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ÁREA DE ANÁLISIS Y SEGUIMIENTO\AÑO 2018\ESTADISTICAS GENERALES\BASE DE DATOS MAESTRAS\"/>
    </mc:Choice>
  </mc:AlternateContent>
  <workbookProtection workbookAlgorithmName="SHA-512" workbookHashValue="EVRcAyr7nrRha8K3jEx8q4yvCLrIbLOtjAXVm9/0yfu4Q0jBzVojSdD46w7CRHAi4NVXR5SVOV+dd2hGUSN47w==" workbookSaltValue="hsD/yNY3o3iyovm8J20XEw==" workbookSpinCount="100000" lockStructure="1"/>
  <bookViews>
    <workbookView xWindow="0" yWindow="0" windowWidth="13455" windowHeight="12180" activeTab="2"/>
  </bookViews>
  <sheets>
    <sheet name=" ESTADISTICAS ACADEMICAS" sheetId="2" r:id="rId1"/>
    <sheet name="OTRAS VARIABLES " sheetId="3" r:id="rId2"/>
    <sheet name="LINEAS DE TIEMPO" sheetId="4" r:id="rId3"/>
    <sheet name="Hoja1" sheetId="5" state="hidden" r:id="rId4"/>
    <sheet name="Hoja2" sheetId="6" state="hidden" r:id="rId5"/>
    <sheet name="DATOS PERSONALES" sheetId="1" state="hidden" r:id="rId6"/>
  </sheets>
  <definedNames>
    <definedName name="_xlnm._FilterDatabase" localSheetId="5" hidden="1">'DATOS PERSONALES'!$A$1:$U$7664</definedName>
    <definedName name="SegmentaciónDeDatos_aluconvalida">#N/A</definedName>
    <definedName name="SegmentaciónDeDatos_aluconvalida1">#N/A</definedName>
    <definedName name="SegmentaciónDeDatos_aluconvalida2">#N/A</definedName>
    <definedName name="SegmentaciónDeDatos_aluconvalida3">#N/A</definedName>
    <definedName name="SegmentaciónDeDatos_aluconvalida4">#N/A</definedName>
    <definedName name="SegmentaciónDeDatos_aluconvalida5">#N/A</definedName>
    <definedName name="SegmentaciónDeDatos_aluconvalida6">#N/A</definedName>
    <definedName name="SegmentaciónDeDatos_AÑO_PSU">#N/A</definedName>
    <definedName name="SegmentaciónDeDatos_Año_PSU1">#N/A</definedName>
    <definedName name="SegmentaciónDeDatos_Año_PSU2">#N/A</definedName>
    <definedName name="SegmentaciónDeDatos_AÑO_PSU3">#N/A</definedName>
    <definedName name="SegmentaciónDeDatos_Carrera">#N/A</definedName>
    <definedName name="SegmentaciónDeDatos_Carrera1">#N/A</definedName>
    <definedName name="SegmentaciónDeDatos_Carrera2">#N/A</definedName>
    <definedName name="SegmentaciónDeDatos_Carrera3">#N/A</definedName>
    <definedName name="SegmentaciónDeDatos_Carrera4">#N/A</definedName>
    <definedName name="SegmentaciónDeDatos_Carrera5">#N/A</definedName>
    <definedName name="SegmentaciónDeDatos_Carrera6">#N/A</definedName>
    <definedName name="SegmentaciónDeDatos_Carrera7">#N/A</definedName>
    <definedName name="SegmentaciónDeDatos_Cohorte">#N/A</definedName>
    <definedName name="SegmentaciónDeDatos_Cohorte1">#N/A</definedName>
    <definedName name="SegmentaciónDeDatos_Cohorte2">#N/A</definedName>
    <definedName name="SegmentaciónDeDatos_Cohorte3">#N/A</definedName>
    <definedName name="SegmentaciónDeDatos_Cohorte4">#N/A</definedName>
    <definedName name="SegmentaciónDeDatos_Cohorte5">#N/A</definedName>
    <definedName name="SegmentaciónDeDatos_Cohorte6">#N/A</definedName>
    <definedName name="SegmentaciónDeDatos_Facultad">#N/A</definedName>
    <definedName name="SegmentaciónDeDatos_Facultad1">#N/A</definedName>
    <definedName name="SegmentaciónDeDatos_Facultad2">#N/A</definedName>
    <definedName name="SegmentaciónDeDatos_Facultad3">#N/A</definedName>
    <definedName name="SegmentaciónDeDatos_Facultad4">#N/A</definedName>
    <definedName name="SegmentaciónDeDatos_Facultad5">#N/A</definedName>
    <definedName name="SegmentaciónDeDatos_Facultad6">#N/A</definedName>
    <definedName name="SegmentaciónDeDatos_Facultad7">#N/A</definedName>
    <definedName name="SegmentaciónDeDatos_Jornada">#N/A</definedName>
    <definedName name="SegmentaciónDeDatos_Jornada1">#N/A</definedName>
    <definedName name="SegmentaciónDeDatos_Jornada2">#N/A</definedName>
    <definedName name="SegmentaciónDeDatos_Jornada3">#N/A</definedName>
    <definedName name="SegmentaciónDeDatos_Jornada4">#N/A</definedName>
    <definedName name="SegmentaciónDeDatos_Jornada5">#N/A</definedName>
    <definedName name="SegmentaciónDeDatos_Jornada6">#N/A</definedName>
    <definedName name="SegmentaciónDeDatos_Jornada7">#N/A</definedName>
  </definedNames>
  <calcPr calcId="162913"/>
  <pivotCaches>
    <pivotCache cacheId="0" r:id="rId7"/>
    <pivotCache cacheId="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3" i="5" l="1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C65" i="6" l="1"/>
  <c r="D65" i="6"/>
  <c r="E65" i="6"/>
  <c r="F65" i="6"/>
  <c r="C66" i="6"/>
  <c r="D66" i="6"/>
  <c r="E66" i="6"/>
  <c r="F66" i="6"/>
  <c r="F67" i="6"/>
  <c r="C68" i="6"/>
  <c r="D68" i="6"/>
  <c r="E68" i="6"/>
  <c r="F68" i="6"/>
  <c r="C69" i="6"/>
  <c r="D69" i="6"/>
  <c r="E69" i="6"/>
  <c r="F69" i="6"/>
  <c r="C70" i="6"/>
  <c r="D70" i="6"/>
  <c r="E70" i="6"/>
  <c r="F70" i="6"/>
  <c r="C71" i="6"/>
  <c r="D71" i="6"/>
  <c r="E71" i="6"/>
  <c r="F71" i="6"/>
  <c r="C72" i="6"/>
  <c r="D72" i="6"/>
  <c r="E72" i="6"/>
  <c r="F72" i="6"/>
  <c r="C73" i="6"/>
  <c r="D73" i="6"/>
  <c r="E73" i="6"/>
  <c r="F73" i="6"/>
  <c r="C74" i="6"/>
  <c r="D74" i="6"/>
  <c r="E74" i="6"/>
  <c r="F74" i="6"/>
  <c r="D75" i="6"/>
  <c r="E75" i="6"/>
  <c r="F75" i="6"/>
  <c r="D76" i="6"/>
  <c r="E76" i="6"/>
  <c r="F76" i="6"/>
  <c r="C77" i="6"/>
  <c r="D77" i="6"/>
  <c r="E77" i="6"/>
  <c r="F77" i="6"/>
  <c r="C78" i="6"/>
  <c r="D78" i="6"/>
  <c r="E78" i="6"/>
  <c r="F78" i="6"/>
  <c r="C79" i="6"/>
  <c r="D79" i="6"/>
  <c r="E79" i="6"/>
  <c r="F79" i="6"/>
  <c r="C80" i="6"/>
  <c r="D80" i="6"/>
  <c r="E80" i="6"/>
  <c r="F80" i="6"/>
  <c r="C81" i="6"/>
  <c r="D81" i="6"/>
  <c r="E81" i="6"/>
  <c r="F81" i="6"/>
  <c r="C82" i="6"/>
  <c r="D82" i="6"/>
  <c r="E82" i="6"/>
  <c r="F82" i="6"/>
  <c r="C83" i="6"/>
  <c r="D83" i="6"/>
  <c r="E83" i="6"/>
  <c r="F83" i="6"/>
  <c r="E84" i="6"/>
  <c r="F84" i="6"/>
  <c r="C85" i="6"/>
  <c r="D85" i="6"/>
  <c r="E85" i="6"/>
  <c r="F85" i="6"/>
  <c r="C86" i="6"/>
  <c r="D86" i="6"/>
  <c r="E86" i="6"/>
  <c r="F86" i="6"/>
  <c r="C87" i="6"/>
  <c r="D87" i="6"/>
  <c r="E87" i="6"/>
  <c r="F87" i="6"/>
  <c r="C88" i="6"/>
  <c r="D88" i="6"/>
  <c r="E88" i="6"/>
  <c r="F88" i="6"/>
  <c r="F64" i="6"/>
  <c r="E64" i="6"/>
  <c r="D64" i="6"/>
  <c r="C64" i="6"/>
  <c r="J59" i="6"/>
  <c r="I59" i="6"/>
  <c r="H59" i="6"/>
  <c r="G59" i="6"/>
  <c r="F59" i="6"/>
  <c r="E59" i="6"/>
  <c r="D59" i="6"/>
  <c r="C59" i="6"/>
  <c r="J10" i="5"/>
  <c r="K10" i="5"/>
  <c r="J11" i="5"/>
  <c r="K11" i="5" s="1"/>
  <c r="J12" i="5"/>
  <c r="K12" i="5" s="1"/>
  <c r="J13" i="5"/>
  <c r="K13" i="5"/>
  <c r="J14" i="5"/>
  <c r="K14" i="5" s="1"/>
  <c r="J15" i="5"/>
  <c r="K15" i="5" s="1"/>
  <c r="J16" i="5"/>
  <c r="K16" i="5" s="1"/>
  <c r="J17" i="5"/>
  <c r="K17" i="5"/>
  <c r="J18" i="5"/>
  <c r="K18" i="5"/>
  <c r="J19" i="5"/>
  <c r="K19" i="5" s="1"/>
  <c r="J20" i="5"/>
  <c r="K20" i="5" s="1"/>
  <c r="J21" i="5"/>
  <c r="K21" i="5"/>
  <c r="J22" i="5"/>
  <c r="K22" i="5"/>
  <c r="J23" i="5"/>
  <c r="K23" i="5" s="1"/>
  <c r="J24" i="5"/>
  <c r="K24" i="5" s="1"/>
  <c r="J25" i="5"/>
  <c r="K25" i="5"/>
  <c r="J26" i="5"/>
  <c r="K26" i="5"/>
  <c r="J27" i="5"/>
  <c r="K27" i="5" s="1"/>
  <c r="J28" i="5"/>
  <c r="K28" i="5" s="1"/>
  <c r="J29" i="5"/>
  <c r="K29" i="5"/>
  <c r="J30" i="5"/>
  <c r="K30" i="5"/>
  <c r="J31" i="5"/>
  <c r="K31" i="5" s="1"/>
  <c r="J32" i="5"/>
  <c r="K32" i="5" s="1"/>
  <c r="J33" i="5"/>
  <c r="K33" i="5"/>
  <c r="J9" i="5"/>
  <c r="K9" i="5" s="1"/>
  <c r="G157" i="5"/>
  <c r="F157" i="5"/>
  <c r="F135" i="5"/>
  <c r="G135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F146" i="5"/>
  <c r="G146" i="5"/>
  <c r="F147" i="5"/>
  <c r="G147" i="5"/>
  <c r="F148" i="5"/>
  <c r="G148" i="5"/>
  <c r="F149" i="5"/>
  <c r="G149" i="5"/>
  <c r="F150" i="5"/>
  <c r="G150" i="5"/>
  <c r="F151" i="5"/>
  <c r="G151" i="5"/>
  <c r="F152" i="5"/>
  <c r="G152" i="5"/>
  <c r="F153" i="5"/>
  <c r="G153" i="5"/>
  <c r="F154" i="5"/>
  <c r="G154" i="5"/>
  <c r="F155" i="5"/>
  <c r="G155" i="5"/>
  <c r="F156" i="5"/>
  <c r="G156" i="5"/>
  <c r="G134" i="5"/>
  <c r="F134" i="5"/>
  <c r="E135" i="5"/>
  <c r="E157" i="5" s="1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34" i="5"/>
  <c r="C135" i="5"/>
  <c r="C136" i="5"/>
  <c r="C137" i="5"/>
  <c r="C138" i="5"/>
  <c r="C139" i="5"/>
  <c r="C157" i="5" s="1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34" i="5"/>
  <c r="D157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34" i="5"/>
  <c r="M139" i="5"/>
  <c r="B157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34" i="5"/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2" i="1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37" i="5"/>
  <c r="T6764" i="1" l="1"/>
  <c r="T6763" i="1"/>
  <c r="T6762" i="1"/>
  <c r="T6761" i="1"/>
  <c r="T6760" i="1"/>
  <c r="T6759" i="1"/>
  <c r="T6758" i="1"/>
  <c r="T6757" i="1"/>
  <c r="U6670" i="1"/>
  <c r="S6670" i="1"/>
  <c r="U6669" i="1"/>
  <c r="S6669" i="1"/>
  <c r="U6668" i="1"/>
  <c r="S6668" i="1"/>
  <c r="U6667" i="1"/>
  <c r="T6667" i="1"/>
  <c r="S6667" i="1"/>
  <c r="U6666" i="1"/>
  <c r="T6666" i="1"/>
  <c r="S6666" i="1"/>
  <c r="U6665" i="1"/>
  <c r="T6665" i="1"/>
  <c r="S6665" i="1"/>
  <c r="U6664" i="1"/>
  <c r="T6664" i="1"/>
  <c r="S6664" i="1"/>
  <c r="U6663" i="1"/>
  <c r="T6663" i="1"/>
  <c r="S6663" i="1"/>
  <c r="U6662" i="1"/>
  <c r="T6662" i="1"/>
  <c r="S6662" i="1"/>
  <c r="U6661" i="1"/>
  <c r="T6661" i="1"/>
  <c r="S6661" i="1"/>
  <c r="U6660" i="1"/>
  <c r="T6660" i="1"/>
  <c r="S6660" i="1"/>
  <c r="U6659" i="1"/>
  <c r="T6659" i="1"/>
  <c r="S6659" i="1"/>
  <c r="U6658" i="1"/>
  <c r="T6658" i="1"/>
  <c r="S6658" i="1"/>
  <c r="U6657" i="1"/>
  <c r="T6657" i="1"/>
  <c r="S6657" i="1"/>
  <c r="U6656" i="1"/>
  <c r="T6656" i="1"/>
  <c r="S6656" i="1"/>
  <c r="U6655" i="1"/>
  <c r="T6655" i="1"/>
  <c r="S6655" i="1"/>
  <c r="U6654" i="1"/>
  <c r="T6654" i="1"/>
  <c r="S6654" i="1"/>
  <c r="U6653" i="1"/>
  <c r="T6653" i="1"/>
  <c r="S6653" i="1"/>
  <c r="U6652" i="1"/>
  <c r="T6652" i="1"/>
  <c r="S6652" i="1"/>
  <c r="U6651" i="1"/>
  <c r="T6651" i="1"/>
  <c r="S6651" i="1"/>
  <c r="U6650" i="1"/>
  <c r="T6650" i="1"/>
  <c r="S6650" i="1"/>
  <c r="U6649" i="1"/>
  <c r="T6649" i="1"/>
  <c r="S6649" i="1"/>
  <c r="U6648" i="1"/>
  <c r="T6648" i="1"/>
  <c r="S6648" i="1"/>
  <c r="U6647" i="1"/>
  <c r="T6647" i="1"/>
  <c r="S6647" i="1"/>
  <c r="U6646" i="1"/>
  <c r="T6646" i="1"/>
  <c r="S6646" i="1"/>
  <c r="U6645" i="1"/>
  <c r="T6645" i="1"/>
  <c r="S6645" i="1"/>
  <c r="U6644" i="1"/>
  <c r="T6644" i="1"/>
  <c r="S6644" i="1"/>
  <c r="U6643" i="1"/>
  <c r="T6643" i="1"/>
  <c r="S6643" i="1"/>
  <c r="U6642" i="1"/>
  <c r="T6642" i="1"/>
  <c r="S6642" i="1"/>
  <c r="U6641" i="1"/>
  <c r="T6641" i="1"/>
  <c r="S6641" i="1"/>
  <c r="U6640" i="1"/>
  <c r="T6640" i="1"/>
  <c r="S6640" i="1"/>
  <c r="U6639" i="1"/>
  <c r="T6639" i="1"/>
  <c r="S6639" i="1"/>
  <c r="U6638" i="1"/>
  <c r="T6638" i="1"/>
  <c r="S6638" i="1"/>
  <c r="U6637" i="1"/>
  <c r="T6637" i="1"/>
  <c r="S6637" i="1"/>
  <c r="U6636" i="1"/>
  <c r="T6636" i="1"/>
  <c r="S6636" i="1"/>
  <c r="U6635" i="1"/>
  <c r="T6635" i="1"/>
  <c r="S6635" i="1"/>
  <c r="U6634" i="1"/>
  <c r="T6634" i="1"/>
  <c r="S6634" i="1"/>
  <c r="U6633" i="1"/>
  <c r="T6633" i="1"/>
  <c r="S6633" i="1"/>
  <c r="U6632" i="1"/>
  <c r="T6632" i="1"/>
  <c r="S6632" i="1"/>
  <c r="U6631" i="1"/>
  <c r="T6631" i="1"/>
  <c r="S6631" i="1"/>
  <c r="U6630" i="1"/>
  <c r="T6630" i="1"/>
  <c r="S6630" i="1"/>
  <c r="U6629" i="1"/>
  <c r="T6629" i="1"/>
  <c r="S6629" i="1"/>
  <c r="U6628" i="1"/>
  <c r="T6628" i="1"/>
  <c r="S6628" i="1"/>
  <c r="U6627" i="1"/>
  <c r="T6627" i="1"/>
  <c r="S6627" i="1"/>
  <c r="U6626" i="1"/>
  <c r="T6626" i="1"/>
  <c r="S6626" i="1"/>
  <c r="U6625" i="1"/>
  <c r="T6625" i="1"/>
  <c r="S6625" i="1"/>
  <c r="U6624" i="1"/>
  <c r="T6624" i="1"/>
  <c r="S6624" i="1"/>
  <c r="U6623" i="1"/>
  <c r="T6623" i="1"/>
  <c r="S6623" i="1"/>
  <c r="U6622" i="1"/>
  <c r="T6622" i="1"/>
  <c r="S6622" i="1"/>
  <c r="U6621" i="1"/>
  <c r="T6621" i="1"/>
  <c r="S6621" i="1"/>
  <c r="U6620" i="1"/>
  <c r="T6620" i="1"/>
  <c r="S6620" i="1"/>
  <c r="U6619" i="1"/>
  <c r="T6619" i="1"/>
  <c r="S6619" i="1"/>
  <c r="U6618" i="1"/>
  <c r="T6618" i="1"/>
  <c r="S6618" i="1"/>
  <c r="U6617" i="1"/>
  <c r="T6617" i="1"/>
  <c r="S6617" i="1"/>
  <c r="U6616" i="1"/>
  <c r="S6616" i="1"/>
  <c r="U6615" i="1"/>
  <c r="S6615" i="1"/>
  <c r="U6614" i="1"/>
  <c r="T6614" i="1"/>
  <c r="S6614" i="1"/>
  <c r="U6613" i="1"/>
  <c r="T6613" i="1"/>
  <c r="S6613" i="1"/>
  <c r="U6612" i="1"/>
  <c r="T6612" i="1"/>
  <c r="S6612" i="1"/>
  <c r="U6611" i="1"/>
  <c r="T6611" i="1"/>
  <c r="S6611" i="1"/>
  <c r="U6610" i="1"/>
  <c r="T6610" i="1"/>
  <c r="S6610" i="1"/>
  <c r="U6609" i="1"/>
  <c r="T6609" i="1"/>
  <c r="S6609" i="1"/>
  <c r="U6608" i="1"/>
  <c r="T6608" i="1"/>
  <c r="S6608" i="1"/>
  <c r="U6607" i="1"/>
  <c r="T6607" i="1"/>
  <c r="S6607" i="1"/>
  <c r="U6606" i="1"/>
  <c r="T6606" i="1"/>
  <c r="S6606" i="1"/>
  <c r="U6605" i="1"/>
  <c r="T6605" i="1"/>
  <c r="S6605" i="1"/>
  <c r="U6604" i="1"/>
  <c r="T6604" i="1"/>
  <c r="S6604" i="1"/>
  <c r="U6603" i="1"/>
  <c r="T6603" i="1"/>
  <c r="S6603" i="1"/>
  <c r="U6602" i="1"/>
  <c r="T6602" i="1"/>
  <c r="S6602" i="1"/>
  <c r="U6601" i="1"/>
  <c r="T6601" i="1"/>
  <c r="S6601" i="1"/>
  <c r="U6600" i="1"/>
  <c r="T6600" i="1"/>
  <c r="S6600" i="1"/>
  <c r="U6599" i="1"/>
  <c r="T6599" i="1"/>
  <c r="S6599" i="1"/>
  <c r="U6598" i="1"/>
  <c r="T6598" i="1"/>
  <c r="S6598" i="1"/>
  <c r="U6597" i="1"/>
  <c r="T6597" i="1"/>
  <c r="S6597" i="1"/>
  <c r="U6596" i="1"/>
  <c r="T6596" i="1"/>
  <c r="S6596" i="1"/>
  <c r="U6595" i="1"/>
  <c r="T6595" i="1"/>
  <c r="S6595" i="1"/>
  <c r="U6594" i="1"/>
  <c r="T6594" i="1"/>
  <c r="S6594" i="1"/>
  <c r="U6593" i="1"/>
  <c r="T6593" i="1"/>
  <c r="S6593" i="1"/>
  <c r="U6592" i="1"/>
  <c r="T6592" i="1"/>
  <c r="S6592" i="1"/>
  <c r="U6591" i="1"/>
  <c r="S6591" i="1"/>
  <c r="U6590" i="1"/>
  <c r="S6590" i="1"/>
  <c r="U6589" i="1"/>
  <c r="S6589" i="1"/>
  <c r="U6588" i="1"/>
  <c r="S6588" i="1"/>
  <c r="U6587" i="1"/>
  <c r="S6587" i="1"/>
  <c r="U6586" i="1"/>
  <c r="S6586" i="1"/>
  <c r="U6585" i="1"/>
  <c r="S6585" i="1"/>
  <c r="U6584" i="1"/>
  <c r="T6584" i="1"/>
  <c r="S6584" i="1"/>
  <c r="U6583" i="1"/>
  <c r="T6583" i="1"/>
  <c r="S6583" i="1"/>
  <c r="U6582" i="1"/>
  <c r="T6582" i="1"/>
  <c r="S6582" i="1"/>
  <c r="U6581" i="1"/>
  <c r="T6581" i="1"/>
  <c r="S6581" i="1"/>
  <c r="U6580" i="1"/>
  <c r="T6580" i="1"/>
  <c r="S6580" i="1"/>
  <c r="U6579" i="1"/>
  <c r="T6579" i="1"/>
  <c r="S6579" i="1"/>
  <c r="U6578" i="1"/>
  <c r="T6578" i="1"/>
  <c r="S6578" i="1"/>
  <c r="U6577" i="1"/>
  <c r="T6577" i="1"/>
  <c r="S6577" i="1"/>
  <c r="U6576" i="1"/>
  <c r="T6576" i="1"/>
  <c r="S6576" i="1"/>
  <c r="U6575" i="1"/>
  <c r="T6575" i="1"/>
  <c r="S6575" i="1"/>
  <c r="U6574" i="1"/>
  <c r="T6574" i="1"/>
  <c r="S6574" i="1"/>
  <c r="U6573" i="1"/>
  <c r="T6573" i="1"/>
  <c r="S6573" i="1"/>
  <c r="U6572" i="1"/>
  <c r="T6572" i="1"/>
  <c r="S6572" i="1"/>
  <c r="U6571" i="1"/>
  <c r="T6571" i="1"/>
  <c r="S6571" i="1"/>
  <c r="U6570" i="1"/>
  <c r="T6570" i="1"/>
  <c r="S6570" i="1"/>
  <c r="U6569" i="1"/>
  <c r="T6569" i="1"/>
  <c r="S6569" i="1"/>
  <c r="U6568" i="1"/>
  <c r="T6568" i="1"/>
  <c r="S6568" i="1"/>
  <c r="U6567" i="1"/>
  <c r="T6567" i="1"/>
  <c r="S6567" i="1"/>
  <c r="U6566" i="1"/>
  <c r="T6566" i="1"/>
  <c r="S6566" i="1"/>
  <c r="U6565" i="1"/>
  <c r="T6565" i="1"/>
  <c r="S6565" i="1"/>
  <c r="U6564" i="1"/>
  <c r="T6564" i="1"/>
  <c r="S6564" i="1"/>
  <c r="U6563" i="1"/>
  <c r="T6563" i="1"/>
  <c r="S6563" i="1"/>
  <c r="U6562" i="1"/>
  <c r="T6562" i="1"/>
  <c r="S6562" i="1"/>
  <c r="U6561" i="1"/>
  <c r="T6561" i="1"/>
  <c r="S6561" i="1"/>
  <c r="U6560" i="1"/>
  <c r="T6560" i="1"/>
  <c r="S6560" i="1"/>
  <c r="U6559" i="1"/>
  <c r="T6559" i="1"/>
  <c r="S6559" i="1"/>
  <c r="U6558" i="1"/>
  <c r="T6558" i="1"/>
  <c r="S6558" i="1"/>
  <c r="U6557" i="1"/>
  <c r="T6557" i="1"/>
  <c r="S6557" i="1"/>
  <c r="U6556" i="1"/>
  <c r="T6556" i="1"/>
  <c r="S6556" i="1"/>
  <c r="U6555" i="1"/>
  <c r="T6555" i="1"/>
  <c r="S6555" i="1"/>
  <c r="U6554" i="1"/>
  <c r="T6554" i="1"/>
  <c r="S6554" i="1"/>
  <c r="U6553" i="1"/>
  <c r="T6553" i="1"/>
  <c r="S6553" i="1"/>
  <c r="U6552" i="1"/>
  <c r="T6552" i="1"/>
  <c r="S6552" i="1"/>
  <c r="U6551" i="1"/>
  <c r="T6551" i="1"/>
  <c r="S6551" i="1"/>
  <c r="U6550" i="1"/>
  <c r="T6550" i="1"/>
  <c r="S6550" i="1"/>
  <c r="U6549" i="1"/>
  <c r="T6549" i="1"/>
  <c r="S6549" i="1"/>
  <c r="U6548" i="1"/>
  <c r="T6548" i="1"/>
  <c r="S6548" i="1"/>
  <c r="U6547" i="1"/>
  <c r="T6547" i="1"/>
  <c r="S6547" i="1"/>
  <c r="U6546" i="1"/>
  <c r="T6546" i="1"/>
  <c r="S6546" i="1"/>
  <c r="U6545" i="1"/>
  <c r="T6545" i="1"/>
  <c r="S6545" i="1"/>
  <c r="U6544" i="1"/>
  <c r="T6544" i="1"/>
  <c r="S6544" i="1"/>
  <c r="U6543" i="1"/>
  <c r="T6543" i="1"/>
  <c r="S6543" i="1"/>
  <c r="U6542" i="1"/>
  <c r="T6542" i="1"/>
  <c r="S6542" i="1"/>
  <c r="U6541" i="1"/>
  <c r="T6541" i="1"/>
  <c r="S6541" i="1"/>
  <c r="U6540" i="1"/>
  <c r="T6540" i="1"/>
  <c r="S6540" i="1"/>
  <c r="U6539" i="1"/>
  <c r="T6539" i="1"/>
  <c r="S6539" i="1"/>
  <c r="U6538" i="1"/>
  <c r="T6538" i="1"/>
  <c r="S6538" i="1"/>
  <c r="U6537" i="1"/>
  <c r="T6537" i="1"/>
  <c r="S6537" i="1"/>
  <c r="U6536" i="1"/>
  <c r="T6536" i="1"/>
  <c r="S6536" i="1"/>
  <c r="U6535" i="1"/>
  <c r="T6535" i="1"/>
  <c r="S6535" i="1"/>
  <c r="U6534" i="1"/>
  <c r="T6534" i="1"/>
  <c r="S6534" i="1"/>
  <c r="U6533" i="1"/>
  <c r="T6533" i="1"/>
  <c r="S6533" i="1"/>
  <c r="U6532" i="1"/>
  <c r="T6532" i="1"/>
  <c r="S6532" i="1"/>
  <c r="U6531" i="1"/>
  <c r="T6531" i="1"/>
  <c r="S6531" i="1"/>
  <c r="U6530" i="1"/>
  <c r="T6530" i="1"/>
  <c r="S6530" i="1"/>
  <c r="U6529" i="1"/>
  <c r="T6529" i="1"/>
  <c r="S6529" i="1"/>
  <c r="U6528" i="1"/>
  <c r="T6528" i="1"/>
  <c r="S6528" i="1"/>
  <c r="U6527" i="1"/>
  <c r="T6527" i="1"/>
  <c r="S6527" i="1"/>
  <c r="U6526" i="1"/>
  <c r="T6526" i="1"/>
  <c r="S6526" i="1"/>
  <c r="U6525" i="1"/>
  <c r="T6525" i="1"/>
  <c r="S6525" i="1"/>
  <c r="U6524" i="1"/>
  <c r="T6524" i="1"/>
  <c r="S6524" i="1"/>
  <c r="U6523" i="1"/>
  <c r="T6523" i="1"/>
  <c r="S6523" i="1"/>
  <c r="U6522" i="1"/>
  <c r="T6522" i="1"/>
  <c r="S6522" i="1"/>
  <c r="U6521" i="1"/>
  <c r="T6521" i="1"/>
  <c r="S6521" i="1"/>
  <c r="U6520" i="1"/>
  <c r="T6520" i="1"/>
  <c r="S6520" i="1"/>
  <c r="U6519" i="1"/>
  <c r="T6519" i="1"/>
  <c r="S6519" i="1"/>
  <c r="U6518" i="1"/>
  <c r="T6518" i="1"/>
  <c r="S6518" i="1"/>
  <c r="U6517" i="1"/>
  <c r="T6517" i="1"/>
  <c r="S6517" i="1"/>
  <c r="U6516" i="1"/>
  <c r="T6516" i="1"/>
  <c r="S6516" i="1"/>
  <c r="U6515" i="1"/>
  <c r="T6515" i="1"/>
  <c r="S6515" i="1"/>
  <c r="U6514" i="1"/>
  <c r="T6514" i="1"/>
  <c r="S6514" i="1"/>
  <c r="U6513" i="1"/>
  <c r="T6513" i="1"/>
  <c r="S6513" i="1"/>
  <c r="U6512" i="1"/>
  <c r="T6512" i="1"/>
  <c r="S6512" i="1"/>
  <c r="U6511" i="1"/>
  <c r="T6511" i="1"/>
  <c r="S6511" i="1"/>
  <c r="U6510" i="1"/>
  <c r="T6510" i="1"/>
  <c r="S6510" i="1"/>
  <c r="U6509" i="1"/>
  <c r="T6509" i="1"/>
  <c r="S6509" i="1"/>
  <c r="U6508" i="1"/>
  <c r="T6508" i="1"/>
  <c r="S6508" i="1"/>
  <c r="U6507" i="1"/>
  <c r="T6507" i="1"/>
  <c r="S6507" i="1"/>
  <c r="U6506" i="1"/>
  <c r="T6506" i="1"/>
  <c r="S6506" i="1"/>
  <c r="U6505" i="1"/>
  <c r="T6505" i="1"/>
  <c r="S6505" i="1"/>
  <c r="U6504" i="1"/>
  <c r="T6504" i="1"/>
  <c r="S6504" i="1"/>
  <c r="U6503" i="1"/>
  <c r="T6503" i="1"/>
  <c r="S6503" i="1"/>
  <c r="U6502" i="1"/>
  <c r="T6502" i="1"/>
  <c r="S6502" i="1"/>
  <c r="U6501" i="1"/>
  <c r="T6501" i="1"/>
  <c r="S6501" i="1"/>
  <c r="U6500" i="1"/>
  <c r="T6500" i="1"/>
  <c r="S6500" i="1"/>
  <c r="U6499" i="1"/>
  <c r="T6499" i="1"/>
  <c r="S6499" i="1"/>
  <c r="U6498" i="1"/>
  <c r="T6498" i="1"/>
  <c r="S6498" i="1"/>
  <c r="U6497" i="1"/>
  <c r="T6497" i="1"/>
  <c r="S6497" i="1"/>
  <c r="U6496" i="1"/>
  <c r="T6496" i="1"/>
  <c r="S6496" i="1"/>
  <c r="U6495" i="1"/>
  <c r="T6495" i="1"/>
  <c r="S6495" i="1"/>
  <c r="U6494" i="1"/>
  <c r="T6494" i="1"/>
  <c r="S6494" i="1"/>
  <c r="U6493" i="1"/>
  <c r="T6493" i="1"/>
  <c r="S6493" i="1"/>
  <c r="U6492" i="1"/>
  <c r="T6492" i="1"/>
  <c r="S6492" i="1"/>
  <c r="U6491" i="1"/>
  <c r="T6491" i="1"/>
  <c r="S6491" i="1"/>
  <c r="U6490" i="1"/>
  <c r="T6490" i="1"/>
  <c r="S6490" i="1"/>
  <c r="U6489" i="1"/>
  <c r="T6489" i="1"/>
  <c r="S6489" i="1"/>
  <c r="U6488" i="1"/>
  <c r="T6488" i="1"/>
  <c r="S6488" i="1"/>
  <c r="U6487" i="1"/>
  <c r="T6487" i="1"/>
  <c r="S6487" i="1"/>
  <c r="U6486" i="1"/>
  <c r="T6486" i="1"/>
  <c r="S6486" i="1"/>
  <c r="U6485" i="1"/>
  <c r="T6485" i="1"/>
  <c r="S6485" i="1"/>
  <c r="U6484" i="1"/>
  <c r="T6484" i="1"/>
  <c r="S6484" i="1"/>
  <c r="U6483" i="1"/>
  <c r="T6483" i="1"/>
  <c r="S6483" i="1"/>
  <c r="U6482" i="1"/>
  <c r="T6482" i="1"/>
  <c r="S6482" i="1"/>
  <c r="U6481" i="1"/>
  <c r="T6481" i="1"/>
  <c r="S6481" i="1"/>
  <c r="U6480" i="1"/>
  <c r="T6480" i="1"/>
  <c r="S6480" i="1"/>
  <c r="U6479" i="1"/>
  <c r="T6479" i="1"/>
  <c r="S6479" i="1"/>
  <c r="U6478" i="1"/>
  <c r="T6478" i="1"/>
  <c r="S6478" i="1"/>
  <c r="U6477" i="1"/>
  <c r="T6477" i="1"/>
  <c r="S6477" i="1"/>
  <c r="U6476" i="1"/>
  <c r="T6476" i="1"/>
  <c r="S6476" i="1"/>
  <c r="U6475" i="1"/>
  <c r="T6475" i="1"/>
  <c r="S6475" i="1"/>
  <c r="U6474" i="1"/>
  <c r="T6474" i="1"/>
  <c r="S6474" i="1"/>
  <c r="U6473" i="1"/>
  <c r="T6473" i="1"/>
  <c r="S6473" i="1"/>
  <c r="U6472" i="1"/>
  <c r="T6472" i="1"/>
  <c r="S6472" i="1"/>
  <c r="U6471" i="1"/>
  <c r="T6471" i="1"/>
  <c r="S6471" i="1"/>
  <c r="U6470" i="1"/>
  <c r="T6470" i="1"/>
  <c r="S6470" i="1"/>
  <c r="U6469" i="1"/>
  <c r="T6469" i="1"/>
  <c r="S6469" i="1"/>
  <c r="U6468" i="1"/>
  <c r="T6468" i="1"/>
  <c r="S6468" i="1"/>
  <c r="U6467" i="1"/>
  <c r="T6467" i="1"/>
  <c r="S6467" i="1"/>
  <c r="U6466" i="1"/>
  <c r="T6466" i="1"/>
  <c r="S6466" i="1"/>
  <c r="U6465" i="1"/>
  <c r="T6465" i="1"/>
  <c r="S6465" i="1"/>
  <c r="U6464" i="1"/>
  <c r="T6464" i="1"/>
  <c r="S6464" i="1"/>
  <c r="U6463" i="1"/>
  <c r="T6463" i="1"/>
  <c r="S6463" i="1"/>
  <c r="U6462" i="1"/>
  <c r="T6462" i="1"/>
  <c r="S6462" i="1"/>
  <c r="U6461" i="1"/>
  <c r="T6461" i="1"/>
  <c r="S6461" i="1"/>
  <c r="U6460" i="1"/>
  <c r="T6460" i="1"/>
  <c r="S6460" i="1"/>
  <c r="U6459" i="1"/>
  <c r="T6459" i="1"/>
  <c r="S6459" i="1"/>
  <c r="U6458" i="1"/>
  <c r="T6458" i="1"/>
  <c r="S6458" i="1"/>
  <c r="U6457" i="1"/>
  <c r="T6457" i="1"/>
  <c r="S6457" i="1"/>
  <c r="U6456" i="1"/>
  <c r="T6456" i="1"/>
  <c r="S6456" i="1"/>
  <c r="U6455" i="1"/>
  <c r="T6455" i="1"/>
  <c r="S6455" i="1"/>
  <c r="U6454" i="1"/>
  <c r="T6454" i="1"/>
  <c r="S6454" i="1"/>
  <c r="U6453" i="1"/>
  <c r="T6453" i="1"/>
  <c r="S6453" i="1"/>
  <c r="U6452" i="1"/>
  <c r="T6452" i="1"/>
  <c r="S6452" i="1"/>
  <c r="U6451" i="1"/>
  <c r="T6451" i="1"/>
  <c r="S6451" i="1"/>
  <c r="U6450" i="1"/>
  <c r="T6450" i="1"/>
  <c r="S6450" i="1"/>
  <c r="U6449" i="1"/>
  <c r="T6449" i="1"/>
  <c r="S6449" i="1"/>
  <c r="U6448" i="1"/>
  <c r="T6448" i="1"/>
  <c r="S6448" i="1"/>
  <c r="U6447" i="1"/>
  <c r="T6447" i="1"/>
  <c r="S6447" i="1"/>
  <c r="U6446" i="1"/>
  <c r="T6446" i="1"/>
  <c r="S6446" i="1"/>
  <c r="U6445" i="1"/>
  <c r="T6445" i="1"/>
  <c r="S6445" i="1"/>
  <c r="U6444" i="1"/>
  <c r="T6444" i="1"/>
  <c r="S6444" i="1"/>
  <c r="U6443" i="1"/>
  <c r="T6443" i="1"/>
  <c r="S6443" i="1"/>
  <c r="U6442" i="1"/>
  <c r="T6442" i="1"/>
  <c r="S6442" i="1"/>
  <c r="U6441" i="1"/>
  <c r="T6441" i="1"/>
  <c r="S6441" i="1"/>
  <c r="U6440" i="1"/>
  <c r="T6440" i="1"/>
  <c r="S6440" i="1"/>
  <c r="U6439" i="1"/>
  <c r="T6439" i="1"/>
  <c r="S6439" i="1"/>
  <c r="U6438" i="1"/>
  <c r="T6438" i="1"/>
  <c r="S6438" i="1"/>
  <c r="U6437" i="1"/>
  <c r="T6437" i="1"/>
  <c r="S6437" i="1"/>
  <c r="U6436" i="1"/>
  <c r="T6436" i="1"/>
  <c r="S6436" i="1"/>
  <c r="U6435" i="1"/>
  <c r="T6435" i="1"/>
  <c r="S6435" i="1"/>
  <c r="U6434" i="1"/>
  <c r="T6434" i="1"/>
  <c r="S6434" i="1"/>
  <c r="U6433" i="1"/>
  <c r="T6433" i="1"/>
  <c r="S6433" i="1"/>
  <c r="U6432" i="1"/>
  <c r="T6432" i="1"/>
  <c r="S6432" i="1"/>
  <c r="U6431" i="1"/>
  <c r="T6431" i="1"/>
  <c r="S6431" i="1"/>
  <c r="U6430" i="1"/>
  <c r="T6430" i="1"/>
  <c r="S6430" i="1"/>
  <c r="U6429" i="1"/>
  <c r="T6429" i="1"/>
  <c r="S6429" i="1"/>
  <c r="U6428" i="1"/>
  <c r="T6428" i="1"/>
  <c r="S6428" i="1"/>
  <c r="U6427" i="1"/>
  <c r="T6427" i="1"/>
  <c r="S6427" i="1"/>
  <c r="U6426" i="1"/>
  <c r="T6426" i="1"/>
  <c r="S6426" i="1"/>
  <c r="U6425" i="1"/>
  <c r="T6425" i="1"/>
  <c r="S6425" i="1"/>
  <c r="U6424" i="1"/>
  <c r="T6424" i="1"/>
  <c r="S6424" i="1"/>
  <c r="U6423" i="1"/>
  <c r="T6423" i="1"/>
  <c r="S6423" i="1"/>
  <c r="U6422" i="1"/>
  <c r="T6422" i="1"/>
  <c r="S6422" i="1"/>
  <c r="U6421" i="1"/>
  <c r="T6421" i="1"/>
  <c r="S6421" i="1"/>
  <c r="U6420" i="1"/>
  <c r="S6420" i="1"/>
  <c r="U6419" i="1"/>
  <c r="S6419" i="1"/>
  <c r="U6418" i="1"/>
  <c r="S6418" i="1"/>
  <c r="U6417" i="1"/>
  <c r="S6417" i="1"/>
  <c r="U6416" i="1"/>
  <c r="S6416" i="1"/>
  <c r="U6415" i="1"/>
  <c r="S6415" i="1"/>
  <c r="U6414" i="1"/>
  <c r="S6414" i="1"/>
  <c r="U6413" i="1"/>
  <c r="S6413" i="1"/>
  <c r="U6412" i="1"/>
  <c r="S6412" i="1"/>
  <c r="U6411" i="1"/>
  <c r="S6411" i="1"/>
  <c r="U6410" i="1"/>
  <c r="S6410" i="1"/>
  <c r="U6409" i="1"/>
  <c r="S6409" i="1"/>
  <c r="U6408" i="1"/>
  <c r="S6408" i="1"/>
  <c r="U6407" i="1"/>
  <c r="S6407" i="1"/>
  <c r="U6406" i="1"/>
  <c r="S6406" i="1"/>
  <c r="U6405" i="1"/>
  <c r="S6405" i="1"/>
  <c r="U6404" i="1"/>
  <c r="S6404" i="1"/>
  <c r="U6403" i="1"/>
  <c r="S6403" i="1"/>
  <c r="U6402" i="1"/>
  <c r="S6402" i="1"/>
  <c r="U6401" i="1"/>
  <c r="T6401" i="1"/>
  <c r="S6401" i="1"/>
  <c r="U6400" i="1"/>
  <c r="T6400" i="1"/>
  <c r="S6400" i="1"/>
  <c r="U6399" i="1"/>
  <c r="T6399" i="1"/>
  <c r="S6399" i="1"/>
  <c r="U6398" i="1"/>
  <c r="T6398" i="1"/>
  <c r="S6398" i="1"/>
  <c r="U6397" i="1"/>
  <c r="T6397" i="1"/>
  <c r="S6397" i="1"/>
  <c r="U6396" i="1"/>
  <c r="T6396" i="1"/>
  <c r="S6396" i="1"/>
  <c r="U6395" i="1"/>
  <c r="T6395" i="1"/>
  <c r="S6395" i="1"/>
  <c r="U6394" i="1"/>
  <c r="T6394" i="1"/>
  <c r="S6394" i="1"/>
  <c r="U6393" i="1"/>
  <c r="T6393" i="1"/>
  <c r="S6393" i="1"/>
  <c r="U6392" i="1"/>
  <c r="T6392" i="1"/>
  <c r="S6392" i="1"/>
  <c r="U6391" i="1"/>
  <c r="T6391" i="1"/>
  <c r="S6391" i="1"/>
  <c r="U6390" i="1"/>
  <c r="T6390" i="1"/>
  <c r="S6390" i="1"/>
  <c r="U6389" i="1"/>
  <c r="T6389" i="1"/>
  <c r="S6389" i="1"/>
  <c r="U6388" i="1"/>
  <c r="T6388" i="1"/>
  <c r="S6388" i="1"/>
  <c r="U6387" i="1"/>
  <c r="T6387" i="1"/>
  <c r="S6387" i="1"/>
  <c r="U6386" i="1"/>
  <c r="T6386" i="1"/>
  <c r="S6386" i="1"/>
  <c r="U6385" i="1"/>
  <c r="T6385" i="1"/>
  <c r="S6385" i="1"/>
  <c r="U6384" i="1"/>
  <c r="T6384" i="1"/>
  <c r="S6384" i="1"/>
  <c r="U6383" i="1"/>
  <c r="T6383" i="1"/>
  <c r="S6383" i="1"/>
  <c r="U6382" i="1"/>
  <c r="T6382" i="1"/>
  <c r="S6382" i="1"/>
  <c r="U6381" i="1"/>
  <c r="T6381" i="1"/>
  <c r="S6381" i="1"/>
  <c r="U6380" i="1"/>
  <c r="T6380" i="1"/>
  <c r="S6380" i="1"/>
  <c r="U6379" i="1"/>
  <c r="T6379" i="1"/>
  <c r="S6379" i="1"/>
  <c r="U6378" i="1"/>
  <c r="T6378" i="1"/>
  <c r="S6378" i="1"/>
  <c r="U6377" i="1"/>
  <c r="T6377" i="1"/>
  <c r="S6377" i="1"/>
  <c r="U6376" i="1"/>
  <c r="T6376" i="1"/>
  <c r="S6376" i="1"/>
  <c r="U6375" i="1"/>
  <c r="T6375" i="1"/>
  <c r="S6375" i="1"/>
  <c r="U6374" i="1"/>
  <c r="T6374" i="1"/>
  <c r="S6374" i="1"/>
  <c r="U6373" i="1"/>
  <c r="T6373" i="1"/>
  <c r="S6373" i="1"/>
  <c r="U6372" i="1"/>
  <c r="T6372" i="1"/>
  <c r="S6372" i="1"/>
  <c r="U6371" i="1"/>
  <c r="T6371" i="1"/>
  <c r="S6371" i="1"/>
  <c r="U6370" i="1"/>
  <c r="T6370" i="1"/>
  <c r="S6370" i="1"/>
  <c r="U6369" i="1"/>
  <c r="T6369" i="1"/>
  <c r="S6369" i="1"/>
  <c r="U6368" i="1"/>
  <c r="T6368" i="1"/>
  <c r="S6368" i="1"/>
  <c r="U6367" i="1"/>
  <c r="T6367" i="1"/>
  <c r="S6367" i="1"/>
  <c r="U6366" i="1"/>
  <c r="T6366" i="1"/>
  <c r="S6366" i="1"/>
  <c r="U6365" i="1"/>
  <c r="T6365" i="1"/>
  <c r="S6365" i="1"/>
  <c r="U6364" i="1"/>
  <c r="T6364" i="1"/>
  <c r="S6364" i="1"/>
  <c r="U6363" i="1"/>
  <c r="T6363" i="1"/>
  <c r="S6363" i="1"/>
  <c r="U6362" i="1"/>
  <c r="T6362" i="1"/>
  <c r="S6362" i="1"/>
  <c r="U6361" i="1"/>
  <c r="T6361" i="1"/>
  <c r="S6361" i="1"/>
  <c r="U6360" i="1"/>
  <c r="T6360" i="1"/>
  <c r="S6360" i="1"/>
  <c r="U6359" i="1"/>
  <c r="T6359" i="1"/>
  <c r="S6359" i="1"/>
  <c r="U6358" i="1"/>
  <c r="T6358" i="1"/>
  <c r="S6358" i="1"/>
  <c r="U6357" i="1"/>
  <c r="T6357" i="1"/>
  <c r="S6357" i="1"/>
  <c r="U6356" i="1"/>
  <c r="T6356" i="1"/>
  <c r="S6356" i="1"/>
  <c r="U6355" i="1"/>
  <c r="T6355" i="1"/>
  <c r="S6355" i="1"/>
  <c r="U6354" i="1"/>
  <c r="T6354" i="1"/>
  <c r="S6354" i="1"/>
  <c r="U6353" i="1"/>
  <c r="T6353" i="1"/>
  <c r="S6353" i="1"/>
  <c r="U6352" i="1"/>
  <c r="T6352" i="1"/>
  <c r="S6352" i="1"/>
  <c r="U6351" i="1"/>
  <c r="T6351" i="1"/>
  <c r="S6351" i="1"/>
  <c r="U6350" i="1"/>
  <c r="T6350" i="1"/>
  <c r="S6350" i="1"/>
  <c r="U6349" i="1"/>
  <c r="T6349" i="1"/>
  <c r="S6349" i="1"/>
  <c r="U6348" i="1"/>
  <c r="T6348" i="1"/>
  <c r="S6348" i="1"/>
  <c r="U6347" i="1"/>
  <c r="T6347" i="1"/>
  <c r="S6347" i="1"/>
  <c r="U6346" i="1"/>
  <c r="T6346" i="1"/>
  <c r="S6346" i="1"/>
  <c r="U6345" i="1"/>
  <c r="T6345" i="1"/>
  <c r="S6345" i="1"/>
  <c r="U6344" i="1"/>
  <c r="T6344" i="1"/>
  <c r="S6344" i="1"/>
  <c r="U6343" i="1"/>
  <c r="T6343" i="1"/>
  <c r="S6343" i="1"/>
  <c r="U6342" i="1"/>
  <c r="T6342" i="1"/>
  <c r="S6342" i="1"/>
  <c r="U6341" i="1"/>
  <c r="T6341" i="1"/>
  <c r="S6341" i="1"/>
  <c r="U6340" i="1"/>
  <c r="T6340" i="1"/>
  <c r="S6340" i="1"/>
  <c r="U6339" i="1"/>
  <c r="T6339" i="1"/>
  <c r="S6339" i="1"/>
  <c r="U6338" i="1"/>
  <c r="T6338" i="1"/>
  <c r="S6338" i="1"/>
  <c r="U6337" i="1"/>
  <c r="T6337" i="1"/>
  <c r="S6337" i="1"/>
  <c r="U6336" i="1"/>
  <c r="T6336" i="1"/>
  <c r="S6336" i="1"/>
  <c r="U6335" i="1"/>
  <c r="T6335" i="1"/>
  <c r="S6335" i="1"/>
  <c r="U6334" i="1"/>
  <c r="T6334" i="1"/>
  <c r="S6334" i="1"/>
  <c r="U6333" i="1"/>
  <c r="T6333" i="1"/>
  <c r="S6333" i="1"/>
  <c r="U6332" i="1"/>
  <c r="T6332" i="1"/>
  <c r="S6332" i="1"/>
  <c r="U6331" i="1"/>
  <c r="T6331" i="1"/>
  <c r="S6331" i="1"/>
  <c r="U6330" i="1"/>
  <c r="T6330" i="1"/>
  <c r="S6330" i="1"/>
  <c r="U6329" i="1"/>
  <c r="T6329" i="1"/>
  <c r="S6329" i="1"/>
  <c r="U6328" i="1"/>
  <c r="T6328" i="1"/>
  <c r="S6328" i="1"/>
  <c r="U6327" i="1"/>
  <c r="T6327" i="1"/>
  <c r="S6327" i="1"/>
  <c r="U6326" i="1"/>
  <c r="T6326" i="1"/>
  <c r="S6326" i="1"/>
  <c r="U6325" i="1"/>
  <c r="T6325" i="1"/>
  <c r="S6325" i="1"/>
  <c r="U6324" i="1"/>
  <c r="T6324" i="1"/>
  <c r="S6324" i="1"/>
  <c r="U6323" i="1"/>
  <c r="T6323" i="1"/>
  <c r="S6323" i="1"/>
  <c r="U6322" i="1"/>
  <c r="T6322" i="1"/>
  <c r="S6322" i="1"/>
  <c r="U6321" i="1"/>
  <c r="T6321" i="1"/>
  <c r="S6321" i="1"/>
  <c r="U6320" i="1"/>
  <c r="T6320" i="1"/>
  <c r="S6320" i="1"/>
  <c r="U6319" i="1"/>
  <c r="T6319" i="1"/>
  <c r="S6319" i="1"/>
  <c r="U6318" i="1"/>
  <c r="T6318" i="1"/>
  <c r="S6318" i="1"/>
  <c r="U6317" i="1"/>
  <c r="T6317" i="1"/>
  <c r="S6317" i="1"/>
  <c r="U6316" i="1"/>
  <c r="T6316" i="1"/>
  <c r="S6316" i="1"/>
  <c r="U6315" i="1"/>
  <c r="T6315" i="1"/>
  <c r="S6315" i="1"/>
  <c r="U6314" i="1"/>
  <c r="T6314" i="1"/>
  <c r="S6314" i="1"/>
  <c r="U6313" i="1"/>
  <c r="T6313" i="1"/>
  <c r="S6313" i="1"/>
  <c r="U6312" i="1"/>
  <c r="T6312" i="1"/>
  <c r="S6312" i="1"/>
  <c r="U6311" i="1"/>
  <c r="T6311" i="1"/>
  <c r="S6311" i="1"/>
  <c r="U6310" i="1"/>
  <c r="T6310" i="1"/>
  <c r="S6310" i="1"/>
  <c r="U6309" i="1"/>
  <c r="T6309" i="1"/>
  <c r="S6309" i="1"/>
  <c r="U6308" i="1"/>
  <c r="T6308" i="1"/>
  <c r="S6308" i="1"/>
  <c r="U6307" i="1"/>
  <c r="T6307" i="1"/>
  <c r="S6307" i="1"/>
  <c r="U6306" i="1"/>
  <c r="T6306" i="1"/>
  <c r="S6306" i="1"/>
  <c r="U6305" i="1"/>
  <c r="T6305" i="1"/>
  <c r="S6305" i="1"/>
  <c r="U6304" i="1"/>
  <c r="T6304" i="1"/>
  <c r="S6304" i="1"/>
  <c r="U6303" i="1"/>
  <c r="T6303" i="1"/>
  <c r="S6303" i="1"/>
  <c r="U6302" i="1"/>
  <c r="T6302" i="1"/>
  <c r="S6302" i="1"/>
  <c r="U6301" i="1"/>
  <c r="T6301" i="1"/>
  <c r="S6301" i="1"/>
  <c r="U6300" i="1"/>
  <c r="T6300" i="1"/>
  <c r="S6300" i="1"/>
  <c r="U6299" i="1"/>
  <c r="T6299" i="1"/>
  <c r="S6299" i="1"/>
  <c r="U6298" i="1"/>
  <c r="T6298" i="1"/>
  <c r="S6298" i="1"/>
  <c r="U6297" i="1"/>
  <c r="T6297" i="1"/>
  <c r="S6297" i="1"/>
  <c r="U6296" i="1"/>
  <c r="T6296" i="1"/>
  <c r="S6296" i="1"/>
  <c r="U6295" i="1"/>
  <c r="T6295" i="1"/>
  <c r="S6295" i="1"/>
  <c r="U6294" i="1"/>
  <c r="T6294" i="1"/>
  <c r="S6294" i="1"/>
  <c r="U6293" i="1"/>
  <c r="T6293" i="1"/>
  <c r="S6293" i="1"/>
  <c r="U6292" i="1"/>
  <c r="T6292" i="1"/>
  <c r="S6292" i="1"/>
  <c r="U6291" i="1"/>
  <c r="T6291" i="1"/>
  <c r="S6291" i="1"/>
  <c r="U6290" i="1"/>
  <c r="T6290" i="1"/>
  <c r="S6290" i="1"/>
  <c r="U6289" i="1"/>
  <c r="T6289" i="1"/>
  <c r="S6289" i="1"/>
  <c r="U6288" i="1"/>
  <c r="T6288" i="1"/>
  <c r="S6288" i="1"/>
  <c r="U6287" i="1"/>
  <c r="T6287" i="1"/>
  <c r="S6287" i="1"/>
  <c r="U6286" i="1"/>
  <c r="T6286" i="1"/>
  <c r="S6286" i="1"/>
  <c r="U6285" i="1"/>
  <c r="T6285" i="1"/>
  <c r="S6285" i="1"/>
  <c r="U6284" i="1"/>
  <c r="T6284" i="1"/>
  <c r="S6284" i="1"/>
  <c r="U6283" i="1"/>
  <c r="T6283" i="1"/>
  <c r="S6283" i="1"/>
  <c r="U6282" i="1"/>
  <c r="T6282" i="1"/>
  <c r="S6282" i="1"/>
  <c r="U6281" i="1"/>
  <c r="T6281" i="1"/>
  <c r="S6281" i="1"/>
  <c r="U6280" i="1"/>
  <c r="T6280" i="1"/>
  <c r="S6280" i="1"/>
  <c r="U6279" i="1"/>
  <c r="T6279" i="1"/>
  <c r="S6279" i="1"/>
  <c r="U6278" i="1"/>
  <c r="T6278" i="1"/>
  <c r="S6278" i="1"/>
  <c r="U6277" i="1"/>
  <c r="T6277" i="1"/>
  <c r="S6277" i="1"/>
  <c r="U6276" i="1"/>
  <c r="T6276" i="1"/>
  <c r="S6276" i="1"/>
  <c r="U6275" i="1"/>
  <c r="T6275" i="1"/>
  <c r="S6275" i="1"/>
  <c r="U6274" i="1"/>
  <c r="T6274" i="1"/>
  <c r="S6274" i="1"/>
  <c r="U6273" i="1"/>
  <c r="T6273" i="1"/>
  <c r="S6273" i="1"/>
  <c r="U6272" i="1"/>
  <c r="T6272" i="1"/>
  <c r="S6272" i="1"/>
  <c r="U6271" i="1"/>
  <c r="T6271" i="1"/>
  <c r="S6271" i="1"/>
  <c r="U6270" i="1"/>
  <c r="T6270" i="1"/>
  <c r="S6270" i="1"/>
  <c r="U6269" i="1"/>
  <c r="T6269" i="1"/>
  <c r="S6269" i="1"/>
  <c r="U6268" i="1"/>
  <c r="T6268" i="1"/>
  <c r="S6268" i="1"/>
  <c r="U6267" i="1"/>
  <c r="T6267" i="1"/>
  <c r="S6267" i="1"/>
  <c r="U6266" i="1"/>
  <c r="T6266" i="1"/>
  <c r="S6266" i="1"/>
  <c r="U6265" i="1"/>
  <c r="T6265" i="1"/>
  <c r="S6265" i="1"/>
  <c r="U6264" i="1"/>
  <c r="T6264" i="1"/>
  <c r="S6264" i="1"/>
  <c r="U6263" i="1"/>
  <c r="T6263" i="1"/>
  <c r="S6263" i="1"/>
  <c r="U6262" i="1"/>
  <c r="T6262" i="1"/>
  <c r="S6262" i="1"/>
  <c r="U6261" i="1"/>
  <c r="T6261" i="1"/>
  <c r="S6261" i="1"/>
  <c r="U6260" i="1"/>
  <c r="T6260" i="1"/>
  <c r="S6260" i="1"/>
  <c r="U6259" i="1"/>
  <c r="T6259" i="1"/>
  <c r="S6259" i="1"/>
  <c r="U6258" i="1"/>
  <c r="T6258" i="1"/>
  <c r="S6258" i="1"/>
  <c r="U6257" i="1"/>
  <c r="T6257" i="1"/>
  <c r="S6257" i="1"/>
  <c r="U6256" i="1"/>
  <c r="T6256" i="1"/>
  <c r="S6256" i="1"/>
  <c r="U6255" i="1"/>
  <c r="T6255" i="1"/>
  <c r="S6255" i="1"/>
  <c r="U6254" i="1"/>
  <c r="T6254" i="1"/>
  <c r="S6254" i="1"/>
  <c r="U6253" i="1"/>
  <c r="T6253" i="1"/>
  <c r="S6253" i="1"/>
  <c r="U6252" i="1"/>
  <c r="T6252" i="1"/>
  <c r="S6252" i="1"/>
  <c r="U6251" i="1"/>
  <c r="T6251" i="1"/>
  <c r="S6251" i="1"/>
  <c r="U6250" i="1"/>
  <c r="T6250" i="1"/>
  <c r="S6250" i="1"/>
  <c r="U6249" i="1"/>
  <c r="T6249" i="1"/>
  <c r="S6249" i="1"/>
  <c r="U6248" i="1"/>
  <c r="T6248" i="1"/>
  <c r="S6248" i="1"/>
  <c r="U6247" i="1"/>
  <c r="T6247" i="1"/>
  <c r="S6247" i="1"/>
  <c r="U6246" i="1"/>
  <c r="T6246" i="1"/>
  <c r="S6246" i="1"/>
  <c r="U6245" i="1"/>
  <c r="T6245" i="1"/>
  <c r="S6245" i="1"/>
  <c r="U6244" i="1"/>
  <c r="T6244" i="1"/>
  <c r="S6244" i="1"/>
  <c r="U6243" i="1"/>
  <c r="T6243" i="1"/>
  <c r="S6243" i="1"/>
  <c r="U6242" i="1"/>
  <c r="T6242" i="1"/>
  <c r="S6242" i="1"/>
  <c r="U6241" i="1"/>
  <c r="T6241" i="1"/>
  <c r="S6241" i="1"/>
  <c r="U6240" i="1"/>
  <c r="T6240" i="1"/>
  <c r="S6240" i="1"/>
  <c r="U6239" i="1"/>
  <c r="T6239" i="1"/>
  <c r="S6239" i="1"/>
  <c r="U6238" i="1"/>
  <c r="T6238" i="1"/>
  <c r="S6238" i="1"/>
  <c r="U6237" i="1"/>
  <c r="T6237" i="1"/>
  <c r="S6237" i="1"/>
  <c r="U6236" i="1"/>
  <c r="T6236" i="1"/>
  <c r="S6236" i="1"/>
  <c r="U6235" i="1"/>
  <c r="T6235" i="1"/>
  <c r="S6235" i="1"/>
  <c r="U6234" i="1"/>
  <c r="T6234" i="1"/>
  <c r="S6234" i="1"/>
  <c r="U6233" i="1"/>
  <c r="T6233" i="1"/>
  <c r="S6233" i="1"/>
  <c r="U6232" i="1"/>
  <c r="T6232" i="1"/>
  <c r="S6232" i="1"/>
  <c r="U6231" i="1"/>
  <c r="T6231" i="1"/>
  <c r="S6231" i="1"/>
  <c r="U6230" i="1"/>
  <c r="T6230" i="1"/>
  <c r="S6230" i="1"/>
  <c r="U6229" i="1"/>
  <c r="T6229" i="1"/>
  <c r="S6229" i="1"/>
  <c r="U6228" i="1"/>
  <c r="T6228" i="1"/>
  <c r="S6228" i="1"/>
  <c r="U6227" i="1"/>
  <c r="T6227" i="1"/>
  <c r="S6227" i="1"/>
  <c r="U6226" i="1"/>
  <c r="T6226" i="1"/>
  <c r="S6226" i="1"/>
  <c r="U6225" i="1"/>
  <c r="T6225" i="1"/>
  <c r="S6225" i="1"/>
  <c r="U6224" i="1"/>
  <c r="T6224" i="1"/>
  <c r="S6224" i="1"/>
  <c r="U6223" i="1"/>
  <c r="T6223" i="1"/>
  <c r="S6223" i="1"/>
  <c r="U6222" i="1"/>
  <c r="T6222" i="1"/>
  <c r="S6222" i="1"/>
  <c r="U6221" i="1"/>
  <c r="T6221" i="1"/>
  <c r="S6221" i="1"/>
  <c r="U6220" i="1"/>
  <c r="T6220" i="1"/>
  <c r="S6220" i="1"/>
  <c r="U6219" i="1"/>
  <c r="T6219" i="1"/>
  <c r="S6219" i="1"/>
  <c r="U6218" i="1"/>
  <c r="T6218" i="1"/>
  <c r="S6218" i="1"/>
  <c r="U6217" i="1"/>
  <c r="T6217" i="1"/>
  <c r="S6217" i="1"/>
  <c r="U6216" i="1"/>
  <c r="T6216" i="1"/>
  <c r="S6216" i="1"/>
  <c r="U6215" i="1"/>
  <c r="T6215" i="1"/>
  <c r="S6215" i="1"/>
  <c r="U6214" i="1"/>
  <c r="T6214" i="1"/>
  <c r="S6214" i="1"/>
  <c r="U6213" i="1"/>
  <c r="T6213" i="1"/>
  <c r="S6213" i="1"/>
  <c r="U6212" i="1"/>
  <c r="T6212" i="1"/>
  <c r="S6212" i="1"/>
  <c r="U6211" i="1"/>
  <c r="T6211" i="1"/>
  <c r="S6211" i="1"/>
  <c r="U6210" i="1"/>
  <c r="T6210" i="1"/>
  <c r="S6210" i="1"/>
  <c r="U6209" i="1"/>
  <c r="T6209" i="1"/>
  <c r="S6209" i="1"/>
  <c r="U6208" i="1"/>
  <c r="T6208" i="1"/>
  <c r="S6208" i="1"/>
  <c r="U6207" i="1"/>
  <c r="T6207" i="1"/>
  <c r="S6207" i="1"/>
  <c r="U6206" i="1"/>
  <c r="T6206" i="1"/>
  <c r="S6206" i="1"/>
  <c r="U6205" i="1"/>
  <c r="T6205" i="1"/>
  <c r="S6205" i="1"/>
  <c r="U6204" i="1"/>
  <c r="T6204" i="1"/>
  <c r="S6204" i="1"/>
  <c r="U6203" i="1"/>
  <c r="T6203" i="1"/>
  <c r="S6203" i="1"/>
  <c r="U6202" i="1"/>
  <c r="T6202" i="1"/>
  <c r="S6202" i="1"/>
  <c r="U6201" i="1"/>
  <c r="T6201" i="1"/>
  <c r="S6201" i="1"/>
  <c r="U6200" i="1"/>
  <c r="T6200" i="1"/>
  <c r="S6200" i="1"/>
  <c r="U6199" i="1"/>
  <c r="T6199" i="1"/>
  <c r="S6199" i="1"/>
  <c r="U6198" i="1"/>
  <c r="T6198" i="1"/>
  <c r="S6198" i="1"/>
  <c r="U6197" i="1"/>
  <c r="T6197" i="1"/>
  <c r="S6197" i="1"/>
  <c r="U6196" i="1"/>
  <c r="T6196" i="1"/>
  <c r="S6196" i="1"/>
  <c r="U6195" i="1"/>
  <c r="T6195" i="1"/>
  <c r="S6195" i="1"/>
  <c r="U6194" i="1"/>
  <c r="T6194" i="1"/>
  <c r="S6194" i="1"/>
  <c r="U6193" i="1"/>
  <c r="T6193" i="1"/>
  <c r="S6193" i="1"/>
  <c r="U6192" i="1"/>
  <c r="T6192" i="1"/>
  <c r="S6192" i="1"/>
  <c r="U6191" i="1"/>
  <c r="T6191" i="1"/>
  <c r="S6191" i="1"/>
  <c r="U6190" i="1"/>
  <c r="T6190" i="1"/>
  <c r="S6190" i="1"/>
  <c r="U6189" i="1"/>
  <c r="T6189" i="1"/>
  <c r="S6189" i="1"/>
  <c r="U6188" i="1"/>
  <c r="T6188" i="1"/>
  <c r="S6188" i="1"/>
  <c r="U6187" i="1"/>
  <c r="T6187" i="1"/>
  <c r="S6187" i="1"/>
  <c r="U6186" i="1"/>
  <c r="T6186" i="1"/>
  <c r="S6186" i="1"/>
  <c r="U6185" i="1"/>
  <c r="T6185" i="1"/>
  <c r="S6185" i="1"/>
  <c r="U6184" i="1"/>
  <c r="T6184" i="1"/>
  <c r="S6184" i="1"/>
  <c r="U6183" i="1"/>
  <c r="T6183" i="1"/>
  <c r="S6183" i="1"/>
  <c r="U6182" i="1"/>
  <c r="T6182" i="1"/>
  <c r="S6182" i="1"/>
  <c r="U6181" i="1"/>
  <c r="T6181" i="1"/>
  <c r="S6181" i="1"/>
  <c r="U6180" i="1"/>
  <c r="T6180" i="1"/>
  <c r="S6180" i="1"/>
  <c r="U6179" i="1"/>
  <c r="T6179" i="1"/>
  <c r="S6179" i="1"/>
  <c r="U6178" i="1"/>
  <c r="T6178" i="1"/>
  <c r="S6178" i="1"/>
  <c r="U6177" i="1"/>
  <c r="T6177" i="1"/>
  <c r="S6177" i="1"/>
  <c r="U6176" i="1"/>
  <c r="T6176" i="1"/>
  <c r="S6176" i="1"/>
  <c r="U6175" i="1"/>
  <c r="T6175" i="1"/>
  <c r="S6175" i="1"/>
  <c r="U6174" i="1"/>
  <c r="T6174" i="1"/>
  <c r="S6174" i="1"/>
  <c r="U6173" i="1"/>
  <c r="T6173" i="1"/>
  <c r="S6173" i="1"/>
  <c r="U6172" i="1"/>
  <c r="T6172" i="1"/>
  <c r="S6172" i="1"/>
  <c r="U6171" i="1"/>
  <c r="T6171" i="1"/>
  <c r="S6171" i="1"/>
  <c r="U6170" i="1"/>
  <c r="T6170" i="1"/>
  <c r="S6170" i="1"/>
  <c r="U6169" i="1"/>
  <c r="T6169" i="1"/>
  <c r="S6169" i="1"/>
  <c r="U6168" i="1"/>
  <c r="T6168" i="1"/>
  <c r="S6168" i="1"/>
  <c r="U6167" i="1"/>
  <c r="T6167" i="1"/>
  <c r="S6167" i="1"/>
  <c r="U6166" i="1"/>
  <c r="T6166" i="1"/>
  <c r="S6166" i="1"/>
  <c r="U6165" i="1"/>
  <c r="T6165" i="1"/>
  <c r="S6165" i="1"/>
  <c r="U6164" i="1"/>
  <c r="T6164" i="1"/>
  <c r="S6164" i="1"/>
  <c r="U6163" i="1"/>
  <c r="T6163" i="1"/>
  <c r="S6163" i="1"/>
  <c r="U6162" i="1"/>
  <c r="T6162" i="1"/>
  <c r="S6162" i="1"/>
  <c r="U6161" i="1"/>
  <c r="T6161" i="1"/>
  <c r="S6161" i="1"/>
  <c r="U6160" i="1"/>
  <c r="T6160" i="1"/>
  <c r="S6160" i="1"/>
  <c r="U6159" i="1"/>
  <c r="T6159" i="1"/>
  <c r="S6159" i="1"/>
  <c r="U6158" i="1"/>
  <c r="T6158" i="1"/>
  <c r="S6158" i="1"/>
  <c r="U6157" i="1"/>
  <c r="T6157" i="1"/>
  <c r="S6157" i="1"/>
  <c r="U6156" i="1"/>
  <c r="T6156" i="1"/>
  <c r="S6156" i="1"/>
  <c r="U6155" i="1"/>
  <c r="T6155" i="1"/>
  <c r="S6155" i="1"/>
  <c r="U6154" i="1"/>
  <c r="T6154" i="1"/>
  <c r="S6154" i="1"/>
  <c r="U6153" i="1"/>
  <c r="T6153" i="1"/>
  <c r="S6153" i="1"/>
  <c r="U6152" i="1"/>
  <c r="T6152" i="1"/>
  <c r="S6152" i="1"/>
  <c r="U6151" i="1"/>
  <c r="T6151" i="1"/>
  <c r="S6151" i="1"/>
  <c r="U6150" i="1"/>
  <c r="T6150" i="1"/>
  <c r="S6150" i="1"/>
  <c r="U6149" i="1"/>
  <c r="T6149" i="1"/>
  <c r="S6149" i="1"/>
  <c r="U6148" i="1"/>
  <c r="T6148" i="1"/>
  <c r="S6148" i="1"/>
  <c r="U6147" i="1"/>
  <c r="T6147" i="1"/>
  <c r="S6147" i="1"/>
  <c r="U6146" i="1"/>
  <c r="T6146" i="1"/>
  <c r="S6146" i="1"/>
  <c r="U6145" i="1"/>
  <c r="T6145" i="1"/>
  <c r="S6145" i="1"/>
  <c r="U6144" i="1"/>
  <c r="T6144" i="1"/>
  <c r="S6144" i="1"/>
  <c r="U6143" i="1"/>
  <c r="T6143" i="1"/>
  <c r="S6143" i="1"/>
  <c r="U6142" i="1"/>
  <c r="T6142" i="1"/>
  <c r="S6142" i="1"/>
  <c r="U6141" i="1"/>
  <c r="T6141" i="1"/>
  <c r="S6141" i="1"/>
  <c r="U6140" i="1"/>
  <c r="T6140" i="1"/>
  <c r="S6140" i="1"/>
  <c r="U6139" i="1"/>
  <c r="T6139" i="1"/>
  <c r="S6139" i="1"/>
  <c r="U6138" i="1"/>
  <c r="T6138" i="1"/>
  <c r="S6138" i="1"/>
  <c r="U6137" i="1"/>
  <c r="T6137" i="1"/>
  <c r="S6137" i="1"/>
  <c r="U6136" i="1"/>
  <c r="T6136" i="1"/>
  <c r="S6136" i="1"/>
  <c r="U6135" i="1"/>
  <c r="T6135" i="1"/>
  <c r="S6135" i="1"/>
  <c r="U6134" i="1"/>
  <c r="T6134" i="1"/>
  <c r="S6134" i="1"/>
  <c r="U6133" i="1"/>
  <c r="T6133" i="1"/>
  <c r="S6133" i="1"/>
  <c r="U6132" i="1"/>
  <c r="T6132" i="1"/>
  <c r="S6132" i="1"/>
  <c r="U6131" i="1"/>
  <c r="T6131" i="1"/>
  <c r="S6131" i="1"/>
  <c r="U6130" i="1"/>
  <c r="T6130" i="1"/>
  <c r="S6130" i="1"/>
  <c r="U6129" i="1"/>
  <c r="T6129" i="1"/>
  <c r="S6129" i="1"/>
  <c r="U6128" i="1"/>
  <c r="T6128" i="1"/>
  <c r="S6128" i="1"/>
  <c r="U6127" i="1"/>
  <c r="T6127" i="1"/>
  <c r="S6127" i="1"/>
  <c r="U6126" i="1"/>
  <c r="T6126" i="1"/>
  <c r="S6126" i="1"/>
  <c r="U6125" i="1"/>
  <c r="T6125" i="1"/>
  <c r="S6125" i="1"/>
  <c r="U6124" i="1"/>
  <c r="T6124" i="1"/>
  <c r="S6124" i="1"/>
  <c r="U6123" i="1"/>
  <c r="T6123" i="1"/>
  <c r="S6123" i="1"/>
  <c r="U6122" i="1"/>
  <c r="T6122" i="1"/>
  <c r="S6122" i="1"/>
  <c r="U6121" i="1"/>
  <c r="T6121" i="1"/>
  <c r="S6121" i="1"/>
  <c r="U6120" i="1"/>
  <c r="T6120" i="1"/>
  <c r="S6120" i="1"/>
  <c r="U6119" i="1"/>
  <c r="T6119" i="1"/>
  <c r="S6119" i="1"/>
  <c r="U6118" i="1"/>
  <c r="T6118" i="1"/>
  <c r="S6118" i="1"/>
  <c r="U6117" i="1"/>
  <c r="T6117" i="1"/>
  <c r="S6117" i="1"/>
  <c r="U6116" i="1"/>
  <c r="T6116" i="1"/>
  <c r="S6116" i="1"/>
  <c r="U6115" i="1"/>
  <c r="T6115" i="1"/>
  <c r="S6115" i="1"/>
  <c r="U6114" i="1"/>
  <c r="T6114" i="1"/>
  <c r="S6114" i="1"/>
  <c r="U6113" i="1"/>
  <c r="T6113" i="1"/>
  <c r="S6113" i="1"/>
  <c r="U6112" i="1"/>
  <c r="T6112" i="1"/>
  <c r="S6112" i="1"/>
  <c r="U6111" i="1"/>
  <c r="T6111" i="1"/>
  <c r="S6111" i="1"/>
  <c r="U6110" i="1"/>
  <c r="T6110" i="1"/>
  <c r="S6110" i="1"/>
  <c r="U6109" i="1"/>
  <c r="T6109" i="1"/>
  <c r="S6109" i="1"/>
  <c r="U6108" i="1"/>
  <c r="T6108" i="1"/>
  <c r="S6108" i="1"/>
  <c r="U6107" i="1"/>
  <c r="T6107" i="1"/>
  <c r="S6107" i="1"/>
  <c r="U6106" i="1"/>
  <c r="T6106" i="1"/>
  <c r="S6106" i="1"/>
  <c r="U6105" i="1"/>
  <c r="T6105" i="1"/>
  <c r="S6105" i="1"/>
  <c r="U6104" i="1"/>
  <c r="T6104" i="1"/>
  <c r="S6104" i="1"/>
  <c r="U6103" i="1"/>
  <c r="T6103" i="1"/>
  <c r="S6103" i="1"/>
  <c r="U6102" i="1"/>
  <c r="T6102" i="1"/>
  <c r="S6102" i="1"/>
  <c r="U6101" i="1"/>
  <c r="T6101" i="1"/>
  <c r="S6101" i="1"/>
  <c r="U6100" i="1"/>
  <c r="T6100" i="1"/>
  <c r="S6100" i="1"/>
  <c r="U6099" i="1"/>
  <c r="T6099" i="1"/>
  <c r="S6099" i="1"/>
  <c r="U6098" i="1"/>
  <c r="T6098" i="1"/>
  <c r="S6098" i="1"/>
  <c r="U6097" i="1"/>
  <c r="T6097" i="1"/>
  <c r="S6097" i="1"/>
  <c r="U6096" i="1"/>
  <c r="T6096" i="1"/>
  <c r="S6096" i="1"/>
  <c r="U6095" i="1"/>
  <c r="T6095" i="1"/>
  <c r="S6095" i="1"/>
  <c r="U6094" i="1"/>
  <c r="T6094" i="1"/>
  <c r="S6094" i="1"/>
  <c r="U6093" i="1"/>
  <c r="T6093" i="1"/>
  <c r="S6093" i="1"/>
  <c r="U6092" i="1"/>
  <c r="T6092" i="1"/>
  <c r="S6092" i="1"/>
  <c r="U6091" i="1"/>
  <c r="T6091" i="1"/>
  <c r="S6091" i="1"/>
  <c r="U6090" i="1"/>
  <c r="T6090" i="1"/>
  <c r="S6090" i="1"/>
  <c r="U6089" i="1"/>
  <c r="T6089" i="1"/>
  <c r="S6089" i="1"/>
  <c r="U6088" i="1"/>
  <c r="T6088" i="1"/>
  <c r="S6088" i="1"/>
  <c r="U6087" i="1"/>
  <c r="T6087" i="1"/>
  <c r="S6087" i="1"/>
  <c r="U6086" i="1"/>
  <c r="T6086" i="1"/>
  <c r="S6086" i="1"/>
  <c r="U6085" i="1"/>
  <c r="T6085" i="1"/>
  <c r="S6085" i="1"/>
  <c r="U6084" i="1"/>
  <c r="T6084" i="1"/>
  <c r="S6084" i="1"/>
  <c r="U6083" i="1"/>
  <c r="T6083" i="1"/>
  <c r="S6083" i="1"/>
  <c r="U6082" i="1"/>
  <c r="T6082" i="1"/>
  <c r="S6082" i="1"/>
  <c r="U6081" i="1"/>
  <c r="T6081" i="1"/>
  <c r="S6081" i="1"/>
  <c r="U6080" i="1"/>
  <c r="T6080" i="1"/>
  <c r="S6080" i="1"/>
  <c r="U6079" i="1"/>
  <c r="T6079" i="1"/>
  <c r="S6079" i="1"/>
  <c r="U6078" i="1"/>
  <c r="T6078" i="1"/>
  <c r="S6078" i="1"/>
  <c r="U6077" i="1"/>
  <c r="T6077" i="1"/>
  <c r="S6077" i="1"/>
  <c r="U6076" i="1"/>
  <c r="T6076" i="1"/>
  <c r="S6076" i="1"/>
  <c r="U6075" i="1"/>
  <c r="T6075" i="1"/>
  <c r="S6075" i="1"/>
  <c r="U6074" i="1"/>
  <c r="T6074" i="1"/>
  <c r="S6074" i="1"/>
  <c r="U6073" i="1"/>
  <c r="T6073" i="1"/>
  <c r="S6073" i="1"/>
  <c r="U6072" i="1"/>
  <c r="T6072" i="1"/>
  <c r="S6072" i="1"/>
  <c r="U6071" i="1"/>
  <c r="T6071" i="1"/>
  <c r="S6071" i="1"/>
  <c r="U6070" i="1"/>
  <c r="T6070" i="1"/>
  <c r="S6070" i="1"/>
  <c r="U6069" i="1"/>
  <c r="T6069" i="1"/>
  <c r="S6069" i="1"/>
  <c r="U6068" i="1"/>
  <c r="T6068" i="1"/>
  <c r="S6068" i="1"/>
  <c r="U6067" i="1"/>
  <c r="T6067" i="1"/>
  <c r="S6067" i="1"/>
  <c r="U6066" i="1"/>
  <c r="T6066" i="1"/>
  <c r="S6066" i="1"/>
  <c r="U6065" i="1"/>
  <c r="T6065" i="1"/>
  <c r="S6065" i="1"/>
  <c r="U6064" i="1"/>
  <c r="T6064" i="1"/>
  <c r="S6064" i="1"/>
  <c r="U6063" i="1"/>
  <c r="T6063" i="1"/>
  <c r="S6063" i="1"/>
  <c r="U6062" i="1"/>
  <c r="T6062" i="1"/>
  <c r="S6062" i="1"/>
  <c r="U6061" i="1"/>
  <c r="T6061" i="1"/>
  <c r="S6061" i="1"/>
  <c r="U6060" i="1"/>
  <c r="T6060" i="1"/>
  <c r="S6060" i="1"/>
  <c r="U6059" i="1"/>
  <c r="T6059" i="1"/>
  <c r="S6059" i="1"/>
  <c r="U6058" i="1"/>
  <c r="T6058" i="1"/>
  <c r="S6058" i="1"/>
  <c r="U6057" i="1"/>
  <c r="T6057" i="1"/>
  <c r="S6057" i="1"/>
  <c r="U6056" i="1"/>
  <c r="T6056" i="1"/>
  <c r="S6056" i="1"/>
  <c r="U6055" i="1"/>
  <c r="T6055" i="1"/>
  <c r="S6055" i="1"/>
  <c r="U6054" i="1"/>
  <c r="T6054" i="1"/>
  <c r="S6054" i="1"/>
  <c r="U6053" i="1"/>
  <c r="T6053" i="1"/>
  <c r="S6053" i="1"/>
  <c r="U6052" i="1"/>
  <c r="T6052" i="1"/>
  <c r="S6052" i="1"/>
  <c r="U6051" i="1"/>
  <c r="T6051" i="1"/>
  <c r="S6051" i="1"/>
  <c r="U6050" i="1"/>
  <c r="T6050" i="1"/>
  <c r="S6050" i="1"/>
  <c r="U6049" i="1"/>
  <c r="T6049" i="1"/>
  <c r="S6049" i="1"/>
  <c r="U6048" i="1"/>
  <c r="T6048" i="1"/>
  <c r="S6048" i="1"/>
  <c r="U6047" i="1"/>
  <c r="T6047" i="1"/>
  <c r="S6047" i="1"/>
  <c r="U6046" i="1"/>
  <c r="T6046" i="1"/>
  <c r="S6046" i="1"/>
  <c r="U6045" i="1"/>
  <c r="T6045" i="1"/>
  <c r="S6045" i="1"/>
  <c r="U6044" i="1"/>
  <c r="T6044" i="1"/>
  <c r="S6044" i="1"/>
  <c r="U6043" i="1"/>
  <c r="T6043" i="1"/>
  <c r="S6043" i="1"/>
  <c r="U6042" i="1"/>
  <c r="T6042" i="1"/>
  <c r="S6042" i="1"/>
  <c r="U6041" i="1"/>
  <c r="T6041" i="1"/>
  <c r="S6041" i="1"/>
  <c r="U6040" i="1"/>
  <c r="T6040" i="1"/>
  <c r="S6040" i="1"/>
  <c r="U6039" i="1"/>
  <c r="T6039" i="1"/>
  <c r="S6039" i="1"/>
  <c r="U6038" i="1"/>
  <c r="T6038" i="1"/>
  <c r="S6038" i="1"/>
  <c r="U6037" i="1"/>
  <c r="T6037" i="1"/>
  <c r="S6037" i="1"/>
  <c r="U6036" i="1"/>
  <c r="T6036" i="1"/>
  <c r="S6036" i="1"/>
  <c r="U6035" i="1"/>
  <c r="T6035" i="1"/>
  <c r="S6035" i="1"/>
  <c r="U6034" i="1"/>
  <c r="T6034" i="1"/>
  <c r="S6034" i="1"/>
  <c r="U6033" i="1"/>
  <c r="T6033" i="1"/>
  <c r="S6033" i="1"/>
  <c r="U6032" i="1"/>
  <c r="T6032" i="1"/>
  <c r="S6032" i="1"/>
  <c r="U6031" i="1"/>
  <c r="T6031" i="1"/>
  <c r="S6031" i="1"/>
  <c r="U6030" i="1"/>
  <c r="T6030" i="1"/>
  <c r="S6030" i="1"/>
  <c r="U6029" i="1"/>
  <c r="T6029" i="1"/>
  <c r="S6029" i="1"/>
  <c r="U6028" i="1"/>
  <c r="T6028" i="1"/>
  <c r="S6028" i="1"/>
  <c r="U6027" i="1"/>
  <c r="T6027" i="1"/>
  <c r="S6027" i="1"/>
  <c r="U6026" i="1"/>
  <c r="T6026" i="1"/>
  <c r="S6026" i="1"/>
  <c r="U6025" i="1"/>
  <c r="T6025" i="1"/>
  <c r="S6025" i="1"/>
  <c r="U6024" i="1"/>
  <c r="T6024" i="1"/>
  <c r="S6024" i="1"/>
  <c r="U6023" i="1"/>
  <c r="T6023" i="1"/>
  <c r="S6023" i="1"/>
  <c r="U6022" i="1"/>
  <c r="T6022" i="1"/>
  <c r="S6022" i="1"/>
  <c r="U6021" i="1"/>
  <c r="T6021" i="1"/>
  <c r="S6021" i="1"/>
  <c r="U6020" i="1"/>
  <c r="T6020" i="1"/>
  <c r="S6020" i="1"/>
  <c r="U6019" i="1"/>
  <c r="T6019" i="1"/>
  <c r="S6019" i="1"/>
  <c r="U6018" i="1"/>
  <c r="T6018" i="1"/>
  <c r="S6018" i="1"/>
  <c r="U6017" i="1"/>
  <c r="T6017" i="1"/>
  <c r="S6017" i="1"/>
  <c r="U6016" i="1"/>
  <c r="T6016" i="1"/>
  <c r="S6016" i="1"/>
  <c r="U6015" i="1"/>
  <c r="T6015" i="1"/>
  <c r="S6015" i="1"/>
  <c r="U6014" i="1"/>
  <c r="T6014" i="1"/>
  <c r="S6014" i="1"/>
  <c r="U6013" i="1"/>
  <c r="T6013" i="1"/>
  <c r="S6013" i="1"/>
  <c r="U6012" i="1"/>
  <c r="T6012" i="1"/>
  <c r="S6012" i="1"/>
  <c r="U6011" i="1"/>
  <c r="T6011" i="1"/>
  <c r="S6011" i="1"/>
  <c r="U6010" i="1"/>
  <c r="T6010" i="1"/>
  <c r="S6010" i="1"/>
  <c r="U6009" i="1"/>
  <c r="T6009" i="1"/>
  <c r="S6009" i="1"/>
  <c r="U6008" i="1"/>
  <c r="T6008" i="1"/>
  <c r="S6008" i="1"/>
  <c r="U6007" i="1"/>
  <c r="T6007" i="1"/>
  <c r="S6007" i="1"/>
  <c r="U6006" i="1"/>
  <c r="T6006" i="1"/>
  <c r="S6006" i="1"/>
  <c r="U6005" i="1"/>
  <c r="T6005" i="1"/>
  <c r="S6005" i="1"/>
  <c r="U6004" i="1"/>
  <c r="T6004" i="1"/>
  <c r="S6004" i="1"/>
  <c r="U6003" i="1"/>
  <c r="T6003" i="1"/>
  <c r="S6003" i="1"/>
  <c r="U6002" i="1"/>
  <c r="T6002" i="1"/>
  <c r="S6002" i="1"/>
  <c r="U6001" i="1"/>
  <c r="T6001" i="1"/>
  <c r="S6001" i="1"/>
  <c r="U6000" i="1"/>
  <c r="T6000" i="1"/>
  <c r="S6000" i="1"/>
  <c r="U5999" i="1"/>
  <c r="T5999" i="1"/>
  <c r="S5999" i="1"/>
  <c r="U5998" i="1"/>
  <c r="T5998" i="1"/>
  <c r="S5998" i="1"/>
  <c r="U5997" i="1"/>
  <c r="T5997" i="1"/>
  <c r="S5997" i="1"/>
  <c r="U5996" i="1"/>
  <c r="T5996" i="1"/>
  <c r="S5996" i="1"/>
  <c r="U5995" i="1"/>
  <c r="T5995" i="1"/>
  <c r="S5995" i="1"/>
  <c r="U5994" i="1"/>
  <c r="T5994" i="1"/>
  <c r="S5994" i="1"/>
  <c r="U5993" i="1"/>
  <c r="T5993" i="1"/>
  <c r="S5993" i="1"/>
  <c r="U5992" i="1"/>
  <c r="T5992" i="1"/>
  <c r="S5992" i="1"/>
  <c r="U5991" i="1"/>
  <c r="T5991" i="1"/>
  <c r="S5991" i="1"/>
  <c r="U5990" i="1"/>
  <c r="T5990" i="1"/>
  <c r="S5990" i="1"/>
  <c r="U5989" i="1"/>
  <c r="T5989" i="1"/>
  <c r="S5989" i="1"/>
  <c r="U5988" i="1"/>
  <c r="T5988" i="1"/>
  <c r="S5988" i="1"/>
  <c r="U5987" i="1"/>
  <c r="T5987" i="1"/>
  <c r="S5987" i="1"/>
  <c r="U5986" i="1"/>
  <c r="T5986" i="1"/>
  <c r="S5986" i="1"/>
  <c r="U5985" i="1"/>
  <c r="T5985" i="1"/>
  <c r="S5985" i="1"/>
  <c r="U5984" i="1"/>
  <c r="T5984" i="1"/>
  <c r="S5984" i="1"/>
  <c r="U5983" i="1"/>
  <c r="T5983" i="1"/>
  <c r="S5983" i="1"/>
  <c r="U5982" i="1"/>
  <c r="T5982" i="1"/>
  <c r="S5982" i="1"/>
  <c r="U5981" i="1"/>
  <c r="T5981" i="1"/>
  <c r="S5981" i="1"/>
  <c r="U5980" i="1"/>
  <c r="T5980" i="1"/>
  <c r="S5980" i="1"/>
  <c r="U5979" i="1"/>
  <c r="T5979" i="1"/>
  <c r="S5979" i="1"/>
  <c r="U5978" i="1"/>
  <c r="T5978" i="1"/>
  <c r="S5978" i="1"/>
  <c r="U5977" i="1"/>
  <c r="T5977" i="1"/>
  <c r="S5977" i="1"/>
  <c r="U5976" i="1"/>
  <c r="T5976" i="1"/>
  <c r="S5976" i="1"/>
  <c r="U5975" i="1"/>
  <c r="T5975" i="1"/>
  <c r="S5975" i="1"/>
  <c r="U5974" i="1"/>
  <c r="T5974" i="1"/>
  <c r="S5974" i="1"/>
  <c r="U5973" i="1"/>
  <c r="T5973" i="1"/>
  <c r="S5973" i="1"/>
  <c r="U5972" i="1"/>
  <c r="T5972" i="1"/>
  <c r="S5972" i="1"/>
  <c r="U5971" i="1"/>
  <c r="T5971" i="1"/>
  <c r="S5971" i="1"/>
  <c r="U5970" i="1"/>
  <c r="T5970" i="1"/>
  <c r="S5970" i="1"/>
  <c r="U5969" i="1"/>
  <c r="T5969" i="1"/>
  <c r="S5969" i="1"/>
  <c r="U5968" i="1"/>
  <c r="T5968" i="1"/>
  <c r="S5968" i="1"/>
  <c r="U5967" i="1"/>
  <c r="T5967" i="1"/>
  <c r="S5967" i="1"/>
  <c r="U5966" i="1"/>
  <c r="T5966" i="1"/>
  <c r="S5966" i="1"/>
  <c r="U5965" i="1"/>
  <c r="T5965" i="1"/>
  <c r="S5965" i="1"/>
  <c r="U5964" i="1"/>
  <c r="T5964" i="1"/>
  <c r="S5964" i="1"/>
  <c r="U5963" i="1"/>
  <c r="T5963" i="1"/>
  <c r="S5963" i="1"/>
  <c r="U5962" i="1"/>
  <c r="T5962" i="1"/>
  <c r="S5962" i="1"/>
  <c r="U5961" i="1"/>
  <c r="T5961" i="1"/>
  <c r="S5961" i="1"/>
  <c r="U5960" i="1"/>
  <c r="T5960" i="1"/>
  <c r="S5960" i="1"/>
  <c r="U5959" i="1"/>
  <c r="T5959" i="1"/>
  <c r="S5959" i="1"/>
  <c r="U5958" i="1"/>
  <c r="T5958" i="1"/>
  <c r="S5958" i="1"/>
  <c r="U5957" i="1"/>
  <c r="T5957" i="1"/>
  <c r="S5957" i="1"/>
  <c r="U5956" i="1"/>
  <c r="T5956" i="1"/>
  <c r="S5956" i="1"/>
  <c r="U5955" i="1"/>
  <c r="T5955" i="1"/>
  <c r="S5955" i="1"/>
  <c r="U5954" i="1"/>
  <c r="T5954" i="1"/>
  <c r="S5954" i="1"/>
  <c r="U5953" i="1"/>
  <c r="T5953" i="1"/>
  <c r="S5953" i="1"/>
  <c r="U5952" i="1"/>
  <c r="T5952" i="1"/>
  <c r="S5952" i="1"/>
  <c r="U5951" i="1"/>
  <c r="T5951" i="1"/>
  <c r="S5951" i="1"/>
  <c r="U5950" i="1"/>
  <c r="T5950" i="1"/>
  <c r="S5950" i="1"/>
  <c r="U5949" i="1"/>
  <c r="T5949" i="1"/>
  <c r="S5949" i="1"/>
  <c r="U5948" i="1"/>
  <c r="T5948" i="1"/>
  <c r="S5948" i="1"/>
  <c r="U5947" i="1"/>
  <c r="T5947" i="1"/>
  <c r="S5947" i="1"/>
  <c r="U5946" i="1"/>
  <c r="T5946" i="1"/>
  <c r="S5946" i="1"/>
  <c r="U5945" i="1"/>
  <c r="T5945" i="1"/>
  <c r="S5945" i="1"/>
  <c r="U5944" i="1"/>
  <c r="T5944" i="1"/>
  <c r="S5944" i="1"/>
  <c r="U5943" i="1"/>
  <c r="T5943" i="1"/>
  <c r="S5943" i="1"/>
  <c r="U5942" i="1"/>
  <c r="T5942" i="1"/>
  <c r="S5942" i="1"/>
  <c r="U5941" i="1"/>
  <c r="T5941" i="1"/>
  <c r="S5941" i="1"/>
  <c r="U5940" i="1"/>
  <c r="T5940" i="1"/>
  <c r="S5940" i="1"/>
  <c r="U5939" i="1"/>
  <c r="T5939" i="1"/>
  <c r="S5939" i="1"/>
  <c r="U5938" i="1"/>
  <c r="T5938" i="1"/>
  <c r="S5938" i="1"/>
  <c r="U5937" i="1"/>
  <c r="T5937" i="1"/>
  <c r="S5937" i="1"/>
  <c r="U5936" i="1"/>
  <c r="T5936" i="1"/>
  <c r="S5936" i="1"/>
  <c r="U5935" i="1"/>
  <c r="T5935" i="1"/>
  <c r="S5935" i="1"/>
  <c r="U5934" i="1"/>
  <c r="T5934" i="1"/>
  <c r="S5934" i="1"/>
  <c r="U5933" i="1"/>
  <c r="T5933" i="1"/>
  <c r="S5933" i="1"/>
  <c r="U5932" i="1"/>
  <c r="T5932" i="1"/>
  <c r="S5932" i="1"/>
  <c r="U5931" i="1"/>
  <c r="T5931" i="1"/>
  <c r="S5931" i="1"/>
  <c r="U5930" i="1"/>
  <c r="T5930" i="1"/>
  <c r="S5930" i="1"/>
  <c r="U5929" i="1"/>
  <c r="T5929" i="1"/>
  <c r="S5929" i="1"/>
  <c r="U5928" i="1"/>
  <c r="T5928" i="1"/>
  <c r="S5928" i="1"/>
  <c r="U5927" i="1"/>
  <c r="T5927" i="1"/>
  <c r="S5927" i="1"/>
  <c r="U5926" i="1"/>
  <c r="T5926" i="1"/>
  <c r="S5926" i="1"/>
  <c r="U5925" i="1"/>
  <c r="T5925" i="1"/>
  <c r="S5925" i="1"/>
  <c r="U5924" i="1"/>
  <c r="T5924" i="1"/>
  <c r="S5924" i="1"/>
  <c r="U5923" i="1"/>
  <c r="T5923" i="1"/>
  <c r="S5923" i="1"/>
  <c r="U5922" i="1"/>
  <c r="T5922" i="1"/>
  <c r="S5922" i="1"/>
  <c r="U5921" i="1"/>
  <c r="T5921" i="1"/>
  <c r="S5921" i="1"/>
  <c r="U5920" i="1"/>
  <c r="T5920" i="1"/>
  <c r="S5920" i="1"/>
  <c r="U5919" i="1"/>
  <c r="T5919" i="1"/>
  <c r="S5919" i="1"/>
  <c r="U5918" i="1"/>
  <c r="T5918" i="1"/>
  <c r="S5918" i="1"/>
  <c r="U5917" i="1"/>
  <c r="T5917" i="1"/>
  <c r="S5917" i="1"/>
  <c r="U5916" i="1"/>
  <c r="T5916" i="1"/>
  <c r="S5916" i="1"/>
  <c r="U5915" i="1"/>
  <c r="T5915" i="1"/>
  <c r="S5915" i="1"/>
  <c r="U5914" i="1"/>
  <c r="T5914" i="1"/>
  <c r="S5914" i="1"/>
  <c r="U5913" i="1"/>
  <c r="T5913" i="1"/>
  <c r="S5913" i="1"/>
  <c r="U5912" i="1"/>
  <c r="S5912" i="1"/>
  <c r="U5911" i="1"/>
  <c r="S5911" i="1"/>
  <c r="U5910" i="1"/>
  <c r="S5910" i="1"/>
  <c r="U5909" i="1"/>
  <c r="S5909" i="1"/>
  <c r="U5908" i="1"/>
  <c r="S5908" i="1"/>
  <c r="U5907" i="1"/>
  <c r="S5907" i="1"/>
  <c r="U5906" i="1"/>
  <c r="S5906" i="1"/>
  <c r="U5905" i="1"/>
  <c r="S5905" i="1"/>
  <c r="U5904" i="1"/>
  <c r="S5904" i="1"/>
  <c r="U5903" i="1"/>
  <c r="S5903" i="1"/>
  <c r="U5902" i="1"/>
  <c r="S5902" i="1"/>
  <c r="U5901" i="1"/>
  <c r="S5901" i="1"/>
  <c r="U5900" i="1"/>
  <c r="S5900" i="1"/>
  <c r="U5899" i="1"/>
  <c r="S5899" i="1"/>
  <c r="U5898" i="1"/>
  <c r="S5898" i="1"/>
  <c r="U5897" i="1"/>
  <c r="S5897" i="1"/>
  <c r="U5896" i="1"/>
  <c r="S5896" i="1"/>
  <c r="U5895" i="1"/>
  <c r="S5895" i="1"/>
  <c r="U5894" i="1"/>
  <c r="S5894" i="1"/>
  <c r="U5893" i="1"/>
  <c r="T5893" i="1"/>
  <c r="S5893" i="1"/>
  <c r="U5892" i="1"/>
  <c r="T5892" i="1"/>
  <c r="S5892" i="1"/>
  <c r="U5891" i="1"/>
  <c r="T5891" i="1"/>
  <c r="S5891" i="1"/>
  <c r="U5890" i="1"/>
  <c r="T5890" i="1"/>
  <c r="S5890" i="1"/>
  <c r="U5889" i="1"/>
  <c r="T5889" i="1"/>
  <c r="S5889" i="1"/>
  <c r="U5888" i="1"/>
  <c r="T5888" i="1"/>
  <c r="S5888" i="1"/>
  <c r="U5887" i="1"/>
  <c r="T5887" i="1"/>
  <c r="S5887" i="1"/>
  <c r="U5886" i="1"/>
  <c r="T5886" i="1"/>
  <c r="S5886" i="1"/>
  <c r="U5885" i="1"/>
  <c r="T5885" i="1"/>
  <c r="S5885" i="1"/>
  <c r="U5884" i="1"/>
  <c r="T5884" i="1"/>
  <c r="S5884" i="1"/>
  <c r="U5883" i="1"/>
  <c r="T5883" i="1"/>
  <c r="S5883" i="1"/>
  <c r="U5882" i="1"/>
  <c r="T5882" i="1"/>
  <c r="S5882" i="1"/>
  <c r="U5881" i="1"/>
  <c r="T5881" i="1"/>
  <c r="S5881" i="1"/>
  <c r="U5880" i="1"/>
  <c r="T5880" i="1"/>
  <c r="S5880" i="1"/>
  <c r="U5879" i="1"/>
  <c r="T5879" i="1"/>
  <c r="S5879" i="1"/>
  <c r="U5878" i="1"/>
  <c r="T5878" i="1"/>
  <c r="S5878" i="1"/>
  <c r="U5877" i="1"/>
  <c r="T5877" i="1"/>
  <c r="S5877" i="1"/>
  <c r="U5876" i="1"/>
  <c r="T5876" i="1"/>
  <c r="S5876" i="1"/>
  <c r="U5875" i="1"/>
  <c r="T5875" i="1"/>
  <c r="S5875" i="1"/>
  <c r="U5874" i="1"/>
  <c r="T5874" i="1"/>
  <c r="S5874" i="1"/>
  <c r="U5873" i="1"/>
  <c r="T5873" i="1"/>
  <c r="S5873" i="1"/>
  <c r="U5872" i="1"/>
  <c r="T5872" i="1"/>
  <c r="S5872" i="1"/>
  <c r="U5871" i="1"/>
  <c r="T5871" i="1"/>
  <c r="S5871" i="1"/>
  <c r="U5870" i="1"/>
  <c r="T5870" i="1"/>
  <c r="S5870" i="1"/>
  <c r="U5869" i="1"/>
  <c r="T5869" i="1"/>
  <c r="S5869" i="1"/>
  <c r="U5868" i="1"/>
  <c r="T5868" i="1"/>
  <c r="S5868" i="1"/>
  <c r="U5867" i="1"/>
  <c r="T5867" i="1"/>
  <c r="S5867" i="1"/>
  <c r="U5866" i="1"/>
  <c r="T5866" i="1"/>
  <c r="S5866" i="1"/>
  <c r="U5865" i="1"/>
  <c r="T5865" i="1"/>
  <c r="S5865" i="1"/>
  <c r="U5864" i="1"/>
  <c r="T5864" i="1"/>
  <c r="S5864" i="1"/>
  <c r="U5863" i="1"/>
  <c r="T5863" i="1"/>
  <c r="S5863" i="1"/>
  <c r="U5862" i="1"/>
  <c r="T5862" i="1"/>
  <c r="S5862" i="1"/>
  <c r="U5861" i="1"/>
  <c r="T5861" i="1"/>
  <c r="S5861" i="1"/>
  <c r="U5860" i="1"/>
  <c r="T5860" i="1"/>
  <c r="S5860" i="1"/>
  <c r="U5859" i="1"/>
  <c r="T5859" i="1"/>
  <c r="S5859" i="1"/>
  <c r="U5858" i="1"/>
  <c r="T5858" i="1"/>
  <c r="S5858" i="1"/>
  <c r="U5857" i="1"/>
  <c r="T5857" i="1"/>
  <c r="S5857" i="1"/>
  <c r="U5856" i="1"/>
  <c r="T5856" i="1"/>
  <c r="S5856" i="1"/>
  <c r="U5855" i="1"/>
  <c r="T5855" i="1"/>
  <c r="S5855" i="1"/>
  <c r="U5854" i="1"/>
  <c r="T5854" i="1"/>
  <c r="S5854" i="1"/>
  <c r="U5853" i="1"/>
  <c r="T5853" i="1"/>
  <c r="S5853" i="1"/>
  <c r="U5852" i="1"/>
  <c r="T5852" i="1"/>
  <c r="S5852" i="1"/>
  <c r="U5851" i="1"/>
  <c r="T5851" i="1"/>
  <c r="S5851" i="1"/>
  <c r="U5850" i="1"/>
  <c r="T5850" i="1"/>
  <c r="S5850" i="1"/>
  <c r="U5849" i="1"/>
  <c r="T5849" i="1"/>
  <c r="S5849" i="1"/>
  <c r="U5848" i="1"/>
  <c r="T5848" i="1"/>
  <c r="S5848" i="1"/>
  <c r="U5847" i="1"/>
  <c r="T5847" i="1"/>
  <c r="S5847" i="1"/>
  <c r="U5846" i="1"/>
  <c r="T5846" i="1"/>
  <c r="S5846" i="1"/>
  <c r="U5845" i="1"/>
  <c r="T5845" i="1"/>
  <c r="S5845" i="1"/>
  <c r="U5844" i="1"/>
  <c r="T5844" i="1"/>
  <c r="S5844" i="1"/>
  <c r="U5843" i="1"/>
  <c r="T5843" i="1"/>
  <c r="S5843" i="1"/>
  <c r="U5842" i="1"/>
  <c r="T5842" i="1"/>
  <c r="S5842" i="1"/>
  <c r="U5841" i="1"/>
  <c r="T5841" i="1"/>
  <c r="S5841" i="1"/>
  <c r="U5840" i="1"/>
  <c r="T5840" i="1"/>
  <c r="S5840" i="1"/>
  <c r="U5839" i="1"/>
  <c r="T5839" i="1"/>
  <c r="S5839" i="1"/>
  <c r="U5838" i="1"/>
  <c r="T5838" i="1"/>
  <c r="S5838" i="1"/>
  <c r="U5837" i="1"/>
  <c r="T5837" i="1"/>
  <c r="S5837" i="1"/>
  <c r="U5836" i="1"/>
  <c r="T5836" i="1"/>
  <c r="S5836" i="1"/>
  <c r="U5835" i="1"/>
  <c r="T5835" i="1"/>
  <c r="S5835" i="1"/>
  <c r="U5834" i="1"/>
  <c r="T5834" i="1"/>
  <c r="S5834" i="1"/>
  <c r="U5833" i="1"/>
  <c r="T5833" i="1"/>
  <c r="S5833" i="1"/>
  <c r="U5832" i="1"/>
  <c r="T5832" i="1"/>
  <c r="S5832" i="1"/>
  <c r="U5831" i="1"/>
  <c r="T5831" i="1"/>
  <c r="S5831" i="1"/>
  <c r="U5830" i="1"/>
  <c r="T5830" i="1"/>
  <c r="S5830" i="1"/>
  <c r="U5829" i="1"/>
  <c r="T5829" i="1"/>
  <c r="S5829" i="1"/>
  <c r="U5828" i="1"/>
  <c r="T5828" i="1"/>
  <c r="S5828" i="1"/>
  <c r="U5827" i="1"/>
  <c r="T5827" i="1"/>
  <c r="S5827" i="1"/>
  <c r="U5826" i="1"/>
  <c r="T5826" i="1"/>
  <c r="S5826" i="1"/>
  <c r="U5825" i="1"/>
  <c r="T5825" i="1"/>
  <c r="S5825" i="1"/>
  <c r="U5824" i="1"/>
  <c r="T5824" i="1"/>
  <c r="S5824" i="1"/>
  <c r="U5823" i="1"/>
  <c r="T5823" i="1"/>
  <c r="S5823" i="1"/>
  <c r="U5822" i="1"/>
  <c r="T5822" i="1"/>
  <c r="S5822" i="1"/>
  <c r="U5821" i="1"/>
  <c r="T5821" i="1"/>
  <c r="S5821" i="1"/>
  <c r="U5820" i="1"/>
  <c r="T5820" i="1"/>
  <c r="S5820" i="1"/>
  <c r="U5819" i="1"/>
  <c r="T5819" i="1"/>
  <c r="S5819" i="1"/>
  <c r="U5818" i="1"/>
  <c r="T5818" i="1"/>
  <c r="S5818" i="1"/>
  <c r="U5817" i="1"/>
  <c r="T5817" i="1"/>
  <c r="S5817" i="1"/>
  <c r="U5816" i="1"/>
  <c r="T5816" i="1"/>
  <c r="S5816" i="1"/>
  <c r="U5815" i="1"/>
  <c r="T5815" i="1"/>
  <c r="S5815" i="1"/>
  <c r="U5814" i="1"/>
  <c r="T5814" i="1"/>
  <c r="S5814" i="1"/>
  <c r="U5813" i="1"/>
  <c r="T5813" i="1"/>
  <c r="S5813" i="1"/>
  <c r="U5812" i="1"/>
  <c r="T5812" i="1"/>
  <c r="S5812" i="1"/>
  <c r="U5811" i="1"/>
  <c r="T5811" i="1"/>
  <c r="S5811" i="1"/>
  <c r="U5810" i="1"/>
  <c r="T5810" i="1"/>
  <c r="S5810" i="1"/>
  <c r="U5809" i="1"/>
  <c r="T5809" i="1"/>
  <c r="S5809" i="1"/>
  <c r="U5808" i="1"/>
  <c r="T5808" i="1"/>
  <c r="S5808" i="1"/>
  <c r="U5807" i="1"/>
  <c r="T5807" i="1"/>
  <c r="S5807" i="1"/>
  <c r="U5806" i="1"/>
  <c r="T5806" i="1"/>
  <c r="S5806" i="1"/>
  <c r="U5805" i="1"/>
  <c r="T5805" i="1"/>
  <c r="S5805" i="1"/>
  <c r="U5804" i="1"/>
  <c r="T5804" i="1"/>
  <c r="S5804" i="1"/>
  <c r="U5803" i="1"/>
  <c r="T5803" i="1"/>
  <c r="S5803" i="1"/>
  <c r="U5802" i="1"/>
  <c r="T5802" i="1"/>
  <c r="S5802" i="1"/>
  <c r="U5801" i="1"/>
  <c r="T5801" i="1"/>
  <c r="S5801" i="1"/>
  <c r="U5800" i="1"/>
  <c r="T5800" i="1"/>
  <c r="S5800" i="1"/>
  <c r="U5799" i="1"/>
  <c r="T5799" i="1"/>
  <c r="S5799" i="1"/>
  <c r="U5798" i="1"/>
  <c r="T5798" i="1"/>
  <c r="S5798" i="1"/>
  <c r="U5797" i="1"/>
  <c r="T5797" i="1"/>
  <c r="S5797" i="1"/>
  <c r="U5796" i="1"/>
  <c r="T5796" i="1"/>
  <c r="S5796" i="1"/>
  <c r="U5795" i="1"/>
  <c r="T5795" i="1"/>
  <c r="S5795" i="1"/>
  <c r="U5794" i="1"/>
  <c r="T5794" i="1"/>
  <c r="S5794" i="1"/>
  <c r="U5793" i="1"/>
  <c r="T5793" i="1"/>
  <c r="S5793" i="1"/>
  <c r="U5792" i="1"/>
  <c r="T5792" i="1"/>
  <c r="S5792" i="1"/>
  <c r="U5791" i="1"/>
  <c r="T5791" i="1"/>
  <c r="S5791" i="1"/>
  <c r="U5790" i="1"/>
  <c r="T5790" i="1"/>
  <c r="S5790" i="1"/>
  <c r="U5789" i="1"/>
  <c r="T5789" i="1"/>
  <c r="S5789" i="1"/>
  <c r="U5788" i="1"/>
  <c r="T5788" i="1"/>
  <c r="S5788" i="1"/>
  <c r="U5787" i="1"/>
  <c r="T5787" i="1"/>
  <c r="S5787" i="1"/>
  <c r="U5786" i="1"/>
  <c r="T5786" i="1"/>
  <c r="S5786" i="1"/>
  <c r="U5785" i="1"/>
  <c r="T5785" i="1"/>
  <c r="S5785" i="1"/>
  <c r="U5784" i="1"/>
  <c r="T5784" i="1"/>
  <c r="S5784" i="1"/>
  <c r="U5783" i="1"/>
  <c r="T5783" i="1"/>
  <c r="S5783" i="1"/>
  <c r="U5782" i="1"/>
  <c r="T5782" i="1"/>
  <c r="S5782" i="1"/>
  <c r="U5781" i="1"/>
  <c r="T5781" i="1"/>
  <c r="S5781" i="1"/>
  <c r="U5780" i="1"/>
  <c r="T5780" i="1"/>
  <c r="S5780" i="1"/>
  <c r="U5779" i="1"/>
  <c r="T5779" i="1"/>
  <c r="S5779" i="1"/>
  <c r="U5778" i="1"/>
  <c r="T5778" i="1"/>
  <c r="S5778" i="1"/>
  <c r="U5777" i="1"/>
  <c r="T5777" i="1"/>
  <c r="S5777" i="1"/>
  <c r="U5776" i="1"/>
  <c r="T5776" i="1"/>
  <c r="S5776" i="1"/>
  <c r="U5775" i="1"/>
  <c r="T5775" i="1"/>
  <c r="S5775" i="1"/>
  <c r="U5774" i="1"/>
  <c r="T5774" i="1"/>
  <c r="S5774" i="1"/>
  <c r="U5773" i="1"/>
  <c r="T5773" i="1"/>
  <c r="S5773" i="1"/>
  <c r="U5772" i="1"/>
  <c r="T5772" i="1"/>
  <c r="S5772" i="1"/>
  <c r="U5771" i="1"/>
  <c r="T5771" i="1"/>
  <c r="S5771" i="1"/>
  <c r="U5770" i="1"/>
  <c r="T5770" i="1"/>
  <c r="S5770" i="1"/>
  <c r="U5769" i="1"/>
  <c r="T5769" i="1"/>
  <c r="S5769" i="1"/>
  <c r="U5768" i="1"/>
  <c r="T5768" i="1"/>
  <c r="S5768" i="1"/>
  <c r="U5767" i="1"/>
  <c r="T5767" i="1"/>
  <c r="S5767" i="1"/>
  <c r="U5766" i="1"/>
  <c r="T5766" i="1"/>
  <c r="S5766" i="1"/>
  <c r="U5765" i="1"/>
  <c r="T5765" i="1"/>
  <c r="S5765" i="1"/>
  <c r="U5764" i="1"/>
  <c r="T5764" i="1"/>
  <c r="S5764" i="1"/>
  <c r="U5763" i="1"/>
  <c r="T5763" i="1"/>
  <c r="S5763" i="1"/>
  <c r="U5762" i="1"/>
  <c r="T5762" i="1"/>
  <c r="S5762" i="1"/>
  <c r="U5761" i="1"/>
  <c r="T5761" i="1"/>
  <c r="S5761" i="1"/>
  <c r="U5760" i="1"/>
  <c r="T5760" i="1"/>
  <c r="S5760" i="1"/>
  <c r="U5759" i="1"/>
  <c r="T5759" i="1"/>
  <c r="S5759" i="1"/>
  <c r="U5758" i="1"/>
  <c r="T5758" i="1"/>
  <c r="S5758" i="1"/>
  <c r="U5757" i="1"/>
  <c r="T5757" i="1"/>
  <c r="S5757" i="1"/>
  <c r="U5756" i="1"/>
  <c r="T5756" i="1"/>
  <c r="S5756" i="1"/>
  <c r="U5755" i="1"/>
  <c r="T5755" i="1"/>
  <c r="S5755" i="1"/>
  <c r="U5754" i="1"/>
  <c r="T5754" i="1"/>
  <c r="S5754" i="1"/>
  <c r="U5753" i="1"/>
  <c r="T5753" i="1"/>
  <c r="S5753" i="1"/>
  <c r="U5752" i="1"/>
  <c r="T5752" i="1"/>
  <c r="S5752" i="1"/>
  <c r="U5751" i="1"/>
  <c r="T5751" i="1"/>
  <c r="S5751" i="1"/>
  <c r="U5750" i="1"/>
  <c r="T5750" i="1"/>
  <c r="S5750" i="1"/>
  <c r="U5749" i="1"/>
  <c r="T5749" i="1"/>
  <c r="S5749" i="1"/>
  <c r="U5748" i="1"/>
  <c r="T5748" i="1"/>
  <c r="S5748" i="1"/>
  <c r="U5747" i="1"/>
  <c r="T5747" i="1"/>
  <c r="S5747" i="1"/>
  <c r="U5746" i="1"/>
  <c r="T5746" i="1"/>
  <c r="S5746" i="1"/>
  <c r="U5745" i="1"/>
  <c r="T5745" i="1"/>
  <c r="S5745" i="1"/>
  <c r="U5744" i="1"/>
  <c r="T5744" i="1"/>
  <c r="S5744" i="1"/>
  <c r="U5743" i="1"/>
  <c r="T5743" i="1"/>
  <c r="S5743" i="1"/>
  <c r="U5742" i="1"/>
  <c r="T5742" i="1"/>
  <c r="S5742" i="1"/>
  <c r="U5741" i="1"/>
  <c r="T5741" i="1"/>
  <c r="S5741" i="1"/>
  <c r="U5740" i="1"/>
  <c r="T5740" i="1"/>
  <c r="S5740" i="1"/>
  <c r="U5739" i="1"/>
  <c r="T5739" i="1"/>
  <c r="S5739" i="1"/>
  <c r="U5738" i="1"/>
  <c r="T5738" i="1"/>
  <c r="S5738" i="1"/>
  <c r="U5737" i="1"/>
  <c r="T5737" i="1"/>
  <c r="S5737" i="1"/>
  <c r="U5736" i="1"/>
  <c r="T5736" i="1"/>
  <c r="S5736" i="1"/>
  <c r="U5735" i="1"/>
  <c r="T5735" i="1"/>
  <c r="S5735" i="1"/>
  <c r="U5734" i="1"/>
  <c r="T5734" i="1"/>
  <c r="S5734" i="1"/>
  <c r="U5733" i="1"/>
  <c r="T5733" i="1"/>
  <c r="S5733" i="1"/>
  <c r="U5732" i="1"/>
  <c r="T5732" i="1"/>
  <c r="S5732" i="1"/>
  <c r="U5731" i="1"/>
  <c r="T5731" i="1"/>
  <c r="S5731" i="1"/>
  <c r="U5730" i="1"/>
  <c r="T5730" i="1"/>
  <c r="S5730" i="1"/>
  <c r="U5729" i="1"/>
  <c r="T5729" i="1"/>
  <c r="S5729" i="1"/>
  <c r="U5728" i="1"/>
  <c r="T5728" i="1"/>
  <c r="S5728" i="1"/>
  <c r="U5727" i="1"/>
  <c r="T5727" i="1"/>
  <c r="S5727" i="1"/>
  <c r="U5726" i="1"/>
  <c r="T5726" i="1"/>
  <c r="S5726" i="1"/>
  <c r="U5725" i="1"/>
  <c r="T5725" i="1"/>
  <c r="S5725" i="1"/>
  <c r="U5724" i="1"/>
  <c r="T5724" i="1"/>
  <c r="S5724" i="1"/>
  <c r="U5723" i="1"/>
  <c r="T5723" i="1"/>
  <c r="S5723" i="1"/>
  <c r="U5722" i="1"/>
  <c r="T5722" i="1"/>
  <c r="S5722" i="1"/>
  <c r="U5721" i="1"/>
  <c r="T5721" i="1"/>
  <c r="S5721" i="1"/>
  <c r="U5720" i="1"/>
  <c r="T5720" i="1"/>
  <c r="S5720" i="1"/>
  <c r="U5719" i="1"/>
  <c r="T5719" i="1"/>
  <c r="S5719" i="1"/>
  <c r="U5718" i="1"/>
  <c r="T5718" i="1"/>
  <c r="S5718" i="1"/>
  <c r="U5717" i="1"/>
  <c r="T5717" i="1"/>
  <c r="S5717" i="1"/>
  <c r="U5716" i="1"/>
  <c r="T5716" i="1"/>
  <c r="S5716" i="1"/>
  <c r="U5715" i="1"/>
  <c r="T5715" i="1"/>
  <c r="S5715" i="1"/>
  <c r="U5714" i="1"/>
  <c r="T5714" i="1"/>
  <c r="S5714" i="1"/>
  <c r="U5713" i="1"/>
  <c r="T5713" i="1"/>
  <c r="S5713" i="1"/>
  <c r="U5712" i="1"/>
  <c r="T5712" i="1"/>
  <c r="S5712" i="1"/>
  <c r="U5711" i="1"/>
  <c r="T5711" i="1"/>
  <c r="S5711" i="1"/>
  <c r="U5710" i="1"/>
  <c r="T5710" i="1"/>
  <c r="S5710" i="1"/>
  <c r="U5709" i="1"/>
  <c r="T5709" i="1"/>
  <c r="S5709" i="1"/>
  <c r="U5708" i="1"/>
  <c r="T5708" i="1"/>
  <c r="S5708" i="1"/>
  <c r="U5707" i="1"/>
  <c r="T5707" i="1"/>
  <c r="S5707" i="1"/>
  <c r="U5706" i="1"/>
  <c r="T5706" i="1"/>
  <c r="S5706" i="1"/>
  <c r="U5705" i="1"/>
  <c r="T5705" i="1"/>
  <c r="S5705" i="1"/>
  <c r="U5704" i="1"/>
  <c r="T5704" i="1"/>
  <c r="S5704" i="1"/>
  <c r="U5703" i="1"/>
  <c r="T5703" i="1"/>
  <c r="S5703" i="1"/>
  <c r="U5702" i="1"/>
  <c r="T5702" i="1"/>
  <c r="S5702" i="1"/>
  <c r="U5701" i="1"/>
  <c r="T5701" i="1"/>
  <c r="S5701" i="1"/>
  <c r="U5700" i="1"/>
  <c r="T5700" i="1"/>
  <c r="S5700" i="1"/>
  <c r="U5699" i="1"/>
  <c r="T5699" i="1"/>
  <c r="S5699" i="1"/>
  <c r="U5698" i="1"/>
  <c r="T5698" i="1"/>
  <c r="S5698" i="1"/>
  <c r="U5697" i="1"/>
  <c r="T5697" i="1"/>
  <c r="S5697" i="1"/>
  <c r="U5696" i="1"/>
  <c r="T5696" i="1"/>
  <c r="S5696" i="1"/>
  <c r="U5695" i="1"/>
  <c r="T5695" i="1"/>
  <c r="S5695" i="1"/>
  <c r="U5694" i="1"/>
  <c r="T5694" i="1"/>
  <c r="S5694" i="1"/>
  <c r="U5693" i="1"/>
  <c r="T5693" i="1"/>
  <c r="S5693" i="1"/>
  <c r="U5692" i="1"/>
  <c r="T5692" i="1"/>
  <c r="S5692" i="1"/>
  <c r="U5691" i="1"/>
  <c r="T5691" i="1"/>
  <c r="S5691" i="1"/>
  <c r="U5690" i="1"/>
  <c r="T5690" i="1"/>
  <c r="S5690" i="1"/>
  <c r="U5689" i="1"/>
  <c r="T5689" i="1"/>
  <c r="S5689" i="1"/>
  <c r="U5688" i="1"/>
  <c r="T5688" i="1"/>
  <c r="S5688" i="1"/>
  <c r="U5687" i="1"/>
  <c r="T5687" i="1"/>
  <c r="S5687" i="1"/>
  <c r="U5686" i="1"/>
  <c r="T5686" i="1"/>
  <c r="S5686" i="1"/>
  <c r="U5685" i="1"/>
  <c r="T5685" i="1"/>
  <c r="S5685" i="1"/>
  <c r="U5684" i="1"/>
  <c r="T5684" i="1"/>
  <c r="S5684" i="1"/>
  <c r="U5683" i="1"/>
  <c r="T5683" i="1"/>
  <c r="S5683" i="1"/>
  <c r="U5682" i="1"/>
  <c r="T5682" i="1"/>
  <c r="S5682" i="1"/>
  <c r="U5681" i="1"/>
  <c r="T5681" i="1"/>
  <c r="S5681" i="1"/>
  <c r="U5680" i="1"/>
  <c r="T5680" i="1"/>
  <c r="S5680" i="1"/>
  <c r="U5679" i="1"/>
  <c r="T5679" i="1"/>
  <c r="S5679" i="1"/>
  <c r="U5678" i="1"/>
  <c r="T5678" i="1"/>
  <c r="S5678" i="1"/>
  <c r="U5677" i="1"/>
  <c r="T5677" i="1"/>
  <c r="S5677" i="1"/>
  <c r="U5676" i="1"/>
  <c r="T5676" i="1"/>
  <c r="S5676" i="1"/>
  <c r="U5675" i="1"/>
  <c r="T5675" i="1"/>
  <c r="S5675" i="1"/>
  <c r="U5674" i="1"/>
  <c r="T5674" i="1"/>
  <c r="S5674" i="1"/>
  <c r="U5673" i="1"/>
  <c r="T5673" i="1"/>
  <c r="S5673" i="1"/>
  <c r="U5672" i="1"/>
  <c r="T5672" i="1"/>
  <c r="S5672" i="1"/>
  <c r="U5671" i="1"/>
  <c r="T5671" i="1"/>
  <c r="S5671" i="1"/>
  <c r="U5670" i="1"/>
  <c r="T5670" i="1"/>
  <c r="S5670" i="1"/>
  <c r="U5669" i="1"/>
  <c r="T5669" i="1"/>
  <c r="S5669" i="1"/>
  <c r="U5668" i="1"/>
  <c r="T5668" i="1"/>
  <c r="S5668" i="1"/>
  <c r="U5667" i="1"/>
  <c r="T5667" i="1"/>
  <c r="S5667" i="1"/>
  <c r="U5666" i="1"/>
  <c r="T5666" i="1"/>
  <c r="S5666" i="1"/>
  <c r="U5665" i="1"/>
  <c r="T5665" i="1"/>
  <c r="S5665" i="1"/>
  <c r="U5664" i="1"/>
  <c r="T5664" i="1"/>
  <c r="S5664" i="1"/>
  <c r="U5663" i="1"/>
  <c r="T5663" i="1"/>
  <c r="S5663" i="1"/>
  <c r="U5662" i="1"/>
  <c r="T5662" i="1"/>
  <c r="S5662" i="1"/>
  <c r="U5661" i="1"/>
  <c r="T5661" i="1"/>
  <c r="S5661" i="1"/>
  <c r="U5660" i="1"/>
  <c r="T5660" i="1"/>
  <c r="S5660" i="1"/>
  <c r="U5659" i="1"/>
  <c r="T5659" i="1"/>
  <c r="S5659" i="1"/>
  <c r="U5658" i="1"/>
  <c r="T5658" i="1"/>
  <c r="S5658" i="1"/>
  <c r="U5657" i="1"/>
  <c r="T5657" i="1"/>
  <c r="S5657" i="1"/>
  <c r="U5656" i="1"/>
  <c r="T5656" i="1"/>
  <c r="S5656" i="1"/>
  <c r="U5655" i="1"/>
  <c r="T5655" i="1"/>
  <c r="S5655" i="1"/>
  <c r="U5654" i="1"/>
  <c r="T5654" i="1"/>
  <c r="S5654" i="1"/>
  <c r="U5653" i="1"/>
  <c r="T5653" i="1"/>
  <c r="S5653" i="1"/>
  <c r="U5652" i="1"/>
  <c r="T5652" i="1"/>
  <c r="S5652" i="1"/>
  <c r="U5651" i="1"/>
  <c r="T5651" i="1"/>
  <c r="S5651" i="1"/>
  <c r="U5650" i="1"/>
  <c r="T5650" i="1"/>
  <c r="S5650" i="1"/>
  <c r="U5649" i="1"/>
  <c r="T5649" i="1"/>
  <c r="S5649" i="1"/>
  <c r="U5648" i="1"/>
  <c r="T5648" i="1"/>
  <c r="S5648" i="1"/>
  <c r="U5647" i="1"/>
  <c r="T5647" i="1"/>
  <c r="S5647" i="1"/>
  <c r="U5646" i="1"/>
  <c r="T5646" i="1"/>
  <c r="S5646" i="1"/>
  <c r="U5645" i="1"/>
  <c r="T5645" i="1"/>
  <c r="S5645" i="1"/>
  <c r="U5644" i="1"/>
  <c r="T5644" i="1"/>
  <c r="S5644" i="1"/>
  <c r="U5643" i="1"/>
  <c r="T5643" i="1"/>
  <c r="S5643" i="1"/>
  <c r="U5642" i="1"/>
  <c r="T5642" i="1"/>
  <c r="S5642" i="1"/>
  <c r="U5641" i="1"/>
  <c r="T5641" i="1"/>
  <c r="S5641" i="1"/>
  <c r="U5640" i="1"/>
  <c r="T5640" i="1"/>
  <c r="S5640" i="1"/>
  <c r="U5639" i="1"/>
  <c r="T5639" i="1"/>
  <c r="S5639" i="1"/>
  <c r="U5638" i="1"/>
  <c r="T5638" i="1"/>
  <c r="S5638" i="1"/>
  <c r="U5637" i="1"/>
  <c r="T5637" i="1"/>
  <c r="S5637" i="1"/>
  <c r="U5636" i="1"/>
  <c r="T5636" i="1"/>
  <c r="S5636" i="1"/>
  <c r="U5635" i="1"/>
  <c r="T5635" i="1"/>
  <c r="S5635" i="1"/>
  <c r="U5634" i="1"/>
  <c r="T5634" i="1"/>
  <c r="S5634" i="1"/>
  <c r="U5633" i="1"/>
  <c r="T5633" i="1"/>
  <c r="S5633" i="1"/>
  <c r="U5632" i="1"/>
  <c r="T5632" i="1"/>
  <c r="S5632" i="1"/>
  <c r="U5631" i="1"/>
  <c r="T5631" i="1"/>
  <c r="S5631" i="1"/>
  <c r="U5630" i="1"/>
  <c r="T5630" i="1"/>
  <c r="S5630" i="1"/>
  <c r="U5629" i="1"/>
  <c r="T5629" i="1"/>
  <c r="S5629" i="1"/>
  <c r="U5628" i="1"/>
  <c r="T5628" i="1"/>
  <c r="S5628" i="1"/>
  <c r="U5627" i="1"/>
  <c r="T5627" i="1"/>
  <c r="S5627" i="1"/>
  <c r="U5626" i="1"/>
  <c r="T5626" i="1"/>
  <c r="S5626" i="1"/>
  <c r="U5625" i="1"/>
  <c r="T5625" i="1"/>
  <c r="S5625" i="1"/>
  <c r="U5624" i="1"/>
  <c r="T5624" i="1"/>
  <c r="S5624" i="1"/>
  <c r="U5623" i="1"/>
  <c r="T5623" i="1"/>
  <c r="S5623" i="1"/>
  <c r="U5622" i="1"/>
  <c r="T5622" i="1"/>
  <c r="S5622" i="1"/>
  <c r="U5621" i="1"/>
  <c r="T5621" i="1"/>
  <c r="S5621" i="1"/>
  <c r="U5620" i="1"/>
  <c r="T5620" i="1"/>
  <c r="S5620" i="1"/>
  <c r="U5619" i="1"/>
  <c r="T5619" i="1"/>
  <c r="S5619" i="1"/>
  <c r="U5618" i="1"/>
  <c r="T5618" i="1"/>
  <c r="S5618" i="1"/>
  <c r="U5617" i="1"/>
  <c r="T5617" i="1"/>
  <c r="S5617" i="1"/>
  <c r="U5616" i="1"/>
  <c r="T5616" i="1"/>
  <c r="S5616" i="1"/>
  <c r="U5615" i="1"/>
  <c r="T5615" i="1"/>
  <c r="S5615" i="1"/>
  <c r="U5614" i="1"/>
  <c r="T5614" i="1"/>
  <c r="S5614" i="1"/>
  <c r="U5613" i="1"/>
  <c r="T5613" i="1"/>
  <c r="S5613" i="1"/>
  <c r="U5612" i="1"/>
  <c r="T5612" i="1"/>
  <c r="S5612" i="1"/>
  <c r="U5611" i="1"/>
  <c r="T5611" i="1"/>
  <c r="S5611" i="1"/>
  <c r="U5610" i="1"/>
  <c r="T5610" i="1"/>
  <c r="S5610" i="1"/>
  <c r="U5609" i="1"/>
  <c r="T5609" i="1"/>
  <c r="S5609" i="1"/>
  <c r="U5608" i="1"/>
  <c r="T5608" i="1"/>
  <c r="S5608" i="1"/>
  <c r="U5607" i="1"/>
  <c r="T5607" i="1"/>
  <c r="S5607" i="1"/>
  <c r="U5606" i="1"/>
  <c r="T5606" i="1"/>
  <c r="S5606" i="1"/>
  <c r="U5605" i="1"/>
  <c r="T5605" i="1"/>
  <c r="S5605" i="1"/>
  <c r="U5604" i="1"/>
  <c r="T5604" i="1"/>
  <c r="S5604" i="1"/>
  <c r="U5603" i="1"/>
  <c r="T5603" i="1"/>
  <c r="S5603" i="1"/>
  <c r="U5602" i="1"/>
  <c r="T5602" i="1"/>
  <c r="S5602" i="1"/>
  <c r="U5601" i="1"/>
  <c r="T5601" i="1"/>
  <c r="S5601" i="1"/>
  <c r="U5600" i="1"/>
  <c r="T5600" i="1"/>
  <c r="S5600" i="1"/>
  <c r="U5599" i="1"/>
  <c r="T5599" i="1"/>
  <c r="S5599" i="1"/>
  <c r="U5598" i="1"/>
  <c r="T5598" i="1"/>
  <c r="S5598" i="1"/>
  <c r="U5597" i="1"/>
  <c r="T5597" i="1"/>
  <c r="S5597" i="1"/>
  <c r="U5596" i="1"/>
  <c r="T5596" i="1"/>
  <c r="S5596" i="1"/>
  <c r="U5595" i="1"/>
  <c r="T5595" i="1"/>
  <c r="S5595" i="1"/>
  <c r="U5594" i="1"/>
  <c r="T5594" i="1"/>
  <c r="S5594" i="1"/>
  <c r="U5593" i="1"/>
  <c r="T5593" i="1"/>
  <c r="S5593" i="1"/>
  <c r="U5592" i="1"/>
  <c r="T5592" i="1"/>
  <c r="S5592" i="1"/>
  <c r="U5591" i="1"/>
  <c r="T5591" i="1"/>
  <c r="S5591" i="1"/>
  <c r="U5590" i="1"/>
  <c r="T5590" i="1"/>
  <c r="S5590" i="1"/>
  <c r="U5589" i="1"/>
  <c r="T5589" i="1"/>
  <c r="S5589" i="1"/>
  <c r="U5588" i="1"/>
  <c r="T5588" i="1"/>
  <c r="S5588" i="1"/>
  <c r="U5587" i="1"/>
  <c r="T5587" i="1"/>
  <c r="S5587" i="1"/>
  <c r="U5586" i="1"/>
  <c r="T5586" i="1"/>
  <c r="S5586" i="1"/>
  <c r="U5585" i="1"/>
  <c r="T5585" i="1"/>
  <c r="S5585" i="1"/>
  <c r="U5584" i="1"/>
  <c r="T5584" i="1"/>
  <c r="S5584" i="1"/>
  <c r="U5583" i="1"/>
  <c r="T5583" i="1"/>
  <c r="S5583" i="1"/>
  <c r="U5582" i="1"/>
  <c r="T5582" i="1"/>
  <c r="S5582" i="1"/>
  <c r="U5581" i="1"/>
  <c r="T5581" i="1"/>
  <c r="S5581" i="1"/>
  <c r="U5580" i="1"/>
  <c r="T5580" i="1"/>
  <c r="S5580" i="1"/>
  <c r="U5579" i="1"/>
  <c r="T5579" i="1"/>
  <c r="S5579" i="1"/>
  <c r="U5578" i="1"/>
  <c r="T5578" i="1"/>
  <c r="S5578" i="1"/>
  <c r="U5577" i="1"/>
  <c r="T5577" i="1"/>
  <c r="S5577" i="1"/>
  <c r="U5576" i="1"/>
  <c r="T5576" i="1"/>
  <c r="S5576" i="1"/>
  <c r="U5575" i="1"/>
  <c r="T5575" i="1"/>
  <c r="S5575" i="1"/>
  <c r="U5574" i="1"/>
  <c r="T5574" i="1"/>
  <c r="S5574" i="1"/>
  <c r="U5573" i="1"/>
  <c r="T5573" i="1"/>
  <c r="S5573" i="1"/>
  <c r="U5572" i="1"/>
  <c r="T5572" i="1"/>
  <c r="S5572" i="1"/>
  <c r="U5571" i="1"/>
  <c r="T5571" i="1"/>
  <c r="S5571" i="1"/>
  <c r="U5570" i="1"/>
  <c r="T5570" i="1"/>
  <c r="S5570" i="1"/>
  <c r="U5569" i="1"/>
  <c r="T5569" i="1"/>
  <c r="S5569" i="1"/>
  <c r="U5568" i="1"/>
  <c r="T5568" i="1"/>
  <c r="S5568" i="1"/>
  <c r="U5567" i="1"/>
  <c r="T5567" i="1"/>
  <c r="S5567" i="1"/>
  <c r="U5566" i="1"/>
  <c r="T5566" i="1"/>
  <c r="S5566" i="1"/>
  <c r="U5565" i="1"/>
  <c r="T5565" i="1"/>
  <c r="S5565" i="1"/>
  <c r="U5564" i="1"/>
  <c r="T5564" i="1"/>
  <c r="S5564" i="1"/>
  <c r="U5563" i="1"/>
  <c r="T5563" i="1"/>
  <c r="S5563" i="1"/>
  <c r="U5562" i="1"/>
  <c r="T5562" i="1"/>
  <c r="S5562" i="1"/>
  <c r="U5561" i="1"/>
  <c r="T5561" i="1"/>
  <c r="S5561" i="1"/>
  <c r="U5560" i="1"/>
  <c r="T5560" i="1"/>
  <c r="S5560" i="1"/>
  <c r="U5559" i="1"/>
  <c r="T5559" i="1"/>
  <c r="S5559" i="1"/>
  <c r="U5558" i="1"/>
  <c r="T5558" i="1"/>
  <c r="S5558" i="1"/>
  <c r="U5557" i="1"/>
  <c r="T5557" i="1"/>
  <c r="S5557" i="1"/>
  <c r="U5556" i="1"/>
  <c r="T5556" i="1"/>
  <c r="S5556" i="1"/>
  <c r="U5555" i="1"/>
  <c r="T5555" i="1"/>
  <c r="S5555" i="1"/>
  <c r="U5554" i="1"/>
  <c r="T5554" i="1"/>
  <c r="S5554" i="1"/>
  <c r="U5553" i="1"/>
  <c r="T5553" i="1"/>
  <c r="S5553" i="1"/>
  <c r="U5552" i="1"/>
  <c r="T5552" i="1"/>
  <c r="S5552" i="1"/>
  <c r="U5551" i="1"/>
  <c r="T5551" i="1"/>
  <c r="S5551" i="1"/>
  <c r="U5550" i="1"/>
  <c r="T5550" i="1"/>
  <c r="S5550" i="1"/>
  <c r="U5549" i="1"/>
  <c r="T5549" i="1"/>
  <c r="S5549" i="1"/>
  <c r="U5548" i="1"/>
  <c r="T5548" i="1"/>
  <c r="S5548" i="1"/>
  <c r="U5547" i="1"/>
  <c r="T5547" i="1"/>
  <c r="S5547" i="1"/>
  <c r="U5546" i="1"/>
  <c r="T5546" i="1"/>
  <c r="S5546" i="1"/>
  <c r="U5545" i="1"/>
  <c r="T5545" i="1"/>
  <c r="S5545" i="1"/>
  <c r="U5544" i="1"/>
  <c r="T5544" i="1"/>
  <c r="S5544" i="1"/>
  <c r="U5543" i="1"/>
  <c r="T5543" i="1"/>
  <c r="S5543" i="1"/>
  <c r="U5542" i="1"/>
  <c r="T5542" i="1"/>
  <c r="S5542" i="1"/>
  <c r="U5541" i="1"/>
  <c r="T5541" i="1"/>
  <c r="S5541" i="1"/>
  <c r="U5540" i="1"/>
  <c r="T5540" i="1"/>
  <c r="S5540" i="1"/>
  <c r="U5539" i="1"/>
  <c r="T5539" i="1"/>
  <c r="S5539" i="1"/>
  <c r="U5538" i="1"/>
  <c r="T5538" i="1"/>
  <c r="S5538" i="1"/>
  <c r="U5537" i="1"/>
  <c r="T5537" i="1"/>
  <c r="S5537" i="1"/>
  <c r="U5536" i="1"/>
  <c r="T5536" i="1"/>
  <c r="S5536" i="1"/>
  <c r="U5535" i="1"/>
  <c r="T5535" i="1"/>
  <c r="S5535" i="1"/>
  <c r="U5534" i="1"/>
  <c r="T5534" i="1"/>
  <c r="S5534" i="1"/>
  <c r="U5533" i="1"/>
  <c r="T5533" i="1"/>
  <c r="S5533" i="1"/>
  <c r="U5532" i="1"/>
  <c r="T5532" i="1"/>
  <c r="S5532" i="1"/>
  <c r="U5531" i="1"/>
  <c r="T5531" i="1"/>
  <c r="S5531" i="1"/>
  <c r="U5530" i="1"/>
  <c r="T5530" i="1"/>
  <c r="S5530" i="1"/>
  <c r="U5529" i="1"/>
  <c r="T5529" i="1"/>
  <c r="S5529" i="1"/>
  <c r="U5528" i="1"/>
  <c r="T5528" i="1"/>
  <c r="S5528" i="1"/>
  <c r="U5527" i="1"/>
  <c r="T5527" i="1"/>
  <c r="S5527" i="1"/>
  <c r="U5526" i="1"/>
  <c r="T5526" i="1"/>
  <c r="S5526" i="1"/>
  <c r="U5525" i="1"/>
  <c r="T5525" i="1"/>
  <c r="S5525" i="1"/>
  <c r="U5524" i="1"/>
  <c r="T5524" i="1"/>
  <c r="S5524" i="1"/>
  <c r="U5523" i="1"/>
  <c r="T5523" i="1"/>
  <c r="S5523" i="1"/>
  <c r="U5522" i="1"/>
  <c r="T5522" i="1"/>
  <c r="S5522" i="1"/>
  <c r="U5521" i="1"/>
  <c r="T5521" i="1"/>
  <c r="S5521" i="1"/>
  <c r="U5520" i="1"/>
  <c r="T5520" i="1"/>
  <c r="S5520" i="1"/>
  <c r="U5519" i="1"/>
  <c r="T5519" i="1"/>
  <c r="S5519" i="1"/>
  <c r="U5518" i="1"/>
  <c r="T5518" i="1"/>
  <c r="S5518" i="1"/>
  <c r="U5517" i="1"/>
  <c r="T5517" i="1"/>
  <c r="S5517" i="1"/>
  <c r="U5516" i="1"/>
  <c r="T5516" i="1"/>
  <c r="S5516" i="1"/>
  <c r="U5515" i="1"/>
  <c r="T5515" i="1"/>
  <c r="S5515" i="1"/>
  <c r="U5514" i="1"/>
  <c r="T5514" i="1"/>
  <c r="S5514" i="1"/>
  <c r="U5513" i="1"/>
  <c r="T5513" i="1"/>
  <c r="S5513" i="1"/>
  <c r="U5512" i="1"/>
  <c r="T5512" i="1"/>
  <c r="S5512" i="1"/>
  <c r="U5511" i="1"/>
  <c r="T5511" i="1"/>
  <c r="S5511" i="1"/>
  <c r="U5510" i="1"/>
  <c r="T5510" i="1"/>
  <c r="S5510" i="1"/>
  <c r="U5509" i="1"/>
  <c r="T5509" i="1"/>
  <c r="S5509" i="1"/>
  <c r="U5508" i="1"/>
  <c r="T5508" i="1"/>
  <c r="S5508" i="1"/>
  <c r="U5507" i="1"/>
  <c r="T5507" i="1"/>
  <c r="S5507" i="1"/>
  <c r="U5506" i="1"/>
  <c r="T5506" i="1"/>
  <c r="S5506" i="1"/>
  <c r="U5505" i="1"/>
  <c r="T5505" i="1"/>
  <c r="S5505" i="1"/>
  <c r="U5504" i="1"/>
  <c r="T5504" i="1"/>
  <c r="S5504" i="1"/>
  <c r="U5503" i="1"/>
  <c r="T5503" i="1"/>
  <c r="S5503" i="1"/>
  <c r="U5502" i="1"/>
  <c r="T5502" i="1"/>
  <c r="S5502" i="1"/>
  <c r="U5501" i="1"/>
  <c r="T5501" i="1"/>
  <c r="S5501" i="1"/>
  <c r="U5500" i="1"/>
  <c r="T5500" i="1"/>
  <c r="S5500" i="1"/>
  <c r="U5499" i="1"/>
  <c r="T5499" i="1"/>
  <c r="S5499" i="1"/>
  <c r="U5498" i="1"/>
  <c r="T5498" i="1"/>
  <c r="S5498" i="1"/>
  <c r="U5497" i="1"/>
  <c r="T5497" i="1"/>
  <c r="S5497" i="1"/>
  <c r="U5496" i="1"/>
  <c r="T5496" i="1"/>
  <c r="S5496" i="1"/>
  <c r="U5495" i="1"/>
  <c r="T5495" i="1"/>
  <c r="S5495" i="1"/>
  <c r="U5494" i="1"/>
  <c r="T5494" i="1"/>
  <c r="S5494" i="1"/>
  <c r="U5493" i="1"/>
  <c r="T5493" i="1"/>
  <c r="S5493" i="1"/>
  <c r="U5492" i="1"/>
  <c r="T5492" i="1"/>
  <c r="S5492" i="1"/>
  <c r="U5491" i="1"/>
  <c r="T5491" i="1"/>
  <c r="S5491" i="1"/>
  <c r="U5490" i="1"/>
  <c r="T5490" i="1"/>
  <c r="S5490" i="1"/>
  <c r="U5489" i="1"/>
  <c r="T5489" i="1"/>
  <c r="S5489" i="1"/>
  <c r="U5488" i="1"/>
  <c r="T5488" i="1"/>
  <c r="S5488" i="1"/>
  <c r="U5487" i="1"/>
  <c r="T5487" i="1"/>
  <c r="S5487" i="1"/>
  <c r="U5486" i="1"/>
  <c r="T5486" i="1"/>
  <c r="S5486" i="1"/>
  <c r="U5485" i="1"/>
  <c r="T5485" i="1"/>
  <c r="S5485" i="1"/>
  <c r="U5484" i="1"/>
  <c r="T5484" i="1"/>
  <c r="S5484" i="1"/>
  <c r="U5483" i="1"/>
  <c r="T5483" i="1"/>
  <c r="S5483" i="1"/>
  <c r="U5482" i="1"/>
  <c r="T5482" i="1"/>
  <c r="S5482" i="1"/>
  <c r="U5481" i="1"/>
  <c r="T5481" i="1"/>
  <c r="S5481" i="1"/>
  <c r="U5480" i="1"/>
  <c r="T5480" i="1"/>
  <c r="S5480" i="1"/>
  <c r="U5479" i="1"/>
  <c r="T5479" i="1"/>
  <c r="S5479" i="1"/>
  <c r="U5478" i="1"/>
  <c r="T5478" i="1"/>
  <c r="S5478" i="1"/>
  <c r="U5477" i="1"/>
  <c r="T5477" i="1"/>
  <c r="S5477" i="1"/>
  <c r="U5476" i="1"/>
  <c r="T5476" i="1"/>
  <c r="S5476" i="1"/>
  <c r="U5475" i="1"/>
  <c r="T5475" i="1"/>
  <c r="S5475" i="1"/>
  <c r="U5474" i="1"/>
  <c r="T5474" i="1"/>
  <c r="S5474" i="1"/>
  <c r="U5473" i="1"/>
  <c r="T5473" i="1"/>
  <c r="S5473" i="1"/>
  <c r="U5472" i="1"/>
  <c r="T5472" i="1"/>
  <c r="S5472" i="1"/>
  <c r="U5471" i="1"/>
  <c r="T5471" i="1"/>
  <c r="S5471" i="1"/>
  <c r="U5470" i="1"/>
  <c r="T5470" i="1"/>
  <c r="S5470" i="1"/>
  <c r="U5469" i="1"/>
  <c r="T5469" i="1"/>
  <c r="S5469" i="1"/>
  <c r="U5468" i="1"/>
  <c r="T5468" i="1"/>
  <c r="S5468" i="1"/>
  <c r="U5467" i="1"/>
  <c r="T5467" i="1"/>
  <c r="S5467" i="1"/>
  <c r="U5466" i="1"/>
  <c r="T5466" i="1"/>
  <c r="S5466" i="1"/>
  <c r="U5465" i="1"/>
  <c r="T5465" i="1"/>
  <c r="S5465" i="1"/>
  <c r="U5464" i="1"/>
  <c r="T5464" i="1"/>
  <c r="S5464" i="1"/>
  <c r="U5463" i="1"/>
  <c r="T5463" i="1"/>
  <c r="S5463" i="1"/>
  <c r="U5462" i="1"/>
  <c r="T5462" i="1"/>
  <c r="S5462" i="1"/>
  <c r="U5461" i="1"/>
  <c r="T5461" i="1"/>
  <c r="S5461" i="1"/>
  <c r="U5460" i="1"/>
  <c r="T5460" i="1"/>
  <c r="S5460" i="1"/>
  <c r="U5459" i="1"/>
  <c r="T5459" i="1"/>
  <c r="S5459" i="1"/>
  <c r="U5458" i="1"/>
  <c r="T5458" i="1"/>
  <c r="S5458" i="1"/>
  <c r="U5457" i="1"/>
  <c r="T5457" i="1"/>
  <c r="S5457" i="1"/>
  <c r="U5456" i="1"/>
  <c r="T5456" i="1"/>
  <c r="S5456" i="1"/>
  <c r="U5455" i="1"/>
  <c r="T5455" i="1"/>
  <c r="S5455" i="1"/>
  <c r="U5454" i="1"/>
  <c r="T5454" i="1"/>
  <c r="S5454" i="1"/>
  <c r="U5453" i="1"/>
  <c r="T5453" i="1"/>
  <c r="S5453" i="1"/>
  <c r="U5452" i="1"/>
  <c r="T5452" i="1"/>
  <c r="S5452" i="1"/>
  <c r="U5451" i="1"/>
  <c r="T5451" i="1"/>
  <c r="S5451" i="1"/>
  <c r="U5450" i="1"/>
  <c r="T5450" i="1"/>
  <c r="S5450" i="1"/>
  <c r="U5449" i="1"/>
  <c r="T5449" i="1"/>
  <c r="S5449" i="1"/>
  <c r="U5448" i="1"/>
  <c r="T5448" i="1"/>
  <c r="S5448" i="1"/>
  <c r="U5447" i="1"/>
  <c r="T5447" i="1"/>
  <c r="S5447" i="1"/>
  <c r="U5446" i="1"/>
  <c r="T5446" i="1"/>
  <c r="S5446" i="1"/>
  <c r="U5445" i="1"/>
  <c r="T5445" i="1"/>
  <c r="S5445" i="1"/>
  <c r="U5444" i="1"/>
  <c r="T5444" i="1"/>
  <c r="S5444" i="1"/>
  <c r="U5443" i="1"/>
  <c r="T5443" i="1"/>
  <c r="S5443" i="1"/>
  <c r="U5442" i="1"/>
  <c r="T5442" i="1"/>
  <c r="S5442" i="1"/>
  <c r="U5441" i="1"/>
  <c r="T5441" i="1"/>
  <c r="S5441" i="1"/>
  <c r="U5440" i="1"/>
  <c r="T5440" i="1"/>
  <c r="S5440" i="1"/>
  <c r="U5439" i="1"/>
  <c r="T5439" i="1"/>
  <c r="S5439" i="1"/>
  <c r="U5438" i="1"/>
  <c r="T5438" i="1"/>
  <c r="S5438" i="1"/>
  <c r="U5437" i="1"/>
  <c r="T5437" i="1"/>
  <c r="S5437" i="1"/>
  <c r="U5436" i="1"/>
  <c r="T5436" i="1"/>
  <c r="S5436" i="1"/>
  <c r="U5435" i="1"/>
  <c r="T5435" i="1"/>
  <c r="S5435" i="1"/>
  <c r="U5434" i="1"/>
  <c r="T5434" i="1"/>
  <c r="S5434" i="1"/>
  <c r="U5433" i="1"/>
  <c r="T5433" i="1"/>
  <c r="S5433" i="1"/>
  <c r="U5432" i="1"/>
  <c r="T5432" i="1"/>
  <c r="S5432" i="1"/>
  <c r="U5431" i="1"/>
  <c r="T5431" i="1"/>
  <c r="S5431" i="1"/>
  <c r="U5430" i="1"/>
  <c r="T5430" i="1"/>
  <c r="S5430" i="1"/>
  <c r="U5429" i="1"/>
  <c r="T5429" i="1"/>
  <c r="S5429" i="1"/>
  <c r="U5428" i="1"/>
  <c r="T5428" i="1"/>
  <c r="S5428" i="1"/>
  <c r="U5427" i="1"/>
  <c r="S5427" i="1"/>
  <c r="U5426" i="1"/>
  <c r="S5426" i="1"/>
  <c r="U5425" i="1"/>
  <c r="S5425" i="1"/>
  <c r="U5424" i="1"/>
  <c r="S5424" i="1"/>
  <c r="U5423" i="1"/>
  <c r="S5423" i="1"/>
  <c r="U5422" i="1"/>
  <c r="S5422" i="1"/>
  <c r="U5421" i="1"/>
  <c r="S5421" i="1"/>
  <c r="U5420" i="1"/>
  <c r="S5420" i="1"/>
  <c r="U5419" i="1"/>
  <c r="S5419" i="1"/>
  <c r="U5418" i="1"/>
  <c r="S5418" i="1"/>
  <c r="U5417" i="1"/>
  <c r="S5417" i="1"/>
  <c r="U5416" i="1"/>
  <c r="S5416" i="1"/>
  <c r="U5415" i="1"/>
  <c r="T5415" i="1"/>
  <c r="S5415" i="1"/>
  <c r="U5414" i="1"/>
  <c r="T5414" i="1"/>
  <c r="S5414" i="1"/>
  <c r="U5413" i="1"/>
  <c r="T5413" i="1"/>
  <c r="S5413" i="1"/>
  <c r="U5412" i="1"/>
  <c r="T5412" i="1"/>
  <c r="S5412" i="1"/>
  <c r="U5411" i="1"/>
  <c r="T5411" i="1"/>
  <c r="S5411" i="1"/>
  <c r="U5410" i="1"/>
  <c r="T5410" i="1"/>
  <c r="S5410" i="1"/>
  <c r="U5409" i="1"/>
  <c r="T5409" i="1"/>
  <c r="S5409" i="1"/>
  <c r="U5408" i="1"/>
  <c r="T5408" i="1"/>
  <c r="S5408" i="1"/>
  <c r="U5407" i="1"/>
  <c r="T5407" i="1"/>
  <c r="S5407" i="1"/>
  <c r="U5406" i="1"/>
  <c r="T5406" i="1"/>
  <c r="S5406" i="1"/>
  <c r="U5405" i="1"/>
  <c r="T5405" i="1"/>
  <c r="S5405" i="1"/>
  <c r="U5404" i="1"/>
  <c r="T5404" i="1"/>
  <c r="S5404" i="1"/>
  <c r="U5403" i="1"/>
  <c r="T5403" i="1"/>
  <c r="S5403" i="1"/>
  <c r="U5402" i="1"/>
  <c r="T5402" i="1"/>
  <c r="S5402" i="1"/>
  <c r="U5401" i="1"/>
  <c r="T5401" i="1"/>
  <c r="S5401" i="1"/>
  <c r="U5400" i="1"/>
  <c r="T5400" i="1"/>
  <c r="S5400" i="1"/>
  <c r="U5399" i="1"/>
  <c r="T5399" i="1"/>
  <c r="S5399" i="1"/>
  <c r="U5398" i="1"/>
  <c r="T5398" i="1"/>
  <c r="S5398" i="1"/>
  <c r="U5397" i="1"/>
  <c r="T5397" i="1"/>
  <c r="S5397" i="1"/>
  <c r="U5396" i="1"/>
  <c r="T5396" i="1"/>
  <c r="S5396" i="1"/>
  <c r="U5395" i="1"/>
  <c r="T5395" i="1"/>
  <c r="S5395" i="1"/>
  <c r="U5394" i="1"/>
  <c r="T5394" i="1"/>
  <c r="S5394" i="1"/>
  <c r="U5393" i="1"/>
  <c r="T5393" i="1"/>
  <c r="S5393" i="1"/>
  <c r="U5392" i="1"/>
  <c r="T5392" i="1"/>
  <c r="S5392" i="1"/>
  <c r="U5391" i="1"/>
  <c r="T5391" i="1"/>
  <c r="S5391" i="1"/>
  <c r="U5390" i="1"/>
  <c r="T5390" i="1"/>
  <c r="S5390" i="1"/>
  <c r="U5389" i="1"/>
  <c r="T5389" i="1"/>
  <c r="S5389" i="1"/>
  <c r="U5388" i="1"/>
  <c r="T5388" i="1"/>
  <c r="S5388" i="1"/>
  <c r="U5387" i="1"/>
  <c r="T5387" i="1"/>
  <c r="S5387" i="1"/>
  <c r="U5386" i="1"/>
  <c r="T5386" i="1"/>
  <c r="S5386" i="1"/>
  <c r="U5385" i="1"/>
  <c r="T5385" i="1"/>
  <c r="S5385" i="1"/>
  <c r="U5384" i="1"/>
  <c r="T5384" i="1"/>
  <c r="S5384" i="1"/>
  <c r="U5383" i="1"/>
  <c r="T5383" i="1"/>
  <c r="S5383" i="1"/>
  <c r="U5382" i="1"/>
  <c r="T5382" i="1"/>
  <c r="S5382" i="1"/>
  <c r="U5381" i="1"/>
  <c r="T5381" i="1"/>
  <c r="S5381" i="1"/>
  <c r="U5380" i="1"/>
  <c r="T5380" i="1"/>
  <c r="S5380" i="1"/>
  <c r="U5379" i="1"/>
  <c r="T5379" i="1"/>
  <c r="S5379" i="1"/>
  <c r="U5378" i="1"/>
  <c r="T5378" i="1"/>
  <c r="S5378" i="1"/>
  <c r="U5377" i="1"/>
  <c r="T5377" i="1"/>
  <c r="S5377" i="1"/>
  <c r="U5376" i="1"/>
  <c r="T5376" i="1"/>
  <c r="S5376" i="1"/>
  <c r="U5375" i="1"/>
  <c r="T5375" i="1"/>
  <c r="S5375" i="1"/>
  <c r="U5374" i="1"/>
  <c r="T5374" i="1"/>
  <c r="S5374" i="1"/>
  <c r="U5373" i="1"/>
  <c r="T5373" i="1"/>
  <c r="S5373" i="1"/>
  <c r="U5372" i="1"/>
  <c r="T5372" i="1"/>
  <c r="S5372" i="1"/>
  <c r="U5371" i="1"/>
  <c r="T5371" i="1"/>
  <c r="S5371" i="1"/>
  <c r="U5370" i="1"/>
  <c r="T5370" i="1"/>
  <c r="S5370" i="1"/>
  <c r="U5369" i="1"/>
  <c r="T5369" i="1"/>
  <c r="S5369" i="1"/>
  <c r="U5368" i="1"/>
  <c r="T5368" i="1"/>
  <c r="S5368" i="1"/>
  <c r="U5367" i="1"/>
  <c r="T5367" i="1"/>
  <c r="S5367" i="1"/>
  <c r="U5366" i="1"/>
  <c r="T5366" i="1"/>
  <c r="S5366" i="1"/>
  <c r="U5365" i="1"/>
  <c r="T5365" i="1"/>
  <c r="S5365" i="1"/>
  <c r="U5364" i="1"/>
  <c r="T5364" i="1"/>
  <c r="S5364" i="1"/>
  <c r="U5363" i="1"/>
  <c r="T5363" i="1"/>
  <c r="S5363" i="1"/>
  <c r="U5362" i="1"/>
  <c r="T5362" i="1"/>
  <c r="S5362" i="1"/>
  <c r="U5361" i="1"/>
  <c r="T5361" i="1"/>
  <c r="S5361" i="1"/>
  <c r="U5360" i="1"/>
  <c r="T5360" i="1"/>
  <c r="S5360" i="1"/>
  <c r="U5359" i="1"/>
  <c r="T5359" i="1"/>
  <c r="S5359" i="1"/>
  <c r="U5358" i="1"/>
  <c r="T5358" i="1"/>
  <c r="S5358" i="1"/>
  <c r="U5357" i="1"/>
  <c r="T5357" i="1"/>
  <c r="S5357" i="1"/>
  <c r="U5356" i="1"/>
  <c r="T5356" i="1"/>
  <c r="S5356" i="1"/>
  <c r="U5355" i="1"/>
  <c r="T5355" i="1"/>
  <c r="S5355" i="1"/>
  <c r="U5354" i="1"/>
  <c r="T5354" i="1"/>
  <c r="S5354" i="1"/>
  <c r="U5353" i="1"/>
  <c r="T5353" i="1"/>
  <c r="S5353" i="1"/>
  <c r="U5352" i="1"/>
  <c r="T5352" i="1"/>
  <c r="S5352" i="1"/>
  <c r="U5351" i="1"/>
  <c r="T5351" i="1"/>
  <c r="S5351" i="1"/>
  <c r="U5350" i="1"/>
  <c r="T5350" i="1"/>
  <c r="S5350" i="1"/>
  <c r="U5349" i="1"/>
  <c r="T5349" i="1"/>
  <c r="S5349" i="1"/>
  <c r="U5348" i="1"/>
  <c r="T5348" i="1"/>
  <c r="S5348" i="1"/>
  <c r="U5347" i="1"/>
  <c r="T5347" i="1"/>
  <c r="S5347" i="1"/>
  <c r="U5346" i="1"/>
  <c r="T5346" i="1"/>
  <c r="S5346" i="1"/>
  <c r="U5345" i="1"/>
  <c r="T5345" i="1"/>
  <c r="S5345" i="1"/>
  <c r="U5344" i="1"/>
  <c r="T5344" i="1"/>
  <c r="S5344" i="1"/>
  <c r="U5343" i="1"/>
  <c r="T5343" i="1"/>
  <c r="S5343" i="1"/>
  <c r="U5342" i="1"/>
  <c r="T5342" i="1"/>
  <c r="S5342" i="1"/>
  <c r="U5341" i="1"/>
  <c r="T5341" i="1"/>
  <c r="S5341" i="1"/>
  <c r="U5340" i="1"/>
  <c r="T5340" i="1"/>
  <c r="S5340" i="1"/>
  <c r="U5339" i="1"/>
  <c r="T5339" i="1"/>
  <c r="S5339" i="1"/>
  <c r="U5338" i="1"/>
  <c r="T5338" i="1"/>
  <c r="S5338" i="1"/>
  <c r="U5337" i="1"/>
  <c r="T5337" i="1"/>
  <c r="S5337" i="1"/>
  <c r="U5336" i="1"/>
  <c r="T5336" i="1"/>
  <c r="S5336" i="1"/>
  <c r="U5335" i="1"/>
  <c r="T5335" i="1"/>
  <c r="S5335" i="1"/>
  <c r="U5334" i="1"/>
  <c r="T5334" i="1"/>
  <c r="S5334" i="1"/>
  <c r="U5333" i="1"/>
  <c r="T5333" i="1"/>
  <c r="S5333" i="1"/>
  <c r="U5332" i="1"/>
  <c r="T5332" i="1"/>
  <c r="S5332" i="1"/>
  <c r="U5331" i="1"/>
  <c r="T5331" i="1"/>
  <c r="S5331" i="1"/>
  <c r="U5330" i="1"/>
  <c r="T5330" i="1"/>
  <c r="S5330" i="1"/>
  <c r="U5329" i="1"/>
  <c r="T5329" i="1"/>
  <c r="S5329" i="1"/>
  <c r="U5328" i="1"/>
  <c r="T5328" i="1"/>
  <c r="S5328" i="1"/>
  <c r="U5327" i="1"/>
  <c r="T5327" i="1"/>
  <c r="S5327" i="1"/>
  <c r="U5326" i="1"/>
  <c r="T5326" i="1"/>
  <c r="S5326" i="1"/>
  <c r="U5325" i="1"/>
  <c r="T5325" i="1"/>
  <c r="S5325" i="1"/>
  <c r="U5324" i="1"/>
  <c r="T5324" i="1"/>
  <c r="S5324" i="1"/>
  <c r="U5323" i="1"/>
  <c r="T5323" i="1"/>
  <c r="S5323" i="1"/>
  <c r="U5322" i="1"/>
  <c r="T5322" i="1"/>
  <c r="S5322" i="1"/>
  <c r="U5321" i="1"/>
  <c r="T5321" i="1"/>
  <c r="S5321" i="1"/>
  <c r="U5320" i="1"/>
  <c r="T5320" i="1"/>
  <c r="S5320" i="1"/>
  <c r="U5319" i="1"/>
  <c r="T5319" i="1"/>
  <c r="S5319" i="1"/>
  <c r="U5318" i="1"/>
  <c r="T5318" i="1"/>
  <c r="S5318" i="1"/>
  <c r="U5317" i="1"/>
  <c r="T5317" i="1"/>
  <c r="S5317" i="1"/>
  <c r="U5316" i="1"/>
  <c r="T5316" i="1"/>
  <c r="S5316" i="1"/>
  <c r="U5315" i="1"/>
  <c r="T5315" i="1"/>
  <c r="S5315" i="1"/>
  <c r="U5314" i="1"/>
  <c r="T5314" i="1"/>
  <c r="S5314" i="1"/>
  <c r="U5313" i="1"/>
  <c r="T5313" i="1"/>
  <c r="S5313" i="1"/>
  <c r="U5312" i="1"/>
  <c r="T5312" i="1"/>
  <c r="S5312" i="1"/>
  <c r="U5311" i="1"/>
  <c r="T5311" i="1"/>
  <c r="S5311" i="1"/>
  <c r="U5310" i="1"/>
  <c r="T5310" i="1"/>
  <c r="S5310" i="1"/>
  <c r="U5309" i="1"/>
  <c r="T5309" i="1"/>
  <c r="S5309" i="1"/>
  <c r="U5308" i="1"/>
  <c r="T5308" i="1"/>
  <c r="S5308" i="1"/>
  <c r="U5307" i="1"/>
  <c r="T5307" i="1"/>
  <c r="S5307" i="1"/>
  <c r="U5306" i="1"/>
  <c r="T5306" i="1"/>
  <c r="S5306" i="1"/>
  <c r="U5305" i="1"/>
  <c r="T5305" i="1"/>
  <c r="S5305" i="1"/>
  <c r="U5304" i="1"/>
  <c r="T5304" i="1"/>
  <c r="S5304" i="1"/>
  <c r="U5303" i="1"/>
  <c r="T5303" i="1"/>
  <c r="S5303" i="1"/>
  <c r="U5302" i="1"/>
  <c r="T5302" i="1"/>
  <c r="S5302" i="1"/>
  <c r="U5301" i="1"/>
  <c r="T5301" i="1"/>
  <c r="S5301" i="1"/>
  <c r="U5300" i="1"/>
  <c r="T5300" i="1"/>
  <c r="S5300" i="1"/>
  <c r="U5299" i="1"/>
  <c r="T5299" i="1"/>
  <c r="S5299" i="1"/>
  <c r="U5298" i="1"/>
  <c r="T5298" i="1"/>
  <c r="S5298" i="1"/>
  <c r="U5297" i="1"/>
  <c r="T5297" i="1"/>
  <c r="S5297" i="1"/>
  <c r="U5296" i="1"/>
  <c r="T5296" i="1"/>
  <c r="S5296" i="1"/>
  <c r="U5295" i="1"/>
  <c r="T5295" i="1"/>
  <c r="S5295" i="1"/>
  <c r="U5294" i="1"/>
  <c r="T5294" i="1"/>
  <c r="S5294" i="1"/>
  <c r="U5293" i="1"/>
  <c r="T5293" i="1"/>
  <c r="S5293" i="1"/>
  <c r="U5292" i="1"/>
  <c r="T5292" i="1"/>
  <c r="S5292" i="1"/>
  <c r="U5291" i="1"/>
  <c r="T5291" i="1"/>
  <c r="S5291" i="1"/>
  <c r="U5290" i="1"/>
  <c r="T5290" i="1"/>
  <c r="S5290" i="1"/>
  <c r="U5289" i="1"/>
  <c r="T5289" i="1"/>
  <c r="S5289" i="1"/>
  <c r="U5288" i="1"/>
  <c r="T5288" i="1"/>
  <c r="S5288" i="1"/>
  <c r="U5287" i="1"/>
  <c r="T5287" i="1"/>
  <c r="S5287" i="1"/>
  <c r="U5286" i="1"/>
  <c r="T5286" i="1"/>
  <c r="S5286" i="1"/>
  <c r="U5285" i="1"/>
  <c r="T5285" i="1"/>
  <c r="S5285" i="1"/>
  <c r="U5284" i="1"/>
  <c r="T5284" i="1"/>
  <c r="S5284" i="1"/>
  <c r="U5283" i="1"/>
  <c r="T5283" i="1"/>
  <c r="S5283" i="1"/>
  <c r="U5282" i="1"/>
  <c r="T5282" i="1"/>
  <c r="S5282" i="1"/>
  <c r="U5281" i="1"/>
  <c r="T5281" i="1"/>
  <c r="S5281" i="1"/>
  <c r="U5280" i="1"/>
  <c r="T5280" i="1"/>
  <c r="S5280" i="1"/>
  <c r="U5279" i="1"/>
  <c r="T5279" i="1"/>
  <c r="S5279" i="1"/>
  <c r="U5278" i="1"/>
  <c r="T5278" i="1"/>
  <c r="S5278" i="1"/>
  <c r="U5277" i="1"/>
  <c r="T5277" i="1"/>
  <c r="S5277" i="1"/>
  <c r="U5276" i="1"/>
  <c r="T5276" i="1"/>
  <c r="S5276" i="1"/>
  <c r="U5275" i="1"/>
  <c r="T5275" i="1"/>
  <c r="S5275" i="1"/>
  <c r="U5274" i="1"/>
  <c r="T5274" i="1"/>
  <c r="S5274" i="1"/>
  <c r="U5273" i="1"/>
  <c r="T5273" i="1"/>
  <c r="S5273" i="1"/>
  <c r="U5272" i="1"/>
  <c r="T5272" i="1"/>
  <c r="S5272" i="1"/>
  <c r="U5271" i="1"/>
  <c r="T5271" i="1"/>
  <c r="S5271" i="1"/>
  <c r="U5270" i="1"/>
  <c r="T5270" i="1"/>
  <c r="S5270" i="1"/>
  <c r="U5269" i="1"/>
  <c r="T5269" i="1"/>
  <c r="S5269" i="1"/>
  <c r="U5268" i="1"/>
  <c r="T5268" i="1"/>
  <c r="S5268" i="1"/>
  <c r="U5267" i="1"/>
  <c r="T5267" i="1"/>
  <c r="S5267" i="1"/>
  <c r="U5266" i="1"/>
  <c r="T5266" i="1"/>
  <c r="S5266" i="1"/>
  <c r="U5265" i="1"/>
  <c r="T5265" i="1"/>
  <c r="S5265" i="1"/>
  <c r="U5264" i="1"/>
  <c r="T5264" i="1"/>
  <c r="S5264" i="1"/>
  <c r="U5263" i="1"/>
  <c r="T5263" i="1"/>
  <c r="S5263" i="1"/>
  <c r="U5262" i="1"/>
  <c r="T5262" i="1"/>
  <c r="S5262" i="1"/>
  <c r="U5261" i="1"/>
  <c r="T5261" i="1"/>
  <c r="S5261" i="1"/>
  <c r="U5260" i="1"/>
  <c r="T5260" i="1"/>
  <c r="S5260" i="1"/>
  <c r="U5259" i="1"/>
  <c r="T5259" i="1"/>
  <c r="S5259" i="1"/>
  <c r="U5258" i="1"/>
  <c r="T5258" i="1"/>
  <c r="S5258" i="1"/>
  <c r="U5257" i="1"/>
  <c r="T5257" i="1"/>
  <c r="S5257" i="1"/>
  <c r="U5256" i="1"/>
  <c r="T5256" i="1"/>
  <c r="S5256" i="1"/>
  <c r="U5255" i="1"/>
  <c r="T5255" i="1"/>
  <c r="S5255" i="1"/>
  <c r="U5254" i="1"/>
  <c r="T5254" i="1"/>
  <c r="S5254" i="1"/>
  <c r="U5253" i="1"/>
  <c r="T5253" i="1"/>
  <c r="S5253" i="1"/>
  <c r="U5252" i="1"/>
  <c r="T5252" i="1"/>
  <c r="S5252" i="1"/>
  <c r="U5251" i="1"/>
  <c r="T5251" i="1"/>
  <c r="S5251" i="1"/>
  <c r="U5250" i="1"/>
  <c r="T5250" i="1"/>
  <c r="S5250" i="1"/>
  <c r="U5249" i="1"/>
  <c r="T5249" i="1"/>
  <c r="S5249" i="1"/>
  <c r="U5248" i="1"/>
  <c r="T5248" i="1"/>
  <c r="S5248" i="1"/>
  <c r="U5247" i="1"/>
  <c r="T5247" i="1"/>
  <c r="S5247" i="1"/>
  <c r="U5246" i="1"/>
  <c r="T5246" i="1"/>
  <c r="S5246" i="1"/>
  <c r="U5245" i="1"/>
  <c r="T5245" i="1"/>
  <c r="S5245" i="1"/>
  <c r="U5244" i="1"/>
  <c r="T5244" i="1"/>
  <c r="S5244" i="1"/>
  <c r="U5243" i="1"/>
  <c r="T5243" i="1"/>
  <c r="S5243" i="1"/>
  <c r="U5242" i="1"/>
  <c r="T5242" i="1"/>
  <c r="S5242" i="1"/>
  <c r="U5241" i="1"/>
  <c r="T5241" i="1"/>
  <c r="S5241" i="1"/>
  <c r="U5240" i="1"/>
  <c r="T5240" i="1"/>
  <c r="S5240" i="1"/>
  <c r="U5239" i="1"/>
  <c r="T5239" i="1"/>
  <c r="S5239" i="1"/>
  <c r="U5238" i="1"/>
  <c r="T5238" i="1"/>
  <c r="S5238" i="1"/>
  <c r="U5237" i="1"/>
  <c r="T5237" i="1"/>
  <c r="S5237" i="1"/>
  <c r="U5236" i="1"/>
  <c r="T5236" i="1"/>
  <c r="S5236" i="1"/>
  <c r="U5235" i="1"/>
  <c r="T5235" i="1"/>
  <c r="S5235" i="1"/>
  <c r="U5234" i="1"/>
  <c r="T5234" i="1"/>
  <c r="S5234" i="1"/>
  <c r="U5233" i="1"/>
  <c r="T5233" i="1"/>
  <c r="S5233" i="1"/>
  <c r="U5232" i="1"/>
  <c r="T5232" i="1"/>
  <c r="S5232" i="1"/>
  <c r="U5231" i="1"/>
  <c r="T5231" i="1"/>
  <c r="S5231" i="1"/>
  <c r="U5230" i="1"/>
  <c r="T5230" i="1"/>
  <c r="S5230" i="1"/>
  <c r="U5229" i="1"/>
  <c r="T5229" i="1"/>
  <c r="S5229" i="1"/>
  <c r="U5228" i="1"/>
  <c r="T5228" i="1"/>
  <c r="S5228" i="1"/>
  <c r="U5227" i="1"/>
  <c r="T5227" i="1"/>
  <c r="S5227" i="1"/>
  <c r="U5226" i="1"/>
  <c r="T5226" i="1"/>
  <c r="S5226" i="1"/>
  <c r="U5225" i="1"/>
  <c r="T5225" i="1"/>
  <c r="S5225" i="1"/>
  <c r="U5224" i="1"/>
  <c r="T5224" i="1"/>
  <c r="S5224" i="1"/>
  <c r="U5223" i="1"/>
  <c r="T5223" i="1"/>
  <c r="S5223" i="1"/>
  <c r="U5222" i="1"/>
  <c r="T5222" i="1"/>
  <c r="S5222" i="1"/>
  <c r="U5221" i="1"/>
  <c r="T5221" i="1"/>
  <c r="S5221" i="1"/>
  <c r="U5220" i="1"/>
  <c r="T5220" i="1"/>
  <c r="S5220" i="1"/>
  <c r="U5219" i="1"/>
  <c r="T5219" i="1"/>
  <c r="S5219" i="1"/>
  <c r="U5218" i="1"/>
  <c r="T5218" i="1"/>
  <c r="S5218" i="1"/>
  <c r="U5217" i="1"/>
  <c r="T5217" i="1"/>
  <c r="S5217" i="1"/>
  <c r="U5216" i="1"/>
  <c r="T5216" i="1"/>
  <c r="S5216" i="1"/>
  <c r="U5215" i="1"/>
  <c r="T5215" i="1"/>
  <c r="S5215" i="1"/>
  <c r="U5214" i="1"/>
  <c r="T5214" i="1"/>
  <c r="S5214" i="1"/>
  <c r="U5213" i="1"/>
  <c r="T5213" i="1"/>
  <c r="S5213" i="1"/>
  <c r="U5212" i="1"/>
  <c r="T5212" i="1"/>
  <c r="S5212" i="1"/>
  <c r="U5211" i="1"/>
  <c r="T5211" i="1"/>
  <c r="S5211" i="1"/>
  <c r="U5210" i="1"/>
  <c r="T5210" i="1"/>
  <c r="S5210" i="1"/>
  <c r="U5209" i="1"/>
  <c r="T5209" i="1"/>
  <c r="S5209" i="1"/>
  <c r="U5208" i="1"/>
  <c r="T5208" i="1"/>
  <c r="S5208" i="1"/>
  <c r="U5207" i="1"/>
  <c r="T5207" i="1"/>
  <c r="S5207" i="1"/>
  <c r="U5206" i="1"/>
  <c r="T5206" i="1"/>
  <c r="S5206" i="1"/>
  <c r="U5205" i="1"/>
  <c r="T5205" i="1"/>
  <c r="S5205" i="1"/>
  <c r="U5204" i="1"/>
  <c r="T5204" i="1"/>
  <c r="S5204" i="1"/>
  <c r="U5203" i="1"/>
  <c r="T5203" i="1"/>
  <c r="S5203" i="1"/>
  <c r="U5202" i="1"/>
  <c r="T5202" i="1"/>
  <c r="S5202" i="1"/>
  <c r="U5201" i="1"/>
  <c r="T5201" i="1"/>
  <c r="S5201" i="1"/>
  <c r="U5200" i="1"/>
  <c r="T5200" i="1"/>
  <c r="S5200" i="1"/>
  <c r="U5199" i="1"/>
  <c r="T5199" i="1"/>
  <c r="S5199" i="1"/>
  <c r="U5198" i="1"/>
  <c r="T5198" i="1"/>
  <c r="S5198" i="1"/>
  <c r="U5197" i="1"/>
  <c r="T5197" i="1"/>
  <c r="S5197" i="1"/>
  <c r="U5196" i="1"/>
  <c r="T5196" i="1"/>
  <c r="S5196" i="1"/>
  <c r="U5195" i="1"/>
  <c r="T5195" i="1"/>
  <c r="S5195" i="1"/>
  <c r="U5194" i="1"/>
  <c r="T5194" i="1"/>
  <c r="S5194" i="1"/>
  <c r="U5193" i="1"/>
  <c r="T5193" i="1"/>
  <c r="S5193" i="1"/>
  <c r="U5192" i="1"/>
  <c r="T5192" i="1"/>
  <c r="S5192" i="1"/>
  <c r="U5191" i="1"/>
  <c r="T5191" i="1"/>
  <c r="S5191" i="1"/>
  <c r="U5190" i="1"/>
  <c r="T5190" i="1"/>
  <c r="S5190" i="1"/>
  <c r="U5189" i="1"/>
  <c r="T5189" i="1"/>
  <c r="S5189" i="1"/>
  <c r="U5188" i="1"/>
  <c r="T5188" i="1"/>
  <c r="S5188" i="1"/>
  <c r="U5187" i="1"/>
  <c r="T5187" i="1"/>
  <c r="S5187" i="1"/>
  <c r="U5186" i="1"/>
  <c r="T5186" i="1"/>
  <c r="S5186" i="1"/>
  <c r="U5185" i="1"/>
  <c r="T5185" i="1"/>
  <c r="S5185" i="1"/>
  <c r="U5184" i="1"/>
  <c r="T5184" i="1"/>
  <c r="S5184" i="1"/>
  <c r="U5183" i="1"/>
  <c r="T5183" i="1"/>
  <c r="S5183" i="1"/>
  <c r="U5182" i="1"/>
  <c r="T5182" i="1"/>
  <c r="S5182" i="1"/>
  <c r="U5181" i="1"/>
  <c r="T5181" i="1"/>
  <c r="S5181" i="1"/>
  <c r="U5180" i="1"/>
  <c r="T5180" i="1"/>
  <c r="S5180" i="1"/>
  <c r="U5179" i="1"/>
  <c r="T5179" i="1"/>
  <c r="S5179" i="1"/>
  <c r="U5178" i="1"/>
  <c r="T5178" i="1"/>
  <c r="S5178" i="1"/>
  <c r="U5177" i="1"/>
  <c r="T5177" i="1"/>
  <c r="S5177" i="1"/>
  <c r="U5176" i="1"/>
  <c r="U5175" i="1"/>
  <c r="U5174" i="1"/>
  <c r="U5173" i="1"/>
  <c r="U5172" i="1"/>
  <c r="U5171" i="1"/>
  <c r="U5170" i="1"/>
  <c r="U5169" i="1"/>
  <c r="U5168" i="1"/>
  <c r="U5167" i="1"/>
  <c r="T5167" i="1"/>
  <c r="U5166" i="1"/>
  <c r="T5166" i="1"/>
  <c r="U5165" i="1"/>
  <c r="T5165" i="1"/>
  <c r="U5164" i="1"/>
  <c r="T5164" i="1"/>
  <c r="U5163" i="1"/>
  <c r="T5163" i="1"/>
  <c r="U5162" i="1"/>
  <c r="T5162" i="1"/>
  <c r="U5161" i="1"/>
  <c r="T5161" i="1"/>
  <c r="U5160" i="1"/>
  <c r="T5160" i="1"/>
  <c r="U5159" i="1"/>
  <c r="T5159" i="1"/>
  <c r="U5158" i="1"/>
  <c r="T5158" i="1"/>
  <c r="U5157" i="1"/>
  <c r="T5157" i="1"/>
  <c r="U5156" i="1"/>
  <c r="T5156" i="1"/>
  <c r="U5155" i="1"/>
  <c r="T5155" i="1"/>
  <c r="U5154" i="1"/>
  <c r="T5154" i="1"/>
  <c r="U5153" i="1"/>
  <c r="T5153" i="1"/>
  <c r="U5152" i="1"/>
  <c r="T5152" i="1"/>
  <c r="U5151" i="1"/>
  <c r="T5151" i="1"/>
  <c r="U5150" i="1"/>
  <c r="T5150" i="1"/>
  <c r="U5149" i="1"/>
  <c r="T5149" i="1"/>
  <c r="U5148" i="1"/>
  <c r="T5148" i="1"/>
  <c r="U5147" i="1"/>
  <c r="T5147" i="1"/>
  <c r="U5146" i="1"/>
  <c r="T5146" i="1"/>
  <c r="U5145" i="1"/>
  <c r="T5145" i="1"/>
  <c r="U5144" i="1"/>
  <c r="T5144" i="1"/>
  <c r="U5143" i="1"/>
  <c r="T5143" i="1"/>
  <c r="U5142" i="1"/>
  <c r="T5142" i="1"/>
  <c r="U5141" i="1"/>
  <c r="T5141" i="1"/>
  <c r="U5140" i="1"/>
  <c r="T5140" i="1"/>
  <c r="U5139" i="1"/>
  <c r="T5139" i="1"/>
  <c r="U5138" i="1"/>
  <c r="T5138" i="1"/>
  <c r="U5137" i="1"/>
  <c r="T5137" i="1"/>
  <c r="U5136" i="1"/>
  <c r="T5136" i="1"/>
  <c r="U5135" i="1"/>
  <c r="T5135" i="1"/>
  <c r="U5134" i="1"/>
  <c r="T5134" i="1"/>
  <c r="U5133" i="1"/>
  <c r="T5133" i="1"/>
  <c r="U5132" i="1"/>
  <c r="T5132" i="1"/>
  <c r="U5131" i="1"/>
  <c r="T5131" i="1"/>
  <c r="U5130" i="1"/>
  <c r="T5130" i="1"/>
  <c r="U5129" i="1"/>
  <c r="T5129" i="1"/>
  <c r="U5128" i="1"/>
  <c r="T5128" i="1"/>
  <c r="U5127" i="1"/>
  <c r="T5127" i="1"/>
  <c r="U5126" i="1"/>
  <c r="T5126" i="1"/>
  <c r="U5125" i="1"/>
  <c r="T5125" i="1"/>
  <c r="U5124" i="1"/>
  <c r="T5124" i="1"/>
  <c r="U5123" i="1"/>
  <c r="T5123" i="1"/>
  <c r="U5122" i="1"/>
  <c r="T5122" i="1"/>
  <c r="U5121" i="1"/>
  <c r="T5121" i="1"/>
  <c r="U5120" i="1"/>
  <c r="T5120" i="1"/>
  <c r="U5119" i="1"/>
  <c r="T5119" i="1"/>
  <c r="U5118" i="1"/>
  <c r="T5118" i="1"/>
  <c r="U5117" i="1"/>
  <c r="T5117" i="1"/>
  <c r="U5116" i="1"/>
  <c r="T5116" i="1"/>
  <c r="U5115" i="1"/>
  <c r="T5115" i="1"/>
  <c r="U5114" i="1"/>
  <c r="T5114" i="1"/>
  <c r="U5113" i="1"/>
  <c r="T5113" i="1"/>
  <c r="U5112" i="1"/>
  <c r="T5112" i="1"/>
  <c r="U5111" i="1"/>
  <c r="T5111" i="1"/>
  <c r="U5110" i="1"/>
  <c r="T5110" i="1"/>
  <c r="U5109" i="1"/>
  <c r="T5109" i="1"/>
  <c r="U5108" i="1"/>
  <c r="T5108" i="1"/>
  <c r="U5107" i="1"/>
  <c r="T5107" i="1"/>
  <c r="U5106" i="1"/>
  <c r="T5106" i="1"/>
  <c r="U5105" i="1"/>
  <c r="U5104" i="1"/>
  <c r="U5103" i="1"/>
  <c r="U5102" i="1"/>
  <c r="T5102" i="1"/>
  <c r="U5101" i="1"/>
  <c r="T5101" i="1"/>
  <c r="U5100" i="1"/>
  <c r="T5100" i="1"/>
  <c r="U5099" i="1"/>
  <c r="T5099" i="1"/>
  <c r="U5098" i="1"/>
  <c r="T5098" i="1"/>
  <c r="U5097" i="1"/>
  <c r="T5097" i="1"/>
  <c r="U5096" i="1"/>
  <c r="T5096" i="1"/>
  <c r="U5095" i="1"/>
  <c r="T5095" i="1"/>
  <c r="U5094" i="1"/>
  <c r="T5094" i="1"/>
  <c r="U5093" i="1"/>
  <c r="T5093" i="1"/>
  <c r="U5092" i="1"/>
  <c r="T5092" i="1"/>
  <c r="U5091" i="1"/>
  <c r="T5091" i="1"/>
  <c r="U5090" i="1"/>
  <c r="T5090" i="1"/>
  <c r="U5089" i="1"/>
  <c r="T5089" i="1"/>
  <c r="U5088" i="1"/>
  <c r="T5088" i="1"/>
  <c r="U5087" i="1"/>
  <c r="T5087" i="1"/>
  <c r="U5086" i="1"/>
  <c r="T5086" i="1"/>
  <c r="U5085" i="1"/>
  <c r="T5085" i="1"/>
  <c r="U5084" i="1"/>
  <c r="T5084" i="1"/>
  <c r="U5083" i="1"/>
  <c r="T5083" i="1"/>
  <c r="U5082" i="1"/>
  <c r="T5082" i="1"/>
  <c r="U5081" i="1"/>
  <c r="T5081" i="1"/>
  <c r="U5080" i="1"/>
  <c r="T5080" i="1"/>
  <c r="U5079" i="1"/>
  <c r="T5079" i="1"/>
  <c r="U5078" i="1"/>
  <c r="T5078" i="1"/>
  <c r="U5077" i="1"/>
  <c r="T5077" i="1"/>
  <c r="U5076" i="1"/>
  <c r="T5076" i="1"/>
  <c r="U5075" i="1"/>
  <c r="T5075" i="1"/>
  <c r="U5074" i="1"/>
  <c r="T5074" i="1"/>
  <c r="U5073" i="1"/>
  <c r="T5073" i="1"/>
  <c r="U5072" i="1"/>
  <c r="U5071" i="1"/>
  <c r="U5070" i="1"/>
  <c r="U5069" i="1"/>
  <c r="U5068" i="1"/>
  <c r="U5067" i="1"/>
  <c r="U5066" i="1"/>
  <c r="U5065" i="1"/>
  <c r="U5064" i="1"/>
  <c r="T5064" i="1"/>
  <c r="U5063" i="1"/>
  <c r="T5063" i="1"/>
  <c r="U5062" i="1"/>
  <c r="T5062" i="1"/>
  <c r="U5061" i="1"/>
  <c r="T5061" i="1"/>
  <c r="U5060" i="1"/>
  <c r="T5060" i="1"/>
  <c r="U5059" i="1"/>
  <c r="T5059" i="1"/>
  <c r="U5058" i="1"/>
  <c r="T5058" i="1"/>
  <c r="U5057" i="1"/>
  <c r="T5057" i="1"/>
  <c r="U5056" i="1"/>
  <c r="T5056" i="1"/>
  <c r="U5055" i="1"/>
  <c r="T5055" i="1"/>
  <c r="U5054" i="1"/>
  <c r="T5054" i="1"/>
  <c r="U5053" i="1"/>
  <c r="T5053" i="1"/>
  <c r="U5052" i="1"/>
  <c r="T5052" i="1"/>
  <c r="U5051" i="1"/>
  <c r="T5051" i="1"/>
  <c r="U5050" i="1"/>
  <c r="T5050" i="1"/>
  <c r="U5049" i="1"/>
  <c r="T5049" i="1"/>
  <c r="U5048" i="1"/>
  <c r="T5048" i="1"/>
  <c r="U5047" i="1"/>
  <c r="T5047" i="1"/>
  <c r="U5046" i="1"/>
  <c r="T5046" i="1"/>
  <c r="U5045" i="1"/>
  <c r="T5045" i="1"/>
  <c r="U5044" i="1"/>
  <c r="T5044" i="1"/>
  <c r="U5043" i="1"/>
  <c r="T5043" i="1"/>
  <c r="U5042" i="1"/>
  <c r="T5042" i="1"/>
  <c r="U5041" i="1"/>
  <c r="T5041" i="1"/>
  <c r="U5040" i="1"/>
  <c r="T5040" i="1"/>
  <c r="U5039" i="1"/>
  <c r="T5039" i="1"/>
  <c r="U5038" i="1"/>
  <c r="T5038" i="1"/>
  <c r="U5037" i="1"/>
  <c r="T5037" i="1"/>
  <c r="U5036" i="1"/>
  <c r="T5036" i="1"/>
  <c r="U5035" i="1"/>
  <c r="T5035" i="1"/>
  <c r="U5034" i="1"/>
  <c r="T5034" i="1"/>
  <c r="U5033" i="1"/>
  <c r="T5033" i="1"/>
  <c r="U5032" i="1"/>
  <c r="T5032" i="1"/>
  <c r="U5031" i="1"/>
  <c r="T5031" i="1"/>
  <c r="U5030" i="1"/>
  <c r="T5030" i="1"/>
  <c r="U5029" i="1"/>
  <c r="T5029" i="1"/>
  <c r="U5028" i="1"/>
  <c r="T5028" i="1"/>
  <c r="U5027" i="1"/>
  <c r="T5027" i="1"/>
  <c r="U5026" i="1"/>
  <c r="T5026" i="1"/>
  <c r="U5025" i="1"/>
  <c r="T5025" i="1"/>
  <c r="U5024" i="1"/>
  <c r="T5024" i="1"/>
  <c r="U5023" i="1"/>
  <c r="T5023" i="1"/>
  <c r="U5022" i="1"/>
  <c r="T5022" i="1"/>
  <c r="U5021" i="1"/>
  <c r="T5021" i="1"/>
  <c r="U5020" i="1"/>
  <c r="T5020" i="1"/>
  <c r="U5019" i="1"/>
  <c r="T5019" i="1"/>
  <c r="U5018" i="1"/>
  <c r="T5018" i="1"/>
  <c r="U5017" i="1"/>
  <c r="T5017" i="1"/>
  <c r="U5016" i="1"/>
  <c r="T5016" i="1"/>
  <c r="U5015" i="1"/>
  <c r="T5015" i="1"/>
  <c r="U5014" i="1"/>
  <c r="T5014" i="1"/>
  <c r="U5013" i="1"/>
  <c r="T5013" i="1"/>
  <c r="U5012" i="1"/>
  <c r="T5012" i="1"/>
  <c r="U5011" i="1"/>
  <c r="T5011" i="1"/>
  <c r="U5010" i="1"/>
  <c r="T5010" i="1"/>
  <c r="U5009" i="1"/>
  <c r="T5009" i="1"/>
  <c r="U5008" i="1"/>
  <c r="T5008" i="1"/>
  <c r="U5007" i="1"/>
  <c r="T5007" i="1"/>
  <c r="U5006" i="1"/>
  <c r="T5006" i="1"/>
  <c r="U5005" i="1"/>
  <c r="T5005" i="1"/>
  <c r="U5004" i="1"/>
  <c r="T5004" i="1"/>
  <c r="U5003" i="1"/>
  <c r="T5003" i="1"/>
  <c r="U5002" i="1"/>
  <c r="T5002" i="1"/>
  <c r="U5001" i="1"/>
  <c r="T5001" i="1"/>
  <c r="U5000" i="1"/>
  <c r="T5000" i="1"/>
  <c r="U4999" i="1"/>
  <c r="T4999" i="1"/>
  <c r="U4998" i="1"/>
  <c r="T4998" i="1"/>
  <c r="U4997" i="1"/>
  <c r="T4997" i="1"/>
  <c r="U4996" i="1"/>
  <c r="T4996" i="1"/>
  <c r="U4995" i="1"/>
  <c r="T4995" i="1"/>
  <c r="U4994" i="1"/>
  <c r="T4994" i="1"/>
  <c r="U4993" i="1"/>
  <c r="T4993" i="1"/>
  <c r="U4992" i="1"/>
  <c r="T4992" i="1"/>
  <c r="U4991" i="1"/>
  <c r="T4991" i="1"/>
  <c r="U4990" i="1"/>
  <c r="T4990" i="1"/>
  <c r="U4989" i="1"/>
  <c r="T4989" i="1"/>
  <c r="U4988" i="1"/>
  <c r="T4988" i="1"/>
  <c r="U4987" i="1"/>
  <c r="T4987" i="1"/>
  <c r="U4986" i="1"/>
  <c r="T4986" i="1"/>
  <c r="U4985" i="1"/>
  <c r="T4985" i="1"/>
  <c r="U4984" i="1"/>
  <c r="T4984" i="1"/>
  <c r="U4983" i="1"/>
  <c r="T4983" i="1"/>
  <c r="U4982" i="1"/>
  <c r="T4982" i="1"/>
  <c r="U4981" i="1"/>
  <c r="T4981" i="1"/>
  <c r="U4980" i="1"/>
  <c r="T4980" i="1"/>
  <c r="U4979" i="1"/>
  <c r="T4979" i="1"/>
  <c r="U4978" i="1"/>
  <c r="T4978" i="1"/>
  <c r="U4977" i="1"/>
  <c r="T4977" i="1"/>
  <c r="U4976" i="1"/>
  <c r="T4976" i="1"/>
  <c r="U4975" i="1"/>
  <c r="T4975" i="1"/>
  <c r="U4974" i="1"/>
  <c r="T4974" i="1"/>
  <c r="U4973" i="1"/>
  <c r="T4973" i="1"/>
  <c r="U4972" i="1"/>
  <c r="T4972" i="1"/>
  <c r="U4971" i="1"/>
  <c r="T4971" i="1"/>
  <c r="U4970" i="1"/>
  <c r="T4970" i="1"/>
  <c r="U4969" i="1"/>
  <c r="T4969" i="1"/>
  <c r="U4968" i="1"/>
  <c r="T4968" i="1"/>
  <c r="U4967" i="1"/>
  <c r="T4967" i="1"/>
  <c r="U4966" i="1"/>
  <c r="T4966" i="1"/>
  <c r="U4965" i="1"/>
  <c r="T4965" i="1"/>
  <c r="U4964" i="1"/>
  <c r="T4964" i="1"/>
  <c r="U4963" i="1"/>
  <c r="T4963" i="1"/>
  <c r="U4962" i="1"/>
  <c r="T4962" i="1"/>
  <c r="U4961" i="1"/>
  <c r="T4961" i="1"/>
  <c r="U4960" i="1"/>
  <c r="T4960" i="1"/>
  <c r="U4959" i="1"/>
  <c r="T4959" i="1"/>
  <c r="U4958" i="1"/>
  <c r="T4958" i="1"/>
  <c r="U4957" i="1"/>
  <c r="T4957" i="1"/>
  <c r="U4956" i="1"/>
  <c r="T4956" i="1"/>
  <c r="U4955" i="1"/>
  <c r="T4955" i="1"/>
  <c r="U4954" i="1"/>
  <c r="T4954" i="1"/>
  <c r="U4953" i="1"/>
  <c r="T4953" i="1"/>
  <c r="U4952" i="1"/>
  <c r="T4952" i="1"/>
  <c r="U4951" i="1"/>
  <c r="T4951" i="1"/>
  <c r="U4950" i="1"/>
  <c r="T4950" i="1"/>
  <c r="U4949" i="1"/>
  <c r="T4949" i="1"/>
  <c r="U4948" i="1"/>
  <c r="T4948" i="1"/>
  <c r="U4947" i="1"/>
  <c r="T4947" i="1"/>
  <c r="U4946" i="1"/>
  <c r="T4946" i="1"/>
  <c r="U4945" i="1"/>
  <c r="T4945" i="1"/>
  <c r="U4944" i="1"/>
  <c r="T4944" i="1"/>
  <c r="U4943" i="1"/>
  <c r="T4943" i="1"/>
  <c r="U4942" i="1"/>
  <c r="T4942" i="1"/>
  <c r="U4941" i="1"/>
  <c r="T4941" i="1"/>
  <c r="U4940" i="1"/>
  <c r="T4940" i="1"/>
  <c r="U4939" i="1"/>
  <c r="T4939" i="1"/>
  <c r="U4938" i="1"/>
  <c r="T4938" i="1"/>
  <c r="U4937" i="1"/>
  <c r="T4937" i="1"/>
  <c r="U4936" i="1"/>
  <c r="T4936" i="1"/>
  <c r="U4935" i="1"/>
  <c r="T4935" i="1"/>
  <c r="U4934" i="1"/>
  <c r="T4934" i="1"/>
  <c r="U4933" i="1"/>
  <c r="T4933" i="1"/>
  <c r="U4932" i="1"/>
  <c r="T4932" i="1"/>
  <c r="U4931" i="1"/>
  <c r="T4931" i="1"/>
  <c r="U4930" i="1"/>
  <c r="T4930" i="1"/>
  <c r="U4929" i="1"/>
  <c r="T4929" i="1"/>
  <c r="U4928" i="1"/>
  <c r="T4928" i="1"/>
  <c r="U4927" i="1"/>
  <c r="T4927" i="1"/>
  <c r="U4926" i="1"/>
  <c r="T4926" i="1"/>
  <c r="U4925" i="1"/>
  <c r="T4925" i="1"/>
  <c r="U4924" i="1"/>
  <c r="T4924" i="1"/>
  <c r="U4923" i="1"/>
  <c r="T4923" i="1"/>
  <c r="U4922" i="1"/>
  <c r="T4922" i="1"/>
  <c r="U4921" i="1"/>
  <c r="T4921" i="1"/>
  <c r="U4920" i="1"/>
  <c r="T4920" i="1"/>
  <c r="U4919" i="1"/>
  <c r="T4919" i="1"/>
  <c r="U4918" i="1"/>
  <c r="T4918" i="1"/>
  <c r="U4917" i="1"/>
  <c r="T4917" i="1"/>
  <c r="U4916" i="1"/>
  <c r="T4916" i="1"/>
  <c r="U4915" i="1"/>
  <c r="T4915" i="1"/>
  <c r="U4914" i="1"/>
  <c r="T4914" i="1"/>
  <c r="U4913" i="1"/>
  <c r="T4913" i="1"/>
  <c r="U4912" i="1"/>
  <c r="T4912" i="1"/>
  <c r="U4911" i="1"/>
  <c r="T4911" i="1"/>
  <c r="U4910" i="1"/>
  <c r="T4910" i="1"/>
  <c r="U4909" i="1"/>
  <c r="T4909" i="1"/>
  <c r="U4908" i="1"/>
  <c r="T4908" i="1"/>
  <c r="U4907" i="1"/>
  <c r="T4907" i="1"/>
  <c r="U4906" i="1"/>
  <c r="T4906" i="1"/>
  <c r="U4905" i="1"/>
  <c r="T4905" i="1"/>
  <c r="U4904" i="1"/>
  <c r="T4904" i="1"/>
  <c r="U4903" i="1"/>
  <c r="T4903" i="1"/>
  <c r="U4902" i="1"/>
  <c r="T4902" i="1"/>
  <c r="U4901" i="1"/>
  <c r="T4901" i="1"/>
  <c r="U4900" i="1"/>
  <c r="T4900" i="1"/>
  <c r="U4899" i="1"/>
  <c r="T4899" i="1"/>
  <c r="U4898" i="1"/>
  <c r="T4898" i="1"/>
  <c r="U4897" i="1"/>
  <c r="T4897" i="1"/>
  <c r="U4896" i="1"/>
  <c r="T4896" i="1"/>
  <c r="U4895" i="1"/>
  <c r="T4895" i="1"/>
  <c r="U4894" i="1"/>
  <c r="T4894" i="1"/>
  <c r="U4893" i="1"/>
  <c r="T4893" i="1"/>
  <c r="U4892" i="1"/>
  <c r="T4892" i="1"/>
  <c r="U4891" i="1"/>
  <c r="T4891" i="1"/>
  <c r="U4890" i="1"/>
  <c r="T4890" i="1"/>
  <c r="U4889" i="1"/>
  <c r="T4889" i="1"/>
  <c r="U4888" i="1"/>
  <c r="T4888" i="1"/>
  <c r="U4887" i="1"/>
  <c r="T4887" i="1"/>
  <c r="U4886" i="1"/>
  <c r="T4886" i="1"/>
  <c r="U4885" i="1"/>
  <c r="T4885" i="1"/>
  <c r="U4884" i="1"/>
  <c r="T4884" i="1"/>
  <c r="U4883" i="1"/>
  <c r="T4883" i="1"/>
  <c r="U4882" i="1"/>
  <c r="T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T4856" i="1"/>
  <c r="U4855" i="1"/>
  <c r="T4855" i="1"/>
  <c r="U4854" i="1"/>
  <c r="T4854" i="1"/>
  <c r="U4853" i="1"/>
  <c r="T4853" i="1"/>
  <c r="U4852" i="1"/>
  <c r="T4852" i="1"/>
  <c r="U4851" i="1"/>
  <c r="T4851" i="1"/>
  <c r="U4850" i="1"/>
  <c r="T4850" i="1"/>
  <c r="U4849" i="1"/>
  <c r="T4849" i="1"/>
  <c r="U4848" i="1"/>
  <c r="T4848" i="1"/>
  <c r="U4847" i="1"/>
  <c r="T4847" i="1"/>
  <c r="U4846" i="1"/>
  <c r="T4846" i="1"/>
  <c r="U4845" i="1"/>
  <c r="T4845" i="1"/>
  <c r="U4844" i="1"/>
  <c r="T4844" i="1"/>
  <c r="U4843" i="1"/>
  <c r="T4843" i="1"/>
  <c r="U4842" i="1"/>
  <c r="T4842" i="1"/>
  <c r="U4841" i="1"/>
  <c r="T4841" i="1"/>
  <c r="U4840" i="1"/>
  <c r="T4840" i="1"/>
  <c r="U4839" i="1"/>
  <c r="T4839" i="1"/>
  <c r="U4838" i="1"/>
  <c r="T4838" i="1"/>
  <c r="U4837" i="1"/>
  <c r="T4837" i="1"/>
  <c r="U4836" i="1"/>
  <c r="T4836" i="1"/>
  <c r="U4835" i="1"/>
  <c r="T4835" i="1"/>
  <c r="U4834" i="1"/>
  <c r="T4834" i="1"/>
  <c r="U4833" i="1"/>
  <c r="T4833" i="1"/>
  <c r="U4832" i="1"/>
  <c r="T4832" i="1"/>
  <c r="U4831" i="1"/>
  <c r="T4831" i="1"/>
  <c r="U4830" i="1"/>
  <c r="T4830" i="1"/>
  <c r="U4829" i="1"/>
  <c r="T4829" i="1"/>
  <c r="U4828" i="1"/>
  <c r="T4828" i="1"/>
  <c r="U4827" i="1"/>
  <c r="T4827" i="1"/>
  <c r="U4826" i="1"/>
  <c r="T4826" i="1"/>
  <c r="U4825" i="1"/>
  <c r="T4825" i="1"/>
  <c r="U4824" i="1"/>
  <c r="T4824" i="1"/>
  <c r="U4823" i="1"/>
  <c r="T4823" i="1"/>
  <c r="U4822" i="1"/>
  <c r="T4822" i="1"/>
  <c r="U4821" i="1"/>
  <c r="T4821" i="1"/>
  <c r="U4820" i="1"/>
  <c r="T4820" i="1"/>
  <c r="U4819" i="1"/>
  <c r="T4819" i="1"/>
  <c r="U4818" i="1"/>
  <c r="T4818" i="1"/>
  <c r="U4817" i="1"/>
  <c r="T4817" i="1"/>
  <c r="U4816" i="1"/>
  <c r="T4816" i="1"/>
  <c r="U4815" i="1"/>
  <c r="T4815" i="1"/>
  <c r="U4814" i="1"/>
  <c r="T4814" i="1"/>
  <c r="U4813" i="1"/>
  <c r="T4813" i="1"/>
  <c r="U4812" i="1"/>
  <c r="T4812" i="1"/>
  <c r="U4811" i="1"/>
  <c r="T4811" i="1"/>
  <c r="U4810" i="1"/>
  <c r="T4810" i="1"/>
  <c r="U4809" i="1"/>
  <c r="T4809" i="1"/>
  <c r="U4808" i="1"/>
  <c r="T4808" i="1"/>
  <c r="U4807" i="1"/>
  <c r="T4807" i="1"/>
  <c r="U4806" i="1"/>
  <c r="T4806" i="1"/>
  <c r="U4805" i="1"/>
  <c r="T4805" i="1"/>
  <c r="U4804" i="1"/>
  <c r="T4804" i="1"/>
  <c r="U4803" i="1"/>
  <c r="T4803" i="1"/>
  <c r="U4802" i="1"/>
  <c r="T4802" i="1"/>
  <c r="U4801" i="1"/>
  <c r="T4801" i="1"/>
  <c r="U4800" i="1"/>
  <c r="T4800" i="1"/>
  <c r="U4799" i="1"/>
  <c r="T4799" i="1"/>
  <c r="U4798" i="1"/>
  <c r="T4798" i="1"/>
  <c r="U4797" i="1"/>
  <c r="T4797" i="1"/>
  <c r="U4796" i="1"/>
  <c r="T4796" i="1"/>
  <c r="U4795" i="1"/>
  <c r="T4795" i="1"/>
  <c r="U4794" i="1"/>
  <c r="T4794" i="1"/>
  <c r="U4793" i="1"/>
  <c r="T4793" i="1"/>
  <c r="U4792" i="1"/>
  <c r="T4792" i="1"/>
  <c r="U4791" i="1"/>
  <c r="T4791" i="1"/>
  <c r="U4790" i="1"/>
  <c r="T4790" i="1"/>
  <c r="U4789" i="1"/>
  <c r="T4789" i="1"/>
  <c r="U4788" i="1"/>
  <c r="T4788" i="1"/>
  <c r="U4787" i="1"/>
  <c r="T4787" i="1"/>
  <c r="U4786" i="1"/>
  <c r="T4786" i="1"/>
  <c r="U4785" i="1"/>
  <c r="T4785" i="1"/>
  <c r="U4784" i="1"/>
  <c r="T4784" i="1"/>
  <c r="U4783" i="1"/>
  <c r="T4783" i="1"/>
  <c r="U4782" i="1"/>
  <c r="T4782" i="1"/>
  <c r="U4781" i="1"/>
  <c r="T4781" i="1"/>
  <c r="U4780" i="1"/>
  <c r="T4780" i="1"/>
  <c r="U4779" i="1"/>
  <c r="T4779" i="1"/>
  <c r="U4778" i="1"/>
  <c r="T4778" i="1"/>
  <c r="U4777" i="1"/>
  <c r="T4777" i="1"/>
  <c r="U4776" i="1"/>
  <c r="T4776" i="1"/>
  <c r="U4775" i="1"/>
  <c r="T4775" i="1"/>
  <c r="U4774" i="1"/>
  <c r="T4774" i="1"/>
  <c r="U4773" i="1"/>
  <c r="T4773" i="1"/>
  <c r="U4772" i="1"/>
  <c r="T4772" i="1"/>
  <c r="U4771" i="1"/>
  <c r="T4771" i="1"/>
  <c r="U4770" i="1"/>
  <c r="T4770" i="1"/>
  <c r="U4769" i="1"/>
  <c r="T4769" i="1"/>
  <c r="U4768" i="1"/>
  <c r="T4768" i="1"/>
  <c r="U4767" i="1"/>
  <c r="T4767" i="1"/>
  <c r="U4766" i="1"/>
  <c r="T4766" i="1"/>
  <c r="U4765" i="1"/>
  <c r="T4765" i="1"/>
  <c r="U4764" i="1"/>
  <c r="T4764" i="1"/>
  <c r="U4763" i="1"/>
  <c r="T4763" i="1"/>
  <c r="U4762" i="1"/>
  <c r="T4762" i="1"/>
  <c r="U4761" i="1"/>
  <c r="T4761" i="1"/>
  <c r="U4760" i="1"/>
  <c r="T4760" i="1"/>
  <c r="U4759" i="1"/>
  <c r="T4759" i="1"/>
  <c r="U4758" i="1"/>
  <c r="T4758" i="1"/>
  <c r="U4757" i="1"/>
  <c r="T4757" i="1"/>
  <c r="U4756" i="1"/>
  <c r="T4756" i="1"/>
  <c r="U4755" i="1"/>
  <c r="T4755" i="1"/>
  <c r="U4754" i="1"/>
  <c r="T4754" i="1"/>
  <c r="U4753" i="1"/>
  <c r="T4753" i="1"/>
  <c r="U4752" i="1"/>
  <c r="T4752" i="1"/>
  <c r="U4751" i="1"/>
  <c r="T4751" i="1"/>
  <c r="U4750" i="1"/>
  <c r="T4750" i="1"/>
  <c r="U4749" i="1"/>
  <c r="T4749" i="1"/>
  <c r="U4748" i="1"/>
  <c r="T4748" i="1"/>
  <c r="U4747" i="1"/>
  <c r="T4747" i="1"/>
  <c r="U4746" i="1"/>
  <c r="T4746" i="1"/>
  <c r="U4745" i="1"/>
  <c r="T4745" i="1"/>
  <c r="U4744" i="1"/>
  <c r="T4744" i="1"/>
  <c r="U4743" i="1"/>
  <c r="T4743" i="1"/>
  <c r="U4742" i="1"/>
  <c r="T4742" i="1"/>
  <c r="U4741" i="1"/>
  <c r="T4741" i="1"/>
  <c r="U4740" i="1"/>
  <c r="T4740" i="1"/>
  <c r="U4739" i="1"/>
  <c r="T4739" i="1"/>
  <c r="U4738" i="1"/>
  <c r="T4738" i="1"/>
  <c r="U4737" i="1"/>
  <c r="T4737" i="1"/>
  <c r="U4736" i="1"/>
  <c r="T4736" i="1"/>
  <c r="U4735" i="1"/>
  <c r="T4735" i="1"/>
  <c r="U4734" i="1"/>
  <c r="T4734" i="1"/>
  <c r="U4733" i="1"/>
  <c r="T4733" i="1"/>
  <c r="U4732" i="1"/>
  <c r="T4732" i="1"/>
  <c r="U4731" i="1"/>
  <c r="T4731" i="1"/>
  <c r="U4730" i="1"/>
  <c r="T4730" i="1"/>
  <c r="U4729" i="1"/>
  <c r="T4729" i="1"/>
  <c r="U4728" i="1"/>
  <c r="T4728" i="1"/>
  <c r="U4727" i="1"/>
  <c r="T4727" i="1"/>
  <c r="U4726" i="1"/>
  <c r="T4726" i="1"/>
  <c r="U4725" i="1"/>
  <c r="T4725" i="1"/>
  <c r="U4724" i="1"/>
  <c r="T4724" i="1"/>
  <c r="U4723" i="1"/>
  <c r="T4723" i="1"/>
  <c r="U4722" i="1"/>
  <c r="T4722" i="1"/>
  <c r="U4721" i="1"/>
  <c r="T4721" i="1"/>
  <c r="U4720" i="1"/>
  <c r="T4720" i="1"/>
  <c r="U4719" i="1"/>
  <c r="T4719" i="1"/>
  <c r="U4718" i="1"/>
  <c r="T4718" i="1"/>
  <c r="U4717" i="1"/>
  <c r="T4717" i="1"/>
  <c r="U4716" i="1"/>
  <c r="T4716" i="1"/>
  <c r="U4715" i="1"/>
  <c r="T4715" i="1"/>
  <c r="U4714" i="1"/>
  <c r="T4714" i="1"/>
  <c r="U4713" i="1"/>
  <c r="T4713" i="1"/>
  <c r="U4712" i="1"/>
  <c r="T4712" i="1"/>
  <c r="U4711" i="1"/>
  <c r="T4711" i="1"/>
  <c r="U4710" i="1"/>
  <c r="T4710" i="1"/>
  <c r="U4709" i="1"/>
  <c r="T4709" i="1"/>
  <c r="U4708" i="1"/>
  <c r="T4708" i="1"/>
  <c r="U4707" i="1"/>
  <c r="T4707" i="1"/>
  <c r="U4706" i="1"/>
  <c r="T4706" i="1"/>
  <c r="U4705" i="1"/>
  <c r="T4705" i="1"/>
  <c r="U4704" i="1"/>
  <c r="T4704" i="1"/>
  <c r="U4703" i="1"/>
  <c r="T4703" i="1"/>
  <c r="U4702" i="1"/>
  <c r="T4702" i="1"/>
  <c r="U4701" i="1"/>
  <c r="T4701" i="1"/>
  <c r="U4700" i="1"/>
  <c r="T4700" i="1"/>
  <c r="U4699" i="1"/>
  <c r="T4699" i="1"/>
  <c r="U4698" i="1"/>
  <c r="T4698" i="1"/>
  <c r="U4697" i="1"/>
  <c r="T4697" i="1"/>
  <c r="U4696" i="1"/>
  <c r="T4696" i="1"/>
  <c r="U4695" i="1"/>
  <c r="T4695" i="1"/>
  <c r="U4694" i="1"/>
  <c r="T4694" i="1"/>
  <c r="U4693" i="1"/>
  <c r="T4693" i="1"/>
  <c r="U4692" i="1"/>
  <c r="T4692" i="1"/>
  <c r="U4691" i="1"/>
  <c r="T4691" i="1"/>
  <c r="U4690" i="1"/>
  <c r="T4690" i="1"/>
  <c r="U4689" i="1"/>
  <c r="T4689" i="1"/>
  <c r="U4688" i="1"/>
  <c r="T4688" i="1"/>
  <c r="U4687" i="1"/>
  <c r="T4687" i="1"/>
  <c r="U4686" i="1"/>
  <c r="T4686" i="1"/>
  <c r="U4685" i="1"/>
  <c r="T4685" i="1"/>
  <c r="U4684" i="1"/>
  <c r="T4684" i="1"/>
  <c r="U4683" i="1"/>
  <c r="T4683" i="1"/>
  <c r="U4682" i="1"/>
  <c r="T4682" i="1"/>
  <c r="U4681" i="1"/>
  <c r="T4681" i="1"/>
  <c r="U4680" i="1"/>
  <c r="T4680" i="1"/>
  <c r="U4679" i="1"/>
  <c r="T4679" i="1"/>
  <c r="U4678" i="1"/>
  <c r="T4678" i="1"/>
  <c r="U4677" i="1"/>
  <c r="T4677" i="1"/>
  <c r="U4676" i="1"/>
  <c r="T4676" i="1"/>
  <c r="U4675" i="1"/>
  <c r="T4675" i="1"/>
  <c r="U4674" i="1"/>
  <c r="T4674" i="1"/>
  <c r="U4673" i="1"/>
  <c r="T4673" i="1"/>
  <c r="U4672" i="1"/>
  <c r="T4672" i="1"/>
  <c r="U4671" i="1"/>
  <c r="T4671" i="1"/>
  <c r="U4670" i="1"/>
  <c r="T4670" i="1"/>
  <c r="U4669" i="1"/>
  <c r="T4669" i="1"/>
  <c r="U4668" i="1"/>
  <c r="T4668" i="1"/>
  <c r="U4667" i="1"/>
  <c r="T4667" i="1"/>
  <c r="U4666" i="1"/>
  <c r="T4666" i="1"/>
  <c r="U4665" i="1"/>
  <c r="T4665" i="1"/>
  <c r="U4664" i="1"/>
  <c r="T4664" i="1"/>
  <c r="U4663" i="1"/>
  <c r="T4663" i="1"/>
  <c r="U4662" i="1"/>
  <c r="T4662" i="1"/>
  <c r="U4661" i="1"/>
  <c r="T4661" i="1"/>
  <c r="U4660" i="1"/>
  <c r="T4660" i="1"/>
  <c r="U4659" i="1"/>
  <c r="T4659" i="1"/>
  <c r="U4658" i="1"/>
  <c r="T4658" i="1"/>
  <c r="U4657" i="1"/>
  <c r="T4657" i="1"/>
  <c r="U4656" i="1"/>
  <c r="T4656" i="1"/>
  <c r="U4655" i="1"/>
  <c r="T4655" i="1"/>
  <c r="U4654" i="1"/>
  <c r="T4654" i="1"/>
  <c r="U4653" i="1"/>
  <c r="T4653" i="1"/>
  <c r="U4652" i="1"/>
  <c r="T4652" i="1"/>
  <c r="U4651" i="1"/>
  <c r="T4651" i="1"/>
  <c r="U4650" i="1"/>
  <c r="T4650" i="1"/>
  <c r="U4649" i="1"/>
  <c r="T4649" i="1"/>
  <c r="U4648" i="1"/>
  <c r="T4648" i="1"/>
  <c r="U4647" i="1"/>
  <c r="T4647" i="1"/>
  <c r="U4646" i="1"/>
  <c r="T4646" i="1"/>
  <c r="U4645" i="1"/>
  <c r="T4645" i="1"/>
  <c r="U4644" i="1"/>
  <c r="T4644" i="1"/>
  <c r="U4643" i="1"/>
  <c r="T4643" i="1"/>
  <c r="U4642" i="1"/>
  <c r="T4642" i="1"/>
  <c r="U4641" i="1"/>
  <c r="T4641" i="1"/>
  <c r="U4640" i="1"/>
  <c r="T4640" i="1"/>
  <c r="U4639" i="1"/>
  <c r="T4639" i="1"/>
  <c r="U4638" i="1"/>
  <c r="T4638" i="1"/>
  <c r="U4637" i="1"/>
  <c r="T4637" i="1"/>
  <c r="U4636" i="1"/>
  <c r="T4636" i="1"/>
  <c r="U4635" i="1"/>
  <c r="T4635" i="1"/>
  <c r="U4634" i="1"/>
  <c r="T4634" i="1"/>
  <c r="U4633" i="1"/>
  <c r="T4633" i="1"/>
  <c r="U4632" i="1"/>
  <c r="T4632" i="1"/>
  <c r="U4631" i="1"/>
  <c r="T4631" i="1"/>
  <c r="U4630" i="1"/>
  <c r="T4630" i="1"/>
  <c r="U4629" i="1"/>
  <c r="T4629" i="1"/>
  <c r="U4628" i="1"/>
  <c r="T4628" i="1"/>
  <c r="U4627" i="1"/>
  <c r="T4627" i="1"/>
  <c r="U4626" i="1"/>
  <c r="T4626" i="1"/>
  <c r="U4625" i="1"/>
  <c r="T4625" i="1"/>
  <c r="U4624" i="1"/>
  <c r="T4624" i="1"/>
  <c r="U4623" i="1"/>
  <c r="T4623" i="1"/>
  <c r="U4622" i="1"/>
  <c r="T4622" i="1"/>
  <c r="U4621" i="1"/>
  <c r="T4621" i="1"/>
  <c r="U4620" i="1"/>
  <c r="T4620" i="1"/>
  <c r="U4619" i="1"/>
  <c r="T4619" i="1"/>
  <c r="U4618" i="1"/>
  <c r="T4618" i="1"/>
  <c r="U4617" i="1"/>
  <c r="T4617" i="1"/>
  <c r="U4616" i="1"/>
  <c r="T4616" i="1"/>
  <c r="U4615" i="1"/>
  <c r="T4615" i="1"/>
  <c r="U4614" i="1"/>
  <c r="T4614" i="1"/>
  <c r="U4613" i="1"/>
  <c r="T4613" i="1"/>
  <c r="U4612" i="1"/>
  <c r="T4612" i="1"/>
  <c r="U4611" i="1"/>
  <c r="T4611" i="1"/>
  <c r="U4610" i="1"/>
  <c r="T4610" i="1"/>
  <c r="U4609" i="1"/>
  <c r="T4609" i="1"/>
  <c r="U4608" i="1"/>
  <c r="T4608" i="1"/>
  <c r="U4607" i="1"/>
  <c r="T4607" i="1"/>
  <c r="U4606" i="1"/>
  <c r="T4606" i="1"/>
  <c r="U4605" i="1"/>
  <c r="T4605" i="1"/>
  <c r="U4604" i="1"/>
  <c r="T4604" i="1"/>
  <c r="U4603" i="1"/>
  <c r="T4603" i="1"/>
  <c r="U4602" i="1"/>
  <c r="T4602" i="1"/>
  <c r="U4601" i="1"/>
  <c r="T4601" i="1"/>
  <c r="U4600" i="1"/>
  <c r="T4600" i="1"/>
  <c r="U4599" i="1"/>
  <c r="T4599" i="1"/>
  <c r="U4598" i="1"/>
  <c r="T4598" i="1"/>
  <c r="U4597" i="1"/>
  <c r="T4597" i="1"/>
  <c r="U4596" i="1"/>
  <c r="T4596" i="1"/>
  <c r="U4595" i="1"/>
  <c r="T4595" i="1"/>
  <c r="U4594" i="1"/>
  <c r="T4594" i="1"/>
  <c r="U4593" i="1"/>
  <c r="T4593" i="1"/>
  <c r="U4592" i="1"/>
  <c r="T4592" i="1"/>
  <c r="U4591" i="1"/>
  <c r="T4591" i="1"/>
  <c r="U4590" i="1"/>
  <c r="T4590" i="1"/>
  <c r="U4589" i="1"/>
  <c r="T4589" i="1"/>
  <c r="U4588" i="1"/>
  <c r="T4588" i="1"/>
  <c r="U4587" i="1"/>
  <c r="T4587" i="1"/>
  <c r="U4586" i="1"/>
  <c r="T4586" i="1"/>
  <c r="U4585" i="1"/>
  <c r="T4585" i="1"/>
  <c r="U4584" i="1"/>
  <c r="T4584" i="1"/>
  <c r="U4583" i="1"/>
  <c r="T4583" i="1"/>
  <c r="U4582" i="1"/>
  <c r="T4582" i="1"/>
  <c r="U4581" i="1"/>
  <c r="T4581" i="1"/>
  <c r="U4580" i="1"/>
  <c r="T4580" i="1"/>
  <c r="U4579" i="1"/>
  <c r="T4579" i="1"/>
  <c r="U4578" i="1"/>
  <c r="T4578" i="1"/>
  <c r="U4577" i="1"/>
  <c r="T4577" i="1"/>
  <c r="U4576" i="1"/>
  <c r="T4576" i="1"/>
  <c r="U4575" i="1"/>
  <c r="T4575" i="1"/>
  <c r="U4574" i="1"/>
  <c r="T4574" i="1"/>
  <c r="U4573" i="1"/>
  <c r="T4573" i="1"/>
  <c r="U4572" i="1"/>
  <c r="T4572" i="1"/>
  <c r="U4571" i="1"/>
  <c r="T4571" i="1"/>
  <c r="U4570" i="1"/>
  <c r="T4570" i="1"/>
  <c r="U4569" i="1"/>
  <c r="T4569" i="1"/>
  <c r="U4568" i="1"/>
  <c r="T4568" i="1"/>
  <c r="U4567" i="1"/>
  <c r="T4567" i="1"/>
  <c r="U4566" i="1"/>
  <c r="T4566" i="1"/>
  <c r="U4565" i="1"/>
  <c r="T4565" i="1"/>
  <c r="U4564" i="1"/>
  <c r="T4564" i="1"/>
  <c r="U4563" i="1"/>
  <c r="T4563" i="1"/>
  <c r="U4562" i="1"/>
  <c r="T4562" i="1"/>
  <c r="U4561" i="1"/>
  <c r="T4561" i="1"/>
  <c r="U4560" i="1"/>
  <c r="T4560" i="1"/>
  <c r="U4559" i="1"/>
  <c r="T4559" i="1"/>
  <c r="U4558" i="1"/>
  <c r="T4558" i="1"/>
  <c r="U4557" i="1"/>
  <c r="T4557" i="1"/>
  <c r="U4556" i="1"/>
  <c r="T4556" i="1"/>
  <c r="U4555" i="1"/>
  <c r="T4555" i="1"/>
  <c r="U4554" i="1"/>
  <c r="T4554" i="1"/>
  <c r="U4553" i="1"/>
  <c r="T4553" i="1"/>
  <c r="U4552" i="1"/>
  <c r="T4552" i="1"/>
  <c r="U4551" i="1"/>
  <c r="T4551" i="1"/>
  <c r="U4550" i="1"/>
  <c r="T4550" i="1"/>
  <c r="U4549" i="1"/>
  <c r="T4549" i="1"/>
  <c r="U4548" i="1"/>
  <c r="T4548" i="1"/>
  <c r="U4547" i="1"/>
  <c r="T4547" i="1"/>
  <c r="U4546" i="1"/>
  <c r="T4546" i="1"/>
  <c r="U4545" i="1"/>
  <c r="T4545" i="1"/>
  <c r="U4544" i="1"/>
  <c r="T4544" i="1"/>
  <c r="U4543" i="1"/>
  <c r="T4543" i="1"/>
  <c r="U4542" i="1"/>
  <c r="T4542" i="1"/>
  <c r="U4541" i="1"/>
  <c r="T4541" i="1"/>
  <c r="U4540" i="1"/>
  <c r="T4540" i="1"/>
  <c r="U4539" i="1"/>
  <c r="T4539" i="1"/>
  <c r="U4538" i="1"/>
  <c r="T4538" i="1"/>
  <c r="U4537" i="1"/>
  <c r="T4537" i="1"/>
  <c r="U4536" i="1"/>
  <c r="T4536" i="1"/>
  <c r="U4535" i="1"/>
  <c r="T4535" i="1"/>
  <c r="U4534" i="1"/>
  <c r="T4534" i="1"/>
  <c r="U4533" i="1"/>
  <c r="T4533" i="1"/>
  <c r="U4532" i="1"/>
  <c r="T4532" i="1"/>
  <c r="U4531" i="1"/>
  <c r="T4531" i="1"/>
  <c r="U4530" i="1"/>
  <c r="T4530" i="1"/>
  <c r="U4529" i="1"/>
  <c r="T4529" i="1"/>
  <c r="U4528" i="1"/>
  <c r="T4528" i="1"/>
  <c r="U4527" i="1"/>
  <c r="T4527" i="1"/>
  <c r="U4526" i="1"/>
  <c r="T4526" i="1"/>
  <c r="U4525" i="1"/>
  <c r="T4525" i="1"/>
  <c r="U4524" i="1"/>
  <c r="T4524" i="1"/>
  <c r="U4523" i="1"/>
  <c r="T4523" i="1"/>
  <c r="U4522" i="1"/>
  <c r="T4522" i="1"/>
  <c r="U4521" i="1"/>
  <c r="T4521" i="1"/>
  <c r="U4520" i="1"/>
  <c r="T4520" i="1"/>
  <c r="U4519" i="1"/>
  <c r="T4519" i="1"/>
  <c r="U4518" i="1"/>
  <c r="T4518" i="1"/>
  <c r="U4517" i="1"/>
  <c r="T4517" i="1"/>
  <c r="U4516" i="1"/>
  <c r="T4516" i="1"/>
  <c r="U4515" i="1"/>
  <c r="T4515" i="1"/>
  <c r="U4514" i="1"/>
  <c r="T4514" i="1"/>
  <c r="U4513" i="1"/>
  <c r="T4513" i="1"/>
  <c r="U4512" i="1"/>
  <c r="T4512" i="1"/>
  <c r="U4511" i="1"/>
  <c r="T4511" i="1"/>
  <c r="U4510" i="1"/>
  <c r="T4510" i="1"/>
  <c r="U4509" i="1"/>
  <c r="T4509" i="1"/>
  <c r="U4508" i="1"/>
  <c r="T4508" i="1"/>
  <c r="U4507" i="1"/>
  <c r="T4507" i="1"/>
  <c r="U4506" i="1"/>
  <c r="T4506" i="1"/>
  <c r="U4505" i="1"/>
  <c r="T4505" i="1"/>
  <c r="U4504" i="1"/>
  <c r="T4504" i="1"/>
  <c r="U4503" i="1"/>
  <c r="T4503" i="1"/>
  <c r="U4502" i="1"/>
  <c r="T4502" i="1"/>
  <c r="U4501" i="1"/>
  <c r="T4501" i="1"/>
  <c r="U4500" i="1"/>
  <c r="T4500" i="1"/>
  <c r="U4499" i="1"/>
  <c r="T4499" i="1"/>
  <c r="U4498" i="1"/>
  <c r="T4498" i="1"/>
  <c r="U4497" i="1"/>
  <c r="T4497" i="1"/>
  <c r="U4496" i="1"/>
  <c r="T4496" i="1"/>
  <c r="U4495" i="1"/>
  <c r="T4495" i="1"/>
  <c r="U4494" i="1"/>
  <c r="T4494" i="1"/>
  <c r="U4493" i="1"/>
  <c r="T4493" i="1"/>
  <c r="U4492" i="1"/>
  <c r="T4492" i="1"/>
  <c r="U4491" i="1"/>
  <c r="T4491" i="1"/>
  <c r="U4490" i="1"/>
  <c r="T4490" i="1"/>
  <c r="U4489" i="1"/>
  <c r="T4489" i="1"/>
  <c r="U4488" i="1"/>
  <c r="T4488" i="1"/>
  <c r="U4487" i="1"/>
  <c r="T4487" i="1"/>
  <c r="U4486" i="1"/>
  <c r="T4486" i="1"/>
  <c r="U4485" i="1"/>
  <c r="T4485" i="1"/>
  <c r="U4484" i="1"/>
  <c r="T4484" i="1"/>
  <c r="U4483" i="1"/>
  <c r="T4483" i="1"/>
  <c r="U4482" i="1"/>
  <c r="T4482" i="1"/>
  <c r="U4481" i="1"/>
  <c r="T4481" i="1"/>
  <c r="U4480" i="1"/>
  <c r="T4480" i="1"/>
  <c r="U4479" i="1"/>
  <c r="T4479" i="1"/>
  <c r="U4478" i="1"/>
  <c r="T4478" i="1"/>
  <c r="U4477" i="1"/>
  <c r="T4477" i="1"/>
  <c r="U4476" i="1"/>
  <c r="T4476" i="1"/>
  <c r="U4475" i="1"/>
  <c r="T4475" i="1"/>
  <c r="U4474" i="1"/>
  <c r="T4474" i="1"/>
  <c r="U4473" i="1"/>
  <c r="T4473" i="1"/>
  <c r="U4472" i="1"/>
  <c r="T4472" i="1"/>
  <c r="U4471" i="1"/>
  <c r="T4471" i="1"/>
  <c r="U4470" i="1"/>
  <c r="T4470" i="1"/>
  <c r="U4469" i="1"/>
  <c r="T4469" i="1"/>
  <c r="U4468" i="1"/>
  <c r="T4468" i="1"/>
  <c r="U4467" i="1"/>
  <c r="T4467" i="1"/>
  <c r="U4466" i="1"/>
  <c r="T4466" i="1"/>
  <c r="U4465" i="1"/>
  <c r="T4465" i="1"/>
  <c r="U4464" i="1"/>
  <c r="T4464" i="1"/>
  <c r="U4463" i="1"/>
  <c r="T4463" i="1"/>
  <c r="U4462" i="1"/>
  <c r="T4462" i="1"/>
  <c r="U4461" i="1"/>
  <c r="T4461" i="1"/>
  <c r="U4460" i="1"/>
  <c r="T4460" i="1"/>
  <c r="U4459" i="1"/>
  <c r="T4459" i="1"/>
  <c r="U4458" i="1"/>
  <c r="T4458" i="1"/>
  <c r="U4457" i="1"/>
  <c r="T4457" i="1"/>
  <c r="U4456" i="1"/>
  <c r="T4456" i="1"/>
  <c r="U4455" i="1"/>
  <c r="T4455" i="1"/>
  <c r="U4454" i="1"/>
  <c r="T4454" i="1"/>
  <c r="U4453" i="1"/>
  <c r="T4453" i="1"/>
  <c r="U4452" i="1"/>
  <c r="T4452" i="1"/>
  <c r="U4451" i="1"/>
  <c r="T4451" i="1"/>
  <c r="U4450" i="1"/>
  <c r="T4450" i="1"/>
  <c r="U4449" i="1"/>
  <c r="T4449" i="1"/>
  <c r="U4448" i="1"/>
  <c r="T4448" i="1"/>
  <c r="U4447" i="1"/>
  <c r="T4447" i="1"/>
  <c r="U4446" i="1"/>
  <c r="T4446" i="1"/>
  <c r="U4445" i="1"/>
  <c r="T4445" i="1"/>
  <c r="U4444" i="1"/>
  <c r="T4444" i="1"/>
  <c r="U4443" i="1"/>
  <c r="T4443" i="1"/>
  <c r="U4442" i="1"/>
  <c r="T4442" i="1"/>
  <c r="U4441" i="1"/>
  <c r="T4441" i="1"/>
  <c r="U4440" i="1"/>
  <c r="T4440" i="1"/>
  <c r="U4439" i="1"/>
  <c r="T4439" i="1"/>
  <c r="U4438" i="1"/>
  <c r="T4438" i="1"/>
  <c r="U4437" i="1"/>
  <c r="T4437" i="1"/>
  <c r="U4436" i="1"/>
  <c r="T4436" i="1"/>
  <c r="U4435" i="1"/>
  <c r="T4435" i="1"/>
  <c r="U4434" i="1"/>
  <c r="T4434" i="1"/>
  <c r="U4433" i="1"/>
  <c r="T4433" i="1"/>
  <c r="U4432" i="1"/>
  <c r="T4432" i="1"/>
  <c r="U4431" i="1"/>
  <c r="T4431" i="1"/>
  <c r="U4430" i="1"/>
  <c r="T4430" i="1"/>
  <c r="U4429" i="1"/>
  <c r="T4429" i="1"/>
  <c r="U4428" i="1"/>
  <c r="T4428" i="1"/>
  <c r="U4427" i="1"/>
  <c r="T4427" i="1"/>
  <c r="U4426" i="1"/>
  <c r="T4426" i="1"/>
  <c r="U4425" i="1"/>
  <c r="T4425" i="1"/>
  <c r="U4424" i="1"/>
  <c r="T4424" i="1"/>
  <c r="U4423" i="1"/>
  <c r="T4423" i="1"/>
  <c r="U4422" i="1"/>
  <c r="T4422" i="1"/>
  <c r="U4421" i="1"/>
  <c r="T4421" i="1"/>
  <c r="U4420" i="1"/>
  <c r="T4420" i="1"/>
  <c r="U4419" i="1"/>
  <c r="T4419" i="1"/>
  <c r="U4418" i="1"/>
  <c r="T4418" i="1"/>
  <c r="U4417" i="1"/>
  <c r="T4417" i="1"/>
  <c r="U4416" i="1"/>
  <c r="T4416" i="1"/>
  <c r="U4415" i="1"/>
  <c r="T4415" i="1"/>
  <c r="U4414" i="1"/>
  <c r="T4414" i="1"/>
  <c r="U4413" i="1"/>
  <c r="T4413" i="1"/>
  <c r="U4412" i="1"/>
  <c r="T4412" i="1"/>
  <c r="U4411" i="1"/>
  <c r="T4411" i="1"/>
  <c r="U4410" i="1"/>
  <c r="T4410" i="1"/>
  <c r="U4409" i="1"/>
  <c r="T4409" i="1"/>
  <c r="U4408" i="1"/>
  <c r="T4408" i="1"/>
  <c r="U4407" i="1"/>
  <c r="T4407" i="1"/>
  <c r="U4406" i="1"/>
  <c r="T4406" i="1"/>
  <c r="U4405" i="1"/>
  <c r="T4405" i="1"/>
  <c r="U4404" i="1"/>
  <c r="T4404" i="1"/>
  <c r="U4403" i="1"/>
  <c r="T4403" i="1"/>
  <c r="U4402" i="1"/>
  <c r="T4402" i="1"/>
  <c r="U4401" i="1"/>
  <c r="T4401" i="1"/>
  <c r="U4400" i="1"/>
  <c r="T4400" i="1"/>
  <c r="U4399" i="1"/>
  <c r="T4399" i="1"/>
  <c r="U4398" i="1"/>
  <c r="T4398" i="1"/>
  <c r="U4397" i="1"/>
  <c r="T4397" i="1"/>
  <c r="U4396" i="1"/>
  <c r="T4396" i="1"/>
  <c r="U4395" i="1"/>
  <c r="T4395" i="1"/>
  <c r="U4394" i="1"/>
  <c r="T4394" i="1"/>
  <c r="U4393" i="1"/>
  <c r="T4393" i="1"/>
  <c r="U4392" i="1"/>
  <c r="T4392" i="1"/>
  <c r="U4391" i="1"/>
  <c r="T4391" i="1"/>
  <c r="U4390" i="1"/>
  <c r="T4390" i="1"/>
  <c r="U4389" i="1"/>
  <c r="T4389" i="1"/>
  <c r="U4388" i="1"/>
  <c r="T4388" i="1"/>
  <c r="U4387" i="1"/>
  <c r="T4387" i="1"/>
  <c r="U4386" i="1"/>
  <c r="T4386" i="1"/>
  <c r="U4385" i="1"/>
  <c r="T4385" i="1"/>
  <c r="U4384" i="1"/>
  <c r="T4384" i="1"/>
  <c r="U4383" i="1"/>
  <c r="T4383" i="1"/>
  <c r="U4382" i="1"/>
  <c r="T4382" i="1"/>
  <c r="U4381" i="1"/>
  <c r="T4381" i="1"/>
  <c r="U4380" i="1"/>
  <c r="T4380" i="1"/>
  <c r="U4379" i="1"/>
  <c r="T4379" i="1"/>
  <c r="U4378" i="1"/>
  <c r="T4378" i="1"/>
  <c r="U4377" i="1"/>
  <c r="T4377" i="1"/>
  <c r="U4376" i="1"/>
  <c r="T4376" i="1"/>
  <c r="U4375" i="1"/>
  <c r="T4375" i="1"/>
  <c r="U4374" i="1"/>
  <c r="T4374" i="1"/>
  <c r="U4373" i="1"/>
  <c r="T4373" i="1"/>
  <c r="U4372" i="1"/>
  <c r="T4372" i="1"/>
  <c r="U4371" i="1"/>
  <c r="T4371" i="1"/>
  <c r="U4370" i="1"/>
  <c r="T4370" i="1"/>
  <c r="U4369" i="1"/>
  <c r="T4369" i="1"/>
  <c r="U4368" i="1"/>
  <c r="T4368" i="1"/>
  <c r="U4367" i="1"/>
  <c r="T4367" i="1"/>
  <c r="U4366" i="1"/>
  <c r="T4366" i="1"/>
  <c r="U4365" i="1"/>
  <c r="T4365" i="1"/>
  <c r="U4364" i="1"/>
  <c r="T4364" i="1"/>
  <c r="U4363" i="1"/>
  <c r="T4363" i="1"/>
  <c r="U4362" i="1"/>
  <c r="T4362" i="1"/>
  <c r="U4361" i="1"/>
  <c r="T4361" i="1"/>
  <c r="U4360" i="1"/>
  <c r="T4360" i="1"/>
  <c r="U4359" i="1"/>
  <c r="T4359" i="1"/>
  <c r="U4358" i="1"/>
  <c r="T4358" i="1"/>
  <c r="U4357" i="1"/>
  <c r="T4357" i="1"/>
  <c r="U4356" i="1"/>
  <c r="T4356" i="1"/>
  <c r="U4355" i="1"/>
  <c r="T4355" i="1"/>
  <c r="U4354" i="1"/>
  <c r="T4354" i="1"/>
  <c r="U4353" i="1"/>
  <c r="T4353" i="1"/>
  <c r="U4352" i="1"/>
  <c r="T4352" i="1"/>
  <c r="U4351" i="1"/>
  <c r="U4350" i="1"/>
  <c r="U4349" i="1"/>
  <c r="U4348" i="1"/>
  <c r="U4347" i="1"/>
  <c r="U4346" i="1"/>
  <c r="U4345" i="1"/>
  <c r="U4344" i="1"/>
  <c r="U4343" i="1"/>
  <c r="U4342" i="1"/>
  <c r="T4342" i="1"/>
  <c r="U4341" i="1"/>
  <c r="T4341" i="1"/>
  <c r="U4340" i="1"/>
  <c r="T4340" i="1"/>
  <c r="U4339" i="1"/>
  <c r="T4339" i="1"/>
  <c r="U4338" i="1"/>
  <c r="T4338" i="1"/>
  <c r="U4337" i="1"/>
  <c r="T4337" i="1"/>
  <c r="U4336" i="1"/>
  <c r="T4336" i="1"/>
  <c r="U4335" i="1"/>
  <c r="T4335" i="1"/>
  <c r="U4334" i="1"/>
  <c r="T4334" i="1"/>
  <c r="U4333" i="1"/>
  <c r="T4333" i="1"/>
  <c r="U4332" i="1"/>
  <c r="T4332" i="1"/>
  <c r="U4331" i="1"/>
  <c r="T4331" i="1"/>
  <c r="U4330" i="1"/>
  <c r="T4330" i="1"/>
  <c r="U4329" i="1"/>
  <c r="T4329" i="1"/>
  <c r="U4328" i="1"/>
  <c r="T4328" i="1"/>
  <c r="U4327" i="1"/>
  <c r="T4327" i="1"/>
  <c r="U4326" i="1"/>
  <c r="T4326" i="1"/>
  <c r="U4325" i="1"/>
  <c r="T4325" i="1"/>
  <c r="U4324" i="1"/>
  <c r="T4324" i="1"/>
  <c r="U4323" i="1"/>
  <c r="T4323" i="1"/>
  <c r="U4322" i="1"/>
  <c r="T4322" i="1"/>
  <c r="U4321" i="1"/>
  <c r="T4321" i="1"/>
  <c r="U4320" i="1"/>
  <c r="T4320" i="1"/>
  <c r="U4319" i="1"/>
  <c r="T4319" i="1"/>
  <c r="U4318" i="1"/>
  <c r="T4318" i="1"/>
  <c r="U4317" i="1"/>
  <c r="T4317" i="1"/>
  <c r="U4316" i="1"/>
  <c r="T4316" i="1"/>
  <c r="U4315" i="1"/>
  <c r="T4315" i="1"/>
  <c r="U4314" i="1"/>
  <c r="T4314" i="1"/>
  <c r="U4313" i="1"/>
  <c r="T4313" i="1"/>
  <c r="U4312" i="1"/>
  <c r="T4312" i="1"/>
  <c r="U4311" i="1"/>
  <c r="T4311" i="1"/>
  <c r="U4310" i="1"/>
  <c r="T4310" i="1"/>
  <c r="U4309" i="1"/>
  <c r="T4309" i="1"/>
  <c r="U4308" i="1"/>
  <c r="T4308" i="1"/>
  <c r="U4307" i="1"/>
  <c r="T4307" i="1"/>
  <c r="U4306" i="1"/>
  <c r="T4306" i="1"/>
  <c r="U4305" i="1"/>
  <c r="T4305" i="1"/>
  <c r="U4304" i="1"/>
  <c r="T4304" i="1"/>
  <c r="U4303" i="1"/>
  <c r="T4303" i="1"/>
  <c r="U4302" i="1"/>
  <c r="T4302" i="1"/>
  <c r="U4301" i="1"/>
  <c r="T4301" i="1"/>
  <c r="U4300" i="1"/>
  <c r="T4300" i="1"/>
  <c r="U4299" i="1"/>
  <c r="T4299" i="1"/>
  <c r="U4298" i="1"/>
  <c r="T4298" i="1"/>
  <c r="U4297" i="1"/>
  <c r="T4297" i="1"/>
  <c r="U4296" i="1"/>
  <c r="T4296" i="1"/>
  <c r="U4295" i="1"/>
  <c r="T4295" i="1"/>
  <c r="U4294" i="1"/>
  <c r="T4294" i="1"/>
  <c r="U4293" i="1"/>
  <c r="T4293" i="1"/>
  <c r="U4292" i="1"/>
  <c r="T4292" i="1"/>
  <c r="U4291" i="1"/>
  <c r="T4291" i="1"/>
  <c r="U4290" i="1"/>
  <c r="T4290" i="1"/>
  <c r="U4289" i="1"/>
  <c r="T4289" i="1"/>
  <c r="U4288" i="1"/>
  <c r="T4288" i="1"/>
  <c r="U4287" i="1"/>
  <c r="T4287" i="1"/>
  <c r="U4286" i="1"/>
  <c r="T4286" i="1"/>
  <c r="U4285" i="1"/>
  <c r="T4285" i="1"/>
  <c r="U4284" i="1"/>
  <c r="T4284" i="1"/>
  <c r="U4283" i="1"/>
  <c r="T4283" i="1"/>
  <c r="U4282" i="1"/>
  <c r="T4282" i="1"/>
  <c r="U4281" i="1"/>
  <c r="T4281" i="1"/>
  <c r="U4280" i="1"/>
  <c r="T4280" i="1"/>
  <c r="U4279" i="1"/>
  <c r="T4279" i="1"/>
  <c r="U4278" i="1"/>
  <c r="T4278" i="1"/>
  <c r="U4277" i="1"/>
  <c r="T4277" i="1"/>
  <c r="U4276" i="1"/>
  <c r="T4276" i="1"/>
  <c r="U4275" i="1"/>
  <c r="T4275" i="1"/>
  <c r="U4274" i="1"/>
  <c r="T4274" i="1"/>
  <c r="U4273" i="1"/>
  <c r="T4273" i="1"/>
  <c r="U4272" i="1"/>
  <c r="T4272" i="1"/>
  <c r="U4271" i="1"/>
  <c r="T4271" i="1"/>
  <c r="U4270" i="1"/>
  <c r="T4270" i="1"/>
  <c r="U4269" i="1"/>
  <c r="T4269" i="1"/>
  <c r="U4268" i="1"/>
  <c r="T4268" i="1"/>
  <c r="U4267" i="1"/>
  <c r="T4267" i="1"/>
  <c r="U4266" i="1"/>
  <c r="T4266" i="1"/>
  <c r="U4265" i="1"/>
  <c r="T4265" i="1"/>
  <c r="U4264" i="1"/>
  <c r="T4264" i="1"/>
  <c r="U4263" i="1"/>
  <c r="T4263" i="1"/>
  <c r="U4262" i="1"/>
  <c r="T4262" i="1"/>
  <c r="U4261" i="1"/>
  <c r="T4261" i="1"/>
  <c r="U4260" i="1"/>
  <c r="T4260" i="1"/>
  <c r="U4259" i="1"/>
  <c r="T4259" i="1"/>
  <c r="U4258" i="1"/>
  <c r="T4258" i="1"/>
  <c r="U4257" i="1"/>
  <c r="T4257" i="1"/>
  <c r="U4256" i="1"/>
  <c r="T4256" i="1"/>
  <c r="U4255" i="1"/>
  <c r="T4255" i="1"/>
  <c r="U4254" i="1"/>
  <c r="T4254" i="1"/>
  <c r="U4253" i="1"/>
  <c r="T4253" i="1"/>
  <c r="U4252" i="1"/>
  <c r="T4252" i="1"/>
  <c r="U4251" i="1"/>
  <c r="T4251" i="1"/>
  <c r="U4250" i="1"/>
  <c r="T4250" i="1"/>
  <c r="U4249" i="1"/>
  <c r="T4249" i="1"/>
  <c r="U4248" i="1"/>
  <c r="T4248" i="1"/>
  <c r="U4247" i="1"/>
  <c r="T4247" i="1"/>
  <c r="U4246" i="1"/>
  <c r="T4246" i="1"/>
  <c r="U4245" i="1"/>
  <c r="T4245" i="1"/>
  <c r="U4244" i="1"/>
  <c r="T4244" i="1"/>
  <c r="U4243" i="1"/>
  <c r="T4243" i="1"/>
  <c r="U4242" i="1"/>
  <c r="T4242" i="1"/>
  <c r="U4241" i="1"/>
  <c r="T4241" i="1"/>
  <c r="U4240" i="1"/>
  <c r="T4240" i="1"/>
  <c r="U4239" i="1"/>
  <c r="T4239" i="1"/>
  <c r="U4238" i="1"/>
  <c r="T4238" i="1"/>
  <c r="U4237" i="1"/>
  <c r="T4237" i="1"/>
  <c r="U4236" i="1"/>
  <c r="T4236" i="1"/>
  <c r="U4235" i="1"/>
  <c r="T4235" i="1"/>
  <c r="U4234" i="1"/>
  <c r="T4234" i="1"/>
  <c r="U4233" i="1"/>
  <c r="T4233" i="1"/>
  <c r="U4232" i="1"/>
  <c r="T4232" i="1"/>
  <c r="U4231" i="1"/>
  <c r="T4231" i="1"/>
  <c r="U4230" i="1"/>
  <c r="T4230" i="1"/>
  <c r="U4229" i="1"/>
  <c r="T4229" i="1"/>
  <c r="U4228" i="1"/>
  <c r="T4228" i="1"/>
  <c r="U4227" i="1"/>
  <c r="T4227" i="1"/>
  <c r="U4226" i="1"/>
  <c r="T4226" i="1"/>
  <c r="U4225" i="1"/>
  <c r="T4225" i="1"/>
  <c r="U4224" i="1"/>
  <c r="T4224" i="1"/>
  <c r="U4223" i="1"/>
  <c r="T4223" i="1"/>
  <c r="U4222" i="1"/>
  <c r="T4222" i="1"/>
  <c r="U4221" i="1"/>
  <c r="T4221" i="1"/>
  <c r="U4220" i="1"/>
  <c r="T4220" i="1"/>
  <c r="U4219" i="1"/>
  <c r="T4219" i="1"/>
  <c r="U4218" i="1"/>
  <c r="T4218" i="1"/>
  <c r="U4217" i="1"/>
  <c r="T4217" i="1"/>
  <c r="U4216" i="1"/>
  <c r="T4216" i="1"/>
  <c r="U4215" i="1"/>
  <c r="T4215" i="1"/>
  <c r="U4214" i="1"/>
  <c r="T4214" i="1"/>
  <c r="U4213" i="1"/>
  <c r="T4213" i="1"/>
  <c r="U4212" i="1"/>
  <c r="T4212" i="1"/>
  <c r="U4211" i="1"/>
  <c r="T4211" i="1"/>
  <c r="U4210" i="1"/>
  <c r="T4210" i="1"/>
  <c r="U4209" i="1"/>
  <c r="T4209" i="1"/>
  <c r="U4208" i="1"/>
  <c r="T4208" i="1"/>
  <c r="U4207" i="1"/>
  <c r="T4207" i="1"/>
  <c r="U4206" i="1"/>
  <c r="T4206" i="1"/>
  <c r="U4205" i="1"/>
  <c r="T4205" i="1"/>
  <c r="U4204" i="1"/>
  <c r="T4204" i="1"/>
  <c r="U4203" i="1"/>
  <c r="T4203" i="1"/>
  <c r="U4202" i="1"/>
  <c r="T4202" i="1"/>
  <c r="U4201" i="1"/>
  <c r="T4201" i="1"/>
  <c r="U4200" i="1"/>
  <c r="T4200" i="1"/>
  <c r="U4199" i="1"/>
  <c r="T4199" i="1"/>
  <c r="U4198" i="1"/>
  <c r="T4198" i="1"/>
  <c r="U4197" i="1"/>
  <c r="T4197" i="1"/>
  <c r="U4196" i="1"/>
  <c r="T4196" i="1"/>
  <c r="U4195" i="1"/>
  <c r="T4195" i="1"/>
  <c r="U4194" i="1"/>
  <c r="T4194" i="1"/>
  <c r="U4193" i="1"/>
  <c r="T4193" i="1"/>
  <c r="U4192" i="1"/>
  <c r="T4192" i="1"/>
  <c r="U4191" i="1"/>
  <c r="T4191" i="1"/>
  <c r="U4190" i="1"/>
  <c r="T4190" i="1"/>
  <c r="U4189" i="1"/>
  <c r="T4189" i="1"/>
  <c r="U4188" i="1"/>
  <c r="T4188" i="1"/>
  <c r="U4187" i="1"/>
  <c r="T4187" i="1"/>
  <c r="U4186" i="1"/>
  <c r="T4186" i="1"/>
  <c r="U4185" i="1"/>
  <c r="T4185" i="1"/>
  <c r="U4184" i="1"/>
  <c r="T4184" i="1"/>
  <c r="U4183" i="1"/>
  <c r="T4183" i="1"/>
  <c r="U4182" i="1"/>
  <c r="T4182" i="1"/>
  <c r="U4181" i="1"/>
  <c r="T4181" i="1"/>
  <c r="U4180" i="1"/>
  <c r="T4180" i="1"/>
  <c r="U4179" i="1"/>
  <c r="T4179" i="1"/>
  <c r="U4178" i="1"/>
  <c r="T4178" i="1"/>
  <c r="U4177" i="1"/>
  <c r="T4177" i="1"/>
  <c r="U4176" i="1"/>
  <c r="T4176" i="1"/>
  <c r="U4175" i="1"/>
  <c r="T4175" i="1"/>
  <c r="U4174" i="1"/>
  <c r="T4174" i="1"/>
  <c r="U4173" i="1"/>
  <c r="T4173" i="1"/>
  <c r="U4172" i="1"/>
  <c r="T4172" i="1"/>
  <c r="U4171" i="1"/>
  <c r="T4171" i="1"/>
  <c r="U4170" i="1"/>
  <c r="T4170" i="1"/>
  <c r="U4169" i="1"/>
  <c r="T4169" i="1"/>
  <c r="U4168" i="1"/>
  <c r="T4168" i="1"/>
  <c r="U4167" i="1"/>
  <c r="T4167" i="1"/>
  <c r="U4166" i="1"/>
  <c r="T4166" i="1"/>
  <c r="U4165" i="1"/>
  <c r="T4165" i="1"/>
  <c r="U4164" i="1"/>
  <c r="T4164" i="1"/>
  <c r="U4163" i="1"/>
  <c r="T4163" i="1"/>
  <c r="U4162" i="1"/>
  <c r="T4162" i="1"/>
  <c r="U4161" i="1"/>
  <c r="T4161" i="1"/>
  <c r="U4160" i="1"/>
  <c r="T4160" i="1"/>
  <c r="U4159" i="1"/>
  <c r="T4159" i="1"/>
  <c r="U4158" i="1"/>
  <c r="T4158" i="1"/>
  <c r="U4157" i="1"/>
  <c r="T4157" i="1"/>
  <c r="U4156" i="1"/>
  <c r="T4156" i="1"/>
  <c r="U4155" i="1"/>
  <c r="T4155" i="1"/>
  <c r="U4154" i="1"/>
  <c r="T4154" i="1"/>
  <c r="U4153" i="1"/>
  <c r="T4153" i="1"/>
  <c r="U4152" i="1"/>
  <c r="T4152" i="1"/>
  <c r="U4151" i="1"/>
  <c r="T4151" i="1"/>
  <c r="U4150" i="1"/>
  <c r="T4150" i="1"/>
  <c r="U4149" i="1"/>
  <c r="T4149" i="1"/>
  <c r="U4148" i="1"/>
  <c r="T4148" i="1"/>
  <c r="U4147" i="1"/>
  <c r="T4147" i="1"/>
  <c r="U4146" i="1"/>
  <c r="T4146" i="1"/>
  <c r="U4145" i="1"/>
  <c r="T4145" i="1"/>
  <c r="U4144" i="1"/>
  <c r="T4144" i="1"/>
  <c r="U4143" i="1"/>
  <c r="T4143" i="1"/>
  <c r="U4142" i="1"/>
  <c r="T4142" i="1"/>
  <c r="U4141" i="1"/>
  <c r="T4141" i="1"/>
  <c r="U4140" i="1"/>
  <c r="T4140" i="1"/>
  <c r="U4139" i="1"/>
  <c r="T4139" i="1"/>
  <c r="U4138" i="1"/>
  <c r="T4138" i="1"/>
  <c r="U4137" i="1"/>
  <c r="T4137" i="1"/>
  <c r="U4136" i="1"/>
  <c r="T4136" i="1"/>
  <c r="U4135" i="1"/>
  <c r="T4135" i="1"/>
  <c r="U4134" i="1"/>
  <c r="T4134" i="1"/>
  <c r="U4133" i="1"/>
  <c r="T4133" i="1"/>
  <c r="U4132" i="1"/>
  <c r="T4132" i="1"/>
  <c r="U4131" i="1"/>
  <c r="T4131" i="1"/>
  <c r="U4130" i="1"/>
  <c r="T4130" i="1"/>
  <c r="U4129" i="1"/>
  <c r="T4129" i="1"/>
  <c r="U4128" i="1"/>
  <c r="T4128" i="1"/>
  <c r="U4127" i="1"/>
  <c r="T4127" i="1"/>
  <c r="U4126" i="1"/>
  <c r="T4126" i="1"/>
  <c r="U4125" i="1"/>
  <c r="T4125" i="1"/>
  <c r="U4124" i="1"/>
  <c r="T4124" i="1"/>
  <c r="U4123" i="1"/>
  <c r="T4123" i="1"/>
  <c r="U4122" i="1"/>
  <c r="T4122" i="1"/>
  <c r="U4121" i="1"/>
  <c r="T4121" i="1"/>
  <c r="U4120" i="1"/>
  <c r="T4120" i="1"/>
  <c r="U4119" i="1"/>
  <c r="T4119" i="1"/>
  <c r="U4118" i="1"/>
  <c r="T4118" i="1"/>
  <c r="U4117" i="1"/>
  <c r="T4117" i="1"/>
  <c r="U4116" i="1"/>
  <c r="T4116" i="1"/>
  <c r="U4115" i="1"/>
  <c r="T4115" i="1"/>
  <c r="U4114" i="1"/>
  <c r="T4114" i="1"/>
  <c r="U4113" i="1"/>
  <c r="T4113" i="1"/>
  <c r="U4112" i="1"/>
  <c r="T4112" i="1"/>
  <c r="U4111" i="1"/>
  <c r="T4111" i="1"/>
  <c r="U4110" i="1"/>
  <c r="T4110" i="1"/>
  <c r="U4109" i="1"/>
  <c r="T4109" i="1"/>
  <c r="U4108" i="1"/>
  <c r="T4108" i="1"/>
  <c r="U4107" i="1"/>
  <c r="T4107" i="1"/>
  <c r="U4106" i="1"/>
  <c r="T4106" i="1"/>
  <c r="U4105" i="1"/>
  <c r="T4105" i="1"/>
  <c r="U4104" i="1"/>
  <c r="T4104" i="1"/>
  <c r="U4103" i="1"/>
  <c r="T4103" i="1"/>
  <c r="U4102" i="1"/>
  <c r="T4102" i="1"/>
  <c r="U4101" i="1"/>
  <c r="T4101" i="1"/>
  <c r="U4100" i="1"/>
  <c r="T4100" i="1"/>
  <c r="U4099" i="1"/>
  <c r="T4099" i="1"/>
  <c r="U4098" i="1"/>
  <c r="T4098" i="1"/>
  <c r="U4097" i="1"/>
  <c r="T4097" i="1"/>
  <c r="U4096" i="1"/>
  <c r="T4096" i="1"/>
  <c r="U4095" i="1"/>
  <c r="T4095" i="1"/>
  <c r="U4094" i="1"/>
  <c r="T4094" i="1"/>
  <c r="U4093" i="1"/>
  <c r="T4093" i="1"/>
  <c r="U4092" i="1"/>
  <c r="T4092" i="1"/>
  <c r="U4091" i="1"/>
  <c r="T4091" i="1"/>
  <c r="U4090" i="1"/>
  <c r="T4090" i="1"/>
  <c r="U4089" i="1"/>
  <c r="T4089" i="1"/>
  <c r="U4088" i="1"/>
  <c r="T4088" i="1"/>
  <c r="U4087" i="1"/>
  <c r="T4087" i="1"/>
  <c r="U4086" i="1"/>
  <c r="T4086" i="1"/>
  <c r="U4085" i="1"/>
  <c r="T4085" i="1"/>
  <c r="U4084" i="1"/>
  <c r="T4084" i="1"/>
  <c r="U4083" i="1"/>
  <c r="T4083" i="1"/>
  <c r="U4082" i="1"/>
  <c r="T4082" i="1"/>
  <c r="U4081" i="1"/>
  <c r="T4081" i="1"/>
  <c r="U4080" i="1"/>
  <c r="T4080" i="1"/>
  <c r="U4079" i="1"/>
  <c r="T4079" i="1"/>
  <c r="U4078" i="1"/>
  <c r="T4078" i="1"/>
  <c r="U4077" i="1"/>
  <c r="T4077" i="1"/>
  <c r="U4076" i="1"/>
  <c r="T4076" i="1"/>
  <c r="U4075" i="1"/>
  <c r="T4075" i="1"/>
  <c r="U4074" i="1"/>
  <c r="T4074" i="1"/>
  <c r="U4073" i="1"/>
  <c r="T4073" i="1"/>
  <c r="U4072" i="1"/>
  <c r="T4072" i="1"/>
  <c r="U4071" i="1"/>
  <c r="T4071" i="1"/>
  <c r="U4070" i="1"/>
  <c r="T4070" i="1"/>
  <c r="U4069" i="1"/>
  <c r="T4069" i="1"/>
  <c r="U4068" i="1"/>
  <c r="T4068" i="1"/>
  <c r="U4067" i="1"/>
  <c r="T4067" i="1"/>
  <c r="U4066" i="1"/>
  <c r="T4066" i="1"/>
  <c r="U4065" i="1"/>
  <c r="T4065" i="1"/>
  <c r="U4064" i="1"/>
  <c r="T4064" i="1"/>
  <c r="U4063" i="1"/>
  <c r="T4063" i="1"/>
  <c r="U4062" i="1"/>
  <c r="T4062" i="1"/>
  <c r="U4061" i="1"/>
  <c r="T4061" i="1"/>
  <c r="U4060" i="1"/>
  <c r="T4060" i="1"/>
  <c r="U4059" i="1"/>
  <c r="T4059" i="1"/>
  <c r="U4058" i="1"/>
  <c r="T4058" i="1"/>
  <c r="U4057" i="1"/>
  <c r="T4057" i="1"/>
  <c r="U4056" i="1"/>
  <c r="T4056" i="1"/>
  <c r="U4055" i="1"/>
  <c r="T4055" i="1"/>
  <c r="U4054" i="1"/>
  <c r="T4054" i="1"/>
  <c r="U4053" i="1"/>
  <c r="T4053" i="1"/>
  <c r="U4052" i="1"/>
  <c r="T4052" i="1"/>
  <c r="U4051" i="1"/>
  <c r="T4051" i="1"/>
  <c r="U4050" i="1"/>
  <c r="T4050" i="1"/>
  <c r="U4049" i="1"/>
  <c r="T4049" i="1"/>
  <c r="U4048" i="1"/>
  <c r="T4048" i="1"/>
  <c r="U4047" i="1"/>
  <c r="T4047" i="1"/>
  <c r="U4046" i="1"/>
  <c r="T4046" i="1"/>
  <c r="U4045" i="1"/>
  <c r="T4045" i="1"/>
  <c r="U4044" i="1"/>
  <c r="T4044" i="1"/>
  <c r="U4043" i="1"/>
  <c r="T4043" i="1"/>
  <c r="U4042" i="1"/>
  <c r="T4042" i="1"/>
  <c r="U4041" i="1"/>
  <c r="T4041" i="1"/>
  <c r="U4040" i="1"/>
  <c r="T4040" i="1"/>
  <c r="U4039" i="1"/>
  <c r="T4039" i="1"/>
  <c r="U4038" i="1"/>
  <c r="T4038" i="1"/>
  <c r="U4037" i="1"/>
  <c r="T4037" i="1"/>
  <c r="U4036" i="1"/>
  <c r="T4036" i="1"/>
  <c r="U4035" i="1"/>
  <c r="T4035" i="1"/>
  <c r="U4034" i="1"/>
  <c r="T4034" i="1"/>
  <c r="U4033" i="1"/>
  <c r="T4033" i="1"/>
  <c r="U4032" i="1"/>
  <c r="T4032" i="1"/>
  <c r="U4031" i="1"/>
  <c r="T4031" i="1"/>
  <c r="U4030" i="1"/>
  <c r="T4030" i="1"/>
  <c r="U4029" i="1"/>
  <c r="T4029" i="1"/>
  <c r="U4028" i="1"/>
  <c r="T4028" i="1"/>
  <c r="U4027" i="1"/>
  <c r="T4027" i="1"/>
  <c r="U4026" i="1"/>
  <c r="T4026" i="1"/>
  <c r="U4025" i="1"/>
  <c r="T4025" i="1"/>
  <c r="U4024" i="1"/>
  <c r="T4024" i="1"/>
  <c r="U4023" i="1"/>
  <c r="T4023" i="1"/>
  <c r="U4022" i="1"/>
  <c r="T4022" i="1"/>
  <c r="U4021" i="1"/>
  <c r="T4021" i="1"/>
  <c r="U4020" i="1"/>
  <c r="T4020" i="1"/>
  <c r="U4019" i="1"/>
  <c r="T4019" i="1"/>
  <c r="U4018" i="1"/>
  <c r="T4018" i="1"/>
  <c r="U4017" i="1"/>
  <c r="T4017" i="1"/>
  <c r="U4016" i="1"/>
  <c r="T4016" i="1"/>
  <c r="U4015" i="1"/>
  <c r="T4015" i="1"/>
  <c r="U4014" i="1"/>
  <c r="T4014" i="1"/>
  <c r="U4013" i="1"/>
  <c r="T4013" i="1"/>
  <c r="U4012" i="1"/>
  <c r="T4012" i="1"/>
  <c r="U4011" i="1"/>
  <c r="T4011" i="1"/>
  <c r="U4010" i="1"/>
  <c r="T4010" i="1"/>
  <c r="U4009" i="1"/>
  <c r="T4009" i="1"/>
  <c r="U4008" i="1"/>
  <c r="T4008" i="1"/>
  <c r="U4007" i="1"/>
  <c r="T4007" i="1"/>
  <c r="U4006" i="1"/>
  <c r="T4006" i="1"/>
  <c r="U4005" i="1"/>
  <c r="T4005" i="1"/>
  <c r="U4004" i="1"/>
  <c r="T4004" i="1"/>
  <c r="U4003" i="1"/>
  <c r="T4003" i="1"/>
  <c r="U4002" i="1"/>
  <c r="T4002" i="1"/>
  <c r="U4001" i="1"/>
  <c r="T4001" i="1"/>
  <c r="U4000" i="1"/>
  <c r="T4000" i="1"/>
  <c r="U3999" i="1"/>
  <c r="T3999" i="1"/>
  <c r="U3998" i="1"/>
  <c r="T3998" i="1"/>
  <c r="U3997" i="1"/>
  <c r="T3997" i="1"/>
  <c r="U3996" i="1"/>
  <c r="T3996" i="1"/>
  <c r="U3995" i="1"/>
  <c r="T3995" i="1"/>
  <c r="U3994" i="1"/>
  <c r="T3994" i="1"/>
  <c r="U3993" i="1"/>
  <c r="T3993" i="1"/>
  <c r="U3992" i="1"/>
  <c r="T3992" i="1"/>
  <c r="U3991" i="1"/>
  <c r="T3991" i="1"/>
  <c r="U3990" i="1"/>
  <c r="T3990" i="1"/>
  <c r="U3989" i="1"/>
  <c r="T3989" i="1"/>
  <c r="U3988" i="1"/>
  <c r="T3988" i="1"/>
  <c r="U3987" i="1"/>
  <c r="T3987" i="1"/>
  <c r="U3986" i="1"/>
  <c r="T3986" i="1"/>
  <c r="U3985" i="1"/>
  <c r="T3985" i="1"/>
  <c r="U3984" i="1"/>
  <c r="T3984" i="1"/>
  <c r="U3983" i="1"/>
  <c r="T3983" i="1"/>
  <c r="U3982" i="1"/>
  <c r="T3982" i="1"/>
  <c r="U3981" i="1"/>
  <c r="T3981" i="1"/>
  <c r="U3980" i="1"/>
  <c r="T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T3964" i="1"/>
  <c r="U3963" i="1"/>
  <c r="T3963" i="1"/>
  <c r="U3962" i="1"/>
  <c r="T3962" i="1"/>
  <c r="U3961" i="1"/>
  <c r="T3961" i="1"/>
  <c r="U3960" i="1"/>
  <c r="T3960" i="1"/>
  <c r="U3959" i="1"/>
  <c r="T3959" i="1"/>
  <c r="U3958" i="1"/>
  <c r="T3958" i="1"/>
  <c r="U3957" i="1"/>
  <c r="T3957" i="1"/>
  <c r="U3956" i="1"/>
  <c r="T3956" i="1"/>
  <c r="U3955" i="1"/>
  <c r="T3955" i="1"/>
  <c r="U3954" i="1"/>
  <c r="T3954" i="1"/>
  <c r="U3953" i="1"/>
  <c r="T3953" i="1"/>
  <c r="U3952" i="1"/>
  <c r="T3952" i="1"/>
  <c r="U3951" i="1"/>
  <c r="T3951" i="1"/>
  <c r="U3950" i="1"/>
  <c r="T3950" i="1"/>
  <c r="U3949" i="1"/>
  <c r="T3949" i="1"/>
  <c r="U3948" i="1"/>
  <c r="T3948" i="1"/>
  <c r="U3947" i="1"/>
  <c r="T3947" i="1"/>
  <c r="U3946" i="1"/>
  <c r="T3946" i="1"/>
  <c r="U3945" i="1"/>
  <c r="T3945" i="1"/>
  <c r="U3944" i="1"/>
  <c r="T3944" i="1"/>
  <c r="U3943" i="1"/>
  <c r="T3943" i="1"/>
  <c r="U3942" i="1"/>
  <c r="T3942" i="1"/>
  <c r="U3941" i="1"/>
  <c r="T3941" i="1"/>
  <c r="U3940" i="1"/>
  <c r="T3940" i="1"/>
  <c r="U3939" i="1"/>
  <c r="T3939" i="1"/>
  <c r="U3938" i="1"/>
  <c r="T3938" i="1"/>
  <c r="U3937" i="1"/>
  <c r="T3937" i="1"/>
  <c r="U3936" i="1"/>
  <c r="T3936" i="1"/>
  <c r="U3935" i="1"/>
  <c r="T3935" i="1"/>
  <c r="U3934" i="1"/>
  <c r="T3934" i="1"/>
  <c r="U3933" i="1"/>
  <c r="T3933" i="1"/>
  <c r="U3932" i="1"/>
  <c r="T3932" i="1"/>
  <c r="U3931" i="1"/>
  <c r="T3931" i="1"/>
  <c r="U3930" i="1"/>
  <c r="T3930" i="1"/>
  <c r="U3929" i="1"/>
  <c r="T3929" i="1"/>
  <c r="U3928" i="1"/>
  <c r="T3928" i="1"/>
  <c r="U3927" i="1"/>
  <c r="T3927" i="1"/>
  <c r="U3926" i="1"/>
  <c r="T3926" i="1"/>
  <c r="U3925" i="1"/>
  <c r="T3925" i="1"/>
  <c r="U3924" i="1"/>
  <c r="T3924" i="1"/>
  <c r="U3923" i="1"/>
  <c r="T3923" i="1"/>
  <c r="U3922" i="1"/>
  <c r="T3922" i="1"/>
  <c r="U3921" i="1"/>
  <c r="T3921" i="1"/>
  <c r="U3920" i="1"/>
  <c r="T3920" i="1"/>
  <c r="U3919" i="1"/>
  <c r="T3919" i="1"/>
  <c r="U3918" i="1"/>
  <c r="T3918" i="1"/>
  <c r="U3917" i="1"/>
  <c r="T3917" i="1"/>
  <c r="U3916" i="1"/>
  <c r="T3916" i="1"/>
  <c r="U3915" i="1"/>
  <c r="T3915" i="1"/>
  <c r="U3914" i="1"/>
  <c r="T3914" i="1"/>
  <c r="U3913" i="1"/>
  <c r="T3913" i="1"/>
  <c r="U3912" i="1"/>
  <c r="T3912" i="1"/>
  <c r="U3911" i="1"/>
  <c r="T3911" i="1"/>
  <c r="U3910" i="1"/>
  <c r="T3910" i="1"/>
  <c r="U3909" i="1"/>
  <c r="T3909" i="1"/>
  <c r="U3908" i="1"/>
  <c r="T3908" i="1"/>
  <c r="U3907" i="1"/>
  <c r="T3907" i="1"/>
  <c r="U3906" i="1"/>
  <c r="T3906" i="1"/>
  <c r="U3905" i="1"/>
  <c r="T3905" i="1"/>
  <c r="U3904" i="1"/>
  <c r="T3904" i="1"/>
  <c r="U3903" i="1"/>
  <c r="T3903" i="1"/>
  <c r="U3902" i="1"/>
  <c r="T3902" i="1"/>
  <c r="U3901" i="1"/>
  <c r="T3901" i="1"/>
  <c r="U3900" i="1"/>
  <c r="T3900" i="1"/>
  <c r="U3899" i="1"/>
  <c r="T3899" i="1"/>
  <c r="U3898" i="1"/>
  <c r="T3898" i="1"/>
  <c r="U3897" i="1"/>
  <c r="T3897" i="1"/>
  <c r="U3896" i="1"/>
  <c r="T3896" i="1"/>
  <c r="U3895" i="1"/>
  <c r="T3895" i="1"/>
  <c r="U3894" i="1"/>
  <c r="T3894" i="1"/>
  <c r="U3893" i="1"/>
  <c r="T3893" i="1"/>
  <c r="U3892" i="1"/>
  <c r="T3892" i="1"/>
  <c r="U3891" i="1"/>
  <c r="T3891" i="1"/>
  <c r="U3890" i="1"/>
  <c r="T3890" i="1"/>
  <c r="U3889" i="1"/>
  <c r="T3889" i="1"/>
  <c r="U3888" i="1"/>
  <c r="T3888" i="1"/>
  <c r="U3887" i="1"/>
  <c r="T3887" i="1"/>
  <c r="U3886" i="1"/>
  <c r="T3886" i="1"/>
  <c r="U3885" i="1"/>
  <c r="T3885" i="1"/>
  <c r="U3884" i="1"/>
  <c r="T3884" i="1"/>
  <c r="U3883" i="1"/>
  <c r="T3883" i="1"/>
  <c r="U3882" i="1"/>
  <c r="T3882" i="1"/>
  <c r="U3881" i="1"/>
  <c r="T3881" i="1"/>
  <c r="U3880" i="1"/>
  <c r="T3880" i="1"/>
  <c r="U3879" i="1"/>
  <c r="T3879" i="1"/>
  <c r="U3878" i="1"/>
  <c r="T3878" i="1"/>
  <c r="U3877" i="1"/>
  <c r="T3877" i="1"/>
  <c r="U3876" i="1"/>
  <c r="T3876" i="1"/>
  <c r="U3875" i="1"/>
  <c r="T3875" i="1"/>
  <c r="U3874" i="1"/>
  <c r="T3874" i="1"/>
  <c r="U3873" i="1"/>
  <c r="T3873" i="1"/>
  <c r="U3872" i="1"/>
  <c r="T3872" i="1"/>
  <c r="U3871" i="1"/>
  <c r="T3871" i="1"/>
  <c r="U3870" i="1"/>
  <c r="T3870" i="1"/>
  <c r="U3869" i="1"/>
  <c r="T3869" i="1"/>
  <c r="U3868" i="1"/>
  <c r="T3868" i="1"/>
  <c r="U3867" i="1"/>
  <c r="T3867" i="1"/>
  <c r="U3866" i="1"/>
  <c r="T3866" i="1"/>
  <c r="U3865" i="1"/>
  <c r="T3865" i="1"/>
  <c r="U3864" i="1"/>
  <c r="T3864" i="1"/>
  <c r="U3863" i="1"/>
  <c r="T3863" i="1"/>
  <c r="U3862" i="1"/>
  <c r="T3862" i="1"/>
  <c r="U3861" i="1"/>
  <c r="T3861" i="1"/>
  <c r="U3860" i="1"/>
  <c r="T3860" i="1"/>
  <c r="U3859" i="1"/>
  <c r="T3859" i="1"/>
  <c r="U3858" i="1"/>
  <c r="T3858" i="1"/>
  <c r="U3857" i="1"/>
  <c r="T3857" i="1"/>
  <c r="U3856" i="1"/>
  <c r="T3856" i="1"/>
  <c r="U3855" i="1"/>
  <c r="T3855" i="1"/>
  <c r="U3854" i="1"/>
  <c r="T3854" i="1"/>
  <c r="U3853" i="1"/>
  <c r="T3853" i="1"/>
  <c r="U3852" i="1"/>
  <c r="T3852" i="1"/>
  <c r="U3851" i="1"/>
  <c r="T3851" i="1"/>
  <c r="U3850" i="1"/>
  <c r="T3850" i="1"/>
  <c r="U3849" i="1"/>
  <c r="T3849" i="1"/>
  <c r="U3848" i="1"/>
  <c r="T3848" i="1"/>
  <c r="U3847" i="1"/>
  <c r="T3847" i="1"/>
  <c r="U3846" i="1"/>
  <c r="T3846" i="1"/>
  <c r="U3845" i="1"/>
  <c r="T3845" i="1"/>
  <c r="U3844" i="1"/>
  <c r="T3844" i="1"/>
  <c r="U3843" i="1"/>
  <c r="T3843" i="1"/>
  <c r="U3842" i="1"/>
  <c r="T3842" i="1"/>
  <c r="U3841" i="1"/>
  <c r="T3841" i="1"/>
  <c r="U3840" i="1"/>
  <c r="T3840" i="1"/>
  <c r="U3839" i="1"/>
  <c r="T3839" i="1"/>
  <c r="U3838" i="1"/>
  <c r="T3838" i="1"/>
  <c r="U3837" i="1"/>
  <c r="T3837" i="1"/>
  <c r="U3836" i="1"/>
  <c r="T3836" i="1"/>
  <c r="U3835" i="1"/>
  <c r="T3835" i="1"/>
  <c r="U3834" i="1"/>
  <c r="T3834" i="1"/>
  <c r="U3833" i="1"/>
  <c r="T3833" i="1"/>
  <c r="U3832" i="1"/>
  <c r="T3832" i="1"/>
  <c r="U3831" i="1"/>
  <c r="T3831" i="1"/>
  <c r="U3830" i="1"/>
  <c r="T3830" i="1"/>
  <c r="U3829" i="1"/>
  <c r="T3829" i="1"/>
  <c r="U3828" i="1"/>
  <c r="T3828" i="1"/>
  <c r="U3827" i="1"/>
  <c r="T3827" i="1"/>
  <c r="U3826" i="1"/>
  <c r="T3826" i="1"/>
  <c r="U3825" i="1"/>
  <c r="T3825" i="1"/>
  <c r="U3824" i="1"/>
  <c r="T3824" i="1"/>
  <c r="U3823" i="1"/>
  <c r="T3823" i="1"/>
  <c r="U3822" i="1"/>
  <c r="T3822" i="1"/>
  <c r="U3821" i="1"/>
  <c r="T3821" i="1"/>
  <c r="U3820" i="1"/>
  <c r="T3820" i="1"/>
  <c r="U3819" i="1"/>
  <c r="T3819" i="1"/>
  <c r="U3818" i="1"/>
  <c r="T3818" i="1"/>
  <c r="U3817" i="1"/>
  <c r="T3817" i="1"/>
  <c r="U3816" i="1"/>
  <c r="T3816" i="1"/>
  <c r="U3815" i="1"/>
  <c r="T3815" i="1"/>
  <c r="U3814" i="1"/>
  <c r="T3814" i="1"/>
  <c r="U3813" i="1"/>
  <c r="T3813" i="1"/>
  <c r="U3812" i="1"/>
  <c r="T3812" i="1"/>
  <c r="U3811" i="1"/>
  <c r="T3811" i="1"/>
  <c r="U3810" i="1"/>
  <c r="T3810" i="1"/>
  <c r="U3809" i="1"/>
  <c r="T3809" i="1"/>
  <c r="U3808" i="1"/>
  <c r="T3808" i="1"/>
  <c r="U3807" i="1"/>
  <c r="T3807" i="1"/>
  <c r="U3806" i="1"/>
  <c r="T3806" i="1"/>
  <c r="U3805" i="1"/>
  <c r="T3805" i="1"/>
  <c r="U3804" i="1"/>
  <c r="T3804" i="1"/>
  <c r="U3803" i="1"/>
  <c r="T3803" i="1"/>
  <c r="U3802" i="1"/>
  <c r="T3802" i="1"/>
  <c r="U3801" i="1"/>
  <c r="T3801" i="1"/>
  <c r="U3800" i="1"/>
  <c r="T3800" i="1"/>
  <c r="U3799" i="1"/>
  <c r="T3799" i="1"/>
  <c r="U3798" i="1"/>
  <c r="T3798" i="1"/>
  <c r="U3797" i="1"/>
  <c r="T3797" i="1"/>
  <c r="U3796" i="1"/>
  <c r="T3796" i="1"/>
  <c r="U3795" i="1"/>
  <c r="T3795" i="1"/>
  <c r="U3794" i="1"/>
  <c r="T3794" i="1"/>
  <c r="U3793" i="1"/>
  <c r="T3793" i="1"/>
  <c r="U3792" i="1"/>
  <c r="T3792" i="1"/>
  <c r="U3791" i="1"/>
  <c r="T3791" i="1"/>
  <c r="U3790" i="1"/>
  <c r="T3790" i="1"/>
  <c r="U3789" i="1"/>
  <c r="T3789" i="1"/>
  <c r="U3788" i="1"/>
  <c r="T3788" i="1"/>
  <c r="U3787" i="1"/>
  <c r="T3787" i="1"/>
  <c r="U3786" i="1"/>
  <c r="T3786" i="1"/>
  <c r="U3785" i="1"/>
  <c r="T3785" i="1"/>
  <c r="U3784" i="1"/>
  <c r="T3784" i="1"/>
  <c r="U3783" i="1"/>
  <c r="T3783" i="1"/>
  <c r="U3782" i="1"/>
  <c r="T3782" i="1"/>
  <c r="U3781" i="1"/>
  <c r="T3781" i="1"/>
  <c r="U3780" i="1"/>
  <c r="T3780" i="1"/>
  <c r="U3779" i="1"/>
  <c r="T3779" i="1"/>
  <c r="U3778" i="1"/>
  <c r="T3778" i="1"/>
  <c r="U3777" i="1"/>
  <c r="T3777" i="1"/>
  <c r="U3776" i="1"/>
  <c r="T3776" i="1"/>
  <c r="U3775" i="1"/>
  <c r="T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T3762" i="1"/>
  <c r="U3761" i="1"/>
  <c r="T3761" i="1"/>
  <c r="U3760" i="1"/>
  <c r="T3760" i="1"/>
  <c r="U3759" i="1"/>
  <c r="T3759" i="1"/>
  <c r="U3758" i="1"/>
  <c r="T3758" i="1"/>
  <c r="U3757" i="1"/>
  <c r="T3757" i="1"/>
  <c r="U3756" i="1"/>
  <c r="T3756" i="1"/>
  <c r="U3755" i="1"/>
  <c r="T3755" i="1"/>
  <c r="U3754" i="1"/>
  <c r="T3754" i="1"/>
  <c r="U3753" i="1"/>
  <c r="T3753" i="1"/>
  <c r="U3752" i="1"/>
  <c r="T3752" i="1"/>
  <c r="U3751" i="1"/>
  <c r="T3751" i="1"/>
  <c r="U3750" i="1"/>
  <c r="T3750" i="1"/>
  <c r="U3749" i="1"/>
  <c r="T3749" i="1"/>
  <c r="U3748" i="1"/>
  <c r="T3748" i="1"/>
  <c r="U3747" i="1"/>
  <c r="T3747" i="1"/>
  <c r="U3746" i="1"/>
  <c r="T3746" i="1"/>
  <c r="U3745" i="1"/>
  <c r="T3745" i="1"/>
  <c r="U3744" i="1"/>
  <c r="T3744" i="1"/>
  <c r="U3743" i="1"/>
  <c r="T3743" i="1"/>
  <c r="U3742" i="1"/>
  <c r="T3742" i="1"/>
  <c r="U3741" i="1"/>
  <c r="T3741" i="1"/>
  <c r="U3740" i="1"/>
  <c r="T3740" i="1"/>
  <c r="U3739" i="1"/>
  <c r="T3739" i="1"/>
  <c r="U3738" i="1"/>
  <c r="T3738" i="1"/>
  <c r="U3737" i="1"/>
  <c r="T3737" i="1"/>
  <c r="U3736" i="1"/>
  <c r="T3736" i="1"/>
  <c r="U3735" i="1"/>
  <c r="T3735" i="1"/>
  <c r="U3734" i="1"/>
  <c r="T3734" i="1"/>
  <c r="U3733" i="1"/>
  <c r="T3733" i="1"/>
  <c r="U3732" i="1"/>
  <c r="T3732" i="1"/>
  <c r="U3731" i="1"/>
  <c r="T3731" i="1"/>
  <c r="U3730" i="1"/>
  <c r="T3730" i="1"/>
  <c r="U3729" i="1"/>
  <c r="T3729" i="1"/>
  <c r="U3728" i="1"/>
  <c r="T3728" i="1"/>
  <c r="U3727" i="1"/>
  <c r="T3727" i="1"/>
  <c r="U3726" i="1"/>
  <c r="T3726" i="1"/>
  <c r="U3725" i="1"/>
  <c r="T3725" i="1"/>
  <c r="U3724" i="1"/>
  <c r="T3724" i="1"/>
  <c r="U3723" i="1"/>
  <c r="T3723" i="1"/>
  <c r="U3722" i="1"/>
  <c r="T3722" i="1"/>
  <c r="U3721" i="1"/>
  <c r="T3721" i="1"/>
  <c r="U3720" i="1"/>
  <c r="T3720" i="1"/>
  <c r="U3719" i="1"/>
  <c r="T3719" i="1"/>
  <c r="U3718" i="1"/>
  <c r="T3718" i="1"/>
  <c r="U3717" i="1"/>
  <c r="T3717" i="1"/>
  <c r="U3716" i="1"/>
  <c r="T3716" i="1"/>
  <c r="U3715" i="1"/>
  <c r="T3715" i="1"/>
  <c r="U3714" i="1"/>
  <c r="T3714" i="1"/>
  <c r="U3713" i="1"/>
  <c r="T3713" i="1"/>
  <c r="U3712" i="1"/>
  <c r="T3712" i="1"/>
  <c r="U3711" i="1"/>
  <c r="T3711" i="1"/>
  <c r="U3710" i="1"/>
  <c r="T3710" i="1"/>
  <c r="U3709" i="1"/>
  <c r="T3709" i="1"/>
  <c r="U3708" i="1"/>
  <c r="T3708" i="1"/>
  <c r="U3707" i="1"/>
  <c r="T3707" i="1"/>
  <c r="U3706" i="1"/>
  <c r="T3706" i="1"/>
  <c r="U3705" i="1"/>
  <c r="T3705" i="1"/>
  <c r="U3704" i="1"/>
  <c r="T3704" i="1"/>
  <c r="U3703" i="1"/>
  <c r="T3703" i="1"/>
  <c r="U3702" i="1"/>
  <c r="T3702" i="1"/>
  <c r="U3701" i="1"/>
  <c r="T3701" i="1"/>
  <c r="U3700" i="1"/>
  <c r="T3700" i="1"/>
  <c r="U3699" i="1"/>
  <c r="T3699" i="1"/>
  <c r="U3698" i="1"/>
  <c r="T3698" i="1"/>
  <c r="U3697" i="1"/>
  <c r="T3697" i="1"/>
  <c r="U3696" i="1"/>
  <c r="T3696" i="1"/>
  <c r="U3695" i="1"/>
  <c r="T3695" i="1"/>
  <c r="U3694" i="1"/>
  <c r="T3694" i="1"/>
  <c r="U3693" i="1"/>
  <c r="T3693" i="1"/>
  <c r="U3692" i="1"/>
  <c r="T3692" i="1"/>
  <c r="U3691" i="1"/>
  <c r="T3691" i="1"/>
  <c r="U3690" i="1"/>
  <c r="T3690" i="1"/>
  <c r="U3689" i="1"/>
  <c r="T3689" i="1"/>
  <c r="U3688" i="1"/>
  <c r="T3688" i="1"/>
  <c r="U3687" i="1"/>
  <c r="T3687" i="1"/>
  <c r="U3686" i="1"/>
  <c r="T3686" i="1"/>
  <c r="U3685" i="1"/>
  <c r="T3685" i="1"/>
  <c r="U3684" i="1"/>
  <c r="T3684" i="1"/>
  <c r="U3683" i="1"/>
  <c r="T3683" i="1"/>
  <c r="U3682" i="1"/>
  <c r="T3682" i="1"/>
  <c r="U3681" i="1"/>
  <c r="T3681" i="1"/>
  <c r="U3680" i="1"/>
  <c r="T3680" i="1"/>
  <c r="U3679" i="1"/>
  <c r="T3679" i="1"/>
  <c r="U3678" i="1"/>
  <c r="T3678" i="1"/>
  <c r="U3677" i="1"/>
  <c r="T3677" i="1"/>
  <c r="U3676" i="1"/>
  <c r="T3676" i="1"/>
  <c r="U3675" i="1"/>
  <c r="T3675" i="1"/>
  <c r="U3674" i="1"/>
  <c r="T3674" i="1"/>
  <c r="U3673" i="1"/>
  <c r="T3673" i="1"/>
  <c r="U3672" i="1"/>
  <c r="T3672" i="1"/>
  <c r="U3671" i="1"/>
  <c r="T3671" i="1"/>
  <c r="U3670" i="1"/>
  <c r="T3670" i="1"/>
  <c r="U3669" i="1"/>
  <c r="T3669" i="1"/>
  <c r="U3668" i="1"/>
  <c r="T3668" i="1"/>
  <c r="U3667" i="1"/>
  <c r="T3667" i="1"/>
  <c r="U3666" i="1"/>
  <c r="T3666" i="1"/>
  <c r="U3665" i="1"/>
  <c r="T3665" i="1"/>
  <c r="U3664" i="1"/>
  <c r="T3664" i="1"/>
  <c r="U3663" i="1"/>
  <c r="T3663" i="1"/>
  <c r="U3662" i="1"/>
  <c r="T3662" i="1"/>
  <c r="U3661" i="1"/>
  <c r="T3661" i="1"/>
  <c r="U3660" i="1"/>
  <c r="T3660" i="1"/>
  <c r="U3659" i="1"/>
  <c r="T3659" i="1"/>
  <c r="U3658" i="1"/>
  <c r="T3658" i="1"/>
  <c r="U3657" i="1"/>
  <c r="T3657" i="1"/>
  <c r="U3656" i="1"/>
  <c r="T3656" i="1"/>
  <c r="U3655" i="1"/>
  <c r="T3655" i="1"/>
  <c r="U3654" i="1"/>
  <c r="T3654" i="1"/>
  <c r="U3653" i="1"/>
  <c r="T3653" i="1"/>
  <c r="U3652" i="1"/>
  <c r="T3652" i="1"/>
  <c r="U3651" i="1"/>
  <c r="T3651" i="1"/>
  <c r="U3650" i="1"/>
  <c r="T3650" i="1"/>
  <c r="U3649" i="1"/>
  <c r="T3649" i="1"/>
  <c r="U3648" i="1"/>
  <c r="T3648" i="1"/>
  <c r="U3647" i="1"/>
  <c r="T3647" i="1"/>
  <c r="U3646" i="1"/>
  <c r="T3646" i="1"/>
  <c r="U3645" i="1"/>
  <c r="T3645" i="1"/>
  <c r="U3644" i="1"/>
  <c r="T3644" i="1"/>
  <c r="U3643" i="1"/>
  <c r="T3643" i="1"/>
  <c r="U3642" i="1"/>
  <c r="T3642" i="1"/>
  <c r="U3641" i="1"/>
  <c r="T3641" i="1"/>
  <c r="U3640" i="1"/>
  <c r="T3640" i="1"/>
  <c r="U3639" i="1"/>
  <c r="T3639" i="1"/>
  <c r="U3638" i="1"/>
  <c r="T3638" i="1"/>
  <c r="U3637" i="1"/>
  <c r="T3637" i="1"/>
  <c r="U3636" i="1"/>
  <c r="T3636" i="1"/>
  <c r="U3635" i="1"/>
  <c r="T3635" i="1"/>
  <c r="U3634" i="1"/>
  <c r="T3634" i="1"/>
  <c r="U3633" i="1"/>
  <c r="T3633" i="1"/>
  <c r="U3632" i="1"/>
  <c r="T3632" i="1"/>
  <c r="U3631" i="1"/>
  <c r="T3631" i="1"/>
  <c r="U3630" i="1"/>
  <c r="T3630" i="1"/>
  <c r="U3629" i="1"/>
  <c r="T3629" i="1"/>
  <c r="U3628" i="1"/>
  <c r="T3628" i="1"/>
  <c r="U3627" i="1"/>
  <c r="T3627" i="1"/>
  <c r="U3626" i="1"/>
  <c r="T3626" i="1"/>
  <c r="U3625" i="1"/>
  <c r="T3625" i="1"/>
  <c r="U3624" i="1"/>
  <c r="T3624" i="1"/>
  <c r="U3623" i="1"/>
  <c r="T3623" i="1"/>
  <c r="U3622" i="1"/>
  <c r="T3622" i="1"/>
  <c r="U3621" i="1"/>
  <c r="T3621" i="1"/>
  <c r="U3620" i="1"/>
  <c r="T3620" i="1"/>
  <c r="U3619" i="1"/>
  <c r="T3619" i="1"/>
  <c r="U3618" i="1"/>
  <c r="T3618" i="1"/>
  <c r="U3617" i="1"/>
  <c r="T3617" i="1"/>
  <c r="U3616" i="1"/>
  <c r="T3616" i="1"/>
  <c r="U3615" i="1"/>
  <c r="T3615" i="1"/>
  <c r="U3614" i="1"/>
  <c r="T3614" i="1"/>
  <c r="U3613" i="1"/>
  <c r="T3613" i="1"/>
  <c r="U3612" i="1"/>
  <c r="T3612" i="1"/>
  <c r="U3611" i="1"/>
  <c r="T3611" i="1"/>
  <c r="U3610" i="1"/>
  <c r="T3610" i="1"/>
  <c r="U3609" i="1"/>
  <c r="T3609" i="1"/>
  <c r="U3608" i="1"/>
  <c r="T3608" i="1"/>
  <c r="U3607" i="1"/>
  <c r="T3607" i="1"/>
  <c r="U3606" i="1"/>
  <c r="T3606" i="1"/>
  <c r="U3605" i="1"/>
  <c r="T3605" i="1"/>
  <c r="U3604" i="1"/>
  <c r="T3604" i="1"/>
  <c r="U3603" i="1"/>
  <c r="T3603" i="1"/>
  <c r="U3602" i="1"/>
  <c r="T3602" i="1"/>
  <c r="U3601" i="1"/>
  <c r="T3601" i="1"/>
  <c r="U3600" i="1"/>
  <c r="T3600" i="1"/>
  <c r="U3599" i="1"/>
  <c r="T3599" i="1"/>
  <c r="U3598" i="1"/>
  <c r="U3597" i="1"/>
  <c r="U3596" i="1"/>
  <c r="U3595" i="1"/>
  <c r="U3594" i="1"/>
  <c r="T3594" i="1"/>
  <c r="U3593" i="1"/>
  <c r="T3593" i="1"/>
  <c r="U3592" i="1"/>
  <c r="T3592" i="1"/>
  <c r="U3591" i="1"/>
  <c r="T3591" i="1"/>
  <c r="U3590" i="1"/>
  <c r="T3590" i="1"/>
  <c r="U3589" i="1"/>
  <c r="T3589" i="1"/>
  <c r="U3588" i="1"/>
  <c r="T3588" i="1"/>
  <c r="U3587" i="1"/>
  <c r="T3587" i="1"/>
  <c r="U3586" i="1"/>
  <c r="T3586" i="1"/>
  <c r="U3585" i="1"/>
  <c r="T3585" i="1"/>
  <c r="U3584" i="1"/>
  <c r="T3584" i="1"/>
  <c r="U3583" i="1"/>
  <c r="T3583" i="1"/>
  <c r="U3582" i="1"/>
  <c r="T3582" i="1"/>
  <c r="U3581" i="1"/>
  <c r="T3581" i="1"/>
  <c r="U3580" i="1"/>
  <c r="T3580" i="1"/>
  <c r="U3579" i="1"/>
  <c r="T3579" i="1"/>
  <c r="U3578" i="1"/>
  <c r="T3578" i="1"/>
  <c r="U3577" i="1"/>
  <c r="T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T3564" i="1"/>
  <c r="U3563" i="1"/>
  <c r="T3563" i="1"/>
  <c r="U3562" i="1"/>
  <c r="T3562" i="1"/>
  <c r="U3561" i="1"/>
  <c r="T3561" i="1"/>
  <c r="U3560" i="1"/>
  <c r="T3560" i="1"/>
  <c r="U3559" i="1"/>
  <c r="T3559" i="1"/>
  <c r="U3558" i="1"/>
  <c r="T3558" i="1"/>
  <c r="U3557" i="1"/>
  <c r="T3557" i="1"/>
  <c r="U3556" i="1"/>
  <c r="T3556" i="1"/>
  <c r="U3555" i="1"/>
  <c r="T3555" i="1"/>
  <c r="U3554" i="1"/>
  <c r="T3554" i="1"/>
  <c r="U3553" i="1"/>
  <c r="T3553" i="1"/>
  <c r="U3552" i="1"/>
  <c r="T3552" i="1"/>
  <c r="U3551" i="1"/>
  <c r="T3551" i="1"/>
  <c r="U3550" i="1"/>
  <c r="T3550" i="1"/>
  <c r="U3549" i="1"/>
  <c r="T3549" i="1"/>
  <c r="U3548" i="1"/>
  <c r="T3548" i="1"/>
  <c r="U3547" i="1"/>
  <c r="T3547" i="1"/>
  <c r="U3546" i="1"/>
  <c r="T3546" i="1"/>
  <c r="U3545" i="1"/>
  <c r="T3545" i="1"/>
  <c r="U3544" i="1"/>
  <c r="T3544" i="1"/>
  <c r="U3543" i="1"/>
  <c r="T3543" i="1"/>
  <c r="U3542" i="1"/>
  <c r="T3542" i="1"/>
  <c r="U3541" i="1"/>
  <c r="T3541" i="1"/>
  <c r="U3540" i="1"/>
  <c r="T3540" i="1"/>
  <c r="U3539" i="1"/>
  <c r="T3539" i="1"/>
  <c r="U3538" i="1"/>
  <c r="T3538" i="1"/>
  <c r="U3537" i="1"/>
  <c r="T3537" i="1"/>
  <c r="U3536" i="1"/>
  <c r="T3536" i="1"/>
  <c r="U3535" i="1"/>
  <c r="T3535" i="1"/>
  <c r="U3534" i="1"/>
  <c r="T3534" i="1"/>
  <c r="U3533" i="1"/>
  <c r="T3533" i="1"/>
  <c r="U3532" i="1"/>
  <c r="T3532" i="1"/>
  <c r="U3531" i="1"/>
  <c r="T3531" i="1"/>
  <c r="U3530" i="1"/>
  <c r="T3530" i="1"/>
  <c r="U3529" i="1"/>
  <c r="T3529" i="1"/>
  <c r="U3528" i="1"/>
  <c r="T3528" i="1"/>
  <c r="U3527" i="1"/>
  <c r="T3527" i="1"/>
  <c r="U3526" i="1"/>
  <c r="T3526" i="1"/>
  <c r="U3525" i="1"/>
  <c r="T3525" i="1"/>
  <c r="U3524" i="1"/>
  <c r="T3524" i="1"/>
  <c r="U3523" i="1"/>
  <c r="T3523" i="1"/>
  <c r="U3522" i="1"/>
  <c r="T3522" i="1"/>
  <c r="U3521" i="1"/>
  <c r="T3521" i="1"/>
  <c r="U3520" i="1"/>
  <c r="T3520" i="1"/>
  <c r="U3519" i="1"/>
  <c r="T3519" i="1"/>
  <c r="U3518" i="1"/>
  <c r="T3518" i="1"/>
  <c r="U3517" i="1"/>
  <c r="T3517" i="1"/>
  <c r="U3516" i="1"/>
  <c r="T3516" i="1"/>
  <c r="U3515" i="1"/>
  <c r="T3515" i="1"/>
  <c r="U3514" i="1"/>
  <c r="T3514" i="1"/>
  <c r="U3513" i="1"/>
  <c r="T3513" i="1"/>
  <c r="U3512" i="1"/>
  <c r="T3512" i="1"/>
  <c r="U3511" i="1"/>
  <c r="T3511" i="1"/>
  <c r="U3510" i="1"/>
  <c r="T3510" i="1"/>
  <c r="U3509" i="1"/>
  <c r="T3509" i="1"/>
  <c r="U3508" i="1"/>
  <c r="T3508" i="1"/>
  <c r="U3507" i="1"/>
  <c r="T3507" i="1"/>
  <c r="U3506" i="1"/>
  <c r="T3506" i="1"/>
  <c r="U3505" i="1"/>
  <c r="T3505" i="1"/>
  <c r="U3504" i="1"/>
  <c r="T3504" i="1"/>
  <c r="U3503" i="1"/>
  <c r="T3503" i="1"/>
  <c r="U3502" i="1"/>
  <c r="T3502" i="1"/>
  <c r="U3501" i="1"/>
  <c r="T3501" i="1"/>
  <c r="U3500" i="1"/>
  <c r="T3500" i="1"/>
  <c r="U3499" i="1"/>
  <c r="T3499" i="1"/>
  <c r="U3498" i="1"/>
  <c r="T3498" i="1"/>
  <c r="U3497" i="1"/>
  <c r="T3497" i="1"/>
  <c r="U3496" i="1"/>
  <c r="T3496" i="1"/>
  <c r="U3495" i="1"/>
  <c r="T3495" i="1"/>
  <c r="U3494" i="1"/>
  <c r="T3494" i="1"/>
  <c r="U3493" i="1"/>
  <c r="T3493" i="1"/>
  <c r="U3492" i="1"/>
  <c r="T3492" i="1"/>
  <c r="U3491" i="1"/>
  <c r="T3491" i="1"/>
  <c r="U3490" i="1"/>
  <c r="T3490" i="1"/>
  <c r="U3489" i="1"/>
  <c r="T3489" i="1"/>
  <c r="U3488" i="1"/>
  <c r="T3488" i="1"/>
  <c r="U3487" i="1"/>
  <c r="T3487" i="1"/>
  <c r="U3486" i="1"/>
  <c r="T3486" i="1"/>
  <c r="U3485" i="1"/>
  <c r="T3485" i="1"/>
  <c r="U3484" i="1"/>
  <c r="T3484" i="1"/>
  <c r="U3483" i="1"/>
  <c r="T3483" i="1"/>
  <c r="U3482" i="1"/>
  <c r="T3482" i="1"/>
  <c r="U3481" i="1"/>
  <c r="T3481" i="1"/>
  <c r="U3480" i="1"/>
  <c r="T3480" i="1"/>
  <c r="U3479" i="1"/>
  <c r="T3479" i="1"/>
  <c r="U3478" i="1"/>
  <c r="T3478" i="1"/>
  <c r="U3477" i="1"/>
  <c r="T3477" i="1"/>
  <c r="U3476" i="1"/>
  <c r="T3476" i="1"/>
  <c r="U3475" i="1"/>
  <c r="T3475" i="1"/>
  <c r="U3474" i="1"/>
  <c r="T3474" i="1"/>
  <c r="U3473" i="1"/>
  <c r="T3473" i="1"/>
  <c r="U3472" i="1"/>
  <c r="T3472" i="1"/>
  <c r="U3471" i="1"/>
  <c r="T3471" i="1"/>
  <c r="U3470" i="1"/>
  <c r="T3470" i="1"/>
  <c r="U3469" i="1"/>
  <c r="T3469" i="1"/>
  <c r="U3468" i="1"/>
  <c r="T3468" i="1"/>
  <c r="U3467" i="1"/>
  <c r="T3467" i="1"/>
  <c r="U3466" i="1"/>
  <c r="T3466" i="1"/>
  <c r="U3465" i="1"/>
  <c r="T3465" i="1"/>
  <c r="U3464" i="1"/>
  <c r="T3464" i="1"/>
  <c r="U3463" i="1"/>
  <c r="T3463" i="1"/>
  <c r="U3462" i="1"/>
  <c r="T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T3438" i="1"/>
  <c r="U3437" i="1"/>
  <c r="T3437" i="1"/>
  <c r="U3436" i="1"/>
  <c r="T3436" i="1"/>
  <c r="U3435" i="1"/>
  <c r="T3435" i="1"/>
  <c r="U3434" i="1"/>
  <c r="T3434" i="1"/>
  <c r="U3433" i="1"/>
  <c r="T3433" i="1"/>
  <c r="U3432" i="1"/>
  <c r="T3432" i="1"/>
  <c r="U3431" i="1"/>
  <c r="T3431" i="1"/>
  <c r="U3430" i="1"/>
  <c r="T3430" i="1"/>
  <c r="U3429" i="1"/>
  <c r="T3429" i="1"/>
  <c r="U3428" i="1"/>
  <c r="T3428" i="1"/>
  <c r="U3427" i="1"/>
  <c r="T3427" i="1"/>
  <c r="U3426" i="1"/>
  <c r="T3426" i="1"/>
  <c r="U3425" i="1"/>
  <c r="T3425" i="1"/>
  <c r="U3424" i="1"/>
  <c r="T3424" i="1"/>
  <c r="U3423" i="1"/>
  <c r="T3423" i="1"/>
  <c r="U3422" i="1"/>
  <c r="T3422" i="1"/>
  <c r="U3421" i="1"/>
  <c r="T3421" i="1"/>
  <c r="U3420" i="1"/>
  <c r="T3420" i="1"/>
  <c r="U3419" i="1"/>
  <c r="T3419" i="1"/>
  <c r="U3418" i="1"/>
  <c r="T3418" i="1"/>
  <c r="U3417" i="1"/>
  <c r="T3417" i="1"/>
  <c r="U3416" i="1"/>
  <c r="T3416" i="1"/>
  <c r="U3415" i="1"/>
  <c r="T3415" i="1"/>
  <c r="U3414" i="1"/>
  <c r="T3414" i="1"/>
  <c r="U3413" i="1"/>
  <c r="T3413" i="1"/>
  <c r="U3412" i="1"/>
  <c r="T3412" i="1"/>
  <c r="U3411" i="1"/>
  <c r="T3411" i="1"/>
  <c r="U3410" i="1"/>
  <c r="T3410" i="1"/>
  <c r="U3409" i="1"/>
  <c r="T3409" i="1"/>
  <c r="U3408" i="1"/>
  <c r="T3408" i="1"/>
  <c r="U3407" i="1"/>
  <c r="T3407" i="1"/>
  <c r="U3406" i="1"/>
  <c r="T3406" i="1"/>
  <c r="U3405" i="1"/>
  <c r="T3405" i="1"/>
  <c r="U3404" i="1"/>
  <c r="T3404" i="1"/>
  <c r="U3403" i="1"/>
  <c r="T3403" i="1"/>
  <c r="U3402" i="1"/>
  <c r="T3402" i="1"/>
  <c r="U3401" i="1"/>
  <c r="T3401" i="1"/>
  <c r="U3400" i="1"/>
  <c r="T3400" i="1"/>
  <c r="U3399" i="1"/>
  <c r="T3399" i="1"/>
  <c r="U3398" i="1"/>
  <c r="T3398" i="1"/>
  <c r="U3397" i="1"/>
  <c r="T3397" i="1"/>
  <c r="U3396" i="1"/>
  <c r="T3396" i="1"/>
  <c r="U3395" i="1"/>
  <c r="T3395" i="1"/>
  <c r="U3394" i="1"/>
  <c r="T3394" i="1"/>
  <c r="U3393" i="1"/>
  <c r="T3393" i="1"/>
  <c r="U3392" i="1"/>
  <c r="T3392" i="1"/>
  <c r="U3391" i="1"/>
  <c r="T3391" i="1"/>
  <c r="U3390" i="1"/>
  <c r="T3390" i="1"/>
  <c r="U3389" i="1"/>
  <c r="T3389" i="1"/>
  <c r="U3388" i="1"/>
  <c r="T3388" i="1"/>
  <c r="U3387" i="1"/>
  <c r="T3387" i="1"/>
  <c r="U3386" i="1"/>
  <c r="T3386" i="1"/>
  <c r="U3385" i="1"/>
  <c r="T3385" i="1"/>
  <c r="U3384" i="1"/>
  <c r="T3384" i="1"/>
  <c r="U3383" i="1"/>
  <c r="T3383" i="1"/>
  <c r="U3382" i="1"/>
  <c r="T3382" i="1"/>
  <c r="U3381" i="1"/>
  <c r="T3381" i="1"/>
  <c r="U3380" i="1"/>
  <c r="T3380" i="1"/>
  <c r="U3379" i="1"/>
  <c r="T3379" i="1"/>
  <c r="U3378" i="1"/>
  <c r="T3378" i="1"/>
  <c r="U3377" i="1"/>
  <c r="T3377" i="1"/>
  <c r="U3376" i="1"/>
  <c r="T3376" i="1"/>
  <c r="U3375" i="1"/>
  <c r="T3375" i="1"/>
  <c r="U3374" i="1"/>
  <c r="T3374" i="1"/>
  <c r="U3373" i="1"/>
  <c r="T3373" i="1"/>
  <c r="U3372" i="1"/>
  <c r="T3372" i="1"/>
  <c r="U3371" i="1"/>
  <c r="T3371" i="1"/>
  <c r="U3370" i="1"/>
  <c r="T3370" i="1"/>
  <c r="U3369" i="1"/>
  <c r="T3369" i="1"/>
  <c r="U3368" i="1"/>
  <c r="T3368" i="1"/>
  <c r="U3367" i="1"/>
  <c r="T3367" i="1"/>
  <c r="U3366" i="1"/>
  <c r="T3366" i="1"/>
  <c r="U3365" i="1"/>
  <c r="T3365" i="1"/>
  <c r="U3364" i="1"/>
  <c r="T3364" i="1"/>
  <c r="U3363" i="1"/>
  <c r="T3363" i="1"/>
  <c r="U3362" i="1"/>
  <c r="T3362" i="1"/>
  <c r="U3361" i="1"/>
  <c r="T3361" i="1"/>
  <c r="U3360" i="1"/>
  <c r="T3360" i="1"/>
  <c r="U3359" i="1"/>
  <c r="T3359" i="1"/>
  <c r="U3358" i="1"/>
  <c r="T3358" i="1"/>
  <c r="U3357" i="1"/>
  <c r="T3357" i="1"/>
  <c r="U3356" i="1"/>
  <c r="T3356" i="1"/>
  <c r="U3355" i="1"/>
  <c r="T3355" i="1"/>
  <c r="U3354" i="1"/>
  <c r="T3354" i="1"/>
  <c r="U3353" i="1"/>
  <c r="T3353" i="1"/>
  <c r="U3352" i="1"/>
  <c r="T3352" i="1"/>
  <c r="U3351" i="1"/>
  <c r="T3351" i="1"/>
  <c r="U3350" i="1"/>
  <c r="T3350" i="1"/>
  <c r="U3349" i="1"/>
  <c r="T3349" i="1"/>
  <c r="U3348" i="1"/>
  <c r="T3348" i="1"/>
  <c r="U3347" i="1"/>
  <c r="T3347" i="1"/>
  <c r="U3346" i="1"/>
  <c r="T3346" i="1"/>
  <c r="U3345" i="1"/>
  <c r="T3345" i="1"/>
  <c r="U3344" i="1"/>
  <c r="T3344" i="1"/>
  <c r="U3343" i="1"/>
  <c r="T3343" i="1"/>
  <c r="U3342" i="1"/>
  <c r="T3342" i="1"/>
  <c r="U3341" i="1"/>
  <c r="T3341" i="1"/>
  <c r="U3340" i="1"/>
  <c r="T3340" i="1"/>
  <c r="U3339" i="1"/>
  <c r="T3339" i="1"/>
  <c r="U3338" i="1"/>
  <c r="T3338" i="1"/>
  <c r="U3337" i="1"/>
  <c r="T3337" i="1"/>
  <c r="U3336" i="1"/>
  <c r="T3336" i="1"/>
  <c r="U3335" i="1"/>
  <c r="T3335" i="1"/>
  <c r="U3334" i="1"/>
  <c r="T3334" i="1"/>
  <c r="U3333" i="1"/>
  <c r="T3333" i="1"/>
  <c r="U3332" i="1"/>
  <c r="T3332" i="1"/>
  <c r="U3331" i="1"/>
  <c r="T3331" i="1"/>
  <c r="U3330" i="1"/>
  <c r="T3330" i="1"/>
  <c r="U3329" i="1"/>
  <c r="T3329" i="1"/>
  <c r="U3328" i="1"/>
  <c r="T3328" i="1"/>
  <c r="U3327" i="1"/>
  <c r="T3327" i="1"/>
  <c r="U3326" i="1"/>
  <c r="T3326" i="1"/>
  <c r="U3325" i="1"/>
  <c r="T3325" i="1"/>
  <c r="U3324" i="1"/>
  <c r="T3324" i="1"/>
  <c r="U3323" i="1"/>
  <c r="T3323" i="1"/>
  <c r="U3322" i="1"/>
  <c r="T3322" i="1"/>
  <c r="U3321" i="1"/>
  <c r="T3321" i="1"/>
  <c r="U3320" i="1"/>
  <c r="T3320" i="1"/>
  <c r="U3319" i="1"/>
  <c r="T3319" i="1"/>
  <c r="U3318" i="1"/>
  <c r="T3318" i="1"/>
  <c r="U3317" i="1"/>
  <c r="T3317" i="1"/>
  <c r="U3316" i="1"/>
  <c r="T3316" i="1"/>
  <c r="U3315" i="1"/>
  <c r="T3315" i="1"/>
  <c r="U3314" i="1"/>
  <c r="T3314" i="1"/>
  <c r="U3313" i="1"/>
  <c r="T3313" i="1"/>
  <c r="U3312" i="1"/>
  <c r="T3312" i="1"/>
  <c r="U3311" i="1"/>
  <c r="T3311" i="1"/>
  <c r="U3310" i="1"/>
  <c r="T3310" i="1"/>
  <c r="U3309" i="1"/>
  <c r="T3309" i="1"/>
  <c r="U3308" i="1"/>
  <c r="T3308" i="1"/>
  <c r="U3307" i="1"/>
  <c r="T3307" i="1"/>
  <c r="U3306" i="1"/>
  <c r="T3306" i="1"/>
  <c r="U3305" i="1"/>
  <c r="T3305" i="1"/>
  <c r="U3304" i="1"/>
  <c r="T3304" i="1"/>
  <c r="U3303" i="1"/>
  <c r="T3303" i="1"/>
  <c r="U3302" i="1"/>
  <c r="T3302" i="1"/>
  <c r="U3301" i="1"/>
  <c r="T3301" i="1"/>
  <c r="U3300" i="1"/>
  <c r="T3300" i="1"/>
  <c r="U3299" i="1"/>
  <c r="T3299" i="1"/>
  <c r="U3298" i="1"/>
  <c r="T3298" i="1"/>
  <c r="U3297" i="1"/>
  <c r="T3297" i="1"/>
  <c r="U3296" i="1"/>
  <c r="T3296" i="1"/>
  <c r="U3295" i="1"/>
  <c r="T3295" i="1"/>
  <c r="U3294" i="1"/>
  <c r="T3294" i="1"/>
  <c r="U3293" i="1"/>
  <c r="T3293" i="1"/>
  <c r="U3292" i="1"/>
  <c r="T3292" i="1"/>
  <c r="U3291" i="1"/>
  <c r="T3291" i="1"/>
  <c r="U3290" i="1"/>
  <c r="T3290" i="1"/>
  <c r="U3289" i="1"/>
  <c r="T3289" i="1"/>
  <c r="U3288" i="1"/>
  <c r="T3288" i="1"/>
  <c r="U3287" i="1"/>
  <c r="T3287" i="1"/>
  <c r="U3286" i="1"/>
  <c r="T3286" i="1"/>
  <c r="U3285" i="1"/>
  <c r="T3285" i="1"/>
  <c r="U3284" i="1"/>
  <c r="T3284" i="1"/>
  <c r="U3283" i="1"/>
  <c r="T3283" i="1"/>
  <c r="U3282" i="1"/>
  <c r="T3282" i="1"/>
  <c r="U3281" i="1"/>
  <c r="T3281" i="1"/>
  <c r="U3280" i="1"/>
  <c r="T3280" i="1"/>
  <c r="U3279" i="1"/>
  <c r="T3279" i="1"/>
  <c r="U3278" i="1"/>
  <c r="T3278" i="1"/>
  <c r="U3277" i="1"/>
  <c r="T3277" i="1"/>
  <c r="U3276" i="1"/>
  <c r="T3276" i="1"/>
  <c r="U3275" i="1"/>
  <c r="T3275" i="1"/>
  <c r="U3274" i="1"/>
  <c r="T3274" i="1"/>
  <c r="U3273" i="1"/>
  <c r="T3273" i="1"/>
  <c r="U3272" i="1"/>
  <c r="T3272" i="1"/>
  <c r="U3271" i="1"/>
  <c r="T3271" i="1"/>
  <c r="U3270" i="1"/>
  <c r="T3270" i="1"/>
  <c r="U3269" i="1"/>
  <c r="T3269" i="1"/>
  <c r="U3268" i="1"/>
  <c r="T3268" i="1"/>
  <c r="U3267" i="1"/>
  <c r="T3267" i="1"/>
  <c r="U3266" i="1"/>
  <c r="T3266" i="1"/>
  <c r="U3265" i="1"/>
  <c r="T3265" i="1"/>
  <c r="U3264" i="1"/>
  <c r="T3264" i="1"/>
  <c r="U3263" i="1"/>
  <c r="T3263" i="1"/>
  <c r="U3262" i="1"/>
  <c r="T3262" i="1"/>
  <c r="U3261" i="1"/>
  <c r="T3261" i="1"/>
  <c r="U3260" i="1"/>
  <c r="T3260" i="1"/>
  <c r="U3259" i="1"/>
  <c r="T3259" i="1"/>
  <c r="U3258" i="1"/>
  <c r="T3258" i="1"/>
  <c r="U3257" i="1"/>
  <c r="T3257" i="1"/>
  <c r="U3256" i="1"/>
  <c r="T3256" i="1"/>
  <c r="U3255" i="1"/>
  <c r="T3255" i="1"/>
  <c r="U3254" i="1"/>
  <c r="T3254" i="1"/>
  <c r="U3253" i="1"/>
  <c r="T3253" i="1"/>
  <c r="U3252" i="1"/>
  <c r="T3252" i="1"/>
  <c r="U3251" i="1"/>
  <c r="T3251" i="1"/>
  <c r="U3250" i="1"/>
  <c r="T3250" i="1"/>
  <c r="U3249" i="1"/>
  <c r="T3249" i="1"/>
  <c r="U3248" i="1"/>
  <c r="T3248" i="1"/>
  <c r="U3247" i="1"/>
  <c r="T3247" i="1"/>
  <c r="U3246" i="1"/>
  <c r="T3246" i="1"/>
  <c r="U3245" i="1"/>
  <c r="T3245" i="1"/>
  <c r="U3244" i="1"/>
  <c r="T3244" i="1"/>
  <c r="U3243" i="1"/>
  <c r="T3243" i="1"/>
  <c r="U3242" i="1"/>
  <c r="T3242" i="1"/>
  <c r="U3241" i="1"/>
  <c r="T3241" i="1"/>
  <c r="U3240" i="1"/>
  <c r="T3240" i="1"/>
  <c r="U3239" i="1"/>
  <c r="T3239" i="1"/>
  <c r="U3238" i="1"/>
  <c r="T3238" i="1"/>
  <c r="U3237" i="1"/>
  <c r="T3237" i="1"/>
  <c r="U3236" i="1"/>
  <c r="T3236" i="1"/>
  <c r="U3235" i="1"/>
  <c r="T3235" i="1"/>
  <c r="U3234" i="1"/>
  <c r="T3234" i="1"/>
  <c r="U3233" i="1"/>
  <c r="T3233" i="1"/>
  <c r="U3232" i="1"/>
  <c r="T3232" i="1"/>
  <c r="U3231" i="1"/>
  <c r="T3231" i="1"/>
  <c r="U3230" i="1"/>
  <c r="T3230" i="1"/>
  <c r="U3229" i="1"/>
  <c r="T3229" i="1"/>
  <c r="U3228" i="1"/>
  <c r="T3228" i="1"/>
  <c r="U3227" i="1"/>
  <c r="T3227" i="1"/>
  <c r="U3226" i="1"/>
  <c r="T3226" i="1"/>
  <c r="U3225" i="1"/>
  <c r="T3225" i="1"/>
  <c r="U3224" i="1"/>
  <c r="T3224" i="1"/>
  <c r="U3223" i="1"/>
  <c r="T3223" i="1"/>
  <c r="U3222" i="1"/>
  <c r="T3222" i="1"/>
  <c r="U3221" i="1"/>
  <c r="T3221" i="1"/>
  <c r="U3220" i="1"/>
  <c r="T3220" i="1"/>
  <c r="U3219" i="1"/>
  <c r="T3219" i="1"/>
  <c r="U3218" i="1"/>
  <c r="T3218" i="1"/>
  <c r="U3217" i="1"/>
  <c r="T3217" i="1"/>
  <c r="U3216" i="1"/>
  <c r="T3216" i="1"/>
  <c r="U3215" i="1"/>
  <c r="T3215" i="1"/>
  <c r="U3214" i="1"/>
  <c r="T3214" i="1"/>
  <c r="U3213" i="1"/>
  <c r="T3213" i="1"/>
  <c r="U3212" i="1"/>
  <c r="T3212" i="1"/>
  <c r="U3211" i="1"/>
  <c r="T3211" i="1"/>
  <c r="U3210" i="1"/>
  <c r="T3210" i="1"/>
  <c r="U3209" i="1"/>
  <c r="T3209" i="1"/>
  <c r="U3208" i="1"/>
  <c r="T3208" i="1"/>
  <c r="U3207" i="1"/>
  <c r="T3207" i="1"/>
  <c r="U3206" i="1"/>
  <c r="T3206" i="1"/>
  <c r="U3205" i="1"/>
  <c r="T3205" i="1"/>
  <c r="U3204" i="1"/>
  <c r="T3204" i="1"/>
  <c r="U3203" i="1"/>
  <c r="T3203" i="1"/>
  <c r="U3202" i="1"/>
  <c r="T3202" i="1"/>
  <c r="U3201" i="1"/>
  <c r="T3201" i="1"/>
  <c r="U3200" i="1"/>
  <c r="T3200" i="1"/>
  <c r="U3199" i="1"/>
  <c r="T3199" i="1"/>
  <c r="U3198" i="1"/>
  <c r="T3198" i="1"/>
  <c r="U3197" i="1"/>
  <c r="T3197" i="1"/>
  <c r="U3196" i="1"/>
  <c r="T3196" i="1"/>
  <c r="U3195" i="1"/>
  <c r="T3195" i="1"/>
  <c r="U3194" i="1"/>
  <c r="T3194" i="1"/>
  <c r="U3193" i="1"/>
  <c r="T3193" i="1"/>
  <c r="U3192" i="1"/>
  <c r="T3192" i="1"/>
  <c r="U3191" i="1"/>
  <c r="T3191" i="1"/>
  <c r="U3190" i="1"/>
  <c r="T3190" i="1"/>
  <c r="U3189" i="1"/>
  <c r="T3189" i="1"/>
  <c r="U3188" i="1"/>
  <c r="T3188" i="1"/>
  <c r="U3187" i="1"/>
  <c r="T3187" i="1"/>
  <c r="U3186" i="1"/>
  <c r="T3186" i="1"/>
  <c r="U3185" i="1"/>
  <c r="T3185" i="1"/>
  <c r="U3184" i="1"/>
  <c r="T3184" i="1"/>
  <c r="U3183" i="1"/>
  <c r="T3183" i="1"/>
  <c r="U3182" i="1"/>
  <c r="T3182" i="1"/>
  <c r="U3181" i="1"/>
  <c r="T3181" i="1"/>
  <c r="U3180" i="1"/>
  <c r="T3180" i="1"/>
  <c r="U3179" i="1"/>
  <c r="T3179" i="1"/>
  <c r="U3178" i="1"/>
  <c r="T3178" i="1"/>
  <c r="U3177" i="1"/>
  <c r="T3177" i="1"/>
  <c r="U3176" i="1"/>
  <c r="T3176" i="1"/>
  <c r="U3175" i="1"/>
  <c r="T3175" i="1"/>
  <c r="U3174" i="1"/>
  <c r="T3174" i="1"/>
  <c r="U3173" i="1"/>
  <c r="T3173" i="1"/>
  <c r="U3172" i="1"/>
  <c r="T3172" i="1"/>
  <c r="U3171" i="1"/>
  <c r="T3171" i="1"/>
  <c r="U3170" i="1"/>
  <c r="T3170" i="1"/>
  <c r="U3169" i="1"/>
  <c r="T3169" i="1"/>
  <c r="U3168" i="1"/>
  <c r="T3168" i="1"/>
  <c r="U3167" i="1"/>
  <c r="T3167" i="1"/>
  <c r="U3166" i="1"/>
  <c r="T3166" i="1"/>
  <c r="U3165" i="1"/>
  <c r="T3165" i="1"/>
  <c r="U3164" i="1"/>
  <c r="T3164" i="1"/>
  <c r="U3163" i="1"/>
  <c r="T3163" i="1"/>
  <c r="U3162" i="1"/>
  <c r="T3162" i="1"/>
  <c r="U3161" i="1"/>
  <c r="T3161" i="1"/>
  <c r="U3160" i="1"/>
  <c r="T3160" i="1"/>
  <c r="U3159" i="1"/>
  <c r="T3159" i="1"/>
  <c r="U3158" i="1"/>
  <c r="T3158" i="1"/>
  <c r="U3157" i="1"/>
  <c r="T3157" i="1"/>
  <c r="U3156" i="1"/>
  <c r="T3156" i="1"/>
  <c r="U3155" i="1"/>
  <c r="T3155" i="1"/>
  <c r="U3154" i="1"/>
  <c r="T3154" i="1"/>
  <c r="U3153" i="1"/>
  <c r="T3153" i="1"/>
  <c r="U3152" i="1"/>
  <c r="T3152" i="1"/>
  <c r="U3151" i="1"/>
  <c r="T3151" i="1"/>
  <c r="U3150" i="1"/>
  <c r="T3150" i="1"/>
  <c r="U3149" i="1"/>
  <c r="T3149" i="1"/>
  <c r="U3148" i="1"/>
  <c r="T3148" i="1"/>
  <c r="U3147" i="1"/>
  <c r="T3147" i="1"/>
  <c r="U3146" i="1"/>
  <c r="T3146" i="1"/>
  <c r="U3145" i="1"/>
  <c r="T3145" i="1"/>
  <c r="U3144" i="1"/>
  <c r="T3144" i="1"/>
  <c r="U3143" i="1"/>
  <c r="T3143" i="1"/>
  <c r="U3142" i="1"/>
  <c r="T3142" i="1"/>
  <c r="U3141" i="1"/>
  <c r="T3141" i="1"/>
  <c r="U3140" i="1"/>
  <c r="T3140" i="1"/>
  <c r="U3139" i="1"/>
  <c r="T3139" i="1"/>
  <c r="U3138" i="1"/>
  <c r="T3138" i="1"/>
  <c r="U3137" i="1"/>
  <c r="T3137" i="1"/>
  <c r="U3136" i="1"/>
  <c r="T3136" i="1"/>
  <c r="U3135" i="1"/>
  <c r="T3135" i="1"/>
  <c r="U3134" i="1"/>
  <c r="T3134" i="1"/>
  <c r="U3133" i="1"/>
  <c r="T3133" i="1"/>
  <c r="U3132" i="1"/>
  <c r="T3132" i="1"/>
  <c r="U3131" i="1"/>
  <c r="T3131" i="1"/>
  <c r="U3130" i="1"/>
  <c r="T3130" i="1"/>
  <c r="U3129" i="1"/>
  <c r="T3129" i="1"/>
  <c r="U3128" i="1"/>
  <c r="T3128" i="1"/>
  <c r="U3127" i="1"/>
  <c r="T3127" i="1"/>
  <c r="U3126" i="1"/>
  <c r="T3126" i="1"/>
  <c r="U3125" i="1"/>
  <c r="T3125" i="1"/>
  <c r="U3124" i="1"/>
  <c r="T3124" i="1"/>
  <c r="U3123" i="1"/>
  <c r="T3123" i="1"/>
  <c r="U3122" i="1"/>
  <c r="T3122" i="1"/>
  <c r="U3121" i="1"/>
  <c r="T3121" i="1"/>
  <c r="U3120" i="1"/>
  <c r="T3120" i="1"/>
  <c r="U3119" i="1"/>
  <c r="T3119" i="1"/>
  <c r="U3118" i="1"/>
  <c r="T3118" i="1"/>
  <c r="U3117" i="1"/>
  <c r="T3117" i="1"/>
  <c r="U3116" i="1"/>
  <c r="T3116" i="1"/>
  <c r="U3115" i="1"/>
  <c r="T3115" i="1"/>
  <c r="U3114" i="1"/>
  <c r="T3114" i="1"/>
  <c r="U3113" i="1"/>
  <c r="T3113" i="1"/>
  <c r="U3112" i="1"/>
  <c r="T3112" i="1"/>
  <c r="U3111" i="1"/>
  <c r="T3111" i="1"/>
  <c r="U3110" i="1"/>
  <c r="T3110" i="1"/>
  <c r="U3109" i="1"/>
  <c r="T3109" i="1"/>
  <c r="U3108" i="1"/>
  <c r="T3108" i="1"/>
  <c r="U3107" i="1"/>
  <c r="T3107" i="1"/>
  <c r="U3106" i="1"/>
  <c r="T3106" i="1"/>
  <c r="U3105" i="1"/>
  <c r="T3105" i="1"/>
  <c r="U3104" i="1"/>
  <c r="T3104" i="1"/>
  <c r="U3103" i="1"/>
  <c r="T3103" i="1"/>
  <c r="U3102" i="1"/>
  <c r="T3102" i="1"/>
  <c r="U3101" i="1"/>
  <c r="T3101" i="1"/>
  <c r="U3100" i="1"/>
  <c r="T3100" i="1"/>
  <c r="U3099" i="1"/>
  <c r="T3099" i="1"/>
  <c r="U3098" i="1"/>
  <c r="T3098" i="1"/>
  <c r="U3097" i="1"/>
  <c r="T3097" i="1"/>
  <c r="U3096" i="1"/>
  <c r="T3096" i="1"/>
  <c r="U3095" i="1"/>
  <c r="T3095" i="1"/>
  <c r="U3094" i="1"/>
  <c r="T3094" i="1"/>
  <c r="U3093" i="1"/>
  <c r="T3093" i="1"/>
  <c r="U3092" i="1"/>
  <c r="T3092" i="1"/>
  <c r="U3091" i="1"/>
  <c r="T3091" i="1"/>
  <c r="U3090" i="1"/>
  <c r="T3090" i="1"/>
  <c r="U3089" i="1"/>
  <c r="T3089" i="1"/>
  <c r="U3088" i="1"/>
  <c r="T3088" i="1"/>
  <c r="U3087" i="1"/>
  <c r="T3087" i="1"/>
  <c r="U3086" i="1"/>
  <c r="T3086" i="1"/>
  <c r="U3085" i="1"/>
  <c r="T3085" i="1"/>
  <c r="U3084" i="1"/>
  <c r="T3084" i="1"/>
  <c r="U3083" i="1"/>
  <c r="T3083" i="1"/>
  <c r="U3082" i="1"/>
  <c r="T3082" i="1"/>
  <c r="U3081" i="1"/>
  <c r="T3081" i="1"/>
  <c r="U3080" i="1"/>
  <c r="T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T3047" i="1"/>
  <c r="U3046" i="1"/>
  <c r="T3046" i="1"/>
  <c r="U3045" i="1"/>
  <c r="T3045" i="1"/>
  <c r="U3044" i="1"/>
  <c r="T3044" i="1"/>
  <c r="U3043" i="1"/>
  <c r="T3043" i="1"/>
  <c r="U3042" i="1"/>
  <c r="T3042" i="1"/>
  <c r="U3041" i="1"/>
  <c r="T3041" i="1"/>
  <c r="U3040" i="1"/>
  <c r="T3040" i="1"/>
  <c r="U3039" i="1"/>
  <c r="T3039" i="1"/>
  <c r="U3038" i="1"/>
  <c r="T3038" i="1"/>
  <c r="U3037" i="1"/>
  <c r="T3037" i="1"/>
  <c r="U3036" i="1"/>
  <c r="T3036" i="1"/>
  <c r="U3035" i="1"/>
  <c r="T3035" i="1"/>
  <c r="U3034" i="1"/>
  <c r="T3034" i="1"/>
  <c r="U3033" i="1"/>
  <c r="T3033" i="1"/>
  <c r="U3032" i="1"/>
  <c r="T3032" i="1"/>
  <c r="U3031" i="1"/>
  <c r="T3031" i="1"/>
  <c r="U3030" i="1"/>
  <c r="T3030" i="1"/>
  <c r="U3029" i="1"/>
  <c r="T3029" i="1"/>
  <c r="U3028" i="1"/>
  <c r="T3028" i="1"/>
  <c r="U3027" i="1"/>
  <c r="T3027" i="1"/>
  <c r="U3026" i="1"/>
  <c r="T3026" i="1"/>
  <c r="U3025" i="1"/>
  <c r="T3025" i="1"/>
  <c r="U3024" i="1"/>
  <c r="T3024" i="1"/>
  <c r="U3023" i="1"/>
  <c r="T3023" i="1"/>
  <c r="U3022" i="1"/>
  <c r="T3022" i="1"/>
  <c r="U3021" i="1"/>
  <c r="T3021" i="1"/>
  <c r="U3020" i="1"/>
  <c r="T3020" i="1"/>
  <c r="U3019" i="1"/>
  <c r="T3019" i="1"/>
  <c r="U3018" i="1"/>
  <c r="T3018" i="1"/>
  <c r="U3017" i="1"/>
  <c r="T3017" i="1"/>
  <c r="U3016" i="1"/>
  <c r="T3016" i="1"/>
  <c r="U3015" i="1"/>
  <c r="T3015" i="1"/>
  <c r="U3014" i="1"/>
  <c r="T3014" i="1"/>
  <c r="U3013" i="1"/>
  <c r="T3013" i="1"/>
  <c r="U3012" i="1"/>
  <c r="T3012" i="1"/>
  <c r="U3011" i="1"/>
  <c r="T3011" i="1"/>
  <c r="U3010" i="1"/>
  <c r="T3010" i="1"/>
  <c r="U3009" i="1"/>
  <c r="T3009" i="1"/>
  <c r="U3008" i="1"/>
  <c r="T3008" i="1"/>
  <c r="U3007" i="1"/>
  <c r="T3007" i="1"/>
  <c r="U3006" i="1"/>
  <c r="T3006" i="1"/>
  <c r="U3005" i="1"/>
  <c r="T3005" i="1"/>
  <c r="U3004" i="1"/>
  <c r="T3004" i="1"/>
  <c r="U3003" i="1"/>
  <c r="T3003" i="1"/>
  <c r="U3002" i="1"/>
  <c r="T3002" i="1"/>
  <c r="U3001" i="1"/>
  <c r="T3001" i="1"/>
  <c r="U3000" i="1"/>
  <c r="T3000" i="1"/>
  <c r="U2999" i="1"/>
  <c r="T2999" i="1"/>
  <c r="U2998" i="1"/>
  <c r="T2998" i="1"/>
  <c r="U2997" i="1"/>
  <c r="T2997" i="1"/>
  <c r="U2996" i="1"/>
  <c r="T2996" i="1"/>
  <c r="U2995" i="1"/>
  <c r="T2995" i="1"/>
  <c r="U2994" i="1"/>
  <c r="T2994" i="1"/>
  <c r="U2993" i="1"/>
  <c r="T2993" i="1"/>
  <c r="U2992" i="1"/>
  <c r="T2992" i="1"/>
  <c r="U2991" i="1"/>
  <c r="T2991" i="1"/>
  <c r="U2990" i="1"/>
  <c r="T2990" i="1"/>
  <c r="U2989" i="1"/>
  <c r="T2989" i="1"/>
  <c r="U2988" i="1"/>
  <c r="T2988" i="1"/>
  <c r="U2987" i="1"/>
  <c r="T2987" i="1"/>
  <c r="U2986" i="1"/>
  <c r="T2986" i="1"/>
  <c r="U2985" i="1"/>
  <c r="T2985" i="1"/>
  <c r="U2984" i="1"/>
  <c r="T2984" i="1"/>
  <c r="U2983" i="1"/>
  <c r="T2983" i="1"/>
  <c r="U2982" i="1"/>
  <c r="T2982" i="1"/>
  <c r="U2981" i="1"/>
  <c r="T2981" i="1"/>
  <c r="U2980" i="1"/>
  <c r="T2980" i="1"/>
  <c r="U2979" i="1"/>
  <c r="T2979" i="1"/>
  <c r="U2978" i="1"/>
  <c r="T2978" i="1"/>
  <c r="U2977" i="1"/>
  <c r="T2977" i="1"/>
  <c r="U2976" i="1"/>
  <c r="T2976" i="1"/>
  <c r="U2975" i="1"/>
  <c r="T2975" i="1"/>
  <c r="U2974" i="1"/>
  <c r="T2974" i="1"/>
  <c r="U2973" i="1"/>
  <c r="T2973" i="1"/>
  <c r="U2972" i="1"/>
  <c r="T2972" i="1"/>
  <c r="U2971" i="1"/>
  <c r="T2971" i="1"/>
  <c r="U2970" i="1"/>
  <c r="T2970" i="1"/>
  <c r="U2969" i="1"/>
  <c r="T2969" i="1"/>
  <c r="U2968" i="1"/>
  <c r="T2968" i="1"/>
  <c r="U2967" i="1"/>
  <c r="T2967" i="1"/>
  <c r="U2966" i="1"/>
  <c r="T2966" i="1"/>
  <c r="U2965" i="1"/>
  <c r="T2965" i="1"/>
  <c r="U2964" i="1"/>
  <c r="T2964" i="1"/>
  <c r="U2963" i="1"/>
  <c r="T2963" i="1"/>
  <c r="U2962" i="1"/>
  <c r="T2962" i="1"/>
  <c r="U2961" i="1"/>
  <c r="T2961" i="1"/>
  <c r="U2960" i="1"/>
  <c r="T2960" i="1"/>
  <c r="U2959" i="1"/>
  <c r="T2959" i="1"/>
  <c r="U2958" i="1"/>
  <c r="T2958" i="1"/>
  <c r="U2957" i="1"/>
  <c r="T2957" i="1"/>
  <c r="U2956" i="1"/>
  <c r="T2956" i="1"/>
  <c r="U2955" i="1"/>
  <c r="T2955" i="1"/>
  <c r="U2954" i="1"/>
  <c r="T2954" i="1"/>
  <c r="U2953" i="1"/>
  <c r="T2953" i="1"/>
  <c r="U2952" i="1"/>
  <c r="T2952" i="1"/>
  <c r="U2951" i="1"/>
  <c r="T2951" i="1"/>
  <c r="U2950" i="1"/>
  <c r="T2950" i="1"/>
  <c r="U2949" i="1"/>
  <c r="T2949" i="1"/>
  <c r="U2948" i="1"/>
  <c r="T2948" i="1"/>
  <c r="U2947" i="1"/>
  <c r="T2947" i="1"/>
  <c r="U2946" i="1"/>
  <c r="T2946" i="1"/>
  <c r="U2945" i="1"/>
  <c r="T2945" i="1"/>
  <c r="U2944" i="1"/>
  <c r="T2944" i="1"/>
  <c r="U2943" i="1"/>
  <c r="T2943" i="1"/>
  <c r="U2942" i="1"/>
  <c r="T2942" i="1"/>
  <c r="U2941" i="1"/>
  <c r="T2941" i="1"/>
  <c r="U2940" i="1"/>
  <c r="T2940" i="1"/>
  <c r="U2939" i="1"/>
  <c r="T2939" i="1"/>
  <c r="U2938" i="1"/>
  <c r="T2938" i="1"/>
  <c r="U2937" i="1"/>
  <c r="T2937" i="1"/>
  <c r="U2936" i="1"/>
  <c r="T2936" i="1"/>
  <c r="U2935" i="1"/>
  <c r="T2935" i="1"/>
  <c r="U2934" i="1"/>
  <c r="T2934" i="1"/>
  <c r="U2933" i="1"/>
  <c r="T2933" i="1"/>
  <c r="U2932" i="1"/>
  <c r="T2932" i="1"/>
  <c r="U2931" i="1"/>
  <c r="T2931" i="1"/>
  <c r="U2930" i="1"/>
  <c r="T2930" i="1"/>
  <c r="U2929" i="1"/>
  <c r="T2929" i="1"/>
  <c r="U2928" i="1"/>
  <c r="T2928" i="1"/>
  <c r="U2927" i="1"/>
  <c r="T2927" i="1"/>
  <c r="U2926" i="1"/>
  <c r="T2926" i="1"/>
  <c r="U2925" i="1"/>
  <c r="T2925" i="1"/>
  <c r="U2924" i="1"/>
  <c r="T2924" i="1"/>
  <c r="U2923" i="1"/>
  <c r="T2923" i="1"/>
  <c r="U2922" i="1"/>
  <c r="T2922" i="1"/>
  <c r="U2921" i="1"/>
  <c r="T2921" i="1"/>
  <c r="U2920" i="1"/>
  <c r="T2920" i="1"/>
  <c r="U2919" i="1"/>
  <c r="T2919" i="1"/>
  <c r="U2918" i="1"/>
  <c r="T2918" i="1"/>
  <c r="U2917" i="1"/>
  <c r="T2917" i="1"/>
  <c r="U2916" i="1"/>
  <c r="T2916" i="1"/>
  <c r="U2915" i="1"/>
  <c r="T2915" i="1"/>
  <c r="U2914" i="1"/>
  <c r="T2914" i="1"/>
  <c r="U2913" i="1"/>
  <c r="T2913" i="1"/>
  <c r="U2912" i="1"/>
  <c r="T2912" i="1"/>
  <c r="U2911" i="1"/>
  <c r="T2911" i="1"/>
  <c r="U2910" i="1"/>
  <c r="T2910" i="1"/>
  <c r="U2909" i="1"/>
  <c r="T2909" i="1"/>
  <c r="U2908" i="1"/>
  <c r="T2908" i="1"/>
  <c r="U2907" i="1"/>
  <c r="T2907" i="1"/>
  <c r="U2906" i="1"/>
  <c r="T2906" i="1"/>
  <c r="U2905" i="1"/>
  <c r="T2905" i="1"/>
  <c r="U2904" i="1"/>
  <c r="T2904" i="1"/>
  <c r="U2903" i="1"/>
  <c r="T2903" i="1"/>
  <c r="U2902" i="1"/>
  <c r="T2902" i="1"/>
  <c r="U2901" i="1"/>
  <c r="T2901" i="1"/>
  <c r="U2900" i="1"/>
  <c r="T2900" i="1"/>
  <c r="U2899" i="1"/>
  <c r="T2899" i="1"/>
  <c r="U2898" i="1"/>
  <c r="T2898" i="1"/>
  <c r="U2897" i="1"/>
  <c r="T2897" i="1"/>
  <c r="U2896" i="1"/>
  <c r="T2896" i="1"/>
  <c r="U2895" i="1"/>
  <c r="T2895" i="1"/>
  <c r="U2894" i="1"/>
  <c r="T2894" i="1"/>
  <c r="U2893" i="1"/>
  <c r="T2893" i="1"/>
  <c r="U2892" i="1"/>
  <c r="T2892" i="1"/>
  <c r="U2891" i="1"/>
  <c r="T2891" i="1"/>
  <c r="U2890" i="1"/>
  <c r="T2890" i="1"/>
  <c r="U2889" i="1"/>
  <c r="T2889" i="1"/>
  <c r="U2888" i="1"/>
  <c r="T2888" i="1"/>
  <c r="U2887" i="1"/>
  <c r="T2887" i="1"/>
  <c r="U2886" i="1"/>
  <c r="T2886" i="1"/>
  <c r="U2885" i="1"/>
  <c r="T2885" i="1"/>
  <c r="U2884" i="1"/>
  <c r="T2884" i="1"/>
  <c r="U2883" i="1"/>
  <c r="T2883" i="1"/>
  <c r="U2882" i="1"/>
  <c r="T2882" i="1"/>
  <c r="U2881" i="1"/>
  <c r="T2881" i="1"/>
  <c r="U2880" i="1"/>
  <c r="T2880" i="1"/>
  <c r="U2879" i="1"/>
  <c r="T2879" i="1"/>
  <c r="U2878" i="1"/>
  <c r="T2878" i="1"/>
  <c r="U2877" i="1"/>
  <c r="T2877" i="1"/>
  <c r="U2876" i="1"/>
  <c r="T2876" i="1"/>
  <c r="U2875" i="1"/>
  <c r="T2875" i="1"/>
  <c r="U2874" i="1"/>
  <c r="T2874" i="1"/>
  <c r="U2873" i="1"/>
  <c r="T2873" i="1"/>
  <c r="U2872" i="1"/>
  <c r="T2872" i="1"/>
  <c r="U2871" i="1"/>
  <c r="T2871" i="1"/>
  <c r="U2870" i="1"/>
  <c r="T2870" i="1"/>
  <c r="U2869" i="1"/>
  <c r="T2869" i="1"/>
  <c r="U2868" i="1"/>
  <c r="T2868" i="1"/>
  <c r="U2867" i="1"/>
  <c r="T2867" i="1"/>
  <c r="U2866" i="1"/>
  <c r="T2866" i="1"/>
  <c r="U2865" i="1"/>
  <c r="T2865" i="1"/>
  <c r="U2864" i="1"/>
  <c r="T2864" i="1"/>
  <c r="U2863" i="1"/>
  <c r="T2863" i="1"/>
  <c r="U2862" i="1"/>
  <c r="T2862" i="1"/>
  <c r="U2861" i="1"/>
  <c r="T2861" i="1"/>
  <c r="U2860" i="1"/>
  <c r="T2860" i="1"/>
  <c r="U2859" i="1"/>
  <c r="T2859" i="1"/>
  <c r="U2858" i="1"/>
  <c r="T2858" i="1"/>
  <c r="U2857" i="1"/>
  <c r="T2857" i="1"/>
  <c r="U2856" i="1"/>
  <c r="T2856" i="1"/>
  <c r="U2855" i="1"/>
  <c r="T2855" i="1"/>
  <c r="U2854" i="1"/>
  <c r="T2854" i="1"/>
  <c r="U2853" i="1"/>
  <c r="T2853" i="1"/>
  <c r="U2852" i="1"/>
  <c r="T2852" i="1"/>
  <c r="U2851" i="1"/>
  <c r="T2851" i="1"/>
  <c r="U2850" i="1"/>
  <c r="T2850" i="1"/>
  <c r="U2849" i="1"/>
  <c r="T2849" i="1"/>
  <c r="U2848" i="1"/>
  <c r="T2848" i="1"/>
  <c r="U2847" i="1"/>
  <c r="T2847" i="1"/>
  <c r="U2846" i="1"/>
  <c r="T2846" i="1"/>
  <c r="U2845" i="1"/>
  <c r="T2845" i="1"/>
  <c r="U2844" i="1"/>
  <c r="T2844" i="1"/>
  <c r="U2843" i="1"/>
  <c r="T2843" i="1"/>
  <c r="U2842" i="1"/>
  <c r="T2842" i="1"/>
  <c r="U2841" i="1"/>
  <c r="T2841" i="1"/>
  <c r="U2840" i="1"/>
  <c r="T2840" i="1"/>
  <c r="U2839" i="1"/>
  <c r="T2839" i="1"/>
  <c r="U2838" i="1"/>
  <c r="T2838" i="1"/>
  <c r="U2837" i="1"/>
  <c r="T2837" i="1"/>
  <c r="U2836" i="1"/>
  <c r="T2836" i="1"/>
  <c r="U2835" i="1"/>
  <c r="T2835" i="1"/>
  <c r="U2834" i="1"/>
  <c r="T2834" i="1"/>
  <c r="U2833" i="1"/>
  <c r="T2833" i="1"/>
  <c r="U2832" i="1"/>
  <c r="T2832" i="1"/>
  <c r="U2831" i="1"/>
  <c r="T2831" i="1"/>
  <c r="U2830" i="1"/>
  <c r="T2830" i="1"/>
  <c r="U2829" i="1"/>
  <c r="T2829" i="1"/>
  <c r="U2828" i="1"/>
  <c r="T2828" i="1"/>
  <c r="U2827" i="1"/>
  <c r="T2827" i="1"/>
  <c r="U2826" i="1"/>
  <c r="T2826" i="1"/>
  <c r="U2825" i="1"/>
  <c r="T2825" i="1"/>
  <c r="U2824" i="1"/>
  <c r="T2824" i="1"/>
  <c r="U2823" i="1"/>
  <c r="T2823" i="1"/>
  <c r="U2822" i="1"/>
  <c r="T2822" i="1"/>
  <c r="U2821" i="1"/>
  <c r="T2821" i="1"/>
  <c r="U2820" i="1"/>
  <c r="T2820" i="1"/>
  <c r="U2819" i="1"/>
  <c r="T2819" i="1"/>
  <c r="U2818" i="1"/>
  <c r="T2818" i="1"/>
  <c r="U2817" i="1"/>
  <c r="T2817" i="1"/>
  <c r="U2816" i="1"/>
  <c r="T2816" i="1"/>
  <c r="U2815" i="1"/>
  <c r="T2815" i="1"/>
  <c r="U2814" i="1"/>
  <c r="T2814" i="1"/>
  <c r="U2813" i="1"/>
  <c r="T2813" i="1"/>
  <c r="U2812" i="1"/>
  <c r="T2812" i="1"/>
  <c r="U2811" i="1"/>
  <c r="T2811" i="1"/>
  <c r="U2810" i="1"/>
  <c r="T2810" i="1"/>
  <c r="U2809" i="1"/>
  <c r="T2809" i="1"/>
  <c r="U2808" i="1"/>
  <c r="T2808" i="1"/>
  <c r="U2807" i="1"/>
  <c r="T2807" i="1"/>
  <c r="U2806" i="1"/>
  <c r="T2806" i="1"/>
  <c r="U2805" i="1"/>
  <c r="T2805" i="1"/>
  <c r="U2804" i="1"/>
  <c r="T2804" i="1"/>
  <c r="U2803" i="1"/>
  <c r="T2803" i="1"/>
  <c r="U2802" i="1"/>
  <c r="T2802" i="1"/>
  <c r="U2801" i="1"/>
  <c r="T2801" i="1"/>
  <c r="U2800" i="1"/>
  <c r="T2800" i="1"/>
  <c r="U2799" i="1"/>
  <c r="T2799" i="1"/>
  <c r="U2798" i="1"/>
  <c r="T2798" i="1"/>
  <c r="U2797" i="1"/>
  <c r="T2797" i="1"/>
  <c r="U2796" i="1"/>
  <c r="T2796" i="1"/>
  <c r="U2795" i="1"/>
  <c r="T2795" i="1"/>
  <c r="U2794" i="1"/>
  <c r="T2794" i="1"/>
  <c r="U2793" i="1"/>
  <c r="T2793" i="1"/>
  <c r="U2792" i="1"/>
  <c r="T2792" i="1"/>
  <c r="U2791" i="1"/>
  <c r="T2791" i="1"/>
  <c r="U2790" i="1"/>
  <c r="T2790" i="1"/>
  <c r="U2789" i="1"/>
  <c r="T2789" i="1"/>
  <c r="U2788" i="1"/>
  <c r="T2788" i="1"/>
  <c r="U2787" i="1"/>
  <c r="T2787" i="1"/>
  <c r="U2786" i="1"/>
  <c r="T2786" i="1"/>
  <c r="U2785" i="1"/>
  <c r="T2785" i="1"/>
  <c r="U2784" i="1"/>
  <c r="T2784" i="1"/>
  <c r="U2783" i="1"/>
  <c r="T2783" i="1"/>
  <c r="U2782" i="1"/>
  <c r="T2782" i="1"/>
  <c r="U2781" i="1"/>
  <c r="T2781" i="1"/>
  <c r="U2780" i="1"/>
  <c r="T2780" i="1"/>
  <c r="U2779" i="1"/>
  <c r="T2779" i="1"/>
  <c r="U2778" i="1"/>
  <c r="T2778" i="1"/>
  <c r="U2777" i="1"/>
  <c r="T2777" i="1"/>
  <c r="U2776" i="1"/>
  <c r="T2776" i="1"/>
  <c r="U2775" i="1"/>
  <c r="T2775" i="1"/>
  <c r="U2774" i="1"/>
  <c r="T2774" i="1"/>
  <c r="U2773" i="1"/>
  <c r="T2773" i="1"/>
  <c r="U2772" i="1"/>
  <c r="T2772" i="1"/>
  <c r="U2771" i="1"/>
  <c r="T2771" i="1"/>
  <c r="U2770" i="1"/>
  <c r="T2770" i="1"/>
  <c r="U2769" i="1"/>
  <c r="T2769" i="1"/>
  <c r="U2768" i="1"/>
  <c r="T2768" i="1"/>
  <c r="U2767" i="1"/>
  <c r="T2767" i="1"/>
  <c r="U2766" i="1"/>
  <c r="T2766" i="1"/>
  <c r="U2765" i="1"/>
  <c r="T2765" i="1"/>
  <c r="U2764" i="1"/>
  <c r="T2764" i="1"/>
  <c r="U2763" i="1"/>
  <c r="T2763" i="1"/>
  <c r="U2762" i="1"/>
  <c r="T2762" i="1"/>
  <c r="U2761" i="1"/>
  <c r="T2761" i="1"/>
  <c r="U2760" i="1"/>
  <c r="T2760" i="1"/>
  <c r="U2759" i="1"/>
  <c r="T2759" i="1"/>
  <c r="U2758" i="1"/>
  <c r="T2758" i="1"/>
  <c r="U2757" i="1"/>
  <c r="T2757" i="1"/>
  <c r="U2756" i="1"/>
  <c r="T2756" i="1"/>
  <c r="U2755" i="1"/>
  <c r="T2755" i="1"/>
  <c r="U2754" i="1"/>
  <c r="T2754" i="1"/>
  <c r="U2753" i="1"/>
  <c r="T2753" i="1"/>
  <c r="U2752" i="1"/>
  <c r="T2752" i="1"/>
  <c r="U2751" i="1"/>
  <c r="T2751" i="1"/>
  <c r="U2750" i="1"/>
  <c r="T2750" i="1"/>
  <c r="U2749" i="1"/>
  <c r="T2749" i="1"/>
  <c r="U2748" i="1"/>
  <c r="T2748" i="1"/>
  <c r="U2747" i="1"/>
  <c r="T2747" i="1"/>
  <c r="U2746" i="1"/>
  <c r="T2746" i="1"/>
  <c r="U2745" i="1"/>
  <c r="T2745" i="1"/>
  <c r="U2744" i="1"/>
  <c r="T2744" i="1"/>
  <c r="U2743" i="1"/>
  <c r="T2743" i="1"/>
  <c r="U2742" i="1"/>
  <c r="T2742" i="1"/>
  <c r="U2741" i="1"/>
  <c r="T2741" i="1"/>
  <c r="U2740" i="1"/>
  <c r="T2740" i="1"/>
  <c r="U2739" i="1"/>
  <c r="T2739" i="1"/>
  <c r="U2738" i="1"/>
  <c r="T2738" i="1"/>
  <c r="U2737" i="1"/>
  <c r="T2737" i="1"/>
  <c r="U2736" i="1"/>
  <c r="T2736" i="1"/>
  <c r="U2735" i="1"/>
  <c r="T2735" i="1"/>
  <c r="U2734" i="1"/>
  <c r="T2734" i="1"/>
  <c r="U2733" i="1"/>
  <c r="T2733" i="1"/>
  <c r="U2732" i="1"/>
  <c r="T2732" i="1"/>
  <c r="U2731" i="1"/>
  <c r="T2731" i="1"/>
  <c r="U2730" i="1"/>
  <c r="T2730" i="1"/>
  <c r="U2729" i="1"/>
  <c r="T2729" i="1"/>
  <c r="U2728" i="1"/>
  <c r="T2728" i="1"/>
  <c r="U2727" i="1"/>
  <c r="T2727" i="1"/>
  <c r="U2726" i="1"/>
  <c r="T2726" i="1"/>
  <c r="U2725" i="1"/>
  <c r="T2725" i="1"/>
  <c r="U2724" i="1"/>
  <c r="T2724" i="1"/>
  <c r="U2723" i="1"/>
  <c r="T2723" i="1"/>
  <c r="U2722" i="1"/>
  <c r="T2722" i="1"/>
  <c r="U2721" i="1"/>
  <c r="T2721" i="1"/>
  <c r="U2720" i="1"/>
  <c r="T2720" i="1"/>
  <c r="U2719" i="1"/>
  <c r="T2719" i="1"/>
  <c r="U2718" i="1"/>
  <c r="T2718" i="1"/>
  <c r="U2717" i="1"/>
  <c r="T2717" i="1"/>
  <c r="U2716" i="1"/>
  <c r="T2716" i="1"/>
  <c r="U2715" i="1"/>
  <c r="T2715" i="1"/>
  <c r="U2714" i="1"/>
  <c r="T2714" i="1"/>
  <c r="U2713" i="1"/>
  <c r="T2713" i="1"/>
  <c r="U2712" i="1"/>
  <c r="T2712" i="1"/>
  <c r="U2711" i="1"/>
  <c r="T2711" i="1"/>
  <c r="U2710" i="1"/>
  <c r="T2710" i="1"/>
  <c r="U2709" i="1"/>
  <c r="T2709" i="1"/>
  <c r="U2708" i="1"/>
  <c r="T2708" i="1"/>
  <c r="U2707" i="1"/>
  <c r="T2707" i="1"/>
  <c r="U2706" i="1"/>
  <c r="T2706" i="1"/>
  <c r="U2705" i="1"/>
  <c r="T2705" i="1"/>
  <c r="U2704" i="1"/>
  <c r="T2704" i="1"/>
  <c r="U2703" i="1"/>
  <c r="T2703" i="1"/>
  <c r="U2702" i="1"/>
  <c r="T2702" i="1"/>
  <c r="U2701" i="1"/>
  <c r="T2701" i="1"/>
  <c r="U2700" i="1"/>
  <c r="T2700" i="1"/>
  <c r="U2699" i="1"/>
  <c r="T2699" i="1"/>
  <c r="U2698" i="1"/>
  <c r="T2698" i="1"/>
  <c r="U2697" i="1"/>
  <c r="T2697" i="1"/>
  <c r="U2696" i="1"/>
  <c r="T2696" i="1"/>
  <c r="U2695" i="1"/>
  <c r="T2695" i="1"/>
  <c r="U2694" i="1"/>
  <c r="T2694" i="1"/>
  <c r="U2693" i="1"/>
  <c r="T2693" i="1"/>
  <c r="U2692" i="1"/>
  <c r="T2692" i="1"/>
  <c r="U2691" i="1"/>
  <c r="T2691" i="1"/>
  <c r="U2690" i="1"/>
  <c r="T2690" i="1"/>
  <c r="U2689" i="1"/>
  <c r="T2689" i="1"/>
  <c r="U2688" i="1"/>
  <c r="T2688" i="1"/>
  <c r="U2687" i="1"/>
  <c r="T2687" i="1"/>
  <c r="U2686" i="1"/>
  <c r="T2686" i="1"/>
  <c r="U2685" i="1"/>
  <c r="T2685" i="1"/>
  <c r="U2684" i="1"/>
  <c r="T2684" i="1"/>
  <c r="U2683" i="1"/>
  <c r="T2683" i="1"/>
  <c r="U2682" i="1"/>
  <c r="T2682" i="1"/>
  <c r="U2681" i="1"/>
  <c r="T2681" i="1"/>
  <c r="U2680" i="1"/>
  <c r="T2680" i="1"/>
  <c r="U2679" i="1"/>
  <c r="T2679" i="1"/>
  <c r="U2678" i="1"/>
  <c r="T2678" i="1"/>
  <c r="U2677" i="1"/>
  <c r="T2677" i="1"/>
  <c r="U2676" i="1"/>
  <c r="T2676" i="1"/>
  <c r="U2675" i="1"/>
  <c r="T2675" i="1"/>
  <c r="U2674" i="1"/>
  <c r="T2674" i="1"/>
  <c r="U2673" i="1"/>
  <c r="T2673" i="1"/>
  <c r="U2672" i="1"/>
  <c r="T2672" i="1"/>
  <c r="U2671" i="1"/>
  <c r="T2671" i="1"/>
  <c r="U2670" i="1"/>
  <c r="T2670" i="1"/>
  <c r="U2669" i="1"/>
  <c r="T2669" i="1"/>
  <c r="U2668" i="1"/>
  <c r="T2668" i="1"/>
  <c r="U2667" i="1"/>
  <c r="T2667" i="1"/>
  <c r="U2666" i="1"/>
  <c r="T2666" i="1"/>
  <c r="U2665" i="1"/>
  <c r="T2665" i="1"/>
  <c r="U2664" i="1"/>
  <c r="T2664" i="1"/>
  <c r="U2663" i="1"/>
  <c r="T2663" i="1"/>
  <c r="U2662" i="1"/>
  <c r="T2662" i="1"/>
  <c r="U2661" i="1"/>
  <c r="T2661" i="1"/>
  <c r="U2660" i="1"/>
  <c r="T2660" i="1"/>
  <c r="U2659" i="1"/>
  <c r="T2659" i="1"/>
  <c r="U2658" i="1"/>
  <c r="T2658" i="1"/>
  <c r="U2657" i="1"/>
  <c r="T2657" i="1"/>
  <c r="U2656" i="1"/>
  <c r="T2656" i="1"/>
  <c r="U2655" i="1"/>
  <c r="T2655" i="1"/>
  <c r="U2654" i="1"/>
  <c r="T2654" i="1"/>
  <c r="U2653" i="1"/>
  <c r="T2653" i="1"/>
  <c r="U2652" i="1"/>
  <c r="T2652" i="1"/>
  <c r="U2651" i="1"/>
  <c r="T2651" i="1"/>
  <c r="U2650" i="1"/>
  <c r="T2650" i="1"/>
  <c r="U2649" i="1"/>
  <c r="T2649" i="1"/>
  <c r="U2648" i="1"/>
  <c r="T2648" i="1"/>
  <c r="U2647" i="1"/>
  <c r="T2647" i="1"/>
  <c r="U2646" i="1"/>
  <c r="T2646" i="1"/>
  <c r="U2645" i="1"/>
  <c r="T2645" i="1"/>
  <c r="U2644" i="1"/>
  <c r="T2644" i="1"/>
  <c r="U2643" i="1"/>
  <c r="T2643" i="1"/>
  <c r="U2642" i="1"/>
  <c r="T2642" i="1"/>
  <c r="U2641" i="1"/>
  <c r="T2641" i="1"/>
  <c r="U2640" i="1"/>
  <c r="T2640" i="1"/>
  <c r="U2639" i="1"/>
  <c r="T2639" i="1"/>
  <c r="U2638" i="1"/>
  <c r="T2638" i="1"/>
  <c r="U2637" i="1"/>
  <c r="T2637" i="1"/>
  <c r="U2636" i="1"/>
  <c r="T2636" i="1"/>
  <c r="U2635" i="1"/>
  <c r="T2635" i="1"/>
  <c r="U2634" i="1"/>
  <c r="T2634" i="1"/>
  <c r="U2633" i="1"/>
  <c r="T2633" i="1"/>
  <c r="U2632" i="1"/>
  <c r="T2632" i="1"/>
  <c r="U2631" i="1"/>
  <c r="T2631" i="1"/>
  <c r="U2630" i="1"/>
  <c r="T2630" i="1"/>
  <c r="U2629" i="1"/>
  <c r="T2629" i="1"/>
  <c r="U2628" i="1"/>
  <c r="T2628" i="1"/>
  <c r="U2627" i="1"/>
  <c r="T2627" i="1"/>
  <c r="U2626" i="1"/>
  <c r="T2626" i="1"/>
  <c r="U2625" i="1"/>
  <c r="T2625" i="1"/>
  <c r="U2624" i="1"/>
  <c r="T2624" i="1"/>
  <c r="U2623" i="1"/>
  <c r="T2623" i="1"/>
  <c r="U2622" i="1"/>
  <c r="T2622" i="1"/>
  <c r="U2621" i="1"/>
  <c r="T2621" i="1"/>
  <c r="U2620" i="1"/>
  <c r="T2620" i="1"/>
  <c r="U2619" i="1"/>
  <c r="T2619" i="1"/>
  <c r="U2618" i="1"/>
  <c r="T2618" i="1"/>
  <c r="U2617" i="1"/>
  <c r="T2617" i="1"/>
  <c r="U2616" i="1"/>
  <c r="T2616" i="1"/>
  <c r="U2615" i="1"/>
  <c r="T2615" i="1"/>
  <c r="U2614" i="1"/>
  <c r="T2614" i="1"/>
  <c r="U2613" i="1"/>
  <c r="T2613" i="1"/>
  <c r="U2612" i="1"/>
  <c r="T2612" i="1"/>
  <c r="U2611" i="1"/>
  <c r="T2611" i="1"/>
  <c r="U2610" i="1"/>
  <c r="T2610" i="1"/>
  <c r="U2609" i="1"/>
  <c r="T2609" i="1"/>
  <c r="U2608" i="1"/>
  <c r="T2608" i="1"/>
  <c r="U2607" i="1"/>
  <c r="T2607" i="1"/>
  <c r="U2606" i="1"/>
  <c r="T2606" i="1"/>
  <c r="U2605" i="1"/>
  <c r="T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T2586" i="1"/>
  <c r="U2585" i="1"/>
  <c r="T2585" i="1"/>
  <c r="U2584" i="1"/>
  <c r="T2584" i="1"/>
  <c r="U2583" i="1"/>
  <c r="T2583" i="1"/>
  <c r="U2582" i="1"/>
  <c r="T2582" i="1"/>
  <c r="U2581" i="1"/>
  <c r="T2581" i="1"/>
  <c r="U2580" i="1"/>
  <c r="T2580" i="1"/>
  <c r="U2579" i="1"/>
  <c r="T2579" i="1"/>
  <c r="U2578" i="1"/>
  <c r="T2578" i="1"/>
  <c r="U2577" i="1"/>
  <c r="T2577" i="1"/>
  <c r="U2576" i="1"/>
  <c r="T2576" i="1"/>
  <c r="U2575" i="1"/>
  <c r="T2575" i="1"/>
  <c r="U2574" i="1"/>
  <c r="T2574" i="1"/>
  <c r="U2573" i="1"/>
  <c r="T2573" i="1"/>
  <c r="U2572" i="1"/>
  <c r="T2572" i="1"/>
  <c r="U2571" i="1"/>
  <c r="T2571" i="1"/>
  <c r="U2570" i="1"/>
  <c r="T2570" i="1"/>
  <c r="U2569" i="1"/>
  <c r="T2569" i="1"/>
  <c r="U2568" i="1"/>
  <c r="T2568" i="1"/>
  <c r="U2567" i="1"/>
  <c r="T2567" i="1"/>
  <c r="U2566" i="1"/>
  <c r="T2566" i="1"/>
  <c r="U2565" i="1"/>
  <c r="T2565" i="1"/>
  <c r="U2564" i="1"/>
  <c r="T2564" i="1"/>
  <c r="U2563" i="1"/>
  <c r="T2563" i="1"/>
  <c r="U2562" i="1"/>
  <c r="T2562" i="1"/>
  <c r="U2561" i="1"/>
  <c r="T2561" i="1"/>
  <c r="U2560" i="1"/>
  <c r="T2560" i="1"/>
  <c r="U2559" i="1"/>
  <c r="T2559" i="1"/>
  <c r="U2558" i="1"/>
  <c r="T2558" i="1"/>
  <c r="U2557" i="1"/>
  <c r="T2557" i="1"/>
  <c r="U2556" i="1"/>
  <c r="T2556" i="1"/>
  <c r="U2555" i="1"/>
  <c r="T2555" i="1"/>
  <c r="U2554" i="1"/>
  <c r="T2554" i="1"/>
  <c r="U2553" i="1"/>
  <c r="T2553" i="1"/>
  <c r="U2552" i="1"/>
  <c r="T2552" i="1"/>
  <c r="U2551" i="1"/>
  <c r="T2551" i="1"/>
  <c r="U2550" i="1"/>
  <c r="T2550" i="1"/>
  <c r="U2549" i="1"/>
  <c r="T2549" i="1"/>
  <c r="U2548" i="1"/>
  <c r="T2548" i="1"/>
  <c r="U2547" i="1"/>
  <c r="T2547" i="1"/>
  <c r="U2546" i="1"/>
  <c r="T2546" i="1"/>
  <c r="U2545" i="1"/>
  <c r="T2545" i="1"/>
  <c r="U2544" i="1"/>
  <c r="T2544" i="1"/>
  <c r="U2543" i="1"/>
  <c r="T2543" i="1"/>
  <c r="U2542" i="1"/>
  <c r="T2542" i="1"/>
  <c r="U2541" i="1"/>
  <c r="T2541" i="1"/>
  <c r="U2540" i="1"/>
  <c r="T2540" i="1"/>
  <c r="U2539" i="1"/>
  <c r="T2539" i="1"/>
  <c r="U2538" i="1"/>
  <c r="T2538" i="1"/>
  <c r="U2537" i="1"/>
  <c r="T2537" i="1"/>
  <c r="U2536" i="1"/>
  <c r="T2536" i="1"/>
  <c r="U2535" i="1"/>
  <c r="T2535" i="1"/>
  <c r="U2534" i="1"/>
  <c r="T2534" i="1"/>
  <c r="U2533" i="1"/>
  <c r="T2533" i="1"/>
  <c r="U2532" i="1"/>
  <c r="T2532" i="1"/>
  <c r="U2531" i="1"/>
  <c r="T2531" i="1"/>
  <c r="U2530" i="1"/>
  <c r="T2530" i="1"/>
  <c r="U2529" i="1"/>
  <c r="T2529" i="1"/>
  <c r="U2528" i="1"/>
  <c r="T2528" i="1"/>
  <c r="U2527" i="1"/>
  <c r="T2527" i="1"/>
  <c r="U2526" i="1"/>
  <c r="T2526" i="1"/>
  <c r="U2525" i="1"/>
  <c r="T2525" i="1"/>
  <c r="U2524" i="1"/>
  <c r="T2524" i="1"/>
  <c r="U2523" i="1"/>
  <c r="T2523" i="1"/>
  <c r="U2522" i="1"/>
  <c r="T2522" i="1"/>
  <c r="U2521" i="1"/>
  <c r="T2521" i="1"/>
  <c r="U2520" i="1"/>
  <c r="T2520" i="1"/>
  <c r="U2519" i="1"/>
  <c r="T2519" i="1"/>
  <c r="U2518" i="1"/>
  <c r="T2518" i="1"/>
  <c r="U2517" i="1"/>
  <c r="T2517" i="1"/>
  <c r="U2516" i="1"/>
  <c r="T2516" i="1"/>
  <c r="U2515" i="1"/>
  <c r="T2515" i="1"/>
  <c r="U2514" i="1"/>
  <c r="T2514" i="1"/>
  <c r="U2513" i="1"/>
  <c r="T2513" i="1"/>
  <c r="U2512" i="1"/>
  <c r="T2512" i="1"/>
  <c r="U2511" i="1"/>
  <c r="T2511" i="1"/>
  <c r="U2510" i="1"/>
  <c r="T2510" i="1"/>
  <c r="U2509" i="1"/>
  <c r="T2509" i="1"/>
  <c r="U2508" i="1"/>
  <c r="T2508" i="1"/>
  <c r="U2507" i="1"/>
  <c r="T2507" i="1"/>
  <c r="U2506" i="1"/>
  <c r="T2506" i="1"/>
  <c r="U2505" i="1"/>
  <c r="T2505" i="1"/>
  <c r="U2504" i="1"/>
  <c r="T2504" i="1"/>
  <c r="U2503" i="1"/>
  <c r="T2503" i="1"/>
  <c r="U2502" i="1"/>
  <c r="T2502" i="1"/>
  <c r="U2501" i="1"/>
  <c r="T2501" i="1"/>
  <c r="U2500" i="1"/>
  <c r="T2500" i="1"/>
  <c r="U2499" i="1"/>
  <c r="T2499" i="1"/>
  <c r="U2498" i="1"/>
  <c r="T2498" i="1"/>
  <c r="U2497" i="1"/>
  <c r="T2497" i="1"/>
  <c r="U2496" i="1"/>
  <c r="T2496" i="1"/>
  <c r="U2495" i="1"/>
  <c r="T2495" i="1"/>
  <c r="U2494" i="1"/>
  <c r="T2494" i="1"/>
  <c r="U2493" i="1"/>
  <c r="T2493" i="1"/>
  <c r="U2492" i="1"/>
  <c r="T2492" i="1"/>
  <c r="U2491" i="1"/>
  <c r="T2491" i="1"/>
  <c r="U2490" i="1"/>
  <c r="T2490" i="1"/>
  <c r="U2489" i="1"/>
  <c r="T2489" i="1"/>
  <c r="U2488" i="1"/>
  <c r="T2488" i="1"/>
  <c r="U2487" i="1"/>
  <c r="T2487" i="1"/>
  <c r="U2486" i="1"/>
  <c r="T2486" i="1"/>
  <c r="U2485" i="1"/>
  <c r="T2485" i="1"/>
  <c r="U2484" i="1"/>
  <c r="T2484" i="1"/>
  <c r="U2483" i="1"/>
  <c r="T2483" i="1"/>
  <c r="U2482" i="1"/>
  <c r="T2482" i="1"/>
  <c r="U2481" i="1"/>
  <c r="T2481" i="1"/>
  <c r="U2480" i="1"/>
  <c r="T2480" i="1"/>
  <c r="U2479" i="1"/>
  <c r="T2479" i="1"/>
  <c r="U2478" i="1"/>
  <c r="T2478" i="1"/>
  <c r="U2477" i="1"/>
  <c r="T2477" i="1"/>
  <c r="U2476" i="1"/>
  <c r="T2476" i="1"/>
  <c r="U2475" i="1"/>
  <c r="T2475" i="1"/>
  <c r="U2474" i="1"/>
  <c r="T2474" i="1"/>
  <c r="U2473" i="1"/>
  <c r="T2473" i="1"/>
  <c r="U2472" i="1"/>
  <c r="T2472" i="1"/>
  <c r="U2471" i="1"/>
  <c r="T2471" i="1"/>
  <c r="U2470" i="1"/>
  <c r="T2470" i="1"/>
  <c r="U2469" i="1"/>
  <c r="T2469" i="1"/>
  <c r="U2468" i="1"/>
  <c r="T2468" i="1"/>
  <c r="U2467" i="1"/>
  <c r="T2467" i="1"/>
  <c r="U2466" i="1"/>
  <c r="T2466" i="1"/>
  <c r="U2465" i="1"/>
  <c r="T2465" i="1"/>
  <c r="U2464" i="1"/>
  <c r="T2464" i="1"/>
  <c r="U2463" i="1"/>
  <c r="T2463" i="1"/>
  <c r="U2462" i="1"/>
  <c r="T2462" i="1"/>
  <c r="U2461" i="1"/>
  <c r="T2461" i="1"/>
  <c r="U2460" i="1"/>
  <c r="T2460" i="1"/>
  <c r="U2459" i="1"/>
  <c r="T2459" i="1"/>
  <c r="U2458" i="1"/>
  <c r="T2458" i="1"/>
  <c r="U2457" i="1"/>
  <c r="T2457" i="1"/>
  <c r="U2456" i="1"/>
  <c r="T2456" i="1"/>
  <c r="U2455" i="1"/>
  <c r="T2455" i="1"/>
  <c r="U2454" i="1"/>
  <c r="T2454" i="1"/>
  <c r="U2453" i="1"/>
  <c r="T2453" i="1"/>
  <c r="U2452" i="1"/>
  <c r="T2452" i="1"/>
  <c r="U2451" i="1"/>
  <c r="T2451" i="1"/>
  <c r="U2450" i="1"/>
  <c r="T2450" i="1"/>
  <c r="U2449" i="1"/>
  <c r="T2449" i="1"/>
  <c r="U2448" i="1"/>
  <c r="T2448" i="1"/>
  <c r="U2447" i="1"/>
  <c r="T2447" i="1"/>
  <c r="U2446" i="1"/>
  <c r="T2446" i="1"/>
  <c r="U2445" i="1"/>
  <c r="T2445" i="1"/>
  <c r="U2444" i="1"/>
  <c r="T2444" i="1"/>
  <c r="U2443" i="1"/>
  <c r="T2443" i="1"/>
  <c r="U2442" i="1"/>
  <c r="T2442" i="1"/>
  <c r="U2441" i="1"/>
  <c r="T2441" i="1"/>
  <c r="U2440" i="1"/>
  <c r="T2440" i="1"/>
  <c r="U2439" i="1"/>
  <c r="T2439" i="1"/>
  <c r="U2438" i="1"/>
  <c r="T2438" i="1"/>
  <c r="U2437" i="1"/>
  <c r="T2437" i="1"/>
  <c r="U2436" i="1"/>
  <c r="T2436" i="1"/>
  <c r="U2435" i="1"/>
  <c r="T2435" i="1"/>
  <c r="U2434" i="1"/>
  <c r="T2434" i="1"/>
  <c r="U2433" i="1"/>
  <c r="T2433" i="1"/>
  <c r="U2432" i="1"/>
  <c r="T2432" i="1"/>
  <c r="U2431" i="1"/>
  <c r="T2431" i="1"/>
  <c r="U2430" i="1"/>
  <c r="T2430" i="1"/>
  <c r="U2429" i="1"/>
  <c r="T2429" i="1"/>
  <c r="U2428" i="1"/>
  <c r="T2428" i="1"/>
  <c r="U2427" i="1"/>
  <c r="T2427" i="1"/>
  <c r="U2426" i="1"/>
  <c r="T2426" i="1"/>
  <c r="U2425" i="1"/>
  <c r="T2425" i="1"/>
  <c r="U2424" i="1"/>
  <c r="T2424" i="1"/>
  <c r="U2423" i="1"/>
  <c r="T2423" i="1"/>
  <c r="U2422" i="1"/>
  <c r="T2422" i="1"/>
  <c r="U2421" i="1"/>
  <c r="T2421" i="1"/>
  <c r="U2420" i="1"/>
  <c r="T2420" i="1"/>
  <c r="U2419" i="1"/>
  <c r="T2419" i="1"/>
  <c r="U2418" i="1"/>
  <c r="T2418" i="1"/>
  <c r="U2417" i="1"/>
  <c r="T2417" i="1"/>
  <c r="U2416" i="1"/>
  <c r="T2416" i="1"/>
  <c r="U2415" i="1"/>
  <c r="T2415" i="1"/>
  <c r="U2414" i="1"/>
  <c r="T2414" i="1"/>
  <c r="U2413" i="1"/>
  <c r="T2413" i="1"/>
  <c r="U2412" i="1"/>
  <c r="T2412" i="1"/>
  <c r="U2411" i="1"/>
  <c r="T2411" i="1"/>
  <c r="U2410" i="1"/>
  <c r="T2410" i="1"/>
  <c r="U2409" i="1"/>
  <c r="T2409" i="1"/>
  <c r="U2408" i="1"/>
  <c r="T2408" i="1"/>
  <c r="U2407" i="1"/>
  <c r="T2407" i="1"/>
  <c r="U2406" i="1"/>
  <c r="T2406" i="1"/>
  <c r="U2405" i="1"/>
  <c r="T2405" i="1"/>
  <c r="U2404" i="1"/>
  <c r="T2404" i="1"/>
  <c r="U2403" i="1"/>
  <c r="T2403" i="1"/>
  <c r="U2402" i="1"/>
  <c r="T2402" i="1"/>
  <c r="U2401" i="1"/>
  <c r="T2401" i="1"/>
  <c r="U2400" i="1"/>
  <c r="T2400" i="1"/>
  <c r="U2399" i="1"/>
  <c r="T2399" i="1"/>
  <c r="U2398" i="1"/>
  <c r="T2398" i="1"/>
  <c r="U2397" i="1"/>
  <c r="T2397" i="1"/>
  <c r="U2396" i="1"/>
  <c r="T2396" i="1"/>
  <c r="U2395" i="1"/>
  <c r="T2395" i="1"/>
  <c r="U2394" i="1"/>
  <c r="T2394" i="1"/>
  <c r="U2393" i="1"/>
  <c r="T2393" i="1"/>
  <c r="U2392" i="1"/>
  <c r="T2392" i="1"/>
  <c r="U2391" i="1"/>
  <c r="T2391" i="1"/>
  <c r="U2390" i="1"/>
  <c r="T2390" i="1"/>
  <c r="U2389" i="1"/>
  <c r="T2389" i="1"/>
  <c r="U2388" i="1"/>
  <c r="T2388" i="1"/>
  <c r="U2387" i="1"/>
  <c r="T2387" i="1"/>
  <c r="U2386" i="1"/>
  <c r="T2386" i="1"/>
  <c r="U2385" i="1"/>
  <c r="T2385" i="1"/>
  <c r="U2384" i="1"/>
  <c r="T2384" i="1"/>
  <c r="U2383" i="1"/>
  <c r="T2383" i="1"/>
  <c r="U2382" i="1"/>
  <c r="T2382" i="1"/>
  <c r="U2381" i="1"/>
  <c r="T2381" i="1"/>
  <c r="U2380" i="1"/>
  <c r="T2380" i="1"/>
  <c r="U2379" i="1"/>
  <c r="T2379" i="1"/>
  <c r="U2378" i="1"/>
  <c r="T2378" i="1"/>
  <c r="U2377" i="1"/>
  <c r="T2377" i="1"/>
  <c r="U2376" i="1"/>
  <c r="T2376" i="1"/>
  <c r="U2375" i="1"/>
  <c r="T2375" i="1"/>
  <c r="U2374" i="1"/>
  <c r="T2374" i="1"/>
  <c r="U2373" i="1"/>
  <c r="T2373" i="1"/>
  <c r="U2372" i="1"/>
  <c r="T2372" i="1"/>
  <c r="U2371" i="1"/>
  <c r="T2371" i="1"/>
  <c r="U2370" i="1"/>
  <c r="T2370" i="1"/>
  <c r="U2369" i="1"/>
  <c r="T2369" i="1"/>
  <c r="U2368" i="1"/>
  <c r="T2368" i="1"/>
  <c r="U2367" i="1"/>
  <c r="T2367" i="1"/>
  <c r="U2366" i="1"/>
  <c r="T2366" i="1"/>
  <c r="U2365" i="1"/>
  <c r="T2365" i="1"/>
  <c r="U2364" i="1"/>
  <c r="T2364" i="1"/>
  <c r="U2363" i="1"/>
  <c r="T2363" i="1"/>
  <c r="U2362" i="1"/>
  <c r="T2362" i="1"/>
  <c r="U2361" i="1"/>
  <c r="T2361" i="1"/>
  <c r="U2360" i="1"/>
  <c r="T2360" i="1"/>
  <c r="U2359" i="1"/>
  <c r="T2359" i="1"/>
  <c r="U2358" i="1"/>
  <c r="T2358" i="1"/>
  <c r="U2357" i="1"/>
  <c r="T2357" i="1"/>
  <c r="U2356" i="1"/>
  <c r="T2356" i="1"/>
  <c r="U2355" i="1"/>
  <c r="T2355" i="1"/>
  <c r="U2354" i="1"/>
  <c r="T2354" i="1"/>
  <c r="U2353" i="1"/>
  <c r="T2353" i="1"/>
  <c r="U2352" i="1"/>
  <c r="T2352" i="1"/>
  <c r="U2351" i="1"/>
  <c r="T2351" i="1"/>
  <c r="U2350" i="1"/>
  <c r="T2350" i="1"/>
  <c r="U2349" i="1"/>
  <c r="T2349" i="1"/>
  <c r="U2348" i="1"/>
  <c r="T2348" i="1"/>
  <c r="U2347" i="1"/>
  <c r="T2347" i="1"/>
  <c r="U2346" i="1"/>
  <c r="T2346" i="1"/>
  <c r="U2345" i="1"/>
  <c r="T2345" i="1"/>
  <c r="U2344" i="1"/>
  <c r="T2344" i="1"/>
  <c r="U2343" i="1"/>
  <c r="T2343" i="1"/>
  <c r="U2342" i="1"/>
  <c r="T2342" i="1"/>
  <c r="U2341" i="1"/>
  <c r="T2341" i="1"/>
  <c r="U2340" i="1"/>
  <c r="T2340" i="1"/>
  <c r="U2339" i="1"/>
  <c r="T2339" i="1"/>
  <c r="U2338" i="1"/>
  <c r="T2338" i="1"/>
  <c r="U2337" i="1"/>
  <c r="T2337" i="1"/>
  <c r="U2336" i="1"/>
  <c r="T2336" i="1"/>
  <c r="U2335" i="1"/>
  <c r="T2335" i="1"/>
  <c r="U2334" i="1"/>
  <c r="T2334" i="1"/>
  <c r="U2333" i="1"/>
  <c r="T2333" i="1"/>
  <c r="U2332" i="1"/>
  <c r="T2332" i="1"/>
  <c r="U2331" i="1"/>
  <c r="T2331" i="1"/>
  <c r="U2330" i="1"/>
  <c r="T2330" i="1"/>
  <c r="U2329" i="1"/>
  <c r="T2329" i="1"/>
  <c r="U2328" i="1"/>
  <c r="T2328" i="1"/>
  <c r="U2327" i="1"/>
  <c r="T2327" i="1"/>
  <c r="U2326" i="1"/>
  <c r="T2326" i="1"/>
  <c r="U2325" i="1"/>
  <c r="T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T2296" i="1"/>
  <c r="U2295" i="1"/>
  <c r="T2295" i="1"/>
  <c r="U2294" i="1"/>
  <c r="T2294" i="1"/>
  <c r="U2293" i="1"/>
  <c r="T2293" i="1"/>
  <c r="U2292" i="1"/>
  <c r="T2292" i="1"/>
  <c r="U2291" i="1"/>
  <c r="T2291" i="1"/>
  <c r="U2290" i="1"/>
  <c r="T2290" i="1"/>
  <c r="U2289" i="1"/>
  <c r="T2289" i="1"/>
  <c r="U2288" i="1"/>
  <c r="T2288" i="1"/>
  <c r="U2287" i="1"/>
  <c r="T2287" i="1"/>
  <c r="U2286" i="1"/>
  <c r="T2286" i="1"/>
  <c r="U2285" i="1"/>
  <c r="T2285" i="1"/>
  <c r="U2284" i="1"/>
  <c r="T2284" i="1"/>
  <c r="U2283" i="1"/>
  <c r="T2283" i="1"/>
  <c r="U2282" i="1"/>
  <c r="T2282" i="1"/>
  <c r="U2281" i="1"/>
  <c r="T2281" i="1"/>
  <c r="U2280" i="1"/>
  <c r="T2280" i="1"/>
  <c r="U2279" i="1"/>
  <c r="T2279" i="1"/>
  <c r="U2278" i="1"/>
  <c r="T2278" i="1"/>
  <c r="U2277" i="1"/>
  <c r="T2277" i="1"/>
  <c r="U2276" i="1"/>
  <c r="T2276" i="1"/>
  <c r="U2275" i="1"/>
  <c r="T2275" i="1"/>
  <c r="U2274" i="1"/>
  <c r="T2274" i="1"/>
  <c r="U2273" i="1"/>
  <c r="T2273" i="1"/>
  <c r="U2272" i="1"/>
  <c r="T2272" i="1"/>
  <c r="U2271" i="1"/>
  <c r="T2271" i="1"/>
  <c r="U2270" i="1"/>
  <c r="T2270" i="1"/>
  <c r="U2269" i="1"/>
  <c r="T2269" i="1"/>
  <c r="U2268" i="1"/>
  <c r="T2268" i="1"/>
  <c r="U2267" i="1"/>
  <c r="T2267" i="1"/>
  <c r="U2266" i="1"/>
  <c r="T2266" i="1"/>
  <c r="U2265" i="1"/>
  <c r="T2265" i="1"/>
  <c r="U2264" i="1"/>
  <c r="T2264" i="1"/>
  <c r="U2263" i="1"/>
  <c r="T2263" i="1"/>
  <c r="U2262" i="1"/>
  <c r="T2262" i="1"/>
  <c r="U2261" i="1"/>
  <c r="T2261" i="1"/>
  <c r="U2260" i="1"/>
  <c r="T2260" i="1"/>
  <c r="U2259" i="1"/>
  <c r="T2259" i="1"/>
  <c r="U2258" i="1"/>
  <c r="T2258" i="1"/>
  <c r="U2257" i="1"/>
  <c r="T2257" i="1"/>
  <c r="U2256" i="1"/>
  <c r="T2256" i="1"/>
  <c r="U2255" i="1"/>
  <c r="T2255" i="1"/>
  <c r="U2254" i="1"/>
  <c r="T2254" i="1"/>
  <c r="U2253" i="1"/>
  <c r="T2253" i="1"/>
  <c r="U2252" i="1"/>
  <c r="T2252" i="1"/>
  <c r="U2251" i="1"/>
  <c r="T2251" i="1"/>
  <c r="U2250" i="1"/>
  <c r="T2250" i="1"/>
  <c r="U2249" i="1"/>
  <c r="T2249" i="1"/>
  <c r="U2248" i="1"/>
  <c r="T2248" i="1"/>
  <c r="U2247" i="1"/>
  <c r="T2247" i="1"/>
  <c r="U2246" i="1"/>
  <c r="T2246" i="1"/>
  <c r="U2245" i="1"/>
  <c r="T2245" i="1"/>
  <c r="U2244" i="1"/>
  <c r="T2244" i="1"/>
  <c r="U2243" i="1"/>
  <c r="T2243" i="1"/>
  <c r="U2242" i="1"/>
  <c r="T2242" i="1"/>
  <c r="U2241" i="1"/>
  <c r="T2241" i="1"/>
  <c r="U2240" i="1"/>
  <c r="T2240" i="1"/>
  <c r="U2239" i="1"/>
  <c r="T2239" i="1"/>
  <c r="U2238" i="1"/>
  <c r="T2238" i="1"/>
  <c r="U2237" i="1"/>
  <c r="T2237" i="1"/>
  <c r="U2236" i="1"/>
  <c r="T2236" i="1"/>
  <c r="U2235" i="1"/>
  <c r="T2235" i="1"/>
  <c r="U2234" i="1"/>
  <c r="T2234" i="1"/>
  <c r="U2233" i="1"/>
  <c r="T2233" i="1"/>
  <c r="U2232" i="1"/>
  <c r="T2232" i="1"/>
  <c r="U2231" i="1"/>
  <c r="T2231" i="1"/>
  <c r="U2230" i="1"/>
  <c r="T2230" i="1"/>
  <c r="U2229" i="1"/>
  <c r="T2229" i="1"/>
  <c r="U2228" i="1"/>
  <c r="T2228" i="1"/>
  <c r="U2227" i="1"/>
  <c r="T2227" i="1"/>
  <c r="U2226" i="1"/>
  <c r="T2226" i="1"/>
  <c r="U2225" i="1"/>
  <c r="T2225" i="1"/>
  <c r="U2224" i="1"/>
  <c r="T2224" i="1"/>
  <c r="U2223" i="1"/>
  <c r="T2223" i="1"/>
  <c r="U2222" i="1"/>
  <c r="T2222" i="1"/>
  <c r="U2221" i="1"/>
  <c r="T2221" i="1"/>
  <c r="U2220" i="1"/>
  <c r="T2220" i="1"/>
  <c r="U2219" i="1"/>
  <c r="T2219" i="1"/>
  <c r="U2218" i="1"/>
  <c r="T2218" i="1"/>
  <c r="U2217" i="1"/>
  <c r="T2217" i="1"/>
  <c r="U2216" i="1"/>
  <c r="T2216" i="1"/>
  <c r="U2215" i="1"/>
  <c r="T2215" i="1"/>
  <c r="U2214" i="1"/>
  <c r="T2214" i="1"/>
  <c r="U2213" i="1"/>
  <c r="T2213" i="1"/>
  <c r="U2212" i="1"/>
  <c r="T2212" i="1"/>
  <c r="U2211" i="1"/>
  <c r="T2211" i="1"/>
  <c r="U2210" i="1"/>
  <c r="T2210" i="1"/>
  <c r="U2209" i="1"/>
  <c r="T2209" i="1"/>
  <c r="U2208" i="1"/>
  <c r="T2208" i="1"/>
  <c r="U2207" i="1"/>
  <c r="T2207" i="1"/>
  <c r="U2206" i="1"/>
  <c r="T2206" i="1"/>
  <c r="U2205" i="1"/>
  <c r="T2205" i="1"/>
  <c r="U2204" i="1"/>
  <c r="T2204" i="1"/>
  <c r="U2203" i="1"/>
  <c r="T2203" i="1"/>
  <c r="U2202" i="1"/>
  <c r="T2202" i="1"/>
  <c r="U2201" i="1"/>
  <c r="T2201" i="1"/>
  <c r="U2200" i="1"/>
  <c r="T2200" i="1"/>
  <c r="U2199" i="1"/>
  <c r="T2199" i="1"/>
  <c r="U2198" i="1"/>
  <c r="T2198" i="1"/>
  <c r="U2197" i="1"/>
  <c r="T2197" i="1"/>
  <c r="U2196" i="1"/>
  <c r="T2196" i="1"/>
  <c r="U2195" i="1"/>
  <c r="T2195" i="1"/>
  <c r="U2194" i="1"/>
  <c r="T2194" i="1"/>
  <c r="U2193" i="1"/>
  <c r="T2193" i="1"/>
  <c r="U2192" i="1"/>
  <c r="T2192" i="1"/>
  <c r="U2191" i="1"/>
  <c r="T2191" i="1"/>
  <c r="U2190" i="1"/>
  <c r="U2189" i="1"/>
  <c r="U2188" i="1"/>
  <c r="U2187" i="1"/>
  <c r="U2186" i="1"/>
  <c r="U2185" i="1"/>
  <c r="U2184" i="1"/>
  <c r="U2183" i="1"/>
  <c r="T2183" i="1"/>
  <c r="U2182" i="1"/>
  <c r="T2182" i="1"/>
  <c r="U2181" i="1"/>
  <c r="T2181" i="1"/>
  <c r="U2180" i="1"/>
  <c r="T2180" i="1"/>
  <c r="U2179" i="1"/>
  <c r="T2179" i="1"/>
  <c r="U2178" i="1"/>
  <c r="T2178" i="1"/>
  <c r="U2177" i="1"/>
  <c r="T2177" i="1"/>
  <c r="U2176" i="1"/>
  <c r="T2176" i="1"/>
  <c r="U2175" i="1"/>
  <c r="T2175" i="1"/>
  <c r="U2174" i="1"/>
  <c r="T2174" i="1"/>
  <c r="U2173" i="1"/>
  <c r="T2173" i="1"/>
  <c r="U2172" i="1"/>
  <c r="T2172" i="1"/>
  <c r="U2171" i="1"/>
  <c r="T2171" i="1"/>
  <c r="U2170" i="1"/>
  <c r="T2170" i="1"/>
  <c r="U2169" i="1"/>
  <c r="T2169" i="1"/>
  <c r="U2168" i="1"/>
  <c r="T2168" i="1"/>
  <c r="U2167" i="1"/>
  <c r="T2167" i="1"/>
  <c r="U2166" i="1"/>
  <c r="T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T2152" i="1"/>
  <c r="U2151" i="1"/>
  <c r="T2151" i="1"/>
  <c r="U2150" i="1"/>
  <c r="T2150" i="1"/>
  <c r="U2149" i="1"/>
  <c r="T2149" i="1"/>
  <c r="U2148" i="1"/>
  <c r="T2148" i="1"/>
  <c r="U2147" i="1"/>
  <c r="T2147" i="1"/>
  <c r="U2146" i="1"/>
  <c r="T2146" i="1"/>
  <c r="U2145" i="1"/>
  <c r="T2145" i="1"/>
  <c r="U2144" i="1"/>
  <c r="T2144" i="1"/>
  <c r="U2143" i="1"/>
  <c r="T2143" i="1"/>
  <c r="U2142" i="1"/>
  <c r="T2142" i="1"/>
  <c r="U2141" i="1"/>
  <c r="T2141" i="1"/>
  <c r="U2140" i="1"/>
  <c r="T2140" i="1"/>
  <c r="U2139" i="1"/>
  <c r="T2139" i="1"/>
  <c r="U2138" i="1"/>
  <c r="T2138" i="1"/>
  <c r="U2137" i="1"/>
  <c r="T2137" i="1"/>
  <c r="U2136" i="1"/>
  <c r="T2136" i="1"/>
  <c r="U2135" i="1"/>
  <c r="T2135" i="1"/>
  <c r="U2134" i="1"/>
  <c r="T2134" i="1"/>
  <c r="U2133" i="1"/>
  <c r="T2133" i="1"/>
  <c r="U2132" i="1"/>
  <c r="T2132" i="1"/>
  <c r="U2131" i="1"/>
  <c r="T2131" i="1"/>
  <c r="U2130" i="1"/>
  <c r="T2130" i="1"/>
  <c r="U2129" i="1"/>
  <c r="T2129" i="1"/>
  <c r="U2128" i="1"/>
  <c r="T2128" i="1"/>
  <c r="U2127" i="1"/>
  <c r="T2127" i="1"/>
  <c r="U2126" i="1"/>
  <c r="T2126" i="1"/>
  <c r="U2125" i="1"/>
  <c r="T2125" i="1"/>
  <c r="U2124" i="1"/>
  <c r="T2124" i="1"/>
  <c r="U2123" i="1"/>
  <c r="T2123" i="1"/>
  <c r="U2122" i="1"/>
  <c r="T2122" i="1"/>
  <c r="U2121" i="1"/>
  <c r="T2121" i="1"/>
  <c r="U2120" i="1"/>
  <c r="T2120" i="1"/>
  <c r="U2119" i="1"/>
  <c r="T2119" i="1"/>
  <c r="U2118" i="1"/>
  <c r="T2118" i="1"/>
  <c r="U2117" i="1"/>
  <c r="T2117" i="1"/>
  <c r="U2116" i="1"/>
  <c r="T2116" i="1"/>
  <c r="U2115" i="1"/>
  <c r="T2115" i="1"/>
  <c r="U2114" i="1"/>
  <c r="T2114" i="1"/>
  <c r="U2113" i="1"/>
  <c r="T2113" i="1"/>
  <c r="U2112" i="1"/>
  <c r="T2112" i="1"/>
  <c r="U2111" i="1"/>
  <c r="T2111" i="1"/>
  <c r="U2110" i="1"/>
  <c r="T2110" i="1"/>
  <c r="U2109" i="1"/>
  <c r="T2109" i="1"/>
  <c r="U2108" i="1"/>
  <c r="T2108" i="1"/>
  <c r="U2107" i="1"/>
  <c r="T2107" i="1"/>
  <c r="U2106" i="1"/>
  <c r="T2106" i="1"/>
  <c r="U2105" i="1"/>
  <c r="T2105" i="1"/>
  <c r="U2104" i="1"/>
  <c r="T2104" i="1"/>
  <c r="U2103" i="1"/>
  <c r="T2103" i="1"/>
  <c r="U2102" i="1"/>
  <c r="T2102" i="1"/>
  <c r="U2101" i="1"/>
  <c r="T2101" i="1"/>
  <c r="U2100" i="1"/>
  <c r="T2100" i="1"/>
  <c r="U2099" i="1"/>
  <c r="T2099" i="1"/>
  <c r="U2098" i="1"/>
  <c r="T2098" i="1"/>
  <c r="U2097" i="1"/>
  <c r="T2097" i="1"/>
  <c r="U2096" i="1"/>
  <c r="T2096" i="1"/>
  <c r="U2095" i="1"/>
  <c r="T2095" i="1"/>
  <c r="U2094" i="1"/>
  <c r="T2094" i="1"/>
  <c r="U2093" i="1"/>
  <c r="T2093" i="1"/>
  <c r="U2092" i="1"/>
  <c r="T2092" i="1"/>
  <c r="U2091" i="1"/>
  <c r="T2091" i="1"/>
  <c r="U2090" i="1"/>
  <c r="T2090" i="1"/>
  <c r="U2089" i="1"/>
  <c r="T2089" i="1"/>
  <c r="U2088" i="1"/>
  <c r="T2088" i="1"/>
  <c r="U2087" i="1"/>
  <c r="T2087" i="1"/>
  <c r="U2086" i="1"/>
  <c r="T2086" i="1"/>
  <c r="U2085" i="1"/>
  <c r="T2085" i="1"/>
  <c r="U2084" i="1"/>
  <c r="T2084" i="1"/>
  <c r="U2083" i="1"/>
  <c r="T2083" i="1"/>
  <c r="U2082" i="1"/>
  <c r="T2082" i="1"/>
  <c r="U2081" i="1"/>
  <c r="T2081" i="1"/>
  <c r="U2080" i="1"/>
  <c r="T2080" i="1"/>
  <c r="U2079" i="1"/>
  <c r="T2079" i="1"/>
  <c r="U2078" i="1"/>
  <c r="T2078" i="1"/>
  <c r="U2077" i="1"/>
  <c r="T2077" i="1"/>
  <c r="U2076" i="1"/>
  <c r="T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T2029" i="1"/>
  <c r="U2028" i="1"/>
  <c r="T2028" i="1"/>
  <c r="U2027" i="1"/>
  <c r="T2027" i="1"/>
  <c r="U2026" i="1"/>
  <c r="T2026" i="1"/>
  <c r="U2025" i="1"/>
  <c r="T2025" i="1"/>
  <c r="U2024" i="1"/>
  <c r="T2024" i="1"/>
  <c r="U2023" i="1"/>
  <c r="T2023" i="1"/>
  <c r="U2022" i="1"/>
  <c r="T2022" i="1"/>
  <c r="U2021" i="1"/>
  <c r="T2021" i="1"/>
  <c r="U2020" i="1"/>
  <c r="T2020" i="1"/>
  <c r="U2019" i="1"/>
  <c r="T2019" i="1"/>
  <c r="U2018" i="1"/>
  <c r="T2018" i="1"/>
  <c r="U2017" i="1"/>
  <c r="T2017" i="1"/>
  <c r="U2016" i="1"/>
  <c r="T2016" i="1"/>
  <c r="U2015" i="1"/>
  <c r="T2015" i="1"/>
  <c r="U2014" i="1"/>
  <c r="T2014" i="1"/>
  <c r="U2013" i="1"/>
  <c r="T2013" i="1"/>
  <c r="U2012" i="1"/>
  <c r="T2012" i="1"/>
  <c r="U2011" i="1"/>
  <c r="T2011" i="1"/>
  <c r="U2010" i="1"/>
  <c r="T2010" i="1"/>
  <c r="U2009" i="1"/>
  <c r="T2009" i="1"/>
  <c r="U2008" i="1"/>
  <c r="T2008" i="1"/>
  <c r="U2007" i="1"/>
  <c r="T2007" i="1"/>
  <c r="U2006" i="1"/>
  <c r="T2006" i="1"/>
  <c r="U2005" i="1"/>
  <c r="T2005" i="1"/>
  <c r="U2004" i="1"/>
  <c r="T2004" i="1"/>
  <c r="U2003" i="1"/>
  <c r="T2003" i="1"/>
  <c r="U2002" i="1"/>
  <c r="T2002" i="1"/>
  <c r="U2001" i="1"/>
  <c r="T2001" i="1"/>
  <c r="U2000" i="1"/>
  <c r="T2000" i="1"/>
  <c r="U1999" i="1"/>
  <c r="T1999" i="1"/>
  <c r="U1998" i="1"/>
  <c r="T1998" i="1"/>
  <c r="U1997" i="1"/>
  <c r="T1997" i="1"/>
  <c r="U1996" i="1"/>
  <c r="T1996" i="1"/>
  <c r="U1995" i="1"/>
  <c r="T1995" i="1"/>
  <c r="U1994" i="1"/>
  <c r="T1994" i="1"/>
  <c r="U1993" i="1"/>
  <c r="T1993" i="1"/>
  <c r="U1992" i="1"/>
  <c r="T1992" i="1"/>
  <c r="U1991" i="1"/>
  <c r="T1991" i="1"/>
  <c r="U1990" i="1"/>
  <c r="T1990" i="1"/>
  <c r="U1989" i="1"/>
  <c r="T1989" i="1"/>
  <c r="U1988" i="1"/>
  <c r="T1988" i="1"/>
  <c r="U1987" i="1"/>
  <c r="T1987" i="1"/>
  <c r="U1986" i="1"/>
  <c r="T1986" i="1"/>
  <c r="U1985" i="1"/>
  <c r="T1985" i="1"/>
  <c r="U1984" i="1"/>
  <c r="T1984" i="1"/>
  <c r="U1983" i="1"/>
  <c r="T1983" i="1"/>
  <c r="U1982" i="1"/>
  <c r="T1982" i="1"/>
  <c r="U1981" i="1"/>
  <c r="T1981" i="1"/>
  <c r="U1980" i="1"/>
  <c r="T1980" i="1"/>
  <c r="U1979" i="1"/>
  <c r="T1979" i="1"/>
  <c r="U1978" i="1"/>
  <c r="T1978" i="1"/>
  <c r="U1977" i="1"/>
  <c r="T1977" i="1"/>
  <c r="U1976" i="1"/>
  <c r="T1976" i="1"/>
  <c r="U1975" i="1"/>
  <c r="T1975" i="1"/>
  <c r="U1974" i="1"/>
  <c r="T1974" i="1"/>
  <c r="U1973" i="1"/>
  <c r="T1973" i="1"/>
  <c r="U1972" i="1"/>
  <c r="T1972" i="1"/>
  <c r="U1971" i="1"/>
  <c r="T1971" i="1"/>
  <c r="U1970" i="1"/>
  <c r="T1970" i="1"/>
  <c r="U1969" i="1"/>
  <c r="T1969" i="1"/>
  <c r="U1968" i="1"/>
  <c r="T1968" i="1"/>
  <c r="U1967" i="1"/>
  <c r="T1967" i="1"/>
  <c r="U1966" i="1"/>
  <c r="T1966" i="1"/>
  <c r="U1965" i="1"/>
  <c r="T1965" i="1"/>
  <c r="U1964" i="1"/>
  <c r="T1964" i="1"/>
  <c r="U1963" i="1"/>
  <c r="T1963" i="1"/>
  <c r="U1962" i="1"/>
  <c r="T1962" i="1"/>
  <c r="U1961" i="1"/>
  <c r="T1961" i="1"/>
  <c r="U1960" i="1"/>
  <c r="T1960" i="1"/>
  <c r="U1959" i="1"/>
  <c r="T1959" i="1"/>
  <c r="U1958" i="1"/>
  <c r="T1958" i="1"/>
  <c r="U1957" i="1"/>
  <c r="T1957" i="1"/>
  <c r="U1956" i="1"/>
  <c r="T1956" i="1"/>
  <c r="U1955" i="1"/>
  <c r="T1955" i="1"/>
  <c r="U1954" i="1"/>
  <c r="T1954" i="1"/>
  <c r="U1953" i="1"/>
  <c r="T1953" i="1"/>
  <c r="U1952" i="1"/>
  <c r="T1952" i="1"/>
  <c r="U1951" i="1"/>
  <c r="T1951" i="1"/>
  <c r="U1950" i="1"/>
  <c r="T1950" i="1"/>
  <c r="U1949" i="1"/>
  <c r="T1949" i="1"/>
  <c r="U1948" i="1"/>
  <c r="T1948" i="1"/>
  <c r="U1947" i="1"/>
  <c r="T1947" i="1"/>
  <c r="U1946" i="1"/>
  <c r="T1946" i="1"/>
  <c r="U1945" i="1"/>
  <c r="T1945" i="1"/>
  <c r="U1944" i="1"/>
  <c r="T1944" i="1"/>
  <c r="U1943" i="1"/>
  <c r="T1943" i="1"/>
  <c r="U1942" i="1"/>
  <c r="T1942" i="1"/>
  <c r="U1941" i="1"/>
  <c r="T1941" i="1"/>
  <c r="U1940" i="1"/>
  <c r="T1940" i="1"/>
  <c r="U1939" i="1"/>
  <c r="T1939" i="1"/>
  <c r="U1938" i="1"/>
  <c r="T1938" i="1"/>
  <c r="U1937" i="1"/>
  <c r="T1937" i="1"/>
  <c r="U1936" i="1"/>
  <c r="T1936" i="1"/>
  <c r="U1935" i="1"/>
  <c r="T1935" i="1"/>
  <c r="U1934" i="1"/>
  <c r="T1934" i="1"/>
  <c r="U1933" i="1"/>
  <c r="T1933" i="1"/>
  <c r="U1932" i="1"/>
  <c r="T1932" i="1"/>
  <c r="U1931" i="1"/>
  <c r="T1931" i="1"/>
  <c r="U1930" i="1"/>
  <c r="T1930" i="1"/>
  <c r="U1929" i="1"/>
  <c r="T1929" i="1"/>
  <c r="U1928" i="1"/>
  <c r="T1928" i="1"/>
  <c r="U1927" i="1"/>
  <c r="T1927" i="1"/>
  <c r="U1926" i="1"/>
  <c r="T1926" i="1"/>
  <c r="U1925" i="1"/>
  <c r="T1925" i="1"/>
  <c r="U1924" i="1"/>
  <c r="T1924" i="1"/>
  <c r="U1923" i="1"/>
  <c r="T1923" i="1"/>
  <c r="U1922" i="1"/>
  <c r="T1922" i="1"/>
  <c r="U1921" i="1"/>
  <c r="T1921" i="1"/>
  <c r="U1920" i="1"/>
  <c r="T1920" i="1"/>
  <c r="U1919" i="1"/>
  <c r="T1919" i="1"/>
  <c r="U1918" i="1"/>
  <c r="T1918" i="1"/>
  <c r="U1917" i="1"/>
  <c r="T1917" i="1"/>
  <c r="U1916" i="1"/>
  <c r="T1916" i="1"/>
  <c r="U1915" i="1"/>
  <c r="T1915" i="1"/>
  <c r="U1914" i="1"/>
  <c r="T1914" i="1"/>
  <c r="U1913" i="1"/>
  <c r="T1913" i="1"/>
  <c r="U1912" i="1"/>
  <c r="T1912" i="1"/>
  <c r="U1911" i="1"/>
  <c r="T1911" i="1"/>
  <c r="U1910" i="1"/>
  <c r="T1910" i="1"/>
  <c r="U1909" i="1"/>
  <c r="T1909" i="1"/>
  <c r="U1908" i="1"/>
  <c r="T1908" i="1"/>
  <c r="U1907" i="1"/>
  <c r="T1907" i="1"/>
  <c r="U1906" i="1"/>
  <c r="T1906" i="1"/>
  <c r="U1905" i="1"/>
  <c r="T1905" i="1"/>
  <c r="U1904" i="1"/>
  <c r="T1904" i="1"/>
  <c r="U1903" i="1"/>
  <c r="T1903" i="1"/>
  <c r="U1902" i="1"/>
  <c r="T1902" i="1"/>
  <c r="U1901" i="1"/>
  <c r="T1901" i="1"/>
  <c r="U1900" i="1"/>
  <c r="T1900" i="1"/>
  <c r="U1899" i="1"/>
  <c r="T1899" i="1"/>
  <c r="U1898" i="1"/>
  <c r="T1898" i="1"/>
  <c r="U1897" i="1"/>
  <c r="T1897" i="1"/>
  <c r="U1896" i="1"/>
  <c r="T1896" i="1"/>
  <c r="U1895" i="1"/>
  <c r="T1895" i="1"/>
  <c r="U1894" i="1"/>
  <c r="T1894" i="1"/>
  <c r="U1893" i="1"/>
  <c r="T1893" i="1"/>
  <c r="U1892" i="1"/>
  <c r="T1892" i="1"/>
  <c r="U1891" i="1"/>
  <c r="T1891" i="1"/>
  <c r="U1890" i="1"/>
  <c r="T1890" i="1"/>
  <c r="U1889" i="1"/>
  <c r="T1889" i="1"/>
  <c r="U1888" i="1"/>
  <c r="T1888" i="1"/>
  <c r="U1887" i="1"/>
  <c r="T1887" i="1"/>
  <c r="U1886" i="1"/>
  <c r="T1886" i="1"/>
  <c r="U1885" i="1"/>
  <c r="T1885" i="1"/>
  <c r="U1884" i="1"/>
  <c r="T1884" i="1"/>
  <c r="U1883" i="1"/>
  <c r="T1883" i="1"/>
  <c r="U1882" i="1"/>
  <c r="T1882" i="1"/>
  <c r="U1881" i="1"/>
  <c r="T1881" i="1"/>
  <c r="U1880" i="1"/>
  <c r="T1880" i="1"/>
  <c r="U1879" i="1"/>
  <c r="T1879" i="1"/>
  <c r="U1878" i="1"/>
  <c r="T1878" i="1"/>
  <c r="U1877" i="1"/>
  <c r="T1877" i="1"/>
  <c r="U1876" i="1"/>
  <c r="T1876" i="1"/>
  <c r="U1875" i="1"/>
  <c r="T1875" i="1"/>
  <c r="U1874" i="1"/>
  <c r="T1874" i="1"/>
  <c r="U1873" i="1"/>
  <c r="T1873" i="1"/>
  <c r="U1872" i="1"/>
  <c r="T1872" i="1"/>
  <c r="U1871" i="1"/>
  <c r="T1871" i="1"/>
  <c r="U1870" i="1"/>
  <c r="T1870" i="1"/>
  <c r="U1869" i="1"/>
  <c r="T1869" i="1"/>
  <c r="U1868" i="1"/>
  <c r="T1868" i="1"/>
  <c r="U1867" i="1"/>
  <c r="T1867" i="1"/>
  <c r="U1866" i="1"/>
  <c r="T1866" i="1"/>
  <c r="U1865" i="1"/>
  <c r="T1865" i="1"/>
  <c r="U1864" i="1"/>
  <c r="T1864" i="1"/>
  <c r="U1863" i="1"/>
  <c r="T1863" i="1"/>
  <c r="U1862" i="1"/>
  <c r="T1862" i="1"/>
  <c r="U1861" i="1"/>
  <c r="T1861" i="1"/>
  <c r="U1860" i="1"/>
  <c r="T1860" i="1"/>
  <c r="U1859" i="1"/>
  <c r="T1859" i="1"/>
  <c r="U1858" i="1"/>
  <c r="T1858" i="1"/>
  <c r="U1857" i="1"/>
  <c r="T1857" i="1"/>
  <c r="U1856" i="1"/>
  <c r="T1856" i="1"/>
  <c r="U1855" i="1"/>
  <c r="T1855" i="1"/>
  <c r="U1854" i="1"/>
  <c r="T1854" i="1"/>
  <c r="U1853" i="1"/>
  <c r="T1853" i="1"/>
  <c r="U1852" i="1"/>
  <c r="T1852" i="1"/>
  <c r="U1851" i="1"/>
  <c r="T1851" i="1"/>
  <c r="U1850" i="1"/>
  <c r="T1850" i="1"/>
  <c r="U1849" i="1"/>
  <c r="T1849" i="1"/>
  <c r="U1848" i="1"/>
  <c r="T1848" i="1"/>
  <c r="U1847" i="1"/>
  <c r="T1847" i="1"/>
  <c r="U1846" i="1"/>
  <c r="T1846" i="1"/>
  <c r="U1845" i="1"/>
  <c r="T1845" i="1"/>
  <c r="U1844" i="1"/>
  <c r="T1844" i="1"/>
  <c r="U1843" i="1"/>
  <c r="T1843" i="1"/>
  <c r="U1842" i="1"/>
  <c r="T1842" i="1"/>
  <c r="U1841" i="1"/>
  <c r="T1841" i="1"/>
  <c r="U1840" i="1"/>
  <c r="T1840" i="1"/>
  <c r="U1839" i="1"/>
  <c r="T1839" i="1"/>
  <c r="U1838" i="1"/>
  <c r="T1838" i="1"/>
  <c r="U1837" i="1"/>
  <c r="T1837" i="1"/>
  <c r="U1836" i="1"/>
  <c r="T1836" i="1"/>
  <c r="U1835" i="1"/>
  <c r="T1835" i="1"/>
  <c r="U1834" i="1"/>
  <c r="T1834" i="1"/>
  <c r="U1833" i="1"/>
  <c r="T1833" i="1"/>
  <c r="U1832" i="1"/>
  <c r="T1832" i="1"/>
  <c r="U1831" i="1"/>
  <c r="T1831" i="1"/>
  <c r="U1830" i="1"/>
  <c r="T1830" i="1"/>
  <c r="U1829" i="1"/>
  <c r="T1829" i="1"/>
  <c r="U1828" i="1"/>
  <c r="T1828" i="1"/>
  <c r="U1827" i="1"/>
  <c r="T1827" i="1"/>
  <c r="U1826" i="1"/>
  <c r="T1826" i="1"/>
  <c r="U1825" i="1"/>
  <c r="T1825" i="1"/>
  <c r="U1824" i="1"/>
  <c r="T1824" i="1"/>
  <c r="U1823" i="1"/>
  <c r="T1823" i="1"/>
  <c r="U1822" i="1"/>
  <c r="T1822" i="1"/>
  <c r="U1821" i="1"/>
  <c r="T1821" i="1"/>
  <c r="U1820" i="1"/>
  <c r="T1820" i="1"/>
  <c r="U1819" i="1"/>
  <c r="T1819" i="1"/>
  <c r="U1818" i="1"/>
  <c r="T1818" i="1"/>
  <c r="U1817" i="1"/>
  <c r="T1817" i="1"/>
  <c r="U1816" i="1"/>
  <c r="T1816" i="1"/>
  <c r="U1815" i="1"/>
  <c r="T1815" i="1"/>
  <c r="U1814" i="1"/>
  <c r="T1814" i="1"/>
  <c r="U1813" i="1"/>
  <c r="T1813" i="1"/>
  <c r="U1812" i="1"/>
  <c r="T1812" i="1"/>
  <c r="U1811" i="1"/>
  <c r="T1811" i="1"/>
  <c r="U1810" i="1"/>
  <c r="T1810" i="1"/>
  <c r="U1809" i="1"/>
  <c r="T1809" i="1"/>
  <c r="U1808" i="1"/>
  <c r="T1808" i="1"/>
  <c r="U1807" i="1"/>
  <c r="T1807" i="1"/>
  <c r="U1806" i="1"/>
  <c r="T1806" i="1"/>
  <c r="U1805" i="1"/>
  <c r="T1805" i="1"/>
  <c r="U1804" i="1"/>
  <c r="T1804" i="1"/>
  <c r="U1803" i="1"/>
  <c r="T1803" i="1"/>
  <c r="U1802" i="1"/>
  <c r="T1802" i="1"/>
  <c r="U1801" i="1"/>
  <c r="T1801" i="1"/>
  <c r="U1800" i="1"/>
  <c r="T1800" i="1"/>
  <c r="U1799" i="1"/>
  <c r="T1799" i="1"/>
  <c r="U1798" i="1"/>
  <c r="T1798" i="1"/>
  <c r="U1797" i="1"/>
  <c r="T1797" i="1"/>
  <c r="U1796" i="1"/>
  <c r="T1796" i="1"/>
  <c r="U1795" i="1"/>
  <c r="T1795" i="1"/>
  <c r="U1794" i="1"/>
  <c r="T1794" i="1"/>
  <c r="U1793" i="1"/>
  <c r="T1793" i="1"/>
  <c r="U1792" i="1"/>
  <c r="T1792" i="1"/>
  <c r="U1791" i="1"/>
  <c r="T1791" i="1"/>
  <c r="U1790" i="1"/>
  <c r="T1790" i="1"/>
  <c r="U1789" i="1"/>
  <c r="T1789" i="1"/>
  <c r="U1788" i="1"/>
  <c r="T1788" i="1"/>
  <c r="U1787" i="1"/>
  <c r="T1787" i="1"/>
  <c r="U1786" i="1"/>
  <c r="T1786" i="1"/>
  <c r="U1785" i="1"/>
  <c r="T1785" i="1"/>
  <c r="U1784" i="1"/>
  <c r="T1784" i="1"/>
  <c r="U1783" i="1"/>
  <c r="T1783" i="1"/>
  <c r="U1782" i="1"/>
  <c r="T1782" i="1"/>
  <c r="U1781" i="1"/>
  <c r="T1781" i="1"/>
  <c r="U1780" i="1"/>
  <c r="T1780" i="1"/>
  <c r="U1779" i="1"/>
  <c r="T1779" i="1"/>
  <c r="U1778" i="1"/>
  <c r="T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T1716" i="1"/>
  <c r="U1715" i="1"/>
  <c r="T1715" i="1"/>
  <c r="U1714" i="1"/>
  <c r="T1714" i="1"/>
  <c r="U1713" i="1"/>
  <c r="T1713" i="1"/>
  <c r="U1712" i="1"/>
  <c r="T1712" i="1"/>
  <c r="U1711" i="1"/>
  <c r="T1711" i="1"/>
  <c r="U1710" i="1"/>
  <c r="T1710" i="1"/>
  <c r="U1709" i="1"/>
  <c r="T1709" i="1"/>
  <c r="U1708" i="1"/>
  <c r="T1708" i="1"/>
  <c r="U1707" i="1"/>
  <c r="T1707" i="1"/>
  <c r="U1706" i="1"/>
  <c r="T1706" i="1"/>
  <c r="U1705" i="1"/>
  <c r="T1705" i="1"/>
  <c r="U1704" i="1"/>
  <c r="T1704" i="1"/>
  <c r="U1703" i="1"/>
  <c r="T1703" i="1"/>
  <c r="U1702" i="1"/>
  <c r="T1702" i="1"/>
  <c r="U1701" i="1"/>
  <c r="T1701" i="1"/>
  <c r="U1700" i="1"/>
  <c r="T1700" i="1"/>
  <c r="U1699" i="1"/>
  <c r="T1699" i="1"/>
  <c r="U1698" i="1"/>
  <c r="T1698" i="1"/>
  <c r="U1697" i="1"/>
  <c r="T1697" i="1"/>
  <c r="U1696" i="1"/>
  <c r="T1696" i="1"/>
  <c r="U1695" i="1"/>
  <c r="T1695" i="1"/>
  <c r="U1694" i="1"/>
  <c r="T1694" i="1"/>
  <c r="U1693" i="1"/>
  <c r="T1693" i="1"/>
  <c r="U1692" i="1"/>
  <c r="T1692" i="1"/>
  <c r="U1691" i="1"/>
  <c r="T1691" i="1"/>
  <c r="U1690" i="1"/>
  <c r="T1690" i="1"/>
  <c r="U1689" i="1"/>
  <c r="T1689" i="1"/>
  <c r="U1688" i="1"/>
  <c r="T1688" i="1"/>
  <c r="U1687" i="1"/>
  <c r="T1687" i="1"/>
  <c r="U1686" i="1"/>
  <c r="T1686" i="1"/>
  <c r="U1685" i="1"/>
  <c r="T1685" i="1"/>
  <c r="U1684" i="1"/>
  <c r="T1684" i="1"/>
  <c r="U1683" i="1"/>
  <c r="T1683" i="1"/>
  <c r="U1682" i="1"/>
  <c r="T1682" i="1"/>
  <c r="U1681" i="1"/>
  <c r="T1681" i="1"/>
  <c r="U1680" i="1"/>
  <c r="T1680" i="1"/>
  <c r="U1679" i="1"/>
  <c r="T1679" i="1"/>
  <c r="U1678" i="1"/>
  <c r="T1678" i="1"/>
  <c r="U1677" i="1"/>
  <c r="T1677" i="1"/>
  <c r="U1676" i="1"/>
  <c r="T1676" i="1"/>
  <c r="U1675" i="1"/>
  <c r="T1675" i="1"/>
  <c r="U1674" i="1"/>
  <c r="T1674" i="1"/>
  <c r="U1673" i="1"/>
  <c r="T1673" i="1"/>
  <c r="U1672" i="1"/>
  <c r="T1672" i="1"/>
  <c r="U1671" i="1"/>
  <c r="T1671" i="1"/>
  <c r="U1670" i="1"/>
  <c r="T1670" i="1"/>
  <c r="U1669" i="1"/>
  <c r="T1669" i="1"/>
  <c r="U1668" i="1"/>
  <c r="T1668" i="1"/>
  <c r="U1667" i="1"/>
  <c r="T1667" i="1"/>
  <c r="U1666" i="1"/>
  <c r="T1666" i="1"/>
  <c r="U1665" i="1"/>
  <c r="T1665" i="1"/>
  <c r="U1664" i="1"/>
  <c r="T1664" i="1"/>
  <c r="U1663" i="1"/>
  <c r="T1663" i="1"/>
  <c r="U1662" i="1"/>
  <c r="T1662" i="1"/>
  <c r="U1661" i="1"/>
  <c r="T1661" i="1"/>
  <c r="U1660" i="1"/>
  <c r="T1660" i="1"/>
  <c r="U1659" i="1"/>
  <c r="T1659" i="1"/>
  <c r="U1658" i="1"/>
  <c r="T1658" i="1"/>
  <c r="U1657" i="1"/>
  <c r="T1657" i="1"/>
  <c r="U1656" i="1"/>
  <c r="T1656" i="1"/>
  <c r="U1655" i="1"/>
  <c r="T1655" i="1"/>
  <c r="U1654" i="1"/>
  <c r="T1654" i="1"/>
  <c r="U1653" i="1"/>
  <c r="T1653" i="1"/>
  <c r="U1652" i="1"/>
  <c r="T1652" i="1"/>
  <c r="U1651" i="1"/>
  <c r="T1651" i="1"/>
  <c r="U1650" i="1"/>
  <c r="T1650" i="1"/>
  <c r="U1649" i="1"/>
  <c r="T1649" i="1"/>
  <c r="U1648" i="1"/>
  <c r="T1648" i="1"/>
  <c r="U1647" i="1"/>
  <c r="T1647" i="1"/>
  <c r="U1646" i="1"/>
  <c r="T1646" i="1"/>
  <c r="U1645" i="1"/>
  <c r="T1645" i="1"/>
  <c r="U1644" i="1"/>
  <c r="T1644" i="1"/>
  <c r="U1643" i="1"/>
  <c r="T1643" i="1"/>
  <c r="U1642" i="1"/>
  <c r="T1642" i="1"/>
  <c r="U1641" i="1"/>
  <c r="T1641" i="1"/>
  <c r="U1640" i="1"/>
  <c r="T1640" i="1"/>
  <c r="U1639" i="1"/>
  <c r="T1639" i="1"/>
  <c r="U1638" i="1"/>
  <c r="T1638" i="1"/>
  <c r="U1637" i="1"/>
  <c r="T1637" i="1"/>
  <c r="U1636" i="1"/>
  <c r="T1636" i="1"/>
  <c r="U1635" i="1"/>
  <c r="T1635" i="1"/>
  <c r="U1634" i="1"/>
  <c r="T1634" i="1"/>
  <c r="U1633" i="1"/>
  <c r="T1633" i="1"/>
  <c r="U1632" i="1"/>
  <c r="T1632" i="1"/>
  <c r="U1631" i="1"/>
  <c r="T1631" i="1"/>
  <c r="U1630" i="1"/>
  <c r="T1630" i="1"/>
  <c r="U1629" i="1"/>
  <c r="T1629" i="1"/>
  <c r="U1628" i="1"/>
  <c r="T1628" i="1"/>
  <c r="U1627" i="1"/>
  <c r="T1627" i="1"/>
  <c r="U1626" i="1"/>
  <c r="T1626" i="1"/>
  <c r="U1625" i="1"/>
  <c r="T1625" i="1"/>
  <c r="U1624" i="1"/>
  <c r="T1624" i="1"/>
  <c r="U1623" i="1"/>
  <c r="T1623" i="1"/>
  <c r="U1622" i="1"/>
  <c r="T1622" i="1"/>
  <c r="U1621" i="1"/>
  <c r="T1621" i="1"/>
  <c r="U1620" i="1"/>
  <c r="T1620" i="1"/>
  <c r="U1619" i="1"/>
  <c r="T1619" i="1"/>
  <c r="U1618" i="1"/>
  <c r="T1618" i="1"/>
  <c r="U1617" i="1"/>
  <c r="T1617" i="1"/>
  <c r="U1616" i="1"/>
  <c r="T1616" i="1"/>
  <c r="U1615" i="1"/>
  <c r="T1615" i="1"/>
  <c r="U1614" i="1"/>
  <c r="T1614" i="1"/>
  <c r="U1613" i="1"/>
  <c r="T1613" i="1"/>
  <c r="U1612" i="1"/>
  <c r="T1612" i="1"/>
  <c r="U1611" i="1"/>
  <c r="T1611" i="1"/>
  <c r="U1610" i="1"/>
  <c r="T1610" i="1"/>
  <c r="U1609" i="1"/>
  <c r="T1609" i="1"/>
  <c r="U1608" i="1"/>
  <c r="T1608" i="1"/>
  <c r="U1607" i="1"/>
  <c r="T1607" i="1"/>
  <c r="U1606" i="1"/>
  <c r="T1606" i="1"/>
  <c r="U1605" i="1"/>
  <c r="T1605" i="1"/>
  <c r="U1604" i="1"/>
  <c r="T1604" i="1"/>
  <c r="U1603" i="1"/>
  <c r="T1603" i="1"/>
  <c r="U1602" i="1"/>
  <c r="T1602" i="1"/>
  <c r="U1601" i="1"/>
  <c r="T1601" i="1"/>
  <c r="U1600" i="1"/>
  <c r="T1600" i="1"/>
  <c r="U1599" i="1"/>
  <c r="T1599" i="1"/>
  <c r="U1598" i="1"/>
  <c r="T1598" i="1"/>
  <c r="U1597" i="1"/>
  <c r="T1597" i="1"/>
  <c r="U1596" i="1"/>
  <c r="T1596" i="1"/>
  <c r="U1595" i="1"/>
  <c r="T1595" i="1"/>
  <c r="U1594" i="1"/>
  <c r="T1594" i="1"/>
  <c r="U1593" i="1"/>
  <c r="T1593" i="1"/>
  <c r="U1592" i="1"/>
  <c r="T1592" i="1"/>
  <c r="U1591" i="1"/>
  <c r="T1591" i="1"/>
  <c r="U1590" i="1"/>
  <c r="T1590" i="1"/>
  <c r="U1589" i="1"/>
  <c r="T1589" i="1"/>
  <c r="U1588" i="1"/>
  <c r="T1588" i="1"/>
  <c r="U1587" i="1"/>
  <c r="T1587" i="1"/>
  <c r="U1586" i="1"/>
  <c r="T1586" i="1"/>
  <c r="U1585" i="1"/>
  <c r="T1585" i="1"/>
  <c r="U1584" i="1"/>
  <c r="T1584" i="1"/>
  <c r="U1583" i="1"/>
  <c r="T1583" i="1"/>
  <c r="U1582" i="1"/>
  <c r="T1582" i="1"/>
  <c r="U1581" i="1"/>
  <c r="T1581" i="1"/>
  <c r="U1580" i="1"/>
  <c r="T1580" i="1"/>
  <c r="U1579" i="1"/>
  <c r="T1579" i="1"/>
  <c r="U1578" i="1"/>
  <c r="T1578" i="1"/>
  <c r="U1577" i="1"/>
  <c r="T1577" i="1"/>
  <c r="U1576" i="1"/>
  <c r="T1576" i="1"/>
  <c r="U1575" i="1"/>
  <c r="T1575" i="1"/>
  <c r="U1574" i="1"/>
  <c r="T1574" i="1"/>
  <c r="U1573" i="1"/>
  <c r="T1573" i="1"/>
  <c r="U1572" i="1"/>
  <c r="T1572" i="1"/>
  <c r="U1571" i="1"/>
  <c r="T1571" i="1"/>
  <c r="U1570" i="1"/>
  <c r="T1570" i="1"/>
  <c r="U1569" i="1"/>
  <c r="T1569" i="1"/>
  <c r="U1568" i="1"/>
  <c r="T1568" i="1"/>
  <c r="U1567" i="1"/>
  <c r="T1567" i="1"/>
  <c r="U1566" i="1"/>
  <c r="T1566" i="1"/>
  <c r="U1565" i="1"/>
  <c r="T1565" i="1"/>
  <c r="U1564" i="1"/>
  <c r="T1564" i="1"/>
  <c r="U1563" i="1"/>
  <c r="T1563" i="1"/>
  <c r="U1562" i="1"/>
  <c r="T1562" i="1"/>
  <c r="U1561" i="1"/>
  <c r="T1561" i="1"/>
  <c r="U1560" i="1"/>
  <c r="T1560" i="1"/>
  <c r="U1559" i="1"/>
  <c r="T1559" i="1"/>
  <c r="U1558" i="1"/>
  <c r="T1558" i="1"/>
  <c r="U1557" i="1"/>
  <c r="T1557" i="1"/>
  <c r="U1556" i="1"/>
  <c r="T1556" i="1"/>
  <c r="U1555" i="1"/>
  <c r="T1555" i="1"/>
  <c r="U1554" i="1"/>
  <c r="T1554" i="1"/>
  <c r="U1553" i="1"/>
  <c r="T1553" i="1"/>
  <c r="U1552" i="1"/>
  <c r="T1552" i="1"/>
  <c r="U1551" i="1"/>
  <c r="T1551" i="1"/>
  <c r="U1550" i="1"/>
  <c r="T1550" i="1"/>
  <c r="U1549" i="1"/>
  <c r="T1549" i="1"/>
  <c r="U1548" i="1"/>
  <c r="T1548" i="1"/>
  <c r="U1547" i="1"/>
  <c r="T1547" i="1"/>
  <c r="U1546" i="1"/>
  <c r="T1546" i="1"/>
  <c r="U1545" i="1"/>
  <c r="T1545" i="1"/>
  <c r="U1544" i="1"/>
  <c r="T1544" i="1"/>
  <c r="U1543" i="1"/>
  <c r="T1543" i="1"/>
  <c r="U1542" i="1"/>
  <c r="T1542" i="1"/>
  <c r="U1541" i="1"/>
  <c r="T1541" i="1"/>
  <c r="U1540" i="1"/>
  <c r="T1540" i="1"/>
  <c r="U1539" i="1"/>
  <c r="T1539" i="1"/>
  <c r="U1538" i="1"/>
  <c r="T1538" i="1"/>
  <c r="U1537" i="1"/>
  <c r="T1537" i="1"/>
  <c r="U1536" i="1"/>
  <c r="T1536" i="1"/>
  <c r="U1535" i="1"/>
  <c r="T1535" i="1"/>
  <c r="U1534" i="1"/>
  <c r="T1534" i="1"/>
  <c r="U1533" i="1"/>
  <c r="T1533" i="1"/>
  <c r="U1532" i="1"/>
  <c r="T1532" i="1"/>
  <c r="U1531" i="1"/>
  <c r="T1531" i="1"/>
  <c r="U1530" i="1"/>
  <c r="T1530" i="1"/>
  <c r="U1529" i="1"/>
  <c r="T1529" i="1"/>
  <c r="U1528" i="1"/>
  <c r="T1528" i="1"/>
  <c r="U1527" i="1"/>
  <c r="T1527" i="1"/>
  <c r="U1526" i="1"/>
  <c r="T1526" i="1"/>
  <c r="U1525" i="1"/>
  <c r="T1525" i="1"/>
  <c r="U1524" i="1"/>
  <c r="T1524" i="1"/>
  <c r="U1523" i="1"/>
  <c r="T1523" i="1"/>
  <c r="U1522" i="1"/>
  <c r="T1522" i="1"/>
  <c r="U1521" i="1"/>
  <c r="T1521" i="1"/>
  <c r="U1520" i="1"/>
  <c r="T1520" i="1"/>
  <c r="U1519" i="1"/>
  <c r="T1519" i="1"/>
  <c r="U1518" i="1"/>
  <c r="T1518" i="1"/>
  <c r="U1517" i="1"/>
  <c r="T1517" i="1"/>
  <c r="U1516" i="1"/>
  <c r="T1516" i="1"/>
  <c r="U1515" i="1"/>
  <c r="T1515" i="1"/>
  <c r="U1514" i="1"/>
  <c r="T1514" i="1"/>
  <c r="U1513" i="1"/>
  <c r="T1513" i="1"/>
  <c r="U1512" i="1"/>
  <c r="T1512" i="1"/>
  <c r="U1511" i="1"/>
  <c r="T1511" i="1"/>
  <c r="U1510" i="1"/>
  <c r="T1510" i="1"/>
  <c r="U1509" i="1"/>
  <c r="T1509" i="1"/>
  <c r="U1508" i="1"/>
  <c r="T1508" i="1"/>
  <c r="U1507" i="1"/>
  <c r="T1507" i="1"/>
  <c r="U1506" i="1"/>
  <c r="T1506" i="1"/>
  <c r="U1505" i="1"/>
  <c r="T1505" i="1"/>
  <c r="U1504" i="1"/>
  <c r="T1504" i="1"/>
  <c r="U1503" i="1"/>
  <c r="T1503" i="1"/>
  <c r="U1502" i="1"/>
  <c r="T1502" i="1"/>
  <c r="U1501" i="1"/>
  <c r="T1501" i="1"/>
  <c r="U1500" i="1"/>
  <c r="T1500" i="1"/>
  <c r="U1499" i="1"/>
  <c r="T1499" i="1"/>
  <c r="U1498" i="1"/>
  <c r="T1498" i="1"/>
  <c r="U1497" i="1"/>
  <c r="T1497" i="1"/>
  <c r="U1496" i="1"/>
  <c r="T1496" i="1"/>
  <c r="U1495" i="1"/>
  <c r="T1495" i="1"/>
  <c r="U1494" i="1"/>
  <c r="T1494" i="1"/>
  <c r="U1493" i="1"/>
  <c r="T1493" i="1"/>
  <c r="U1492" i="1"/>
  <c r="T1492" i="1"/>
  <c r="U1491" i="1"/>
  <c r="T1491" i="1"/>
  <c r="U1490" i="1"/>
  <c r="T1490" i="1"/>
  <c r="U1489" i="1"/>
  <c r="T1489" i="1"/>
  <c r="U1488" i="1"/>
  <c r="T1488" i="1"/>
  <c r="U1487" i="1"/>
  <c r="T1487" i="1"/>
  <c r="U1486" i="1"/>
  <c r="T1486" i="1"/>
  <c r="U1485" i="1"/>
  <c r="T1485" i="1"/>
  <c r="U1484" i="1"/>
  <c r="T1484" i="1"/>
  <c r="U1483" i="1"/>
  <c r="T1483" i="1"/>
  <c r="U1482" i="1"/>
  <c r="T1482" i="1"/>
  <c r="U1481" i="1"/>
  <c r="T1481" i="1"/>
  <c r="U1480" i="1"/>
  <c r="T1480" i="1"/>
  <c r="U1479" i="1"/>
  <c r="T1479" i="1"/>
  <c r="U1478" i="1"/>
  <c r="T1478" i="1"/>
  <c r="U1477" i="1"/>
  <c r="T1477" i="1"/>
  <c r="U1476" i="1"/>
  <c r="T1476" i="1"/>
  <c r="U1475" i="1"/>
  <c r="T1475" i="1"/>
  <c r="U1474" i="1"/>
  <c r="T1474" i="1"/>
  <c r="U1473" i="1"/>
  <c r="T1473" i="1"/>
  <c r="U1472" i="1"/>
  <c r="T1472" i="1"/>
  <c r="U1471" i="1"/>
  <c r="T1471" i="1"/>
  <c r="U1470" i="1"/>
  <c r="T1470" i="1"/>
  <c r="U1469" i="1"/>
  <c r="T1469" i="1"/>
  <c r="U1468" i="1"/>
  <c r="T1468" i="1"/>
  <c r="U1467" i="1"/>
  <c r="T1467" i="1"/>
  <c r="U1466" i="1"/>
  <c r="T1466" i="1"/>
  <c r="U1465" i="1"/>
  <c r="T1465" i="1"/>
  <c r="U1464" i="1"/>
  <c r="T1464" i="1"/>
  <c r="U1463" i="1"/>
  <c r="T1463" i="1"/>
  <c r="U1462" i="1"/>
  <c r="T1462" i="1"/>
  <c r="U1461" i="1"/>
  <c r="T1461" i="1"/>
  <c r="U1460" i="1"/>
  <c r="T1460" i="1"/>
  <c r="U1459" i="1"/>
  <c r="T1459" i="1"/>
  <c r="U1458" i="1"/>
  <c r="T1458" i="1"/>
  <c r="U1457" i="1"/>
  <c r="T1457" i="1"/>
  <c r="U1456" i="1"/>
  <c r="T1456" i="1"/>
  <c r="U1455" i="1"/>
  <c r="T1455" i="1"/>
  <c r="U1454" i="1"/>
  <c r="T1454" i="1"/>
  <c r="U1453" i="1"/>
  <c r="T1453" i="1"/>
  <c r="U1452" i="1"/>
  <c r="T1452" i="1"/>
  <c r="U1451" i="1"/>
  <c r="T1451" i="1"/>
  <c r="U1450" i="1"/>
  <c r="T1450" i="1"/>
  <c r="U1449" i="1"/>
  <c r="T1449" i="1"/>
  <c r="U1448" i="1"/>
  <c r="T1448" i="1"/>
  <c r="U1447" i="1"/>
  <c r="T1447" i="1"/>
  <c r="U1446" i="1"/>
  <c r="T1446" i="1"/>
  <c r="U1445" i="1"/>
  <c r="T1445" i="1"/>
  <c r="U1444" i="1"/>
  <c r="T1444" i="1"/>
  <c r="U1443" i="1"/>
  <c r="T1443" i="1"/>
  <c r="U1442" i="1"/>
  <c r="T1442" i="1"/>
  <c r="U1441" i="1"/>
  <c r="T1441" i="1"/>
  <c r="U1440" i="1"/>
  <c r="T1440" i="1"/>
  <c r="U1439" i="1"/>
  <c r="T1439" i="1"/>
  <c r="U1438" i="1"/>
  <c r="T1438" i="1"/>
  <c r="U1437" i="1"/>
  <c r="T1437" i="1"/>
  <c r="U1436" i="1"/>
  <c r="T1436" i="1"/>
  <c r="U1435" i="1"/>
  <c r="T1435" i="1"/>
  <c r="U1434" i="1"/>
  <c r="T1434" i="1"/>
  <c r="U1433" i="1"/>
  <c r="T1433" i="1"/>
  <c r="U1432" i="1"/>
  <c r="T1432" i="1"/>
  <c r="U1431" i="1"/>
  <c r="T1431" i="1"/>
  <c r="U1430" i="1"/>
  <c r="T1430" i="1"/>
  <c r="U1429" i="1"/>
  <c r="T1429" i="1"/>
  <c r="U1428" i="1"/>
  <c r="T1428" i="1"/>
  <c r="U1427" i="1"/>
  <c r="T1427" i="1"/>
  <c r="U1426" i="1"/>
  <c r="T1426" i="1"/>
  <c r="U1425" i="1"/>
  <c r="T1425" i="1"/>
  <c r="U1424" i="1"/>
  <c r="T1424" i="1"/>
  <c r="U1423" i="1"/>
  <c r="T1423" i="1"/>
  <c r="U1422" i="1"/>
  <c r="T1422" i="1"/>
  <c r="U1421" i="1"/>
  <c r="T1421" i="1"/>
  <c r="U1420" i="1"/>
  <c r="T1420" i="1"/>
  <c r="U1419" i="1"/>
  <c r="T1419" i="1"/>
  <c r="U1418" i="1"/>
  <c r="T1418" i="1"/>
  <c r="U1417" i="1"/>
  <c r="T1417" i="1"/>
  <c r="U1416" i="1"/>
  <c r="T1416" i="1"/>
  <c r="U1415" i="1"/>
  <c r="T1415" i="1"/>
  <c r="U1414" i="1"/>
  <c r="T1414" i="1"/>
  <c r="U1413" i="1"/>
  <c r="T1413" i="1"/>
  <c r="U1412" i="1"/>
  <c r="T1412" i="1"/>
  <c r="U1411" i="1"/>
  <c r="T1411" i="1"/>
  <c r="U1410" i="1"/>
  <c r="T1410" i="1"/>
  <c r="U1409" i="1"/>
  <c r="T1409" i="1"/>
  <c r="U1408" i="1"/>
  <c r="T1408" i="1"/>
  <c r="U1407" i="1"/>
  <c r="T1407" i="1"/>
  <c r="U1406" i="1"/>
  <c r="T1406" i="1"/>
  <c r="U1405" i="1"/>
  <c r="T1405" i="1"/>
  <c r="U1404" i="1"/>
  <c r="T1404" i="1"/>
  <c r="U1403" i="1"/>
  <c r="T1403" i="1"/>
  <c r="U1402" i="1"/>
  <c r="T1402" i="1"/>
  <c r="U1401" i="1"/>
  <c r="T1401" i="1"/>
  <c r="U1400" i="1"/>
  <c r="T1400" i="1"/>
  <c r="U1399" i="1"/>
  <c r="T1399" i="1"/>
  <c r="U1398" i="1"/>
  <c r="T1398" i="1"/>
  <c r="U1397" i="1"/>
  <c r="T1397" i="1"/>
  <c r="U1396" i="1"/>
  <c r="T1396" i="1"/>
  <c r="U1395" i="1"/>
  <c r="T1395" i="1"/>
  <c r="U1394" i="1"/>
  <c r="T1394" i="1"/>
  <c r="U1393" i="1"/>
  <c r="T1393" i="1"/>
  <c r="U1392" i="1"/>
  <c r="T1392" i="1"/>
  <c r="U1391" i="1"/>
  <c r="T1391" i="1"/>
  <c r="U1390" i="1"/>
  <c r="T1390" i="1"/>
  <c r="U1389" i="1"/>
  <c r="T1389" i="1"/>
  <c r="U1388" i="1"/>
  <c r="T1388" i="1"/>
  <c r="U1387" i="1"/>
  <c r="T1387" i="1"/>
  <c r="U1386" i="1"/>
  <c r="T1386" i="1"/>
  <c r="U1385" i="1"/>
  <c r="T1385" i="1"/>
  <c r="U1384" i="1"/>
  <c r="T1384" i="1"/>
  <c r="U1383" i="1"/>
  <c r="T1383" i="1"/>
  <c r="U1382" i="1"/>
  <c r="T1382" i="1"/>
  <c r="U1381" i="1"/>
  <c r="T1381" i="1"/>
  <c r="U1380" i="1"/>
  <c r="T1380" i="1"/>
  <c r="U1379" i="1"/>
  <c r="T1379" i="1"/>
  <c r="U1378" i="1"/>
  <c r="T1378" i="1"/>
  <c r="U1377" i="1"/>
  <c r="T1377" i="1"/>
  <c r="U1376" i="1"/>
  <c r="T1376" i="1"/>
  <c r="U1375" i="1"/>
  <c r="T1375" i="1"/>
  <c r="U1374" i="1"/>
  <c r="T1374" i="1"/>
  <c r="U1373" i="1"/>
  <c r="T1373" i="1"/>
  <c r="U1372" i="1"/>
  <c r="T1372" i="1"/>
  <c r="U1371" i="1"/>
  <c r="T1371" i="1"/>
  <c r="U1370" i="1"/>
  <c r="T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T1327" i="1"/>
  <c r="U1326" i="1"/>
  <c r="T1326" i="1"/>
  <c r="U1325" i="1"/>
  <c r="T1325" i="1"/>
  <c r="U1324" i="1"/>
  <c r="T1324" i="1"/>
  <c r="U1323" i="1"/>
  <c r="T1323" i="1"/>
  <c r="U1322" i="1"/>
  <c r="T1322" i="1"/>
  <c r="U1321" i="1"/>
  <c r="T1321" i="1"/>
  <c r="U1320" i="1"/>
  <c r="T1320" i="1"/>
  <c r="U1319" i="1"/>
  <c r="T1319" i="1"/>
  <c r="U1318" i="1"/>
  <c r="T1318" i="1"/>
  <c r="U1317" i="1"/>
  <c r="T1317" i="1"/>
  <c r="U1316" i="1"/>
  <c r="T1316" i="1"/>
  <c r="U1315" i="1"/>
  <c r="T1315" i="1"/>
  <c r="U1314" i="1"/>
  <c r="T1314" i="1"/>
  <c r="U1313" i="1"/>
  <c r="T1313" i="1"/>
  <c r="U1312" i="1"/>
  <c r="T1312" i="1"/>
  <c r="U1311" i="1"/>
  <c r="T1311" i="1"/>
  <c r="U1310" i="1"/>
  <c r="T1310" i="1"/>
  <c r="U1309" i="1"/>
  <c r="T1309" i="1"/>
  <c r="U1308" i="1"/>
  <c r="T1308" i="1"/>
  <c r="U1307" i="1"/>
  <c r="T1307" i="1"/>
  <c r="U1306" i="1"/>
  <c r="T1306" i="1"/>
  <c r="U1305" i="1"/>
  <c r="T1305" i="1"/>
  <c r="U1304" i="1"/>
  <c r="T1304" i="1"/>
  <c r="U1303" i="1"/>
  <c r="T1303" i="1"/>
  <c r="U1302" i="1"/>
  <c r="T1302" i="1"/>
  <c r="U1301" i="1"/>
  <c r="T1301" i="1"/>
  <c r="U1300" i="1"/>
  <c r="T1300" i="1"/>
  <c r="U1299" i="1"/>
  <c r="T1299" i="1"/>
  <c r="U1298" i="1"/>
  <c r="T1298" i="1"/>
  <c r="U1297" i="1"/>
  <c r="T1297" i="1"/>
  <c r="U1296" i="1"/>
  <c r="T1296" i="1"/>
  <c r="U1295" i="1"/>
  <c r="T1295" i="1"/>
  <c r="U1294" i="1"/>
  <c r="T1294" i="1"/>
  <c r="U1293" i="1"/>
  <c r="T1293" i="1"/>
  <c r="U1292" i="1"/>
  <c r="T1292" i="1"/>
  <c r="U1291" i="1"/>
  <c r="T1291" i="1"/>
  <c r="U1290" i="1"/>
  <c r="T1290" i="1"/>
  <c r="U1289" i="1"/>
  <c r="T1289" i="1"/>
  <c r="U1288" i="1"/>
  <c r="T1288" i="1"/>
  <c r="U1287" i="1"/>
  <c r="T1287" i="1"/>
  <c r="U1286" i="1"/>
  <c r="T1286" i="1"/>
  <c r="U1285" i="1"/>
  <c r="T1285" i="1"/>
  <c r="U1284" i="1"/>
  <c r="T1284" i="1"/>
  <c r="U1283" i="1"/>
  <c r="T1283" i="1"/>
  <c r="U1282" i="1"/>
  <c r="T1282" i="1"/>
  <c r="U1281" i="1"/>
  <c r="T1281" i="1"/>
  <c r="U1280" i="1"/>
  <c r="T1280" i="1"/>
  <c r="U1279" i="1"/>
  <c r="T1279" i="1"/>
  <c r="U1278" i="1"/>
  <c r="T1278" i="1"/>
  <c r="U1277" i="1"/>
  <c r="T1277" i="1"/>
  <c r="U1276" i="1"/>
  <c r="T1276" i="1"/>
  <c r="U1275" i="1"/>
  <c r="T1275" i="1"/>
  <c r="U1274" i="1"/>
  <c r="T1274" i="1"/>
  <c r="U1273" i="1"/>
  <c r="T1273" i="1"/>
  <c r="U1272" i="1"/>
  <c r="T1272" i="1"/>
  <c r="U1271" i="1"/>
  <c r="T1271" i="1"/>
  <c r="U1270" i="1"/>
  <c r="T1270" i="1"/>
  <c r="U1269" i="1"/>
  <c r="T1269" i="1"/>
  <c r="U1268" i="1"/>
  <c r="T1268" i="1"/>
  <c r="U1267" i="1"/>
  <c r="T1267" i="1"/>
  <c r="U1266" i="1"/>
  <c r="T1266" i="1"/>
  <c r="U1265" i="1"/>
  <c r="T1265" i="1"/>
  <c r="U1264" i="1"/>
  <c r="T1264" i="1"/>
  <c r="U1263" i="1"/>
  <c r="T1263" i="1"/>
  <c r="U1262" i="1"/>
  <c r="T1262" i="1"/>
  <c r="U1261" i="1"/>
  <c r="T1261" i="1"/>
  <c r="U1260" i="1"/>
  <c r="T1260" i="1"/>
  <c r="U1259" i="1"/>
  <c r="T1259" i="1"/>
  <c r="U1258" i="1"/>
  <c r="T1258" i="1"/>
  <c r="U1257" i="1"/>
  <c r="T1257" i="1"/>
  <c r="U1256" i="1"/>
  <c r="T1256" i="1"/>
  <c r="U1255" i="1"/>
  <c r="T1255" i="1"/>
  <c r="U1254" i="1"/>
  <c r="T1254" i="1"/>
  <c r="U1253" i="1"/>
  <c r="T1253" i="1"/>
  <c r="U1252" i="1"/>
  <c r="T1252" i="1"/>
  <c r="U1251" i="1"/>
  <c r="T1251" i="1"/>
  <c r="U1250" i="1"/>
  <c r="T1250" i="1"/>
  <c r="U1249" i="1"/>
  <c r="T1249" i="1"/>
  <c r="U1248" i="1"/>
  <c r="T1248" i="1"/>
  <c r="U1247" i="1"/>
  <c r="T1247" i="1"/>
  <c r="U1246" i="1"/>
  <c r="T1246" i="1"/>
  <c r="U1245" i="1"/>
  <c r="T1245" i="1"/>
  <c r="U1244" i="1"/>
  <c r="T1244" i="1"/>
  <c r="U1243" i="1"/>
  <c r="T1243" i="1"/>
  <c r="U1242" i="1"/>
  <c r="T1242" i="1"/>
  <c r="U1241" i="1"/>
  <c r="T1241" i="1"/>
  <c r="U1240" i="1"/>
  <c r="T1240" i="1"/>
  <c r="U1239" i="1"/>
  <c r="T1239" i="1"/>
  <c r="U1238" i="1"/>
  <c r="T1238" i="1"/>
  <c r="U1237" i="1"/>
  <c r="T1237" i="1"/>
  <c r="U1236" i="1"/>
  <c r="T1236" i="1"/>
  <c r="U1235" i="1"/>
  <c r="T1235" i="1"/>
  <c r="U1234" i="1"/>
  <c r="T1234" i="1"/>
  <c r="U1233" i="1"/>
  <c r="T1233" i="1"/>
  <c r="U1232" i="1"/>
  <c r="T1232" i="1"/>
  <c r="U1231" i="1"/>
  <c r="T1231" i="1"/>
  <c r="U1230" i="1"/>
  <c r="T1230" i="1"/>
  <c r="U1229" i="1"/>
  <c r="T1229" i="1"/>
  <c r="U1228" i="1"/>
  <c r="T1228" i="1"/>
  <c r="U1227" i="1"/>
  <c r="T1227" i="1"/>
  <c r="U1226" i="1"/>
  <c r="T1226" i="1"/>
  <c r="U1225" i="1"/>
  <c r="T1225" i="1"/>
  <c r="U1224" i="1"/>
  <c r="T1224" i="1"/>
  <c r="U1223" i="1"/>
  <c r="T1223" i="1"/>
  <c r="U1222" i="1"/>
  <c r="T1222" i="1"/>
  <c r="U1221" i="1"/>
  <c r="T1221" i="1"/>
  <c r="U1220" i="1"/>
  <c r="T1220" i="1"/>
  <c r="U1219" i="1"/>
  <c r="T1219" i="1"/>
  <c r="U1218" i="1"/>
  <c r="T1218" i="1"/>
  <c r="U1217" i="1"/>
  <c r="T1217" i="1"/>
  <c r="U1216" i="1"/>
  <c r="T1216" i="1"/>
  <c r="U1215" i="1"/>
  <c r="T1215" i="1"/>
  <c r="U1214" i="1"/>
  <c r="T1214" i="1"/>
  <c r="U1213" i="1"/>
  <c r="T1213" i="1"/>
  <c r="U1212" i="1"/>
  <c r="T1212" i="1"/>
  <c r="U1211" i="1"/>
  <c r="T1211" i="1"/>
  <c r="U1210" i="1"/>
  <c r="T1210" i="1"/>
  <c r="U1209" i="1"/>
  <c r="T1209" i="1"/>
  <c r="U1208" i="1"/>
  <c r="T1208" i="1"/>
  <c r="U1207" i="1"/>
  <c r="T1207" i="1"/>
  <c r="U1206" i="1"/>
  <c r="T1206" i="1"/>
  <c r="U1205" i="1"/>
  <c r="T1205" i="1"/>
  <c r="U1204" i="1"/>
  <c r="T1204" i="1"/>
  <c r="U1203" i="1"/>
  <c r="T1203" i="1"/>
  <c r="U1202" i="1"/>
  <c r="T1202" i="1"/>
  <c r="U1201" i="1"/>
  <c r="T1201" i="1"/>
  <c r="U1200" i="1"/>
  <c r="T1200" i="1"/>
  <c r="U1199" i="1"/>
  <c r="T1199" i="1"/>
  <c r="U1198" i="1"/>
  <c r="T1198" i="1"/>
  <c r="U1197" i="1"/>
  <c r="T1197" i="1"/>
  <c r="U1196" i="1"/>
  <c r="T1196" i="1"/>
  <c r="U1195" i="1"/>
  <c r="T1195" i="1"/>
  <c r="U1194" i="1"/>
  <c r="T1194" i="1"/>
  <c r="U1193" i="1"/>
  <c r="T1193" i="1"/>
  <c r="U1192" i="1"/>
  <c r="T1192" i="1"/>
  <c r="U1191" i="1"/>
  <c r="T1191" i="1"/>
  <c r="U1190" i="1"/>
  <c r="T1190" i="1"/>
  <c r="U1189" i="1"/>
  <c r="T1189" i="1"/>
  <c r="U1188" i="1"/>
  <c r="T1188" i="1"/>
  <c r="U1187" i="1"/>
  <c r="T1187" i="1"/>
  <c r="U1186" i="1"/>
  <c r="T1186" i="1"/>
  <c r="U1185" i="1"/>
  <c r="T1185" i="1"/>
  <c r="U1184" i="1"/>
  <c r="T1184" i="1"/>
  <c r="U1183" i="1"/>
  <c r="T1183" i="1"/>
  <c r="U1182" i="1"/>
  <c r="T1182" i="1"/>
  <c r="U1181" i="1"/>
  <c r="T1181" i="1"/>
  <c r="U1180" i="1"/>
  <c r="T1180" i="1"/>
  <c r="U1179" i="1"/>
  <c r="T1179" i="1"/>
  <c r="U1178" i="1"/>
  <c r="T1178" i="1"/>
  <c r="U1177" i="1"/>
  <c r="T1177" i="1"/>
  <c r="U1176" i="1"/>
  <c r="T1176" i="1"/>
  <c r="U1175" i="1"/>
  <c r="T1175" i="1"/>
  <c r="U1174" i="1"/>
  <c r="T1174" i="1"/>
  <c r="U1173" i="1"/>
  <c r="T1173" i="1"/>
  <c r="U1172" i="1"/>
  <c r="T1172" i="1"/>
  <c r="U1171" i="1"/>
  <c r="T1171" i="1"/>
  <c r="U1170" i="1"/>
  <c r="T1170" i="1"/>
  <c r="U1169" i="1"/>
  <c r="T1169" i="1"/>
  <c r="U1168" i="1"/>
  <c r="T1168" i="1"/>
  <c r="U1167" i="1"/>
  <c r="T1167" i="1"/>
  <c r="U1166" i="1"/>
  <c r="T1166" i="1"/>
  <c r="U1165" i="1"/>
  <c r="T1165" i="1"/>
  <c r="U1164" i="1"/>
  <c r="T1164" i="1"/>
  <c r="U1163" i="1"/>
  <c r="T1163" i="1"/>
  <c r="U1162" i="1"/>
  <c r="T1162" i="1"/>
  <c r="U1161" i="1"/>
  <c r="T1161" i="1"/>
  <c r="U1160" i="1"/>
  <c r="T1160" i="1"/>
  <c r="U1159" i="1"/>
  <c r="T1159" i="1"/>
  <c r="U1158" i="1"/>
  <c r="T1158" i="1"/>
  <c r="U1157" i="1"/>
  <c r="T1157" i="1"/>
  <c r="U1156" i="1"/>
  <c r="T1156" i="1"/>
  <c r="U1155" i="1"/>
  <c r="T1155" i="1"/>
  <c r="U1154" i="1"/>
  <c r="T1154" i="1"/>
  <c r="U1153" i="1"/>
  <c r="T1153" i="1"/>
  <c r="U1152" i="1"/>
  <c r="T1152" i="1"/>
  <c r="U1151" i="1"/>
  <c r="T1151" i="1"/>
  <c r="U1150" i="1"/>
  <c r="T1150" i="1"/>
  <c r="U1149" i="1"/>
  <c r="T1149" i="1"/>
  <c r="U1148" i="1"/>
  <c r="T1148" i="1"/>
  <c r="U1147" i="1"/>
  <c r="T1147" i="1"/>
  <c r="U1146" i="1"/>
  <c r="T1146" i="1"/>
  <c r="U1145" i="1"/>
  <c r="T1145" i="1"/>
  <c r="U1144" i="1"/>
  <c r="T1144" i="1"/>
  <c r="U1143" i="1"/>
  <c r="T1143" i="1"/>
  <c r="U1142" i="1"/>
  <c r="T1142" i="1"/>
  <c r="U1141" i="1"/>
  <c r="T1141" i="1"/>
  <c r="U1140" i="1"/>
  <c r="T1140" i="1"/>
  <c r="U1139" i="1"/>
  <c r="T1139" i="1"/>
  <c r="U1138" i="1"/>
  <c r="T1138" i="1"/>
  <c r="U1137" i="1"/>
  <c r="T1137" i="1"/>
  <c r="U1136" i="1"/>
  <c r="T1136" i="1"/>
  <c r="U1135" i="1"/>
  <c r="T1135" i="1"/>
  <c r="U1134" i="1"/>
  <c r="T1134" i="1"/>
  <c r="U1133" i="1"/>
  <c r="T1133" i="1"/>
  <c r="U1132" i="1"/>
  <c r="T1132" i="1"/>
  <c r="U1131" i="1"/>
  <c r="T1131" i="1"/>
  <c r="U1130" i="1"/>
  <c r="T1130" i="1"/>
  <c r="U1129" i="1"/>
  <c r="T1129" i="1"/>
  <c r="U1128" i="1"/>
  <c r="T1128" i="1"/>
  <c r="U1127" i="1"/>
  <c r="T1127" i="1"/>
  <c r="U1126" i="1"/>
  <c r="T1126" i="1"/>
  <c r="U1125" i="1"/>
  <c r="T1125" i="1"/>
  <c r="U1124" i="1"/>
  <c r="T1124" i="1"/>
  <c r="U1123" i="1"/>
  <c r="T1123" i="1"/>
  <c r="U1122" i="1"/>
  <c r="T1122" i="1"/>
  <c r="U1121" i="1"/>
  <c r="T1121" i="1"/>
  <c r="U1120" i="1"/>
  <c r="T1120" i="1"/>
  <c r="U1119" i="1"/>
  <c r="T1119" i="1"/>
  <c r="U1118" i="1"/>
  <c r="T1118" i="1"/>
  <c r="U1117" i="1"/>
  <c r="T1117" i="1"/>
  <c r="U1116" i="1"/>
  <c r="T1116" i="1"/>
  <c r="U1115" i="1"/>
  <c r="T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T1055" i="1"/>
  <c r="U1054" i="1"/>
  <c r="T1054" i="1"/>
  <c r="U1053" i="1"/>
  <c r="T1053" i="1"/>
  <c r="U1052" i="1"/>
  <c r="T1052" i="1"/>
  <c r="U1051" i="1"/>
  <c r="T1051" i="1"/>
  <c r="U1050" i="1"/>
  <c r="T1050" i="1"/>
  <c r="U1049" i="1"/>
  <c r="T1049" i="1"/>
  <c r="U1048" i="1"/>
  <c r="T1048" i="1"/>
  <c r="U1047" i="1"/>
  <c r="T1047" i="1"/>
  <c r="U1046" i="1"/>
  <c r="T1046" i="1"/>
  <c r="U1045" i="1"/>
  <c r="T1045" i="1"/>
  <c r="U1044" i="1"/>
  <c r="T1044" i="1"/>
  <c r="U1043" i="1"/>
  <c r="T1043" i="1"/>
  <c r="U1042" i="1"/>
  <c r="T1042" i="1"/>
  <c r="U1041" i="1"/>
  <c r="T1041" i="1"/>
  <c r="U1040" i="1"/>
  <c r="T1040" i="1"/>
  <c r="U1039" i="1"/>
  <c r="T1039" i="1"/>
  <c r="U1038" i="1"/>
  <c r="T1038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U1022" i="1"/>
  <c r="T1022" i="1"/>
  <c r="U1021" i="1"/>
  <c r="T1021" i="1"/>
  <c r="U1020" i="1"/>
  <c r="T1020" i="1"/>
  <c r="U1019" i="1"/>
  <c r="T1019" i="1"/>
  <c r="U1018" i="1"/>
  <c r="T1018" i="1"/>
  <c r="U1017" i="1"/>
  <c r="T1017" i="1"/>
  <c r="U1016" i="1"/>
  <c r="T1016" i="1"/>
  <c r="U1015" i="1"/>
  <c r="T1015" i="1"/>
  <c r="U1014" i="1"/>
  <c r="T1014" i="1"/>
  <c r="U1013" i="1"/>
  <c r="T1013" i="1"/>
  <c r="U1012" i="1"/>
  <c r="T1012" i="1"/>
  <c r="U1011" i="1"/>
  <c r="T1011" i="1"/>
  <c r="U1010" i="1"/>
  <c r="T1010" i="1"/>
  <c r="U1009" i="1"/>
  <c r="T1009" i="1"/>
  <c r="U1008" i="1"/>
  <c r="T1008" i="1"/>
  <c r="U1007" i="1"/>
  <c r="T1007" i="1"/>
  <c r="U1006" i="1"/>
  <c r="T1006" i="1"/>
  <c r="U1005" i="1"/>
  <c r="T1005" i="1"/>
  <c r="U1004" i="1"/>
  <c r="T1004" i="1"/>
  <c r="U1003" i="1"/>
  <c r="T1003" i="1"/>
  <c r="U1002" i="1"/>
  <c r="T1002" i="1"/>
  <c r="U1001" i="1"/>
  <c r="T1001" i="1"/>
  <c r="U1000" i="1"/>
  <c r="T1000" i="1"/>
  <c r="U999" i="1"/>
  <c r="T999" i="1"/>
  <c r="U998" i="1"/>
  <c r="T998" i="1"/>
  <c r="U997" i="1"/>
  <c r="T997" i="1"/>
  <c r="U996" i="1"/>
  <c r="T996" i="1"/>
  <c r="U995" i="1"/>
  <c r="T995" i="1"/>
  <c r="U994" i="1"/>
  <c r="T994" i="1"/>
  <c r="U993" i="1"/>
  <c r="T993" i="1"/>
  <c r="U992" i="1"/>
  <c r="T992" i="1"/>
  <c r="U991" i="1"/>
  <c r="T991" i="1"/>
  <c r="U990" i="1"/>
  <c r="T990" i="1"/>
  <c r="U989" i="1"/>
  <c r="T989" i="1"/>
  <c r="U988" i="1"/>
  <c r="T988" i="1"/>
  <c r="U987" i="1"/>
  <c r="T987" i="1"/>
  <c r="U986" i="1"/>
  <c r="T986" i="1"/>
  <c r="U985" i="1"/>
  <c r="T985" i="1"/>
  <c r="U984" i="1"/>
  <c r="T984" i="1"/>
  <c r="U983" i="1"/>
  <c r="T983" i="1"/>
  <c r="U982" i="1"/>
  <c r="T982" i="1"/>
  <c r="U981" i="1"/>
  <c r="T981" i="1"/>
  <c r="U980" i="1"/>
  <c r="T980" i="1"/>
  <c r="U979" i="1"/>
  <c r="T979" i="1"/>
  <c r="U978" i="1"/>
  <c r="T978" i="1"/>
  <c r="U977" i="1"/>
  <c r="T977" i="1"/>
  <c r="U976" i="1"/>
  <c r="T976" i="1"/>
  <c r="U975" i="1"/>
  <c r="T975" i="1"/>
  <c r="U974" i="1"/>
  <c r="T974" i="1"/>
  <c r="U973" i="1"/>
  <c r="T973" i="1"/>
  <c r="U972" i="1"/>
  <c r="T972" i="1"/>
  <c r="U971" i="1"/>
  <c r="T971" i="1"/>
  <c r="U970" i="1"/>
  <c r="T970" i="1"/>
  <c r="U969" i="1"/>
  <c r="T969" i="1"/>
  <c r="U968" i="1"/>
  <c r="U967" i="1"/>
  <c r="U966" i="1"/>
  <c r="T966" i="1"/>
  <c r="U965" i="1"/>
  <c r="U964" i="1"/>
  <c r="U963" i="1"/>
  <c r="U962" i="1"/>
  <c r="U961" i="1"/>
  <c r="U960" i="1"/>
  <c r="T960" i="1"/>
  <c r="U959" i="1"/>
  <c r="T959" i="1"/>
  <c r="U958" i="1"/>
  <c r="T958" i="1"/>
  <c r="U957" i="1"/>
  <c r="T957" i="1"/>
  <c r="U956" i="1"/>
  <c r="T956" i="1"/>
  <c r="U955" i="1"/>
  <c r="T955" i="1"/>
  <c r="U954" i="1"/>
  <c r="T954" i="1"/>
  <c r="U953" i="1"/>
  <c r="T953" i="1"/>
  <c r="U952" i="1"/>
  <c r="T952" i="1"/>
  <c r="U951" i="1"/>
  <c r="T951" i="1"/>
  <c r="U950" i="1"/>
  <c r="T950" i="1"/>
  <c r="U949" i="1"/>
  <c r="T949" i="1"/>
  <c r="U948" i="1"/>
  <c r="T948" i="1"/>
  <c r="U947" i="1"/>
  <c r="T947" i="1"/>
  <c r="U946" i="1"/>
  <c r="T946" i="1"/>
  <c r="U945" i="1"/>
  <c r="T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T917" i="1"/>
  <c r="U916" i="1"/>
  <c r="T916" i="1"/>
  <c r="U915" i="1"/>
  <c r="T915" i="1"/>
  <c r="U914" i="1"/>
  <c r="T914" i="1"/>
  <c r="U913" i="1"/>
  <c r="T913" i="1"/>
  <c r="U912" i="1"/>
  <c r="T912" i="1"/>
  <c r="U911" i="1"/>
  <c r="T911" i="1"/>
  <c r="U910" i="1"/>
  <c r="T910" i="1"/>
  <c r="U909" i="1"/>
  <c r="T909" i="1"/>
  <c r="U908" i="1"/>
  <c r="T908" i="1"/>
  <c r="U907" i="1"/>
  <c r="T907" i="1"/>
  <c r="U906" i="1"/>
  <c r="T906" i="1"/>
  <c r="U905" i="1"/>
  <c r="T905" i="1"/>
  <c r="U904" i="1"/>
  <c r="T904" i="1"/>
  <c r="U903" i="1"/>
  <c r="T903" i="1"/>
  <c r="U902" i="1"/>
  <c r="T902" i="1"/>
  <c r="U901" i="1"/>
  <c r="T901" i="1"/>
  <c r="U900" i="1"/>
  <c r="T900" i="1"/>
  <c r="U899" i="1"/>
  <c r="T899" i="1"/>
  <c r="U898" i="1"/>
  <c r="T898" i="1"/>
  <c r="U897" i="1"/>
  <c r="T897" i="1"/>
  <c r="U896" i="1"/>
  <c r="T896" i="1"/>
  <c r="U895" i="1"/>
  <c r="T895" i="1"/>
  <c r="U894" i="1"/>
  <c r="T894" i="1"/>
  <c r="U893" i="1"/>
  <c r="T893" i="1"/>
  <c r="U892" i="1"/>
  <c r="T892" i="1"/>
  <c r="U891" i="1"/>
  <c r="T891" i="1"/>
  <c r="U890" i="1"/>
  <c r="T890" i="1"/>
  <c r="U889" i="1"/>
  <c r="T889" i="1"/>
  <c r="U888" i="1"/>
  <c r="T888" i="1"/>
  <c r="U887" i="1"/>
  <c r="T887" i="1"/>
  <c r="U886" i="1"/>
  <c r="T886" i="1"/>
  <c r="U885" i="1"/>
  <c r="T885" i="1"/>
  <c r="U884" i="1"/>
  <c r="T884" i="1"/>
  <c r="U883" i="1"/>
  <c r="T883" i="1"/>
  <c r="U882" i="1"/>
  <c r="T882" i="1"/>
  <c r="U881" i="1"/>
  <c r="T881" i="1"/>
  <c r="U880" i="1"/>
  <c r="T880" i="1"/>
  <c r="U879" i="1"/>
  <c r="T879" i="1"/>
  <c r="U878" i="1"/>
  <c r="T878" i="1"/>
  <c r="U877" i="1"/>
  <c r="T877" i="1"/>
  <c r="U876" i="1"/>
  <c r="T876" i="1"/>
  <c r="U875" i="1"/>
  <c r="T875" i="1"/>
  <c r="U874" i="1"/>
  <c r="T874" i="1"/>
  <c r="U873" i="1"/>
  <c r="T873" i="1"/>
  <c r="U872" i="1"/>
  <c r="T872" i="1"/>
  <c r="U871" i="1"/>
  <c r="T871" i="1"/>
  <c r="U870" i="1"/>
  <c r="T870" i="1"/>
  <c r="U869" i="1"/>
  <c r="T869" i="1"/>
  <c r="U868" i="1"/>
  <c r="T868" i="1"/>
  <c r="U867" i="1"/>
  <c r="T867" i="1"/>
  <c r="U866" i="1"/>
  <c r="T866" i="1"/>
  <c r="U865" i="1"/>
  <c r="T865" i="1"/>
  <c r="U864" i="1"/>
  <c r="T864" i="1"/>
  <c r="U863" i="1"/>
  <c r="T863" i="1"/>
  <c r="U862" i="1"/>
  <c r="T862" i="1"/>
  <c r="U861" i="1"/>
  <c r="T861" i="1"/>
  <c r="U860" i="1"/>
  <c r="T860" i="1"/>
  <c r="U859" i="1"/>
  <c r="T859" i="1"/>
  <c r="U858" i="1"/>
  <c r="T858" i="1"/>
  <c r="U857" i="1"/>
  <c r="T857" i="1"/>
  <c r="U856" i="1"/>
  <c r="T856" i="1"/>
  <c r="U855" i="1"/>
  <c r="T855" i="1"/>
  <c r="U854" i="1"/>
  <c r="T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T795" i="1"/>
  <c r="U794" i="1"/>
  <c r="T794" i="1"/>
  <c r="U793" i="1"/>
  <c r="T793" i="1"/>
  <c r="U792" i="1"/>
  <c r="T792" i="1"/>
  <c r="U791" i="1"/>
  <c r="T791" i="1"/>
  <c r="U790" i="1"/>
  <c r="T790" i="1"/>
  <c r="U789" i="1"/>
  <c r="T789" i="1"/>
  <c r="U788" i="1"/>
  <c r="T788" i="1"/>
  <c r="U787" i="1"/>
  <c r="T787" i="1"/>
  <c r="U786" i="1"/>
  <c r="T786" i="1"/>
  <c r="U785" i="1"/>
  <c r="T785" i="1"/>
  <c r="U784" i="1"/>
  <c r="T784" i="1"/>
  <c r="U783" i="1"/>
  <c r="T783" i="1"/>
  <c r="U782" i="1"/>
  <c r="T782" i="1"/>
  <c r="U781" i="1"/>
  <c r="T781" i="1"/>
  <c r="U780" i="1"/>
  <c r="T780" i="1"/>
  <c r="U779" i="1"/>
  <c r="T779" i="1"/>
  <c r="U778" i="1"/>
  <c r="T778" i="1"/>
  <c r="U777" i="1"/>
  <c r="T777" i="1"/>
  <c r="U776" i="1"/>
  <c r="T776" i="1"/>
  <c r="U775" i="1"/>
  <c r="T775" i="1"/>
  <c r="U774" i="1"/>
  <c r="T774" i="1"/>
  <c r="U773" i="1"/>
  <c r="T773" i="1"/>
  <c r="U772" i="1"/>
  <c r="T772" i="1"/>
  <c r="U771" i="1"/>
  <c r="T771" i="1"/>
  <c r="U770" i="1"/>
  <c r="T770" i="1"/>
  <c r="U769" i="1"/>
  <c r="T769" i="1"/>
  <c r="U768" i="1"/>
  <c r="T768" i="1"/>
  <c r="U767" i="1"/>
  <c r="T767" i="1"/>
  <c r="U766" i="1"/>
  <c r="T766" i="1"/>
  <c r="U765" i="1"/>
  <c r="T765" i="1"/>
  <c r="U764" i="1"/>
  <c r="T764" i="1"/>
  <c r="U763" i="1"/>
  <c r="T763" i="1"/>
  <c r="U762" i="1"/>
  <c r="T762" i="1"/>
  <c r="U761" i="1"/>
  <c r="T761" i="1"/>
  <c r="U760" i="1"/>
  <c r="T760" i="1"/>
  <c r="U759" i="1"/>
  <c r="T759" i="1"/>
  <c r="U758" i="1"/>
  <c r="T758" i="1"/>
  <c r="U757" i="1"/>
  <c r="T757" i="1"/>
  <c r="U756" i="1"/>
  <c r="T756" i="1"/>
  <c r="U755" i="1"/>
  <c r="T755" i="1"/>
  <c r="U754" i="1"/>
  <c r="T754" i="1"/>
  <c r="U753" i="1"/>
  <c r="T753" i="1"/>
  <c r="U752" i="1"/>
  <c r="T752" i="1"/>
  <c r="U751" i="1"/>
  <c r="T751" i="1"/>
  <c r="U750" i="1"/>
  <c r="T750" i="1"/>
  <c r="U749" i="1"/>
  <c r="T749" i="1"/>
  <c r="U748" i="1"/>
  <c r="T748" i="1"/>
  <c r="U747" i="1"/>
  <c r="T747" i="1"/>
  <c r="U746" i="1"/>
  <c r="T746" i="1"/>
  <c r="U745" i="1"/>
  <c r="T745" i="1"/>
  <c r="U744" i="1"/>
  <c r="T744" i="1"/>
  <c r="U743" i="1"/>
  <c r="T743" i="1"/>
  <c r="U742" i="1"/>
  <c r="T742" i="1"/>
  <c r="U741" i="1"/>
  <c r="T741" i="1"/>
  <c r="U740" i="1"/>
  <c r="T740" i="1"/>
  <c r="U739" i="1"/>
  <c r="T739" i="1"/>
  <c r="U738" i="1"/>
  <c r="T738" i="1"/>
  <c r="U737" i="1"/>
  <c r="T737" i="1"/>
  <c r="U736" i="1"/>
  <c r="T736" i="1"/>
  <c r="U735" i="1"/>
  <c r="T735" i="1"/>
  <c r="U734" i="1"/>
  <c r="T734" i="1"/>
  <c r="U733" i="1"/>
  <c r="T733" i="1"/>
  <c r="U732" i="1"/>
  <c r="T732" i="1"/>
  <c r="U731" i="1"/>
  <c r="T731" i="1"/>
  <c r="U730" i="1"/>
  <c r="T730" i="1"/>
  <c r="U729" i="1"/>
  <c r="T729" i="1"/>
  <c r="U728" i="1"/>
  <c r="T728" i="1"/>
  <c r="U727" i="1"/>
  <c r="T727" i="1"/>
  <c r="U726" i="1"/>
  <c r="T726" i="1"/>
  <c r="U725" i="1"/>
  <c r="T725" i="1"/>
  <c r="U724" i="1"/>
  <c r="T724" i="1"/>
  <c r="U723" i="1"/>
  <c r="T723" i="1"/>
  <c r="U722" i="1"/>
  <c r="T722" i="1"/>
  <c r="U721" i="1"/>
  <c r="T721" i="1"/>
  <c r="U720" i="1"/>
  <c r="T720" i="1"/>
  <c r="U719" i="1"/>
  <c r="T719" i="1"/>
  <c r="U718" i="1"/>
  <c r="T718" i="1"/>
  <c r="U717" i="1"/>
  <c r="T717" i="1"/>
  <c r="U716" i="1"/>
  <c r="T716" i="1"/>
  <c r="U715" i="1"/>
  <c r="T715" i="1"/>
  <c r="U714" i="1"/>
  <c r="T714" i="1"/>
  <c r="U713" i="1"/>
  <c r="T713" i="1"/>
  <c r="U712" i="1"/>
  <c r="T712" i="1"/>
  <c r="U711" i="1"/>
  <c r="T711" i="1"/>
  <c r="U710" i="1"/>
  <c r="T710" i="1"/>
  <c r="U709" i="1"/>
  <c r="T709" i="1"/>
  <c r="U708" i="1"/>
  <c r="T708" i="1"/>
  <c r="U707" i="1"/>
  <c r="T707" i="1"/>
  <c r="U706" i="1"/>
  <c r="T706" i="1"/>
  <c r="U705" i="1"/>
  <c r="T705" i="1"/>
  <c r="U704" i="1"/>
  <c r="T704" i="1"/>
  <c r="U703" i="1"/>
  <c r="T703" i="1"/>
  <c r="U702" i="1"/>
  <c r="T702" i="1"/>
  <c r="U701" i="1"/>
  <c r="T701" i="1"/>
  <c r="U700" i="1"/>
  <c r="T700" i="1"/>
  <c r="U699" i="1"/>
  <c r="T699" i="1"/>
  <c r="U698" i="1"/>
  <c r="T698" i="1"/>
  <c r="U697" i="1"/>
  <c r="T697" i="1"/>
  <c r="U696" i="1"/>
  <c r="T696" i="1"/>
  <c r="U695" i="1"/>
  <c r="T695" i="1"/>
  <c r="U694" i="1"/>
  <c r="T694" i="1"/>
  <c r="U693" i="1"/>
  <c r="T693" i="1"/>
  <c r="U692" i="1"/>
  <c r="T692" i="1"/>
  <c r="U691" i="1"/>
  <c r="T691" i="1"/>
  <c r="U690" i="1"/>
  <c r="T690" i="1"/>
  <c r="U689" i="1"/>
  <c r="T689" i="1"/>
  <c r="U688" i="1"/>
  <c r="T688" i="1"/>
  <c r="U687" i="1"/>
  <c r="T687" i="1"/>
  <c r="U686" i="1"/>
  <c r="T686" i="1"/>
  <c r="U685" i="1"/>
  <c r="T685" i="1"/>
  <c r="U684" i="1"/>
  <c r="T684" i="1"/>
  <c r="U683" i="1"/>
  <c r="T683" i="1"/>
  <c r="U682" i="1"/>
  <c r="T682" i="1"/>
  <c r="U681" i="1"/>
  <c r="T681" i="1"/>
  <c r="U680" i="1"/>
  <c r="T680" i="1"/>
  <c r="U679" i="1"/>
  <c r="T679" i="1"/>
  <c r="U678" i="1"/>
  <c r="T678" i="1"/>
  <c r="U677" i="1"/>
  <c r="T677" i="1"/>
  <c r="U676" i="1"/>
  <c r="T676" i="1"/>
  <c r="U675" i="1"/>
  <c r="T675" i="1"/>
  <c r="U674" i="1"/>
  <c r="T674" i="1"/>
  <c r="U673" i="1"/>
  <c r="T673" i="1"/>
  <c r="U672" i="1"/>
  <c r="T672" i="1"/>
  <c r="U671" i="1"/>
  <c r="T671" i="1"/>
  <c r="U670" i="1"/>
  <c r="T670" i="1"/>
  <c r="U669" i="1"/>
  <c r="T669" i="1"/>
  <c r="U668" i="1"/>
  <c r="T668" i="1"/>
  <c r="U667" i="1"/>
  <c r="T667" i="1"/>
  <c r="U666" i="1"/>
  <c r="T666" i="1"/>
  <c r="U665" i="1"/>
  <c r="T665" i="1"/>
  <c r="U664" i="1"/>
  <c r="T664" i="1"/>
  <c r="U663" i="1"/>
  <c r="T663" i="1"/>
  <c r="U662" i="1"/>
  <c r="T662" i="1"/>
  <c r="U661" i="1"/>
  <c r="T661" i="1"/>
  <c r="U660" i="1"/>
  <c r="T660" i="1"/>
  <c r="U659" i="1"/>
  <c r="T659" i="1"/>
  <c r="U658" i="1"/>
  <c r="T658" i="1"/>
  <c r="U657" i="1"/>
  <c r="T657" i="1"/>
  <c r="U656" i="1"/>
  <c r="T656" i="1"/>
  <c r="U655" i="1"/>
  <c r="T655" i="1"/>
  <c r="U654" i="1"/>
  <c r="T654" i="1"/>
  <c r="U653" i="1"/>
  <c r="T653" i="1"/>
  <c r="U652" i="1"/>
  <c r="T652" i="1"/>
  <c r="U651" i="1"/>
  <c r="T651" i="1"/>
  <c r="U650" i="1"/>
  <c r="T650" i="1"/>
  <c r="U649" i="1"/>
  <c r="T649" i="1"/>
  <c r="U648" i="1"/>
  <c r="T648" i="1"/>
  <c r="U647" i="1"/>
  <c r="T647" i="1"/>
  <c r="U646" i="1"/>
  <c r="T646" i="1"/>
  <c r="U645" i="1"/>
  <c r="T645" i="1"/>
  <c r="U644" i="1"/>
  <c r="T644" i="1"/>
  <c r="U643" i="1"/>
  <c r="T643" i="1"/>
  <c r="U642" i="1"/>
  <c r="T642" i="1"/>
  <c r="U641" i="1"/>
  <c r="T641" i="1"/>
  <c r="U640" i="1"/>
  <c r="T640" i="1"/>
  <c r="U639" i="1"/>
  <c r="T639" i="1"/>
  <c r="U638" i="1"/>
  <c r="T638" i="1"/>
  <c r="U637" i="1"/>
  <c r="T637" i="1"/>
  <c r="U636" i="1"/>
  <c r="T636" i="1"/>
  <c r="U635" i="1"/>
  <c r="T635" i="1"/>
  <c r="U634" i="1"/>
  <c r="T634" i="1"/>
  <c r="U633" i="1"/>
  <c r="T633" i="1"/>
  <c r="U632" i="1"/>
  <c r="T632" i="1"/>
  <c r="U631" i="1"/>
  <c r="T631" i="1"/>
  <c r="U630" i="1"/>
  <c r="T630" i="1"/>
  <c r="U629" i="1"/>
  <c r="T629" i="1"/>
  <c r="U628" i="1"/>
  <c r="T628" i="1"/>
  <c r="U627" i="1"/>
  <c r="T627" i="1"/>
  <c r="U626" i="1"/>
  <c r="T626" i="1"/>
  <c r="U625" i="1"/>
  <c r="T625" i="1"/>
  <c r="U624" i="1"/>
  <c r="T624" i="1"/>
  <c r="U623" i="1"/>
  <c r="T623" i="1"/>
  <c r="U622" i="1"/>
  <c r="T622" i="1"/>
  <c r="U621" i="1"/>
  <c r="T621" i="1"/>
  <c r="U620" i="1"/>
  <c r="T620" i="1"/>
  <c r="U619" i="1"/>
  <c r="T619" i="1"/>
  <c r="U618" i="1"/>
  <c r="T618" i="1"/>
  <c r="U617" i="1"/>
  <c r="T617" i="1"/>
  <c r="U616" i="1"/>
  <c r="T616" i="1"/>
  <c r="U615" i="1"/>
  <c r="T615" i="1"/>
  <c r="U614" i="1"/>
  <c r="T614" i="1"/>
  <c r="U613" i="1"/>
  <c r="T613" i="1"/>
  <c r="U612" i="1"/>
  <c r="T612" i="1"/>
  <c r="U611" i="1"/>
  <c r="T611" i="1"/>
  <c r="U610" i="1"/>
  <c r="T610" i="1"/>
  <c r="U609" i="1"/>
  <c r="T609" i="1"/>
  <c r="U608" i="1"/>
  <c r="T608" i="1"/>
  <c r="U607" i="1"/>
  <c r="T607" i="1"/>
  <c r="U606" i="1"/>
  <c r="T606" i="1"/>
  <c r="U605" i="1"/>
  <c r="T605" i="1"/>
  <c r="U604" i="1"/>
  <c r="T604" i="1"/>
  <c r="U603" i="1"/>
  <c r="T603" i="1"/>
  <c r="U602" i="1"/>
  <c r="T602" i="1"/>
  <c r="U601" i="1"/>
  <c r="T601" i="1"/>
  <c r="U600" i="1"/>
  <c r="T600" i="1"/>
  <c r="U599" i="1"/>
  <c r="T599" i="1"/>
  <c r="U598" i="1"/>
  <c r="T598" i="1"/>
  <c r="U597" i="1"/>
  <c r="T597" i="1"/>
  <c r="U596" i="1"/>
  <c r="T596" i="1"/>
  <c r="U595" i="1"/>
  <c r="T595" i="1"/>
  <c r="U594" i="1"/>
  <c r="T594" i="1"/>
  <c r="U593" i="1"/>
  <c r="T593" i="1"/>
  <c r="U592" i="1"/>
  <c r="T592" i="1"/>
  <c r="U591" i="1"/>
  <c r="T591" i="1"/>
  <c r="U590" i="1"/>
  <c r="T590" i="1"/>
  <c r="U589" i="1"/>
  <c r="T589" i="1"/>
  <c r="U588" i="1"/>
  <c r="T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U34" i="1"/>
  <c r="T34" i="1"/>
  <c r="U33" i="1"/>
  <c r="T33" i="1"/>
  <c r="U32" i="1"/>
  <c r="T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T24" i="1"/>
  <c r="U23" i="1"/>
  <c r="T23" i="1"/>
  <c r="U22" i="1"/>
  <c r="T22" i="1"/>
  <c r="U21" i="1"/>
  <c r="T21" i="1"/>
  <c r="U20" i="1"/>
  <c r="T20" i="1"/>
  <c r="U19" i="1"/>
  <c r="T19" i="1"/>
  <c r="U18" i="1"/>
  <c r="T18" i="1"/>
  <c r="U17" i="1"/>
  <c r="T17" i="1"/>
  <c r="U16" i="1"/>
  <c r="T16" i="1"/>
  <c r="U15" i="1"/>
  <c r="T15" i="1"/>
  <c r="U14" i="1"/>
  <c r="T14" i="1"/>
  <c r="U13" i="1"/>
  <c r="T13" i="1"/>
  <c r="U12" i="1"/>
  <c r="T12" i="1"/>
  <c r="U11" i="1"/>
  <c r="T11" i="1"/>
  <c r="U10" i="1"/>
  <c r="T10" i="1"/>
  <c r="U9" i="1"/>
  <c r="T9" i="1"/>
  <c r="U8" i="1"/>
  <c r="T8" i="1"/>
  <c r="U7" i="1"/>
  <c r="T7" i="1"/>
  <c r="U6" i="1"/>
  <c r="T6" i="1"/>
  <c r="U5" i="1"/>
  <c r="T5" i="1"/>
  <c r="U4" i="1"/>
  <c r="T4" i="1"/>
  <c r="U3" i="1"/>
  <c r="T3" i="1"/>
  <c r="U2" i="1"/>
  <c r="T2" i="1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</calcChain>
</file>

<file path=xl/sharedStrings.xml><?xml version="1.0" encoding="utf-8"?>
<sst xmlns="http://schemas.openxmlformats.org/spreadsheetml/2006/main" count="103886" uniqueCount="15434">
  <si>
    <t>Carrera</t>
  </si>
  <si>
    <t>Facultad</t>
  </si>
  <si>
    <t>aluconvalida</t>
  </si>
  <si>
    <t>rut</t>
  </si>
  <si>
    <t>nomestadoalumno</t>
  </si>
  <si>
    <t>nom_alumno</t>
  </si>
  <si>
    <t>sexo</t>
  </si>
  <si>
    <t>comuna</t>
  </si>
  <si>
    <t>nomdescuentomatricula</t>
  </si>
  <si>
    <t>nomdescuentoarancel</t>
  </si>
  <si>
    <t>ptjenem</t>
  </si>
  <si>
    <t>ptjelen</t>
  </si>
  <si>
    <t>ptjemat</t>
  </si>
  <si>
    <t>ptjerkg</t>
  </si>
  <si>
    <t>prompsu</t>
  </si>
  <si>
    <t>CON PSU</t>
  </si>
  <si>
    <t xml:space="preserve">RANKING </t>
  </si>
  <si>
    <t>GRUPOS</t>
  </si>
  <si>
    <t>TERAPIA OCUPACIONAL</t>
  </si>
  <si>
    <t>Salud</t>
  </si>
  <si>
    <t>Diurna</t>
  </si>
  <si>
    <t>NO</t>
  </si>
  <si>
    <t>19.411.655-1</t>
  </si>
  <si>
    <t>REGULAR</t>
  </si>
  <si>
    <t>MENDOZA BUSTOS JOSE ORLANDO</t>
  </si>
  <si>
    <t>Masculino</t>
  </si>
  <si>
    <t>Melipilla</t>
  </si>
  <si>
    <t>Con Beca</t>
  </si>
  <si>
    <t xml:space="preserve">CON PSU </t>
  </si>
  <si>
    <t>INGENIERÍA COMERCIAL</t>
  </si>
  <si>
    <t xml:space="preserve">Ingeniería, Ciencia y Tecnología </t>
  </si>
  <si>
    <t>19.524.963-6</t>
  </si>
  <si>
    <t>ARAVENA BECERRA DIEGO IGNACIO</t>
  </si>
  <si>
    <t>Peñalolén</t>
  </si>
  <si>
    <t>PEDAGOGÍA EN EDU FIS</t>
  </si>
  <si>
    <t>Educación</t>
  </si>
  <si>
    <t>20.099.384-5</t>
  </si>
  <si>
    <t>OLAVE BÓRQUEZ LUKAS ABRAHAM</t>
  </si>
  <si>
    <t>Providencia</t>
  </si>
  <si>
    <t>INGENIERÍA CIVIL IND</t>
  </si>
  <si>
    <t>19.363.071-5</t>
  </si>
  <si>
    <t>RIVERA SAN MARTIN BENJAMIN ALEXIS</t>
  </si>
  <si>
    <t>Recoleta</t>
  </si>
  <si>
    <t>INGENIERÍA INFORMÁTICA</t>
  </si>
  <si>
    <t>19.802.394-9</t>
  </si>
  <si>
    <t>CARRASCO PÉREZ BASTIAN ANTONIO</t>
  </si>
  <si>
    <t>Quilicura</t>
  </si>
  <si>
    <t>PEDAGOGÍA DIFERENCIAL</t>
  </si>
  <si>
    <t>19.398.045-7</t>
  </si>
  <si>
    <t>BERNALES ÁLVAREZ KAIRA  PAOLA</t>
  </si>
  <si>
    <t>Femenino</t>
  </si>
  <si>
    <t>ANTOFAGASTA</t>
  </si>
  <si>
    <t>INGENIERÍA E PREV MED</t>
  </si>
  <si>
    <t>Vespertino</t>
  </si>
  <si>
    <t>18.330.260-4</t>
  </si>
  <si>
    <t>LOYOLA VILLEGAS JOSHABAN ALEJANDRO</t>
  </si>
  <si>
    <t>ENFERMERÍA</t>
  </si>
  <si>
    <t>19.708.613-0</t>
  </si>
  <si>
    <t>DIAZ SANCHEZ CONSTANZA ANDREA</t>
  </si>
  <si>
    <t>Independencia</t>
  </si>
  <si>
    <t>PEDAGOGÍA GRAL BÁSICA</t>
  </si>
  <si>
    <t>17.952.670-0</t>
  </si>
  <si>
    <t>JORQUERA MENDEZ SEBASTIAN ALEJANDRO</t>
  </si>
  <si>
    <t>La Granja</t>
  </si>
  <si>
    <t>19.903.538-k</t>
  </si>
  <si>
    <t>BURGOS VASQUEZ PAZ BELEN</t>
  </si>
  <si>
    <t>PEDAGOGÍA PARVULARIA</t>
  </si>
  <si>
    <t>19.954.929-4</t>
  </si>
  <si>
    <t>CASTILLO  DIAZ VALERIA ELIZABETH</t>
  </si>
  <si>
    <t>Maipú</t>
  </si>
  <si>
    <t>PEDAGOGÍA EN INGLES</t>
  </si>
  <si>
    <t>19.482.714-8</t>
  </si>
  <si>
    <t>MEZA SALGADO JOSHUA SADY</t>
  </si>
  <si>
    <t>Pudahuel</t>
  </si>
  <si>
    <t>19.573.835-1</t>
  </si>
  <si>
    <t>LÓPEZ NUÑEZ ALINE FRANCESCA</t>
  </si>
  <si>
    <t>Puente Alto</t>
  </si>
  <si>
    <t>NUTRICIÓN Y DIETÉTICA</t>
  </si>
  <si>
    <t>20.047.124-5</t>
  </si>
  <si>
    <t>GUTIERREZ CORDOBA NANCY EDITH</t>
  </si>
  <si>
    <t>19.831.865-5</t>
  </si>
  <si>
    <t>MICHEA  FIGUEROA JAVIERA FRANCISCA</t>
  </si>
  <si>
    <t>Renca</t>
  </si>
  <si>
    <t>OBSTE Y PUERICULTURA</t>
  </si>
  <si>
    <t>19.884.171-4</t>
  </si>
  <si>
    <t>BRAVO BURGOS PAZ FERNANDA</t>
  </si>
  <si>
    <t>20.033.587-2</t>
  </si>
  <si>
    <t>CONTRERAS BENAVIDES JAVIERA ANDREA</t>
  </si>
  <si>
    <t>Tiltil</t>
  </si>
  <si>
    <t>INGENIERÍA GEO Y CAR</t>
  </si>
  <si>
    <t>14.097.039-5</t>
  </si>
  <si>
    <t>TEUFERT GONZALEZ ERICH ALEJANDRO</t>
  </si>
  <si>
    <t>SIN PSU</t>
  </si>
  <si>
    <t>16.843.311-5</t>
  </si>
  <si>
    <t>SOTO BECERRA IGNACIO ANDRÉS</t>
  </si>
  <si>
    <t>Santa Cruz</t>
  </si>
  <si>
    <t>PSICOLOGÍA</t>
  </si>
  <si>
    <t>Ciencias Sociales</t>
  </si>
  <si>
    <t>19.700.597-1</t>
  </si>
  <si>
    <t>BERRIOS NUÑEZ KASANDRA ANDREA</t>
  </si>
  <si>
    <t>San Bernardo</t>
  </si>
  <si>
    <t>SI</t>
  </si>
  <si>
    <t>19.170.054-6</t>
  </si>
  <si>
    <t>LOYOLA VILLEGAS GINO ALEXANDRO</t>
  </si>
  <si>
    <t>19.962.221-8</t>
  </si>
  <si>
    <t>VEGA SOTO NICOLAS ANDRES</t>
  </si>
  <si>
    <t>DERECHO</t>
  </si>
  <si>
    <t>19.250.513-5</t>
  </si>
  <si>
    <t>VELASQUEZ PINOL ALEXIS SEBASTIAN</t>
  </si>
  <si>
    <t>18.755.372-5</t>
  </si>
  <si>
    <t>GUTIERREZ NAVARRO YOMARA ALEJANDRA</t>
  </si>
  <si>
    <t>19.584.669-3</t>
  </si>
  <si>
    <t>LOPEZ OYARCE RICARDO IGNACIO</t>
  </si>
  <si>
    <t>Cerro Navia</t>
  </si>
  <si>
    <t>19.221.163-8</t>
  </si>
  <si>
    <t>VASQUEZ  TORO  NICOLE ISABEL</t>
  </si>
  <si>
    <t>La Pintana</t>
  </si>
  <si>
    <t>KINESIOLOGÍA</t>
  </si>
  <si>
    <t>19.115.933-0</t>
  </si>
  <si>
    <t>ALISTE GUERRERO PAULA DEL CARMEN</t>
  </si>
  <si>
    <t>19.427.317-7</t>
  </si>
  <si>
    <t>GUAJARDO NAHUELHUAL CAMILO IGNACIO</t>
  </si>
  <si>
    <t>El Bosque</t>
  </si>
  <si>
    <t>18.841.081-2</t>
  </si>
  <si>
    <t>CANALES ESPINOZA DANIELA IGNACIA</t>
  </si>
  <si>
    <t>Las Condes</t>
  </si>
  <si>
    <t>18.170.708-9</t>
  </si>
  <si>
    <t>TORRES CREIXELL YENKO ALEXIS</t>
  </si>
  <si>
    <t>Macul</t>
  </si>
  <si>
    <t>TECNOLOGIA MEDICA</t>
  </si>
  <si>
    <t>20.046.238-6</t>
  </si>
  <si>
    <t>AREVALO VARGAS NICOLAS</t>
  </si>
  <si>
    <t>San Ramón</t>
  </si>
  <si>
    <t>16.893.354-1</t>
  </si>
  <si>
    <t>CORTES ALVAREZ ESTEBAN ANTONIO</t>
  </si>
  <si>
    <t>Estación Central</t>
  </si>
  <si>
    <t>16.629.368-5</t>
  </si>
  <si>
    <t>LEPIN CAYUL MARCELO ALEJANDRO</t>
  </si>
  <si>
    <t>19.376.162-3</t>
  </si>
  <si>
    <t>QUINTANA GALVEZ RODRIGO IGNACIO</t>
  </si>
  <si>
    <t>19.023.945-4</t>
  </si>
  <si>
    <t>ESPINA SEVERINO DANIELA SONIA</t>
  </si>
  <si>
    <t>PERIODISMO</t>
  </si>
  <si>
    <t>19.245.981-8</t>
  </si>
  <si>
    <t>VASQUEZ  VILLACORTA BENJAMIN ANTONI</t>
  </si>
  <si>
    <t>La Cisterna</t>
  </si>
  <si>
    <t>19.729.053-6</t>
  </si>
  <si>
    <t>VARAS SEGURA PAULA ALEJANDRA</t>
  </si>
  <si>
    <t>18.927.682-6</t>
  </si>
  <si>
    <t>MERINO BOROA WLADIMIR BASTIAN</t>
  </si>
  <si>
    <t>19.746.694-4</t>
  </si>
  <si>
    <t>RIQUELME JEREZ DANIELA DE LOURDES</t>
  </si>
  <si>
    <t>San Joaquín</t>
  </si>
  <si>
    <t>18.859.591-k</t>
  </si>
  <si>
    <t>SANDOVAL SOTOMAYOR BASTIAN IGNACIO</t>
  </si>
  <si>
    <t>Sin Beca</t>
  </si>
  <si>
    <t>18.696.190-0</t>
  </si>
  <si>
    <t>VERGARA JIMENEZ JORGE ANDRES</t>
  </si>
  <si>
    <t>17.804.622-5</t>
  </si>
  <si>
    <t>PEÑA MANRIQUEZ MARIA FERNANDA</t>
  </si>
  <si>
    <t>19.280.514-7</t>
  </si>
  <si>
    <t>RIFFO AREVALO CARLOS ALBERTO</t>
  </si>
  <si>
    <t>Calera de Tango</t>
  </si>
  <si>
    <t>19.882.751-7</t>
  </si>
  <si>
    <t>ROMÁN ARENAS CONSTANZA DEL PILAR</t>
  </si>
  <si>
    <t>19.798.848-7</t>
  </si>
  <si>
    <t>MOLINA ARIAS SEBASTIAN FELIPE</t>
  </si>
  <si>
    <t>CHILLÁN</t>
  </si>
  <si>
    <t>18.424.955-3</t>
  </si>
  <si>
    <t>CARRASCO CONTRERAS JORGE ENRIQUE</t>
  </si>
  <si>
    <t>Colina</t>
  </si>
  <si>
    <t>19.825.465-7</t>
  </si>
  <si>
    <t>FLORES HERMOSILLA NICOL ANDREA</t>
  </si>
  <si>
    <t>Conchalí</t>
  </si>
  <si>
    <t>19.755.871-7</t>
  </si>
  <si>
    <t>VARGAS JOFRE CRISTIANA LUZ</t>
  </si>
  <si>
    <t>20.156.962-1</t>
  </si>
  <si>
    <t>FERNANDEZ OLAVE DANIELA NICOLE</t>
  </si>
  <si>
    <t>19.308.089-8</t>
  </si>
  <si>
    <t>CÁCERES MARTÍNEZ CONSUELO</t>
  </si>
  <si>
    <t>El Monte</t>
  </si>
  <si>
    <t>17.833.964-8</t>
  </si>
  <si>
    <t>AGUILERA CONTRERAS DIEGO IGNACIO</t>
  </si>
  <si>
    <t>18.072.596-2</t>
  </si>
  <si>
    <t>VALENZUELA URRA FRANCISCA</t>
  </si>
  <si>
    <t>La Florida</t>
  </si>
  <si>
    <t>18.603.188-1</t>
  </si>
  <si>
    <t>TAPIA ABARCA VÍCTOR GABRIEL</t>
  </si>
  <si>
    <t>20.256.571-9</t>
  </si>
  <si>
    <t>CARREÑO CORTÉS CECILIA IGNACIA</t>
  </si>
  <si>
    <t>19.742.000-6</t>
  </si>
  <si>
    <t xml:space="preserve">OJEDA JARA ELISA </t>
  </si>
  <si>
    <t>La Reina</t>
  </si>
  <si>
    <t>21.107.372-1</t>
  </si>
  <si>
    <t>FONSECA BORQUEZ ERIG EDMUNDO</t>
  </si>
  <si>
    <t>16.120.730-6</t>
  </si>
  <si>
    <t xml:space="preserve">BARRIA BARRIA  FRANCISCO ANDRES </t>
  </si>
  <si>
    <t>19.316.862-0</t>
  </si>
  <si>
    <t>DEVIVO ÁVILA DANIEL EXEQUIEL</t>
  </si>
  <si>
    <t>18.832.600-5</t>
  </si>
  <si>
    <t>SANTIS ARANCIBIA CONSTANZA CAROLINA</t>
  </si>
  <si>
    <t>17.943.541-1</t>
  </si>
  <si>
    <t>AGUIRRE ZUÑIGA ERICA DANIELA</t>
  </si>
  <si>
    <t>20.099.203-2</t>
  </si>
  <si>
    <t>DIAZ GALLEGUILLOS DIEGO ALONSO</t>
  </si>
  <si>
    <t>19.053.803-6</t>
  </si>
  <si>
    <t>FLORES OPAZO MATIAS CHRISTIAN</t>
  </si>
  <si>
    <t>19.832.041-2</t>
  </si>
  <si>
    <t>IZURIETA  OLGUIN CAMILA ANDREA</t>
  </si>
  <si>
    <t>FONOAUDIOLOGIA</t>
  </si>
  <si>
    <t>18.531.022-1</t>
  </si>
  <si>
    <t>REYES ARRIAGADA CAMILA ESTEFANI</t>
  </si>
  <si>
    <t>18.740.283-2</t>
  </si>
  <si>
    <t xml:space="preserve">FLORES ALFARO MARIA JOSE </t>
  </si>
  <si>
    <t>17.683.921-K</t>
  </si>
  <si>
    <t>BELLO MARTÍNEZ YORKA STEPHANIE</t>
  </si>
  <si>
    <t>19.838.156-k</t>
  </si>
  <si>
    <t>CONTRERAS CATRILEO CLAUDIA CONSTANZA</t>
  </si>
  <si>
    <t>Padre Hurtado</t>
  </si>
  <si>
    <t>20.898.112-9</t>
  </si>
  <si>
    <t>TEIXEIRA PINO KARINA NATHALIA</t>
  </si>
  <si>
    <t>Pedro Aguirre Cerda</t>
  </si>
  <si>
    <t>19.428.361-K</t>
  </si>
  <si>
    <t>ALARCÓN FIGUEROA KATERINE VALERIA</t>
  </si>
  <si>
    <t>Peñaflor</t>
  </si>
  <si>
    <t>19.173.298-7</t>
  </si>
  <si>
    <t>POBLETE  FLORES PATRICIO ALEXIS</t>
  </si>
  <si>
    <t>18.242.020-4</t>
  </si>
  <si>
    <t>IBARRA AGUILERA  CAMILA MAILYN</t>
  </si>
  <si>
    <t>19.313.673-7</t>
  </si>
  <si>
    <t>HENRIQUEZ VALLEJOS DANIELA PAOLA</t>
  </si>
  <si>
    <t>19.500.960-0</t>
  </si>
  <si>
    <t>SOLAR FUENTES KARINA SOLEDAD</t>
  </si>
  <si>
    <t>17.313.976-4</t>
  </si>
  <si>
    <t>GARCIA CASTRO NICOLE ORIANA</t>
  </si>
  <si>
    <t>19.485.044-1</t>
  </si>
  <si>
    <t>NEIRA VELOSO FRANCISCA CATALINA</t>
  </si>
  <si>
    <t>19.843.131-1</t>
  </si>
  <si>
    <t>MUÑOZ BARRIOS VALENTINA FERNANDA</t>
  </si>
  <si>
    <t>19.684.104-0</t>
  </si>
  <si>
    <t>FLORES  SUAZO FERNANDO DANILO</t>
  </si>
  <si>
    <t>19.544.972-4</t>
  </si>
  <si>
    <t xml:space="preserve">GARRIDO  VALENZUELA LUIS BASTIAN </t>
  </si>
  <si>
    <t>19.590.994-6</t>
  </si>
  <si>
    <t>YAÑEZ ILABACA PAULINA CARMEN LOURDES</t>
  </si>
  <si>
    <t>Rancagua</t>
  </si>
  <si>
    <t>19.929.626-4</t>
  </si>
  <si>
    <t>HERNANDEZ  BUENO CATALINA PAZ</t>
  </si>
  <si>
    <t>18.393.814-2</t>
  </si>
  <si>
    <t>CABEZAS HIDALGO FRANCISCO ABRAHAM</t>
  </si>
  <si>
    <t>San Miguel</t>
  </si>
  <si>
    <t>16.088.916-0</t>
  </si>
  <si>
    <t>LOPEZ HERNÁNDEZ CAROLINA</t>
  </si>
  <si>
    <t>Santiago</t>
  </si>
  <si>
    <t>18.088.623-0</t>
  </si>
  <si>
    <t>ALARCON PINTO FERNANDA MARICEL</t>
  </si>
  <si>
    <t>18.484.647-0</t>
  </si>
  <si>
    <t>GONZALEZ VENEGAS OSCAR ANDRES</t>
  </si>
  <si>
    <t>Cerrillos</t>
  </si>
  <si>
    <t>18.496.121-0</t>
  </si>
  <si>
    <t>SILVA PONCE ALICIA</t>
  </si>
  <si>
    <t>21.441.285-3</t>
  </si>
  <si>
    <t>SULBARAN VERGARA ZIANY AKIRA</t>
  </si>
  <si>
    <t>16.406.941-9</t>
  </si>
  <si>
    <t>YAÑEZ ALVAREZ KAREN EDITH</t>
  </si>
  <si>
    <t>21.104.672-4</t>
  </si>
  <si>
    <t>VALVERDE SANHUEZA LESLY CAROLINA</t>
  </si>
  <si>
    <t>RELACIONES PÚBLICAS</t>
  </si>
  <si>
    <t>18.390.474-4</t>
  </si>
  <si>
    <t>DEL VALLE REY FELIPE IGNACIO</t>
  </si>
  <si>
    <t>17.746.871-1</t>
  </si>
  <si>
    <t>CANALES TOBAR VÍCTOR MATÍAS</t>
  </si>
  <si>
    <t>18.749.418-4</t>
  </si>
  <si>
    <t>ESPINOZA SOTO SARAI BELEN</t>
  </si>
  <si>
    <t>20.121.981-7</t>
  </si>
  <si>
    <t xml:space="preserve">ARANCIBIA ESCOBAR DANIELA ESTEFANIA </t>
  </si>
  <si>
    <t>Lampa</t>
  </si>
  <si>
    <t>19.828.688-5</t>
  </si>
  <si>
    <t>RAMÍREZ GONZÁLEZ ALEJANDRA PAZ</t>
  </si>
  <si>
    <t>20.113.363-7</t>
  </si>
  <si>
    <t>GUTIERREZ MORAGA CATALINA DE LOS ANGELES</t>
  </si>
  <si>
    <t>20.113.502-8</t>
  </si>
  <si>
    <t>IGOR CHAVEZ JAVIERA CONSTANZA</t>
  </si>
  <si>
    <t>20.042.180-9</t>
  </si>
  <si>
    <t xml:space="preserve">LARA BUSTOS FRANCISCA JAVIERA </t>
  </si>
  <si>
    <t>19.721.872-K</t>
  </si>
  <si>
    <t>ALCÁNTAR SALGADO ANA JOSEFA</t>
  </si>
  <si>
    <t>19.721.520-8</t>
  </si>
  <si>
    <t>OLGUIN BURGOS CARLOS DANIEL</t>
  </si>
  <si>
    <t>19.993.286-1</t>
  </si>
  <si>
    <t>ROJAS ZURITA ANGELAN MONSERRAT</t>
  </si>
  <si>
    <t>19.199.909-6</t>
  </si>
  <si>
    <t>GOO PEREZ IRVING EDUARDO</t>
  </si>
  <si>
    <t>20.099.595-3</t>
  </si>
  <si>
    <t xml:space="preserve">SOTO  BENAVIDES ISIDORA IGNACIA </t>
  </si>
  <si>
    <t>20.057.717-5</t>
  </si>
  <si>
    <t>CONCHA PEZOA HAROLD MANUEL</t>
  </si>
  <si>
    <t>19.886.123-5</t>
  </si>
  <si>
    <t xml:space="preserve">TORREALBA CARRILLO CINTIA INÉS </t>
  </si>
  <si>
    <t>19.063.562-7</t>
  </si>
  <si>
    <t>OLIVARES PARRA CRISTINA DEL CARMEN</t>
  </si>
  <si>
    <t>18.863.119-3</t>
  </si>
  <si>
    <t>SAN MARTIN ESPINOZA MARÍA JOSÉ</t>
  </si>
  <si>
    <t>19.886.526-5</t>
  </si>
  <si>
    <t>ZULOAGA LOPEZ MARITZA STEPHANIA</t>
  </si>
  <si>
    <t>19.095.336-K</t>
  </si>
  <si>
    <t>ESPINOZA NAVARRO CHEIMY ALEJANDRA</t>
  </si>
  <si>
    <t>19.604.074-9</t>
  </si>
  <si>
    <t>CASTRO REVECO NICOLE ARACELLY</t>
  </si>
  <si>
    <t>Chimbarongo</t>
  </si>
  <si>
    <t>20.127.687-k</t>
  </si>
  <si>
    <t>GUEVARA PIZARRO GUILLERMO</t>
  </si>
  <si>
    <t>PEDAGOGÍA HYG EM</t>
  </si>
  <si>
    <t>19.956.666-0</t>
  </si>
  <si>
    <t>MUÑOZ  PAREJA  OMAR JHONATAN</t>
  </si>
  <si>
    <t>20.128.229-2</t>
  </si>
  <si>
    <t>SEGURA CONTRERAS DANITZA DOMINIQUE</t>
  </si>
  <si>
    <t>19.819.194-9</t>
  </si>
  <si>
    <t>LEDESMA MALDONADO VALENTINA PAZ</t>
  </si>
  <si>
    <t>20.130.641-8</t>
  </si>
  <si>
    <t>RODRÍGUEZ ESPINOZA PETER MÁXIMILIANO</t>
  </si>
  <si>
    <t>19.754.093-1</t>
  </si>
  <si>
    <t>ALVEAR GONZÁLEZ CONSTANZA GERALDINE</t>
  </si>
  <si>
    <t>19.930.308-2</t>
  </si>
  <si>
    <t>BERRIOS  MORALES ESTEFANIA ANDREA</t>
  </si>
  <si>
    <t>19.929.992-1</t>
  </si>
  <si>
    <t>VICENCIO RAMIREZ FERNANDA IGNACIA</t>
  </si>
  <si>
    <t>19.547.383-8</t>
  </si>
  <si>
    <t xml:space="preserve">VILCHES VALDIVIA FERNANDA ANDREA </t>
  </si>
  <si>
    <t>19.954.287-7</t>
  </si>
  <si>
    <t>GAJARDO ASTETE EDUARDO ANTONIO</t>
  </si>
  <si>
    <t>Curacaví</t>
  </si>
  <si>
    <t>19.997.829-2</t>
  </si>
  <si>
    <t xml:space="preserve">PONCE HENRÍQUEZ NICOLÁS ALEJANDRO </t>
  </si>
  <si>
    <t>19.261.100-8</t>
  </si>
  <si>
    <t>AEDO URRA EDISON ALEJANDRO</t>
  </si>
  <si>
    <t>Doñihue</t>
  </si>
  <si>
    <t>19.631.872-0</t>
  </si>
  <si>
    <t>GONZÁLEZ FERNÁNDEZ LUKAS FRANCISCO</t>
  </si>
  <si>
    <t>19.916.875-4</t>
  </si>
  <si>
    <t>ERICES YAÑEZ CAMILA</t>
  </si>
  <si>
    <t>19.632.026-1</t>
  </si>
  <si>
    <t>MEDINA BARRIENTOS MARIO ALONSO</t>
  </si>
  <si>
    <t>20.041.399-7</t>
  </si>
  <si>
    <t>PEREIRA MONDACA JOEL IVAN</t>
  </si>
  <si>
    <t>19.779.108-K</t>
  </si>
  <si>
    <t>CERDA RUIZ NICOLAS PATRICIO</t>
  </si>
  <si>
    <t>20.159.161-9</t>
  </si>
  <si>
    <t>VALDEBENITO SEGURA FRANCESCA</t>
  </si>
  <si>
    <t>19.504.602-6</t>
  </si>
  <si>
    <t>MATELUNA SCHEFFER MACARENA PATRICIA</t>
  </si>
  <si>
    <t>19.767.429-6</t>
  </si>
  <si>
    <t>VILLALOBOS SERAZZI GUSTAVO LEONARDO</t>
  </si>
  <si>
    <t>18.120.828-7</t>
  </si>
  <si>
    <t>HERRERA BASCUR SHERILYNN AISA</t>
  </si>
  <si>
    <t>19.687.432-1</t>
  </si>
  <si>
    <t>ARDILES DÍAZ PAULA FRANCISCA</t>
  </si>
  <si>
    <t>19.996.665-0</t>
  </si>
  <si>
    <t xml:space="preserve">GUTIERREZ  PEDRAZA  GONZALO </t>
  </si>
  <si>
    <t>19.562.645-6</t>
  </si>
  <si>
    <t>ESCOBAR VEGA JAVIERA CATALINA</t>
  </si>
  <si>
    <t>19.987.802-6</t>
  </si>
  <si>
    <t>PINTO BUSTAMANTE MATIAS DAKOTA</t>
  </si>
  <si>
    <t>Graneros</t>
  </si>
  <si>
    <t>19.987.731-3</t>
  </si>
  <si>
    <t>ESPINOZA ARIAS CATALINA ANDREA</t>
  </si>
  <si>
    <t>20.026.475-4</t>
  </si>
  <si>
    <t>CONTARDO VALENZUELA NICOLÁS IGNACIO</t>
  </si>
  <si>
    <t>19.648.887-1</t>
  </si>
  <si>
    <t>ARAYA GUERRERO CONSUELO BELÉN</t>
  </si>
  <si>
    <t>19.554.772-6</t>
  </si>
  <si>
    <t>MATAMALA ANGULO YUYUNIS CONSTANZA</t>
  </si>
  <si>
    <t>Huechuraba</t>
  </si>
  <si>
    <t>19.794.220-7</t>
  </si>
  <si>
    <t>GARRIDO  VÁSQUEZ DIEGO ALONSO</t>
  </si>
  <si>
    <t>22.144.085-4</t>
  </si>
  <si>
    <t>CASTILLO BUSTAMANTE AMERICO JACOB</t>
  </si>
  <si>
    <t>18.835.396-7</t>
  </si>
  <si>
    <t>CARIQUEO ANDRADES FRANCISCA PAULINA</t>
  </si>
  <si>
    <t>Isla de Maipo</t>
  </si>
  <si>
    <t>19.848.721-k</t>
  </si>
  <si>
    <t xml:space="preserve">ECHEVERRÍA  YÁÑEZ CYNTHIA YAZMÍN </t>
  </si>
  <si>
    <t>19.802.242-K</t>
  </si>
  <si>
    <t>CATALÁN LÓPEZ MARÍA JESÚS</t>
  </si>
  <si>
    <t>23.960.704-7</t>
  </si>
  <si>
    <t>CARO OCAS CINDY VALERIA</t>
  </si>
  <si>
    <t>19.842.668-7</t>
  </si>
  <si>
    <t>BAHAMONDES ROMERO NICOLE ALEJANDRA</t>
  </si>
  <si>
    <t>19.956.551-6</t>
  </si>
  <si>
    <t>ESTAY MORALES  VANIA CATALINA</t>
  </si>
  <si>
    <t>19.780.308-8</t>
  </si>
  <si>
    <t xml:space="preserve">LOAIZA BARRIOS MICHELLE DOMINIC </t>
  </si>
  <si>
    <t>19.829.631-7</t>
  </si>
  <si>
    <t>ARAOS LOPEZ JOSÉ ANTONIO</t>
  </si>
  <si>
    <t>19.912.456-0</t>
  </si>
  <si>
    <t>BENÍTEZ MENESES VALENTINA DENISSE</t>
  </si>
  <si>
    <t>20.121.358-4</t>
  </si>
  <si>
    <t xml:space="preserve">BARRIA GONZÁLEZ ANAIS VALENTINA </t>
  </si>
  <si>
    <t>18.673.119-0</t>
  </si>
  <si>
    <t>BERRÍOS NAVARRETE RICARDO IGNACIO</t>
  </si>
  <si>
    <t>19.572.167-K</t>
  </si>
  <si>
    <t>NEIRA FIERRO BRANDON</t>
  </si>
  <si>
    <t>19.617.739-6</t>
  </si>
  <si>
    <t xml:space="preserve">MASSA  SILVA  COSTANZA SOLEDAD </t>
  </si>
  <si>
    <t>18.621.894-9</t>
  </si>
  <si>
    <t>AGUILAR  GUTIÉRREZ EZEQUIEL MATÍAS</t>
  </si>
  <si>
    <t>19.731.043-K</t>
  </si>
  <si>
    <t xml:space="preserve">RIVERO MIRANDA ARACELLI BELEN </t>
  </si>
  <si>
    <t>19.421.812-5</t>
  </si>
  <si>
    <t>SEGURA VALENZUELA KATHERINE BEATRIZ</t>
  </si>
  <si>
    <t>19.731.129-0</t>
  </si>
  <si>
    <t>CIFUENTES CONTRERAS MARIELA ANDREA</t>
  </si>
  <si>
    <t>19.855.903-2</t>
  </si>
  <si>
    <t xml:space="preserve">GONZÁLEZ PÉREZ  CAMILA ESTEFANY </t>
  </si>
  <si>
    <t>19.340.854-0</t>
  </si>
  <si>
    <t>GUTIERREZ BELMAR JAVIERA IGNACIA</t>
  </si>
  <si>
    <t>19.523.969-K</t>
  </si>
  <si>
    <t>FUENTES PRIETO JAVIERA IGNACIA</t>
  </si>
  <si>
    <t>19.840.065-3</t>
  </si>
  <si>
    <t>LOBOS SOZA SIMONEE ALINE</t>
  </si>
  <si>
    <t>20.119.593-4</t>
  </si>
  <si>
    <t>YÁÑEZ vargas javiera catalina</t>
  </si>
  <si>
    <t>17.052.933-2</t>
  </si>
  <si>
    <t>REBOLLEDO TORRES JENNIFER ESTER</t>
  </si>
  <si>
    <t>20.045.319-0</t>
  </si>
  <si>
    <t>CAÑIQUEO  SILVA NAYARETH ANDREA</t>
  </si>
  <si>
    <t>20.001.483-9</t>
  </si>
  <si>
    <t>MUÑOZ REYES LUIS IGNACIO</t>
  </si>
  <si>
    <t>19.384.610-6</t>
  </si>
  <si>
    <t>BARAHONA MEDINA  JAVIERA ISIDORA</t>
  </si>
  <si>
    <t>19.792.681-3</t>
  </si>
  <si>
    <t>DE LA FUENTE BAHAMONDES YAZMIN ALEJANDRA</t>
  </si>
  <si>
    <t>19.954.546-9</t>
  </si>
  <si>
    <t>SAGREDO CID JENNIFER ANDREA</t>
  </si>
  <si>
    <t>19.731.769-8</t>
  </si>
  <si>
    <t>HENRÍQUEZ NAVARRO VALENTINA JAVIERA</t>
  </si>
  <si>
    <t>19.786.284-k</t>
  </si>
  <si>
    <t>ZEPEDA ARANEDA DAVID  ISMAEL</t>
  </si>
  <si>
    <t>19.730.801-K</t>
  </si>
  <si>
    <t>GONZÁLEZ SILVA EVELYN PAOLA</t>
  </si>
  <si>
    <t>19.228.805-3</t>
  </si>
  <si>
    <t>GALLARDO CISTERNAS OSCAR SADRAC</t>
  </si>
  <si>
    <t>19.733.148-8</t>
  </si>
  <si>
    <t>ACEVEDO GUTIERREZ DIEGO ALONSO</t>
  </si>
  <si>
    <t>19.419.736-5</t>
  </si>
  <si>
    <t>CAMPOS TRONCOSO SARA  ANLLELINA</t>
  </si>
  <si>
    <t>18.670.201-8</t>
  </si>
  <si>
    <t>RAMIREZ VASQUEZ LLIAN ANDREA</t>
  </si>
  <si>
    <t>19.705.460-3</t>
  </si>
  <si>
    <t>PALOMINOS GONZALEZ NAYARET YOKIKO</t>
  </si>
  <si>
    <t>19.994.125-9</t>
  </si>
  <si>
    <t>CARCAMAN VARAS JOSE  IGNACIO</t>
  </si>
  <si>
    <t>19.916.709-k</t>
  </si>
  <si>
    <t>RETAMAL ESPINA DENNISE ALEJANDRA</t>
  </si>
  <si>
    <t>20.199.928-6</t>
  </si>
  <si>
    <t>POBLETE LOYOLA FRANCISCA ALEXANDRA</t>
  </si>
  <si>
    <t>19.484.205-8</t>
  </si>
  <si>
    <t xml:space="preserve">CAYUPUL TORRES KAITHEL JESENIA </t>
  </si>
  <si>
    <t>19.709.709-4</t>
  </si>
  <si>
    <t>SAEZ HERNANDEZ JAVIERA DOMINIQUE</t>
  </si>
  <si>
    <t>19.585.499-8</t>
  </si>
  <si>
    <t>HERNÁNDEZ PEÑA DANIEL ABRAHAM ISAAC</t>
  </si>
  <si>
    <t>19.960.756-1</t>
  </si>
  <si>
    <t>VIDAL FIGUEROA SEBASTIAN ANDRES</t>
  </si>
  <si>
    <t>19.317.063-3</t>
  </si>
  <si>
    <t>TAPIA ARCE VALERIA  ALEXANDRA</t>
  </si>
  <si>
    <t>19.681.727-1</t>
  </si>
  <si>
    <t>GONZALES TRONCOSO  SILENE TAMARA NADINE</t>
  </si>
  <si>
    <t>Lo Barnechea</t>
  </si>
  <si>
    <t>18.058.338-6</t>
  </si>
  <si>
    <t xml:space="preserve">VERGARA BERRUETO ROXANETT ALEJANDRA </t>
  </si>
  <si>
    <t>Lo Espejo</t>
  </si>
  <si>
    <t>20.144.883-2</t>
  </si>
  <si>
    <t>VERGARA SANDOVAL FREDDY ANDRES</t>
  </si>
  <si>
    <t>20.041.597-3</t>
  </si>
  <si>
    <t>ESPINOZA GONZÁLEZ CATALINA ANDREA</t>
  </si>
  <si>
    <t>19.748.122-6</t>
  </si>
  <si>
    <t>TAPIA CASTRO MARIA JOSE</t>
  </si>
  <si>
    <t>Lo Prado</t>
  </si>
  <si>
    <t>19.561.412-1</t>
  </si>
  <si>
    <t>ORTA PÉREZ MATIAS ARNALDO</t>
  </si>
  <si>
    <t>19.864.760-8</t>
  </si>
  <si>
    <t>AHUMADA QUITRAL KATHERINE SCARLETH</t>
  </si>
  <si>
    <t>Lolol</t>
  </si>
  <si>
    <t>19.982.604-2</t>
  </si>
  <si>
    <t>LUCERO LOPEZ PAOLA VICTORIA</t>
  </si>
  <si>
    <t>Los Andes</t>
  </si>
  <si>
    <t>19.599.892-2</t>
  </si>
  <si>
    <t>MENA HERNÁNDEZ MATÍAS IGNACIO</t>
  </si>
  <si>
    <t>Los Angeles</t>
  </si>
  <si>
    <t>16.644.566-3</t>
  </si>
  <si>
    <t>SEPÚLVEDA ZAMBRANO ISABEL DEL CARMEN</t>
  </si>
  <si>
    <t>19.859.738-4</t>
  </si>
  <si>
    <t>PULGAR OSSANDÓN AILIN ALEJANDRA</t>
  </si>
  <si>
    <t>19.838.093-8</t>
  </si>
  <si>
    <t>MALHUE DURÁN AXEL NICOLÁS</t>
  </si>
  <si>
    <t>19.621.345-7</t>
  </si>
  <si>
    <t>YERCIC SALVO MIRKO IGNACIO</t>
  </si>
  <si>
    <t>19.375.729-4</t>
  </si>
  <si>
    <t xml:space="preserve">MARDONES MONTALVA CAMILA PAZ </t>
  </si>
  <si>
    <t>19.804.548-9</t>
  </si>
  <si>
    <t>RUBIO BAEZ CONSTANZA PAMELA</t>
  </si>
  <si>
    <t>19.743.969-6</t>
  </si>
  <si>
    <t>CORNEJO CERDA MELANIE ANDREA</t>
  </si>
  <si>
    <t>19.986.586-2</t>
  </si>
  <si>
    <t>PEREZ MARIN VIVIANA ALMENDRA</t>
  </si>
  <si>
    <t>19.564.710-0</t>
  </si>
  <si>
    <t>PADILLA TILLERIA PATRICIA IGNACIA</t>
  </si>
  <si>
    <t>19.829.277-k</t>
  </si>
  <si>
    <t>CONTRERAS LOPEZ ALEJANDRO ISRAEL</t>
  </si>
  <si>
    <t>19.240.203-4</t>
  </si>
  <si>
    <t>SEGOVIA FUENZALIDA SEBASTIAN NICOLAS</t>
  </si>
  <si>
    <t>19.565.268-6</t>
  </si>
  <si>
    <t>ASTUDILLO  ROJAS CATALINA  FRANCISCA</t>
  </si>
  <si>
    <t>19.544.455-2</t>
  </si>
  <si>
    <t>RIQUELME HERRERA CAMILA ALEJANDRA</t>
  </si>
  <si>
    <t>20.063.153-6</t>
  </si>
  <si>
    <t>SOTOMAYOR MENA CAMILA IGNACIA</t>
  </si>
  <si>
    <t>18.295.573-6</t>
  </si>
  <si>
    <t>LOBOS VELÁSQUEZ ISAIAS ALBERTO</t>
  </si>
  <si>
    <t>20.238.820-5</t>
  </si>
  <si>
    <t>OVALLE OLMEDO MARCOS ANTONIO</t>
  </si>
  <si>
    <t>17.032.533-8</t>
  </si>
  <si>
    <t>MUÑOZ MARTINEZ TANYA YACQUELINE</t>
  </si>
  <si>
    <t>19.902.781-6</t>
  </si>
  <si>
    <t>VÁSQUEZ DÍAZ CONSTANZA ANTONIETA</t>
  </si>
  <si>
    <t>18.938.163-8</t>
  </si>
  <si>
    <t>ESTAY BONTA PAOLA DANIELA</t>
  </si>
  <si>
    <t>19.747.648-6</t>
  </si>
  <si>
    <t>RAMIREZ VALLEJOS STEFHANIE NAYADETT</t>
  </si>
  <si>
    <t>19.902.082-K</t>
  </si>
  <si>
    <t>OTEIZA ESPINOZA SCARLETT SUGEY ELIANA</t>
  </si>
  <si>
    <t>19.640.221-7</t>
  </si>
  <si>
    <t>ARELLANO GUERRA JAVIERA  HOLANDA</t>
  </si>
  <si>
    <t>19.955.624-K</t>
  </si>
  <si>
    <t xml:space="preserve">LAMBELET HUGUEÑO FRANCISCA  JAVIERA </t>
  </si>
  <si>
    <t>19.985.604-9</t>
  </si>
  <si>
    <t>CORREA  COFRE  NICOLAS GONZALO</t>
  </si>
  <si>
    <t>19.526.460-0</t>
  </si>
  <si>
    <t xml:space="preserve">ARANCIBIA BARAHONA RICARDO ANDRES </t>
  </si>
  <si>
    <t>17.961.057-4</t>
  </si>
  <si>
    <t>LILLO ESPINOZA ESTEFANIA  ANDREA</t>
  </si>
  <si>
    <t>20.122.275-3</t>
  </si>
  <si>
    <t>MORALES TORRES TOMAS NICOLAS</t>
  </si>
  <si>
    <t>19.067.696-k</t>
  </si>
  <si>
    <t>PINILLA URQUETA VALENTINA PAZ</t>
  </si>
  <si>
    <t>20.123.874-9</t>
  </si>
  <si>
    <t>CASTAÑEDA BASUALTO ROMINA MARIA ARACELY</t>
  </si>
  <si>
    <t>19.749.659-2</t>
  </si>
  <si>
    <t>MATEU TAPIA RODRIGO BASTIAN</t>
  </si>
  <si>
    <t>19.839.573-0</t>
  </si>
  <si>
    <t>ORBENES VARGAS MAXIMILIANO NICOLAS</t>
  </si>
  <si>
    <t>20.124.196-0</t>
  </si>
  <si>
    <t>DURÁN GAMBOA FRANCISCO JAVIER</t>
  </si>
  <si>
    <t>20.136.756-5</t>
  </si>
  <si>
    <t>NAVARRO CASTAÑEDA PAOLA FERNANDA</t>
  </si>
  <si>
    <t>18.987.518-5</t>
  </si>
  <si>
    <t>SOTO GAVILAN CINDY MERLINA</t>
  </si>
  <si>
    <t>18.941.620-2</t>
  </si>
  <si>
    <t>LAGOS MARTINEZ ARACELLI ALEXADRA</t>
  </si>
  <si>
    <t>19.784.302-0</t>
  </si>
  <si>
    <t>OSSES GONZÁLEZ GENESIS CATALINA</t>
  </si>
  <si>
    <t>23.171.604-1</t>
  </si>
  <si>
    <t>MAYO MARIQUEO NAIME CONSTANZA</t>
  </si>
  <si>
    <t>19.845.841-4</t>
  </si>
  <si>
    <t>HERNÁNDEZ JARA SOFÍA MACARENA</t>
  </si>
  <si>
    <t>Paine</t>
  </si>
  <si>
    <t>20.146.192-8</t>
  </si>
  <si>
    <t>MADRIAGA CAMPOS ALEJANDRA</t>
  </si>
  <si>
    <t>19.419.900-7</t>
  </si>
  <si>
    <t>LUEIZA SALINAS ALEJANDRA IGNACIA</t>
  </si>
  <si>
    <t>20.208.548-2</t>
  </si>
  <si>
    <t>URZUA  GONZALEZ  YURILCA MAGDALENA</t>
  </si>
  <si>
    <t>20.219.426-5</t>
  </si>
  <si>
    <t>CEVERINO HENRÍQUEZ ISIDORA</t>
  </si>
  <si>
    <t>19.499.241-6</t>
  </si>
  <si>
    <t>ALVAREZ VALLADARES BRENDA SCARLETT</t>
  </si>
  <si>
    <t>19.682.981-4</t>
  </si>
  <si>
    <t xml:space="preserve">CISTERNAS ARAYA KIMBERLY DEYANIRA ANDREA </t>
  </si>
  <si>
    <t>19.833.355-7</t>
  </si>
  <si>
    <t xml:space="preserve">MAZZARELLI  ARAYA  GINO ESTEFANO </t>
  </si>
  <si>
    <t>19.602.424-7</t>
  </si>
  <si>
    <t xml:space="preserve">VERA  RIVERA  CRISTOBAL VICENTE </t>
  </si>
  <si>
    <t>19.602.194-9</t>
  </si>
  <si>
    <t>FUENTES CORDERO  ALMENDRA ROCIO</t>
  </si>
  <si>
    <t>19.528.063-0</t>
  </si>
  <si>
    <t>FUENTES ESPINOZA SEBASTIAN ANDRES</t>
  </si>
  <si>
    <t>19.857.350-7</t>
  </si>
  <si>
    <t>PINO  LORCA THAMARA  ANDREA</t>
  </si>
  <si>
    <t>19.422.144-4</t>
  </si>
  <si>
    <t>CUEVAS SALAS MAURICIO LEONARDO</t>
  </si>
  <si>
    <t>19.791.620-6</t>
  </si>
  <si>
    <t>FERNÁNDEZ CORONADO CAMILA BELEN</t>
  </si>
  <si>
    <t>18.245.844-9</t>
  </si>
  <si>
    <t xml:space="preserve">ASTORGA VARGAS JOHAN ISRAEL </t>
  </si>
  <si>
    <t>20.237.676-2</t>
  </si>
  <si>
    <t>ULLOA JARA RODRIGO ALEXIS</t>
  </si>
  <si>
    <t>Pirque</t>
  </si>
  <si>
    <t>19.877.131-7</t>
  </si>
  <si>
    <t>ULLOA DINAMARCA BÁRBARA BELÉN</t>
  </si>
  <si>
    <t>20.178.402-6</t>
  </si>
  <si>
    <t>LEYTON SALINAS ALEXANDRA  ANTONIA</t>
  </si>
  <si>
    <t>PLACILLA</t>
  </si>
  <si>
    <t>19.838.407-0</t>
  </si>
  <si>
    <t>SALDIVAR TORREALBA CASIEL SOFIA</t>
  </si>
  <si>
    <t>22.959.995-K</t>
  </si>
  <si>
    <t>MACIAS SUÁREZ IVANNA KATHERINE</t>
  </si>
  <si>
    <t>PUCHUNCAVÍ</t>
  </si>
  <si>
    <t>19.609.914-K</t>
  </si>
  <si>
    <t>VALLEJOS  LEIVA JOHAN IGNACIO</t>
  </si>
  <si>
    <t>19.828.825-K</t>
  </si>
  <si>
    <t>VALENZUELA PEREZ MIRKO SEBASTIAN</t>
  </si>
  <si>
    <t>QUIMICA Y FARMACIA</t>
  </si>
  <si>
    <t>19.953.755-5</t>
  </si>
  <si>
    <t xml:space="preserve">BUSTAMANTE HENRIQUEZ CAROLINA ALEJANDRA </t>
  </si>
  <si>
    <t>18.530.957-6</t>
  </si>
  <si>
    <t>ZAMORA PALAVECINO PIERANGELIS DIANNELLA</t>
  </si>
  <si>
    <t>16.580.974-2</t>
  </si>
  <si>
    <t>ARRAÑO GÓMEZ TAMARA GRACIELA</t>
  </si>
  <si>
    <t>19.804.275-7</t>
  </si>
  <si>
    <t>DIAZ JARA JAVIERA PAZ</t>
  </si>
  <si>
    <t>19.648.986-k</t>
  </si>
  <si>
    <t xml:space="preserve">CARRILLO  LEÓN BASTIÁN ESTEBAN </t>
  </si>
  <si>
    <t>20.056.331-K</t>
  </si>
  <si>
    <t>MUÑOZ GONZÁLEZ CONSTANZA RACHEL</t>
  </si>
  <si>
    <t>19.209.223-K</t>
  </si>
  <si>
    <t>MARTINEZ ROJAS CATALINA JAVIERA</t>
  </si>
  <si>
    <t>20.218.602-5</t>
  </si>
  <si>
    <t xml:space="preserve">CASTRO  CASANOVA GABRIELA PAOLA </t>
  </si>
  <si>
    <t>20.237.664-9</t>
  </si>
  <si>
    <t>ZAMORANO  TRIVIÑO CATALINA  ARACELLI</t>
  </si>
  <si>
    <t>20.048.588-2</t>
  </si>
  <si>
    <t>SANTIS GALLEGOS ISABEL ALEJANDRA</t>
  </si>
  <si>
    <t>20.223.935-8</t>
  </si>
  <si>
    <t>ARANCIBIA ANDRADE VALENTINA DE LOURDES</t>
  </si>
  <si>
    <t>19.994.352-9</t>
  </si>
  <si>
    <t>NEIRA SOTELO FELIPE IGNACIO</t>
  </si>
  <si>
    <t>19.704.511-6</t>
  </si>
  <si>
    <t>NAVARRO SOTO MAUREN DALILA</t>
  </si>
  <si>
    <t>19.732.697-2</t>
  </si>
  <si>
    <t>GALAZ NAVARRO JAVIER EDUARDO</t>
  </si>
  <si>
    <t>17.850.011-2</t>
  </si>
  <si>
    <t>CHINGA ZAPATA MOISES ELIAS</t>
  </si>
  <si>
    <t>16.839.466-7</t>
  </si>
  <si>
    <t>FLORES MUÑOZ NELSON EDUARDO</t>
  </si>
  <si>
    <t>19.819.574-k</t>
  </si>
  <si>
    <t>BOLADOS MORALES JAVIERA PAZ</t>
  </si>
  <si>
    <t>19.706.643-1</t>
  </si>
  <si>
    <t>CIFUENTES JARA CONSTANZA DEL PILAR</t>
  </si>
  <si>
    <t>19.707.050-1</t>
  </si>
  <si>
    <t xml:space="preserve">SAAVEDRA CERDA CAMILA FERNANDA </t>
  </si>
  <si>
    <t>19.381.455-7</t>
  </si>
  <si>
    <t>ARANDA MARILEO FRANCISCA  ALEJANDRA</t>
  </si>
  <si>
    <t>19.891.569-6</t>
  </si>
  <si>
    <t>SÁNCHEZ FLORES DANIELA FRANCISCA</t>
  </si>
  <si>
    <t>20.047.372-8</t>
  </si>
  <si>
    <t>ZUÑIGA MARTINEZ GISELLA ANDREA</t>
  </si>
  <si>
    <t>19.644.785-7</t>
  </si>
  <si>
    <t>POZO CARRASCO XIOMARA BELÉN</t>
  </si>
  <si>
    <t>19.783.219-3</t>
  </si>
  <si>
    <t>ANDRADE MACHUCA ROCIO</t>
  </si>
  <si>
    <t>19.830.704-1</t>
  </si>
  <si>
    <t xml:space="preserve">MUÑOZ VEJAR CATALINA ANDREA </t>
  </si>
  <si>
    <t>20.048.114-3</t>
  </si>
  <si>
    <t>PAREDES CAMPOS BETSABÉ ABIGAIL</t>
  </si>
  <si>
    <t>19.993.460-0</t>
  </si>
  <si>
    <t>MALUENDA ZAPATA BENJAMIN CRISTOBAL</t>
  </si>
  <si>
    <t>19.929.205-6</t>
  </si>
  <si>
    <t>MEDINA ESPINOZA JANIS BELEN</t>
  </si>
  <si>
    <t>19.914.541-k</t>
  </si>
  <si>
    <t>FLORES VALENZUELA NOEMI ANTONIA</t>
  </si>
  <si>
    <t>19.932.753-4</t>
  </si>
  <si>
    <t>SILVA ACOSTA KEVIN MATIAS</t>
  </si>
  <si>
    <t>20.130.379-6</t>
  </si>
  <si>
    <t>SAAVEDRA GUAJARDO CLAUDIA PAZ</t>
  </si>
  <si>
    <t>19.141.082-3</t>
  </si>
  <si>
    <t>CALLEC SANCHEZ ATALIAS BRUCE</t>
  </si>
  <si>
    <t>19.954.472-1</t>
  </si>
  <si>
    <t>APABLAZA BRAVO MARIA JOSE</t>
  </si>
  <si>
    <t>Putaendo</t>
  </si>
  <si>
    <t>20.037.643-9</t>
  </si>
  <si>
    <t>ROJAS ROJAS CAMILA ANTONIA</t>
  </si>
  <si>
    <t>20.130.473-3</t>
  </si>
  <si>
    <t xml:space="preserve">TILLERIA MARTINEZ-CONDE PALOMA ANAIS </t>
  </si>
  <si>
    <t>19.561.904-2</t>
  </si>
  <si>
    <t>SAAVEDRA MUÑOZ MIRIAM DORIS</t>
  </si>
  <si>
    <t>19.753.961-5</t>
  </si>
  <si>
    <t xml:space="preserve">FRIAS ORTIZ PAULA CAMILA </t>
  </si>
  <si>
    <t>18.950.247-8</t>
  </si>
  <si>
    <t xml:space="preserve">BRAVO VELIZ IVONNE SCARLET </t>
  </si>
  <si>
    <t>18.626.560-2</t>
  </si>
  <si>
    <t>MUÑOZ GALVEZ DANIELA  ALEJANDRA</t>
  </si>
  <si>
    <t>18.092.665-8</t>
  </si>
  <si>
    <t>SALAS MILLABUR VANESSA PAOLA</t>
  </si>
  <si>
    <t>19.753.343-9</t>
  </si>
  <si>
    <t>HERNÁNDEZ FUENTES CARLOS ANTONIO</t>
  </si>
  <si>
    <t>20.062.872-1</t>
  </si>
  <si>
    <t>RAMÍREZ SEPÚLVEDA SEBASTIÁN</t>
  </si>
  <si>
    <t>19.754.437-6</t>
  </si>
  <si>
    <t>IBARRA TORO VANESSA CORINA</t>
  </si>
  <si>
    <t>20.063.478-0</t>
  </si>
  <si>
    <t>NAVARRETE  MORAGA CARLA NINOSKA</t>
  </si>
  <si>
    <t>18.947.358-3</t>
  </si>
  <si>
    <t>ESPINOZA OLIVARES MICHELLE CONSTANZA</t>
  </si>
  <si>
    <t>19.753.934-8</t>
  </si>
  <si>
    <t>FREDES BUGUEÑO CRISTOBAL VALENTINO</t>
  </si>
  <si>
    <t>19.754.294-2</t>
  </si>
  <si>
    <t>BARRERA SAN MARTÍN ARLETTE</t>
  </si>
  <si>
    <t>19.827.704-5</t>
  </si>
  <si>
    <t>MARDONES RAMIREZ FERNANDA DAYANA</t>
  </si>
  <si>
    <t>19.741.280-1</t>
  </si>
  <si>
    <t>MORENO PAREDES PABLO</t>
  </si>
  <si>
    <t>Quinta Normal</t>
  </si>
  <si>
    <t>19.955.148-5</t>
  </si>
  <si>
    <t>GALLARDO LIBUY BELÉN IRENE</t>
  </si>
  <si>
    <t>19.702.542-5</t>
  </si>
  <si>
    <t>ROJAS GUAJARDO MATIAS</t>
  </si>
  <si>
    <t>19.587.197-3</t>
  </si>
  <si>
    <t xml:space="preserve">CISTERNAS MUÑOZ CAMILA IGNACIA </t>
  </si>
  <si>
    <t>19.527.622-6</t>
  </si>
  <si>
    <t>OROSTEGUI GUTIERREZ MOIRA JAVIERA</t>
  </si>
  <si>
    <t>19.884.658-9</t>
  </si>
  <si>
    <t>SEGOVIA KRAUSE CAMILA MARGARET</t>
  </si>
  <si>
    <t>20.026.597-1</t>
  </si>
  <si>
    <t xml:space="preserve">OLIVARES POZO MAIRA CONTANZA </t>
  </si>
  <si>
    <t>19.678.745-3</t>
  </si>
  <si>
    <t>FUENTES RÍOS JORGE LUIS</t>
  </si>
  <si>
    <t>20.128.804-5</t>
  </si>
  <si>
    <t>concha JEREZ JAVIER ANDRES</t>
  </si>
  <si>
    <t>19.709.510-5</t>
  </si>
  <si>
    <t>ARGOMEDO TOLEDO STEPHANIE CAROLINA</t>
  </si>
  <si>
    <t>19.700.570-K</t>
  </si>
  <si>
    <t>FERNANDEZ MUÑOZ FELIPE IGNACIO</t>
  </si>
  <si>
    <t>19.846.728-6</t>
  </si>
  <si>
    <t>GUTIÉRREZ DÍAZ GABRIEL ANDRES</t>
  </si>
  <si>
    <t>18.865.287-5</t>
  </si>
  <si>
    <t>QUEZADA HERNÁNDEZ MARICELA LEILA</t>
  </si>
  <si>
    <t>19.839.902-7</t>
  </si>
  <si>
    <t>MONCADA VALENZUELA CAMILA DE LOS ANGELES</t>
  </si>
  <si>
    <t>20.002.032-4</t>
  </si>
  <si>
    <t xml:space="preserve">RUBIO OLGUÍN LUCAS JOAQUÍN </t>
  </si>
  <si>
    <t>19.930.522-0</t>
  </si>
  <si>
    <t>ULLOA RIVERO WALTHER ARMANDO</t>
  </si>
  <si>
    <t>20.138.426-5</t>
  </si>
  <si>
    <t>GONZALEZ FLORES JAVIERA ALMENDRA</t>
  </si>
  <si>
    <t>19.746.370-8</t>
  </si>
  <si>
    <t>VIELMA JIMENEZ SEBASTIAN IGNACIO</t>
  </si>
  <si>
    <t>19.884.746-1</t>
  </si>
  <si>
    <t>CIFUENTES LEÓN REINA  MAGDALENA</t>
  </si>
  <si>
    <t>19.882.601-4</t>
  </si>
  <si>
    <t>RAMÍREZ ORTIZ DARLING ISABEL</t>
  </si>
  <si>
    <t>19.583.920-4</t>
  </si>
  <si>
    <t xml:space="preserve">HONORES VIDAL CATALINA  AILEEN </t>
  </si>
  <si>
    <t>20.120.205-1</t>
  </si>
  <si>
    <t>ESCUTI NAVIA JAVIERA ROMINA</t>
  </si>
  <si>
    <t>20.027.312-5</t>
  </si>
  <si>
    <t>SAAVEDRA SEPULVEDA CATALINA IGNACIA</t>
  </si>
  <si>
    <t>18.162.994-0</t>
  </si>
  <si>
    <t>SALGADO ALVAREZ PAULINA</t>
  </si>
  <si>
    <t>San Antonio</t>
  </si>
  <si>
    <t>19.916.433-3</t>
  </si>
  <si>
    <t>VARGAS  RIVEROS  NATALIA BEATRIZ</t>
  </si>
  <si>
    <t>19.284.952-7</t>
  </si>
  <si>
    <t>CÁCERES HERNÁNDEZ SERGIO JAVIER</t>
  </si>
  <si>
    <t>20.043.303-3</t>
  </si>
  <si>
    <t>SEGUEL HENRIQUEZ KASSANDRA ARACELLI</t>
  </si>
  <si>
    <t>20.041.147-1</t>
  </si>
  <si>
    <t xml:space="preserve">LEAL VILLALOBOS NATALIA CECILIA </t>
  </si>
  <si>
    <t>19.633.200-6</t>
  </si>
  <si>
    <t>VERGARA GARCÉS VICTOR HUGO</t>
  </si>
  <si>
    <t>20.042.480-8</t>
  </si>
  <si>
    <t>ACUÑA SOTO ANDREA JESÚS</t>
  </si>
  <si>
    <t>20.043.887-6</t>
  </si>
  <si>
    <t>TORRES HERRERA NICOLÁS</t>
  </si>
  <si>
    <t>20.203.829-8</t>
  </si>
  <si>
    <t>RUBIO FUENZALIDA ALYSON MADELAYN</t>
  </si>
  <si>
    <t>19.825.452-5</t>
  </si>
  <si>
    <t>ARAYA PARRA ALEJANDRA STEPHANI</t>
  </si>
  <si>
    <t>19.915.864-3</t>
  </si>
  <si>
    <t>DIAZ CASTRO FRANCO ROBINSON</t>
  </si>
  <si>
    <t>19.671.786-2</t>
  </si>
  <si>
    <t>ARCE GUERRERO DANIELA CECILIA</t>
  </si>
  <si>
    <t>19.894.486-6</t>
  </si>
  <si>
    <t xml:space="preserve">MUÑOZ VILLAGRA CYNTHIA BELEN </t>
  </si>
  <si>
    <t>20.186.489-5</t>
  </si>
  <si>
    <t>CONCHA CORNEJO SOFÍA JAEL</t>
  </si>
  <si>
    <t>19.782.192-2</t>
  </si>
  <si>
    <t>ITURRA ITURRA NICOLAS IGNACIO</t>
  </si>
  <si>
    <t>19.913.922-3</t>
  </si>
  <si>
    <t>MORALES PEÑALOZA PAZ VALENTINA</t>
  </si>
  <si>
    <t>19.632.381-3</t>
  </si>
  <si>
    <t>VALDÉS OBERG JAVIERA ALEJANDRA</t>
  </si>
  <si>
    <t>19.783.352-1</t>
  </si>
  <si>
    <t>LI CARDENAS ISIDORA FERNANDA</t>
  </si>
  <si>
    <t>19.786.488-5</t>
  </si>
  <si>
    <t xml:space="preserve">NEGRON MORENO CALEB </t>
  </si>
  <si>
    <t>19.818.842-5</t>
  </si>
  <si>
    <t>GAETE LOVERA VICTORIA  ALEJANDRA</t>
  </si>
  <si>
    <t>19.705.255-4</t>
  </si>
  <si>
    <t>QUEZADA GUTIERREZ PEDRO PABLO ALEXANDER</t>
  </si>
  <si>
    <t>19.913.701-8</t>
  </si>
  <si>
    <t>SALAS MARTÍNEZ JAVIERA PAZ</t>
  </si>
  <si>
    <t>19.699.903-5</t>
  </si>
  <si>
    <t>ARANCIBIA ARANCIBIA SCARLETT STHEFANY</t>
  </si>
  <si>
    <t>19.782.633-9</t>
  </si>
  <si>
    <t>CORTÉS GODOY SABINA</t>
  </si>
  <si>
    <t>19.915.100-2</t>
  </si>
  <si>
    <t>CASTRO MIRANDA MARGARITA DEL CARMEN</t>
  </si>
  <si>
    <t>19.631.832-1</t>
  </si>
  <si>
    <t>MANSO SILVA CRISTÓBAL</t>
  </si>
  <si>
    <t>19.843.533-3</t>
  </si>
  <si>
    <t>TRONCOSO SOBARZO CLAUDIA STEFFANNY</t>
  </si>
  <si>
    <t>19.913.116-8</t>
  </si>
  <si>
    <t>MENDEZ DELGADO  ANDREA  JAVIERA DE MONTSERRAT</t>
  </si>
  <si>
    <t>17.267.081-4</t>
  </si>
  <si>
    <t>GUERRERO CABRERA BARBARA ANDREA</t>
  </si>
  <si>
    <t>19.865.606-2</t>
  </si>
  <si>
    <t>PEÑA  YAÑEZ MARIA JOSE</t>
  </si>
  <si>
    <t>San Fernando</t>
  </si>
  <si>
    <t>19.548.295-0</t>
  </si>
  <si>
    <t>MUÑOZ JIMÉNEZ SCARLETT ALEJANDRA</t>
  </si>
  <si>
    <t>22.900.848-K</t>
  </si>
  <si>
    <t>GALINDO VALENCIA DANIELA</t>
  </si>
  <si>
    <t>19.418.547-2</t>
  </si>
  <si>
    <t>CRUZ CUEVAS JEANNETTE ALEJANDRA</t>
  </si>
  <si>
    <t>20.146.054-9</t>
  </si>
  <si>
    <t>CASTILLO MARTINEZ CAROLINA MONSERRAT</t>
  </si>
  <si>
    <t>19.860.391-0</t>
  </si>
  <si>
    <t>SAN MARTÍN  GONZÁLEZ CAMILA</t>
  </si>
  <si>
    <t>20.158.983-5</t>
  </si>
  <si>
    <t>URBINA VALDENEGRO SOFÍA BEATRIZ</t>
  </si>
  <si>
    <t>San José de Maipo</t>
  </si>
  <si>
    <t>19.552.141-7</t>
  </si>
  <si>
    <t>CALLEJAS CALDERON BARBARA IGNACIA</t>
  </si>
  <si>
    <t>19.500.769-1</t>
  </si>
  <si>
    <t>ARAVENA OPAZO CAMILA ANDREA</t>
  </si>
  <si>
    <t>19.500.369-6</t>
  </si>
  <si>
    <t>HENRIQUEZ SAAVEDRA YAIR ABRAHAM</t>
  </si>
  <si>
    <t>20.188.559-0</t>
  </si>
  <si>
    <t>GONZALEZ HERRERA YUYUNIZ ARACELLI</t>
  </si>
  <si>
    <t>19.023.644-7</t>
  </si>
  <si>
    <t>CAVIERES DÍAZ DYHARA VERÓNICA</t>
  </si>
  <si>
    <t>19.779.657-k</t>
  </si>
  <si>
    <t xml:space="preserve">MEZA CANALES DANIELA FERNANDA </t>
  </si>
  <si>
    <t>19.385.471-0</t>
  </si>
  <si>
    <t>ROA VEGA ALEXIS ANTONIO</t>
  </si>
  <si>
    <t>20.046.066-9</t>
  </si>
  <si>
    <t>DIAZ PEREZ MARIA FERNANDA</t>
  </si>
  <si>
    <t>19.845.986-0</t>
  </si>
  <si>
    <t>VARAS VILLA NATHALIE CATHERINE</t>
  </si>
  <si>
    <t>19.377.373-7</t>
  </si>
  <si>
    <t>AGUILAR PIZARRO ALDO</t>
  </si>
  <si>
    <t>San Vicente</t>
  </si>
  <si>
    <t>17.850.703-6</t>
  </si>
  <si>
    <t>MALDONADO RODRIGUEZ JAVIERA CATALINA</t>
  </si>
  <si>
    <t>19.915.614-4</t>
  </si>
  <si>
    <t>CASTRO GALLEGOS  FERNANDA  ANDREA</t>
  </si>
  <si>
    <t>19.972.786-9</t>
  </si>
  <si>
    <t>EL SARRAS ARREDONDO JOSE EMILIO</t>
  </si>
  <si>
    <t>19.164.238-4</t>
  </si>
  <si>
    <t>SAAVEDRA ROJAS CESAR ANTONIO</t>
  </si>
  <si>
    <t>18.062.000-1</t>
  </si>
  <si>
    <t>SILVA AGUILERA ROXANA ANDREA</t>
  </si>
  <si>
    <t>19.719.493-6</t>
  </si>
  <si>
    <t>PAVON SAN MARTIN CAMILA ISABEL</t>
  </si>
  <si>
    <t>15.008.151-3</t>
  </si>
  <si>
    <t>GOMEZ RAMOS KARLA</t>
  </si>
  <si>
    <t>19.280.081-1</t>
  </si>
  <si>
    <t>PANES  MARTINEZ YOELENE ALEJANDRA</t>
  </si>
  <si>
    <t>19.038.817-4</t>
  </si>
  <si>
    <t xml:space="preserve">OLIVARES URIBE PAMELA  ALEJANDRA </t>
  </si>
  <si>
    <t>19.915.504-0</t>
  </si>
  <si>
    <t>REYES AGUIRRE CRISTOBAL MAURICIO</t>
  </si>
  <si>
    <t>20.136.210-5</t>
  </si>
  <si>
    <t>CARO FIGUEROA MICHAEL ALONSO</t>
  </si>
  <si>
    <t>Talagante</t>
  </si>
  <si>
    <t>20.146.667-9</t>
  </si>
  <si>
    <t>QUIROZ MOYA BASTIAN ALEJANDRO</t>
  </si>
  <si>
    <t>Talca</t>
  </si>
  <si>
    <t>19.711.137-2</t>
  </si>
  <si>
    <t>GIMÉNEZ RIQUELME MAXIMILIANO TOMÁS</t>
  </si>
  <si>
    <t>16.744.749-K</t>
  </si>
  <si>
    <t>LOBOS RECABAL VICTORIA PAZ</t>
  </si>
  <si>
    <t>18.999.168-1</t>
  </si>
  <si>
    <t xml:space="preserve">PACHECO ARIAS  JAVIERA FERNANDA </t>
  </si>
  <si>
    <t>Viña del Mar</t>
  </si>
  <si>
    <t>19.658.339-4</t>
  </si>
  <si>
    <t>PAREDES SOTO DALLHAN VIOLETA</t>
  </si>
  <si>
    <t>ZAPALLAR</t>
  </si>
  <si>
    <t>19.746.852-1</t>
  </si>
  <si>
    <t>GALLEGUILLOS MENA FERNANDA ALEJANDRA</t>
  </si>
  <si>
    <t>20.002.253-k</t>
  </si>
  <si>
    <t>MUÑOZ CESPEDES KEVIN ALBERTO</t>
  </si>
  <si>
    <t>19.132.541-9</t>
  </si>
  <si>
    <t>PEFAUR VILLAVICENCIO CHRISTIAN ANIBAL WILSON</t>
  </si>
  <si>
    <t>19.956.243-6</t>
  </si>
  <si>
    <t>PAREDES PAVEZ ISIDORA IGNACIA</t>
  </si>
  <si>
    <t>19.742.652-7</t>
  </si>
  <si>
    <t>FUENZALIDA ORTEGA CAROLINA</t>
  </si>
  <si>
    <t>18.366.794-7</t>
  </si>
  <si>
    <t>TORRES PINTO CONSTANZA</t>
  </si>
  <si>
    <t>17.642.300-5</t>
  </si>
  <si>
    <t>SILVA HERRERA DIEGO NICOLAS</t>
  </si>
  <si>
    <t>20.122.222-2</t>
  </si>
  <si>
    <t>ZUÑIGA HENRIQUEZ DANIELA IGNACIA</t>
  </si>
  <si>
    <t>19.695.579-8</t>
  </si>
  <si>
    <t>GALLEGOS IBARRA VICTORIA SKARLETT</t>
  </si>
  <si>
    <t>Los Vilos</t>
  </si>
  <si>
    <t>19.904.085-5</t>
  </si>
  <si>
    <t>LLANQUILEO DIAZ IGNACIA CATALINA</t>
  </si>
  <si>
    <t>19.901.995-3</t>
  </si>
  <si>
    <t>BENÍTEZ SILVA TYARE YASMÍN</t>
  </si>
  <si>
    <t>Ñuñoa</t>
  </si>
  <si>
    <t>19.742.027-8</t>
  </si>
  <si>
    <t>ACOSTA HERRERA BASTIAN FELIPE</t>
  </si>
  <si>
    <t>19.994.282-4</t>
  </si>
  <si>
    <t>MARIN ARANCIBIA VERÓNICA MAGDALENA</t>
  </si>
  <si>
    <t>19.469.078-9</t>
  </si>
  <si>
    <t>VARGAS MORALES FRANCISCA ESPERANZA</t>
  </si>
  <si>
    <t>Quillota</t>
  </si>
  <si>
    <t>19.757.525-5</t>
  </si>
  <si>
    <t>VARELA FARIAS JAVIERA BELEN</t>
  </si>
  <si>
    <t>20.121.475-0</t>
  </si>
  <si>
    <t xml:space="preserve">ESPINOSA ORELLANA DANIELA LISSETH </t>
  </si>
  <si>
    <t>17.190.567-2</t>
  </si>
  <si>
    <t>BRAVO CATALAN KATHERINE</t>
  </si>
  <si>
    <t>19.523.368-3</t>
  </si>
  <si>
    <t xml:space="preserve">FREDES MUÑOZ LUCAS DANIEL </t>
  </si>
  <si>
    <t>19.701.062-2</t>
  </si>
  <si>
    <t>MANRÍQUEZ TORRES FRANCISCA MICHEAL</t>
  </si>
  <si>
    <t>19.700.720-6</t>
  </si>
  <si>
    <t>QUINTANILLA GALAZ GISELLE JACQUELINE</t>
  </si>
  <si>
    <t>Mostazal</t>
  </si>
  <si>
    <t>19.857.844-4</t>
  </si>
  <si>
    <t>ANIÑIR MOLINA ROCIO JAVIERA</t>
  </si>
  <si>
    <t>18.282.810-6</t>
  </si>
  <si>
    <t>ARÓSTICA VELÁSQUEZ ELIZABETH PATRICIA</t>
  </si>
  <si>
    <t>20.048.266-2</t>
  </si>
  <si>
    <t>CURGUÁN VERDUGO SUIMMY MILLARAY</t>
  </si>
  <si>
    <t>19.423.211-k</t>
  </si>
  <si>
    <t>ESTOBAR CASTILLO ROMINA FERNANDA</t>
  </si>
  <si>
    <t>19.421.887-7</t>
  </si>
  <si>
    <t>ULLOA VASQUEZ SEBASTIAN IGNACIO</t>
  </si>
  <si>
    <t>19.701.584-5</t>
  </si>
  <si>
    <t>BOVET DERPICH CATHERINE PAULETHE</t>
  </si>
  <si>
    <t>16.067.823-2</t>
  </si>
  <si>
    <t>VENEGAS DONOSO DAVID JESUS</t>
  </si>
  <si>
    <t>18.452.476-7</t>
  </si>
  <si>
    <t>MERINO AGUILA CARLOS ANTONIO</t>
  </si>
  <si>
    <t>17.002.247-5</t>
  </si>
  <si>
    <t>NUÑEZ GOMEZ HECTOR ADONIS</t>
  </si>
  <si>
    <t>16.352.467-8</t>
  </si>
  <si>
    <t>BARRIGA MEDRANO ANDRES PATRICIO</t>
  </si>
  <si>
    <t>19.838.748-7</t>
  </si>
  <si>
    <t>CAMPOS GUTIERREZ CRISTOBAL JESUS</t>
  </si>
  <si>
    <t>19.673.415-5</t>
  </si>
  <si>
    <t>SANDOVAL SOTO HERMES ALEJANDRO</t>
  </si>
  <si>
    <t>20.247.460-8</t>
  </si>
  <si>
    <t>FALCON VALENZUELA MIGUEL ANGEL</t>
  </si>
  <si>
    <t>19.983.271-9</t>
  </si>
  <si>
    <t>JARA ANDRADE PAULA FRANCISCA</t>
  </si>
  <si>
    <t>18.169.166-2</t>
  </si>
  <si>
    <t>VILLAGRA NAVARRO JAVIER ALEXANDER</t>
  </si>
  <si>
    <t>19.679.580-4</t>
  </si>
  <si>
    <t>SANCHEZ JORQUERA KATHERINE JUDITH</t>
  </si>
  <si>
    <t>19.135.573-3</t>
  </si>
  <si>
    <t xml:space="preserve">CANTILLANA BRAVO CONSTANZA MACARENA </t>
  </si>
  <si>
    <t>19.633.097-6</t>
  </si>
  <si>
    <t>HERNANDEZ  COSTA JAVIER ALEJANDRO</t>
  </si>
  <si>
    <t>19.841.061-6</t>
  </si>
  <si>
    <t>SANCHEZ MONCADA MAXIMILIANO BENJAMIN</t>
  </si>
  <si>
    <t>16.865.567-3</t>
  </si>
  <si>
    <t>ACEVEDO MUÑOZ BELEN CONSTANZA</t>
  </si>
  <si>
    <t>19.525.142-8</t>
  </si>
  <si>
    <t>HENOT GALVEZ BRANDON IGNACIO</t>
  </si>
  <si>
    <t>19.637.512-0</t>
  </si>
  <si>
    <t>GAZITÚA  VALENZUELA  MARÍA JAVIERA</t>
  </si>
  <si>
    <t>19.127.587-K</t>
  </si>
  <si>
    <t>REYES  VALDES KARLA EUGENIA</t>
  </si>
  <si>
    <t>16.712.029-6</t>
  </si>
  <si>
    <t xml:space="preserve">SILVA BERRIOS ZAMARA DEL ROSARIO </t>
  </si>
  <si>
    <t>19.794.522-2</t>
  </si>
  <si>
    <t>FUENTES GONZÁLEZ CATHERINE DENISSE</t>
  </si>
  <si>
    <t>19.954.607-4</t>
  </si>
  <si>
    <t xml:space="preserve">CASTILLO SAN MARTIN TAMARA BELEN </t>
  </si>
  <si>
    <t>15.776.889-1</t>
  </si>
  <si>
    <t>HERNANDEZ ARAVENA TAMARA CONSTANZA</t>
  </si>
  <si>
    <t>18.382.338-8</t>
  </si>
  <si>
    <t>PINCHEIRA AYALA PALOMA ALEXANDRA</t>
  </si>
  <si>
    <t>19.737.384-9</t>
  </si>
  <si>
    <t>PINO TAMBORINO CAMILA IGNACIA</t>
  </si>
  <si>
    <t>19.638.773-0</t>
  </si>
  <si>
    <t>IBACACHE AVENDAÑO LEONARDO IGNACIO</t>
  </si>
  <si>
    <t>19.499.613-6</t>
  </si>
  <si>
    <t>VALENZUELA SEPÚLVEDA BETZABÉ BELÉN</t>
  </si>
  <si>
    <t>19.565.390-9</t>
  </si>
  <si>
    <t xml:space="preserve">MADRID BALBONTÍN NOELIA MICHELLE </t>
  </si>
  <si>
    <t>19.646.011-k</t>
  </si>
  <si>
    <t>medina LOPEZ NICOLAS GABRIEL</t>
  </si>
  <si>
    <t>Andacollo</t>
  </si>
  <si>
    <t>19.323.227-2</t>
  </si>
  <si>
    <t>RETAMALES GONZALEZ MARÍA CONSUELO</t>
  </si>
  <si>
    <t>24.560.606-0</t>
  </si>
  <si>
    <t>VERGARA BENITEZ ANGEL NAHUEL</t>
  </si>
  <si>
    <t>19.277.020-3</t>
  </si>
  <si>
    <t>PEREZ  AGUILERA  NESTOR LUIS</t>
  </si>
  <si>
    <t>19.584.970-6</t>
  </si>
  <si>
    <t>BERNAL QUINTERO NICOLAS MATIAS</t>
  </si>
  <si>
    <t>19.343.007-4</t>
  </si>
  <si>
    <t>MURA OSORIO ELISA CATALINA</t>
  </si>
  <si>
    <t>17.727.010-5</t>
  </si>
  <si>
    <t>MILLAHUAL HUAIQUIL RELMO LIHUEN</t>
  </si>
  <si>
    <t>19.586.918-9</t>
  </si>
  <si>
    <t>CESPEDES VASQUEZ FLORENCIA DAYANA</t>
  </si>
  <si>
    <t>19.980.479-0</t>
  </si>
  <si>
    <t xml:space="preserve">OLIVARES VERGARA FRANCISCA JAVIERA </t>
  </si>
  <si>
    <t>Coltauco</t>
  </si>
  <si>
    <t>17.692.148-K</t>
  </si>
  <si>
    <t>RIVERA ROJAS VALESKA STEPHANIE</t>
  </si>
  <si>
    <t>19.591.741-8</t>
  </si>
  <si>
    <t>VALDÉS ACEVEDO KARLA  ANDREA</t>
  </si>
  <si>
    <t>18.053.787-2</t>
  </si>
  <si>
    <t>MONARDEZ MALDONADO DANIELA  ABIGAIL</t>
  </si>
  <si>
    <t>17.704.026-6</t>
  </si>
  <si>
    <t>ORCOS PEREIRA FRANCISCA JAVIERA</t>
  </si>
  <si>
    <t>19.843.741-7</t>
  </si>
  <si>
    <t>ESCOBAR CASTRO CAMILA HORTENSIA</t>
  </si>
  <si>
    <t>14.191.824-9</t>
  </si>
  <si>
    <t>FIGUEROA SANCHEZ LUIS RODRIGO</t>
  </si>
  <si>
    <t>19.700.050-3</t>
  </si>
  <si>
    <t xml:space="preserve">ESPINOZA  CORNEJO  MARIA JOSE </t>
  </si>
  <si>
    <t>17.875.981-7</t>
  </si>
  <si>
    <t>CUEVAS GATICA CAMILA FERNANDA</t>
  </si>
  <si>
    <t>16.626.996-2</t>
  </si>
  <si>
    <t>SEPULVEDA CERON DANIELA ANDREA</t>
  </si>
  <si>
    <t>19.634.765-8</t>
  </si>
  <si>
    <t xml:space="preserve">CHACON VILLAGRAN SCARLETTE  ALEJANDRA </t>
  </si>
  <si>
    <t>18.689.865-6</t>
  </si>
  <si>
    <t>VERGARA GUTIERREZ MARIA FERNANDA</t>
  </si>
  <si>
    <t>19.952.360-0</t>
  </si>
  <si>
    <t>AVELLO VILLAFAÑE MONSERRAT</t>
  </si>
  <si>
    <t>18.655.364-0</t>
  </si>
  <si>
    <t>PARADA TAPIA VALESKA</t>
  </si>
  <si>
    <t>19.937.175-4</t>
  </si>
  <si>
    <t>LOYOLA FUENZALIDA FERNANDA DINA</t>
  </si>
  <si>
    <t>19.410.463-4</t>
  </si>
  <si>
    <t>CORDERO MUÑOZ CONSTANZA IVANA</t>
  </si>
  <si>
    <t>19.341.837-6</t>
  </si>
  <si>
    <t>SANCHEZ NOVOA MARIA ISABEL</t>
  </si>
  <si>
    <t>17.800.424-7</t>
  </si>
  <si>
    <t>GONZÁLEZ LILLO ANABELLE MARITZA</t>
  </si>
  <si>
    <t>19.409.702-6</t>
  </si>
  <si>
    <t>TORRES SOTO CARLA IGNACIA</t>
  </si>
  <si>
    <t>17.780.593-9</t>
  </si>
  <si>
    <t>GÓMEZ YÁÑEZ ARNALDO ALFREDO</t>
  </si>
  <si>
    <t>19.117.986-2</t>
  </si>
  <si>
    <t>HEREDIA BARRA JOSE IGNACIO</t>
  </si>
  <si>
    <t>20.099.818-9</t>
  </si>
  <si>
    <t>TORRES GONZALEZ JAVIERA PAZ</t>
  </si>
  <si>
    <t>19.683.416-8</t>
  </si>
  <si>
    <t>PATRITO JIMENEZ ROMINA PAZ</t>
  </si>
  <si>
    <t>18.957.613-7</t>
  </si>
  <si>
    <t>AHUMADA FUENZALIDA VALENTINA ANDREA</t>
  </si>
  <si>
    <t>19.527.945-4</t>
  </si>
  <si>
    <t>MUÑOZ CONTRERAS BÉLGICA ANDREA</t>
  </si>
  <si>
    <t>19.590.037-k</t>
  </si>
  <si>
    <t>ALVARADO ZUÑIGA JAVIERA IGNACIA</t>
  </si>
  <si>
    <t>20.033.373-k</t>
  </si>
  <si>
    <t xml:space="preserve">MELLA JABRE FERNANDA NOELIA </t>
  </si>
  <si>
    <t>19.837.477-6</t>
  </si>
  <si>
    <t xml:space="preserve">CAÑAS GORMAZ CATALINA ANDREA </t>
  </si>
  <si>
    <t>19.287.942-6</t>
  </si>
  <si>
    <t>SOTO VEGA MARCIA CATALINA</t>
  </si>
  <si>
    <t>19.828.512-9</t>
  </si>
  <si>
    <t>CASTRO CREIXELL DIEGO ANDRES</t>
  </si>
  <si>
    <t>18.788.434-9</t>
  </si>
  <si>
    <t>OYARCE BARRIENTOS CAMILA MACARENA</t>
  </si>
  <si>
    <t>23.106.015-4</t>
  </si>
  <si>
    <t xml:space="preserve">PAIVA PACHECO MERRIE PIA </t>
  </si>
  <si>
    <t>18.062.043-5</t>
  </si>
  <si>
    <t>CHANDIA  AGUIRRE CARLA  LISSETTE</t>
  </si>
  <si>
    <t>19.237.062-0</t>
  </si>
  <si>
    <t>PARDO DOTE VICTORIA  NAZARET</t>
  </si>
  <si>
    <t>16.496.523-6</t>
  </si>
  <si>
    <t>COFRE VEROIZA LUIS ALEJANDRO</t>
  </si>
  <si>
    <t>14.533.076-9</t>
  </si>
  <si>
    <t>CABRERA GILLIBRAND  KATHERINE PAMELA</t>
  </si>
  <si>
    <t>17.050.256-6</t>
  </si>
  <si>
    <t>VEGA CONEJERO CLAUDIA CECILIA</t>
  </si>
  <si>
    <t>15.462.118-0</t>
  </si>
  <si>
    <t>MARTINEZ RODRIGUEZ CLAUDIA LORETO</t>
  </si>
  <si>
    <t>19.751.534-1</t>
  </si>
  <si>
    <t>ZÁRATE SANDOVAL SEBASTIÁN IGNACIO</t>
  </si>
  <si>
    <t>13.895.312-2</t>
  </si>
  <si>
    <t>LAMBERT IRRAZABAL XIMENA VALESKA</t>
  </si>
  <si>
    <t>19.631.635-3</t>
  </si>
  <si>
    <t>MORALES ARAYA  LUKAS EDUARDO</t>
  </si>
  <si>
    <t>19.636.864-7</t>
  </si>
  <si>
    <t>MALDONADO GONZALEZ PAULA ALEJANDRA</t>
  </si>
  <si>
    <t>20.033.646-1</t>
  </si>
  <si>
    <t xml:space="preserve">MUÑOZ MONSALVE NAYADET CAROLINA </t>
  </si>
  <si>
    <t>19.768.802-5</t>
  </si>
  <si>
    <t xml:space="preserve">ARÉVALO   HORMAZÁBAL    SCARLET </t>
  </si>
  <si>
    <t>Aisén</t>
  </si>
  <si>
    <t>19.928.794-k</t>
  </si>
  <si>
    <t xml:space="preserve">NUÑEZ PARRA THIARE YULISSA </t>
  </si>
  <si>
    <t>23.468.321-7</t>
  </si>
  <si>
    <t>CCANCCE LUJAN BILLY JHON</t>
  </si>
  <si>
    <t>20.128.541-0</t>
  </si>
  <si>
    <t>TAPIA ROJAS JAVIERA BELÉN</t>
  </si>
  <si>
    <t>20.119.852-6</t>
  </si>
  <si>
    <t>MUÑOZ MADRID PEDRO IGNACIO</t>
  </si>
  <si>
    <t>19.289.479-4</t>
  </si>
  <si>
    <t>ÁVILA RIQUELME JAVIERA PAZ</t>
  </si>
  <si>
    <t>19.914.761-7</t>
  </si>
  <si>
    <t>CABEZAS CORNEJO VICENTE IGNACIO</t>
  </si>
  <si>
    <t>18.165.522-4</t>
  </si>
  <si>
    <t>DROGUETT ZÚÑIGA ALEXANDRA  PAULINA</t>
  </si>
  <si>
    <t>18.640.575-7</t>
  </si>
  <si>
    <t xml:space="preserve">TORO OLIVERA FERNANDO TOMAS DE JESÚS </t>
  </si>
  <si>
    <t>19.539.372-9</t>
  </si>
  <si>
    <t>DIAZ URBINA CHRISTIAN ALEXANDER</t>
  </si>
  <si>
    <t>14.718.864-1</t>
  </si>
  <si>
    <t>PAZAN ROJAS PAULA ROXANA</t>
  </si>
  <si>
    <t>19.953.801-2</t>
  </si>
  <si>
    <t>SALINAS CHARPENTIER SOFIA  ANTONIA</t>
  </si>
  <si>
    <t>18.047.790-k</t>
  </si>
  <si>
    <t>MIRANDA REBOLLEDO ALEXANDER ANDRES</t>
  </si>
  <si>
    <t>19.263.500-4</t>
  </si>
  <si>
    <t>CIFUENTES SALAZAR LISETTE FERNANDA</t>
  </si>
  <si>
    <t>20.192.830-3</t>
  </si>
  <si>
    <t>NARANJO ARRIAGADA CONSTANZA PAZ</t>
  </si>
  <si>
    <t>19.515.804-5</t>
  </si>
  <si>
    <t>VILLAVICENCIO ÁVILA VALENTINA  IGNACIA</t>
  </si>
  <si>
    <t>16.420.207-0</t>
  </si>
  <si>
    <t>CASANOVA ZAMBRANO KATHERINE</t>
  </si>
  <si>
    <t>AP954445</t>
  </si>
  <si>
    <t>MEDINA CORREA LAURA VANESSA</t>
  </si>
  <si>
    <t>17.236.787-9</t>
  </si>
  <si>
    <t>SEGUEL SABAG DUSAN ALEX</t>
  </si>
  <si>
    <t>19.702.032-6</t>
  </si>
  <si>
    <t>SANTANDER PROVOSTE DANITZA BETZABE</t>
  </si>
  <si>
    <t>16.207.846-1</t>
  </si>
  <si>
    <t>CARBONELL CARDENAS MARTIN ANDRES</t>
  </si>
  <si>
    <t>19.421.681-5</t>
  </si>
  <si>
    <t>OLIVI TAPIA VALENTINA PAZ</t>
  </si>
  <si>
    <t>18.544.488-0</t>
  </si>
  <si>
    <t xml:space="preserve">GARCIA DIAZ CARLA ESTEFANIA </t>
  </si>
  <si>
    <t>13.711.579-4</t>
  </si>
  <si>
    <t>GUTIERREZ ROJO CAROLINA ESTER</t>
  </si>
  <si>
    <t>18.830.776-0</t>
  </si>
  <si>
    <t>ZÚÑIGA  MEDINA CONSTANZA FERNANDA</t>
  </si>
  <si>
    <t>18.879.293-6</t>
  </si>
  <si>
    <t>HERRERA RAMIREZ CRISTIAN ALFREDO</t>
  </si>
  <si>
    <t>19.912.335-1</t>
  </si>
  <si>
    <t>VASQUEZ MORENO TIARE SOLANGE</t>
  </si>
  <si>
    <t>19.499.505-9</t>
  </si>
  <si>
    <t>GONZALEZ MORALES LISSETTE PAMELA</t>
  </si>
  <si>
    <t>18.717.577-1</t>
  </si>
  <si>
    <t>NAHUELPÁN CAMPOS PILAR ANTONINA</t>
  </si>
  <si>
    <t>19.984.475-K</t>
  </si>
  <si>
    <t xml:space="preserve">GALLARDO  RIQUELME  CAMILA  ANTONELLA </t>
  </si>
  <si>
    <t>19.782.983-4</t>
  </si>
  <si>
    <t>MARCHANT  SAN JUAN  ANA LUISA</t>
  </si>
  <si>
    <t>19.984.101-7</t>
  </si>
  <si>
    <t xml:space="preserve">ARAVENA RODRÍGUEZ DIEGO ERNESTO </t>
  </si>
  <si>
    <t>18.638.329-k</t>
  </si>
  <si>
    <t>SILVA INOSTROZA DAVID ANDRES</t>
  </si>
  <si>
    <t>19.745.470-9</t>
  </si>
  <si>
    <t>BRAVO FUENTEALBA KATHERIN SLOMI</t>
  </si>
  <si>
    <t>19.425.414-8</t>
  </si>
  <si>
    <t>GALLARDO RUIZ ELIAS SALOMON</t>
  </si>
  <si>
    <t>19.792.975-8</t>
  </si>
  <si>
    <t>GUTIERREZ ILABACA DAMIÁN HUMBERTO</t>
  </si>
  <si>
    <t>19.797.359-5</t>
  </si>
  <si>
    <t>CARRASCO BAEZA FABIOLA ELIZABETH</t>
  </si>
  <si>
    <t>19.748.145-5</t>
  </si>
  <si>
    <t>PONTIGO CARRASCO SILVANA SOLEDAD</t>
  </si>
  <si>
    <t>19.643.587-5</t>
  </si>
  <si>
    <t>GONZALEZ TUREN FELIPE ALEJANDRO</t>
  </si>
  <si>
    <t>18.065.888-2</t>
  </si>
  <si>
    <t>ALBORNOZ MOLINA LAURA VICTORIA</t>
  </si>
  <si>
    <t>19.842.196-0</t>
  </si>
  <si>
    <t>URIBE TORRES MACARENA BELEN</t>
  </si>
  <si>
    <t>18.907.490-5</t>
  </si>
  <si>
    <t>PAULINO VALDÉS  MAIRA KARINA</t>
  </si>
  <si>
    <t>19.882.253-1</t>
  </si>
  <si>
    <t>DÍAZ BAHAMONDES RICHARD MATIAS</t>
  </si>
  <si>
    <t>19.742.343-9</t>
  </si>
  <si>
    <t>SHERMAN CASTRO NATHALY FRANCISCA</t>
  </si>
  <si>
    <t>18.849.021-2</t>
  </si>
  <si>
    <t>GONZALEZ BERNA  LISSETTE NICOLE</t>
  </si>
  <si>
    <t>18.594.170-1</t>
  </si>
  <si>
    <t xml:space="preserve">NIRIAN  SAEZ ANA MARIA </t>
  </si>
  <si>
    <t>19.604.770-0</t>
  </si>
  <si>
    <t>GONZALEZ GUAJARDO KONNY VALESKA</t>
  </si>
  <si>
    <t>19.817.786-5</t>
  </si>
  <si>
    <t>ARRIAGADA PÉREZ LESLIE VANESSA</t>
  </si>
  <si>
    <t>COIHAIQUE</t>
  </si>
  <si>
    <t>18.977.370-6</t>
  </si>
  <si>
    <t>REYES SUBIABRE DANIELA BRUNNELA</t>
  </si>
  <si>
    <t>21.715.825-7</t>
  </si>
  <si>
    <t>GALICIA CARDENAS DANIELA</t>
  </si>
  <si>
    <t>18.947.376-1</t>
  </si>
  <si>
    <t xml:space="preserve">ALVARADO  CASANOVA  ROBERTO GABRIEL </t>
  </si>
  <si>
    <t>19.930.034-2</t>
  </si>
  <si>
    <t>BAHAMONDES CORNEJO CRISTOBAL LEONARDO</t>
  </si>
  <si>
    <t>19.165.888-4</t>
  </si>
  <si>
    <t xml:space="preserve">POLANCO MORENO MARCEL ALEJANDRO </t>
  </si>
  <si>
    <t>19.362.428-6</t>
  </si>
  <si>
    <t>SILVA GALDAMES CATALINA ALEJANDRA</t>
  </si>
  <si>
    <t>19.739.790-k</t>
  </si>
  <si>
    <t>TORRES MAZUELA MARÍA PAZ</t>
  </si>
  <si>
    <t>19.860.461-5</t>
  </si>
  <si>
    <t>LIZANA ABARCA VALENTINA BELEN</t>
  </si>
  <si>
    <t>18.974.940-6</t>
  </si>
  <si>
    <t>MORALES AVILÉS KELLY VALESKA</t>
  </si>
  <si>
    <t>18.947.773-2</t>
  </si>
  <si>
    <t>ISMAIL PIZARRO KATHERINE JADILLE</t>
  </si>
  <si>
    <t>18.889.657-K</t>
  </si>
  <si>
    <t>ALFARO VARGAS CONSTANZA VALENTINA</t>
  </si>
  <si>
    <t>Coquimbo</t>
  </si>
  <si>
    <t>17.966.349-K</t>
  </si>
  <si>
    <t>CARREÑO DÍAZ BÁRBARA NICOL</t>
  </si>
  <si>
    <t>20.038.713-9</t>
  </si>
  <si>
    <t>AGUILERA OLEA MICHELLE IGNACIA</t>
  </si>
  <si>
    <t>19.783.481-1</t>
  </si>
  <si>
    <t>CAMPOS PINTO JENNIFER</t>
  </si>
  <si>
    <t>20.062.532-3</t>
  </si>
  <si>
    <t xml:space="preserve">REYES  GAJARDO  CONSTANZA YANARA </t>
  </si>
  <si>
    <t>17.964.873-3</t>
  </si>
  <si>
    <t>VALERO CATALÁN MARIO ESTEBAN</t>
  </si>
  <si>
    <t>18.764.065-2</t>
  </si>
  <si>
    <t>ACUÑA RODÓ ANDREA DEL CARMEN</t>
  </si>
  <si>
    <t>19.843.375-6</t>
  </si>
  <si>
    <t>MORALES CACERES IVAN ERICK</t>
  </si>
  <si>
    <t>15.641.628-2</t>
  </si>
  <si>
    <t>HERNANDEZ SALINAS OBED</t>
  </si>
  <si>
    <t>19.739.934-1</t>
  </si>
  <si>
    <t>ZENTENO MARÍN PAULINA ANDREA</t>
  </si>
  <si>
    <t>19.515.621-2</t>
  </si>
  <si>
    <t>CARO LLANOS  JEANNETTE CAROLINA</t>
  </si>
  <si>
    <t>19.632.848-3</t>
  </si>
  <si>
    <t xml:space="preserve">SOTO CABEZA JAVIERA IGNACIA </t>
  </si>
  <si>
    <t>17.289.369-4</t>
  </si>
  <si>
    <t>FARIÑES GUERRERO PAULA CAROLINA</t>
  </si>
  <si>
    <t>19.631.108-4</t>
  </si>
  <si>
    <t>REBOLLEDO REBOLLEDO NICOLAS ANDRES</t>
  </si>
  <si>
    <t>18.903.961-1</t>
  </si>
  <si>
    <t>BARRIGA ENCINA NAOMI NANAE</t>
  </si>
  <si>
    <t>17.890.968-1</t>
  </si>
  <si>
    <t>NUÑEZ VASQUEZ CAMILA PAZ</t>
  </si>
  <si>
    <t>17.001.750-1</t>
  </si>
  <si>
    <t>BRAVO RAMOS ROMINA STEPHANIE</t>
  </si>
  <si>
    <t>19.784.552-K</t>
  </si>
  <si>
    <t>GONZALEZ HENRIQUEZ JENNIFER ANDREA</t>
  </si>
  <si>
    <t>18.627.690-6</t>
  </si>
  <si>
    <t>RODRÍGUEZ RAMOS CYNTHIA DAYANA</t>
  </si>
  <si>
    <t>15.930.478-7</t>
  </si>
  <si>
    <t>REYES COLILLANCA CAROLINA PAZ</t>
  </si>
  <si>
    <t>18.964.582-1</t>
  </si>
  <si>
    <t>MUÑOZ VIDAL JAVIERA  ALEJANDRA</t>
  </si>
  <si>
    <t>19.375.626-3</t>
  </si>
  <si>
    <t>MUÑOZ GUTIÉRREZ CAMILA ARIELLY</t>
  </si>
  <si>
    <t>19.643.603-0</t>
  </si>
  <si>
    <t>CARREÑO SANCHEZ IGNACIO JESUS</t>
  </si>
  <si>
    <t>19.614.932-5</t>
  </si>
  <si>
    <t>GALLARDO FUENTES JAVIERA IGNACIA</t>
  </si>
  <si>
    <t>19.679.070-5</t>
  </si>
  <si>
    <t>SÀNCHEZ FARÌAS SOFÌA DE LOS ANGELES</t>
  </si>
  <si>
    <t>19.751.835-9</t>
  </si>
  <si>
    <t>ZURITA TAPIA ANDY ALEXANDER</t>
  </si>
  <si>
    <t>20.130.251-K</t>
  </si>
  <si>
    <t>CATRICURA PARTAL NADIA PAZ</t>
  </si>
  <si>
    <t>18.528.002-0</t>
  </si>
  <si>
    <t>GUERRA FIGUEROA THOMAS IGNACIO</t>
  </si>
  <si>
    <t>19.288.109-9</t>
  </si>
  <si>
    <t>MORAGA RIQUELME BASTIAN RODRIGO</t>
  </si>
  <si>
    <t>17.680.471-8</t>
  </si>
  <si>
    <t>QUIROGA VELASQUEZ FRANCISCA PAZ</t>
  </si>
  <si>
    <t>19.801.860-0</t>
  </si>
  <si>
    <t>VERGARA DOTTE DANNIA GRACE</t>
  </si>
  <si>
    <t>19.847.422-3</t>
  </si>
  <si>
    <t>ANIÑIR PEÑA CRISTOPHER ALEJANDRO</t>
  </si>
  <si>
    <t>19.986.114-K</t>
  </si>
  <si>
    <t>SAN MARTIN GOMEZ MARIA DE LOS ANGELES ISAURA</t>
  </si>
  <si>
    <t>18.623.815-K</t>
  </si>
  <si>
    <t>SOTELO VELASQUEZ ARELIS DAHIANA</t>
  </si>
  <si>
    <t>19.211.445-4</t>
  </si>
  <si>
    <t>GARCIA FUENTES CAMILA PAZ</t>
  </si>
  <si>
    <t>17.250.968-1</t>
  </si>
  <si>
    <t>ZARATE GOMEZ BYRON CRISTIAN</t>
  </si>
  <si>
    <t>17.175.283-3</t>
  </si>
  <si>
    <t>FRITZ CORTES VIANKA VERONICA</t>
  </si>
  <si>
    <t>19.993.630-1</t>
  </si>
  <si>
    <t>BUSTAMANTE SILVA CAMILA SILVANA</t>
  </si>
  <si>
    <t>19.173.791-1</t>
  </si>
  <si>
    <t>VALDIVIA MENESES EROS ANGELINO DANTE</t>
  </si>
  <si>
    <t>19.558.828-7</t>
  </si>
  <si>
    <t>BRAVO FARIAS JOSELYN TAMARA</t>
  </si>
  <si>
    <t>19.705.084-5</t>
  </si>
  <si>
    <t>GARIN SALVO DIEGO IGNACIO</t>
  </si>
  <si>
    <t>20.099.754-9</t>
  </si>
  <si>
    <t>LEÓN DE LA BARRA SEVERINO JAVIERA DEYANIRA</t>
  </si>
  <si>
    <t>19.384.224-0</t>
  </si>
  <si>
    <t>BLATTER NAVARRO BARBARA IVONNE</t>
  </si>
  <si>
    <t>19.878.812-0</t>
  </si>
  <si>
    <t>DONAIRE SANTANDER DAYANA ABIGAIL</t>
  </si>
  <si>
    <t>20.049.362-1</t>
  </si>
  <si>
    <t>SILVA FLORES CATALINA ANDREA</t>
  </si>
  <si>
    <t>19.645.159-5</t>
  </si>
  <si>
    <t>CARO BOBADILLA VALENTINA SUGEI</t>
  </si>
  <si>
    <t>16.060.938-9</t>
  </si>
  <si>
    <t>GAJARDO OLIVERO LIBETH YOHANA</t>
  </si>
  <si>
    <t>19.511.614-8</t>
  </si>
  <si>
    <t>VERA GONZALEZ DANGELA PATRICIA</t>
  </si>
  <si>
    <t>19.730.363-8</t>
  </si>
  <si>
    <t>CARRASCO CHANDÍA JAVIER ANDRÉS</t>
  </si>
  <si>
    <t>19.135.008-1</t>
  </si>
  <si>
    <t>SAN MARTIN CARVAJAL CONSUELO ANDREA</t>
  </si>
  <si>
    <t>19.635.138-8</t>
  </si>
  <si>
    <t>FUENZALIDA ALARCÓN BASTIAN GUILLERMO</t>
  </si>
  <si>
    <t>21.364.657-5</t>
  </si>
  <si>
    <t>MOLINA MORAIS ANNELIZE</t>
  </si>
  <si>
    <t>19.563.848-9</t>
  </si>
  <si>
    <t>CHAVEZ SALAZAR MARIA ELENA</t>
  </si>
  <si>
    <t>19.653.572-1</t>
  </si>
  <si>
    <t>OLIVEROS LEVILLE  VALERIA ALEXANDRA</t>
  </si>
  <si>
    <t>20.132.930-2</t>
  </si>
  <si>
    <t>SALAS ARAVENA MARCO SEBASTIAN</t>
  </si>
  <si>
    <t>19.227.069-3</t>
  </si>
  <si>
    <t>MORALES  IRARRAZABAL FRANCISCA JOAQUINA</t>
  </si>
  <si>
    <t>19.187.861-2</t>
  </si>
  <si>
    <t>PEÑA ANTINAO DEBORAH  ALINE</t>
  </si>
  <si>
    <t>19.705.620-7</t>
  </si>
  <si>
    <t xml:space="preserve">OLIVARES  SANTIBAÑEZ  ANA KIARA </t>
  </si>
  <si>
    <t>19.924.548-1</t>
  </si>
  <si>
    <t>VILLAGRA CAVIEDES FERNANDA IGNACIA</t>
  </si>
  <si>
    <t>20.186.036-9</t>
  </si>
  <si>
    <t>BELLO LAGOS MARÍA BELÉN</t>
  </si>
  <si>
    <t>19.431.183-4</t>
  </si>
  <si>
    <t>BECERRA SEPULVEDA CARLOS ROBINSON</t>
  </si>
  <si>
    <t>17.612.962-k</t>
  </si>
  <si>
    <t>RAMIREZ PEREZ BYRON ARTURO</t>
  </si>
  <si>
    <t>19.185.089-0</t>
  </si>
  <si>
    <t>GARAY HERRERA BARBARA EILEEN</t>
  </si>
  <si>
    <t>20.047.003-6</t>
  </si>
  <si>
    <t>Pino Huenumán Nicolás Leandro</t>
  </si>
  <si>
    <t>18.880.348-2</t>
  </si>
  <si>
    <t>GONZÁLEZ LEÓN JORGE IGNACIO</t>
  </si>
  <si>
    <t>19.227.204-1</t>
  </si>
  <si>
    <t xml:space="preserve">ARROYO MUÑOZ BARBARA MACARENA </t>
  </si>
  <si>
    <t>18.881.560-K</t>
  </si>
  <si>
    <t>PALMA BALTIERRA ALAN BRIAN MAICOL</t>
  </si>
  <si>
    <t>17.926.507-9</t>
  </si>
  <si>
    <t xml:space="preserve">POBLETE VERGARA  DAMARIS MARGARITA </t>
  </si>
  <si>
    <t>18.675.975-3</t>
  </si>
  <si>
    <t>GOMEZ COFRE CLAUDIA ANDREA</t>
  </si>
  <si>
    <t>19.477.979-8</t>
  </si>
  <si>
    <t>CEA SILVA BARBARA DEL CARMEN</t>
  </si>
  <si>
    <t>19.915.770-1</t>
  </si>
  <si>
    <t>DÍAZ ROZAS NICOLE THIARE</t>
  </si>
  <si>
    <t>19.524.066-3</t>
  </si>
  <si>
    <t>PIZARRO JARA BENJAMIN ESTEBAN</t>
  </si>
  <si>
    <t>17.415.573-9</t>
  </si>
  <si>
    <t>VALDÉS SANDOVAL ELIZABETH CATHERYNE</t>
  </si>
  <si>
    <t>19.929.343-5</t>
  </si>
  <si>
    <t xml:space="preserve">nuñez VERA ARANTXA SUE </t>
  </si>
  <si>
    <t>19.259.925-3</t>
  </si>
  <si>
    <t>GARRIDO POBLETE ANYEL DE LOS ANGELES</t>
  </si>
  <si>
    <t>20.027.320-6</t>
  </si>
  <si>
    <t>SOTO BUSTAMANTE CAMILA DE LOS ANGELES</t>
  </si>
  <si>
    <t>21.610.370-k</t>
  </si>
  <si>
    <t xml:space="preserve">ALJARO LAPOLLA VICENTE ISAIAS </t>
  </si>
  <si>
    <t>18.955.754-K</t>
  </si>
  <si>
    <t>TORRES TORO FABIÁN ANDRÉS</t>
  </si>
  <si>
    <t>19.484.419-0</t>
  </si>
  <si>
    <t>VARGAS MORALES CONSTANZA CAROLINA</t>
  </si>
  <si>
    <t>19.741.902-4</t>
  </si>
  <si>
    <t>SEPULVEDA VERA FERNANDA</t>
  </si>
  <si>
    <t>19.283.562-3</t>
  </si>
  <si>
    <t xml:space="preserve">SALAMANCA MARTINEZ KATHERINE JOHANNA </t>
  </si>
  <si>
    <t>18.662.521-8</t>
  </si>
  <si>
    <t xml:space="preserve">GARRIDO  VALENZUELA  MONSERRAT VALENTINA </t>
  </si>
  <si>
    <t>19.778.474-1</t>
  </si>
  <si>
    <t>VERA OLAVE JAEL</t>
  </si>
  <si>
    <t>18.079.171-k</t>
  </si>
  <si>
    <t xml:space="preserve">DUARTE COFRE CAROL LEYLA </t>
  </si>
  <si>
    <t>19.905.139-3</t>
  </si>
  <si>
    <t>VERGARA NUÑEZ JOSE IGNACIO</t>
  </si>
  <si>
    <t>18.243.495-7</t>
  </si>
  <si>
    <t>CARREÑO ZAPATA CHANNON JOSEFINA</t>
  </si>
  <si>
    <t>19.114.949-1</t>
  </si>
  <si>
    <t>JORQUERA HORTA OCTAVIO DAVID GASPAR</t>
  </si>
  <si>
    <t>19.287.412-2</t>
  </si>
  <si>
    <t>VARGAS GARCIA SUSANA JAVIERA</t>
  </si>
  <si>
    <t>19.800.867-2</t>
  </si>
  <si>
    <t>MARTINEZ ÁLVAREZ CONSTANZA  ALEJANDRA</t>
  </si>
  <si>
    <t>18.700.727-5</t>
  </si>
  <si>
    <t>RUIZ ALMARZA CARLA  IVANA</t>
  </si>
  <si>
    <t>19.669.727-6</t>
  </si>
  <si>
    <t>BUZETA  ABARZUA  CONSTANZA ANDREA</t>
  </si>
  <si>
    <t>17.318.704-1</t>
  </si>
  <si>
    <t>COSSIO PLAZA RODRIGO ADRIAN</t>
  </si>
  <si>
    <t>19.072.819-6</t>
  </si>
  <si>
    <t>JARA PARRA RUTH ESTEFANIA</t>
  </si>
  <si>
    <t>20.121.635-4</t>
  </si>
  <si>
    <t>DIAZ MARDONES AMBAR DENISSE</t>
  </si>
  <si>
    <t>19.888.063-9</t>
  </si>
  <si>
    <t>NAVARRETE  GUERRA BARBARA  ANGELICA</t>
  </si>
  <si>
    <t>19.739.400-5</t>
  </si>
  <si>
    <t xml:space="preserve">VALDIVIA CESPEDES CONSTANZA PAZ </t>
  </si>
  <si>
    <t>12.409.221-3</t>
  </si>
  <si>
    <t>GALLEGUILLOS FUENTES ORLANDO ESTEBAN</t>
  </si>
  <si>
    <t>19.671.424-3</t>
  </si>
  <si>
    <t>ASTUDILLO JIMENEZ IGNACIA  ANDREA</t>
  </si>
  <si>
    <t>19.525.211-4</t>
  </si>
  <si>
    <t xml:space="preserve">CASTRO LOPEZ JORDAN ALEJANDRO </t>
  </si>
  <si>
    <t>19.209.011-3</t>
  </si>
  <si>
    <t>ESPINOSA ROMERO JAVIERA  ANDREA</t>
  </si>
  <si>
    <t>18.955.292-0</t>
  </si>
  <si>
    <t>SAAVEDRA PAVEZ BARBARA</t>
  </si>
  <si>
    <t>17.836.581-9</t>
  </si>
  <si>
    <t>ROCHA  DUQUE NICOLAS FELIPE</t>
  </si>
  <si>
    <t>19.376.829-6</t>
  </si>
  <si>
    <t>LEIVA PEREZ DAVID IGNACIO</t>
  </si>
  <si>
    <t>19.094.749-1</t>
  </si>
  <si>
    <t>IBARRA RIOS ARACELY BELEN</t>
  </si>
  <si>
    <t>19.035.263-3</t>
  </si>
  <si>
    <t>CACERES TAPIA JORGE ALONSO</t>
  </si>
  <si>
    <t>18.340.754-6</t>
  </si>
  <si>
    <t>RIVAS  MORALES ERNESTO ANDRES</t>
  </si>
  <si>
    <t>18.862.387-5</t>
  </si>
  <si>
    <t>QUINTANILLA DIVIN FERNANDA ANDREA</t>
  </si>
  <si>
    <t>17.675.411-7</t>
  </si>
  <si>
    <t xml:space="preserve">JERIA ANGEL MACARENA BELÉN </t>
  </si>
  <si>
    <t>19.558.689-6</t>
  </si>
  <si>
    <t>DE LA FUENTE VALDIVIA CINDY GISSELLE</t>
  </si>
  <si>
    <t>19.410.129-5</t>
  </si>
  <si>
    <t>CONSUEGRA CEPEDA LORETO</t>
  </si>
  <si>
    <t>19.901.897-3</t>
  </si>
  <si>
    <t>CORVALAN DAGUER PATRICIA MACARENA</t>
  </si>
  <si>
    <t>19.739.625-3</t>
  </si>
  <si>
    <t>LAGOS CONCHA CLAUDIA EUGENIA</t>
  </si>
  <si>
    <t>19.830.768-8</t>
  </si>
  <si>
    <t>GÁLVEZ VIDAL LUIS BENJAMIN IGNACIO</t>
  </si>
  <si>
    <t>19.839.220-0</t>
  </si>
  <si>
    <t>BRAVO DIAZ ROCIO JAVIERA</t>
  </si>
  <si>
    <t>19.501.226-1</t>
  </si>
  <si>
    <t>HIDALGO ROMERO VALENTINA ALEXANDRA</t>
  </si>
  <si>
    <t>19.829.451-9</t>
  </si>
  <si>
    <t>CABEZA VALLEJOS IVÁN ANDRÉS</t>
  </si>
  <si>
    <t>19.503.679-9</t>
  </si>
  <si>
    <t xml:space="preserve">JIMÉNEZ VALDÉS MACARENA PAZ </t>
  </si>
  <si>
    <t>19.583.730-9</t>
  </si>
  <si>
    <t>JARA ARIAS CAMILA FERNANDA</t>
  </si>
  <si>
    <t>19.207.221-2</t>
  </si>
  <si>
    <t>ODDE ESPINOZA CONSTANZA SOFÍA</t>
  </si>
  <si>
    <t>19.407.064-0</t>
  </si>
  <si>
    <t>PEREIRA GOMEZ JAVIERA FERNANDA</t>
  </si>
  <si>
    <t>18.622.043-9</t>
  </si>
  <si>
    <t>PÉREZ MOLINA CATALINA ANDREA</t>
  </si>
  <si>
    <t>19.993.275-6</t>
  </si>
  <si>
    <t>ZÚÑIGA PIZARRO JAVIERA  ARACELY</t>
  </si>
  <si>
    <t>18.556.061-9</t>
  </si>
  <si>
    <t>QUINTEROS LUNA MARIA DE LOS ANGELES</t>
  </si>
  <si>
    <t>19.562.855-6</t>
  </si>
  <si>
    <t>GALLEGUILLOS JIMENEZ BASTIAN ALEXANDER</t>
  </si>
  <si>
    <t>19.451.492-1</t>
  </si>
  <si>
    <t>CONTRERAS FUENTEALBA KEVIN ARNALDO</t>
  </si>
  <si>
    <t>19.838.855-6</t>
  </si>
  <si>
    <t>VELASQUEZ ROJAS JOYCE ISAMAR</t>
  </si>
  <si>
    <t>19.209.387-2</t>
  </si>
  <si>
    <t xml:space="preserve">REYES RETAMAL VANESSA CECILIA </t>
  </si>
  <si>
    <t>19.585.265-0</t>
  </si>
  <si>
    <t>AHUMADA BLANCO VALENTINA  ALEJANDRA</t>
  </si>
  <si>
    <t>20.002.326-9</t>
  </si>
  <si>
    <t>ACEITUNO CÁCERES GERARD NICOLÁS</t>
  </si>
  <si>
    <t>20.123.825-0</t>
  </si>
  <si>
    <t>ZÚÑIGA ROMERO JUAN EDUARDO</t>
  </si>
  <si>
    <t>19.575.499-3</t>
  </si>
  <si>
    <t>ALARCON YAÑEZ KATHERINE MELISSA</t>
  </si>
  <si>
    <t>MAULE</t>
  </si>
  <si>
    <t>19.412.292-6</t>
  </si>
  <si>
    <t xml:space="preserve">ORTEGA CONTRERAS CAMILO NICOLAS </t>
  </si>
  <si>
    <t>19.526.652-2</t>
  </si>
  <si>
    <t>OVIEDO CORDERO CAMILA IGNACIA</t>
  </si>
  <si>
    <t>18.479.127-7</t>
  </si>
  <si>
    <t>SAN MARTÍN MENA BELÉN FERNANDA ROSAS</t>
  </si>
  <si>
    <t>19.563.395-9</t>
  </si>
  <si>
    <t xml:space="preserve">VARGAS GONZALEZ CAMILA  ALEJANDRA </t>
  </si>
  <si>
    <t>19.039.407-7</t>
  </si>
  <si>
    <t>AL HOUCHI POBLETE BASSEM AZAAD</t>
  </si>
  <si>
    <t>19.700.019-8</t>
  </si>
  <si>
    <t>RODRIGUEZ OLAVE TAMARA DANIELA PAZ</t>
  </si>
  <si>
    <t>19.361.409-4</t>
  </si>
  <si>
    <t>VALENZUELA FUENTES MARCELA PATRICIA</t>
  </si>
  <si>
    <t>19.486.308-K</t>
  </si>
  <si>
    <t>ESPINA DINAMARCA SOFÍA JOSEFA</t>
  </si>
  <si>
    <t>19.668.929-K</t>
  </si>
  <si>
    <t>HERNÁNDEZ NORAMBUENA FRANCISCA  ANDREA</t>
  </si>
  <si>
    <t>20.199.627-9</t>
  </si>
  <si>
    <t>REYES ECHEVERRÍA BÁRBARA DENISSE</t>
  </si>
  <si>
    <t>19.634.564-7</t>
  </si>
  <si>
    <t>VAN-GURP  ROURA  HANS PABLO ALEXANDER</t>
  </si>
  <si>
    <t>19.721.146-6</t>
  </si>
  <si>
    <t>JERIA JERIA MATIAS IGNACIO</t>
  </si>
  <si>
    <t>19.066.223-3</t>
  </si>
  <si>
    <t>LOPEZ ABARCA MAKARENA DE LAS MERCEDES</t>
  </si>
  <si>
    <t>19.088.111-3</t>
  </si>
  <si>
    <t>HENRIQUEZ ARIAS CAROLINA</t>
  </si>
  <si>
    <t>19.984.071-1</t>
  </si>
  <si>
    <t xml:space="preserve">HERNANDEZ GANA JEANNE JAVIERA </t>
  </si>
  <si>
    <t>19.499.334-k</t>
  </si>
  <si>
    <t xml:space="preserve">CARRILLO  CASTRO  EDUARDO ANDRES </t>
  </si>
  <si>
    <t>18.153.142-8</t>
  </si>
  <si>
    <t>OBREQUE HORMAZABAL JACQUELINE ESTEFANIA</t>
  </si>
  <si>
    <t>18.081.121-4</t>
  </si>
  <si>
    <t>RODRIGUEZ SANCHEZ JUAN ANDRES</t>
  </si>
  <si>
    <t>19.747.574-9</t>
  </si>
  <si>
    <t>PANCHILLA ZUÑIGA DANILO IGNACIO</t>
  </si>
  <si>
    <t>19.316.476-5</t>
  </si>
  <si>
    <t>CRUZ  FUENTES CRISTINA  PATRICIA</t>
  </si>
  <si>
    <t>19.847.510-6</t>
  </si>
  <si>
    <t>GUZMAN LAGOS VALERIA CONSTANZA ELENA</t>
  </si>
  <si>
    <t>19.996.404-6</t>
  </si>
  <si>
    <t>CESPEDES HUERTA VALENTINA DE LOS ANGELES</t>
  </si>
  <si>
    <t>19.680.333-5</t>
  </si>
  <si>
    <t>LOPEZ VALDEBENITO NICOLAS JAVIER</t>
  </si>
  <si>
    <t>18.025.266-5</t>
  </si>
  <si>
    <t>NASH OSORIO NICOLAS FERNANDO</t>
  </si>
  <si>
    <t>20.003.376-0</t>
  </si>
  <si>
    <t>MALBRAN CASTRO NICOLAS ANDRES</t>
  </si>
  <si>
    <t>20.119.538-1</t>
  </si>
  <si>
    <t>SORIANO CASTRO KATHERINNE JAVIERA</t>
  </si>
  <si>
    <t>18.569.178-0</t>
  </si>
  <si>
    <t>SILVA BRAVO FERNANDA IGNACIA</t>
  </si>
  <si>
    <t>19.744.536-K</t>
  </si>
  <si>
    <t>CARRASCO BAEZ TOMAS MAXIMILIANO</t>
  </si>
  <si>
    <t>19.681.694-1</t>
  </si>
  <si>
    <t>BAÑARES MUÑOZ SCARLETTE DAYANA</t>
  </si>
  <si>
    <t>18.992.039-3</t>
  </si>
  <si>
    <t>YAÑEZ BAEZ NAOMI ANDREA</t>
  </si>
  <si>
    <t>19.856.436-2</t>
  </si>
  <si>
    <t xml:space="preserve">VALDES CATALAN KARINA  ALEJANDRA </t>
  </si>
  <si>
    <t>19.857.474-0</t>
  </si>
  <si>
    <t>CALFIN ALCAPAN TAMARA IVONNE</t>
  </si>
  <si>
    <t>19.856.700-0</t>
  </si>
  <si>
    <t>RUBIO ALDAY ISIDORA DENISSE</t>
  </si>
  <si>
    <t>19.318.408-1</t>
  </si>
  <si>
    <t xml:space="preserve">ÑANCUPIL UBEDA CONSTANZA </t>
  </si>
  <si>
    <t>19.789.634-5</t>
  </si>
  <si>
    <t>JIMENEZ SAEZ AXEL ESTEBAN</t>
  </si>
  <si>
    <t>Pichidegua</t>
  </si>
  <si>
    <t>20.117.997-1</t>
  </si>
  <si>
    <t xml:space="preserve">ALFARO  GONZALEZ YERKO NICOLAS </t>
  </si>
  <si>
    <t>Pichilemu</t>
  </si>
  <si>
    <t>17.956.292-8</t>
  </si>
  <si>
    <t>SOTO BRAVO MADELEINE ALEJANDRA</t>
  </si>
  <si>
    <t>19.311.163-7</t>
  </si>
  <si>
    <t>MANZANO OJEDA SEBASTIÁN DALI</t>
  </si>
  <si>
    <t>19.079.691-4</t>
  </si>
  <si>
    <t>ARIAS GONZÁLEZ CAMILO IGNACIO</t>
  </si>
  <si>
    <t>20.057.105-3</t>
  </si>
  <si>
    <t>FERREIRA RUBIO  IGNACIO JOHAN</t>
  </si>
  <si>
    <t>20.056.944-K</t>
  </si>
  <si>
    <t>VARGAS CORTÉS ASCHLY BELÉN</t>
  </si>
  <si>
    <t>19.313.575-7</t>
  </si>
  <si>
    <t>CAMPOS FIGUEROA CECILIA SOLEDAD</t>
  </si>
  <si>
    <t>19.559.227-6</t>
  </si>
  <si>
    <t>BRAVO SALAZAR CAMILA FERNANDA</t>
  </si>
  <si>
    <t>19.377.053-3</t>
  </si>
  <si>
    <t>LOPEZ SANTANA BELLA  KATERINA</t>
  </si>
  <si>
    <t>17.950.288-7</t>
  </si>
  <si>
    <t>SANTANDER ROMO VIVIANA</t>
  </si>
  <si>
    <t>19.559.063-k</t>
  </si>
  <si>
    <t>VALLEJOS PAILLAL TAMIA MALEN</t>
  </si>
  <si>
    <t>19.930.717-7</t>
  </si>
  <si>
    <t>ITURRA CARO FERNANDA  ANDREA</t>
  </si>
  <si>
    <t>17.381.404-6</t>
  </si>
  <si>
    <t xml:space="preserve">MADRID CONTRERAS CAMILA ALEXANDRA </t>
  </si>
  <si>
    <t>19.860.811-4</t>
  </si>
  <si>
    <t>LARRAIN GONZALEZ PAVEL  ALEXANDER</t>
  </si>
  <si>
    <t>17.672.488-9</t>
  </si>
  <si>
    <t>COÑUEÑIR VELASQUEZ CARLA JESUS</t>
  </si>
  <si>
    <t>19.321.589-0</t>
  </si>
  <si>
    <t>ESPINOZA PAINEMIL JAZMIN CATALINA</t>
  </si>
  <si>
    <t>18.837.743-2</t>
  </si>
  <si>
    <t>LEIVA ZÚÑIGA KATHERINE DANIELA</t>
  </si>
  <si>
    <t>19.513.580-0</t>
  </si>
  <si>
    <t>JARA NUÑEZ DANIELA ANDREA</t>
  </si>
  <si>
    <t>18.990.873-3</t>
  </si>
  <si>
    <t>BALCAZAR GARRIDO DEIDAMIA ANDREA</t>
  </si>
  <si>
    <t>17.545.004-1</t>
  </si>
  <si>
    <t>CASTRO TAPIA JASNA ANDREA</t>
  </si>
  <si>
    <t>19.919.714-2</t>
  </si>
  <si>
    <t>PÉREZ MUÑOZ CONSTANZA PAULINA</t>
  </si>
  <si>
    <t>19.881.467-9</t>
  </si>
  <si>
    <t>GONZALEZ CERNA MARIA FERNANDA</t>
  </si>
  <si>
    <t>20.053.744-0</t>
  </si>
  <si>
    <t>GUTIERREZ GONZALEZ ANTONIA DE LOURDES</t>
  </si>
  <si>
    <t>19.516.960-8</t>
  </si>
  <si>
    <t>VENEGAS ACUÑA CAMILA ANDREA</t>
  </si>
  <si>
    <t>18.732.151-4</t>
  </si>
  <si>
    <t>SANTANA ARREDONDO SEBASTIAN ANDRES</t>
  </si>
  <si>
    <t>18.459.565-6</t>
  </si>
  <si>
    <t>ASCENCIO JORQUERA SEBASTIAN ANDRES</t>
  </si>
  <si>
    <t>18.355.037-3</t>
  </si>
  <si>
    <t>ROMO MORALES INGRID VERONICA</t>
  </si>
  <si>
    <t>20.119.526-8</t>
  </si>
  <si>
    <t>CONTRERAS VALENZUELA SILVANA YALILI</t>
  </si>
  <si>
    <t>19.706.424-2</t>
  </si>
  <si>
    <t>FREIRE MARDONES AYLIN ANDREA</t>
  </si>
  <si>
    <t>18.839.075-7</t>
  </si>
  <si>
    <t xml:space="preserve">HERRERA RETAMAL ARACELY ALEJANDRA </t>
  </si>
  <si>
    <t>19.912.387-4</t>
  </si>
  <si>
    <t>ESPINOZA ARAOS CINDY ANDREA</t>
  </si>
  <si>
    <t>19.228.366-3</t>
  </si>
  <si>
    <t>MEZA LOYOLA ANA PAULINA</t>
  </si>
  <si>
    <t>19.433.814-7</t>
  </si>
  <si>
    <t>GARCÍA DÍAZ GIANNINA</t>
  </si>
  <si>
    <t>19.830.274-0</t>
  </si>
  <si>
    <t>FARIAS  DELGADO NAYARET ANDREA</t>
  </si>
  <si>
    <t>19.781.943-K</t>
  </si>
  <si>
    <t xml:space="preserve">TUDELA VERDUGO BRUNO MAURICIO </t>
  </si>
  <si>
    <t>21.628.818-1</t>
  </si>
  <si>
    <t>MEZA QUISPE STEPHANY</t>
  </si>
  <si>
    <t>19.322.592-6</t>
  </si>
  <si>
    <t>SKARMETA COLACCI RAFAELLA SOFIA</t>
  </si>
  <si>
    <t>19.649.031-0</t>
  </si>
  <si>
    <t>FERNANDEZ BUSTOS SEBASTIAN IGNACIO</t>
  </si>
  <si>
    <t>19.288.616-3</t>
  </si>
  <si>
    <t>CACERES VARGAS KATHYA VALENTINA</t>
  </si>
  <si>
    <t>19.961.695-1</t>
  </si>
  <si>
    <t xml:space="preserve">MERIÑO ZAMORANO ELIAS NICOLAS </t>
  </si>
  <si>
    <t>13.885.973-8</t>
  </si>
  <si>
    <t>CUTURRUFO ARREDONDO MARIELA ALEJANDRA</t>
  </si>
  <si>
    <t>14.697.941-6</t>
  </si>
  <si>
    <t>VASQUEZ CABREJO NATALIA BETZABETH</t>
  </si>
  <si>
    <t>19.752.812-5</t>
  </si>
  <si>
    <t>SILVA SAZO BELÉN ANGEARA</t>
  </si>
  <si>
    <t>19.514.613-6</t>
  </si>
  <si>
    <t>DURAN CAMPOS CRISTOBAL IGNACIO</t>
  </si>
  <si>
    <t>18.938.475-0</t>
  </si>
  <si>
    <t>GONZÁLEZ GONZÁLEZ DANIELA ANGELICA</t>
  </si>
  <si>
    <t>18.340.233-1</t>
  </si>
  <si>
    <t>BARAHONA BARRERA CONSTANZA ALEJANDRA</t>
  </si>
  <si>
    <t>20.130.072-k</t>
  </si>
  <si>
    <t>CRESPO IBARRA VERONICA JAVIERA</t>
  </si>
  <si>
    <t>14.649.610-5</t>
  </si>
  <si>
    <t>SICHE GAMBOA RICHAR AMARO</t>
  </si>
  <si>
    <t>19.095.712-8</t>
  </si>
  <si>
    <t>HERRERA SANDOVAL HECTOR ALEJANDRO</t>
  </si>
  <si>
    <t>19.559.836-3</t>
  </si>
  <si>
    <t>PINO TRONCOSO CAMILA FERNANDA</t>
  </si>
  <si>
    <t>19.265.557-9</t>
  </si>
  <si>
    <t>PINEDA QUIJADA MAIRA CATALINA</t>
  </si>
  <si>
    <t>19.019.068-4</t>
  </si>
  <si>
    <t>ORELLANA FLORES JOSEFA PATRICIA</t>
  </si>
  <si>
    <t>19.591.651-9</t>
  </si>
  <si>
    <t>SANCHEZ MORENO JESSICA CONSTANZA</t>
  </si>
  <si>
    <t>19.753.355-2</t>
  </si>
  <si>
    <t>MONTALVA LANDETA CAMILO ENRIQUE</t>
  </si>
  <si>
    <t>19.994.596-3</t>
  </si>
  <si>
    <t>SANHUEZA DONOSO CATALINA BELÉN</t>
  </si>
  <si>
    <t>19.647.193-6</t>
  </si>
  <si>
    <t>GARRIDO POBLETE BENJAMIN FERNANDO</t>
  </si>
  <si>
    <t>18.092.936-3</t>
  </si>
  <si>
    <t>SALAS HERRERA GERALDINE ANDREA</t>
  </si>
  <si>
    <t>19.310.298-0</t>
  </si>
  <si>
    <t>CARMONA CONTRERAS ROCIO ANTONELLA</t>
  </si>
  <si>
    <t>19.545.809-K</t>
  </si>
  <si>
    <t>GALAZ ALMONACID VANIA DENISSE</t>
  </si>
  <si>
    <t>17.418.434-8</t>
  </si>
  <si>
    <t>SEPÚLVEDA OJEDA FERNANDA VICTORIA</t>
  </si>
  <si>
    <t>19.584.306-6</t>
  </si>
  <si>
    <t>VARGAS CARVAJAL JAZMIN GABRIELA</t>
  </si>
  <si>
    <t>19.361.226-1</t>
  </si>
  <si>
    <t>GAVILÁN ROA GRACIELA SCARLETTE DEL PILAR</t>
  </si>
  <si>
    <t>19.702.441-0</t>
  </si>
  <si>
    <t>HERNANDEZ REYES MANUEL ALFONSO</t>
  </si>
  <si>
    <t>19.887.045-5</t>
  </si>
  <si>
    <t>CONTRERAS MUÑOZ CAMILA FILOMENA</t>
  </si>
  <si>
    <t>RINCONADA</t>
  </si>
  <si>
    <t>19.757.353-8</t>
  </si>
  <si>
    <t>SOTO MUGA KATIA PAULINA</t>
  </si>
  <si>
    <t>18.546.009-6</t>
  </si>
  <si>
    <t>OLAVE SAEZ ALEXANDRA CONSTANZA</t>
  </si>
  <si>
    <t>18.748.443-K</t>
  </si>
  <si>
    <t>RODRÍGUEZ CASTRO CONSTANZA JAVIERA</t>
  </si>
  <si>
    <t>18.977.773-6</t>
  </si>
  <si>
    <t>ASTETE FERNANDEZ ALEJANDRO ANTONIO</t>
  </si>
  <si>
    <t>19.517.462-8</t>
  </si>
  <si>
    <t>CEVASCO VALDES MONSERRAT BELÉN</t>
  </si>
  <si>
    <t>19.912.260-6</t>
  </si>
  <si>
    <t>CARO PINUER VIRGINIA</t>
  </si>
  <si>
    <t>19.500.649-0</t>
  </si>
  <si>
    <t xml:space="preserve">SALAZAR JARA FRANCIS ARACELLI </t>
  </si>
  <si>
    <t>19.914.392-1</t>
  </si>
  <si>
    <t xml:space="preserve">SILVA  MUÑOZ  VANIA VALESCA </t>
  </si>
  <si>
    <t>19.276.155-7</t>
  </si>
  <si>
    <t>CASTRO  VELASQUEZ BETSY EMILY</t>
  </si>
  <si>
    <t>19.915.475-3</t>
  </si>
  <si>
    <t>MILLAPAN VIVEROS GABRIELA BELEN</t>
  </si>
  <si>
    <t>20.041.461-6</t>
  </si>
  <si>
    <t>RODRIGUEZ SAA LUISA YOYTHAMM</t>
  </si>
  <si>
    <t>19.783.435-8</t>
  </si>
  <si>
    <t>VALENZUELA  CONTRERAS CARLA  ANDREA</t>
  </si>
  <si>
    <t>18.794.689-1</t>
  </si>
  <si>
    <t>CARO SOBARZO NICOLE ALEJANDRA</t>
  </si>
  <si>
    <t>18.596.511-2</t>
  </si>
  <si>
    <t>GÓMEZ DÍAZ CONSTANZA</t>
  </si>
  <si>
    <t>20.045.606-8</t>
  </si>
  <si>
    <t>RIVERA LUNA MARIA FERNANDA</t>
  </si>
  <si>
    <t>19.378.921-8</t>
  </si>
  <si>
    <t>MOSCOSO ESCOBAR  EDITH  ALEJANDRA</t>
  </si>
  <si>
    <t>19.130.586-8</t>
  </si>
  <si>
    <t>CESPEDES LEMUS JAVIERA</t>
  </si>
  <si>
    <t>San Esteban</t>
  </si>
  <si>
    <t>18.989.697-2</t>
  </si>
  <si>
    <t>ARAYA HERNANDEZ JAVIERA IGNACIA</t>
  </si>
  <si>
    <t>18.939.617-1</t>
  </si>
  <si>
    <t>HINOJOSA JIMENEZ FRANCISCA  GEMITA</t>
  </si>
  <si>
    <t>18.663.909-K</t>
  </si>
  <si>
    <t>GUZMÁN CAMPOS SEBASTIÁN</t>
  </si>
  <si>
    <t>17.689.841-0</t>
  </si>
  <si>
    <t>ARMIJO GOMEZ DANIELA ANDREA</t>
  </si>
  <si>
    <t>19.994.562-9</t>
  </si>
  <si>
    <t>POLANCO RUZ YANKO IGNACIO</t>
  </si>
  <si>
    <t>19.885.073-k</t>
  </si>
  <si>
    <t>OLIVARES PUENTE VIVIAN NICOLE</t>
  </si>
  <si>
    <t>18.767.351-8</t>
  </si>
  <si>
    <t>BELLO MUÑOZ SEBASTIAN IGNACIO</t>
  </si>
  <si>
    <t>19.228.416-3</t>
  </si>
  <si>
    <t>ARTEAGA SANZO NICOLÁS ALEJANDRO</t>
  </si>
  <si>
    <t>19.918.652-3</t>
  </si>
  <si>
    <t>VALDEBENITO CAÑAS JAVIERA</t>
  </si>
  <si>
    <t>19.732.264-0</t>
  </si>
  <si>
    <t>WILSON FIGUEROA KEVIN ALEXANDER</t>
  </si>
  <si>
    <t>18.292.859-3</t>
  </si>
  <si>
    <t xml:space="preserve">ARAVANOPULES BAÑADOS DIEGO IGNACIO </t>
  </si>
  <si>
    <t>19.778.775-9</t>
  </si>
  <si>
    <t>ARAVENA HORMAZABAL PAZ CONSTANZA</t>
  </si>
  <si>
    <t>19.646.336-4</t>
  </si>
  <si>
    <t>ZAMORANO MÚÑOZ FRANCISCA MICHELLE</t>
  </si>
  <si>
    <t>20.117.465-1</t>
  </si>
  <si>
    <t>TETTAMANTI VERDUGO CATALINA JAVIERA</t>
  </si>
  <si>
    <t>19.830.963-K</t>
  </si>
  <si>
    <t>BARRIENTOS TORRES FRANSIA CONSUELO</t>
  </si>
  <si>
    <t>19.960.382-5</t>
  </si>
  <si>
    <t>ANDRADE GÓMEZ GABRIELA CATALINA</t>
  </si>
  <si>
    <t>18.603.151-2</t>
  </si>
  <si>
    <t>GALLARDO FERRADA ROBERTO JESUS</t>
  </si>
  <si>
    <t>19.857.028-1</t>
  </si>
  <si>
    <t>ARÉVALO  ESPINOZA  SCARLETTE ALEJANDRA</t>
  </si>
  <si>
    <t>19.573.189-6</t>
  </si>
  <si>
    <t>MARCHANT QUEZADA RUBEN DANIEL</t>
  </si>
  <si>
    <t>19.746.112-8</t>
  </si>
  <si>
    <t>DONOSO YEVENES JAVIERA VALENTINA</t>
  </si>
  <si>
    <t>19.915.493-1</t>
  </si>
  <si>
    <t>ALVARADO ARAYA THIARE JAVIERA DEL CARMEN</t>
  </si>
  <si>
    <t>19.954.136-6</t>
  </si>
  <si>
    <t xml:space="preserve">CARRASCO URRUTIA DOMINIQUE ROMANNE </t>
  </si>
  <si>
    <t>19.602.977-k</t>
  </si>
  <si>
    <t xml:space="preserve">NUÑEZ  ALARCON OSCAR MOISES </t>
  </si>
  <si>
    <t>18.789.641-K</t>
  </si>
  <si>
    <t>CARO MATAMALA ROXANA DOMINIC</t>
  </si>
  <si>
    <t>19.551.250-7</t>
  </si>
  <si>
    <t>GONZÁLEZ OJEDA MARÍA JOSÉ DEL CARMEN</t>
  </si>
  <si>
    <t>19.708.835-4</t>
  </si>
  <si>
    <t>OVALLE MALDONADO MAIRA PRISCILLA</t>
  </si>
  <si>
    <t>19.057.934-4</t>
  </si>
  <si>
    <t>DIAZ BARRIENTOS  LISSA JIMENA</t>
  </si>
  <si>
    <t>19.183.125-k</t>
  </si>
  <si>
    <t>FUENTES MARTINEZ MATIAS ALEXIS</t>
  </si>
  <si>
    <t>17.485.649-4</t>
  </si>
  <si>
    <t>CARVAJAL BERRIOS FRANCISCO IGNACIO</t>
  </si>
  <si>
    <t>24.777.111-5</t>
  </si>
  <si>
    <t>PAUCAR CARI EDINSON</t>
  </si>
  <si>
    <t>25.199.053-0</t>
  </si>
  <si>
    <t>VALLEJO  VALENCIA LAURA DANIELA</t>
  </si>
  <si>
    <t>20.056.728-5</t>
  </si>
  <si>
    <t>JORQUERA JORQUERA NATHALIE ELIZABETH</t>
  </si>
  <si>
    <t>18.866.015-0</t>
  </si>
  <si>
    <t>TAPIA OSORIO JAVIERA  ANDREA</t>
  </si>
  <si>
    <t>22.352.981-K</t>
  </si>
  <si>
    <t>ZEVALLOS MEZA CARLA</t>
  </si>
  <si>
    <t>19.314.761-5</t>
  </si>
  <si>
    <t xml:space="preserve">VENEGAS GATICA CONSTANZA </t>
  </si>
  <si>
    <t>18.444.180-2</t>
  </si>
  <si>
    <t>MEZA ULLOA LUIS ENRIQUE</t>
  </si>
  <si>
    <t>18.280.572-6</t>
  </si>
  <si>
    <t xml:space="preserve">VALENZUELA ITURRIAGA JUAN CARLOS ALEXEY </t>
  </si>
  <si>
    <t>18.461.228-3</t>
  </si>
  <si>
    <t>VALLADARES PEDEMONTE BARBARA ALEJANDRA CONSTANZA</t>
  </si>
  <si>
    <t>18.913.503-3</t>
  </si>
  <si>
    <t>BARRIA LEIVA MONICA</t>
  </si>
  <si>
    <t>19.035.688-4</t>
  </si>
  <si>
    <t>LETELIER VILLANUEVA VALENTINA  ABRIL</t>
  </si>
  <si>
    <t>19.867.013-8</t>
  </si>
  <si>
    <t>GARRIDO RUBILAR CAROLINA  DEL CARMEN</t>
  </si>
  <si>
    <t>19.026.686-9</t>
  </si>
  <si>
    <t>GONZALEZ OYARZUN KARIN DANNAY</t>
  </si>
  <si>
    <t>17.190.579-6</t>
  </si>
  <si>
    <t>AGURTO  MUÑOZ  CAMILO SEBASTIAN</t>
  </si>
  <si>
    <t>19.450.609-0</t>
  </si>
  <si>
    <t>NAVARRO CASTRO SARA ELIZABETH</t>
  </si>
  <si>
    <t>19.378.003-2</t>
  </si>
  <si>
    <t>WEBAR RIQUELME ALDANNA</t>
  </si>
  <si>
    <t>17.316.596-k</t>
  </si>
  <si>
    <t xml:space="preserve">LOBOS  DELGADO  JAVIER ALEJANDRO </t>
  </si>
  <si>
    <t>18.031.280-3</t>
  </si>
  <si>
    <t>OSSES PINEIDA JUSTIN</t>
  </si>
  <si>
    <t>18.058.052-2</t>
  </si>
  <si>
    <t>LOPEZ CONTRERAS CINTHYA FABIOLA</t>
  </si>
  <si>
    <t>19.777.328-6</t>
  </si>
  <si>
    <t>CASTILLO ARAYA TOMAS JOSUE</t>
  </si>
  <si>
    <t>18.667.860-5</t>
  </si>
  <si>
    <t>LÓPEZ CORREA ALAMIRO ANDRES</t>
  </si>
  <si>
    <t>18.953.582-1</t>
  </si>
  <si>
    <t>MENDEZ GATICA SEBASTIAN ALFREDO</t>
  </si>
  <si>
    <t>19.848.699-K</t>
  </si>
  <si>
    <t>OPAZO SILVA KAREN FERNANDA</t>
  </si>
  <si>
    <t>18.485.679-4</t>
  </si>
  <si>
    <t>DÍAZ SOTO JOSÉ GONZALO</t>
  </si>
  <si>
    <t>Temuco</t>
  </si>
  <si>
    <t>20.006.226-4</t>
  </si>
  <si>
    <t xml:space="preserve">MORALES  JERIA  ANA VALENTINA </t>
  </si>
  <si>
    <t>Valparaíso</t>
  </si>
  <si>
    <t>16.839.480-2</t>
  </si>
  <si>
    <t>VARGAS SALAZAR CAMILA FRANCISCA</t>
  </si>
  <si>
    <t>14.154.068-8</t>
  </si>
  <si>
    <t>FLORES  MARSCHHAUSEN MYRIAM LUZ PIA</t>
  </si>
  <si>
    <t>13.566.779-K</t>
  </si>
  <si>
    <t>MALDONADO JIMENEZ KARVIC</t>
  </si>
  <si>
    <t>18.428.843-5</t>
  </si>
  <si>
    <t xml:space="preserve">PARDO SAN MARTÍN PABLO ANDRES </t>
  </si>
  <si>
    <t>12.854.384-8</t>
  </si>
  <si>
    <t>TAPIA LOYOLA JAIME ANDRÉS</t>
  </si>
  <si>
    <t>AT502683</t>
  </si>
  <si>
    <t xml:space="preserve">CERQUERA ASTRUDILLO JOHN ANDERSON </t>
  </si>
  <si>
    <t>17.150.796-0</t>
  </si>
  <si>
    <t>FARFAN MARTÍNEZ FRANCES DENISSE</t>
  </si>
  <si>
    <t>25.525.372-7</t>
  </si>
  <si>
    <t>CAMPO BENAVIDES KAROL  BRIGETTE</t>
  </si>
  <si>
    <t>18.357.814-6</t>
  </si>
  <si>
    <t>PALMA CERDA DAVID ENRIQUE</t>
  </si>
  <si>
    <t>15.938.376-8</t>
  </si>
  <si>
    <t>VELASQUEZ MORA AARON ELIAS</t>
  </si>
  <si>
    <t>17.198.860-8</t>
  </si>
  <si>
    <t>LORCA VERA GLADYS VIVIANA</t>
  </si>
  <si>
    <t>17.231.751-0</t>
  </si>
  <si>
    <t>MEDINA RIBAL ROMINA  ALEJANDRA</t>
  </si>
  <si>
    <t>16.084.599-6</t>
  </si>
  <si>
    <t>BRIONES SERRANO SEBASTIAN PATRICIO</t>
  </si>
  <si>
    <t>15.374.534-K</t>
  </si>
  <si>
    <t xml:space="preserve">VALENZUELA VERA KARINA </t>
  </si>
  <si>
    <t>13.900.736-0</t>
  </si>
  <si>
    <t>ROJAS CAYUQUEO DAISY SELENE</t>
  </si>
  <si>
    <t>14.233.563-8</t>
  </si>
  <si>
    <t>SOTO SAAVEDRA DINKA PAOLA DEL CARMEN</t>
  </si>
  <si>
    <t>13.613.628-3</t>
  </si>
  <si>
    <t>VILLAGRA ALCAINO MARIA SUSANA</t>
  </si>
  <si>
    <t>17.285.041-3</t>
  </si>
  <si>
    <t>BAEZA LEON ANA BELEN</t>
  </si>
  <si>
    <t>16.738.628-8</t>
  </si>
  <si>
    <t>CHAÑILAO CASTRO MAURICIO ANTONIO</t>
  </si>
  <si>
    <t>15.776.623-6</t>
  </si>
  <si>
    <t>AGUILAR MEJIAS HUGO ARNALDO</t>
  </si>
  <si>
    <t>14.102.242-3</t>
  </si>
  <si>
    <t>SOLARI JACKSON KAREN EUGENIA</t>
  </si>
  <si>
    <t>25.703.108-K</t>
  </si>
  <si>
    <t>PAULINO JUNIOR GEOVANI PAULO</t>
  </si>
  <si>
    <t>25.697.894-6</t>
  </si>
  <si>
    <t>BRUGES MURILLO VIVIAN ROXANA</t>
  </si>
  <si>
    <t>25.684.532-6</t>
  </si>
  <si>
    <t>OSUNA ALVAREZ FRANCIA</t>
  </si>
  <si>
    <t>25.710.290-4</t>
  </si>
  <si>
    <t>OVALLE GALVIS MARÍA   ALEJANDRA</t>
  </si>
  <si>
    <t>25.702.443-1</t>
  </si>
  <si>
    <t>GODOY LEÓN KATHIA ESTEFANÍA</t>
  </si>
  <si>
    <t>25.690.181-1</t>
  </si>
  <si>
    <t>GONZALEZ FERNANDEZ ALEJANDRO</t>
  </si>
  <si>
    <t>25.681.796-9</t>
  </si>
  <si>
    <t>CANTARERO GILABERT FRANCESC</t>
  </si>
  <si>
    <t>25.703.103-9</t>
  </si>
  <si>
    <t xml:space="preserve">GONZÁLEZ MARTÍMEZ ANA </t>
  </si>
  <si>
    <t>25.463.392-5</t>
  </si>
  <si>
    <t>LIGEROT  PAUL NICOLAS VALENTIN</t>
  </si>
  <si>
    <t>25.702.147-5</t>
  </si>
  <si>
    <t>SEGURA FERNANDEZ FELIX GIOVANNI</t>
  </si>
  <si>
    <t>25.702.161-0</t>
  </si>
  <si>
    <t>MARCOS BELLIDO ALISU JOSELIN</t>
  </si>
  <si>
    <t>25.703.150-0</t>
  </si>
  <si>
    <t>XAVIER SACONI ALEXANDRE</t>
  </si>
  <si>
    <t>25.703.107-1</t>
  </si>
  <si>
    <t>SERVIN BENÍTEZ JORGE GONZALO</t>
  </si>
  <si>
    <t>32628134</t>
  </si>
  <si>
    <t>LAS HERAS MACOR JOSE GABRIEL</t>
  </si>
  <si>
    <t>25.710.288-2</t>
  </si>
  <si>
    <t>LÓPEZ SUÁREZ ANA MARÍA</t>
  </si>
  <si>
    <t>25.693.405-1</t>
  </si>
  <si>
    <t>GAETA LÓPEZ YESENIA  ITZEL</t>
  </si>
  <si>
    <t>18.661.490-9</t>
  </si>
  <si>
    <t>GEOFFROY FAUNDEZ TAMARA PATRICIA</t>
  </si>
  <si>
    <t>18.836.442-K</t>
  </si>
  <si>
    <t>BURGOS GARCÍA KATHERINE ANDREA</t>
  </si>
  <si>
    <t>19.241.750-3</t>
  </si>
  <si>
    <t>VERA FUENTES RODRIGO IGNACIO</t>
  </si>
  <si>
    <t>19.604.921-5</t>
  </si>
  <si>
    <t>CONTRERAS ROMAN FELIPE EDUARDO</t>
  </si>
  <si>
    <t>19.842.772-1</t>
  </si>
  <si>
    <t>FIGUEROA ECHEVERRIA CAMILA FERNANDA</t>
  </si>
  <si>
    <t>18.831.229-2</t>
  </si>
  <si>
    <t>FUENTES NAVARRO EDUARDO EMANUEL</t>
  </si>
  <si>
    <t>18.331.975-2</t>
  </si>
  <si>
    <t>SAAVEDRA GALLARDO BETSABE CONSTANZA</t>
  </si>
  <si>
    <t>19.819.855-2</t>
  </si>
  <si>
    <t>MARAMBIO OJEDA MAXIMILIANO ALFREDO</t>
  </si>
  <si>
    <t>18.043.068-7</t>
  </si>
  <si>
    <t>SAAVEDRA GONZALEZ RUTH ELIZABETH</t>
  </si>
  <si>
    <t>19.234.060-8</t>
  </si>
  <si>
    <t>GONZALEZ TORO SARA BELÉN</t>
  </si>
  <si>
    <t>18.558.780-0</t>
  </si>
  <si>
    <t>CALDERON RIVERA MARCOS ALEJANDRO</t>
  </si>
  <si>
    <t>18.798.200-6</t>
  </si>
  <si>
    <t>LEFIQUEO SAEZ PILAR ESTAFANY</t>
  </si>
  <si>
    <t>19.721.666-2</t>
  </si>
  <si>
    <t>MACHUCA MOSCOSO SERGIO NICOLAS</t>
  </si>
  <si>
    <t>17.168.086-7</t>
  </si>
  <si>
    <t>ORTIZ ORTIZ PAMELA</t>
  </si>
  <si>
    <t>19.391.122-6</t>
  </si>
  <si>
    <t>HERRERA CORNEJO LORETO LISETTE</t>
  </si>
  <si>
    <t>19.392.626-6</t>
  </si>
  <si>
    <t>VALDES ROJAS FRANCISCO JAVIER</t>
  </si>
  <si>
    <t>19.993.617-4</t>
  </si>
  <si>
    <t>DIAZ QUINTANA ANDRES</t>
  </si>
  <si>
    <t>19.818.485-3</t>
  </si>
  <si>
    <t>MOLINA NUÑEZ MITZI CONSTANZA</t>
  </si>
  <si>
    <t>19.995.239-0</t>
  </si>
  <si>
    <t>BUSTAMANTE LABRA JAVIERA</t>
  </si>
  <si>
    <t>19.746.924-2</t>
  </si>
  <si>
    <t>CORTES LORCA JAVIERA PAZ</t>
  </si>
  <si>
    <t>19.819.960-5</t>
  </si>
  <si>
    <t>CATALAN SERRANO JONATHAN JACOB</t>
  </si>
  <si>
    <t>20.110.493-9</t>
  </si>
  <si>
    <t>Alarcon Lopez DOMINIC KATTIA SONIA</t>
  </si>
  <si>
    <t>20.139.618-2</t>
  </si>
  <si>
    <t>PACHECO ALARCON BRAYAN JESUS</t>
  </si>
  <si>
    <t>19.929.553-5</t>
  </si>
  <si>
    <t>ASTUDILLO ESPINOZA JESUS IGNACIO</t>
  </si>
  <si>
    <t>19.889.381-1</t>
  </si>
  <si>
    <t>FIGUEROA GONZALEZ GRACIELA CONSTANZA</t>
  </si>
  <si>
    <t>19.743.631-k</t>
  </si>
  <si>
    <t>CASANOVA MARIN VINKA SOFIA</t>
  </si>
  <si>
    <t>19.930.547-6</t>
  </si>
  <si>
    <t xml:space="preserve">FIGUEROA ARELLANO NICOLÁS GONZALO </t>
  </si>
  <si>
    <t>16.956.532-5</t>
  </si>
  <si>
    <t>TORO GALLARDO CRISTINA DENISSE</t>
  </si>
  <si>
    <t>20.028.018-0</t>
  </si>
  <si>
    <t>FERNANDEZ ESPINOZA RAIMUNDO NICOLAS</t>
  </si>
  <si>
    <t>19.639.740-K</t>
  </si>
  <si>
    <t>ALVARADO MORALES KARLA CONSTANZA</t>
  </si>
  <si>
    <t>19.931.094-1</t>
  </si>
  <si>
    <t xml:space="preserve">PACHECO  VALENZUELA  MATIAS IGNACIO </t>
  </si>
  <si>
    <t>20.117.653-0</t>
  </si>
  <si>
    <t>ZUÑIGA  YANTEN  PATRICIA  ALEJANDRA</t>
  </si>
  <si>
    <t>Concón</t>
  </si>
  <si>
    <t>20.047.156-3</t>
  </si>
  <si>
    <t>ROJAS JORQUERA CAROLINA  ANDREA</t>
  </si>
  <si>
    <t>18.115.609-0</t>
  </si>
  <si>
    <t>SALOMÓ MAUREIRA JEAN PIERRE</t>
  </si>
  <si>
    <t>20.119.475-K</t>
  </si>
  <si>
    <t xml:space="preserve">ARANCIBIA ARAYA ANDRES IGNACIO </t>
  </si>
  <si>
    <t>19.915.070-7</t>
  </si>
  <si>
    <t>PEÑA MENA ISMAEL JAID</t>
  </si>
  <si>
    <t>19.118.196-4</t>
  </si>
  <si>
    <t>SUAREZ CATALAN STEISY ANAYS</t>
  </si>
  <si>
    <t>19.956.688-1</t>
  </si>
  <si>
    <t>REVILLOD SANTIBAÑEZ VALENTINA FERNANDA</t>
  </si>
  <si>
    <t>19.783.194-4</t>
  </si>
  <si>
    <t>ÁVILA DÍAZ FRANCISCA MARCELA</t>
  </si>
  <si>
    <t>19.277.552-3</t>
  </si>
  <si>
    <t>FLORES LOPEZ MARJORIE</t>
  </si>
  <si>
    <t>19.994.070-8</t>
  </si>
  <si>
    <t xml:space="preserve">FERNANDEZ MOREIRA JUAN LUIS </t>
  </si>
  <si>
    <t>19.849.427-5</t>
  </si>
  <si>
    <t>MANZO CÁRDENAS LEANDRO FRANCISCO</t>
  </si>
  <si>
    <t>20.055.490-6</t>
  </si>
  <si>
    <t xml:space="preserve">MUÑOZ  RIVERA  CAROLINA RAYEN </t>
  </si>
  <si>
    <t>19.745.080-0</t>
  </si>
  <si>
    <t>VALENZUELA VALDEBENITO MARCELA CONSTANZA</t>
  </si>
  <si>
    <t>19.744.656-0</t>
  </si>
  <si>
    <t xml:space="preserve">HUERTA  ROLACK CLAUDIA NICOLE </t>
  </si>
  <si>
    <t>19.649.652-1</t>
  </si>
  <si>
    <t>RIVERA  GONZALEZ JAVIERA ALEJANDRA</t>
  </si>
  <si>
    <t>20.129.052-k</t>
  </si>
  <si>
    <t>TAPIA ALVAREZ JAIME ANDRES</t>
  </si>
  <si>
    <t>23.822.868-9</t>
  </si>
  <si>
    <t>URAN ROSA VANESSA</t>
  </si>
  <si>
    <t>19.804.061-4</t>
  </si>
  <si>
    <t>VALDES ABDALA FIORELLA ISADORA ELEODORA</t>
  </si>
  <si>
    <t>20.219.975-5</t>
  </si>
  <si>
    <t>SIFUENTES PAREDES CAMILA NIKOLL</t>
  </si>
  <si>
    <t>19.793.066-7</t>
  </si>
  <si>
    <t>GONZÁLEZ IBARRA GABRIELA TAMARA</t>
  </si>
  <si>
    <t>20.002.661-6</t>
  </si>
  <si>
    <t>ARANCIBIA ROZAS CESAR EDUARDO</t>
  </si>
  <si>
    <t>20.136.887-1</t>
  </si>
  <si>
    <t xml:space="preserve">REYES  MORENO CAMILA JAVIERA </t>
  </si>
  <si>
    <t>19.866.993-8</t>
  </si>
  <si>
    <t>PARADA CANCINO IGNACIO ESTEBAN</t>
  </si>
  <si>
    <t>19.844.268-2</t>
  </si>
  <si>
    <t>CASTRO  CORNEJO  MATIAS ALEXIS</t>
  </si>
  <si>
    <t>20.120.974-9</t>
  </si>
  <si>
    <t>SUAREZ RETAMAL NATALIA EDITH GRACIELA</t>
  </si>
  <si>
    <t>19.355.238-2</t>
  </si>
  <si>
    <t>JARA SALAS STEFANY XIMENA ANDREA</t>
  </si>
  <si>
    <t>19.513.283-6</t>
  </si>
  <si>
    <t>BARRA CASAS POLETT GERORGETTE</t>
  </si>
  <si>
    <t>20.128.955-6</t>
  </si>
  <si>
    <t>SILVA GUTIERREZ ARIEL</t>
  </si>
  <si>
    <t>19.925.076-0</t>
  </si>
  <si>
    <t>FUENTES CASTILLO FELIPE ANDRÉS</t>
  </si>
  <si>
    <t>18.084.288-8</t>
  </si>
  <si>
    <t>CORDOVA CASTILLO ROCIO VERONICA</t>
  </si>
  <si>
    <t>20.049.650-7</t>
  </si>
  <si>
    <t>REYES  ROJAS JAVIERA PATRICIA</t>
  </si>
  <si>
    <t>20.237.248-1</t>
  </si>
  <si>
    <t>TRUJILLO ALVEAR CAROL ALEJANDRA</t>
  </si>
  <si>
    <t>19.917.755-9</t>
  </si>
  <si>
    <t>GUZMÁN PALMIERI GINNA ELEONORA</t>
  </si>
  <si>
    <t>19.529.019-9</t>
  </si>
  <si>
    <t>ALVAREZ BASAURE NATALY ESTEFANIA</t>
  </si>
  <si>
    <t>19.423.399-K</t>
  </si>
  <si>
    <t>ACEVEDO PINO ROCÍO FERNANDA</t>
  </si>
  <si>
    <t>19.902.957-6</t>
  </si>
  <si>
    <t>BRUNA LEIVA FRANCISCA</t>
  </si>
  <si>
    <t>19.502.043-4</t>
  </si>
  <si>
    <t>JERALDINO SUAZO CRYSSLEN ANTONELLA</t>
  </si>
  <si>
    <t>20.046.488-5</t>
  </si>
  <si>
    <t>ALMUNA GONZALEZ ESTEFANIA JESSENIA</t>
  </si>
  <si>
    <t>19.748.325-3</t>
  </si>
  <si>
    <t>DIAZ ORTEGA MATIAS</t>
  </si>
  <si>
    <t>19.747.776-8</t>
  </si>
  <si>
    <t>RAMIREZ  RIOS JAVIERA PAZ</t>
  </si>
  <si>
    <t>20.046.655-1</t>
  </si>
  <si>
    <t>PARADA  OSSES BEN-YAMIN AARON</t>
  </si>
  <si>
    <t>20.203.989-8</t>
  </si>
  <si>
    <t>HENRÍQUEZ ASTETE SERGIO IGNACIO</t>
  </si>
  <si>
    <t>20.156.640-1</t>
  </si>
  <si>
    <t xml:space="preserve">RUIZ BELMAR MATIAS ALEJANDRO </t>
  </si>
  <si>
    <t>20.156.807-2</t>
  </si>
  <si>
    <t>PINTO JORQUERA SEBASTIAN ALEJANDRO</t>
  </si>
  <si>
    <t>19.732.644-1</t>
  </si>
  <si>
    <t>BAQUEDANO MIRANDA KRISHNA JAVIERA</t>
  </si>
  <si>
    <t>19.023.882-2</t>
  </si>
  <si>
    <t>JARA CONEJEROS LIZ ANDREA</t>
  </si>
  <si>
    <t>19.781.719-4</t>
  </si>
  <si>
    <t xml:space="preserve">DE LA CUADRA CASTRO  JAVIERA ESTEFANIA </t>
  </si>
  <si>
    <t>19.782.793-9</t>
  </si>
  <si>
    <t xml:space="preserve">VALDIVIA MALUENDA SAVKA NOEMÍ </t>
  </si>
  <si>
    <t>19.829.636-8</t>
  </si>
  <si>
    <t>ALVARADO ZÁRATE BARBARA  ANDREA</t>
  </si>
  <si>
    <t>19.483.156-0</t>
  </si>
  <si>
    <t>VIVEROS VERGARA PATRICIA JAVIERA</t>
  </si>
  <si>
    <t>19.754.028-1</t>
  </si>
  <si>
    <t>POZO BARRIA INGRID CAROLINA</t>
  </si>
  <si>
    <t>20.003.519-4</t>
  </si>
  <si>
    <t xml:space="preserve">GARRIDO TOLEDO CATALINA  PAULETTE </t>
  </si>
  <si>
    <t>19.498.674-2</t>
  </si>
  <si>
    <t>GUZMAN LOBOS SEBASTIAN ANTHONY</t>
  </si>
  <si>
    <t>19.843.713-1</t>
  </si>
  <si>
    <t xml:space="preserve">ROJAS GONZALEZ SCARLETTE MICHELLE </t>
  </si>
  <si>
    <t>18.598.895-3</t>
  </si>
  <si>
    <t xml:space="preserve">MONTECINOS HUERTA  FRANCO ANDRES </t>
  </si>
  <si>
    <t>18.740.118-6</t>
  </si>
  <si>
    <t>SOTELO MARDONES CAMILO ANDRES</t>
  </si>
  <si>
    <t>20.900.908-0</t>
  </si>
  <si>
    <t>PIÑONES ROJAS ANN LORIE</t>
  </si>
  <si>
    <t>19.959.282-3</t>
  </si>
  <si>
    <t>MORALES ALEGRIA DAVID SIMON</t>
  </si>
  <si>
    <t>19.015.787-3</t>
  </si>
  <si>
    <t>ALFARO  LOPEZ ESTEBAN IGNACIO</t>
  </si>
  <si>
    <t>19.669.306-8</t>
  </si>
  <si>
    <t>ZURITA HERNANDEZ CAMILA FRANCISCA</t>
  </si>
  <si>
    <t>19.742.143-6</t>
  </si>
  <si>
    <t>SILVA OSCARES JAVIERA PAZ</t>
  </si>
  <si>
    <t>20.118.216-6</t>
  </si>
  <si>
    <t>REYES SAAVEDRA CATALINA BELÉN</t>
  </si>
  <si>
    <t>19.744.845-8</t>
  </si>
  <si>
    <t>GARCÍA ZELADA MELANIE SCARLETT</t>
  </si>
  <si>
    <t>19.904.794-9</t>
  </si>
  <si>
    <t>BALCAZAR ALFARO SEBASTIAN ALONSO</t>
  </si>
  <si>
    <t>19.985.865-3</t>
  </si>
  <si>
    <t xml:space="preserve">SEGOVIA SEGOVIA NICOLÁS MAXIMILIANO </t>
  </si>
  <si>
    <t>18.211.399-9</t>
  </si>
  <si>
    <t>ARRIAGADA GUERRERO MILITZA  GERTI</t>
  </si>
  <si>
    <t>19.986.259-6</t>
  </si>
  <si>
    <t>DIAZ VALDEBENITO SANDRA CAROLINA</t>
  </si>
  <si>
    <t>19.741.323-9</t>
  </si>
  <si>
    <t>QUIROZ GONZALEZ KATHERINE LISETH</t>
  </si>
  <si>
    <t>18.121.128-8</t>
  </si>
  <si>
    <t>BRAVO RETAMAL STEFANY ANDREA</t>
  </si>
  <si>
    <t>19.845.287-4</t>
  </si>
  <si>
    <t>GONZALEZ GARRIDO VALENTINA BELEN</t>
  </si>
  <si>
    <t>19.958.139-2</t>
  </si>
  <si>
    <t xml:space="preserve">Casanueva ORELLANA MAURICIO IGNACIO </t>
  </si>
  <si>
    <t>18.128.347-5</t>
  </si>
  <si>
    <t>HERRERA MICHEA CAMILA BEATRIZ</t>
  </si>
  <si>
    <t>19.508.082-8</t>
  </si>
  <si>
    <t>VILLANUEVA TOLOZA FELIPE ANDRÉS</t>
  </si>
  <si>
    <t>19.418.017-9</t>
  </si>
  <si>
    <t>DÍAZ MAGALLANES VALENTINA FRANCISCA</t>
  </si>
  <si>
    <t>18.945.824-K</t>
  </si>
  <si>
    <t>SALGADO ESTAY BRIGITTE DEL PILAR</t>
  </si>
  <si>
    <t>19.905.525-9</t>
  </si>
  <si>
    <t>SEPÚLVEDA CABRALES NAYSSA FERNANDA</t>
  </si>
  <si>
    <t>20.004.478-9</t>
  </si>
  <si>
    <t>RUBILAR AZOCAR CONSTANZA</t>
  </si>
  <si>
    <t>19.902.572-4</t>
  </si>
  <si>
    <t>MELÉNDEZ GONZALEZ JANIS CONSTANZA</t>
  </si>
  <si>
    <t>19.746.767-3</t>
  </si>
  <si>
    <t>MERCADO LEIVA VALENTINA FRANCISCA</t>
  </si>
  <si>
    <t>18.586.252-6</t>
  </si>
  <si>
    <t>CONTRERAS AHUMADA CARLA PATRICIA</t>
  </si>
  <si>
    <t>19.700.806-7</t>
  </si>
  <si>
    <t>FERNANDEZ MALLEA SOFIA CAMILA</t>
  </si>
  <si>
    <t>19.955.444-1</t>
  </si>
  <si>
    <t xml:space="preserve">SILVA  HERRERA  AMBAR ALMENDRA </t>
  </si>
  <si>
    <t>20.238.417-k</t>
  </si>
  <si>
    <t xml:space="preserve">VALDÉS RETAMALES FELIPE ANDRÉS </t>
  </si>
  <si>
    <t>19.636.939-2</t>
  </si>
  <si>
    <t>GIL CACERES MARIA JOSE</t>
  </si>
  <si>
    <t>19.958.081-7</t>
  </si>
  <si>
    <t>Villanueva RIOS MATIAS ANDRES</t>
  </si>
  <si>
    <t>19.985.047-4</t>
  </si>
  <si>
    <t>CONTRERAS CERDA VALENTINA PAOLA</t>
  </si>
  <si>
    <t>19.749.654-1</t>
  </si>
  <si>
    <t>ARMIJO NUÑEZ PAUL MAXIMILIANO</t>
  </si>
  <si>
    <t>19.985.286-8</t>
  </si>
  <si>
    <t>CALDERON  ARANEDA CATALINA  ANDREA</t>
  </si>
  <si>
    <t>18.372.504-1</t>
  </si>
  <si>
    <t>CORONIL ESCUDERO DIEGO ANDRES ADOLFO</t>
  </si>
  <si>
    <t>19.593.414-2</t>
  </si>
  <si>
    <t>MOLINA JIMÉNEZ VALENTINA ISABEL</t>
  </si>
  <si>
    <t>19.604.955-k</t>
  </si>
  <si>
    <t>GONZALEZ  FUENTES  DANIELA BEATRIZ</t>
  </si>
  <si>
    <t>19.831.075-1</t>
  </si>
  <si>
    <t>MALBRÁN ROJAS ILENIA KATRINA THEARE</t>
  </si>
  <si>
    <t>20.118.019-8</t>
  </si>
  <si>
    <t>GALLARDO ESTAY MONSERRAT VALENTINA</t>
  </si>
  <si>
    <t>19.859.974-3</t>
  </si>
  <si>
    <t xml:space="preserve">MIRANDA CASTILLO ROSA  ANDREA </t>
  </si>
  <si>
    <t>19.592.325-6</t>
  </si>
  <si>
    <t>TAPIA CASTRO NICOLE ROSARIO</t>
  </si>
  <si>
    <t>13.255.831-0</t>
  </si>
  <si>
    <t>CESARZ GUTIERREZ ALEXANDER</t>
  </si>
  <si>
    <t>20.886.183-2</t>
  </si>
  <si>
    <t>JHONSON LETELIER CAMILA PAZ</t>
  </si>
  <si>
    <t>19.864.869-8</t>
  </si>
  <si>
    <t>GUERRA TORRES JOAQUÍN IGNACIO</t>
  </si>
  <si>
    <t>18.901.797-9</t>
  </si>
  <si>
    <t>AEDO HUITRAIÑAN PAMELA del pilar</t>
  </si>
  <si>
    <t>19.549.190-9</t>
  </si>
  <si>
    <t>SEGURA  GRANDON  ARIEL ESTEBAN</t>
  </si>
  <si>
    <t>Pemuco</t>
  </si>
  <si>
    <t>19.230.169-6</t>
  </si>
  <si>
    <t>ARAYA SANCHEZ ANIBAL ALONSO</t>
  </si>
  <si>
    <t>20.200.019-3</t>
  </si>
  <si>
    <t>CANCINO MILLAR ELIZABETH ALEXANDRA</t>
  </si>
  <si>
    <t>20.117.792-8</t>
  </si>
  <si>
    <t xml:space="preserve">JIMENEZ ALBORNOZ JAVIERA PAZ </t>
  </si>
  <si>
    <t>19.857.409-0</t>
  </si>
  <si>
    <t>URTUBIA SILVA FERNANDA RAYEN</t>
  </si>
  <si>
    <t>20.002.385-4</t>
  </si>
  <si>
    <t xml:space="preserve">ZANZANA MOYA NICOLÁS SEBASTIAN </t>
  </si>
  <si>
    <t>19.741.210-0</t>
  </si>
  <si>
    <t>SALAZAR JIMÉNEZ ARACELY SCARLETT</t>
  </si>
  <si>
    <t>19.681.745-k</t>
  </si>
  <si>
    <t>LOPEZ CASTILLO CAMILA JAVIERA</t>
  </si>
  <si>
    <t>19.857.573-9</t>
  </si>
  <si>
    <t>ZELADA HERNÁNDEZ CONSTANZA AYLEEN</t>
  </si>
  <si>
    <t>19.317.408-6</t>
  </si>
  <si>
    <t xml:space="preserve">POZO QUINTANA CAMILA  ANAHI </t>
  </si>
  <si>
    <t>19.919.140-3</t>
  </si>
  <si>
    <t>CONTRERAS ARANGUIZ CAMILO JAVIER</t>
  </si>
  <si>
    <t>19.960.708-1</t>
  </si>
  <si>
    <t>ARANCIBIA  HERRERA NICOLAS ANDRES</t>
  </si>
  <si>
    <t>16.076.220-9</t>
  </si>
  <si>
    <t>FRUTOS NAVARRO LESLIE DOMINIQUE</t>
  </si>
  <si>
    <t>17.391.727-9</t>
  </si>
  <si>
    <t>BARRERA  BOBADILLA TAMARA VERONICA</t>
  </si>
  <si>
    <t>20.060.015-0</t>
  </si>
  <si>
    <t>SILVA  CAVIEDES NATACHA GENESIS</t>
  </si>
  <si>
    <t>19.971.086-9</t>
  </si>
  <si>
    <t>TRUJILLO PAREDES CARLOS JOAQUIN</t>
  </si>
  <si>
    <t>17.878.970-8</t>
  </si>
  <si>
    <t>GUAJARDO DONOSO CAMILA DE LOS ANGELES</t>
  </si>
  <si>
    <t>17.775.949-K</t>
  </si>
  <si>
    <t>MEDINA HUILIPÁN KAREN SOLEDAD</t>
  </si>
  <si>
    <t>19.801.427-3</t>
  </si>
  <si>
    <t>MUÑOZ SANCHEZ SEBASTIAN IGNACIO</t>
  </si>
  <si>
    <t>19.883.742-3</t>
  </si>
  <si>
    <t>CASANOVA MEYER DOMINICKE FRANCHESCA</t>
  </si>
  <si>
    <t>19.803.802-4</t>
  </si>
  <si>
    <t>CONSOLA GONZALEZ JAVIERA CATALINA</t>
  </si>
  <si>
    <t>19.740.909-6</t>
  </si>
  <si>
    <t>LEIVA HERRERA ALANIS BARBARA</t>
  </si>
  <si>
    <t>20.109.418-6</t>
  </si>
  <si>
    <t xml:space="preserve">WALL CONTRERAS HOWAR IVÁN DAHYAMOND </t>
  </si>
  <si>
    <t>19.919.031-8</t>
  </si>
  <si>
    <t>SANDOVAL PARRA MACARENA DEL CARMEN</t>
  </si>
  <si>
    <t>19.831.116-2</t>
  </si>
  <si>
    <t>VALENZUELA RETAMAL SEBASTIAN ANDREE</t>
  </si>
  <si>
    <t>19.002.519-5</t>
  </si>
  <si>
    <t>ARELLANO VASQUEZ CAMILA ANTONIA</t>
  </si>
  <si>
    <t>20.118.512-2</t>
  </si>
  <si>
    <t>JIMÉNEZ BALTIERRA DIEGO ANDRES</t>
  </si>
  <si>
    <t>19.382.583-4</t>
  </si>
  <si>
    <t>GUTIERREZ VALDEBENITO JOSÉ MIGUEL</t>
  </si>
  <si>
    <t>20.118.859-8</t>
  </si>
  <si>
    <t>LONCOMILLA OBANDO FRANK ANDREE</t>
  </si>
  <si>
    <t>20.049.322-2</t>
  </si>
  <si>
    <t>TOLEDO SCHELEFF MICHELLE</t>
  </si>
  <si>
    <t>20.145.598-7</t>
  </si>
  <si>
    <t>HURTADO GUZMAN ROMINA JEANNETTE</t>
  </si>
  <si>
    <t>18.671.771-6</t>
  </si>
  <si>
    <t>PARRA RODRIGUEZ VERONICA VALESKA</t>
  </si>
  <si>
    <t>20.224.270-7</t>
  </si>
  <si>
    <t xml:space="preserve">LAZCANO MARTÍNEZ NICOLE DAHIANA </t>
  </si>
  <si>
    <t>19.707.041-2</t>
  </si>
  <si>
    <t>BRAVO VALENZUELA JENNIFER SOLANGE</t>
  </si>
  <si>
    <t>19.976.071-8</t>
  </si>
  <si>
    <t>RIVERA ARRIAGADA MICHELLE ELIZABETH</t>
  </si>
  <si>
    <t>19.844.495-2</t>
  </si>
  <si>
    <t>GONZÁLEZ PÉREZ NAOMI KRISHNA</t>
  </si>
  <si>
    <t>20.045.669-6</t>
  </si>
  <si>
    <t>SALAZAR VIDAL YANNINA  ANGÉLICA</t>
  </si>
  <si>
    <t>19.920.675-3</t>
  </si>
  <si>
    <t>GALAZ URRUTIA FRANCISCA BELEN</t>
  </si>
  <si>
    <t>19.914.790-0</t>
  </si>
  <si>
    <t xml:space="preserve">MUÑOZ  CARO  ANDRES ADALBERTO </t>
  </si>
  <si>
    <t>18.676.036-0</t>
  </si>
  <si>
    <t>CAÑAS CASTILLO CAMILA ANDREA</t>
  </si>
  <si>
    <t>18.829.435-9</t>
  </si>
  <si>
    <t>TORRES MORALES MATIAS NICOLAS</t>
  </si>
  <si>
    <t>16.213.265-2</t>
  </si>
  <si>
    <t>CONCHA ROJAS LUIS EDUARDO</t>
  </si>
  <si>
    <t>19.932.485-3</t>
  </si>
  <si>
    <t>ORTIZ CERON MATIAS FABIAN</t>
  </si>
  <si>
    <t>20.052.296-6</t>
  </si>
  <si>
    <t>CONTRERAS PINO MARÍA FERNANDA</t>
  </si>
  <si>
    <t>19.288.092-0</t>
  </si>
  <si>
    <t xml:space="preserve">JOFRE GARCIA DAVID AARON </t>
  </si>
  <si>
    <t>19.490.544-0</t>
  </si>
  <si>
    <t>ALFARO CHAGAY JAVIERA IGNACIA</t>
  </si>
  <si>
    <t>19.856.182-7</t>
  </si>
  <si>
    <t>VERGARA GARCIA SOFIA BELEN</t>
  </si>
  <si>
    <t>19.377.019-3</t>
  </si>
  <si>
    <t>PARRA MERINO FRANCISCA PAULETTE</t>
  </si>
  <si>
    <t>18.977.068-5</t>
  </si>
  <si>
    <t>RETAMAL SALDIVAR FELIPE ANDRES</t>
  </si>
  <si>
    <t>19.405.807-1</t>
  </si>
  <si>
    <t>JAQUE JIMENEZ CARLA ANDREA</t>
  </si>
  <si>
    <t>19.756.288-9</t>
  </si>
  <si>
    <t>HERRERA MORAGA JAVIERA</t>
  </si>
  <si>
    <t>20.140.763-k</t>
  </si>
  <si>
    <t>santander VARELA valentina</t>
  </si>
  <si>
    <t>18.949.109-3</t>
  </si>
  <si>
    <t>VIDAL RODRIGUEZ RUBEN EDUARDO</t>
  </si>
  <si>
    <t>19.802.095-8</t>
  </si>
  <si>
    <t>VIDAL RIQUELME DAMARIS YANNIRA</t>
  </si>
  <si>
    <t>19.283.862-2</t>
  </si>
  <si>
    <t>NAVARRO PALMA IGNACIO</t>
  </si>
  <si>
    <t>19.745.694-9</t>
  </si>
  <si>
    <t xml:space="preserve">VALENZUELA TRASLAVIÑA LUKAS BENJAMIN </t>
  </si>
  <si>
    <t>20.141.004-5</t>
  </si>
  <si>
    <t>OLIVARES GALLEGOS VALERIA PAZ</t>
  </si>
  <si>
    <t>19.083.438-7</t>
  </si>
  <si>
    <t>PEREZ RECABARREN JOSEI JULIO</t>
  </si>
  <si>
    <t>19.852.052-7</t>
  </si>
  <si>
    <t>CATEJO MOSCOSO LUNA FERNANDA</t>
  </si>
  <si>
    <t>20.131.116-0</t>
  </si>
  <si>
    <t>CORONADO BRAVO JOSE IGNACIO</t>
  </si>
  <si>
    <t>19.955.984-2</t>
  </si>
  <si>
    <t>ALIAGA TORI GABRIELA VALENTINA KARINAE</t>
  </si>
  <si>
    <t>20.128.075-3</t>
  </si>
  <si>
    <t>OSORIO ORTIZ TOMAS EDGARDO</t>
  </si>
  <si>
    <t>19.314.347-4</t>
  </si>
  <si>
    <t>PINO MUÑOZ PAULA FERNANDA</t>
  </si>
  <si>
    <t>18.073.635-2</t>
  </si>
  <si>
    <t xml:space="preserve">MUÑOZ  CARRASCO  NOELIA BEATRIZ </t>
  </si>
  <si>
    <t>17.031.099-3</t>
  </si>
  <si>
    <t>MENDOZA SAN MARTÍN DÁMARIS CONSTANZA</t>
  </si>
  <si>
    <t>19.884.205-2</t>
  </si>
  <si>
    <t>GALDAMES GUTIERREZ SERGIO</t>
  </si>
  <si>
    <t>19.528.639-6</t>
  </si>
  <si>
    <t>VIDAL DIAZ PATRICIO ALEJANDRO</t>
  </si>
  <si>
    <t>19.917.754-0</t>
  </si>
  <si>
    <t>ÁLVAREZ SALINAS JOSÉ IGNACIO NICOLAS</t>
  </si>
  <si>
    <t>18.359.651-9</t>
  </si>
  <si>
    <t>MUÑOZ  CONTRERAS MARIA LUISA</t>
  </si>
  <si>
    <t>15.850.718-8</t>
  </si>
  <si>
    <t>ZAMORANO BUSTAMANTE LAURA  ANDREA</t>
  </si>
  <si>
    <t>18.749.131-2</t>
  </si>
  <si>
    <t>MACIAS BASTIAS CONSTANZA</t>
  </si>
  <si>
    <t>19.341.064-2</t>
  </si>
  <si>
    <t>ILLANES HUENCHULEO FRANCISCA JAVIERA</t>
  </si>
  <si>
    <t>19.785.701-3</t>
  </si>
  <si>
    <t>NUÑEZ SANTANDER PABLO IGNACIO</t>
  </si>
  <si>
    <t>20.044.398-5</t>
  </si>
  <si>
    <t>QUINTEROS ARMIJO ARACELLY CATALINA</t>
  </si>
  <si>
    <t>19.913.642-9</t>
  </si>
  <si>
    <t>TORRIJO ALVARADO MARCELO</t>
  </si>
  <si>
    <t>19.784.703-4</t>
  </si>
  <si>
    <t xml:space="preserve">DOLORES GONZÁLEZ FERNANDO OMAR </t>
  </si>
  <si>
    <t>19.280.706-9</t>
  </si>
  <si>
    <t>MOLINARI ROJAS BIANCA CAROLINA</t>
  </si>
  <si>
    <t>19.915.872-4</t>
  </si>
  <si>
    <t xml:space="preserve">CONTRERAS  LUPPI MIGUEL ESTEBAN </t>
  </si>
  <si>
    <t>19.278.983-4</t>
  </si>
  <si>
    <t>VALENZUELA OTEIZA NAYARETH CONSTANZA</t>
  </si>
  <si>
    <t>19.277.266-4</t>
  </si>
  <si>
    <t>MANQUEPAN PALMA CRISTOBAL JOSE</t>
  </si>
  <si>
    <t>19.953.252-9</t>
  </si>
  <si>
    <t>JARA LANDERO VANIA DANAE</t>
  </si>
  <si>
    <t>19.634.156-0</t>
  </si>
  <si>
    <t>SOTO YAÑEZ FRANCISCA BELÉN</t>
  </si>
  <si>
    <t>19.429.204-K</t>
  </si>
  <si>
    <t>NAYAR ERAZO DENISSE HARLETTE</t>
  </si>
  <si>
    <t>19.994.318-9</t>
  </si>
  <si>
    <t xml:space="preserve">CABAÑAS CASANOVA ROMANIE ALEXANDRA </t>
  </si>
  <si>
    <t>20.041.854-9</t>
  </si>
  <si>
    <t>GUTIERREZ BUSTOS CAMILA IGNACIA</t>
  </si>
  <si>
    <t>19.430.903-1</t>
  </si>
  <si>
    <t>VARGAS FRITZ ALEX AARON</t>
  </si>
  <si>
    <t>20.100.283-4</t>
  </si>
  <si>
    <t>VILLASECA SAN MARTÍN TOMÁS</t>
  </si>
  <si>
    <t>19.875.347-5</t>
  </si>
  <si>
    <t xml:space="preserve">OYARCE GOMEZ  CLAUDIO ANDRES </t>
  </si>
  <si>
    <t>19.603.975-9</t>
  </si>
  <si>
    <t>MARIN ESCOBAR VALERIA PAZ</t>
  </si>
  <si>
    <t>19.409.298-9</t>
  </si>
  <si>
    <t>QUEZADA CARREÑO VALERIA BETSABÉ</t>
  </si>
  <si>
    <t>19.955.243-0</t>
  </si>
  <si>
    <t>CASTRO OSSA MAXIMILIANO CRISTIANI</t>
  </si>
  <si>
    <t>18.953.771-9</t>
  </si>
  <si>
    <t>BARACAT GAETE DIEGO</t>
  </si>
  <si>
    <t>19.744.663-3</t>
  </si>
  <si>
    <t>RODRIGUEZ SILVA JAVIERA DE LOS ÁNGELES</t>
  </si>
  <si>
    <t>19.529.481-k</t>
  </si>
  <si>
    <t>ABARZA JARA LESLY SCARLETT</t>
  </si>
  <si>
    <t>19.537.725-1</t>
  </si>
  <si>
    <t>NUÑEZ GALVEZ VALENTINA PAZ FERNANDA</t>
  </si>
  <si>
    <t>19.401.339-6</t>
  </si>
  <si>
    <t>PÉREZ VÁSQUEZ CATALINA IGNACIA</t>
  </si>
  <si>
    <t>20.122.700-3</t>
  </si>
  <si>
    <t>INOSTROZA INOSTROZA CAMILA</t>
  </si>
  <si>
    <t>19.996.728-2</t>
  </si>
  <si>
    <t>YAÑEZ ROJAS NATALIA ANGELICA</t>
  </si>
  <si>
    <t>19.830.358-5</t>
  </si>
  <si>
    <t xml:space="preserve">LORCA BONVALLET  CAMILA CHANTAL </t>
  </si>
  <si>
    <t>19.630.738-9</t>
  </si>
  <si>
    <t>SOLIS MUÑOZ MARJORIE ANDREA</t>
  </si>
  <si>
    <t>19.838.578-6</t>
  </si>
  <si>
    <t>Romero Pizarro VALENTINA FLORENCIA</t>
  </si>
  <si>
    <t>18.696.296-6</t>
  </si>
  <si>
    <t>MARDONES CORNEJO MATIAS ALEJANDRO</t>
  </si>
  <si>
    <t>19.881.456-3</t>
  </si>
  <si>
    <t>ROMERO VALLEJOS BASTIAN NICOLAS</t>
  </si>
  <si>
    <t>17.306.703-8</t>
  </si>
  <si>
    <t>PEÑA SIGNE JOSE LUIS</t>
  </si>
  <si>
    <t>18.341.693-6</t>
  </si>
  <si>
    <t>FERNANDEZ COFRE DAMARI BELEN</t>
  </si>
  <si>
    <t>18.046.487-5</t>
  </si>
  <si>
    <t>SAN MARTÍN MELLADO CARLA FRANCISCA</t>
  </si>
  <si>
    <t>18.342.750-4</t>
  </si>
  <si>
    <t>AMESTICA SEPULVEDA YERALYN IVANA</t>
  </si>
  <si>
    <t>18.050.589-K</t>
  </si>
  <si>
    <t>ESPINOZA ROJAS KATHERINE NICOLE</t>
  </si>
  <si>
    <t>20.158.973-8</t>
  </si>
  <si>
    <t>OJEDA GIRONES ALBERTO ANTONIO</t>
  </si>
  <si>
    <t>18.097.292-7</t>
  </si>
  <si>
    <t>DIAZ CHAMORRO JONATHAN LEONARDO</t>
  </si>
  <si>
    <t>20.188.760-7</t>
  </si>
  <si>
    <t xml:space="preserve">CAYUQUEO RODRIGUEZ JANNES ANDREA </t>
  </si>
  <si>
    <t>19.635.223-6</t>
  </si>
  <si>
    <t xml:space="preserve">BOCAZ ESCALONA KATHERINE VALERIA </t>
  </si>
  <si>
    <t>19.503.781-7</t>
  </si>
  <si>
    <t>MARTINEZ BARRAZA ARIEL FERNANDO</t>
  </si>
  <si>
    <t>20.136.260-1</t>
  </si>
  <si>
    <t>LARA VERGARA GERALDINE CAMILA</t>
  </si>
  <si>
    <t>19.847.756-7</t>
  </si>
  <si>
    <t>DONOSO DIAZ VALENTINA PAZ</t>
  </si>
  <si>
    <t>20.267.056-3</t>
  </si>
  <si>
    <t>HERNANDEZ MUÑOZ SEBASTIAN ANDRES</t>
  </si>
  <si>
    <t>Vitacura</t>
  </si>
  <si>
    <t>16.398.359-1</t>
  </si>
  <si>
    <t>LAYSECA GALINDO FRANCO ALEXIS</t>
  </si>
  <si>
    <t>17.410.770-k</t>
  </si>
  <si>
    <t>SALAZAR VALENZUELA NANCY ANDREA</t>
  </si>
  <si>
    <t>19.649.589-4</t>
  </si>
  <si>
    <t>PUELLES PÉREZ ALINNE NICOLE</t>
  </si>
  <si>
    <t>19.732.787-1</t>
  </si>
  <si>
    <t>GONZÁLEZ NÚÑEZ MARLY DAYHANE</t>
  </si>
  <si>
    <t>17.417.356-7</t>
  </si>
  <si>
    <t>VALENZUELA VILLEGAS FRANCO ALEJANDRO</t>
  </si>
  <si>
    <t>19.292.123-6</t>
  </si>
  <si>
    <t>CÉSPEDES PARADA BASTIAN ANDRES</t>
  </si>
  <si>
    <t>18.479.075-0</t>
  </si>
  <si>
    <t xml:space="preserve">FERNÁNDEZ  CÁRDENAS  LUISA  ANGELA </t>
  </si>
  <si>
    <t>19.746.838-6</t>
  </si>
  <si>
    <t>PRAVIA CRUZAT FERNANDA CONSTAZA</t>
  </si>
  <si>
    <t>19.903.086-8</t>
  </si>
  <si>
    <t>HERRERA CONTRERAS YASMÍN ELENA</t>
  </si>
  <si>
    <t>20.237.096-9</t>
  </si>
  <si>
    <t>ACEVEDO MENESES SOFIA IGNACIA</t>
  </si>
  <si>
    <t>19.376.607-2</t>
  </si>
  <si>
    <t>MORALES TAPIA FRANCISCA JAVIERA</t>
  </si>
  <si>
    <t>20.046.837-6</t>
  </si>
  <si>
    <t>AYANCÁN DURAN JAVIERA ALEXI</t>
  </si>
  <si>
    <t>19.649.612-2</t>
  </si>
  <si>
    <t>GUERRERO SALGADO FELIPE ANDRÉS</t>
  </si>
  <si>
    <t>19.650.254-8</t>
  </si>
  <si>
    <t>SILVA REYES CAMILO ESTEBAN</t>
  </si>
  <si>
    <t>20.120.669-3</t>
  </si>
  <si>
    <t>BAHAMONDES  AZOCAR FRANCISCO IGNACIO</t>
  </si>
  <si>
    <t>19.995.657-4</t>
  </si>
  <si>
    <t>FUENTES GALLARDO HERNAN IGNACIO</t>
  </si>
  <si>
    <t>20.042.761-0</t>
  </si>
  <si>
    <t>RAMIREZ SOTO DANITZA FERNANDA</t>
  </si>
  <si>
    <t>20.193.690-k</t>
  </si>
  <si>
    <t xml:space="preserve">LEÓN ESCOBAR ADÁN JESUS </t>
  </si>
  <si>
    <t>18.815.584-7</t>
  </si>
  <si>
    <t>OLAVARRIA VIVEROS MARCELA ANDREA</t>
  </si>
  <si>
    <t>19.482.917-5</t>
  </si>
  <si>
    <t>VERGARA CORDOVA BELEN CAROLINA</t>
  </si>
  <si>
    <t>19.917.046-5</t>
  </si>
  <si>
    <t>ALARCON FUENZALIDA BELEN</t>
  </si>
  <si>
    <t>19.782.428-k</t>
  </si>
  <si>
    <t>JIMÉNEZ CARMONA PAULA DANAE</t>
  </si>
  <si>
    <t>16.829.075-6</t>
  </si>
  <si>
    <t>PEREZ MORENO KARINA MASSIEL</t>
  </si>
  <si>
    <t>20.198.663-K</t>
  </si>
  <si>
    <t>DE LAIRE TORRES GÉNESIS ANGELIQUE</t>
  </si>
  <si>
    <t>16.945.572-4</t>
  </si>
  <si>
    <t>OLIARTE VASQUEZ FRANCISCA ANDREA</t>
  </si>
  <si>
    <t>19.903.446-4</t>
  </si>
  <si>
    <t>CORVALAN SILVA VALENTINA  ANDREA</t>
  </si>
  <si>
    <t>19.700.378-2</t>
  </si>
  <si>
    <t>LOYOLA GUTIERREZ NATALIA</t>
  </si>
  <si>
    <t>20.041.569-8</t>
  </si>
  <si>
    <t>CASTRO SILVA ESTEFANIA FRANCISCA</t>
  </si>
  <si>
    <t>19.360.542-7</t>
  </si>
  <si>
    <t>LLANCAO LABRA LUIS ALBERTO</t>
  </si>
  <si>
    <t>19.917.002-3</t>
  </si>
  <si>
    <t>GUTIERREZ GUTIERREZ MARTÍN</t>
  </si>
  <si>
    <t>17.049.602-7</t>
  </si>
  <si>
    <t>GOMEZ PINTO MARIA FERNANDA</t>
  </si>
  <si>
    <t>20.014.458-9</t>
  </si>
  <si>
    <t>Vargas VERGARA JAVIERA CONSTANZA</t>
  </si>
  <si>
    <t>19.701.231-5</t>
  </si>
  <si>
    <t>NEIRA SALGADO DANNITTZA BAHITTIARE</t>
  </si>
  <si>
    <t>19.645.773-9</t>
  </si>
  <si>
    <t>VELOSO FIGUEROA FRANCISCA VALERIA</t>
  </si>
  <si>
    <t>19.801.330-7</t>
  </si>
  <si>
    <t>MUÑOZ POZAS CATALINA ANTONIA</t>
  </si>
  <si>
    <t>19.421.728-5</t>
  </si>
  <si>
    <t>PENELA GALLEGUILLOS EDUARDO ANDRES</t>
  </si>
  <si>
    <t>19.699.584-6</t>
  </si>
  <si>
    <t>MERINO BECERRA FELIPE ANDRES</t>
  </si>
  <si>
    <t>19.994.257-3</t>
  </si>
  <si>
    <t>VILLESCA BARRERA ALMENDRA SUJEY</t>
  </si>
  <si>
    <t>19.820.879-5</t>
  </si>
  <si>
    <t>SALAZAR DONOSO NATALY RUSSEL</t>
  </si>
  <si>
    <t>20.158.839-1</t>
  </si>
  <si>
    <t>Sandoval ACEITUNO Rodolfo Bastian</t>
  </si>
  <si>
    <t>20.164.052-0</t>
  </si>
  <si>
    <t>ARAOS ABRIGO CATALINA VIVIANA</t>
  </si>
  <si>
    <t>19.670.447-7</t>
  </si>
  <si>
    <t>MONTECINOS CISTERNAS MARIA JOSE</t>
  </si>
  <si>
    <t>13.625.464-2</t>
  </si>
  <si>
    <t>RUIZ CARO GUILLERMO ANTONIO</t>
  </si>
  <si>
    <t>20.107.413-4</t>
  </si>
  <si>
    <t>SERRANO MOYA RENZO IGNACIO</t>
  </si>
  <si>
    <t>19.649.230-5</t>
  </si>
  <si>
    <t>ZUÑIGA GUZMÁN SEBASTIAN IGNACIO</t>
  </si>
  <si>
    <t>19.133.445-0</t>
  </si>
  <si>
    <t xml:space="preserve">GACITUA MARAMBIO PAULA JAVIERA </t>
  </si>
  <si>
    <t>20.059.219-0</t>
  </si>
  <si>
    <t>TORRES LILLO EMILIA VALENTINA</t>
  </si>
  <si>
    <t>19.958.663-7</t>
  </si>
  <si>
    <t>SERRANO GUTIERREZ JAVIERA</t>
  </si>
  <si>
    <t>19.782.787-4</t>
  </si>
  <si>
    <t xml:space="preserve">FUENTES  VALDES  NICOLAS ABRAHAM </t>
  </si>
  <si>
    <t>19.961.221-2</t>
  </si>
  <si>
    <t>PINO ZAPATA FRANCISCA  ANDREA</t>
  </si>
  <si>
    <t>19.957.500-7</t>
  </si>
  <si>
    <t>GARCIA STUARDO DAYANNE CONSUELO</t>
  </si>
  <si>
    <t>19.840.786-0</t>
  </si>
  <si>
    <t>ARAVENA  ALVIAL  ALVARO ARTURO</t>
  </si>
  <si>
    <t>19.939.152-6</t>
  </si>
  <si>
    <t xml:space="preserve">VILLALBA CANCINO FRANCISCA JAVIERA </t>
  </si>
  <si>
    <t>19.918.522-5</t>
  </si>
  <si>
    <t>JARA JIMENEZ MARIA RENATA</t>
  </si>
  <si>
    <t>20.109.741-k</t>
  </si>
  <si>
    <t>ARAYA  VASQUEZ AKIRA MARIANA</t>
  </si>
  <si>
    <t>17.211.707-4</t>
  </si>
  <si>
    <t>SALGADO VALDÉS SEBASTIAN EDUARDO</t>
  </si>
  <si>
    <t>16.087.063-k</t>
  </si>
  <si>
    <t>CONCHA MORA VICTOR MANUEL</t>
  </si>
  <si>
    <t>19.742.775-2</t>
  </si>
  <si>
    <t>CORDOVA NAVARRETE JAVIERA  ANDREA</t>
  </si>
  <si>
    <t>20.119.988-3</t>
  </si>
  <si>
    <t>CARRILLO MOYA CAMILA ISABEL</t>
  </si>
  <si>
    <t>19.421.563-0</t>
  </si>
  <si>
    <t>QUIJADA CERRUTI CAMILA PAZ</t>
  </si>
  <si>
    <t>19.671.999-7</t>
  </si>
  <si>
    <t xml:space="preserve">ALVARADO HERMOSILLA GUILLERMO IGNACIO </t>
  </si>
  <si>
    <t>19.181.956-K</t>
  </si>
  <si>
    <t>ROJAS ANDRADE CÉFORA EUNICE</t>
  </si>
  <si>
    <t>19.930.848-3</t>
  </si>
  <si>
    <t>SEGOVIA TRONCOSO DEBHORA IGNACIA</t>
  </si>
  <si>
    <t>16.409.154-6</t>
  </si>
  <si>
    <t>LOPEZ DIAZ SABRINA SESLAINER</t>
  </si>
  <si>
    <t>19.748.180-3</t>
  </si>
  <si>
    <t>PAREDES NAVARRO MARCELA ALEJANDRA</t>
  </si>
  <si>
    <t>19.924.480-9</t>
  </si>
  <si>
    <t>CARMONA DÍAZ JAVIERA PAZ NOHEMI</t>
  </si>
  <si>
    <t>18.939.227-3</t>
  </si>
  <si>
    <t>DELGADO SALDAÑA JOCELYN ELOINA</t>
  </si>
  <si>
    <t>19.281.214-3</t>
  </si>
  <si>
    <t>MUÑOZ NIETO JUAN SEBASTIAN</t>
  </si>
  <si>
    <t>20.122.292-3</t>
  </si>
  <si>
    <t>ASCENCIO ROJAS KAMILA IGNACIA</t>
  </si>
  <si>
    <t>19.999.546-4</t>
  </si>
  <si>
    <t>VARAS BUENO ROMINA PAZ</t>
  </si>
  <si>
    <t>Molina</t>
  </si>
  <si>
    <t>19.860.501-8</t>
  </si>
  <si>
    <t>LUNA CHACON CAMILA IGNACIA</t>
  </si>
  <si>
    <t>19.832.225-3</t>
  </si>
  <si>
    <t>ZUÑIGA  VIDAL MACARENA  ALEJANDRA</t>
  </si>
  <si>
    <t>19.833.128-7</t>
  </si>
  <si>
    <t>GONZALEZ CONTRERAS ANDREA FERNANDA</t>
  </si>
  <si>
    <t>19.858.705-2</t>
  </si>
  <si>
    <t>SANCHEZ DURAN DIEGO</t>
  </si>
  <si>
    <t>19.962.141-6</t>
  </si>
  <si>
    <t>BRUNA LÓPEZ FELIPE JAVIER</t>
  </si>
  <si>
    <t>17.272.209-1</t>
  </si>
  <si>
    <t xml:space="preserve">GUZMÁN  PAREDES DIEGO ANDRÉS </t>
  </si>
  <si>
    <t>20.053.440-9</t>
  </si>
  <si>
    <t>HURTADO ZUÑIGA RODRIGO IGNACIO</t>
  </si>
  <si>
    <t>19.731.877-5</t>
  </si>
  <si>
    <t>CELIS GUTIÉRREZ CATALINA PAZ</t>
  </si>
  <si>
    <t>19.853.078-6</t>
  </si>
  <si>
    <t>TORO MORALES ISIDORA NOEMY</t>
  </si>
  <si>
    <t>19.887.785-9</t>
  </si>
  <si>
    <t>VERA BUSTAMANTE DANIELA CONSTANZA</t>
  </si>
  <si>
    <t>19.956.273-8</t>
  </si>
  <si>
    <t>DURAN  MOLINA ALVARO ALONSO</t>
  </si>
  <si>
    <t>18.748.751-k</t>
  </si>
  <si>
    <t>SOUMASTRE LOPEZ VANESSA SOLANGE ANDREA</t>
  </si>
  <si>
    <t>19.279.648-2</t>
  </si>
  <si>
    <t>POBLETE ORELLANA TALIA ANDREA</t>
  </si>
  <si>
    <t>20.040.574-9</t>
  </si>
  <si>
    <t>CASTILLO GALAZ CAMILA FERNANDA</t>
  </si>
  <si>
    <t>20.178.202-3</t>
  </si>
  <si>
    <t>FUENTES MORA JOSEFA BELEN</t>
  </si>
  <si>
    <t>20.156.685-1</t>
  </si>
  <si>
    <t>CUEVAS MORALES CATALINA ALUE</t>
  </si>
  <si>
    <t>19.901.675-K</t>
  </si>
  <si>
    <t>SEPULVEDA GATICA CAMILA ANDREA</t>
  </si>
  <si>
    <t>17.839.164-K</t>
  </si>
  <si>
    <t>CUEVAS SILVA WLADIMIR MIRKO JESÚS</t>
  </si>
  <si>
    <t>16.802.954-3</t>
  </si>
  <si>
    <t>MUÑOZ SUAREZ YURI ANDREY</t>
  </si>
  <si>
    <t>16.020.965-8</t>
  </si>
  <si>
    <t>CORTEZ ORAZIO LEONARDO ANDRES</t>
  </si>
  <si>
    <t>13.886.822-2</t>
  </si>
  <si>
    <t>PIZARRO AVELLO JOSE ALIEZER</t>
  </si>
  <si>
    <t>19.313.794-6</t>
  </si>
  <si>
    <t>NOVOA CARVAJAL CONSTANZA YESSENIA</t>
  </si>
  <si>
    <t>19.566.442-0</t>
  </si>
  <si>
    <t>LOPEZ FLORES FELIPE IVAN</t>
  </si>
  <si>
    <t>20.187.314-2</t>
  </si>
  <si>
    <t>MUÑOZ JARA JAVIERA VALENTINA</t>
  </si>
  <si>
    <t>20.121.889-6</t>
  </si>
  <si>
    <t>GONZALEZ VARGAS STEFANIA BELEN</t>
  </si>
  <si>
    <t>20.118.469-k</t>
  </si>
  <si>
    <t>CELEDÓN GUTIERREZ JAVIERA VALENTINA</t>
  </si>
  <si>
    <t>19.796.646-7</t>
  </si>
  <si>
    <t>MUÑOZ FUENTEALBA VERONICA</t>
  </si>
  <si>
    <t>19.143.159-6</t>
  </si>
  <si>
    <t>FARIAS ARGOMEDO NASTASSJA  ANGÉLICA</t>
  </si>
  <si>
    <t>09.636.065-7</t>
  </si>
  <si>
    <t xml:space="preserve">ESPINOSA  CASTILLO GUADALUPE DEL CARMEN </t>
  </si>
  <si>
    <t>19.779.980-3</t>
  </si>
  <si>
    <t>SANGUINETTI VENEGAS PAOLA CONSTANZA</t>
  </si>
  <si>
    <t>20.052.905-7</t>
  </si>
  <si>
    <t>PINTO  CASTRO MAIRA ELIZABETH</t>
  </si>
  <si>
    <t>19.778.222-6</t>
  </si>
  <si>
    <t xml:space="preserve">RIVAS GUEVARA MATIAS ALEJANDRO </t>
  </si>
  <si>
    <t>13.691.832-K</t>
  </si>
  <si>
    <t xml:space="preserve">MERINO PINTO BETZABE ESMERALDA </t>
  </si>
  <si>
    <t>20.199.546-9</t>
  </si>
  <si>
    <t xml:space="preserve">GONZALEZ  BERROCAL  AYLEEN ALEJANDRA </t>
  </si>
  <si>
    <t>18.977.748-5</t>
  </si>
  <si>
    <t>BURGOS MARCHANT GISELLA SCARLETTE</t>
  </si>
  <si>
    <t>20.223.783-5</t>
  </si>
  <si>
    <t xml:space="preserve">FREIRE  SOTO  NICOLAS IGNACIO </t>
  </si>
  <si>
    <t>19.953.941-8</t>
  </si>
  <si>
    <t>RODRÍGUEZ LOYOLA PAULA IGNACIA</t>
  </si>
  <si>
    <t>19.164.139-6</t>
  </si>
  <si>
    <t>URIBE ARANCIBIA TIARE SCARLETT</t>
  </si>
  <si>
    <t>17.733.909-1</t>
  </si>
  <si>
    <t>FIGUEROA PINTO CHERIE NAYARETH</t>
  </si>
  <si>
    <t>19.782.724-6</t>
  </si>
  <si>
    <t>ALFARO JALIL GENESIS ROMANETTE</t>
  </si>
  <si>
    <t>19.756.762-7</t>
  </si>
  <si>
    <t>CASTILLO  TAPIA LACY CAMILA</t>
  </si>
  <si>
    <t>19.709.114-2</t>
  </si>
  <si>
    <t>GALAZ TOLEDO CATALINA ANDREA</t>
  </si>
  <si>
    <t>19.709.798-1</t>
  </si>
  <si>
    <t>NOVA ACEVEDO SIOMARA SCARLETTE</t>
  </si>
  <si>
    <t>20.140.676-5</t>
  </si>
  <si>
    <t>OLAVE RODRIGUEZ CLAUDIA  ANDREA</t>
  </si>
  <si>
    <t>18.837.150-7</t>
  </si>
  <si>
    <t>ARAVENA  GONZÁLEZ BÁRBARA ALEJANDRA</t>
  </si>
  <si>
    <t>19.613.889-7</t>
  </si>
  <si>
    <t>CHINCHILLA CATALAN SKARLET MARLENE</t>
  </si>
  <si>
    <t>19.845.011-1</t>
  </si>
  <si>
    <t>RAMIREZ GUTIERREZ ANDREA POLA</t>
  </si>
  <si>
    <t>Cartagena</t>
  </si>
  <si>
    <t>19.309.544-5</t>
  </si>
  <si>
    <t>PAVEZ AGUIRRE PABLO  NICOLAS</t>
  </si>
  <si>
    <t>19.740.590-2</t>
  </si>
  <si>
    <t xml:space="preserve">LATORRE BARRERA JAVIERA CONSTANZA </t>
  </si>
  <si>
    <t>19.321.397-9</t>
  </si>
  <si>
    <t>PEREZ CONTRERAS DIEGO ALEJANDRO</t>
  </si>
  <si>
    <t>18.051.467-8</t>
  </si>
  <si>
    <t>BETANCOURT GALAZ MONICA DE LOS ANGELES</t>
  </si>
  <si>
    <t>19.846.577-1</t>
  </si>
  <si>
    <t>MIRANDA PEREZ ROBERTO ANDRES</t>
  </si>
  <si>
    <t>19.595.365-1</t>
  </si>
  <si>
    <t>MELLADO SAN MARTIN NICOLAS ALEJANDRO</t>
  </si>
  <si>
    <t>11.349.125-6</t>
  </si>
  <si>
    <t>TEJO MERELLO  ANDREA  ANTONIETA</t>
  </si>
  <si>
    <t>17.006.074-1</t>
  </si>
  <si>
    <t>REYES ALARCON PAULETTE ANDREA</t>
  </si>
  <si>
    <t>18.846.586-2</t>
  </si>
  <si>
    <t>MUÑOZ TISNAO JUAN CARLOS</t>
  </si>
  <si>
    <t>19.874.916-8</t>
  </si>
  <si>
    <t xml:space="preserve">ROMERO GOMEZ NICOLE TIARE </t>
  </si>
  <si>
    <t>20.117.732-4</t>
  </si>
  <si>
    <t xml:space="preserve">BARRA SEPULVEDA VANIA ALEJANDRA </t>
  </si>
  <si>
    <t>16.088.906-3</t>
  </si>
  <si>
    <t>PEÑA LARA DAVID RICARDO</t>
  </si>
  <si>
    <t>19.994.350-2</t>
  </si>
  <si>
    <t>CONTRERAS FERNANDEZ JAZMIN</t>
  </si>
  <si>
    <t>19.733.797-4</t>
  </si>
  <si>
    <t>ABARCA PINO PIA FERNANDA</t>
  </si>
  <si>
    <t>18.697.001-2</t>
  </si>
  <si>
    <t>MUÑOZ SÁNCHEZ EVELYN DARLIN</t>
  </si>
  <si>
    <t>20.046.596-2</t>
  </si>
  <si>
    <t>MUÑOZ SANCHEZ DARLYN JAVIERA</t>
  </si>
  <si>
    <t>19.721.318-3</t>
  </si>
  <si>
    <t>MOYA ROJAS KARLA</t>
  </si>
  <si>
    <t>19.388.997-2</t>
  </si>
  <si>
    <t>CAMUS LOYOLA MARIA FERNANDA</t>
  </si>
  <si>
    <t>19.721.128-8</t>
  </si>
  <si>
    <t>FLORES CABRERA MARIANA  ALEJANDRA</t>
  </si>
  <si>
    <t>20.120.257-4</t>
  </si>
  <si>
    <t xml:space="preserve">ZAPATA AVENDAÑO OSCAR TOMAS </t>
  </si>
  <si>
    <t>19.679.100-0</t>
  </si>
  <si>
    <t>RIVAS AQUEVEQUE NAOMI</t>
  </si>
  <si>
    <t>19.184.863-2</t>
  </si>
  <si>
    <t>JARA VEJAR JAVIER ANDRES</t>
  </si>
  <si>
    <t>18.865.010-4</t>
  </si>
  <si>
    <t>ARANGUIZ YAÑEZ FRANCO TOMAS</t>
  </si>
  <si>
    <t>20.140.701-k</t>
  </si>
  <si>
    <t>LEIVA QUIROZ YARITZA ANTONIA</t>
  </si>
  <si>
    <t>19.838.012-1</t>
  </si>
  <si>
    <t>BUSTAMANTE GONZALEZ PABLO IGNACIO</t>
  </si>
  <si>
    <t>19.853.775-6</t>
  </si>
  <si>
    <t xml:space="preserve">CERDA MIRANDA  FERNANDA </t>
  </si>
  <si>
    <t>Coínco</t>
  </si>
  <si>
    <t>18.799.699-6</t>
  </si>
  <si>
    <t>DUQUE MARTÍNEZ DANIELA MONSERATT</t>
  </si>
  <si>
    <t>18.626.800-8</t>
  </si>
  <si>
    <t xml:space="preserve">PAVEZ CALIZARIO NICOLE YANARA </t>
  </si>
  <si>
    <t>18.946.365-0</t>
  </si>
  <si>
    <t>VASQUES REYES  GERALDINE ALEJANDRA</t>
  </si>
  <si>
    <t>24.142.213-5</t>
  </si>
  <si>
    <t>SANCHEZ NAVARRO MAYRA GYSELL</t>
  </si>
  <si>
    <t>19.929.820-8</t>
  </si>
  <si>
    <t>LEIVA CONTRERAS MATIAS IGNACIO</t>
  </si>
  <si>
    <t>18.629.651-6</t>
  </si>
  <si>
    <t>HUERTA VALDERRAMA NICOLE VANESSA</t>
  </si>
  <si>
    <t>19.891.773-7</t>
  </si>
  <si>
    <t>TORO MONTOYA ANDREA MARCELA</t>
  </si>
  <si>
    <t>19.670.117-6</t>
  </si>
  <si>
    <t>CARRASCO MUÑOZ SEBASTIAN IGNACIO</t>
  </si>
  <si>
    <t>19.299.773-9</t>
  </si>
  <si>
    <t>FIGUEROA PALMA PATRICIO ANDRÉS</t>
  </si>
  <si>
    <t>20.043.071-9</t>
  </si>
  <si>
    <t>OLIVARES ESTRADA MARIA JOSE</t>
  </si>
  <si>
    <t>17.391.517-9</t>
  </si>
  <si>
    <t>RAMIREZ  RAMIREZ MARILYN MIREYA</t>
  </si>
  <si>
    <t>19.848.575-6</t>
  </si>
  <si>
    <t>CANALES CONTRERAS LAURA FRANCISCA</t>
  </si>
  <si>
    <t>20.136.911-8</t>
  </si>
  <si>
    <t>DONOSO VEGA JOSE TOMAS</t>
  </si>
  <si>
    <t>07.622.426-9</t>
  </si>
  <si>
    <t>ACEITON ARCE MARIA ISABEL</t>
  </si>
  <si>
    <t>El Tabo</t>
  </si>
  <si>
    <t>19.523.743-3</t>
  </si>
  <si>
    <t>PARRY SALAZAR AGUSTÍN IGNACIO</t>
  </si>
  <si>
    <t>19.376.725-7</t>
  </si>
  <si>
    <t>GUTIERREZ VALDEBENITO CYNTHIA NICOLE</t>
  </si>
  <si>
    <t>19.902.650-k</t>
  </si>
  <si>
    <t>GONZALEZ GUZMAN CLAUDIA ANTONIA</t>
  </si>
  <si>
    <t>19.746.375-9</t>
  </si>
  <si>
    <t>ORMAZABAL PINAR ANDREA PAZ</t>
  </si>
  <si>
    <t>18.464.938-1</t>
  </si>
  <si>
    <t xml:space="preserve">ULLOA DIAZ PABLO ANDRES </t>
  </si>
  <si>
    <t>19.720.658-6</t>
  </si>
  <si>
    <t>SALAS GUAJARDO BRIAN JESUS</t>
  </si>
  <si>
    <t>19.754.288-8</t>
  </si>
  <si>
    <t>MUÑOZ LUNA CAROLAINE CIBONEY</t>
  </si>
  <si>
    <t>20.033.220-2</t>
  </si>
  <si>
    <t>ALVAREZ ACEVEDO PAOLA VALENTINA</t>
  </si>
  <si>
    <t>19.820.102-2</t>
  </si>
  <si>
    <t>RODRIGUEZ SALAS CARLA FRANCISCA</t>
  </si>
  <si>
    <t>13.292.921-1</t>
  </si>
  <si>
    <t xml:space="preserve">GONZÁLEZ HERNÁNDEZ JORGE LEANDRO </t>
  </si>
  <si>
    <t>19.420.637-2</t>
  </si>
  <si>
    <t>ESCOBEDO FIGUEROA JAVIERA IGNACIA</t>
  </si>
  <si>
    <t>19.708.777-3</t>
  </si>
  <si>
    <t>ZUÑIGA MEJIAS MICHELLE NAOMI</t>
  </si>
  <si>
    <t>18.967.728-6</t>
  </si>
  <si>
    <t>VILLAR AGUIRRE JAVIERA PAZ</t>
  </si>
  <si>
    <t>20.003.139-3</t>
  </si>
  <si>
    <t>ESPINOZA HENRIQUEZ ENEDINA MAGDALENA</t>
  </si>
  <si>
    <t>20.121.480-7</t>
  </si>
  <si>
    <t>Rojas Gazmuri Valentina Aimé</t>
  </si>
  <si>
    <t>19.642.480-6</t>
  </si>
  <si>
    <t>OTAROLA ORTEGA FRANCISCO JAVIER</t>
  </si>
  <si>
    <t>23.813.699-7</t>
  </si>
  <si>
    <t>ZAVALA VARÓN JORGE</t>
  </si>
  <si>
    <t>18.537.666-4</t>
  </si>
  <si>
    <t>SILVA FIGUEROA ESTEBAN ANDRÉS</t>
  </si>
  <si>
    <t>20.121.773-3</t>
  </si>
  <si>
    <t>GUERRERO GARRIDO CONSTANZA</t>
  </si>
  <si>
    <t>18.837.345-3</t>
  </si>
  <si>
    <t>VELOSO ESCALONA GOUBRIEETT ALEXANDRA</t>
  </si>
  <si>
    <t>19.572.291-9</t>
  </si>
  <si>
    <t>PEREZ OLIVA LIZ JAVIERA</t>
  </si>
  <si>
    <t>20.045.443-k</t>
  </si>
  <si>
    <t>SAEZ CARRASCO MARIELA  VICTORIA</t>
  </si>
  <si>
    <t>18.274.726-2</t>
  </si>
  <si>
    <t>GUERRA FUENTES CAMILA DANIELA</t>
  </si>
  <si>
    <t>21.557.605-1</t>
  </si>
  <si>
    <t>DOMINGUEZ FLORES NEYDY NYCOLL</t>
  </si>
  <si>
    <t>19.005.594-9</t>
  </si>
  <si>
    <t>ROJAS GONZALEZ ROBERTO GERARDO</t>
  </si>
  <si>
    <t>19.384.686-6</t>
  </si>
  <si>
    <t>ANDRADE MONTECINOS DANIELA ALEJANDRA</t>
  </si>
  <si>
    <t>20.186.794-0</t>
  </si>
  <si>
    <t xml:space="preserve">CARRASCO  GARRIDO  JAVIERA ANDREA </t>
  </si>
  <si>
    <t>20.120.318-k</t>
  </si>
  <si>
    <t>RIOS  ROJAS  DIEGO ANDRES</t>
  </si>
  <si>
    <t>20.099.464-7</t>
  </si>
  <si>
    <t>VARAS GONZALEZ  JAVIERA ANDREA</t>
  </si>
  <si>
    <t>18.920.996-7</t>
  </si>
  <si>
    <t>HURTUBIA MORA GUISELLA CAROLINA</t>
  </si>
  <si>
    <t>19.761.328-9</t>
  </si>
  <si>
    <t>CALQUÍN FUENTES DAVID IGNACIO</t>
  </si>
  <si>
    <t>19.932.636-8</t>
  </si>
  <si>
    <t>ROSSI CONTRERAS ANTONELLA FIORELLA</t>
  </si>
  <si>
    <t>18.559.290-1</t>
  </si>
  <si>
    <t>GARRIDO POBLETE FRANCISCA IGNACIA</t>
  </si>
  <si>
    <t>18.932.866-4</t>
  </si>
  <si>
    <t>GAMBOA SALCEDO MARIA PAZ</t>
  </si>
  <si>
    <t>18.939.985-5</t>
  </si>
  <si>
    <t>MUÑOZ ACUÑA PEDRO ANDRES</t>
  </si>
  <si>
    <t>20.146.439-0</t>
  </si>
  <si>
    <t>ORELLANA AGUIRRE MELISSA ANDREA</t>
  </si>
  <si>
    <t>19.113.773-6</t>
  </si>
  <si>
    <t>LEYTON ORELLANA DEBORA</t>
  </si>
  <si>
    <t>19.529.667-7</t>
  </si>
  <si>
    <t>HERNÁNDEZ GONZÁLEZ PIA CAROLINA</t>
  </si>
  <si>
    <t>19.360.686-5</t>
  </si>
  <si>
    <t xml:space="preserve">OSORIO FUENTES IGNACIO ANDRES JESUS </t>
  </si>
  <si>
    <t>19.680.118-9</t>
  </si>
  <si>
    <t>MARTINEZ CAMUS JAVIERA VALENTINA</t>
  </si>
  <si>
    <t>18.541.315-2</t>
  </si>
  <si>
    <t>FUENTES LORCA LORETO VALENTINA</t>
  </si>
  <si>
    <t>19.743.731-6</t>
  </si>
  <si>
    <t>CASTRO  GONZALEZ  PRISCILLA HOLANDA</t>
  </si>
  <si>
    <t>19.744.120-8</t>
  </si>
  <si>
    <t>FUENTES LIBANO NICOLAS ROBERTO</t>
  </si>
  <si>
    <t>19.847.642-0</t>
  </si>
  <si>
    <t>GAETE CORNEJO FELIPE NICOLÁS</t>
  </si>
  <si>
    <t>19.500.863-9</t>
  </si>
  <si>
    <t>BUSTAMANTE NAGUIAN BARBARA TAMARA</t>
  </si>
  <si>
    <t>19.792.814-K</t>
  </si>
  <si>
    <t>VALDEBENITO RETAMAL KEVIN ARTURO</t>
  </si>
  <si>
    <t>19.524.089-2</t>
  </si>
  <si>
    <t>BAEZA FORES ISIDORA PAZ</t>
  </si>
  <si>
    <t>19.747.946-9</t>
  </si>
  <si>
    <t xml:space="preserve">MUÑOZ  NORAMBUENA  KIMBERLY CONSTANZA DEYANIRA </t>
  </si>
  <si>
    <t>19.524.027-2</t>
  </si>
  <si>
    <t>SOTO JACOBO HERNAN FELIPE</t>
  </si>
  <si>
    <t>19.746.537-9</t>
  </si>
  <si>
    <t>CARRASCO CURIFUTA CAROLINA ANTONIA</t>
  </si>
  <si>
    <t>19.743.749-9</t>
  </si>
  <si>
    <t>AGUILAR VILLABLANCA CAMILA ESMERALDA ALEJANDRA</t>
  </si>
  <si>
    <t>20.054.492-7</t>
  </si>
  <si>
    <t>ORTIZ PÉREZ ALISON TERESA</t>
  </si>
  <si>
    <t>18.544.020-6</t>
  </si>
  <si>
    <t>CARRASCO LIZAMA MARIO LUIS</t>
  </si>
  <si>
    <t>19.924.091-9</t>
  </si>
  <si>
    <t>LOPEZ VENEGAS MARIA PAZ</t>
  </si>
  <si>
    <t>21.061.323-4</t>
  </si>
  <si>
    <t>ESPARZA GONZALEZ RODRIGO ANDRÉS</t>
  </si>
  <si>
    <t>19.743.422-8</t>
  </si>
  <si>
    <t xml:space="preserve">BALTIERRA REYES FRANCESCA  CIOMARA </t>
  </si>
  <si>
    <t>18.556.574-2</t>
  </si>
  <si>
    <t>SEPULVEDA CABRERA KATHERINE NICOL</t>
  </si>
  <si>
    <t>19.721.400-7</t>
  </si>
  <si>
    <t>ROJAS SÁNCHEZ MARICEL  ARLETTE</t>
  </si>
  <si>
    <t>18.401.469-6</t>
  </si>
  <si>
    <t>MORAGA DURAN PATRICIO ANTONIO</t>
  </si>
  <si>
    <t>19.316.091-3</t>
  </si>
  <si>
    <t xml:space="preserve">AZOCAR PANTOJA RODRIGO ALEXANDER </t>
  </si>
  <si>
    <t>19.845.554-7</t>
  </si>
  <si>
    <t>VARGAS BERRIOS FELIPE IGNACIO</t>
  </si>
  <si>
    <t>19.378.947-1</t>
  </si>
  <si>
    <t>ESPINACE MORENO NICOLE ALEXANDRA</t>
  </si>
  <si>
    <t>19.501.660-7</t>
  </si>
  <si>
    <t>JIMÉNEZ ZAMORA SARA CONSTANZA</t>
  </si>
  <si>
    <t>18.941.781-0</t>
  </si>
  <si>
    <t>MANZANO MADRID JAVIERA VALENTINA</t>
  </si>
  <si>
    <t>19.777.479-7</t>
  </si>
  <si>
    <t>GONZALEZ PINTO LAURA BELEN</t>
  </si>
  <si>
    <t>19.740.693-3</t>
  </si>
  <si>
    <t>ORTIZ MAULÉN GONZALO ANDRÉS</t>
  </si>
  <si>
    <t>19.699.854-3</t>
  </si>
  <si>
    <t>TORO FAUNDEZ FRANCISCA JAVIERA</t>
  </si>
  <si>
    <t>19.361.690-9</t>
  </si>
  <si>
    <t>SAEZ MANDIOLA VANESSA GIUSTIN</t>
  </si>
  <si>
    <t>19.858.599-8</t>
  </si>
  <si>
    <t>ALVEAL PEREZ CAMILA ESTEFANI</t>
  </si>
  <si>
    <t>20.003.184-9</t>
  </si>
  <si>
    <t>FLORES DAZA MIGUEL ANGEL</t>
  </si>
  <si>
    <t>18.545.432-0</t>
  </si>
  <si>
    <t>RODRIGUEZ GOMEZ CARLA</t>
  </si>
  <si>
    <t>18.829.691-2</t>
  </si>
  <si>
    <t>VARAS GARRIDO JOSEFA</t>
  </si>
  <si>
    <t>19.743.619-0</t>
  </si>
  <si>
    <t xml:space="preserve">GARRIDO CERDA YAZNA IRENKA </t>
  </si>
  <si>
    <t>20.143.486-6</t>
  </si>
  <si>
    <t>GONZÁLEZ GONZÁLEZ HELEN LORENA</t>
  </si>
  <si>
    <t>Peralillo</t>
  </si>
  <si>
    <t>17.087.249-5</t>
  </si>
  <si>
    <t>DE LA FLOR GONZALEZ FELIPE ARMANDO</t>
  </si>
  <si>
    <t>18.628.221-3</t>
  </si>
  <si>
    <t>AREVALO VEGA JUAN CARLOS ANTONIO</t>
  </si>
  <si>
    <t>19.313.057-7</t>
  </si>
  <si>
    <t>GONZÁLEZ LÓPEZ CAMILA PAZ</t>
  </si>
  <si>
    <t>18.928.178-1</t>
  </si>
  <si>
    <t>ARROYO GODOY  DANIELA TERESA</t>
  </si>
  <si>
    <t>19.803.123-2</t>
  </si>
  <si>
    <t>GARRIDO DIAZ AYLEEN FRANCISCA</t>
  </si>
  <si>
    <t>19.561.773-2</t>
  </si>
  <si>
    <t>MOLINA  MOLINA  RUVI  AIDIN</t>
  </si>
  <si>
    <t>18.083.726-4</t>
  </si>
  <si>
    <t>QUIROZ PEZOA CONSTANZA MARIBEL</t>
  </si>
  <si>
    <t>19.610.430-5</t>
  </si>
  <si>
    <t>FRITZ NAVARRO VALENTINA CONSTANZA</t>
  </si>
  <si>
    <t>18.850.205-9</t>
  </si>
  <si>
    <t>CANESSA PAVEZ FRANCISCO JAVIER</t>
  </si>
  <si>
    <t>20.045.945-8</t>
  </si>
  <si>
    <t>CASTRO ARIAS MAXIMILIANO IGNACIO</t>
  </si>
  <si>
    <t>19.672.644-6</t>
  </si>
  <si>
    <t>CARCAMO AZOCAR PEDRO GABRIEL ANDRES</t>
  </si>
  <si>
    <t>18.941.856-6</t>
  </si>
  <si>
    <t>MOYA ARAVENA  SEBASTIAN IGNACIO</t>
  </si>
  <si>
    <t>19.744.160-7</t>
  </si>
  <si>
    <t>RODRIGUEZ ROMERO MATIAS ANDRES</t>
  </si>
  <si>
    <t>19.343.646-3</t>
  </si>
  <si>
    <t>SALDIA PAREDES SKARLY</t>
  </si>
  <si>
    <t>19.706.552-4</t>
  </si>
  <si>
    <t>CISTERNA TAIVA CONSTANZA JAVIERA</t>
  </si>
  <si>
    <t>19.006.349-6</t>
  </si>
  <si>
    <t>LUCERO ARDIZZONI DANIELA</t>
  </si>
  <si>
    <t>19.006.427-1</t>
  </si>
  <si>
    <t>VERA VERA FRANCISCA LISSETTE</t>
  </si>
  <si>
    <t>19.674.381-2</t>
  </si>
  <si>
    <t>ESPINOSA AMPUERO ALEJANDRA  IVONNE</t>
  </si>
  <si>
    <t>19.409.013-7</t>
  </si>
  <si>
    <t>MORKOFF CISTERNAS VALENTINA DE LOS ANGELES</t>
  </si>
  <si>
    <t>19.843.327-6</t>
  </si>
  <si>
    <t>VILLA LOPEZ MARIA JOSE</t>
  </si>
  <si>
    <t>19.003.151-9</t>
  </si>
  <si>
    <t>ALEGRÍA  DÍAZ NILDA PATRICIA</t>
  </si>
  <si>
    <t>18.444.342-2</t>
  </si>
  <si>
    <t>AGUIRRE HENRIQUEZ SINTIQUE BETZABE</t>
  </si>
  <si>
    <t>18.829.722-6</t>
  </si>
  <si>
    <t>GAMBOA PALMA CAMILA CONSTANZA</t>
  </si>
  <si>
    <t>19.441.257-6</t>
  </si>
  <si>
    <t>RICO PACHECO JAVIERA CONSTANZA</t>
  </si>
  <si>
    <t>19.172.267-1</t>
  </si>
  <si>
    <t>NUÑEZ ARDIZZONI MARIA PAZ</t>
  </si>
  <si>
    <t>19.877.774-9</t>
  </si>
  <si>
    <t>MORALES SARMIENTO SEBASTIAN IGNACIO</t>
  </si>
  <si>
    <t>19.752.205-4</t>
  </si>
  <si>
    <t>VIDAL VALLADARES ARACELY</t>
  </si>
  <si>
    <t>19.841.521-9</t>
  </si>
  <si>
    <t>POBLETE FLORES DENISSE</t>
  </si>
  <si>
    <t>19.885.785-8</t>
  </si>
  <si>
    <t>MELILLAN PASMIÑO  FERNANDA ANAIZ</t>
  </si>
  <si>
    <t>19.586.492-6</t>
  </si>
  <si>
    <t>SANCHEZ PINO ALEXANDRA JAZMIN</t>
  </si>
  <si>
    <t>17.548.138-9</t>
  </si>
  <si>
    <t>NAVARRETE ALMUNA KATERINE MARCELA</t>
  </si>
  <si>
    <t>19.344.308-7</t>
  </si>
  <si>
    <t>BRAVO RUIZ DANIELA</t>
  </si>
  <si>
    <t>19.883.204-9</t>
  </si>
  <si>
    <t xml:space="preserve">LEAL PARADA FRANCISCA DANIELA </t>
  </si>
  <si>
    <t>19.837.874-7</t>
  </si>
  <si>
    <t>GUDIÑO IBACACHE LUCIO ANDONI</t>
  </si>
  <si>
    <t>19.803.085-6</t>
  </si>
  <si>
    <t xml:space="preserve">ANABALON  VALENZUELA  FELIPE SEBASTIAN </t>
  </si>
  <si>
    <t>19.890.515-1</t>
  </si>
  <si>
    <t>ZEVALLOS MUÑOZ JAVIERA ANDREA</t>
  </si>
  <si>
    <t>17.304.967-6</t>
  </si>
  <si>
    <t>MADRID MENESES RAFAEL AMBROSIO</t>
  </si>
  <si>
    <t>19.731.753-1</t>
  </si>
  <si>
    <t>FUENZALIDA RIFFO MARIO</t>
  </si>
  <si>
    <t>19.953.765-2</t>
  </si>
  <si>
    <t>MEDINA  CERDA  MILLALIEN INA ALE</t>
  </si>
  <si>
    <t>19.852.314-3</t>
  </si>
  <si>
    <t>PACHECO CID KATHERINE YAMILET</t>
  </si>
  <si>
    <t>19.679.479-4</t>
  </si>
  <si>
    <t>ELGUETA MOLINA KARLA BERNARDITA</t>
  </si>
  <si>
    <t>20.026.566-1</t>
  </si>
  <si>
    <t>CRUZATT ROJAS JAVIERA</t>
  </si>
  <si>
    <t>19.820.593-1</t>
  </si>
  <si>
    <t>FORTINI CERDA MAYLEN VALENTINA</t>
  </si>
  <si>
    <t>19.929.797-K</t>
  </si>
  <si>
    <t>BRAVO  CORTEZ JEDITH BERENICE</t>
  </si>
  <si>
    <t>20.035.028-6</t>
  </si>
  <si>
    <t xml:space="preserve">TAPIA GONZALEZ KARLA MACARENA </t>
  </si>
  <si>
    <t>19.929.174-2</t>
  </si>
  <si>
    <t>ACUÑA RIVERA LIAT JAZMIN</t>
  </si>
  <si>
    <t>18.868.161-1</t>
  </si>
  <si>
    <t>PEÑA PEREZ CATALINA MELANIE</t>
  </si>
  <si>
    <t>19.884.080-7</t>
  </si>
  <si>
    <t>VARELA CIFUENTES GERALDINE</t>
  </si>
  <si>
    <t>19.096.119-2</t>
  </si>
  <si>
    <t>AGUAYO CONTRERAS NATALY JAVIERA</t>
  </si>
  <si>
    <t>17.678.587-K</t>
  </si>
  <si>
    <t>GOMEZ MAGAÑA SEBASTIAN ARIEL</t>
  </si>
  <si>
    <t>19.974.078-4</t>
  </si>
  <si>
    <t>ESCOBAR DÍAZ KIMBERLY</t>
  </si>
  <si>
    <t>20.043.205-3</t>
  </si>
  <si>
    <t>BRAVO ZUMELZU KEVIN LEANDRO</t>
  </si>
  <si>
    <t>18.498.921-2</t>
  </si>
  <si>
    <t>MAÑAN ARAVENA STEFANY MARISOL</t>
  </si>
  <si>
    <t>19.186.678-9</t>
  </si>
  <si>
    <t>ARAVENA BRAVO VALERIA</t>
  </si>
  <si>
    <t>18.478.496-3</t>
  </si>
  <si>
    <t>LARENAS TORO CARLOS ARIEL</t>
  </si>
  <si>
    <t>16.876.658-0</t>
  </si>
  <si>
    <t>CAMPOS SAAVEDRA MICHAEL ALSINO</t>
  </si>
  <si>
    <t>19.957.010-2</t>
  </si>
  <si>
    <t>HERRERA MOYA ALLISON CONSTANZA</t>
  </si>
  <si>
    <t>19.633.220-0</t>
  </si>
  <si>
    <t xml:space="preserve">TRONCOSO  PALMA  KATHERINE MICHELLE </t>
  </si>
  <si>
    <t>19.631.810-0</t>
  </si>
  <si>
    <t>SAGE GONZALEZ HARVEY DIANDRA</t>
  </si>
  <si>
    <t>19.913.136-2</t>
  </si>
  <si>
    <t>FUENTES CORREA MARCELA CONSTANZA</t>
  </si>
  <si>
    <t>19.605.522-3</t>
  </si>
  <si>
    <t>BORRONI BARBASTE VANESSA</t>
  </si>
  <si>
    <t>18.904.443-7</t>
  </si>
  <si>
    <t>TUDELA ESCOBAR PAULA SALOME</t>
  </si>
  <si>
    <t>19.782.733-5</t>
  </si>
  <si>
    <t>SANTANA ARANCIBIA VENECIA MONSERRAT</t>
  </si>
  <si>
    <t>19.785.003-5</t>
  </si>
  <si>
    <t>MARIPANGUI JIMÉNEZ VALENTINA JOSÉ</t>
  </si>
  <si>
    <t>18.748.901-6</t>
  </si>
  <si>
    <t xml:space="preserve">HERNANDEZ MUÑOZ MARIBEL ALEJANDRA </t>
  </si>
  <si>
    <t>18.469.439-5</t>
  </si>
  <si>
    <t>CARE MORALES MARIA FERNANDA</t>
  </si>
  <si>
    <t>19.997.359-2</t>
  </si>
  <si>
    <t>SEREY MOYA CONSTANZA MACARENA</t>
  </si>
  <si>
    <t>19.786.915-1</t>
  </si>
  <si>
    <t xml:space="preserve">OLIVARES ORELLANA ROSSANA MARGARITA </t>
  </si>
  <si>
    <t>19.604.411-6</t>
  </si>
  <si>
    <t xml:space="preserve">MATUS CALDERON FRANCISCA YAMILE </t>
  </si>
  <si>
    <t>19.874.687-8</t>
  </si>
  <si>
    <t>MARCHANT OLIVERA TAMARA BELÉN</t>
  </si>
  <si>
    <t>19.741.486-3</t>
  </si>
  <si>
    <t>NEIRA AYALA JAVIERA FERNANDA</t>
  </si>
  <si>
    <t>20.051.307-K</t>
  </si>
  <si>
    <t>JORQUERA  GUERRERO MARION ESCARLET</t>
  </si>
  <si>
    <t>19.844.668-8</t>
  </si>
  <si>
    <t>GALAZ MOLINA DANITZA CATALINA  ALEJANDRA</t>
  </si>
  <si>
    <t>17.952.152-0</t>
  </si>
  <si>
    <t xml:space="preserve">ECHEVERRÍA   MORALES NADIA GERALDINE </t>
  </si>
  <si>
    <t>19.829.956-1</t>
  </si>
  <si>
    <t>SEPULVEDA PAREDES FERNANDA</t>
  </si>
  <si>
    <t>19.852.355-0</t>
  </si>
  <si>
    <t>ULLOA MENDEZ DANIEL NICOLAS</t>
  </si>
  <si>
    <t>19.409.772-7</t>
  </si>
  <si>
    <t>QUIROZ PINOCHET SOFÍA IGNACIA</t>
  </si>
  <si>
    <t>19.779.577-8</t>
  </si>
  <si>
    <t>VARAS ROBLES JAVIERA NAZARETH</t>
  </si>
  <si>
    <t>19.845.725-6</t>
  </si>
  <si>
    <t>Mora Sánchez Fernanda Anariki</t>
  </si>
  <si>
    <t>19.571.594-7</t>
  </si>
  <si>
    <t xml:space="preserve">SEPULVEDA CHANQUEO ABIGAIL  HELEN </t>
  </si>
  <si>
    <t>19.946.962-2</t>
  </si>
  <si>
    <t>LOPEZ VARELA PIA ISIDORA</t>
  </si>
  <si>
    <t>24.952.422-0</t>
  </si>
  <si>
    <t>QUIMBAYA PATIÑO ANGIE MARCELA</t>
  </si>
  <si>
    <t>25.373.234-2</t>
  </si>
  <si>
    <t>BOLIVAR RUIZ JUAN JACOBO</t>
  </si>
  <si>
    <t>19.630.606-4</t>
  </si>
  <si>
    <t>MORALES PEREZ ALVARO</t>
  </si>
  <si>
    <t>18.585.402-7</t>
  </si>
  <si>
    <t>CISTERNAS CARRASCO DIEGO ALBERTO</t>
  </si>
  <si>
    <t>19.741.203-8</t>
  </si>
  <si>
    <t>HERMOSILLA KASAT FRANCISCA IGNACIA</t>
  </si>
  <si>
    <t>19.839.167-0</t>
  </si>
  <si>
    <t>GONZÁLEZ MUÑOZ FERNANDA</t>
  </si>
  <si>
    <t>15.228.411-K</t>
  </si>
  <si>
    <t>BALBOA CASTILLO JOEL ALEJANDRO</t>
  </si>
  <si>
    <t>19.829.114-5</t>
  </si>
  <si>
    <t>SILVA NAVARRO SCARLETT CLARA</t>
  </si>
  <si>
    <t>19.683.164-9</t>
  </si>
  <si>
    <t>CASANOVA CARLIER IGNACIA MICHELLE</t>
  </si>
  <si>
    <t>18.739.814-2</t>
  </si>
  <si>
    <t>BELTRAN BELTRAN BARBARA  ALEJANDRA</t>
  </si>
  <si>
    <t>19.516.432-0</t>
  </si>
  <si>
    <t>CALLEALTA LEMUS DANIELLA DEL ROCIO</t>
  </si>
  <si>
    <t>19.528.147-5</t>
  </si>
  <si>
    <t>CABEZAS CÓRDOVA BELÉN SOFÍA</t>
  </si>
  <si>
    <t>19.953.664-8</t>
  </si>
  <si>
    <t>PRELLE CASTRO DONATTO VITTORIO</t>
  </si>
  <si>
    <t>18.516.373-3</t>
  </si>
  <si>
    <t xml:space="preserve">GALAZ PIZARRO NATALIA  ANDREA </t>
  </si>
  <si>
    <t>20.136.581-3</t>
  </si>
  <si>
    <t>URZUA NAVARRO DAMARIS</t>
  </si>
  <si>
    <t>20.136.496-5</t>
  </si>
  <si>
    <t>CORDERO AHUMADA LORENA</t>
  </si>
  <si>
    <t>19.189.558-4</t>
  </si>
  <si>
    <t>VASQUES ZAMBRANO BELEN DE LOS ANGELES</t>
  </si>
  <si>
    <t>14.192.784-1</t>
  </si>
  <si>
    <t>SANDOVAL ALARCON SANDRINO ARIEL</t>
  </si>
  <si>
    <t>17.065.610-5</t>
  </si>
  <si>
    <t>SILVA PEREZ PEDRO ANTONIO</t>
  </si>
  <si>
    <t>16.697.197-7</t>
  </si>
  <si>
    <t>LECARDO RODRIGUEZ BERNARDO ANTONIO</t>
  </si>
  <si>
    <t>25.100.030-1</t>
  </si>
  <si>
    <t>RAMOS CASTILLO DANIELLA CAROLINA</t>
  </si>
  <si>
    <t>14.405.459-8</t>
  </si>
  <si>
    <t>PARRA VILLAGRA MIGUEL ANDRES</t>
  </si>
  <si>
    <t>16.126.049-5</t>
  </si>
  <si>
    <t>GUAJARDO GUERRA JENNIFER CAROLINA</t>
  </si>
  <si>
    <t>19.517.586-1</t>
  </si>
  <si>
    <t>CASTILLO CAVIERES TAMARA ESTER</t>
  </si>
  <si>
    <t>19.560.386-3</t>
  </si>
  <si>
    <t>RIQUELME  MORALES DALILA ELENA</t>
  </si>
  <si>
    <t>14.162.715-5</t>
  </si>
  <si>
    <t>LEFINAO IBAÑEZ MARIA JOSE</t>
  </si>
  <si>
    <t>13.901.566-5</t>
  </si>
  <si>
    <t xml:space="preserve">ALBARRAN MARIN  KARINA DEL PILAR </t>
  </si>
  <si>
    <t>13.897.992-k</t>
  </si>
  <si>
    <t>NAVARRO COLLILEF MARIO BERTIN</t>
  </si>
  <si>
    <t>20.113.572-9</t>
  </si>
  <si>
    <t xml:space="preserve">BENAVENTE GAMBOA JAVIERA PAZ </t>
  </si>
  <si>
    <t>19.685.796-6</t>
  </si>
  <si>
    <t xml:space="preserve">SILVA GARCIA CATALINA IGNACIA </t>
  </si>
  <si>
    <t>19.847.373-1</t>
  </si>
  <si>
    <t xml:space="preserve">PÉREZ GAMBOA  NATALIA  ALEJANDRA </t>
  </si>
  <si>
    <t>18.937.556-5</t>
  </si>
  <si>
    <t>VEGA BARRA CRISTIAN MARCELO</t>
  </si>
  <si>
    <t>19.669.802-7</t>
  </si>
  <si>
    <t>QUEZADA BERRIOS PIA IGNACIA</t>
  </si>
  <si>
    <t>16.869.701-5</t>
  </si>
  <si>
    <t>CORREA ISLA YOHANNA YAMILETT</t>
  </si>
  <si>
    <t>19.645.908-1</t>
  </si>
  <si>
    <t>ESPINOZA BARRIENTOS PAOLA ALEJANDRA</t>
  </si>
  <si>
    <t>18.865.235-2</t>
  </si>
  <si>
    <t>VILLAR SEPULVEDA DIANA FERNANDA DE LA ROSA</t>
  </si>
  <si>
    <t>24.842.538-5</t>
  </si>
  <si>
    <t>WESTON NEYRA ALEXANDER ANTONIO</t>
  </si>
  <si>
    <t>19.699.628-1</t>
  </si>
  <si>
    <t>RAMIREZ BRIONES MELINKA  ANDREA</t>
  </si>
  <si>
    <t>16.807.075-6</t>
  </si>
  <si>
    <t>HIDALGO RAMIREZ JASMIN DEL PILAR</t>
  </si>
  <si>
    <t>16.451.726-8</t>
  </si>
  <si>
    <t>GARRIDO SERRANO BLAS EDUARDO</t>
  </si>
  <si>
    <t>18.067.208-7</t>
  </si>
  <si>
    <t>PIZARRO MUÑOZ LUKAS MATIAS</t>
  </si>
  <si>
    <t>20.118.015-5</t>
  </si>
  <si>
    <t xml:space="preserve">GONZALEZ  GONZALEZ  PATRICIA INES </t>
  </si>
  <si>
    <t>18.953.624-0</t>
  </si>
  <si>
    <t>CAMPORA AYULEF KEYLA DE LOS ANGELES</t>
  </si>
  <si>
    <t>16.383.280-1</t>
  </si>
  <si>
    <t>PEREZ JARA JACQUELINE YLEIN</t>
  </si>
  <si>
    <t>18.078.265-6</t>
  </si>
  <si>
    <t xml:space="preserve">ARRIOLA  SALAS  GISSELA VALESKA </t>
  </si>
  <si>
    <t>20.102.135-9</t>
  </si>
  <si>
    <t>MANDUJANO JARA SEBASTIAN DANIEL</t>
  </si>
  <si>
    <t>19.093.621-K</t>
  </si>
  <si>
    <t>CASTRO RODRIGUEZ TIARE YIRET</t>
  </si>
  <si>
    <t>Total general</t>
  </si>
  <si>
    <t>Porcentajes</t>
  </si>
  <si>
    <t>Promedio PSU</t>
  </si>
  <si>
    <t>Promedio NEM</t>
  </si>
  <si>
    <t>Ranking</t>
  </si>
  <si>
    <t xml:space="preserve">Lenguaje </t>
  </si>
  <si>
    <t>Matemática</t>
  </si>
  <si>
    <t>Jornada</t>
  </si>
  <si>
    <t>Grupo PSU</t>
  </si>
  <si>
    <t xml:space="preserve">Percentil Generación </t>
  </si>
  <si>
    <t>VARIABLE 1: Resultados PSU</t>
  </si>
  <si>
    <t>VARIABLE 2: Distribución de Puntajes PSU</t>
  </si>
  <si>
    <t>VARIABLE 3: Percentil 50 % de Generacón</t>
  </si>
  <si>
    <t>Becas Matrícula</t>
  </si>
  <si>
    <t>Porcentaje</t>
  </si>
  <si>
    <t xml:space="preserve">VARIABLE 1: Becas Matrícula </t>
  </si>
  <si>
    <t>Becas Arancel</t>
  </si>
  <si>
    <t>VARIABLE 2: Becas Arancel</t>
  </si>
  <si>
    <t>VARIABLE 3: Convalidación</t>
  </si>
  <si>
    <t>Convalidación</t>
  </si>
  <si>
    <t>VARIABLE 4: Comuna de Procedencia</t>
  </si>
  <si>
    <t>Comuna</t>
  </si>
  <si>
    <t>Lugar</t>
  </si>
  <si>
    <t>AÑO 2017</t>
  </si>
  <si>
    <t>AÑO 2007</t>
  </si>
  <si>
    <t>AÑO 2014</t>
  </si>
  <si>
    <t>19.239.848-7</t>
  </si>
  <si>
    <t>ESPARZA BUSTOS KIMBERLY ANDREA</t>
  </si>
  <si>
    <t>AÑO 2016</t>
  </si>
  <si>
    <t>19.190.737-k</t>
  </si>
  <si>
    <t xml:space="preserve">BACHMANN  MOLINA ESTER MARGARITA </t>
  </si>
  <si>
    <t>AÑO 2015</t>
  </si>
  <si>
    <t>19.225.093-5</t>
  </si>
  <si>
    <t>RIQUELME SALAS CRISTHEL DENNISSE</t>
  </si>
  <si>
    <t>19.308.745-0</t>
  </si>
  <si>
    <t>JIMENEZ PEZOA LORETO ISIDORA</t>
  </si>
  <si>
    <t>17.599.763-6</t>
  </si>
  <si>
    <t>DEL MORAL BAGNARA GABRIELA  ALEJANDRA</t>
  </si>
  <si>
    <t>AÑO 2011</t>
  </si>
  <si>
    <t>13.938.606-K</t>
  </si>
  <si>
    <t>JIMÉNEZ IGLESIAS CLAUDIA  ANDREA</t>
  </si>
  <si>
    <t>18.360.627-1</t>
  </si>
  <si>
    <t xml:space="preserve">MEDINA MENESES JELITZA  ALEJANDRA </t>
  </si>
  <si>
    <t>18.942.332-2</t>
  </si>
  <si>
    <t>PARRA MIRANDA VICTORIA PATRICIA</t>
  </si>
  <si>
    <t>18.341.468-2</t>
  </si>
  <si>
    <t>REYES JIMENEZ YILLIAN ALEXANDRA</t>
  </si>
  <si>
    <t>17.155.920-0</t>
  </si>
  <si>
    <t>YAÑEZ ULLOA JOSE MIGUEL</t>
  </si>
  <si>
    <t>18.513.585-3</t>
  </si>
  <si>
    <t>BUDNIK MORENO CAMILA  ALEJANDRA</t>
  </si>
  <si>
    <t>18.921.569-k</t>
  </si>
  <si>
    <t>CORDERO ESPARZA JAVIERA PAZ DE JESUS</t>
  </si>
  <si>
    <t>19.827.526-3</t>
  </si>
  <si>
    <t>LEIVA LLANQUIN KRISHNA YUYUNIZ</t>
  </si>
  <si>
    <t>19.828.545-5</t>
  </si>
  <si>
    <t>MARCHANT MUÑOZ DOMINIQUE MAGDALENA</t>
  </si>
  <si>
    <t>18.377.412-3</t>
  </si>
  <si>
    <t>MUÑOZ LABRIN CAROLINA  ANGELICA</t>
  </si>
  <si>
    <t>19.901.608-3</t>
  </si>
  <si>
    <t>ROMERO FLORES CAMILA CONSTANZA</t>
  </si>
  <si>
    <t>18.960.046-1</t>
  </si>
  <si>
    <t>TORRES DIAZ DAYANA PATRICIA</t>
  </si>
  <si>
    <t>19.319.319-6</t>
  </si>
  <si>
    <t>VERGARA  MOLINA  NICOLE ALEJANDRA</t>
  </si>
  <si>
    <t>17.032.004-2</t>
  </si>
  <si>
    <t>MATHEU  CASTAÑEDA DANIELA PAZ</t>
  </si>
  <si>
    <t>17.463.199-9</t>
  </si>
  <si>
    <t>REYES BRIONES INGRID VALESKA</t>
  </si>
  <si>
    <t>19.377.209-9</t>
  </si>
  <si>
    <t>ALVAREZ BAEZA SAMANTHA MILLARAY</t>
  </si>
  <si>
    <t>19.283.122-9</t>
  </si>
  <si>
    <t>GUTIERREZ PEREZ JAVIERA ELIZABETH</t>
  </si>
  <si>
    <t>19.603.001-8</t>
  </si>
  <si>
    <t xml:space="preserve">JIMENEZ JIMENEZ TAMARA REBECA </t>
  </si>
  <si>
    <t>19.023.966-7</t>
  </si>
  <si>
    <t>VACCARO TOLEDO ELISEO RENATO</t>
  </si>
  <si>
    <t>19.550.878-K</t>
  </si>
  <si>
    <t>VALENZUELA CASTILLO VALENTINA PATRICIA</t>
  </si>
  <si>
    <t>17.577.047-k</t>
  </si>
  <si>
    <t xml:space="preserve">ARAOS ARANEDA DAYANA  PAULA </t>
  </si>
  <si>
    <t>AÑO 2009</t>
  </si>
  <si>
    <t>17.924.633-3</t>
  </si>
  <si>
    <t>BARRERA TORREBLANCA MARICELY SOLEDAD</t>
  </si>
  <si>
    <t>AÑO 2013</t>
  </si>
  <si>
    <t>19.189.115-5</t>
  </si>
  <si>
    <t>BASCUÑAN GARATE ALISON PAULINA</t>
  </si>
  <si>
    <t>19.601.956-1</t>
  </si>
  <si>
    <t>SERRANO  MARTIN BÁRBARA CONSTANZA</t>
  </si>
  <si>
    <t>19.633.137-9</t>
  </si>
  <si>
    <t>TAPIA VERGARA LORNA MICHELLE</t>
  </si>
  <si>
    <t>19.778.433-4</t>
  </si>
  <si>
    <t>VELIZ RIVERA THIARE DANAE</t>
  </si>
  <si>
    <t>18.135.902-1</t>
  </si>
  <si>
    <t>VERA PEÑA YASNA  ANDREA</t>
  </si>
  <si>
    <t>15.708.977-3</t>
  </si>
  <si>
    <t>ALVEAR PALMA KATHERINE ELIZABETH</t>
  </si>
  <si>
    <t xml:space="preserve">SIN PSU </t>
  </si>
  <si>
    <t>17.505.132-5</t>
  </si>
  <si>
    <t>ARENAS  FUENTES YUSTIN  YESENIA</t>
  </si>
  <si>
    <t>16.719.600-4</t>
  </si>
  <si>
    <t>CADIZ REYES FRANCESCA STEPHANIE</t>
  </si>
  <si>
    <t>16.257.154-0</t>
  </si>
  <si>
    <t>CHAVARRIA SILVA NATALY GLORIA</t>
  </si>
  <si>
    <t>13.678.285-1</t>
  </si>
  <si>
    <t xml:space="preserve">ESTAY  RIVEROS  ALEJANDRA ELIZABETH </t>
  </si>
  <si>
    <t>17.679.713-4</t>
  </si>
  <si>
    <t xml:space="preserve">PEÑA ELGUETA MONICA PATRICIA </t>
  </si>
  <si>
    <t>19.209.660-K</t>
  </si>
  <si>
    <t>MORALES DOMINGUEZ FRANCISCA  ANDREA</t>
  </si>
  <si>
    <t>17.325.526-8</t>
  </si>
  <si>
    <t>PETTORINO FIGUEROA PAMELA BELEN</t>
  </si>
  <si>
    <t>15.264.665-8</t>
  </si>
  <si>
    <t>BASTIAS PEREZ ALEX JOHN</t>
  </si>
  <si>
    <t>16.843.669-6</t>
  </si>
  <si>
    <t>SILVA SILVA CARLOS MARCELO</t>
  </si>
  <si>
    <t>19.020.347-6</t>
  </si>
  <si>
    <t xml:space="preserve">GUZMÀN NUÑEZ ALEJANDRA DEL PILAR </t>
  </si>
  <si>
    <t>18.798.972-8</t>
  </si>
  <si>
    <t>SALAZAR  DIAZ NICOLAS ALFREDO</t>
  </si>
  <si>
    <t>19.649.681-5</t>
  </si>
  <si>
    <t>RAVANAL DIAZ ROMINA  ALEJANDRA</t>
  </si>
  <si>
    <t>19.528.767-8</t>
  </si>
  <si>
    <t xml:space="preserve">CARREÑO VALDÉS LAURA NOEMY </t>
  </si>
  <si>
    <t>19.845.230-0</t>
  </si>
  <si>
    <t xml:space="preserve">ACUÑA ARIAS MAURICIO  ANTONIO </t>
  </si>
  <si>
    <t>16.471.981-2</t>
  </si>
  <si>
    <t>CLERICUS JORQUERA GUSTAVO ADOLFO</t>
  </si>
  <si>
    <t>18.832.095-3</t>
  </si>
  <si>
    <t>ESLAVA VERNON CARLOS ANDRES</t>
  </si>
  <si>
    <t>18.667.951-2</t>
  </si>
  <si>
    <t>RODRIGUEZ ARANCIBIA STEPHANIE PAZ</t>
  </si>
  <si>
    <t>18.489.268-5</t>
  </si>
  <si>
    <t>ROJAS CORNEJO ANGÉLICA MARÍA</t>
  </si>
  <si>
    <t>SAN CARLOS</t>
  </si>
  <si>
    <t>18.528.925-7</t>
  </si>
  <si>
    <t>SOTO MARINOVIC IAN RICARDO ANDRES</t>
  </si>
  <si>
    <t>18.090.670-3</t>
  </si>
  <si>
    <t>POBLETE SANTANA BELEN ANTONIETA</t>
  </si>
  <si>
    <t>16.172.881-0</t>
  </si>
  <si>
    <t>VERA FIGUEROA ALESSANDRA IVONNE</t>
  </si>
  <si>
    <t>AÑO 2012</t>
  </si>
  <si>
    <t>15.822.258-2</t>
  </si>
  <si>
    <t>BENITEZ ROMAN BARBARA CAROLINA</t>
  </si>
  <si>
    <t>18.928.587-6</t>
  </si>
  <si>
    <t>BACH SOTO CHRISTINE FRANCESCA</t>
  </si>
  <si>
    <t>12.679.600-5</t>
  </si>
  <si>
    <t>DEL RIO CANALES DANIEL EDUARDO</t>
  </si>
  <si>
    <t>13.830.506-6</t>
  </si>
  <si>
    <t>LABRA PADILLA CLAUDIO ANDRES</t>
  </si>
  <si>
    <t>13.246.725-0</t>
  </si>
  <si>
    <t>MUÑOZ PIZARRO MAURICIO DANIEL</t>
  </si>
  <si>
    <t>17.079.971-2</t>
  </si>
  <si>
    <t>SANTIS TRUJILLO NICOL ALEJANDRA</t>
  </si>
  <si>
    <t>16.296.106-3</t>
  </si>
  <si>
    <t>VILLALON ORELLANA DAYANA LILIANA</t>
  </si>
  <si>
    <t>17.369.468-7</t>
  </si>
  <si>
    <t>YAÑEZ NAIPAYAN CRISTIAN ANDRES</t>
  </si>
  <si>
    <t>18.128.123-5</t>
  </si>
  <si>
    <t>RODRIGUEZ BOZO MOISES MANUEL</t>
  </si>
  <si>
    <t>17.310.532-0</t>
  </si>
  <si>
    <t>JENSEN BRIEBA SEBASTIAN ENRIQUE</t>
  </si>
  <si>
    <t>17.152.626-4</t>
  </si>
  <si>
    <t xml:space="preserve">PAINE DONOSO KATERINNE VALESKA </t>
  </si>
  <si>
    <t>16.172.683-4</t>
  </si>
  <si>
    <t>ALEGRÍA MOLINA CRISTOPHER ALEJANDRO</t>
  </si>
  <si>
    <t>15.634.395-1</t>
  </si>
  <si>
    <t>CHÁVEZ BRAVO JOSÉ LUIS</t>
  </si>
  <si>
    <t>16.802.163-1</t>
  </si>
  <si>
    <t>SOTO VELASQUEZ DANIEL ALBERTO</t>
  </si>
  <si>
    <t>AÑO 2010</t>
  </si>
  <si>
    <t>18.598.750-7</t>
  </si>
  <si>
    <t>RAMIREZ MEJIAS JONATHAN MAURICIO</t>
  </si>
  <si>
    <t>15.341.187-5</t>
  </si>
  <si>
    <t>GODOY BARRIOS FELIPE ESTEBAN</t>
  </si>
  <si>
    <t>13.093.914-7</t>
  </si>
  <si>
    <t>ORTIZ MARTINEZ MARIO ALEJANDRO</t>
  </si>
  <si>
    <t>17.839.322-7</t>
  </si>
  <si>
    <t>SANHUEZA MÉNDEZ FELIPE ANDRÉS</t>
  </si>
  <si>
    <t>12.904.480-2</t>
  </si>
  <si>
    <t>SILVA VALDES MOISES JEAN PIERRE</t>
  </si>
  <si>
    <t>10.064.206-9</t>
  </si>
  <si>
    <t>ECHEVERRIA  MORENO CHRISTIAN RODRIGO</t>
  </si>
  <si>
    <t>19.342.474-0</t>
  </si>
  <si>
    <t xml:space="preserve">LIENLLAN ABARCA YANCO ESTEBAN </t>
  </si>
  <si>
    <t>16.341.142-3</t>
  </si>
  <si>
    <t>SALDIAS CURRIHUINCA JOHANNA FRANCESCA</t>
  </si>
  <si>
    <t>15.269.994-8</t>
  </si>
  <si>
    <t>GONZALEZ RAILLANCA PEDRO ABRAHAM</t>
  </si>
  <si>
    <t>18.071.872-9</t>
  </si>
  <si>
    <t>CALBUÑIR BLANCO JORGE LUIS</t>
  </si>
  <si>
    <t>14.362.247-9</t>
  </si>
  <si>
    <t>CAMPOS VALDES EDUARDO JAVIER</t>
  </si>
  <si>
    <t>16.419.399-3</t>
  </si>
  <si>
    <t>GONZALEZ ORELLANA SEBASTIAN ANSELMO</t>
  </si>
  <si>
    <t>15.361.435-0</t>
  </si>
  <si>
    <t>SOTO  GUERRA MARCO ANTONIO</t>
  </si>
  <si>
    <t>15.536.725-3</t>
  </si>
  <si>
    <t>CASTAÑEDA ARREDONDO CESAR ANDRES</t>
  </si>
  <si>
    <t>17.860.768-5</t>
  </si>
  <si>
    <t xml:space="preserve">CONTRERAS MUÑOZ ANDRES </t>
  </si>
  <si>
    <t>16.750.172-9</t>
  </si>
  <si>
    <t>MALDONADO BECERRA CATALINA MONSERRAT</t>
  </si>
  <si>
    <t>16.120.722-5</t>
  </si>
  <si>
    <t>VILLARREAL IBARRA NADIA JORDANA</t>
  </si>
  <si>
    <t>17.340.959-1</t>
  </si>
  <si>
    <t>ROZAS ZAMORA FELIPE ABRAHAM</t>
  </si>
  <si>
    <t>18.408.053-2</t>
  </si>
  <si>
    <t>MUÑOZ  VARGAS GABRIEL ADRIAN</t>
  </si>
  <si>
    <t>17.158.511-2</t>
  </si>
  <si>
    <t>ZAMBRANO CUITIÑO PABLO ANDRES</t>
  </si>
  <si>
    <t>16.385.265-9</t>
  </si>
  <si>
    <t>VILLAR MORENO MIGUEL ANTONIO</t>
  </si>
  <si>
    <t>18.119.710-2</t>
  </si>
  <si>
    <t>MATUS AGUIRRE FERNANDA DANIELA</t>
  </si>
  <si>
    <t>15.368.112-0</t>
  </si>
  <si>
    <t>PACHECO PEREZ KAREN MACARENA</t>
  </si>
  <si>
    <t>17.841.483-6</t>
  </si>
  <si>
    <t xml:space="preserve">REYES AGUILERA JOSE LUIS </t>
  </si>
  <si>
    <t>15.478.037-8</t>
  </si>
  <si>
    <t>FARIAS SANTI MARIELA MAGALY</t>
  </si>
  <si>
    <t>17.313.189-5</t>
  </si>
  <si>
    <t>VILLAGRA MONARDES VALERIA CRISTINA</t>
  </si>
  <si>
    <t>17.070.257-3</t>
  </si>
  <si>
    <t>AGUILERA COFRE BARBARA CONSTANZA</t>
  </si>
  <si>
    <t>18.926.618-9</t>
  </si>
  <si>
    <t>CANALES ROJAS SCARLET CAMILA</t>
  </si>
  <si>
    <t>18.830.104-5</t>
  </si>
  <si>
    <t>VILUGRON MEDINA FLAVIA MICAELA</t>
  </si>
  <si>
    <t>18.439.859-1</t>
  </si>
  <si>
    <t>PINTO  VALENZUELA DANAE VALENTINA</t>
  </si>
  <si>
    <t>18.245.539-3</t>
  </si>
  <si>
    <t>VALDES FLORES MILKA ESTEFANY</t>
  </si>
  <si>
    <t>17.984.377-3</t>
  </si>
  <si>
    <t xml:space="preserve">ROJAS REYES KAREN PAMELA </t>
  </si>
  <si>
    <t>23.010.648-7</t>
  </si>
  <si>
    <t>VALVERDE BELTRAN JOSE CARLOS</t>
  </si>
  <si>
    <t>16.709.489-9</t>
  </si>
  <si>
    <t xml:space="preserve">CATALAN SILVA MARIANA ALEJANDRA </t>
  </si>
  <si>
    <t>16.749.664-4</t>
  </si>
  <si>
    <t xml:space="preserve">JARA MONTECINOS CAROLINA VANESSA </t>
  </si>
  <si>
    <t>07.179.147-5</t>
  </si>
  <si>
    <t>PALMA CATALAN VICTOR JORGE</t>
  </si>
  <si>
    <t>14.568.698-9</t>
  </si>
  <si>
    <t>TERAN PANIRE YESSICA DEL CARMEN</t>
  </si>
  <si>
    <t>19.066.541-0</t>
  </si>
  <si>
    <t>LOPEZ ROMERO NICOLE ESTEFANIE</t>
  </si>
  <si>
    <t>16.089.594-2</t>
  </si>
  <si>
    <t>DUARTE CARRASCO ANDREA DEL PILAR</t>
  </si>
  <si>
    <t>18.047.542-7</t>
  </si>
  <si>
    <t>MEZA HONORES JORGE GUSTAVO</t>
  </si>
  <si>
    <t>19.700.295-6</t>
  </si>
  <si>
    <t>PARADA RAMIREZ CATALINA ANDREA</t>
  </si>
  <si>
    <t>19.637.734-4</t>
  </si>
  <si>
    <t>JEREZ JORQUERA CAMILA BELEN</t>
  </si>
  <si>
    <t>18.339.259-k</t>
  </si>
  <si>
    <t>SALAZAR MUÑOZ JOSSELYN ANDREA</t>
  </si>
  <si>
    <t>17.692.514-0</t>
  </si>
  <si>
    <t>SERON REYES DANIELA OMARA</t>
  </si>
  <si>
    <t>18.219.750-5</t>
  </si>
  <si>
    <t>VALENZUELA  CONTRERAS ROBERTO EDUARDO</t>
  </si>
  <si>
    <t>19.449.786-5</t>
  </si>
  <si>
    <t>VENEGAS NUÑEZ BARBARA BELEN</t>
  </si>
  <si>
    <t>19.733.759-1</t>
  </si>
  <si>
    <t>FIGUEROA GONZALEZ GENERIS ANDREA</t>
  </si>
  <si>
    <t>19.878.840-6</t>
  </si>
  <si>
    <t>GARCÍA OSSA XIHOMARA SCARLETTE</t>
  </si>
  <si>
    <t>19.634.638-4</t>
  </si>
  <si>
    <t>GONZALEZ LEPIQUEO CAMILA  ALEJANDRA</t>
  </si>
  <si>
    <t>18.533.896-7</t>
  </si>
  <si>
    <t>JARA ALARCON CONSTANZA ESTEFANIA</t>
  </si>
  <si>
    <t>19.569.827-9</t>
  </si>
  <si>
    <t>MEDEL ROMERO MACARENA ELIZABETH</t>
  </si>
  <si>
    <t>19.746.509-3</t>
  </si>
  <si>
    <t>MOLINA  GUZMAN PIROSKA POLLED</t>
  </si>
  <si>
    <t>19.882.321-K</t>
  </si>
  <si>
    <t>MORALES GONZALEZ ZIOMARA  ALEJANDRA</t>
  </si>
  <si>
    <t>19.777.280-8</t>
  </si>
  <si>
    <t>CABEZAS SALAZAR MARICEL ALEJANDRA</t>
  </si>
  <si>
    <t>18.880.810-7</t>
  </si>
  <si>
    <t xml:space="preserve">PARRA GALAZ DAYANNE ALEJANDRA </t>
  </si>
  <si>
    <t>19.752.154-6</t>
  </si>
  <si>
    <t>CARES  GACITUA HELENA JANICE</t>
  </si>
  <si>
    <t>19.235.912-0</t>
  </si>
  <si>
    <t>MAULEN CASTRO MARIA ELENA</t>
  </si>
  <si>
    <t>19.026.005-4</t>
  </si>
  <si>
    <t>PAVEZ SASSO CAMILA</t>
  </si>
  <si>
    <t>19.830.614-2</t>
  </si>
  <si>
    <t>BARAONA NUÑEZ CONSTANZA BELEN</t>
  </si>
  <si>
    <t>19.431.427-2</t>
  </si>
  <si>
    <t>CALDERÓN DUARTE CONSTANZA PAZ</t>
  </si>
  <si>
    <t>19.732.094-k</t>
  </si>
  <si>
    <t>GONZALEZ DROGUETT MELANY POLET</t>
  </si>
  <si>
    <t>19.632.144-6</t>
  </si>
  <si>
    <t>FICA NOVOA FRANCHESCA YUSET</t>
  </si>
  <si>
    <t>19.956.482-K</t>
  </si>
  <si>
    <t>SOLIS SALDAÑA MIGUEL ALBERTO</t>
  </si>
  <si>
    <t>19.932.561-2</t>
  </si>
  <si>
    <t>RIVEROS  JEREZ CAMILA VALENTINA</t>
  </si>
  <si>
    <t>18.954.323-9</t>
  </si>
  <si>
    <t>RETAMAL EVANS JOSE FELIPE</t>
  </si>
  <si>
    <t>17.123.141-8</t>
  </si>
  <si>
    <t>CERECEDA  PALMA NICOLAS OCTAVIO</t>
  </si>
  <si>
    <t>19.932.332-6</t>
  </si>
  <si>
    <t>SEPULVEDA DIAZ DIEGO ANTONIO</t>
  </si>
  <si>
    <t>19.649.687-4</t>
  </si>
  <si>
    <t>CERÓN HUERTA JEAN FRANCO</t>
  </si>
  <si>
    <t>19.523.382-9</t>
  </si>
  <si>
    <t>PIZARRO VALENZUELA JOSE IGNACIO</t>
  </si>
  <si>
    <t>16.297.352-5</t>
  </si>
  <si>
    <t>MOYA MANRIQUEZ GISSELLE STACY</t>
  </si>
  <si>
    <t>19.777.775-3</t>
  </si>
  <si>
    <t xml:space="preserve">SALAZAR  SALAS  FERNANDA  BELEN </t>
  </si>
  <si>
    <t>17.928.874-5</t>
  </si>
  <si>
    <t>ESCALANTE BARAHONA FERNANDA ROMINA</t>
  </si>
  <si>
    <t>19.840.389-k</t>
  </si>
  <si>
    <t>CALZADILLA CAÑAS PAZ CONSTANZA</t>
  </si>
  <si>
    <t>19.843.392-6</t>
  </si>
  <si>
    <t>GAJARDO ESPINA SCARLETTE SOLANGE</t>
  </si>
  <si>
    <t>19.670.228-8</t>
  </si>
  <si>
    <t>OLAVE  MEDINA GISELLE VALENTINA</t>
  </si>
  <si>
    <t>19.514.777-9</t>
  </si>
  <si>
    <t>PONCE FERNANDEZ JAVIERA</t>
  </si>
  <si>
    <t>19.745.298-6</t>
  </si>
  <si>
    <t>AGUILERA FERNANDEZ PILAR IGNACIA</t>
  </si>
  <si>
    <t>19.783.800-0</t>
  </si>
  <si>
    <t xml:space="preserve">ARCE CAGLIERIS ROCIO CATALINA ALESSANDRA </t>
  </si>
  <si>
    <t>19.499.763-9</t>
  </si>
  <si>
    <t xml:space="preserve">RIQUELME FIGUEROA ISABEL MARGARITA </t>
  </si>
  <si>
    <t>19.739.658-k</t>
  </si>
  <si>
    <t>ALVAREZ LOYOLA SIBIA FERNANDA</t>
  </si>
  <si>
    <t>19.882.230-2</t>
  </si>
  <si>
    <t>SAN MARTIN  LAGOS JOSE DANIEL</t>
  </si>
  <si>
    <t>19.843.081-1</t>
  </si>
  <si>
    <t>LEPUMAN MILLAHUAL MARIA XIMENA</t>
  </si>
  <si>
    <t>19.260.363-3</t>
  </si>
  <si>
    <t>ORELLANA CORTES JOCELYN ELGA</t>
  </si>
  <si>
    <t>19.760.206-6</t>
  </si>
  <si>
    <t xml:space="preserve">ROSAS STANGE MARIA DE LOS ANGELES </t>
  </si>
  <si>
    <t>17.427.555-6</t>
  </si>
  <si>
    <t>AVALOS MERINO HORTENCIA DEL CARMEN</t>
  </si>
  <si>
    <t>19.584.748-7</t>
  </si>
  <si>
    <t>NORAMBUENA SILVA KAREN ANDREA</t>
  </si>
  <si>
    <t>19.237.043-4</t>
  </si>
  <si>
    <t>MEJIAS SUAZO CINTHYA CATALINA</t>
  </si>
  <si>
    <t>19.740.471-k</t>
  </si>
  <si>
    <t xml:space="preserve">OBREQUE GUZMAN VANIA PAOLA </t>
  </si>
  <si>
    <t>16.663.040-1</t>
  </si>
  <si>
    <t>PRADENAS BAZAES CARLA ESTEFANI</t>
  </si>
  <si>
    <t>18.599.163-6</t>
  </si>
  <si>
    <t>ROJAS QUEZADA ARLETTE ANDREA TERESA</t>
  </si>
  <si>
    <t>19.277.328-8</t>
  </si>
  <si>
    <t>CHAVEZ MIRANDA CAROLINA  ANDREA</t>
  </si>
  <si>
    <t>09.907.151-6</t>
  </si>
  <si>
    <t>BOVA FLORES MARCELO JOSE MIGUEL</t>
  </si>
  <si>
    <t>19.073.831-0</t>
  </si>
  <si>
    <t>FUENTES DIAZ FRANCISCA XIOMARA</t>
  </si>
  <si>
    <t>19.190.793-0</t>
  </si>
  <si>
    <t>GONZALEZ BARRA JAVIERA  ANDREA</t>
  </si>
  <si>
    <t>19.831.632-6</t>
  </si>
  <si>
    <t>MORAN RAFFO BARBARA ALEJANDRA</t>
  </si>
  <si>
    <t>19.633.677-k</t>
  </si>
  <si>
    <t>PADILLA GONZALEZ CARLOS RAUL</t>
  </si>
  <si>
    <t>19.956.971-6</t>
  </si>
  <si>
    <t>VALDES FUENTES FABIAN NICOLAS</t>
  </si>
  <si>
    <t>19.334.061-K</t>
  </si>
  <si>
    <t xml:space="preserve">ARROYO LOPEZ FRANCHESCA  ALEJANDRA </t>
  </si>
  <si>
    <t>19.745.427-K</t>
  </si>
  <si>
    <t>SALINAS REBOLLEDO JAVIERA CECILIA</t>
  </si>
  <si>
    <t>19.649.910-5</t>
  </si>
  <si>
    <t>DIAZ ACEVEDO CATALINA DE LOS ANGELES</t>
  </si>
  <si>
    <t>18.606.270-1</t>
  </si>
  <si>
    <t>LEON ALARCON ANA ESPERANZA</t>
  </si>
  <si>
    <t>16.481.838-1</t>
  </si>
  <si>
    <t>MONTECINO SALAZAR HELLEN MACARENA</t>
  </si>
  <si>
    <t>17.087.700-4</t>
  </si>
  <si>
    <t>FELLMANN DRUKER AMALIA FERNANDA</t>
  </si>
  <si>
    <t>17.905.135-4</t>
  </si>
  <si>
    <t>CAVIERES  GARRIDO KATHERINE ALICIA</t>
  </si>
  <si>
    <t>19.827.889-0</t>
  </si>
  <si>
    <t>DONOSO CORREA DOMINIQUE CONSTANZA</t>
  </si>
  <si>
    <t>19.517.209-9</t>
  </si>
  <si>
    <t>IBARRA  BRITO NATALIE SCARLETT</t>
  </si>
  <si>
    <t>19.006.219-8</t>
  </si>
  <si>
    <t>REYES  FIGUEROA ISABEL BERNARDA</t>
  </si>
  <si>
    <t>19.220.625-1</t>
  </si>
  <si>
    <t>AGUILERA CARREÑO CATALINA  ALEJANDRA</t>
  </si>
  <si>
    <t>19.406.651-1</t>
  </si>
  <si>
    <t>CELEDON GARCES CONSTANZA CATALINA</t>
  </si>
  <si>
    <t>19.881.722-8</t>
  </si>
  <si>
    <t xml:space="preserve">PONCE COFRE VALENTINA PAZ </t>
  </si>
  <si>
    <t>19.094.148-5</t>
  </si>
  <si>
    <t>GONZÁLEZ CONSTANCIO BASTIAN AVELINO</t>
  </si>
  <si>
    <t>19.701.603-5</t>
  </si>
  <si>
    <t>SILVA  FERRERO JAVIERA  ALMENDRA</t>
  </si>
  <si>
    <t>13.703.699-1</t>
  </si>
  <si>
    <t>GUTIERREZ ORTIZ ALVARO CESAR</t>
  </si>
  <si>
    <t>19.669.181-2</t>
  </si>
  <si>
    <t>CASES DURAN GENESIS ANDREA</t>
  </si>
  <si>
    <t>19.308.956-9</t>
  </si>
  <si>
    <t>PALMA  RIVERA PABLO IGNACIO</t>
  </si>
  <si>
    <t>19.839.796-2</t>
  </si>
  <si>
    <t>MARIN CORTES MARIA DE LOS ANGELES</t>
  </si>
  <si>
    <t>17.612.636-1</t>
  </si>
  <si>
    <t>MONTECINOS JOFRE CAROLINA ROMANÉ</t>
  </si>
  <si>
    <t>19.956.525-7</t>
  </si>
  <si>
    <t xml:space="preserve">CONTRERAS  BETANCOURT DIEGO ALONSO ALEJANDRO </t>
  </si>
  <si>
    <t>22.775.486-9</t>
  </si>
  <si>
    <t>GONZALEZ BEIZAGA MARIA LOURDES</t>
  </si>
  <si>
    <t>19.602.411-5</t>
  </si>
  <si>
    <t>GALLEGOS HIDALGO BARBARA CAMILA</t>
  </si>
  <si>
    <t>19.566.398-K</t>
  </si>
  <si>
    <t>ZAVALA ARAGÓN ANDREA BEATRIZ</t>
  </si>
  <si>
    <t>19.708.025-6</t>
  </si>
  <si>
    <t>ALTAMIRANO CORNEJO FRANCO</t>
  </si>
  <si>
    <t>19.377.154-8</t>
  </si>
  <si>
    <t>VELASCO LASTRA SYSLA DIEREYN</t>
  </si>
  <si>
    <t>19.755.454-1</t>
  </si>
  <si>
    <t>ALBORNOZ VASQUEZ JAIRO ANDRES</t>
  </si>
  <si>
    <t>19.559.618-2</t>
  </si>
  <si>
    <t>CAÑUTA LARENAS DAMARIS ELIANA</t>
  </si>
  <si>
    <t>19.572.829-1</t>
  </si>
  <si>
    <t>GONZALEZ  LORCA MACARENA  ALEJANDRA</t>
  </si>
  <si>
    <t>19.795.979-7</t>
  </si>
  <si>
    <t>CARRASCO  GARCIA CAMILA  ANDREA</t>
  </si>
  <si>
    <t>19.372.312-8</t>
  </si>
  <si>
    <t>HERRERA ALBORNOZ CLARISA AMELIA</t>
  </si>
  <si>
    <t>19.454.866-4</t>
  </si>
  <si>
    <t>REBOLLEDO GARRIDO KATI CLAUDIA</t>
  </si>
  <si>
    <t>19.680.063-8</t>
  </si>
  <si>
    <t>FELIU  CASTRO MATTHEW SLEINER</t>
  </si>
  <si>
    <t>19.134.778-1</t>
  </si>
  <si>
    <t>BARRA ULLOA CONSTANZA BELEN</t>
  </si>
  <si>
    <t>19.279.525-7</t>
  </si>
  <si>
    <t>FLORES GARCIA JANITZA DAPHNE</t>
  </si>
  <si>
    <t>18.123.195-5</t>
  </si>
  <si>
    <t>AVILA JAUREGUI TANIA SOLEDAD</t>
  </si>
  <si>
    <t>18.905.735-0</t>
  </si>
  <si>
    <t>QUIROZ MONTECINOS DANIELA ANDREA</t>
  </si>
  <si>
    <t>15.914.329-5</t>
  </si>
  <si>
    <t>CARRASCO MATURANA VANESSA ELIANA</t>
  </si>
  <si>
    <t>19.247.067-6</t>
  </si>
  <si>
    <t>SOTO HERRERA VALENTINA  ALONDRA</t>
  </si>
  <si>
    <t>15.998.959-3</t>
  </si>
  <si>
    <t>ALMAZABAL SAAVEDRA NORMA NATALIA</t>
  </si>
  <si>
    <t>19.363.386-2</t>
  </si>
  <si>
    <t>SALGADO PEÑA SOFIA SOLEDAD</t>
  </si>
  <si>
    <t>17.292.982-6</t>
  </si>
  <si>
    <t>SALGADO RIQUELME LILIANA PAZ</t>
  </si>
  <si>
    <t>19.038.339-3</t>
  </si>
  <si>
    <t>SOTO CACERES  MACARENA FRANCISCA</t>
  </si>
  <si>
    <t>17.972.689-0</t>
  </si>
  <si>
    <t>DIAZ DONOSO ANA DE LOS ANGELES</t>
  </si>
  <si>
    <t>19.249.068-5</t>
  </si>
  <si>
    <t>SAEZ AVENDAÑO YEIMY THALIA</t>
  </si>
  <si>
    <t>18.480.592-8</t>
  </si>
  <si>
    <t>CORDOVA FERNANDEZ JESSICA  ANDREA</t>
  </si>
  <si>
    <t>19.572.585-3</t>
  </si>
  <si>
    <t>LEON ESPINOZA VALERIA TAMARA</t>
  </si>
  <si>
    <t>19.185.697-K</t>
  </si>
  <si>
    <t>BUSTAMANTE SILVA DIEGO JAVIER</t>
  </si>
  <si>
    <t>19.503.504-0</t>
  </si>
  <si>
    <t xml:space="preserve">ALVEAR SAN MARTIN FERNANDA KARINA </t>
  </si>
  <si>
    <t>19.240.469-K</t>
  </si>
  <si>
    <t>HERNÁNDEZ SÁEZ CATALINA  ANAÍS</t>
  </si>
  <si>
    <t>19.902.466-3</t>
  </si>
  <si>
    <t xml:space="preserve">BRUNA  NEIRA  KAREN MARCELA </t>
  </si>
  <si>
    <t>18.992.489-5</t>
  </si>
  <si>
    <t>CORNEJO VIDAL CAMILA  ANDREA</t>
  </si>
  <si>
    <t>19.680.171-5</t>
  </si>
  <si>
    <t xml:space="preserve">GONZALEZ BERROCAL MARIA JOSE </t>
  </si>
  <si>
    <t>19.410.138-4</t>
  </si>
  <si>
    <t>LEON  VEGA CAMILA  ALEJANDRA</t>
  </si>
  <si>
    <t>19.838.392-9</t>
  </si>
  <si>
    <t>CARRASCO RIQUELME JAVIERA  CONSTANZA</t>
  </si>
  <si>
    <t>17.920.158-5</t>
  </si>
  <si>
    <t>ROBLES CIFUENTES CRISTIAN MATIAS</t>
  </si>
  <si>
    <t>19.344.017-7</t>
  </si>
  <si>
    <t>GONZALEZ TIZNADO PABLO SEBASTIAN</t>
  </si>
  <si>
    <t>23.156.523-k</t>
  </si>
  <si>
    <t>ZURITA . CRISTIAN DAMAR</t>
  </si>
  <si>
    <t>23.493.314-0</t>
  </si>
  <si>
    <t>FLORES DIOSES RICARDO BRYAN</t>
  </si>
  <si>
    <t>17.972.949-0</t>
  </si>
  <si>
    <t>GODOY SINN RODOLFO ARNOLDO</t>
  </si>
  <si>
    <t>19.355.975-1</t>
  </si>
  <si>
    <t>SCIARAFFIA DENEGRI BRUNO LUCIANO</t>
  </si>
  <si>
    <t>19.186.048-9</t>
  </si>
  <si>
    <t>BASUALDO MUÑOZ NICOLAS IGNACIO</t>
  </si>
  <si>
    <t>19.165.127-8</t>
  </si>
  <si>
    <t>JARA SANZ MARIA PAZ</t>
  </si>
  <si>
    <t>19.750.322-k</t>
  </si>
  <si>
    <t>SILVA SUAREZ JOSE IGNACIO</t>
  </si>
  <si>
    <t>19.753.211-4</t>
  </si>
  <si>
    <t>IBACETA CEA FRANCISCA IGNACIA</t>
  </si>
  <si>
    <t>19.703.634-6</t>
  </si>
  <si>
    <t>HINOJOSA BERRIOS CARLOS EDUARDO</t>
  </si>
  <si>
    <t>19.739.911-2</t>
  </si>
  <si>
    <t>GUADALUPE ERAZO IGNACIA CONSUELO</t>
  </si>
  <si>
    <t>19.190.308-0</t>
  </si>
  <si>
    <t>COLIPI MARILEO CARLOS ALEXIS</t>
  </si>
  <si>
    <t>19.801.942-9</t>
  </si>
  <si>
    <t>DELGADO ARAVENA MICHEL ALEXANDER</t>
  </si>
  <si>
    <t>19.702.503-4</t>
  </si>
  <si>
    <t>ESPINOZA LEIVA MARIA IGNACIA</t>
  </si>
  <si>
    <t>18.407.810-4</t>
  </si>
  <si>
    <t>ESPINOZA VERA JIMMY ADRIAN ANDRES</t>
  </si>
  <si>
    <t>19.362.412-k</t>
  </si>
  <si>
    <t>SIÑIGA MUÑOZ KARINA  ALEXANDRA</t>
  </si>
  <si>
    <t>18.221.373-K</t>
  </si>
  <si>
    <t>SOTO CASTILLO VICTOR JONATHAN</t>
  </si>
  <si>
    <t>19.733.690-0</t>
  </si>
  <si>
    <t>MUÑOZ HENRÍQUEZ SILMY KAINA</t>
  </si>
  <si>
    <t>19.377.200-5</t>
  </si>
  <si>
    <t>MARILEO SOTOMAYOR FRANCISCA JAVIERA</t>
  </si>
  <si>
    <t>19.582.593-9</t>
  </si>
  <si>
    <t>ROJAS SALINAS CATALINA  IGNACIA</t>
  </si>
  <si>
    <t>19.185.608-2</t>
  </si>
  <si>
    <t>VILLEGAS FUENTES CYNTHIA CONSTANZA</t>
  </si>
  <si>
    <t>19.493.827-6</t>
  </si>
  <si>
    <t>RAMOS VILLARROEL KRYSCAY STEPHANIE</t>
  </si>
  <si>
    <t>19.019.996-7</t>
  </si>
  <si>
    <t>SILVA GUERRA FRANCISCA CAMILA TAMARA</t>
  </si>
  <si>
    <t>18.676.767-5</t>
  </si>
  <si>
    <t>SOBARZO D'ANDREA PATRICIA STEFANIA</t>
  </si>
  <si>
    <t>19.801.581-4</t>
  </si>
  <si>
    <t>FARÍAS SALGADO PÍA MICHELLE</t>
  </si>
  <si>
    <t>19.387.373-1</t>
  </si>
  <si>
    <t>GARRIDO BUSTOS DANITZA GERALDINE</t>
  </si>
  <si>
    <t>19.669.419-6</t>
  </si>
  <si>
    <t>ARAVENA  AGUILERA ALICIA FERNANDA GEMITA</t>
  </si>
  <si>
    <t>19.484.810-2</t>
  </si>
  <si>
    <t>CUEVAS NAVARRETE CRISTINA  ALEJANDRA</t>
  </si>
  <si>
    <t>19.409.706-9</t>
  </si>
  <si>
    <t>DUQUE ROSALES ÁLVARO HERNAN</t>
  </si>
  <si>
    <t>18.047.734-9</t>
  </si>
  <si>
    <t>CARMONA CARMONA MARIA JOSE</t>
  </si>
  <si>
    <t>19.189.620-3</t>
  </si>
  <si>
    <t>BARRA GONZALEZ BRYAN ANDRES</t>
  </si>
  <si>
    <t>19.573.908-0</t>
  </si>
  <si>
    <t xml:space="preserve">ARAYA GONZALEZ EVELYN VERONICA </t>
  </si>
  <si>
    <t>18.764.346-5</t>
  </si>
  <si>
    <t>SEPULVEDA MARTINEZ ALEXANDRA JAVIERA</t>
  </si>
  <si>
    <t>18.541.352-7</t>
  </si>
  <si>
    <t>RIFFO RODRIGUEZ KAROLINA  ANDREA</t>
  </si>
  <si>
    <t>19.343.050-3</t>
  </si>
  <si>
    <t>QUEZADA YAÑEZ CAMILO ALEJANDRO</t>
  </si>
  <si>
    <t>19.511.993-7</t>
  </si>
  <si>
    <t>GALLARDO AVELLO BARBARA CONSTANZA</t>
  </si>
  <si>
    <t>19.405.034-8</t>
  </si>
  <si>
    <t>MUÑOZ JARA EDUARDO YAN</t>
  </si>
  <si>
    <t>19.883.219-7</t>
  </si>
  <si>
    <t>MONTERO GONZALEZ KEVIN HANS</t>
  </si>
  <si>
    <t>19.570.964-5</t>
  </si>
  <si>
    <t>CONTRERAS FLORES JEAN PAUL ALEJANDRO</t>
  </si>
  <si>
    <t>19.732.421-K</t>
  </si>
  <si>
    <t>JIMENEZ ZAPATA MANUEL IGNACIO</t>
  </si>
  <si>
    <t>19.690.316-k</t>
  </si>
  <si>
    <t>KESSI GUTIERREZ KATHERINE ALLISON</t>
  </si>
  <si>
    <t>19.953.233-2</t>
  </si>
  <si>
    <t>AGUIRRE PEREZ ANTARA  IVETTE</t>
  </si>
  <si>
    <t>19.647.640-7</t>
  </si>
  <si>
    <t>PIZARRO RIQUELME MARTIN ALEXANDER</t>
  </si>
  <si>
    <t>18.882.726-8</t>
  </si>
  <si>
    <t>BETANCOURT CASTILLO STEPHANIE VALESCA</t>
  </si>
  <si>
    <t>19.170.358-8</t>
  </si>
  <si>
    <t xml:space="preserve">PARDO CARREÑO DIEGO RAMON </t>
  </si>
  <si>
    <t>19.904.305-6</t>
  </si>
  <si>
    <t>BAQUEDANO LOPEZ JENIFFER GIOVANNA</t>
  </si>
  <si>
    <t>18.532.734-5</t>
  </si>
  <si>
    <t>PAVEZ VILCHES DANIELA  ALEJANDRA</t>
  </si>
  <si>
    <t>19.229.339-1</t>
  </si>
  <si>
    <t>DIAZ ARAVENA CINDY ROSA</t>
  </si>
  <si>
    <t>19.785.665-3</t>
  </si>
  <si>
    <t>LIZANA LIZANA FRANCISCO JAVIER</t>
  </si>
  <si>
    <t>19.621.823-8</t>
  </si>
  <si>
    <t xml:space="preserve">MANSILLA URIBE JUAN ANTONIO </t>
  </si>
  <si>
    <t>18.455.955-2</t>
  </si>
  <si>
    <t>CONTRERAS MORALES REINALDO</t>
  </si>
  <si>
    <t>19.378.385-6</t>
  </si>
  <si>
    <t>GONZALEZ LEIVA FERNANDA ELBA</t>
  </si>
  <si>
    <t>19.793.585-5</t>
  </si>
  <si>
    <t xml:space="preserve">SÁEZ LLANOS CAROLINA FRANCISCA </t>
  </si>
  <si>
    <t>19.421.316-6</t>
  </si>
  <si>
    <t>GODOY RETAMAL CATALINA TRINIDAD</t>
  </si>
  <si>
    <t>19.055.260-8</t>
  </si>
  <si>
    <t>ARAYA  CARRILLO CAROLINA  ANDREA</t>
  </si>
  <si>
    <t>17.961.920-2</t>
  </si>
  <si>
    <t>MERINO ARATA FRANCESCA</t>
  </si>
  <si>
    <t>19.684.015-k</t>
  </si>
  <si>
    <t>ESPINA SOTO ARLETTE FERNANDA</t>
  </si>
  <si>
    <t>18.666.534-1</t>
  </si>
  <si>
    <t xml:space="preserve">CARDENAS AVELLO VALENTINA </t>
  </si>
  <si>
    <t>19.341.949-6</t>
  </si>
  <si>
    <t>MUÑOZ  CANEO DAMARIS VERONICA</t>
  </si>
  <si>
    <t>18.991.088-6</t>
  </si>
  <si>
    <t>CAUCAMAN CELIS PATRICIO CEFERINO</t>
  </si>
  <si>
    <t>16.520.985-0</t>
  </si>
  <si>
    <t>BECERRA GONZALEZ SOLANGE DEL CARMEN</t>
  </si>
  <si>
    <t>19.259.366-2</t>
  </si>
  <si>
    <t>IRARRAZABAL SANTANA IGNACIO NICOLAS</t>
  </si>
  <si>
    <t>19.502.035-3</t>
  </si>
  <si>
    <t>LORCA VARGAS ALEJANDRA  DEL CARMEN</t>
  </si>
  <si>
    <t>14.043.020-k</t>
  </si>
  <si>
    <t>QUILEMPAN VERA FRANCISCO JAVIER</t>
  </si>
  <si>
    <t>19.839.372-K</t>
  </si>
  <si>
    <t>ROJAS FUENTES FRANCISCA MONSERRAT</t>
  </si>
  <si>
    <t>19.171.626-4</t>
  </si>
  <si>
    <t>HUENUMIL VALDIVIA IGNACIO ANDRES</t>
  </si>
  <si>
    <t>19.134.808-7</t>
  </si>
  <si>
    <t>MUÑOZ CASTRO ALONDRA IGNACIA</t>
  </si>
  <si>
    <t>15.773.780-5</t>
  </si>
  <si>
    <t>ARELLANO ARELLANO CRISTIÁN MAURICIO</t>
  </si>
  <si>
    <t>15.851.515-6</t>
  </si>
  <si>
    <t>AHUMADA DONOSO MARIO HERNAN</t>
  </si>
  <si>
    <t>HIJUELAS</t>
  </si>
  <si>
    <t>17.412.240-7</t>
  </si>
  <si>
    <t>MENDEZ SOTO ANGELO IVAN</t>
  </si>
  <si>
    <t>12.470.465-0</t>
  </si>
  <si>
    <t>MENDEZ CAMPUSANO CESAR</t>
  </si>
  <si>
    <t>17.339.297-4</t>
  </si>
  <si>
    <t>URZUA DELGADO CLAUDIO ISRAEL</t>
  </si>
  <si>
    <t>19.795.432-9</t>
  </si>
  <si>
    <t>MEIER  OSSES MATIAS AUGUSTO</t>
  </si>
  <si>
    <t>19.647.393-9</t>
  </si>
  <si>
    <t>CERONI PALMA VALENTINA PAZ</t>
  </si>
  <si>
    <t>19.319.217-3</t>
  </si>
  <si>
    <t>PARRA MILLAR BARBARA PAOLA</t>
  </si>
  <si>
    <t>13.796.280-2</t>
  </si>
  <si>
    <t>MELLA SANDOVAL CRISTIAN RODRIGO</t>
  </si>
  <si>
    <t>16.201.759-4</t>
  </si>
  <si>
    <t>BETANCOURT COFRE MARCELO</t>
  </si>
  <si>
    <t>18.668.869-4</t>
  </si>
  <si>
    <t xml:space="preserve">TAPIA GONZALEZ ANA MARIA </t>
  </si>
  <si>
    <t>19.487.833-8</t>
  </si>
  <si>
    <t>MUÑOZ VIVALLOS JAZMIN FIORELLA</t>
  </si>
  <si>
    <t>18.465.399-0</t>
  </si>
  <si>
    <t>AVENDAÑO WAGNER CAMILA ANDREA</t>
  </si>
  <si>
    <t>16.096.023-k</t>
  </si>
  <si>
    <t>KUNTZ OCARANZA KAREN DANIELA</t>
  </si>
  <si>
    <t>17.131.228-0</t>
  </si>
  <si>
    <t xml:space="preserve">CALQUÍN  MOLINA  NATALIA XIMENA </t>
  </si>
  <si>
    <t>12.302.706-K</t>
  </si>
  <si>
    <t>GONZALEZ MATAMALA HUGO DAVID</t>
  </si>
  <si>
    <t>18.571.224-9</t>
  </si>
  <si>
    <t>QUEZADA  BRAVO MAURICIO BENJAMIN</t>
  </si>
  <si>
    <t>17.668.446-1</t>
  </si>
  <si>
    <t>BINIMELI CASTILLO MOISES ABRAHAM</t>
  </si>
  <si>
    <t>13.599.052-3</t>
  </si>
  <si>
    <t>CERDA CERDA EDITH</t>
  </si>
  <si>
    <t>18.193.721-1</t>
  </si>
  <si>
    <t>GOMEZ MARINAO JOSE RAUL</t>
  </si>
  <si>
    <t>17.075.275-9</t>
  </si>
  <si>
    <t>NAVARRETE ESPINOZA HECTOR FRANCISCO</t>
  </si>
  <si>
    <t>11.392.061-0</t>
  </si>
  <si>
    <t>FLORES PUEBLA  OSCAR JOAQUIN</t>
  </si>
  <si>
    <t>17.539.806-6</t>
  </si>
  <si>
    <t>MORALES MORALES JORDANO JAVIER</t>
  </si>
  <si>
    <t>18.321.309-1</t>
  </si>
  <si>
    <t>VALDEBENITO CONCHA BERTA  ANDREA</t>
  </si>
  <si>
    <t>14.141.360-0</t>
  </si>
  <si>
    <t>ZUÑIGA MARTINEZ MANUEL IVAN</t>
  </si>
  <si>
    <t>11.772.525-1</t>
  </si>
  <si>
    <t>CONSTANZO CÁCERES CLAUDIO PATRICIO</t>
  </si>
  <si>
    <t>18.052.971-3</t>
  </si>
  <si>
    <t>GOMEZ BELTRAN CAMILO FRANCISCO</t>
  </si>
  <si>
    <t>16.167.333-1</t>
  </si>
  <si>
    <t>BARRA RAMOS DANIEL RODRIGO</t>
  </si>
  <si>
    <t>17.496.433-5</t>
  </si>
  <si>
    <t>RODRIGUEZ NUÑEZ JULIO RODRIGO</t>
  </si>
  <si>
    <t>16.227.832-0</t>
  </si>
  <si>
    <t>ZAPATA LABRA JAVIER EDGARDO</t>
  </si>
  <si>
    <t>18.251.988-K</t>
  </si>
  <si>
    <t>GONZALEZ SEPULVEDA MARCELO</t>
  </si>
  <si>
    <t>18.275.179-0</t>
  </si>
  <si>
    <t>URRUTIA  SOTO NELSON GABRIEL</t>
  </si>
  <si>
    <t>16.525.552-6</t>
  </si>
  <si>
    <t>AGUILAR AVILA SERGIO EDUARDO</t>
  </si>
  <si>
    <t>16.675.952-8</t>
  </si>
  <si>
    <t>BASSALETTI ORTEGA FRANCISCO ALEJANDRO</t>
  </si>
  <si>
    <t>14.139.968-3</t>
  </si>
  <si>
    <t>VASQUEZ CASTRO CHRISTIAN RODRIGO</t>
  </si>
  <si>
    <t>18.729.675-7</t>
  </si>
  <si>
    <t>OLAVE HUEICHALEO BENJAMIN JESUS</t>
  </si>
  <si>
    <t>17.035.687-k</t>
  </si>
  <si>
    <t>FERNÁNDEZ RIVEROS KAREN CECILIA</t>
  </si>
  <si>
    <t>14.459.190-9</t>
  </si>
  <si>
    <t xml:space="preserve">CHIAPPE  ARAVENA PEDRO ALBERTO </t>
  </si>
  <si>
    <t>14.343.085-5</t>
  </si>
  <si>
    <t>FLORES RETAMAL JORGE ENRIQUE</t>
  </si>
  <si>
    <t>16.422.226-8</t>
  </si>
  <si>
    <t>CASTILLO MEDEL RICARDO ANDRES</t>
  </si>
  <si>
    <t>19.701.536-5</t>
  </si>
  <si>
    <t>OBREQUE CONCHA CATALINA DAMARY</t>
  </si>
  <si>
    <t>19.550.845-3</t>
  </si>
  <si>
    <t>CASTILLO  BASCUÑAN ANAIS CATALINA</t>
  </si>
  <si>
    <t>19.483.274-5</t>
  </si>
  <si>
    <t>TRIVIÑO TORRES ARIADNA CATALINA ANTONIA</t>
  </si>
  <si>
    <t>19.954.029-7</t>
  </si>
  <si>
    <t>MORAGA MAYORGA CAMILA FERNANDA</t>
  </si>
  <si>
    <t>19.038.830-1</t>
  </si>
  <si>
    <t>LILLO BERRIOS IGNACIO ENRIQUE</t>
  </si>
  <si>
    <t>19.037.142-5</t>
  </si>
  <si>
    <t xml:space="preserve">SOTO GODOY  LILIAN MACARENA DEL ROSARIO </t>
  </si>
  <si>
    <t>19.164.422-0</t>
  </si>
  <si>
    <t>MUÑOZ CONTRERAS ALEXIS MIGUEL</t>
  </si>
  <si>
    <t>12.498.097-6</t>
  </si>
  <si>
    <t>HENRIQUEZ SEGUEL MARCELO HERNAN</t>
  </si>
  <si>
    <t>19.423.172-5</t>
  </si>
  <si>
    <t>RETAMAL ALFARO ANGELO DARÍO</t>
  </si>
  <si>
    <t>18.275.713-6</t>
  </si>
  <si>
    <t>HERRERA JARA KARINA  ANDREA</t>
  </si>
  <si>
    <t>18.873.473-1</t>
  </si>
  <si>
    <t>FERRADA CAYUPAN CONSTANZA</t>
  </si>
  <si>
    <t>16.840.089-6</t>
  </si>
  <si>
    <t>LAZO REYES ALVARO AARON</t>
  </si>
  <si>
    <t>14.045.510-5</t>
  </si>
  <si>
    <t>PEREZ SAVANDO FERNANDO AUGUSTO</t>
  </si>
  <si>
    <t>19.460.997-3</t>
  </si>
  <si>
    <t xml:space="preserve">CASTRO  VILLALÓN DANIELA VALENTINA </t>
  </si>
  <si>
    <t>18.749.219-k</t>
  </si>
  <si>
    <t>VILCHES CRUZ EMILIO ALAN KEVYN</t>
  </si>
  <si>
    <t>19.039.108-6</t>
  </si>
  <si>
    <t>GALAZ SANCHEZ MARIA JOSE</t>
  </si>
  <si>
    <t>19.590.385-9</t>
  </si>
  <si>
    <t>BIZAMA ACEVEDO NICOLAS FERNANDO</t>
  </si>
  <si>
    <t>18.899.195-5</t>
  </si>
  <si>
    <t>GARRIDO NUÑEZ MACKARENA ANDREA</t>
  </si>
  <si>
    <t>18.599.893-2</t>
  </si>
  <si>
    <t xml:space="preserve">HERRERA MIRANDA GONZALO HUMBERTO </t>
  </si>
  <si>
    <t>19.421.616-5</t>
  </si>
  <si>
    <t xml:space="preserve">LEPE SEGURA FRANCISCO ANDRES    </t>
  </si>
  <si>
    <t>19.036.675-8</t>
  </si>
  <si>
    <t>MUÑOZ JAMES FABIOLA  ANDREA</t>
  </si>
  <si>
    <t>19.279.433-1</t>
  </si>
  <si>
    <t>VEGA LEIVA ARACELY CAMILA</t>
  </si>
  <si>
    <t>17.516.319-0</t>
  </si>
  <si>
    <t>CARVALLO JOFRE LESLIE</t>
  </si>
  <si>
    <t>18.840.588-6</t>
  </si>
  <si>
    <t>SAEZ  PARRA CAMILA IGNACIA</t>
  </si>
  <si>
    <t>18.274.522-7</t>
  </si>
  <si>
    <t>CASTRO NAZAL DIEGO MUNER</t>
  </si>
  <si>
    <t>19.173.456-4</t>
  </si>
  <si>
    <t>ASTUDILLO MORALES MARCELA PAZ</t>
  </si>
  <si>
    <t>19.420.685-2</t>
  </si>
  <si>
    <t>CASTRO ARAVENA MATIAS SEBASTIAN</t>
  </si>
  <si>
    <t>18.569.714-2</t>
  </si>
  <si>
    <t>CONCHA MOHR CATALINA CONSTANZA</t>
  </si>
  <si>
    <t>19.039.477-8</t>
  </si>
  <si>
    <t>CASTRO URIBE FABIAN IGNACIO</t>
  </si>
  <si>
    <t>19.038.239-7</t>
  </si>
  <si>
    <t>COLOMA ALARCON FELIPE ANDRES</t>
  </si>
  <si>
    <t>19.579.018-3</t>
  </si>
  <si>
    <t>CASTRO PARRA FRANCISCA JAVIERA</t>
  </si>
  <si>
    <t>19.209.320-1</t>
  </si>
  <si>
    <t>MOREIRA FUENZALIDA CAMILA VIVIANA</t>
  </si>
  <si>
    <t>19.049.275-3</t>
  </si>
  <si>
    <t>MEJIAS AVALOS ANTHONY BRODERICK</t>
  </si>
  <si>
    <t>18.569.461-5</t>
  </si>
  <si>
    <t>PINTO VILLAGRA RAUL MATIAS</t>
  </si>
  <si>
    <t>19.515.599-2</t>
  </si>
  <si>
    <t>PALAVECINOS MERCADO CLAUDIO JESUS</t>
  </si>
  <si>
    <t>19.039.496-4</t>
  </si>
  <si>
    <t>BELTRAN GUTIERREZ CARLA BEATRIZ MAGDALENA</t>
  </si>
  <si>
    <t>18.638.287-0</t>
  </si>
  <si>
    <t>NUÑEZ SAGARDIA MARIA JOSE</t>
  </si>
  <si>
    <t>19.354.368-5</t>
  </si>
  <si>
    <t>QUIJADA BARRIOS CONZTANZA ALEJANDRA</t>
  </si>
  <si>
    <t>19.423.123-7</t>
  </si>
  <si>
    <t>CARVAJAL CONTRERAS CATALINA FERNANDA</t>
  </si>
  <si>
    <t>19.421.314-k</t>
  </si>
  <si>
    <t>OSORIO GALVEZ ENNIO MANUEL</t>
  </si>
  <si>
    <t>La Ligua</t>
  </si>
  <si>
    <t>18.883.517-1</t>
  </si>
  <si>
    <t>RETAMAL ALFARO CAMILA PALOMA</t>
  </si>
  <si>
    <t>19.422.633-0</t>
  </si>
  <si>
    <t>CONTRERAS ALVAREZ CECILIA CAROLINA</t>
  </si>
  <si>
    <t>18.852.447-8</t>
  </si>
  <si>
    <t>TORRES GOMEZ ANDRES EDMUNDO</t>
  </si>
  <si>
    <t>17.835.172-9</t>
  </si>
  <si>
    <t>DIAZ TRONCOSO CAMILA FERNANDA</t>
  </si>
  <si>
    <t>19.037.014-3</t>
  </si>
  <si>
    <t>SANDOVAL ACEITUNO PAULA  ANABEL</t>
  </si>
  <si>
    <t>19.038.924-3</t>
  </si>
  <si>
    <t>POBLETE PINO LUCAS FABIAN</t>
  </si>
  <si>
    <t>19.236.613-5</t>
  </si>
  <si>
    <t>ALARCÓN CAYUPI ROMINA JESÚS</t>
  </si>
  <si>
    <t>18.560.505-1</t>
  </si>
  <si>
    <t>ESCOBAR FUENTEALBA ANDREA CAROLINA</t>
  </si>
  <si>
    <t>19.569.863-5</t>
  </si>
  <si>
    <t>GUZMAN LOPEZ GENESIS NICOL</t>
  </si>
  <si>
    <t>19.038.368-7</t>
  </si>
  <si>
    <t>VALDES VALDES FRANCISCO JAVIER</t>
  </si>
  <si>
    <t>19.699.298-7</t>
  </si>
  <si>
    <t>GONZALEZ MARDONES YANEL ROSA</t>
  </si>
  <si>
    <t>19.234.051-9</t>
  </si>
  <si>
    <t>MILTON NICOLAS FARIAS GARRIDO</t>
  </si>
  <si>
    <t>19.423.180-6</t>
  </si>
  <si>
    <t>LIZAMA TORO MICHELLE ANDRE</t>
  </si>
  <si>
    <t>19.187.865-5</t>
  </si>
  <si>
    <t>ÁLVAREZ BRAVO ALEJANDRO HÉCTOR ENRIQUE</t>
  </si>
  <si>
    <t>18.273.865-4</t>
  </si>
  <si>
    <t>OPAZO VARAS NICOLÁS ALBERTO</t>
  </si>
  <si>
    <t>08.094.648-1</t>
  </si>
  <si>
    <t>GARRIDO CARRASCO OSCAR HERNAN</t>
  </si>
  <si>
    <t>16.612.365-8</t>
  </si>
  <si>
    <t>ZUÑIGA MOYA JESUS NICOLAS</t>
  </si>
  <si>
    <t>17.709.050-6</t>
  </si>
  <si>
    <t>FUENTES CARRASCO CESAR ALBERTO</t>
  </si>
  <si>
    <t>18.569.916-1</t>
  </si>
  <si>
    <t>AZOCAR ENCINA MARIO ENRIQUE</t>
  </si>
  <si>
    <t>19.352.172-K</t>
  </si>
  <si>
    <t>ORTIZ JEREZ ANTONIA SOFIA</t>
  </si>
  <si>
    <t>17.878.626-1</t>
  </si>
  <si>
    <t>PINTO GONZÁLEZ PATRICIA ELIZABETH</t>
  </si>
  <si>
    <t>15.948.066-6</t>
  </si>
  <si>
    <t>BRIONES PARADA ROBERTO ANTONIO</t>
  </si>
  <si>
    <t>16.025.415-7</t>
  </si>
  <si>
    <t>DIAZ RIVAS MARIA ELENA DEL CARMEN</t>
  </si>
  <si>
    <t>16.042.894-5</t>
  </si>
  <si>
    <t xml:space="preserve">PEREZ ALVAREZ MIGUEL ANGEL </t>
  </si>
  <si>
    <t>17.260.106-5</t>
  </si>
  <si>
    <t xml:space="preserve">RIVAS PARDO JOSE LUIS </t>
  </si>
  <si>
    <t>16.630.070-3</t>
  </si>
  <si>
    <t>SAAVEDRA GUZMAN SERGIO ELIAS</t>
  </si>
  <si>
    <t>18.090.621-5</t>
  </si>
  <si>
    <t>CEA BRAVO CAMILA DEL CARMEN</t>
  </si>
  <si>
    <t>16.042.451-6</t>
  </si>
  <si>
    <t>CISTERNAS LEIVA GUILLERMO MANUEL</t>
  </si>
  <si>
    <t>18.458.233-3</t>
  </si>
  <si>
    <t>RAMIREZ CONEJEROS NICOLAS SEBASTIAN</t>
  </si>
  <si>
    <t>CORONEL</t>
  </si>
  <si>
    <t>18.043.583-2</t>
  </si>
  <si>
    <t>SILVA ROJAS FELIPE OSVALDO</t>
  </si>
  <si>
    <t>19.187.485-4</t>
  </si>
  <si>
    <t>PADILLA MORENO JORDAN ANTONIO</t>
  </si>
  <si>
    <t>16.772.470-1</t>
  </si>
  <si>
    <t>HERRERA ROMERO MARIA CECILIA</t>
  </si>
  <si>
    <t>15.426.631-3</t>
  </si>
  <si>
    <t>CARRIO GUERRERO WILTON CHARLES</t>
  </si>
  <si>
    <t>16.337.758-6</t>
  </si>
  <si>
    <t>VIDAL MUÑOZ ANGELO REINALDO</t>
  </si>
  <si>
    <t>16.140.783-6</t>
  </si>
  <si>
    <t>SANTANDER PARDO KATHERINE PAOLA</t>
  </si>
  <si>
    <t>12.200.817-7</t>
  </si>
  <si>
    <t>CARDENAS MONSALVE PATRICIO GABRIEL</t>
  </si>
  <si>
    <t>16.289.764-0</t>
  </si>
  <si>
    <t>ARRIAGADA OLIVOS JORGE ANTONIO</t>
  </si>
  <si>
    <t>16.194.301-0</t>
  </si>
  <si>
    <t>GONZALEZ LABARCA RICARDO ESTEBAN</t>
  </si>
  <si>
    <t>14.611.088-6</t>
  </si>
  <si>
    <t>ROLDÁN  ESPÍNDOLA TAMARA  ALEJANDRA</t>
  </si>
  <si>
    <t>16.278.854-K</t>
  </si>
  <si>
    <t>SANTIBAÑEZ ROBLES CARLA VALESKA</t>
  </si>
  <si>
    <t>16.662.012-0</t>
  </si>
  <si>
    <t>BASTIAS FLORES CHRISTOFHER  PATRICIO</t>
  </si>
  <si>
    <t>18.623.981-4</t>
  </si>
  <si>
    <t>CATALAN MACIAS JEAN FRANCISCO</t>
  </si>
  <si>
    <t>19.276.440-8</t>
  </si>
  <si>
    <t>ROJAS TORO MANUEL ALEJANDRO</t>
  </si>
  <si>
    <t>17.682.097-7</t>
  </si>
  <si>
    <t xml:space="preserve">SEPÚLVEDA VALENCIA JAZIEL EDUARDO </t>
  </si>
  <si>
    <t>12.831.124-6</t>
  </si>
  <si>
    <t xml:space="preserve">CORREA CAVIERES VICTOR ANTONIO </t>
  </si>
  <si>
    <t>16.929.669-3</t>
  </si>
  <si>
    <t>BUSTAMANTE PAÑICU YOLANDA ISABEL</t>
  </si>
  <si>
    <t>18.342.231-6</t>
  </si>
  <si>
    <t>JADUE FLORES JUAN CARLOS</t>
  </si>
  <si>
    <t>17.940.639-K</t>
  </si>
  <si>
    <t>ROCHA ORELLANA ESTEBAN ALEJANDRO</t>
  </si>
  <si>
    <t>13.277.288-6</t>
  </si>
  <si>
    <t>RAMÍREZ URRA EVELYN CAROLINA</t>
  </si>
  <si>
    <t>17.536.954-6</t>
  </si>
  <si>
    <t>ROSAS VIDAL MIGUEL ANGEL</t>
  </si>
  <si>
    <t>16.226.043-K</t>
  </si>
  <si>
    <t>RODRÍGUEZ PARRA ALEJANDRO ESTEBAN</t>
  </si>
  <si>
    <t>14.083.280-4</t>
  </si>
  <si>
    <t>SEPULVEDA RIVERA ALFONSO SEBASTIAN</t>
  </si>
  <si>
    <t>15.668.132-6</t>
  </si>
  <si>
    <t>RODRIGUEZ AHUMADA GETHER ELISEO</t>
  </si>
  <si>
    <t>14.044.652-1</t>
  </si>
  <si>
    <t>ELISSALDE VASQUEZ MARCELO ANDRES</t>
  </si>
  <si>
    <t>12.654.064-7</t>
  </si>
  <si>
    <t>LEIVA VELOSO JUAN AGUSTIN</t>
  </si>
  <si>
    <t>18.092.807-3</t>
  </si>
  <si>
    <t>URRUTIA ESPINOZA JACOB ALEJANDRO</t>
  </si>
  <si>
    <t>15.258.151-3</t>
  </si>
  <si>
    <t>QUINTANA  PINOT JORGE ANTONIO</t>
  </si>
  <si>
    <t>14.135.417-5</t>
  </si>
  <si>
    <t>VERGARA CERPA RAUL ENRIQUE</t>
  </si>
  <si>
    <t>17.820.789-k</t>
  </si>
  <si>
    <t>ROMERO ROMERO JAIME ALEJANDRO ALFREDO</t>
  </si>
  <si>
    <t>17.277.784-8</t>
  </si>
  <si>
    <t>MARTINEZ SARRIA JOEL GERARDO</t>
  </si>
  <si>
    <t>18.462.021-9</t>
  </si>
  <si>
    <t>ONETTO BETANCOURT DENISSE ANDREA</t>
  </si>
  <si>
    <t>18.359.100-2</t>
  </si>
  <si>
    <t>OSSES WOSCHION ALEJANDRO DAVID</t>
  </si>
  <si>
    <t>17.184.978-0</t>
  </si>
  <si>
    <t>DIAZ MATURANA MANUEL ENRIQUE</t>
  </si>
  <si>
    <t>16.283.659-5</t>
  </si>
  <si>
    <t>YEVENES SUAZO RODRIGO ANDRES</t>
  </si>
  <si>
    <t>17.776.080-3</t>
  </si>
  <si>
    <t>DE MORAES BALBOA MULLER BRUNO</t>
  </si>
  <si>
    <t>17.716.852-1</t>
  </si>
  <si>
    <t>CERECER SALVO CRISTIAN ANDRES</t>
  </si>
  <si>
    <t>18.891.560-4</t>
  </si>
  <si>
    <t>PAZ VALDES DANIEL FRANCISCO</t>
  </si>
  <si>
    <t>18.319.081-4</t>
  </si>
  <si>
    <t xml:space="preserve">CÁCERES TOLEDO FRANCISCO ANTONIO </t>
  </si>
  <si>
    <t>17.076.461-7</t>
  </si>
  <si>
    <t>TORRES REYES ALEJANDRO ANDRES</t>
  </si>
  <si>
    <t>23.199.817-9</t>
  </si>
  <si>
    <t>VILLALON REYES FRANCISCO JAVIER</t>
  </si>
  <si>
    <t>18.862.664-5</t>
  </si>
  <si>
    <t>LLANQUITRU LOPEZ CRISTOPHER JESUS</t>
  </si>
  <si>
    <t>13.132.276-3</t>
  </si>
  <si>
    <t>ROJAS RODRIGUEZ CRISTIÁN ANDRES</t>
  </si>
  <si>
    <t>18.063.884-9</t>
  </si>
  <si>
    <t>FERREIRA CIFUENTES MATIAS SIMON</t>
  </si>
  <si>
    <t>15.357.368-9</t>
  </si>
  <si>
    <t>HERNANDEZ ROJAS JORGE DAVID</t>
  </si>
  <si>
    <t>18.346.800-6</t>
  </si>
  <si>
    <t>JARAMILLO VILCHES HERIBERTO ANDRES</t>
  </si>
  <si>
    <t>17.980.834-k</t>
  </si>
  <si>
    <t>GONZALEZ  GONZALEZ MARIELA DE LAS MERCEDES</t>
  </si>
  <si>
    <t>15.835.038-6</t>
  </si>
  <si>
    <t>MARTÍNEZ MARTÍNEZ CLAUDIO MAURICIO</t>
  </si>
  <si>
    <t>16.636.460-4</t>
  </si>
  <si>
    <t>GUZMAN ARAYA SALLY JAVIERA</t>
  </si>
  <si>
    <t>10.218.724-5</t>
  </si>
  <si>
    <t>VASQUEZ RODRIGUEZ CLAUDIO ANDRES</t>
  </si>
  <si>
    <t>18.955.209-2</t>
  </si>
  <si>
    <t>MARTÍNEZ DÍAZ JAVIERA IVANNI</t>
  </si>
  <si>
    <t>18.906.014-9</t>
  </si>
  <si>
    <t>PIZARRO DÍAZ JAVIER IGNACIO</t>
  </si>
  <si>
    <t>18.463.229-2</t>
  </si>
  <si>
    <t>LOYOLA SOTO LORETO VICTORIA</t>
  </si>
  <si>
    <t>19.747.033-K</t>
  </si>
  <si>
    <t>RETAMAL GARRIDO JOCELYN CONSTANZA DEL PILAR</t>
  </si>
  <si>
    <t>19.585.855-1</t>
  </si>
  <si>
    <t>MONTENEGRO COLLIO CLAUDIA FERNANDA</t>
  </si>
  <si>
    <t>19.133.229-6</t>
  </si>
  <si>
    <t>CAMPOS GUTIERREZ FELIPE IGNACIO</t>
  </si>
  <si>
    <t>19.444.274-2</t>
  </si>
  <si>
    <t>MOLINA HOFFMANN MATÍAS RICARDO</t>
  </si>
  <si>
    <t>19.747.624-9</t>
  </si>
  <si>
    <t>MORALES MORALES CHRISTOPHER IGNACIO</t>
  </si>
  <si>
    <t>19.444.925-9</t>
  </si>
  <si>
    <t>PÈREZ RIVERA ISAAC DE RAFAEL</t>
  </si>
  <si>
    <t>16.553.427-1</t>
  </si>
  <si>
    <t>GUTIERREZ VERA BETZABETH STEPHANIA</t>
  </si>
  <si>
    <t>19.310.122-4</t>
  </si>
  <si>
    <t xml:space="preserve">LEON  CERDA TAMARA CONSTANZA </t>
  </si>
  <si>
    <t>19.193.757-0</t>
  </si>
  <si>
    <t>JAÑA BELLO MARCELA INES</t>
  </si>
  <si>
    <t>19.309.751-0</t>
  </si>
  <si>
    <t>JORQUERA VALDEBENITO CHRISTOPHER IGNACIO</t>
  </si>
  <si>
    <t>19.570.395-7</t>
  </si>
  <si>
    <t>MARDONES ARAYA FERNANDA BELEN</t>
  </si>
  <si>
    <t>19.525.859-7</t>
  </si>
  <si>
    <t>HERRERA  ZELAYA PRISCILA CRISTINA</t>
  </si>
  <si>
    <t>18.149.706-8</t>
  </si>
  <si>
    <t>MEDRANO HERRERA ALEJANDRA MARIANA</t>
  </si>
  <si>
    <t>19.076.256-4</t>
  </si>
  <si>
    <t>CONTRERAS CARMONA MATIAS ALEJANDRO</t>
  </si>
  <si>
    <t>16.657.864-7</t>
  </si>
  <si>
    <t>MARTÍNEZ DÍAZ ENZO ANDRÉS</t>
  </si>
  <si>
    <t>16.885.144-8</t>
  </si>
  <si>
    <t>ARENAS DROGUETT MARITZA</t>
  </si>
  <si>
    <t>19.133.215-6</t>
  </si>
  <si>
    <t>PEÑAILILLO GRANDON DAMARY ANDREA</t>
  </si>
  <si>
    <t>15.563.033-7</t>
  </si>
  <si>
    <t>LEIVA VELOSO ENRIQUE HUMBERTO</t>
  </si>
  <si>
    <t>18.463.365-5</t>
  </si>
  <si>
    <t>GUERRA DIAZ GUSTAVO ADOLFO</t>
  </si>
  <si>
    <t>19.135.137-1</t>
  </si>
  <si>
    <t>RODRIGUEZ ROJO VICTOR EDUARDO</t>
  </si>
  <si>
    <t>18.955.587-3</t>
  </si>
  <si>
    <t>SALAS PASTRAN LUIS FELIPE BENJAMIN</t>
  </si>
  <si>
    <t>18.543.811-2</t>
  </si>
  <si>
    <t>BARAHONA MOYA TAMARA FRANCISCA</t>
  </si>
  <si>
    <t>19.136.071-0</t>
  </si>
  <si>
    <t>VALDES CABELLO PAULA  ANDREA</t>
  </si>
  <si>
    <t>18.957.352-9</t>
  </si>
  <si>
    <t>PEÑA DONOSO YANARA JESUS</t>
  </si>
  <si>
    <t>18.166.890-3</t>
  </si>
  <si>
    <t>ARAYA VALLADARES ROXANA IRIS</t>
  </si>
  <si>
    <t>19.309.725-1</t>
  </si>
  <si>
    <t>CORTEZ ORAZIO SOFIA FERNANDA</t>
  </si>
  <si>
    <t>16.720.437-6</t>
  </si>
  <si>
    <t>ULLOA ORTEGA GRACE MARIA ISABEL</t>
  </si>
  <si>
    <t>18.954.871-0</t>
  </si>
  <si>
    <t>MERINO CATALAN LESLY ALEJANDRA</t>
  </si>
  <si>
    <t>18.905.052-6</t>
  </si>
  <si>
    <t>RODRIGUEZ ESPINOZA DIEGO FELIPE</t>
  </si>
  <si>
    <t>17.599.747-4</t>
  </si>
  <si>
    <t>ARAYA VALLADARES CAMILA PAZ</t>
  </si>
  <si>
    <t>18.634.526-6</t>
  </si>
  <si>
    <t>REINAUD ARAYA LUIS ANDRES</t>
  </si>
  <si>
    <t>19.084.363-7</t>
  </si>
  <si>
    <t>JAQUE OLIVOS RICHARD IGNACIO</t>
  </si>
  <si>
    <t>19.133.266-0</t>
  </si>
  <si>
    <t>TORREALBA CABELLO ANDRES NATANAEL</t>
  </si>
  <si>
    <t>17.667.659-0</t>
  </si>
  <si>
    <t>CAMPOS GAHONA ALDO ANDRES</t>
  </si>
  <si>
    <t>16.162.798-4</t>
  </si>
  <si>
    <t>MONROY CARDENAS XIMENA DEL PILAR</t>
  </si>
  <si>
    <t>16.662.887-3</t>
  </si>
  <si>
    <t xml:space="preserve">VALLADARES  ARANGUIZ TAMARA  ALEXANDRA DEL CARMEN </t>
  </si>
  <si>
    <t>19.080.635-9</t>
  </si>
  <si>
    <t>CHANDIA MALDONADO MARIA IGNACIA</t>
  </si>
  <si>
    <t>18.769.252-0</t>
  </si>
  <si>
    <t>CABRERA MARTÍNEZ VALENTINA SOFÍA</t>
  </si>
  <si>
    <t>19.523.675-5</t>
  </si>
  <si>
    <t>GARCES RIVAS NATALIA  BEATRIZ</t>
  </si>
  <si>
    <t>24.152.528-7</t>
  </si>
  <si>
    <t>CORBALAN . MARIANA</t>
  </si>
  <si>
    <t>19.955.743-2</t>
  </si>
  <si>
    <t>JIMENEZ VELASQUEZ GERALDINE LUISA</t>
  </si>
  <si>
    <t>18.172.585-0</t>
  </si>
  <si>
    <t>GARRIDO PRADO FELIPE JAVIER</t>
  </si>
  <si>
    <t>18.465.322-2</t>
  </si>
  <si>
    <t>FLORES ALVAREZ RENATO JAVIER</t>
  </si>
  <si>
    <t>18.765.918-3</t>
  </si>
  <si>
    <t>GARRIDO NILO IVAN  ANDRES</t>
  </si>
  <si>
    <t>19.526.286-1</t>
  </si>
  <si>
    <t>PEÑAILILLO GRANDON MAURICIO NICOLAS</t>
  </si>
  <si>
    <t>18.761.504-6</t>
  </si>
  <si>
    <t>ARELLANO REYES ADRIANA DE LOS ÁNGELES</t>
  </si>
  <si>
    <t>18.939.580-9</t>
  </si>
  <si>
    <t>GAJARDO AVALOS MARCELO HUMBERTO MIGUEL</t>
  </si>
  <si>
    <t>17.961.750-1</t>
  </si>
  <si>
    <t>MIRANDA TAPIA ESMERALDA MICHELLE</t>
  </si>
  <si>
    <t>16.744.653-1</t>
  </si>
  <si>
    <t>JELDRES JIMENEZ GUILLERMO IGNACIO</t>
  </si>
  <si>
    <t>19.309.668-9</t>
  </si>
  <si>
    <t>BURGOS  IBARRA NAIN JESÚS</t>
  </si>
  <si>
    <t>19.839.588-9</t>
  </si>
  <si>
    <t>CONCHA  HERNANDEZ BARBARA JACQUELINE</t>
  </si>
  <si>
    <t>17.981.662-8</t>
  </si>
  <si>
    <t>FONSECA CONTRERAS MARLEN MARCELA  ANDREA</t>
  </si>
  <si>
    <t>16.978.679-8</t>
  </si>
  <si>
    <t>LATORRE VILLACURA DAMARIS TAMARA</t>
  </si>
  <si>
    <t>19.135.719-1</t>
  </si>
  <si>
    <t>PACHECO  ALVAREZ  ELIAS ANDRES</t>
  </si>
  <si>
    <t>19.526.151-2</t>
  </si>
  <si>
    <t>RIVERA ORTIZ GENESIS CONSTANZA</t>
  </si>
  <si>
    <t>17.266.268-4</t>
  </si>
  <si>
    <t>POBLETE CARO RITA KARINA</t>
  </si>
  <si>
    <t>18.768.659-8</t>
  </si>
  <si>
    <t>HENRIQUEZ ENSEMEYER NICOLÁS ALEJANDRO</t>
  </si>
  <si>
    <t>18.630.336-9</t>
  </si>
  <si>
    <t>LATORRE VILLACURA CRISTIAN ALFONSO</t>
  </si>
  <si>
    <t>17.271.692-K</t>
  </si>
  <si>
    <t>MAROWSKI GOMEZ KAREN BARBARA</t>
  </si>
  <si>
    <t>19.526.092-3</t>
  </si>
  <si>
    <t>DURAN REYES FRANCISCA PAOLA</t>
  </si>
  <si>
    <t>19.161.899-8</t>
  </si>
  <si>
    <t>NUÑEZ DIAZ GABRIELA</t>
  </si>
  <si>
    <t>17.959.712-8</t>
  </si>
  <si>
    <t>GONZALEZ MEDINA LUIS FELIPE</t>
  </si>
  <si>
    <t>18.170.513-2</t>
  </si>
  <si>
    <t>ARANCIBIA ALFARO ITALO FABIAN</t>
  </si>
  <si>
    <t>16.939.100-9</t>
  </si>
  <si>
    <t>REYES GONZALEZ MARIA CRISTINA</t>
  </si>
  <si>
    <t>12.107.724-8</t>
  </si>
  <si>
    <t>ROMERO SEPULVEDA CAROLINA  ANDREA</t>
  </si>
  <si>
    <t>19.092.269-3</t>
  </si>
  <si>
    <t>CONEJEROS PORTIÑO MARIA JOSE</t>
  </si>
  <si>
    <t>19.133.318-7</t>
  </si>
  <si>
    <t>ZUÑIGA GUZMAN PABLO ANTONIO</t>
  </si>
  <si>
    <t>19.134.074-4</t>
  </si>
  <si>
    <t>FLORES PIZARRO LUCKAS ALEJANDRO</t>
  </si>
  <si>
    <t>12.019.684-7</t>
  </si>
  <si>
    <t>MUÑOZ CACERES RODRIGO ALEJANDRO</t>
  </si>
  <si>
    <t>18.583.038-1</t>
  </si>
  <si>
    <t>GONZALEZ MUÑOZ FELIPE PATRICIO</t>
  </si>
  <si>
    <t>19.523.922-3</t>
  </si>
  <si>
    <t xml:space="preserve">SANCHEZ  VILLEGAS  EDUARDO ANDRES </t>
  </si>
  <si>
    <t>19.309.893-2</t>
  </si>
  <si>
    <t>CARREÑO DUARTE NICOLAS ANDRES</t>
  </si>
  <si>
    <t>19.840.623-6</t>
  </si>
  <si>
    <t xml:space="preserve">BRAVO GUIÑEZ TAMARA </t>
  </si>
  <si>
    <t>18.467.254-5</t>
  </si>
  <si>
    <t>TORRES RIOS JUAN CARLOS ISAIAS</t>
  </si>
  <si>
    <t>18.956.391-4</t>
  </si>
  <si>
    <t>PARRA PLAZA FABIOLA NICOLE</t>
  </si>
  <si>
    <t>18.768.326-2</t>
  </si>
  <si>
    <t>GAVILÁN CARRASCO VALENTINA ANDREA</t>
  </si>
  <si>
    <t>09.418.606-4</t>
  </si>
  <si>
    <t>LARA FICA CRISTIAN ROBERTO</t>
  </si>
  <si>
    <t>09.392.946-2</t>
  </si>
  <si>
    <t xml:space="preserve">OPAZO CABRERA LUIS HERNAN </t>
  </si>
  <si>
    <t>08.666.538-7</t>
  </si>
  <si>
    <t>ZAMORA BADILLA GUILLERMO CLEMENTE</t>
  </si>
  <si>
    <t>19.310.201-8</t>
  </si>
  <si>
    <t>MARTICORENA ARELLANO ALINA MARGARITA</t>
  </si>
  <si>
    <t>18.767.818-8</t>
  </si>
  <si>
    <t>ALDAYUZ VASQUEZ CAMILA  ANDREA</t>
  </si>
  <si>
    <t>16.937.394-9</t>
  </si>
  <si>
    <t>CARDENAS CORDOVEZ ROSSY ARACELY</t>
  </si>
  <si>
    <t>19.306.779-4</t>
  </si>
  <si>
    <t>MORENO SAAVEDRA JUAN PATRICIO</t>
  </si>
  <si>
    <t>19.135.166-5</t>
  </si>
  <si>
    <t>ALDAYUZ VASQUEZ ROCIO GISSELLE</t>
  </si>
  <si>
    <t>07.510.126-0</t>
  </si>
  <si>
    <t>ALVAREZ CONSUEGRA XIMENA CAROLINA DEL CARMEN</t>
  </si>
  <si>
    <t>17.599.974-4</t>
  </si>
  <si>
    <t>GOMEZ PALACIOS PAOLA  ANDREA</t>
  </si>
  <si>
    <t>12.237.026-7</t>
  </si>
  <si>
    <t>LOPEZ TOLEDO JULIA TRINIDAD</t>
  </si>
  <si>
    <t>19.840.553-1</t>
  </si>
  <si>
    <t>RETAMAL VIVALLOS VALENTINA  ARACELI</t>
  </si>
  <si>
    <t>17.960.221-0</t>
  </si>
  <si>
    <t>GALARCE LORA CLAUDIO ANDRES</t>
  </si>
  <si>
    <t>17.828.451-7</t>
  </si>
  <si>
    <t>GONZALEZ GALAZ NELSON DARIO</t>
  </si>
  <si>
    <t>17.862.970-0</t>
  </si>
  <si>
    <t>LOPEZ SANTIBAÑEZ JUAN ANDRES</t>
  </si>
  <si>
    <t>19.635.510-3</t>
  </si>
  <si>
    <t>MUÑOZ SEPÚLVEDA SERGIO NICOLAS</t>
  </si>
  <si>
    <t>17.406.111-4</t>
  </si>
  <si>
    <t>GONZÁLEZ ESPINOSA TOMÁS ANDRÉS</t>
  </si>
  <si>
    <t>16.484.776-4</t>
  </si>
  <si>
    <t>ESCOBAR ASTORGA SERGIO ANDRES</t>
  </si>
  <si>
    <t>16.034.309-5</t>
  </si>
  <si>
    <t xml:space="preserve">GONZALEZ ALISTE FERNANDO ANDRES </t>
  </si>
  <si>
    <t>16.783.761-1</t>
  </si>
  <si>
    <t>QUINTANA JARA YONATAN GABRIEL</t>
  </si>
  <si>
    <t>19.005.545-0</t>
  </si>
  <si>
    <t>ARAYA   HERMOSILLA  DANIELA  YANIRA</t>
  </si>
  <si>
    <t>19.113.244-0</t>
  </si>
  <si>
    <t>GUAJARDO MORALES LENNY MATIAS</t>
  </si>
  <si>
    <t>17.814.810-9</t>
  </si>
  <si>
    <t>SALAS NALDA ELIANA MAGLENE</t>
  </si>
  <si>
    <t>12.927.654-1</t>
  </si>
  <si>
    <t>ALARCON NOVOA GONZALO IVAN</t>
  </si>
  <si>
    <t>17.153.339-2</t>
  </si>
  <si>
    <t xml:space="preserve">JARA DIOCAREZ ANDREA DEL PILAR </t>
  </si>
  <si>
    <t>10.370.359-K</t>
  </si>
  <si>
    <t>AEDO CONTRERAS MARIA LUISA</t>
  </si>
  <si>
    <t>18.261.783-0</t>
  </si>
  <si>
    <t>SOTO AGUIRRE CRISTIAN OMAR</t>
  </si>
  <si>
    <t>18.277.038-8</t>
  </si>
  <si>
    <t>BETANCURT NAVARRETE JUAN FRANCISCO</t>
  </si>
  <si>
    <t>12.739.228-5</t>
  </si>
  <si>
    <t>AEDO GONZÁLEZ JOSE ERNESTO</t>
  </si>
  <si>
    <t>17.470.022-2</t>
  </si>
  <si>
    <t>ANABALON TEJOS LECH FRANZ</t>
  </si>
  <si>
    <t>15.709.535-8</t>
  </si>
  <si>
    <t>PEREZ AVALOS JUAN GUILLERMO</t>
  </si>
  <si>
    <t>18.097.610-8</t>
  </si>
  <si>
    <t xml:space="preserve">ABURTO AGURTO FRANCISCO ANDRES </t>
  </si>
  <si>
    <t>Parral</t>
  </si>
  <si>
    <t>15.515.927-8</t>
  </si>
  <si>
    <t>ORTEGA MORA JORGE ALFREDO</t>
  </si>
  <si>
    <t>13.603.646-7</t>
  </si>
  <si>
    <t>HIDALGO REYES ELVIS JOHN</t>
  </si>
  <si>
    <t>17.745.906-2</t>
  </si>
  <si>
    <t>CONTRERAS ORTEGA JERALDINE SCARLETTE</t>
  </si>
  <si>
    <t>16.863.454-4</t>
  </si>
  <si>
    <t>GONZALEZ LUNA ANGELA ESTEFANIA</t>
  </si>
  <si>
    <t>18.207.375-k</t>
  </si>
  <si>
    <t>HERNANDEZ QUEZADA ALEJANDRO WILFREDO</t>
  </si>
  <si>
    <t>16.869.389-3</t>
  </si>
  <si>
    <t>GALLARDO CURINAO GABRIEL ELEAZAR</t>
  </si>
  <si>
    <t>14.196.640-5</t>
  </si>
  <si>
    <t>SOTO CABRERA HUGO DAVID</t>
  </si>
  <si>
    <t>16.841.502-8</t>
  </si>
  <si>
    <t>TIZNADO ESCUDERO LIA NEVENKA</t>
  </si>
  <si>
    <t>19.840.068-8</t>
  </si>
  <si>
    <t>QUIROZ NUÑEZ PEDRO ENRIQUE</t>
  </si>
  <si>
    <t>19.038.468-3</t>
  </si>
  <si>
    <t>GUTIERREZ SAAVEDRA DAMARIS NICOLE</t>
  </si>
  <si>
    <t>19.058.823-8</t>
  </si>
  <si>
    <t>ZENTENO VALDEBENITO ALEJANDRA NICOLLE</t>
  </si>
  <si>
    <t>19.421.574-6</t>
  </si>
  <si>
    <t>BAHAMONDES GONZALEZ CAMILA FERNANDA</t>
  </si>
  <si>
    <t>19.392.290-2</t>
  </si>
  <si>
    <t>SALGADO VERGARA JAVIERA  ANDREA</t>
  </si>
  <si>
    <t>19.037.909-4</t>
  </si>
  <si>
    <t xml:space="preserve">PALMA  MEZA YEISSY EUGENIA </t>
  </si>
  <si>
    <t>15.369.156-8</t>
  </si>
  <si>
    <t>ALBORNOZ RAMIREZ EDUARDO ALBERTO</t>
  </si>
  <si>
    <t>09.211.349-3</t>
  </si>
  <si>
    <t>HIDALGO PAVEZ RODRIGO SAMUEL</t>
  </si>
  <si>
    <t>16.452.401-9</t>
  </si>
  <si>
    <t>ALVAREZ ALVAREZ FELIPE ANDRES</t>
  </si>
  <si>
    <t>15.893.288-1</t>
  </si>
  <si>
    <t>FARIAS SERRANO JUAN GUILLERMO</t>
  </si>
  <si>
    <t>16.421.865-1</t>
  </si>
  <si>
    <t>TOLEDO CASTRO CLAUDIO SEBASTIAN</t>
  </si>
  <si>
    <t>14.045.786-8</t>
  </si>
  <si>
    <t>SEPULVEDA LIZAMA GERSON ESTEBAN</t>
  </si>
  <si>
    <t>16.630.667-1</t>
  </si>
  <si>
    <t>CONTRERAS  PACHECO VICTOR GONZALO</t>
  </si>
  <si>
    <t>15.668.967-K</t>
  </si>
  <si>
    <t>GEISSBUHLER CÁCERES CHERYL</t>
  </si>
  <si>
    <t>19.829.389-k</t>
  </si>
  <si>
    <t>VILLABLANCA JARA GLENN IGNACIO</t>
  </si>
  <si>
    <t>19.316.892-2</t>
  </si>
  <si>
    <t>HERNANDEZ BRUNA ERIKA  ADRIANA</t>
  </si>
  <si>
    <t>19.739.295-9</t>
  </si>
  <si>
    <t>BARRERA PINO JAVIERA BELEN</t>
  </si>
  <si>
    <t>19.220.056-3</t>
  </si>
  <si>
    <t>GAJARDO LEMBACH JORGE ALFREDO</t>
  </si>
  <si>
    <t>18.991.079-7</t>
  </si>
  <si>
    <t>RODRIGUEZ JARA AXELL ANDRES</t>
  </si>
  <si>
    <t>19.277.178-1</t>
  </si>
  <si>
    <t>ALARCON MARTINEZ JUAN GABRIEL</t>
  </si>
  <si>
    <t>18.275.316-5</t>
  </si>
  <si>
    <t>PINTO MUÑOZ RAMON ANDRES</t>
  </si>
  <si>
    <t>19.421.924-5</t>
  </si>
  <si>
    <t>BEIZA URIBE ENGEL DANIELA</t>
  </si>
  <si>
    <t>19.914.860-5</t>
  </si>
  <si>
    <t xml:space="preserve">BASTIAS  LIZAMA  CAMILA IGNACIA </t>
  </si>
  <si>
    <t>15.468.124-8</t>
  </si>
  <si>
    <t>AMAYA ROJAS ELISA PATRICIA</t>
  </si>
  <si>
    <t>12.637.287-6</t>
  </si>
  <si>
    <t>LOBOS  MOSQUERA GUSTAVO ADOLFO</t>
  </si>
  <si>
    <t>16.932.091-8</t>
  </si>
  <si>
    <t>ESCOBAR MUÑOZ DANIEL FABIAN</t>
  </si>
  <si>
    <t>19.468.738-9</t>
  </si>
  <si>
    <t>FREZ JARA KATHERINE VIERA</t>
  </si>
  <si>
    <t>15.439.688-8</t>
  </si>
  <si>
    <t>GUAJARDO NAHUELHUAL VICTOR FRANCISCO JAVIER</t>
  </si>
  <si>
    <t>18.740.625-0</t>
  </si>
  <si>
    <t>AGUILA BARRERA BRIAN ALEXANDER</t>
  </si>
  <si>
    <t>13.298.356-9</t>
  </si>
  <si>
    <t>TAPIA MANZUR RICHARD ELVIS</t>
  </si>
  <si>
    <t>18.931.986-K</t>
  </si>
  <si>
    <t>MORALES MORALES DANIEL IGNACIO</t>
  </si>
  <si>
    <t>19.185.898-0</t>
  </si>
  <si>
    <t>GUTIERREZ OSSES BENJAMIN ESTEBAN</t>
  </si>
  <si>
    <t>19.100.237-7</t>
  </si>
  <si>
    <t>GONZALEZ MUÑOZ JAVIERA PAZ</t>
  </si>
  <si>
    <t>19.245.615-0</t>
  </si>
  <si>
    <t xml:space="preserve">PIZARRO SARMIENTO MARCELO  ANDRES </t>
  </si>
  <si>
    <t>19.503.674-8</t>
  </si>
  <si>
    <t xml:space="preserve">NAVARRO  SOTO  CINTHYA VANESSA </t>
  </si>
  <si>
    <t>17.956.992-2</t>
  </si>
  <si>
    <t>SEGUEL RAMIREZ DIEGO IGNACIO</t>
  </si>
  <si>
    <t>19.226.324-7</t>
  </si>
  <si>
    <t>ZAMORANO BRAVO MATIAS YOORSHUA</t>
  </si>
  <si>
    <t>18.457.563-9</t>
  </si>
  <si>
    <t>SEGURA FICA FERNANDA ISABEL</t>
  </si>
  <si>
    <t>19.081.200-6</t>
  </si>
  <si>
    <t>GONZALEZ GUTIERREZ DIEGO ALFONSO</t>
  </si>
  <si>
    <t>19.515.092-3</t>
  </si>
  <si>
    <t>REYES RAMIREZ TOMAS EDUARDO</t>
  </si>
  <si>
    <t>19.373.801-K</t>
  </si>
  <si>
    <t>MORALES VILLEGAS MARCELA SOPHIA</t>
  </si>
  <si>
    <t>QUILPUÉ</t>
  </si>
  <si>
    <t>18.796.444-k</t>
  </si>
  <si>
    <t>PEDRERO MUÑOZ ALEXI ALBERTO</t>
  </si>
  <si>
    <t>18.945.436-8</t>
  </si>
  <si>
    <t>CASTILLO MONTENEGRO FRANCISCA</t>
  </si>
  <si>
    <t>19.399.774-0</t>
  </si>
  <si>
    <t>LEITON CARRASCO GRACIELA BELEN</t>
  </si>
  <si>
    <t>CASTRO</t>
  </si>
  <si>
    <t>19.638.081-7</t>
  </si>
  <si>
    <t xml:space="preserve">AYALA MARTICORENA  VALENTINA PAZ </t>
  </si>
  <si>
    <t>19.605.923-7</t>
  </si>
  <si>
    <t>MEDINA VALENCIA JAVIERA BEATRIZ</t>
  </si>
  <si>
    <t>15.082.536-9</t>
  </si>
  <si>
    <t xml:space="preserve">HERNÁNDEZ  VALENZUELA  EIMY MARLENE </t>
  </si>
  <si>
    <t>13.963.211-7</t>
  </si>
  <si>
    <t>SALAZAR BARRA RAMIRO ALEJANDRO</t>
  </si>
  <si>
    <t>18.921.295-K</t>
  </si>
  <si>
    <t>GALVEZ AGUILERA CAMILA FERNANDA</t>
  </si>
  <si>
    <t>17.256.591-3</t>
  </si>
  <si>
    <t>VIDAL MUÑOZ ESTEFANÌA  ANDREA</t>
  </si>
  <si>
    <t>15.839.495-2</t>
  </si>
  <si>
    <t>RODRIGUEZ  MEZA AMPARO SOFIA</t>
  </si>
  <si>
    <t>24.195.191-K</t>
  </si>
  <si>
    <t>DIAZ CUBILLOS FABIAN LEONARDO</t>
  </si>
  <si>
    <t>19.032.993-3</t>
  </si>
  <si>
    <t>LETELIER VERA BÁRBARA LORETO</t>
  </si>
  <si>
    <t>19.189.885-0</t>
  </si>
  <si>
    <t>GONZALEZ HERNANDEZ CLAUDIO</t>
  </si>
  <si>
    <t>14.170.519-9</t>
  </si>
  <si>
    <t>BRAVO CARES PABLO JOSE</t>
  </si>
  <si>
    <t>17.484.038-5</t>
  </si>
  <si>
    <t>MUÑOZ ZUÑIGA IGNACIA MONSERRAT</t>
  </si>
  <si>
    <t>17.304.109-8</t>
  </si>
  <si>
    <t>BUSTAMANTE NAVARRETE KARINA ELIZABETH</t>
  </si>
  <si>
    <t>18.058.825-6</t>
  </si>
  <si>
    <t>CEBALLOS VARGAS BASTIÁN DIEGO IGNACIO</t>
  </si>
  <si>
    <t>15.355.306-8</t>
  </si>
  <si>
    <t>ASCUI VAZQUEZ ALEJANDRO ANDRES</t>
  </si>
  <si>
    <t>17.159.282-8</t>
  </si>
  <si>
    <t>GONZALEZ CABEZAS ANGELA NICOLLE</t>
  </si>
  <si>
    <t>18.129.235-0</t>
  </si>
  <si>
    <t>PINUER PINUER LORETO IRENE</t>
  </si>
  <si>
    <t>14.084.772-0</t>
  </si>
  <si>
    <t>AGUIRRE FERNANDEZ MARIETTA DIANA</t>
  </si>
  <si>
    <t>17.052.619-8</t>
  </si>
  <si>
    <t>LOPEZ SCHIAFFINO PATRICIA ALEJANDRA</t>
  </si>
  <si>
    <t>18.295.132-3</t>
  </si>
  <si>
    <t>VELASQUEZ GALAZ ALVARO CRISTOBAL</t>
  </si>
  <si>
    <t>17.546.253-8</t>
  </si>
  <si>
    <t>MILLAR DE LA CERDA CARLA  ANDREA</t>
  </si>
  <si>
    <t>17.229.199-6</t>
  </si>
  <si>
    <t xml:space="preserve">VASQUEZ PINTO EDUARDO HERNAN </t>
  </si>
  <si>
    <t>18.083.745-0</t>
  </si>
  <si>
    <t>GONZALEZ VALLEJOS ELIAS ELISEO</t>
  </si>
  <si>
    <t>09.761.458-k</t>
  </si>
  <si>
    <t>MUÑOZ AVILA CAROLINA ANDREA</t>
  </si>
  <si>
    <t>17.110.663-K</t>
  </si>
  <si>
    <t>GACITUA FERNANDEZ VIVIAN ALEJANDRA</t>
  </si>
  <si>
    <t>19.422.767-1</t>
  </si>
  <si>
    <t>URZÚA NAVARRETE ROCIO TAMARA</t>
  </si>
  <si>
    <t>18.737.369-7</t>
  </si>
  <si>
    <t>MUÑOZ ABREU LORETO ANAHI</t>
  </si>
  <si>
    <t>19.740.754-9</t>
  </si>
  <si>
    <t>VALDES MARTINEZ BARBARA CONSTANZA</t>
  </si>
  <si>
    <t>19.422.322-6</t>
  </si>
  <si>
    <t>SOTO SANTANA GENESIS NOEMI</t>
  </si>
  <si>
    <t>16.355.130-6</t>
  </si>
  <si>
    <t>HERNANDEZ FUENTES PILAR DEL ROSARIO</t>
  </si>
  <si>
    <t>17.992.529-K</t>
  </si>
  <si>
    <t>HOLTHEUER ZUNIGA CESAR ENRIQUE</t>
  </si>
  <si>
    <t>19.778.522-5</t>
  </si>
  <si>
    <t>ACEVEDO ABELLO JOSE IGNACIO</t>
  </si>
  <si>
    <t>18.190.193-4</t>
  </si>
  <si>
    <t>CARRASCO DROGUET DAYANA BETZABE</t>
  </si>
  <si>
    <t>19.188.500-7</t>
  </si>
  <si>
    <t>CONCHA ESPINOZA  CATALINA CONSTANZA</t>
  </si>
  <si>
    <t>19.729.696-8</t>
  </si>
  <si>
    <t>PALMA  FRITZ CAMILA POLLET</t>
  </si>
  <si>
    <t>19.679.280-5</t>
  </si>
  <si>
    <t>SEPULVEDA SALAZAR GONZALO</t>
  </si>
  <si>
    <t>19.528.647-7</t>
  </si>
  <si>
    <t>CHAVEZ CACERES MONSERRAT BELEN</t>
  </si>
  <si>
    <t>18.443.739-2</t>
  </si>
  <si>
    <t>FUENTES ZUÑIGA CAROLINA ISABEL</t>
  </si>
  <si>
    <t>19.739.518-4</t>
  </si>
  <si>
    <t>GONZALEZ SOLIS CAROLINA CONSTANZA</t>
  </si>
  <si>
    <t>18.764.696-0</t>
  </si>
  <si>
    <t>GUTIERREZ UGALDE MELANIE VERONICA</t>
  </si>
  <si>
    <t>19.279.762-4</t>
  </si>
  <si>
    <t>PEREDA FRAGA MELANIE SCARLETT</t>
  </si>
  <si>
    <t>19.752.889-3</t>
  </si>
  <si>
    <t xml:space="preserve">RENDICH ESPINOSA DANIEL ALEJANDRO </t>
  </si>
  <si>
    <t>19.361.941-K</t>
  </si>
  <si>
    <t>AVILA  KAEMPFER BELEN MARISEL</t>
  </si>
  <si>
    <t>19.700.105-4</t>
  </si>
  <si>
    <t xml:space="preserve">GAMBOA GAJARDO BELEN ESTEFANÍA </t>
  </si>
  <si>
    <t>19.956.665-2</t>
  </si>
  <si>
    <t>ZUÑIGA RIQUELME ANDREA NOHEMI</t>
  </si>
  <si>
    <t>18.627.370-2</t>
  </si>
  <si>
    <t>GODOY SANDOVAL SCARLETT STEPHANIE</t>
  </si>
  <si>
    <t>19.681.757-3</t>
  </si>
  <si>
    <t>THAREAU PALMA KARLA JAVIERA</t>
  </si>
  <si>
    <t>18.440.947-K</t>
  </si>
  <si>
    <t>BARRAZA VILLAGRA KEVIN KENNETH</t>
  </si>
  <si>
    <t>13.679.174-5</t>
  </si>
  <si>
    <t>CARRASCO CUBILLOS ALEXIS ANDRES</t>
  </si>
  <si>
    <t>16.143.688-7</t>
  </si>
  <si>
    <t>ESCARATE DE LA FUENTE VICTOR  ALFREDO</t>
  </si>
  <si>
    <t>13.897.083-3</t>
  </si>
  <si>
    <t>HERNANDEZ RETAMALES JACQUELINE SOLANGE</t>
  </si>
  <si>
    <t>16.626.486-3</t>
  </si>
  <si>
    <t>MARTINEZ OLEA JAVIER EDUARDO</t>
  </si>
  <si>
    <t>16.474.882-0</t>
  </si>
  <si>
    <t>ROJAS  GALLEGUILLOS  PABLO ANTONIO</t>
  </si>
  <si>
    <t>14.357.491-1</t>
  </si>
  <si>
    <t>ALVAREZ FLORES FABRICIO LEANDRO</t>
  </si>
  <si>
    <t>19.429.274-0</t>
  </si>
  <si>
    <t xml:space="preserve">MUÑOZ ROSALES NICOLAS IGNACIO </t>
  </si>
  <si>
    <t>19.344.238-2</t>
  </si>
  <si>
    <t>ACUÑA LANDSKRON CRISTOPHER DAVID</t>
  </si>
  <si>
    <t>18.467.812-8</t>
  </si>
  <si>
    <t>ARENAS BOSICH MARCO ESTEBAN</t>
  </si>
  <si>
    <t>19.742.846-5</t>
  </si>
  <si>
    <t>ROJAS AGUSTO EMILIO ANTONIO</t>
  </si>
  <si>
    <t>17.962.315-3</t>
  </si>
  <si>
    <t>DIAZ NUÑEZ FERNANDA</t>
  </si>
  <si>
    <t>19.546.674-2</t>
  </si>
  <si>
    <t>VALENZUELA  PÉREZ DARYNCKA  ALEJANDRA</t>
  </si>
  <si>
    <t>19.635.799-8</t>
  </si>
  <si>
    <t>ESCOBAR DIAZ KELLY GISLAINE</t>
  </si>
  <si>
    <t>19.390.813-6</t>
  </si>
  <si>
    <t>TRONCOSO ESCOBAR VALENTINA IGNACIA</t>
  </si>
  <si>
    <t>19.560.639-0</t>
  </si>
  <si>
    <t>FLORES BELLO DANIELA DANITZA</t>
  </si>
  <si>
    <t>19.778.541-1</t>
  </si>
  <si>
    <t>VELOSO ARAVENA BIANCA CATALINA</t>
  </si>
  <si>
    <t>21.810.320-0</t>
  </si>
  <si>
    <t>FIGUERA YANEZ BEATRIZ BELL</t>
  </si>
  <si>
    <t>15.108.015-4</t>
  </si>
  <si>
    <t>RUBIO MIRANDA CAROLINA</t>
  </si>
  <si>
    <t>19.562.919-6</t>
  </si>
  <si>
    <t xml:space="preserve">AGUILAR PAREDES MELANIE ALEJANDRA </t>
  </si>
  <si>
    <t>19.740.695-K</t>
  </si>
  <si>
    <t>CERDA VALENZUELA MACARENA PAZ</t>
  </si>
  <si>
    <t>16.571.398-2</t>
  </si>
  <si>
    <t>CERPA MONTANER MAURICIO IVAN</t>
  </si>
  <si>
    <t>16.451.897-3</t>
  </si>
  <si>
    <t>ESCOBAR NAVARRO SANDY ESTEFANIA</t>
  </si>
  <si>
    <t>13.350.267-K</t>
  </si>
  <si>
    <t>MUÑOZ ARAVENA ZOBEIDA MERCEDES</t>
  </si>
  <si>
    <t>19.818.901-4</t>
  </si>
  <si>
    <t xml:space="preserve">FUENTES  DIAZ FRANCISCA VALENTINA </t>
  </si>
  <si>
    <t>19.498.668-8</t>
  </si>
  <si>
    <t xml:space="preserve">GONZALEZ  HEVIA  ALEJANDRA LORENA </t>
  </si>
  <si>
    <t>19.117.431-3</t>
  </si>
  <si>
    <t>DEL SOLAR CASANOVA MANUEL EDUARDO</t>
  </si>
  <si>
    <t>19.174.506-k</t>
  </si>
  <si>
    <t>MUÑOZ FUENTEALBA JAVIERA CECILIA</t>
  </si>
  <si>
    <t>15.080.535-K</t>
  </si>
  <si>
    <t>BERMÚDEZ GODOY MACARENA  ALEXANDRA</t>
  </si>
  <si>
    <t>19.744.247-6</t>
  </si>
  <si>
    <t>BASCUÑÁN BERRÍOS BELÉN ALEXANDRA</t>
  </si>
  <si>
    <t>15.964.377-8</t>
  </si>
  <si>
    <t>PINO LEIVA HECTOR ORLANDO</t>
  </si>
  <si>
    <t>19.316.601-6</t>
  </si>
  <si>
    <t>QUIROZ QUINCHEL CONSTANZA SUSANA</t>
  </si>
  <si>
    <t>17.429.196-9</t>
  </si>
  <si>
    <t>GONZALEZ GONZALEZ WLADIMIR EDGARDO</t>
  </si>
  <si>
    <t>17.691.406-8</t>
  </si>
  <si>
    <t>CAROCA CALDERON CLAUDIO GUILLERMO</t>
  </si>
  <si>
    <t>19.482.769-5</t>
  </si>
  <si>
    <t>MAGAGNATO  PARRA JAVIERA IGNACIA</t>
  </si>
  <si>
    <t>19.438.385-1</t>
  </si>
  <si>
    <t xml:space="preserve">PADILLA RODRIGUEZ SEBASTIAN IGNACIO </t>
  </si>
  <si>
    <t>16.951.989-7</t>
  </si>
  <si>
    <t>RIVERA LADRON DE GUEVARA MARIA BELEN</t>
  </si>
  <si>
    <t>19.089.605-6</t>
  </si>
  <si>
    <t>RAMIREZ JARA JUAN CARLOS</t>
  </si>
  <si>
    <t>16.198.184-2</t>
  </si>
  <si>
    <t xml:space="preserve">VALDÉS CASTILLO DAVID ANTONIO </t>
  </si>
  <si>
    <t>19.793.341-0</t>
  </si>
  <si>
    <t>JARAMILLO VIDELA CARLA  ANDREA</t>
  </si>
  <si>
    <t>19.410.166-K</t>
  </si>
  <si>
    <t xml:space="preserve">MARTINEZ GERARD DANIELA CAROLINA </t>
  </si>
  <si>
    <t>19.118.103-4</t>
  </si>
  <si>
    <t>GONZALEZ OPAZO JOAQUIN FELIPE</t>
  </si>
  <si>
    <t>15.842.631-5</t>
  </si>
  <si>
    <t>COLOMA LLANOS PAMELA LISETTE</t>
  </si>
  <si>
    <t>19.785.112-0</t>
  </si>
  <si>
    <t>LUTZ  GUTIÉRREZ CATALINA  AILEEN</t>
  </si>
  <si>
    <t>16.405.529-9</t>
  </si>
  <si>
    <t xml:space="preserve">SOTO MIRANDA  RAMON ELIAS </t>
  </si>
  <si>
    <t>15.824.403-9</t>
  </si>
  <si>
    <t>ALVAREZ SANDOVAL KATHERINE</t>
  </si>
  <si>
    <t>17.051.738-5</t>
  </si>
  <si>
    <t>SALINAS URTUBIA JOHANNA  ALEJANDRA</t>
  </si>
  <si>
    <t>15.941.064-1</t>
  </si>
  <si>
    <t>ALCAINO GALINDO CRISTINA MARISOL</t>
  </si>
  <si>
    <t>18.627.649-3</t>
  </si>
  <si>
    <t>VALENZUELA CERÓN VALENTINA  MICHELLE</t>
  </si>
  <si>
    <t>16.250.564-5</t>
  </si>
  <si>
    <t>GARAY MOYA RICARDO</t>
  </si>
  <si>
    <t>17.783.710-5</t>
  </si>
  <si>
    <t>FIGUEROA OLIVARES RODRIGO IGNACIO</t>
  </si>
  <si>
    <t>16.745.151-9</t>
  </si>
  <si>
    <t>VILLARROEL ALDUNATE JUAN CARLOS</t>
  </si>
  <si>
    <t>18.058.508-7</t>
  </si>
  <si>
    <t>VALLES VILLAGRAN FABIAN AXEL</t>
  </si>
  <si>
    <t>14.394.240-6</t>
  </si>
  <si>
    <t>CAMPOS CACERES EMPERATRIZ</t>
  </si>
  <si>
    <t>15.066.498-5</t>
  </si>
  <si>
    <t>SEPULVEDA ORELLANA CRISTOBAL</t>
  </si>
  <si>
    <t>14.193.131-8</t>
  </si>
  <si>
    <t>ZÚÑIGA ESCOBAR KATTY ELISABETH</t>
  </si>
  <si>
    <t>17.148.843-5</t>
  </si>
  <si>
    <t>FAÚNDEZ SEPULVEDA JUAN PABLO</t>
  </si>
  <si>
    <t>16.873.060-8</t>
  </si>
  <si>
    <t xml:space="preserve">HUERTA CONTRERAS DANIEL ABRAHAM </t>
  </si>
  <si>
    <t>13.093.432-3</t>
  </si>
  <si>
    <t>LARIOS JARA RODRIGO ANDRES</t>
  </si>
  <si>
    <t>17.122.858-1</t>
  </si>
  <si>
    <t>CAMUS TOLEDO  NATALIA ARELI</t>
  </si>
  <si>
    <t>17.668.604-9</t>
  </si>
  <si>
    <t>MONTT ESPINOSA MELISSA CELESTE</t>
  </si>
  <si>
    <t>17.784.215-K</t>
  </si>
  <si>
    <t>CAROCA GUZMAN CAMILA  ANDREA</t>
  </si>
  <si>
    <t>18.661.520-4</t>
  </si>
  <si>
    <t>ORELLANA OLIVA BASTIAN ALEXANDER</t>
  </si>
  <si>
    <t>17.610.551-8</t>
  </si>
  <si>
    <t>MILLAL SALAS AYMARA JANINA-INES</t>
  </si>
  <si>
    <t>16.972.384-2</t>
  </si>
  <si>
    <t>ARAYA ABARCA NIDIA ALEXANDRA</t>
  </si>
  <si>
    <t>21.971.424-6</t>
  </si>
  <si>
    <t>CONTRERAS AYOVI SOLEDAD YSRAELA</t>
  </si>
  <si>
    <t>17.108.558-6</t>
  </si>
  <si>
    <t>ORDENES ROSALES JACQUELINE GISSELLE</t>
  </si>
  <si>
    <t>16.742.513-5</t>
  </si>
  <si>
    <t>TORRES PINO KATHERINE NICOLE</t>
  </si>
  <si>
    <t>17.762.835-2</t>
  </si>
  <si>
    <t>BALMACEDA SALAZAR LORETO FRANCISCA</t>
  </si>
  <si>
    <t>17.821.083-1</t>
  </si>
  <si>
    <t>SEPULVEDA ALARCON NICOLE ALEJANDRA</t>
  </si>
  <si>
    <t>19.162.261-8</t>
  </si>
  <si>
    <t>SANHUEZA FERNANDEZ ALEXANDRA ANDREA</t>
  </si>
  <si>
    <t>19.186.337-2</t>
  </si>
  <si>
    <t>BERTIZ FIGUEROA ALINE MACARENA</t>
  </si>
  <si>
    <t>18.731.360-0</t>
  </si>
  <si>
    <t>HERNANDEZ CATALAN SEBASTIAN NICOLAS</t>
  </si>
  <si>
    <t>22.741.297-6</t>
  </si>
  <si>
    <t>MUÑOZ RUIZ JUAN DAVID</t>
  </si>
  <si>
    <t>17.338.602-8</t>
  </si>
  <si>
    <t>GONZALEZ LUCERO JORGE</t>
  </si>
  <si>
    <t>13.917.700-2</t>
  </si>
  <si>
    <t>VIERA LOPEZ  PATRICIA  ANDREA</t>
  </si>
  <si>
    <t>19.240.755-9</t>
  </si>
  <si>
    <t>MARQUEZ JARAMILLO HECTOR GERARDO</t>
  </si>
  <si>
    <t>19.291.402-7</t>
  </si>
  <si>
    <t xml:space="preserve">RUZ TAPIA JAVIERA VALENTINA </t>
  </si>
  <si>
    <t>16.688.072-6</t>
  </si>
  <si>
    <t>VEAS FLORES ALEJANDRO IGNACIO</t>
  </si>
  <si>
    <t>13.340.805-3</t>
  </si>
  <si>
    <t>ULLOA MANZO ISABEL DEL PILAR</t>
  </si>
  <si>
    <t>18.148.991-k</t>
  </si>
  <si>
    <t>ARAYA GUERRERO MARCO ANTONIO</t>
  </si>
  <si>
    <t>09.034.307-6</t>
  </si>
  <si>
    <t>GONZALEZ GONZALEZ RODRIGO ESTEBAN</t>
  </si>
  <si>
    <t>18.938.171-9</t>
  </si>
  <si>
    <t>CONTRERAS MUÑOZ DIEGO IGNACIO</t>
  </si>
  <si>
    <t>13.942.576-6</t>
  </si>
  <si>
    <t>GARCIA DIAZ SALOMON NATANAEL</t>
  </si>
  <si>
    <t>16.262.748-1</t>
  </si>
  <si>
    <t>CARES PÉREZ PRISCILA ESTER</t>
  </si>
  <si>
    <t>18.053.029-0</t>
  </si>
  <si>
    <t>MONTENEGRO PONCE PAOLA  ANDREA</t>
  </si>
  <si>
    <t>18.977.295-5</t>
  </si>
  <si>
    <t>DELGADO CALVO DANIA CAROLINA</t>
  </si>
  <si>
    <t>18.725.800-6</t>
  </si>
  <si>
    <t xml:space="preserve">JIMENEZ TAPIA DANGELO GIOVANNY </t>
  </si>
  <si>
    <t>17.906.049-3</t>
  </si>
  <si>
    <t>LAGOS SILVA NAYARETH UBERLINDA</t>
  </si>
  <si>
    <t>17.191.863-4</t>
  </si>
  <si>
    <t>NAVALÓN ARENAS ALBERTO ALEJANDRO</t>
  </si>
  <si>
    <t>15.665.336-5</t>
  </si>
  <si>
    <t>CASTILLO ORELLANA HERNAN CRISTIAN</t>
  </si>
  <si>
    <t>17.518.165-2</t>
  </si>
  <si>
    <t>FLORES  RUIZ RICARDO FELIPE</t>
  </si>
  <si>
    <t>13.701.434-3</t>
  </si>
  <si>
    <t>CACERES TORRES JAIME ANDRES</t>
  </si>
  <si>
    <t>16.266.499-9</t>
  </si>
  <si>
    <t>ULLOA ULLOA PAULINA SOLEDAD</t>
  </si>
  <si>
    <t>13.710.994-8</t>
  </si>
  <si>
    <t>VILLAVICENCIO SEPULVEDA MARCELO IVAN</t>
  </si>
  <si>
    <t>18.044.721-0</t>
  </si>
  <si>
    <t>MACIAS VENEGAS JOSELYN ANDREA</t>
  </si>
  <si>
    <t>18.926.445-3</t>
  </si>
  <si>
    <t xml:space="preserve">SEGOVIA RAMIREZ CATALINA IGNACIA </t>
  </si>
  <si>
    <t>18.941.427-7</t>
  </si>
  <si>
    <t>CABELLO LETELIER PAOLA SUSANA</t>
  </si>
  <si>
    <t>18.836.724-0</t>
  </si>
  <si>
    <t>ORELLANA AGUILERA ANAIS NOEMI EMPERATRIZ</t>
  </si>
  <si>
    <t>15.470.815-4</t>
  </si>
  <si>
    <t>ARMIJO GUERRERO JOSE MIGUEL</t>
  </si>
  <si>
    <t>19.644.924-8</t>
  </si>
  <si>
    <t>ARANEDA  SANHUEZA SEBASTIAN IGNACIO</t>
  </si>
  <si>
    <t>18.087.432-1</t>
  </si>
  <si>
    <t>PAVEZ MUÑOZ ALBERTO ANTONIO</t>
  </si>
  <si>
    <t>17.878.212-6</t>
  </si>
  <si>
    <t>ORMAZABAL CALDERON ROBERTO BRYAN</t>
  </si>
  <si>
    <t>18.499.551-4</t>
  </si>
  <si>
    <t>CASAS OSORIO GABRIELA  ALEJANDRA</t>
  </si>
  <si>
    <t>16.618.206-9</t>
  </si>
  <si>
    <t>ARRIAGADA IBACETA NORMA FRANCISCA CAROLINA</t>
  </si>
  <si>
    <t>19.064.989-K</t>
  </si>
  <si>
    <t>VEGA CARREÑO CATALINA ANDREA</t>
  </si>
  <si>
    <t>17.428.516-0</t>
  </si>
  <si>
    <t>GONZALEZ MORAN VICTOR ANDRES</t>
  </si>
  <si>
    <t>17.001.161-9</t>
  </si>
  <si>
    <t>RIQUELME NAVARRETE CRISTIAN EDUARDO</t>
  </si>
  <si>
    <t>13.937.639-0</t>
  </si>
  <si>
    <t>ZAMORANO NARVAEZ PAMELA  ANDREA</t>
  </si>
  <si>
    <t>17.926.147-2</t>
  </si>
  <si>
    <t>CARCAMO SOTO DAVID ALONSO</t>
  </si>
  <si>
    <t>18.723.103-5</t>
  </si>
  <si>
    <t>DONOSO DÍAZ CLAUDIA ANDREA</t>
  </si>
  <si>
    <t>14.144.416-6</t>
  </si>
  <si>
    <t>SAENZ GORIGOITIA PAULA  LORETO</t>
  </si>
  <si>
    <t>13.881.421-1</t>
  </si>
  <si>
    <t>MORALES BERRIOS JANE KATHERINE</t>
  </si>
  <si>
    <t>16.296.825-4</t>
  </si>
  <si>
    <t>PALMA MERIÑO ARIEL ALONSO</t>
  </si>
  <si>
    <t>15.897.670-6</t>
  </si>
  <si>
    <t>GONZALEZ MELO MARGARITA DEL CARMEN</t>
  </si>
  <si>
    <t>19.281.819-2</t>
  </si>
  <si>
    <t>CHIA ESCALONA NICOLAS EDUARDO</t>
  </si>
  <si>
    <t>18.769.362-4</t>
  </si>
  <si>
    <t>TORRES PARDO MACARENA PAOLA</t>
  </si>
  <si>
    <t>18.120.519-9</t>
  </si>
  <si>
    <t xml:space="preserve">CABELLO  ARAVENA FELIPE CHRISTIAN </t>
  </si>
  <si>
    <t>18.096.198-4</t>
  </si>
  <si>
    <t>CHIA ESCALONA SCARLETTE</t>
  </si>
  <si>
    <t>16.114.025-2</t>
  </si>
  <si>
    <t>ANDAUR TOBAR SOLANGE TAMARA</t>
  </si>
  <si>
    <t>14.391.239-6</t>
  </si>
  <si>
    <t>JARA MUÑOZ GABRIEL HERALDO</t>
  </si>
  <si>
    <t>12.083.145-3</t>
  </si>
  <si>
    <t>LOPEZ TORRES GLADYS DE LAS MERCEDES</t>
  </si>
  <si>
    <t>17.518.860-6</t>
  </si>
  <si>
    <t xml:space="preserve">SANTIBÁÑEZ ARMIJO BARBARA DOMINIQUE </t>
  </si>
  <si>
    <t>15.732.622-8</t>
  </si>
  <si>
    <t>RIVEROS CASTRO ANA GRISELL</t>
  </si>
  <si>
    <t>16.682.651-9</t>
  </si>
  <si>
    <t>ESPINDOLA MOYA ARLETT CLAUDIA</t>
  </si>
  <si>
    <t>08.349.667-3</t>
  </si>
  <si>
    <t>MOYA CONCHA MARIA ALICIA</t>
  </si>
  <si>
    <t>12.936.533-1</t>
  </si>
  <si>
    <t>ROJAS SYMMES PATRICIA ALEJANDRA</t>
  </si>
  <si>
    <t>15.817.849-4</t>
  </si>
  <si>
    <t>VIVANCO GUERRA MARGARITA</t>
  </si>
  <si>
    <t>17.958.683-5</t>
  </si>
  <si>
    <t>PARRAGUEZ PALACIOS RENE CRISTOBAL</t>
  </si>
  <si>
    <t>18.612.470-7</t>
  </si>
  <si>
    <t>AVARIA ORELLANA MARIA FERNANDA</t>
  </si>
  <si>
    <t>18.980.972-7</t>
  </si>
  <si>
    <t>MARTINEZ VILLARROEL  MIGUEL JESUS</t>
  </si>
  <si>
    <t>18.574.631-3</t>
  </si>
  <si>
    <t>CACERES PALACIOS MATIAS</t>
  </si>
  <si>
    <t>19.188.783-2</t>
  </si>
  <si>
    <t>ALBORNOZ SOTO JAVIERA FRANCISCA</t>
  </si>
  <si>
    <t>17.419.376-2</t>
  </si>
  <si>
    <t>LOYOLA FLORES XIMENA BELEN</t>
  </si>
  <si>
    <t>19.095.944-9</t>
  </si>
  <si>
    <t>VALDES CARIQUEO MARIA JOSE</t>
  </si>
  <si>
    <t>18.668.157-6</t>
  </si>
  <si>
    <t>SAAVEDRA LILLO CONSTANZA  ANDREA</t>
  </si>
  <si>
    <t>19.039.615-0</t>
  </si>
  <si>
    <t>ARRIAGADA BANDA MARJORIE DEL PILAR</t>
  </si>
  <si>
    <t>18.341.396-1</t>
  </si>
  <si>
    <t>MARTÍNEZ QUIROZ PAULINA PAZ</t>
  </si>
  <si>
    <t>16.627.073-1</t>
  </si>
  <si>
    <t>VALENZUELA BUSTAMANTE CLAUDIA</t>
  </si>
  <si>
    <t>CUNCO</t>
  </si>
  <si>
    <t>19.845.384-6</t>
  </si>
  <si>
    <t>GALOBARDES SAAVEDRA MACARENA FERNANDA</t>
  </si>
  <si>
    <t>19.274.654-k</t>
  </si>
  <si>
    <t>MORENO PEREZ HEDER CONSTANZA</t>
  </si>
  <si>
    <t>19.793.196-5</t>
  </si>
  <si>
    <t>ALFARO  VARGAS FELIPE ANDRES</t>
  </si>
  <si>
    <t>19.377.668-k</t>
  </si>
  <si>
    <t>POBLETE GAJARDO ANA BARBARA JAVIERA</t>
  </si>
  <si>
    <t>12.113.327-K</t>
  </si>
  <si>
    <t>RUBILAR URZUA MARCELO REINALDO</t>
  </si>
  <si>
    <t>19.569.399-4</t>
  </si>
  <si>
    <t>VERGARA  SANDOVAL EDUARDO ANTONIO</t>
  </si>
  <si>
    <t>14.570.584-3</t>
  </si>
  <si>
    <t>ARRIAGADA SOTO JOSE LUIS</t>
  </si>
  <si>
    <t>15.777.313-5</t>
  </si>
  <si>
    <t>HALVORSEN ORELLANA KJELD</t>
  </si>
  <si>
    <t>18.621.969-4</t>
  </si>
  <si>
    <t>ALCAINO SEREÑO JUAN ANDRES</t>
  </si>
  <si>
    <t>14.569.498-1</t>
  </si>
  <si>
    <t>OLIVA OLIVARES JONATHAN ANDRES</t>
  </si>
  <si>
    <t>17.769.029-5</t>
  </si>
  <si>
    <t>HUILIPAN POBLETE ISAAC JACOB</t>
  </si>
  <si>
    <t>16.145.095-2</t>
  </si>
  <si>
    <t xml:space="preserve">RAIO JORQUERA  NATALIE ROCIO </t>
  </si>
  <si>
    <t>16.803.060-6</t>
  </si>
  <si>
    <t xml:space="preserve">MAUREIRA  AYLWIN CRISTINA NATALIA </t>
  </si>
  <si>
    <t>19.323.046-6</t>
  </si>
  <si>
    <t>VASQUEZ BERRIOS CESAR ANDRES</t>
  </si>
  <si>
    <t>19.137.377-4</t>
  </si>
  <si>
    <t>MATAMALA CORVALAN PABLO MATIAS</t>
  </si>
  <si>
    <t>16.460.052-1</t>
  </si>
  <si>
    <t>DELGADO MONROY FELIPE ANTONIO</t>
  </si>
  <si>
    <t>17.927.152-4</t>
  </si>
  <si>
    <t>PARRA  FLORES CRISTHEL YANETH</t>
  </si>
  <si>
    <t>19.236.538-4</t>
  </si>
  <si>
    <t xml:space="preserve">RIQUELME RIQUELME JAVIERA  ANDREA </t>
  </si>
  <si>
    <t>19.515.927-0</t>
  </si>
  <si>
    <t>VERA ROJAS BARBARA DENISSE</t>
  </si>
  <si>
    <t>19.172.323-6</t>
  </si>
  <si>
    <t>ARELLANO ALISTE PAULINA TRINIDAD</t>
  </si>
  <si>
    <t>19.185.885-9</t>
  </si>
  <si>
    <t>MANGAT ULLOA CAMILO YADWINDER</t>
  </si>
  <si>
    <t>16.267.789-6</t>
  </si>
  <si>
    <t>PAVEZ CORTES MIGUEL ANGEL</t>
  </si>
  <si>
    <t>15.401.678-3</t>
  </si>
  <si>
    <t xml:space="preserve">VILLAR LOPEZ ANDREA GRACIELA </t>
  </si>
  <si>
    <t>16.915.128-8</t>
  </si>
  <si>
    <t>ALBA LIZANA ROMINA ELIETTE</t>
  </si>
  <si>
    <t>18.301.177-4</t>
  </si>
  <si>
    <t xml:space="preserve">CEBALLOS  ACEVEDO MARÍA GABRIELA </t>
  </si>
  <si>
    <t>10.809.383-8</t>
  </si>
  <si>
    <t>FREY PALACIOS CLAUDIA LORENA</t>
  </si>
  <si>
    <t>16.114.790-7</t>
  </si>
  <si>
    <t>IBARRA  ARAVENA JAZMIN ALEJANDRA</t>
  </si>
  <si>
    <t>19.291.577-5</t>
  </si>
  <si>
    <t>ACUÑA GONZALEZ TATIANA VALERIA</t>
  </si>
  <si>
    <t>19.878.759-0</t>
  </si>
  <si>
    <t xml:space="preserve">ASTUDILLO ESPINOZA JAVIERA VALENTINA </t>
  </si>
  <si>
    <t>17.005.326-5</t>
  </si>
  <si>
    <t>GONZALEZ MARTINEZ NICOLE FERNANDA</t>
  </si>
  <si>
    <t>15.252.278-9</t>
  </si>
  <si>
    <t>SAAVEDRA FUENTES BETHSABE ALEJANDRA</t>
  </si>
  <si>
    <t>17.598.028-8</t>
  </si>
  <si>
    <t>ZUÑIGA BUSTOS MARIA JOSE</t>
  </si>
  <si>
    <t>18.117.680-6</t>
  </si>
  <si>
    <t>VENEGAS  JIMENEZ CAMILA PATRICIA</t>
  </si>
  <si>
    <t>19.431.396-9</t>
  </si>
  <si>
    <t>BECERRA DELGADO BARBARA DE LOURDES</t>
  </si>
  <si>
    <t>18.831.134-2</t>
  </si>
  <si>
    <t>HIDALGO VALENZUELA FRANCISCO  ANDRES</t>
  </si>
  <si>
    <t>18.340.895-K</t>
  </si>
  <si>
    <t>RIVEROS PEREIRA NICOLE ALEJANDRA</t>
  </si>
  <si>
    <t>19.133.916-9</t>
  </si>
  <si>
    <t>CARREÑO SANCHEZ MARIA CONSTANZA</t>
  </si>
  <si>
    <t>19.232.597-8</t>
  </si>
  <si>
    <t>MARQUEZ FERNANDEZ DENISSE MARGARITA</t>
  </si>
  <si>
    <t>18.680.587-9</t>
  </si>
  <si>
    <t>MARIANGEL CARCAMO YOSSIANA  ALICIA</t>
  </si>
  <si>
    <t>23.394.474-2</t>
  </si>
  <si>
    <t>RAMOS PORRAS MARINA CATTERINE</t>
  </si>
  <si>
    <t>18.374.112-8</t>
  </si>
  <si>
    <t xml:space="preserve">INOSTROZA SALDAÑO FERNANDA  CAROLINA </t>
  </si>
  <si>
    <t>17.150.474-0</t>
  </si>
  <si>
    <t xml:space="preserve">ECHEVERRÍA ORELLANA  MIRIAM ALEJANDRA </t>
  </si>
  <si>
    <t>19.164.448-4</t>
  </si>
  <si>
    <t>ASTORGA ASTORGA MADELAINE NICOLE</t>
  </si>
  <si>
    <t>17.488.052-2</t>
  </si>
  <si>
    <t>RAMIREZ HERNANDEZ FRANCISCA ANDREA</t>
  </si>
  <si>
    <t>18.665.849-3</t>
  </si>
  <si>
    <t>RIQUELME BRIONES KARLA FRANCISCA</t>
  </si>
  <si>
    <t>18.990.387-1</t>
  </si>
  <si>
    <t>ORTEGA GATICA CATALINA FERNANDA</t>
  </si>
  <si>
    <t>17.705.701-0</t>
  </si>
  <si>
    <t>AZÓCAR CANDIA DANIELA STEPHANY</t>
  </si>
  <si>
    <t>17.548.708-5</t>
  </si>
  <si>
    <t>PIRUL  HERNANDEZ BARBARA JOCELYN</t>
  </si>
  <si>
    <t>19.244.347-4</t>
  </si>
  <si>
    <t>ZAMORA CIFUENTES ELISA MARISOL</t>
  </si>
  <si>
    <t>16.020.155-k</t>
  </si>
  <si>
    <t>BOCHE OLIVARES ALEXANDER</t>
  </si>
  <si>
    <t>16.282.068-0</t>
  </si>
  <si>
    <t>ZAVALA SALAZAR MIGUEL ALFONSO</t>
  </si>
  <si>
    <t>17.952.559-3</t>
  </si>
  <si>
    <t>ROJO CARREÑO MATIAS CRISTIAN</t>
  </si>
  <si>
    <t>18.798.525-0</t>
  </si>
  <si>
    <t>ARRAÑO CONTRERAS RODRIGO IGNACIO</t>
  </si>
  <si>
    <t>19.002.674-4</t>
  </si>
  <si>
    <t>CABRERA VALDANO CAMILO ANDRES</t>
  </si>
  <si>
    <t>18.904.860-2</t>
  </si>
  <si>
    <t>GALLEGUILLOS BORQUEZ VICTOR ISAK</t>
  </si>
  <si>
    <t>23.184.335-3</t>
  </si>
  <si>
    <t>AGUIRRE CANCINO LEANDRO ANTONIO</t>
  </si>
  <si>
    <t>24.416.442-0</t>
  </si>
  <si>
    <t>MIÑOPE UCEDA ERICK JOEL</t>
  </si>
  <si>
    <t>18.939.798-4</t>
  </si>
  <si>
    <t>VERA BARRIOS NICOLAS ISAIAS</t>
  </si>
  <si>
    <t>17.664.336-6</t>
  </si>
  <si>
    <t>SAAVEDRA ABARCA DAVID SEBASTIAN</t>
  </si>
  <si>
    <t>19.360.288-6</t>
  </si>
  <si>
    <t>FIELDHOUSE BENAVENTE BRANDON EDDIE</t>
  </si>
  <si>
    <t>16.855.968-2</t>
  </si>
  <si>
    <t>ALMARZA SILVI VICTOR GONZALO</t>
  </si>
  <si>
    <t>17.670.396-2</t>
  </si>
  <si>
    <t>BIERMANN QUINTANILLA ERICK GUNTHER</t>
  </si>
  <si>
    <t>19.133.940-1</t>
  </si>
  <si>
    <t>GONZALEZ NERCAM PIA  ANDREA</t>
  </si>
  <si>
    <t>19.559.697-2</t>
  </si>
  <si>
    <t>BUSTAMANTE CISTERNA DIEGO LEONEL</t>
  </si>
  <si>
    <t>19.033.519-4</t>
  </si>
  <si>
    <t>CALCAGNO SEPULVEDA ADALGISA MABEL</t>
  </si>
  <si>
    <t>18.221.688-7</t>
  </si>
  <si>
    <t>RIVEROS REYES JODIE</t>
  </si>
  <si>
    <t>18.365.481-0</t>
  </si>
  <si>
    <t>VERA QUINTANILLA MAURICIO ESTEBAN</t>
  </si>
  <si>
    <t>19.185.829-8</t>
  </si>
  <si>
    <t>COVARRUBIA FERNANDEZ JONATHAN DAVID</t>
  </si>
  <si>
    <t>19.079.468-7</t>
  </si>
  <si>
    <t>NARANJO ABARCA RODRIGO ANDRES</t>
  </si>
  <si>
    <t>18.275.512-5</t>
  </si>
  <si>
    <t>SILVA CONDEMARIN ARATXA  FRANCISCA</t>
  </si>
  <si>
    <t>18.093.651-3</t>
  </si>
  <si>
    <t>COLIMAN PEREZ PABLO ANDRES</t>
  </si>
  <si>
    <t>19.064.785-4</t>
  </si>
  <si>
    <t>SALINAS SANCHEZ VALERIA  ANTONIA</t>
  </si>
  <si>
    <t>19.391.594-9</t>
  </si>
  <si>
    <t>GARRIDO OPAZO VICTOR GONZALO</t>
  </si>
  <si>
    <t>18.042.601-9</t>
  </si>
  <si>
    <t>BARAHONA GARCÉS KARIN LESLIER</t>
  </si>
  <si>
    <t>18.339.106-2</t>
  </si>
  <si>
    <t xml:space="preserve">OJEDA ABRIGO LUISA MARÍA </t>
  </si>
  <si>
    <t>13.665.419-5</t>
  </si>
  <si>
    <t>MELGAREJO ESCALONA YESENIA CAROLINA</t>
  </si>
  <si>
    <t>16.616.093-6</t>
  </si>
  <si>
    <t>SAN MARTIN GONZALEZ JUDITH FABIOLA</t>
  </si>
  <si>
    <t>15.780.820-6</t>
  </si>
  <si>
    <t>OBREQUE CAMIRUAGA JOSÈ MIGUEL</t>
  </si>
  <si>
    <t>16.980.331-5</t>
  </si>
  <si>
    <t>PUCOL HUAIQUIVIL JAVIER CEFERINO</t>
  </si>
  <si>
    <t>17.257.316-9</t>
  </si>
  <si>
    <t>VALENZUELA  GALVEZ CARLOS FELIPE</t>
  </si>
  <si>
    <t>19.281.677-7</t>
  </si>
  <si>
    <t xml:space="preserve">ZELADA TAPIA CONSTANZA CAMILA </t>
  </si>
  <si>
    <t>19.408.131-6</t>
  </si>
  <si>
    <t>GONZALEZ FIGUEROA JAVIERA CONSTANZA</t>
  </si>
  <si>
    <t>17.958.567-7</t>
  </si>
  <si>
    <t>GONZALEZ JIMENEZ JAVIERA BELEN</t>
  </si>
  <si>
    <t>19.679.069-1</t>
  </si>
  <si>
    <t>LABORDE TRUJILLO NATALIE PAMELA</t>
  </si>
  <si>
    <t>18.488.388-0</t>
  </si>
  <si>
    <t>NUÑEZ HANNUS DALILA ESTEFANIA</t>
  </si>
  <si>
    <t>19.703.453-K</t>
  </si>
  <si>
    <t>GALVEZ CHACON TAMARA  ALEJANDRA</t>
  </si>
  <si>
    <t>15.917.150-7</t>
  </si>
  <si>
    <t>BARRIENTOS LARA ROSA EDILIA</t>
  </si>
  <si>
    <t>18.057.171-K</t>
  </si>
  <si>
    <t>PAVEZ PICON TAMARA SOFIA</t>
  </si>
  <si>
    <t>19.793.789-0</t>
  </si>
  <si>
    <t>APABLAZA PARRA CAROLINA PAZ</t>
  </si>
  <si>
    <t>18.795.942-K</t>
  </si>
  <si>
    <t>BARRA AVENDAÑO JOSE IGNACIO</t>
  </si>
  <si>
    <t>19.634.851-4</t>
  </si>
  <si>
    <t>SAGREDO FUENTES DANIELA  ANTONIA</t>
  </si>
  <si>
    <t>19.782.685-1</t>
  </si>
  <si>
    <t>AVENDAÑO ROCO DANIEL IGNACIO</t>
  </si>
  <si>
    <t>19.185.897-2</t>
  </si>
  <si>
    <t>IMIO ARELLANO DIEGO FERNANDO</t>
  </si>
  <si>
    <t>19.369.730-5</t>
  </si>
  <si>
    <t>MARTINEZ MARTINEZ AYLINE ANDREA</t>
  </si>
  <si>
    <t>19.517.207-2</t>
  </si>
  <si>
    <t>MENDOZA CATRIL SEBASTIAN ALBERTO</t>
  </si>
  <si>
    <t>18.595.618-0</t>
  </si>
  <si>
    <t>AHUMADA NEGREDO ALEXIS GUSTAVO</t>
  </si>
  <si>
    <t>17.941.375-2</t>
  </si>
  <si>
    <t>SANDOVAL MARCHANT ROMINA ANDREA</t>
  </si>
  <si>
    <t>18.928.181-1</t>
  </si>
  <si>
    <t>LOPEZ DURAN MAURICIO ALONSO</t>
  </si>
  <si>
    <t>19.843.768-9</t>
  </si>
  <si>
    <t>CACERES PALMA DONOVAN EMERSON</t>
  </si>
  <si>
    <t>18.748.143-0</t>
  </si>
  <si>
    <t>CONTRERAS RETAMALES ROBERTO IGNACIO</t>
  </si>
  <si>
    <t>17.025.700-6</t>
  </si>
  <si>
    <t>SAAVEDRA VASQUEZ GABRIELA PAZ</t>
  </si>
  <si>
    <t>16.085.083-3</t>
  </si>
  <si>
    <t>MONTECINO RIVERO  JORGE LUIS</t>
  </si>
  <si>
    <t>19.565.650-9</t>
  </si>
  <si>
    <t>TELLO ROJAS CAMILA FERNANDA</t>
  </si>
  <si>
    <t>19.068.742-2</t>
  </si>
  <si>
    <t>MAASS VERA NATACHA  ANA</t>
  </si>
  <si>
    <t>17.562.768-5</t>
  </si>
  <si>
    <t>ALVARADO NEIRA MANUEL GUBIER</t>
  </si>
  <si>
    <t>16.751.808-7</t>
  </si>
  <si>
    <t>POZO CABELLO DIEGO ESTEBAN</t>
  </si>
  <si>
    <t>19.484.889-7</t>
  </si>
  <si>
    <t>CALLUQUEO SANHUEZA ROSA GISSEL</t>
  </si>
  <si>
    <t>16.398.667-1</t>
  </si>
  <si>
    <t>COFRE CATALAN RODRIGO ALBERTO</t>
  </si>
  <si>
    <t>16.395.306-4</t>
  </si>
  <si>
    <t>GACITÚA ZAMBRANO PAOLA ANDREA</t>
  </si>
  <si>
    <t>19.223.272-4</t>
  </si>
  <si>
    <t>ROMERO HERRERA JUAN ANTONIO</t>
  </si>
  <si>
    <t>19.261.731-6</t>
  </si>
  <si>
    <t>DONOSO PEREZ JOSHUA IGNACIO</t>
  </si>
  <si>
    <t>Machalí</t>
  </si>
  <si>
    <t>19.583.655-8</t>
  </si>
  <si>
    <t>REYES ROJAS YERKO DE JESUS</t>
  </si>
  <si>
    <t>19.064.492-8</t>
  </si>
  <si>
    <t>SANDOVAL ALZAMORA VALENTINA ROSARIO</t>
  </si>
  <si>
    <t>19.844.133-3</t>
  </si>
  <si>
    <t>AMESTICA GUTIERREZ ALEXIS SEBASTIAN</t>
  </si>
  <si>
    <t>19.327.656-3</t>
  </si>
  <si>
    <t>ONELL FLORES FRANCISCO JAVIER</t>
  </si>
  <si>
    <t>19.671.641-6</t>
  </si>
  <si>
    <t>FARIÑAS DIAZ SEBASTIAN ANDRES</t>
  </si>
  <si>
    <t>21.537.368-1</t>
  </si>
  <si>
    <t xml:space="preserve">ALMONACID TAPIA MICHEL FERNANDO ENRIQUE </t>
  </si>
  <si>
    <t>18.755.968-5</t>
  </si>
  <si>
    <t>SALAZAR AGUIRRE WILSON ANTONIO</t>
  </si>
  <si>
    <t>19.291.934-7</t>
  </si>
  <si>
    <t>CARDEMIL VILLEGAS RONNY FRANCISCO</t>
  </si>
  <si>
    <t>19.308.932-1</t>
  </si>
  <si>
    <t>ILLANES CONTRERAS KATHALINA SOLANGE</t>
  </si>
  <si>
    <t>16.827.088-7</t>
  </si>
  <si>
    <t>PEREIRA PEREIRA MARIBEL DEL CARMEN</t>
  </si>
  <si>
    <t>19.792.694-5</t>
  </si>
  <si>
    <t>PÉREZ  SÁNCHEZ BARBARA  AILEEN</t>
  </si>
  <si>
    <t>19.784.769-7</t>
  </si>
  <si>
    <t>TORRES NÚÑEZ FRANCISCA SOLEDAD</t>
  </si>
  <si>
    <t>19.230.945-K</t>
  </si>
  <si>
    <t>FERNANDEZ ZAMORANO KATALINA MACARENA</t>
  </si>
  <si>
    <t>18.833.152-1</t>
  </si>
  <si>
    <t>CAMPOS AYENAO CAMILA FERNANDA</t>
  </si>
  <si>
    <t>18.882.130-8</t>
  </si>
  <si>
    <t xml:space="preserve">FUENTES SALAZAR GERALDY NATALIA </t>
  </si>
  <si>
    <t>19.421.134-1</t>
  </si>
  <si>
    <t>LEIVA GUTIERREZ BELEN ANDREA</t>
  </si>
  <si>
    <t>19.208.426-1</t>
  </si>
  <si>
    <t>PEREZ POBLETE CAMILA ISABEL</t>
  </si>
  <si>
    <t>18.098.333-3</t>
  </si>
  <si>
    <t>ABARCA BURGOS ADRIANA STEPHANIE</t>
  </si>
  <si>
    <t>14.331.919-9</t>
  </si>
  <si>
    <t>CESPEDES JORQUERA KAREN VANESSA</t>
  </si>
  <si>
    <t>17.123.426-3</t>
  </si>
  <si>
    <t>CRUZ GUTIERREZ CLAUDIA NICOLE</t>
  </si>
  <si>
    <t>15.398.559-6</t>
  </si>
  <si>
    <t>MIRANDA RAMIREZ ALEJANDRA LOURDES</t>
  </si>
  <si>
    <t>24.395.735-4</t>
  </si>
  <si>
    <t>TRUJILLO GOMEZ DAYANA ALEJANDRA</t>
  </si>
  <si>
    <t>16.247.732-3</t>
  </si>
  <si>
    <t>FARÍAS SEPULVEDA LEANDRO GERMAN</t>
  </si>
  <si>
    <t>10.056.288-k</t>
  </si>
  <si>
    <t>GONZALEZ SAAVEDRA YESSICA PILAR</t>
  </si>
  <si>
    <t>12.317.668-5</t>
  </si>
  <si>
    <t>HENRIQUEZ GUEVARA PATRICIA ALEJANDRA</t>
  </si>
  <si>
    <t>18.831.444-9</t>
  </si>
  <si>
    <t>ARMIJO ANTIMIL YUBITZA NATALY</t>
  </si>
  <si>
    <t>19.461.038-6</t>
  </si>
  <si>
    <t>FOITZICK GOMEZ VALENTINA IGNACIA</t>
  </si>
  <si>
    <t>18.529.249-5</t>
  </si>
  <si>
    <t>SEPULVEDA OSSES MACARENA DEL PILAR</t>
  </si>
  <si>
    <t>19.034.650-1</t>
  </si>
  <si>
    <t>VALLADARES CAÑAPAN FERNANDA MAKARINA</t>
  </si>
  <si>
    <t>16.979.056-6</t>
  </si>
  <si>
    <t>BENAVIDES TAPIA MASSIEL ANTONIA</t>
  </si>
  <si>
    <t>18.250.369-K</t>
  </si>
  <si>
    <t>SALAS VIDAL ANAHI PAZ</t>
  </si>
  <si>
    <t>19.731.415-K</t>
  </si>
  <si>
    <t>ESCOBAR ARRIAGADA JAVIERA  ANDREA</t>
  </si>
  <si>
    <t>17.923.120-4</t>
  </si>
  <si>
    <t>SALINAS VEGA CLAUDIA NICOLE</t>
  </si>
  <si>
    <t>24.436.831-K</t>
  </si>
  <si>
    <t>BEDOYA VILLEGAS LUIS MIGUEL</t>
  </si>
  <si>
    <t>16.470.959-0</t>
  </si>
  <si>
    <t>URRIOLA  PIZARRO SEBASTIAN IGNACIO</t>
  </si>
  <si>
    <t>19.311.307-9</t>
  </si>
  <si>
    <t>FLORES RODRIGUEZ CARLA IVONNE</t>
  </si>
  <si>
    <t>19.284.396-0</t>
  </si>
  <si>
    <t>CABEZAS SOLIS AYLEN TAMARA</t>
  </si>
  <si>
    <t>18.052.025-2</t>
  </si>
  <si>
    <t>ROCO SANDOVAL ANGELO BASTIAN</t>
  </si>
  <si>
    <t>19.680.351-3</t>
  </si>
  <si>
    <t>LLANOS  SALVATIERRA VALENTINA DE LOS ANGELES</t>
  </si>
  <si>
    <t>19.111.810-3</t>
  </si>
  <si>
    <t>MIRANDA HERRERA DANIELA ANDREA ALLYSON</t>
  </si>
  <si>
    <t>18.059.745-K</t>
  </si>
  <si>
    <t>NORAMBUENA GUTIERREZ CINTHIA DEL CARMEN</t>
  </si>
  <si>
    <t>24.516.342-8</t>
  </si>
  <si>
    <t>TEJEDA LIBREROS ANGELLY</t>
  </si>
  <si>
    <t>18.726.266-6</t>
  </si>
  <si>
    <t>VENEGAS SALINAS EDUARDO ALFREDO</t>
  </si>
  <si>
    <t>18.960.347-9</t>
  </si>
  <si>
    <t>RUBIO SOTO MARIA JOSE</t>
  </si>
  <si>
    <t>19.190.679-9</t>
  </si>
  <si>
    <t>ALARCÓN QUILAQUEO VIVIANA VALESCA</t>
  </si>
  <si>
    <t>19.782.053-5</t>
  </si>
  <si>
    <t>GOMEZ CABRERA VICENTE FABIAN</t>
  </si>
  <si>
    <t>15.465.934-K</t>
  </si>
  <si>
    <t>RUIZ ESCOBAR FABIAN GONZALO</t>
  </si>
  <si>
    <t>17.566.449-1</t>
  </si>
  <si>
    <t>ALVAREZ GUERRERO MICHELLE STEPHANIE</t>
  </si>
  <si>
    <t>17.481.068-0</t>
  </si>
  <si>
    <t>CARVAJAL ROJAS DOMINICK ANGELICA</t>
  </si>
  <si>
    <t>18.538.292-3</t>
  </si>
  <si>
    <t>ASTUDILLO  LOYOLA ANGELICA  BELEN</t>
  </si>
  <si>
    <t>11.168.727-7</t>
  </si>
  <si>
    <t>ARAVENA GALLARDO VICENTE ANDRES</t>
  </si>
  <si>
    <t>23.042.542-6</t>
  </si>
  <si>
    <t>ETCHEVERS MACHUCA PAOLA ANDREA</t>
  </si>
  <si>
    <t>19.523.451-5</t>
  </si>
  <si>
    <t>AGUILAR CABRERA DIEGO BALTAZAR</t>
  </si>
  <si>
    <t>17.266.825-9</t>
  </si>
  <si>
    <t>ABARCA NUNES ROBERTO PABLO ANDRES</t>
  </si>
  <si>
    <t>11.776.822-8</t>
  </si>
  <si>
    <t>ANJARI VIVALLOS CATHERINE VEROUSCKA</t>
  </si>
  <si>
    <t>19.288.758-5</t>
  </si>
  <si>
    <t>FUENTES BAEZA JORDAN DE JESUS</t>
  </si>
  <si>
    <t>19.375.567-4</t>
  </si>
  <si>
    <t>VILLAVICENCIO GALVEZ CRISTIAN ANDRES</t>
  </si>
  <si>
    <t>19.649.143-0</t>
  </si>
  <si>
    <t>ROJAS URREA CAMILO SERGIO ANDRES</t>
  </si>
  <si>
    <t>19.290.893-0</t>
  </si>
  <si>
    <t>ROJAS GONZALEZ ALEJANDRO IGNACIO</t>
  </si>
  <si>
    <t>15.445.241-9</t>
  </si>
  <si>
    <t>GUTIÉRREZ CARVAJAL ADRIAN ALBERTO</t>
  </si>
  <si>
    <t>19.515.827-4</t>
  </si>
  <si>
    <t>PAVEZ ULLOA JAVIERA PILAR</t>
  </si>
  <si>
    <t>18.379.099-4</t>
  </si>
  <si>
    <t>PEÑA CARREÑO PAULINA VANESSA</t>
  </si>
  <si>
    <t>19.792.914-6</t>
  </si>
  <si>
    <t>ARAYA GARCÍA ELIZABETH YANARA</t>
  </si>
  <si>
    <t>18.541.631-3</t>
  </si>
  <si>
    <t>BLUMBERG  GONZALEZ  MAVERICK FRANK</t>
  </si>
  <si>
    <t>19.515.328-0</t>
  </si>
  <si>
    <t>BRAVO FARIAS FELIPE IGNACIO</t>
  </si>
  <si>
    <t>18.170.190-0</t>
  </si>
  <si>
    <t>CASTILLO PÉREZ FRANCISCA ANDREA</t>
  </si>
  <si>
    <t>19.748.947-2</t>
  </si>
  <si>
    <t>ZUÑIGA HERNANDEZ SERGIO ABRAHAM</t>
  </si>
  <si>
    <t>15.771.390-6</t>
  </si>
  <si>
    <t>JIMÉNEZ ESTRADA SEBASTIÁN BENJAMIN</t>
  </si>
  <si>
    <t>19.054.044-8</t>
  </si>
  <si>
    <t>VILLAR VALENZUELA CARLOS EDUARDO</t>
  </si>
  <si>
    <t>15.986.849-4</t>
  </si>
  <si>
    <t>SANDOVAL OSSES KAREN ALEJANDRA</t>
  </si>
  <si>
    <t>17.544.513-7</t>
  </si>
  <si>
    <t>LEAL AGUILAR LUIS EDUARDO</t>
  </si>
  <si>
    <t>13.344.139-5</t>
  </si>
  <si>
    <t>BUSTAMANTE TAPIA BEATRIZ</t>
  </si>
  <si>
    <t>16.278.052-2</t>
  </si>
  <si>
    <t>SALDAÑO REYES ANDREA  ALEJANDRA</t>
  </si>
  <si>
    <t>18.483.847-8</t>
  </si>
  <si>
    <t>DIAZ JIMENEZ ISMAEL MAURICIO</t>
  </si>
  <si>
    <t>19.570.092-3</t>
  </si>
  <si>
    <t>CORNEJO ANTILLANCA CATALINA BELEN</t>
  </si>
  <si>
    <t>17.681.808-5</t>
  </si>
  <si>
    <t>ESCOBAR HERNANDEZ JORGE IGNACIO</t>
  </si>
  <si>
    <t>17.562.307-8</t>
  </si>
  <si>
    <t>MUÑOZ HUENCHUAL PAULINA  ISABEL</t>
  </si>
  <si>
    <t>16.153.907-4</t>
  </si>
  <si>
    <t xml:space="preserve">MELLA DEFRANCHI JORIM ALBERTO </t>
  </si>
  <si>
    <t>19.733.458-4</t>
  </si>
  <si>
    <t xml:space="preserve">LETELIER JIMENEZ  ROMINA DE JESUS </t>
  </si>
  <si>
    <t>19.669.852-3</t>
  </si>
  <si>
    <t>VILLEGAS CORTEZ  CONSTANZA ANGELICA</t>
  </si>
  <si>
    <t>19.057.470-9</t>
  </si>
  <si>
    <t>PÉREZ IRIARTE FÉLIX ANTONIO FELIPE</t>
  </si>
  <si>
    <t>16.116.472-0</t>
  </si>
  <si>
    <t xml:space="preserve">QUINTANA DE LA FUENTE MANUEL </t>
  </si>
  <si>
    <t>19.235.745-4</t>
  </si>
  <si>
    <t xml:space="preserve">LEON  HIDALGO PAMELA ANDREA </t>
  </si>
  <si>
    <t>19.177.593-7</t>
  </si>
  <si>
    <t>TABERNA CARES FELIPE IGNACIO</t>
  </si>
  <si>
    <t>18.869.145-5</t>
  </si>
  <si>
    <t xml:space="preserve">PAREDES ZAMORANO  ANNAKAREN SOLEDAD </t>
  </si>
  <si>
    <t>18.766.832-8</t>
  </si>
  <si>
    <t>RAMIREZ  PINTO JUAN CARLOS</t>
  </si>
  <si>
    <t>15.455.405-k</t>
  </si>
  <si>
    <t>HERNANDEZ ESPINOZA JUAN FELIPE</t>
  </si>
  <si>
    <t>17.484.418-6</t>
  </si>
  <si>
    <t>DIAZ CORONADO CARLA FRANCISCA</t>
  </si>
  <si>
    <t>18.800.108-4</t>
  </si>
  <si>
    <t>VARGAS ZUNIGA MARCELO ALEJANDRO</t>
  </si>
  <si>
    <t>18.629.067-4</t>
  </si>
  <si>
    <t>ACEVEDO VILLA MACARENA ALEJANDRA</t>
  </si>
  <si>
    <t>14.582.636-5</t>
  </si>
  <si>
    <t xml:space="preserve">GRANDÓN  CABEZAS JUAN RODRIGO </t>
  </si>
  <si>
    <t>19.570.135-0</t>
  </si>
  <si>
    <t>PEREIRA ARAVENA LENNIER RODRIGO</t>
  </si>
  <si>
    <t>19.239.818-5</t>
  </si>
  <si>
    <t>FUENTES TRABOL LUIS IGNACIO</t>
  </si>
  <si>
    <t>08.531.888-8</t>
  </si>
  <si>
    <t xml:space="preserve">MUÑOZ CLAURES ALEJANDRO ESTEBAN </t>
  </si>
  <si>
    <t>18.570.172-7</t>
  </si>
  <si>
    <t>SAGARDIA ZAMORA KATHERINE IVONNE</t>
  </si>
  <si>
    <t>19.116.086-K</t>
  </si>
  <si>
    <t>CARO PALMA CAMILO EDUARDO</t>
  </si>
  <si>
    <t>18.906.307-5</t>
  </si>
  <si>
    <t>MANCILLA SALINAS JORDAN ARMIN</t>
  </si>
  <si>
    <t>18.314.915-6</t>
  </si>
  <si>
    <t>BRIONES PARADA MARIA PIA DEL PILAR</t>
  </si>
  <si>
    <t>18.949.449-1</t>
  </si>
  <si>
    <t xml:space="preserve">MANCILLA HENRIQUEZ RICARDO MIGUEL </t>
  </si>
  <si>
    <t>16.477.126-1</t>
  </si>
  <si>
    <t>URIBE ARANGUIZ NATALIA</t>
  </si>
  <si>
    <t>19.280.032-3</t>
  </si>
  <si>
    <t>SEPÚLVEDA MATAMALA VIVIANA ANDREA DEL CARMEN</t>
  </si>
  <si>
    <t>19.024.733-3</t>
  </si>
  <si>
    <t>FERNANDEZ MORAN CRISTINA  ALEJANDRA</t>
  </si>
  <si>
    <t>19.818.458-6</t>
  </si>
  <si>
    <t>BROMBLEY  CARVAJAL NICOLLE DANAE</t>
  </si>
  <si>
    <t>18.170.285-0</t>
  </si>
  <si>
    <t xml:space="preserve">BERTRAND GONZALEZ VALERIA  </t>
  </si>
  <si>
    <t>19.025.822-K</t>
  </si>
  <si>
    <t>RUIZ RODRÍGUEZ MOISÉS NICOLAS</t>
  </si>
  <si>
    <t>19.547.973-9</t>
  </si>
  <si>
    <t>JAÑA SANDOVAL JAVIER IGNACIO</t>
  </si>
  <si>
    <t>17.679.295-7</t>
  </si>
  <si>
    <t xml:space="preserve">SANTIAGOS  PEREIRA  CAMILA JAVIERA </t>
  </si>
  <si>
    <t>18.058.421-8</t>
  </si>
  <si>
    <t>CACERES ARIAS PABLO JOSIAS</t>
  </si>
  <si>
    <t>18.832.375-8</t>
  </si>
  <si>
    <t>ESPINOSA BRAVO MATIAS ALBERTO</t>
  </si>
  <si>
    <t>19.276.899-3</t>
  </si>
  <si>
    <t>SEPULVEDA HERRERA PATRICIO ALBERT</t>
  </si>
  <si>
    <t>18.457.137-4</t>
  </si>
  <si>
    <t>URIBE GONZALEZ KATHERINNE ALEJANDRA</t>
  </si>
  <si>
    <t>16.471.864-6</t>
  </si>
  <si>
    <t>SAAVEDRA ALQUINTA NATALIE ROXANNA</t>
  </si>
  <si>
    <t>19.164.073-k</t>
  </si>
  <si>
    <t xml:space="preserve">MONTERO VILLENA  VALENTINA   ANDREA </t>
  </si>
  <si>
    <t>18.018.195-4</t>
  </si>
  <si>
    <t>SAAVEDRA BAZAES JUAN PABLO ALEJANDRO</t>
  </si>
  <si>
    <t>19.314.961-8</t>
  </si>
  <si>
    <t>BUSTAMANTE PEREZ PAMELA  ANDREA</t>
  </si>
  <si>
    <t>19.221.975-2</t>
  </si>
  <si>
    <t>BADANI ACUÑA PAULA ELIZABETH</t>
  </si>
  <si>
    <t>19.498.408-1</t>
  </si>
  <si>
    <t>GONZALEZ BARRIA DANITZA KARINA</t>
  </si>
  <si>
    <t>18.701.691-6</t>
  </si>
  <si>
    <t>DIAZ SALAS JOSUE ISAAC</t>
  </si>
  <si>
    <t>17.139.921-1</t>
  </si>
  <si>
    <t>ARANCIBIA AGUILA KATHERINE PAULINA</t>
  </si>
  <si>
    <t>15.844.222-1</t>
  </si>
  <si>
    <t>TAPIA BRICEÑO ROMINA ESTEFANIA</t>
  </si>
  <si>
    <t>19.562.338-4</t>
  </si>
  <si>
    <t>CAMPUSANO AGUILAR LUIS ALBERTO</t>
  </si>
  <si>
    <t>20.459.313-2</t>
  </si>
  <si>
    <t xml:space="preserve">PONTIGO  HERMOSILLA  KARIN CRISTINA </t>
  </si>
  <si>
    <t>12.847.462-5</t>
  </si>
  <si>
    <t>MARTINEZ FLORES MARIO MANUEL</t>
  </si>
  <si>
    <t>19.190.658-6</t>
  </si>
  <si>
    <t>BARRAZA VALENZUELA PEDRO ALEJANDRO</t>
  </si>
  <si>
    <t>17.953.812-1</t>
  </si>
  <si>
    <t>ACEVEDO RIOJA SAMUEL VICTOR</t>
  </si>
  <si>
    <t>16.716.300-9</t>
  </si>
  <si>
    <t>GÓMEZ SAAVEDRA MIGUEL LEANDRO</t>
  </si>
  <si>
    <t>18.846.619-2</t>
  </si>
  <si>
    <t>RAMIREZ MORALES CESAR ALONSO</t>
  </si>
  <si>
    <t>19.185.838-7</t>
  </si>
  <si>
    <t>HERNANDEZ HERNANDEZ CAMILO IGNACIO</t>
  </si>
  <si>
    <t>19.784.763-8</t>
  </si>
  <si>
    <t>CORTEZ GALLARDO MARIA JAVIERA</t>
  </si>
  <si>
    <t>19.208.985-9</t>
  </si>
  <si>
    <t>LOPEZ POBLETE BELEN CONSTANZA</t>
  </si>
  <si>
    <t>19.545.232-6</t>
  </si>
  <si>
    <t xml:space="preserve">LEZANA VASQUEZ TANYA BELEN </t>
  </si>
  <si>
    <t>18.863.539-3</t>
  </si>
  <si>
    <t>BARAHONA HERNÁNDEZ FABIÁN ALEJANDRO</t>
  </si>
  <si>
    <t>18.848.267-8</t>
  </si>
  <si>
    <t>ORTEGA FAUNDEZ FABIAN ADOLFO</t>
  </si>
  <si>
    <t>16.423.705-2</t>
  </si>
  <si>
    <t>REBOLLEDO DONOSO JOSE ABELARDO</t>
  </si>
  <si>
    <t>16.985.259-6</t>
  </si>
  <si>
    <t>GAMBOA OYARCE SUSAN EDITH</t>
  </si>
  <si>
    <t>18.861.617-8</t>
  </si>
  <si>
    <t xml:space="preserve">NAVARRO ORELLANA CAMILA  FRANCISCA </t>
  </si>
  <si>
    <t>17.355.522-9</t>
  </si>
  <si>
    <t>MARIANGEL BENIMELI FRANCISCA ANDREA</t>
  </si>
  <si>
    <t>19.234.502-2</t>
  </si>
  <si>
    <t>MEDINA HERNÁNDEZ CONSTANZA FRANCISCA</t>
  </si>
  <si>
    <t>13.911.484-1</t>
  </si>
  <si>
    <t>CORTES JARA RODRIGO ANDRES</t>
  </si>
  <si>
    <t>18.570.380-0</t>
  </si>
  <si>
    <t>GAJARDO POZO BETZI MURIEL</t>
  </si>
  <si>
    <t>19.312.749-5</t>
  </si>
  <si>
    <t>LILLO PIZARRO CLAUDIO ANDRES</t>
  </si>
  <si>
    <t>17.519.548-3</t>
  </si>
  <si>
    <t>WELLS ESPINOZA CARLOS SAMUEL</t>
  </si>
  <si>
    <t>16.480.471-2</t>
  </si>
  <si>
    <t>PÉREZ ESCOBAR CAROLINA ANDREA</t>
  </si>
  <si>
    <t>19.747.984-1</t>
  </si>
  <si>
    <t xml:space="preserve">CARCAMO NAUTO PAUL ANDRES </t>
  </si>
  <si>
    <t>18.832.148-8</t>
  </si>
  <si>
    <t>MUÑOZ VALDES JULIO HANS</t>
  </si>
  <si>
    <t>19.038.540-k</t>
  </si>
  <si>
    <t>TORRES VIDAL ALONSO FELIPE</t>
  </si>
  <si>
    <t>19.843.151-6</t>
  </si>
  <si>
    <t>VENEGAS TOGNARELLI BERENICE JAZMIN</t>
  </si>
  <si>
    <t>19.057.398-2</t>
  </si>
  <si>
    <t>GONZALEZ BADILLA GRACIELA RAFAELA DE JESUS</t>
  </si>
  <si>
    <t>19.238.005-7</t>
  </si>
  <si>
    <t xml:space="preserve">DÍAZ  ORTEGA  ROBERTO ANDRÉS </t>
  </si>
  <si>
    <t>19.174.246-k</t>
  </si>
  <si>
    <t>SAAVEDRA BARRA PAULINA  ALEJANDRA</t>
  </si>
  <si>
    <t>18.704.642-4</t>
  </si>
  <si>
    <t>ZAMORA MUÑOZ FRANCISCO JAVIER</t>
  </si>
  <si>
    <t>19.287.699-0</t>
  </si>
  <si>
    <t>GONZALEZ  PAVEZ MONICA ARACELLI</t>
  </si>
  <si>
    <t>19.279.969-4</t>
  </si>
  <si>
    <t>MEZA URETA VICTOR OSCAR</t>
  </si>
  <si>
    <t>18.920.840-5</t>
  </si>
  <si>
    <t>BECERRA ZAMORANO MICHELLE ANDREA</t>
  </si>
  <si>
    <t>16.423.287-5</t>
  </si>
  <si>
    <t>ALMENDRA CARVAJAL IVONNE ANDREA</t>
  </si>
  <si>
    <t>18.047.905-8</t>
  </si>
  <si>
    <t>TORO ROLDAN JUAN GABRIEL</t>
  </si>
  <si>
    <t>18.699.484-1</t>
  </si>
  <si>
    <t>JARA FARIAS PRISCILA SARAY</t>
  </si>
  <si>
    <t>14.383.088-8</t>
  </si>
  <si>
    <t>CARRASCO CANALES CELINDA MARGARITA</t>
  </si>
  <si>
    <t>15.504.674-0</t>
  </si>
  <si>
    <t>RAMÍREZ  CANALES KAREN ROSARIO</t>
  </si>
  <si>
    <t>19.313.607-9</t>
  </si>
  <si>
    <t>AREVALO YAÑEZ GENESIS LORENA</t>
  </si>
  <si>
    <t>19.034.992-6</t>
  </si>
  <si>
    <t>OSSES ALBORNOZ CAROLINA</t>
  </si>
  <si>
    <t>17.268.482-3</t>
  </si>
  <si>
    <t>RAMIREZ ESCOBAR NICOLE CECILIA</t>
  </si>
  <si>
    <t>18.251.273-7</t>
  </si>
  <si>
    <t>RODRIGUEZ SEGUEL NICOLE GIOVANA</t>
  </si>
  <si>
    <t>18.864.403-1</t>
  </si>
  <si>
    <t>GONZALEZ VELIZ CAMILA PAZ</t>
  </si>
  <si>
    <t>24.715.108-7</t>
  </si>
  <si>
    <t>BARBOSA MONCADA LINDA KATHERINE</t>
  </si>
  <si>
    <t>18.076.499-2</t>
  </si>
  <si>
    <t>HERRERA FERNANDEZ JUAN</t>
  </si>
  <si>
    <t>07.231.399-2</t>
  </si>
  <si>
    <t>RAMÍREZ CHINGA JORGE HUMBERTO</t>
  </si>
  <si>
    <t>25.065.060-4</t>
  </si>
  <si>
    <t>FIGUEREIDO DOS SANTOS CASSIANO</t>
  </si>
  <si>
    <t>25.065.059-0</t>
  </si>
  <si>
    <t>MARTINS DE SOUZA LUCAS</t>
  </si>
  <si>
    <t>25.063.935-k</t>
  </si>
  <si>
    <t>MEZA MOLINA HEBER DE JESUS</t>
  </si>
  <si>
    <t>25.065.064-7</t>
  </si>
  <si>
    <t>SALLES RIBEIRO HENRIQUE</t>
  </si>
  <si>
    <t>12.231.325-5</t>
  </si>
  <si>
    <t>ROSE FEHLING HALEY</t>
  </si>
  <si>
    <t>25.069.050-9</t>
  </si>
  <si>
    <t>GONCALVES MARQUES RAFAELA</t>
  </si>
  <si>
    <t>25.069.051-7</t>
  </si>
  <si>
    <t>JUNQUEIRA COSTA THAIS</t>
  </si>
  <si>
    <t>24.916.214-0</t>
  </si>
  <si>
    <t>25.072.320-2</t>
  </si>
  <si>
    <t>RIOS ARAQUE ELGA MILENA</t>
  </si>
  <si>
    <t>25.072.445-4</t>
  </si>
  <si>
    <t>URIBE SARMIENTO ANGIE PAOLA</t>
  </si>
  <si>
    <t>25.063.942-2</t>
  </si>
  <si>
    <t>PERALTA SEGURA KAREN ALEXANDRA</t>
  </si>
  <si>
    <t>25.063.946-5</t>
  </si>
  <si>
    <t>TOBACIA HUERTAS EDSON FABIAN</t>
  </si>
  <si>
    <t>25.063.419-6</t>
  </si>
  <si>
    <t>APARICIO GUTIERREZ FABIAN DANILO</t>
  </si>
  <si>
    <t>25.072.762-3</t>
  </si>
  <si>
    <t>FRANCO TAVERA XIMENA  ALEJANDRA</t>
  </si>
  <si>
    <t>25.063.931-7</t>
  </si>
  <si>
    <t>AVILA UCAN MARIA GUADALUPE DE JESUS</t>
  </si>
  <si>
    <t>25.063.905-8</t>
  </si>
  <si>
    <t>BARRERA REYNA SAMANTHA  ANAHÍ</t>
  </si>
  <si>
    <t>25.071.494-7</t>
  </si>
  <si>
    <t>GUERRA GONZALEZ ISIS ELIZABETH</t>
  </si>
  <si>
    <t>25.065.949-0</t>
  </si>
  <si>
    <t>PEIRONEL  MAZZUCCO ANDREA</t>
  </si>
  <si>
    <t>25.063.902-3</t>
  </si>
  <si>
    <t>SANCHEZ LOPEZ MARIA NANET</t>
  </si>
  <si>
    <t>00.000.002-7</t>
  </si>
  <si>
    <t>DIEZ RICHARDI MARCO GABRIEL</t>
  </si>
  <si>
    <t>19.240.196-8</t>
  </si>
  <si>
    <t>VALENCIA ROMAN YESENIA ELVIRA</t>
  </si>
  <si>
    <t>24.705.906-7</t>
  </si>
  <si>
    <t>GARCIA DURAN LUIS MIGUEL</t>
  </si>
  <si>
    <t>16.870.392-9</t>
  </si>
  <si>
    <t>GOMEZ GALAZ ENRIQUE ANTONIO</t>
  </si>
  <si>
    <t>19.226.730-7</t>
  </si>
  <si>
    <t>MENDEZ CACERES GISSELLE JEANNETTE</t>
  </si>
  <si>
    <t>13.812.909-8</t>
  </si>
  <si>
    <t>PICHÚN HUILLÍN CRISTIAN ENRIQUE</t>
  </si>
  <si>
    <t>12.078.718-7</t>
  </si>
  <si>
    <t>OLGUIN OLATE PAULA  ALEJANDRA</t>
  </si>
  <si>
    <t>19.135.928-3</t>
  </si>
  <si>
    <t>ESCANILLA SANTIAGO CAMILA FERNANDA</t>
  </si>
  <si>
    <t>18.254.568-6</t>
  </si>
  <si>
    <t>PEREZ FARIAS ANYELA GISELLE</t>
  </si>
  <si>
    <t>14.311.339-6</t>
  </si>
  <si>
    <t>LOPEZ SILVA RUMILIO ALBERTO</t>
  </si>
  <si>
    <t>19.235.861-2</t>
  </si>
  <si>
    <t>GRANADINO SOTO MIGUEL CARLOS OSVALDO</t>
  </si>
  <si>
    <t>17.169.622-4</t>
  </si>
  <si>
    <t xml:space="preserve">VALDIVIA  FLORES NICOLAS GUILLERMO </t>
  </si>
  <si>
    <t>13.773.026-K</t>
  </si>
  <si>
    <t>CARDENAS ZUÑIGA EMILIO</t>
  </si>
  <si>
    <t>15.081.149-k</t>
  </si>
  <si>
    <t>GUTIERREZ VALENZUELA CLAUDIO ALEJANDRO</t>
  </si>
  <si>
    <t>10.548.735-5</t>
  </si>
  <si>
    <t xml:space="preserve">LOPRESTI MILLAS GONZALO </t>
  </si>
  <si>
    <t>07.847.743-1</t>
  </si>
  <si>
    <t>ORMAZABAL GONZALEZ RODRIGO PATRICIO</t>
  </si>
  <si>
    <t>13.343.066-0</t>
  </si>
  <si>
    <t>NAVARRO HERNANDEZ CLAUDIO</t>
  </si>
  <si>
    <t>11.740.743-8</t>
  </si>
  <si>
    <t>PEREZ SILVA JOSE LUIS</t>
  </si>
  <si>
    <t>16.719.891-0</t>
  </si>
  <si>
    <t>GUERRA CORNEJO OSVALDO CAMILO</t>
  </si>
  <si>
    <t>17.090.753-1</t>
  </si>
  <si>
    <t>PONCE VALERIO NICOLAS SEBASTIAN</t>
  </si>
  <si>
    <t>17.102.139-1</t>
  </si>
  <si>
    <t>VALENZUELA URRA PABLO ESTEBAN</t>
  </si>
  <si>
    <t>14.185.717-7</t>
  </si>
  <si>
    <t xml:space="preserve">ROSALES ARAYA NELSON ALAIN </t>
  </si>
  <si>
    <t>21.364.724-5</t>
  </si>
  <si>
    <t>ANDRADE CORTES MARCELO ALEXANDRE</t>
  </si>
  <si>
    <t>17.285.079-0</t>
  </si>
  <si>
    <t>BANDA PINO JOEL ANDRES</t>
  </si>
  <si>
    <t>15.994.860-9</t>
  </si>
  <si>
    <t>BUENO LARA LUIS ANTONIO</t>
  </si>
  <si>
    <t>13.392.469-8</t>
  </si>
  <si>
    <t>BURGOS JARA JOSÉ HORACIO</t>
  </si>
  <si>
    <t>14.048.741-4</t>
  </si>
  <si>
    <t>CORNEJO UBILLA GUILLERMO ENRIQUE</t>
  </si>
  <si>
    <t>15.500.352-9</t>
  </si>
  <si>
    <t>GUZMAN  RETAMAL DIEGO ARMANDO</t>
  </si>
  <si>
    <t>13.042.181-4</t>
  </si>
  <si>
    <t>MADRID GALVEZ RICHARD ALBERTO</t>
  </si>
  <si>
    <t>14.596.669-8</t>
  </si>
  <si>
    <t>MONTECINOS BASUALTO RAUL ESTEBAN</t>
  </si>
  <si>
    <t>08.883.983-8</t>
  </si>
  <si>
    <t>REYES ZAMBRANO GLORIA ANGELICA</t>
  </si>
  <si>
    <t>13.470.041-6</t>
  </si>
  <si>
    <t>SOTO MUÑOZ OMAR ENRIQUE</t>
  </si>
  <si>
    <t>10.691.807-4</t>
  </si>
  <si>
    <t>VALLEJOS LILLO HECTOR ANDRES</t>
  </si>
  <si>
    <t>11.935.307-6</t>
  </si>
  <si>
    <t>VARAS MENDEZ MARCELO ANTONIO</t>
  </si>
  <si>
    <t>11.192.710-3</t>
  </si>
  <si>
    <t xml:space="preserve">VILLANUEVA NAVEA AUGUSTO DANTE </t>
  </si>
  <si>
    <t>18.463.879-7</t>
  </si>
  <si>
    <t xml:space="preserve">VALDEBENITO  SILVA VANNIA DE LOS ANGELES </t>
  </si>
  <si>
    <t>15.700.455-7</t>
  </si>
  <si>
    <t>FUENZALIDA VARAS GABRIEL RODOLFO</t>
  </si>
  <si>
    <t>18.938.412-2</t>
  </si>
  <si>
    <t>PAREDES NAVARRETE BRYAN NICOLAS</t>
  </si>
  <si>
    <t>13.967.848-6</t>
  </si>
  <si>
    <t xml:space="preserve">URIBE MARTINEZ HECTOR WLADIMIR </t>
  </si>
  <si>
    <t>17.154.194-8</t>
  </si>
  <si>
    <t>CASAS TELLO MARCOS NEFTALI</t>
  </si>
  <si>
    <t>13.566.838-9</t>
  </si>
  <si>
    <t>CASAS TELLO ROBERTO ADRIAN</t>
  </si>
  <si>
    <t>14.335.342-7</t>
  </si>
  <si>
    <t>RIQUELME SANTIBAÑEZ DANIEL</t>
  </si>
  <si>
    <t>13.848.377-0</t>
  </si>
  <si>
    <t>ARRIAGADA PEREZ PATRICIO</t>
  </si>
  <si>
    <t>16.708.825-2</t>
  </si>
  <si>
    <t>FLORES FLORES ERASMO ANDRES</t>
  </si>
  <si>
    <t>16.869.988-3</t>
  </si>
  <si>
    <t>SILVA OVALLE SAMUEL</t>
  </si>
  <si>
    <t>10.485.380-3</t>
  </si>
  <si>
    <t>ESPINOZA SOTO ELIZABETH MARGARITA</t>
  </si>
  <si>
    <t>16.281.712-4</t>
  </si>
  <si>
    <t xml:space="preserve">FUENTEALBA CASTRO VICTOR HUGO </t>
  </si>
  <si>
    <t>16.870.377-5</t>
  </si>
  <si>
    <t>JOFRE JOFRE SEBASTIAN ANDRES</t>
  </si>
  <si>
    <t>16.278.401-3</t>
  </si>
  <si>
    <t xml:space="preserve">MATURANA ARAYA JONATHAN ANTONY </t>
  </si>
  <si>
    <t>18.937.997-8</t>
  </si>
  <si>
    <t>MOLINA  JORQUERA DAN ADONIAS</t>
  </si>
  <si>
    <t>15.509.660-8</t>
  </si>
  <si>
    <t>CARRANZA PINO GONZALO ARIEL</t>
  </si>
  <si>
    <t>14.181.059-6</t>
  </si>
  <si>
    <t>GALLARDO  ALBARRAN DANIEL ALEJANDRO</t>
  </si>
  <si>
    <t>12.020.227-8</t>
  </si>
  <si>
    <t>ALBORNOZ FAUNDEZ PATRICIO ALBERTO</t>
  </si>
  <si>
    <t>15.252.093-K</t>
  </si>
  <si>
    <t xml:space="preserve">BIZAMA  ROSAS  CARLOS ANDRES </t>
  </si>
  <si>
    <t>13.829.656-3</t>
  </si>
  <si>
    <t>ESPINOZA VEGA RICARDO FABIAN</t>
  </si>
  <si>
    <t>15.480.999-6</t>
  </si>
  <si>
    <t>GANA FEDERSEN  RODRIGO ANTONIO</t>
  </si>
  <si>
    <t>15.090.874-4</t>
  </si>
  <si>
    <t>RIVERA RIVERA GYLER VANESSA</t>
  </si>
  <si>
    <t>15.405.990-3</t>
  </si>
  <si>
    <t>ACEVEDO CARDENAS ISMAEL ANTONIO</t>
  </si>
  <si>
    <t>16.445.030-9</t>
  </si>
  <si>
    <t>BENAVIDES FERNANDEZ JORGE ALEJANDRO</t>
  </si>
  <si>
    <t>17.254.040-6</t>
  </si>
  <si>
    <t>MUÑOZ RIVAS CLAUDIA CAMILA</t>
  </si>
  <si>
    <t>17.463.186-7</t>
  </si>
  <si>
    <t>SOTO JORDAN IVO JAVIER</t>
  </si>
  <si>
    <t>18.831.743-K</t>
  </si>
  <si>
    <t>TORO  ROLDAN ESTEFANIA EMILIA</t>
  </si>
  <si>
    <t>13.822.242-k</t>
  </si>
  <si>
    <t>ESPINOZA PUSCHEL JORGE ARMANDO</t>
  </si>
  <si>
    <t>10.895.139-7</t>
  </si>
  <si>
    <t>ROJAS CASTILLO EDUARDO JAVIER</t>
  </si>
  <si>
    <t>19.278.851-k</t>
  </si>
  <si>
    <t>HENRIQUEZ ASTETE NAZARET ESMIRNA</t>
  </si>
  <si>
    <t>18.907.125-6</t>
  </si>
  <si>
    <t>AGUIRRE CONTRERAS CAMILA ANDREA</t>
  </si>
  <si>
    <t>19.220.669-3</t>
  </si>
  <si>
    <t xml:space="preserve">DURÁN  CERDA MACARENA DEL CARMEN </t>
  </si>
  <si>
    <t>19.026.272-3</t>
  </si>
  <si>
    <t>SAEZ FLORES CLAUDIA ALEJANDRA</t>
  </si>
  <si>
    <t>19.056.867-9</t>
  </si>
  <si>
    <t>OLIVARES OPAZO FANNY ISABEL</t>
  </si>
  <si>
    <t>18.422.488-7</t>
  </si>
  <si>
    <t>CARO MARINAO ARACELY ANDREA</t>
  </si>
  <si>
    <t>18.661.836-k</t>
  </si>
  <si>
    <t xml:space="preserve">JIMENEZ LEIVA DANIEL ABRAHAM </t>
  </si>
  <si>
    <t>17.759.756-2</t>
  </si>
  <si>
    <t xml:space="preserve">FARIÑA FARIÑA NICOLE VANESA </t>
  </si>
  <si>
    <t>18.932.004-3</t>
  </si>
  <si>
    <t xml:space="preserve">MUÑOZ GALLARDO CARLOS ANDRES JESUS </t>
  </si>
  <si>
    <t>17.256.663-4</t>
  </si>
  <si>
    <t>HUERTA HUERTA DANIEL AGUSTÍN</t>
  </si>
  <si>
    <t>19.841.996-6</t>
  </si>
  <si>
    <t>ALDEA DONOSO GEMITA BEATRIZ</t>
  </si>
  <si>
    <t>18.466.732-0</t>
  </si>
  <si>
    <t>CONTRERAS CARMONA DIEGO ALEJANDRO</t>
  </si>
  <si>
    <t>18.675.661-4</t>
  </si>
  <si>
    <t>BOOTH PEDREROS CAMILA FERNANDA</t>
  </si>
  <si>
    <t>19.309.035-4</t>
  </si>
  <si>
    <t>CARREÑO CASTILLO TOMAS IGNACIO</t>
  </si>
  <si>
    <t>19.188.577-5</t>
  </si>
  <si>
    <t>YEVENES ARAVENA MARTA  KARINA</t>
  </si>
  <si>
    <t>19.192.390-1</t>
  </si>
  <si>
    <t>ZAÑARTU VASQUEZ CHRISTOPHER ANDREA'S</t>
  </si>
  <si>
    <t>19.632.005-9</t>
  </si>
  <si>
    <t>ZARATE  SAAVEDRA CRISTOFER ALEJANDRO</t>
  </si>
  <si>
    <t>19.684.800-2</t>
  </si>
  <si>
    <t>PEÑALOZA ZAPATA CATALINA JESUS</t>
  </si>
  <si>
    <t>19.956.505-2</t>
  </si>
  <si>
    <t>TAPIA ARMIJO CATALINA</t>
  </si>
  <si>
    <t>20.284.387-5</t>
  </si>
  <si>
    <t>BERRIOS TAMAYO SEBASTIAN JOAQUIN</t>
  </si>
  <si>
    <t>18.624.291-2</t>
  </si>
  <si>
    <t>FLORES CARTAGENA CARMEN FRANCISCA</t>
  </si>
  <si>
    <t>19.517.675-2</t>
  </si>
  <si>
    <t>NAVARRO CACERES DOMINIQUE BEATRIZ</t>
  </si>
  <si>
    <t>19.230.357-5</t>
  </si>
  <si>
    <t>MARTIN MARTINEZ PEDRO EMILIO</t>
  </si>
  <si>
    <t>18.863.731-0</t>
  </si>
  <si>
    <t>TRUJILLO BILBAO JAVIER IGNACIO</t>
  </si>
  <si>
    <t>19.409.909-6</t>
  </si>
  <si>
    <t>BASAEZ BEA CAMILA PAZ</t>
  </si>
  <si>
    <t>19.839.086-0</t>
  </si>
  <si>
    <t>DINAMARCA TORRES DIEGO IGNACIO</t>
  </si>
  <si>
    <t>19.503.167-3</t>
  </si>
  <si>
    <t>SANTIBAÑEZ MELO KRISTEL LIZANDRINA</t>
  </si>
  <si>
    <t>16.739.958-4</t>
  </si>
  <si>
    <t>ARAVENA ORELLANA DENISSE PAMELA</t>
  </si>
  <si>
    <t>18.777.816-6</t>
  </si>
  <si>
    <t>ZABALA MIRANDA MATIAS OMAR</t>
  </si>
  <si>
    <t>19.096.094-3</t>
  </si>
  <si>
    <t>VILCHES ARANCIBIA CAMILA FRANCESCA</t>
  </si>
  <si>
    <t>19.632.382-1</t>
  </si>
  <si>
    <t>CABEZAS CORNEJO MATIAS ESTEBAN</t>
  </si>
  <si>
    <t>19.431.163-k</t>
  </si>
  <si>
    <t>SABANDO ZAMORANO GENESIS DANAE</t>
  </si>
  <si>
    <t>19.428.271-0</t>
  </si>
  <si>
    <t>LUNA VARGAS ADOLFO ANDRES DE JESUS</t>
  </si>
  <si>
    <t>11.862.336-3</t>
  </si>
  <si>
    <t>CELIS MUÑOZ CRISTIAN LUCIANO</t>
  </si>
  <si>
    <t>18.121.979-3</t>
  </si>
  <si>
    <t>DIAZ MARTINEZ ISIDORA ROMINA MANUELA</t>
  </si>
  <si>
    <t>15.819.431-7</t>
  </si>
  <si>
    <t>SALAMANCA CASTRO LORENA  ANDREA</t>
  </si>
  <si>
    <t>18.831.731-6</t>
  </si>
  <si>
    <t>ARAYA MAMELI MACARENA CELESTE</t>
  </si>
  <si>
    <t>19.285.456-3</t>
  </si>
  <si>
    <t>CATALAN SANDOVAL ARIEL IGNACIO</t>
  </si>
  <si>
    <t>18.904.521-2</t>
  </si>
  <si>
    <t>CONTRERAS ORELLANA MARIO GERMAN</t>
  </si>
  <si>
    <t>19.761.235-5</t>
  </si>
  <si>
    <t>FARIAS SILVA IGNACIO ANTONIO</t>
  </si>
  <si>
    <t>Las Cabras</t>
  </si>
  <si>
    <t>17.565.835-1</t>
  </si>
  <si>
    <t>CARIAGA QUIJADA ANAHI LISBETH</t>
  </si>
  <si>
    <t>19.019.690-9</t>
  </si>
  <si>
    <t>DIAZ HERRERA CRISTINA NICOLE</t>
  </si>
  <si>
    <t>19.591.043-k</t>
  </si>
  <si>
    <t xml:space="preserve">GALVEZ CAMPOS PABLO FELIPE </t>
  </si>
  <si>
    <t>19.656.912-k</t>
  </si>
  <si>
    <t xml:space="preserve">QUISPE  FAJARDO ANDRE RENATO </t>
  </si>
  <si>
    <t>18.908.661-K</t>
  </si>
  <si>
    <t>CARREÑO RIVEROS MARIA FERNANDA ABHIDEYA</t>
  </si>
  <si>
    <t>18.444.514-K</t>
  </si>
  <si>
    <t>DIAZ ARAYA CAMILO ESTEBAN</t>
  </si>
  <si>
    <t>18.540.435-8</t>
  </si>
  <si>
    <t>VALLEJOS BELTRAN MICHAEL ALBERTO</t>
  </si>
  <si>
    <t>18.628.949-8</t>
  </si>
  <si>
    <t>CARIMAN TORRES RUTH ANGÉLICA</t>
  </si>
  <si>
    <t>04.608.145-5</t>
  </si>
  <si>
    <t>LARA CABRERA ALICIA DEL CARMEN</t>
  </si>
  <si>
    <t>15.725.776-5</t>
  </si>
  <si>
    <t>SOTO VARGAS JORGE MARCELO</t>
  </si>
  <si>
    <t>11.390.696-0</t>
  </si>
  <si>
    <t>DONOSO REYES PAOLA DEL  PILAR</t>
  </si>
  <si>
    <t>16.724.358-4</t>
  </si>
  <si>
    <t>CERNA BURGOS JUAN ANDRES</t>
  </si>
  <si>
    <t>16.714.927-8</t>
  </si>
  <si>
    <t>RIQUELME VEGA ANNIE VALERIA</t>
  </si>
  <si>
    <t>19.632.088-1</t>
  </si>
  <si>
    <t>PAREDES BARRA TANIA ALEXANDRA</t>
  </si>
  <si>
    <t>19.450.814-k</t>
  </si>
  <si>
    <t>SALAZAR  MONTIEL  CONSTANZA  ESTEFANIA</t>
  </si>
  <si>
    <t>Copiapó</t>
  </si>
  <si>
    <t>19.559.898-3</t>
  </si>
  <si>
    <t>CAROCA ZANETTI THIARE ALFONSINA</t>
  </si>
  <si>
    <t>19.561.830-5</t>
  </si>
  <si>
    <t>CATALAN ROJAS CONSTANZA CECILIA</t>
  </si>
  <si>
    <t>15.314.599-7</t>
  </si>
  <si>
    <t xml:space="preserve">BARRA LABRAÑA FRANCISCO </t>
  </si>
  <si>
    <t>19.448.158-6</t>
  </si>
  <si>
    <t>ASSICIE RAMIREZ JAVIER IGNACIO VICTOR</t>
  </si>
  <si>
    <t>19.632.591-3</t>
  </si>
  <si>
    <t>SILVA ELGUETA ISMAEL IGNACIO</t>
  </si>
  <si>
    <t>19.920.127-1</t>
  </si>
  <si>
    <t>TEJERO GARCIA DANIELA FERNANDA</t>
  </si>
  <si>
    <t>16.368.725-9</t>
  </si>
  <si>
    <t>MOLINA STOICHEFF DANIELA  ANDREA</t>
  </si>
  <si>
    <t>17.008.145-5</t>
  </si>
  <si>
    <t>MARTINEZ REYES FRANCISCO JAVIER</t>
  </si>
  <si>
    <t>19.226.911-3</t>
  </si>
  <si>
    <t>MOYA QUINCHAVIL CAROLINA  BELEN</t>
  </si>
  <si>
    <t>18.046.306-2</t>
  </si>
  <si>
    <t>VILLEGAS WESTERMEIER LESLIE ANDREA</t>
  </si>
  <si>
    <t>18.189.986-7</t>
  </si>
  <si>
    <t>BRAVO SILVA ERNESTO ENRIQUE</t>
  </si>
  <si>
    <t>18.934.710-3</t>
  </si>
  <si>
    <t>CALDERÓN ARAYA FERNANDA  IGNACIA</t>
  </si>
  <si>
    <t>19.523.636-4</t>
  </si>
  <si>
    <t>HERRERA HERRERA JAVIERA  ALEJANDRA</t>
  </si>
  <si>
    <t>19.498.854-0</t>
  </si>
  <si>
    <t>CUEVAS TORRES DANIELA  ANGELINA</t>
  </si>
  <si>
    <t>15.543.012-5</t>
  </si>
  <si>
    <t>AGÜERO MUÑOZ JEANNETTE PAULINA</t>
  </si>
  <si>
    <t>19.483.068-8</t>
  </si>
  <si>
    <t xml:space="preserve">BERNALES BERNAL CAROLINE RAQUEL </t>
  </si>
  <si>
    <t>19.277.123-4</t>
  </si>
  <si>
    <t>LABRÍN VERDEJO NICOLE ANDREA</t>
  </si>
  <si>
    <t>19.244.761-5</t>
  </si>
  <si>
    <t xml:space="preserve">JULIO ENCINA CAMILA ELIZABETH </t>
  </si>
  <si>
    <t>18.717.156-3</t>
  </si>
  <si>
    <t>MEJIAS SALINAS SAFKA CAMILA IGNACIA</t>
  </si>
  <si>
    <t>19.284.738-9</t>
  </si>
  <si>
    <t>RAMOS CARRASCO VANIA CAROLINA</t>
  </si>
  <si>
    <t>18.498.145-9</t>
  </si>
  <si>
    <t>CÁCERES DÍAZ CAMILA  ANDREA</t>
  </si>
  <si>
    <t>19.222.981-2</t>
  </si>
  <si>
    <t>URZUA LOPEZ FRANCO TOMAS</t>
  </si>
  <si>
    <t>19.559.814-2</t>
  </si>
  <si>
    <t>PARADA DIAZ FELIPE NICOLAS</t>
  </si>
  <si>
    <t>18.768.871-K</t>
  </si>
  <si>
    <t>VINAY TAPIA NICOL ANDREA</t>
  </si>
  <si>
    <t>19.208.862-3</t>
  </si>
  <si>
    <t>LOBOS VELASQUEZ ELSA MARIA</t>
  </si>
  <si>
    <t>18.026.419-1</t>
  </si>
  <si>
    <t>TORO  BERNALES MARCOS ANDRES</t>
  </si>
  <si>
    <t>19.276.263-4</t>
  </si>
  <si>
    <t xml:space="preserve">DE LA CUADRA  LEFIO BRENDA VALERY </t>
  </si>
  <si>
    <t>17.477.000-K</t>
  </si>
  <si>
    <t>ROJAS CRISOSTOMO NATALIA  ALEJANDRA</t>
  </si>
  <si>
    <t>19.858.191-7</t>
  </si>
  <si>
    <t>SEPÚLVEDA DIAZ CRISTIAN MATIAS</t>
  </si>
  <si>
    <t>18.294.705-9</t>
  </si>
  <si>
    <t>TRONCOSO MONTUSCHI SEBASTIAN IGNACIO</t>
  </si>
  <si>
    <t>17.923.969-8</t>
  </si>
  <si>
    <t>CAMPUSANO SANTANA CATALINA DE LOS ANGELES</t>
  </si>
  <si>
    <t>18.022.403-3</t>
  </si>
  <si>
    <t>VASQUEZ VALENZUELA JOSEFA DEL CARMEN</t>
  </si>
  <si>
    <t>15.878.791-1</t>
  </si>
  <si>
    <t>SEPULVEDA FERNANDEZ YISLENE SCARLETH</t>
  </si>
  <si>
    <t>19.818.398-9</t>
  </si>
  <si>
    <t>ACEVEDO ZAMBON VALENTINA ISIDORA</t>
  </si>
  <si>
    <t>18.901.886-K</t>
  </si>
  <si>
    <t>ORTIZ ORELLANA MARIA BELEN DEL CARMEN</t>
  </si>
  <si>
    <t>19.261.675-1</t>
  </si>
  <si>
    <t>LEIVA GONZALEZ MATIAS IGNACIO</t>
  </si>
  <si>
    <t>19.362.042-6</t>
  </si>
  <si>
    <t>SEPÚLVEDA PEÑA GÉNESIS</t>
  </si>
  <si>
    <t>17.611.838-5</t>
  </si>
  <si>
    <t>MARILAF FLORES DAYANA NICOLE</t>
  </si>
  <si>
    <t>18.531.796-K</t>
  </si>
  <si>
    <t>CARRASCO GARATE CAROLINA SOLANGE</t>
  </si>
  <si>
    <t>17.310.967-9</t>
  </si>
  <si>
    <t>CUEVAS SALAZAR SEBASTIAN ARNALDO</t>
  </si>
  <si>
    <t>18.605.259-5</t>
  </si>
  <si>
    <t>NAZAR MURA ISIDRO ILGAFUR YOVE</t>
  </si>
  <si>
    <t>CALLE LARGA</t>
  </si>
  <si>
    <t>15.362.033-4</t>
  </si>
  <si>
    <t>BERNAL CERDA ALEX EDUARDO</t>
  </si>
  <si>
    <t>18.636.668-9</t>
  </si>
  <si>
    <t>KREUTZBERGER LATRACH GERALDINE SONIA NICOLE</t>
  </si>
  <si>
    <t>17.510.030-k</t>
  </si>
  <si>
    <t>HERRERA HERRERA TERESA SOLEDAD</t>
  </si>
  <si>
    <t>19.377.374-5</t>
  </si>
  <si>
    <t xml:space="preserve">LEVIO MIRANDA MARIA JOSÉ FRANCISCA </t>
  </si>
  <si>
    <t>18.465.170-K</t>
  </si>
  <si>
    <t>SEPÚLVEDA MOLINA CAROLINA LIUBLIANA</t>
  </si>
  <si>
    <t>17.167.494-8</t>
  </si>
  <si>
    <t>ESCOBAR GONZÁLEZ ALLYSSON MARIÓN</t>
  </si>
  <si>
    <t>16.083.262-2</t>
  </si>
  <si>
    <t>NAVARRO RIQUELME LEONARDO MIGUEL</t>
  </si>
  <si>
    <t>19.842.077-8</t>
  </si>
  <si>
    <t>ESPINOZA PEREIRA NICOLE ESTEFANIE</t>
  </si>
  <si>
    <t>17.281.901-k</t>
  </si>
  <si>
    <t>CONTRERAS GOMEZ ALVARO FELIPE</t>
  </si>
  <si>
    <t>19.115.829-6</t>
  </si>
  <si>
    <t>GUERRERO ARAYA CAMILA FRANCISCA</t>
  </si>
  <si>
    <t>16.012.329-K</t>
  </si>
  <si>
    <t>CASTILLO AMAYA GERARDO ADIEL</t>
  </si>
  <si>
    <t>19.001.186-0</t>
  </si>
  <si>
    <t xml:space="preserve">REYES NAVARRO GABRIEL ANGEL MAURICIO </t>
  </si>
  <si>
    <t>19.631.468-7</t>
  </si>
  <si>
    <t>SAN JOSÉ MEDEL LEANDRO IGNACIO</t>
  </si>
  <si>
    <t>19.184.746-6</t>
  </si>
  <si>
    <t>ALCAIDE SANDOVAL CAMILA</t>
  </si>
  <si>
    <t>18.750.232-2</t>
  </si>
  <si>
    <t>OÑATE ALVAREZ YOLANDA DEBORA</t>
  </si>
  <si>
    <t>19.205.018-9</t>
  </si>
  <si>
    <t>GUERRA VEGA CAMILA SOLEDAD</t>
  </si>
  <si>
    <t>CALAMA</t>
  </si>
  <si>
    <t>18.401.846-2</t>
  </si>
  <si>
    <t>THER SALINAS ELIZABETH PRINCESA</t>
  </si>
  <si>
    <t>11.341.311-5</t>
  </si>
  <si>
    <t>LOPEZ MERINO CESAR IGNACIO</t>
  </si>
  <si>
    <t>18.084.308-6</t>
  </si>
  <si>
    <t>SOTO JORDAN NEDA JAVIERA</t>
  </si>
  <si>
    <t>13.696.313-9</t>
  </si>
  <si>
    <t>RIVERA RIVERA ALEJANDRA DE LAS NIEVES</t>
  </si>
  <si>
    <t>16.861.543-4</t>
  </si>
  <si>
    <t>ARAVENA GOMEZ JULIO ANDRES</t>
  </si>
  <si>
    <t>16.653.861-0</t>
  </si>
  <si>
    <t>GONZALEZ LLANQUINAO ALVARO RODRIGO</t>
  </si>
  <si>
    <t>17.249.226-6</t>
  </si>
  <si>
    <t>AREVALO MILLAVIL CRISTIAN MAURICIO</t>
  </si>
  <si>
    <t>19.563.661-3</t>
  </si>
  <si>
    <t>VALENZUELA CONTRERAS NATALIA  ANDREA</t>
  </si>
  <si>
    <t>19.671.000-0</t>
  </si>
  <si>
    <t>FERNANDEZ ORREGO UZIEL SARID</t>
  </si>
  <si>
    <t>18.904.969-2</t>
  </si>
  <si>
    <t>FERNANDEZ  ORREGO SARAI EUNICE</t>
  </si>
  <si>
    <t>19.669.780-2</t>
  </si>
  <si>
    <t>IGLESIAS AGUILERAS JOSEFA ANDREA</t>
  </si>
  <si>
    <t>19.740.277-6</t>
  </si>
  <si>
    <t>PEREZ DURAN  CAMILA MACARENA</t>
  </si>
  <si>
    <t>15.622.580-0</t>
  </si>
  <si>
    <t>ROJAS CARREÑO RODRIGO  ANDRES</t>
  </si>
  <si>
    <t>19.276.805-5</t>
  </si>
  <si>
    <t>LIZANA SOTO VANNIA NATALY</t>
  </si>
  <si>
    <t>19.740.298-9</t>
  </si>
  <si>
    <t xml:space="preserve">SALAZAR LAGOS VALENTINA  IGNACIA </t>
  </si>
  <si>
    <t>19.652.375-8</t>
  </si>
  <si>
    <t>SERRANO JARA FRANCISCA CAROLINA</t>
  </si>
  <si>
    <t>19.730.459-6</t>
  </si>
  <si>
    <t>MACAYA MENESES ANA KARINA</t>
  </si>
  <si>
    <t>19.190.790-6</t>
  </si>
  <si>
    <t>ALLENDE VERDEJO BASTIAN IGNACIO</t>
  </si>
  <si>
    <t>19.914.111-2</t>
  </si>
  <si>
    <t xml:space="preserve">IBARRA VELIZ ARIELLE PATRICIA </t>
  </si>
  <si>
    <t>19.514.730-2</t>
  </si>
  <si>
    <t>OYARCE ZURA ARIBEL ROMINA</t>
  </si>
  <si>
    <t>19.407.519-7</t>
  </si>
  <si>
    <t>CAAMAÑO MUÑOZ AYLEEN NICOLE</t>
  </si>
  <si>
    <t>18.028.266-1</t>
  </si>
  <si>
    <t>CHAVEZ SEPULVEDA CAROLINA DEL CARMEN</t>
  </si>
  <si>
    <t>13.678.433-1</t>
  </si>
  <si>
    <t>ESPINOZA  SALAZAR ROMINA BERNARDITA</t>
  </si>
  <si>
    <t>18.956.311-6</t>
  </si>
  <si>
    <t>ORELLANA NUÑEZ MARCELO JESUS</t>
  </si>
  <si>
    <t>15.942.130-9</t>
  </si>
  <si>
    <t>MADARIAGA AVENDAÑO RODRIGO FELIPE</t>
  </si>
  <si>
    <t>18.956.312-4</t>
  </si>
  <si>
    <t>ORELLANA NÚÑEZ EDUARDO ANDRES</t>
  </si>
  <si>
    <t>18.784.389-8</t>
  </si>
  <si>
    <t>MOLINA ESTAY IVANNA PAOLA</t>
  </si>
  <si>
    <t>19.163.731-3</t>
  </si>
  <si>
    <t>ESTRADA SOTO MACARENA BERNARDITA</t>
  </si>
  <si>
    <t>17.956.494-7</t>
  </si>
  <si>
    <t xml:space="preserve">PONCE VARAS SOFIA CAROLINA </t>
  </si>
  <si>
    <t>18.865.321-9</t>
  </si>
  <si>
    <t>LLAULEN CASTRO MARIA JOSE</t>
  </si>
  <si>
    <t>19.186.398-4</t>
  </si>
  <si>
    <t>SALAZAR LAGOS FERNANDA MARLENE</t>
  </si>
  <si>
    <t>18.028.265-3</t>
  </si>
  <si>
    <t>CHAVEZ SEPULVEDA DENISSE ALEJANDRA</t>
  </si>
  <si>
    <t>19.057.387-7</t>
  </si>
  <si>
    <t>GARCES NAIPAYAN CONSTANZA SOLANGE DEL CARMEN</t>
  </si>
  <si>
    <t>19.419.148-0</t>
  </si>
  <si>
    <t>MORALES CASANOVA JAVIERA BELEN</t>
  </si>
  <si>
    <t>19.116.653-1</t>
  </si>
  <si>
    <t>CABEZAS  GEYWITZ KIMBERLY LISSETTE</t>
  </si>
  <si>
    <t>18.925.631-0</t>
  </si>
  <si>
    <t>HUERTA CAVIERES DANIELA MACARENA</t>
  </si>
  <si>
    <t>19.318.633-5</t>
  </si>
  <si>
    <t>VALENZUELA GATICA FELIPE IGNACIO</t>
  </si>
  <si>
    <t>19.038.206-0</t>
  </si>
  <si>
    <t>SOTO DELSO CRISTIAN SALVADOR</t>
  </si>
  <si>
    <t>18.293.944-7</t>
  </si>
  <si>
    <t>SAEZ SALINAS KIMBERLY MELISSA</t>
  </si>
  <si>
    <t>19.377.515-2</t>
  </si>
  <si>
    <t>GARCÉS NAIPAYAN VALERIA YOSELING</t>
  </si>
  <si>
    <t>19.341.673-K</t>
  </si>
  <si>
    <t xml:space="preserve">MUÑOZ  SUAZO ISABEL VICTORIA </t>
  </si>
  <si>
    <t>19.544.629-6</t>
  </si>
  <si>
    <t>TORO PÉREZ BELÉN MARGARITA</t>
  </si>
  <si>
    <t>19.513.325-5</t>
  </si>
  <si>
    <t>CARCAMO RETAMAL SEBASTIAN ALFONSO</t>
  </si>
  <si>
    <t>17.022.514-7</t>
  </si>
  <si>
    <t>CONTRERAS ESCOBAR NICOLLE NOEMI</t>
  </si>
  <si>
    <t>19.744.270-0</t>
  </si>
  <si>
    <t>ALIAGA COPIER LIVESHKA GRICELL</t>
  </si>
  <si>
    <t>20.241.935-6</t>
  </si>
  <si>
    <t>ABRIGO OSORIO JOSE DANIEL</t>
  </si>
  <si>
    <t>17.906.850-8</t>
  </si>
  <si>
    <t>AYALA  TOLORZA NELLY NICOLE</t>
  </si>
  <si>
    <t>19.902.078-1</t>
  </si>
  <si>
    <t>MONTT ESPINOSA TIARE CAROLINA</t>
  </si>
  <si>
    <t>18.941.367-K</t>
  </si>
  <si>
    <t>DIAZ ARAYA ELIZABETH MARIA</t>
  </si>
  <si>
    <t>19.683.662-4</t>
  </si>
  <si>
    <t>ASCENCIO ASCENCIO MICHAEL ARIEL</t>
  </si>
  <si>
    <t>07.230.111-0</t>
  </si>
  <si>
    <t>ALAYON FARFAN NELSON GUILLERMO</t>
  </si>
  <si>
    <t>18.532.309-9</t>
  </si>
  <si>
    <t>FUENTES ABRIGO FRANCISCO JAVIER</t>
  </si>
  <si>
    <t>17.463.734-2</t>
  </si>
  <si>
    <t xml:space="preserve">CARRASCO SOBARZO CARLA YANARA </t>
  </si>
  <si>
    <t>08.803.200-4</t>
  </si>
  <si>
    <t>ALAYON  FARFAN MARIA JOSE</t>
  </si>
  <si>
    <t>19.406.394-6</t>
  </si>
  <si>
    <t>PEÑA DÍAZ JAVIERA ALEJANDRA</t>
  </si>
  <si>
    <t>19.524.857-5</t>
  </si>
  <si>
    <t>GARRIDO CARRILLO KEVIN ESTEBAN</t>
  </si>
  <si>
    <t>19.164.947-8</t>
  </si>
  <si>
    <t>GARRIDO CARRILLO JORGE MATÍAS</t>
  </si>
  <si>
    <t>18.249.399-6</t>
  </si>
  <si>
    <t>SOTO OLIVARES JOSEFA PAZ</t>
  </si>
  <si>
    <t>19.342.528-3</t>
  </si>
  <si>
    <t>ROJAS COLICHEO ALAN JORDAN</t>
  </si>
  <si>
    <t>19.573.729-0</t>
  </si>
  <si>
    <t>CABELLO HUALA STIBALY POLETT</t>
  </si>
  <si>
    <t>17.910.789-9</t>
  </si>
  <si>
    <t>IBAÑEZ LEIVA PABLO ALEJANDRO</t>
  </si>
  <si>
    <t>19.281.020-5</t>
  </si>
  <si>
    <t>CAYUPAN VARGAS DANIELA FERNANDA</t>
  </si>
  <si>
    <t>15.352.929-9</t>
  </si>
  <si>
    <t>QUEZADA SANTIBAÑEZ CRISTINA  ANDREA</t>
  </si>
  <si>
    <t>19.135.868-6</t>
  </si>
  <si>
    <t>MENDEZ  DELGADO ALVARO MATIAS</t>
  </si>
  <si>
    <t>19.188.591-0</t>
  </si>
  <si>
    <t>CHACON  FIGUEROA CAMILA ANDREA</t>
  </si>
  <si>
    <t>18.795.623-4</t>
  </si>
  <si>
    <t xml:space="preserve">BARRIA RODRÍGUEZ FERNANDA BELEN </t>
  </si>
  <si>
    <t>19.643.207-8</t>
  </si>
  <si>
    <t>LEIVA TORRES KARINA FIORELLA</t>
  </si>
  <si>
    <t>17.071.983-2</t>
  </si>
  <si>
    <t>REYES CONTRERAS MARIA VITALIA</t>
  </si>
  <si>
    <t>19.185.611-2</t>
  </si>
  <si>
    <t>RODRIGUEZ DONOSO CATALINA VICTORIA</t>
  </si>
  <si>
    <t>17.909.049-k</t>
  </si>
  <si>
    <t>MONCADA SARAVIA FRANCISCO ANDRES</t>
  </si>
  <si>
    <t>19.385.511-3</t>
  </si>
  <si>
    <t>CABRERA CHAVEZ SEBASTIAN CRISTOBAL</t>
  </si>
  <si>
    <t>17.668.173-k</t>
  </si>
  <si>
    <t>OSSES ALBORNOZ DANIELA  ALEJANDRA</t>
  </si>
  <si>
    <t>19.225.743-3</t>
  </si>
  <si>
    <t>HERNANDEZ ESCANELLA JOSUE ABRAHAM</t>
  </si>
  <si>
    <t>15.039.465-1</t>
  </si>
  <si>
    <t>ALEGRE MALEBRÁN CLAUDIO ANDRES</t>
  </si>
  <si>
    <t>18.892.707-6</t>
  </si>
  <si>
    <t xml:space="preserve">LARA BELMAR CARLOS IGNACIO   </t>
  </si>
  <si>
    <t>19.055.702-2</t>
  </si>
  <si>
    <t>MEDINA VALENCIA MATIAS SEBASTIAN</t>
  </si>
  <si>
    <t>21.870.104-3</t>
  </si>
  <si>
    <t>VALENZUELA MOLINA JUAN IGNACIO</t>
  </si>
  <si>
    <t>19.431.521-K</t>
  </si>
  <si>
    <t>NAVARRO VELASQUEZ JUAN LUIS MIGUEL</t>
  </si>
  <si>
    <t>19.421.897-4</t>
  </si>
  <si>
    <t>SERRANO CABALLERO NICOLAS MARCELO</t>
  </si>
  <si>
    <t>21.205.038-5</t>
  </si>
  <si>
    <t>LIPA MAMANI GIANELLA MEDALITH</t>
  </si>
  <si>
    <t>18.555.935-1</t>
  </si>
  <si>
    <t>NUÑEZ MUÑOZ FELIPE ALEJANDRO</t>
  </si>
  <si>
    <t>19.246.559-1</t>
  </si>
  <si>
    <t>DEL CAMPO BORDALI JOSEFA  ALEJANDRA</t>
  </si>
  <si>
    <t>19.033.582-8</t>
  </si>
  <si>
    <t>BASTIAS SEPULVEDA BASTIAN ANDRES</t>
  </si>
  <si>
    <t>17.755.121-K</t>
  </si>
  <si>
    <t>CARDOSO PASTEN FRANCISCA ANDREA</t>
  </si>
  <si>
    <t>18.709.292-2</t>
  </si>
  <si>
    <t>VICENCIO MILLA CHRISTIAN ADOLFO</t>
  </si>
  <si>
    <t>19.320.469-4</t>
  </si>
  <si>
    <t xml:space="preserve">MUÑOZ PIZARRO SOFIA CONSTANZA CATALINA </t>
  </si>
  <si>
    <t>18.173.012-9</t>
  </si>
  <si>
    <t>ROJAS GONZALEZ MARCELA</t>
  </si>
  <si>
    <t>16.209.833-0</t>
  </si>
  <si>
    <t>VERA PINEIDA SEBASTIAN IGNACIO</t>
  </si>
  <si>
    <t>19.137.142-9</t>
  </si>
  <si>
    <t xml:space="preserve">ARAOS ABRIGO PABLO IGNACIO </t>
  </si>
  <si>
    <t>18.883.685-2</t>
  </si>
  <si>
    <t>ESCOBAR VALDERRAMA GERMAN FABIAN</t>
  </si>
  <si>
    <t>19.033.777-4</t>
  </si>
  <si>
    <t xml:space="preserve">AMIGO SAAVEDRA CAMILA BELEN </t>
  </si>
  <si>
    <t>18.829.446-4</t>
  </si>
  <si>
    <t>CEVO LIZAMA CAMILA ANDREA</t>
  </si>
  <si>
    <t>17.851.854-2</t>
  </si>
  <si>
    <t>REQUENA SALINAS NATANIEL EDUARDO</t>
  </si>
  <si>
    <t>19.229.244-1</t>
  </si>
  <si>
    <t>LAGOS VERGARA DANNA BELÈN</t>
  </si>
  <si>
    <t>18.096.012-0</t>
  </si>
  <si>
    <t>GARAY MUÑOZ ENGGELL ISABEL</t>
  </si>
  <si>
    <t>18.882.372-6</t>
  </si>
  <si>
    <t>MATAMALA ALMARCEGUI GABRIELA  ANDREA</t>
  </si>
  <si>
    <t>19.056.977-2</t>
  </si>
  <si>
    <t xml:space="preserve">MOLINA  MACHUCA JORGE GONZALO </t>
  </si>
  <si>
    <t>18.119.868-0</t>
  </si>
  <si>
    <t>PINTO LEGUINA CATALINA  ALEJANDRA</t>
  </si>
  <si>
    <t>16.459.940-K</t>
  </si>
  <si>
    <t>REMOLCOY ENCINA MARLENE DEL CARMEN</t>
  </si>
  <si>
    <t>18.053.929-8</t>
  </si>
  <si>
    <t>VEGA GONZALEZ CHRISTOPHER ARIEL</t>
  </si>
  <si>
    <t>18.881.589-8</t>
  </si>
  <si>
    <t>BURGOS AREVALO FRANCISCA KARINA</t>
  </si>
  <si>
    <t>18.927.083-6</t>
  </si>
  <si>
    <t>JIMÉNEZ SCHULZ ÁLVARO ANTONIO</t>
  </si>
  <si>
    <t>14.557.349-1</t>
  </si>
  <si>
    <t>ALARCON ARRIAGADA JENNY EUGENIA</t>
  </si>
  <si>
    <t>15.235.031-7</t>
  </si>
  <si>
    <t>SALAZAR ORTIZ MARIE CARMEN</t>
  </si>
  <si>
    <t>18.210.678-K</t>
  </si>
  <si>
    <t>SANTANA HERNANDEZ CRISTIAN ALONSO</t>
  </si>
  <si>
    <t>18.058.026-3</t>
  </si>
  <si>
    <t>CAVIEDES CARRAZANA EVELYN CONSTANZA</t>
  </si>
  <si>
    <t>17.771.874-2</t>
  </si>
  <si>
    <t>MUÑOZ VILLAROEL MARIA ESTER</t>
  </si>
  <si>
    <t>16.125.327-8</t>
  </si>
  <si>
    <t>VALDÉS SOLOGUREN DANIELA PATRICIA</t>
  </si>
  <si>
    <t>17.490.283-6</t>
  </si>
  <si>
    <t>RIVEROS MARTINEZ TATIANA FRANCISCA</t>
  </si>
  <si>
    <t>17.674.789-7</t>
  </si>
  <si>
    <t>LASHEN SALGADO GONZALO EDUARDO</t>
  </si>
  <si>
    <t>16.985.201-4</t>
  </si>
  <si>
    <t>DUARTE MENDEZ  KARINA ANDREA</t>
  </si>
  <si>
    <t>07.747.729-2</t>
  </si>
  <si>
    <t>ARRIAGADA MACAYA CLAUDIO EUGENIO</t>
  </si>
  <si>
    <t>17.373.647-9</t>
  </si>
  <si>
    <t>CALDERA CARRAZANA SANDRA JEANNETTE</t>
  </si>
  <si>
    <t>18.676.614-8</t>
  </si>
  <si>
    <t>CANTO ZUÑIGA CRISTIAN RUBEN</t>
  </si>
  <si>
    <t>16.628.781-2</t>
  </si>
  <si>
    <t>OLMEDO PEÑALOZA VALENTIN ALBERTO</t>
  </si>
  <si>
    <t>17.086.789-0</t>
  </si>
  <si>
    <t>ORELLANA NIEDBALSKI BERNARDITA DE LOS ÁNGELES</t>
  </si>
  <si>
    <t>13.916.355-9</t>
  </si>
  <si>
    <t>SEGOVIA FAVIO MARIA ISABEL</t>
  </si>
  <si>
    <t>15.940.213-4</t>
  </si>
  <si>
    <t>BARRERA JAÑA WENDOLINE DAISY</t>
  </si>
  <si>
    <t>17.776.967-3</t>
  </si>
  <si>
    <t>CARRASCO QUILODRAN MARCELA  ALEJANDRA</t>
  </si>
  <si>
    <t>17.810.354-7</t>
  </si>
  <si>
    <t>HERRERA CATALAN CAROLINA ANDREA</t>
  </si>
  <si>
    <t>18.612.039-6</t>
  </si>
  <si>
    <t>PIUTRIN CALFUAN DORKA NATALIA</t>
  </si>
  <si>
    <t>18.942.118-4</t>
  </si>
  <si>
    <t>PRIETO DIAZ NICOLE ALEJANDRA</t>
  </si>
  <si>
    <t>18.541.256-3</t>
  </si>
  <si>
    <t xml:space="preserve">RIVEROS VALDERRAMA ESTIBALIZ NICOLE </t>
  </si>
  <si>
    <t>19.382.186-3</t>
  </si>
  <si>
    <t>URRA DONOSO KIMBERLY ANDREA</t>
  </si>
  <si>
    <t>19.117.338-4</t>
  </si>
  <si>
    <t>VIDAL ERPEL MICHELLE STEFANNY</t>
  </si>
  <si>
    <t>18.860.156-1</t>
  </si>
  <si>
    <t>ZUÑIGA CATALAN SCARLETTE BETZABE MARGARITA</t>
  </si>
  <si>
    <t>18.948.478-K</t>
  </si>
  <si>
    <t>SUAZO DIAZ NATHALIE DEL PILAR</t>
  </si>
  <si>
    <t>15.334.931-2</t>
  </si>
  <si>
    <t>LAGOS SALAS VALESKA DENNIS</t>
  </si>
  <si>
    <t>18.697.441-7</t>
  </si>
  <si>
    <t>LEAL ARRIAGADA MARIA PAZ</t>
  </si>
  <si>
    <t>18.636.719-7</t>
  </si>
  <si>
    <t>MONTENEGRO MENA LEONARDO ANDREE</t>
  </si>
  <si>
    <t>18.835.766-0</t>
  </si>
  <si>
    <t>PASTEN SANCHEZ THIARE ANDREA</t>
  </si>
  <si>
    <t>17.661.941-4</t>
  </si>
  <si>
    <t>SANDOVAL FUENTES YANINA DEL CARMEN</t>
  </si>
  <si>
    <t>19.173.561-7</t>
  </si>
  <si>
    <t xml:space="preserve">BREVIS OYARCE ANDREA LORENA </t>
  </si>
  <si>
    <t>18.755.328-8</t>
  </si>
  <si>
    <t>ALIAGA KOGLER CONSTANZA ANTONIETA</t>
  </si>
  <si>
    <t>18.155.925-K</t>
  </si>
  <si>
    <t>BELTRAN SAN MARTIN PAULINA ESTEFANÍA</t>
  </si>
  <si>
    <t>19.375.694-8</t>
  </si>
  <si>
    <t>CID PALACIOS YANARA VAITHIARE</t>
  </si>
  <si>
    <t>14.476.859-0</t>
  </si>
  <si>
    <t>CARDENAS IBARRA INGRID</t>
  </si>
  <si>
    <t>19.272.623-9</t>
  </si>
  <si>
    <t>HUICHAMAN AUCAPAN KAREN VERONICA</t>
  </si>
  <si>
    <t>Panguipulli</t>
  </si>
  <si>
    <t>19.315.472-7</t>
  </si>
  <si>
    <t>GONZÁLEZ MUÑOZ CAMILA ALEJANDRA</t>
  </si>
  <si>
    <t>17.285.111-8</t>
  </si>
  <si>
    <t>BRAVO   DUARTE LORENA PAZ</t>
  </si>
  <si>
    <t>19.375.931-9</t>
  </si>
  <si>
    <t>COSSIO CASTRO BENJAMIN</t>
  </si>
  <si>
    <t>19.142.146-9</t>
  </si>
  <si>
    <t>ORELLANA SANTANDER PILAR ESTEFANI</t>
  </si>
  <si>
    <t>19.036.197-7</t>
  </si>
  <si>
    <t>PADILLA NAMUCHE CARLA GRACIELA</t>
  </si>
  <si>
    <t>18.486.927-6</t>
  </si>
  <si>
    <t>SANDOVAL ESCARATE SEBASTIAN EDUARDO</t>
  </si>
  <si>
    <t>19.186.456-5</t>
  </si>
  <si>
    <t>CARVAJAL BAEZA FRANCISCA MARIELA</t>
  </si>
  <si>
    <t>16.695.787-7</t>
  </si>
  <si>
    <t>CERDA VALDES CONSUELO NINOSKA</t>
  </si>
  <si>
    <t>17.421.302-K</t>
  </si>
  <si>
    <t>MORAGA ISLA JOCELYN ALEJANDRA</t>
  </si>
  <si>
    <t>18.675.449-2</t>
  </si>
  <si>
    <t>SANDOVAL GARCIA DAVID GABRIEL</t>
  </si>
  <si>
    <t>19.165.428-5</t>
  </si>
  <si>
    <t>REYES  GOMEZ NICOLE ALEXANDRA</t>
  </si>
  <si>
    <t>18.864.354-k</t>
  </si>
  <si>
    <t>HERMOSILLA SOTO VANNIA JAVIERA KATHERINA</t>
  </si>
  <si>
    <t>18.943.532-0</t>
  </si>
  <si>
    <t>ARAYA YÁÑEZ MIGUEL ALEJANDRO</t>
  </si>
  <si>
    <t>18.614.588-7</t>
  </si>
  <si>
    <t xml:space="preserve">ARAVENA MALDONADO MARCELO ALEJANDRO </t>
  </si>
  <si>
    <t>19.233.921-9</t>
  </si>
  <si>
    <t>CANESSA ARDILES PAULETTE PATRICIA</t>
  </si>
  <si>
    <t>18.694.851-3</t>
  </si>
  <si>
    <t>ORELLANA BADILLA DANIEL JESUS ANTONIO</t>
  </si>
  <si>
    <t>19.238.472-9</t>
  </si>
  <si>
    <t>SAAVEDRA BRAVO MARIA ISABEL</t>
  </si>
  <si>
    <t>18.718.305-7</t>
  </si>
  <si>
    <t>HIDALGO SALINAS CHRISTOPHER</t>
  </si>
  <si>
    <t>18.841.086-3</t>
  </si>
  <si>
    <t>RIVAS RODRIGUEZ FERNANDO IGNACIO</t>
  </si>
  <si>
    <t>17.577.746-6</t>
  </si>
  <si>
    <t>SOTO GUZMAN CRISTOPHER ALEJANDRO</t>
  </si>
  <si>
    <t>19.210.005-4</t>
  </si>
  <si>
    <t>CORNEJO MUÑOZ ESTEFANI ALEJANDRA</t>
  </si>
  <si>
    <t>18.481.189-8</t>
  </si>
  <si>
    <t>ROMERO MOYANO CAROLINA  ALEJANDRA</t>
  </si>
  <si>
    <t>21.383.209-3</t>
  </si>
  <si>
    <t>ALEGRE PREUSS ERICA SABRINA</t>
  </si>
  <si>
    <t>19.171.494-6</t>
  </si>
  <si>
    <t xml:space="preserve">RIQUELME  SEGUEL  MATÍAS MAURICIO </t>
  </si>
  <si>
    <t>19.056.577-7</t>
  </si>
  <si>
    <t xml:space="preserve">ARANDA CARREÑO ERASMO BASTIAN </t>
  </si>
  <si>
    <t>19.283.571-2</t>
  </si>
  <si>
    <t>DIAZ FICA LUIS GUILLERMO</t>
  </si>
  <si>
    <t>19.055.229-2</t>
  </si>
  <si>
    <t>VALENZUELA CONTRERAS GERMAN IGNACIO</t>
  </si>
  <si>
    <t>15.470.546-5</t>
  </si>
  <si>
    <t>JARAMILLO GONZALEZ MARIO ANTONIO</t>
  </si>
  <si>
    <t>12.865.309-0</t>
  </si>
  <si>
    <t xml:space="preserve">PEREDO TAMAYO ROBERTO CARLOS </t>
  </si>
  <si>
    <t>22.028.396-8</t>
  </si>
  <si>
    <t>CHUMIOQUE DIAZ NIEVES ADELA</t>
  </si>
  <si>
    <t>19.669.334-3</t>
  </si>
  <si>
    <t xml:space="preserve">ROJAS RAMIREZ CARLOS </t>
  </si>
  <si>
    <t>18.744.160-9</t>
  </si>
  <si>
    <t>CONCHA CAICEDO GABRIELA CAROLINA</t>
  </si>
  <si>
    <t>17.835.776-k</t>
  </si>
  <si>
    <t>SALGADO LONCOMILLA RODRIGO RAMON</t>
  </si>
  <si>
    <t>19.174.143-9</t>
  </si>
  <si>
    <t>CASTRO REINAO IVETTE  CAROLINA</t>
  </si>
  <si>
    <t>08.518.331-1</t>
  </si>
  <si>
    <t>OYARZUN SERRANO JOSE ABRAHAM</t>
  </si>
  <si>
    <t>18.540.429-3</t>
  </si>
  <si>
    <t>ROJAS DURAN FRANCISCO ANDRÉS</t>
  </si>
  <si>
    <t>17.764.650-4</t>
  </si>
  <si>
    <t>CARO GUAJARDO BRAIN ANTONIO</t>
  </si>
  <si>
    <t>15.247.980-8</t>
  </si>
  <si>
    <t>VERGARA AGUAYO PATRICIO ANDRES</t>
  </si>
  <si>
    <t>16.639.652-2</t>
  </si>
  <si>
    <t>BREVIS OYARCE PAOLA JEANETTE</t>
  </si>
  <si>
    <t>19.224.928-7</t>
  </si>
  <si>
    <t>CONTRERAS ADASME HECTOR JULIAN EDUARDO</t>
  </si>
  <si>
    <t>15.540.878-2</t>
  </si>
  <si>
    <t>JARA PADILLA ROMINA PIA LORENA</t>
  </si>
  <si>
    <t>13.083.620-8</t>
  </si>
  <si>
    <t>ABARCA BUSTAMANTE CUMBERLAN LUIS</t>
  </si>
  <si>
    <t>18.362.127-0</t>
  </si>
  <si>
    <t>CASTRO HAQUIN OSCAR ANDRES</t>
  </si>
  <si>
    <t>19.118.731-8</t>
  </si>
  <si>
    <t>ESPINOZA SEGOVIA MATIAS IGNACIO</t>
  </si>
  <si>
    <t>17.836.503-7</t>
  </si>
  <si>
    <t>MOYA CAJAS ELIAS ERNESTO</t>
  </si>
  <si>
    <t>18.118.635-6</t>
  </si>
  <si>
    <t>LOYOLA LAVALLE BENJAMIN PATRICIO</t>
  </si>
  <si>
    <t>15.352.951-5</t>
  </si>
  <si>
    <t>FUENZALIDA MARTINEZ JASON ANTONIO</t>
  </si>
  <si>
    <t>06.467.835-3</t>
  </si>
  <si>
    <t>BENAVIDES BERRIOS ALICIA DEL ROSARIO</t>
  </si>
  <si>
    <t>17.507.832-0</t>
  </si>
  <si>
    <t xml:space="preserve">MUÑOZ VERDUGO JUAN SEBASTIÁN </t>
  </si>
  <si>
    <t>17.375.824-3</t>
  </si>
  <si>
    <t>BARRA CALVO FELIPE ANDRES</t>
  </si>
  <si>
    <t>18.461.428-6</t>
  </si>
  <si>
    <t>CARO REYES RODRIGO ANDRE</t>
  </si>
  <si>
    <t>19.411.107-K</t>
  </si>
  <si>
    <t>GONZALEZ TORO VALERIA ZULEMA</t>
  </si>
  <si>
    <t>18.209.515-K</t>
  </si>
  <si>
    <t>PÉREZ VARGAS BELEN ADRIANA</t>
  </si>
  <si>
    <t>18.022.308-8</t>
  </si>
  <si>
    <t>PEREZ BAYLE ROCIO ARACELI</t>
  </si>
  <si>
    <t>19.430.348-3</t>
  </si>
  <si>
    <t>VALENZUELA VALENCIA JESSENIA  ALEJANDRA</t>
  </si>
  <si>
    <t>18.124.436-4</t>
  </si>
  <si>
    <t>VELIZ SEPULVEDA DIEGO FELIPE</t>
  </si>
  <si>
    <t>19.164.287-2</t>
  </si>
  <si>
    <t>ALARCON SOTO BRODDY ALEXANDER</t>
  </si>
  <si>
    <t>14.382.680-5</t>
  </si>
  <si>
    <t>ASTUDILLO REYES DAN WILLIAM</t>
  </si>
  <si>
    <t>19.112.010-8</t>
  </si>
  <si>
    <t>DIAZ FERNANDEZ TOMAS FELIPE</t>
  </si>
  <si>
    <t>17.834.911-2</t>
  </si>
  <si>
    <t>JAÑA DIAZ CAMILA IGNACIA</t>
  </si>
  <si>
    <t>18.954.808-7</t>
  </si>
  <si>
    <t>MARDONES  CARCAMO ANDRES ANTONIO</t>
  </si>
  <si>
    <t>17.675.665-9</t>
  </si>
  <si>
    <t>MARTINEZ CEA CATALINA ANDREA</t>
  </si>
  <si>
    <t>17.266.310-9</t>
  </si>
  <si>
    <t>MELLA GERTOSIO VICENTTE CHRISTOPHFER</t>
  </si>
  <si>
    <t>17.690.878-5</t>
  </si>
  <si>
    <t>OPAZO BARRAZA DANIELA ROSARIO</t>
  </si>
  <si>
    <t>19.142.496-4</t>
  </si>
  <si>
    <t>ROMAN RIVERA MYRIAM JOSELYN</t>
  </si>
  <si>
    <t>18.926.314-7</t>
  </si>
  <si>
    <t>TORREALBA VELASQUEZ CAMILA  PATRICIA</t>
  </si>
  <si>
    <t>19.308.958-5</t>
  </si>
  <si>
    <t>URRUTIA MELLADO LEONARDO IGNACIO</t>
  </si>
  <si>
    <t>19.185.252-4</t>
  </si>
  <si>
    <t>CID ARCOS JAVIERA IGNACIA</t>
  </si>
  <si>
    <t>18.992.816-5</t>
  </si>
  <si>
    <t>JARA PRADO TABITA NOEMI</t>
  </si>
  <si>
    <t>17.680.051-8</t>
  </si>
  <si>
    <t>BENAVIDES GALLARDO MARLENE SCARLETT</t>
  </si>
  <si>
    <t>17.232.131-3</t>
  </si>
  <si>
    <t>CONTRERAS TRONCOSO GISELLE FERNANDA</t>
  </si>
  <si>
    <t>16.408.800-6</t>
  </si>
  <si>
    <t>LEIVA ESTAY ALEJANDRA STEFANY</t>
  </si>
  <si>
    <t>13.485.068-K</t>
  </si>
  <si>
    <t>PLAZA ROMERO ISABEL DE LOURDES</t>
  </si>
  <si>
    <t>17.590.102-7</t>
  </si>
  <si>
    <t xml:space="preserve">ARENAS CARO ARMANDO ADRIAN </t>
  </si>
  <si>
    <t>17.906.247-K</t>
  </si>
  <si>
    <t>LLANCAVIL VENEGAS ANA  KAREN</t>
  </si>
  <si>
    <t>17.661.201-0</t>
  </si>
  <si>
    <t xml:space="preserve">RAMIREZ GAJARDO BETSABÉ ANDREA DEL CARMEN </t>
  </si>
  <si>
    <t>17.249.438-2</t>
  </si>
  <si>
    <t>RIFFO PERALTA JAEL NICOLE</t>
  </si>
  <si>
    <t>13.649.441-4</t>
  </si>
  <si>
    <t>ROJAS MELENDEZ CLAUDIO ANDRES</t>
  </si>
  <si>
    <t>15.953.344-1</t>
  </si>
  <si>
    <t>BALBOA PRANDO VICTOR FAVIAN</t>
  </si>
  <si>
    <t>15.429.281-0</t>
  </si>
  <si>
    <t>BUSTOS SOTO ANDRES PATRICIO</t>
  </si>
  <si>
    <t>15.112.385-6</t>
  </si>
  <si>
    <t>LARA IBARRA NATALIA VALESKA</t>
  </si>
  <si>
    <t>15.408.929-2</t>
  </si>
  <si>
    <t>FLORES ASTORGA MARTA EVELYN</t>
  </si>
  <si>
    <t>17.580.934-1</t>
  </si>
  <si>
    <t>HENRIQUEZ FLORES KATHERIN ANDREA</t>
  </si>
  <si>
    <t>19.222.616-3</t>
  </si>
  <si>
    <t>IBÁÑEZ ESPINOZA STEPHANIA  ALEJANDRA</t>
  </si>
  <si>
    <t>17.603.402-5</t>
  </si>
  <si>
    <t>SANCHEZ ARRIAGADA AMAYA MONSERRAT</t>
  </si>
  <si>
    <t>17.487.379-8</t>
  </si>
  <si>
    <t>CASTAN ARRIAGADA CARMEN LUISA</t>
  </si>
  <si>
    <t>18.537.940-k</t>
  </si>
  <si>
    <t>LOPEZ CAMPOS DANIELA ANDREA</t>
  </si>
  <si>
    <t>18.408.525-9</t>
  </si>
  <si>
    <t>ZAMORA CARANZA DANISSA IVANNA</t>
  </si>
  <si>
    <t>19.173.126-3</t>
  </si>
  <si>
    <t>RIQUELME CAISEO THANIA STEPHANIE</t>
  </si>
  <si>
    <t>17.732.638-0</t>
  </si>
  <si>
    <t>LANDAETA VALENCIA PATRICIA ELENA</t>
  </si>
  <si>
    <t>18.497.199-2</t>
  </si>
  <si>
    <t>PARADA TRONCOSO MARIA PAZ</t>
  </si>
  <si>
    <t>18.294.711-3</t>
  </si>
  <si>
    <t>ALVARADO CARRASCO GABRIELA PAZ</t>
  </si>
  <si>
    <t>19.235.161-8</t>
  </si>
  <si>
    <t>GUTIERREZ SUAZO DANIELA ALEJANDRA</t>
  </si>
  <si>
    <t>18.496.821-5</t>
  </si>
  <si>
    <t>MIRANDA PEREZ RODRIGO NICOLAS</t>
  </si>
  <si>
    <t>18.845.141-1</t>
  </si>
  <si>
    <t xml:space="preserve">PIZARRO PÉREZ ROCÍO ALEJANDRA </t>
  </si>
  <si>
    <t>18.675.133-7</t>
  </si>
  <si>
    <t xml:space="preserve">SANDOVAL AYACURA SANDRA FRANCISCA </t>
  </si>
  <si>
    <t>18.444.181-0</t>
  </si>
  <si>
    <t xml:space="preserve">SERRANO FERRADA JENNIFER EDITH </t>
  </si>
  <si>
    <t>17.107.435-5</t>
  </si>
  <si>
    <t>YAÑEZ VALDIVIA VIVIAN ARLETTE</t>
  </si>
  <si>
    <t>18.764.945-5</t>
  </si>
  <si>
    <t>TERUEL MORGADO BARBARA  FERNANDA</t>
  </si>
  <si>
    <t>18.063.422-3</t>
  </si>
  <si>
    <t>MONTANO ARRIAGADA ESTEFANIA ANDREA</t>
  </si>
  <si>
    <t>19.173.917-5</t>
  </si>
  <si>
    <t>SOTO CHIHUAYAN TERESITA DEL CARMEN</t>
  </si>
  <si>
    <t>19.316.836-1</t>
  </si>
  <si>
    <t>CORTES  BAHAMONDE GAEL ALEJANDRA</t>
  </si>
  <si>
    <t>18.717.656-5</t>
  </si>
  <si>
    <t>SILVA PIZARRO MARIA PAZ</t>
  </si>
  <si>
    <t>18.731.849-1</t>
  </si>
  <si>
    <t>OSORIO LOBOS CAMILA ANDREA</t>
  </si>
  <si>
    <t>17.962.578-4</t>
  </si>
  <si>
    <t>VERA ZUÑIGA MATIAS ESTEBAN</t>
  </si>
  <si>
    <t>17.544.649-4</t>
  </si>
  <si>
    <t>SEGOVIA ACENCIO MARIA IGNACIA</t>
  </si>
  <si>
    <t>19.281.295-K</t>
  </si>
  <si>
    <t>LOBOS PUEBLA IGNACIO PATRICIO</t>
  </si>
  <si>
    <t>18.407.340-4</t>
  </si>
  <si>
    <t>ALFARO TARIFEÑO LORENZO ENRIQUEZ</t>
  </si>
  <si>
    <t>18.930.548-6</t>
  </si>
  <si>
    <t>ARÁNGUIZ SALAS MARIA JOSE</t>
  </si>
  <si>
    <t>18.624.406-0</t>
  </si>
  <si>
    <t>ARRIAZA SALVADOR CLAUDIA  ANDREA</t>
  </si>
  <si>
    <t>19.276.434-3</t>
  </si>
  <si>
    <t>CORDERO CALFUN NICOLAS HERNAN</t>
  </si>
  <si>
    <t>17.255.368-0</t>
  </si>
  <si>
    <t>AVILES LABBE BASTIAN</t>
  </si>
  <si>
    <t>18.052.618-8</t>
  </si>
  <si>
    <t>MADRID OLEA RONALD GIOVANNI</t>
  </si>
  <si>
    <t>17.390.744-3</t>
  </si>
  <si>
    <t>MUJICA MUJICA CLAUDIO ANTONIO</t>
  </si>
  <si>
    <t>17.766.980-6</t>
  </si>
  <si>
    <t xml:space="preserve">BERENDSEND OSORIO JORGE ANTONIO </t>
  </si>
  <si>
    <t>18.122.486-k</t>
  </si>
  <si>
    <t>DIAZ CONTRERAS CARLOS ALBERTO</t>
  </si>
  <si>
    <t>18.860.508-7</t>
  </si>
  <si>
    <t>GATICA GATICA CRISTIÁN ALFREDO</t>
  </si>
  <si>
    <t>18.945.483-K</t>
  </si>
  <si>
    <t>HENRIQUEZ GUERRERO GINETTE ELIANA</t>
  </si>
  <si>
    <t>18.904.427-5</t>
  </si>
  <si>
    <t>MACÍAS ROJAS DIEGO IGNACIO</t>
  </si>
  <si>
    <t>19.113.518-0</t>
  </si>
  <si>
    <t xml:space="preserve">SEDINI CORTÉS ESTEBAN IGNACIO </t>
  </si>
  <si>
    <t>17.709.295-9</t>
  </si>
  <si>
    <t>PARRA LIZANA RODOLFO</t>
  </si>
  <si>
    <t>17.793.765-7</t>
  </si>
  <si>
    <t>ALARCON POBLETE DIEGO MATIAS</t>
  </si>
  <si>
    <t>18.908.132-4</t>
  </si>
  <si>
    <t xml:space="preserve">CASTILLO AGUILERA  JAVIER ALEJANDRO </t>
  </si>
  <si>
    <t>18.245.749-3</t>
  </si>
  <si>
    <t>ZAVALLA CARVAJAL JOCELYN ANDREA</t>
  </si>
  <si>
    <t>16.956.710-7</t>
  </si>
  <si>
    <t>PÉREZ VALVERDE SEBASTIAN</t>
  </si>
  <si>
    <t>18.843.465-7</t>
  </si>
  <si>
    <t>TAVILO TAVILO IAN ANDRES</t>
  </si>
  <si>
    <t>17.255.496-2</t>
  </si>
  <si>
    <t>HUAIQUIMAN ORELLANA GONZALO AGUSTIN</t>
  </si>
  <si>
    <t>18.332.223-0</t>
  </si>
  <si>
    <t>IRARRAZAVAL HUIRCAN VICTOR ANDRES</t>
  </si>
  <si>
    <t>18.221.393-4</t>
  </si>
  <si>
    <t>LATORRE VEGA CHRISTOPHER PAOLO</t>
  </si>
  <si>
    <t>16.838.962-0</t>
  </si>
  <si>
    <t>ARCE REYES NADIA FERNANDA</t>
  </si>
  <si>
    <t>17.070.920-9</t>
  </si>
  <si>
    <t>COFRE MOYA PEDRO ANDRES</t>
  </si>
  <si>
    <t>15.408.906-3</t>
  </si>
  <si>
    <t>QUINTEROS DIAZ RAUL ANDRES</t>
  </si>
  <si>
    <t>16.750.918-5</t>
  </si>
  <si>
    <t>DELGADO DIAZ BELEN DE LOS ANGELES</t>
  </si>
  <si>
    <t>18.906.861-1</t>
  </si>
  <si>
    <t>HUAIQUIMAN ORELLANA MARTITA ISABELLA</t>
  </si>
  <si>
    <t>14.364.402-2</t>
  </si>
  <si>
    <t>ZAVALLA CARVAJAL CARLOS PATRICIO</t>
  </si>
  <si>
    <t>13.617.439-8</t>
  </si>
  <si>
    <t>BAHAMONDEZ VELIZ MAURICIO ALEJANDRO</t>
  </si>
  <si>
    <t>11.458.496-7</t>
  </si>
  <si>
    <t xml:space="preserve">BARROS  IBÁÑEZ  CECILIA DEL PILAR </t>
  </si>
  <si>
    <t>18.799.158-7</t>
  </si>
  <si>
    <t>GONZALEZ ROJAS GONZALO DANIEL</t>
  </si>
  <si>
    <t>17.379.773-7</t>
  </si>
  <si>
    <t>LOPEZ URIBE VIVIANA ROCIO</t>
  </si>
  <si>
    <t>19.340.566-5</t>
  </si>
  <si>
    <t>REYES ARAZA CATALINA NINOSKA</t>
  </si>
  <si>
    <t>19.312.731-2</t>
  </si>
  <si>
    <t>CABRERA CABRERA JOSE IGNACIO</t>
  </si>
  <si>
    <t>18.201.348-K</t>
  </si>
  <si>
    <t>CHARRIE LAGUNAS YENNIFER RACHEL</t>
  </si>
  <si>
    <t>18.831.230-6</t>
  </si>
  <si>
    <t>SALDIAS LORCA MACARENA ROCIO</t>
  </si>
  <si>
    <t>19.183.394-5</t>
  </si>
  <si>
    <t>CABEZAS PARRA MACARENA STEPHANIE</t>
  </si>
  <si>
    <t>17.384.450-6</t>
  </si>
  <si>
    <t>CUADRA CEPEDA KAROL MICHELLE</t>
  </si>
  <si>
    <t>17.575.070-3</t>
  </si>
  <si>
    <t>GATICA MELLA PAULINA  NATALIA</t>
  </si>
  <si>
    <t>15.707.091-6</t>
  </si>
  <si>
    <t>ARMIJO VERGARA LEONARDO ENRIQUE</t>
  </si>
  <si>
    <t>18.795.890-3</t>
  </si>
  <si>
    <t xml:space="preserve">PAVEZ GOMEZ CATALINA STEPHANIA </t>
  </si>
  <si>
    <t>09.492.455-3</t>
  </si>
  <si>
    <t xml:space="preserve">PEREZ MILLARD MARIA  ANTONIETA </t>
  </si>
  <si>
    <t>18.545.577-7</t>
  </si>
  <si>
    <t xml:space="preserve">ALARCÓN VIERA CAMILA MACARENA NICOL </t>
  </si>
  <si>
    <t>15.911.510-0</t>
  </si>
  <si>
    <t xml:space="preserve">AMIGO URRA JEHANETTE XIMENA </t>
  </si>
  <si>
    <t>18.350.026-0</t>
  </si>
  <si>
    <t>VALDES MUÑOZ MARIA DE LOS ANGELES</t>
  </si>
  <si>
    <t>19.188.929-0</t>
  </si>
  <si>
    <t>ACUÑA VALENZUELA CAMILA MICHELLE SCARLETT</t>
  </si>
  <si>
    <t>16.915.269-1</t>
  </si>
  <si>
    <t xml:space="preserve">BARRAZA JIMÉNEZ CAROLINA  ANDREA </t>
  </si>
  <si>
    <t>18.053.977-8</t>
  </si>
  <si>
    <t>SOTO AYALA PAULINA ANDREA</t>
  </si>
  <si>
    <t>17.378.879-7</t>
  </si>
  <si>
    <t>VELASTIN VALENZUELA CARLA YARITZA</t>
  </si>
  <si>
    <t>15.995.544-3</t>
  </si>
  <si>
    <t>CASTRO FUENTES MARIA NATALIA</t>
  </si>
  <si>
    <t>15.439.722-1</t>
  </si>
  <si>
    <t>IRRIBARRA IRRIBARRA CRISTINA ORIANA</t>
  </si>
  <si>
    <t>13.556.560-1</t>
  </si>
  <si>
    <t>MORALES BARZANA RICARDO CESAR</t>
  </si>
  <si>
    <t>18.126.290-7</t>
  </si>
  <si>
    <t>ROA CARTES CAROLINA NATALIA</t>
  </si>
  <si>
    <t>16.181.478-4</t>
  </si>
  <si>
    <t xml:space="preserve">CALDERÓN PIERATTINI LUIS SEBASTIÁN </t>
  </si>
  <si>
    <t>18.882.831-0</t>
  </si>
  <si>
    <t>BOERO UBILLA MARIO ANDRES</t>
  </si>
  <si>
    <t>15.479.239-2</t>
  </si>
  <si>
    <t>RUBILAR MARIHUAL CLAUDIA</t>
  </si>
  <si>
    <t>13.056.854-8</t>
  </si>
  <si>
    <t>CORDOVA BAEZA LUIS ALBERTO</t>
  </si>
  <si>
    <t>18.664.259-7</t>
  </si>
  <si>
    <t>FLORES MOLINA CAROLINA  ANDREA</t>
  </si>
  <si>
    <t>17.093.180-7</t>
  </si>
  <si>
    <t xml:space="preserve">LAZO CORTEZ CRISTÓBAL MOISÉS </t>
  </si>
  <si>
    <t>18.416.164-8</t>
  </si>
  <si>
    <t>SOLIS REYES ERNESTO ANTONIO</t>
  </si>
  <si>
    <t>17.546.753-K</t>
  </si>
  <si>
    <t>CEA BRAVO JESUS MARTIN TOMÁS</t>
  </si>
  <si>
    <t>18.839.791-3</t>
  </si>
  <si>
    <t>ROZAS SOLIS VALERIA PATRICIA</t>
  </si>
  <si>
    <t>18.741.668-K</t>
  </si>
  <si>
    <t>VALLEJOS SAN MARTIN GERSON EDUARDO</t>
  </si>
  <si>
    <t>18.401.649-4</t>
  </si>
  <si>
    <t>CORONA PINTO EVELYN ANDREA</t>
  </si>
  <si>
    <t>19.297.552-2</t>
  </si>
  <si>
    <t>RODRIGUEZ HERRERA PABLO IGNACIO</t>
  </si>
  <si>
    <t>16.346.379-2</t>
  </si>
  <si>
    <t>NAVARRO VASQUEZ RICARDO ANDRES</t>
  </si>
  <si>
    <t>19.647.717-9</t>
  </si>
  <si>
    <t>VALLEJOS MORA VALENTINA PAZ</t>
  </si>
  <si>
    <t>19.237.616-5</t>
  </si>
  <si>
    <t xml:space="preserve">MERY NILO FRANCISCA PILAR </t>
  </si>
  <si>
    <t>19.289.662-2</t>
  </si>
  <si>
    <t>GONZÁLEZ ARENAS NELSON JACOBO</t>
  </si>
  <si>
    <t>19.291.371-3</t>
  </si>
  <si>
    <t xml:space="preserve">RABI TOLEDO FABIÁN MANUEL </t>
  </si>
  <si>
    <t>18.628.520-4</t>
  </si>
  <si>
    <t>ARAVENA SUAZO FRANCESCA YESSENIA</t>
  </si>
  <si>
    <t>17.379.598-k</t>
  </si>
  <si>
    <t>MANDIOLA  BASOALTO NATALIA MACARENA</t>
  </si>
  <si>
    <t>18.762.575-0</t>
  </si>
  <si>
    <t>RIQUELME FLORES LEONARDO MICHEL</t>
  </si>
  <si>
    <t>16.712.301-5</t>
  </si>
  <si>
    <t>SANTIBAÑEZ SEPULVEDA ADOLFO GERARDO</t>
  </si>
  <si>
    <t>18.667.945-8</t>
  </si>
  <si>
    <t>FLORES BUSTAMANTE FRANCISCO ANDRÉS</t>
  </si>
  <si>
    <t>19.111.590-2</t>
  </si>
  <si>
    <t xml:space="preserve">ASPEE  CABALLERO IGNACIO NICOLAS </t>
  </si>
  <si>
    <t>18.946.775-3</t>
  </si>
  <si>
    <t>FLORES PEREZ LAURA VICTORIA</t>
  </si>
  <si>
    <t>18.670.334-0</t>
  </si>
  <si>
    <t>ALBORNOZ CONTRERAS MACARENA ANDREA</t>
  </si>
  <si>
    <t>18.882.165-0</t>
  </si>
  <si>
    <t>CONCHA RIVEROS GRISEL MICHELLE</t>
  </si>
  <si>
    <t>19.174.275-3</t>
  </si>
  <si>
    <t>CONTRERAS VASQUEZ FRANCISCO JAVIER</t>
  </si>
  <si>
    <t>18.976.905-9</t>
  </si>
  <si>
    <t>GOMEZ VALDES ALAN HERNAN</t>
  </si>
  <si>
    <t>18.829.712-9</t>
  </si>
  <si>
    <t>MORALES CARRASCO ALEXIS ANTONIO</t>
  </si>
  <si>
    <t>19.228.408-2</t>
  </si>
  <si>
    <t>ÑANCO NEICO DANIELA PATRICIA</t>
  </si>
  <si>
    <t>18.778.432-8</t>
  </si>
  <si>
    <t>ORTIZ GOMEZ ULISES CRISTOBAL</t>
  </si>
  <si>
    <t>15.402.517-0</t>
  </si>
  <si>
    <t>RAMIREZ ABARCA HECTOR LUIS</t>
  </si>
  <si>
    <t>16.876.806-0</t>
  </si>
  <si>
    <t>ARANEDA ORTIZ DENISSE VICTORIA</t>
  </si>
  <si>
    <t>18.356.343-2</t>
  </si>
  <si>
    <t>MIRANDA MAINAT NICOLE ALEXANDA</t>
  </si>
  <si>
    <t>18.200.052-3</t>
  </si>
  <si>
    <t>VILLAR LOPEZ ESTEFANIA CAROLINA</t>
  </si>
  <si>
    <t>18.778.117-5</t>
  </si>
  <si>
    <t>ROMERO SALDIVIA KATHERINE CAROLINE</t>
  </si>
  <si>
    <t>18.883.511-2</t>
  </si>
  <si>
    <t>GALVEZ SANCHEZ PAMELA FRANCISCA</t>
  </si>
  <si>
    <t>18.778.836-6</t>
  </si>
  <si>
    <t>HERNÁNDEZ FARÍAS JAVIERA IGNACIA</t>
  </si>
  <si>
    <t>18.329.373-7</t>
  </si>
  <si>
    <t>MAZUELA HERNÁNDEZ ANDREA BEATRIZ</t>
  </si>
  <si>
    <t>19.211.406-3</t>
  </si>
  <si>
    <t>NUÑEZ  VIDAL CATALINA PAZ</t>
  </si>
  <si>
    <t>18.123.971-9</t>
  </si>
  <si>
    <t>DIAZ RODRIGUEZ PABLO ANDRES</t>
  </si>
  <si>
    <t>19.208.068-1</t>
  </si>
  <si>
    <t>GUERRA MOLINA AYLEEN IVETTE</t>
  </si>
  <si>
    <t>16.752.065-0</t>
  </si>
  <si>
    <t>MOYA HURTADO STEPHANIE ALEJANDRA</t>
  </si>
  <si>
    <t>18.094.888-0</t>
  </si>
  <si>
    <t>REYES TELLO GIOVANNI ALEXANDER</t>
  </si>
  <si>
    <t>19.068.851-8</t>
  </si>
  <si>
    <t>ARELLANO GALLEGUILLOS MARILYN MABEL</t>
  </si>
  <si>
    <t>17.561.934-8</t>
  </si>
  <si>
    <t>BUSTAMANTE CARDENAS MAIRA CAROLINA</t>
  </si>
  <si>
    <t>18.050.936-4</t>
  </si>
  <si>
    <t>VILLAR JORQUERA VANESSA DE LOURDES</t>
  </si>
  <si>
    <t>16.265.461-6</t>
  </si>
  <si>
    <t xml:space="preserve">BENITEZ SALAZAR CATALINA DEL PILAR </t>
  </si>
  <si>
    <t>16.901.739-5</t>
  </si>
  <si>
    <t>GARRIDO GATICA YASNA MARIBEL</t>
  </si>
  <si>
    <t>16.552.737-2</t>
  </si>
  <si>
    <t>SEPULVEDA  ORELLANA CLAUDIA BEATRIZ</t>
  </si>
  <si>
    <t>San Felipe</t>
  </si>
  <si>
    <t>19.096.274-1</t>
  </si>
  <si>
    <t>CORONADO ACUÑA CONSTANZA  DE LOS ANGELES</t>
  </si>
  <si>
    <t>16.424.184-k</t>
  </si>
  <si>
    <t>GONZALEZ CARRILLO GUSTAVO ADOLFO</t>
  </si>
  <si>
    <t>19.066.420-1</t>
  </si>
  <si>
    <t>JARA BLANCO FABIOLA SCARLET</t>
  </si>
  <si>
    <t>17.514.349-1</t>
  </si>
  <si>
    <t>PIÉROLA  REYES NATALIA TERESA</t>
  </si>
  <si>
    <t>18.603.119-9</t>
  </si>
  <si>
    <t>YAÑEZ CASTILLO CARLA FERNANDA</t>
  </si>
  <si>
    <t>19.188.381-0</t>
  </si>
  <si>
    <t>ACUÑA MALO ESTEFANY ANTOLINA</t>
  </si>
  <si>
    <t>19.093.956-1</t>
  </si>
  <si>
    <t>BRAVO MONCADA NICOLAS ARIEL</t>
  </si>
  <si>
    <t>18.726.564-9</t>
  </si>
  <si>
    <t xml:space="preserve">CORTEZ MEDINA ANA MARÍA DE LOS ANGELES </t>
  </si>
  <si>
    <t>16.787.814-8</t>
  </si>
  <si>
    <t>DONOSO ROCUANT MARIA JOSE</t>
  </si>
  <si>
    <t>17.309.534-1</t>
  </si>
  <si>
    <t>RIQUELME SEPÚLVEDA IGNACIO TOMÁS</t>
  </si>
  <si>
    <t>19.343.059-7</t>
  </si>
  <si>
    <t>RODRIGUEZ LOPEZ BELEN</t>
  </si>
  <si>
    <t>18.732.163-8</t>
  </si>
  <si>
    <t>VALENCIA FERREIRA GERSON</t>
  </si>
  <si>
    <t>18.624.434-6</t>
  </si>
  <si>
    <t>VERA ROJAS SONIA ANDREA</t>
  </si>
  <si>
    <t>19.211.853-0</t>
  </si>
  <si>
    <t>CABELLO RAMOS REIMUNDO LUCAS</t>
  </si>
  <si>
    <t>18.694.107-1</t>
  </si>
  <si>
    <t>HIDALGO ARIAS BETSY ABIGAIL</t>
  </si>
  <si>
    <t>10.376.758-K</t>
  </si>
  <si>
    <t xml:space="preserve">LOBOS SILVA JAIME HUMBERTO </t>
  </si>
  <si>
    <t>19.083.363-1</t>
  </si>
  <si>
    <t>MATUS REYES MONICA  ALEJANDRA</t>
  </si>
  <si>
    <t>18.648.548-3</t>
  </si>
  <si>
    <t>PACHECO CID STEPHANIE ANDREA</t>
  </si>
  <si>
    <t>19.068.307-9</t>
  </si>
  <si>
    <t>ROJAS NUÑEZ GONZALO ANTONIO</t>
  </si>
  <si>
    <t>18.780.471-K</t>
  </si>
  <si>
    <t>VÁSQUEZ ALIAGA SEBASTIAN IGNACIO</t>
  </si>
  <si>
    <t>18.938.787-3</t>
  </si>
  <si>
    <t>SANCHEZ JAMETT BRENDA  ALLISSON</t>
  </si>
  <si>
    <t>19.203.642-9</t>
  </si>
  <si>
    <t>HERNANDEZ TUDELA MONICA  ANDREA</t>
  </si>
  <si>
    <t>19.681.296-2</t>
  </si>
  <si>
    <t>ZAMORANO VASQUEZ FRANCISCA VALENTINA</t>
  </si>
  <si>
    <t>19.292.289-5</t>
  </si>
  <si>
    <t>VERA TOBAR MARIO NICOLAS</t>
  </si>
  <si>
    <t>18.717.299-3</t>
  </si>
  <si>
    <t>REBOLLEDO MOYA SIMÓN PATRICIO</t>
  </si>
  <si>
    <t>18.909.105-2</t>
  </si>
  <si>
    <t>TAKADA CANALES CEZAR</t>
  </si>
  <si>
    <t>19.422.551-2</t>
  </si>
  <si>
    <t>MEZA HONORES GABRIELA ANDREA</t>
  </si>
  <si>
    <t>19.689.173-0</t>
  </si>
  <si>
    <t>CENA HERNANDEZ CARLOS MANUEL</t>
  </si>
  <si>
    <t>19.993.875-4</t>
  </si>
  <si>
    <t>LEIVA MUÑOZ BERNARDITA ANDREA ARACELLI</t>
  </si>
  <si>
    <t>19.739.370-K</t>
  </si>
  <si>
    <t>MANSILLA JIMENEZ MARITZA MACARENA</t>
  </si>
  <si>
    <t>19.499.120-7</t>
  </si>
  <si>
    <t>VARAS ESPINOZA GENESIS NICOLE</t>
  </si>
  <si>
    <t>19.901.998-8</t>
  </si>
  <si>
    <t>PALACIOS CID CARLOS ENRIQUE</t>
  </si>
  <si>
    <t>19.832.224-5</t>
  </si>
  <si>
    <t>CARVACHO SALINAS GONZALO IGNACIO</t>
  </si>
  <si>
    <t>18.616.414-8</t>
  </si>
  <si>
    <t>PIÑA ARENAS MATIAS NICOLAS</t>
  </si>
  <si>
    <t>18.454.198-K</t>
  </si>
  <si>
    <t>ALVARADO BARRIGA TAMARA CELESTE</t>
  </si>
  <si>
    <t>19.183.752-5</t>
  </si>
  <si>
    <t>MIRANDA LEIVA CYNTHIA PATRICIA</t>
  </si>
  <si>
    <t>19.208.238-2</t>
  </si>
  <si>
    <t>CALDERÓN PARADA FELIPE IGNACIO DAVID</t>
  </si>
  <si>
    <t>19.802.295-0</t>
  </si>
  <si>
    <t>CASTRO CÉSPEDES SARAY ANA ACILIA</t>
  </si>
  <si>
    <t>18.748.495-2</t>
  </si>
  <si>
    <t>GODOY URZUA IGNACIO ANDRÉS</t>
  </si>
  <si>
    <t>19.241.194-7</t>
  </si>
  <si>
    <t xml:space="preserve">QUEVEDO CALDERON  SANTIAGO GABRIEL </t>
  </si>
  <si>
    <t>19.759.016-5</t>
  </si>
  <si>
    <t xml:space="preserve">ZENTENO DIAZ NATALIA MARION </t>
  </si>
  <si>
    <t>Puerto Montt</t>
  </si>
  <si>
    <t>19.097.056-6</t>
  </si>
  <si>
    <t>LOBOS FUENTES KIMBERLY</t>
  </si>
  <si>
    <t>19.430.969-4</t>
  </si>
  <si>
    <t>JEREZ SALINAS DANITZA ANDREA</t>
  </si>
  <si>
    <t>19.381.342-9</t>
  </si>
  <si>
    <t>NAVARRO MENDEZ MAURICIO ALBERTO</t>
  </si>
  <si>
    <t>19.484.688-6</t>
  </si>
  <si>
    <t>PALACIOS RAILAO DANAE ANDREA</t>
  </si>
  <si>
    <t>19.901.373-4</t>
  </si>
  <si>
    <t>ROBLES GAJARDO ANDREA DANIELA</t>
  </si>
  <si>
    <t>19.681.093-5</t>
  </si>
  <si>
    <t>SAEZ SEPULVEDA MARTIN HERNAN</t>
  </si>
  <si>
    <t>19.190.693-4</t>
  </si>
  <si>
    <t>VERGARA SILVA CHRISTOPHER ANDRES</t>
  </si>
  <si>
    <t>17.338.935-3</t>
  </si>
  <si>
    <t>GALLARDO SANTOS NELLY BETZABE</t>
  </si>
  <si>
    <t>23.711.489-2</t>
  </si>
  <si>
    <t>URRUTIA NAVARRO CATALINA MARIA</t>
  </si>
  <si>
    <t>15.620.972-4</t>
  </si>
  <si>
    <t xml:space="preserve">LATORRE  POBLETE GEORGINA ELVIRA </t>
  </si>
  <si>
    <t>18.443.466-0</t>
  </si>
  <si>
    <t>MENESES CARRASCO JORDAN PATRICIO</t>
  </si>
  <si>
    <t>12.624.684-6</t>
  </si>
  <si>
    <t>KROYER URBINA CLAUDIA ALEJANDRA</t>
  </si>
  <si>
    <t>19.515.835-5</t>
  </si>
  <si>
    <t>SUÁREZ BARRA KEVIN ALEXANDER</t>
  </si>
  <si>
    <t>María Pinto</t>
  </si>
  <si>
    <t>19.221.999-k</t>
  </si>
  <si>
    <t>VASQUEZ GALARCE RUBEN IGNACIO</t>
  </si>
  <si>
    <t>06.130.238-7</t>
  </si>
  <si>
    <t>CARDENAS CEA ARMANDO ARCADIO</t>
  </si>
  <si>
    <t>15.208.814-0</t>
  </si>
  <si>
    <t>RUIZ REYES FRANCISCO JAVIER</t>
  </si>
  <si>
    <t>15.339.972-7</t>
  </si>
  <si>
    <t>VASQUEZ OSORIO GABRIEL ALONSO</t>
  </si>
  <si>
    <t>19.800.949-0</t>
  </si>
  <si>
    <t>CACERES  CAMAÑO BRYAN IGNACIO</t>
  </si>
  <si>
    <t>19.430.982-1</t>
  </si>
  <si>
    <t>CONTRERAS  FUENZALIDA  SEBASTIAN ALEXANDER</t>
  </si>
  <si>
    <t>19.079.943-3</t>
  </si>
  <si>
    <t xml:space="preserve">HUIRIQUEO ROJAS KARINA  ALEXANDRA </t>
  </si>
  <si>
    <t>14.434.926-1</t>
  </si>
  <si>
    <t xml:space="preserve">VASTER GALLARDO ROXANA DEL CARMEN </t>
  </si>
  <si>
    <t>19.429.621-5</t>
  </si>
  <si>
    <t>VERGARA ALVARADO FRANSHESCA ANDREA</t>
  </si>
  <si>
    <t>16.424.090-8</t>
  </si>
  <si>
    <t>ABARCA SEPULVEDA ARIEL ALEJANDRO</t>
  </si>
  <si>
    <t>18.366.711-4</t>
  </si>
  <si>
    <t>ABARCA VEAS CONSTANZA  ANTONELLA</t>
  </si>
  <si>
    <t>19.912.563-K</t>
  </si>
  <si>
    <t>ALVAREZ CUCUMIDES ALMENDRA MARGARITA</t>
  </si>
  <si>
    <t>19.708.884-2</t>
  </si>
  <si>
    <t>ARANCIBIA TORO YOSSEANI FRANCESCA</t>
  </si>
  <si>
    <t>19.680.018-2</t>
  </si>
  <si>
    <t>AROCA SOTO PAULA NICOLE</t>
  </si>
  <si>
    <t>19.163.435-7</t>
  </si>
  <si>
    <t xml:space="preserve">ASTORGA COLLIPAL VALENTIN A JAVIERA </t>
  </si>
  <si>
    <t>20.086.369-0</t>
  </si>
  <si>
    <t>CASTRO HENICKE KARENINA</t>
  </si>
  <si>
    <t>19.382.830-2</t>
  </si>
  <si>
    <t>GARRIDO MALIL LISSETTE  DANIELA</t>
  </si>
  <si>
    <t>18.355.198-1</t>
  </si>
  <si>
    <t>GOMEZ QUEZADA VALENTINA STEPHANIE</t>
  </si>
  <si>
    <t>19.559.838-K</t>
  </si>
  <si>
    <t>IBAÑEZ CARRASCO ALEXANDRA ESTEFANÍA</t>
  </si>
  <si>
    <t>19.741.669-6</t>
  </si>
  <si>
    <t>KATZ SOTO JOSELYN MARGOT</t>
  </si>
  <si>
    <t>16.085.456-1</t>
  </si>
  <si>
    <t>LOPEZ VERGARA RUBEN ORLANDO</t>
  </si>
  <si>
    <t>19.842.435-8</t>
  </si>
  <si>
    <t>MANCILLA CARCAMO MARJORIE SOLANGE</t>
  </si>
  <si>
    <t>19.059.451-3</t>
  </si>
  <si>
    <t>MARIANGEL MUÑOZ ISIDORA ANDREA</t>
  </si>
  <si>
    <t>19.753.171-1</t>
  </si>
  <si>
    <t>MILLAAVIL ULLOA PAULINA SCARLETT</t>
  </si>
  <si>
    <t>19.741.222-4</t>
  </si>
  <si>
    <t>MONTABONE GONZALEZ SILVIA CAROLINA</t>
  </si>
  <si>
    <t>19.912.039-5</t>
  </si>
  <si>
    <t xml:space="preserve">NUÑEZ MEDEL ISABELLA   ANTONIA </t>
  </si>
  <si>
    <t>19.561.852-6</t>
  </si>
  <si>
    <t xml:space="preserve">PEÑA SALDAÑA BELLA DEL PILAR </t>
  </si>
  <si>
    <t>19.842.266-5</t>
  </si>
  <si>
    <t>RUZ MUÑOZ FERNANDA JESUS</t>
  </si>
  <si>
    <t>19.381.808-0</t>
  </si>
  <si>
    <t xml:space="preserve">SOTO  OÑATE  FRANCISCA VALENTINA </t>
  </si>
  <si>
    <t>13.462.132-k</t>
  </si>
  <si>
    <t>VALDES  SOLIS VIVIANA CECILIA</t>
  </si>
  <si>
    <t>19.379.147-6</t>
  </si>
  <si>
    <t xml:space="preserve">VEGA ARMIJO FRANCO JAVIER </t>
  </si>
  <si>
    <t>19.378.674-K</t>
  </si>
  <si>
    <t>CARRASCO GUZMAN EVANY ISABEL</t>
  </si>
  <si>
    <t>22.948.835-k</t>
  </si>
  <si>
    <t>CUADROS YAURI MEDALID</t>
  </si>
  <si>
    <t>19.275.029-6</t>
  </si>
  <si>
    <t>GODOY ROJAS CATALINA ESTEFANIA</t>
  </si>
  <si>
    <t>Paredones</t>
  </si>
  <si>
    <t>19.107.398-3</t>
  </si>
  <si>
    <t xml:space="preserve">ABARZÚA SILVA CAMILA  FERNANDA </t>
  </si>
  <si>
    <t>18.614.525-9</t>
  </si>
  <si>
    <t>ALARCON DROGUETT ELIZABETH BEATRIZ</t>
  </si>
  <si>
    <t>18.431.576-9</t>
  </si>
  <si>
    <t>BALVOA PASTEN  ABRAHAM ISAAC</t>
  </si>
  <si>
    <t>19.591.972-0</t>
  </si>
  <si>
    <t>BRAVO OLIVO MARIA FERNANDA</t>
  </si>
  <si>
    <t>18.330.863-7</t>
  </si>
  <si>
    <t>BRITO GONZALEZ JOHANA PAMELA</t>
  </si>
  <si>
    <t>17.838.008-7</t>
  </si>
  <si>
    <t>CASTILLO MELGAREJO MACARENA PAZ</t>
  </si>
  <si>
    <t>19.002.602-7</t>
  </si>
  <si>
    <t xml:space="preserve">CERDA GONZALEZ KIMBERLY ALEXANDRA </t>
  </si>
  <si>
    <t>19.848.237-4</t>
  </si>
  <si>
    <t xml:space="preserve">CHACON RIVERA PAULA SOLEDAD </t>
  </si>
  <si>
    <t>19.383.971-1</t>
  </si>
  <si>
    <t>CHAVARRIA SANCHEZ DARLING ALONDRA</t>
  </si>
  <si>
    <t>19.585.020-8</t>
  </si>
  <si>
    <t>CISTERNAS  GARRIDO JAVIERA ISIDORA</t>
  </si>
  <si>
    <t>19.800.551-7</t>
  </si>
  <si>
    <t xml:space="preserve">CONTRERAS  MARDONES  FELIPE ALEXANDER </t>
  </si>
  <si>
    <t>19.315.966-4</t>
  </si>
  <si>
    <t>DOMINGUEZ TEJO BARBARA JOAQUINA</t>
  </si>
  <si>
    <t>17.952.682-4</t>
  </si>
  <si>
    <t>FIGUEROA VARGAS  CRISTINA ANDREA</t>
  </si>
  <si>
    <t>19.025.155-1</t>
  </si>
  <si>
    <t>FUENZALIDA  SANCHEZ CAROLINA PAZ</t>
  </si>
  <si>
    <t>17.248.267-8</t>
  </si>
  <si>
    <t>GARCIA LOYOLA LISSETTE ASCENCION</t>
  </si>
  <si>
    <t>19.288.748-8</t>
  </si>
  <si>
    <t>GONZALEZ DEL VALLE FERNANDA ANDREA</t>
  </si>
  <si>
    <t>19.140.611-7</t>
  </si>
  <si>
    <t>GONZALEZ MUÑOZ VALENTINA JAVIERA</t>
  </si>
  <si>
    <t>19.419.977-5</t>
  </si>
  <si>
    <t>GUZMAN RAMIREZ JAVIERA VALENTINA</t>
  </si>
  <si>
    <t>16.717.948-7</t>
  </si>
  <si>
    <t>HENRIQUEZ CUEVAS MARIA FRANCISCA</t>
  </si>
  <si>
    <t>20.341.350-5</t>
  </si>
  <si>
    <t>HERNANDES ROJAS DANIELA ISABEL</t>
  </si>
  <si>
    <t>17.901.796-2</t>
  </si>
  <si>
    <t>JARA PEÑA JOCELYN  ALEJANDRA</t>
  </si>
  <si>
    <t>Constitución</t>
  </si>
  <si>
    <t>19.508.039-9</t>
  </si>
  <si>
    <t>LA ROSA TAPIA MILLARAY MAGDALENA</t>
  </si>
  <si>
    <t>19.279.942-2</t>
  </si>
  <si>
    <t>LOPEZ MERIÑO DAYHANNA FERNANDA</t>
  </si>
  <si>
    <t>18.846.687-7</t>
  </si>
  <si>
    <t>LOPEZ  VELASQUEZ YARITZA  ANDREA</t>
  </si>
  <si>
    <t>19.562.186-1</t>
  </si>
  <si>
    <t>MARTINEZ JARA VALESKA IGNACIA</t>
  </si>
  <si>
    <t>19.528.033-9</t>
  </si>
  <si>
    <t>MESA NEIRA GABRIELA  ANDREA</t>
  </si>
  <si>
    <t>19.744.469-k</t>
  </si>
  <si>
    <t>MORALES  TRANGULAO NAYARETT TAMARA</t>
  </si>
  <si>
    <t>17.340.720-3</t>
  </si>
  <si>
    <t>MORENO PEREZ  STEPHANIE ANDREA</t>
  </si>
  <si>
    <t>19.236.565-1</t>
  </si>
  <si>
    <t>MUÑOZ LOPEZ BENJAMIN TOMAS</t>
  </si>
  <si>
    <t>19.066.236-5</t>
  </si>
  <si>
    <t>PARRAGUEZ MUÑOZ MARIA JOSE</t>
  </si>
  <si>
    <t>19.878.616-0</t>
  </si>
  <si>
    <t xml:space="preserve">PERALTA  SALGADO ETYARE FERNANDA </t>
  </si>
  <si>
    <t>19.847.881-4</t>
  </si>
  <si>
    <t>POBLETE HENRIQUEZ DEBORA EDITH</t>
  </si>
  <si>
    <t>19.741.814-1</t>
  </si>
  <si>
    <t>QUINTANA REBOLLEDO BASTIAN  FELIPE</t>
  </si>
  <si>
    <t>19.647.517-6</t>
  </si>
  <si>
    <t>RIVERA BARROS CATALINA  FRANCISCA</t>
  </si>
  <si>
    <t>17.462.758-4</t>
  </si>
  <si>
    <t>RIVERA ESPINOZA FABIÁN IGNACIO</t>
  </si>
  <si>
    <t>17.378.510-0</t>
  </si>
  <si>
    <t xml:space="preserve">RODRIGUEZ RUBIO LORETO TAMARA </t>
  </si>
  <si>
    <t>18.056.406-3</t>
  </si>
  <si>
    <t>SANDOVAL ESCALONA JOSE FRANCISCO ANULFO</t>
  </si>
  <si>
    <t>19.572.329-K</t>
  </si>
  <si>
    <t xml:space="preserve">SANHUEZA  PIZARRO FERNANDA DENISSE </t>
  </si>
  <si>
    <t>19.281.037-k</t>
  </si>
  <si>
    <t>SEPULVEDA RAIN JAVIER IGNACIO</t>
  </si>
  <si>
    <t>19.063.163-K</t>
  </si>
  <si>
    <t>SILVA NAHUELPI CAMILA  FERNANDA</t>
  </si>
  <si>
    <t>19.831.237-1</t>
  </si>
  <si>
    <t>SILVA SOTOMAYOR FERNANDA BELEN</t>
  </si>
  <si>
    <t>19.917.481-9</t>
  </si>
  <si>
    <t>TAPIA SIERRA VALESKA</t>
  </si>
  <si>
    <t>19.441.967-8</t>
  </si>
  <si>
    <t>TOLEDO ARRIAGADA VALENTINA ALEJANDRA</t>
  </si>
  <si>
    <t>19.428.083-1</t>
  </si>
  <si>
    <t>TORRES VIGUERAS BETZABETH  PIERINA</t>
  </si>
  <si>
    <t>18.325.250-k</t>
  </si>
  <si>
    <t>VALENZUELA MENESES KATHERINE ANDREA</t>
  </si>
  <si>
    <t>19.858.627-7</t>
  </si>
  <si>
    <t>VEAS  PEÑA CAMILA FRANCISCA SOLEDAD</t>
  </si>
  <si>
    <t>18.154.534-8</t>
  </si>
  <si>
    <t>VERA  CARRILLO JOSE MIGUEL</t>
  </si>
  <si>
    <t>18.849.207-K</t>
  </si>
  <si>
    <t xml:space="preserve">AVELLO BUSTAMANTE CAMILA ANDREA </t>
  </si>
  <si>
    <t>19.647.467-6</t>
  </si>
  <si>
    <t xml:space="preserve">NÚÑEZ REYES MARÍA GRACIELA DE LOS ANGELES </t>
  </si>
  <si>
    <t>18.724.105-7</t>
  </si>
  <si>
    <t>SEPULVEDA MORENO ALEXANDER RODOLFO</t>
  </si>
  <si>
    <t>19.929.642-6</t>
  </si>
  <si>
    <t>BENITEZ LAGUNAS FRANCIA  GRACIELA</t>
  </si>
  <si>
    <t>19.374.319-6</t>
  </si>
  <si>
    <t xml:space="preserve">CERECEDA GARCIA SILVIANA  ALEJANDRA </t>
  </si>
  <si>
    <t>18.679.822-8</t>
  </si>
  <si>
    <t xml:space="preserve">DÍAZ RÍOS MARÍA  DANIELA </t>
  </si>
  <si>
    <t>19.829.549-3</t>
  </si>
  <si>
    <t>FAJARDO CAMUS CINDY YANNINA</t>
  </si>
  <si>
    <t>18.941.042-5</t>
  </si>
  <si>
    <t>FARIAS ESCALONA JOAO FABIAN</t>
  </si>
  <si>
    <t>18.877.841-0</t>
  </si>
  <si>
    <t>FERRADA CASTILLO MARIELA  FERNANDA</t>
  </si>
  <si>
    <t>19.744.304-9</t>
  </si>
  <si>
    <t>FIGUEROA MUÑOZ LORENA FERNANDA</t>
  </si>
  <si>
    <t>18.055.407-6</t>
  </si>
  <si>
    <t>GOMEZ ASTORGA YUSERA DENISE</t>
  </si>
  <si>
    <t>18.992.370-8</t>
  </si>
  <si>
    <t>GRONDONA SEGUEL MATIAS CRISTIAN</t>
  </si>
  <si>
    <t>17.920.261-1</t>
  </si>
  <si>
    <t>GUAJARDO  STRAUSS CABIRIA DANIXA</t>
  </si>
  <si>
    <t>16.692.743-9</t>
  </si>
  <si>
    <t>LOBOS TUDELA JORGE  EDUARDO</t>
  </si>
  <si>
    <t>19.036.882-3</t>
  </si>
  <si>
    <t>OLIVÍ TAPIA ALINE CONSTANZA</t>
  </si>
  <si>
    <t>17.780.572-6</t>
  </si>
  <si>
    <t>PAINEN MARILAO ALVARO SEGUNDO</t>
  </si>
  <si>
    <t>16.835.237-9</t>
  </si>
  <si>
    <t>PEREZ GALVEZ MARIA VICTORIA</t>
  </si>
  <si>
    <t>18.817.311-K</t>
  </si>
  <si>
    <t>POBLETE  ULLOA FERNANDA PAOLA</t>
  </si>
  <si>
    <t>19.845.214-9</t>
  </si>
  <si>
    <t>SILVA MUÑOZ KATHERINE SOLANGE</t>
  </si>
  <si>
    <t>19.741.082-5</t>
  </si>
  <si>
    <t>TAPIA  MORALES  NATALIA PAZ</t>
  </si>
  <si>
    <t>19.784.315-2</t>
  </si>
  <si>
    <t xml:space="preserve">TORRES  ZAMORANO  JAVIERA   ALEJANDRA </t>
  </si>
  <si>
    <t>17.852.286-8</t>
  </si>
  <si>
    <t xml:space="preserve">YÁÑEZ  HORMAZÁBAL  CLAUDIA ESTEFANY </t>
  </si>
  <si>
    <t>21.728.548-8</t>
  </si>
  <si>
    <t>BUSTOS  MARTINEZ NATHALIA VALERIA</t>
  </si>
  <si>
    <t>17.682.063-2</t>
  </si>
  <si>
    <t>CORTEZ ARIAS BARBARA ESTEFANIA</t>
  </si>
  <si>
    <t>19.815.351-6</t>
  </si>
  <si>
    <t xml:space="preserve">FERRER CARRERA CATALINA IGNACIA </t>
  </si>
  <si>
    <t>19.756.113-0</t>
  </si>
  <si>
    <t>GARRIDO GOMEZ CRISTIAN ANDRES</t>
  </si>
  <si>
    <t>19.277.168-4</t>
  </si>
  <si>
    <t>RIQUELME SEPULVEDA BRAYAN</t>
  </si>
  <si>
    <t>19.099.811-8</t>
  </si>
  <si>
    <t xml:space="preserve">SEGURA  GODOY LINDA VANESA ANDREA </t>
  </si>
  <si>
    <t>10.469.919-7</t>
  </si>
  <si>
    <t xml:space="preserve">VALDEZ CERPA MARIA MAGDALENA </t>
  </si>
  <si>
    <t>19.884.117-K</t>
  </si>
  <si>
    <t>LIZMELLER CORTES LUDBI ALEXANDRA</t>
  </si>
  <si>
    <t>19.416.966-3</t>
  </si>
  <si>
    <t>SANHUEZA VEGA ELIZABETH ARIADNA</t>
  </si>
  <si>
    <t>16.570.933-0</t>
  </si>
  <si>
    <t>TAPIA TAPIA KATHERINE ANDREA</t>
  </si>
  <si>
    <t>00.002.222-5</t>
  </si>
  <si>
    <t>ANLIKER ANLIKER ARABELLA</t>
  </si>
  <si>
    <t>19.341.776-0</t>
  </si>
  <si>
    <t xml:space="preserve">RIVAS CANTILLANA PAMELA ANDREA </t>
  </si>
  <si>
    <t>19.309.880-0</t>
  </si>
  <si>
    <t xml:space="preserve">VERGARA  VERGARA  ALMENDRA VENECIA  AIDA </t>
  </si>
  <si>
    <t>19.499.646-2</t>
  </si>
  <si>
    <t>PINTO SOTHERS JOSÉ ELÍAS</t>
  </si>
  <si>
    <t>19.112.657-2</t>
  </si>
  <si>
    <t>ALDANA CRUZ DANIELA FRANCISCA</t>
  </si>
  <si>
    <t>19.291.121-4</t>
  </si>
  <si>
    <t>CONTRERAS PERALTA JAVIERA CRISTINA</t>
  </si>
  <si>
    <t>19.236.187-7</t>
  </si>
  <si>
    <t xml:space="preserve">ROJAS  MIÑÍQUE CAMILA  SCARLETT </t>
  </si>
  <si>
    <t>19.374.971-2</t>
  </si>
  <si>
    <t>SALGADO ORELLANA DENISSE LORETO</t>
  </si>
  <si>
    <t>18.546.500-4</t>
  </si>
  <si>
    <t>ACUÑA FABRES JEANNETTE FABIOLA</t>
  </si>
  <si>
    <t>19.171.764-3</t>
  </si>
  <si>
    <t xml:space="preserve">COLOMA MATURANA CAMILA  ALEJANDRA </t>
  </si>
  <si>
    <t>19.235.431-5</t>
  </si>
  <si>
    <t>KEILENDT MILLAR ARLETT BEATRIZ</t>
  </si>
  <si>
    <t>18.340.487-3</t>
  </si>
  <si>
    <t>JARA MENA  FABIAN ALEJANDRO</t>
  </si>
  <si>
    <t>19.233.469-1</t>
  </si>
  <si>
    <t>BRAVO VALENZUELA  NICOLE IVETTE</t>
  </si>
  <si>
    <t>19.285.653-1</t>
  </si>
  <si>
    <t>JARAMILLO SALAZAR DEVORA ALEJANDRA</t>
  </si>
  <si>
    <t>19.173.149-2</t>
  </si>
  <si>
    <t xml:space="preserve">BOCAZ ARAYA EDUARDO ESTEBAN </t>
  </si>
  <si>
    <t>19.544.367-k</t>
  </si>
  <si>
    <t>MUÑOZ GONZALEZ ESTEBAN MANUEL</t>
  </si>
  <si>
    <t>19.378.430-5</t>
  </si>
  <si>
    <t>RODRIGUEZ GONZALEZ LUIS ANTONIO</t>
  </si>
  <si>
    <t>19.317.462-0</t>
  </si>
  <si>
    <t>MIRANDA ESPINOZA BASTIAN ALBERTO</t>
  </si>
  <si>
    <t>18.614.900-9</t>
  </si>
  <si>
    <t>VALDES ARRIAZA NAYARETH ISABELLE</t>
  </si>
  <si>
    <t>21.951.699-1</t>
  </si>
  <si>
    <t>GORDON MORENO ANA KARINA</t>
  </si>
  <si>
    <t>19.427.113-1</t>
  </si>
  <si>
    <t>ROMAN VALLEJOS YOSELIN MARCIA</t>
  </si>
  <si>
    <t>18.661.215-9</t>
  </si>
  <si>
    <t>GOICH ABARCA DANIELA NICOLE</t>
  </si>
  <si>
    <t>19.407.636-3</t>
  </si>
  <si>
    <t>ESPINOSA QUIERO CARLOS ANDRÉS</t>
  </si>
  <si>
    <t>19.378.226-4</t>
  </si>
  <si>
    <t>ACEVEDO BENAVENTE JAVIERA  PAZ</t>
  </si>
  <si>
    <t>18.927.478-5</t>
  </si>
  <si>
    <t>ERICES GONZALEZ JOSEFA BELEN</t>
  </si>
  <si>
    <t>19.163.177-3</t>
  </si>
  <si>
    <t>PALACIOS GARCIA LUIS IGNACIO</t>
  </si>
  <si>
    <t>19.572.129-7</t>
  </si>
  <si>
    <t>CARRANZA GONZALEZ JEREMY ANGIE</t>
  </si>
  <si>
    <t>18.768.735-7</t>
  </si>
  <si>
    <t xml:space="preserve">LOPEZ TAPIA CRISTOBAL PATRICIO </t>
  </si>
  <si>
    <t>18.406.691-2</t>
  </si>
  <si>
    <t>OLEA RIVERA MARIA JOSE</t>
  </si>
  <si>
    <t>19.344.671-k</t>
  </si>
  <si>
    <t>ROJAS ROJAS CRISTOPHER ANTONIO</t>
  </si>
  <si>
    <t>19.377.120-3</t>
  </si>
  <si>
    <t>ROJAS  CARCAMO JOSE ELIAS</t>
  </si>
  <si>
    <t>18.905.126-3</t>
  </si>
  <si>
    <t xml:space="preserve">SERRANO POLANCO GLORIA VALENTINA </t>
  </si>
  <si>
    <t>19.226.414-6</t>
  </si>
  <si>
    <t>LOPEZ LOPEZ JAVIERA FRANCISCA</t>
  </si>
  <si>
    <t>19.442.247-4</t>
  </si>
  <si>
    <t>GONZALEZ CARDENAS DANIELA ANDREA</t>
  </si>
  <si>
    <t>18.925.385-0</t>
  </si>
  <si>
    <t>CHANDIA JORQUERA DANIEL</t>
  </si>
  <si>
    <t>15.566.436-3</t>
  </si>
  <si>
    <t>PIZARRO ARELLANO JUAN CARLOS</t>
  </si>
  <si>
    <t>16.584.540-4</t>
  </si>
  <si>
    <t>BARRIA BERTIN PRISILLA DENISSE</t>
  </si>
  <si>
    <t>19.912.467-6</t>
  </si>
  <si>
    <t>CANALES ARAVENA IAN JEREMY</t>
  </si>
  <si>
    <t>19.115.074-0</t>
  </si>
  <si>
    <t>LAGOS NAVARRO FELIPE IGNACIO</t>
  </si>
  <si>
    <t>18.430.976-9</t>
  </si>
  <si>
    <t>CURIQUEO ACUÑA CARLA NINOSCA</t>
  </si>
  <si>
    <t>18.051.990-4</t>
  </si>
  <si>
    <t>BREVIS DEL VILLAR FELIPE</t>
  </si>
  <si>
    <t>19.142.843-9</t>
  </si>
  <si>
    <t>GOMEZ PLAZA CONSTANZA  JAVIERA</t>
  </si>
  <si>
    <t>19.084.641-5</t>
  </si>
  <si>
    <t>LAZCANO VALENZUELA NICOLAS IGNACIO</t>
  </si>
  <si>
    <t>17.692.162-5</t>
  </si>
  <si>
    <t>MALDONADO GONZALEZ ANA MARIA</t>
  </si>
  <si>
    <t>14.536.686-0</t>
  </si>
  <si>
    <t>CERDA OLGUIN  PATRICIA  ANTONIETA</t>
  </si>
  <si>
    <t>17.463.830-6</t>
  </si>
  <si>
    <t>DAGNINO BACHMANN CECILIA ESTER MARIA</t>
  </si>
  <si>
    <t>17.535.065-9</t>
  </si>
  <si>
    <t>GUALA JOFRÉ CELESTE BEATRIZ</t>
  </si>
  <si>
    <t>18.905.071-2</t>
  </si>
  <si>
    <t xml:space="preserve">ROSAS SEGEL GISLAINE YENIRE </t>
  </si>
  <si>
    <t>19.351.918-0</t>
  </si>
  <si>
    <t>VEGA MOLGAS JOAQUIM EDUARDO</t>
  </si>
  <si>
    <t>15.569.148-4</t>
  </si>
  <si>
    <t>MENDEZ ZENTENO BENIGNO ABELARDO</t>
  </si>
  <si>
    <t>22.038.508-6</t>
  </si>
  <si>
    <t>NEILA PIVET MELISA DANIELA</t>
  </si>
  <si>
    <t>13.058.213-3</t>
  </si>
  <si>
    <t>PACHECO PARRA PAMELA  PAOLA</t>
  </si>
  <si>
    <t>20.085.934-0</t>
  </si>
  <si>
    <t>QUINTEROS KORZYNIEWSKI IVÁN</t>
  </si>
  <si>
    <t>16.419.747-6</t>
  </si>
  <si>
    <t>ARREY GONZALEZ GIOVANNI ANDRES</t>
  </si>
  <si>
    <t>18.977.616-0</t>
  </si>
  <si>
    <t>GUAJARDO MATUS DANIELA PAZ</t>
  </si>
  <si>
    <t>17.266.039-8</t>
  </si>
  <si>
    <t>OLIVA VERA FRANCISCO JAVIER</t>
  </si>
  <si>
    <t>19.932.602-3</t>
  </si>
  <si>
    <t>RIVAS GAETE ARIEL ANGEL TOMÁS</t>
  </si>
  <si>
    <t>19.121.452-8</t>
  </si>
  <si>
    <t>GARRIDO VEGA CAMILO ALEJANDRO</t>
  </si>
  <si>
    <t>19.545.478-7</t>
  </si>
  <si>
    <t>TORREALBA PEÑALOZA CARLOS MAVERICK</t>
  </si>
  <si>
    <t>19.498.046-9</t>
  </si>
  <si>
    <t>OJEDA ABURTO BELEN SCARLETTE</t>
  </si>
  <si>
    <t>16.628.463-5</t>
  </si>
  <si>
    <t>GOMEZ SALAS DANIEL ESTEBAN</t>
  </si>
  <si>
    <t>18.570.734-2</t>
  </si>
  <si>
    <t>ÁLVAREZ PEÑA NICOLÁS ANDRÉS</t>
  </si>
  <si>
    <t>15.473.144-k</t>
  </si>
  <si>
    <t>BAEZA CAMPOS RICHARD ANTONIO</t>
  </si>
  <si>
    <t>19.643.962-5</t>
  </si>
  <si>
    <t xml:space="preserve">BUSTAMANTE RAMIREZ DIEGO FELIPE </t>
  </si>
  <si>
    <t>19.517.132-7</t>
  </si>
  <si>
    <t xml:space="preserve">CARCAMO VENEGAS  RENATO JAISON </t>
  </si>
  <si>
    <t>19.385.928-3</t>
  </si>
  <si>
    <t>DIAZ PALOMINOS CRISTIAN ANDRES</t>
  </si>
  <si>
    <t>19.670.349-7</t>
  </si>
  <si>
    <t>PEÑA FUENTES FRANCO PAOLO</t>
  </si>
  <si>
    <t>19.232.686-9</t>
  </si>
  <si>
    <t>VERA GALAZ DIEGO JESUS</t>
  </si>
  <si>
    <t>19.520.871-9</t>
  </si>
  <si>
    <t>CABRERA  VENEGAS RAUL NICOLAS</t>
  </si>
  <si>
    <t>17.878.814-0</t>
  </si>
  <si>
    <t>HEVIA PINTO FRANCISCO ESTEBAN</t>
  </si>
  <si>
    <t>19.713.298-1</t>
  </si>
  <si>
    <t>JARA MUÑOZ MATIAS EDGARDO</t>
  </si>
  <si>
    <t>19.280.643-7</t>
  </si>
  <si>
    <t>VASQUEZ  MAULEN IGNACIO EDUARDO</t>
  </si>
  <si>
    <t>19.515.380-9</t>
  </si>
  <si>
    <t>BUSTOS ELGUETA GENESIS NICOLLE</t>
  </si>
  <si>
    <t>19.481.879-3</t>
  </si>
  <si>
    <t>VARGAS ABARCA MATIAS ISAIAS</t>
  </si>
  <si>
    <t>24.924.409-0</t>
  </si>
  <si>
    <t>CARRANZA CAMPOS SANTIAGO</t>
  </si>
  <si>
    <t>16.247.144-9</t>
  </si>
  <si>
    <t>FUENTES SILVA MATIAS ANTONIO</t>
  </si>
  <si>
    <t>17.318.381-K</t>
  </si>
  <si>
    <t>FIGUEROA ARIAS RODRIGO ALEJANDRO</t>
  </si>
  <si>
    <t>19.189.609-2</t>
  </si>
  <si>
    <t xml:space="preserve">VALDÉS BUSTOS KARIN BELÉN </t>
  </si>
  <si>
    <t>16.014.532-3</t>
  </si>
  <si>
    <t>FUENTEALBA NUÑEZ CARLOS DANIEL</t>
  </si>
  <si>
    <t>19.376.274-3</t>
  </si>
  <si>
    <t>MUÑOZ ORELLANA CRISTIAN IGNACIO</t>
  </si>
  <si>
    <t>16.693.933-K</t>
  </si>
  <si>
    <t>ESPINOZA YEVENES PABLO ANTONIO</t>
  </si>
  <si>
    <t>19.360.537-0</t>
  </si>
  <si>
    <t>ACUÑA VARGAS DAVID FRANCISCO</t>
  </si>
  <si>
    <t>18.607.656-7</t>
  </si>
  <si>
    <t xml:space="preserve">CASTILLO  PLAZA CARLOS FELIPE </t>
  </si>
  <si>
    <t>18.612.768-4</t>
  </si>
  <si>
    <t>TORO HERNANDEZ CRISTOPHER ANDRES</t>
  </si>
  <si>
    <t>19.742.845-7</t>
  </si>
  <si>
    <t>ROJAS AGUSTO NICOLAS ANDRES</t>
  </si>
  <si>
    <t>18.512.491-6</t>
  </si>
  <si>
    <t>MONTECINOS CHANET PAOLO MARCELO</t>
  </si>
  <si>
    <t>19.376.079-1</t>
  </si>
  <si>
    <t>ALBIÑA URBINA RODRIGO ALFREDO</t>
  </si>
  <si>
    <t>19.376.451-7</t>
  </si>
  <si>
    <t>MERA  SANHUEZA CONSTANZA FERNANDA</t>
  </si>
  <si>
    <t>17.783.143-3</t>
  </si>
  <si>
    <t>ALMONACID BALLADARES BIANCA  ALFONSINA</t>
  </si>
  <si>
    <t>17.596.321-9</t>
  </si>
  <si>
    <t>ESTRADA LAGOS NICOLAS IGNACIO</t>
  </si>
  <si>
    <t>17.279.301-0</t>
  </si>
  <si>
    <t>FLORES RODRIGUEZ FRANCISCO DANIEL</t>
  </si>
  <si>
    <t>19.222.854-9</t>
  </si>
  <si>
    <t xml:space="preserve">DIAZ CORTES ISAIAS ANDRES </t>
  </si>
  <si>
    <t>19.718.904-5</t>
  </si>
  <si>
    <t>JIMENEZ REINADO SEBASTIAN ANDRES</t>
  </si>
  <si>
    <t>18.046.961-3</t>
  </si>
  <si>
    <t>OTTO CIFUENTES DANIELLE STEPHANIE</t>
  </si>
  <si>
    <t>16.869.748-1</t>
  </si>
  <si>
    <t>VALENZUELA HUENCHULLAN ELOISA ESTER</t>
  </si>
  <si>
    <t>19.754.366-3</t>
  </si>
  <si>
    <t>ESPINOZA RODRIGUEZ FLORENCIA ISABEL</t>
  </si>
  <si>
    <t>18.611.955-K</t>
  </si>
  <si>
    <t>MUÑOZ SOTO ANDRES</t>
  </si>
  <si>
    <t>17.322.884-8</t>
  </si>
  <si>
    <t>CHAVEZ OSSES ISABEL</t>
  </si>
  <si>
    <t>16.472.306-2</t>
  </si>
  <si>
    <t>CORDOVA NAVARRETE ROMINA PATRICIA</t>
  </si>
  <si>
    <t>14.321.652-7</t>
  </si>
  <si>
    <t>MAULÉN  ZÚÑIGA JOSÉ ALEJANDRO</t>
  </si>
  <si>
    <t>16.639.337-K</t>
  </si>
  <si>
    <t>PILQUIMAN ARANDA CRISTIAN FRANCISCO</t>
  </si>
  <si>
    <t>19.308.854-6</t>
  </si>
  <si>
    <t>PLANE VARGAS JORGE PATRICIO</t>
  </si>
  <si>
    <t>18.423.267-7</t>
  </si>
  <si>
    <t>MORENO  ARRIAGADA CAMILA JAVIERA</t>
  </si>
  <si>
    <t>17.483.427-k</t>
  </si>
  <si>
    <t>OLIVARES VENEGAS  GABRIEL ESTEBAN</t>
  </si>
  <si>
    <t>19.513.144-9</t>
  </si>
  <si>
    <t>PEREZ LARA RITA CATALINA</t>
  </si>
  <si>
    <t>16.878.811-8</t>
  </si>
  <si>
    <t>VIDAL ILLESCA HECTOR BERNABE</t>
  </si>
  <si>
    <t>18.117.225-8</t>
  </si>
  <si>
    <t>BRAVO PETRICIC FERNANDO GABRIEL</t>
  </si>
  <si>
    <t>19.546.221-6</t>
  </si>
  <si>
    <t>DIAZ MORALES RODRIGO SEBASTIAN</t>
  </si>
  <si>
    <t>19.310.532-7</t>
  </si>
  <si>
    <t>CONSTANZO SALGADO VALENTINA ESTEFANY</t>
  </si>
  <si>
    <t>18.065.130-6</t>
  </si>
  <si>
    <t>FRIAS RODRIGUEZ CRISTINA KARINA</t>
  </si>
  <si>
    <t>19.442.624-0</t>
  </si>
  <si>
    <t>ORDOÑEZ JIMENEZ CLAUDIA LIUBKA</t>
  </si>
  <si>
    <t>19.212.473-5</t>
  </si>
  <si>
    <t>VIDAL SOTO CLAUDIA  ALEJANDRA</t>
  </si>
  <si>
    <t>19.375.038-9</t>
  </si>
  <si>
    <t xml:space="preserve">ALARCON VEGA REIZA YESSENIA </t>
  </si>
  <si>
    <t>20.054.583-4</t>
  </si>
  <si>
    <t>BANDA LABRIN MELANIE ANDREA</t>
  </si>
  <si>
    <t>19.699.224-3</t>
  </si>
  <si>
    <t>CARREÑO LESPERGUER CATTALINA CECILIA</t>
  </si>
  <si>
    <t>18.841.236-k</t>
  </si>
  <si>
    <t>ESCOBEDO LOPEZ MACARENA NICOLE</t>
  </si>
  <si>
    <t>18.992.237-K</t>
  </si>
  <si>
    <t>CARRASCO BENITEZ KARINA  ANDREA</t>
  </si>
  <si>
    <t>19.431.313-6</t>
  </si>
  <si>
    <t>SOTO  ZUÑIGA PAULINA  ALEJANDRA</t>
  </si>
  <si>
    <t>19.481.463-1</t>
  </si>
  <si>
    <t>OLIVARES DIAZ RODRIGO MIGUEL</t>
  </si>
  <si>
    <t>18.199.981-0</t>
  </si>
  <si>
    <t>BUSTOS MIRANDA TAMARA NICOLE</t>
  </si>
  <si>
    <t>18.755.649-k</t>
  </si>
  <si>
    <t>PEREZ SAN MARTIN VANIA CRISTI</t>
  </si>
  <si>
    <t>19.118.538-2</t>
  </si>
  <si>
    <t>VICUÑA DONOSO SHAINNA JENNIFER</t>
  </si>
  <si>
    <t>24.462.675-0</t>
  </si>
  <si>
    <t>ALVAREZ SUAREZ KATIUSKA ISABEL</t>
  </si>
  <si>
    <t>19.359.720-3</t>
  </si>
  <si>
    <t>FLORES GONZALEZ PALOMA DENIS</t>
  </si>
  <si>
    <t>19.585.414-9</t>
  </si>
  <si>
    <t>RIVERA MENDEZ PAULA  ANDREA</t>
  </si>
  <si>
    <t>19.705.611-8</t>
  </si>
  <si>
    <t>ACEVEDO  VILLEGAS SAVKA  SORAYA</t>
  </si>
  <si>
    <t>19.848.586-1</t>
  </si>
  <si>
    <t xml:space="preserve">ARAYA  BALCAZAR TIARE MACARENA </t>
  </si>
  <si>
    <t>16.945.328-4</t>
  </si>
  <si>
    <t>DIAZ BARRIENTOS ISABELLA LORETO</t>
  </si>
  <si>
    <t>18.340.930-1</t>
  </si>
  <si>
    <t>DÍAZ NAVARRO BÁRBARA  ANDREA</t>
  </si>
  <si>
    <t>19.631.193-9</t>
  </si>
  <si>
    <t>DINAMARCA RIFFO CONSTANZA VALENTINA</t>
  </si>
  <si>
    <t>18.814.169-2</t>
  </si>
  <si>
    <t>FIGUEROA SAN JUAN MELANIE</t>
  </si>
  <si>
    <t>19.757.537-9</t>
  </si>
  <si>
    <t>MARIN VIDAL PILAR VALENTINA</t>
  </si>
  <si>
    <t>19.498.130-9</t>
  </si>
  <si>
    <t>MUÑOZ BARRIOS FRANCISCA  ANDREA</t>
  </si>
  <si>
    <t>19.557.699-8</t>
  </si>
  <si>
    <t>PARDO BERRÍOS MERRY MYRIAM</t>
  </si>
  <si>
    <t>19.566.878-7</t>
  </si>
  <si>
    <t xml:space="preserve">RIVERA TRAIPE CAMILA  ALEJANDRA </t>
  </si>
  <si>
    <t>18.242.617-2</t>
  </si>
  <si>
    <t>ROZAS GUZMAN NATALIA CONSTANZA</t>
  </si>
  <si>
    <t>19.671.831-1</t>
  </si>
  <si>
    <t>SANCHEZ LUNA NATALIA ANDREA</t>
  </si>
  <si>
    <t>19.633.865-9</t>
  </si>
  <si>
    <t>VARGAS SALAZAR NATALIA SOLEDAD</t>
  </si>
  <si>
    <t>19.237.219-4</t>
  </si>
  <si>
    <t>CATALAN ULLOA NICOLE DAYANA</t>
  </si>
  <si>
    <t>19.743.537-2</t>
  </si>
  <si>
    <t>MARDONES  BENITEZ AYLEEN SCARLETTE</t>
  </si>
  <si>
    <t>19.545.958-4</t>
  </si>
  <si>
    <t>VELASQUEZ FLORES FRANCISCA CAMILA</t>
  </si>
  <si>
    <t>19.374.692-6</t>
  </si>
  <si>
    <t>BORDONES CHICAHUAL CYNTHIA  ANDREA</t>
  </si>
  <si>
    <t>19.428.551-5</t>
  </si>
  <si>
    <t xml:space="preserve">BUSTAMANTE NORAMBUENA FRANCISCA DEL PILAR </t>
  </si>
  <si>
    <t>17.463.143-3</t>
  </si>
  <si>
    <t>CARTAGENA DIAZ CATALINA PAZ</t>
  </si>
  <si>
    <t>18.908.565-6</t>
  </si>
  <si>
    <t>FLORES OLIVARES ROSA LUCIA</t>
  </si>
  <si>
    <t>19.377.578-0</t>
  </si>
  <si>
    <t>GUERRA QUIROZ KARLA VALENTINA</t>
  </si>
  <si>
    <t>18.597.349-2</t>
  </si>
  <si>
    <t>HIDALGO ORREGO JANIS ANDREA</t>
  </si>
  <si>
    <t>19.741.457-K</t>
  </si>
  <si>
    <t xml:space="preserve">LARRAIN HERRERA NICOLE GERALDINE </t>
  </si>
  <si>
    <t>19.288.740-2</t>
  </si>
  <si>
    <t>LORCA ZUÑIGA NICOL ALEJANDRA</t>
  </si>
  <si>
    <t>19.632.186-1</t>
  </si>
  <si>
    <t xml:space="preserve">LUEIZA MUÑOZ ANGELA IGNACIA </t>
  </si>
  <si>
    <t>19.707.612-7</t>
  </si>
  <si>
    <t>MILANESI AGUILAR MACARENA  ANDREA</t>
  </si>
  <si>
    <t>19.232.545-5</t>
  </si>
  <si>
    <t>NUÑEZ GUTIERREZ YARITZA AMELIA</t>
  </si>
  <si>
    <t>19.819.255-4</t>
  </si>
  <si>
    <t xml:space="preserve">PEDREROS  ROZAS ARANTZA  BELÉN </t>
  </si>
  <si>
    <t>18.628.576-k</t>
  </si>
  <si>
    <t>REYES CARRION PATRICIA CRISTINA</t>
  </si>
  <si>
    <t>17.661.266-5</t>
  </si>
  <si>
    <t>ROA PEREZ CARLA  ARACELLI</t>
  </si>
  <si>
    <t>19.878.604-7</t>
  </si>
  <si>
    <t>ROJO HIDALGO CLAUDIA  ANDREA</t>
  </si>
  <si>
    <t>15.359.489-9</t>
  </si>
  <si>
    <t>SANDOVAL LUNA KATHERINE GRACIELA</t>
  </si>
  <si>
    <t>16.416.789-5</t>
  </si>
  <si>
    <t>YÉVENES   YÁÑEZ RODRIGO ANDRÉS</t>
  </si>
  <si>
    <t>19.831.839-6</t>
  </si>
  <si>
    <t>ZOMOSA NAVARRO VALENTINA IGNACIA</t>
  </si>
  <si>
    <t>19.706.249-5</t>
  </si>
  <si>
    <t xml:space="preserve">CONTRERAS SOLANO JAVIERA  PAULINA </t>
  </si>
  <si>
    <t>18.664.173-6</t>
  </si>
  <si>
    <t>RAMIREZ VALENCIA DANIELA MACARENA</t>
  </si>
  <si>
    <t>19.443.394-8</t>
  </si>
  <si>
    <t>CABRERA FREIRE JAVIERA MAGDALENA</t>
  </si>
  <si>
    <t>19.561.439-3</t>
  </si>
  <si>
    <t>ESPINOZA  ORELLANA JAVIERA IGNACIA</t>
  </si>
  <si>
    <t>19.526.929-7</t>
  </si>
  <si>
    <t>JORQUERA PEZOA ARACELY DENNIS</t>
  </si>
  <si>
    <t>19.404.827-0</t>
  </si>
  <si>
    <t xml:space="preserve">MOSCOSO ECHEVERRÍA CAMILA CHERY </t>
  </si>
  <si>
    <t>19.830.282-1</t>
  </si>
  <si>
    <t xml:space="preserve">MUÑOZ SAAVEDRA ANDREA BELÉN </t>
  </si>
  <si>
    <t>19.375.485-6</t>
  </si>
  <si>
    <t>POBLETE OBANDO TERESITA JAVIERA</t>
  </si>
  <si>
    <t>18.087.868-8</t>
  </si>
  <si>
    <t>ROJAS MORALES JENNIFER ALEJANDRA</t>
  </si>
  <si>
    <t>18.044.352-5</t>
  </si>
  <si>
    <t>ROZAS RETAMALES FERNANDA EUGUENIA</t>
  </si>
  <si>
    <t>19.359.437-9</t>
  </si>
  <si>
    <t xml:space="preserve">SEPULVEDA CHACANA JOYLE JAVIERA </t>
  </si>
  <si>
    <t>19.527.539-4</t>
  </si>
  <si>
    <t>SEPULVEDA MORENO TAMARA ALEJANDRA</t>
  </si>
  <si>
    <t>19.260.205-K</t>
  </si>
  <si>
    <t>AHUMADA TORRES JESSICA ESTEFANIA</t>
  </si>
  <si>
    <t>19.793.434-4</t>
  </si>
  <si>
    <t xml:space="preserve">BAEZ DONOSO FRANCISCA VALENTINA </t>
  </si>
  <si>
    <t>17.732.112-5</t>
  </si>
  <si>
    <t>COLEMAN SAN MARTÍN SASHA NINOSKA</t>
  </si>
  <si>
    <t>19.430.629-6</t>
  </si>
  <si>
    <t>GALLARDO OJEDA CAMILA  ANTHUAN</t>
  </si>
  <si>
    <t>18.357.611-9</t>
  </si>
  <si>
    <t>HERNANDEZ PACHECO CONSTANZA BELEN</t>
  </si>
  <si>
    <t>19.571.544-0</t>
  </si>
  <si>
    <t xml:space="preserve">MATURANA FONSECA NACELY BELEN </t>
  </si>
  <si>
    <t>19.850.970-1</t>
  </si>
  <si>
    <t xml:space="preserve">MORALES LOPEZ FRANCISCA JAVIERA </t>
  </si>
  <si>
    <t>16.444.522-4</t>
  </si>
  <si>
    <t>GATICA SANHUEZA GUISELA FERNANDA</t>
  </si>
  <si>
    <t>19.500.550-8</t>
  </si>
  <si>
    <t xml:space="preserve">HERRERA  REPOL YUNITZA   ANGEL </t>
  </si>
  <si>
    <t>19.439.541-8</t>
  </si>
  <si>
    <t>ARAVENA MUÑOZ NICOLAS IGNACIO</t>
  </si>
  <si>
    <t>18.864.225-K</t>
  </si>
  <si>
    <t>CASTILLO ALEGRIA ROMINA ALEJANDRA</t>
  </si>
  <si>
    <t>18.858.540-k</t>
  </si>
  <si>
    <t>ALARCON CARRASCO DENNIS BASTIAN</t>
  </si>
  <si>
    <t>19.378.828-9</t>
  </si>
  <si>
    <t>ÁLVAREZ CARRASCO DENNIS FERNANDO</t>
  </si>
  <si>
    <t>19.525.063-4</t>
  </si>
  <si>
    <t>PUYOL MEDEL BASTIAN ALEXIS</t>
  </si>
  <si>
    <t>15.440.618-2</t>
  </si>
  <si>
    <t>GALVEZ CARO WALDO ANDRES</t>
  </si>
  <si>
    <t>19.857.249-7</t>
  </si>
  <si>
    <t>BARRIOS GANA CAMILA  ALEJANDRA</t>
  </si>
  <si>
    <t>19.782.145-0</t>
  </si>
  <si>
    <t>DINAMARCA FLORES ALVARO ANDRES</t>
  </si>
  <si>
    <t>19.732.192-K</t>
  </si>
  <si>
    <t xml:space="preserve">MESIAS PARRAGUEZ IGNACIO ANDRES </t>
  </si>
  <si>
    <t>19.260.813-9</t>
  </si>
  <si>
    <t>MUÑOZ FERNANDEZ MAXIMILIANO BERNABE</t>
  </si>
  <si>
    <t>18.630.362-8</t>
  </si>
  <si>
    <t>GODOY CASTILLO FRANCISCO ADOLFO</t>
  </si>
  <si>
    <t>18.607.742-3</t>
  </si>
  <si>
    <t xml:space="preserve">GOMEZ MARTINEZ FRANCISCO MANUEL </t>
  </si>
  <si>
    <t>17.665.295-0</t>
  </si>
  <si>
    <t>VARGAS GONZALEZ ALEJANDRO LUCAS</t>
  </si>
  <si>
    <t>19.346.492-0</t>
  </si>
  <si>
    <t>CASTILLO SUAZO CAMILA ESPERANZA</t>
  </si>
  <si>
    <t>19.516.326-k</t>
  </si>
  <si>
    <t>BARRAZA  PARRAGUEZ LUCAS IGNACIO</t>
  </si>
  <si>
    <t>19.502.617-3</t>
  </si>
  <si>
    <t>CORREA ESPINOZA FERNANDA ELIZABETH</t>
  </si>
  <si>
    <t>19.362.670-k</t>
  </si>
  <si>
    <t>YEVENES ROA MICHELLE GRACIELA</t>
  </si>
  <si>
    <t>19.753.569-5</t>
  </si>
  <si>
    <t>SEPULVEDA ARAUJO TAMARA DOMINIQUE</t>
  </si>
  <si>
    <t>19.115.138-0</t>
  </si>
  <si>
    <t>VILLANUEVA JORQUERA MATIAS</t>
  </si>
  <si>
    <t>18.085.656-0</t>
  </si>
  <si>
    <t>ARRATIA MARABOLI MARCO ANTONIO</t>
  </si>
  <si>
    <t>18.697.068-3</t>
  </si>
  <si>
    <t>CABALLERO CANALES ANGEL GABRIEL</t>
  </si>
  <si>
    <t>16.121.463-9</t>
  </si>
  <si>
    <t>LEAL BAÑADOS JAVIER ALEJANDRO</t>
  </si>
  <si>
    <t>15.341.341-k</t>
  </si>
  <si>
    <t>HERNANDEZ ALVAREZ MONICA JOANNA MARÍA</t>
  </si>
  <si>
    <t>19.729.384-5</t>
  </si>
  <si>
    <t>CACERES PARRAGUEZ NICOLE ALMENDRA</t>
  </si>
  <si>
    <t>17.023.397-2</t>
  </si>
  <si>
    <t>GAETE MARIFIL MARCELA  ALEJANDRA</t>
  </si>
  <si>
    <t>19.633.408-4</t>
  </si>
  <si>
    <t>GONZALEZ ALVAREZ DEYANIRA AYME</t>
  </si>
  <si>
    <t>18.953.734-4</t>
  </si>
  <si>
    <t>PINO ARMIJO VIVIANA FRANCISCA</t>
  </si>
  <si>
    <t>18.858.717-8</t>
  </si>
  <si>
    <t>DURAN PENDAVIS  CAMILA  FRANCISCA</t>
  </si>
  <si>
    <t>19.391.665-1</t>
  </si>
  <si>
    <t>CERDA MENESES MARZA  ALEJANDRA</t>
  </si>
  <si>
    <t>19.241.699-K</t>
  </si>
  <si>
    <t>CESPEDES VASQUEZ CARLOS GUSTAVO</t>
  </si>
  <si>
    <t>18.358.695-5</t>
  </si>
  <si>
    <t>PIZARRO ARAYA JESÚS MATIAS</t>
  </si>
  <si>
    <t>19.429.276-7</t>
  </si>
  <si>
    <t>DIAZ ORTEGA JAVIERA  ALEXANDRA</t>
  </si>
  <si>
    <t>18.860.251-7</t>
  </si>
  <si>
    <t>ARAYA JOFRE CRISTINA BELEN</t>
  </si>
  <si>
    <t>17.051.878-0</t>
  </si>
  <si>
    <t>BAHAMONDES CERNA CYNTHIA CATALINA</t>
  </si>
  <si>
    <t>13.918.343-6</t>
  </si>
  <si>
    <t>VILLANUEVA VERGARA PAOLA  ANDREA</t>
  </si>
  <si>
    <t>19.440.688-6</t>
  </si>
  <si>
    <t>FUENTES SALINAS VALESKA  ANDREA</t>
  </si>
  <si>
    <t>19.229.059-7</t>
  </si>
  <si>
    <t>SOTO GONZALEZ PAMELA JUANA</t>
  </si>
  <si>
    <t>18.222.690-4</t>
  </si>
  <si>
    <t>MADARIAGA LOPEZ DAVID ALEJANDRO</t>
  </si>
  <si>
    <t>19.486.152-4</t>
  </si>
  <si>
    <t xml:space="preserve">VARAS SOTO NICOL ESMERALDA </t>
  </si>
  <si>
    <t>19.232.398-3</t>
  </si>
  <si>
    <t>VERGARA ARRIMADAS CONSTANZA PAZ</t>
  </si>
  <si>
    <t>16.389.684-2</t>
  </si>
  <si>
    <t>ORDENES ROJAS WLADIMIR NICOLAS</t>
  </si>
  <si>
    <t>19.318.211-9</t>
  </si>
  <si>
    <t>CISTERNAS TELLEZ NORMA JAZMIN</t>
  </si>
  <si>
    <t>18.697.377-1</t>
  </si>
  <si>
    <t>ESPINOZA ALVARADO MARIA PAZ</t>
  </si>
  <si>
    <t>16.472.201-5</t>
  </si>
  <si>
    <t>GUTIERREZ MELLA CLAUDIA  ANDREA</t>
  </si>
  <si>
    <t>16.616.071-5</t>
  </si>
  <si>
    <t>NUÑEZ PEREZ PAOLA  ALEJANDRA</t>
  </si>
  <si>
    <t>17.624.284-1</t>
  </si>
  <si>
    <t>SAAVEDRA MORA JOAN NICOLE</t>
  </si>
  <si>
    <t>17.985.654-9</t>
  </si>
  <si>
    <t>VENEGAS CONTRERAS PAULINNA LYSSET</t>
  </si>
  <si>
    <t>19.756.377-k</t>
  </si>
  <si>
    <t>ESPINOZA MUÑOZ JAVIERA ANDREA</t>
  </si>
  <si>
    <t>19.163.542-6</t>
  </si>
  <si>
    <t>MANDUJANO VALENZUELA CONNY  YASMIN</t>
  </si>
  <si>
    <t>19.562.008-3</t>
  </si>
  <si>
    <t>CABEZAS TORRES FELIPE NICOLAS</t>
  </si>
  <si>
    <t>18.559.309-6</t>
  </si>
  <si>
    <t>VILLAGRA IBAÑEZ TEXIA MARIANA</t>
  </si>
  <si>
    <t>18.498.621-3</t>
  </si>
  <si>
    <t>SILVA PINTO FRANCISCA ELIZABETH</t>
  </si>
  <si>
    <t>17.766.490-1</t>
  </si>
  <si>
    <t>ZAMORA ARAYA NICOLE JACQULINE</t>
  </si>
  <si>
    <t>19.513.964-4</t>
  </si>
  <si>
    <t>MALDONADO AGUILAR CINTHIA CAROLINA</t>
  </si>
  <si>
    <t>18.859.984-2</t>
  </si>
  <si>
    <t>ALBORNOZ CHAVEZ JAVIERA BELÉN</t>
  </si>
  <si>
    <t>15.663.883-8</t>
  </si>
  <si>
    <t>TORRES LOBOS GISELLE DEL PILAR</t>
  </si>
  <si>
    <t>18.832.264-6</t>
  </si>
  <si>
    <t>GUTIERREZ FERNANDEZ ROSA ESTER</t>
  </si>
  <si>
    <t>19.005.366-0</t>
  </si>
  <si>
    <t>HUINCA ESPINOZA NICOL ALEJANDRA</t>
  </si>
  <si>
    <t>17.737.041-K</t>
  </si>
  <si>
    <t>POBLETE YAÑEZ SOLANGE DEL CARMEN</t>
  </si>
  <si>
    <t>13.487.846-0</t>
  </si>
  <si>
    <t>ALZOLA MUÑOZ RAUL ESTEBAN</t>
  </si>
  <si>
    <t>15.622.034-5</t>
  </si>
  <si>
    <t>CHAPARRO ESPINOZA JOSE IGNACIO</t>
  </si>
  <si>
    <t>16.718.406-5</t>
  </si>
  <si>
    <t>LLANOS BERRIOS LAURA ESTELA</t>
  </si>
  <si>
    <t>17.256.295-7</t>
  </si>
  <si>
    <t>PEREZ ESPINOZA PATRICIA SOLEDAD</t>
  </si>
  <si>
    <t>13.940.178-6</t>
  </si>
  <si>
    <t>RIVEROS ROSALES JULY ANDREA</t>
  </si>
  <si>
    <t>16.269.767-6</t>
  </si>
  <si>
    <t>TRONCOSO RAMIREZ RODRIGO ANDRES</t>
  </si>
  <si>
    <t>19.191.303-5</t>
  </si>
  <si>
    <t>ALEGRIA PEÑALOZA MATIAS FARID</t>
  </si>
  <si>
    <t>13.481.075-0</t>
  </si>
  <si>
    <t>LUNA RIQUELME JOSE JAVIER</t>
  </si>
  <si>
    <t>19.729.316-0</t>
  </si>
  <si>
    <t>RIOS FLORES CAMILO JESUS</t>
  </si>
  <si>
    <t>18.747.698-4</t>
  </si>
  <si>
    <t>MIRANDA VALERO FELIPE MATIAS</t>
  </si>
  <si>
    <t>17.547.947-3</t>
  </si>
  <si>
    <t>CARRASCO GUIÑEZ KATHERINE GABRIELA</t>
  </si>
  <si>
    <t>17.008.386-5</t>
  </si>
  <si>
    <t>NAHUEL GAMONAL JULIA DEL CARMEN</t>
  </si>
  <si>
    <t>19.813.430-9</t>
  </si>
  <si>
    <t>POBLETE  SOBRAZO THAIRA  ADRIANA</t>
  </si>
  <si>
    <t>17.060.380-k</t>
  </si>
  <si>
    <t>MEZA IBACACHE RICARDO ANTONIO</t>
  </si>
  <si>
    <t>16.699.650-3</t>
  </si>
  <si>
    <t>GONZÁLEZ PÉREZ RODRIGO ALEJANDRO</t>
  </si>
  <si>
    <t>19.850.563-3</t>
  </si>
  <si>
    <t>ROCO GARRIDO VALENTINA CONSTANZA</t>
  </si>
  <si>
    <t>19.557.705-6</t>
  </si>
  <si>
    <t>BARRIOS POBLETE ALEJANDRA  ANDREA</t>
  </si>
  <si>
    <t>19.483.711-9</t>
  </si>
  <si>
    <t>COLILLAN DOTTE JACQUELINE ISIDORA</t>
  </si>
  <si>
    <t>19.428.695-3</t>
  </si>
  <si>
    <t>CLAVEL DUPRE RAQUEL DEL CARMEN</t>
  </si>
  <si>
    <t>19.415.584-0</t>
  </si>
  <si>
    <t>DIAZ SAEZ MARITZA MAKARENA</t>
  </si>
  <si>
    <t>19.212.989-3</t>
  </si>
  <si>
    <t>MAZUELA SILVA DELY NIVET</t>
  </si>
  <si>
    <t>19.362.823-0</t>
  </si>
  <si>
    <t>VERGARA ARANEDA POLETTE ANDREA</t>
  </si>
  <si>
    <t>19.631.610-8</t>
  </si>
  <si>
    <t>ASTUDILLO CAMU PAULA MARCELA</t>
  </si>
  <si>
    <t>19.190.498-2</t>
  </si>
  <si>
    <t>FARIAS SANTANDER TIANA JAVIERA DELLANIRA</t>
  </si>
  <si>
    <t>19.378.836-k</t>
  </si>
  <si>
    <t>GONZALEZ DIAZ YENIFER NICOL</t>
  </si>
  <si>
    <t>18.865.694-3</t>
  </si>
  <si>
    <t>CONCHA STANKOVSKY RODRIGO IGNACIO</t>
  </si>
  <si>
    <t>18.941.582-6</t>
  </si>
  <si>
    <t>REYES RIVERA PAOLA IRLANDA PAZ</t>
  </si>
  <si>
    <t>19.605.024-8</t>
  </si>
  <si>
    <t>DOMINGUEZ ZULOAGA FERNANDA ISIDOR</t>
  </si>
  <si>
    <t>17.500.947-7</t>
  </si>
  <si>
    <t>GÓMEZ GONZÁLEZ ROMINA VALERIA</t>
  </si>
  <si>
    <t>19.634.665-1</t>
  </si>
  <si>
    <t xml:space="preserve">VICUÑA  ARAVENA  RODRIGO NICOLAS </t>
  </si>
  <si>
    <t>20.083.463-1</t>
  </si>
  <si>
    <t>CORNEJO OCHOA CARLOS JOAQUIN</t>
  </si>
  <si>
    <t>18.623.164-3</t>
  </si>
  <si>
    <t>LABRIN SAN JUAN OSCAR IGNACIO</t>
  </si>
  <si>
    <t>19.484.441-7</t>
  </si>
  <si>
    <t xml:space="preserve">ROJAS PLAZA DAZKAYA NAHOMY </t>
  </si>
  <si>
    <t>19.278.767-k</t>
  </si>
  <si>
    <t xml:space="preserve">SANDOVAL  CUEVAS  TANAE ANGELINE </t>
  </si>
  <si>
    <t>19.189.492-8</t>
  </si>
  <si>
    <t>RIVAS IBARRA ALEXIS MAXIMILIANO</t>
  </si>
  <si>
    <t>19.584.315-5</t>
  </si>
  <si>
    <t>LIZAMA VASQUEZ SEBASTIAN ANDRES</t>
  </si>
  <si>
    <t>17.708.391-7</t>
  </si>
  <si>
    <t>MASFERRER CARVAJAL GISSELLE EMILIA</t>
  </si>
  <si>
    <t>16.095.722-0</t>
  </si>
  <si>
    <t>PINTO FREDES NATALY ANDREA</t>
  </si>
  <si>
    <t>19.902.031-5</t>
  </si>
  <si>
    <t>BRIONES TORRES AYLEN ANDREA</t>
  </si>
  <si>
    <t>19.371.129-4</t>
  </si>
  <si>
    <t>VILLEGAS VALENZUELA ALEXANDRA PAOLA</t>
  </si>
  <si>
    <t>19.544.948-1</t>
  </si>
  <si>
    <t>ARREDONDO  GUTIERREZ VALENTINA GRACE</t>
  </si>
  <si>
    <t>19.427.243-K</t>
  </si>
  <si>
    <t>CACERES PADILLA JAVIERA CONSTANZA</t>
  </si>
  <si>
    <t>19.569.899-6</t>
  </si>
  <si>
    <t>MENDOZA VILLAROEL  MONTSERRAT ANDREA</t>
  </si>
  <si>
    <t>18.087.778-9</t>
  </si>
  <si>
    <t>AHUMADA SILVA GIOVANNI PAOLO</t>
  </si>
  <si>
    <t>16.519.514-0</t>
  </si>
  <si>
    <t>CERON VASQUEZ KATHERINE DEL CARMEN</t>
  </si>
  <si>
    <t>19.174.536-1</t>
  </si>
  <si>
    <t>VALDEBENITO MOLL GERALDINE</t>
  </si>
  <si>
    <t>16.800.527-K</t>
  </si>
  <si>
    <t>VERGARA AROS FLAVIA SOFIA</t>
  </si>
  <si>
    <t>19.316.801-9</t>
  </si>
  <si>
    <t>BULNES JALIL DANIELA CONSTANZA</t>
  </si>
  <si>
    <t>19.213.169-3</t>
  </si>
  <si>
    <t>CALDERON  FUENTEALBA YENIFHER CAROLINA</t>
  </si>
  <si>
    <t>19.026.997-3</t>
  </si>
  <si>
    <t>ESPINOZA PIZARRO TERESA</t>
  </si>
  <si>
    <t>19.210.833-0</t>
  </si>
  <si>
    <t>MALDONADO MIQUEL JAVIERA  FRANCISCA</t>
  </si>
  <si>
    <t>19.701.955-7</t>
  </si>
  <si>
    <t>VENTURA MARTINEZ DOMINIQUE JAVIERA IGNACIA</t>
  </si>
  <si>
    <t>19.562.490-9</t>
  </si>
  <si>
    <t>MUÑOZ VARGAS BELEN YASMIN</t>
  </si>
  <si>
    <t>19.631.772-4</t>
  </si>
  <si>
    <t>VALENCIA CANIULEF ARACELY BELEN</t>
  </si>
  <si>
    <t>19.096.327-6</t>
  </si>
  <si>
    <t>SALGADO RIQUELME MARISOL ALEJANDRA</t>
  </si>
  <si>
    <t>68.727.222-2</t>
  </si>
  <si>
    <t>SERNA DAMIAN KAROL HAYDEE</t>
  </si>
  <si>
    <t>16.570.731-1</t>
  </si>
  <si>
    <t>MORALES LEIVA MARIA FERNANDA</t>
  </si>
  <si>
    <t>16.567.422-7</t>
  </si>
  <si>
    <t>NOURDIN SILVA GRACE JOAN</t>
  </si>
  <si>
    <t>17.835.786-7</t>
  </si>
  <si>
    <t>PEREIRA ALVEAR JAVIERA BELEN</t>
  </si>
  <si>
    <t>18.863.609-8</t>
  </si>
  <si>
    <t>GONZÁLEZ MIRANDA ROSARIO DEL CARMEN</t>
  </si>
  <si>
    <t>19.740.927-4</t>
  </si>
  <si>
    <t>DE LA ROSA JORQUERA NICOLAS IGNACIO</t>
  </si>
  <si>
    <t>24.767.678-3</t>
  </si>
  <si>
    <t>LOZA SALAS MARIA JOSE</t>
  </si>
  <si>
    <t>19.705.243-0</t>
  </si>
  <si>
    <t>OLIVARES MORENO FERNANDA  ANDREA</t>
  </si>
  <si>
    <t>19.704.464-0</t>
  </si>
  <si>
    <t>VEGA ARANCIBIA CLAUDIO GUSTAVO</t>
  </si>
  <si>
    <t>19.356.651-0</t>
  </si>
  <si>
    <t>MARDONES ARAVENA ESTEFANIA MARICELA</t>
  </si>
  <si>
    <t>ARICA</t>
  </si>
  <si>
    <t>19.033.525-9</t>
  </si>
  <si>
    <t>VERGARA MATURANA RENATA DEL PILAR</t>
  </si>
  <si>
    <t>18.948.581-6</t>
  </si>
  <si>
    <t>CURIQUEO FLORES MARIA JOSE</t>
  </si>
  <si>
    <t>19.077.912-2</t>
  </si>
  <si>
    <t>JARA VERAGUA ANTONIA CAMILA</t>
  </si>
  <si>
    <t>19.439.457-8</t>
  </si>
  <si>
    <t xml:space="preserve">ACEITUNO ORTEGA GERALDINE DEL PILAR </t>
  </si>
  <si>
    <t>19.684.437-6</t>
  </si>
  <si>
    <t>LEON ARAYA CAMILA IGNACIA</t>
  </si>
  <si>
    <t>19.954.723-2</t>
  </si>
  <si>
    <t>MORAGA AROYO JAVIERA VALENTINA</t>
  </si>
  <si>
    <t>17.233.678-7</t>
  </si>
  <si>
    <t>OYARZUN GUZMÁN FELIPE ALBERTO</t>
  </si>
  <si>
    <t>19.700.451-7</t>
  </si>
  <si>
    <t>CONTRERAS RODRIGUEZ CAROLINA  ANDREA</t>
  </si>
  <si>
    <t>18.949.737-7</t>
  </si>
  <si>
    <t>MEDINA OLIVARES PEDRO ALEJANDRO</t>
  </si>
  <si>
    <t>19.182.491-1</t>
  </si>
  <si>
    <t>VALDEBENITO SANCHEZ KAROLAINE ALICIA</t>
  </si>
  <si>
    <t>18.469.651-7</t>
  </si>
  <si>
    <t>AEDO SANDOVAL HECTOR HIRAM</t>
  </si>
  <si>
    <t>17.583.510-5</t>
  </si>
  <si>
    <t>BAEZA INOSTROZA CLAUDIO ANDRES</t>
  </si>
  <si>
    <t>19.572.299-4</t>
  </si>
  <si>
    <t>CISTERNAS MUÑOZ PAMELA ELISA</t>
  </si>
  <si>
    <t>17.391.789-9</t>
  </si>
  <si>
    <t>DIAZ GONZÁLEZ ELIZABETH NICOL</t>
  </si>
  <si>
    <t>19.793.225-2</t>
  </si>
  <si>
    <t>DIAZ ROJAS VANIA  MARIEL</t>
  </si>
  <si>
    <t>17.600.876-8</t>
  </si>
  <si>
    <t>ESQUIVEL MORALES NICOLE ANDREA</t>
  </si>
  <si>
    <t>23.707.983-3</t>
  </si>
  <si>
    <t>GARCÍA LLACCTAS BETZABÉ</t>
  </si>
  <si>
    <t>19.513.880-K</t>
  </si>
  <si>
    <t>ISA SEPULVEDA SHAMIR  NICOLÁS</t>
  </si>
  <si>
    <t>19.708.660-2</t>
  </si>
  <si>
    <t>REBOLLEDO UNDURRAGA YOCELYN ANDREA</t>
  </si>
  <si>
    <t>17.606.730-6</t>
  </si>
  <si>
    <t>VARGAS VERA EVELYN YESSENIA</t>
  </si>
  <si>
    <t>19.645.712-7</t>
  </si>
  <si>
    <t>ZUÑIGA PALMA CONSTANZA MONSERRAT</t>
  </si>
  <si>
    <t>19.584.507-7</t>
  </si>
  <si>
    <t>ARAVENA ARELLANO CATALINA FRANCHESCA</t>
  </si>
  <si>
    <t>18.082.257-7</t>
  </si>
  <si>
    <t>MORENO LAZO NICOLE STHEPANIE</t>
  </si>
  <si>
    <t>19.184.120-4</t>
  </si>
  <si>
    <t>TERAN PEÑA JOSEFA  ANAIS</t>
  </si>
  <si>
    <t>19.420.385-3</t>
  </si>
  <si>
    <t>ALEGRIA FUENTES MAITE ALEXANDRA</t>
  </si>
  <si>
    <t>12.023.255-k</t>
  </si>
  <si>
    <t>LOPEZ PINO ERIKA  JEANNETTE</t>
  </si>
  <si>
    <t>19.279.342-4</t>
  </si>
  <si>
    <t>MENESES  URZUA DIEGO NICOLAS</t>
  </si>
  <si>
    <t>18.048.174-5</t>
  </si>
  <si>
    <t>VALENZUELA GAJARDO DIEGO ALEJANDRO</t>
  </si>
  <si>
    <t>19.004.572-2</t>
  </si>
  <si>
    <t>VOLOSKY HINOJOSA NAUM KEVIN DEVUER</t>
  </si>
  <si>
    <t>19.741.832-K</t>
  </si>
  <si>
    <t>UTRERA SOTO VANIA FERNANDA</t>
  </si>
  <si>
    <t>19.572.700-7</t>
  </si>
  <si>
    <t>ESPINOZA ORDENES DANIEL IGNACIO</t>
  </si>
  <si>
    <t>19.524.224-0</t>
  </si>
  <si>
    <t>ANDRADE  SANTIBAÑEZ EILEEN KRISHNA</t>
  </si>
  <si>
    <t>18.531.488-K</t>
  </si>
  <si>
    <t>MARQUEZ PRIETO CATALINA  ANDREA</t>
  </si>
  <si>
    <t>18.350.205-0</t>
  </si>
  <si>
    <t>RIOSECO CALDERON PEDRO ALEJANDRO</t>
  </si>
  <si>
    <t>17.425.005-7</t>
  </si>
  <si>
    <t>ROJAS AHUMADA MARIA JOSE DEL CARMEN</t>
  </si>
  <si>
    <t>19.522.878-7</t>
  </si>
  <si>
    <t xml:space="preserve">DÍAZ  HERNÁNDEZ DANIEL ALEJANDRO </t>
  </si>
  <si>
    <t>18.829.764-1</t>
  </si>
  <si>
    <t>VALDES MOYANO BRAULIO ESTEBAN</t>
  </si>
  <si>
    <t>15.456.299-0</t>
  </si>
  <si>
    <t>CREUZ CREUZ JOHANNA ANDREA</t>
  </si>
  <si>
    <t>16.913.372-7</t>
  </si>
  <si>
    <t>MAULEN TORREJON MARCIA LORENA</t>
  </si>
  <si>
    <t>19.473.742-4</t>
  </si>
  <si>
    <t>VALENZUELA ROSAS TAMARA  AILEN</t>
  </si>
  <si>
    <t>19.527.860-1</t>
  </si>
  <si>
    <t>ATENAS BRISO FABIAN ESTEBAN</t>
  </si>
  <si>
    <t>19.516.891-1</t>
  </si>
  <si>
    <t>ESCOBAR SORHABURU LUCY IZARRA</t>
  </si>
  <si>
    <t>21.955.968-2</t>
  </si>
  <si>
    <t>VASQUEZ VILLALVA KRISTHEL MICHELLE</t>
  </si>
  <si>
    <t>19.522.475-7</t>
  </si>
  <si>
    <t>VERGARA MORALES CONSTANZA BELÉN</t>
  </si>
  <si>
    <t>19.631.087-8</t>
  </si>
  <si>
    <t>BUSTAMANTE ALVIAL NATALIA CATALINA</t>
  </si>
  <si>
    <t>19.527.542-4</t>
  </si>
  <si>
    <t>PAVEZ OLIVARES CAMILA FERNANDA</t>
  </si>
  <si>
    <t>19.564.896-4</t>
  </si>
  <si>
    <t>RODRIGUEZ ESPINOZA MARIA JOSE</t>
  </si>
  <si>
    <t>19.188.991-6</t>
  </si>
  <si>
    <t>GALLARDO ZUÑIGA DAMARY BELEN</t>
  </si>
  <si>
    <t>19.219.964-6</t>
  </si>
  <si>
    <t xml:space="preserve">HERMOSILLA  CARTES  DANIELA  ANDREA </t>
  </si>
  <si>
    <t>18.222.734-k</t>
  </si>
  <si>
    <t>RIVAS OLIVARES CAMILA  ANDREA</t>
  </si>
  <si>
    <t>19.563.294-4</t>
  </si>
  <si>
    <t xml:space="preserve">RIOS FIGUEROA JOSELYN  ALEJANDRA </t>
  </si>
  <si>
    <t>19.681.660-7</t>
  </si>
  <si>
    <t xml:space="preserve">ALVARES CORREA  ALANIS SCARLETT </t>
  </si>
  <si>
    <t>18.701.580-4</t>
  </si>
  <si>
    <t>CARVAJAL CARRASCO VANIA CAMILA</t>
  </si>
  <si>
    <t>19.493.833-0</t>
  </si>
  <si>
    <t>CASTRO CABRERA KATERIN CAROLINA</t>
  </si>
  <si>
    <t>19.647.023-9</t>
  </si>
  <si>
    <t>LEIVA  RIQUELME  FRANCISCA JAVIERA</t>
  </si>
  <si>
    <t>18.940.146-9</t>
  </si>
  <si>
    <t>AGURTO MIRANDA JUDIT MACARENA</t>
  </si>
  <si>
    <t>19.954.885-9</t>
  </si>
  <si>
    <t>ACUÑA LIRA JAVIER ALEJANDRO</t>
  </si>
  <si>
    <t>19.755.054-6</t>
  </si>
  <si>
    <t>AGUILERA FLORES IGNACIO ANDRES</t>
  </si>
  <si>
    <t>16.902.052-3</t>
  </si>
  <si>
    <t>FUENZALIDA OSES NICOLAS ALBERTO</t>
  </si>
  <si>
    <t>19.379.739-3</t>
  </si>
  <si>
    <t>ITURRA TEJO RAFAEL IGNACIO</t>
  </si>
  <si>
    <t>19.281.014-0</t>
  </si>
  <si>
    <t>LEYTON PAREDES  BRUNO GONZALO</t>
  </si>
  <si>
    <t>19.801.369-2</t>
  </si>
  <si>
    <t>PARADA  CONCHA VANESSA LUCERO</t>
  </si>
  <si>
    <t>19.474.437-4</t>
  </si>
  <si>
    <t>SOTO MIRANDA JAVIERA MABEL</t>
  </si>
  <si>
    <t>17.596.794-k</t>
  </si>
  <si>
    <t>CEA BRICEÑO DANIEL ALEJANDRO</t>
  </si>
  <si>
    <t>19.290.670-9</t>
  </si>
  <si>
    <t>CARCAMO HENRIQUES JOSE OSVALDO</t>
  </si>
  <si>
    <t>15.193.780-2</t>
  </si>
  <si>
    <t>ALTAMIRANO GONZALEZ MARIA IDILIA</t>
  </si>
  <si>
    <t>19.645.676-7</t>
  </si>
  <si>
    <t>MERINO BOROA ALEXANDRA NATHALYA</t>
  </si>
  <si>
    <t>18.905.261-8</t>
  </si>
  <si>
    <t>ZAMORA ALARCON CAMILA FERNANDA ESMILSE</t>
  </si>
  <si>
    <t>18.930.463-3</t>
  </si>
  <si>
    <t>URZUA SANTANDER FRANCISCO IGNACIO</t>
  </si>
  <si>
    <t>19.318.034-5</t>
  </si>
  <si>
    <t>SÁNCHEZ VELOSO NICOLE SOLANGE</t>
  </si>
  <si>
    <t>17.448.168-7</t>
  </si>
  <si>
    <t>MORALES RIQUELME ANAKAREN MAKARENA</t>
  </si>
  <si>
    <t>19.226.138-4</t>
  </si>
  <si>
    <t xml:space="preserve">SALVATIERRA CARO ROBINSON OSVALDO </t>
  </si>
  <si>
    <t>23.163.353-7</t>
  </si>
  <si>
    <t>CASTRO VASQUEZ NICOLAS FELIPE</t>
  </si>
  <si>
    <t>18.064.469-5</t>
  </si>
  <si>
    <t>JARA OLGUIN OSCAR FABIAN</t>
  </si>
  <si>
    <t>18.986.972-K</t>
  </si>
  <si>
    <t>SANDOVAL MALDONADO PAULINA ALEJANDRA</t>
  </si>
  <si>
    <t>18.325.613-0</t>
  </si>
  <si>
    <t>FRANCHINI ARAYA SOLEDAD MARIA</t>
  </si>
  <si>
    <t>19.828.309-6</t>
  </si>
  <si>
    <t>VASQUEZ ORELLANA KAMILA</t>
  </si>
  <si>
    <t>18.058.380-7</t>
  </si>
  <si>
    <t>MOLINA VALLES SOLANGE FERNANDA</t>
  </si>
  <si>
    <t>17.658.176-k</t>
  </si>
  <si>
    <t>ROJAS MANCILLA CAROLINA  ANTONIETA</t>
  </si>
  <si>
    <t>17.835.090-0</t>
  </si>
  <si>
    <t>LARRAIN  GARRIDO CRISTOBAL SEBASTIAN</t>
  </si>
  <si>
    <t>19.055.211-k</t>
  </si>
  <si>
    <t>CHAVEZ  VALDENEGRO CARLOS ANDRES</t>
  </si>
  <si>
    <t>21.430.204-7</t>
  </si>
  <si>
    <t>MENDOZA DELGADO NICOLLE CAROLINA</t>
  </si>
  <si>
    <t>15.640.814-k</t>
  </si>
  <si>
    <t>PROVOSTE NUÑEZ GABRIEL ESTEBAN</t>
  </si>
  <si>
    <t>17.942.912-8</t>
  </si>
  <si>
    <t>PAILLANAO DIAZ MANUEL ALEJANDRO</t>
  </si>
  <si>
    <t>20.033.176-1</t>
  </si>
  <si>
    <t>TAPIA GONZALEZ JORDANA JASMINE</t>
  </si>
  <si>
    <t>16.372.508-8</t>
  </si>
  <si>
    <t>TOLEDO PARRAGUIRRE ROBERTO ANDRES</t>
  </si>
  <si>
    <t>19.830.169-8</t>
  </si>
  <si>
    <t>VALDES GALVEZ NICOLAS SEBASTHIAN</t>
  </si>
  <si>
    <t>18.118.950-9</t>
  </si>
  <si>
    <t>GALAZ LEON DANILO ALEJANDRO</t>
  </si>
  <si>
    <t>18.862.826-5</t>
  </si>
  <si>
    <t>QUIROZ GALLARDO SEBASTIAN PATRICIO</t>
  </si>
  <si>
    <t>17.022.983-5</t>
  </si>
  <si>
    <t>MUÑOZ DIAZ DANIELA ALEJANDRA</t>
  </si>
  <si>
    <t>17.765.778-6</t>
  </si>
  <si>
    <t>BUSTAMANTE MENA VALERIA ANDREA</t>
  </si>
  <si>
    <t>19.185.624-4</t>
  </si>
  <si>
    <t xml:space="preserve">FERNANDEZ RODRIGUEZ AILINNE CAMILA </t>
  </si>
  <si>
    <t>18.939.358-K</t>
  </si>
  <si>
    <t>LILLO ROJAS MARIA ELISA</t>
  </si>
  <si>
    <t>16.627.203-3</t>
  </si>
  <si>
    <t>FARIAS CUEVAS JAIME IGNACIO</t>
  </si>
  <si>
    <t>19.497.842-1</t>
  </si>
  <si>
    <t>MOYA GARRIDO BARBARA NICOLE</t>
  </si>
  <si>
    <t>17.635.762-2</t>
  </si>
  <si>
    <t>GODOY DEL REAL FELIPE ANDRES</t>
  </si>
  <si>
    <t>18.747.564-3</t>
  </si>
  <si>
    <t>ROJAS GAJARDO JOHANA KARIN</t>
  </si>
  <si>
    <t>17.662.427-2</t>
  </si>
  <si>
    <t>VALLADARES NUÑEZ HILDA ELENA</t>
  </si>
  <si>
    <t>19.037.815-2</t>
  </si>
  <si>
    <t>YÁÑEZ ZÚÑIGA NATALIA IVONNE</t>
  </si>
  <si>
    <t>18.225.427-4</t>
  </si>
  <si>
    <t>CONTRERAS GARCIA MARIA CATALINA</t>
  </si>
  <si>
    <t>12.658.833-k</t>
  </si>
  <si>
    <t>RUBILAR GONZALEZ JOHANNA  DEL CARMEN</t>
  </si>
  <si>
    <t>17.693.240-6</t>
  </si>
  <si>
    <t>OLIVERA URRUTIA CARLOS ALBERTO</t>
  </si>
  <si>
    <t>19.573.988-9</t>
  </si>
  <si>
    <t>BRAVO CONTRERAS CAMILA SILVANA</t>
  </si>
  <si>
    <t>19.171.375-3</t>
  </si>
  <si>
    <t>JAÑA FERRADA MARIA JOSE</t>
  </si>
  <si>
    <t>21.497.869-5</t>
  </si>
  <si>
    <t>LÓPEZ REYES JOSIANI KRYSBEL</t>
  </si>
  <si>
    <t>16.834.955-6</t>
  </si>
  <si>
    <t>DIAZ CLAVIJO IGNACIO ANDRES</t>
  </si>
  <si>
    <t>09.495.113-5</t>
  </si>
  <si>
    <t>LOPEZ ZUMELZU HAROLDO RODRIGO</t>
  </si>
  <si>
    <t>18.649.301-K</t>
  </si>
  <si>
    <t>MACAYA MENESES MIRKA MARIA</t>
  </si>
  <si>
    <t>16.655.701-1</t>
  </si>
  <si>
    <t>MEDINA VERGARA DANIEL ALEJANDRO</t>
  </si>
  <si>
    <t>14.255.115-2</t>
  </si>
  <si>
    <t xml:space="preserve">OLMOS BURGOS MIGUEL ANGEL </t>
  </si>
  <si>
    <t>17.318.768-8</t>
  </si>
  <si>
    <t>ROJAS ROJAS ALEX BOLIVAR</t>
  </si>
  <si>
    <t>19.182.973-5</t>
  </si>
  <si>
    <t>SILVA  MANCILLA MARLA XIMENA</t>
  </si>
  <si>
    <t>16.647.466-3</t>
  </si>
  <si>
    <t>CARVAJAL CATALAN GULLERMO</t>
  </si>
  <si>
    <t>10.837.199-4</t>
  </si>
  <si>
    <t>LAGOS MIRANDA LUIS</t>
  </si>
  <si>
    <t>17.462.286-8</t>
  </si>
  <si>
    <t>MOLINA OSSES SOLEDAD BELEN</t>
  </si>
  <si>
    <t>13.038.055-7</t>
  </si>
  <si>
    <t>PEÑA OYARCE YANET DEL CARMEN</t>
  </si>
  <si>
    <t>15.902.541-1</t>
  </si>
  <si>
    <t>RUTCONSKY CONTRERAS TANYA ROMANINA</t>
  </si>
  <si>
    <t>16.359.542-7</t>
  </si>
  <si>
    <t>SEGOVIA ARAVENA MARCELA ORIETA</t>
  </si>
  <si>
    <t>08.490.712-k</t>
  </si>
  <si>
    <t>VEJARES BUSTOS NESTOR RAUL</t>
  </si>
  <si>
    <t>13.464.095-2</t>
  </si>
  <si>
    <t>CORREA OLGUIN RICARDO IVAN</t>
  </si>
  <si>
    <t>18.628.419-4</t>
  </si>
  <si>
    <t>ALVEAR LARA VANESSA  ANDREA</t>
  </si>
  <si>
    <t>19.183.573-5</t>
  </si>
  <si>
    <t>LEIVA UNDA MARIA TERESA</t>
  </si>
  <si>
    <t>19.644.811-K</t>
  </si>
  <si>
    <t xml:space="preserve">PARRA VALDIVIA SCARLETTE PATRICIA </t>
  </si>
  <si>
    <t>19.679.040-3</t>
  </si>
  <si>
    <t xml:space="preserve">SAAVEDRA  GUTIERREZ KEVIN </t>
  </si>
  <si>
    <t>19.699.858-6</t>
  </si>
  <si>
    <t>SAEZ MOYA CAMILA GISELA FRANCISCA</t>
  </si>
  <si>
    <t>19.411.946-1</t>
  </si>
  <si>
    <t xml:space="preserve">TAPIA VALDENEGRO CATHERINE ALEJANDRA </t>
  </si>
  <si>
    <t>19.290.456-0</t>
  </si>
  <si>
    <t>JEREZ PARDO SOLANGE MARIBEL</t>
  </si>
  <si>
    <t>19.233.731-3</t>
  </si>
  <si>
    <t>AVILÉS FLORES CARLA ANA MARÍA</t>
  </si>
  <si>
    <t>16.852.556-7</t>
  </si>
  <si>
    <t>CARVAJAL CABRERA HEIDI BELEN DE LOS ANGELES</t>
  </si>
  <si>
    <t>19.152.772-0</t>
  </si>
  <si>
    <t>COVARRUBIAS VALLADARES DANIELA  NICOLE</t>
  </si>
  <si>
    <t>18.394.946-2</t>
  </si>
  <si>
    <t>GONZALEZ BUSTAMANTE MARCELA ALEJANDRA</t>
  </si>
  <si>
    <t>19.259.189-9</t>
  </si>
  <si>
    <t>GONZALEZ MIRANDA MARCELA STEPHANIE</t>
  </si>
  <si>
    <t>18.535.068-1</t>
  </si>
  <si>
    <t xml:space="preserve">HERNANDEZ ESPINOZA ESTEFANIA </t>
  </si>
  <si>
    <t>18.185.055-8</t>
  </si>
  <si>
    <t>LARA ZAGAL TIARE ISAURA</t>
  </si>
  <si>
    <t>18.172.005-0</t>
  </si>
  <si>
    <t>MONTABONE GONZALEZ CLAUDIA GIANINA</t>
  </si>
  <si>
    <t>17.922.470-4</t>
  </si>
  <si>
    <t>PONCE VERA GUSTAVO</t>
  </si>
  <si>
    <t>19.092.567-6</t>
  </si>
  <si>
    <t xml:space="preserve">VARGAS MORALES CAROL BELEN </t>
  </si>
  <si>
    <t>19.112.474-K</t>
  </si>
  <si>
    <t>QUEZADA OSORIO DANIELA  ALEJANDRA</t>
  </si>
  <si>
    <t>19.005.933-2</t>
  </si>
  <si>
    <t>SKINNER PIÑA POLETT ANDREA</t>
  </si>
  <si>
    <t>18.174.413-8</t>
  </si>
  <si>
    <t xml:space="preserve">MUÑOZ DELGADO KARLA ESTEFANIA </t>
  </si>
  <si>
    <t>17.590.147-7</t>
  </si>
  <si>
    <t>ROMERO GOMEZ SUSAN MELANIE</t>
  </si>
  <si>
    <t>17.538.206-2</t>
  </si>
  <si>
    <t>TORRES MUÑOZ AILIN ROCIO</t>
  </si>
  <si>
    <t>18.937.705-3</t>
  </si>
  <si>
    <t>CARREÑO SANHUEZA IVETTE JACQUELINE</t>
  </si>
  <si>
    <t>18.052.218-2</t>
  </si>
  <si>
    <t>MARTINEZ VILCHES PAULINA BERNARDA</t>
  </si>
  <si>
    <t>18.611.512-0</t>
  </si>
  <si>
    <t>BERNALES ALVARADO TAMARA SOFIA</t>
  </si>
  <si>
    <t>17.837.585-7</t>
  </si>
  <si>
    <t>BERRIOS BECERRA PABLO ANDRES</t>
  </si>
  <si>
    <t>17.026.608-0</t>
  </si>
  <si>
    <t>CANIU ORTIZ JORGE FELIPE</t>
  </si>
  <si>
    <t>19.039.018-7</t>
  </si>
  <si>
    <t>CONTRERAS SUAREZ VICTOR ELÍAS</t>
  </si>
  <si>
    <t>14.382.494-2</t>
  </si>
  <si>
    <t>GALLEGUILLOS PARRA ANGELICA MARIA</t>
  </si>
  <si>
    <t>16.682.308-0</t>
  </si>
  <si>
    <t>ROJAS LOBOS LESLIE DANIELA</t>
  </si>
  <si>
    <t>17.966.401-1</t>
  </si>
  <si>
    <t>VALDIVIA DIAZ DANIELA ALEJANDRA</t>
  </si>
  <si>
    <t>19.341.950-K</t>
  </si>
  <si>
    <t>CRISOSTOMO ZAVALA CAMILA  ALEJANDRA</t>
  </si>
  <si>
    <t>18.337.179-7</t>
  </si>
  <si>
    <t xml:space="preserve">DA SILVA VASQUEZ KAMYLA </t>
  </si>
  <si>
    <t>18.481.273-8</t>
  </si>
  <si>
    <t>JARPA RUBILAR CAMILA JAVIERA</t>
  </si>
  <si>
    <t>18.908.675-k</t>
  </si>
  <si>
    <t>REYES  CÓRDOVA VALENTINA BEATRIZ</t>
  </si>
  <si>
    <t>18.499.559-k</t>
  </si>
  <si>
    <t>RIOS NECULQUEO CAMILA  ANGELICA</t>
  </si>
  <si>
    <t>17.101.495-6</t>
  </si>
  <si>
    <t>CASTILLO VALENCIA VALERIA</t>
  </si>
  <si>
    <t>18.598.620-9</t>
  </si>
  <si>
    <t>HERRERA CASTILLO NICOLE ESTEFANIA</t>
  </si>
  <si>
    <t>17.608.553-3</t>
  </si>
  <si>
    <t>LIBERONA  NAVARRETE TERESA FRANCISCA IGNACIA</t>
  </si>
  <si>
    <t>18.501.267-0</t>
  </si>
  <si>
    <t>MUÑOZ CALVO DARLING ARLET</t>
  </si>
  <si>
    <t>16.876.087-6</t>
  </si>
  <si>
    <t>PEREZ NAYAR JOSE LUIS ENRIQUE</t>
  </si>
  <si>
    <t>19.077.191-1</t>
  </si>
  <si>
    <t>REYES  ROJAS KATHERINE MARIANA</t>
  </si>
  <si>
    <t>17.403.541-5</t>
  </si>
  <si>
    <t>VEGA GONZALEZ MARIA JOSE</t>
  </si>
  <si>
    <t>18.054.010-5</t>
  </si>
  <si>
    <t>CHAPARRO SALAZAR MARIA ISABEL</t>
  </si>
  <si>
    <t>17.840.500-4</t>
  </si>
  <si>
    <t>VALDEBENITO CARU YVANIA EILEEN</t>
  </si>
  <si>
    <t>19.360.838-8</t>
  </si>
  <si>
    <t>ESPINDOLA VILLARROEL MOIRA KATHERINA</t>
  </si>
  <si>
    <t>19.285.886-0</t>
  </si>
  <si>
    <t>ZAGAL SEPULVEDA YARITZA ANNAH</t>
  </si>
  <si>
    <t>18.946.713-3</t>
  </si>
  <si>
    <t>MARTINEZ BERRIOS CAMILA ANDREA</t>
  </si>
  <si>
    <t>17.641.057-4</t>
  </si>
  <si>
    <t>CASTILLO PEÑA ANDREA SOLANGE</t>
  </si>
  <si>
    <t>17.928.039-6</t>
  </si>
  <si>
    <t>FERNANDEZ PASTENES CAROL MASIEL</t>
  </si>
  <si>
    <t>18.249.656-1</t>
  </si>
  <si>
    <t>MORALES MATURANA DANIELA NICOLE</t>
  </si>
  <si>
    <t>18.940.461-1</t>
  </si>
  <si>
    <t>SALFATE SALAMANCA KARINA YANITZA</t>
  </si>
  <si>
    <t>16.643.778-4</t>
  </si>
  <si>
    <t>MATAMALA CASTILLO PABLO ANDRES</t>
  </si>
  <si>
    <t>10.183.332-1</t>
  </si>
  <si>
    <t xml:space="preserve">ROJAS ESCOBAR HERMES RAUL </t>
  </si>
  <si>
    <t>17.831.880-2</t>
  </si>
  <si>
    <t>SALAZAR GORMAZ MATIAS</t>
  </si>
  <si>
    <t>17.374.898-1</t>
  </si>
  <si>
    <t>LASTRA PEÑALOZA CARLA ALEJANDRA</t>
  </si>
  <si>
    <t>17.531.501-2</t>
  </si>
  <si>
    <t>PAISIL VASQUEZ CLAUDIA KARINA</t>
  </si>
  <si>
    <t>19.288.185-4</t>
  </si>
  <si>
    <t>SEGOVIA FUENTES MARIO ANDRES</t>
  </si>
  <si>
    <t>17.829.140-8</t>
  </si>
  <si>
    <t>VERA CARRAZANA THIARE NICOL</t>
  </si>
  <si>
    <t>13.902.332-3</t>
  </si>
  <si>
    <t>DIAZ FIGUEROA ROXANA</t>
  </si>
  <si>
    <t>17.168.147-2</t>
  </si>
  <si>
    <t>ITURRA BUSTAMANTE CLAUDIO FELIPE</t>
  </si>
  <si>
    <t>17.733.725-0</t>
  </si>
  <si>
    <t>ARIAS  TAPIA SARA GISSELLE</t>
  </si>
  <si>
    <t>18.935.858-K</t>
  </si>
  <si>
    <t>CONTRERAS CATALAN IVANIA ANTONIA</t>
  </si>
  <si>
    <t>19.112.071-K</t>
  </si>
  <si>
    <t>VALDÉS MARTÍNEZ JAVIERA ROXANA</t>
  </si>
  <si>
    <t>16.323.764-4</t>
  </si>
  <si>
    <t>CONCHA SANDOVAL VIVIANA DE LOURDES</t>
  </si>
  <si>
    <t>16.682.529-6</t>
  </si>
  <si>
    <t>FRANCO JUICA LAURA PAZ</t>
  </si>
  <si>
    <t>18.094.807-4</t>
  </si>
  <si>
    <t>DIAZ SOTO IGNACIO NICOLAS</t>
  </si>
  <si>
    <t>19.307.214-3</t>
  </si>
  <si>
    <t>OLGUIN BARRIGA CONSTANZA CATALINA</t>
  </si>
  <si>
    <t>19.440.733-5</t>
  </si>
  <si>
    <t>SEPULVEDA PARRA DOMINIK DALIA</t>
  </si>
  <si>
    <t>19.116.440-7</t>
  </si>
  <si>
    <t>GONZALEZ ALARCON ANDREA DEL ROSARIO</t>
  </si>
  <si>
    <t>19.031.884-2</t>
  </si>
  <si>
    <t>GONZALEZ VERA JENNIFFER LILIAN</t>
  </si>
  <si>
    <t>18.163.879-6</t>
  </si>
  <si>
    <t>LONCON BRIONES SANDRA MARLENE</t>
  </si>
  <si>
    <t>18.114.043-7</t>
  </si>
  <si>
    <t>MOLINA GUERRA ANNAY ESTEFANIA JESUS</t>
  </si>
  <si>
    <t>18.054.885-8</t>
  </si>
  <si>
    <t>PINEDA GALLARDO GENESIS CAROLINA</t>
  </si>
  <si>
    <t>18.850.211-3</t>
  </si>
  <si>
    <t>ALBORNOZ POQUE PAZ ANGELICA</t>
  </si>
  <si>
    <t>18.839.730-1</t>
  </si>
  <si>
    <t>UGARTE DIAZ CAMILA VALERIA</t>
  </si>
  <si>
    <t>19.114.115-6</t>
  </si>
  <si>
    <t>BARRIENTOS CARREÑO CLAUDIA</t>
  </si>
  <si>
    <t>18.090.277-5</t>
  </si>
  <si>
    <t>CHAVEZ LAGOS DANIELA ANDREA</t>
  </si>
  <si>
    <t>19.020.007-8</t>
  </si>
  <si>
    <t>ESPINOZA GALLARDO SILVANA CONSTANZA</t>
  </si>
  <si>
    <t>18.277.501-0</t>
  </si>
  <si>
    <t>MORALES MUÑOZ JACQUELINE DANIELA</t>
  </si>
  <si>
    <t>18.993.820-9</t>
  </si>
  <si>
    <t xml:space="preserve">MUÑOZ CATALAN EDITH MARIA </t>
  </si>
  <si>
    <t>19.094.886-2</t>
  </si>
  <si>
    <t>PALOMERA SILVA JAVIERA DEL ROSARIO</t>
  </si>
  <si>
    <t>18.384.825-9</t>
  </si>
  <si>
    <t>FERNANDEZ MARTINEZ LUCIA VALENTINA</t>
  </si>
  <si>
    <t>18.326.618-7</t>
  </si>
  <si>
    <t>ISMAIL WASTAVINO CONSTANZA FABIOLA</t>
  </si>
  <si>
    <t>17.073.233-2</t>
  </si>
  <si>
    <t>MENESES PEREZ KIMBERLY TAMARA</t>
  </si>
  <si>
    <t>17.705.154-3</t>
  </si>
  <si>
    <t>VALDEBENITO LOPEZ NICOLE SOLEDAD</t>
  </si>
  <si>
    <t>18.561.381-k</t>
  </si>
  <si>
    <t>ALVAREZ ZUÑIGA DANIEL ALEJANDRO</t>
  </si>
  <si>
    <t>18.942.036-6</t>
  </si>
  <si>
    <t>CARRASCO SANDOVAL CAMILA FERNANDA</t>
  </si>
  <si>
    <t>16.963.091-7</t>
  </si>
  <si>
    <t>CHAMORRO PAZ KAREN NICOLLE</t>
  </si>
  <si>
    <t>18.826.884-6</t>
  </si>
  <si>
    <t>LUENGO ARRENDONDO BARBARA ANDREA</t>
  </si>
  <si>
    <t>18.346.385-3</t>
  </si>
  <si>
    <t xml:space="preserve">PEÑA VALDES VICENTE PABLO </t>
  </si>
  <si>
    <t>19.034.212-3</t>
  </si>
  <si>
    <t>SALCEDO SALINAS FELIPE ANDRES</t>
  </si>
  <si>
    <t>18.065.974-9</t>
  </si>
  <si>
    <t>ZAVALA ARCE CAMILA  ALEJANDRA</t>
  </si>
  <si>
    <t>18.569.285-k</t>
  </si>
  <si>
    <t>CUBILLOS ARANCIBIA KATHERINE PAZ</t>
  </si>
  <si>
    <t>17.971.208-3</t>
  </si>
  <si>
    <t>GATICA SALINAS PAOLA ANDREA</t>
  </si>
  <si>
    <t>18.063.257-3</t>
  </si>
  <si>
    <t>HIDALGO ROJAS YANARA JAVIERA</t>
  </si>
  <si>
    <t>17.368.166-6</t>
  </si>
  <si>
    <t>CENTELLAS MENDOZA ROMINA ANDREA</t>
  </si>
  <si>
    <t>18.991.250-1</t>
  </si>
  <si>
    <t>CARRASCO OLMOS DANIELA ESMERALDA</t>
  </si>
  <si>
    <t>18.128.531-1</t>
  </si>
  <si>
    <t>LEÓN BUDÍN ROMINA</t>
  </si>
  <si>
    <t>19.657.070-5</t>
  </si>
  <si>
    <t>SOTOMAYOR MONTECINOS KARINA MURIEL</t>
  </si>
  <si>
    <t>16.570.316-2</t>
  </si>
  <si>
    <t>MANZOR OLGUIN MYRIAM ALEJANDRA</t>
  </si>
  <si>
    <t>16.809.021-8</t>
  </si>
  <si>
    <t>OLIVARES CASTILLO KERTTY VERÓNICA</t>
  </si>
  <si>
    <t>18.456.960-4</t>
  </si>
  <si>
    <t>SAN MARTIN PEREZ ARIAM FERNANDA</t>
  </si>
  <si>
    <t>17.927.249-0</t>
  </si>
  <si>
    <t>VALDES MUÑOZ MARIO ALEJANDRO</t>
  </si>
  <si>
    <t>17.164.412-7</t>
  </si>
  <si>
    <t>O'NEL VIGUERA CAMILA FERNANDA</t>
  </si>
  <si>
    <t>19.113.093-6</t>
  </si>
  <si>
    <t>QUIROZ VALENZUELA NAYARETH LILIBETH</t>
  </si>
  <si>
    <t>18.118.227-k</t>
  </si>
  <si>
    <t>GUTIERREZ RAMIREZ JUAN CARLOS</t>
  </si>
  <si>
    <t>18.457.091-2</t>
  </si>
  <si>
    <t>FARIAS CARIQUEO BELEN ALEJANDRA</t>
  </si>
  <si>
    <t>19.032.306-4</t>
  </si>
  <si>
    <t>CARTAGENA DÍAZ MACKARENNA HARLETT</t>
  </si>
  <si>
    <t>19.517.587-k</t>
  </si>
  <si>
    <t>JARA ESPINOZA BENJAMIN BAYRON</t>
  </si>
  <si>
    <t>19.930.385-6</t>
  </si>
  <si>
    <t xml:space="preserve">ARANCIBIA CAYUL JANSSON WILLIAMS </t>
  </si>
  <si>
    <t>17.200.040-1</t>
  </si>
  <si>
    <t>BARROS ISLA EDGARDO PATRICIO</t>
  </si>
  <si>
    <t>16.610.860-8</t>
  </si>
  <si>
    <t>PANTOJA OSSIO MAXIMILIANO ANDRÉS</t>
  </si>
  <si>
    <t>19.081.529-3</t>
  </si>
  <si>
    <t>HAFEMANN SILVA FRANCISO ALEJANDRO</t>
  </si>
  <si>
    <t>19.578.129-k</t>
  </si>
  <si>
    <t>ROMERO NOVA ORNELLA  MIKELSY</t>
  </si>
  <si>
    <t>19.276.151-4</t>
  </si>
  <si>
    <t>CANTILLANA TORRES FERNANDO ANDRES</t>
  </si>
  <si>
    <t>18.548.537-4</t>
  </si>
  <si>
    <t>ARAYA ARAVENA JUAN ANTONIO</t>
  </si>
  <si>
    <t>17.253.115-6</t>
  </si>
  <si>
    <t>LOPEZ CALFIQUEO VICTOR ALEJANDRO</t>
  </si>
  <si>
    <t>18.297.179-0</t>
  </si>
  <si>
    <t>MONTESINOS RIFFO LEONARDO MATIAS</t>
  </si>
  <si>
    <t>19.702.309-0</t>
  </si>
  <si>
    <t>BARAHONA ABURTO ALVARO MATHIAS</t>
  </si>
  <si>
    <t>19.314.719-4</t>
  </si>
  <si>
    <t>ZARA ARELLANO ZAHIDA AYLEEN</t>
  </si>
  <si>
    <t>19.002.562-4</t>
  </si>
  <si>
    <t>CACERES  GONZALEZ CRISTIAN ALEJANDRO</t>
  </si>
  <si>
    <t>19.031.900-8</t>
  </si>
  <si>
    <t>MATUS VERA VALENTINA ARLETTE</t>
  </si>
  <si>
    <t>19.678.102-1</t>
  </si>
  <si>
    <t>LEIVA CAYUL GISSEL LORENA</t>
  </si>
  <si>
    <t>19.162.298-7</t>
  </si>
  <si>
    <t>CARRASCO BRAVO MAURICIO GONZALO</t>
  </si>
  <si>
    <t>18.777.974-K</t>
  </si>
  <si>
    <t>ROJAS CARREÑO ALEXANDER MAXIMILIANO</t>
  </si>
  <si>
    <t>19.240.547-5</t>
  </si>
  <si>
    <t>RAMOS VASQUEZ CELIN ANTONIO</t>
  </si>
  <si>
    <t>15.629.714-3</t>
  </si>
  <si>
    <t>QUEZADA BRAVO MARCO ANTONIO</t>
  </si>
  <si>
    <t>Curicó</t>
  </si>
  <si>
    <t>18.441.608-5</t>
  </si>
  <si>
    <t>MALPU GARCIA VANESSA PAZ ALEJANDRA</t>
  </si>
  <si>
    <t>16.044.733-8</t>
  </si>
  <si>
    <t>VALDEBENITO ROMERO EDGARDO RENE</t>
  </si>
  <si>
    <t>19.101.020-5</t>
  </si>
  <si>
    <t>PLAZA BIZJAK DIEGO FRANCESCO</t>
  </si>
  <si>
    <t>17.664.936-4</t>
  </si>
  <si>
    <t>moya garrido francesca tiare</t>
  </si>
  <si>
    <t>18.894.142-7</t>
  </si>
  <si>
    <t>NAVARRETE VASQUEZ NAYARETH ANDREA</t>
  </si>
  <si>
    <t>19.190.300-5</t>
  </si>
  <si>
    <t>ROJAS DÍAZ JAVIER PATRICIO</t>
  </si>
  <si>
    <t>17.695.365-9</t>
  </si>
  <si>
    <t>ABURTO SANZANA LUIS ANIBAL</t>
  </si>
  <si>
    <t>19.228.043-5</t>
  </si>
  <si>
    <t xml:space="preserve">MANQUI REYES NESTOR IGNACIO </t>
  </si>
  <si>
    <t>19.279.714-4</t>
  </si>
  <si>
    <t>ZUÑIGA MUÑOZ CONSTANZA CATALINA</t>
  </si>
  <si>
    <t>21.284.424-1</t>
  </si>
  <si>
    <t>AGUIRRE BLAS PAMELA ALEXANDRA</t>
  </si>
  <si>
    <t>18.083.192-4</t>
  </si>
  <si>
    <t>ACUÑA NILO KAREN STEPHANIE</t>
  </si>
  <si>
    <t>17.906.056-6</t>
  </si>
  <si>
    <t>ARIAS GONZALEZ SOLANGE CATALINA</t>
  </si>
  <si>
    <t>19.342.366-3</t>
  </si>
  <si>
    <t>RAMOS DO NASCIMENTO  LÓPEZ  ELIEL IGNACIO</t>
  </si>
  <si>
    <t>12.773.196-9</t>
  </si>
  <si>
    <t>GARCES MENDOZA HORTENSIA DEL TRANSITO</t>
  </si>
  <si>
    <t>13.255.846-9</t>
  </si>
  <si>
    <t>ALDAY STRANGE FERNANDO ALFREDO</t>
  </si>
  <si>
    <t>17.304.123-3</t>
  </si>
  <si>
    <t>LARA POBLETE FELIPE FRANCISCO</t>
  </si>
  <si>
    <t>18.537.001-1</t>
  </si>
  <si>
    <t>MURGA REYES IGOR ALEXIS</t>
  </si>
  <si>
    <t>16.835.306-5</t>
  </si>
  <si>
    <t>SALVATIERRA CACERES CAROLINA ALEJANDRA</t>
  </si>
  <si>
    <t>17.302.878-4</t>
  </si>
  <si>
    <t>SOTO SALGUERO DANIELA</t>
  </si>
  <si>
    <t>13.792.804-3</t>
  </si>
  <si>
    <t>SALAZAR RIVAS DANIEL ALEJANDRO</t>
  </si>
  <si>
    <t>15.522.564-5</t>
  </si>
  <si>
    <t>AGUILAR SALINAS ALEJANDRO LUCAS</t>
  </si>
  <si>
    <t>18.093.442-1</t>
  </si>
  <si>
    <t xml:space="preserve">CRUZ ZUÑIGA SARAI </t>
  </si>
  <si>
    <t>18.972.871-9</t>
  </si>
  <si>
    <t>HONORATO PALACIO CAMILA MARISEL</t>
  </si>
  <si>
    <t>17.318.272-4</t>
  </si>
  <si>
    <t>RAMIREZ ARAVENA DANIELA ELIZABETH</t>
  </si>
  <si>
    <t>19.126.609-9</t>
  </si>
  <si>
    <t>BURGOS OCARES CRISTIAN OSVALDO</t>
  </si>
  <si>
    <t>14.268.329-6</t>
  </si>
  <si>
    <t>ORTEGA MORALES VICTOR ORLANDO</t>
  </si>
  <si>
    <t>18.443.880-1</t>
  </si>
  <si>
    <t>ESQUIVEL MARTINEZ CAROL ISAMARA</t>
  </si>
  <si>
    <t>14.317.758-0</t>
  </si>
  <si>
    <t>VALDEBENITO GALLARDO CLAUDIO ANDRES</t>
  </si>
  <si>
    <t>18.332.516-7</t>
  </si>
  <si>
    <t xml:space="preserve">ESCOBAR ESCOBAR MIGUEL ANGEL </t>
  </si>
  <si>
    <t>18.603.447-3</t>
  </si>
  <si>
    <t>VALENZUELA DIAZ HECTOR EDUARDO</t>
  </si>
  <si>
    <t>17.692.057-2</t>
  </si>
  <si>
    <t>MORALES JIMÉNEZ JESUS MANUEL</t>
  </si>
  <si>
    <t>16.293.156-3</t>
  </si>
  <si>
    <t>LAGOS CID VÍCTOR HUGO</t>
  </si>
  <si>
    <t>17.929.797-3</t>
  </si>
  <si>
    <t>PLAZA ROMERO GABRIELA</t>
  </si>
  <si>
    <t>17.286.283-7</t>
  </si>
  <si>
    <t>ALARCÓN  NOVOA JUAN PABLO</t>
  </si>
  <si>
    <t>19.234.483-2</t>
  </si>
  <si>
    <t>HIRZEL  SÁNCHEZ  IAN CEDRIC</t>
  </si>
  <si>
    <t>17.312.908-4</t>
  </si>
  <si>
    <t>RIVERA PEREZ PAULA CONSTANZA</t>
  </si>
  <si>
    <t>17.250.101-K</t>
  </si>
  <si>
    <t>PIÑA CALDERON MACARENA ANDREA</t>
  </si>
  <si>
    <t>17.088.086-2</t>
  </si>
  <si>
    <t>HEWITT MOYA BORIS EMILIO</t>
  </si>
  <si>
    <t>18.346.521-k</t>
  </si>
  <si>
    <t>SOTO GONZALEZ MARISOL BEATRIZ</t>
  </si>
  <si>
    <t>19.223.880-3</t>
  </si>
  <si>
    <t>MORALES ORTEGA ALVARO IGNACIO</t>
  </si>
  <si>
    <t>17.852.705-3</t>
  </si>
  <si>
    <t>BECERRA ELGUETA NICOLE EMMA</t>
  </si>
  <si>
    <t>20.684.169-9</t>
  </si>
  <si>
    <t>DOMÍNGUEZ  NILO MARÍA GRACIELA</t>
  </si>
  <si>
    <t>19.245.618-5</t>
  </si>
  <si>
    <t>MARDONES DÍAZ CHRISTOPHER</t>
  </si>
  <si>
    <t>18.953.302-0</t>
  </si>
  <si>
    <t>OSSANDÓN  VEAS ALAN MANUEL</t>
  </si>
  <si>
    <t>17.901.851-9</t>
  </si>
  <si>
    <t>NUÑEZ HERMOSILLA VICTORIA TERESITA</t>
  </si>
  <si>
    <t>17.690.472-0</t>
  </si>
  <si>
    <t>CRISTI CRISTI RONALD MARCELO</t>
  </si>
  <si>
    <t>19.248.718-8</t>
  </si>
  <si>
    <t>CARDENAS AGUILAR ELIZABETH CRISTINA</t>
  </si>
  <si>
    <t>16.502.746-9</t>
  </si>
  <si>
    <t>CASANOVA  MUÑOZ ROBERTO ADOLFO</t>
  </si>
  <si>
    <t>18.555.737-5</t>
  </si>
  <si>
    <t>ROMERO OSORIO ALEX EDUARDO</t>
  </si>
  <si>
    <t>17.418.612-k</t>
  </si>
  <si>
    <t>RUBIO ORTIZ NABOR ISRAEL</t>
  </si>
  <si>
    <t>18.200.110-4</t>
  </si>
  <si>
    <t>CAMPOS AROS VALENTINA VALESKA</t>
  </si>
  <si>
    <t>17.488.878-7</t>
  </si>
  <si>
    <t>MORALES GALLEGUILLOS ANDREA JOAQUINA</t>
  </si>
  <si>
    <t>17.786.242-8</t>
  </si>
  <si>
    <t>RAMOS CORTES CAMILA FERNANDA</t>
  </si>
  <si>
    <t>18.695.192-1</t>
  </si>
  <si>
    <t>YAÑEZ VENEGAS JOEL ALEJANDRO</t>
  </si>
  <si>
    <t>16.911.814-0</t>
  </si>
  <si>
    <t>MEÑIQUE COVARRUBIAS EMANUEL SEBASTIAN</t>
  </si>
  <si>
    <t>18.840.246-1</t>
  </si>
  <si>
    <t>CABELLO NAVARRETE CAMILA  ANDREA</t>
  </si>
  <si>
    <t>17.376.157-0</t>
  </si>
  <si>
    <t>URZUA URREA KATHERINE  ALEJANDRA</t>
  </si>
  <si>
    <t>14.186.910-8</t>
  </si>
  <si>
    <t xml:space="preserve">ZUÑIGA ZUÑIGA MARIA  ANTONIETA </t>
  </si>
  <si>
    <t>21.624.568-7</t>
  </si>
  <si>
    <t>BARBUSCIA MERLO OSVALDO HECTOR</t>
  </si>
  <si>
    <t>22.594.826-7</t>
  </si>
  <si>
    <t xml:space="preserve">HERNÁNDEZ GONZÁLEZ TAMARYS </t>
  </si>
  <si>
    <t>16.789.066-0</t>
  </si>
  <si>
    <t>CAVIERES FAUNDES NATHALIE PALOMA</t>
  </si>
  <si>
    <t>14.140.567-5</t>
  </si>
  <si>
    <t xml:space="preserve">BARRERA OSORIO JORGE ANDRES </t>
  </si>
  <si>
    <t>18.009.373-7</t>
  </si>
  <si>
    <t>CHAMORRO PAZ JOSE LUIS</t>
  </si>
  <si>
    <t>16.974.670-2</t>
  </si>
  <si>
    <t>CHEUQUEPAN REINADO DANIELA NICOL</t>
  </si>
  <si>
    <t>15.725.832-k</t>
  </si>
  <si>
    <t>OSORIO OSORIO ALFREDO FELIPE</t>
  </si>
  <si>
    <t>16.429.211-8</t>
  </si>
  <si>
    <t>VERGARA HIDALGO JAEL EUNICE</t>
  </si>
  <si>
    <t>16.715.294-5</t>
  </si>
  <si>
    <t>VERGARA BARRERA MARCOS ESTEBAN</t>
  </si>
  <si>
    <t>19.117.823-8</t>
  </si>
  <si>
    <t>MORALES CASANOVA LEANDRA ESTHER</t>
  </si>
  <si>
    <t>17.267.985-4</t>
  </si>
  <si>
    <t>PÉREZ ILLESCA JOAQUÍN IGNACIO</t>
  </si>
  <si>
    <t>18.184.861-8</t>
  </si>
  <si>
    <t>TOBAR ULLOA FRANCESCA  ALEJANDRA</t>
  </si>
  <si>
    <t>19.732.136-9</t>
  </si>
  <si>
    <t>ALVAREZ HERNANDEZ KELLY DAFNE</t>
  </si>
  <si>
    <t>19.163.716-k</t>
  </si>
  <si>
    <t>BARRERA BARRERA  MONICA DE LOS ANGELES</t>
  </si>
  <si>
    <t>19.143.453-6</t>
  </si>
  <si>
    <t>PONTIGO QUIROZ CATALINA ANDREA</t>
  </si>
  <si>
    <t>18.533.052-4</t>
  </si>
  <si>
    <t>OSORIO VERGARA VALENTINA FRANCISCA</t>
  </si>
  <si>
    <t>19.277.162-5</t>
  </si>
  <si>
    <t>SILVA  CEPEDA KAREN ELIZABETH</t>
  </si>
  <si>
    <t>18.927.036-4</t>
  </si>
  <si>
    <t>MORALES NEGRETE CLAUDIA ALEJANDRA</t>
  </si>
  <si>
    <t>17.463.224-3</t>
  </si>
  <si>
    <t>CISTERNA SAAVEDRA DOMINIQUE EVELYN</t>
  </si>
  <si>
    <t>20.343.411-1</t>
  </si>
  <si>
    <t>SARABIA SOTO CAMILA FLORENTINA</t>
  </si>
  <si>
    <t>19.388.807-0</t>
  </si>
  <si>
    <t>MUÑOZ MOYA MARIA JOSE</t>
  </si>
  <si>
    <t>19.228.267-5</t>
  </si>
  <si>
    <t>CARRILLO MARTINEZ AILEEN YENNIFER</t>
  </si>
  <si>
    <t>19.190.848-1</t>
  </si>
  <si>
    <t>BRAVO LOPETEGUI JAVIERA CONSTANZA</t>
  </si>
  <si>
    <t>18.112.926-3</t>
  </si>
  <si>
    <t>CASTILLO PUEBLA MARIA JOSE</t>
  </si>
  <si>
    <t>16.976.955-9</t>
  </si>
  <si>
    <t>CASTRO MORAGA JORGE ANDRES</t>
  </si>
  <si>
    <t>18.188.696-k</t>
  </si>
  <si>
    <t>TOBAR ULLOA MARYPAZ IGNACIA</t>
  </si>
  <si>
    <t>19.161.593-k</t>
  </si>
  <si>
    <t>VALENZUELA ORELLANA BELEN PAZ</t>
  </si>
  <si>
    <t>18.336.457-K</t>
  </si>
  <si>
    <t>OLIVA DIAZ NURY ELIZABETH</t>
  </si>
  <si>
    <t>19.196.658-9</t>
  </si>
  <si>
    <t>GARRIDO SÁEZ KATERINE NICOL</t>
  </si>
  <si>
    <t>17.338.687-7</t>
  </si>
  <si>
    <t>CORDOVA CARRASCO KATHERINE ANDREA</t>
  </si>
  <si>
    <t>16.759.347-K</t>
  </si>
  <si>
    <t>FARIAS SILVA LORETO BERNARDITA</t>
  </si>
  <si>
    <t>14.412.203-8</t>
  </si>
  <si>
    <t>LEON AGUAYO CATHERINE ALEJANDRA</t>
  </si>
  <si>
    <t>19.066.416-3</t>
  </si>
  <si>
    <t>TOLEDO MOLINA CAMILA FERNANDA</t>
  </si>
  <si>
    <t>18.117.576-1</t>
  </si>
  <si>
    <t>VIDAL MILLAN VALENTINA  ANDREA</t>
  </si>
  <si>
    <t>18.399.907-9</t>
  </si>
  <si>
    <t>ABARCA CARDEMIL HUGO ALAMIRO</t>
  </si>
  <si>
    <t>17.003.845-2</t>
  </si>
  <si>
    <t>HIDALGO CIFUENTES ANDREA</t>
  </si>
  <si>
    <t>18.850.365-9</t>
  </si>
  <si>
    <t>GALLEGOS DIAZ FELIPE IGNACIO</t>
  </si>
  <si>
    <t>18.869.514-0</t>
  </si>
  <si>
    <t>MUÑOZ TORREJON MATHIAS ANDRES</t>
  </si>
  <si>
    <t>19.279.989-9</t>
  </si>
  <si>
    <t>BAHAMONDE MUÑOZ IVAN ANDRES</t>
  </si>
  <si>
    <t>16.790.643-5</t>
  </si>
  <si>
    <t>CARRASCO SOTO MAURICIO JONATHAN</t>
  </si>
  <si>
    <t>18.498.454-7</t>
  </si>
  <si>
    <t>GARCIA OLIVEROS ALVARO ANDRES</t>
  </si>
  <si>
    <t>19.280.716-6</t>
  </si>
  <si>
    <t>HERNANDEZ DIAZ JORGE ESTEFAN</t>
  </si>
  <si>
    <t>17.257.223-5</t>
  </si>
  <si>
    <t>PINO CONTRERAS FABIOLA</t>
  </si>
  <si>
    <t>18.881.892-7</t>
  </si>
  <si>
    <t>SOTO RIQUELME MATIAS RICARDO</t>
  </si>
  <si>
    <t>19.188.320-9</t>
  </si>
  <si>
    <t>ZELADA PINTO ISAIAS</t>
  </si>
  <si>
    <t>17.775.672-5</t>
  </si>
  <si>
    <t>MARTINEZ HORMAZABAL PRISCILLA  ANDREA</t>
  </si>
  <si>
    <t>18.694.040-7</t>
  </si>
  <si>
    <t>RAMIREZ RIOS MAURICIO EDUARDO</t>
  </si>
  <si>
    <t>18.570.379-7</t>
  </si>
  <si>
    <t>BARTOLO ORTEGA ELIEZER YITZJAK</t>
  </si>
  <si>
    <t>16.852.729-2</t>
  </si>
  <si>
    <t>HERRERA GONZALEZ CHRISTOPHER D'ALAMCOM</t>
  </si>
  <si>
    <t>18.333.745-9</t>
  </si>
  <si>
    <t>LANAS CORTES NATALIE FERNANDA</t>
  </si>
  <si>
    <t>18.672.413-5</t>
  </si>
  <si>
    <t xml:space="preserve">DONOSO GONZALEZ MICHEL GABRIEL </t>
  </si>
  <si>
    <t>20.539.049-9</t>
  </si>
  <si>
    <t>KORNER LOBOS NICOLAS ANDRES</t>
  </si>
  <si>
    <t>18.756.267-8</t>
  </si>
  <si>
    <t>VILLIVARES SILVA NELSON JESÚS</t>
  </si>
  <si>
    <t>18.834.798-3</t>
  </si>
  <si>
    <t>ARAYA MELLADO MARIA FERNANDA</t>
  </si>
  <si>
    <t>18.071.788-9</t>
  </si>
  <si>
    <t>MARTINEZ BASTIAS MAURICIO DAVID</t>
  </si>
  <si>
    <t>18.443.931-k</t>
  </si>
  <si>
    <t>LUCERO VIEDMA CONSTANZA PAZ JASMINE</t>
  </si>
  <si>
    <t>18.859.985-0</t>
  </si>
  <si>
    <t>ALBORNOZ CHAVEZ VARINIA ESTEFANY</t>
  </si>
  <si>
    <t>18.881.508-1</t>
  </si>
  <si>
    <t>GARRIDO ARANGUIZ MATIAS NICOLAS</t>
  </si>
  <si>
    <t>19.276.871-3</t>
  </si>
  <si>
    <t>ROJAS CHACON ALONSO MAXIMILIANO</t>
  </si>
  <si>
    <t>18.949.025-9</t>
  </si>
  <si>
    <t>POBLETE PIÑERO SEBASTIÁN EDUARDO</t>
  </si>
  <si>
    <t>19.061.579-0</t>
  </si>
  <si>
    <t>UNDURRAGA VASQUEZ SALOME</t>
  </si>
  <si>
    <t>18.545.010-4</t>
  </si>
  <si>
    <t>OVALLE SILVA KARINA</t>
  </si>
  <si>
    <t>19.064.187-2</t>
  </si>
  <si>
    <t>RODRIGUEZ ARRIOLA  CLAUDIO ANDRES</t>
  </si>
  <si>
    <t>15.361.725-2</t>
  </si>
  <si>
    <t>CARRASCO MARQUEZ MARISOL ELIZABETH</t>
  </si>
  <si>
    <t>18.459.023-9</t>
  </si>
  <si>
    <t>MERINO CANTO FABIAN ESTEBAN</t>
  </si>
  <si>
    <t>18.424.871-9</t>
  </si>
  <si>
    <t>CORBARI CAMPOS STEPHANIE JUDITH</t>
  </si>
  <si>
    <t>17.230.194-0</t>
  </si>
  <si>
    <t>GANGA GALAZ ROLANDO HERNAN</t>
  </si>
  <si>
    <t>15.485.431-2</t>
  </si>
  <si>
    <t xml:space="preserve">HERNÁNDEZ ARAYA JORGE ESTEBAN </t>
  </si>
  <si>
    <t>15.358.767-1</t>
  </si>
  <si>
    <t>LAGOS PEREZ PATRICIA  ANDREA</t>
  </si>
  <si>
    <t>19.054.253-k</t>
  </si>
  <si>
    <t xml:space="preserve">PAVEZ PEÑAYLILLO BAYRON SANTOS </t>
  </si>
  <si>
    <t>17.784.964-2</t>
  </si>
  <si>
    <t xml:space="preserve">RIVERA SAÉZ NICOLÁS FERNANDO </t>
  </si>
  <si>
    <t>15.342.569-8</t>
  </si>
  <si>
    <t xml:space="preserve">HAQUIN MONTECINOS CRISTIAN GASTÓN </t>
  </si>
  <si>
    <t>18.098.302-3</t>
  </si>
  <si>
    <t xml:space="preserve">AGUILAR LOBOS BARBARA  DEL CARMEN </t>
  </si>
  <si>
    <t>18.095.170-9</t>
  </si>
  <si>
    <t xml:space="preserve">BAEZ  CUEVAS JORGE PATRICIO EDUARDO </t>
  </si>
  <si>
    <t>19.658.801-9</t>
  </si>
  <si>
    <t>FUENTES GARRIDO VIVIANA SOLEDAD</t>
  </si>
  <si>
    <t>19.136.023-0</t>
  </si>
  <si>
    <t>SEPÚLVEDA OLAGUIBEL ÁMBAR</t>
  </si>
  <si>
    <t>19.292.259-3</t>
  </si>
  <si>
    <t>VILCHES ALARCON RODRIGO ARON</t>
  </si>
  <si>
    <t>18.937.490-9</t>
  </si>
  <si>
    <t>TRONCOSO NAVARRO KARIN BETSABE</t>
  </si>
  <si>
    <t>18.637.154-2</t>
  </si>
  <si>
    <t>CACERES HUERTA IGNACIO ALEJANDRO</t>
  </si>
  <si>
    <t>19.027.144-7</t>
  </si>
  <si>
    <t>GONZALEZ MORAGA ERNESTO JAVIER</t>
  </si>
  <si>
    <t>18.992.590-5</t>
  </si>
  <si>
    <t>GONZALEZ  GONZALEZ NICOLLE VANESSA</t>
  </si>
  <si>
    <t>18.837.095-0</t>
  </si>
  <si>
    <t>HERMOSILLA VASQUEZ GISSELLE SCARLETTE</t>
  </si>
  <si>
    <t>18.908.139-1</t>
  </si>
  <si>
    <t>CONTRERAS HERRERA CATALINA  ANTONIA MARIA</t>
  </si>
  <si>
    <t>18.063.507-6</t>
  </si>
  <si>
    <t>ROJAS CARRANZA IGNACIO JAVIER</t>
  </si>
  <si>
    <t>18.091.002-6</t>
  </si>
  <si>
    <t>PÉREZ BELTRÁN SEBASTIAN FELIPE</t>
  </si>
  <si>
    <t>19.276.660-5</t>
  </si>
  <si>
    <t xml:space="preserve">TORRES FIGUEROA ISABEL ALEJANDRA </t>
  </si>
  <si>
    <t>19.162.863-2</t>
  </si>
  <si>
    <t>RETAMALES PIÑERO IAN MICHAEL</t>
  </si>
  <si>
    <t>16.596.469-1</t>
  </si>
  <si>
    <t>MORALES PIZARRO VIVIANA ALEJANDRA</t>
  </si>
  <si>
    <t>17.941.903-3</t>
  </si>
  <si>
    <t>OYARZUN TRONCOSO NIBALDO ANDRÉS</t>
  </si>
  <si>
    <t>16.924.817-6</t>
  </si>
  <si>
    <t>VILUGROM SAAVEDRA CRISTOPHER NICOLAS FELIPE</t>
  </si>
  <si>
    <t>14.199.742-4</t>
  </si>
  <si>
    <t>SANTIBAÑEZ RUBIO CARLOS ALBERTO</t>
  </si>
  <si>
    <t>17.550.472-9</t>
  </si>
  <si>
    <t>GONZALEZ VEAS ANNELLE ANGELICA</t>
  </si>
  <si>
    <t>17.049.728-7</t>
  </si>
  <si>
    <t>ZURITA BARRERA GIANINA ISABEL</t>
  </si>
  <si>
    <t>18.983.274-5</t>
  </si>
  <si>
    <t xml:space="preserve">TILLERIAS  MENDEZ CAMILA BELEN </t>
  </si>
  <si>
    <t>17.566.392-4</t>
  </si>
  <si>
    <t>GUARACHI GONZALEZ STEPHANIE</t>
  </si>
  <si>
    <t>18.533.547-K</t>
  </si>
  <si>
    <t>VILLENA VILLARROEL PIA CAMILA</t>
  </si>
  <si>
    <t>17.046.955-0</t>
  </si>
  <si>
    <t>MARTINEZ ALBORNOZ PAMELA  ANDREA</t>
  </si>
  <si>
    <t>19.421.910-5</t>
  </si>
  <si>
    <t>FERNANDEZ MUÑOZ EAVY ANDREA</t>
  </si>
  <si>
    <t>19.341.013-8</t>
  </si>
  <si>
    <t>HUALA  RAMIREZ AYLEEN YESSENIA</t>
  </si>
  <si>
    <t>18.399.910-9</t>
  </si>
  <si>
    <t>DOMAICA BARRALES ANASTASSIA ALCESTE</t>
  </si>
  <si>
    <t>19.277.958-8</t>
  </si>
  <si>
    <t>VIVEROS GONZALEZ MACARENA</t>
  </si>
  <si>
    <t>15.376.033-0</t>
  </si>
  <si>
    <t xml:space="preserve">AVALOS CASTILLO CAROLINA  ANDREA  </t>
  </si>
  <si>
    <t>19.117.541-7</t>
  </si>
  <si>
    <t>GONZALEZ TAMAYO CRISTOFER ANDRES</t>
  </si>
  <si>
    <t>18.151.470-1</t>
  </si>
  <si>
    <t>LARENAS LARENAS JOCELYN STEPHANIA</t>
  </si>
  <si>
    <t>18.123.339-7</t>
  </si>
  <si>
    <t>NEGRETE LANDERO VALENTINA IGNACIA</t>
  </si>
  <si>
    <t>15.933.062-1</t>
  </si>
  <si>
    <t>BOLADOS ACEVEDO MIGUEL SEBASTIAN</t>
  </si>
  <si>
    <t>15.702.726-3</t>
  </si>
  <si>
    <t>ROCUANT GARRIDO STEPHANY</t>
  </si>
  <si>
    <t>10.578.900-9</t>
  </si>
  <si>
    <t>SALINAS FARIAS JOSE DE LA CRUZ</t>
  </si>
  <si>
    <t>14.615.625-8</t>
  </si>
  <si>
    <t>IBARRA AUDALA ANGELA NATALIA</t>
  </si>
  <si>
    <t>19.291.351-9</t>
  </si>
  <si>
    <t>DÍAZ PALMA VALENTINA DANIELA</t>
  </si>
  <si>
    <t>18.495.876-7</t>
  </si>
  <si>
    <t>MORA RIVAS LEONEL EDUARDO</t>
  </si>
  <si>
    <t>18.407.991-7</t>
  </si>
  <si>
    <t>BORQUEZ MORALES JOHN BRIAN</t>
  </si>
  <si>
    <t>17.960.751-4</t>
  </si>
  <si>
    <t>GARCIA GARRIDO NICOLAS IGNACIO</t>
  </si>
  <si>
    <t>19.563.533-1</t>
  </si>
  <si>
    <t>MOYA  REYES BENJAMIN JOEL</t>
  </si>
  <si>
    <t>17.895.680-9</t>
  </si>
  <si>
    <t>OLMEDO PIZARRO MARIA JOSE</t>
  </si>
  <si>
    <t>18.596.537-6</t>
  </si>
  <si>
    <t>ESPINOZA FIGUEROA DANIEL ALONSO</t>
  </si>
  <si>
    <t>17.802.531-7</t>
  </si>
  <si>
    <t>PEÑA VALDES BETSABÉ MARIA PAZ</t>
  </si>
  <si>
    <t>18.446.374-1</t>
  </si>
  <si>
    <t>TAPIA ALBORNOZ DANIEL ALEXIS</t>
  </si>
  <si>
    <t>16.716.123-5</t>
  </si>
  <si>
    <t>MENDEZ AVILA CARLA FRANCISCA</t>
  </si>
  <si>
    <t>15.544.975-6</t>
  </si>
  <si>
    <t>MORENO TOBAR ALEJANDRO ANDRÉS</t>
  </si>
  <si>
    <t>14.554.935-3</t>
  </si>
  <si>
    <t>ORELLANA MOYA CLAUDIO SEBASTIAN</t>
  </si>
  <si>
    <t>15.664.015-8</t>
  </si>
  <si>
    <t>PONCE VARAS RODRIGO ARMANDO</t>
  </si>
  <si>
    <t>14.007.193-5</t>
  </si>
  <si>
    <t>WERCHES BELLO JUAN MARCELO</t>
  </si>
  <si>
    <t>19.187.077-8</t>
  </si>
  <si>
    <t>ACUÑA TORRES FELIPE ANDRES</t>
  </si>
  <si>
    <t>19.182.776-7</t>
  </si>
  <si>
    <t>HERNÁNDEZ VIVES AYLINE ALEJANDRA</t>
  </si>
  <si>
    <t>19.830.631-2</t>
  </si>
  <si>
    <t>ARENAS RAMIREZ JAVIERA ANDREA</t>
  </si>
  <si>
    <t>18.698.517-6</t>
  </si>
  <si>
    <t>BENAVENTE LOZANO DAVITA MICHELLE</t>
  </si>
  <si>
    <t>19.342.680-8</t>
  </si>
  <si>
    <t xml:space="preserve">DE LA BARRA DIAZ JAVIERA PAZ </t>
  </si>
  <si>
    <t>19.165.374-2</t>
  </si>
  <si>
    <t>MAUREIRA PEDRERO GENESIS TABITA</t>
  </si>
  <si>
    <t>18.060.026-4</t>
  </si>
  <si>
    <t>REGEASSE ZUÑIGA INGRID BETSABE</t>
  </si>
  <si>
    <t>17.383.455-1</t>
  </si>
  <si>
    <t>ALCAINO AGUILERA NATALIA MACARENA</t>
  </si>
  <si>
    <t>17.766.214-3</t>
  </si>
  <si>
    <t>ACUÑA IBAÑEZ JENIFFER ANDREA</t>
  </si>
  <si>
    <t>18.395.103-3</t>
  </si>
  <si>
    <t>PALMA IBAÑEZ MARIA NATALIA</t>
  </si>
  <si>
    <t>18.938.329-0</t>
  </si>
  <si>
    <t>MORA RIVAS VICTORIA NAYARET</t>
  </si>
  <si>
    <t>18.467.188-3</t>
  </si>
  <si>
    <t>RODRIGUEZ QUEZADA TOMAS BENJAMIN</t>
  </si>
  <si>
    <t>17.282.813-2</t>
  </si>
  <si>
    <t>SANTANDER AGUILERA MARCELO JESUS</t>
  </si>
  <si>
    <t>18.830.755-8</t>
  </si>
  <si>
    <t>UGARTE GONZALEZ SERGIO JESUS</t>
  </si>
  <si>
    <t>20.276.119-4</t>
  </si>
  <si>
    <t>ASTUR ALFARO VALENTINA FERNANDA</t>
  </si>
  <si>
    <t>19.056.352-9</t>
  </si>
  <si>
    <t>REBOLLEDO NÚÑEZ NATACHA VERONICA</t>
  </si>
  <si>
    <t>17.540.654-9</t>
  </si>
  <si>
    <t>RIQUELME  KREKLINOFF GONZALO ALEXANDER</t>
  </si>
  <si>
    <t>18.762.447-9</t>
  </si>
  <si>
    <t>ZENTENO BRAVO HAMARU NICOLAS</t>
  </si>
  <si>
    <t>19.037.951-5</t>
  </si>
  <si>
    <t>FAJARDO GALVEZ TAMARA FRANCISCA</t>
  </si>
  <si>
    <t>18.836.874-3</t>
  </si>
  <si>
    <t>BLANCO CORDOVA VICTORIA  ANDREA</t>
  </si>
  <si>
    <t>17.150.192-K</t>
  </si>
  <si>
    <t>SEPULVEDA SOTO CLAUDIA ESTEFANÍA</t>
  </si>
  <si>
    <t>19.113.484-2</t>
  </si>
  <si>
    <t>PAZ ROJAS VICTORIA ALEJANDRA</t>
  </si>
  <si>
    <t>19.081.560-9</t>
  </si>
  <si>
    <t>QUEZADA GONZALEZ JAVIERA FERNANDA</t>
  </si>
  <si>
    <t>19.256.473-5</t>
  </si>
  <si>
    <t>CONSUEGRA SEPULVEDA ISABEL MARGARITA</t>
  </si>
  <si>
    <t>18.017.936-4</t>
  </si>
  <si>
    <t>PROBOSTE PLACENCIA ROCIO BELEN NATALY</t>
  </si>
  <si>
    <t>19.116.348-6</t>
  </si>
  <si>
    <t xml:space="preserve">MORA SARPI RODRIGO ESTEBAN </t>
  </si>
  <si>
    <t>18.897.032-k</t>
  </si>
  <si>
    <t>RIVAS SEPULVEDA ISRAEL ENRIQUE</t>
  </si>
  <si>
    <t>17.667.067-3</t>
  </si>
  <si>
    <t>CASTRO CHAVARRIGA DANIELA FRANCISCA</t>
  </si>
  <si>
    <t>18.939.737-2</t>
  </si>
  <si>
    <t xml:space="preserve">ORTIZ SALINAS CONSTANZA BELÉN ANGGIE </t>
  </si>
  <si>
    <t>18.662.292-8</t>
  </si>
  <si>
    <t>SAEZ PELLETT MICHELLE DESSIREE</t>
  </si>
  <si>
    <t>17.908.354-K</t>
  </si>
  <si>
    <t>REISS GUERRA NICOLE CAROLINA</t>
  </si>
  <si>
    <t>16.879.255-7</t>
  </si>
  <si>
    <t>SAAVEDRA INOSTROZA ROMANET ANDREA</t>
  </si>
  <si>
    <t>18.987.762-5</t>
  </si>
  <si>
    <t>ALLENDES GALAZ LISETTE FERNANDA</t>
  </si>
  <si>
    <t>18.940.709-2</t>
  </si>
  <si>
    <t>LABRIN LABRIN MARIA VERONICA</t>
  </si>
  <si>
    <t>17.812.967-8</t>
  </si>
  <si>
    <t>CÁRCAMO CUBILLO DOMINIQUE MAZZARELLO</t>
  </si>
  <si>
    <t>18.358.494-4</t>
  </si>
  <si>
    <t>RIVERA PASTEN CONSTANZA PATRICIA</t>
  </si>
  <si>
    <t>18.243.823-5</t>
  </si>
  <si>
    <t>GARCIA VARAS CLAUDIA FRANCISCA</t>
  </si>
  <si>
    <t>18.850.427-2</t>
  </si>
  <si>
    <t xml:space="preserve">ÁLVAREZ RIQUELME ESTER DEL CARMEN </t>
  </si>
  <si>
    <t>18.117.129-4</t>
  </si>
  <si>
    <t>HENRIQUEZ RAMIREZ FRANCO ANTONIO</t>
  </si>
  <si>
    <t>18.347.238-0</t>
  </si>
  <si>
    <t>MOYA HERNANDEZ KARINA PAZ</t>
  </si>
  <si>
    <t>17.763.466-2</t>
  </si>
  <si>
    <t>GALLARDO CARREÑO DANIELA DENISSE</t>
  </si>
  <si>
    <t>18.938.022-4</t>
  </si>
  <si>
    <t>ARANDA PEREZ CAMILA PAZ</t>
  </si>
  <si>
    <t>16.546.960-7</t>
  </si>
  <si>
    <t>HOLLUB ROJAS  WALTER ENRIQUE</t>
  </si>
  <si>
    <t>13.062.567-3</t>
  </si>
  <si>
    <t>DIAZ VASQUEZ CLAUDIA CATALINA</t>
  </si>
  <si>
    <t>16.876.127-9</t>
  </si>
  <si>
    <t>HENRIQUEZ LIRA BETSABE MARA</t>
  </si>
  <si>
    <t>18.215.286-2</t>
  </si>
  <si>
    <t>HUENUHUEQUE HUENUHUEQUE YOHANNA YESSENIA</t>
  </si>
  <si>
    <t>11.630.219-5</t>
  </si>
  <si>
    <t>LOHAUS BRITO PAOLA ANGÉLICA</t>
  </si>
  <si>
    <t>16.568.400-1</t>
  </si>
  <si>
    <t>MATISEN MEDINA PAMELA ANDREA</t>
  </si>
  <si>
    <t>18.538.164-1</t>
  </si>
  <si>
    <t>MEDINA LÓPEZ ALEJANDRO ALFONSO</t>
  </si>
  <si>
    <t>16.116.417-8</t>
  </si>
  <si>
    <t>RIVERA RIVERA LISSETTE ALONDRA</t>
  </si>
  <si>
    <t>17.108.683-3</t>
  </si>
  <si>
    <t>SANDOVAL TRONCOSO LUZ ELIANA</t>
  </si>
  <si>
    <t>17.384.834-k</t>
  </si>
  <si>
    <t>URRA DIAZ GENESSIS MASSIEL</t>
  </si>
  <si>
    <t>15.799.741-6</t>
  </si>
  <si>
    <t>URZUA VELASQUEZ JOCELYN ANDREA</t>
  </si>
  <si>
    <t>15.605.573-5</t>
  </si>
  <si>
    <t>SERRANO AGUERO VIVIANA ANDREA</t>
  </si>
  <si>
    <t>15.446.759-9</t>
  </si>
  <si>
    <t xml:space="preserve">CANIUMIL ROSALES AURELIO ALEXIS </t>
  </si>
  <si>
    <t>16.604.118-K</t>
  </si>
  <si>
    <t>CARIMAN PESO MARIA JOSE</t>
  </si>
  <si>
    <t>17.372.469-1</t>
  </si>
  <si>
    <t>SEGURA ALVAREZ CAMILO ANTONIO</t>
  </si>
  <si>
    <t>18.478.500-5</t>
  </si>
  <si>
    <t>HERRERA MORALES EMANUEL EDUARDO</t>
  </si>
  <si>
    <t>24.207.247-2</t>
  </si>
  <si>
    <t>LLAJARUNA MARTINEZ BRENDA</t>
  </si>
  <si>
    <t>17.419.288-K</t>
  </si>
  <si>
    <t>NAVARRO TAMAYO FABIOLA  ALEJANDRA</t>
  </si>
  <si>
    <t>08.348.792-5</t>
  </si>
  <si>
    <t>NUÑEZ MILLA VICTOR EMILIANO</t>
  </si>
  <si>
    <t>VILLA ALEMANA</t>
  </si>
  <si>
    <t>15.447.893-0</t>
  </si>
  <si>
    <t>PINO ARIAS ROBERTO ANTONIO</t>
  </si>
  <si>
    <t>10.485.053-7</t>
  </si>
  <si>
    <t xml:space="preserve">REYES DÍAZ ALEJANDRO </t>
  </si>
  <si>
    <t>17.372.481-0</t>
  </si>
  <si>
    <t>VILLEGAS AGUILERA YESSENIA ALEJANDRA</t>
  </si>
  <si>
    <t>18.960.802-0</t>
  </si>
  <si>
    <t>DUARTE GALLARDO ROSA ISABEL</t>
  </si>
  <si>
    <t>17.920.604-8</t>
  </si>
  <si>
    <t>RAMOS DO NASCIMENTO LOPEZ RAIDA ISABEL</t>
  </si>
  <si>
    <t>18.731.178-0</t>
  </si>
  <si>
    <t xml:space="preserve">HERNANDEZ ALISTE ESTEBAN DAVID </t>
  </si>
  <si>
    <t>18.498.671-K</t>
  </si>
  <si>
    <t>TEJOS CASTILLO JOSE MIGUEL</t>
  </si>
  <si>
    <t>18.444.655-3</t>
  </si>
  <si>
    <t>NEIRA CALQUIN BEATRIZ DEL CARMEN</t>
  </si>
  <si>
    <t>19.320.354-k</t>
  </si>
  <si>
    <t>HINOJOSA BUSTOS BENJAMIN GABRIEL</t>
  </si>
  <si>
    <t>16.192.957-3</t>
  </si>
  <si>
    <t>MUÑOZ CASTILLO SALOME ANGELICA</t>
  </si>
  <si>
    <t>19.240.315-4</t>
  </si>
  <si>
    <t>VENEGAS SEPULVEDA VALENTINA PAZ</t>
  </si>
  <si>
    <t>18.559.355-k</t>
  </si>
  <si>
    <t>GOMEZ VIVANCO NATACHA  ARACELY</t>
  </si>
  <si>
    <t>16.411.774-k</t>
  </si>
  <si>
    <t>GALVEZ MUÑOZ MAUREEN ALEJANDRA</t>
  </si>
  <si>
    <t>19.094.709-2</t>
  </si>
  <si>
    <t>LAGOS VALIN DIEGO ANDRES</t>
  </si>
  <si>
    <t>18.606.562-K</t>
  </si>
  <si>
    <t>MORAGA JARA CARLA NICOLE</t>
  </si>
  <si>
    <t>18.171.912-5</t>
  </si>
  <si>
    <t>IBACETA MUÑOZ KATHERINE ANDREA</t>
  </si>
  <si>
    <t>19.644.854-3</t>
  </si>
  <si>
    <t>SEPULVEDA VILLAGOMEZ ALEXANDRA VICTORIA</t>
  </si>
  <si>
    <t>19.092.211-1</t>
  </si>
  <si>
    <t>ESCARATE GODOY BRENDA CARLA</t>
  </si>
  <si>
    <t>17.871.662-k</t>
  </si>
  <si>
    <t>FUENTES TORRES VALESKA ALEJANDRA</t>
  </si>
  <si>
    <t>18.399.935-4</t>
  </si>
  <si>
    <t>GOMEZ MARAMBIO CAMILA NICOLE</t>
  </si>
  <si>
    <t>18.202.595-k</t>
  </si>
  <si>
    <t xml:space="preserve">GUZMAN LEON DIEGO ANDRES </t>
  </si>
  <si>
    <t>17.706.059-3</t>
  </si>
  <si>
    <t>IGLESIAS AGUILERA EXEQUIEL NICOLAS</t>
  </si>
  <si>
    <t>18.095.766-9</t>
  </si>
  <si>
    <t>MATURANA RAMADE JORDAN AXEL</t>
  </si>
  <si>
    <t>19.164.080-2</t>
  </si>
  <si>
    <t>MEDALLA LUENGO BEATRIZ FERNANDA  ANDREA</t>
  </si>
  <si>
    <t>17.766.762-5</t>
  </si>
  <si>
    <t>RIVEROS ROZAS MATIAS LEONARDO</t>
  </si>
  <si>
    <t>19.164.223-6</t>
  </si>
  <si>
    <t>ZAMORANO COLIL CLAUDIA VICTORIA</t>
  </si>
  <si>
    <t>17.776.310-1</t>
  </si>
  <si>
    <t>CORNEJO ENCINA CAROLINA VALESKA</t>
  </si>
  <si>
    <t>18.675.471-9</t>
  </si>
  <si>
    <t xml:space="preserve">TORRES BAEZA JORGE AARON </t>
  </si>
  <si>
    <t>19.604.075-7</t>
  </si>
  <si>
    <t xml:space="preserve">CORREA JORQUERA CAMILA  ANTONIA </t>
  </si>
  <si>
    <t>17.959.276-2</t>
  </si>
  <si>
    <t>BELLO LEON STEPHANIE CONSTANZA</t>
  </si>
  <si>
    <t>18.613.207-6</t>
  </si>
  <si>
    <t xml:space="preserve">MATUS CATALAN ALLAN JOHN </t>
  </si>
  <si>
    <t>17.281.538-3</t>
  </si>
  <si>
    <t>ALVAREZ ESPINOZA SEBASTIAN</t>
  </si>
  <si>
    <t>20.589.218-4</t>
  </si>
  <si>
    <t>BURGOS  PEREZ TANIA SOLEDAD</t>
  </si>
  <si>
    <t>19.739.423-4</t>
  </si>
  <si>
    <t>ZANZI PINOCHET STEFANO GIORDANO</t>
  </si>
  <si>
    <t>18.357.696-8</t>
  </si>
  <si>
    <t>HARO PASTEN HANS ISSAC</t>
  </si>
  <si>
    <t>17.780.338-3</t>
  </si>
  <si>
    <t>PARRA CASTILLO DANIELA EDITH</t>
  </si>
  <si>
    <t>18.937.828-9</t>
  </si>
  <si>
    <t>SUDY ZARATE CRISTIAN ALEXANDER</t>
  </si>
  <si>
    <t>18.973.188-4</t>
  </si>
  <si>
    <t>MUÑOZ MUNITA CLAUDIA CAROLINA</t>
  </si>
  <si>
    <t>17.675.644-6</t>
  </si>
  <si>
    <t>VALDES CARREÑO MAXIMILIANO</t>
  </si>
  <si>
    <t>19.035.820-8</t>
  </si>
  <si>
    <t>CASTAÑEDA MUÑOZ TIARE MACARENA</t>
  </si>
  <si>
    <t>19.313.865-9</t>
  </si>
  <si>
    <t>MARTINEZ VERA CAMILA  ALEJANDRA</t>
  </si>
  <si>
    <t>18.221.196-6</t>
  </si>
  <si>
    <t>CHANDIA RODRIGUEZ MAURICIO</t>
  </si>
  <si>
    <t>17.243.369-3</t>
  </si>
  <si>
    <t>PARADA SEPULVEDA PATRICIO LORENZO KENNETH</t>
  </si>
  <si>
    <t>16.744.368-0</t>
  </si>
  <si>
    <t xml:space="preserve">VERA BARRIOS NATALIA SOLEDAD </t>
  </si>
  <si>
    <t>19.241.350-8</t>
  </si>
  <si>
    <t>MUNDACA ABRILOT CAMILA FERNANDA</t>
  </si>
  <si>
    <t>17.088.112-5</t>
  </si>
  <si>
    <t>ANDRADES BERNAL LINDA MELINA</t>
  </si>
  <si>
    <t>16.424.278-1</t>
  </si>
  <si>
    <t>UBERUAGA GONZALEZ JUAN ANDRÉS</t>
  </si>
  <si>
    <t>19.039.173-6</t>
  </si>
  <si>
    <t xml:space="preserve">WOLF DIAZ CONSTANZA PAZ </t>
  </si>
  <si>
    <t>15.947.528-K</t>
  </si>
  <si>
    <t>SILVA MUÑOZ KARINA IVONNE</t>
  </si>
  <si>
    <t>19.777.675-7</t>
  </si>
  <si>
    <t>BALBONTIN HERNANDEZ CONSTANZA DANAE</t>
  </si>
  <si>
    <t>18.675.257-0</t>
  </si>
  <si>
    <t xml:space="preserve">ALVAREZ PAREDES ALEJANDRA LEONOR </t>
  </si>
  <si>
    <t>15.772.246-8</t>
  </si>
  <si>
    <t>BETANCOURT TAPIA GISELLE INGRID MACARENA</t>
  </si>
  <si>
    <t>18.626.722-2</t>
  </si>
  <si>
    <t>CERDA BRIONES NICOLAS IGNACIO</t>
  </si>
  <si>
    <t>19.211.648-1</t>
  </si>
  <si>
    <t>ARCE CARTAGENA JAVIERA CONSTANZA</t>
  </si>
  <si>
    <t>19.187.038-7</t>
  </si>
  <si>
    <t>LÓPEZ SALAS ANA KARINA</t>
  </si>
  <si>
    <t>19.220.197-7</t>
  </si>
  <si>
    <t>MORAGA URIBE VALENTINA DEL ROSARIO</t>
  </si>
  <si>
    <t>19.064.934-2</t>
  </si>
  <si>
    <t>ORDOÑEZ URRIZOLA MARTIN IGNACIO</t>
  </si>
  <si>
    <t>17.675.539-3</t>
  </si>
  <si>
    <t>ORMAZABAL BRAVO PABLO JOSUE</t>
  </si>
  <si>
    <t>17.546.167-1</t>
  </si>
  <si>
    <t>RIQUELME PINO ELENA</t>
  </si>
  <si>
    <t>19.279.176-6</t>
  </si>
  <si>
    <t>SALDÍAS GÁLVEZ MARJORIE JIMENA</t>
  </si>
  <si>
    <t>18.697.390-9</t>
  </si>
  <si>
    <t>SALVO SEPÚLVEDA CAMILA  ALEJANDRA</t>
  </si>
  <si>
    <t>17.672.469-2</t>
  </si>
  <si>
    <t>VÁSQUEZ PLAZA XIMENA DE LOS ÁNGELES</t>
  </si>
  <si>
    <t>19.136.827-4</t>
  </si>
  <si>
    <t>RONCALLO VERGARA MARIANELLA</t>
  </si>
  <si>
    <t>18.766.689-9</t>
  </si>
  <si>
    <t>COFRE RETAMAL YOSELIN ANDREA</t>
  </si>
  <si>
    <t>19.276.343-6</t>
  </si>
  <si>
    <t>VALLEJOS MOYA  STEPHANIA  NICOL</t>
  </si>
  <si>
    <t>19.225.017-k</t>
  </si>
  <si>
    <t>VIVAR VÁSQUEZ DEBORA CATALINA</t>
  </si>
  <si>
    <t>17.926.327-0</t>
  </si>
  <si>
    <t>AVENDAÑO PALMA CAROLINE</t>
  </si>
  <si>
    <t>19.381.560-K</t>
  </si>
  <si>
    <t>CANTO VALENZUELA CAMILA FERNANDA</t>
  </si>
  <si>
    <t>19.038.835-2</t>
  </si>
  <si>
    <t xml:space="preserve">GUTIERREZ PEÑA MAITE SONIA </t>
  </si>
  <si>
    <t>19.126.069-4</t>
  </si>
  <si>
    <t xml:space="preserve">JORQUERA PEZOA GIOVANNI LEONARDO </t>
  </si>
  <si>
    <t>19.018.351-3</t>
  </si>
  <si>
    <t>QUIJANA PADILLA NAYARETH STEPHANY</t>
  </si>
  <si>
    <t>19.279.164-2</t>
  </si>
  <si>
    <t>SANDOVAL SANZ  ZILA  ANGELINA</t>
  </si>
  <si>
    <t>19.178.259-3</t>
  </si>
  <si>
    <t>FIGUEROA AVILAN ANDREA SOLEDAD</t>
  </si>
  <si>
    <t>Llaillay</t>
  </si>
  <si>
    <t>18.364.039-9</t>
  </si>
  <si>
    <t>RODRIGUEZ GODOY VALENTINA PAZ</t>
  </si>
  <si>
    <t>18.396.012-1</t>
  </si>
  <si>
    <t>ARAVENA MORALES CONSTANZA NICOLE</t>
  </si>
  <si>
    <t>19.190.006-5</t>
  </si>
  <si>
    <t xml:space="preserve">ESPINOZA  HERNANDEZ CAMILA  ANDREA </t>
  </si>
  <si>
    <t>18.848.454-9</t>
  </si>
  <si>
    <t>GODOY TAPIA ESTEFANIA BELEN</t>
  </si>
  <si>
    <t>18.295.683-k</t>
  </si>
  <si>
    <t>GUZMAN  CANAVAL CAMILA  ARLETTE</t>
  </si>
  <si>
    <t>18.409.189-5</t>
  </si>
  <si>
    <t>HERRERA MUÑOZ ARACELLY CONSTANZA</t>
  </si>
  <si>
    <t>18.925.268-4</t>
  </si>
  <si>
    <t>IBAÑEZ RIQUELME KARLA MONICA</t>
  </si>
  <si>
    <t>19.113.464-8</t>
  </si>
  <si>
    <t>SIÑIGA  MUÑOZ CAROLINA LUCRECIA</t>
  </si>
  <si>
    <t>17.305.386-K</t>
  </si>
  <si>
    <t>GUERRA VALENZUELA ANGELICA PATRICIA</t>
  </si>
  <si>
    <t>19.381.464-6</t>
  </si>
  <si>
    <t>PINTO UNION ARACELLY BETZABE</t>
  </si>
  <si>
    <t>17.642.920-8</t>
  </si>
  <si>
    <t>ALFARO JIMENEZ GRIMANESA  BEATRIZ</t>
  </si>
  <si>
    <t>19.237.401-4</t>
  </si>
  <si>
    <t>AVILES AVILES NICOLE POLETTE</t>
  </si>
  <si>
    <t>19.732.045-1</t>
  </si>
  <si>
    <t>GARRIDO  MAGNIERE CATALINA FERNANDA</t>
  </si>
  <si>
    <t>19.849.547-6</t>
  </si>
  <si>
    <t>RAMOS REYES DOUGLAS BASTIAN</t>
  </si>
  <si>
    <t>19.856.949-6</t>
  </si>
  <si>
    <t>COLLAO IMILMAQUI ALESSANDRA  VERONICA</t>
  </si>
  <si>
    <t>19.646.837-4</t>
  </si>
  <si>
    <t>CORTES RIVERA CATALINA JAVIERA</t>
  </si>
  <si>
    <t>18.939.266-4</t>
  </si>
  <si>
    <t xml:space="preserve">VELOSO HIDALGO LYVEZNA MARIANA </t>
  </si>
  <si>
    <t>19.669.555-9</t>
  </si>
  <si>
    <t xml:space="preserve">LÓPEZ MENESES ROCÍO FERNANDA </t>
  </si>
  <si>
    <t>16.840.424-7</t>
  </si>
  <si>
    <t>PAREDES ALONSO CARLOS ALBERTO</t>
  </si>
  <si>
    <t>16.796.114-2</t>
  </si>
  <si>
    <t>TOLEDO  GOMEZ PAOLA ANGELINA</t>
  </si>
  <si>
    <t>19.751.419-1</t>
  </si>
  <si>
    <t>MIRA MARCHANT ALEJANDRA CAROLINA</t>
  </si>
  <si>
    <t>19.786.382-k</t>
  </si>
  <si>
    <t>VERGARA PAVEZ ERICK IGNACIO</t>
  </si>
  <si>
    <t>19.161.876-9</t>
  </si>
  <si>
    <t>ZURITA CARDENAS CRISTIAN SEBASTIAN</t>
  </si>
  <si>
    <t>19.703.124-7</t>
  </si>
  <si>
    <t>AGUIRRE QUIROGA BELEN CONSTANZA</t>
  </si>
  <si>
    <t>19.325.503-5</t>
  </si>
  <si>
    <t>RIQUELME SEPULVEDA YENNIFER ALEJANDRA</t>
  </si>
  <si>
    <t>18.694.183-7</t>
  </si>
  <si>
    <t>POLANCO OLIVA YINA JEYTA SCARLETT</t>
  </si>
  <si>
    <t>19.783.290-8</t>
  </si>
  <si>
    <t>BARRAZA ARAVENA MARIA FRANCISCA</t>
  </si>
  <si>
    <t>19.499.377-3</t>
  </si>
  <si>
    <t>CRUZ MUÑOZ MARCOS RODRIGO</t>
  </si>
  <si>
    <t>17.837.906-2</t>
  </si>
  <si>
    <t>MENESES ZEPEDA MATIAS</t>
  </si>
  <si>
    <t>18.865.893-8</t>
  </si>
  <si>
    <t>ALVARADO RODRIGUEZ BRANDON JIMMY</t>
  </si>
  <si>
    <t>19.733.560-2</t>
  </si>
  <si>
    <t>VERGARA FUENTES DAVID FELIPE</t>
  </si>
  <si>
    <t>19.743.069-9</t>
  </si>
  <si>
    <t>MARTINEZ  VALENZUELA FRANCISCA JAVIERA</t>
  </si>
  <si>
    <t>19.649.350-6</t>
  </si>
  <si>
    <t>MENDEZ RICCIARDI ANAIS ALEJANDRA</t>
  </si>
  <si>
    <t>18.223.094-4</t>
  </si>
  <si>
    <t>MARQUEZ DELGADO XIMENA  ANDREA</t>
  </si>
  <si>
    <t>19.441.243-6</t>
  </si>
  <si>
    <t xml:space="preserve">LOPEZ ALVAREZ ESTEBAN JAVIER </t>
  </si>
  <si>
    <t>19.739.925-2</t>
  </si>
  <si>
    <t xml:space="preserve">SUAREZ SENTIS  CONSTANZA PAOLA </t>
  </si>
  <si>
    <t>23.682.728-3</t>
  </si>
  <si>
    <t>DONOSO CASTILLO JESSICA MARGARITA</t>
  </si>
  <si>
    <t>19.586.847-6</t>
  </si>
  <si>
    <t>INOSTROZA ARAYA ARIEL IGNACIO</t>
  </si>
  <si>
    <t>19.419.213-4</t>
  </si>
  <si>
    <t>ACUÑA LAGOS YESENIA CAROLINA</t>
  </si>
  <si>
    <t>19.529.299-k</t>
  </si>
  <si>
    <t>RODRIGUEZ  AGUILAR KARINA  ANDREA</t>
  </si>
  <si>
    <t>18.593.974-k</t>
  </si>
  <si>
    <t>CIFUENTES ACUÑA ZHENIA MARJORIE</t>
  </si>
  <si>
    <t>21.727.944-5</t>
  </si>
  <si>
    <t xml:space="preserve">PATIÑO GONZALEZ DIANA ELIZABETH </t>
  </si>
  <si>
    <t>17.487.476-K</t>
  </si>
  <si>
    <t>SOLIS VASQUEZ SABRINA  ALEXANDRA</t>
  </si>
  <si>
    <t>17.906.655-6</t>
  </si>
  <si>
    <t>ACEVEDO NECULQUEO TERESA  ALEJANDRA</t>
  </si>
  <si>
    <t>18.478.903-5</t>
  </si>
  <si>
    <t>ALFARO URZÚA JOSÉ IGNACIO</t>
  </si>
  <si>
    <t>19.065.091-k</t>
  </si>
  <si>
    <t>BAHAMONDES MORALES CONSTANZA VALENTINA</t>
  </si>
  <si>
    <t>17.834.192-8</t>
  </si>
  <si>
    <t>HERNANDEZ TRONCOSO JOCELYN MAKARENA</t>
  </si>
  <si>
    <t>18.731.930-7</t>
  </si>
  <si>
    <t>STOFFEL MORENO MARIA PAZ</t>
  </si>
  <si>
    <t>16.279.562-7</t>
  </si>
  <si>
    <t>ROMERO OSORIO PATRICIO ANDRES</t>
  </si>
  <si>
    <t>18.673.789-K</t>
  </si>
  <si>
    <t>ROMERO ORELLANA PAULINA YOCELYN</t>
  </si>
  <si>
    <t>16.059.117-K</t>
  </si>
  <si>
    <t>CISTERNAS MILLAS PAULA</t>
  </si>
  <si>
    <t>18.849.618-0</t>
  </si>
  <si>
    <t>ARRIAGADA OPAZO MARTIN ALONSO</t>
  </si>
  <si>
    <t>17.835.704-2</t>
  </si>
  <si>
    <t>GONZÁLEZ MATAMORA LESLIE</t>
  </si>
  <si>
    <t>17.836.457-k</t>
  </si>
  <si>
    <t>LORCA QUIÑONES GUISSELLE YAZMÍN</t>
  </si>
  <si>
    <t>17.253.324-8</t>
  </si>
  <si>
    <t>SEPULVEDA BELMAR NICOLE MONTSERRAT</t>
  </si>
  <si>
    <t>16.943.019-5</t>
  </si>
  <si>
    <t>RIQUELME GORDONIZ CAMILA  ALEJANDRA</t>
  </si>
  <si>
    <t>16.477.177-6</t>
  </si>
  <si>
    <t>CARVAJAL GONZALEZ CARLA PAULINA</t>
  </si>
  <si>
    <t>13.668.462-0</t>
  </si>
  <si>
    <t>PEREZ HUANCA ALEXI</t>
  </si>
  <si>
    <t>14.076.189-3</t>
  </si>
  <si>
    <t>SILVA HESSE MIGUEL ANDRES</t>
  </si>
  <si>
    <t>11.640.170-3</t>
  </si>
  <si>
    <t>ALBORNOZ PAVEZ PAOLA MIREYA</t>
  </si>
  <si>
    <t>13.058.412-8</t>
  </si>
  <si>
    <t>PIZARRO CARMONA JEANNETTE RUTH</t>
  </si>
  <si>
    <t>16.355.991-9</t>
  </si>
  <si>
    <t>VIDAL LIZAMA KATTERINNE MACARENA</t>
  </si>
  <si>
    <t>19.235.808-6</t>
  </si>
  <si>
    <t>CRESPILLO PARRAGUIRRE PALOMA FERNANDA</t>
  </si>
  <si>
    <t>17.706.552-8</t>
  </si>
  <si>
    <t>ROMERO CALDERON NAYARETH WENDOLYNE</t>
  </si>
  <si>
    <t>17.610.243-8</t>
  </si>
  <si>
    <t>LEVIO VERA DAVES BRYAN</t>
  </si>
  <si>
    <t>17.810.416-0</t>
  </si>
  <si>
    <t>SILVA  LUCERO FELIPE IGNACIO</t>
  </si>
  <si>
    <t>17.281.484-0</t>
  </si>
  <si>
    <t>VALENZUELA DEVIA JORGE HERNAN</t>
  </si>
  <si>
    <t>18.765.025-9</t>
  </si>
  <si>
    <t>SALGADO FUENTES CAMILA DE JESUS</t>
  </si>
  <si>
    <t>19.343.638-2</t>
  </si>
  <si>
    <t>CALDERON ROJO ALEJANDRA AMADA</t>
  </si>
  <si>
    <t>17.679.028-8</t>
  </si>
  <si>
    <t>DOMINGUEZ PINTO NICOLAS IGNACIO</t>
  </si>
  <si>
    <t>17.564.422-9</t>
  </si>
  <si>
    <t>DÍAZ CORTES KATHERINE JEANNETTE</t>
  </si>
  <si>
    <t>19.064.773-0</t>
  </si>
  <si>
    <t>GONZALEZ  HERNANDEZ CAMILA PAZ</t>
  </si>
  <si>
    <t>18.063.173-9</t>
  </si>
  <si>
    <t>DE SOUZA LATORRE CAROLINA ALEJANDRA MILLARAY</t>
  </si>
  <si>
    <t>18.213.291-8</t>
  </si>
  <si>
    <t>ATENAS ARMIJO YENIFER CAROLINA</t>
  </si>
  <si>
    <t>18.180.874-8</t>
  </si>
  <si>
    <t>CAAMAÑO ROA FRANCISCO</t>
  </si>
  <si>
    <t>19.223.559-6</t>
  </si>
  <si>
    <t>PEREZ ROJO CATALINA FERNANDA</t>
  </si>
  <si>
    <t>19.375.556-9</t>
  </si>
  <si>
    <t>CARVAJAL LATIN FERNANDA  ANGELA CONSTANZA</t>
  </si>
  <si>
    <t>18.459.111-1</t>
  </si>
  <si>
    <t>MORA ROMERO SHANNTHALL DANITZA</t>
  </si>
  <si>
    <t>19.790.905-6</t>
  </si>
  <si>
    <t>SUÁREZ HIDALGO DIEGO ANDRES</t>
  </si>
  <si>
    <t>17.376.736-6</t>
  </si>
  <si>
    <t>SAURINES BARRIA DAVID HERNAN</t>
  </si>
  <si>
    <t>19.720.313-7</t>
  </si>
  <si>
    <t>BUSTOS PEREIRA JAVIERA FRANCISCA</t>
  </si>
  <si>
    <t>19.902.833-2</t>
  </si>
  <si>
    <t>CARCAMO OLMEDO KARIN CONSTANZA</t>
  </si>
  <si>
    <t>19.360.257-6</t>
  </si>
  <si>
    <t>JORQUERA ROCHA NELSON GABRIEL</t>
  </si>
  <si>
    <t>19.221.676-1</t>
  </si>
  <si>
    <t>LAGOS ZAVALLA JAVIERA CONSTANZA PAZ</t>
  </si>
  <si>
    <t>18.905.184-0</t>
  </si>
  <si>
    <t>MORALES NAVIA CLAUDIA  AMERICA VIOLETA</t>
  </si>
  <si>
    <t>18.928.389-K</t>
  </si>
  <si>
    <t>PÉREZ VALLEJO NELSON</t>
  </si>
  <si>
    <t>18.427.161-3</t>
  </si>
  <si>
    <t>TORRES ZURITA ADA   ABIGAIL</t>
  </si>
  <si>
    <t>19.732.917-3</t>
  </si>
  <si>
    <t>YAÑEZ FUENTES FERNANDA VALENTINA BELÉN</t>
  </si>
  <si>
    <t>19.225.744-1</t>
  </si>
  <si>
    <t>URRUTIA ALVARADO ERIC SEBASTIAN</t>
  </si>
  <si>
    <t>16.194.121-2</t>
  </si>
  <si>
    <t>VALENZUELA NUÑEZ SANDY VALESKA</t>
  </si>
  <si>
    <t>16.712.253-1</t>
  </si>
  <si>
    <t>SOTO CONTRERAS CRISTOBAL MARTIN</t>
  </si>
  <si>
    <t>16.861.854-9</t>
  </si>
  <si>
    <t>BOOTH PEREIRA NICOLAS MARLON</t>
  </si>
  <si>
    <t>19.525.853-8</t>
  </si>
  <si>
    <t>GÓMEZ PARADA LUKAS BRAHIM</t>
  </si>
  <si>
    <t>19.315.387-9</t>
  </si>
  <si>
    <t xml:space="preserve">HERNANDEZ MILLANGUIR ROBERTO ELIAS </t>
  </si>
  <si>
    <t>19.112.282-8</t>
  </si>
  <si>
    <t>MORALES  TAFO LUCAS ADOLFO</t>
  </si>
  <si>
    <t>19.514.382-K</t>
  </si>
  <si>
    <t>ORELLANA NUÑEZ CRISTOBAL RODRIGO</t>
  </si>
  <si>
    <t>19.422.425-7</t>
  </si>
  <si>
    <t>RIVEROS ALVEAL PAULA  JAVIERA</t>
  </si>
  <si>
    <t>19.025.279-5</t>
  </si>
  <si>
    <t>ESPINOZA ESPINOZA ALEJANDRO IGNACIO</t>
  </si>
  <si>
    <t>19.280.283-0</t>
  </si>
  <si>
    <t>RODRIGUEZ SOTO MACARENA ANDREA</t>
  </si>
  <si>
    <t>19.084.333-5</t>
  </si>
  <si>
    <t>SILVA RUBILAR JOSE IGNACIO</t>
  </si>
  <si>
    <t>17.338.058-5</t>
  </si>
  <si>
    <t>CONTRERAS CONTRERAS JOCELYN ANTONELLA</t>
  </si>
  <si>
    <t>19.116.261-7</t>
  </si>
  <si>
    <t>GUAJARDO MOSCOSO CLAUDIO ISAIAS</t>
  </si>
  <si>
    <t>18.857.989-2</t>
  </si>
  <si>
    <t xml:space="preserve">LEAL SAAVEDRA FRANK AUGUSTO </t>
  </si>
  <si>
    <t>19.999.898-6</t>
  </si>
  <si>
    <t>PERINETTI URRUTIA DIEGO ISRAEL PAOLO</t>
  </si>
  <si>
    <t>18.846.625-7</t>
  </si>
  <si>
    <t>PIZARRO VALDEBENITO CLAUDIO ANDRES</t>
  </si>
  <si>
    <t>08.409.633-4</t>
  </si>
  <si>
    <t xml:space="preserve">QUEZADA CHACON  ALEJANDRA  INES </t>
  </si>
  <si>
    <t>19.558.897-k</t>
  </si>
  <si>
    <t>ALISTE SERRANO GISELLE ALEXANDRA</t>
  </si>
  <si>
    <t>19.375.719-7</t>
  </si>
  <si>
    <t>CARCAMO OLMEDO SCARLETT DOMINIQUE</t>
  </si>
  <si>
    <t>17.786.199-5</t>
  </si>
  <si>
    <t>CID GONZÁLEZ CYNTHIA CRISTINA DEL CARMEN</t>
  </si>
  <si>
    <t>19.284.063-5</t>
  </si>
  <si>
    <t>DE LA ROSA NAVARRO DIEGO IGNACIO</t>
  </si>
  <si>
    <t>19.682.226-7</t>
  </si>
  <si>
    <t>DONOSO SEPULVEDA NICOLAS ALEJANDRO</t>
  </si>
  <si>
    <t>19.497.350-0</t>
  </si>
  <si>
    <t>ECHEVERRIA ROMERO JORGE MATIAS</t>
  </si>
  <si>
    <t>18.967.041-9</t>
  </si>
  <si>
    <t>FARÍAS POBLETE YANINA NICOL</t>
  </si>
  <si>
    <t>19.306.198-2</t>
  </si>
  <si>
    <t>JARA  SAAVEDRA DANIELA CATALINA</t>
  </si>
  <si>
    <t>14.733.835-K</t>
  </si>
  <si>
    <t>LIZAMA PEREZ MARVIN MARCELO</t>
  </si>
  <si>
    <t>19.117.379-1</t>
  </si>
  <si>
    <t>MEZA VEJAR OSCAR ALBERTO</t>
  </si>
  <si>
    <t>17.857.904-5</t>
  </si>
  <si>
    <t>ORTEGA ACEVEDO JUAN FRANCISCO</t>
  </si>
  <si>
    <t>19.444.030-8</t>
  </si>
  <si>
    <t xml:space="preserve">PORTILLA  CAMPOS JASMINE MELISSA </t>
  </si>
  <si>
    <t>19.644.323-1</t>
  </si>
  <si>
    <t>SEPÚLVEDA CANIUMIL YANARA LEANDRA</t>
  </si>
  <si>
    <t>18.738.964-K</t>
  </si>
  <si>
    <t>TRINCADO ROJAS OSCAR ESTEBAN</t>
  </si>
  <si>
    <t>19.514.008-1</t>
  </si>
  <si>
    <t>VALDEBENITO SANCHEZ KEVIN ALEXANDER</t>
  </si>
  <si>
    <t>18.088.133-6</t>
  </si>
  <si>
    <t>VASQUEZ SEPULVEDA JUAN ANDRES</t>
  </si>
  <si>
    <t>19.238.304-8</t>
  </si>
  <si>
    <t>ALEUY JARA CAMILO ESTEFAN</t>
  </si>
  <si>
    <t>18.495.947-K</t>
  </si>
  <si>
    <t>CHANDIA BARRA CATALINA ANDREA</t>
  </si>
  <si>
    <t>17.926.335-1</t>
  </si>
  <si>
    <t>CORTEZ VALENZUELA  CLAUDIA  ELIZABETH</t>
  </si>
  <si>
    <t>15.776.095-5</t>
  </si>
  <si>
    <t>ESPINOZA SANCHEZ EMILIO ALEJANDRO</t>
  </si>
  <si>
    <t>13.668.910-K</t>
  </si>
  <si>
    <t>GONZALEZ ARAVENA ROBERTO ALONSO</t>
  </si>
  <si>
    <t>19.647.078-6</t>
  </si>
  <si>
    <t>HERNANDEZ FUENTES BARBARA  ARACELI</t>
  </si>
  <si>
    <t>11.682.715-8</t>
  </si>
  <si>
    <t>VELOSO GUERRA VICTOR HUGO</t>
  </si>
  <si>
    <t>18.953.889-8</t>
  </si>
  <si>
    <t>CANTIN CUADRA DANIEL ALONSO</t>
  </si>
  <si>
    <t>19.183.621-9</t>
  </si>
  <si>
    <t>LOAYZA GUERRERO RAQUEL FRANCISCA</t>
  </si>
  <si>
    <t>18.705.287-4</t>
  </si>
  <si>
    <t>COAHILA LOPEZ MARIANELA ALEJANDRA</t>
  </si>
  <si>
    <t>17.872.510-6</t>
  </si>
  <si>
    <t>GAETE  RODRIGUEZ NATALY ISABEL</t>
  </si>
  <si>
    <t>18.075.326-5</t>
  </si>
  <si>
    <t>JARA SANTIS PRICILA ESMERALDA</t>
  </si>
  <si>
    <t>19.260.579-2</t>
  </si>
  <si>
    <t>CORTES OLIVAS JOSE FRANCISCO</t>
  </si>
  <si>
    <t>19.565.833-1</t>
  </si>
  <si>
    <t xml:space="preserve">CUBILLOS PINCHEIRA  FRANCISCA JAVIERA </t>
  </si>
  <si>
    <t>19.033.108-3</t>
  </si>
  <si>
    <t>DE LA FUENTE MUÑOZ DIEGO ANDRES</t>
  </si>
  <si>
    <t>19.220.812-2</t>
  </si>
  <si>
    <t>GONZÁLEZ LUCERO FERNANDA  DEIDAMIA</t>
  </si>
  <si>
    <t>19.586.246-k</t>
  </si>
  <si>
    <t xml:space="preserve">MELLA  MIRANDA  CARLOS AMIR </t>
  </si>
  <si>
    <t>19.632.807-6</t>
  </si>
  <si>
    <t>OSORES GUZMAN  FERNANDA VICTORIA</t>
  </si>
  <si>
    <t>19.755.171-2</t>
  </si>
  <si>
    <t>REYES CASTRO MARIA PAZ</t>
  </si>
  <si>
    <t>18.663.211-7</t>
  </si>
  <si>
    <t>SAN MARTIN RAMIREZ JAVIERA ANTONIA</t>
  </si>
  <si>
    <t>18.961.492-6</t>
  </si>
  <si>
    <t>VAN GEIN SALAZAR KLAUZ WILLEM GERRIT JOSEPH</t>
  </si>
  <si>
    <t>19.563.780-6</t>
  </si>
  <si>
    <t>DONOSO BERRUETA PALOMA BELEN</t>
  </si>
  <si>
    <t>19.527.271-9</t>
  </si>
  <si>
    <t>DIAZ PARRA ANA MAYRA DE LOURDES</t>
  </si>
  <si>
    <t>18.462.284-K</t>
  </si>
  <si>
    <t>JUAREZ VELEZ BARBARA  ALEJANDRA</t>
  </si>
  <si>
    <t>17.763.398-4</t>
  </si>
  <si>
    <t>SUAZO  RAMIREZ CAMILA PAZ</t>
  </si>
  <si>
    <t>16.953.443-8</t>
  </si>
  <si>
    <t>DURAN ESCALERA NADIA  ANDREA</t>
  </si>
  <si>
    <t>19.647.309-2</t>
  </si>
  <si>
    <t>BECERRA CAMPOS MIGUEL ANGEL</t>
  </si>
  <si>
    <t>18.528.639-8</t>
  </si>
  <si>
    <t>CARREÑO GARCIA FRANCISCA MACKARENA</t>
  </si>
  <si>
    <t>19.569.410-9</t>
  </si>
  <si>
    <t>CASTRO CAMPOS SCARLETH KIMBERLY</t>
  </si>
  <si>
    <t>18.088.273-1</t>
  </si>
  <si>
    <t>DOMINGUEZ LOPEZ ESTEBAN ANDRES</t>
  </si>
  <si>
    <t>18.769.425-6</t>
  </si>
  <si>
    <t>MERY REYES TOMAS EMILIO</t>
  </si>
  <si>
    <t>19.646.576-6</t>
  </si>
  <si>
    <t>ROMERO VILCHES JULIO NICOLAS</t>
  </si>
  <si>
    <t>18.212.078-2</t>
  </si>
  <si>
    <t>SILVA NUÑEZ ALVARO IGNACIO</t>
  </si>
  <si>
    <t>19.113.267-k</t>
  </si>
  <si>
    <t>SUAREZ QUINTANILLA CATALINA CONSTANZA</t>
  </si>
  <si>
    <t>19.067.457-6</t>
  </si>
  <si>
    <t>TOBAR CERVELA SERGIO FABIAN</t>
  </si>
  <si>
    <t>19.648.334-9</t>
  </si>
  <si>
    <t>HERRERA SOTO NICOLAS ANTONIO</t>
  </si>
  <si>
    <t>16.645.206-6</t>
  </si>
  <si>
    <t>CANCINO JARA JUAN MANUEL</t>
  </si>
  <si>
    <t>18.096.838-5</t>
  </si>
  <si>
    <t>CID AHUMADA YASNAIA BONOIS</t>
  </si>
  <si>
    <t>19.418.552-9</t>
  </si>
  <si>
    <t>EADE YAÑEZ MARIA JOSE CATALINA</t>
  </si>
  <si>
    <t>19.223.486-7</t>
  </si>
  <si>
    <t>MUNITA ZAPATA AMERICA ISABEL</t>
  </si>
  <si>
    <t>16.417.514-6</t>
  </si>
  <si>
    <t>PARRAGUEZ CASTRO PAULINA FERNANDA</t>
  </si>
  <si>
    <t>17.803.011-6</t>
  </si>
  <si>
    <t>QUINTANILLA SANDOVAL DANIELA NICOLE</t>
  </si>
  <si>
    <t>18.376.658-9</t>
  </si>
  <si>
    <t>ACUÑA FLORES GLORIA MAUREEN</t>
  </si>
  <si>
    <t>16.050.624-5</t>
  </si>
  <si>
    <t xml:space="preserve">ARAVENA  RIVAS EVELYN CECILIA </t>
  </si>
  <si>
    <t>COLBÚN</t>
  </si>
  <si>
    <t>18.647.460-0</t>
  </si>
  <si>
    <t>PEREIRA ESTOLAZA JORGE LUIS</t>
  </si>
  <si>
    <t>19.067.101-1</t>
  </si>
  <si>
    <t>PARRAGUEZ SARMIENTO BARBARA MAGDALENA</t>
  </si>
  <si>
    <t>17.519.749-4</t>
  </si>
  <si>
    <t>CARTAGENA TAPIA JEAN BASTIAN</t>
  </si>
  <si>
    <t>18.073.712-K</t>
  </si>
  <si>
    <t>ARANDA MUÑOZ JOEL ANTONIO</t>
  </si>
  <si>
    <t>19.528.353-2</t>
  </si>
  <si>
    <t xml:space="preserve">CERDA ESPARZA CATALINA  FERNANDA </t>
  </si>
  <si>
    <t>19.230.796-1</t>
  </si>
  <si>
    <t>MUÑOZ LOYOLA MATIAS ROMILIO</t>
  </si>
  <si>
    <t>22.281.750-1</t>
  </si>
  <si>
    <t>VALERIO EUSTAQUIO RUTH NOEMI</t>
  </si>
  <si>
    <t>19.557.758-7</t>
  </si>
  <si>
    <t>COFRE AVILA CRISTOPHER ALEXANDER</t>
  </si>
  <si>
    <t>19.208.503-9</t>
  </si>
  <si>
    <t>ASTUDILLO SANTIAGO YANIRE FERNANDA</t>
  </si>
  <si>
    <t>19.278.647-9</t>
  </si>
  <si>
    <t>BARRIGA BOASSI ANGELO GIOVANNI</t>
  </si>
  <si>
    <t>19.514.830-9</t>
  </si>
  <si>
    <t>CALDERON FUENTES BARBARA  FERNANDA</t>
  </si>
  <si>
    <t>18.516.574-4</t>
  </si>
  <si>
    <t>CARREÑO TOBAR JOCELYN ROGELIA</t>
  </si>
  <si>
    <t>18.920.157-5</t>
  </si>
  <si>
    <t>CHANDIA QUEZADA GENESIS ARACELI</t>
  </si>
  <si>
    <t>19.360.614-8</t>
  </si>
  <si>
    <t>LOPEZ SEPULVEDA NICOLE ANDREA</t>
  </si>
  <si>
    <t>19.730.341-7</t>
  </si>
  <si>
    <t>MARIVIL CALFUQUEO ROSA ELVIRA</t>
  </si>
  <si>
    <t>19.359.128-0</t>
  </si>
  <si>
    <t>MONTECINO CONTRERAS LORENA PAOLA</t>
  </si>
  <si>
    <t>19.408.665-2</t>
  </si>
  <si>
    <t>OROSCO ARENAS ROBERTO CARLOS</t>
  </si>
  <si>
    <t>19.064.148-1</t>
  </si>
  <si>
    <t>OVALLE VILLAVICENCIO VALENTINA IGNACIA</t>
  </si>
  <si>
    <t>18.401.612-5</t>
  </si>
  <si>
    <t xml:space="preserve">PINO SEPULVEDA JUAN FELIPE </t>
  </si>
  <si>
    <t>19.560.074-0</t>
  </si>
  <si>
    <t>VENEGAS BAEZA TAMARA PAZ</t>
  </si>
  <si>
    <t>18.514.682-0</t>
  </si>
  <si>
    <t>BRAVO DIAZ FELIPE ANDRES</t>
  </si>
  <si>
    <t>18.366.366-6</t>
  </si>
  <si>
    <t>GALLARDO PEREZ MAURICIO CRISTOFER</t>
  </si>
  <si>
    <t>17.461.922-0</t>
  </si>
  <si>
    <t>MARTINEZ ÑANCO VICTOR</t>
  </si>
  <si>
    <t>18.431.035-K</t>
  </si>
  <si>
    <t>SANHUEZA AQUEVEQUE CAROLINA LEA</t>
  </si>
  <si>
    <t>18.994.060-2</t>
  </si>
  <si>
    <t>POZO BARROS RAYEN</t>
  </si>
  <si>
    <t>18.766.791-7</t>
  </si>
  <si>
    <t>POBLETE WILLIAM MAURICIO ALEJANDRO</t>
  </si>
  <si>
    <t>16.840.780-7</t>
  </si>
  <si>
    <t>CASTILLO MORALES MARCELA DENISSE</t>
  </si>
  <si>
    <t>19.392.608-8</t>
  </si>
  <si>
    <t>GUTIERREZ VERGARA CLAUDIA MICHELLE</t>
  </si>
  <si>
    <t>18.991.753-8</t>
  </si>
  <si>
    <t>PACHECO ALLENDE MORINNE ANDREA</t>
  </si>
  <si>
    <t>23.349.990-0</t>
  </si>
  <si>
    <t>NAVARRO RIVERA CARLOS FERNANDO</t>
  </si>
  <si>
    <t>18.338.147-4</t>
  </si>
  <si>
    <t>ORTIZ BAEZA KRITZYA KIRTYAT YEARIM</t>
  </si>
  <si>
    <t>18.528.681-9</t>
  </si>
  <si>
    <t>ARISTICH NÚÑEZ ALLYSON HAYDÉE</t>
  </si>
  <si>
    <t>18.128.870-1</t>
  </si>
  <si>
    <t>CASTILLO SAAVEDRA EMILIO FELIPE</t>
  </si>
  <si>
    <t>08.452.752-1</t>
  </si>
  <si>
    <t>ALTIMIRA TORRES LUISA FERNANDA</t>
  </si>
  <si>
    <t>15.158.161-7</t>
  </si>
  <si>
    <t>ROMERO PARADA ROBERTO JESUS</t>
  </si>
  <si>
    <t>16.513.806-6</t>
  </si>
  <si>
    <t>ANDAUR MUÑOZ CAMILA PATRICIA</t>
  </si>
  <si>
    <t>16.665.988-4</t>
  </si>
  <si>
    <t>DONOSO PINEDA KARLA JESSICA</t>
  </si>
  <si>
    <t>15.935.647-7</t>
  </si>
  <si>
    <t>GALLEGUILLOS VELASQUEZ CAROLINA NICOLE</t>
  </si>
  <si>
    <t>16.073.759-K</t>
  </si>
  <si>
    <t>MOROSO GONZALEZ MARIA JOSE</t>
  </si>
  <si>
    <t>16.362.799-k</t>
  </si>
  <si>
    <t>SANTANA VERGARA LEONOR EDILIA</t>
  </si>
  <si>
    <t>16.419.663-1</t>
  </si>
  <si>
    <t>VALDENEGRO AHUMADA ROMINA</t>
  </si>
  <si>
    <t>07.641.639-7</t>
  </si>
  <si>
    <t>WOLF SOTO ERWIN</t>
  </si>
  <si>
    <t>19.441.770-5</t>
  </si>
  <si>
    <t>AVILA MUÑOZ KATHERINE ANAHY</t>
  </si>
  <si>
    <t>15.604.288-9</t>
  </si>
  <si>
    <t>AGUILERA GALLARDO GUISELA  PAULINA</t>
  </si>
  <si>
    <t>20.042.215-5</t>
  </si>
  <si>
    <t>AGUILERA MIRANDA MATIAS VICENTE</t>
  </si>
  <si>
    <t>09.707.947-1</t>
  </si>
  <si>
    <t>AGUIRRE  MOYA GERARDO ALFREDO</t>
  </si>
  <si>
    <t>15.865.890-9</t>
  </si>
  <si>
    <t>ALFARO MEZA BERNARDA ADELA</t>
  </si>
  <si>
    <t>11.427.483-6</t>
  </si>
  <si>
    <t>BARRIENTOS SOTO CÉSAR ARTURO</t>
  </si>
  <si>
    <t>16.625.212-1</t>
  </si>
  <si>
    <t>CONEJERA JIMÉNEZ ALEJANDRA GEMA</t>
  </si>
  <si>
    <t>18.441.822-3</t>
  </si>
  <si>
    <t>FRANCO GAETE DANIELA  ALEXANDRA</t>
  </si>
  <si>
    <t>12.813.971-0</t>
  </si>
  <si>
    <t>LAGOS BASTIAS FRANCISCO JAVIER</t>
  </si>
  <si>
    <t>14.140.618-3</t>
  </si>
  <si>
    <t>ROA NAVARRO KAREN ISABEL</t>
  </si>
  <si>
    <t>14.677.112-2</t>
  </si>
  <si>
    <t>RODRÍGUEZ MARQUINA JULIO CESAR</t>
  </si>
  <si>
    <t>16.984.546-8</t>
  </si>
  <si>
    <t xml:space="preserve">VALENCIA VALENZUELA FELIPE ANDRES </t>
  </si>
  <si>
    <t>11.667.483-1</t>
  </si>
  <si>
    <t>VILLA PEREZ NELSON LEONARDO</t>
  </si>
  <si>
    <t>16.810.767-6</t>
  </si>
  <si>
    <t>MIRANDA NUÑEZ ALEJANDRO PATRICIO</t>
  </si>
  <si>
    <t>16.339.834-6</t>
  </si>
  <si>
    <t>JORQUERA  PEÑA CARLOS ROBERTO</t>
  </si>
  <si>
    <t>13.362.384-1</t>
  </si>
  <si>
    <t>ARAYA DONOSO ENZO  JESUS</t>
  </si>
  <si>
    <t>14.142.230-8</t>
  </si>
  <si>
    <t>ESCOBAR OSORIO KAREN PAOLA</t>
  </si>
  <si>
    <t>15.374.141-7</t>
  </si>
  <si>
    <t>ALFARO JIMÉNEZ MARISOL HAYDÉE</t>
  </si>
  <si>
    <t>11.339.410-2</t>
  </si>
  <si>
    <t>GONZÁLEZ CONCHA VELIA</t>
  </si>
  <si>
    <t>12.670.995-1</t>
  </si>
  <si>
    <t>HERMOSILLA CARO JORGE MAURICIO</t>
  </si>
  <si>
    <t>07.880.578-1</t>
  </si>
  <si>
    <t>MUÑOZ FIGUEROA VIRGINIA AMALIA</t>
  </si>
  <si>
    <t>13.268.454-5</t>
  </si>
  <si>
    <t>ROJAS MUNIZAGA VIVIANA TRINIDAD</t>
  </si>
  <si>
    <t>10.524.017-1</t>
  </si>
  <si>
    <t>SAAVEDRA QUIERO JUAN MARIO</t>
  </si>
  <si>
    <t>06.097.149-8</t>
  </si>
  <si>
    <t>ANDRADE SAEZ MANUEL JESUS</t>
  </si>
  <si>
    <t>13.698.101-3</t>
  </si>
  <si>
    <t>ARAYA VALENZUELA MARCELA KATHERINE</t>
  </si>
  <si>
    <t>13.699.789-0</t>
  </si>
  <si>
    <t>MARTINEZ MEJIAS ELIZABETH  MARCELA</t>
  </si>
  <si>
    <t>12.060.140-7</t>
  </si>
  <si>
    <t>MEYER CORTEZ MARILYN ANDREA</t>
  </si>
  <si>
    <t>13.803.837-8</t>
  </si>
  <si>
    <t>SALAMANCA SALAMANCA FELIPE ANDRES</t>
  </si>
  <si>
    <t>14.361.440-9</t>
  </si>
  <si>
    <t>RAMÍREZ VERA ALEJANDRO ALBERTO</t>
  </si>
  <si>
    <t>19.037.663-k</t>
  </si>
  <si>
    <t>SOLIS MOYA CONSTANZA PAZ</t>
  </si>
  <si>
    <t>18.154.262-4</t>
  </si>
  <si>
    <t>SHEPHERD ORTEGA JOHN ALEXANDER</t>
  </si>
  <si>
    <t>19.431.256-3</t>
  </si>
  <si>
    <t>ACENCIO ESPINOZA FERNANDA ESTELA</t>
  </si>
  <si>
    <t>19.280.581-3</t>
  </si>
  <si>
    <t xml:space="preserve">TORRES RODRIGUEZ FERNANDA PAZ </t>
  </si>
  <si>
    <t>18.534.792-3</t>
  </si>
  <si>
    <t xml:space="preserve">CASANOVA WANG LAURA </t>
  </si>
  <si>
    <t>18.858.601-5</t>
  </si>
  <si>
    <t>VASQUEZ  ZAPATA CAMILA PATRICIA</t>
  </si>
  <si>
    <t>17.811.546-4</t>
  </si>
  <si>
    <t>ARENAS MORENO CRISTIAN FRANCISCO</t>
  </si>
  <si>
    <t>19.439.102-1</t>
  </si>
  <si>
    <t>CAMUS FUENTES NELYT DAFNE</t>
  </si>
  <si>
    <t>19.500.015-8</t>
  </si>
  <si>
    <t>CONEJERO ZAVALA CONSTANZA ESTER  VENUS</t>
  </si>
  <si>
    <t>21.729.990-k</t>
  </si>
  <si>
    <t>FIGUEIRO ROCO DAPHINE GLADISSA</t>
  </si>
  <si>
    <t>19.702.111-K</t>
  </si>
  <si>
    <t>RAMOS MARIN NICOLAS AMARO</t>
  </si>
  <si>
    <t>19.429.636-3</t>
  </si>
  <si>
    <t>RIOS ULLOA JAVIERA FERNANDA</t>
  </si>
  <si>
    <t>19.877.456-1</t>
  </si>
  <si>
    <t>ROJAS ARRIAGADA JAVIERA MARGARITA</t>
  </si>
  <si>
    <t>19.603.624-5</t>
  </si>
  <si>
    <t>BRISO QUINTANILLA DANIELA  ANDREA</t>
  </si>
  <si>
    <t>19.581.968-8</t>
  </si>
  <si>
    <t>FERNANDEZ RODRIGUEZ MARIANA DEL PILAR</t>
  </si>
  <si>
    <t>19.360.245-2</t>
  </si>
  <si>
    <t>HERNANDEZ DUQUE CONSTANZA  CAMILA</t>
  </si>
  <si>
    <t>19.173.748-2</t>
  </si>
  <si>
    <t>HINOJOSA GUTIÉRREZ MARIA FERNANDA</t>
  </si>
  <si>
    <t>15.574.441-3</t>
  </si>
  <si>
    <t>MARTINEZ LANDEROS JORGE EDUARDO</t>
  </si>
  <si>
    <t>19.563.808-k</t>
  </si>
  <si>
    <t>MUÑOZ ALFARO DANIELA  ANDREA</t>
  </si>
  <si>
    <t>18.462.522-9</t>
  </si>
  <si>
    <t>PARRA RUZ YARISCA JASMIN</t>
  </si>
  <si>
    <t>17.672.253-3</t>
  </si>
  <si>
    <t>SAN MARTIN CARRASCO VANESSA</t>
  </si>
  <si>
    <t>18.570.513-7</t>
  </si>
  <si>
    <t xml:space="preserve">AGUIRRE VIDAL DANIELA RAYEN </t>
  </si>
  <si>
    <t>18.938.287-1</t>
  </si>
  <si>
    <t>ASTORGA  TAPIA BENJAMIN ESTEBAN EFRAIN</t>
  </si>
  <si>
    <t>19.023.206-9</t>
  </si>
  <si>
    <t>CONTRERAS ASTETE CLAUDIA ANDREA</t>
  </si>
  <si>
    <t>18.302.175-3</t>
  </si>
  <si>
    <t>LOYOLA ARAYA CINTIA TAMARA</t>
  </si>
  <si>
    <t>16.803.846-1</t>
  </si>
  <si>
    <t>PADILLA ESCOBAR DANIELA ESTEFANIA</t>
  </si>
  <si>
    <t>18.358.882-6</t>
  </si>
  <si>
    <t>PALMA ASTUDILLO MARCO ANÍBAL</t>
  </si>
  <si>
    <t>16.538.936-0</t>
  </si>
  <si>
    <t>SERRANO IBACACHE JULIO HERNAN</t>
  </si>
  <si>
    <t>17.317.549-3</t>
  </si>
  <si>
    <t>ZAMORA SILVA NICOLAS EDGARDO</t>
  </si>
  <si>
    <t>16.514.102-4</t>
  </si>
  <si>
    <t>ALARCON GONZALEZ PATRICIO ESTEBAN</t>
  </si>
  <si>
    <t>CHIGUAYANTE</t>
  </si>
  <si>
    <t>18.089.415-2</t>
  </si>
  <si>
    <t>BASCOUR BAYARD JENNIFER ANDREA</t>
  </si>
  <si>
    <t>18.063.611-0</t>
  </si>
  <si>
    <t>CORNEJO RIVERA NICOLE ANTONIETA</t>
  </si>
  <si>
    <t>18.624.280-7</t>
  </si>
  <si>
    <t>HENRIQUEZ PALMA HERMO JUAN PABLO</t>
  </si>
  <si>
    <t>19.343.477-0</t>
  </si>
  <si>
    <t>MANCILLA GARRIDO ARACELY NINCE</t>
  </si>
  <si>
    <t>18.929.931-1</t>
  </si>
  <si>
    <t>MANQUEO MANQUEO DANIELA SOLANGE</t>
  </si>
  <si>
    <t>17.602.715-0</t>
  </si>
  <si>
    <t>MONSALVE GONZALEZ CAREN ANDREA</t>
  </si>
  <si>
    <t>19.385.416-8</t>
  </si>
  <si>
    <t>MUÑOZ CACERES MARIA DE LOS ANGELES</t>
  </si>
  <si>
    <t>18.341.450-K</t>
  </si>
  <si>
    <t>ORTIZ SALDIVIA DANIELA VALENTINA</t>
  </si>
  <si>
    <t>19.022.880-0</t>
  </si>
  <si>
    <t>OSSA CLAVERIA DANIELA ANDREA</t>
  </si>
  <si>
    <t>23.102.463-8</t>
  </si>
  <si>
    <t>PALOMINO GUADALUPE CINDY KATIA</t>
  </si>
  <si>
    <t>18.340.967-0</t>
  </si>
  <si>
    <t>PEÑA SANDOVAL TERESA DEL CAMEN</t>
  </si>
  <si>
    <t>18.607.626-5</t>
  </si>
  <si>
    <t xml:space="preserve">PEREIRA ORTIZ NATALIA </t>
  </si>
  <si>
    <t>19.427.031-3</t>
  </si>
  <si>
    <t>PINO ORELLANA JORDAN FRANCO</t>
  </si>
  <si>
    <t>16.004.995-2</t>
  </si>
  <si>
    <t>SOTO ITURRIAGA SEBASTIAN ANDRES</t>
  </si>
  <si>
    <t>19.430.641-5</t>
  </si>
  <si>
    <t>VERA ARANEDA CAMILA BELEN</t>
  </si>
  <si>
    <t>17.884.423-7</t>
  </si>
  <si>
    <t xml:space="preserve">ZUÑIGA ARROYO CATHERINE JUDITH </t>
  </si>
  <si>
    <t>19.063.563-5</t>
  </si>
  <si>
    <t>AGUIRRE CASTRO GABRIELA ESTEFANIA</t>
  </si>
  <si>
    <t>17.107.377-4</t>
  </si>
  <si>
    <t>AMARO RAMIREZ PAMELA BEATRIZ</t>
  </si>
  <si>
    <t>19.381.774-2</t>
  </si>
  <si>
    <t>ARANCIBIA COFRÉ JAVIERA VALENTINA</t>
  </si>
  <si>
    <t>16.985.208-1</t>
  </si>
  <si>
    <t>ARAYA GALAZ CARMEN NICOLE</t>
  </si>
  <si>
    <t>17.666.491-6</t>
  </si>
  <si>
    <t xml:space="preserve">ASTUDILLO SANTIBAÑEZ ELIAS BASTIAN </t>
  </si>
  <si>
    <t>18.279.481-3</t>
  </si>
  <si>
    <t>CAMPOS LOPEZ YASNA  ESTEFANIA</t>
  </si>
  <si>
    <t>19.118.595-1</t>
  </si>
  <si>
    <t>CARREÑO GUAJARDO NAARAT SARAY</t>
  </si>
  <si>
    <t>19.320.052-4</t>
  </si>
  <si>
    <t>CASTILLA MONJE CARLA IGNACIA</t>
  </si>
  <si>
    <t>18.992.488-7</t>
  </si>
  <si>
    <t>CORNEJO VIDAL DANIELA ANDREA</t>
  </si>
  <si>
    <t>21.849.470-6</t>
  </si>
  <si>
    <t>CUENCA MAYLLE XIOMARA  JOSELIN</t>
  </si>
  <si>
    <t>19.232.233-2</t>
  </si>
  <si>
    <t>DUQUE MIRANDA ARANZA VALENTINA</t>
  </si>
  <si>
    <t>19.055.779-0</t>
  </si>
  <si>
    <t>FIGUEROA GODOY DANNAHE</t>
  </si>
  <si>
    <t>18.149.540-5</t>
  </si>
  <si>
    <t>FUENTEALBA RIOS JOHN ANDREE</t>
  </si>
  <si>
    <t>19.171.190-4</t>
  </si>
  <si>
    <t>FUENZALIDA VILLALOBOS SILVANA BELÉN</t>
  </si>
  <si>
    <t>16.164.290-8</t>
  </si>
  <si>
    <t>FULLER REYES YENNIFER ALISON</t>
  </si>
  <si>
    <t>19.384.036-1</t>
  </si>
  <si>
    <t>GALLARDO PÉREZ CLAUDIA MARGOT</t>
  </si>
  <si>
    <t>18.063.821-0</t>
  </si>
  <si>
    <t>GARCIA GARCIA CATALINA EMA</t>
  </si>
  <si>
    <t>19.004.904-3</t>
  </si>
  <si>
    <t>GONZALEZ ARIAS ANAÍS LUCIANA</t>
  </si>
  <si>
    <t>O'Higgins</t>
  </si>
  <si>
    <t>17.073.834-9</t>
  </si>
  <si>
    <t>GUERRA FIGARI NICOLE HAYLIM</t>
  </si>
  <si>
    <t>17.412.742-5</t>
  </si>
  <si>
    <t>GUERRA ROJAS MARITZA  ANDREA</t>
  </si>
  <si>
    <t>19.137.918-7</t>
  </si>
  <si>
    <t>GUTIERREZ CANTILLANA CAMILA</t>
  </si>
  <si>
    <t>19.288.905-7</t>
  </si>
  <si>
    <t>HENRIQUEZ CRUZ HANAKA NYNOSKA</t>
  </si>
  <si>
    <t>17.053.363-1</t>
  </si>
  <si>
    <t>HENRIQUEZ INZUNZA NATALY ALEJANDRA</t>
  </si>
  <si>
    <t>19.740.786-7</t>
  </si>
  <si>
    <t xml:space="preserve">HERNANDEZ SORIANO JAVIERA  FERNANDA </t>
  </si>
  <si>
    <t>19.263.768-6</t>
  </si>
  <si>
    <t>HORMAZABAL RAMIREZ TAMARA SOLEDAD</t>
  </si>
  <si>
    <t>19.565.428-K</t>
  </si>
  <si>
    <t>JIMENEZ MARTINEZ SCARLETT SIBONEY</t>
  </si>
  <si>
    <t>17.458.461-3</t>
  </si>
  <si>
    <t>LOPEZ REYES ESTEBAN ANDRES</t>
  </si>
  <si>
    <t>19.054.305-6</t>
  </si>
  <si>
    <t>LOPEZ RICHTER GERTY STEFFANY</t>
  </si>
  <si>
    <t>19.564.478-0</t>
  </si>
  <si>
    <t>MALDONADO ROJAS JAVIERA PAZ</t>
  </si>
  <si>
    <t>18.977.975-5</t>
  </si>
  <si>
    <t>MANSILLA GUTIERREZ BARBARA JAVIERA</t>
  </si>
  <si>
    <t>17.006.539-5</t>
  </si>
  <si>
    <t>MARQUEZ MAYORGA KAREN</t>
  </si>
  <si>
    <t>18.837.016-0</t>
  </si>
  <si>
    <t xml:space="preserve">MEDINA CONCHA DAMARIS FERNANDA </t>
  </si>
  <si>
    <t>19.375.398-1</t>
  </si>
  <si>
    <t>MEZA FREIRE FRANCO ESTEBAN</t>
  </si>
  <si>
    <t>17.316.505-6</t>
  </si>
  <si>
    <t>MORENO CARDENAS ESTEFANY SUSANA</t>
  </si>
  <si>
    <t>16.941.596-K</t>
  </si>
  <si>
    <t xml:space="preserve">MUÑOZ GONZALEZ LILY </t>
  </si>
  <si>
    <t>19.547.634-9</t>
  </si>
  <si>
    <t>MUÑOZ PÉREZ ALEXANDRA  LUZ MERY</t>
  </si>
  <si>
    <t>19.378.943-9</t>
  </si>
  <si>
    <t>MUÑOZ ROJAS NICOLE BEATRIZ</t>
  </si>
  <si>
    <t>19.513.699-8</t>
  </si>
  <si>
    <t>NARVAEZ SALINAS CAMILA FERNANDA</t>
  </si>
  <si>
    <t>18.982.413-0</t>
  </si>
  <si>
    <t>ORTIZ PACHECO NICOL ARACELI</t>
  </si>
  <si>
    <t>LINARES</t>
  </si>
  <si>
    <t>18.731.703-7</t>
  </si>
  <si>
    <t>PAUVIF ARÉVALO KATHERINE DANIELA</t>
  </si>
  <si>
    <t>19.237.505-3</t>
  </si>
  <si>
    <t>PINTO MATUS FRANCISCA DANIELA</t>
  </si>
  <si>
    <t>19.524.542-8</t>
  </si>
  <si>
    <t>POZO DEL RIO MARCELA JAVIERA</t>
  </si>
  <si>
    <t>19.382.317-3</t>
  </si>
  <si>
    <t xml:space="preserve">RAMIREZ HIGUERAS IVETTE ALEJANDRA </t>
  </si>
  <si>
    <t>18.976.581-9</t>
  </si>
  <si>
    <t>REYES TRUJILLO JOCELYN VANESSA</t>
  </si>
  <si>
    <t>19.375.930-0</t>
  </si>
  <si>
    <t>RIVERA BARADIT KATHERINE ALEJANDRA</t>
  </si>
  <si>
    <t>16.178.300-5</t>
  </si>
  <si>
    <t>ROMERO ALCHAO ROCIO KARINA DEL CARMEN</t>
  </si>
  <si>
    <t>18.928.016-5</t>
  </si>
  <si>
    <t>RUBIO ROJAS MATHIAS GUILLERMO</t>
  </si>
  <si>
    <t>19.036.039-3</t>
  </si>
  <si>
    <t>RUIZ CALDERON KARIN ALEJANDRA</t>
  </si>
  <si>
    <t>16.944.592-3</t>
  </si>
  <si>
    <t>SALINAS PEREZ GIOVANNI EDUARDO</t>
  </si>
  <si>
    <t>19.184.518-8</t>
  </si>
  <si>
    <t>SEPULVEDA MORAGA PIA FRANCISCA</t>
  </si>
  <si>
    <t>19.282.642-K</t>
  </si>
  <si>
    <t>TILLEMANN ROSALES CAMILA CONSTANZA</t>
  </si>
  <si>
    <t>16.638.031-6</t>
  </si>
  <si>
    <t>VARAS CABRERA NILSON RICARDO</t>
  </si>
  <si>
    <t>19.113.190-8</t>
  </si>
  <si>
    <t>VASQUEZ CALLEJA IGNACIO ANDRES</t>
  </si>
  <si>
    <t>19.184.338-K</t>
  </si>
  <si>
    <t>CHAPARRO BASAY GABRIEL IGNACIO RUBEN</t>
  </si>
  <si>
    <t>13.289.597-K</t>
  </si>
  <si>
    <t>TOBAR TAPIA PATRICIO ALEJANDRO</t>
  </si>
  <si>
    <t>18.938.317-7</t>
  </si>
  <si>
    <t>AGUAYO MUGA MICHELLE DEYANNIRA</t>
  </si>
  <si>
    <t>18.513.053-3</t>
  </si>
  <si>
    <t>ALVAREZ BARRERA PIA CONSTANZA</t>
  </si>
  <si>
    <t>19.228.934-3</t>
  </si>
  <si>
    <t>BERTON NORAMBUENA ESTEPHANIA DAYANNA</t>
  </si>
  <si>
    <t>18.635.496-6</t>
  </si>
  <si>
    <t>CARDENAS GOMEZ PIA ALEJANDRA</t>
  </si>
  <si>
    <t>17.848.897-K</t>
  </si>
  <si>
    <t>CAVIERES BARRAZA  JULIETTA  ANDREA</t>
  </si>
  <si>
    <t>17.992.983-K</t>
  </si>
  <si>
    <t xml:space="preserve">CISTERNA BECERRA NICOLE ALEJANDRA </t>
  </si>
  <si>
    <t>18.251.530-2</t>
  </si>
  <si>
    <t>CONTRERAS GONZALEZ CONSTANZA</t>
  </si>
  <si>
    <t>17.247.638-4</t>
  </si>
  <si>
    <t>COÑUECAR SANHUEZA FALLON VICTORIA</t>
  </si>
  <si>
    <t>16.641.070-3</t>
  </si>
  <si>
    <t>DIAZ DROGUETT CAMILA FERNANDA</t>
  </si>
  <si>
    <t>19.213.776-4</t>
  </si>
  <si>
    <t>DIAZ ROJAS DIANA IDA BELEN</t>
  </si>
  <si>
    <t>19.039.440-9</t>
  </si>
  <si>
    <t>ESPINOZA GONZALEZ KARINA NATALI</t>
  </si>
  <si>
    <t>12.491.760-3</t>
  </si>
  <si>
    <t>FLORES CANCINO LILIAN</t>
  </si>
  <si>
    <t>17.922.562-K</t>
  </si>
  <si>
    <t>GUTIÉRREZ CORDERO YESENIA NOEMI</t>
  </si>
  <si>
    <t>17.680.009-7</t>
  </si>
  <si>
    <t>GUTIERREZ ESPINOLA DANIELA ANDREA</t>
  </si>
  <si>
    <t>16.787.104-6</t>
  </si>
  <si>
    <t>HENRIQUEZ ROA VANESSA ELIANA</t>
  </si>
  <si>
    <t>18.764.894-7</t>
  </si>
  <si>
    <t>HERRERA RODRIGUEZ ALAN JOB</t>
  </si>
  <si>
    <t>17.004.232-8</t>
  </si>
  <si>
    <t>HEVIA URQUIOLA ELIZABETH DEL CARMEN</t>
  </si>
  <si>
    <t>19.037.036-4</t>
  </si>
  <si>
    <t>LABARCA MUÑOZ CAMILA ELIZABETH</t>
  </si>
  <si>
    <t>17.106.167-9</t>
  </si>
  <si>
    <t>LEIVA  ARAYA YARITZA  ANDREA</t>
  </si>
  <si>
    <t>19.221.376-2</t>
  </si>
  <si>
    <t>MANCILLA VILLALON JAVIERA ESTEFANIA</t>
  </si>
  <si>
    <t>13.930.667-8</t>
  </si>
  <si>
    <t>MARIANO VASQUEZ MARIA ELENA</t>
  </si>
  <si>
    <t>14.185.341-4</t>
  </si>
  <si>
    <t>MEZA HUINCA VICTOR ANTONIO</t>
  </si>
  <si>
    <t>15.645.607-1</t>
  </si>
  <si>
    <t>MUÑOZ GONZALEZ ASTRID ANABEL</t>
  </si>
  <si>
    <t>18.280.753-2</t>
  </si>
  <si>
    <t>PIZARRO PIZARRO NICOLE FERNANDA</t>
  </si>
  <si>
    <t>18.343.107-2</t>
  </si>
  <si>
    <t>QUILAL GONZALEZ JOSABET ATALIA</t>
  </si>
  <si>
    <t>19.113.985-2</t>
  </si>
  <si>
    <t>RAMIREZ FIGUEROA MARIA FERNANDA</t>
  </si>
  <si>
    <t>19.228.926-2</t>
  </si>
  <si>
    <t>RAMOS ORDENES VICTORIA  ALEJANDRA</t>
  </si>
  <si>
    <t>18.459.618-0</t>
  </si>
  <si>
    <t>RENGIFO TORRES CATALINA BEATRIZ</t>
  </si>
  <si>
    <t>18.838.886-8</t>
  </si>
  <si>
    <t>RETAMAL RIQUELME SISLENEN ANDREA</t>
  </si>
  <si>
    <t>17.707.860-3</t>
  </si>
  <si>
    <t>SAEZ  SALINAS ANGELICA CONSTANZA</t>
  </si>
  <si>
    <t>18.865.132-1</t>
  </si>
  <si>
    <t>SALAS CARUZ ALEX ESTEBAN</t>
  </si>
  <si>
    <t>18.534.941-1</t>
  </si>
  <si>
    <t>SALINAS PALMA VICTORIA TAMARA</t>
  </si>
  <si>
    <t>18.747.783-2</t>
  </si>
  <si>
    <t>SANDOVAL MARQUEZ MARIA FERNANDA</t>
  </si>
  <si>
    <t>18.511.352-3</t>
  </si>
  <si>
    <t>SANDOVAL SANDOVAL VALERIA CRISTINA</t>
  </si>
  <si>
    <t>19.276.283-9</t>
  </si>
  <si>
    <t>SCHNOHR ORTEGA CONSTANZA PAULETTE</t>
  </si>
  <si>
    <t>19.039.487-5</t>
  </si>
  <si>
    <t>SILVA VIDAL GENESIS JESUS</t>
  </si>
  <si>
    <t>17.149.818-K</t>
  </si>
  <si>
    <t>TAPIA AVILA MARISOL JOHANNA</t>
  </si>
  <si>
    <t>18.222.719-6</t>
  </si>
  <si>
    <t>TELLO GONZÁLEZ KIMBERLY FALLONE</t>
  </si>
  <si>
    <t>19.114.503-8</t>
  </si>
  <si>
    <t>VARGAS SALAZAR DIEGO ESTEBAN</t>
  </si>
  <si>
    <t>17.924.562-0</t>
  </si>
  <si>
    <t>VASQUEZ MENDEZ ESTEFANY</t>
  </si>
  <si>
    <t>19.135.601-2</t>
  </si>
  <si>
    <t>VERA  ORTIZ CAROLINA ANDREA</t>
  </si>
  <si>
    <t>18.750.449-k</t>
  </si>
  <si>
    <t>VILLALOBOS ALEGRIA KARLA TAMARA JEANNETTE</t>
  </si>
  <si>
    <t>17.603.838-1</t>
  </si>
  <si>
    <t>VIVALLO SIERRA JOSE ALEJANDRO</t>
  </si>
  <si>
    <t>17.920.880-6</t>
  </si>
  <si>
    <t>PAVEZ SAEZ CAROLINA ELIZABETH</t>
  </si>
  <si>
    <t>19.582.144-5</t>
  </si>
  <si>
    <t>ARANCIBIA DELGADO SIAMARA ELIZABETH</t>
  </si>
  <si>
    <t>16.323.786-5</t>
  </si>
  <si>
    <t>FUENTES SILVA NORMA  ANDREA</t>
  </si>
  <si>
    <t>16.628.770-7</t>
  </si>
  <si>
    <t>NAVARRETE BURGOS DAYSI DIANA</t>
  </si>
  <si>
    <t>19.026.689-3</t>
  </si>
  <si>
    <t>SEPULVEDA RIOS ALINE ALEJANDRA</t>
  </si>
  <si>
    <t>18.664.802-1</t>
  </si>
  <si>
    <t>ABARCA PINO CAMILA ELIZABETH</t>
  </si>
  <si>
    <t>18.651.236-7</t>
  </si>
  <si>
    <t>AGUILERA PEREZ RODOLFO BASTIAN</t>
  </si>
  <si>
    <t>19.571.042-2</t>
  </si>
  <si>
    <t>ANTICOI  BELTRAN PAULINA BEATRIZ</t>
  </si>
  <si>
    <t>19.054.750-7</t>
  </si>
  <si>
    <t xml:space="preserve">AYALA TAPIA GABRIELA PAOLA </t>
  </si>
  <si>
    <t>15.726.080-4</t>
  </si>
  <si>
    <t>AZOCAR CANDIA ANDREA KARINA</t>
  </si>
  <si>
    <t>19.238.001-4</t>
  </si>
  <si>
    <t>BARRERA CAMPOS FRANCISCA ALEJANDRA</t>
  </si>
  <si>
    <t>19.037.071-2</t>
  </si>
  <si>
    <t>BERRUETA LAGOS CONSTANZA SORAYA</t>
  </si>
  <si>
    <t>18.258.979-9</t>
  </si>
  <si>
    <t>CALDERÓN VÁSQUEZ FRANCISCA KARINA</t>
  </si>
  <si>
    <t>19.234.782-3</t>
  </si>
  <si>
    <t>CAMPOS ZAPATA  BARBARA VALENTINA</t>
  </si>
  <si>
    <t>19.307.488-K</t>
  </si>
  <si>
    <t xml:space="preserve">CAMUS BARRERA RENATA  FERNANDA </t>
  </si>
  <si>
    <t>17.577.628-1</t>
  </si>
  <si>
    <t>CHEUQUEPAN MALDONADO DANIELA  ELIZABETH</t>
  </si>
  <si>
    <t>19.189.361-1</t>
  </si>
  <si>
    <t>CID PINO JOCELYN DANIELA</t>
  </si>
  <si>
    <t>19.097.182-1</t>
  </si>
  <si>
    <t>CRISÓSTOMO IBARRA MELANY</t>
  </si>
  <si>
    <t>18.028.158-4</t>
  </si>
  <si>
    <t>DELGADO ABARCA ANA VALENTINA</t>
  </si>
  <si>
    <t>18.054.387-2</t>
  </si>
  <si>
    <t>DÍAZ REYES MANUEL JOEL</t>
  </si>
  <si>
    <t>16.169.023-6</t>
  </si>
  <si>
    <t>ESPINOZA VALDIVIA MARIA JOSE</t>
  </si>
  <si>
    <t>18.272.268-5</t>
  </si>
  <si>
    <t>FUENTES OLIVA VICTORIA ELENA</t>
  </si>
  <si>
    <t>18.742.526-3</t>
  </si>
  <si>
    <t>FUENTES PINO AYMARA XIMENA</t>
  </si>
  <si>
    <t>19.173.077-1</t>
  </si>
  <si>
    <t>GAJARDO  CARILAO PATRICIA DEL PILAR</t>
  </si>
  <si>
    <t>17.549.691-2</t>
  </si>
  <si>
    <t>GALLARDO MONTERO KAREN VANESA</t>
  </si>
  <si>
    <t>19.238.059-6</t>
  </si>
  <si>
    <t>GARVIZO STUARDO SCARLETT GRISLAINE</t>
  </si>
  <si>
    <t>19.631.134-3</t>
  </si>
  <si>
    <t>IBARRA GONZALEZ JAVIERA FERNANDA</t>
  </si>
  <si>
    <t>17.227.537-0</t>
  </si>
  <si>
    <t>JAQUE MARIN HERNANDO GERMAIN</t>
  </si>
  <si>
    <t>18.547.768-1</t>
  </si>
  <si>
    <t>JIMENEZ DIAZ MARJORIE CAROLINA</t>
  </si>
  <si>
    <t>19.190.438-9</t>
  </si>
  <si>
    <t>LOPEZ OYARZUN CONSTANZA BETZABET</t>
  </si>
  <si>
    <t>15.360.031-7</t>
  </si>
  <si>
    <t>LOPEZ PIZARRO EVA MARIA</t>
  </si>
  <si>
    <t>19.528.165-3</t>
  </si>
  <si>
    <t>LORCA ESPINOZA JAVIERA CONSTANZA</t>
  </si>
  <si>
    <t>19.559.868-1</t>
  </si>
  <si>
    <t>MARTINEZ CONTALVA LEONEL ALBERTO</t>
  </si>
  <si>
    <t>17.024.369-2</t>
  </si>
  <si>
    <t>MATUS BUSTAMANTE CAROLINA  ALEJANDRA</t>
  </si>
  <si>
    <t>17.664.865-1</t>
  </si>
  <si>
    <t>MAZA COLLIO ELIZABETH NICOLE</t>
  </si>
  <si>
    <t>19.409.061-7</t>
  </si>
  <si>
    <t>NARANJO DIAZ JAVIERA ISIDORA</t>
  </si>
  <si>
    <t>19.233.530-2</t>
  </si>
  <si>
    <t>OLGUIN SANHUEZA ONEILL VALENTINA</t>
  </si>
  <si>
    <t>17.371.840-3</t>
  </si>
  <si>
    <t>OLIVERA GONZALEZ KATHERINE VANESSA</t>
  </si>
  <si>
    <t>15.537.039-4</t>
  </si>
  <si>
    <t>ORTIZ CONTRERAS KARLA LORENA</t>
  </si>
  <si>
    <t>18.245.136-3</t>
  </si>
  <si>
    <t>PARDO ALTAMIRANO VANESSA CELESTE</t>
  </si>
  <si>
    <t>18.424.283-4</t>
  </si>
  <si>
    <t>PEREZ CONTRERAS MAURICIO ESTEBAN</t>
  </si>
  <si>
    <t>19.317.123-0</t>
  </si>
  <si>
    <t>PICHICON CARVAJAL CAMILA  ANDREA</t>
  </si>
  <si>
    <t>19.183.486-0</t>
  </si>
  <si>
    <t>RIQUELME MONSALVE NICOLE CAROLINA</t>
  </si>
  <si>
    <t>18.862.802-8</t>
  </si>
  <si>
    <t>ROBLES VERA JAEL  ANDREA</t>
  </si>
  <si>
    <t>19.634.034-3</t>
  </si>
  <si>
    <t>RODRIGUEZ ACHIARDI MARCO  ANDRES</t>
  </si>
  <si>
    <t>18.242.512-5</t>
  </si>
  <si>
    <t>ROMERO GODOY CAMILA FRANCISCA</t>
  </si>
  <si>
    <t>18.527.895-6</t>
  </si>
  <si>
    <t>VALENZUELA BADILLA ENZO ANTONIO</t>
  </si>
  <si>
    <t>18.569.095-4</t>
  </si>
  <si>
    <t>VALENZUELA GONZALEZ MARIELA FERNANDA TERESA</t>
  </si>
  <si>
    <t>18.675.723-8</t>
  </si>
  <si>
    <t>VALENZUELA NAVEA PAMELA CECILIA</t>
  </si>
  <si>
    <t>18.023.028-9</t>
  </si>
  <si>
    <t xml:space="preserve">ZUÑIGA LOBOS NICOLLE ANDREA </t>
  </si>
  <si>
    <t>19.005.748-8</t>
  </si>
  <si>
    <t>ACEVEDO REINOSO ALONDRA GENESIS</t>
  </si>
  <si>
    <t>18.513.886-0</t>
  </si>
  <si>
    <t>AGUILAR CIFUENTES MICHEL ESTEFANY</t>
  </si>
  <si>
    <t>18.954.996-2</t>
  </si>
  <si>
    <t>ALCANTAR MACIAS ANDREA JULIETTE</t>
  </si>
  <si>
    <t>19.245.062-4</t>
  </si>
  <si>
    <t>ANDRADE ARAVENA FRANCISCA ALEJANDRA</t>
  </si>
  <si>
    <t>17.256.195-0</t>
  </si>
  <si>
    <t>ATABALES ZAMORANO GENESIS DELINDA</t>
  </si>
  <si>
    <t>18.350.031-7</t>
  </si>
  <si>
    <t>BRAVO  QUIJADA LILIANA DEL CARMEN</t>
  </si>
  <si>
    <t>19.058.247-7</t>
  </si>
  <si>
    <t xml:space="preserve">CONNA SEPÚLVEDA  CAMILA BELÉN </t>
  </si>
  <si>
    <t>17.270.591-K</t>
  </si>
  <si>
    <t>GARCÍA AGUIRRE CLAUDIA  ANDREA</t>
  </si>
  <si>
    <t>19.097.778-1</t>
  </si>
  <si>
    <t xml:space="preserve">HERNANDEZ GARRIDO MARCELA RITA </t>
  </si>
  <si>
    <t>16.279.422-1</t>
  </si>
  <si>
    <t>HERRERA MOLLER KERISMA ANDREA</t>
  </si>
  <si>
    <t>19.219.468-7</t>
  </si>
  <si>
    <t>HUENCHULEO CESPEDES ROSELI ANDREA</t>
  </si>
  <si>
    <t>18.925.587-K</t>
  </si>
  <si>
    <t>MANZO YONES EUNICE ELIZABETH</t>
  </si>
  <si>
    <t>19.185.792-5</t>
  </si>
  <si>
    <t>MAURELIA BARAHONA ALEJANDRA JACQUELINE</t>
  </si>
  <si>
    <t>18.328.226-3</t>
  </si>
  <si>
    <t xml:space="preserve">MONTECINOS MUÑOZ KARLA FRANCISCA </t>
  </si>
  <si>
    <t>19.067.397-9</t>
  </si>
  <si>
    <t>MOYA SILVA MARIA PAZ</t>
  </si>
  <si>
    <t>19.417.777-1</t>
  </si>
  <si>
    <t>ORTEGA AVALOS LEANDRO ANTONIO</t>
  </si>
  <si>
    <t>18.569.383-k</t>
  </si>
  <si>
    <t>POBLETE RAMOS MARIA JOSE</t>
  </si>
  <si>
    <t>17.412.525-2</t>
  </si>
  <si>
    <t>PONCE EJIVAJA CAMILA FRANCISCA</t>
  </si>
  <si>
    <t>18.942.070-6</t>
  </si>
  <si>
    <t>RIQUELME CORTÉS TERESA SCARLETT</t>
  </si>
  <si>
    <t>16.006.337-8</t>
  </si>
  <si>
    <t xml:space="preserve">SARABIA REYES GLORIA ELISA </t>
  </si>
  <si>
    <t>19.233.630-9</t>
  </si>
  <si>
    <t>SILVA CASILLA CRISTIAN ALEJANDRO</t>
  </si>
  <si>
    <t>18.050.491-5</t>
  </si>
  <si>
    <t>SILVA  ALARCON BEATRIZ ALEXANDRA</t>
  </si>
  <si>
    <t>18.654.550-8</t>
  </si>
  <si>
    <t>SOTHERS CORTES PAULA CAMILA</t>
  </si>
  <si>
    <t>19.280.006-4</t>
  </si>
  <si>
    <t>SOTO SUAZO DENISSE ANDREA</t>
  </si>
  <si>
    <t>18.975.553-8</t>
  </si>
  <si>
    <t xml:space="preserve">VARGAS OÑATE PAZ BELEN </t>
  </si>
  <si>
    <t>19.054.494-k</t>
  </si>
  <si>
    <t>MONTT RODRIGUEZ PAULA  ANDREA</t>
  </si>
  <si>
    <t>19.547.490-7</t>
  </si>
  <si>
    <t>ABARCA  ALFARO KIARA  ALEJADRA</t>
  </si>
  <si>
    <t>18.426.217-7</t>
  </si>
  <si>
    <t>NORAMBUENA OSSES KATHERINE SOLANGE</t>
  </si>
  <si>
    <t>17.304.042-3</t>
  </si>
  <si>
    <t>ANCAVIL RUIZ MARCELA JOHANNA</t>
  </si>
  <si>
    <t>18.880.055-6</t>
  </si>
  <si>
    <t>ARCE YAITUL VALENTINA CAMILA</t>
  </si>
  <si>
    <t>19.220.709-6</t>
  </si>
  <si>
    <t>CARREÑO ROMAN NAYADETH MELANIE</t>
  </si>
  <si>
    <t>19.236.549-K</t>
  </si>
  <si>
    <t>GONZALEZ ROSALES XIMENA PATRICIA</t>
  </si>
  <si>
    <t>18.168.569-7</t>
  </si>
  <si>
    <t>HORMAZABAL CACERES JAVIERA ROCIO</t>
  </si>
  <si>
    <t>18.937.983-8</t>
  </si>
  <si>
    <t>LOPEZ VASQUEZ TAMARA NEVENKA</t>
  </si>
  <si>
    <t>19.292.350-6</t>
  </si>
  <si>
    <t>PEÑA CORTES CAMILA ISABEL</t>
  </si>
  <si>
    <t>19.284.278-6</t>
  </si>
  <si>
    <t>RAMIREZ  CARVAJAL FRANCISCA FERNANDA</t>
  </si>
  <si>
    <t>18.905.350-9</t>
  </si>
  <si>
    <t>RAMOS PRADO CAMILA FERNANDA</t>
  </si>
  <si>
    <t>18.284.727-5</t>
  </si>
  <si>
    <t>SALAZAR CRISOSTOMO MARIA PAZ ALEJANDRA</t>
  </si>
  <si>
    <t>18.220.606-7</t>
  </si>
  <si>
    <t>SUÁREZ CATALAN PAOLA  ANDREA</t>
  </si>
  <si>
    <t>19.321.393-6</t>
  </si>
  <si>
    <t>PARRAGUEZ RUIZ CATALINA ANDREA</t>
  </si>
  <si>
    <t>17.477.774-8</t>
  </si>
  <si>
    <t>BARRIOS ABARCA CAMILA FERNANDA</t>
  </si>
  <si>
    <t>16.638.978-K</t>
  </si>
  <si>
    <t>BELLO GONZALEZ ELIZABETH MARY</t>
  </si>
  <si>
    <t>19.136.457-0</t>
  </si>
  <si>
    <t>LEIVA TAPIA JAVIERA DEL PILAR</t>
  </si>
  <si>
    <t>18.076.537-9</t>
  </si>
  <si>
    <t>MARÍN VERA CATALINA FRANCISCA</t>
  </si>
  <si>
    <t>16.031.553-9</t>
  </si>
  <si>
    <t xml:space="preserve">MORAGA URIBE CONSTANZA CAROLINA </t>
  </si>
  <si>
    <t>18.185.918-0</t>
  </si>
  <si>
    <t>MORIS FUENZALIDA ANA MIRIAM</t>
  </si>
  <si>
    <t>19.140.605-2</t>
  </si>
  <si>
    <t>MUÑOZ CARDENAS JAVIERA FRANCISCA</t>
  </si>
  <si>
    <t>18.335.660-7</t>
  </si>
  <si>
    <t xml:space="preserve">SOTELO ALIAGA TANIA  ANDREA </t>
  </si>
  <si>
    <t>18.124.132-2</t>
  </si>
  <si>
    <t>TAPIA AGURTO DANIELA VANESSA</t>
  </si>
  <si>
    <t>19.546.932-6</t>
  </si>
  <si>
    <t>PORMA HINOJOSA YARA LEONELA</t>
  </si>
  <si>
    <t>18.513.827-5</t>
  </si>
  <si>
    <t>VASQUEZ PINO BASTIAN IGNACIO</t>
  </si>
  <si>
    <t>18.049.120-1</t>
  </si>
  <si>
    <t>GAZMURI MALDONADO ROSALBA DEL CARMEN</t>
  </si>
  <si>
    <t>19.374.719-1</t>
  </si>
  <si>
    <t>GODOY BRAVO KRISTHEL AYLINE</t>
  </si>
  <si>
    <t>19.236.550-3</t>
  </si>
  <si>
    <t>GONZALEZ ROSALES CAMILA CECILIA</t>
  </si>
  <si>
    <t>19.388.414-8</t>
  </si>
  <si>
    <t>MOLINA ESPINOZA CLAUDIA  ANDREA</t>
  </si>
  <si>
    <t>17.582.002-7</t>
  </si>
  <si>
    <t>NORAMBUENA PINILLA VANESSA  LISIS</t>
  </si>
  <si>
    <t>18.276.661-5</t>
  </si>
  <si>
    <t>ORMAZABAL CARICEO ROSA SOLANGE IVETTE</t>
  </si>
  <si>
    <t>19.407.019-5</t>
  </si>
  <si>
    <t xml:space="preserve">TORRES FERNANDEZ AYLEEN MICHELLE </t>
  </si>
  <si>
    <t>19.588.580-K</t>
  </si>
  <si>
    <t>GONZALEZ GONZALEZ JAVIERA IGNACIA</t>
  </si>
  <si>
    <t>17.866.913-3</t>
  </si>
  <si>
    <t>MARTINEZ ARELLANO MARTINA ESTER</t>
  </si>
  <si>
    <t>17.835.790-5</t>
  </si>
  <si>
    <t>ESPINOZA ORELLANA CLAUDIO ALEJANDRO</t>
  </si>
  <si>
    <t>18.823.017-2</t>
  </si>
  <si>
    <t>ROJAS CARMONA KATHERINE PILAR</t>
  </si>
  <si>
    <t>18.326.630-6</t>
  </si>
  <si>
    <t>FICA DELZO JAVIERA IGNACIA</t>
  </si>
  <si>
    <t>23.404.764-7</t>
  </si>
  <si>
    <t>SASTOQUE MORALES YESSICA JULIANA</t>
  </si>
  <si>
    <t>16.616.736-1</t>
  </si>
  <si>
    <t>HERNANDEZ AEDO ESTEPHANY CRISTINA</t>
  </si>
  <si>
    <t>15.693.335-k</t>
  </si>
  <si>
    <t>PEREDA  JARAMILLO CAROLINA  LISSETTE</t>
  </si>
  <si>
    <t>16.392.787-k</t>
  </si>
  <si>
    <t>ROSALES RUZ MARIA JOSE</t>
  </si>
  <si>
    <t>17.597.207-2</t>
  </si>
  <si>
    <t>VEGA RUIZ ANDRES DANIEL</t>
  </si>
  <si>
    <t>19.081.801-2</t>
  </si>
  <si>
    <t>MUÑOZ ALLENDE CONSTANZA NICOLE</t>
  </si>
  <si>
    <t>19.290.062-K</t>
  </si>
  <si>
    <t>PARADA VELASQUEZ JAVIERA ALEJANDRA</t>
  </si>
  <si>
    <t>15.664.341-6</t>
  </si>
  <si>
    <t>HORTA DONOSO ESTEFANIA ALBANIA</t>
  </si>
  <si>
    <t>12.938.885-4</t>
  </si>
  <si>
    <t>PAVLETIC ROJAS KATIA</t>
  </si>
  <si>
    <t>19.134.034-5</t>
  </si>
  <si>
    <t>GAMBOA ARAYA CAMILA FERNANDA</t>
  </si>
  <si>
    <t>18.955.762-0</t>
  </si>
  <si>
    <t>LAZO RETAMALES ALVARO IGNACIO</t>
  </si>
  <si>
    <t>19.233.378-4</t>
  </si>
  <si>
    <t xml:space="preserve">ROMERO  GOMEZ STEFFANY CAROLINA </t>
  </si>
  <si>
    <t>19.280.412-4</t>
  </si>
  <si>
    <t>FERNANDEZ NUÑEZ VALENTINA JAVIERA</t>
  </si>
  <si>
    <t>18.748.033-7</t>
  </si>
  <si>
    <t xml:space="preserve">SEPULVEDA NUÑEZ JAVIERA  FERNANDA </t>
  </si>
  <si>
    <t>17.234.402-K</t>
  </si>
  <si>
    <t>OTÁROLA MILLAR DEYSI PAMELA</t>
  </si>
  <si>
    <t>19.269.048-k</t>
  </si>
  <si>
    <t>TORRES ZURITA TAMARA  NOEMI</t>
  </si>
  <si>
    <t>19.027.349-0</t>
  </si>
  <si>
    <t>RAMIREZ BARRIA LORETO IGNACIA</t>
  </si>
  <si>
    <t>19.024.821-6</t>
  </si>
  <si>
    <t xml:space="preserve">BRAVO CANALES NICOLAS EDUARDO </t>
  </si>
  <si>
    <t>19.186.319-4</t>
  </si>
  <si>
    <t>ARAYA CORDOVA  FRANCISCA  ANTONIA</t>
  </si>
  <si>
    <t>19.408.675-k</t>
  </si>
  <si>
    <t>FERNANDEZ PIZARRO CAROLINA ANDREA</t>
  </si>
  <si>
    <t>19.703.915-9</t>
  </si>
  <si>
    <t>FLANDES MONTERO VICTORIA DEL PILAR</t>
  </si>
  <si>
    <t>19.731.194-0</t>
  </si>
  <si>
    <t>SEPULVEDA PEREZ STEFANY JUDITH</t>
  </si>
  <si>
    <t>19.208.597-7</t>
  </si>
  <si>
    <t>VARGAS CHAVEZ VANESSA BELEN</t>
  </si>
  <si>
    <t>13.468.554-9</t>
  </si>
  <si>
    <t>GODOY CORNEJO SHIRLEY GRACE</t>
  </si>
  <si>
    <t>19.647.149-9</t>
  </si>
  <si>
    <t>HUENUPAN QUINTEROS JAVIERA PAZ</t>
  </si>
  <si>
    <t>18.375.007-0</t>
  </si>
  <si>
    <t>LEIVA TOBAR DENISSE NICOLE</t>
  </si>
  <si>
    <t>18.603.862-2</t>
  </si>
  <si>
    <t>LLANCAPAN MARTINEZ YASMIN RAYEN</t>
  </si>
  <si>
    <t>18.951.520-0</t>
  </si>
  <si>
    <t>PEREZ FLORES JAVIERA CONSTANZA</t>
  </si>
  <si>
    <t>18.278.501-6</t>
  </si>
  <si>
    <t>VALLE WOLCHKOVICH KATIUSHKA SOLANGE</t>
  </si>
  <si>
    <t>19.411.239-4</t>
  </si>
  <si>
    <t>VALDEBENITO BASTIAS CLAUDIA IGNACIA</t>
  </si>
  <si>
    <t>19.126.208-5</t>
  </si>
  <si>
    <t>BADILLA GONZALEZ SEBASTIAN ALEXIS</t>
  </si>
  <si>
    <t>18.061.774-4</t>
  </si>
  <si>
    <t>GALAZ VEGA RODOLFO ALEJANDRO</t>
  </si>
  <si>
    <t>18.244.230-5</t>
  </si>
  <si>
    <t>URBINA MILLAÑIR PATRICIA KARINA</t>
  </si>
  <si>
    <t>18.938.931-0</t>
  </si>
  <si>
    <t>SAAVEDRA GUTIERREZ KARLA LEANDRA</t>
  </si>
  <si>
    <t>19.269.574-0</t>
  </si>
  <si>
    <t>ARCOS CARDENAS CAMILA  ALEJANDRA</t>
  </si>
  <si>
    <t>19.842.702-0</t>
  </si>
  <si>
    <t>DUMIGUAL LEON DANIELA VANESSA</t>
  </si>
  <si>
    <t>18.173.033-1</t>
  </si>
  <si>
    <t>GATICA  VADULLI MARIANA  ELIZABETH</t>
  </si>
  <si>
    <t>19.238.959-3</t>
  </si>
  <si>
    <t>LOPEZ NIRIPIL MACARENA NOEMI</t>
  </si>
  <si>
    <t>19.411.573-3</t>
  </si>
  <si>
    <t>MARTÍNEZ SOTELO MACARENA CAROLINA</t>
  </si>
  <si>
    <t>18.667.132-5</t>
  </si>
  <si>
    <t>MILLAR POZO CAMILA FERNANDA</t>
  </si>
  <si>
    <t>18.422.981-1</t>
  </si>
  <si>
    <t xml:space="preserve">NAZAL CARRASCO JAVIERA  FERNANDA </t>
  </si>
  <si>
    <t>18.153.365-K</t>
  </si>
  <si>
    <t>PEREZ GONZALEZ SILVIA  ANDREA</t>
  </si>
  <si>
    <t>19.134.945-8</t>
  </si>
  <si>
    <t>VELASQUEZ GALAZ PAULA SELENA</t>
  </si>
  <si>
    <t>19.055.253-5</t>
  </si>
  <si>
    <t>CAYUQUEO MEDINA CATALINA ZULEY</t>
  </si>
  <si>
    <t>19.414.795-3</t>
  </si>
  <si>
    <t>GÁRATE VALENZUELA DIEGO IGNACIO</t>
  </si>
  <si>
    <t>18.693.286-2</t>
  </si>
  <si>
    <t>HERNANDEZ AMESTICA MACARENA FRANCISCA</t>
  </si>
  <si>
    <t>19.566.089-1</t>
  </si>
  <si>
    <t>MOLINA VILA STEPHANIE</t>
  </si>
  <si>
    <t>18.294.396-7</t>
  </si>
  <si>
    <t>ORELLANA SILVA VALERIA YASMIN</t>
  </si>
  <si>
    <t>17.676.363-9</t>
  </si>
  <si>
    <t>REYES SUAREZ FABIOLA  ANDREA</t>
  </si>
  <si>
    <t>19.278.886-2</t>
  </si>
  <si>
    <t>SEGUEL ANABALON CAMILA EDID</t>
  </si>
  <si>
    <t>18.556.096-1</t>
  </si>
  <si>
    <t>YAÑEZ SALAZAR YASMIN ALEJANDRA</t>
  </si>
  <si>
    <t>19.375.546-1</t>
  </si>
  <si>
    <t>CONTRERAS GARCIA MARIA JOSE</t>
  </si>
  <si>
    <t>18.933.801-5</t>
  </si>
  <si>
    <t>ARAVENA ROJAS LUCIA GRISSEL ARABIES</t>
  </si>
  <si>
    <t>17.849.257-8</t>
  </si>
  <si>
    <t>HIGUERAS HIGUERAS EUGENIA SOLEDAD</t>
  </si>
  <si>
    <t>16.878.437-6</t>
  </si>
  <si>
    <t>CACERES CORTEZ MITZY ALISON</t>
  </si>
  <si>
    <t>18.516.305-9</t>
  </si>
  <si>
    <t>CASTRO GONZALEZ MARLENE BEATRIZ</t>
  </si>
  <si>
    <t>18.093.493-6</t>
  </si>
  <si>
    <t xml:space="preserve">MATAMALA DONOSO MICHELLLE VALENTINA </t>
  </si>
  <si>
    <t>18.549.776-3</t>
  </si>
  <si>
    <t>PARRA CONCHA DAMARIS GUISELA</t>
  </si>
  <si>
    <t>17.577.262-6</t>
  </si>
  <si>
    <t>ROSS RIBBA CLAUDIA</t>
  </si>
  <si>
    <t>17.047.382-5</t>
  </si>
  <si>
    <t>SAEZ GALLARDO VANIA VALENTINA</t>
  </si>
  <si>
    <t>18.483.523-1</t>
  </si>
  <si>
    <t>VALENZUELA CHOQUEVILLCA SANDRA  ANDREA</t>
  </si>
  <si>
    <t>19.680.172-3</t>
  </si>
  <si>
    <t xml:space="preserve">BONILLA  CARDENAS  NICOLE STEPHANIE </t>
  </si>
  <si>
    <t>14.750.091-2</t>
  </si>
  <si>
    <t>CABRERA VASQUEZ CINTHIA LISSETH</t>
  </si>
  <si>
    <t>19.755.765-6</t>
  </si>
  <si>
    <t xml:space="preserve">COHAS  PEDRERO SIOMARA  ANASTASSIA </t>
  </si>
  <si>
    <t>19.859.010-k</t>
  </si>
  <si>
    <t>CONTRERAS HERMOSILLA CAMILA DANIELA FERNANDA</t>
  </si>
  <si>
    <t>19.730.019-1</t>
  </si>
  <si>
    <t>MARCHANT GUERRA VALENTINA IGNACIA</t>
  </si>
  <si>
    <t>19.739.595-8</t>
  </si>
  <si>
    <t>REYER  MAULEN PALOMA FERNANDA</t>
  </si>
  <si>
    <t>19.252.431-8</t>
  </si>
  <si>
    <t>SALAS GALLARDO  NICOLE PATRICIA</t>
  </si>
  <si>
    <t>19.165.031-K</t>
  </si>
  <si>
    <t>VELOZO GONZALEZ JAVIERA LEANDRA</t>
  </si>
  <si>
    <t>19.547.194-0</t>
  </si>
  <si>
    <t>DIAZ CIFUENTES JOSEFA  ARACELY</t>
  </si>
  <si>
    <t>19.179.908-9</t>
  </si>
  <si>
    <t>FERNANDEZ RIFFO CAMILA  ANDREA</t>
  </si>
  <si>
    <t>18.625.231-4</t>
  </si>
  <si>
    <t>GONZALEZ SANHUEZA FERNANDA DEL CARMEN</t>
  </si>
  <si>
    <t>19.034.734-6</t>
  </si>
  <si>
    <t>HERNANDEZ SOTO CAMILA  ALEJANDRA</t>
  </si>
  <si>
    <t>19.342.148-2</t>
  </si>
  <si>
    <t>INFANTE SABARIA MICHELLE ANNAIS</t>
  </si>
  <si>
    <t>17.487.890-0</t>
  </si>
  <si>
    <t xml:space="preserve">JAIDA CORNEJO GISELLA  ANDREA </t>
  </si>
  <si>
    <t>19.575.134-K</t>
  </si>
  <si>
    <t>MOLINA ALARCON YESSICA  ANDREA</t>
  </si>
  <si>
    <t>18.086.796-1</t>
  </si>
  <si>
    <t>MORALES MUÑOZ YESSENIA FRANCISCA</t>
  </si>
  <si>
    <t>19.233.073-4</t>
  </si>
  <si>
    <t>MORENO LABBE LIZA TAMARA</t>
  </si>
  <si>
    <t>19.081.716-4</t>
  </si>
  <si>
    <t>ORTEGA FRÌAS JOSELINNE ANDREA</t>
  </si>
  <si>
    <t>19.564.876-K</t>
  </si>
  <si>
    <t>PALOMINOS QUELEMPAN DAYANA MARIBEL</t>
  </si>
  <si>
    <t>19.681.028-5</t>
  </si>
  <si>
    <t xml:space="preserve">PILQUIL ROCA ANDREA BELEN  </t>
  </si>
  <si>
    <t>18.938.550-1</t>
  </si>
  <si>
    <t>ROJAS BOCAZ VALENTINA</t>
  </si>
  <si>
    <t>19.308.002-2</t>
  </si>
  <si>
    <t>RUBIO NAVARRO MACARENA JESÚS</t>
  </si>
  <si>
    <t>17.073.764-4</t>
  </si>
  <si>
    <t>VALDOVINOS ANCATRIPAI NATHALY FRANCISCA</t>
  </si>
  <si>
    <t>19.144.563-5</t>
  </si>
  <si>
    <t>OLIVARES PONCE MAITE KARINA</t>
  </si>
  <si>
    <t>19.360.670-9</t>
  </si>
  <si>
    <t>OSSANDÓN IBÁÑEZ CAROL VANNESA</t>
  </si>
  <si>
    <t>Iquique</t>
  </si>
  <si>
    <t>18.513.359-1</t>
  </si>
  <si>
    <t xml:space="preserve">ARROYO ROZAS NICOLE </t>
  </si>
  <si>
    <t>17.065.543-5</t>
  </si>
  <si>
    <t>GONZALEZ RIOS GERALDINE ANDREA</t>
  </si>
  <si>
    <t>16.711.206-4</t>
  </si>
  <si>
    <t>MUÑOZ AREVALO VANIA FELISA</t>
  </si>
  <si>
    <t>17.516.340-9</t>
  </si>
  <si>
    <t>SAN MARTIN PEREZ VALERIA PAZ</t>
  </si>
  <si>
    <t>19.285.335-4</t>
  </si>
  <si>
    <t xml:space="preserve">HERRERA MARTINEZ NADINE ALEXANDRA </t>
  </si>
  <si>
    <t>18.725.609-7</t>
  </si>
  <si>
    <t>HERRERA ROJAS FRANCISCA PAOLA</t>
  </si>
  <si>
    <t>19.742.367-6</t>
  </si>
  <si>
    <t>MENDEZ FONSECA TERESITA DEL PILAR</t>
  </si>
  <si>
    <t>19.246.264-9</t>
  </si>
  <si>
    <t>CAMPOS RUBIO FERNANDA VALERIA</t>
  </si>
  <si>
    <t>19.201.791-2</t>
  </si>
  <si>
    <t>LABARCA SEPULVEDA RAYEN CAMILA</t>
  </si>
  <si>
    <t>17.505.087-6</t>
  </si>
  <si>
    <t xml:space="preserve">ORELLANA  GONZALEZ ANA KAREN </t>
  </si>
  <si>
    <t>19.223.290-2</t>
  </si>
  <si>
    <t>RIQUELME VARGAS CYNTHYA</t>
  </si>
  <si>
    <t>16.075.581-4</t>
  </si>
  <si>
    <t xml:space="preserve">BUGUEÑO CRUZ CAMILA PAZ </t>
  </si>
  <si>
    <t>16.931.883-2</t>
  </si>
  <si>
    <t xml:space="preserve">PARRA VALDES CAROLINA ISABEL </t>
  </si>
  <si>
    <t>16.876.867-2</t>
  </si>
  <si>
    <t>TORRES RODRIGUEZ DANNAE CONSTANZA</t>
  </si>
  <si>
    <t>16.470.929-9</t>
  </si>
  <si>
    <t>VALENZUELA DIAZ MARCELA MARITZA</t>
  </si>
  <si>
    <t>18.973.347-K</t>
  </si>
  <si>
    <t>PAEZ HERRERA POLONIA  ANA BERTA</t>
  </si>
  <si>
    <t>19.384.515-0</t>
  </si>
  <si>
    <t>OPAZO GALLARDO DIEGO ANDRES</t>
  </si>
  <si>
    <t>19.258.664-k</t>
  </si>
  <si>
    <t>GALLARDO ARIAS NICOLAS ANTONIO</t>
  </si>
  <si>
    <t>19.234.182-5</t>
  </si>
  <si>
    <t>ASTUDILLO ANTILLANCA JAIME FRANCISCO</t>
  </si>
  <si>
    <t>19.739.347-5</t>
  </si>
  <si>
    <t>MUÑOZ CERECEDA JENNY TAMARA</t>
  </si>
  <si>
    <t>19.754.426-0</t>
  </si>
  <si>
    <t>RAMIREZ DARRICARRERE JAVIERA FERNANDA</t>
  </si>
  <si>
    <t>19.570.090-7</t>
  </si>
  <si>
    <t>URBINA CORNEJO DIEGO IGNACIO</t>
  </si>
  <si>
    <t>19.378.864-5</t>
  </si>
  <si>
    <t>ALCANTARE OLAVE NICOLAS IGNACIO</t>
  </si>
  <si>
    <t>19.754.779-0</t>
  </si>
  <si>
    <t xml:space="preserve">ARROYO ROMAN HENDRI BASTIAN </t>
  </si>
  <si>
    <t>19.782.712-2</t>
  </si>
  <si>
    <t>CORNEJO GRANDON FERNANDO ESTEBAN</t>
  </si>
  <si>
    <t>19.404.341-4</t>
  </si>
  <si>
    <t>MALHUE VERA PAULO ANDRES</t>
  </si>
  <si>
    <t>19.929.758-9</t>
  </si>
  <si>
    <t>SIERRA VARAS MARIA IGNACIA</t>
  </si>
  <si>
    <t>19.057.694-9</t>
  </si>
  <si>
    <t>FLORES POLANCO NATALIHA STEFANY</t>
  </si>
  <si>
    <t>18.747.959-2</t>
  </si>
  <si>
    <t>NUÑEZ MADRIAGA MACARENA  ANDREA</t>
  </si>
  <si>
    <t>19.483.067-K</t>
  </si>
  <si>
    <t>PEÑA GOMEZ YESSENIA ILSE</t>
  </si>
  <si>
    <t>18.992.169-1</t>
  </si>
  <si>
    <t>PEREZ FUENZALIDA ABRAHAM ISRAEL</t>
  </si>
  <si>
    <t>19.241.557-8</t>
  </si>
  <si>
    <t>RIQUELME  JEREZ JENNIFER PAMELA</t>
  </si>
  <si>
    <t>19.334.087-3</t>
  </si>
  <si>
    <t>SANTANA RODRIGUEZ JORGE KEVIN</t>
  </si>
  <si>
    <t>19.544.438-2</t>
  </si>
  <si>
    <t>ACEVEDO MARIANGEL GERARD ALEXANDER</t>
  </si>
  <si>
    <t>14.625.570-1</t>
  </si>
  <si>
    <t>ARAYA MIRANDA VICTOR MANUEL</t>
  </si>
  <si>
    <t>FN451242</t>
  </si>
  <si>
    <t>18.609.860-9</t>
  </si>
  <si>
    <t>GONZALEZ NECULPAN ALEJANDRO ANDRES</t>
  </si>
  <si>
    <t>19.644.038-0</t>
  </si>
  <si>
    <t>MANETTI OLIVARES  CARLOS OSVALDO</t>
  </si>
  <si>
    <t>FN516917</t>
  </si>
  <si>
    <t>MARTÍN DE SOUZAS LUCAS</t>
  </si>
  <si>
    <t>G15391275</t>
  </si>
  <si>
    <t>MEZA MOLINA HEBER DE JESÚS</t>
  </si>
  <si>
    <t>FN461420</t>
  </si>
  <si>
    <t>SALLES RIBEIRO HENRÍQUE</t>
  </si>
  <si>
    <t>19.564.354-7</t>
  </si>
  <si>
    <t>EGUILUZ VALENCIA ARANTXA AMAI</t>
  </si>
  <si>
    <t>17.557.592-8</t>
  </si>
  <si>
    <t>CISTERNAS QUEZADA JORGE ANTONIO</t>
  </si>
  <si>
    <t>24.807.159-1</t>
  </si>
  <si>
    <t>AMAYA NARVAEZ ANGELLA GRISSELY</t>
  </si>
  <si>
    <t>18.925.688-4</t>
  </si>
  <si>
    <t>DROGUETT GONZALEZ IGNACIO ESTEBAN</t>
  </si>
  <si>
    <t>19.784.115-K</t>
  </si>
  <si>
    <t>PEREZ PICHULMAN ALEX PATRICIO</t>
  </si>
  <si>
    <t>19.138.083-5</t>
  </si>
  <si>
    <t>GALAZ  BADILLA PHILLIPP ANDRE</t>
  </si>
  <si>
    <t>17.251.358-1</t>
  </si>
  <si>
    <t>RAMIREZ FERNANDEZ CRISTIAN FABIAN</t>
  </si>
  <si>
    <t>19.589.291-1</t>
  </si>
  <si>
    <t>DIEGUEZ SUAREZ KARINA FALLON</t>
  </si>
  <si>
    <t>19.262.511-4</t>
  </si>
  <si>
    <t>DINAMARCA NUÑEZ YESENIA  ALEJANDRA</t>
  </si>
  <si>
    <t>19.378.645-6</t>
  </si>
  <si>
    <t>MEDINA ZUÑIGA LISSETTE CAROLINA</t>
  </si>
  <si>
    <t>19.428.888-3</t>
  </si>
  <si>
    <t>MONTUPIL TELLO FRANCISCO IGNACIO</t>
  </si>
  <si>
    <t>18.328.438-k</t>
  </si>
  <si>
    <t>ZUÑIGA NIRRIAN FABIAN ALEJANDRO</t>
  </si>
  <si>
    <t>13.768.558-2</t>
  </si>
  <si>
    <t>ARCE MONTANARES DENISSE CAROLA</t>
  </si>
  <si>
    <t>19.236.336-5</t>
  </si>
  <si>
    <t>CALDERON NOVOA SEBASTIAN ENRIQUE</t>
  </si>
  <si>
    <t>18.859.581-2</t>
  </si>
  <si>
    <t xml:space="preserve">BUSHELL ARANCIBIA RACHEL LORETO </t>
  </si>
  <si>
    <t>19.561.310-9</t>
  </si>
  <si>
    <t>BUSTAMANTE AGUILAR ANA ESTHER</t>
  </si>
  <si>
    <t>18.819.475-3</t>
  </si>
  <si>
    <t>CONTRERAS GUIÑEZ CESAR ANTONIO</t>
  </si>
  <si>
    <t>19.859.188-2</t>
  </si>
  <si>
    <t>HENRIQUEZ HENRIQUEZ CLAUDIA  INES</t>
  </si>
  <si>
    <t>19.880.740-0</t>
  </si>
  <si>
    <t>MENA GUTIERREZ BRYAN ANDRES</t>
  </si>
  <si>
    <t>18.089.736-4</t>
  </si>
  <si>
    <t>MERINO BOROA CONSTANZA ELIZABETH</t>
  </si>
  <si>
    <t>19.034.755-9</t>
  </si>
  <si>
    <t>SEPULVEDA LOPEZ RICARDO ANDRES</t>
  </si>
  <si>
    <t>19.136.156-3</t>
  </si>
  <si>
    <t>AGUILERA CAMPOS CRISTOBAL ALEJANDRO</t>
  </si>
  <si>
    <t>18.278.426-5</t>
  </si>
  <si>
    <t>ARAYA LORCA MATIAS CRISTOBAL</t>
  </si>
  <si>
    <t>19.277.932-4</t>
  </si>
  <si>
    <t>FIGUEROA ARROS MELANIE PAOLA</t>
  </si>
  <si>
    <t>18.749.490-7</t>
  </si>
  <si>
    <t>PILQUIMAN BUSTAMANTE JOHANNA  ANDREA</t>
  </si>
  <si>
    <t>19.227.799-K</t>
  </si>
  <si>
    <t>ULLOA DIAZ CATALINA MACARENA</t>
  </si>
  <si>
    <t>19.630.790-7</t>
  </si>
  <si>
    <t>VILLEGAS YÁÑEZ DANIEL ANDRES</t>
  </si>
  <si>
    <t>19.053.725-0</t>
  </si>
  <si>
    <t>MONTT CORTÉS DISEMI DENISSE</t>
  </si>
  <si>
    <t>17.622.994-2</t>
  </si>
  <si>
    <t>PAILLAL DIAZ RAQUEL MARIANA</t>
  </si>
  <si>
    <t>18.904.645-6</t>
  </si>
  <si>
    <t>SANTANDER ROJAS ALEJANDRO DAVID</t>
  </si>
  <si>
    <t>19.039.265-1</t>
  </si>
  <si>
    <t>GONZALEZ RODRIGUEZ FRANCISCA DANIELA</t>
  </si>
  <si>
    <t>19.219.905-0</t>
  </si>
  <si>
    <t>HINOJOSA BERRIOS AINETSAL AILED</t>
  </si>
  <si>
    <t>18.340.394-K</t>
  </si>
  <si>
    <t>PRADO AVELLO FELIPE MANUEL</t>
  </si>
  <si>
    <t>19.421.169-4</t>
  </si>
  <si>
    <t>CAMPOS AGUILAR SOLEDAD MACARENA</t>
  </si>
  <si>
    <t>19.732.520-8</t>
  </si>
  <si>
    <t>HERNANDEZ CISTERNA VALERIA ESTEFANI</t>
  </si>
  <si>
    <t>19.753.463-K</t>
  </si>
  <si>
    <t>VEGA MOLINA CONSTANZA MACARENA</t>
  </si>
  <si>
    <t>17.533.480-7</t>
  </si>
  <si>
    <t>CARREÑO CEA CLAUDIO BASTIAN</t>
  </si>
  <si>
    <t>19.556.908-8</t>
  </si>
  <si>
    <t>ASCENCIO URIBE JOHAN WILSON</t>
  </si>
  <si>
    <t>24.520.408-6</t>
  </si>
  <si>
    <t xml:space="preserve">GONZALEZ LILLO JAVIERA PAZ </t>
  </si>
  <si>
    <t>17.741.201-5</t>
  </si>
  <si>
    <t>CORNEJO  CORVALAN CAMILO ANDRES</t>
  </si>
  <si>
    <t>19.039.375-5</t>
  </si>
  <si>
    <t>SOTOMAYOR ORELLANA MATIAS ANDRÉS</t>
  </si>
  <si>
    <t>19.313.015-1</t>
  </si>
  <si>
    <t>HERNANDEZ CAMPOS MANUEL IGNACIO</t>
  </si>
  <si>
    <t>19.340.891-5</t>
  </si>
  <si>
    <t>NUÑEZ RODRIGUEZ RODRIGO MARCELO</t>
  </si>
  <si>
    <t>19.428.214-1</t>
  </si>
  <si>
    <t>CARRASCO VOLLRATH ANA MARIA JESUS</t>
  </si>
  <si>
    <t>21.123.248-K</t>
  </si>
  <si>
    <t>CHAVEZ HUAMAN FRANCIS ANGELA</t>
  </si>
  <si>
    <t>18.151.591-0</t>
  </si>
  <si>
    <t>PEZOA CASTILLO CAROLINE STHEFANIE</t>
  </si>
  <si>
    <t>18.572.919-2</t>
  </si>
  <si>
    <t>PEREDO MUÑOZ MATIAS ESTEBAN</t>
  </si>
  <si>
    <t>24.856.209-9</t>
  </si>
  <si>
    <t xml:space="preserve">ESPEJO LOPEZ JAIME ALEJANDRO </t>
  </si>
  <si>
    <t>22.227.927-5</t>
  </si>
  <si>
    <t>PEREZ REYES TEODORO ENRIQUE</t>
  </si>
  <si>
    <t>FN526661</t>
  </si>
  <si>
    <t>00.000.018-3</t>
  </si>
  <si>
    <t>17.245.659-6</t>
  </si>
  <si>
    <t>GARCES LOPEZ NICOLE ANDREA</t>
  </si>
  <si>
    <t>16.641.071-1</t>
  </si>
  <si>
    <t>MUÑOZ LEAL DANIELA  ANDREA</t>
  </si>
  <si>
    <t>15.483.234-3</t>
  </si>
  <si>
    <t>AZUA ORTIZ OSCAR ALEXIS</t>
  </si>
  <si>
    <t>13.458.971-k</t>
  </si>
  <si>
    <t>AVILA  CONTRERA PAOLA ANDREA</t>
  </si>
  <si>
    <t>19.321.680-3</t>
  </si>
  <si>
    <t>NORDIN CAMPOS PABLO FERNANDO</t>
  </si>
  <si>
    <t>17.665.781-2</t>
  </si>
  <si>
    <t>GUZMAN ROJAS MAURICIO HERNAN</t>
  </si>
  <si>
    <t>18.467.811-K</t>
  </si>
  <si>
    <t>CATALAN POL RAFAEL ANDRES</t>
  </si>
  <si>
    <t>19.230.379-6</t>
  </si>
  <si>
    <t>CATALÁN CÁRDENAS EDUARDO ZAMIIRR</t>
  </si>
  <si>
    <t>18.499.786-k</t>
  </si>
  <si>
    <t>BUXTON MORALES URANIA MACARENA</t>
  </si>
  <si>
    <t>19.408.505-2</t>
  </si>
  <si>
    <t>BUSTOS MUÑOZ KEVIN ALEJANDRO</t>
  </si>
  <si>
    <t>18.891.156-0</t>
  </si>
  <si>
    <t xml:space="preserve">FUENTES FUENTES KATYA  VERONICA </t>
  </si>
  <si>
    <t>19.117.913-7</t>
  </si>
  <si>
    <t>FUENTES VALDEBENITO PAZ GABRIELA</t>
  </si>
  <si>
    <t>18.699.182-6</t>
  </si>
  <si>
    <t>ESPINOZA SAN JUAN RODRIGO IGNACIO</t>
  </si>
  <si>
    <t>18.937.850-5</t>
  </si>
  <si>
    <t>HERNANDEZ ESPINOZA JESSICA CONSTANZA</t>
  </si>
  <si>
    <t>18.769.008-0</t>
  </si>
  <si>
    <t>TRILLES LATORRE NICOLAS MARTIN</t>
  </si>
  <si>
    <t>17.925.612-6</t>
  </si>
  <si>
    <t>PEREZ PEFAUR DANIELA ANYEL</t>
  </si>
  <si>
    <t>17.347.976-K</t>
  </si>
  <si>
    <t>OYARZO BARRIA JUAN ANDRES</t>
  </si>
  <si>
    <t>17.428.565-9</t>
  </si>
  <si>
    <t>MEJIAS GUZMAN FABIAN ANTONIO</t>
  </si>
  <si>
    <t>19.318.860-5</t>
  </si>
  <si>
    <t>GIMENO ROJAS JENNIFER FELISA</t>
  </si>
  <si>
    <t>14.125.556-8</t>
  </si>
  <si>
    <t>MELLADO MICHEA PATRICIO ANTONIO</t>
  </si>
  <si>
    <t>16.170.130-0</t>
  </si>
  <si>
    <t>CORNEJO ACEVEDO LEONARDO ANDRES</t>
  </si>
  <si>
    <t>PADRE LAS CASAS</t>
  </si>
  <si>
    <t>18.122.468-1</t>
  </si>
  <si>
    <t>FLORES FLORES PABLO OSVALDO</t>
  </si>
  <si>
    <t>19.469.696-5</t>
  </si>
  <si>
    <t>SEPULVEDA LORCA CHRIS EMERSON</t>
  </si>
  <si>
    <t>17.769.633-1</t>
  </si>
  <si>
    <t>ARENAS NAHUELÑIR RODRIGO NEHEMIAS</t>
  </si>
  <si>
    <t>18.859.770-K</t>
  </si>
  <si>
    <t>ULLOA MOYA NICOLÁS ESTEBAN</t>
  </si>
  <si>
    <t>18.406.269-0</t>
  </si>
  <si>
    <t>CUBILLOS CID CONSTANZA CAMILA</t>
  </si>
  <si>
    <t>18.990.678-1</t>
  </si>
  <si>
    <t>JARA DIAZ FRANCISCO IGNACIO</t>
  </si>
  <si>
    <t>19.377.174-2</t>
  </si>
  <si>
    <t>JARA GUERRERO YERKO ANTONIO</t>
  </si>
  <si>
    <t>19.783.351-3</t>
  </si>
  <si>
    <t xml:space="preserve">PINO RAMIREZ CONSTANZA  FABIOLA </t>
  </si>
  <si>
    <t>19.422.323-4</t>
  </si>
  <si>
    <t>ABRIGO OSORIO BASTIAN MAURICIO</t>
  </si>
  <si>
    <t>19.468.944-6</t>
  </si>
  <si>
    <t>ANTIVILO CHAVEZ DENISSE MARCELA</t>
  </si>
  <si>
    <t>19.344.694-9</t>
  </si>
  <si>
    <t>MARTINEZ  AÑASCO LUIS GERARDO</t>
  </si>
  <si>
    <t>18.906.907-3</t>
  </si>
  <si>
    <t>RETAMAL PADILLA CAMILA ANDREA</t>
  </si>
  <si>
    <t>17.181.589-4</t>
  </si>
  <si>
    <t>LOYOLA HERRERA MARCELO SANDINO</t>
  </si>
  <si>
    <t>15.902.858-5</t>
  </si>
  <si>
    <t>ESCOBAR GONZALEZ GEORGINA DE LAS MERCEDES</t>
  </si>
  <si>
    <t>12.522.230-7</t>
  </si>
  <si>
    <t>MORENO FUENTES HECTOR MANUEL</t>
  </si>
  <si>
    <t>18.189.488-1</t>
  </si>
  <si>
    <t xml:space="preserve">DURAN DELGADO ANA DANIELA </t>
  </si>
  <si>
    <t>19.754.722-7</t>
  </si>
  <si>
    <t>GORNALL CATALAN ROMINA FRANCISCA MARINA</t>
  </si>
  <si>
    <t>19.134.655-6</t>
  </si>
  <si>
    <t>VALENZUELA JIMENEZ MAIRON ALEJANDRO</t>
  </si>
  <si>
    <t>19.562.785-1</t>
  </si>
  <si>
    <t>GONZALEZ VARGAS NELSON EMILIO</t>
  </si>
  <si>
    <t>19.880.177-1</t>
  </si>
  <si>
    <t>LEON GOMEZ LUIS ENRIQUE</t>
  </si>
  <si>
    <t>19.227.205-K</t>
  </si>
  <si>
    <t>SEGURA LLANQUIN CARLOS MARCELO</t>
  </si>
  <si>
    <t>19.378.744-4</t>
  </si>
  <si>
    <t>PALMA ARRATIA CRISTHOFER TOMAS</t>
  </si>
  <si>
    <t>19.340.718-8</t>
  </si>
  <si>
    <t>VILLAR PARRA CAMILO IGNACIO</t>
  </si>
  <si>
    <t>15.575.231-9</t>
  </si>
  <si>
    <t xml:space="preserve">HONORES HONORES ANTONIO DEL ROSARIO </t>
  </si>
  <si>
    <t>19.404.552-2</t>
  </si>
  <si>
    <t>MOYANO SOTO MATIAS NICOLAS</t>
  </si>
  <si>
    <t>18.863.924-0</t>
  </si>
  <si>
    <t>LEIVA HUERTA SUJEHINS NICOLE</t>
  </si>
  <si>
    <t>19.261.751-0</t>
  </si>
  <si>
    <t>OLEA BURGOS JONATHAN NELSON</t>
  </si>
  <si>
    <t>19.317.868-5</t>
  </si>
  <si>
    <t>PAINEVILU LEON JOHANN SEBASTIAN</t>
  </si>
  <si>
    <t>19.313.463-7</t>
  </si>
  <si>
    <t>SAAVEDRA FERRADA MATIAS ESTEBAN</t>
  </si>
  <si>
    <t>19.115.365-0</t>
  </si>
  <si>
    <t>GARRIDO TIRAPEGUI WLADIMIR ALEXANDER</t>
  </si>
  <si>
    <t>19.002.429-6</t>
  </si>
  <si>
    <t xml:space="preserve">MACAYA MENESES  LUIS ALBERTO </t>
  </si>
  <si>
    <t>16.267.727-6</t>
  </si>
  <si>
    <t>JIMENEZ VALLADARES JORGE LUIS</t>
  </si>
  <si>
    <t>16.202.319-5</t>
  </si>
  <si>
    <t>PERALTA PINILLA FERNANDO ENRIQUE</t>
  </si>
  <si>
    <t>24.752.990-k</t>
  </si>
  <si>
    <t>QUISPE DESPOSORIO HEINER PAUL</t>
  </si>
  <si>
    <t>19.857.970-K</t>
  </si>
  <si>
    <t>GUASTAVINO ROJAS CARLOS</t>
  </si>
  <si>
    <t>16.380.526-k</t>
  </si>
  <si>
    <t>ORDOÑEZ OSORIO DIXSIANA DEL PILAR</t>
  </si>
  <si>
    <t>17.509.861-5</t>
  </si>
  <si>
    <t>ROMAN ESPINOZA DEVORA  ATENEA</t>
  </si>
  <si>
    <t>16.280.302-6</t>
  </si>
  <si>
    <t>PEREZ ARAVENA DAVID MOISES</t>
  </si>
  <si>
    <t>18.763.128-9</t>
  </si>
  <si>
    <t>CONTRERAS ANDRADE MAURICIO ALEJANDRO</t>
  </si>
  <si>
    <t>17.803.019-1</t>
  </si>
  <si>
    <t>CRUCES  SOTO ALEJANDRO  AUGUSTO</t>
  </si>
  <si>
    <t>19.704.754-2</t>
  </si>
  <si>
    <t>FUENZALIDA MUÑOZ JEFFERSON ZASHARY</t>
  </si>
  <si>
    <t>18.082.853-2</t>
  </si>
  <si>
    <t>PEÑAILILLO TAPIA MIGUEL JESUS</t>
  </si>
  <si>
    <t>19.562.235-3</t>
  </si>
  <si>
    <t>CAVIERES CONTRERAS NOEMI ANDREA</t>
  </si>
  <si>
    <t>18.949.263-4</t>
  </si>
  <si>
    <t>CORTEZ SILVA DANIELA ROCIO</t>
  </si>
  <si>
    <t>19.312.503-4</t>
  </si>
  <si>
    <t>RIFFO SOAZO ANGELA  OLGA</t>
  </si>
  <si>
    <t>18.695.671-0</t>
  </si>
  <si>
    <t>ASTORGA VEGA FRANCISCA ALLYSON</t>
  </si>
  <si>
    <t>16.815.546-8</t>
  </si>
  <si>
    <t>SANTOS  SANTOS LUIS ALBERTO</t>
  </si>
  <si>
    <t>18.859.031-4</t>
  </si>
  <si>
    <t>GONZÁLEZ HENRÍQUEZ FRANCISCA  ANGÉLICA</t>
  </si>
  <si>
    <t>18.879.881-0</t>
  </si>
  <si>
    <t>HERRERA BALBOA NINOSCA SOLEDAD</t>
  </si>
  <si>
    <t>16.469.879-3</t>
  </si>
  <si>
    <t>TORREALBA CABEZAS ERIC ALEXANDER</t>
  </si>
  <si>
    <t>19.703.595-1</t>
  </si>
  <si>
    <t>AGUILAR MUÑOZ GENESIS TAMARA</t>
  </si>
  <si>
    <t>19.925.557-6</t>
  </si>
  <si>
    <t>BERNIER MUÑOZ YANITZA CAROLINA</t>
  </si>
  <si>
    <t>Rengo</t>
  </si>
  <si>
    <t>19.782.431-K</t>
  </si>
  <si>
    <t>BUSTAMANTE ARCE SEBASTIÁN ANDRES</t>
  </si>
  <si>
    <t>19.571.599-8</t>
  </si>
  <si>
    <t>CASTRO TERRAZAS FANYUEL NATALY</t>
  </si>
  <si>
    <t>19.142.038-1</t>
  </si>
  <si>
    <t>COLÍN GUZMÁN ARELLY MACARENA</t>
  </si>
  <si>
    <t>19.802.576-3</t>
  </si>
  <si>
    <t xml:space="preserve">CONTESSO MUÑOZ SCARLETTE  ALEJANDRA </t>
  </si>
  <si>
    <t>19.524.577-0</t>
  </si>
  <si>
    <t>CONTRERAS PAINEPAN FRANCISCA ANDREA</t>
  </si>
  <si>
    <t>19.431.139-7</t>
  </si>
  <si>
    <t xml:space="preserve">FUENTES MEJIAS PAZ IVETTE ANDREA </t>
  </si>
  <si>
    <t>19.246.273-8</t>
  </si>
  <si>
    <t>GACITUA  AGUILERA  FELIPE EDUARDO</t>
  </si>
  <si>
    <t>19.755.737-0</t>
  </si>
  <si>
    <t>GATICA PRADENAS JAVIER IGNACIO</t>
  </si>
  <si>
    <t>19.732.503-8</t>
  </si>
  <si>
    <t xml:space="preserve">GONZALEZ GONZALEZ DIEGO AGUSTIN </t>
  </si>
  <si>
    <t>19.343.911-k</t>
  </si>
  <si>
    <t>GREZ BARSBY STEPHANIE JACQUELINE</t>
  </si>
  <si>
    <t>19.307.731-5</t>
  </si>
  <si>
    <t>MUÑOZ VASQUEZ CARLOS ANDRES</t>
  </si>
  <si>
    <t>18.694.387-2</t>
  </si>
  <si>
    <t>NUÑEZ PLACENCIO FERNANDO ANDRES</t>
  </si>
  <si>
    <t>18.673.026-7</t>
  </si>
  <si>
    <t>PEÑA REYES SERGIO FERNANDO</t>
  </si>
  <si>
    <t>19.781.631-7</t>
  </si>
  <si>
    <t>PLAZA SAAVEDRA CAMILA CONSTANZA</t>
  </si>
  <si>
    <t>19.190.854-6</t>
  </si>
  <si>
    <t>QUEZADA  PEÑA ALICIA YOLANDA</t>
  </si>
  <si>
    <t>19.859.139-4</t>
  </si>
  <si>
    <t>RAMIREZ ORELLANA CLAUDIA VALENTINA</t>
  </si>
  <si>
    <t>17.108.489-k</t>
  </si>
  <si>
    <t>RANQUEO ANCAPI MARIA CONSUELO</t>
  </si>
  <si>
    <t>18.058.921-K</t>
  </si>
  <si>
    <t>ROJAS MUÑOZ MARIO ELIAS</t>
  </si>
  <si>
    <t>19.484.072-1</t>
  </si>
  <si>
    <t>RUBILAR BAEZA PABLO ALEXANDER</t>
  </si>
  <si>
    <t>19.260.127-4</t>
  </si>
  <si>
    <t>UBILLA SEPULVEDA ANGELLO CARLOS</t>
  </si>
  <si>
    <t>19.734.007-K</t>
  </si>
  <si>
    <t>VALENZUELA BASCUÑAN THIARE ANDREA</t>
  </si>
  <si>
    <t>18.023.169-2</t>
  </si>
  <si>
    <t>HERNANDEZ SALINAS JHOMAR</t>
  </si>
  <si>
    <t>16.629.668-4</t>
  </si>
  <si>
    <t>LETELIER HERNANDEZ DANIELA JULIA</t>
  </si>
  <si>
    <t>17.786.096-4</t>
  </si>
  <si>
    <t>NEIRA PENRROZ BRAULIO MATIAS</t>
  </si>
  <si>
    <t>18.675.095-0</t>
  </si>
  <si>
    <t>PAISIL MARIN NATALIA ANDREA</t>
  </si>
  <si>
    <t>18.408.710-3</t>
  </si>
  <si>
    <t>ANGELIS MIX ISABELLA COSTANZA</t>
  </si>
  <si>
    <t>18.118.396-9</t>
  </si>
  <si>
    <t>AVILA ANDRADE ALEJANDRO CAMILO</t>
  </si>
  <si>
    <t>19.232.541-2</t>
  </si>
  <si>
    <t>CATALAN  LINARES MAURICIO ANDRE</t>
  </si>
  <si>
    <t>18.469.081-0</t>
  </si>
  <si>
    <t>GARCIA YAÑEZ ARTURO ESTEBAN</t>
  </si>
  <si>
    <t>19.448.732-0</t>
  </si>
  <si>
    <t>HERRERA CERDA ALVARO ALEJANDRO</t>
  </si>
  <si>
    <t>19.574.057-7</t>
  </si>
  <si>
    <t>IBAÑEZ MARIN FABIAN ESTEBAN</t>
  </si>
  <si>
    <t>19.037.977-9</t>
  </si>
  <si>
    <t>MARDONES ABARZUA ALEX ANDRES</t>
  </si>
  <si>
    <t>15.344.404-8</t>
  </si>
  <si>
    <t>RIESCO VELOZ LORETO PATRICIA DEL CARMEN</t>
  </si>
  <si>
    <t>19.250.827-4</t>
  </si>
  <si>
    <t>ROA CEA FERNANDA HAYDEE</t>
  </si>
  <si>
    <t>19.241.306-0</t>
  </si>
  <si>
    <t>ROSAS ESCOBAR JAVIER IGNACIO</t>
  </si>
  <si>
    <t>19.219.842-9</t>
  </si>
  <si>
    <t>SOTO SEPULVEDA OSVALDO MICHEL</t>
  </si>
  <si>
    <t>17.341.764-0</t>
  </si>
  <si>
    <t>TAPIA SANTIBAÑEZ JUAN FRANCISCO</t>
  </si>
  <si>
    <t>19.498.216-K</t>
  </si>
  <si>
    <t xml:space="preserve">ZAPATA MOLINA NICOLAS SANDRO </t>
  </si>
  <si>
    <t>14.114.131-7</t>
  </si>
  <si>
    <t>CATALANO LOBOS OSCAR FABIAN</t>
  </si>
  <si>
    <t>19.063.799-9</t>
  </si>
  <si>
    <t>ESPINOZA BASAEZ ELISA  ANDREA</t>
  </si>
  <si>
    <t>19.191.097-4</t>
  </si>
  <si>
    <t>LUENGO VICENCIO BASTIÁN ANDRES</t>
  </si>
  <si>
    <t>17.692.130-7</t>
  </si>
  <si>
    <t>TAPIA RUBIO SAMUEL ANTONIO</t>
  </si>
  <si>
    <t>17.765.106-0</t>
  </si>
  <si>
    <t>SANTIBÁÑEZ BAEZ NICOLÁS</t>
  </si>
  <si>
    <t>18.830.941-0</t>
  </si>
  <si>
    <t>IZA GONZALEZ JAIRO</t>
  </si>
  <si>
    <t>18.454.461-K</t>
  </si>
  <si>
    <t>ROJAS SEGUEL ANDREA ESTRELLA</t>
  </si>
  <si>
    <t>18.941.423-4</t>
  </si>
  <si>
    <t>ABURTO GACITUA RICHARD ASTLEY</t>
  </si>
  <si>
    <t>17.663.386-7</t>
  </si>
  <si>
    <t xml:space="preserve">BORQUEZ  MILLAR  JUAN JOSE </t>
  </si>
  <si>
    <t>19.750.296-7</t>
  </si>
  <si>
    <t>CACERES PLAZA FRANCISCA FERNANDA</t>
  </si>
  <si>
    <t>18.541.138-9</t>
  </si>
  <si>
    <t>CATALAN RAMOS ALEXANDRA NICOLE</t>
  </si>
  <si>
    <t>19.268.242-8</t>
  </si>
  <si>
    <t>COLLAO BORQUEZ IVETTE MACARENA</t>
  </si>
  <si>
    <t>19.561.183-1</t>
  </si>
  <si>
    <t>FLORES OCARANZA KIMBERLYN DENISSE</t>
  </si>
  <si>
    <t>18.881.764-5</t>
  </si>
  <si>
    <t>GONZALEZ NAVARRO CAMILA FERNANDA</t>
  </si>
  <si>
    <t>18.765.584-6</t>
  </si>
  <si>
    <t>GUTIERREZ TRONCOSO SEBASTIAN ANDRES</t>
  </si>
  <si>
    <t>19.901.816-7</t>
  </si>
  <si>
    <t>HERNANDEZ TRONCOSO GABRIEL ANDRES</t>
  </si>
  <si>
    <t>19.705.722-K</t>
  </si>
  <si>
    <t>HERNANDEZ VARAS MARIANA PAZ</t>
  </si>
  <si>
    <t>17.171.721-3</t>
  </si>
  <si>
    <t>MALDONADO ELGUETA ALVARO YUSEF</t>
  </si>
  <si>
    <t>18.478.666-4</t>
  </si>
  <si>
    <t>MARIN GONZALEZ JULIO CESAR</t>
  </si>
  <si>
    <t>19.038.122-6</t>
  </si>
  <si>
    <t>OSSANDON GALLEGOS ALYSON JAVIERA</t>
  </si>
  <si>
    <t>19.378.441-0</t>
  </si>
  <si>
    <t>PAREDES CONTRERAS MAURICIO ANTONIO</t>
  </si>
  <si>
    <t>19.558.706-k</t>
  </si>
  <si>
    <t xml:space="preserve">SAAVEDRA TORRES LISA BELEN </t>
  </si>
  <si>
    <t>19.446.026-0</t>
  </si>
  <si>
    <t>TREJO AYALA DANIELA ANDREA</t>
  </si>
  <si>
    <t>19.235.448-K</t>
  </si>
  <si>
    <t>VELOSO TORO SAPHIR ARCADIA</t>
  </si>
  <si>
    <t>19.582.952-7</t>
  </si>
  <si>
    <t>VERGARA ALVARADO GLADYS FERNANDA</t>
  </si>
  <si>
    <t>18.442.749-4</t>
  </si>
  <si>
    <t>VILLARROEL URQUIETA MARLENE STEPHANIE</t>
  </si>
  <si>
    <t>18.938.300-2</t>
  </si>
  <si>
    <t>BARRA ULLOA RICARDO ANDRES</t>
  </si>
  <si>
    <t>18.222.731-5</t>
  </si>
  <si>
    <t>DONOSO FARIAS JULIO OSVALDO</t>
  </si>
  <si>
    <t>18.089.260-5</t>
  </si>
  <si>
    <t>ROSALES SEPULVEDA GUSTAVO</t>
  </si>
  <si>
    <t>19.003.197-7</t>
  </si>
  <si>
    <t>ARAYA AROCA LUIS ENRIQUE</t>
  </si>
  <si>
    <t>18.925.226-9</t>
  </si>
  <si>
    <t>BASTIDAS SALAS CHRISTIAN  ANDRES</t>
  </si>
  <si>
    <t>19.517.343-5</t>
  </si>
  <si>
    <t>CABELLO RODRÍGUEZ BASTIÁN ANTONIO</t>
  </si>
  <si>
    <t>18.468.769-0</t>
  </si>
  <si>
    <t>DIAZ SANCHEZ ROMINA DE LOS ANGELES</t>
  </si>
  <si>
    <t>19.570.620-4</t>
  </si>
  <si>
    <t>DURAN  DELGADO DIEGO NICOLAS</t>
  </si>
  <si>
    <t>18.354.687-2</t>
  </si>
  <si>
    <t>GUTIERREZ GODOY SEBASTIAN EDUARDO</t>
  </si>
  <si>
    <t>19.189.738-2</t>
  </si>
  <si>
    <t>HERRERA GONZALEZ FERNANDO ELIECER</t>
  </si>
  <si>
    <t>19.429.251-1</t>
  </si>
  <si>
    <t>HIDALGO LOPEZ CAMILA JAVIERA</t>
  </si>
  <si>
    <t>18.487.926-3</t>
  </si>
  <si>
    <t>MALDONADO ALMARZA GUILLERMO FELIPE</t>
  </si>
  <si>
    <t>19.437.055-5</t>
  </si>
  <si>
    <t>MICHAEL DELGADO KATHIA BELEN</t>
  </si>
  <si>
    <t>18.864.616-6</t>
  </si>
  <si>
    <t>MORA ARIAS MIGUEL ANGEL</t>
  </si>
  <si>
    <t>19.344.251-K</t>
  </si>
  <si>
    <t>MUÑOZ  ROJAS PIA  ANDREA</t>
  </si>
  <si>
    <t>18.929.292-9</t>
  </si>
  <si>
    <t xml:space="preserve">PASTOR FLORES MICHAEL ESTEBAN </t>
  </si>
  <si>
    <t>18.928.695-3</t>
  </si>
  <si>
    <t>SALAZAR MAGAÑA  HERNAN IGNACIO</t>
  </si>
  <si>
    <t>19.498.083-3</t>
  </si>
  <si>
    <t xml:space="preserve">SANTIBAÑEZ LAFITAN MICHELLE SCARLETTE </t>
  </si>
  <si>
    <t>19.484.743-2</t>
  </si>
  <si>
    <t>SOTO RODRIGUEZ FABIAN IGNACIO</t>
  </si>
  <si>
    <t>18.027.632-7</t>
  </si>
  <si>
    <t>URRUTIA GUZMAN ROMINA PAZ</t>
  </si>
  <si>
    <t>17.088.467-1</t>
  </si>
  <si>
    <t>VASQUEZ VILLACORTA FRANCISCA BELEN</t>
  </si>
  <si>
    <t>17.122.628-7</t>
  </si>
  <si>
    <t>BRAVO GUERRERO STEPHANIE DEL ROSARIO</t>
  </si>
  <si>
    <t>17.033.602-k</t>
  </si>
  <si>
    <t>FERRADA LLANCAQUEO INGRID MERCEDES</t>
  </si>
  <si>
    <t>17.257.197-2</t>
  </si>
  <si>
    <t>MURÚA HUERTA CYNTHIA KARINA</t>
  </si>
  <si>
    <t>18.662.985-K</t>
  </si>
  <si>
    <t>AVENDANO MENADIER JAVIER IGNACIO</t>
  </si>
  <si>
    <t>17.905.631-3</t>
  </si>
  <si>
    <t>CARRASCO BRAVO NICOLÁS ALFREDO</t>
  </si>
  <si>
    <t>19.306.902-9</t>
  </si>
  <si>
    <t>CARRASCO VALDES DAVID ANDRES</t>
  </si>
  <si>
    <t>17.228.987-8</t>
  </si>
  <si>
    <t>LEIVA  COLMANN FRANCISCO JAVIER</t>
  </si>
  <si>
    <t>19.115.595-5</t>
  </si>
  <si>
    <t>RAMOS PEÑA MARIA JOSE</t>
  </si>
  <si>
    <t>18.991.126-2</t>
  </si>
  <si>
    <t>ARAYA VALENZUELA AMBAR ANDREA</t>
  </si>
  <si>
    <t>18.956.875-4</t>
  </si>
  <si>
    <t>CACERES MANCINI RODRIGO ANDRES</t>
  </si>
  <si>
    <t>19.185.603-1</t>
  </si>
  <si>
    <t>CARREÑO NAHUEL DANIA OMAIRA</t>
  </si>
  <si>
    <t>19.287.712-1</t>
  </si>
  <si>
    <t>FUENTES SARAVIA RENATO IGNACIO</t>
  </si>
  <si>
    <t>18.554.907-0</t>
  </si>
  <si>
    <t>MAN CAMAN LUISA DEL CARMEN</t>
  </si>
  <si>
    <t>17.814.496-0</t>
  </si>
  <si>
    <t>PARADA LARENAS CONSTANZA BELEN</t>
  </si>
  <si>
    <t>18.049.197-k</t>
  </si>
  <si>
    <t>VALDES OSORIO CARLOS EMMANUEL</t>
  </si>
  <si>
    <t>19.309.960-2</t>
  </si>
  <si>
    <t>ZAMORA LAZO STEFANY MARISOL PAULINA</t>
  </si>
  <si>
    <t>19.238.505-9</t>
  </si>
  <si>
    <t>ESCALONA GAJARDO YISSENIA PABLINA</t>
  </si>
  <si>
    <t>19.406.323-7</t>
  </si>
  <si>
    <t>QUIROGA MUÑOZ ISIS SABRINA</t>
  </si>
  <si>
    <t>15.337.378-7</t>
  </si>
  <si>
    <t>BUSTAMANTE MEDINA SOLEDAD MARIA CRISTINA</t>
  </si>
  <si>
    <t>19.238.503-2</t>
  </si>
  <si>
    <t xml:space="preserve">GUTIÉRREZ BASSI  JAVIERA ETIENETTE </t>
  </si>
  <si>
    <t>17.415.559-3</t>
  </si>
  <si>
    <t>RETAMAL CONTRERAS CRISTIAN JORGE</t>
  </si>
  <si>
    <t>18.927.264-2</t>
  </si>
  <si>
    <t>ARDILES MELLER JAVIERA DE LOS ANGELES</t>
  </si>
  <si>
    <t>19.001.678-1</t>
  </si>
  <si>
    <t>BASTÍAS BRAVO MATÍAS NICOLÁS</t>
  </si>
  <si>
    <t>19.924.877-4</t>
  </si>
  <si>
    <t>FUENTES SEGURA ERICK RICARDO</t>
  </si>
  <si>
    <t>19.707.934-7</t>
  </si>
  <si>
    <t>HIDALGO PANES ROSARIO ANDREA</t>
  </si>
  <si>
    <t>19.587.168-K</t>
  </si>
  <si>
    <t>TRONCOSO BUSTAMANTE DANIELA ESTEFANIA</t>
  </si>
  <si>
    <t>18.847.493-4</t>
  </si>
  <si>
    <t>SEPÚLVEDA CRISOSTOMO CARLA SILVANA</t>
  </si>
  <si>
    <t>18.029.817-7</t>
  </si>
  <si>
    <t>GUTIERREZ MORA GABRIEL ADOLFO</t>
  </si>
  <si>
    <t>18.881.879-K</t>
  </si>
  <si>
    <t>PAVEZ PADILLA VALENTINA  ARLETTE</t>
  </si>
  <si>
    <t>19.227.745-0</t>
  </si>
  <si>
    <t>AHUMADA ULLOA JEFFREY  ALEJANDRO</t>
  </si>
  <si>
    <t>18.973.598-7</t>
  </si>
  <si>
    <t>ARANDA SANCHEZ DOUGLAS MAXIMILIANO</t>
  </si>
  <si>
    <t>18.276.816-2</t>
  </si>
  <si>
    <t>CORNEJO CARVAJAL GABRIEL ANDRES</t>
  </si>
  <si>
    <t>18.768.479-K</t>
  </si>
  <si>
    <t>FIGUEROA ALVARADO VALENTINA DANIELA</t>
  </si>
  <si>
    <t>18.338.134-2</t>
  </si>
  <si>
    <t>ITURRIETA DIAZ FERNANDA VALENTINA</t>
  </si>
  <si>
    <t>18.829.900-8</t>
  </si>
  <si>
    <t>MEZA ROBLA IGNACIO JOAQUIN</t>
  </si>
  <si>
    <t>18.702.213-4</t>
  </si>
  <si>
    <t>NILO AGUILAR CLAUDIA ANTONELLA</t>
  </si>
  <si>
    <t>18.086.021-5</t>
  </si>
  <si>
    <t>QUIÑONES BASAY LUIS RUBEN</t>
  </si>
  <si>
    <t>19.141.935-9</t>
  </si>
  <si>
    <t>RIQUELME ARRATIA JUAN IGNACIO</t>
  </si>
  <si>
    <t>18.647.623-9</t>
  </si>
  <si>
    <t>TAPIA LEAL ERIKA ELISABET</t>
  </si>
  <si>
    <t>19.571.898-9</t>
  </si>
  <si>
    <t>FERNANDEZ LIBERONA ANTONIO CARLOS</t>
  </si>
  <si>
    <t>16.787.084-8</t>
  </si>
  <si>
    <t>FILUÑIR NAVARRETE CAROLINA ANDREA</t>
  </si>
  <si>
    <t>17.386.044-7</t>
  </si>
  <si>
    <t>GALLARDO PACHECO PAMELA NICOLE</t>
  </si>
  <si>
    <t>18.624.743-4</t>
  </si>
  <si>
    <t>GONZÁLEZ REYES CAMILA FERNANDA</t>
  </si>
  <si>
    <t>17.786.882-5</t>
  </si>
  <si>
    <t>JOFRE CALDERON RICARDO JESUS</t>
  </si>
  <si>
    <t>18.074.906-3</t>
  </si>
  <si>
    <t>MORALES DURAN KATHRINE BERNARDA</t>
  </si>
  <si>
    <t>17.529.004-4</t>
  </si>
  <si>
    <t>ZENTENO ROJAS YASNA</t>
  </si>
  <si>
    <t>17.334.542-9</t>
  </si>
  <si>
    <t>ESPINOZA ESPINOZA POLETT FERNANDA</t>
  </si>
  <si>
    <t>19.057.024-K</t>
  </si>
  <si>
    <t>BUSTAMANTE MARTINEZ ALAN ANDRES</t>
  </si>
  <si>
    <t>19.037.417-3</t>
  </si>
  <si>
    <t>CID ARRIAZA ASTUR  BASTIAN</t>
  </si>
  <si>
    <t>18.863.497-4</t>
  </si>
  <si>
    <t>HUENCHUN VERGARA EDITH ANDREA</t>
  </si>
  <si>
    <t>18.465.002-9</t>
  </si>
  <si>
    <t>VARGAS MIRANDA HUGO ESTEBAN</t>
  </si>
  <si>
    <t>16.342.233-6</t>
  </si>
  <si>
    <t>GÓMEZ ZELAYA CECILIA ISABEL</t>
  </si>
  <si>
    <t>18.989.431-7</t>
  </si>
  <si>
    <t xml:space="preserve">ALBORNOZ VILLEGAS EVELYN ALEXANDRA </t>
  </si>
  <si>
    <t>19.220.725-8</t>
  </si>
  <si>
    <t>MELIN NAVARRO RAQUEL ERNESTINA</t>
  </si>
  <si>
    <t>18.131.894-5</t>
  </si>
  <si>
    <t xml:space="preserve">BUSTOS ALVEAR CAMILA  ANDREA </t>
  </si>
  <si>
    <t>19.137.694-3</t>
  </si>
  <si>
    <t>HERRERA GONZALEZ BASTIAN JESUS</t>
  </si>
  <si>
    <t>18.089.871-9</t>
  </si>
  <si>
    <t>OLIVARES LAGOS BELEN ANDREA</t>
  </si>
  <si>
    <t>19.095.830-2</t>
  </si>
  <si>
    <t>PULGAR ANTRIAO MARCELA  ALEJANDRA</t>
  </si>
  <si>
    <t>18.117.980-5</t>
  </si>
  <si>
    <t>SARMIENTO  CARREÑO IGNACIO ALONZO</t>
  </si>
  <si>
    <t>19.187.353-K</t>
  </si>
  <si>
    <t>TOLOSA FERRA MAXIMILIANO ALEXIS</t>
  </si>
  <si>
    <t>19.569.706-K</t>
  </si>
  <si>
    <t>ESPAÑA ORTIZ FRANCISCA  ANDREA</t>
  </si>
  <si>
    <t>15.386.989-8</t>
  </si>
  <si>
    <t>GONZALEZ VILLANUEVA FELIPE ANDRES</t>
  </si>
  <si>
    <t>17.769.205-0</t>
  </si>
  <si>
    <t>MELO RUIZ SARA BELEN</t>
  </si>
  <si>
    <t>21.154.303-5</t>
  </si>
  <si>
    <t>PARODI LAVADO MICHELLE JOSSELEEN</t>
  </si>
  <si>
    <t>18.104.321-0</t>
  </si>
  <si>
    <t>ARAVENA GALVEZ LUIS MARCELO</t>
  </si>
  <si>
    <t>19.428.900-6</t>
  </si>
  <si>
    <t xml:space="preserve">HERRERA MELLA MICHAEL IVAN </t>
  </si>
  <si>
    <t>19.341.050-2</t>
  </si>
  <si>
    <t>MUÑOZ DONOSO  ALLISON BEATRIZ</t>
  </si>
  <si>
    <t>13.807.004-2</t>
  </si>
  <si>
    <t xml:space="preserve">TRANGULAO TRAMOLAO SUSANA DEL CARMEN </t>
  </si>
  <si>
    <t>16.190.463-5</t>
  </si>
  <si>
    <t>MORENO RODRIGUEZ NATALIA  ANDREA</t>
  </si>
  <si>
    <t>16.696.012-6</t>
  </si>
  <si>
    <t>TORRES MAÑAN RODRIGO ANTONIO</t>
  </si>
  <si>
    <t>22.636.450-1</t>
  </si>
  <si>
    <t>ALVAN ALVAREZ ANGEL ALFONSO</t>
  </si>
  <si>
    <t>15.210.826-5</t>
  </si>
  <si>
    <t xml:space="preserve">AVELLO  SALAS PAMELA JOCELYN </t>
  </si>
  <si>
    <t>16.938.715-K</t>
  </si>
  <si>
    <t>JAQUE VALENZUELA MARIA ELENA</t>
  </si>
  <si>
    <t>18.295.587-6</t>
  </si>
  <si>
    <t>VARAS DEVIA PAULA  ANDREA</t>
  </si>
  <si>
    <t>13.708.202-0</t>
  </si>
  <si>
    <t>ZAPATA VENEGAS SUJEY HELEN</t>
  </si>
  <si>
    <t>11.125.119-3</t>
  </si>
  <si>
    <t>DIAZ ARGANDOÑA PAOLA CATALINA</t>
  </si>
  <si>
    <t>17.424.621-1</t>
  </si>
  <si>
    <t>ORTEGA GOMEZ ARIEL ANDRES</t>
  </si>
  <si>
    <t>AQ508524</t>
  </si>
  <si>
    <t>RÍOS ARAQUE ELGA MILENA</t>
  </si>
  <si>
    <t>AQ696630</t>
  </si>
  <si>
    <t>10.853.975-5</t>
  </si>
  <si>
    <t>BERNAL VARELA ROBINSON RODRIGO</t>
  </si>
  <si>
    <t>16.224.592-9</t>
  </si>
  <si>
    <t>BOLVARAN LAZO FRANCISCO ALEXIS</t>
  </si>
  <si>
    <t>16.558.947-5</t>
  </si>
  <si>
    <t>BORQUEZ MARAMBIO CAROLINA MERYM</t>
  </si>
  <si>
    <t>17.008.285-0</t>
  </si>
  <si>
    <t>CARVAJAL CARVAJAL FRANCISCA ANDREA</t>
  </si>
  <si>
    <t>16.297.311-8</t>
  </si>
  <si>
    <t>DIAZ JIMENEZ LUIS ALBERTO</t>
  </si>
  <si>
    <t>18.830.018-9</t>
  </si>
  <si>
    <t>FERNÁNDEZ PAREDES AMY FABIOLA</t>
  </si>
  <si>
    <t>16.636.918-5</t>
  </si>
  <si>
    <t>HERNANDEZ PILCANTE JAQUELINE ALEJANDRA</t>
  </si>
  <si>
    <t>17.961.498-7</t>
  </si>
  <si>
    <t>MENESES BAZAES CAMILO IGNACIO</t>
  </si>
  <si>
    <t>16.863.218-5</t>
  </si>
  <si>
    <t>ORTEGA ORTEGA EDUARDO ALBERTO</t>
  </si>
  <si>
    <t>15.699.043-4</t>
  </si>
  <si>
    <t>ORTIZ LEIVA PABLO ESTEBAN</t>
  </si>
  <si>
    <t>16.862.939-7</t>
  </si>
  <si>
    <t>VELOZ VEGA DIEGO FRANCISCO</t>
  </si>
  <si>
    <t>18.089.549-3</t>
  </si>
  <si>
    <t>BERRIOS PIÑA CONSTANZA SOLANGE BALOMBA</t>
  </si>
  <si>
    <t>17.278.869-6</t>
  </si>
  <si>
    <t xml:space="preserve">MÉNDEZ HUERTA  ANA MARÍA </t>
  </si>
  <si>
    <t>17.905.959-2</t>
  </si>
  <si>
    <t>PARRA ORTEGA MIRKO NICOLAS</t>
  </si>
  <si>
    <t>18.120.987-9</t>
  </si>
  <si>
    <t>VALERIA PEÑA GLORIA  ANDREA</t>
  </si>
  <si>
    <t>24.363.114-9</t>
  </si>
  <si>
    <t>AYAVIRI SILVESTRE ANGELICA TERESA</t>
  </si>
  <si>
    <t>18.991.326-5</t>
  </si>
  <si>
    <t>OLAVE MORALES CLAUDIO PATRICIO</t>
  </si>
  <si>
    <t>16.473.357-2</t>
  </si>
  <si>
    <t>RAMIREZ ACEVEDO ERICK ALEJANDRO</t>
  </si>
  <si>
    <t>17.532.981-1</t>
  </si>
  <si>
    <t>VIDAL LABRA RODRIGO</t>
  </si>
  <si>
    <t>18.676.083-2</t>
  </si>
  <si>
    <t>PAVEZ  MENESES AXL ANDRES</t>
  </si>
  <si>
    <t>16.360.600-3</t>
  </si>
  <si>
    <t xml:space="preserve">RIOS CERECEDA NICOLAS EDISON </t>
  </si>
  <si>
    <t>15.893.614-3</t>
  </si>
  <si>
    <t>ARAVENA SALAZAR KARINA</t>
  </si>
  <si>
    <t>16.130.353-4</t>
  </si>
  <si>
    <t>CONTRERAS LLANOS MARIA TERESA</t>
  </si>
  <si>
    <t>16.717.356-K</t>
  </si>
  <si>
    <t>HERNANDEZ VILLANUEVA KATHERINE</t>
  </si>
  <si>
    <t>16.679.659-8</t>
  </si>
  <si>
    <t>MATAMALA CUEVAS JENIFFER DIANA</t>
  </si>
  <si>
    <t>24.153.523-1</t>
  </si>
  <si>
    <t>RONCAL BAUTISTA JANYZ ARACELY</t>
  </si>
  <si>
    <t>15.124.697-4</t>
  </si>
  <si>
    <t>VASQUEZ VILCHES CRISTIAN EDUARDO</t>
  </si>
  <si>
    <t>16.658.680-1</t>
  </si>
  <si>
    <t>ZAMORA SALINAS TAMARA PAZ</t>
  </si>
  <si>
    <t>18.219.543-K</t>
  </si>
  <si>
    <t>CARRASCO RODRIGUEZ KATHERINE ANDRES</t>
  </si>
  <si>
    <t>18.650.535-2</t>
  </si>
  <si>
    <t>TAMAYO RUBIO DIEGO IGNACIO</t>
  </si>
  <si>
    <t>18.139.944-9</t>
  </si>
  <si>
    <t>CORDERO BRICEÑO CAMILA FERNANDA</t>
  </si>
  <si>
    <t>19.376.990-k</t>
  </si>
  <si>
    <t>BRAVO CONA KARINA  ANDREA</t>
  </si>
  <si>
    <t>18.908.760-8</t>
  </si>
  <si>
    <t>FLORES OBANDO KATHERINE YESSENIA</t>
  </si>
  <si>
    <t>19.879.702-2</t>
  </si>
  <si>
    <t xml:space="preserve">CERON CORVALAN NATALY FRANCISCA </t>
  </si>
  <si>
    <t>18.277.834-6</t>
  </si>
  <si>
    <t>CHANDIA ASTUDILLO JOCELYN ESTEPHANIE</t>
  </si>
  <si>
    <t>19.352.421-4</t>
  </si>
  <si>
    <t>GODOY GODOY MARCELA  PAOLA</t>
  </si>
  <si>
    <t>18.860.153-7</t>
  </si>
  <si>
    <t>LEMUS FLORES FRANCISCA JAVIERA</t>
  </si>
  <si>
    <t>18.734.655-K</t>
  </si>
  <si>
    <t xml:space="preserve">LOPEZ PARRA FRANCISCA  ALEJANDRA </t>
  </si>
  <si>
    <t>19.093.845-K</t>
  </si>
  <si>
    <t>MATURANA MATURANA BASTIAN ANDRES</t>
  </si>
  <si>
    <t>19.571.813-k</t>
  </si>
  <si>
    <t>MEDINA BADILLA DANIELA ALEXANDRA</t>
  </si>
  <si>
    <t>18.977.355-2</t>
  </si>
  <si>
    <t>NUÑEZ MORALES NATALIA NINOSKA</t>
  </si>
  <si>
    <t>19.831.690-3</t>
  </si>
  <si>
    <t>RODRIGUEZ TEJEDA CAMILA  ANDREA</t>
  </si>
  <si>
    <t>19.211.740-2</t>
  </si>
  <si>
    <t>URTUBIA HERRERA KARINA ANDREA</t>
  </si>
  <si>
    <t>18.939.607-4</t>
  </si>
  <si>
    <t>VALENZUELA DEVIA MARCELO ANDRES</t>
  </si>
  <si>
    <t>18.636.288-8</t>
  </si>
  <si>
    <t>VASQUEZ CACERES JOSE ALEJANDRO</t>
  </si>
  <si>
    <t>19.498.316-6</t>
  </si>
  <si>
    <t>ASTETE SALCEDO CONSTANZA ISABEL</t>
  </si>
  <si>
    <t>17.065.588-5</t>
  </si>
  <si>
    <t>CHAVEZ SOLIS JOCELYN STEPHANIE</t>
  </si>
  <si>
    <t>18.694.794-0</t>
  </si>
  <si>
    <t>GUZMAN VALDES BRIAN NICOLAS</t>
  </si>
  <si>
    <t>18.275.719-5</t>
  </si>
  <si>
    <t>HERRERA SILVA KATHERIN NICOL</t>
  </si>
  <si>
    <t>18.026.903-7</t>
  </si>
  <si>
    <t>HIDALGO ZUÑLIGA DEBORA ESTER</t>
  </si>
  <si>
    <t>17.370.632-4</t>
  </si>
  <si>
    <t>RAMIREZ ORELLANA CONSTANZA BELEN</t>
  </si>
  <si>
    <t>19.387.552-1</t>
  </si>
  <si>
    <t>RUBIO VIRA CRISTIAN ALEJANDRO</t>
  </si>
  <si>
    <t>19.449.014-3</t>
  </si>
  <si>
    <t>VASQUEZ  HERNANDEZ JAVIERA CONSTANZA</t>
  </si>
  <si>
    <t>18.408.982-3</t>
  </si>
  <si>
    <t>VILLAR ESPINOZA CATALINA FRANCESCA</t>
  </si>
  <si>
    <t>18.956.066-4</t>
  </si>
  <si>
    <t>VARAS HERRERA ITALIA VALENTINA</t>
  </si>
  <si>
    <t>18.834.378-3</t>
  </si>
  <si>
    <t>ESPINOZA LOYOLA NATALY ANA MARIA</t>
  </si>
  <si>
    <t>17.841.132-2</t>
  </si>
  <si>
    <t>GONZALEZ VERGARA CAMILA JOAN</t>
  </si>
  <si>
    <t>17.622.874-1</t>
  </si>
  <si>
    <t>LIZAMA RAMIREZ MARILYN DEL PILAR</t>
  </si>
  <si>
    <t>18.497.122-4</t>
  </si>
  <si>
    <t>PALMA VELÁSQUEZ BÁRBARA JAZMIN</t>
  </si>
  <si>
    <t>18.850.044-7</t>
  </si>
  <si>
    <t>RIQUELME RÍOS JANZIN ANDREA</t>
  </si>
  <si>
    <t>19.342.785-5</t>
  </si>
  <si>
    <t>ACUÑA PLAZA MICHELLE ARACELY</t>
  </si>
  <si>
    <t>18.444.709-6</t>
  </si>
  <si>
    <t>ASTUDILLO SANTIBAÑEZ CYNTHIA DEL CARMEN</t>
  </si>
  <si>
    <t>19.418.540-5</t>
  </si>
  <si>
    <t>BARRIENTOS TORRES MACARENA</t>
  </si>
  <si>
    <t>18.765.601-K</t>
  </si>
  <si>
    <t>BURGOS MARIMAN KAREN FRANCISCA</t>
  </si>
  <si>
    <t>19.417.684-8</t>
  </si>
  <si>
    <t>CHAVARRIA FERNANDEZ MAITE SOLANGE</t>
  </si>
  <si>
    <t>18.676.386-6</t>
  </si>
  <si>
    <t>DIAZ CHEUQUELEN JACQUELYN</t>
  </si>
  <si>
    <t>19.345.012-1</t>
  </si>
  <si>
    <t xml:space="preserve">ESPEJO SOTO RODRIGO ALFONSO </t>
  </si>
  <si>
    <t>19.278.033-0</t>
  </si>
  <si>
    <t>FREIRE POBLETE CATHERINE ANGELINA</t>
  </si>
  <si>
    <t>19.856.821-K</t>
  </si>
  <si>
    <t xml:space="preserve">GACITUA BETANZO ROMINA ROCIO </t>
  </si>
  <si>
    <t>15.483.122-3</t>
  </si>
  <si>
    <t>GONZALEZ BURGOS ANA PIA</t>
  </si>
  <si>
    <t>17.429.127-6</t>
  </si>
  <si>
    <t>JARA CASTILLO CAMILA</t>
  </si>
  <si>
    <t>19.484.512-k</t>
  </si>
  <si>
    <t>LIZAMA ARAYA VANYELIS MACARENA</t>
  </si>
  <si>
    <t>19.801.912-7</t>
  </si>
  <si>
    <t xml:space="preserve">QUEZADA CABELLO VALENTINA  ALEJANDRA </t>
  </si>
  <si>
    <t>18.701.646-0</t>
  </si>
  <si>
    <t>QUIJADA CIFUENTES MARIA JOSE</t>
  </si>
  <si>
    <t>17.786.842-6</t>
  </si>
  <si>
    <t xml:space="preserve">BUSTOS  DONOSO  CONSTANZA  ALEXANDRA </t>
  </si>
  <si>
    <t>17.943.427-k</t>
  </si>
  <si>
    <t>DIAZ DIAZ FRANCISCA CONSTANZA</t>
  </si>
  <si>
    <t>19.546.902-4</t>
  </si>
  <si>
    <t>GUZMAN GUZMAN ALEJANDRA GABRIELA</t>
  </si>
  <si>
    <t>19.391.550-7</t>
  </si>
  <si>
    <t>HENRIQUEZ ROMERO JAVIERA ALEJANDRA</t>
  </si>
  <si>
    <t>19.291.478-7</t>
  </si>
  <si>
    <t>JARA MORALES SUE HELLEN</t>
  </si>
  <si>
    <t>18.345.350-5</t>
  </si>
  <si>
    <t>MARTINEZ MARIVIL YERALDY GIGLIOLA VENECIA</t>
  </si>
  <si>
    <t>19.313.319-3</t>
  </si>
  <si>
    <t>MEZA CALDERON ELIZABETH BEATRIZ</t>
  </si>
  <si>
    <t>17.880.342-5</t>
  </si>
  <si>
    <t>MONTECINOS MUÑOZ MARIA CECILIA</t>
  </si>
  <si>
    <t>18.991.002-9</t>
  </si>
  <si>
    <t>MUÑOZ AGUILERA VALENTINA BELEN</t>
  </si>
  <si>
    <t>19.342.893-2</t>
  </si>
  <si>
    <t>OTEIZA LARA PAULETTE CRISTINA</t>
  </si>
  <si>
    <t>19.630.668-4</t>
  </si>
  <si>
    <t>PALACIOS MOYA TAMARA SDENKA</t>
  </si>
  <si>
    <t>19.311.160-2</t>
  </si>
  <si>
    <t>PUYOL ASTORGA ESTEBAN GENADY</t>
  </si>
  <si>
    <t>17.095.919-1</t>
  </si>
  <si>
    <t>REBOLLEDO LAGOS YOSSELIN FRANCISCA</t>
  </si>
  <si>
    <t>19.744.467-3</t>
  </si>
  <si>
    <t>REYES FERNANDEZ DENISSE ALEJANDRA</t>
  </si>
  <si>
    <t>18.064.198-K</t>
  </si>
  <si>
    <t>VIDAL ROJAS TOMAS ANGELO</t>
  </si>
  <si>
    <t>18.346.519-8</t>
  </si>
  <si>
    <t>VIDAL SOTO ISABEL MARGARITA</t>
  </si>
  <si>
    <t>18.621.693-8</t>
  </si>
  <si>
    <t>ARAGON LATORRE CAMILA IGNACIA</t>
  </si>
  <si>
    <t>17.243.916-0</t>
  </si>
  <si>
    <t>ESCOBAR SILVA CAROLINA ANDREA</t>
  </si>
  <si>
    <t>18.191.499-8</t>
  </si>
  <si>
    <t>MUÑOZ DIAZ DIANDRA</t>
  </si>
  <si>
    <t>18.994.024-6</t>
  </si>
  <si>
    <t>NUÑEZ TAPIA ROMINA SARAI</t>
  </si>
  <si>
    <t>18.555.368-K</t>
  </si>
  <si>
    <t>RIQUELME CAMAN GUISELA GLENDA</t>
  </si>
  <si>
    <t>17.586.662-0</t>
  </si>
  <si>
    <t>SEGURA DOMENES MICHELE MACARENA</t>
  </si>
  <si>
    <t>19.563.219-7</t>
  </si>
  <si>
    <t>AZOCAR PAILLAO ANA BARBARA</t>
  </si>
  <si>
    <t>17.474.724-5</t>
  </si>
  <si>
    <t>CANDIA AHUMADA CAMILA  DE LA PAZ</t>
  </si>
  <si>
    <t>19.695.189-K</t>
  </si>
  <si>
    <t>CUBILLOS CATRICURA CAMILA ANDREA</t>
  </si>
  <si>
    <t>19.413.029-5</t>
  </si>
  <si>
    <t>JEREZ HERRADA CONSTANZA  ANGELINA</t>
  </si>
  <si>
    <t>SAN PEDRO</t>
  </si>
  <si>
    <t>19.672.237-8</t>
  </si>
  <si>
    <t>OLGUIN JARA JAVIERA SUSANA</t>
  </si>
  <si>
    <t>19.721.380-9</t>
  </si>
  <si>
    <t>PLAZA BAHAMONDES ALISON PAMELA</t>
  </si>
  <si>
    <t>19.435.061-9</t>
  </si>
  <si>
    <t>ARANCIBIA SUAREZ GABRIELA PATRICIA</t>
  </si>
  <si>
    <t>19.134.704-8</t>
  </si>
  <si>
    <t>GONZALEZ BATARCE NATALIA ARANTXA</t>
  </si>
  <si>
    <t>19.515.163-6</t>
  </si>
  <si>
    <t>LETELIER MENDEZ CATALINA MICHELLE</t>
  </si>
  <si>
    <t>18.769.497-3</t>
  </si>
  <si>
    <t>LOPEZ MARZZANO CONSTANZA JOSE</t>
  </si>
  <si>
    <t>19.118.319-3</t>
  </si>
  <si>
    <t>PEÑA MUNOZ VALENTINA DEL PILAR</t>
  </si>
  <si>
    <t>18.480.740-8</t>
  </si>
  <si>
    <t>PINOL VIVANCO LYA DENNISSE</t>
  </si>
  <si>
    <t>18.933.216-5</t>
  </si>
  <si>
    <t>PRAT PRAT MARIANNE ALEXANDRA</t>
  </si>
  <si>
    <t>19.482.387-8</t>
  </si>
  <si>
    <t>SALVO OTAROLA NICOLE GRACIELA</t>
  </si>
  <si>
    <t>19.188.241-5</t>
  </si>
  <si>
    <t>VASQUEZ VERGARA GERALDINE SOFIA</t>
  </si>
  <si>
    <t>17.673.102-8</t>
  </si>
  <si>
    <t>VEGA PARRA MAGALY ANDREA</t>
  </si>
  <si>
    <t>17.664.961-5</t>
  </si>
  <si>
    <t>VIVEROS MOYA MARCELA FRANCISCA</t>
  </si>
  <si>
    <t>18.736.554-6</t>
  </si>
  <si>
    <t>ANABALON SALAZAR PAMELA FERNANDA</t>
  </si>
  <si>
    <t>19.005.672-4</t>
  </si>
  <si>
    <t xml:space="preserve">BRUNA CAÑETE ELIZABETH DEL CARMEN </t>
  </si>
  <si>
    <t>18.667.452-9</t>
  </si>
  <si>
    <t>CHÁVEZ BUSTAMANTE ABRAHAM JACOB</t>
  </si>
  <si>
    <t>19.023.026-0</t>
  </si>
  <si>
    <t>GONZALEZ VIDAL MARIA JOSE</t>
  </si>
  <si>
    <t>18.899.439-3</t>
  </si>
  <si>
    <t>GUTIERREZ MORENO MABEL ELIZABETH</t>
  </si>
  <si>
    <t>17.706.015-1</t>
  </si>
  <si>
    <t>JARAMILLO VILCHES CRISTINA DEL CARMEN</t>
  </si>
  <si>
    <t>15.793.924-6</t>
  </si>
  <si>
    <t>LAVIN MOYA JAIME IGNACIO</t>
  </si>
  <si>
    <t>18.925.949-2</t>
  </si>
  <si>
    <t>MARAMBIO HERNANDEZ MONICA PATRICIA</t>
  </si>
  <si>
    <t>18.613.701-9</t>
  </si>
  <si>
    <t>PUGA MUÑOZ DENISSE ALEJANDRA</t>
  </si>
  <si>
    <t>18.954.409-K</t>
  </si>
  <si>
    <t>RIVERA BRITO KARINA ISABEL</t>
  </si>
  <si>
    <t>19.865.445-0</t>
  </si>
  <si>
    <t>CERECEDA CUBILLOS JAVIERA IGNACIA</t>
  </si>
  <si>
    <t>Palmilla</t>
  </si>
  <si>
    <t>19.441.342-4</t>
  </si>
  <si>
    <t>ULLOA BARRALES ELIZABETH VICTORIA</t>
  </si>
  <si>
    <t>18.974.111-1</t>
  </si>
  <si>
    <t>VALENZUELA DEL VALLE MARIA JESUS ABIGAIL</t>
  </si>
  <si>
    <t>18.364.420-3</t>
  </si>
  <si>
    <t>MUÑOZ GONZALEZ CLAUDIA  ANACKENNA</t>
  </si>
  <si>
    <t>18.116.701-7</t>
  </si>
  <si>
    <t>LLULLE NAVARRETE MICHELLE SUSANNE</t>
  </si>
  <si>
    <t>19.280.169-9</t>
  </si>
  <si>
    <t>MONTES ROJAS DAMARIS JUDITH</t>
  </si>
  <si>
    <t>25.125.036-7</t>
  </si>
  <si>
    <t xml:space="preserve">LUNA MELGAREJO JHOAVANA ALEXANDRA </t>
  </si>
  <si>
    <t>16.546.421-4</t>
  </si>
  <si>
    <t xml:space="preserve">ROMAN  OSORIO MYRMA ESTEFANIA </t>
  </si>
  <si>
    <t>15.793.375-2</t>
  </si>
  <si>
    <t>TORRES MALUENDA GISELLE VALESKA</t>
  </si>
  <si>
    <t>19.249.152-5</t>
  </si>
  <si>
    <t>COLPO ORELLANA CAROL VALENTINA</t>
  </si>
  <si>
    <t>15.820.074-0</t>
  </si>
  <si>
    <t>LEÒN CONSTANZO CONSTANZA</t>
  </si>
  <si>
    <t>13.225.408-7</t>
  </si>
  <si>
    <t>HERRERA VENEGAS ELIZABETH GEMITA</t>
  </si>
  <si>
    <t>17.071.952-2</t>
  </si>
  <si>
    <t>MAUREIRA  PINARES CINDY NATALY</t>
  </si>
  <si>
    <t>15.932.375-7</t>
  </si>
  <si>
    <t>MOYA ALVAREZ KATHERIN DEL CARMEN</t>
  </si>
  <si>
    <t>16.710.493-2</t>
  </si>
  <si>
    <t>NARANJO ZAMBRANO TRINIDAD ABIGAIL</t>
  </si>
  <si>
    <t>17.243.868-7</t>
  </si>
  <si>
    <t>RIQUELME PONCE LUCIA FERNANDA</t>
  </si>
  <si>
    <t>19.926.598-9</t>
  </si>
  <si>
    <t>CARO TRONCOSO BEATRIZ FERNANDA</t>
  </si>
  <si>
    <t>19.630.684-6</t>
  </si>
  <si>
    <t xml:space="preserve">CARRASCO ESPINA MARIA JOSE </t>
  </si>
  <si>
    <t>19.361.827-8</t>
  </si>
  <si>
    <t>COÑUEN VELASQUEZ BARBARA CAROLINA</t>
  </si>
  <si>
    <t>19.265.757-1</t>
  </si>
  <si>
    <t>FLORES ARAVENA VALENTINA BELEN</t>
  </si>
  <si>
    <t>19.522.922-8</t>
  </si>
  <si>
    <t>GONZALEZ ROMAN KATHERINE SCARLET</t>
  </si>
  <si>
    <t>19.517.657-4</t>
  </si>
  <si>
    <t xml:space="preserve">HERNANDEZ ÑANCUAN KARLA CONSTANZA </t>
  </si>
  <si>
    <t>19.522.589-3</t>
  </si>
  <si>
    <t xml:space="preserve">MUÑOZ VALDIVIA GABRIELA MAGDALENA </t>
  </si>
  <si>
    <t>19.701.541-1</t>
  </si>
  <si>
    <t>RECABARREN DURAN BARBARA IRIS</t>
  </si>
  <si>
    <t>19.546.160-0</t>
  </si>
  <si>
    <t xml:space="preserve">TORO MONTERO ESTEFANIA  ALEJANDRA </t>
  </si>
  <si>
    <t>19.484.928-1</t>
  </si>
  <si>
    <t>BRAVO JARA BÁRBARA CAMILA</t>
  </si>
  <si>
    <t>13.298.157-4</t>
  </si>
  <si>
    <t>ARENAS MEZA LONELLY ANGELICA</t>
  </si>
  <si>
    <t>19.522.646-6</t>
  </si>
  <si>
    <t xml:space="preserve">BARRA MARDONES  PAULA FRANCISCA </t>
  </si>
  <si>
    <t>18.545.592-0</t>
  </si>
  <si>
    <t>DUCLERC MAUREIRA DAFNE GISELA</t>
  </si>
  <si>
    <t>18.641.066-1</t>
  </si>
  <si>
    <t xml:space="preserve">FLORES  CRUZ MARIA JOSE </t>
  </si>
  <si>
    <t>13.141.347-5</t>
  </si>
  <si>
    <t>FRITZ PARRA LORENA ANDREA</t>
  </si>
  <si>
    <t>19.671.308-5</t>
  </si>
  <si>
    <t xml:space="preserve">FUENTES NUÑEZ CAMILA  FRANCISCA </t>
  </si>
  <si>
    <t>19.423.458-9</t>
  </si>
  <si>
    <t>GOMEZ DIAZ NATALIA BELEN</t>
  </si>
  <si>
    <t>17.705.693-6</t>
  </si>
  <si>
    <t>GONZALEZ ORELLANA CATALINA ESTRELLA</t>
  </si>
  <si>
    <t>19.631.451-2</t>
  </si>
  <si>
    <t>HERNANDEZ FUENTES  CAMILA  FRANCHESKA</t>
  </si>
  <si>
    <t>18.043.222-1</t>
  </si>
  <si>
    <t>HERRERA VARGAS CONSTANZA VALERIA</t>
  </si>
  <si>
    <t>18.940.043-8</t>
  </si>
  <si>
    <t>MIRANDA  ACEITON  FRANCISCA GIGLIOLA</t>
  </si>
  <si>
    <t>19.683.165-7</t>
  </si>
  <si>
    <t>MUÑOZ REYES PAZ BELEN</t>
  </si>
  <si>
    <t>19.420.491-4</t>
  </si>
  <si>
    <t>ORTEGA GUZMAN KARLA JAVIERA</t>
  </si>
  <si>
    <t>21.296.523-5</t>
  </si>
  <si>
    <t>PACHECO LARA BROOKE NICKOLETHE</t>
  </si>
  <si>
    <t>19.721.198-9</t>
  </si>
  <si>
    <t>REBOLLEDO PEREZ IVETTE LETICIA</t>
  </si>
  <si>
    <t>20.045.790-0</t>
  </si>
  <si>
    <t xml:space="preserve">RIFO YAÑEZ FRANCISCA JAVIERA </t>
  </si>
  <si>
    <t>19.242.202-7</t>
  </si>
  <si>
    <t xml:space="preserve">SOTELO ALVARADO PALOMA  ALMENDRA </t>
  </si>
  <si>
    <t>17.340.159-0</t>
  </si>
  <si>
    <t>TUDELA BREMER CATALINA TAMARA</t>
  </si>
  <si>
    <t>19.630.604-8</t>
  </si>
  <si>
    <t>VALDERRAMA OYARZUN RITA DANAE</t>
  </si>
  <si>
    <t>18.497.884-9</t>
  </si>
  <si>
    <t>VARGAS PACHECO FRANCISCA CAMILA</t>
  </si>
  <si>
    <t>18.547.032-6</t>
  </si>
  <si>
    <t>VALENCIA GUTIERREZ ENYEL PAZ</t>
  </si>
  <si>
    <t>18.936.029-0</t>
  </si>
  <si>
    <t>CHAMORRO LARA MARIA IGNACIA</t>
  </si>
  <si>
    <t>16.044.887-3</t>
  </si>
  <si>
    <t>FUENTES DIAZ CLAUDIA  ANDREA</t>
  </si>
  <si>
    <t>18.021.155-1</t>
  </si>
  <si>
    <t>GONZALEZ  TOLEDO CONSTANZA FERNANDA</t>
  </si>
  <si>
    <t>19.035.137-8</t>
  </si>
  <si>
    <t>INOSTROZA SARTI MONSERRAT VANESSA</t>
  </si>
  <si>
    <t>19.314.515-9</t>
  </si>
  <si>
    <t>LEON PAUVIF KARLA   ELIZABETH</t>
  </si>
  <si>
    <t>19.503.819-8</t>
  </si>
  <si>
    <t>OVALLE ARAYA MARIA FERNANDA</t>
  </si>
  <si>
    <t>17.463.251-0</t>
  </si>
  <si>
    <t>HERRERA ROJAS MARILYN SUSSY</t>
  </si>
  <si>
    <t>17.841.268-K</t>
  </si>
  <si>
    <t>CORALES CASTRO VALENTINA DAFNE</t>
  </si>
  <si>
    <t>19.173.843-8</t>
  </si>
  <si>
    <t>GUAJARDO BRAVO MARIA PAZ</t>
  </si>
  <si>
    <t>18.865.716-8</t>
  </si>
  <si>
    <t>SANDOVAL BARRIOS CATALINA</t>
  </si>
  <si>
    <t>22.636.452-8</t>
  </si>
  <si>
    <t>TELLO LEIVA JESSICA JENNIFER</t>
  </si>
  <si>
    <t>19.584.809-2</t>
  </si>
  <si>
    <t>MORALES MÁRQUEZ PRISCILA SCARLETTE</t>
  </si>
  <si>
    <t>19.850.930-2</t>
  </si>
  <si>
    <t>BARRERA YAÑEZ MICHEL FRANCHESKA</t>
  </si>
  <si>
    <t>18.044.883-7</t>
  </si>
  <si>
    <t>AGUILERA CATALAN ROMINA VALESKA</t>
  </si>
  <si>
    <t>19.516.812-1</t>
  </si>
  <si>
    <t xml:space="preserve">PINOCHET PARRAGUEZ ALEX GABRIEL </t>
  </si>
  <si>
    <t>19.240.399-5</t>
  </si>
  <si>
    <t>URZUA  CAROCA KEVIN GABRIEL</t>
  </si>
  <si>
    <t>19.680.391-2</t>
  </si>
  <si>
    <t>VILLAGRAN GONZALEZ RICARDO SEBASTIAN</t>
  </si>
  <si>
    <t>17.795.046-7</t>
  </si>
  <si>
    <t>MELENDEZ LOPEZ VÍCTOR LUIS</t>
  </si>
  <si>
    <t>19.438.950-7</t>
  </si>
  <si>
    <t>JARA ROJAS PAULA  ANTONIA</t>
  </si>
  <si>
    <t>19.424.060-0</t>
  </si>
  <si>
    <t>ZÚÑIGA GALLARDO JUAN IGNACIO</t>
  </si>
  <si>
    <t>14.547.378-0</t>
  </si>
  <si>
    <t>ESCOBAR RIQUELME DENISSE MARLENE</t>
  </si>
  <si>
    <t>17.455.878-7</t>
  </si>
  <si>
    <t>ROMAN CATALAN FRANCISCO JAVIER</t>
  </si>
  <si>
    <t>19.136.867-3</t>
  </si>
  <si>
    <t>RUIZ ARENAS NICOLE  ALEJANDRA</t>
  </si>
  <si>
    <t>17.989.534-K</t>
  </si>
  <si>
    <t>GUTIÉRREZ FUENTEALBA MARTÍN ESTEBAN</t>
  </si>
  <si>
    <t>19.529.794-0</t>
  </si>
  <si>
    <t xml:space="preserve">ACEVEDO PEREZ SEBASTIAN EDUARDO </t>
  </si>
  <si>
    <t>19.782.485-9</t>
  </si>
  <si>
    <t>BOZO PARADA ALEXIS MATIAS</t>
  </si>
  <si>
    <t>18.500.950-5</t>
  </si>
  <si>
    <t xml:space="preserve">CABA SANDOVAL NICOLAS MARCELO </t>
  </si>
  <si>
    <t>19.083.897-8</t>
  </si>
  <si>
    <t>CARTER PRADO RODOLFO ALFREDO</t>
  </si>
  <si>
    <t>19.733.178-k</t>
  </si>
  <si>
    <t xml:space="preserve">CARTES MOYA  SAVKA LUCIA </t>
  </si>
  <si>
    <t>19.405.422-k</t>
  </si>
  <si>
    <t>GONZALEZ JERIA DIEGO ARIEL</t>
  </si>
  <si>
    <t>18.833.522-5</t>
  </si>
  <si>
    <t>MERINO ARREDONDO JUAN JOSE</t>
  </si>
  <si>
    <t>19.585.017-8</t>
  </si>
  <si>
    <t>MORA TAPIA NICOLAS IGNACIO</t>
  </si>
  <si>
    <t>18.835.685-0</t>
  </si>
  <si>
    <t>PEREZ GUTIERREZ LUIS JUAN PABLO</t>
  </si>
  <si>
    <t>19.229.779-6</t>
  </si>
  <si>
    <t>RAMIREZ LABBE RICHARD FABIAN</t>
  </si>
  <si>
    <t>19.235.866-3</t>
  </si>
  <si>
    <t>SOTO LARA KEVIN WILLIAM</t>
  </si>
  <si>
    <t>18.835.135-2</t>
  </si>
  <si>
    <t>YAÑEZ ARAYA FERNANDO JESUS</t>
  </si>
  <si>
    <t>19.398.267-0</t>
  </si>
  <si>
    <t>AYALA ROJAS IGNACIO ALEJANDRO</t>
  </si>
  <si>
    <t>19.232.615-K</t>
  </si>
  <si>
    <t>CESPEDES HERNANDEZ CONSTANZA DEL CARMEN</t>
  </si>
  <si>
    <t>18.049.995-4</t>
  </si>
  <si>
    <t>GONZALEZ JIMENEZ CESAR MAURICIO</t>
  </si>
  <si>
    <t>19.565.557-k</t>
  </si>
  <si>
    <t>LABBE BARRIA JAIME MANUEL</t>
  </si>
  <si>
    <t>19.231.389-9</t>
  </si>
  <si>
    <t xml:space="preserve">ORTIZ JARAMILLO CAMILO </t>
  </si>
  <si>
    <t>19.740.047-1</t>
  </si>
  <si>
    <t>ROMERO ROA MATIAS SEBASTIAN</t>
  </si>
  <si>
    <t>19.430.270-3</t>
  </si>
  <si>
    <t>VILLABLANCA PALMA FRANCISCA  AYLEEN</t>
  </si>
  <si>
    <t>18.950.198-6</t>
  </si>
  <si>
    <t>JACIMINO SOTO DAVID ELEAZAR</t>
  </si>
  <si>
    <t>18.532.927-5</t>
  </si>
  <si>
    <t>MATURANA CASTRO DIEGO ESTEBAN</t>
  </si>
  <si>
    <t>18.459.564-8</t>
  </si>
  <si>
    <t>ASCENCIO JORQUERA JUAN CARLOS</t>
  </si>
  <si>
    <t>19.188.268-7</t>
  </si>
  <si>
    <t>FERNANDEZ PALMA ANGELO ANDRES</t>
  </si>
  <si>
    <t>19.057.459-8</t>
  </si>
  <si>
    <t>GAZMURI GAZMURI JOSE LUIS BERNARDINO</t>
  </si>
  <si>
    <t>19.031.675-0</t>
  </si>
  <si>
    <t>MILLAQUEO BREVE GIOVANNI ALBERTO</t>
  </si>
  <si>
    <t>18.171.451-4</t>
  </si>
  <si>
    <t xml:space="preserve">SOTO GODOY RICARDO EMILIO </t>
  </si>
  <si>
    <t>18.497.501-7</t>
  </si>
  <si>
    <t>ABRIGO LOPEZ CESAR ANTONIO</t>
  </si>
  <si>
    <t>19.113.269-6</t>
  </si>
  <si>
    <t>MEDINA PLAZA FRANCO PATRICIO</t>
  </si>
  <si>
    <t>19.223.737-8</t>
  </si>
  <si>
    <t xml:space="preserve">AGUILERA MOORE CRISTOBAL </t>
  </si>
  <si>
    <t>19.858.379-0</t>
  </si>
  <si>
    <t xml:space="preserve">ARRIAGADA ESPINA GERALDINE CAMILA </t>
  </si>
  <si>
    <t>19.359.410-7</t>
  </si>
  <si>
    <t>CASABONNE RUZ DIEGO MAURICIO</t>
  </si>
  <si>
    <t>19.431.669-0</t>
  </si>
  <si>
    <t>FUENTES FLORES BENJAMIN IGNACIO</t>
  </si>
  <si>
    <t>19.497.870-7</t>
  </si>
  <si>
    <t>LARA MARTINEZ MIRKO AGUSTIN</t>
  </si>
  <si>
    <t>19.260.071-5</t>
  </si>
  <si>
    <t>LUCERO CARO JAVIERA PAZ</t>
  </si>
  <si>
    <t>19.818.369-5</t>
  </si>
  <si>
    <t>SANDOVAL CONTRERAS RODRIGO IGNACIO</t>
  </si>
  <si>
    <t>19.185.482-9</t>
  </si>
  <si>
    <t xml:space="preserve">CONTRERAS SOLORZA MATIAS IGNACIO </t>
  </si>
  <si>
    <t>18.223.621-7</t>
  </si>
  <si>
    <t xml:space="preserve">ELGUEDA MADRIAGA JAIME ALAN </t>
  </si>
  <si>
    <t>19.407.858-7</t>
  </si>
  <si>
    <t>FARIAS VERA MARIA FERNANDA</t>
  </si>
  <si>
    <t>18.223.549-0</t>
  </si>
  <si>
    <t>LAGOS AROS ANDRES IGNACIO</t>
  </si>
  <si>
    <t>19.374.450-8</t>
  </si>
  <si>
    <t>MADRID ALCAINO ALFONSO</t>
  </si>
  <si>
    <t>18.974.484-6</t>
  </si>
  <si>
    <t>MANCILLA ALVAREZ FELIPE ALFONSO</t>
  </si>
  <si>
    <t>19.545.008-0</t>
  </si>
  <si>
    <t>MONASTERIO  GUTIERREZ GABRIEL ANDRES</t>
  </si>
  <si>
    <t>16.611.669-4</t>
  </si>
  <si>
    <t>OBANDO CARRILLO ALVARO NICOLAS</t>
  </si>
  <si>
    <t>19.588.745-4</t>
  </si>
  <si>
    <t>POZO CAMPOS DARLING ESTEFANIA</t>
  </si>
  <si>
    <t>19.211.851-4</t>
  </si>
  <si>
    <t>RODRIGUEZ  ROSAS FRANCISCO JAVIER</t>
  </si>
  <si>
    <t>18.788.476-4</t>
  </si>
  <si>
    <t>VIDELA VILLEGAS JORGE ANDRES</t>
  </si>
  <si>
    <t>17.854.820-4</t>
  </si>
  <si>
    <t>LARA CAMPOS CAMILA ESTEPHANIE</t>
  </si>
  <si>
    <t>18.699.261-k</t>
  </si>
  <si>
    <t>VEGA IBAÑEZ BRAYAN MAURICIO</t>
  </si>
  <si>
    <t>18.046.118-3</t>
  </si>
  <si>
    <t>BUSTAMANTE ACEVEDO NICOLAS ALBERTO</t>
  </si>
  <si>
    <t>19.064.646-7</t>
  </si>
  <si>
    <t>MUÑOZ UGARTE KEVIN ANDRES</t>
  </si>
  <si>
    <t>18.763.797-k</t>
  </si>
  <si>
    <t>VERGARA FIGUEROA JORGE IGNACIO SEBASTIAN</t>
  </si>
  <si>
    <t>18.833.478-4</t>
  </si>
  <si>
    <t>OSSES RAMIREZ DENISSE ALEXANDRA</t>
  </si>
  <si>
    <t>19.917.128-3</t>
  </si>
  <si>
    <t>BRIONES  QUINTEROS RODOLFO ANTONIO</t>
  </si>
  <si>
    <t>19.513.773-0</t>
  </si>
  <si>
    <t>KOCH  ALEGRIA THOMAS HERMAN</t>
  </si>
  <si>
    <t>19.795.293-8</t>
  </si>
  <si>
    <t xml:space="preserve">MEDINA  CARRASCO NICOLAS IGNACIO </t>
  </si>
  <si>
    <t>19.784.319-5</t>
  </si>
  <si>
    <t>SANDOVAL MIRANDA MIGUEL ANGEL</t>
  </si>
  <si>
    <t>19.739.398-k</t>
  </si>
  <si>
    <t>STUARDO BONILLA SERGIO MANUEL</t>
  </si>
  <si>
    <t>19.634.975-8</t>
  </si>
  <si>
    <t>FUENTES MONSALVE FABIAN NICOLAS</t>
  </si>
  <si>
    <t>17.068.744-2</t>
  </si>
  <si>
    <t>FUENZALIDA LOBOS KARINA ANDREA</t>
  </si>
  <si>
    <t>19.481.829-7</t>
  </si>
  <si>
    <t>CARRASCO JOFRE ALEJANDRO VICENTE ISAAC</t>
  </si>
  <si>
    <t>19.096.097-8</t>
  </si>
  <si>
    <t>DIAZ CONTRERAS LUIS ANTONIO</t>
  </si>
  <si>
    <t>19.525.747-7</t>
  </si>
  <si>
    <t>RIQUELME DONOSO ALEJANDRO</t>
  </si>
  <si>
    <t>19.378.498-4</t>
  </si>
  <si>
    <t>VARGAS GALVEZ FELIPE ALEJANDRO</t>
  </si>
  <si>
    <t>19.583.907-7</t>
  </si>
  <si>
    <t>CÁRDENAS CACERES MICHELLE IGNACIA</t>
  </si>
  <si>
    <t>18.621.937-6</t>
  </si>
  <si>
    <t xml:space="preserve">GAMBOA MORALES FELIPE EUGENIO </t>
  </si>
  <si>
    <t>18.976.359-K</t>
  </si>
  <si>
    <t>MORENO SABATE FELIPE PATRICIO</t>
  </si>
  <si>
    <t>19.225.425-6</t>
  </si>
  <si>
    <t>MORENO TOLEDO CAMILA ESPERANZA</t>
  </si>
  <si>
    <t>18.611.167-2</t>
  </si>
  <si>
    <t>PONCE PONCE IGNACIO ANTONIO</t>
  </si>
  <si>
    <t>19.066.810-K</t>
  </si>
  <si>
    <t>BRAVO RIQUELME JOAQUIN ALONSO</t>
  </si>
  <si>
    <t>18.750.077-K</t>
  </si>
  <si>
    <t>GAETE LOPEZ CAMILA FRANCISCA</t>
  </si>
  <si>
    <t>19.118.778-4</t>
  </si>
  <si>
    <t>LOBOS GONZALEZ YONATHAN EDUARDO</t>
  </si>
  <si>
    <t>19.053.801-k</t>
  </si>
  <si>
    <t>RIVAS BUSTAMANTE NICOLAS ALEJANDRO</t>
  </si>
  <si>
    <t>18.763.743-0</t>
  </si>
  <si>
    <t>GONZÁLEZ CONTRERAS JOEL MARCEL</t>
  </si>
  <si>
    <t>AP089951</t>
  </si>
  <si>
    <t>AR124904</t>
  </si>
  <si>
    <t>TOBACIA HUERTAS EDSON FABIÁN</t>
  </si>
  <si>
    <t>15.798.691-0</t>
  </si>
  <si>
    <t>VALDEBENITO AGUILAR FRANCISCO EDUARDO</t>
  </si>
  <si>
    <t>17.689.527-6</t>
  </si>
  <si>
    <t>MARTINEZ CONTADOR RODRIGO FABRIZIO</t>
  </si>
  <si>
    <t>16.392.045-k</t>
  </si>
  <si>
    <t>SANTANDER ROA MANUEL ALEJANDRO</t>
  </si>
  <si>
    <t>17.098.449-8</t>
  </si>
  <si>
    <t>SEPULVEDA RAIMILLA RICARDO ANTONIO</t>
  </si>
  <si>
    <t>18.087.617-0</t>
  </si>
  <si>
    <t>ALVAREZ ZUÑIGA EDUARDO ANDRES</t>
  </si>
  <si>
    <t>18.929.281-3</t>
  </si>
  <si>
    <t>FLORES OLMEDO HECTOR MATIAS</t>
  </si>
  <si>
    <t>17.181.677-7</t>
  </si>
  <si>
    <t>GALVEZ VASQUEZ GUILLERMO SERGIO ANDRES</t>
  </si>
  <si>
    <t>17.404.071-0</t>
  </si>
  <si>
    <t>MOHOR DUK MANUEL HARUN</t>
  </si>
  <si>
    <t>16.883.272-9</t>
  </si>
  <si>
    <t>PULGAR PARADA RENATO ANTONIO</t>
  </si>
  <si>
    <t>15.368.084-1</t>
  </si>
  <si>
    <t>ZÚÑIGA GONZÁLEZ RAUL ALEJANDRO</t>
  </si>
  <si>
    <t>18.635.230-0</t>
  </si>
  <si>
    <t>AGUIRRE CASTRO THOMAS ANDRES</t>
  </si>
  <si>
    <t>18.465.884-4</t>
  </si>
  <si>
    <t>DEL CAMPO SERGIO FELIPE ANDRES</t>
  </si>
  <si>
    <t>17.577.227-8</t>
  </si>
  <si>
    <t>URBINA  URBINA JAVIER ESTEBAN</t>
  </si>
  <si>
    <t>16.570.876-8</t>
  </si>
  <si>
    <t>MALDONADO CANALES DANIELA PATRICIA</t>
  </si>
  <si>
    <t>18.119.195-3</t>
  </si>
  <si>
    <t xml:space="preserve">OSORIO  LEIVA JORGE ANTONIO </t>
  </si>
  <si>
    <t>19.841.604-5</t>
  </si>
  <si>
    <t>ACIN VALDES CRISTOBAL ANDRE</t>
  </si>
  <si>
    <t>19.233.295-8</t>
  </si>
  <si>
    <t>ÁLVAREZ ILABACA ALEJANDRA PAULINA</t>
  </si>
  <si>
    <t>18.529.015-8</t>
  </si>
  <si>
    <t>BAHAMONDE GUEVARA RODRIGO IGNACIO</t>
  </si>
  <si>
    <t>19.721.065-6</t>
  </si>
  <si>
    <t>BARRUETO FUENTES ESTEFANÍA VALERIA</t>
  </si>
  <si>
    <t>18.993.740-7</t>
  </si>
  <si>
    <t>CASTRO GOMEZ NATALIA  ANDREA</t>
  </si>
  <si>
    <t>18.863.404-4</t>
  </si>
  <si>
    <t>VARAS REYES MARIA  JOSÉ</t>
  </si>
  <si>
    <t>19.607.962-9</t>
  </si>
  <si>
    <t>SALINAS RIOS CAMILA FRANCISCA</t>
  </si>
  <si>
    <t>18.693.240-4</t>
  </si>
  <si>
    <t>VALLEJOS ECHEVERRÍA IGNACIO ESTEFANO</t>
  </si>
  <si>
    <t>16.558.323-K</t>
  </si>
  <si>
    <t>CAMPOS ARAYA KARINA TAMARA</t>
  </si>
  <si>
    <t>18.099.211-1</t>
  </si>
  <si>
    <t>GONZALEZ CAMPOS CAROL</t>
  </si>
  <si>
    <t>18.442.174-7</t>
  </si>
  <si>
    <t>CARLSSON DIAZ VANESSA SCARLETTE</t>
  </si>
  <si>
    <t>17.671.590-1</t>
  </si>
  <si>
    <t>BIZAMA ALVIAL DENIMSSE ANDREA</t>
  </si>
  <si>
    <t>19.649.097-3</t>
  </si>
  <si>
    <t>JARA  ESCAFFI  VICTORIA  CAROLINA</t>
  </si>
  <si>
    <t>19.573.359-7</t>
  </si>
  <si>
    <t>LOPEZ URIBE ALEXIS CAROLINA</t>
  </si>
  <si>
    <t>19.720.306-4</t>
  </si>
  <si>
    <t xml:space="preserve">ACUÑA VIDAL PAULETTE DEL CARMEN </t>
  </si>
  <si>
    <t>18.242.692-K</t>
  </si>
  <si>
    <t>ZAVALA SEGURA MIRYAM LUZ</t>
  </si>
  <si>
    <t>18.054.258-2</t>
  </si>
  <si>
    <t>ERAZO VELASQUEZ JUAN ANTONIO</t>
  </si>
  <si>
    <t>16.108.085-3</t>
  </si>
  <si>
    <t>PORTO MELENDEZ MARCELA  FELIZA</t>
  </si>
  <si>
    <t>19.117.991-9</t>
  </si>
  <si>
    <t>FLORES MORALES CONSTANZA ELIZABETH</t>
  </si>
  <si>
    <t>17.239.553-8</t>
  </si>
  <si>
    <t>OLIVER DIAZ HUGO IGNACIO</t>
  </si>
  <si>
    <t>17.254.156-9</t>
  </si>
  <si>
    <t xml:space="preserve">REYES ROJAS DANIELA PAULETTE </t>
  </si>
  <si>
    <t>16.546.711-6</t>
  </si>
  <si>
    <t>GONZALEZ LUCERO MILDRED STEPHANIE</t>
  </si>
  <si>
    <t>19.782.619-3</t>
  </si>
  <si>
    <t xml:space="preserve">JIMÉNEZ LOBOS CAMILA MACARENA </t>
  </si>
  <si>
    <t>18.621.654-7</t>
  </si>
  <si>
    <t>LAWSON PACHECO STEPHANY</t>
  </si>
  <si>
    <t>19.513.070-1</t>
  </si>
  <si>
    <t>ROJAS CARREÑO VALESKA  MICHELLE</t>
  </si>
  <si>
    <t>19.527.665-k</t>
  </si>
  <si>
    <t>VEGA ASTUDILLO JAVIERA  IGNACIA</t>
  </si>
  <si>
    <t>19.645.652-K</t>
  </si>
  <si>
    <t>BAZAN JARA CAROLINA BELEN</t>
  </si>
  <si>
    <t>18.162.020-K</t>
  </si>
  <si>
    <t>ESCARATE PARADA JAVIERA FRANCISCA</t>
  </si>
  <si>
    <t>18.905.269-3</t>
  </si>
  <si>
    <t>RAMIREZ ARAYA JAVIERA CONSTANZA</t>
  </si>
  <si>
    <t>18.957.258-1</t>
  </si>
  <si>
    <t>SAGREDO CARRERA NATACHA ANDREA</t>
  </si>
  <si>
    <t>19.443.145-7</t>
  </si>
  <si>
    <t>VALDÉS ABARCA CLAUDIO ANDRES</t>
  </si>
  <si>
    <t>16.681.128-7</t>
  </si>
  <si>
    <t xml:space="preserve">GUAJARDO FLORES MIGUEL ALBERTO </t>
  </si>
  <si>
    <t>12.889.792-5</t>
  </si>
  <si>
    <t>VARAS  VARGAS IVONNE SOLANGE</t>
  </si>
  <si>
    <t>23.667.171-2</t>
  </si>
  <si>
    <t>DIAZ TORI CAMILA FERNANDA</t>
  </si>
  <si>
    <t>18.731.793-2</t>
  </si>
  <si>
    <t>FERREIRA SOTO CRISTOBAL JESUS</t>
  </si>
  <si>
    <t>18.990.692-7</t>
  </si>
  <si>
    <t>POBLETE SOTO NESTOR IGNACIO</t>
  </si>
  <si>
    <t>18.865.134-8</t>
  </si>
  <si>
    <t>SANTIBÁÑEZ VERGARA SEBASTIÁN IGNACIO</t>
  </si>
  <si>
    <t>18.741.092-4</t>
  </si>
  <si>
    <t>SILVA CARIS TABATA  ANGELINA</t>
  </si>
  <si>
    <t>19.848.468-7</t>
  </si>
  <si>
    <t>AGUILA SALINAS FRANCISCA VALENTINA</t>
  </si>
  <si>
    <t>19.310.352-9</t>
  </si>
  <si>
    <t>SILVA RAMOS GABRIELA MARIA PAZ</t>
  </si>
  <si>
    <t>19.026.849-7</t>
  </si>
  <si>
    <t>PAREDES LOPEZ HECTOR AGUSTIN</t>
  </si>
  <si>
    <t>18.785.766-k</t>
  </si>
  <si>
    <t>AHUMADA LONCON DELLANIRA SALOME</t>
  </si>
  <si>
    <t>16.370.988-0</t>
  </si>
  <si>
    <t xml:space="preserve">ACUÑA  GARAY MARCELO CRISTOBAL </t>
  </si>
  <si>
    <t>25.210.442-9</t>
  </si>
  <si>
    <t xml:space="preserve">CHICA GIL JHOANNA </t>
  </si>
  <si>
    <t>15.979.203-k</t>
  </si>
  <si>
    <t>GUNDERMANN GAVILÁN AYMA FELIPA ESTEFANÍA</t>
  </si>
  <si>
    <t>15.706.451-7</t>
  </si>
  <si>
    <t>MUÑOZ DAZA VICTOR MANUEL</t>
  </si>
  <si>
    <t>17.065.126-K</t>
  </si>
  <si>
    <t>ESCOBEDO ALVAREZ NATALIA SCARLET</t>
  </si>
  <si>
    <t>15.454.436-4</t>
  </si>
  <si>
    <t>MORA SOLANO ALEXIS ALEJANDRO</t>
  </si>
  <si>
    <t>18.425.087-k</t>
  </si>
  <si>
    <t>VALDEBENITO ABARCA GENESIS ANDREA</t>
  </si>
  <si>
    <t>17.026.912-8</t>
  </si>
  <si>
    <t>ROJAS AHUMADA ROSA ELIZABETH</t>
  </si>
  <si>
    <t>16.509.353-4</t>
  </si>
  <si>
    <t>PONCE BARRIGA MAXIMILIANO ANDRES</t>
  </si>
  <si>
    <t>14.093.707-K</t>
  </si>
  <si>
    <t xml:space="preserve">GUTIÉRREZ MESÍAS NATALIA  ANDREA </t>
  </si>
  <si>
    <t>19.746.867-k</t>
  </si>
  <si>
    <t>DIAZ SAN MARTIN CAROLINA NICOLE</t>
  </si>
  <si>
    <t>15.779.021-8</t>
  </si>
  <si>
    <t>ARMIJO SANCHEZ MARIA EUGENIA</t>
  </si>
  <si>
    <t>17.229.304-2</t>
  </si>
  <si>
    <t>REYES SILVA FELIPE SEBASTIAN</t>
  </si>
  <si>
    <t>16.279.821-9</t>
  </si>
  <si>
    <t>MOLINA GARRIDO PATRICIA VICTORIA</t>
  </si>
  <si>
    <t>19.845.018-9</t>
  </si>
  <si>
    <t>ESCOBAR  RUBIO BERNARDITA BELEN</t>
  </si>
  <si>
    <t>17.203.604-k</t>
  </si>
  <si>
    <t>RIQUELME SEPULVEDA NATHALYE ESTEFANIE</t>
  </si>
  <si>
    <t>16.954.809-9</t>
  </si>
  <si>
    <t>ARAYA  LEFIMIL MACARENA VANNESA</t>
  </si>
  <si>
    <t>17.863.017-2</t>
  </si>
  <si>
    <t>GAMBOA MONTERREY EDUARDO ANIBAL</t>
  </si>
  <si>
    <t>16.914.468-0</t>
  </si>
  <si>
    <t>PINTO CASTRO CAROLINA</t>
  </si>
  <si>
    <t>19.384.285-2</t>
  </si>
  <si>
    <t xml:space="preserve">MEDINA FILIPPI FERNANDA MICHELLE </t>
  </si>
  <si>
    <t>15.352.816-0</t>
  </si>
  <si>
    <t>VALENZUELA  VALLE CARLOS FELIPE</t>
  </si>
  <si>
    <t>18.480.362-3</t>
  </si>
  <si>
    <t xml:space="preserve">CERDA ARNECHINO GENESIS LUCILA </t>
  </si>
  <si>
    <t>16.066.886-5</t>
  </si>
  <si>
    <t>MUÑOZ BARRERA JETZABEL DEL SOL</t>
  </si>
  <si>
    <t>17.065.970-8</t>
  </si>
  <si>
    <t>REQUENA SALINAS CARLA FERNANDA</t>
  </si>
  <si>
    <t>17.168.405-6</t>
  </si>
  <si>
    <t xml:space="preserve">ÁVALOS  SANDOVAL  ALEJANDRA BELÉN </t>
  </si>
  <si>
    <t>18.877.794-5</t>
  </si>
  <si>
    <t>VILLAGRA ORTEGA ANTONET EDITH</t>
  </si>
  <si>
    <t>19.585.741-5</t>
  </si>
  <si>
    <t>BONDI NORAMBUENA JADRA BELEN</t>
  </si>
  <si>
    <t>19.118.743-1</t>
  </si>
  <si>
    <t>MADARIAGA MORENO ALICIA DEL CARMEN</t>
  </si>
  <si>
    <t>19.161.320-1</t>
  </si>
  <si>
    <t>PALMA GOMEZ CAMILA TERESA</t>
  </si>
  <si>
    <t>18.124.124-1</t>
  </si>
  <si>
    <t>BUSTAMANTE ORFANOZ RODRIGO</t>
  </si>
  <si>
    <t>19.096.460-4</t>
  </si>
  <si>
    <t>BECERRA PONCE CAROLINA DE LOS ANGELES</t>
  </si>
  <si>
    <t>18.947.862-3</t>
  </si>
  <si>
    <t xml:space="preserve">ROJAS  LEON JAVIERA ROCIO </t>
  </si>
  <si>
    <t>19.585.726-1</t>
  </si>
  <si>
    <t>ARAYA HIDALGO CAMILA PIA</t>
  </si>
  <si>
    <t>19.515.454-6</t>
  </si>
  <si>
    <t>CONSUEGRA OTAROLA CAMILA FERNANDA</t>
  </si>
  <si>
    <t>19.232.411-4</t>
  </si>
  <si>
    <t>BARRIENTOS LEFIÑANCO CARLA</t>
  </si>
  <si>
    <t>13.819.680-1</t>
  </si>
  <si>
    <t xml:space="preserve">BARRIGA DUARTE JUAN ISMAEL </t>
  </si>
  <si>
    <t>17.191.107-9</t>
  </si>
  <si>
    <t>POBLETE IGOR VERÓNICA ANDREA</t>
  </si>
  <si>
    <t>15.887.342-7</t>
  </si>
  <si>
    <t>POLO JILBERT RODRIGO PATRICIO</t>
  </si>
  <si>
    <t>17.308.564-8</t>
  </si>
  <si>
    <t>CABEZAS ALVAREZ TEMMY QUEENY</t>
  </si>
  <si>
    <t>13.245.825-1</t>
  </si>
  <si>
    <t>SAEZ ARANDA MARY MACARENA</t>
  </si>
  <si>
    <t>99.100.150-6</t>
  </si>
  <si>
    <t>CHAVEZ HERRERA ANA MARIA</t>
  </si>
  <si>
    <t>19.742.784-1</t>
  </si>
  <si>
    <t>REÑANCO  GARRIDO IAN EDUARDO</t>
  </si>
  <si>
    <t>19.241.549-7</t>
  </si>
  <si>
    <t>AJRAZ AJRAZ SEBASTIAN YAMIL ALEXANDER</t>
  </si>
  <si>
    <t>19.517.784-8</t>
  </si>
  <si>
    <t>ALLENDE SEPULVEDA DANIEL RICARDO</t>
  </si>
  <si>
    <t>19.503.012-K</t>
  </si>
  <si>
    <t>SEGUEL ALLENDES ARNOLDO OSMAN</t>
  </si>
  <si>
    <t>18.249.653-7</t>
  </si>
  <si>
    <t>SILVA CACERES DAVID ESTEBAN</t>
  </si>
  <si>
    <t>19.063.027-7</t>
  </si>
  <si>
    <t>LEIVA TAPIA VANIA SCHLOMIT</t>
  </si>
  <si>
    <t>18.926.540-9</t>
  </si>
  <si>
    <t>ORELLANA VILLALOBOS NICOLÁS ESTEBAN</t>
  </si>
  <si>
    <t>17.691.490-4</t>
  </si>
  <si>
    <t>QUEVEDO QUEVEDO NICOLAS ALFONSO</t>
  </si>
  <si>
    <t>19.703.965-5</t>
  </si>
  <si>
    <t>ROJAS REYES ANGELICA</t>
  </si>
  <si>
    <t>18.762.048-1</t>
  </si>
  <si>
    <t>ZAMORANO VALDEBENITO MAXIMILIANO ANDRES</t>
  </si>
  <si>
    <t>19.279.935-K</t>
  </si>
  <si>
    <t>MALDONADO CHEUQUEPAL GABRIELA ALEJANDRA</t>
  </si>
  <si>
    <t>19.570.814-2</t>
  </si>
  <si>
    <t>MORALES MONSALVE IGNACIO ANDRES</t>
  </si>
  <si>
    <t>10.232.175-8</t>
  </si>
  <si>
    <t xml:space="preserve">YOUNG BARRA SALVADOR RENATO </t>
  </si>
  <si>
    <t>19.027.097-1</t>
  </si>
  <si>
    <t>DIAZ FERNANDEZ KAREN FRANCISCA</t>
  </si>
  <si>
    <t>19.170.454-1</t>
  </si>
  <si>
    <t>MÀRQUEZ SOTO PAULA FRANCISCA</t>
  </si>
  <si>
    <t>18.074.911-k</t>
  </si>
  <si>
    <t>SILVA BUSTAMANTE MASSIEL ALEJANDRA</t>
  </si>
  <si>
    <t>16.697.016-4</t>
  </si>
  <si>
    <t>AGUAYO AGUAYO NICOLE LISSETTE</t>
  </si>
  <si>
    <t>18.928.684-8</t>
  </si>
  <si>
    <t>CONTRERAS DINAMARCA MATIAS ANTONIO</t>
  </si>
  <si>
    <t>19.522.237-1</t>
  </si>
  <si>
    <t>LEPILAF YAÑEZ HERNAN ERNESTO</t>
  </si>
  <si>
    <t>16.975.947-2</t>
  </si>
  <si>
    <t>ROJAS OPAZO PABLO IGNACIO</t>
  </si>
  <si>
    <t>19.113.466-4</t>
  </si>
  <si>
    <t>RAMIREZ CORTES JORGE ALONSO</t>
  </si>
  <si>
    <t>18.752.067-3</t>
  </si>
  <si>
    <t>ROJAS OSSANDÓN JAVIER ALONSO</t>
  </si>
  <si>
    <t>VALLENAR</t>
  </si>
  <si>
    <t>17.908.325-6</t>
  </si>
  <si>
    <t>MORENO FIGUEROA MARIA PAZ</t>
  </si>
  <si>
    <t>19.735.804-1</t>
  </si>
  <si>
    <t>RAMOS ZEPEDA JORGE ANDRES</t>
  </si>
  <si>
    <t>17.169.576-7</t>
  </si>
  <si>
    <t>GONZALEZ ARANEDA DAVID LEANDRO</t>
  </si>
  <si>
    <t>17.074.667-8</t>
  </si>
  <si>
    <t>PRIETO DONOSO FRANCISCO SALVADOR</t>
  </si>
  <si>
    <t>17.578.369-5</t>
  </si>
  <si>
    <t xml:space="preserve">BARAHONA BERRIOS PATRICIO ESTEBAN </t>
  </si>
  <si>
    <t>18.972.040-8</t>
  </si>
  <si>
    <t>MARTINEZ GARCIA BASTIAN ANTONIO</t>
  </si>
  <si>
    <t>17.952.573-9</t>
  </si>
  <si>
    <t>VIVANCO CORDOVA MÁXIMO MIGUEL</t>
  </si>
  <si>
    <t>17.534.547-7</t>
  </si>
  <si>
    <t>CARREÑO GUTIERREZ JORGE GONZALO</t>
  </si>
  <si>
    <t>17.946.829-8</t>
  </si>
  <si>
    <t>CARIOLA BAZAEZ DAVID DANILO</t>
  </si>
  <si>
    <t>15.763.573-5</t>
  </si>
  <si>
    <t>GUERRERO CABRERA SERGIO ENRIQUE</t>
  </si>
  <si>
    <t>11.971.277-7</t>
  </si>
  <si>
    <t>JORQUERA LAGOS CRISTIAN ARTEMIO</t>
  </si>
  <si>
    <t>19.572.039-8</t>
  </si>
  <si>
    <t>GAMBOA  HUERTA JOHANA DENISSE</t>
  </si>
  <si>
    <t>18.702.162-6</t>
  </si>
  <si>
    <t>SEPULVEDA CASTILLO SEBASTIAN ANDRES</t>
  </si>
  <si>
    <t>18.396.231-0</t>
  </si>
  <si>
    <t>CAMPOS VERRI ANTONELLA ANDREA</t>
  </si>
  <si>
    <t>18.938.825-k</t>
  </si>
  <si>
    <t>LEIVA GULPPI CONSTANZA JAVIERA</t>
  </si>
  <si>
    <t>19.069.082-2</t>
  </si>
  <si>
    <t>GARCIA ARCE HELIA ANDREA</t>
  </si>
  <si>
    <t>19.232.874-8</t>
  </si>
  <si>
    <t>ALMUNA BADILLA TATIANA DEL CARMEN</t>
  </si>
  <si>
    <t>19.544.958-9</t>
  </si>
  <si>
    <t>AREVALO CATALAN MACARENA DE JESUS</t>
  </si>
  <si>
    <t>19.226.600-9</t>
  </si>
  <si>
    <t>BARRA  RAMIREZ SUSANA CAROLINA</t>
  </si>
  <si>
    <t>19.259.315-8</t>
  </si>
  <si>
    <t>LIZAMA MARINAO PRISCILLA CATALINA</t>
  </si>
  <si>
    <t>19.516.585-8</t>
  </si>
  <si>
    <t>MORAN ASTUDILLO MARISOL ANDREA</t>
  </si>
  <si>
    <t>18.537.373-8</t>
  </si>
  <si>
    <t>PEÑALOZA MUÑOZ DANIELA CONSTANZA</t>
  </si>
  <si>
    <t>19.544.391-2</t>
  </si>
  <si>
    <t>MONSERRAT  ECHEVERRIA GISSELLE LORENA</t>
  </si>
  <si>
    <t>19.319.364-1</t>
  </si>
  <si>
    <t>ALVAREZ ANDONAEGUI MARIA JOSE FRANCISCA</t>
  </si>
  <si>
    <t>19.556.571-6</t>
  </si>
  <si>
    <t>ALVAREZ  OLIVARES YESENIA SCARLET</t>
  </si>
  <si>
    <t>19.584.523-9</t>
  </si>
  <si>
    <t>HUENTECOL SALAZAR MARIA  ALEJANDRA</t>
  </si>
  <si>
    <t>19.831.299-1</t>
  </si>
  <si>
    <t>MUÑOZ ALEGRIA DANIELA FRANCISCA</t>
  </si>
  <si>
    <t>17.904.108-1</t>
  </si>
  <si>
    <t>FERNANDEZ GARCIA PATRICIA  ANDREA</t>
  </si>
  <si>
    <t>19.572.123-8</t>
  </si>
  <si>
    <t>TORRES LUARCA ZOILA  ABIGAIL</t>
  </si>
  <si>
    <t>15.715.754-k</t>
  </si>
  <si>
    <t>ULLOA MUÑOZ KATHERINE GEORGINA</t>
  </si>
  <si>
    <t>16.715.471-9</t>
  </si>
  <si>
    <t xml:space="preserve">GUTIERREZ  TOBAR  LUCIA VERONICA </t>
  </si>
  <si>
    <t>16.172.314-2</t>
  </si>
  <si>
    <t>MURTAGH ARAYA DANIELA FERNANDA</t>
  </si>
  <si>
    <t>17.442.859-K</t>
  </si>
  <si>
    <t>FARÍAS ALIAGA MARÍA JOSÉ</t>
  </si>
  <si>
    <t>16.477.013-3</t>
  </si>
  <si>
    <t>LAGUNAS MUÑOZ FERNANDO ESTEBAN</t>
  </si>
  <si>
    <t>19.404.172-1</t>
  </si>
  <si>
    <t>MONTES SEPULVEDA JESUS CRISTOBAL</t>
  </si>
  <si>
    <t>17.622.290-5</t>
  </si>
  <si>
    <t>LAZO MORENO NICOLE GISELLE</t>
  </si>
  <si>
    <t>18.761.968-8</t>
  </si>
  <si>
    <t>MENDEZ COLLIO IGNACIO ANDRES</t>
  </si>
  <si>
    <t>19.887.531-7</t>
  </si>
  <si>
    <t xml:space="preserve">TORRES ARANDA BENJAMIN SEBASTIAN </t>
  </si>
  <si>
    <t>18.054.559-k</t>
  </si>
  <si>
    <t>MONDACA  ESCOBAR GENESIS AILEEN</t>
  </si>
  <si>
    <t>18.184.502-3</t>
  </si>
  <si>
    <t>QUINTERO FAUNDEZ JOSE LUIS</t>
  </si>
  <si>
    <t>19.428.613-9</t>
  </si>
  <si>
    <t>DURAN DUCHENS FRANCO GERALD</t>
  </si>
  <si>
    <t>18.982.333-9</t>
  </si>
  <si>
    <t>HODGE ORELLANA ISABEL IGNACIA</t>
  </si>
  <si>
    <t>18.904.880-7</t>
  </si>
  <si>
    <t>LATORRE BARRERA  MARIA PAZ</t>
  </si>
  <si>
    <t>19.837.650-7</t>
  </si>
  <si>
    <t>MANGELSDORFF RENNER SAMANTHA  BELEN</t>
  </si>
  <si>
    <t>19.374.938-0</t>
  </si>
  <si>
    <t>QUIÑONES MENESES DAVID JESUS</t>
  </si>
  <si>
    <t>19.418.772-6</t>
  </si>
  <si>
    <t xml:space="preserve">CASTILLO VILLARROEL BARBARA DEL CARMEN </t>
  </si>
  <si>
    <t>19.038.990-1</t>
  </si>
  <si>
    <t>LIZANA ARCE ANA MARÍA ESTRELLITA</t>
  </si>
  <si>
    <t>19.548.188-1</t>
  </si>
  <si>
    <t>CARRASCO GONZALEZ CARLOS</t>
  </si>
  <si>
    <t>19.755.541-6</t>
  </si>
  <si>
    <t>CONTRERAS CORTES ALEXANDER CRISTOBAL</t>
  </si>
  <si>
    <t>19.648.970-3</t>
  </si>
  <si>
    <t>SEPULVEDA LIRA FANNY AYLEEN</t>
  </si>
  <si>
    <t>17.932.322-2</t>
  </si>
  <si>
    <t>MOYA ESPINOZA MARIO ANDRES</t>
  </si>
  <si>
    <t>19.209.723-1</t>
  </si>
  <si>
    <t>GHIO OSORIO GIOVANNI ANGELO</t>
  </si>
  <si>
    <t>18.488.302-3</t>
  </si>
  <si>
    <t>JOFRE ALARCON DIEGO NICOLAS</t>
  </si>
  <si>
    <t>19.183.306-6</t>
  </si>
  <si>
    <t>JARA RAMIREZ DIEGO ANDRES</t>
  </si>
  <si>
    <t>13.923.075-2</t>
  </si>
  <si>
    <t>TORRES  BARRIOS FELIPE ANDRES</t>
  </si>
  <si>
    <t>16.550.320-1</t>
  </si>
  <si>
    <t xml:space="preserve">ERIZA PANTOJA  FRANCISCO JAVIER </t>
  </si>
  <si>
    <t>19.858.815-6</t>
  </si>
  <si>
    <t>MUÑOZ OLIVAREZ CAROLINA ESTEFANI ANDREA</t>
  </si>
  <si>
    <t>18.987.973-3</t>
  </si>
  <si>
    <t>NAVARRO NAVARRO LUIS PATRICIO</t>
  </si>
  <si>
    <t>19.958.703-k</t>
  </si>
  <si>
    <t>SOTO JORDAN CRISTOBAL ADRIAN</t>
  </si>
  <si>
    <t>17.662.159-1</t>
  </si>
  <si>
    <t>BASOALTO MEZA JOAQUIN GABRIEL</t>
  </si>
  <si>
    <t>19.680.759-4</t>
  </si>
  <si>
    <t xml:space="preserve">MANSOUR CATALAN CAROLA PAZ </t>
  </si>
  <si>
    <t>19.239.331-0</t>
  </si>
  <si>
    <t>MELO  REBOLLEDO DANTE NICOLAS</t>
  </si>
  <si>
    <t>19.681.638-0</t>
  </si>
  <si>
    <t>RIOS TORO MICHELLE STEPHANIE</t>
  </si>
  <si>
    <t>19.917.381-2</t>
  </si>
  <si>
    <t>SAAVEDRA ARRIAGADA JEFFERSON DAVID</t>
  </si>
  <si>
    <t>19.782.008-K</t>
  </si>
  <si>
    <t>SCHULS ALVAREZ ALEXANDER BENJAMIN</t>
  </si>
  <si>
    <t>19.320.324-8</t>
  </si>
  <si>
    <t>DIAZ ANTIO SHARK ALAN</t>
  </si>
  <si>
    <t>19.632.349-K</t>
  </si>
  <si>
    <t>FUENTES CORNEJO CATALINA CONSTANZA</t>
  </si>
  <si>
    <t>15.588.447-9</t>
  </si>
  <si>
    <t>ESPARZA DIANTA PRISCILLA BIANCA</t>
  </si>
  <si>
    <t>19.238.391-9</t>
  </si>
  <si>
    <t xml:space="preserve">VILLASECA MILLAR JASON AARON </t>
  </si>
  <si>
    <t>18.522.704-9</t>
  </si>
  <si>
    <t>DIAZ MEDEL CAMILA  ANDREA</t>
  </si>
  <si>
    <t>19.391.614-7</t>
  </si>
  <si>
    <t>MOYA SOTO JOSE EDUARDO</t>
  </si>
  <si>
    <t>19.025.681-2</t>
  </si>
  <si>
    <t>MUÑOZ PARRA KEVIN ALEXIS</t>
  </si>
  <si>
    <t>19.024.347-8</t>
  </si>
  <si>
    <t>VARAS SEGURA DANIELA CAMILA</t>
  </si>
  <si>
    <t>18.074.520-3</t>
  </si>
  <si>
    <t>PEREZ SOUR MATIAS VICENTE</t>
  </si>
  <si>
    <t>18.541.269-5</t>
  </si>
  <si>
    <t>ARANCIBIA FAUNES HECTOR KEVIN</t>
  </si>
  <si>
    <t>18.946.551-3</t>
  </si>
  <si>
    <t>HENRIQUEZ CAMPOS FRANCISCA  ANDREA</t>
  </si>
  <si>
    <t>18.949.359-2</t>
  </si>
  <si>
    <t>REYES LEON VICTORIA ANDREA</t>
  </si>
  <si>
    <t>18.126.480-2</t>
  </si>
  <si>
    <t>PERALTA YAÑEZ CONSTANZA ALEJANDRA</t>
  </si>
  <si>
    <t>19.163.711-9</t>
  </si>
  <si>
    <t>ARAVENA DIAZ NICOLAS IGNACIO</t>
  </si>
  <si>
    <t>19.730.420-0</t>
  </si>
  <si>
    <t>AVELLO ROJAS EVELYN VALERIA</t>
  </si>
  <si>
    <t>19.504.270-5</t>
  </si>
  <si>
    <t>BARRIOS  SALAZAR CATALINA DE LOS ANGELES</t>
  </si>
  <si>
    <t>18.840.383-2</t>
  </si>
  <si>
    <t>BENAVIDES MUÑOZ DIEGO ALEJANDRO</t>
  </si>
  <si>
    <t>19.409.322-5</t>
  </si>
  <si>
    <t xml:space="preserve">CHANDIA ALCALDE LUIS ANTONIO </t>
  </si>
  <si>
    <t>19.545.550-3</t>
  </si>
  <si>
    <t>DIAZ CONTRERAS  CONSTANZA BELEN</t>
  </si>
  <si>
    <t>19.444.454-0</t>
  </si>
  <si>
    <t>EGAÑA ARREDONDO FREDERICK ESTEBAN</t>
  </si>
  <si>
    <t>19.378.527-1</t>
  </si>
  <si>
    <t>GONZALEZ VEGA TAMARA ESTELA</t>
  </si>
  <si>
    <t>19.062.274-6</t>
  </si>
  <si>
    <t>GRANDON CARDENAS MANUEL IGNACIO</t>
  </si>
  <si>
    <t>19.754.568-2</t>
  </si>
  <si>
    <t xml:space="preserve">HUEICHAPÁN DÍAZ FERNANDA NATALIA </t>
  </si>
  <si>
    <t>19.831.798-5</t>
  </si>
  <si>
    <t>JARA ACEVEDO BARBARA IGNACIA</t>
  </si>
  <si>
    <t>21.377.671-1</t>
  </si>
  <si>
    <t>LEIVA PANTOJA MARCELO PABLO</t>
  </si>
  <si>
    <t>19.344.851-8</t>
  </si>
  <si>
    <t>ORTIZ SALINAS ROLANDO ANDRES</t>
  </si>
  <si>
    <t>19.730.961-K</t>
  </si>
  <si>
    <t>PAVEZ MALDONADO BARBARA CATALINA</t>
  </si>
  <si>
    <t>18.765.624-9</t>
  </si>
  <si>
    <t>PEREZ ROJAS ESTEBAN ENRIQUE</t>
  </si>
  <si>
    <t>18.675.805-6</t>
  </si>
  <si>
    <t>RAMIREZ GORIGOITIA FRANCISCO GEOVANY</t>
  </si>
  <si>
    <t>18.619.248-6</t>
  </si>
  <si>
    <t>ROMAN  GHIO CAROLINA PAZ</t>
  </si>
  <si>
    <t>19.258.715-8</t>
  </si>
  <si>
    <t>TAPIA VASQUEZ CRISTOBAL ANDRES</t>
  </si>
  <si>
    <t>19.420.074-9</t>
  </si>
  <si>
    <t xml:space="preserve">VALENCIA URZUA CADMIEL CONSTANZA </t>
  </si>
  <si>
    <t>18.621.967-8</t>
  </si>
  <si>
    <t>VARGAS MAURO FELIPE LEONARDO</t>
  </si>
  <si>
    <t>18.619.122-6</t>
  </si>
  <si>
    <t>SEPULVEDA CHANDIA MARIA DE LOS ANGELES</t>
  </si>
  <si>
    <t>17.377.236-K</t>
  </si>
  <si>
    <t>CASTILLO CASTILLO FRANCISCA ANTONIA</t>
  </si>
  <si>
    <t>18.994.321-0</t>
  </si>
  <si>
    <t>MUÑOZ PEREZ CÉSAR ANTONIO</t>
  </si>
  <si>
    <t>19.016.271-0</t>
  </si>
  <si>
    <t>URBISTONDO GALAZ LESLIE MARTA</t>
  </si>
  <si>
    <t>19.111.973-8</t>
  </si>
  <si>
    <t xml:space="preserve">AHUMADA ARTEAGA FRANCIS BELEN </t>
  </si>
  <si>
    <t>17.580.292-4</t>
  </si>
  <si>
    <t>ARAYA ORTUZAR ANA KARINA</t>
  </si>
  <si>
    <t>19.282.631-4</t>
  </si>
  <si>
    <t>BURGOS CANALES BRYAN ANDRES</t>
  </si>
  <si>
    <t>19.375.282-9</t>
  </si>
  <si>
    <t>ENCINA BASCUÑAN JAVIERA FERNANDA</t>
  </si>
  <si>
    <t>19.645.909-K</t>
  </si>
  <si>
    <t>GODOY FIGUEROA SEBASTIAN IGNACIO ANDRE</t>
  </si>
  <si>
    <t>19.550.547-0</t>
  </si>
  <si>
    <t>GONZALEZ GONZALEZ ESTEFANÍA DEL CARMEN</t>
  </si>
  <si>
    <t>19.644.576-5</t>
  </si>
  <si>
    <t>JARA LEYTON MARÍA JOSÉ</t>
  </si>
  <si>
    <t>19.019.091-9</t>
  </si>
  <si>
    <t>MANOSALVA ARTUS PEDRO IGNACIO</t>
  </si>
  <si>
    <t>18.725.140-0</t>
  </si>
  <si>
    <t>MUÑOZ VASQUEZ CARMEN GLORIA</t>
  </si>
  <si>
    <t>18.020.195-5</t>
  </si>
  <si>
    <t>PEÑA CALVERT RODRIGO ESTEBAN</t>
  </si>
  <si>
    <t>19.005.091-2</t>
  </si>
  <si>
    <t>POZO CESPEDES JONATHAN DAVID</t>
  </si>
  <si>
    <t>19.173.545-5</t>
  </si>
  <si>
    <t>QUIROZ RAMOS ESTEBAN ELISEO</t>
  </si>
  <si>
    <t>18.825.997-9</t>
  </si>
  <si>
    <t>ROJAS SEPULVEDA DIEGO ISAAC</t>
  </si>
  <si>
    <t>19.291.672-0</t>
  </si>
  <si>
    <t>ROJAS VENEGAS VANNIA BELEN</t>
  </si>
  <si>
    <t>19.276.401-7</t>
  </si>
  <si>
    <t>SAN MARTIN CODECIDO VALERIA  NICOLE</t>
  </si>
  <si>
    <t>16.114.477-0</t>
  </si>
  <si>
    <t xml:space="preserve">ARANDA  SANCHEZ RICARDO ANDRES </t>
  </si>
  <si>
    <t>17.384.256-2</t>
  </si>
  <si>
    <t>ALARCON MORA BRENDA EDITH</t>
  </si>
  <si>
    <t>17.228.771-9</t>
  </si>
  <si>
    <t>ALVAREZ  MARDONES MARGARITA ANDREA</t>
  </si>
  <si>
    <t>19.573.857-2</t>
  </si>
  <si>
    <t>BUSTOS SANHUEZA SEBASTIAN ALEJANDRO</t>
  </si>
  <si>
    <t>18.031.352-4</t>
  </si>
  <si>
    <t>ESQUIVEL VASQUEZ JORGE ISAAC</t>
  </si>
  <si>
    <t>17.101.752-1</t>
  </si>
  <si>
    <t>MARTINEZ NECULQUEO LORENA  ANDREA</t>
  </si>
  <si>
    <t>18.835.885-3</t>
  </si>
  <si>
    <t xml:space="preserve">OCAMPO GALLARDO  SOLANGE  VANESSA </t>
  </si>
  <si>
    <t>11.524.617-8</t>
  </si>
  <si>
    <t>PEREZ PIZARRO MANUEL ESTEBAN</t>
  </si>
  <si>
    <t>19.423.072-9</t>
  </si>
  <si>
    <t>PÜSCHEL GANA ALEXIS EDUARDO</t>
  </si>
  <si>
    <t>19.569.660-8</t>
  </si>
  <si>
    <t>QUINTEROS ROSS BASTIAN ANDRES</t>
  </si>
  <si>
    <t>18.938.766-0</t>
  </si>
  <si>
    <t>SEPULVEDA SALGADO FRANCISCO ALEJANDRO</t>
  </si>
  <si>
    <t>18.590.363-K</t>
  </si>
  <si>
    <t>MELLADO FIGUEROA ANGEL EMILIANO</t>
  </si>
  <si>
    <t>18.832.561-0</t>
  </si>
  <si>
    <t>GALLARDO BUSTOS ALEJANDRA CORINA</t>
  </si>
  <si>
    <t>19.215.727-7</t>
  </si>
  <si>
    <t>GUAJARDO CORNEJO CAROLINA ANDREA</t>
  </si>
  <si>
    <t>18.977.180-0</t>
  </si>
  <si>
    <t>PEÑA QUEZADA MELANNY EILEEN</t>
  </si>
  <si>
    <t>19.782.774-2</t>
  </si>
  <si>
    <t>ARTEAGA CASTILLO MARIBEL DEL  CARMEN</t>
  </si>
  <si>
    <t>19.420.514-7</t>
  </si>
  <si>
    <t>BELMAR LAZO  KATALINA CONSTANZA</t>
  </si>
  <si>
    <t>19.831.328-9</t>
  </si>
  <si>
    <t>CONTRERAS CONTRERAS IVETTE CONSTANZA</t>
  </si>
  <si>
    <t>19.645.700-3</t>
  </si>
  <si>
    <t xml:space="preserve">FLORES JARA  MARCELA CAROLINA </t>
  </si>
  <si>
    <t>19.164.348-8</t>
  </si>
  <si>
    <t>GUTIERREZ DURAN JOSE IGNACIO</t>
  </si>
  <si>
    <t>19.481.472-0</t>
  </si>
  <si>
    <t>JAUREGUI ZURITA MIGUEL ANGEL</t>
  </si>
  <si>
    <t>19.783.495-1</t>
  </si>
  <si>
    <t>MANCILLA PIZARRO FRANCISCA SCKARLET</t>
  </si>
  <si>
    <t>19.223.561-8</t>
  </si>
  <si>
    <t>MORALES SOTO JOYCE VERONICA</t>
  </si>
  <si>
    <t>18.627.478-4</t>
  </si>
  <si>
    <t>MORENO FUENTES VANIA INES</t>
  </si>
  <si>
    <t>18.905.769-5</t>
  </si>
  <si>
    <t>MUÑOZ GUTIERREZ ALVARO IGNACIO</t>
  </si>
  <si>
    <t>19.559.429-5</t>
  </si>
  <si>
    <t>NAVARRETE ROMERO CAMILA  FERNANDA</t>
  </si>
  <si>
    <t>17.621.711-1</t>
  </si>
  <si>
    <t>PLAZA  PEREZ IVAN ANDRES</t>
  </si>
  <si>
    <t>19.186.486-7</t>
  </si>
  <si>
    <t>QUIÑONES ESCANILLA FRANCISCO JAVIER</t>
  </si>
  <si>
    <t>19.648.863-4</t>
  </si>
  <si>
    <t>RAUCO SANCHEZ CONSTANZA JAVIERA</t>
  </si>
  <si>
    <t>19.406.921-9</t>
  </si>
  <si>
    <t>REYES BRITO DIEGO IGNACIO</t>
  </si>
  <si>
    <t>19.829.224-9</t>
  </si>
  <si>
    <t>REYES RAMIREZ FRANCISCA ISIDORA</t>
  </si>
  <si>
    <t>19.212.715-7</t>
  </si>
  <si>
    <t>RODRIGUEZ CABELLO MARIA JOSE</t>
  </si>
  <si>
    <t>19.439.257-5</t>
  </si>
  <si>
    <t>ROJA MONSALVE CAROLYN CRISTTI</t>
  </si>
  <si>
    <t>19.038.649-K</t>
  </si>
  <si>
    <t>ROJAS REBOLLEDO CRISTIAN ANDRES</t>
  </si>
  <si>
    <t>19.819.929-k</t>
  </si>
  <si>
    <t xml:space="preserve">SAAVEDRA  QUIROZ NICOLE CAROLINA </t>
  </si>
  <si>
    <t>17.733.821-4</t>
  </si>
  <si>
    <t>SALINAS FERNANDEZ HELIA JUDITH</t>
  </si>
  <si>
    <t>19.781.692-9</t>
  </si>
  <si>
    <t>SEPULVEDA INOSTROZA VALERY CONSTANZA  ANDREA</t>
  </si>
  <si>
    <t>18.094.691-8</t>
  </si>
  <si>
    <t>SEPULVEDA RIOS CARLOS HUMBERTO</t>
  </si>
  <si>
    <t>19.793.273-2</t>
  </si>
  <si>
    <t>ZARABIA RODRIGUEZ MARIA  PAZ</t>
  </si>
  <si>
    <t>19.428.152-8</t>
  </si>
  <si>
    <t>ARCE LIZAMA JISLEM YARY</t>
  </si>
  <si>
    <t>18.442.807-5</t>
  </si>
  <si>
    <t xml:space="preserve">CRUZ SANTANA KARINA  ALEJANDRA </t>
  </si>
  <si>
    <t>19.902.735-2</t>
  </si>
  <si>
    <t>HUAITRO SALAZAR CONSTANZA MACARENA</t>
  </si>
  <si>
    <t>16.389.225-1</t>
  </si>
  <si>
    <t>ORTEGA ESPINOZA IVAN ANDRES</t>
  </si>
  <si>
    <t>16.742.167-9</t>
  </si>
  <si>
    <t>VALENZUELA CERDA CONSTANZA PATRICIA</t>
  </si>
  <si>
    <t>18.994.532-9</t>
  </si>
  <si>
    <t xml:space="preserve">AGUILA VILLALOBOS TOMAS LUIS </t>
  </si>
  <si>
    <t>16.624.497-8</t>
  </si>
  <si>
    <t>AGUILERA DIAZ DAMARIS JEMIMA</t>
  </si>
  <si>
    <t>19.430.988-0</t>
  </si>
  <si>
    <t>ARIAS CONCHA CHARLIE JOHANS</t>
  </si>
  <si>
    <t>19.681.877-4</t>
  </si>
  <si>
    <t>BASCUR MOREIRA JESUS ISMAEL</t>
  </si>
  <si>
    <t>19.174.528-0</t>
  </si>
  <si>
    <t>BELMAR RAMIREZ FRANCISCO JAVIER</t>
  </si>
  <si>
    <t>19.643.318-K</t>
  </si>
  <si>
    <t>CARRASCO ZAMORANO LAURA PALOMA</t>
  </si>
  <si>
    <t>19.704.339-3</t>
  </si>
  <si>
    <t>CASTILLO MUÑOZ KARLA  ANDREA</t>
  </si>
  <si>
    <t>19.065.920-8</t>
  </si>
  <si>
    <t>CASTRO SEPULVEDA VERONICA DEL CARMEN</t>
  </si>
  <si>
    <t>18.121.152-0</t>
  </si>
  <si>
    <t>CHÁVEZ JÍMENEZ ANGÉLICA VIVIANA</t>
  </si>
  <si>
    <t>18.113.239-6</t>
  </si>
  <si>
    <t>DONOSO CELEDON PIA FRANCISCA</t>
  </si>
  <si>
    <t>19.261.420-1</t>
  </si>
  <si>
    <t>FARIAS CARDENAS VALERIA  ANDREA</t>
  </si>
  <si>
    <t>19.374.816-3</t>
  </si>
  <si>
    <t>GONZALEZ RUBIO DANIELA BELEN</t>
  </si>
  <si>
    <t>19.117.492-5</t>
  </si>
  <si>
    <t>HENRIQUEZ PEÑA ANDRES ALFREDO</t>
  </si>
  <si>
    <t>18.172.135-9</t>
  </si>
  <si>
    <t>HERRERA NAVARRO CAMILLE JOSEFA BELEN</t>
  </si>
  <si>
    <t>19.378.588-3</t>
  </si>
  <si>
    <t>HESLAX ROMERO MARCELO BRATH BENJAMIN</t>
  </si>
  <si>
    <t>19.309.658-1</t>
  </si>
  <si>
    <t>MARTINEZ SEPULVEDA JUAN IGNACIO</t>
  </si>
  <si>
    <t>18.940.718-1</t>
  </si>
  <si>
    <t>MATURANA VALDEBENITO ISRAEL IGNACIO</t>
  </si>
  <si>
    <t>19.039.703-3</t>
  </si>
  <si>
    <t>MENDEZ CONTRERAS ALFREDO ANDRES</t>
  </si>
  <si>
    <t>19.033.522-4</t>
  </si>
  <si>
    <t>MORALES VALDES MARIA IGNACIA</t>
  </si>
  <si>
    <t>19.340.993-8</t>
  </si>
  <si>
    <t>ORELLANA SAEZ KIARA STEPHANIE</t>
  </si>
  <si>
    <t>19.163.392-K</t>
  </si>
  <si>
    <t>ORTEGA CARMONA DANIELA POLETTE</t>
  </si>
  <si>
    <t>19.069.094-6</t>
  </si>
  <si>
    <t>ORTIZ AVENDAÑO ANA BELEN</t>
  </si>
  <si>
    <t>18.863.093-6</t>
  </si>
  <si>
    <t>PALMA ARCE STEPHANIE ROXAN</t>
  </si>
  <si>
    <t>19.005.092-0</t>
  </si>
  <si>
    <t>POZO CESPEDES BASTIAN ALEJANDRO</t>
  </si>
  <si>
    <t>17.010.499-4</t>
  </si>
  <si>
    <t>RAMOS PEÑA SEBASTIAN RAMOS</t>
  </si>
  <si>
    <t>19.143.062-k</t>
  </si>
  <si>
    <t>SOTO BROWN CARLA POLET</t>
  </si>
  <si>
    <t>18.064.607-8</t>
  </si>
  <si>
    <t>TOHA BASCUÑAN HANS FELIPE</t>
  </si>
  <si>
    <t>19.076.610-1</t>
  </si>
  <si>
    <t>TORRES CASTILLO MARYORIE FABIOLA</t>
  </si>
  <si>
    <t>19.213.338-6</t>
  </si>
  <si>
    <t>VALLEJOS ORELLANA PAULINA  ANDREA</t>
  </si>
  <si>
    <t>17.586.547-0</t>
  </si>
  <si>
    <t>ALVAREZ MUÑOZ PAULINA  ANDREA</t>
  </si>
  <si>
    <t>19.547.207-6</t>
  </si>
  <si>
    <t>BRANTE RIVERA KEVIN ANDRE</t>
  </si>
  <si>
    <t>14.154.065-3</t>
  </si>
  <si>
    <t>CANCINO CAMPBELL PAULA ANDREA</t>
  </si>
  <si>
    <t>18.095.814-2</t>
  </si>
  <si>
    <t>CARVACHO VENEGAS JOSTHIN DANILO</t>
  </si>
  <si>
    <t>16.349.143-5</t>
  </si>
  <si>
    <t>CUELLAR FERRADA CARLOS FRANCISCO</t>
  </si>
  <si>
    <t>16.557.859-7</t>
  </si>
  <si>
    <t>ESCOBAR BOUFFANAIS JORGE ANDRE</t>
  </si>
  <si>
    <t>17.764.577-K</t>
  </si>
  <si>
    <t>ESCUDERO VERGARA JOSEFA LORETO</t>
  </si>
  <si>
    <t>18.374.246-9</t>
  </si>
  <si>
    <t>GACITUA RAMIREZ MARIA IGNACIA</t>
  </si>
  <si>
    <t>18.424.806-9</t>
  </si>
  <si>
    <t>MENESES CAYULAO JONATHAN ANDRES</t>
  </si>
  <si>
    <t>19.570.390-6</t>
  </si>
  <si>
    <t>OSORIO OLAVE PHALOMA VALENTINA</t>
  </si>
  <si>
    <t>17.448.222-5</t>
  </si>
  <si>
    <t>VALENZUELA HENRIQUEZ MARCIA CAROLAY</t>
  </si>
  <si>
    <t>17.577.931-0</t>
  </si>
  <si>
    <t>VASQUEZ CORNEJO TERESA DE JESUS</t>
  </si>
  <si>
    <t>18.390.689-5</t>
  </si>
  <si>
    <t>LAZO FLORES FABIAN ESTEBAN</t>
  </si>
  <si>
    <t>19.066.970-K</t>
  </si>
  <si>
    <t>MUÑOZ CONTRERAS FANNY KARINA</t>
  </si>
  <si>
    <t>17.677.901-2</t>
  </si>
  <si>
    <t>SÁNCHEZ VÁSQUEZ BÁRBARA</t>
  </si>
  <si>
    <t>18.336.184-8</t>
  </si>
  <si>
    <t xml:space="preserve">VERGARA ACEVEDO LUIS ERNESTO </t>
  </si>
  <si>
    <t>16.997.627-9</t>
  </si>
  <si>
    <t>MERIÑO MENDEZ ELIZABETH ABIGAIL</t>
  </si>
  <si>
    <t>19.112.346-8</t>
  </si>
  <si>
    <t>GONZALEZ FIGUEROA KEILA</t>
  </si>
  <si>
    <t>19.099.335-3</t>
  </si>
  <si>
    <t>ESCOBAR VILLEGAS FRANCO ANIBAL</t>
  </si>
  <si>
    <t>19.631.655-8</t>
  </si>
  <si>
    <t>FUENTES PUEBLA SOFIA CATALINA</t>
  </si>
  <si>
    <t>18.074.015-5</t>
  </si>
  <si>
    <t>LECAROS SANDOVAL MARÍA IGNACIA</t>
  </si>
  <si>
    <t>19.423.209-8</t>
  </si>
  <si>
    <t xml:space="preserve">MORALES  GARRIDO  BENJAMIN ANDRES </t>
  </si>
  <si>
    <t>18.866.253-6</t>
  </si>
  <si>
    <t>RIQUELME URRA FERNANDA CAROLINA</t>
  </si>
  <si>
    <t>17.286.412-0</t>
  </si>
  <si>
    <t>ZAMORANO ESPINOZA ALFONSO PHILIPPE</t>
  </si>
  <si>
    <t>19.753.332-3</t>
  </si>
  <si>
    <t>ROMERO PINTO NADINE NATACHA</t>
  </si>
  <si>
    <t>24.152.133-8</t>
  </si>
  <si>
    <t>BANDA GUADALUPE ESTEFANIA  AIDA</t>
  </si>
  <si>
    <t>19.137.643-9</t>
  </si>
  <si>
    <t>JARA FLORES YASNA JACQUELINE</t>
  </si>
  <si>
    <t>23.032.089-6</t>
  </si>
  <si>
    <t xml:space="preserve">PALOMINO GUADALUPE MAYLI CIMEY MILAGROS </t>
  </si>
  <si>
    <t>18.699.781-6</t>
  </si>
  <si>
    <t>VIVEROS SANCHEZ ANDRES PATRICIO</t>
  </si>
  <si>
    <t>19.320.140-7</t>
  </si>
  <si>
    <t>ARAYA LARA KAREN ALEJANDRA</t>
  </si>
  <si>
    <t>17.521.214-0</t>
  </si>
  <si>
    <t>GALLARDO ALEGRIA BELEN MARISOL</t>
  </si>
  <si>
    <t>19.562.160-8</t>
  </si>
  <si>
    <t>JIMÉNEZ GONZALEZ YANIRA ROSARIO</t>
  </si>
  <si>
    <t>18.320.606-0</t>
  </si>
  <si>
    <t>LAVIN ANGULO GUSTAVO ADOLFO</t>
  </si>
  <si>
    <t>19.055.476-7</t>
  </si>
  <si>
    <t>MICHEA YAÑEZ CAMILA JAVIERA</t>
  </si>
  <si>
    <t>18.430.735-9</t>
  </si>
  <si>
    <t>MUÑOZ CASTILLO CAROLINA PAZ</t>
  </si>
  <si>
    <t>19.008.475-2</t>
  </si>
  <si>
    <t>RETAMAL MARIN  FRANCISCA  ALEJANDRA</t>
  </si>
  <si>
    <t>17.734.176-2</t>
  </si>
  <si>
    <t>SEPULVEDA CASTILLO BELEN DE JESUS</t>
  </si>
  <si>
    <t>19.430.964-3</t>
  </si>
  <si>
    <t>SOTO GARATE CONSTANZA SOFIA</t>
  </si>
  <si>
    <t>18.097.901-8</t>
  </si>
  <si>
    <t>VALENZUELA JARAMILLO KAREN JOCELYN</t>
  </si>
  <si>
    <t>18.732.070-4</t>
  </si>
  <si>
    <t>COPELLI SANDOVAL FRANCO PIERO</t>
  </si>
  <si>
    <t>19.259.566-5</t>
  </si>
  <si>
    <t>ESPINOZA CORNEJO CRISTOPHER ALFREDO</t>
  </si>
  <si>
    <t>09.969.212-k</t>
  </si>
  <si>
    <t>GALLARDO GARCIA SANDRA  IVETH</t>
  </si>
  <si>
    <t>18.629.442-4</t>
  </si>
  <si>
    <t xml:space="preserve">VALENZUELA AGUILERA ALVARO ESTEBAN </t>
  </si>
  <si>
    <t>19.232.482-3</t>
  </si>
  <si>
    <t>PARRA PAINEO VALERIA  ALEJANDRA</t>
  </si>
  <si>
    <t>18.801.247-7</t>
  </si>
  <si>
    <t>HERNANDEZ VELASQUEZ JAVIERA  ANAIS</t>
  </si>
  <si>
    <t>18.741.280-3</t>
  </si>
  <si>
    <t>MARILEO LLAULEN ALEXANDER ANDRES</t>
  </si>
  <si>
    <t>18.356.161-8</t>
  </si>
  <si>
    <t>CORDOVA  AVILA CONSTANZA ESTEFANIA</t>
  </si>
  <si>
    <t>16.588.502-3</t>
  </si>
  <si>
    <t>OYARZUN BADILLA PATRICIA ISABEL</t>
  </si>
  <si>
    <t>19.574.844-6</t>
  </si>
  <si>
    <t>MARTINEZ PAREJAS PIA FRANCISCA</t>
  </si>
  <si>
    <t>19.645.820-4</t>
  </si>
  <si>
    <t>MOURA ROSALES ROMINA JAVIERA</t>
  </si>
  <si>
    <t>19.421.374-3</t>
  </si>
  <si>
    <t>VILLEGAS LAZCANO CONSTANZA SOLEDAD</t>
  </si>
  <si>
    <t>19.519.251-0</t>
  </si>
  <si>
    <t xml:space="preserve">JARA FAUNDEZ MANUEL IGNACIO </t>
  </si>
  <si>
    <t>19.703.418-1</t>
  </si>
  <si>
    <t>MUÑOZ BENITEZ FRANCISCO JOSE</t>
  </si>
  <si>
    <t>19.135.285-8</t>
  </si>
  <si>
    <t>AEDO HIDALGO TAMARA CONSTANZA</t>
  </si>
  <si>
    <t>18.792.570-3</t>
  </si>
  <si>
    <t>AVELLO VILLAFAÑE CLAUDIA MABEL</t>
  </si>
  <si>
    <t>19.280.660-7</t>
  </si>
  <si>
    <t>BELTRAN MIRANDA CONSTANZA  PRISCILA</t>
  </si>
  <si>
    <t>19.523.366-7</t>
  </si>
  <si>
    <t>CASTILLO GUZMAN JAVIERA IGNACIA</t>
  </si>
  <si>
    <t>19.099.792-8</t>
  </si>
  <si>
    <t>ARAYA PAREDES NATALY JOVANA</t>
  </si>
  <si>
    <t>19.037.134-4</t>
  </si>
  <si>
    <t>ESPINOZA CORNEJO NICOLE FRANCISCA</t>
  </si>
  <si>
    <t>18.597.289-5</t>
  </si>
  <si>
    <t xml:space="preserve">ROCA DIAZ JOSE DANIEL </t>
  </si>
  <si>
    <t>18.679.733-7</t>
  </si>
  <si>
    <t>CASTAÑEDA PARADA FERNANDA SOLEDAD</t>
  </si>
  <si>
    <t>17.838.416-3</t>
  </si>
  <si>
    <t>NUÑEZ VARGAS FRANCISCO JAVIER</t>
  </si>
  <si>
    <t>18.514.871-8</t>
  </si>
  <si>
    <t>QUINTANILLA HENRIQUEZ GENESSIS CAROLINA</t>
  </si>
  <si>
    <t>17.091.657-3</t>
  </si>
  <si>
    <t xml:space="preserve">AVILES QUEZADA DANIELA  ALEJANDRA </t>
  </si>
  <si>
    <t>16.297.474-2</t>
  </si>
  <si>
    <t>CANIULLAN NAVARRO  SELAMITT NAINA</t>
  </si>
  <si>
    <t>19.701.347-8</t>
  </si>
  <si>
    <t>DINAMARCA ARCE CAMILA CECILIA ISIDORA</t>
  </si>
  <si>
    <t>14.397.020-5</t>
  </si>
  <si>
    <t>FERNANDEZ FERNANDEZ LORETO ANDREA</t>
  </si>
  <si>
    <t>14.108.350-3</t>
  </si>
  <si>
    <t>LIZAMA GARCIA CLAUDIA CAROLINA</t>
  </si>
  <si>
    <t>10.278.511-8</t>
  </si>
  <si>
    <t>MANRIQUEZ ROMERO MARIA ELENA</t>
  </si>
  <si>
    <t>AO447218</t>
  </si>
  <si>
    <t>APARICIO GUTIÉRREZ FABIÁN DANILO</t>
  </si>
  <si>
    <t>AR160328</t>
  </si>
  <si>
    <t>FRANCO TAVERA XIMENA ALEJANDRA</t>
  </si>
  <si>
    <t>19.353.071-0</t>
  </si>
  <si>
    <t>LEÓN PÉREZ FERNANDA MAKARENA</t>
  </si>
  <si>
    <t>19.578.790-5</t>
  </si>
  <si>
    <t>VERGARA VERA DARLING GUILLERMINA</t>
  </si>
  <si>
    <t>18.536.824-6</t>
  </si>
  <si>
    <t>VILLASECA CORREA FERNANDO ARIEL</t>
  </si>
  <si>
    <t>24.771.476-6</t>
  </si>
  <si>
    <t>BENITEZ LOBATO MARIA PAULA</t>
  </si>
  <si>
    <t>24.850.805-1</t>
  </si>
  <si>
    <t>MONGE VARELA JOAQUIN MANUEL</t>
  </si>
  <si>
    <t>14.229.210-6</t>
  </si>
  <si>
    <t>OJEDA AGUILA FABIANA NADINE</t>
  </si>
  <si>
    <t>15.535.402-k</t>
  </si>
  <si>
    <t>ORTEGA TORO ROSARIO CONSTANZA</t>
  </si>
  <si>
    <t>17.362.671-1</t>
  </si>
  <si>
    <t>BUGUEÑO HECKERSDORF WILSON CRISTOBAL</t>
  </si>
  <si>
    <t>16.687.767-9</t>
  </si>
  <si>
    <t>GODOY CORTÉS MARIA FERNANDA</t>
  </si>
  <si>
    <t>La Serena</t>
  </si>
  <si>
    <t>14.119.644-8</t>
  </si>
  <si>
    <t>GONZALEZ BRAVO ELIZABETH</t>
  </si>
  <si>
    <t>13.084.538-K</t>
  </si>
  <si>
    <t>TAPIA GARRIDO ROXANNA</t>
  </si>
  <si>
    <t>19.681.674-7</t>
  </si>
  <si>
    <t>GATICA CABEZAS FELIPE ANTONIO</t>
  </si>
  <si>
    <t>19.563.320-7</t>
  </si>
  <si>
    <t>FEBRERO TORRES HECTOR</t>
  </si>
  <si>
    <t>19.112.552-5</t>
  </si>
  <si>
    <t>HUERTA  BUSTAMANTE YANIRA SCARLETT</t>
  </si>
  <si>
    <t>19.094.859-5</t>
  </si>
  <si>
    <t>VELASQUEZ  ALEGRE ARIADNA ELOISE</t>
  </si>
  <si>
    <t>19.560.470-3</t>
  </si>
  <si>
    <t>MANRIQUEZ GODOY FERNANDA CONSTANZA</t>
  </si>
  <si>
    <t>17.958.939-7</t>
  </si>
  <si>
    <t>RAMIREZ ALZAMORA VALERIA PATRICIA</t>
  </si>
  <si>
    <t>18.890.474-2</t>
  </si>
  <si>
    <t>MUÑOZ VALDIVIA GRACIELA CONSUELO</t>
  </si>
  <si>
    <t>18.977.796-5</t>
  </si>
  <si>
    <t>MORALES PEREZ ALEJANDRA BELEN</t>
  </si>
  <si>
    <t>G16978628</t>
  </si>
  <si>
    <t>ÁVILA UCÁN MARÍA GUADALUPE DE JESUS</t>
  </si>
  <si>
    <t>G16978589</t>
  </si>
  <si>
    <t>BARRERA REYNA SAMANTHA ANAHÍ</t>
  </si>
  <si>
    <t>G16003553</t>
  </si>
  <si>
    <t>GUERRA GONZÁLEZ ISIS ELIZABETH</t>
  </si>
  <si>
    <t>AAC166077</t>
  </si>
  <si>
    <t>PEIRONEL MAZZUCCO ANDREA CECILIA</t>
  </si>
  <si>
    <t>G16978600</t>
  </si>
  <si>
    <t>SÁNCHEZ LÓPEZ MARIA NANET</t>
  </si>
  <si>
    <t>22.227.987-9</t>
  </si>
  <si>
    <t xml:space="preserve">ARAMBURO ATEAGA MARIA TATIANA </t>
  </si>
  <si>
    <t>19.409.831-6</t>
  </si>
  <si>
    <t>CARRASCO HUENUQUEO NOLBERTO ADRIAN</t>
  </si>
  <si>
    <t>19.212.074-8</t>
  </si>
  <si>
    <t>DIAZ DURAN CATALINA  ANDREA</t>
  </si>
  <si>
    <t>19.022.758-8</t>
  </si>
  <si>
    <t>CANIU MORALES FRANCISCA CAROLINA</t>
  </si>
  <si>
    <t>17.928.974-1</t>
  </si>
  <si>
    <t>ARENAS ARENAS CAMILA SOLANGE</t>
  </si>
  <si>
    <t>19.486.109-5</t>
  </si>
  <si>
    <t xml:space="preserve">ARIAS PAREDES ALEXSANDER NICOLAS </t>
  </si>
  <si>
    <t>17.030.692-9</t>
  </si>
  <si>
    <t>CORTES CARRASCO NATALIA ISIDORA</t>
  </si>
  <si>
    <t>18.672.869-6</t>
  </si>
  <si>
    <t>GODOY PINILLA KIMBERLY YARIN</t>
  </si>
  <si>
    <t>17.691.550-1</t>
  </si>
  <si>
    <t>GUTIERREZ QUEZADA ERIKA DANIELA</t>
  </si>
  <si>
    <t>19.732.707-3</t>
  </si>
  <si>
    <t>NUÑEZ SANTIBAÑEZ MOIRA NATALIA</t>
  </si>
  <si>
    <t>16.951.664-2</t>
  </si>
  <si>
    <t>PACHECO HERNÁNDEZ IVANIA BRISA</t>
  </si>
  <si>
    <t>19.898.787-5</t>
  </si>
  <si>
    <t>PEREZ PIZARRO JAIRO ALEXIS</t>
  </si>
  <si>
    <t>19.418.333-K</t>
  </si>
  <si>
    <t>SIERRA AYALA VALENTINA IGNACIA</t>
  </si>
  <si>
    <t>19.465.983-0</t>
  </si>
  <si>
    <t xml:space="preserve">TOLEDO VARGAS XENIA  ODETH </t>
  </si>
  <si>
    <t>19.707.628-3</t>
  </si>
  <si>
    <t>VALLE WOLCHKOVICH GLYNSHKA VALERY</t>
  </si>
  <si>
    <t>19.057.079-7</t>
  </si>
  <si>
    <t>ZAMORA DONOSO AILINN ESTEPHANIE</t>
  </si>
  <si>
    <t>16.604.452-9</t>
  </si>
  <si>
    <t>FARIAS DIAZ JOHANA PAMELA</t>
  </si>
  <si>
    <t>19.228.479-1</t>
  </si>
  <si>
    <t>GUZMAN ARAYA JUAN CARLOS</t>
  </si>
  <si>
    <t>19.189.360-3</t>
  </si>
  <si>
    <t>INOSTROZA ARANEDA NINOSKA MARIA</t>
  </si>
  <si>
    <t>19.208.011-8</t>
  </si>
  <si>
    <t>LLANOS MUÑOZ DIEGO IGNACIO</t>
  </si>
  <si>
    <t>19.229.597-1</t>
  </si>
  <si>
    <t>LLANTEN JORQUERA YAMILL NICOLAS</t>
  </si>
  <si>
    <t>18.768.550-8</t>
  </si>
  <si>
    <t>NAVARRO TRUJILLO MATIAS IGNACIO</t>
  </si>
  <si>
    <t>19.054.866-k</t>
  </si>
  <si>
    <t xml:space="preserve">RADICH CHAGAY BARBARA MARCELA </t>
  </si>
  <si>
    <t>19.142.852-8</t>
  </si>
  <si>
    <t>ROMAN CATALAN CONSTANZA JAVIERA</t>
  </si>
  <si>
    <t>17.609.111-8</t>
  </si>
  <si>
    <t>ROQUE MALDONADO MARIA JOSE</t>
  </si>
  <si>
    <t>18.213.763-4</t>
  </si>
  <si>
    <t>VARAS DIAZ JUAN LUIS</t>
  </si>
  <si>
    <t>17.151.365-0</t>
  </si>
  <si>
    <t>VENEGAS QUIÑONES FRANCISCO MIGUEL</t>
  </si>
  <si>
    <t>16.670.297-6</t>
  </si>
  <si>
    <t>ROJAS DEVOTO MARÍA GRACIELA</t>
  </si>
  <si>
    <t>19.703.757-1</t>
  </si>
  <si>
    <t xml:space="preserve">ALARCÓN CASTRO CAROLINA FERNANDA </t>
  </si>
  <si>
    <t>19.501.742-5</t>
  </si>
  <si>
    <t>ARAYA MATAMALA MARION SOLEDAD</t>
  </si>
  <si>
    <t>19.609.349-4</t>
  </si>
  <si>
    <t>ARAYA MIRANDA RODRIGO ANTONIO</t>
  </si>
  <si>
    <t>19.423.828-2</t>
  </si>
  <si>
    <t>BUSTOS NAVARRO ANGELA ROCIO</t>
  </si>
  <si>
    <t>Punta Arenas</t>
  </si>
  <si>
    <t>18.049.646-7</t>
  </si>
  <si>
    <t>BUSTOS SANCHEZ DAVID ALEJANDRO ANDRES</t>
  </si>
  <si>
    <t>19.037.028-3</t>
  </si>
  <si>
    <t>CARREÑO RIQUELME KARLA DANAE</t>
  </si>
  <si>
    <t>19.838.759-2</t>
  </si>
  <si>
    <t xml:space="preserve">CARREÑO  CACERES  VALENTINA  ANDREA </t>
  </si>
  <si>
    <t>19.523.652-6</t>
  </si>
  <si>
    <t>CASTILLO CERDA BARBARA ODETTE</t>
  </si>
  <si>
    <t>19.381.637-1</t>
  </si>
  <si>
    <t>CASTILLO VILLALOBOS MAICOL ALEXIS</t>
  </si>
  <si>
    <t>16.415.959-0</t>
  </si>
  <si>
    <t>CONTRERAS BARRIENTOS ROMINA PAOLA</t>
  </si>
  <si>
    <t>19.230.058-4</t>
  </si>
  <si>
    <t xml:space="preserve">ESPINOZA SAN MARTIN  AXEL BRANDON </t>
  </si>
  <si>
    <t>19.879.658-1</t>
  </si>
  <si>
    <t>IBAÑEZ AVILA GENESIS ARACELY</t>
  </si>
  <si>
    <t>19.485.180-4</t>
  </si>
  <si>
    <t xml:space="preserve">JARA MOYANO CAMILA  ANDREA </t>
  </si>
  <si>
    <t>18.248.846-1</t>
  </si>
  <si>
    <t>JARA QUIJADA TIARE MACARENA</t>
  </si>
  <si>
    <t>13.271.872-5</t>
  </si>
  <si>
    <t xml:space="preserve">LEIVA RETAMALES DEBORAH GABRIELA </t>
  </si>
  <si>
    <t>19.191.357-4</t>
  </si>
  <si>
    <t>LILLO SALAS AYLIN LIDIA</t>
  </si>
  <si>
    <t>19.604.108-7</t>
  </si>
  <si>
    <t>LOPEZ BURGOS KATHYA  FRANCISCA</t>
  </si>
  <si>
    <t>20.238.685-7</t>
  </si>
  <si>
    <t>MADARIAGA GUZMAN JAVIERA IGNACIA</t>
  </si>
  <si>
    <t>19.887.687-9</t>
  </si>
  <si>
    <t>MUÑOZ AHUMADA YANI VALENTINA</t>
  </si>
  <si>
    <t>19.430.648-2</t>
  </si>
  <si>
    <t>NUÑEZ TORREALBA ALEXIS ANAIS</t>
  </si>
  <si>
    <t>19.802.040-0</t>
  </si>
  <si>
    <t xml:space="preserve">PALOMINOS  MUÑOZ XAVIERA  ALEJANDRA </t>
  </si>
  <si>
    <t>19.118.624-9</t>
  </si>
  <si>
    <t>PEÑA GARAY VALERIA   ALEJANDRA</t>
  </si>
  <si>
    <t>19.112.278-K</t>
  </si>
  <si>
    <t>PLAZA VARGAS SEBASTIAN ANDRES</t>
  </si>
  <si>
    <t>19.133.752-2</t>
  </si>
  <si>
    <t xml:space="preserve">RIVERA PEREZ DIEGO </t>
  </si>
  <si>
    <t>17.953.423-1</t>
  </si>
  <si>
    <t>SEPULVEDA BECERRA MANUEL ANDRES</t>
  </si>
  <si>
    <t>19.912.052-2</t>
  </si>
  <si>
    <t>SILVA SILVA GASPAR SEBASTIAN IGNACIO</t>
  </si>
  <si>
    <t>19.731.538-5</t>
  </si>
  <si>
    <t>TORRES NAVARRO RODRIGO IGNACIO</t>
  </si>
  <si>
    <t>19.862.602-3</t>
  </si>
  <si>
    <t>TORRES ZURITA DAMARIS BELEN</t>
  </si>
  <si>
    <t>17.732.343-8</t>
  </si>
  <si>
    <t>URBINA SAAVEDRA DANIEL ALEJANDRO</t>
  </si>
  <si>
    <t>19.577.308-4</t>
  </si>
  <si>
    <t>VALLE GONZÁLEZ JASNA IVETTE</t>
  </si>
  <si>
    <t>18.762.469-k</t>
  </si>
  <si>
    <t>VEGA ASTUDILLO ALBERTO CARLOS</t>
  </si>
  <si>
    <t>18.795.631-5</t>
  </si>
  <si>
    <t>VERGARA GUERRERO IVETTE CAROLINA</t>
  </si>
  <si>
    <t>19.604.891-K</t>
  </si>
  <si>
    <t>ZÚÑIGA FIGUEROA MATÍAS IGNACIO</t>
  </si>
  <si>
    <t>19.856.675-6</t>
  </si>
  <si>
    <t xml:space="preserve">STOWHAS FOZ JAVIERA CATALINA </t>
  </si>
  <si>
    <t>19.441.554-0</t>
  </si>
  <si>
    <t>ALVAREZ ROJAS DAFNE CONSTANZA</t>
  </si>
  <si>
    <t>18.408.455-4</t>
  </si>
  <si>
    <t>BRICEÑO VALENZUELA MARIA FERNANDA</t>
  </si>
  <si>
    <t>19.062.967-8</t>
  </si>
  <si>
    <t xml:space="preserve">CABEZAS  VERA  MATIAS NICOLAS </t>
  </si>
  <si>
    <t>17.539.626-8</t>
  </si>
  <si>
    <t>CONTRERAS RODRIGUEZ ISABEL NATALY</t>
  </si>
  <si>
    <t>17.802.934-7</t>
  </si>
  <si>
    <t>DONOSO ARAYA JAVIER ANDRES</t>
  </si>
  <si>
    <t>18.613.423-0</t>
  </si>
  <si>
    <t>LOBOS DOIZI STEPHANIE ANGELE</t>
  </si>
  <si>
    <t>19.023.082-1</t>
  </si>
  <si>
    <t>MUÑOZ RUBILAR JOSELIN ESTEFANY</t>
  </si>
  <si>
    <t>18.621.402-1</t>
  </si>
  <si>
    <t>NEGRETE ZURITA LUCIANO ANDRE</t>
  </si>
  <si>
    <t>16.491.967-6</t>
  </si>
  <si>
    <t xml:space="preserve">OLEA SANTANDER  CONSTANZA ALEJANDRA </t>
  </si>
  <si>
    <t>17.256.975-7</t>
  </si>
  <si>
    <t>OROS TORRES  KAREN ANDREA</t>
  </si>
  <si>
    <t>19.212.236-8</t>
  </si>
  <si>
    <t>PINO JARA BENJAMIN ANTONIO</t>
  </si>
  <si>
    <t>19.497.703-4</t>
  </si>
  <si>
    <t>QUEZADA AZOCAR IGNACIA  VICTORIA</t>
  </si>
  <si>
    <t>19.418.504-9</t>
  </si>
  <si>
    <t>RIFO PEÑALOZA CONSTANZA JAZMIN</t>
  </si>
  <si>
    <t>18.246.967-K</t>
  </si>
  <si>
    <t>BENUCCI CRUZ KIMBERLY ROMANIET</t>
  </si>
  <si>
    <t>17.600.285-9</t>
  </si>
  <si>
    <t>OROSTICA UBAL ERNESTO ANDRE</t>
  </si>
  <si>
    <t>18.864.028-1</t>
  </si>
  <si>
    <t>SEPULVEDA SEPULVEDA BARBARA  ANDREA</t>
  </si>
  <si>
    <t>17.545.073-4</t>
  </si>
  <si>
    <t>VALDIVIA URBINA CRISTINA CAROLINA</t>
  </si>
  <si>
    <t>19.259.244-5</t>
  </si>
  <si>
    <t>ADASME CROVETTO DANIEL ALEJANDRO</t>
  </si>
  <si>
    <t>19.481.525-5</t>
  </si>
  <si>
    <t xml:space="preserve">ALARCON SEPULVEDA VALESKA  MARINA </t>
  </si>
  <si>
    <t>18.884.531-2</t>
  </si>
  <si>
    <t>ARENAS NUÑEZ VICTOR ANTONIO</t>
  </si>
  <si>
    <t>19.637.330-6</t>
  </si>
  <si>
    <t>BARRERA GUITIERREZ SIMON ELIAS</t>
  </si>
  <si>
    <t>19.375.660-3</t>
  </si>
  <si>
    <t>CÁRDENAS DONOSO LUIS EUGENIO</t>
  </si>
  <si>
    <t>19.023.837-7</t>
  </si>
  <si>
    <t xml:space="preserve">CERDA GARNICA CAMILA FERNANDA </t>
  </si>
  <si>
    <t>18.168.083-0</t>
  </si>
  <si>
    <t>CONCHA ESPINOZA GUSTAVO ALFREDO</t>
  </si>
  <si>
    <t>19.301.772-K</t>
  </si>
  <si>
    <t>CORDOVA ALEGRE FERNANDA  ANDREA</t>
  </si>
  <si>
    <t>19.067.483-5</t>
  </si>
  <si>
    <t>CUMINAO HUIRIMAN BARBARA DEL PILAR</t>
  </si>
  <si>
    <t>19.283.051-6</t>
  </si>
  <si>
    <t>DIAZ MEJIAS ALUSKA FERNANDA</t>
  </si>
  <si>
    <t>19.053.784-6</t>
  </si>
  <si>
    <t xml:space="preserve">DOMINGUEZ FUENTES MELISSA </t>
  </si>
  <si>
    <t>19.427.894-2</t>
  </si>
  <si>
    <t>ESPINOZA ARRIAGADA SCARLETT ALEJANDRA</t>
  </si>
  <si>
    <t>18.569.519-0</t>
  </si>
  <si>
    <t>FUENTES MIRANDA NICOLAS ALEJANDRO</t>
  </si>
  <si>
    <t>19.564.211-7</t>
  </si>
  <si>
    <t>FUENZALIDA RIVEROS FERNANDA PATRICIA</t>
  </si>
  <si>
    <t>19.589.782-4</t>
  </si>
  <si>
    <t xml:space="preserve">GALAZ NUÑEZ KEVIN THOMAS </t>
  </si>
  <si>
    <t>19.419.901-5</t>
  </si>
  <si>
    <t>GONZALEZ DIAZ DANAE BARBARA</t>
  </si>
  <si>
    <t>19.932.621-K</t>
  </si>
  <si>
    <t>GUERRA OGALDE CAMILA FERNANDA</t>
  </si>
  <si>
    <t>19.731.700-0</t>
  </si>
  <si>
    <t>GUTIÉRREZ CORDERO DARLYN ISABEL</t>
  </si>
  <si>
    <t>18.777.493-4</t>
  </si>
  <si>
    <t>IBARRA GOMEZ NICOLE YOSELYN</t>
  </si>
  <si>
    <t>ALHUÉ</t>
  </si>
  <si>
    <t>19.956.038-7</t>
  </si>
  <si>
    <t>JARA MONTENEGRO FABIAN ELOYD</t>
  </si>
  <si>
    <t>18.710.297-9</t>
  </si>
  <si>
    <t>LEIVA ZUÑIGA SEBASTIAN ANDRES</t>
  </si>
  <si>
    <t>18.595.809-4</t>
  </si>
  <si>
    <t>MALDONADO LARA ALEJANDRA MACARENA</t>
  </si>
  <si>
    <t>19.820.479-k</t>
  </si>
  <si>
    <t>MUÑOZ MUÑOZ JAVIERA  FERNANDA</t>
  </si>
  <si>
    <t>18.666.222-9</t>
  </si>
  <si>
    <t>ORELLANA RAMIREZ PABLO JOB</t>
  </si>
  <si>
    <t>18.454.367-2</t>
  </si>
  <si>
    <t>PARRAGUEZ PEZOA CAROLINA ALEJANDRA</t>
  </si>
  <si>
    <t>19.508.535-8</t>
  </si>
  <si>
    <t>PIZARRO BAEZ MAITE FERNANDA</t>
  </si>
  <si>
    <t>18.832.320-0</t>
  </si>
  <si>
    <t>PUELLE GARCIA VALENTINA AMALIA</t>
  </si>
  <si>
    <t>19.092.889-6</t>
  </si>
  <si>
    <t>RUBILAR CONTRERAS PRICILLA BELEN</t>
  </si>
  <si>
    <t>16.625.263-6</t>
  </si>
  <si>
    <t>SAAVEDRA SALAZAR DANIELA  ANDREA</t>
  </si>
  <si>
    <t>23.633.204-7</t>
  </si>
  <si>
    <t>TACANGA CHACON YENS JULIAN</t>
  </si>
  <si>
    <t>19.215.220-8</t>
  </si>
  <si>
    <t>TRIVIÑOS MUÑOZ YLASSNNA CAROLINA</t>
  </si>
  <si>
    <t>19.739.263-0</t>
  </si>
  <si>
    <t>ULLOA SAEZ NICOLLE BELEN</t>
  </si>
  <si>
    <t>18.630.623-6</t>
  </si>
  <si>
    <t>VASQUEZ RODRIGUEZ DANIELA PATRICIA PAZ</t>
  </si>
  <si>
    <t>19.143.176-6</t>
  </si>
  <si>
    <t xml:space="preserve"> ABARCA ARMIJO CAMILA  ANDREA</t>
  </si>
  <si>
    <t>17.049.190-4</t>
  </si>
  <si>
    <t>ACUÑA MALO BASTIAN HUMBERTO</t>
  </si>
  <si>
    <t>17.596.761-3</t>
  </si>
  <si>
    <t>AHUMADA GARRIDO CARLOS ANDRES</t>
  </si>
  <si>
    <t>19.237.694-7</t>
  </si>
  <si>
    <t>ALBORNOZ MATTA MARCELA PAZ</t>
  </si>
  <si>
    <t>19.397.623-9</t>
  </si>
  <si>
    <t>AMENGUAL CONTRERAS JUAN CARLOS</t>
  </si>
  <si>
    <t>19.680.543-5</t>
  </si>
  <si>
    <t>ARIAS HURTADO FRANCISCA JAVIERA</t>
  </si>
  <si>
    <t>19.054.451-6</t>
  </si>
  <si>
    <t>BALBONTIN ORTIZ BASTIAN BRYAN</t>
  </si>
  <si>
    <t>18.670.453-3</t>
  </si>
  <si>
    <t>BARRA SANHUEZA CARLA CONSTANZA</t>
  </si>
  <si>
    <t>18.059.515-5</t>
  </si>
  <si>
    <t>BOBADILLA JORQUERA FRANCISCA  ANDREA</t>
  </si>
  <si>
    <t>19.442.598-8</t>
  </si>
  <si>
    <t>BRAVO ROJAS VALERIE</t>
  </si>
  <si>
    <t>18.848.117-5</t>
  </si>
  <si>
    <t>CACERES FLORES MELANIE XIOMARA</t>
  </si>
  <si>
    <t>19.064.063-9</t>
  </si>
  <si>
    <t>CERDA  CAVIEDES AYLIN ESTEFANIA</t>
  </si>
  <si>
    <t>18.924.677-3</t>
  </si>
  <si>
    <t>CONTRERAS MORALES CAMILA JAVIERA</t>
  </si>
  <si>
    <t>19.643.237-K</t>
  </si>
  <si>
    <t>CONTRERAS  FERNANDEZ JOCELYN ANDREA</t>
  </si>
  <si>
    <t>18.083.230-0</t>
  </si>
  <si>
    <t>CUADRA LARA FRANCISCA STEPHANIE</t>
  </si>
  <si>
    <t>18.540.430-7</t>
  </si>
  <si>
    <t>DIAZ CARVACHO MARTIN ANDRES</t>
  </si>
  <si>
    <t>17.812.659-8</t>
  </si>
  <si>
    <t>ESPINOZA BUSTOS CLAUDIA SOLANGE</t>
  </si>
  <si>
    <t>19.584.326-0</t>
  </si>
  <si>
    <t>FOLCH MONTIEL DARLING PAULETTE</t>
  </si>
  <si>
    <t>18.426.040-9</t>
  </si>
  <si>
    <t>GONZÁLEZ PALACIOS MURIEL FERNANDA</t>
  </si>
  <si>
    <t>18.930.852-3</t>
  </si>
  <si>
    <t>IMOTO  PALOMINO  MARTIN FELIPE ALBERTO</t>
  </si>
  <si>
    <t>18.075.361-3</t>
  </si>
  <si>
    <t>MARTINEZ GONZALEZ RONALD EDUARDO</t>
  </si>
  <si>
    <t>18.847.954-5</t>
  </si>
  <si>
    <t>MATURANA RAMOS CAROLINA ESTEFANIA</t>
  </si>
  <si>
    <t>19.601.870-0</t>
  </si>
  <si>
    <t>MONTENEGRO ROA CRISTOPHER ANTONIO</t>
  </si>
  <si>
    <t>19.261.029-K</t>
  </si>
  <si>
    <t>MORALES MORALES FRANCISCA VALENTINA</t>
  </si>
  <si>
    <t>16.985.812-8</t>
  </si>
  <si>
    <t>NAVARRO MARTIN NICOLE CLEMIRA</t>
  </si>
  <si>
    <t>19.374.917-8</t>
  </si>
  <si>
    <t>OLEA GUZMAN CAMILA CONSTANZA</t>
  </si>
  <si>
    <t>18.927.327-4</t>
  </si>
  <si>
    <t>ORELLANA SANDOVAL ELIZABETH MACARENA</t>
  </si>
  <si>
    <t>18.850.825-1</t>
  </si>
  <si>
    <t>ORTIZ PINTO NICOLE HADASA</t>
  </si>
  <si>
    <t>15.329.683-9</t>
  </si>
  <si>
    <t>PAVEZ ABARCA DANIELA PILAR</t>
  </si>
  <si>
    <t>18.718.062-7</t>
  </si>
  <si>
    <t>RAMIREZ HERRERA HEIDI VALENTINA</t>
  </si>
  <si>
    <t>18.466.695-2</t>
  </si>
  <si>
    <t>RIVERA CARTES SIMON ANDRES</t>
  </si>
  <si>
    <t>17.962.599-7</t>
  </si>
  <si>
    <t xml:space="preserve">ROCA  NAVARRETE  MARIA JESUS </t>
  </si>
  <si>
    <t>19.063.633-k</t>
  </si>
  <si>
    <t>SALINAS BECERRA YERELIN DANITZA</t>
  </si>
  <si>
    <t>Romeral</t>
  </si>
  <si>
    <t>19.428.106-4</t>
  </si>
  <si>
    <t xml:space="preserve">SEPULVEDA  RIQUELME  JOSE IGNACIO </t>
  </si>
  <si>
    <t>19.569.689-6</t>
  </si>
  <si>
    <t>SILVA SILVA NICOLAS ANDRES</t>
  </si>
  <si>
    <t>15.889.848-9</t>
  </si>
  <si>
    <t>TORO AYALA  RODRIGO FERNANDO</t>
  </si>
  <si>
    <t>19.173.690-7</t>
  </si>
  <si>
    <t>ULLOA OPAZO TAMARA LISSETTE</t>
  </si>
  <si>
    <t>19.239.837-1</t>
  </si>
  <si>
    <t>VILLALOBOS CHAMORRO PABLO IGNACIO</t>
  </si>
  <si>
    <t>19.264.147-0</t>
  </si>
  <si>
    <t>CORTES PERALTA ANGIE REBECA</t>
  </si>
  <si>
    <t>19.351.953-9</t>
  </si>
  <si>
    <t xml:space="preserve">NÚÑEZ PINCHEIRA  JOHAN ESTEBAN </t>
  </si>
  <si>
    <t>17.730.177-9</t>
  </si>
  <si>
    <t>ACUÑA MENDOZA PAULA FRANCISCA</t>
  </si>
  <si>
    <t>18.530.449-3</t>
  </si>
  <si>
    <t>ALIAGA ARAYA VICTOR MARCELO</t>
  </si>
  <si>
    <t>18.908.917-1</t>
  </si>
  <si>
    <t>BRAVO VERGARA YOICE KASSANDRA</t>
  </si>
  <si>
    <t>18.939.962-6</t>
  </si>
  <si>
    <t xml:space="preserve">CARRASCO LARA ELÍAS MOISÉS </t>
  </si>
  <si>
    <t>18.608.185-4</t>
  </si>
  <si>
    <t>CASTRO MORENO DIEGO ANDRES</t>
  </si>
  <si>
    <t>18.358.142-2</t>
  </si>
  <si>
    <t xml:space="preserve">CATRILEO CORVALÁN  MARIELA CONSTANZA </t>
  </si>
  <si>
    <t>18.637.415-0</t>
  </si>
  <si>
    <t>DÌAZ MOSCOSO AMERICA DE LA LUZ</t>
  </si>
  <si>
    <t>18.656.486-3</t>
  </si>
  <si>
    <t>GONZALEZ DUARTE JACQUELINE</t>
  </si>
  <si>
    <t>19.115.616-1</t>
  </si>
  <si>
    <t>GONZÁLEZ MENESES CRISTÓBAL RAYLEE</t>
  </si>
  <si>
    <t>17.677.693-5</t>
  </si>
  <si>
    <t>MELLA TREUMÚN DANIEL FERNANDO</t>
  </si>
  <si>
    <t>17.051.165-4</t>
  </si>
  <si>
    <t>MUNDACA ORTIZ NICOLE MURIEL</t>
  </si>
  <si>
    <t>18.189.456-3</t>
  </si>
  <si>
    <t>PADILLA RIQUELME MARILYN SUSAM</t>
  </si>
  <si>
    <t>18.637.870-9</t>
  </si>
  <si>
    <t>REYES TEJOS MARÍA PAZ</t>
  </si>
  <si>
    <t>19.313.991-4</t>
  </si>
  <si>
    <t>VALENZUELA  CAMPOS DOUGLAS FELIPE</t>
  </si>
  <si>
    <t>17.737.738-4</t>
  </si>
  <si>
    <t>BELEMMI TORREBLANCA LUIS FELIPE</t>
  </si>
  <si>
    <t>19.557.256-9</t>
  </si>
  <si>
    <t>CASTRO ÑANCUPIL JAVIERA CATALINA</t>
  </si>
  <si>
    <t>19.783.342-4</t>
  </si>
  <si>
    <t xml:space="preserve">FEBRE  OLGUIN TOMAS ANDRES </t>
  </si>
  <si>
    <t>18.925.642-6</t>
  </si>
  <si>
    <t>OLIVERA FAILLA CLAUDIA ANDREA</t>
  </si>
  <si>
    <t>19.743.245-4</t>
  </si>
  <si>
    <t>RAVANALES MONCADA JAVIERA FERNANDA</t>
  </si>
  <si>
    <t>19.741.235-6</t>
  </si>
  <si>
    <t>ROCHA CONEJEROS RUBEN IGNACIO</t>
  </si>
  <si>
    <t>18.243.386-1</t>
  </si>
  <si>
    <t>DURAN CHACON ROCIO</t>
  </si>
  <si>
    <t>16.616.351-K</t>
  </si>
  <si>
    <t>GALIANO CESPED DIEGO ORLANDO</t>
  </si>
  <si>
    <t>19.019.081-1</t>
  </si>
  <si>
    <t>MANZO SOTO NICOLE ANDREA</t>
  </si>
  <si>
    <t>17.378.856-8</t>
  </si>
  <si>
    <t>MELÉNDEZ GUAJARDO GISELLE ANTONIA</t>
  </si>
  <si>
    <t>16.924.705-6</t>
  </si>
  <si>
    <t>TOLEDO MUÑOZ SAUL ANDRES</t>
  </si>
  <si>
    <t>19.162.154-9</t>
  </si>
  <si>
    <t>URZUA PINTO JOCELYN DANIELA</t>
  </si>
  <si>
    <t>17.673.868-5</t>
  </si>
  <si>
    <t>MARTINEZ ACUÑA DANIELA VALESKA</t>
  </si>
  <si>
    <t>17.336.381-8</t>
  </si>
  <si>
    <t>MENESES ORELLANA LUIS ALEJANDRO</t>
  </si>
  <si>
    <t>17.803.749-8</t>
  </si>
  <si>
    <t>FIGUEROA DIAZ SEBASTIAN ARMANDO</t>
  </si>
  <si>
    <t>18.949.890-K</t>
  </si>
  <si>
    <t>GUTIERREZ VILLA JOHANNA ANDREA</t>
  </si>
  <si>
    <t>16.797.949-1</t>
  </si>
  <si>
    <t>LOPEZ PONTANILLA MARIA FERNANDA</t>
  </si>
  <si>
    <t>19.208.014-2</t>
  </si>
  <si>
    <t>CABRERA OLMEDO GONZALO IGNACIO</t>
  </si>
  <si>
    <t>18.993.413-0</t>
  </si>
  <si>
    <t>NARANJO  BRIONES VALERY NICOLE</t>
  </si>
  <si>
    <t>17.832.940-5</t>
  </si>
  <si>
    <t>RETAMAL VALENZUELA NOEMI SAMARIA</t>
  </si>
  <si>
    <t>19.313.259-6</t>
  </si>
  <si>
    <t>ZUÑIGA CABRERA CAMILA  ANDREA</t>
  </si>
  <si>
    <t>15.933.717-0</t>
  </si>
  <si>
    <t xml:space="preserve">FAUNDEZ SALAS OSMAN ALEJANDRO </t>
  </si>
  <si>
    <t>15.379.865-6</t>
  </si>
  <si>
    <t>SANCHEZ MUÑOZ JUAN ENRIQUE</t>
  </si>
  <si>
    <t>12.641.267-3</t>
  </si>
  <si>
    <t>SEPULVEDA GARCIA PATRICIO ALBERTO</t>
  </si>
  <si>
    <t>15.384.407-0</t>
  </si>
  <si>
    <t xml:space="preserve">GALLARDO SILVA MARIA INES </t>
  </si>
  <si>
    <t>16.129.986-3</t>
  </si>
  <si>
    <t>PICEROS VELASQUEZ PADDY HENRY</t>
  </si>
  <si>
    <t>13.924.396-k</t>
  </si>
  <si>
    <t>QUIROZ ESPINOZA NICOLAS ADOLFO</t>
  </si>
  <si>
    <t>17.354.737-4</t>
  </si>
  <si>
    <t>RIVERA VILLARROEL RODRIGO JESUS</t>
  </si>
  <si>
    <t>16.649.039-1</t>
  </si>
  <si>
    <t>ZUÑIGA  HIDALGO JULY PATRICIA  ALEJANDRA</t>
  </si>
  <si>
    <t>19.462.386-0</t>
  </si>
  <si>
    <t>MÁRQUEZ MORALES MARIA JOSÉ</t>
  </si>
  <si>
    <t>18.973.836-6</t>
  </si>
  <si>
    <t>VERA VARGAS DANIEL EDUARDO</t>
  </si>
  <si>
    <t>16.629.047-3</t>
  </si>
  <si>
    <t>ARRIAZA BARRIGA LORETO PATRICIA</t>
  </si>
  <si>
    <t>16.170.870-4</t>
  </si>
  <si>
    <t>ESCOBAR LAGOS PAULA LIZ</t>
  </si>
  <si>
    <t>15.967.699-4</t>
  </si>
  <si>
    <t>FERNANDEZ FERNANDEZ ANA MARIA</t>
  </si>
  <si>
    <t>16.557.180-0</t>
  </si>
  <si>
    <t>KNOCKAERT  CASTILLO KAROL WILLIAMS</t>
  </si>
  <si>
    <t>15.929.472-2</t>
  </si>
  <si>
    <t>PAREDES ESPINOZA CARLOS</t>
  </si>
  <si>
    <t>18.441.464-3</t>
  </si>
  <si>
    <t>VALENZUELA JARA CLAUDIO IGNACIO</t>
  </si>
  <si>
    <t>15.971.439-k</t>
  </si>
  <si>
    <t>TARGARONA RIVAS ALEXANDER</t>
  </si>
  <si>
    <t>19.409.056-0</t>
  </si>
  <si>
    <t>ATENAS MARTINEZ LEANDRO ESTEBAN</t>
  </si>
  <si>
    <t>19.785.016-7</t>
  </si>
  <si>
    <t>MEDINA TORRES CONSTANZA REGINA</t>
  </si>
  <si>
    <t>19.242.380-5</t>
  </si>
  <si>
    <t>BELMAR NAVARRO JAVIERA CAROLINA</t>
  </si>
  <si>
    <t>19.803.285-9</t>
  </si>
  <si>
    <t>BENAVIDES BARRERA BARBARA PAULINA</t>
  </si>
  <si>
    <t>18.664.829-3</t>
  </si>
  <si>
    <t>CAMPOS HERRERA DANIELA  ANDREA</t>
  </si>
  <si>
    <t>19.782.231-7</t>
  </si>
  <si>
    <t>CERDA ORELLANA ESTEFANIA  ALEJANDRA</t>
  </si>
  <si>
    <t>19.485.171-5</t>
  </si>
  <si>
    <t xml:space="preserve">ESPINOZA RUBINA VALERIA  PAZ </t>
  </si>
  <si>
    <t>19.721.733-2</t>
  </si>
  <si>
    <t xml:space="preserve">GARATE  GUITIERREZ TAMARA  ANGELICA </t>
  </si>
  <si>
    <t>19.929.463-6</t>
  </si>
  <si>
    <t>MORALES BERTONI NATALY GINGER</t>
  </si>
  <si>
    <t>16.669.659-3</t>
  </si>
  <si>
    <t>MORENO NUÑEZ CARLA VANESA</t>
  </si>
  <si>
    <t>18.665.202-9</t>
  </si>
  <si>
    <t>MOYA RECABARREN DANIELA VALENTINA</t>
  </si>
  <si>
    <t>16.695.038-4</t>
  </si>
  <si>
    <t>POBLETE GONZALEZ LUISA PAMELA</t>
  </si>
  <si>
    <t>19.707.756-5</t>
  </si>
  <si>
    <t>RIOS POBLETE ROMINA MARION</t>
  </si>
  <si>
    <t>19.422.244-0</t>
  </si>
  <si>
    <t>SALAS SALINAS FERNANDA  ANAHI</t>
  </si>
  <si>
    <t>19.681.100-1</t>
  </si>
  <si>
    <t>UGARTE VIVANCO CAMILA NICOLE</t>
  </si>
  <si>
    <t>18.970.598-0</t>
  </si>
  <si>
    <t>ALVARADO  GALLEGUILLOS JONATHAN WALDEMAR</t>
  </si>
  <si>
    <t>19.064.963-6</t>
  </si>
  <si>
    <t>PONCE GOMEZ NATALIA  ANDREA</t>
  </si>
  <si>
    <t>19.234.598-7</t>
  </si>
  <si>
    <t>QUIÑONES FARIAS ALEXANDRA JAVIERA</t>
  </si>
  <si>
    <t>19.497.351-9</t>
  </si>
  <si>
    <t>RAMIREZ GARRIDO DOMINIQUE ANDREA</t>
  </si>
  <si>
    <t>18.908.274-6</t>
  </si>
  <si>
    <t>TORO MERINO GONZALO ERIK</t>
  </si>
  <si>
    <t>19.238.555-5</t>
  </si>
  <si>
    <t xml:space="preserve">ZAPATA CADENAS NADIA MITZI </t>
  </si>
  <si>
    <t>17.471.494-0</t>
  </si>
  <si>
    <t>GAETE VASQUEZ DANILO IVAN</t>
  </si>
  <si>
    <t>19.707.678-k</t>
  </si>
  <si>
    <t>ABURTO SILVA CATALINA  AYLEEN</t>
  </si>
  <si>
    <t>19.306.894-4</t>
  </si>
  <si>
    <t>GALVEZ ORMAZABAL ELIZABETH ANDREA</t>
  </si>
  <si>
    <t>17.325.067-3</t>
  </si>
  <si>
    <t>GUERRA ARAYA DANIELA  ALICIA</t>
  </si>
  <si>
    <t>19.830.058-6</t>
  </si>
  <si>
    <t>MELLADO ALCÁNTAR ALEJANDRA BEATRIZ</t>
  </si>
  <si>
    <t>19.362.093-0</t>
  </si>
  <si>
    <t xml:space="preserve">REBOLLEDO  GONZALEZ  MARIA JESUS </t>
  </si>
  <si>
    <t>19.406.404-7</t>
  </si>
  <si>
    <t>SEPULVEDA ESPINOZA MARIA JESUS</t>
  </si>
  <si>
    <t>19.832.227-k</t>
  </si>
  <si>
    <t>SOTO OJEDA PABLO JATNIEL</t>
  </si>
  <si>
    <t>19.316.044-1</t>
  </si>
  <si>
    <t xml:space="preserve">TAPIA DURAN NAYARETH JAEL </t>
  </si>
  <si>
    <t>19.544.134-0</t>
  </si>
  <si>
    <t>VALENZUELA AGUILERA NISHME</t>
  </si>
  <si>
    <t>19.420.448-5</t>
  </si>
  <si>
    <t>ZUÑIGA LUNA LIDICE FRANCHESCA</t>
  </si>
  <si>
    <t>18.340.042-8</t>
  </si>
  <si>
    <t>ZUÑIGA ZEPEDA  TAMARA JAVIERA</t>
  </si>
  <si>
    <t>19.424.565-3</t>
  </si>
  <si>
    <t xml:space="preserve">BERMUDEZ ESTRADA MACARENA SOFIA </t>
  </si>
  <si>
    <t>19.747.709-1</t>
  </si>
  <si>
    <t>ORTIZ NEGRETE MARIA ISABEL</t>
  </si>
  <si>
    <t>18.925.773-2</t>
  </si>
  <si>
    <t>PEREZ RAMIREZ XIMENA YSAMAR</t>
  </si>
  <si>
    <t>18.539.075-6</t>
  </si>
  <si>
    <t>ARIAS PIZARRO CESAR ALEXIS</t>
  </si>
  <si>
    <t>19.236.616-K</t>
  </si>
  <si>
    <t>DIAZ ORTEGA VANIA JAZMIN</t>
  </si>
  <si>
    <t>18.863.922-4</t>
  </si>
  <si>
    <t xml:space="preserve">GALAZ ROJAS  MARIA JOSE </t>
  </si>
  <si>
    <t>19.563.989-2</t>
  </si>
  <si>
    <t>GALVEZ RIOS MATIAS MAURICIO</t>
  </si>
  <si>
    <t>19.184.812-8</t>
  </si>
  <si>
    <t>HERRERA RIQUELME ABIGAIL NOELIA</t>
  </si>
  <si>
    <t>18.048.792-1</t>
  </si>
  <si>
    <t>LLANCAFIL MILLAQUEO VALERIA RUTH</t>
  </si>
  <si>
    <t>18.863.430-3</t>
  </si>
  <si>
    <t>LOBOS VARGAS DANNAE ALEJANDRA</t>
  </si>
  <si>
    <t>19.375.332-9</t>
  </si>
  <si>
    <t>MENA GUTIERREZ GERALDY FRANCISCA</t>
  </si>
  <si>
    <t>19.029.230-4</t>
  </si>
  <si>
    <t>MIRANDA ALMONACID CAMILA DEL CARMEN</t>
  </si>
  <si>
    <t>CALBUCO</t>
  </si>
  <si>
    <t>19.239.961-0</t>
  </si>
  <si>
    <t>MORALES VARGAS JAIME ANDRES</t>
  </si>
  <si>
    <t>19.276.988-4</t>
  </si>
  <si>
    <t>MUÑOZ VELIZ ALEXANDRA  ANDREA</t>
  </si>
  <si>
    <t>19.314.376-8</t>
  </si>
  <si>
    <t>PAIVA CONCHA AYLEEN YAMILETT</t>
  </si>
  <si>
    <t>18.881.417-4</t>
  </si>
  <si>
    <t>PEREZ CUEVAS MARIA JESUS</t>
  </si>
  <si>
    <t>18.726.635-1</t>
  </si>
  <si>
    <t>RAMIREZ IMILQUEO MACARENA FRANCHESCA</t>
  </si>
  <si>
    <t>17.765.542-2</t>
  </si>
  <si>
    <t>REYES GONZALEZ VALENTINA  ALEJANDRA</t>
  </si>
  <si>
    <t>18.026.040-4</t>
  </si>
  <si>
    <t>BAEZ UMAÑA PAULINA  ANDREA</t>
  </si>
  <si>
    <t>18.540.853-1</t>
  </si>
  <si>
    <t>BUCAREY URTUBIA BONNY SCARLET</t>
  </si>
  <si>
    <t>18.274.846-3</t>
  </si>
  <si>
    <t>COLOMA ALARCON JUAN PABLO</t>
  </si>
  <si>
    <t>19.187.233-9</t>
  </si>
  <si>
    <t>GONZALEZ MUÑOZ CAMILA FERNANDA</t>
  </si>
  <si>
    <t>19.065.971-2</t>
  </si>
  <si>
    <t>OLIVARES VALENZUELA SEBASTIAN ADOLFO</t>
  </si>
  <si>
    <t>19.184.994-9</t>
  </si>
  <si>
    <t>SILVA CELPA ELIZABETH CAROLINE</t>
  </si>
  <si>
    <t>18.926.907-2</t>
  </si>
  <si>
    <t>VELIZ MARDONES PAULINA ANDREA</t>
  </si>
  <si>
    <t>19.288.456-K</t>
  </si>
  <si>
    <t>ESTAY SOTO FRANCISCA CATALINA</t>
  </si>
  <si>
    <t>19.778.997-2</t>
  </si>
  <si>
    <t>HERNANDEZ  GARRIDO ISIDORA PAZ</t>
  </si>
  <si>
    <t>19.242.092-K</t>
  </si>
  <si>
    <t>PALMA SCHNOHR MACARENA FERNANDA</t>
  </si>
  <si>
    <t>16.272.474-6</t>
  </si>
  <si>
    <t>SEVERINO HINOJOSA MARIA DANIELA</t>
  </si>
  <si>
    <t>21.923.927-0</t>
  </si>
  <si>
    <t>MIRANDA SALAMANCA STEFANIA ISABEL</t>
  </si>
  <si>
    <t>18.977.395-1</t>
  </si>
  <si>
    <t>ANTILEF HUICHAQUEO LISSETTE FRANCISCA</t>
  </si>
  <si>
    <t>18.407.442-7</t>
  </si>
  <si>
    <t>NUÑEZ MONSALVE AMBAR VALENTINA  ALEXANDRA</t>
  </si>
  <si>
    <t>19.289.766-1</t>
  </si>
  <si>
    <t>REYES LARA HELLEN MELISSA</t>
  </si>
  <si>
    <t>18.861.480-9</t>
  </si>
  <si>
    <t>SAENZ GALLARDO BARBARA MACARENA</t>
  </si>
  <si>
    <t>19.039.098-5</t>
  </si>
  <si>
    <t>SALAS SALINAS MARIA JOSE</t>
  </si>
  <si>
    <t>19.318.623-8</t>
  </si>
  <si>
    <t>TORO ESPINOZA MARJOLAINE MARICELLE</t>
  </si>
  <si>
    <t>19.314.741-0</t>
  </si>
  <si>
    <t>OLIVARES CASTRO JAVIERA ALEJANDRA</t>
  </si>
  <si>
    <t>19.209.477-1</t>
  </si>
  <si>
    <t>SEGURA SAN MARTIN VALENTINA</t>
  </si>
  <si>
    <t>19.188.569-4</t>
  </si>
  <si>
    <t>CORTES ALFARO CARLA ANDREA</t>
  </si>
  <si>
    <t>19.118.367-3</t>
  </si>
  <si>
    <t>ESPINOZA ROJAS GABRIELA LUCERO</t>
  </si>
  <si>
    <t>18.219.904-4</t>
  </si>
  <si>
    <t>GONZALEZ ASTUDILLO JOAQUIN CRISTOBAL</t>
  </si>
  <si>
    <t>18.466.063-6</t>
  </si>
  <si>
    <t>LÓPEZ LATORRE FRANCISCO JAVIER</t>
  </si>
  <si>
    <t>18.666.317-9</t>
  </si>
  <si>
    <t>LOPEZ MARTINEZ DANIELA  ANDREA</t>
  </si>
  <si>
    <t>19.026.028-3</t>
  </si>
  <si>
    <t>OLIVARES SILVA PATRICIA VERONICA</t>
  </si>
  <si>
    <t>17.690.229-9</t>
  </si>
  <si>
    <t>ORTIZ FIGUEROA GONZALO GAHEL</t>
  </si>
  <si>
    <t>13.442.971-2</t>
  </si>
  <si>
    <t>ORTIZ MONJE ANA MARIA</t>
  </si>
  <si>
    <t>19.064.325-5</t>
  </si>
  <si>
    <t>PIZARRO ALVAREZ CAROLINA SACHA</t>
  </si>
  <si>
    <t>19.561.818-6</t>
  </si>
  <si>
    <t>GUAJARDO NECULQUEO LISETTE BELEN</t>
  </si>
  <si>
    <t>19.757.413-5</t>
  </si>
  <si>
    <t>MONTES GONZALEZ MAURA CATALINA</t>
  </si>
  <si>
    <t>18.645.325-5</t>
  </si>
  <si>
    <t xml:space="preserve">ORELLANA GODOY DIANA BELEN </t>
  </si>
  <si>
    <t>Requínoa</t>
  </si>
  <si>
    <t>18.192.997-9</t>
  </si>
  <si>
    <t>PINO ROJO NICOL JAVIERA</t>
  </si>
  <si>
    <t>17.708.519-7</t>
  </si>
  <si>
    <t>CHACANO CASTILLO DANIELA PAZ</t>
  </si>
  <si>
    <t>17.833.570-7</t>
  </si>
  <si>
    <t>LEIVA OSORIO ELIZABETH ESTER</t>
  </si>
  <si>
    <t>18.354.921-9</t>
  </si>
  <si>
    <t>LORCA CODOCEO PATRICIA  ANDREA</t>
  </si>
  <si>
    <t>17.785.648-7</t>
  </si>
  <si>
    <t>DIAZ DIAZ GISELLE VALESKA</t>
  </si>
  <si>
    <t>18.595.561-3</t>
  </si>
  <si>
    <t xml:space="preserve">CASTRO CANALES PABLO SIMON </t>
  </si>
  <si>
    <t>19.061.569-3</t>
  </si>
  <si>
    <t>ANTILEF PINO CLAUDIA  ANDREA</t>
  </si>
  <si>
    <t>19.232.815-2</t>
  </si>
  <si>
    <t>CURICHE  PORMA ESTEFANI DEL CARMEN</t>
  </si>
  <si>
    <t>19.115.546-7</t>
  </si>
  <si>
    <t>DE LA FUENTE CARRASCO CATALINA BETZABETH</t>
  </si>
  <si>
    <t>13.051.664-5</t>
  </si>
  <si>
    <t>PEREZ CASTILLO MARCELO FERNADO</t>
  </si>
  <si>
    <t>16.945.423-k</t>
  </si>
  <si>
    <t>TORRES VERGARA MARIA  FERNANDA</t>
  </si>
  <si>
    <t>AÑO PSU</t>
  </si>
  <si>
    <t>Rango Menor a 400</t>
  </si>
  <si>
    <t>Rango 400-449</t>
  </si>
  <si>
    <t>Rango 450-499</t>
  </si>
  <si>
    <t>Rango 500-549</t>
  </si>
  <si>
    <t>Rango 550-599</t>
  </si>
  <si>
    <t>Rango 600-649</t>
  </si>
  <si>
    <t xml:space="preserve">50 % MENOR </t>
  </si>
  <si>
    <t>50 % MAYOR</t>
  </si>
  <si>
    <t>Cohoorte</t>
  </si>
  <si>
    <t>NEM</t>
  </si>
  <si>
    <t>Lenguaje</t>
  </si>
  <si>
    <t>Todas las Comunas</t>
  </si>
  <si>
    <t>AÑO 2018</t>
  </si>
  <si>
    <t>20.278.393-7</t>
  </si>
  <si>
    <t>ABARCA VALENZUELA VARINIA IGNACIA</t>
  </si>
  <si>
    <t>18.424.590-6</t>
  </si>
  <si>
    <t xml:space="preserve">ACEVEDO JAURE VALERIA PAZ </t>
  </si>
  <si>
    <t>19.529.055-5</t>
  </si>
  <si>
    <t>ACUÑA ZUÑIGA ESTEBAN ALEXIS</t>
  </si>
  <si>
    <t>17.524.387-9</t>
  </si>
  <si>
    <t>AGUERO IBARRA FERNANDO IGNACIO</t>
  </si>
  <si>
    <t>20.207.071-k</t>
  </si>
  <si>
    <t>ALESSANDRI CORTÉS ALEX TOMÁS</t>
  </si>
  <si>
    <t>20.008.831-K</t>
  </si>
  <si>
    <t xml:space="preserve">ARANCIBIA CATALAN FERNANDO IGNACIO </t>
  </si>
  <si>
    <t>20.241.848-1</t>
  </si>
  <si>
    <t>Arellano Figueroa Joaquin Andres</t>
  </si>
  <si>
    <t>19.186.770-K</t>
  </si>
  <si>
    <t>ASTORQUIZA TABILO ITZIAR EGUZKI</t>
  </si>
  <si>
    <t>20.041.260-5</t>
  </si>
  <si>
    <t>AYET URIBE NATALIA CAROLINA</t>
  </si>
  <si>
    <t>19.031.613-0</t>
  </si>
  <si>
    <t>BAHAMONDES LAGOS NICOLAS GONZALO</t>
  </si>
  <si>
    <t>19.376.057-0</t>
  </si>
  <si>
    <t>BUSTAMANTE RODRIGUEZ EDISON ALEJANDRO</t>
  </si>
  <si>
    <t>19.789.886-0</t>
  </si>
  <si>
    <t>CACERES MATURANA RODRIGO ANDRES</t>
  </si>
  <si>
    <t>20.419.594-3</t>
  </si>
  <si>
    <t>CALDERON PACHECO NOELIA  ANDREA</t>
  </si>
  <si>
    <t>19.905.073-7</t>
  </si>
  <si>
    <t>CANALES ROJAS MAURICIO ALEJANDRO</t>
  </si>
  <si>
    <t>24.014.163-9</t>
  </si>
  <si>
    <t>CARHUARICRA CCASANI DAVID JHOVANY</t>
  </si>
  <si>
    <t>20.163.916-6</t>
  </si>
  <si>
    <t>CARRASCO RAMIREZ DANIELA  ANDREA</t>
  </si>
  <si>
    <t>20.403.497-4</t>
  </si>
  <si>
    <t>COLIQUEO BECERRA CATALINA PAZ</t>
  </si>
  <si>
    <t>19.880.079-1</t>
  </si>
  <si>
    <t>CORNEJO MAURO YERKO</t>
  </si>
  <si>
    <t>19.904.380-3</t>
  </si>
  <si>
    <t>CORNEJO VERA MARIA FERNANDA</t>
  </si>
  <si>
    <t>20.396.253-3</t>
  </si>
  <si>
    <t>CRUZ  AGUILA ISAIAS JAVIER</t>
  </si>
  <si>
    <t>20.468.594-0</t>
  </si>
  <si>
    <t>DIAZ CORNEJO TOMAS ANTONIO</t>
  </si>
  <si>
    <t>20.227.624-5</t>
  </si>
  <si>
    <t>DONOSO HERNÁNDEZ JOSEFA IGNACIA</t>
  </si>
  <si>
    <t>19.222.288-5</t>
  </si>
  <si>
    <t xml:space="preserve">DURAN  HERNANDEZ  NIBALDO ANDRES </t>
  </si>
  <si>
    <t>20.048.590-4</t>
  </si>
  <si>
    <t>ENSIGNIA ORMAZABAL ELENA BELEN</t>
  </si>
  <si>
    <t>19.427.570-6</t>
  </si>
  <si>
    <t>ESPINOZA MEDEL JEAN MICHAEL</t>
  </si>
  <si>
    <t>18.396.609-k</t>
  </si>
  <si>
    <t>ESPINOZA OJEDA JOSÉ MIGUEL</t>
  </si>
  <si>
    <t>20.245.007-5</t>
  </si>
  <si>
    <t>FEBRERO GRACIA FLORENCIA VALENTINA</t>
  </si>
  <si>
    <t>20.136.982-7</t>
  </si>
  <si>
    <t>GARCIA GALVEZ KIMBERLY ALANIS DE LA LUZ</t>
  </si>
  <si>
    <t>19.635.080-2</t>
  </si>
  <si>
    <t>GONZALEZ CERDA PAUL ANDRÉS</t>
  </si>
  <si>
    <t>20.335.899-7</t>
  </si>
  <si>
    <t>GONZALEZ QUILODRAN JACSON NICOLÁS</t>
  </si>
  <si>
    <t>19.920.491-2</t>
  </si>
  <si>
    <t>GONZALEZ SILVA DANIELA ELISABET</t>
  </si>
  <si>
    <t>20.379.236-0</t>
  </si>
  <si>
    <t>Hernandez Cisterna Javiera Elizabeth</t>
  </si>
  <si>
    <t>20.380.427-k</t>
  </si>
  <si>
    <t>HIDALGO BUSTOS JUDITH ALEJANDRA</t>
  </si>
  <si>
    <t>19.993.350-7</t>
  </si>
  <si>
    <t>HORTA CASTRO GENESIS</t>
  </si>
  <si>
    <t>19.309.089-3</t>
  </si>
  <si>
    <t>IBARRA SAEZ SUSAN ANDREA SOLEDAD</t>
  </si>
  <si>
    <t>20.074.250-8</t>
  </si>
  <si>
    <t>KITTSTEINER NASER ENRIQUE ANDRES</t>
  </si>
  <si>
    <t>18.218.268-0</t>
  </si>
  <si>
    <t>LIBUY PULGAR  MARTIN ALONSO</t>
  </si>
  <si>
    <t>20.059.552-1</t>
  </si>
  <si>
    <t>LOBOS CASTILLO NAZARETH SCARLETTE</t>
  </si>
  <si>
    <t>19.804.147-5</t>
  </si>
  <si>
    <t>Manríquez Rojas Luis Alfredo</t>
  </si>
  <si>
    <t>20.146.529-k</t>
  </si>
  <si>
    <t>MARIFIL ESPINOZA DAVID</t>
  </si>
  <si>
    <t>20.379.411-8</t>
  </si>
  <si>
    <t>MARTINEZ  CAMPUSANO  GERALDINE ALEXANDRA</t>
  </si>
  <si>
    <t>20.237.581-2</t>
  </si>
  <si>
    <t>MAULEN CALFULAF PABLO JOSE</t>
  </si>
  <si>
    <t>19.111.914-2</t>
  </si>
  <si>
    <t>MERCADO  HERRERA  EDUARDO ANDRES</t>
  </si>
  <si>
    <t>20.186.097-0</t>
  </si>
  <si>
    <t>MUÑOZ MORAGA MARIA JESUS</t>
  </si>
  <si>
    <t>20.185.825-9</t>
  </si>
  <si>
    <t>NAVARRO ITURRIAGA FLORENCIA IGNACIA</t>
  </si>
  <si>
    <t>Hualañé</t>
  </si>
  <si>
    <t>20.279.089-5</t>
  </si>
  <si>
    <t xml:space="preserve">OLAVE  ALVAREZ  MICKAELA NOEMI </t>
  </si>
  <si>
    <t>19.562.897-1</t>
  </si>
  <si>
    <t>PALMA HEVIA IAN MATIAS</t>
  </si>
  <si>
    <t>19.700.158-5</t>
  </si>
  <si>
    <t>PERALTA CORDERO JAVIERA IGNACIA</t>
  </si>
  <si>
    <t>20.119.250-1</t>
  </si>
  <si>
    <t>PEREZ CONTRERAS LUNA</t>
  </si>
  <si>
    <t>18.025.896-5</t>
  </si>
  <si>
    <t>PETOUR GAZITUA JOAQUIN IGNACIO</t>
  </si>
  <si>
    <t>12.162.496-6</t>
  </si>
  <si>
    <t>RAPOSO VALDES CAROLINA  ANDREA</t>
  </si>
  <si>
    <t>13.026.369-0</t>
  </si>
  <si>
    <t xml:space="preserve">RODRIGUEZ MUÑOZ ALVARO ALEJANDRO </t>
  </si>
  <si>
    <t>19.993.701-4</t>
  </si>
  <si>
    <t xml:space="preserve">RODRIGUEZ  SALAZAR CONSTANZA ISIDORA </t>
  </si>
  <si>
    <t>20.144.622-8</t>
  </si>
  <si>
    <t>ROJAS RODRIGUEZ DEYNNA  ANNAIS</t>
  </si>
  <si>
    <t>19.084.301-7</t>
  </si>
  <si>
    <t>RUBIO MARTINEZ JUAN PABLO</t>
  </si>
  <si>
    <t>19.223.203-1</t>
  </si>
  <si>
    <t>SAAVEDRA VILLEGAS FRANCISCA MARIA</t>
  </si>
  <si>
    <t>20.296.159-2</t>
  </si>
  <si>
    <t>SAN MARTIN CAMPILLAY BENJAMÍN ALEJANDRO</t>
  </si>
  <si>
    <t>20.239.110-9</t>
  </si>
  <si>
    <t>SAN MARTIN FUENTEALBA VALENTINA CONSTANZA</t>
  </si>
  <si>
    <t>19.920.632-K</t>
  </si>
  <si>
    <t>SANTIS ORTEGA LUIS ALBERTO</t>
  </si>
  <si>
    <t>17.204.253-8</t>
  </si>
  <si>
    <t>SEPÚLVEDA LABARCA JOSÉ IGNACIO</t>
  </si>
  <si>
    <t>19.482.326-6</t>
  </si>
  <si>
    <t>SILVA CÁCERES GABRIELA DANIELA</t>
  </si>
  <si>
    <t>20.464.201-K</t>
  </si>
  <si>
    <t>SOTO BARRIENTOS FERNANDA CONSTANZA</t>
  </si>
  <si>
    <t>20.197.785-1</t>
  </si>
  <si>
    <t>TAPIA ARRIAGADA DAMARIS VERÓNICA</t>
  </si>
  <si>
    <t>20.222.301-K</t>
  </si>
  <si>
    <t>TAPIA VILLANUEVA MARIA JOSE</t>
  </si>
  <si>
    <t>19.753.941-0</t>
  </si>
  <si>
    <t>TRANAMAN SANTIBAÑEZ NICOLAS EDUARDO</t>
  </si>
  <si>
    <t>19.841.934-6</t>
  </si>
  <si>
    <t xml:space="preserve">VALDES LOURIDO FRANCISCA </t>
  </si>
  <si>
    <t>20.227.792-6</t>
  </si>
  <si>
    <t>VELÁSQUEZ MORALES TIARE ALMENDRA</t>
  </si>
  <si>
    <t>20.242.177-6</t>
  </si>
  <si>
    <t xml:space="preserve">VENEGAS GONZÁLEZ ANDRÉS IGNACIO </t>
  </si>
  <si>
    <t>19.601.901-4</t>
  </si>
  <si>
    <t>YAÑEZ ROJAS DALIVOR ALONYS</t>
  </si>
  <si>
    <t>18.947.089-4</t>
  </si>
  <si>
    <t>ACOSTA ALVAREZ STEPHANIE YARITZA</t>
  </si>
  <si>
    <t>17.190.847-7</t>
  </si>
  <si>
    <t>AGUILERA GUTIERREZ JOHAN HELBERT</t>
  </si>
  <si>
    <t>19.827.847-5</t>
  </si>
  <si>
    <t>AGUIRRE LEÓN VALENTINA ISIDORA</t>
  </si>
  <si>
    <t>18.402.484-5</t>
  </si>
  <si>
    <t>ALIAGA MEDINA ALVARO DAVID</t>
  </si>
  <si>
    <t>19.226.413-8</t>
  </si>
  <si>
    <t>AVENDAÑO SERON ESTEFANNY MAGDALENA</t>
  </si>
  <si>
    <t>17.435.225-9</t>
  </si>
  <si>
    <t>CALDERON TOLEDO GIOVANNY ALEJANDRO</t>
  </si>
  <si>
    <t>15.060.080-4</t>
  </si>
  <si>
    <t>CARRASCO DELGADO KALYNSKA SILVANA</t>
  </si>
  <si>
    <t>17.564.085-1</t>
  </si>
  <si>
    <t>CONTRERAS JARA YASNA</t>
  </si>
  <si>
    <t>13.906.855-6</t>
  </si>
  <si>
    <t>DELGADO CARTAGENA JUAN VICENTE</t>
  </si>
  <si>
    <t>19.503.146-0</t>
  </si>
  <si>
    <t>ERAZO CALDERON MARCELO CRISTOPHER</t>
  </si>
  <si>
    <t>19.474.883-3</t>
  </si>
  <si>
    <t xml:space="preserve">ESPINOZA TORRES MARIO ELIAS EDUARDO </t>
  </si>
  <si>
    <t>16.176.530-9</t>
  </si>
  <si>
    <t>FERNANDEZ GUTIERREZ TATIANA TERESA</t>
  </si>
  <si>
    <t>13.996.403-9</t>
  </si>
  <si>
    <t>FERNANDEZ RAMIREZ CRISTIAN PATRICIO</t>
  </si>
  <si>
    <t>15.693.095-4</t>
  </si>
  <si>
    <t>FERNANDEZ SEPULVEDA JUAN MANUEL</t>
  </si>
  <si>
    <t>12.669.599-3</t>
  </si>
  <si>
    <t>FIGUEROA MOLINA CRISTINA ROMANE</t>
  </si>
  <si>
    <t>18.838.848-5</t>
  </si>
  <si>
    <t>GALDAMES ROJAS PALOMA SOLEDAD</t>
  </si>
  <si>
    <t>15.539.071-9</t>
  </si>
  <si>
    <t>GONZALEZ GARRIDO PABLO ERINQUE</t>
  </si>
  <si>
    <t>19.647.310-6</t>
  </si>
  <si>
    <t>GONZÁLEZ SOBREVÍA MARCELA ANDREA</t>
  </si>
  <si>
    <t>12.053.568-4</t>
  </si>
  <si>
    <t>ITURRALDE CARRANZA SUSANA ISABEL</t>
  </si>
  <si>
    <t>18.531.075-2</t>
  </si>
  <si>
    <t>MENDOZA RIVERA JUAN PABLO</t>
  </si>
  <si>
    <t>19.066.163-6</t>
  </si>
  <si>
    <t>MIRANDA MATUS CARLOS ANTONIO</t>
  </si>
  <si>
    <t>19.827.618-9</t>
  </si>
  <si>
    <t>MORALES ALVAREZ BRANDON NICOLAS</t>
  </si>
  <si>
    <t>20.626.965-0</t>
  </si>
  <si>
    <t xml:space="preserve">MUÑOZ  CHAMORRO  CONSTANZA ELENA </t>
  </si>
  <si>
    <t>19.561.761-9</t>
  </si>
  <si>
    <t>NAVARRO LOYOLA DARLYNG</t>
  </si>
  <si>
    <t>12.460.011-1</t>
  </si>
  <si>
    <t xml:space="preserve">OPAZO PRADENAS ADA YOLANDA </t>
  </si>
  <si>
    <t>16.802.438-k</t>
  </si>
  <si>
    <t>PINO ARAOS RODRIGO ESTEBAN JACOB</t>
  </si>
  <si>
    <t>15.504.323-7</t>
  </si>
  <si>
    <t>PIZARRO CORDOVA MIGUEL ANGEL</t>
  </si>
  <si>
    <t>17.261.046-3</t>
  </si>
  <si>
    <t xml:space="preserve">QUIDEL  CÓRDOVA MARGARITA LORENA </t>
  </si>
  <si>
    <t>12.471.985-2</t>
  </si>
  <si>
    <t>RIVAS ALVAREZ JUAN CARLOS</t>
  </si>
  <si>
    <t>20.331.283-0</t>
  </si>
  <si>
    <t>ROJAS  HERMOSILLA FERNANDA JULIETTE</t>
  </si>
  <si>
    <t>10.585.136-7</t>
  </si>
  <si>
    <t>ROSADIO GONZALEZ CRISTIAN LEONARDO</t>
  </si>
  <si>
    <t>20.333.293-9</t>
  </si>
  <si>
    <t>RUIZ DIAZ SEBASTIAN BRYAN</t>
  </si>
  <si>
    <t>16.153.059-K</t>
  </si>
  <si>
    <t>SANDOVAL MONTOYA JOSÉ LUIS</t>
  </si>
  <si>
    <t>19.117.923-4</t>
  </si>
  <si>
    <t>VALDÉS PAVEZ AXEL NICOLAS</t>
  </si>
  <si>
    <t>20.327.409-2</t>
  </si>
  <si>
    <t>ACEVEDO MIRANDA BÁRBARA DENISSE</t>
  </si>
  <si>
    <t>18.832.150-K</t>
  </si>
  <si>
    <t>ACOSTA SEPÚLVEDA ANALIA VERÓNICA</t>
  </si>
  <si>
    <t>18.579.647-7</t>
  </si>
  <si>
    <t>AGUILERA PEREZ HIARA CONSTANZA</t>
  </si>
  <si>
    <t>19.996.163-2</t>
  </si>
  <si>
    <t xml:space="preserve">AGUILERA  RODRIGUEZ  CAMILA ANDREA </t>
  </si>
  <si>
    <t>20.465.893-5</t>
  </si>
  <si>
    <t xml:space="preserve">AHUMADA QUILODRAN CONSTANZA PAZ </t>
  </si>
  <si>
    <t>18.407.022-7</t>
  </si>
  <si>
    <t>ALARCON ESPINOZA CATALINA ESTEFANÍA</t>
  </si>
  <si>
    <t>20.034.454-5</t>
  </si>
  <si>
    <t>ALARCON SOTO MITSY STEPHANIE</t>
  </si>
  <si>
    <t>20.121.658-3</t>
  </si>
  <si>
    <t>ALDERETE FLORES VALENTINA BELÉN</t>
  </si>
  <si>
    <t>19.974.726-6</t>
  </si>
  <si>
    <t>ALVAREZ TOBAR MARCELO IGNACIO</t>
  </si>
  <si>
    <t>17.455.125-1</t>
  </si>
  <si>
    <t>AMPUERO CERDA LAURA FRANCISCA</t>
  </si>
  <si>
    <t>20.054.107-3</t>
  </si>
  <si>
    <t>ARRIAGADA VALDEBENITO STEFANIA</t>
  </si>
  <si>
    <t>19.585.633-8</t>
  </si>
  <si>
    <t>ASTUDILLO OBANDO MARTA ABIGAIL</t>
  </si>
  <si>
    <t>20.465.835-8</t>
  </si>
  <si>
    <t xml:space="preserve">AVILA  VEGA  DANAE ALEJANDRA </t>
  </si>
  <si>
    <t>13.919.079-3</t>
  </si>
  <si>
    <t>BARAHONA BENITES ANGIE FABIOLA</t>
  </si>
  <si>
    <t>19.904.105-3</t>
  </si>
  <si>
    <t>BARRERA SANDOVAL GABRIELA FERNANDA</t>
  </si>
  <si>
    <t>18.781.142-2</t>
  </si>
  <si>
    <t>BARRIENTOS  PINCHEIRA  LEONARDO GABRIEL</t>
  </si>
  <si>
    <t>19.633.400-9</t>
  </si>
  <si>
    <t>BRUNA BERIESTAIN  CAROLINE MARLENE</t>
  </si>
  <si>
    <t>19.343.724-9</t>
  </si>
  <si>
    <t>BURGOS JIMÉNEZ DAYANA SCARLETT</t>
  </si>
  <si>
    <t>20.183.981-5</t>
  </si>
  <si>
    <t>BUSTAMANTE CARRERA CRISTINA BELEN INES</t>
  </si>
  <si>
    <t>20.040.639-7</t>
  </si>
  <si>
    <t>CADIZ ORTEGA MARIA JESUS</t>
  </si>
  <si>
    <t>18.905.217-0</t>
  </si>
  <si>
    <t>CALDERÓN DIAZ DANIELA DENISSE</t>
  </si>
  <si>
    <t>20.433.333-5</t>
  </si>
  <si>
    <t>CAMPILLAY rodriguez KAITLIN ALEXANDRA</t>
  </si>
  <si>
    <t>20.389.693-K</t>
  </si>
  <si>
    <t>CAMPOS ALVAREZ MATIAS</t>
  </si>
  <si>
    <t>19.876.272-5</t>
  </si>
  <si>
    <t>CANTILLANA MORALES CRISTOPHER LEANDRO</t>
  </si>
  <si>
    <t>19.844.250-K</t>
  </si>
  <si>
    <t>CARDENAS MALUENDA JAVIERA CONSTANZA</t>
  </si>
  <si>
    <t>18.732.209-K</t>
  </si>
  <si>
    <t>CARIS MARILEO VALENTINA TAMARA</t>
  </si>
  <si>
    <t>20.288.700-7</t>
  </si>
  <si>
    <t>CARRASCO ESPINOZA FRANCISCA CATALINA</t>
  </si>
  <si>
    <t>20.280.305-9</t>
  </si>
  <si>
    <t>CARRASCO OPAZO TIARE ANDREA</t>
  </si>
  <si>
    <t>19.789.878-k</t>
  </si>
  <si>
    <t>CARRASCO ORELLANA FERNADA NOEMI</t>
  </si>
  <si>
    <t>19.428.533-7</t>
  </si>
  <si>
    <t>CARRASCO PORRA  JAVIERA IGNACIA</t>
  </si>
  <si>
    <t>19.851.691-0</t>
  </si>
  <si>
    <t>CARREÑO YEVENES CATALINA BELEN</t>
  </si>
  <si>
    <t>19.829.718-6</t>
  </si>
  <si>
    <t>CASTELLON VALENZUELA MOIRA</t>
  </si>
  <si>
    <t>19.853.742-K</t>
  </si>
  <si>
    <t>CASTRO ZENTENO VALENTINA DE LOS ANGELES</t>
  </si>
  <si>
    <t>20.299.408-3</t>
  </si>
  <si>
    <t>CAVALIERI GONZALEZ DAYANA  ANDREA</t>
  </si>
  <si>
    <t>19.858.378-2</t>
  </si>
  <si>
    <t>CERDA MOYA DAMARY SCARLET</t>
  </si>
  <si>
    <t>19.793.627-4</t>
  </si>
  <si>
    <t>CERVILLA FONTANILLA JUAN PABLO</t>
  </si>
  <si>
    <t>20.336.237-4</t>
  </si>
  <si>
    <t>CHANDIA  PADILLA DAGOBERTO SEBASTIAN</t>
  </si>
  <si>
    <t>20.377.051-0</t>
  </si>
  <si>
    <t>CHAVEZ DIAZ SOFIA FRANCISCA</t>
  </si>
  <si>
    <t>24.195.850-7</t>
  </si>
  <si>
    <t>CHEVRY  WIDNY</t>
  </si>
  <si>
    <t>20.202.502-1</t>
  </si>
  <si>
    <t xml:space="preserve">CID GARRIDO BRANDON DILAN </t>
  </si>
  <si>
    <t>19.778.380-K</t>
  </si>
  <si>
    <t>CORDERO ABARCA ALEXIS EDUARDO</t>
  </si>
  <si>
    <t>20.043.925-2</t>
  </si>
  <si>
    <t>CORDOVA MOLINA CHRISTOFER ALEXANDER</t>
  </si>
  <si>
    <t>19.590.543-6</t>
  </si>
  <si>
    <t>CORREA SAAVEDRA STEPHANY FRANCISCA</t>
  </si>
  <si>
    <t>19.902.746-8</t>
  </si>
  <si>
    <t>CUEVAS SILVA ALEJANDRO IGNACIO</t>
  </si>
  <si>
    <t>18.637.119-4</t>
  </si>
  <si>
    <t>DIAZ CERDA NICOLE JUDITH</t>
  </si>
  <si>
    <t>17.783.533-1</t>
  </si>
  <si>
    <t>DIAZ LARA SABRINA GRACE</t>
  </si>
  <si>
    <t>18.443.940-9</t>
  </si>
  <si>
    <t>DIAZ SIMPERTIGUE MANUEL JESUS ENRIQUE</t>
  </si>
  <si>
    <t>20.240.543-6</t>
  </si>
  <si>
    <t xml:space="preserve">DONOSO JIMENEZ VALENTINA ARACELLI </t>
  </si>
  <si>
    <t>20.053.798-k</t>
  </si>
  <si>
    <t xml:space="preserve">DURAN  FORMAS CONSTANZA CATALINA </t>
  </si>
  <si>
    <t>20.057.719-1</t>
  </si>
  <si>
    <t xml:space="preserve">ESCAMILLA  MONTECINO  CATALINA DENISE </t>
  </si>
  <si>
    <t>19.280.449-3</t>
  </si>
  <si>
    <t>FACUSE PADILLA CAROL NICOLE</t>
  </si>
  <si>
    <t>19.957.139-7</t>
  </si>
  <si>
    <t>FARIAS VERA CAMILA MARIBEL</t>
  </si>
  <si>
    <t>20.401.500-7</t>
  </si>
  <si>
    <t>FERNÁNDEZ ABARCA KARINA DE LOS ANGELES</t>
  </si>
  <si>
    <t>19.344.518-7</t>
  </si>
  <si>
    <t xml:space="preserve">FERREIRA MIRANDA FIORELLA FERNANDA </t>
  </si>
  <si>
    <t>19.993.769-3</t>
  </si>
  <si>
    <t xml:space="preserve">FUENTES  PINILLA  CONSTANZA VALENTINA </t>
  </si>
  <si>
    <t>20.120.007-5</t>
  </si>
  <si>
    <t>GALLARDO URRA NICOLE NAZARETH</t>
  </si>
  <si>
    <t>19.514.306-4</t>
  </si>
  <si>
    <t>GALLARDO URRUTIA PATRICIA TAMARA</t>
  </si>
  <si>
    <t>19.995.090-8</t>
  </si>
  <si>
    <t>GALVEZ AMAYA MOISES IGNACIO</t>
  </si>
  <si>
    <t>19.993.394-9</t>
  </si>
  <si>
    <t xml:space="preserve">GATICA MENDEZ VERONICA </t>
  </si>
  <si>
    <t>19.260.654-3</t>
  </si>
  <si>
    <t>GATICA PEÑA CONSTANZA PATRICIA</t>
  </si>
  <si>
    <t>18.990.268-9</t>
  </si>
  <si>
    <t>GOMEZ CERNA KARINA ANDREA</t>
  </si>
  <si>
    <t>19.921.928-6</t>
  </si>
  <si>
    <t>González Fuentes MARIA JOSE</t>
  </si>
  <si>
    <t>24.127.598-1</t>
  </si>
  <si>
    <t>GONZALEZ SALCEDO LAURA CAMILA</t>
  </si>
  <si>
    <t>20.447.949-6</t>
  </si>
  <si>
    <t>GONZÁLEZ SILVA ROBERTO ISAAC</t>
  </si>
  <si>
    <t>19.746.846-7</t>
  </si>
  <si>
    <t>GONZALEZ TRANAYAO CAROLINA DENISSE</t>
  </si>
  <si>
    <t>20.226.297-k</t>
  </si>
  <si>
    <t>GONZALEZ  RODRIGUEZ NATALIA BELEN</t>
  </si>
  <si>
    <t>20.034.205-4</t>
  </si>
  <si>
    <t>GUERRERO RIVERA JOAQUÍN IGNACIO</t>
  </si>
  <si>
    <t>20.330.232-0</t>
  </si>
  <si>
    <t>GUTIERREZ ALFARO CAMILA DEL CARMEN</t>
  </si>
  <si>
    <t>19.890.728-6</t>
  </si>
  <si>
    <t>GUTIERREZ MIRANDA CATALINA SOLEDAD</t>
  </si>
  <si>
    <t>19.779.834-3</t>
  </si>
  <si>
    <t>GUTIERREZ RAIN PALOMA ANDREA</t>
  </si>
  <si>
    <t>20.199.177-3</t>
  </si>
  <si>
    <t>HENRIQUEZ PINO MANUEL IGNACIO</t>
  </si>
  <si>
    <t>19.997.225-1</t>
  </si>
  <si>
    <t>HERNANDEZ DIAZ DEBORA ANDREA</t>
  </si>
  <si>
    <t>19.673.245-4</t>
  </si>
  <si>
    <t xml:space="preserve">HERRERA  CACERES MARIA FERNANDA </t>
  </si>
  <si>
    <t>20.310.546-0</t>
  </si>
  <si>
    <t>HUERTA  REYES  CAMILA FERNANDA</t>
  </si>
  <si>
    <t>20.147.592-9</t>
  </si>
  <si>
    <t>HUIRIQUEO COÑOEPAN JAVIERA MAITHE</t>
  </si>
  <si>
    <t>20.113.972-4</t>
  </si>
  <si>
    <t>Inostroza Martinez Victoria nicol</t>
  </si>
  <si>
    <t>23.028.563-2</t>
  </si>
  <si>
    <t>JARAMILLO FAJARDO KATHERYN SAMANTHA</t>
  </si>
  <si>
    <t>19.954.043-2</t>
  </si>
  <si>
    <t>JARPA GÓMEZ FRANCISCA JAVIERA</t>
  </si>
  <si>
    <t>19.742.996-8</t>
  </si>
  <si>
    <t>JAVIA PINTO BASTIAN ISAAC</t>
  </si>
  <si>
    <t>20.063.085-8</t>
  </si>
  <si>
    <t>JIMÉNEZ PIZARRO MARCELO ANDRÉS</t>
  </si>
  <si>
    <t>19.421.722-6</t>
  </si>
  <si>
    <t>JORQUERA BUSTAMANTE  PAULA IGNACIA</t>
  </si>
  <si>
    <t>20.207.067-1</t>
  </si>
  <si>
    <t>JORQUERA MUÑOZ BASTIAN</t>
  </si>
  <si>
    <t>19.905.427-9</t>
  </si>
  <si>
    <t>JORQUERA ORTEGA JAVIERA STEPHANIE</t>
  </si>
  <si>
    <t>18.696.726-7</t>
  </si>
  <si>
    <t>LAGOS ORTIZ MILENIC PATRICIA</t>
  </si>
  <si>
    <t>19.351.758-7</t>
  </si>
  <si>
    <t>LANAS GONZÁLEZ YARELA</t>
  </si>
  <si>
    <t>20.099.039-0</t>
  </si>
  <si>
    <t>LOPEZ ROJAS CONSTANZA NICOLE</t>
  </si>
  <si>
    <t>18.122.343-k</t>
  </si>
  <si>
    <t>LÓPEZ ZÚÑIGA NICOLE ESTEFHANIA</t>
  </si>
  <si>
    <t>19.905.972-6</t>
  </si>
  <si>
    <t>LOPEZ  LABARCA VAITIARE JACQUELINE</t>
  </si>
  <si>
    <t>22.136.059-1</t>
  </si>
  <si>
    <t>LUJAN ROJAS LEYLA YVONNE</t>
  </si>
  <si>
    <t>20.236.667-8</t>
  </si>
  <si>
    <t xml:space="preserve">MADRID  SILVA  CAMILA ISABEL </t>
  </si>
  <si>
    <t>19.412.054-0</t>
  </si>
  <si>
    <t>MALDONADO HERRERA JAVIERA PAZ</t>
  </si>
  <si>
    <t>20.377.621-7</t>
  </si>
  <si>
    <t>MARCHANT URBINA NATALIA  ANTONELLA</t>
  </si>
  <si>
    <t>19.173.343-6</t>
  </si>
  <si>
    <t>MARDONES MALUENDA KIARA SOLANGE</t>
  </si>
  <si>
    <t>20.242.106-7</t>
  </si>
  <si>
    <t>MARIN CASTILLO DAVID ANDRES</t>
  </si>
  <si>
    <t>19.955.654-1</t>
  </si>
  <si>
    <t>MARTINEZ ALIAGA FERNANDA</t>
  </si>
  <si>
    <t>19.885.690-8</t>
  </si>
  <si>
    <t>MARTÍNEZ HERNÁNDEZ JORGE LUIS</t>
  </si>
  <si>
    <t>20.119.991-3</t>
  </si>
  <si>
    <t>MARTÍNEZ OTAÍZA FERNANDA PAZ</t>
  </si>
  <si>
    <t>19.235.518-4</t>
  </si>
  <si>
    <t>MAULEN GUTIERREZ MACARENA FERNANDA</t>
  </si>
  <si>
    <t>20.227.732-2</t>
  </si>
  <si>
    <t>MEDINA CHANDIA DAVID YOEL</t>
  </si>
  <si>
    <t>20.465.519-7</t>
  </si>
  <si>
    <t>MEDINA INOSTROZA PAZ CONSTANZA</t>
  </si>
  <si>
    <t>20.109.590-5</t>
  </si>
  <si>
    <t>MEJÍAS SALAZAR VALENTINA PAZ</t>
  </si>
  <si>
    <t>19.903.482-0</t>
  </si>
  <si>
    <t xml:space="preserve">MENA ASTUDILLO SINTIA  ANAIS </t>
  </si>
  <si>
    <t>20.121.420-3</t>
  </si>
  <si>
    <t>MENDEZ TORRES LORENA DEL PILAR</t>
  </si>
  <si>
    <t>19.068.902-6</t>
  </si>
  <si>
    <t>MENESES SCHMEISSER CAMILA PAZ</t>
  </si>
  <si>
    <t>19.645.070-K</t>
  </si>
  <si>
    <t>MEZA MEJIAS GÉNESIS MACARENA</t>
  </si>
  <si>
    <t>20.323.656-5</t>
  </si>
  <si>
    <t>MOLINA GUZMAN CAMILA  IVONNE</t>
  </si>
  <si>
    <t>20.109.996-k</t>
  </si>
  <si>
    <t>MOLINA SILVA CRISTOBAL OCTAVIO</t>
  </si>
  <si>
    <t>19.391.640-6</t>
  </si>
  <si>
    <t>MONTECINOS MENDOZA BARBARA</t>
  </si>
  <si>
    <t>20.426.459-7</t>
  </si>
  <si>
    <t>MONTENEGRO BRAVO PAMELA ANA CECILIA</t>
  </si>
  <si>
    <t>19.861.759-8</t>
  </si>
  <si>
    <t>MORALES FERNANDEZ JAVIERA YARELA</t>
  </si>
  <si>
    <t>19.116.849-6</t>
  </si>
  <si>
    <t>MORALES ROJAS LISETH ODETH</t>
  </si>
  <si>
    <t>20.189.021-7</t>
  </si>
  <si>
    <t>MORALES  SAEZ MARIA TERESA</t>
  </si>
  <si>
    <t>20.236.604-k</t>
  </si>
  <si>
    <t>mundaca DE JONG  maria jesus</t>
  </si>
  <si>
    <t>19.958.391-3</t>
  </si>
  <si>
    <t>MUÑOZ GÁRATE CATALINA PAZ</t>
  </si>
  <si>
    <t>19.118.454-8</t>
  </si>
  <si>
    <t>MUÑOZ LARA CONSTANZA JACQUELINE</t>
  </si>
  <si>
    <t>20.146.043-3</t>
  </si>
  <si>
    <t>MUÑOZ MIRA ISABELLA FRANCISCA</t>
  </si>
  <si>
    <t>19.528.684-1</t>
  </si>
  <si>
    <t>MUÑOZ PAILLALEF VANESSA PAZ</t>
  </si>
  <si>
    <t>ALGARROBO</t>
  </si>
  <si>
    <t>16.564.154-K</t>
  </si>
  <si>
    <t>NAICUL MALDONADO CECILIA ANDREA</t>
  </si>
  <si>
    <t>19.487.490-1</t>
  </si>
  <si>
    <t>NEGRETE HERMOSILLA BARBARA JAVIERA</t>
  </si>
  <si>
    <t>20.107.875-K</t>
  </si>
  <si>
    <t xml:space="preserve">NORAMBUENA CORTES JAVIERA CONSTANZA </t>
  </si>
  <si>
    <t>17.779.469-4</t>
  </si>
  <si>
    <t>NUÑEZ CACERES CECILIA DEL CARMEN</t>
  </si>
  <si>
    <t>19.849.334-1</t>
  </si>
  <si>
    <t xml:space="preserve">ORTEGA  NUÑEZ  CATALINA DEL CARMEN </t>
  </si>
  <si>
    <t>20.047.269-1</t>
  </si>
  <si>
    <t>OSORIO HINOJOSA CAMILA ALEJANDRA</t>
  </si>
  <si>
    <t>19.409.839-1</t>
  </si>
  <si>
    <t>PARDO MUÑOZ LUCAS ANTONIO</t>
  </si>
  <si>
    <t>20.108.309-5</t>
  </si>
  <si>
    <t>PASCUAL PARRA AGUSTÍN JESÚS</t>
  </si>
  <si>
    <t>19.406.500-0</t>
  </si>
  <si>
    <t>PASMIÑO DIAZ JOSEFA ANGELA</t>
  </si>
  <si>
    <t>20.044.057-9</t>
  </si>
  <si>
    <t xml:space="preserve">PÉREZ OLAVE ROSA VICTORIA </t>
  </si>
  <si>
    <t>19.831.297-5</t>
  </si>
  <si>
    <t xml:space="preserve">PEREZ ORTIZ GABRIELA  ALEJANDRA </t>
  </si>
  <si>
    <t>18.675.258-9</t>
  </si>
  <si>
    <t>PEREZ OSORIO DANIELA ALEXANDRA</t>
  </si>
  <si>
    <t>20.187.595-1</t>
  </si>
  <si>
    <t>PEREZ SALAZAR HUGO ALEXIS</t>
  </si>
  <si>
    <t>20.158.377-2</t>
  </si>
  <si>
    <t>PILAR LLANOS  BELEN AHILINE</t>
  </si>
  <si>
    <t>20.062.647-8</t>
  </si>
  <si>
    <t>PINTO BRAVO NICOLE DENISSE</t>
  </si>
  <si>
    <t>16.943.039-K</t>
  </si>
  <si>
    <t>POBLETE FLORES YASNA ELIETTE</t>
  </si>
  <si>
    <t>19.525.357-9</t>
  </si>
  <si>
    <t>PONCE HERNANDEZ CAMILA  ANDREA</t>
  </si>
  <si>
    <t>20.379.711-7</t>
  </si>
  <si>
    <t>QUEZADA MARTINEZ ELSA LETICIA SLAYER</t>
  </si>
  <si>
    <t>20.107.373-1</t>
  </si>
  <si>
    <t>QUINTANILLA CANCINO VICTOR ALEJANDRO</t>
  </si>
  <si>
    <t>19.845.797-3</t>
  </si>
  <si>
    <t>RAMIREZ MANCILLA MICHELLE CATALINA</t>
  </si>
  <si>
    <t>20.053.827-7</t>
  </si>
  <si>
    <t>RAMOS  COSTA KASSANDRA  MARCELA</t>
  </si>
  <si>
    <t>20.162.803-2</t>
  </si>
  <si>
    <t>REYES MORAGREGA CATALINA ANDREA</t>
  </si>
  <si>
    <t>20.204.572-3</t>
  </si>
  <si>
    <t>RIVAS CACAES GIOVANNA JACKELINE</t>
  </si>
  <si>
    <t>18.357.504-K</t>
  </si>
  <si>
    <t>RIVERA VERGARA ANDREA  ALEJANDRA</t>
  </si>
  <si>
    <t>19.639.516-4</t>
  </si>
  <si>
    <t>RODRIGUEZ LOBOS SEBASTIAN IGNACIO</t>
  </si>
  <si>
    <t>20.148.595-9</t>
  </si>
  <si>
    <t xml:space="preserve">RODRIGUEZ PLACENCIA ROMINA SOFIA </t>
  </si>
  <si>
    <t>20.382.881-0</t>
  </si>
  <si>
    <t xml:space="preserve">ROMERO SALVO MICHELLE DIANE </t>
  </si>
  <si>
    <t>19.189.767-6</t>
  </si>
  <si>
    <t>RUBILAR RUBILAR MARIANA TAMARA</t>
  </si>
  <si>
    <t>19.376.360-K</t>
  </si>
  <si>
    <t>RUIZ  SALAMANCA  DANIELA SOLEDAD</t>
  </si>
  <si>
    <t>20.236.901-4</t>
  </si>
  <si>
    <t>SAAVEDRA BONET DIEGO ALEXANDER</t>
  </si>
  <si>
    <t>19.866.647-5</t>
  </si>
  <si>
    <t>SALAZAR HERMOSILLA CRISCHNA MONTSERRAT</t>
  </si>
  <si>
    <t>19.312.521-2</t>
  </si>
  <si>
    <t>SALAZAR VALENZUELA PIERO ALEJANDRO</t>
  </si>
  <si>
    <t>20.244.326-5</t>
  </si>
  <si>
    <t>SALDAÑA RAMOS MARION PAMELA</t>
  </si>
  <si>
    <t>19.902.091-9</t>
  </si>
  <si>
    <t>SALGADO CAÑUMIR AYLIN ALEJANDRA</t>
  </si>
  <si>
    <t>19.002.716-3</t>
  </si>
  <si>
    <t>SALINAS VARAS ARACELY MICHELE</t>
  </si>
  <si>
    <t>19.281.690-4</t>
  </si>
  <si>
    <t>SANCHEZ RIVEROS NATALIA BELEN</t>
  </si>
  <si>
    <t>19.925.250-k</t>
  </si>
  <si>
    <t>SANDOVAL ARAVENA THANNIA KATERINNA</t>
  </si>
  <si>
    <t>20.045.471-5</t>
  </si>
  <si>
    <t>SANDOVAL CANTO MARIO ANDRÉS</t>
  </si>
  <si>
    <t>19.920.778-4</t>
  </si>
  <si>
    <t xml:space="preserve">SANHUEZA REYES  FRANCISCA JAVIERA </t>
  </si>
  <si>
    <t>20.242.035-4</t>
  </si>
  <si>
    <t>SANHUEZA TORO ROSARIO CATALINA</t>
  </si>
  <si>
    <t>20.158.670-4</t>
  </si>
  <si>
    <t xml:space="preserve">SANHUEZA  LEON MARCELO JOSUE </t>
  </si>
  <si>
    <t>19.114.890-8</t>
  </si>
  <si>
    <t>SANTANA ARANCIBIA BASSAM YESEBEL</t>
  </si>
  <si>
    <t>19.777.466-5</t>
  </si>
  <si>
    <t>SANTANDER JARAMILLO FERNANDA PAZ</t>
  </si>
  <si>
    <t>18.611.966-5</t>
  </si>
  <si>
    <t xml:space="preserve">SANTIBAÑEZ  CABRERA VANESSA ALEJANDRA </t>
  </si>
  <si>
    <t>20.132.135-2</t>
  </si>
  <si>
    <t>SEIGNERE DONAIRE VALENTINA PAZ</t>
  </si>
  <si>
    <t>19.513.185-6</t>
  </si>
  <si>
    <t>SILVA SANTIS CONSTANZA CRISTAL</t>
  </si>
  <si>
    <t>19.517.434-2</t>
  </si>
  <si>
    <t>SILVA VEGA VIRGINIA YAMILET</t>
  </si>
  <si>
    <t>20.446.978-4</t>
  </si>
  <si>
    <t xml:space="preserve">SILVA  ANDRADES  DENISSE MARION </t>
  </si>
  <si>
    <t>20.295.648-3</t>
  </si>
  <si>
    <t>SOTO JOFRÉ CAROLINA  ANDREA</t>
  </si>
  <si>
    <t>20.238.060-3</t>
  </si>
  <si>
    <t>TEJO HERNANDEZ CONSTANZA SOFIA</t>
  </si>
  <si>
    <t>19.484.613-4</t>
  </si>
  <si>
    <t>TORRENS SILVA BARBARA GABRIELA</t>
  </si>
  <si>
    <t>19.545.650-k</t>
  </si>
  <si>
    <t>TORRES ALVARADO FRANCISCA CATALINA</t>
  </si>
  <si>
    <t>20.377.297-1</t>
  </si>
  <si>
    <t>ULLOA  GONZALEZ FERNADA ESTEFANIA</t>
  </si>
  <si>
    <t>19.872.262-6</t>
  </si>
  <si>
    <t>URZUA  VADULLA FRANCISCA ESTEFANY</t>
  </si>
  <si>
    <t>17.876.378-4</t>
  </si>
  <si>
    <t>VALDEBENITO MARAMBIO LUCILA MERCEDES</t>
  </si>
  <si>
    <t>17.998.045-2</t>
  </si>
  <si>
    <t>VALDEVENITO HUAITRO RODRIGO IVAN</t>
  </si>
  <si>
    <t>19.913.999-1</t>
  </si>
  <si>
    <t>VALENCIA TORRES ALYNNE CAMILA</t>
  </si>
  <si>
    <t>20.402.916-4</t>
  </si>
  <si>
    <t xml:space="preserve">VALENCIA  ROCHA VALENTINA PATRICIA </t>
  </si>
  <si>
    <t>18.596.151-6</t>
  </si>
  <si>
    <t>VALENZUELA GOMEZ SAMUEL ALEJANDRO</t>
  </si>
  <si>
    <t>18.904.349-K</t>
  </si>
  <si>
    <t>VALENZUELA LEIVA MANUEL IGNACIO</t>
  </si>
  <si>
    <t>Chépica</t>
  </si>
  <si>
    <t>20.272.033-1</t>
  </si>
  <si>
    <t>VALENZUELA MONTOYA CATALINA NICOLE</t>
  </si>
  <si>
    <t>20.310.723-4</t>
  </si>
  <si>
    <t>VALENZUELA PLAZA JAVIERA CAMILA</t>
  </si>
  <si>
    <t>20.465.669-k</t>
  </si>
  <si>
    <t>VALEZUELA SILVA CAMILA  ALEXA</t>
  </si>
  <si>
    <t>Catemu</t>
  </si>
  <si>
    <t>19.033.556-9</t>
  </si>
  <si>
    <t>VARGAS GONZÁLEZ TAMARA ALEJANDRA</t>
  </si>
  <si>
    <t>20.044.395-0</t>
  </si>
  <si>
    <t>VARGAS VARGAS CATALINA ANDREA</t>
  </si>
  <si>
    <t>20.033.209-1</t>
  </si>
  <si>
    <t>VARGAS VEGA DANIELA FERNANDA</t>
  </si>
  <si>
    <t>19.421.630-0</t>
  </si>
  <si>
    <t>VASQUEZ CARRASCO LERIDA FRANCISCA</t>
  </si>
  <si>
    <t>19.920.695-8</t>
  </si>
  <si>
    <t>VÁSQUEZ SILVA JAVIERA ALESSANDRA</t>
  </si>
  <si>
    <t>18.884.449-9</t>
  </si>
  <si>
    <t>VEGA LLAITUL MONTSERRAT TERESA</t>
  </si>
  <si>
    <t>18.880.307-5</t>
  </si>
  <si>
    <t>VEGA MILLAVUD EVELYN DEL CARMEN</t>
  </si>
  <si>
    <t>19.958.278-k</t>
  </si>
  <si>
    <t>VELASQUEZ RAMIREZ CATALINA MONSERRAT</t>
  </si>
  <si>
    <t>18.010.837-8</t>
  </si>
  <si>
    <t xml:space="preserve">VENEGAS CARRASCO YARITZA MARLENE </t>
  </si>
  <si>
    <t>20.063.046-7</t>
  </si>
  <si>
    <t>VERA YAÑEZ MACIEL BELEN</t>
  </si>
  <si>
    <t>18.614.681-6</t>
  </si>
  <si>
    <t>VERA ZÚÑIGA DANIELA IVONNE</t>
  </si>
  <si>
    <t>20.387.446-4</t>
  </si>
  <si>
    <t>VIAL QUILEÑAN ANGEL ANDREA</t>
  </si>
  <si>
    <t>20.148.554-1</t>
  </si>
  <si>
    <t>VIDAL CERECER EDGAR ALONSO</t>
  </si>
  <si>
    <t>19.966.141-8</t>
  </si>
  <si>
    <t>VILCHES VALENZUELA JOSEFINA ANTONIA</t>
  </si>
  <si>
    <t>20.295.765-k</t>
  </si>
  <si>
    <t xml:space="preserve">YAÑEZ LEIVA TAMARA ALEJANDRA </t>
  </si>
  <si>
    <t>19.780.142-5</t>
  </si>
  <si>
    <t>YAÑEZ VALENCIA FRANCISCA  ANDREA</t>
  </si>
  <si>
    <t>19.406.979-0</t>
  </si>
  <si>
    <t xml:space="preserve">YUS  ZAMORANO  CAMILA ALEJANDRA </t>
  </si>
  <si>
    <t>20.122.431-4</t>
  </si>
  <si>
    <t>ZABALA MUÑOZ FLORENCIA CHARLOTT</t>
  </si>
  <si>
    <t>20.099.426-4</t>
  </si>
  <si>
    <t>ZÚÑIGA ARAYA TIARE ANDREA IGNACIA</t>
  </si>
  <si>
    <t>19.876.237-7</t>
  </si>
  <si>
    <t xml:space="preserve">ADASME  FARÍAS VALENTINA  ANTONIA </t>
  </si>
  <si>
    <t>Nancagua</t>
  </si>
  <si>
    <t>19.529.065-2</t>
  </si>
  <si>
    <t>AEDO MILLAN LUNA CAMILA</t>
  </si>
  <si>
    <t>19.880.910-1</t>
  </si>
  <si>
    <t>AGUILAR ROJAS CAMILA FERNANDA</t>
  </si>
  <si>
    <t>20.096.005-k</t>
  </si>
  <si>
    <t>AHUMADA POCH JAVIERA ANDREA</t>
  </si>
  <si>
    <t>20.142.395-3</t>
  </si>
  <si>
    <t>ANDRADES CARRILLO KAREN ELIZABETH</t>
  </si>
  <si>
    <t>19.678.539-6</t>
  </si>
  <si>
    <t>ARIAS SUAREZ ILLARY MADAY</t>
  </si>
  <si>
    <t>20.128.097-4</t>
  </si>
  <si>
    <t>ARRIAGADA MORALES ALEXANDRA JAVIERA</t>
  </si>
  <si>
    <t>18.974.847-7</t>
  </si>
  <si>
    <t>BARRERA ACUÑA DIANDRA IARELLA</t>
  </si>
  <si>
    <t>17.308.366-1</t>
  </si>
  <si>
    <t>BRAVO MERINO CAMILA MERYAN</t>
  </si>
  <si>
    <t>20.026.986-1</t>
  </si>
  <si>
    <t>CABRERA ELGUETA ANDREA IGNACIA</t>
  </si>
  <si>
    <t>20.389.584-4</t>
  </si>
  <si>
    <t>Calderon Amigo Maria Paz</t>
  </si>
  <si>
    <t>20.327.928-0</t>
  </si>
  <si>
    <t xml:space="preserve">CASTILLO  JEREZ  FERNANDA IGNACIA </t>
  </si>
  <si>
    <t>17.802.833-2</t>
  </si>
  <si>
    <t xml:space="preserve">CRUZ GONZALEZ VALERIA DE LAS MERCEDES </t>
  </si>
  <si>
    <t>26.029.463-6</t>
  </si>
  <si>
    <t xml:space="preserve">DA COSTA CORREA ITALO </t>
  </si>
  <si>
    <t>19.483.113-7</t>
  </si>
  <si>
    <t>DIAZ QUINTANILLA MANUELA</t>
  </si>
  <si>
    <t>17.869.612-2</t>
  </si>
  <si>
    <t>ESPARZA DUARTE ROBERT MANUEL</t>
  </si>
  <si>
    <t>18.671.995-6</t>
  </si>
  <si>
    <t>FUENTES CARDENAS CLAUDIA  ANDREA</t>
  </si>
  <si>
    <t>19.649.161-9</t>
  </si>
  <si>
    <t xml:space="preserve">GACITUA TOLEDO CONSTANZA  ANDREA </t>
  </si>
  <si>
    <t>15.917.994-k</t>
  </si>
  <si>
    <t>GAETE OSORIO DANIEL EDUARDO</t>
  </si>
  <si>
    <t>19.985.931-5</t>
  </si>
  <si>
    <t xml:space="preserve">GAJARDO  TRONCOSO  MARIA JOSE </t>
  </si>
  <si>
    <t>16.143.928-2</t>
  </si>
  <si>
    <t>GOMEZ  CARTER ARIEL MARTIN</t>
  </si>
  <si>
    <t>17.491.283-1</t>
  </si>
  <si>
    <t>GONZALEZ VALLEJOS PALOMA BELEN</t>
  </si>
  <si>
    <t>20.113.867-1</t>
  </si>
  <si>
    <t xml:space="preserve">GONZALEZ  ORELLANA KAREN FERNANDA </t>
  </si>
  <si>
    <t>16.306.583-5</t>
  </si>
  <si>
    <t>GUERRERO ELGUETA AMADOR RIGOBERTO</t>
  </si>
  <si>
    <t>20.160.023-5</t>
  </si>
  <si>
    <t>HENRIQUEZ VARGAS CAMILA HANAYS</t>
  </si>
  <si>
    <t>20.288.039-8</t>
  </si>
  <si>
    <t>LABBE LINEROS ERIKA CATALINA PAZ</t>
  </si>
  <si>
    <t>19.882.220-5</t>
  </si>
  <si>
    <t>LEONELLI JARAMILLO GISSELLE NAZARETH</t>
  </si>
  <si>
    <t>19.847.343-K</t>
  </si>
  <si>
    <t>LEPE COFRÉ JAVIERA CONSTANZA</t>
  </si>
  <si>
    <t>19.602.153-1</t>
  </si>
  <si>
    <t>LÓPEZ DUARTE CAMILA  ALEXIS</t>
  </si>
  <si>
    <t>19.113.842-2</t>
  </si>
  <si>
    <t>LOPEZ GARAY NICOLE ALEJANDRA</t>
  </si>
  <si>
    <t>15.697.514-1</t>
  </si>
  <si>
    <t>LOPEZ VALENZUELA TERESA BEATRIZ</t>
  </si>
  <si>
    <t>20.243.407-k</t>
  </si>
  <si>
    <t>LOYOLA LABRIN GERALDINE KIARA</t>
  </si>
  <si>
    <t>19.819.801-3</t>
  </si>
  <si>
    <t xml:space="preserve">LUARTE CALDERÓN  CAMILA FERNANDA </t>
  </si>
  <si>
    <t>19.847.828-8</t>
  </si>
  <si>
    <t xml:space="preserve">MARTINEZ HENRIQUEZ BIANCA BELEN </t>
  </si>
  <si>
    <t>18.672.486-0</t>
  </si>
  <si>
    <t>MELLADO CERÓN FRANCISCA ISABEL</t>
  </si>
  <si>
    <t>20.074.211-7</t>
  </si>
  <si>
    <t>PEÑA BECERRA VALENTINA</t>
  </si>
  <si>
    <t>20.224.945-0</t>
  </si>
  <si>
    <t>RAMIREZ ALVAREZ CONSTANZA CAMILA  ANDREA</t>
  </si>
  <si>
    <t>18.666.546-5</t>
  </si>
  <si>
    <t>REYES ORTIZ VALENTINA ISABEL</t>
  </si>
  <si>
    <t>19.239.497-k</t>
  </si>
  <si>
    <t>RUIZ CARVALLO CARLA FRANCISCA</t>
  </si>
  <si>
    <t>20.301.461-9</t>
  </si>
  <si>
    <t>SAA PANGUE CAMILA  ANDREA</t>
  </si>
  <si>
    <t>19.888.602-5</t>
  </si>
  <si>
    <t>SAAVEDRA QUINTEROS VALENTINA ROCIO</t>
  </si>
  <si>
    <t>18.957.090-2</t>
  </si>
  <si>
    <t>SALINAS FUENTES NINOSKA ALEXANDRA</t>
  </si>
  <si>
    <t>18.977.669-1</t>
  </si>
  <si>
    <t>SANHUEZA ARANCIBIA NICOLE ARLETT</t>
  </si>
  <si>
    <t>19.558.787-6</t>
  </si>
  <si>
    <t>SANTIBÁÑEZ TREJO MARGARITA</t>
  </si>
  <si>
    <t>20.132.134-4</t>
  </si>
  <si>
    <t>SEIGNERE DONAIRE TAMARA PAZ</t>
  </si>
  <si>
    <t>19.932.657-0</t>
  </si>
  <si>
    <t>SILVA MOLINA ROMINA BELEN</t>
  </si>
  <si>
    <t>20.279.451-3</t>
  </si>
  <si>
    <t xml:space="preserve">TORO MONTENEGRO CAMILA FERNANDA </t>
  </si>
  <si>
    <t>19.820.060-3</t>
  </si>
  <si>
    <t>UBEDA URREJOLA ROCIO CONSUELO</t>
  </si>
  <si>
    <t>20.495.192-6</t>
  </si>
  <si>
    <t>VERA PARADA DANIELA IGNACIA</t>
  </si>
  <si>
    <t>19.720.286-6</t>
  </si>
  <si>
    <t>VIDAL SANCHEZ CARLA DEL PILAR</t>
  </si>
  <si>
    <t>19.056.546-7</t>
  </si>
  <si>
    <t>VIVANCO OSSES PILAR FERNANDA</t>
  </si>
  <si>
    <t>17.168.016-6</t>
  </si>
  <si>
    <t>ZAMORANO ZAMORANO PATRICIO JAVIER</t>
  </si>
  <si>
    <t>ING.CIVIL MEDIOAMBIENT</t>
  </si>
  <si>
    <t>18.495.733-7</t>
  </si>
  <si>
    <t>ALVAREZ LATORRE VALENTINA MARISOL</t>
  </si>
  <si>
    <t>20.288.067-3</t>
  </si>
  <si>
    <t xml:space="preserve">BREVIS FLORES JOSE IGNACIO </t>
  </si>
  <si>
    <t>19.730.665-3</t>
  </si>
  <si>
    <t>LAGOS HERRERA DYLAN IGNACIO</t>
  </si>
  <si>
    <t>17.923.747-4</t>
  </si>
  <si>
    <t>PLAZA ARANEDA YERKO ESTEBAN</t>
  </si>
  <si>
    <t>20.418.972-2</t>
  </si>
  <si>
    <t>SALAZAR  LIGUENCURA EVA MARGARITA</t>
  </si>
  <si>
    <t>19.706.584-2</t>
  </si>
  <si>
    <t>SANCHEZ MALDONADO BAIRON ALEJANDRO</t>
  </si>
  <si>
    <t>18.747.853-7</t>
  </si>
  <si>
    <t>SERRANO ALIAGA ETTIENNE IVETTE</t>
  </si>
  <si>
    <t>19.162.030-5</t>
  </si>
  <si>
    <t>VALDERRAMA JIMENEZ JORGE LUIS</t>
  </si>
  <si>
    <t>20.119.822-4</t>
  </si>
  <si>
    <t>ALIAGA ALBORNOZ CONSTANZA VALENTINA</t>
  </si>
  <si>
    <t>20.063.427-6</t>
  </si>
  <si>
    <t>BRIONES VALDEBENITO MARÍA JOSÉ</t>
  </si>
  <si>
    <t>20.237.876-5</t>
  </si>
  <si>
    <t>CADENAS LOPEZ CATALINA IGNACIA</t>
  </si>
  <si>
    <t>21.440.968-2</t>
  </si>
  <si>
    <t>CASTELLON VALENZUELA CAMILA PAOLA</t>
  </si>
  <si>
    <t>19.915.848-1</t>
  </si>
  <si>
    <t>CORDOBA MARDONES DEELAN ANDRES</t>
  </si>
  <si>
    <t>19.916.901-7</t>
  </si>
  <si>
    <t>DIAZ AGUAYO VICTOR MANUEL</t>
  </si>
  <si>
    <t>19.741.326-3</t>
  </si>
  <si>
    <t>GUTIERREZ BRIONES PAULETTE STEFANIA</t>
  </si>
  <si>
    <t>19.821.076-5</t>
  </si>
  <si>
    <t>HENRIQUEZ ROMERO FRANCISCA  ANTONIA</t>
  </si>
  <si>
    <t>19.730.136-8</t>
  </si>
  <si>
    <t>HERNANDEZ GONZALEZ ESTEBAN ARTURO</t>
  </si>
  <si>
    <t>18.171.704-1</t>
  </si>
  <si>
    <t>KORNFELD DURAN JORGE JOSEPH</t>
  </si>
  <si>
    <t>18.454.535-7</t>
  </si>
  <si>
    <t>PAVEZ NEIRA TAMAR AYLEEN</t>
  </si>
  <si>
    <t>18.080.410-2</t>
  </si>
  <si>
    <t>ROJAS GONZALEZ RICARDO FELIX</t>
  </si>
  <si>
    <t>20.096.608-2</t>
  </si>
  <si>
    <t xml:space="preserve">RUMINOT CUEVAS SCARLETH YANAR </t>
  </si>
  <si>
    <t>20.330.044-1</t>
  </si>
  <si>
    <t>SESNICH ROMERO LORENZO GABRIEL</t>
  </si>
  <si>
    <t>21.728.181-4</t>
  </si>
  <si>
    <t>TORANZO DA SILVA MARCO ANTONIO</t>
  </si>
  <si>
    <t>20.228.218-0</t>
  </si>
  <si>
    <t>ZENTENO MUÑOZ PAULINA FRANCISCA</t>
  </si>
  <si>
    <t>20.495.463-1</t>
  </si>
  <si>
    <t>ZUÑIGA ARANDA KEYTA EMILY</t>
  </si>
  <si>
    <t>19.860.630-8</t>
  </si>
  <si>
    <t>AGUIRRE SALAZAR MAUREEN FARYDE</t>
  </si>
  <si>
    <t>19.277.096-3</t>
  </si>
  <si>
    <t>ANDRADE MATUS DE LA PARRA CHRISTIAN EDUARDO</t>
  </si>
  <si>
    <t>19.828.263-4</t>
  </si>
  <si>
    <t>ARAVENA FUENTES ANDRES WILDO</t>
  </si>
  <si>
    <t>19.905.891-6</t>
  </si>
  <si>
    <t>ARENAS BARRIOS TOMAS IGNACIO</t>
  </si>
  <si>
    <t>19.721.771-5</t>
  </si>
  <si>
    <t>BALCAZAR ESPINOZA ANDRES SEBASTIAN</t>
  </si>
  <si>
    <t>20.466.429-3</t>
  </si>
  <si>
    <t>BARRIENTOS TORRES DIEGO ALEJANDRO</t>
  </si>
  <si>
    <t>20.002.903-8</t>
  </si>
  <si>
    <t>BOCAZ ARAYA LEONARDO</t>
  </si>
  <si>
    <t>19.777.734-6</t>
  </si>
  <si>
    <t xml:space="preserve">CASTRO CRUZ  MIGUEL ABRAHAM </t>
  </si>
  <si>
    <t>18.955.216-5</t>
  </si>
  <si>
    <t>CUEVAS ROBLES JOSE IGNACIO</t>
  </si>
  <si>
    <t>24.624.860-5</t>
  </si>
  <si>
    <t>DIAZ BOTELLO NATHALIE</t>
  </si>
  <si>
    <t>20.289.498-4</t>
  </si>
  <si>
    <t>DIAZ TORRES FELIPE CRISTIAN</t>
  </si>
  <si>
    <t>18.609.053-5</t>
  </si>
  <si>
    <t>GALVEZ VELASQUEZ CHRIS MELINA</t>
  </si>
  <si>
    <t>20.206.926-6</t>
  </si>
  <si>
    <t xml:space="preserve">GONZALEZ CABEZAS FRANCO ANDRES </t>
  </si>
  <si>
    <t>19.002.990-5</t>
  </si>
  <si>
    <t>GONZALEZ GONZALEZ JOSE DANIEL</t>
  </si>
  <si>
    <t>20.128.415-5</t>
  </si>
  <si>
    <t>GUZMÁN  VALDEBENITO CAMILA SCARLETTE</t>
  </si>
  <si>
    <t>19.755.344-8</t>
  </si>
  <si>
    <t>HERNANDEZ FERNANDEZ GERALDINE DAISKA</t>
  </si>
  <si>
    <t>20.244.295-1</t>
  </si>
  <si>
    <t>LADINO DIAZ TANIA YANINA</t>
  </si>
  <si>
    <t>20.075.190-6</t>
  </si>
  <si>
    <t>Lara Ortega CRISTOBAL BENJAMIN</t>
  </si>
  <si>
    <t>19.889.497-4</t>
  </si>
  <si>
    <t>Lopez Sailer Joaquin ignacio</t>
  </si>
  <si>
    <t>20.329.816-1</t>
  </si>
  <si>
    <t xml:space="preserve">MORENO MOLINA STEPHANIE ELIZABETH </t>
  </si>
  <si>
    <t>15.535.525-5</t>
  </si>
  <si>
    <t>MUÑOZ GONZALEZ LEONARDO ANDRES</t>
  </si>
  <si>
    <t>20.465.254-6</t>
  </si>
  <si>
    <t>NACARATE SEPULVEDA DIEGO ALEJANDRO</t>
  </si>
  <si>
    <t>18.745.715-7</t>
  </si>
  <si>
    <t>NUÑEZ CASTILLO TRACY MARILYN</t>
  </si>
  <si>
    <t>20.162.242-5</t>
  </si>
  <si>
    <t>ORTEGA FUENTEALBA VALENTINA ISIDORA</t>
  </si>
  <si>
    <t>19.112.581-9</t>
  </si>
  <si>
    <t>PIZARRO MOLINA ROMINA PAZ</t>
  </si>
  <si>
    <t>20.205.975-9</t>
  </si>
  <si>
    <t>REBOLLEDO CASTILLO ISAAC IVÁN</t>
  </si>
  <si>
    <t>19.992.881-3</t>
  </si>
  <si>
    <t>RÍOS GALAZ BRYAN RICARDO</t>
  </si>
  <si>
    <t>20.159.351-4</t>
  </si>
  <si>
    <t>ROMERO JIMÉNEZ VANIA BEATRIZ</t>
  </si>
  <si>
    <t>19.994.120-8</t>
  </si>
  <si>
    <t>SEPÚLVEDA  FERNÁNDEZ CAMILA PAZ</t>
  </si>
  <si>
    <t>15.387.027-6</t>
  </si>
  <si>
    <t>TAUCÁN  CALDERON MATIAS IGNACIO</t>
  </si>
  <si>
    <t>22.887.399-3</t>
  </si>
  <si>
    <t xml:space="preserve">VELIZ  BERRIOS  MARIO IGNACIO </t>
  </si>
  <si>
    <t>16.144.816-8</t>
  </si>
  <si>
    <t>ALIAGA BELEMMI SEBASTIAN ERNESTO</t>
  </si>
  <si>
    <t>18.441.975-0</t>
  </si>
  <si>
    <t>CRUZ GONZALEZ FELIPE ENRIQUE</t>
  </si>
  <si>
    <t>25.889.638-6</t>
  </si>
  <si>
    <t>FERREIRA DE SOUZA LINCOLN AUGUSTO</t>
  </si>
  <si>
    <t>16.412.952-7</t>
  </si>
  <si>
    <t>GALLEGOS PLAZA JORGE EDUARDO</t>
  </si>
  <si>
    <t>20.202.440-8</t>
  </si>
  <si>
    <t xml:space="preserve">HUIDOBRO SOTO VALENTINA  ANAIS </t>
  </si>
  <si>
    <t>16.458.208-6</t>
  </si>
  <si>
    <t>IBARRA GODOY SEBASTIÁN ANDRÉS</t>
  </si>
  <si>
    <t>19.461.226-5</t>
  </si>
  <si>
    <t>LOPEZ RIVEROS DANIELA  ANDREA</t>
  </si>
  <si>
    <t>071128715</t>
  </si>
  <si>
    <t>MANZANO PUERTAS GABRIEL ANDRES</t>
  </si>
  <si>
    <t>17.231.037-0</t>
  </si>
  <si>
    <t>MONCADA RAMIREZ DIEGO ARMANDO</t>
  </si>
  <si>
    <t>17.768.536-4</t>
  </si>
  <si>
    <t>Morales González  VALENTINA JOHANNA RENNE</t>
  </si>
  <si>
    <t>19.362.897-4</t>
  </si>
  <si>
    <t>NAHUELPAN  ACEVEDO VALENTIN ALEJANDRO</t>
  </si>
  <si>
    <t>18.407.617-9</t>
  </si>
  <si>
    <t xml:space="preserve">ORELLANA SANCHEZ CRISTIAN FELIPE </t>
  </si>
  <si>
    <t>19.637.920-7</t>
  </si>
  <si>
    <t xml:space="preserve">PAILLAS RIVERA SEBASTIAN NICOLAS </t>
  </si>
  <si>
    <t>20.108.634-5</t>
  </si>
  <si>
    <t>RIQUELME LIZAMA CAMILA DE LOS ANGELES</t>
  </si>
  <si>
    <t>18.123.675-2</t>
  </si>
  <si>
    <t>Rubio Cerda Josué Wladimir</t>
  </si>
  <si>
    <t>14.122.177-9</t>
  </si>
  <si>
    <t>Sánchez Marín Bárbara Montserrat</t>
  </si>
  <si>
    <t>18.738.316-1</t>
  </si>
  <si>
    <t>SANTANDER CATALAN OSCAR FERNANDO</t>
  </si>
  <si>
    <t>19.905.235-7</t>
  </si>
  <si>
    <t>SOBARZO OLMOS MAURICIO</t>
  </si>
  <si>
    <t>20.049.324-9</t>
  </si>
  <si>
    <t>TORRES CALDERON AMAREHEL JEANNETTE</t>
  </si>
  <si>
    <t>14.175.176-K</t>
  </si>
  <si>
    <t xml:space="preserve">VARELA YÁÑEZ SERGIO ISMAEL </t>
  </si>
  <si>
    <t>18.247.495-9</t>
  </si>
  <si>
    <t>GALLARDO ARANGUIZ MARIA JOSE</t>
  </si>
  <si>
    <t>16.615.851-6</t>
  </si>
  <si>
    <t>GUTIERREZ BENVENUTO NICOLE ANDREA</t>
  </si>
  <si>
    <t>19.276.403-3</t>
  </si>
  <si>
    <t>ARAYA GUZMÁN SEBASTIÁN</t>
  </si>
  <si>
    <t>18.603.916-5</t>
  </si>
  <si>
    <t>ARRIAGADA LUQUE CRISTIAN ANDRES</t>
  </si>
  <si>
    <t>13.897.979-2</t>
  </si>
  <si>
    <t>BARRA HERNANDEZ GONZALO ANTONIO</t>
  </si>
  <si>
    <t>20.331.553-8</t>
  </si>
  <si>
    <t>BERNAL URRUTIA KEVIN NICOLAS</t>
  </si>
  <si>
    <t>12.248.140-9</t>
  </si>
  <si>
    <t>CARRASCO VASQUEZ LUIS ENRIQUE</t>
  </si>
  <si>
    <t>20.241.156-8</t>
  </si>
  <si>
    <t>CARRASCO  FERRADA PATRICIO MICHAEL</t>
  </si>
  <si>
    <t>24.226.948-9</t>
  </si>
  <si>
    <t>CHICA DIAZ KEVIN ALEJANDRO</t>
  </si>
  <si>
    <t>16.718.954-7</t>
  </si>
  <si>
    <t>DROGUETT ROBLES MADELAINE JOAN LISSETTE</t>
  </si>
  <si>
    <t>18.452.869-K</t>
  </si>
  <si>
    <t>ESCOBAR FERNANDEZ FELIPE ANDRES</t>
  </si>
  <si>
    <t>14.257.212-5</t>
  </si>
  <si>
    <t>FIGUEROA LEAL JAIME  ERNESTO</t>
  </si>
  <si>
    <t>20.063.002-5</t>
  </si>
  <si>
    <t>GARRIDO CASTILLO BÁRBARA  ARACELLI</t>
  </si>
  <si>
    <t>MADRID GÁLVEZ RICHARD ALBERTO</t>
  </si>
  <si>
    <t>20.148.366-2</t>
  </si>
  <si>
    <t xml:space="preserve">MARTINEZ JARA CARLA IGNACIA </t>
  </si>
  <si>
    <t>20.226.499-9</t>
  </si>
  <si>
    <t>OYARCE SEPULVEDA JOAQUIN FERNANDO</t>
  </si>
  <si>
    <t>19.516.096-1</t>
  </si>
  <si>
    <t>RODRIGUEZ PONCE BARBARA VICTORIA</t>
  </si>
  <si>
    <t>17.708.405-0</t>
  </si>
  <si>
    <t>SAEZ GALVEZ SAMUEL ISAIAS</t>
  </si>
  <si>
    <t>20.204.105-1</t>
  </si>
  <si>
    <t>SEPULVEDA MATAMALA ROBERTO CRISTIAN</t>
  </si>
  <si>
    <t>18.948.816-5</t>
  </si>
  <si>
    <t>URZUA GUERRA JULIO CESAR</t>
  </si>
  <si>
    <t>18.930.411-0</t>
  </si>
  <si>
    <t>VIDAL ROJAS ANGEL FRANCISCO</t>
  </si>
  <si>
    <t>19.671.933-4</t>
  </si>
  <si>
    <t>ALDAYUZ VASQUEZ ERICK ARIEL</t>
  </si>
  <si>
    <t>19.996.019-9</t>
  </si>
  <si>
    <t>ÁVALOS  ALVARADO DIEGO MATÍAS</t>
  </si>
  <si>
    <t>20.284.513-4</t>
  </si>
  <si>
    <t>BARROS MELENDEZ BASTIAN IGNACIO</t>
  </si>
  <si>
    <t>19.846.932-7</t>
  </si>
  <si>
    <t>BENAVIDES COLLAO JAVIER IGNACIO</t>
  </si>
  <si>
    <t>20.207.424-3</t>
  </si>
  <si>
    <t>CALBUL  LLANQUILEF BARBARA PAOLA</t>
  </si>
  <si>
    <t>20.159.852-4</t>
  </si>
  <si>
    <t>CAMPOS CASTRO JUAN BENJAMIN IGNACIO</t>
  </si>
  <si>
    <t>20.288.279-k</t>
  </si>
  <si>
    <t>CANCINO CANCINO lucas alberto</t>
  </si>
  <si>
    <t>20.108.585-3</t>
  </si>
  <si>
    <t xml:space="preserve">CARMONA  VALENCIA  JORDAN BAIRON </t>
  </si>
  <si>
    <t>20.424.102-3</t>
  </si>
  <si>
    <t>CARO MANRIQUEZ GÉNESIS DANIELA</t>
  </si>
  <si>
    <t>19.745.585-3</t>
  </si>
  <si>
    <t>CEBALLOS HERNANDEZ ISAIAS GERARDO</t>
  </si>
  <si>
    <t>141724588</t>
  </si>
  <si>
    <t>CERON GONZALEZ ALEXANDER ALBERTO</t>
  </si>
  <si>
    <t>19.887.549-K</t>
  </si>
  <si>
    <t>COLLAO BÓRQUEZ ALDO NICOLÁS</t>
  </si>
  <si>
    <t>20.245.147-0</t>
  </si>
  <si>
    <t>DE LA RIVERA MOYA DIEGO IGNACIO</t>
  </si>
  <si>
    <t>19.580.853-8</t>
  </si>
  <si>
    <t>DIAZ MACAYA NICOLAS ENRIQUE</t>
  </si>
  <si>
    <t>20.142.769-K</t>
  </si>
  <si>
    <t>ESCOBAR FARIAS FRANCO NICOLAS</t>
  </si>
  <si>
    <t>20.225.181-1</t>
  </si>
  <si>
    <t>GAJARDO VÁSQUEZ CRISTIAN ENRIQUE</t>
  </si>
  <si>
    <t>20.114.135-4</t>
  </si>
  <si>
    <t xml:space="preserve">GALLARDO RIVAS CARLOS IGNACIO </t>
  </si>
  <si>
    <t>19.804.083-5</t>
  </si>
  <si>
    <t xml:space="preserve">GONZALEZ FERNANDEZ JOEL </t>
  </si>
  <si>
    <t>20.395.486-7</t>
  </si>
  <si>
    <t xml:space="preserve">GONZALEZ  CATALAN  NICHOLAS ALEXANDER </t>
  </si>
  <si>
    <t>20.402.197-k</t>
  </si>
  <si>
    <t>Gutierrez Espina Allan Enrique</t>
  </si>
  <si>
    <t>20.419.778-4</t>
  </si>
  <si>
    <t>MALDONADO CHAVEZ KATYA MARGARITA</t>
  </si>
  <si>
    <t>20.049.041-k</t>
  </si>
  <si>
    <t>MARTÍNEZ VALDIVIA JUSTIN ANDRES</t>
  </si>
  <si>
    <t>20.434.201-6</t>
  </si>
  <si>
    <t xml:space="preserve">MENDOZA RUBILAR ENZO IGNACIO </t>
  </si>
  <si>
    <t>19.641.929-2</t>
  </si>
  <si>
    <t>MENZEL CAVIEDES GONZALO EDUARDO</t>
  </si>
  <si>
    <t>16.977.592-3</t>
  </si>
  <si>
    <t>MUÑOZ PAILAMILLA SOPHIA</t>
  </si>
  <si>
    <t>20.420.592-2</t>
  </si>
  <si>
    <t>NAHUELHUAIQUE MUÑOZ VICTOR PABLO</t>
  </si>
  <si>
    <t>20.223.566-2</t>
  </si>
  <si>
    <t>PÉREZ CARREÑO IVAN BRASILIANO</t>
  </si>
  <si>
    <t>20.147.883-9</t>
  </si>
  <si>
    <t xml:space="preserve">PULGAR  EPUÑAN  SEBASTIAN ELIAS </t>
  </si>
  <si>
    <t>19.111.775-1</t>
  </si>
  <si>
    <t>QUIROZ FERNANDOIS CRISTOBAL MARTIN</t>
  </si>
  <si>
    <t>19.785.143-0</t>
  </si>
  <si>
    <t>RIOS ULLOA FERNANDO MARCELO ALEJANDRO</t>
  </si>
  <si>
    <t>20.129.362-6</t>
  </si>
  <si>
    <t>RIVAS  SAN MARTIN CAMILA TAMARA</t>
  </si>
  <si>
    <t>19.980.826-5</t>
  </si>
  <si>
    <t>ROJAS VALENZUELA FRANCISCO IGNACIO</t>
  </si>
  <si>
    <t>20.140.566-1</t>
  </si>
  <si>
    <t>SALAZAR PEREZ BASTIAN IGNACIO</t>
  </si>
  <si>
    <t>20.369.577-2</t>
  </si>
  <si>
    <t xml:space="preserve">SALINAS POZO FABIAN ALEJANDRO </t>
  </si>
  <si>
    <t>19.840.709-7</t>
  </si>
  <si>
    <t>SAN MARTIN  LASTRA KALED ARIADNA</t>
  </si>
  <si>
    <t>20.240.342-5</t>
  </si>
  <si>
    <t xml:space="preserve">SANHUEZA RUBIO CARLOS FELIPE </t>
  </si>
  <si>
    <t>20.225.396-2</t>
  </si>
  <si>
    <t xml:space="preserve">TAPIA ABARCA CONSTANZA BELEN </t>
  </si>
  <si>
    <t>19.838.110-1</t>
  </si>
  <si>
    <t>VARGAS SAAVEDRA AXEL XAVIER NICOLAS</t>
  </si>
  <si>
    <t>17.816.628-K</t>
  </si>
  <si>
    <t>ABARCA CORDOVA MARCELO ALEJANDRO</t>
  </si>
  <si>
    <t>19.842.175-8</t>
  </si>
  <si>
    <t>ACUÑA MATAMALA SEBASTIAN REINALDO</t>
  </si>
  <si>
    <t>19.700.278-6</t>
  </si>
  <si>
    <t>AGUILAR CLAVERIE DANIELA PAZ</t>
  </si>
  <si>
    <t>19.887.685-2</t>
  </si>
  <si>
    <t>Arancibia Araya FELIPE IGNACIO</t>
  </si>
  <si>
    <t>19.690.014-4</t>
  </si>
  <si>
    <t>ARANDA GUTIERREZ DIEGO IGNACIO</t>
  </si>
  <si>
    <t>19.925.337-9</t>
  </si>
  <si>
    <t>BALMACEDA UGARTE LISSETTE ANDREA</t>
  </si>
  <si>
    <t>18.465.317-6</t>
  </si>
  <si>
    <t>BARROS VENEGAS DIEGO ANDRES</t>
  </si>
  <si>
    <t>15.438.382-4</t>
  </si>
  <si>
    <t xml:space="preserve">BECERRA RUIZ IVONNE ALEJANDRA </t>
  </si>
  <si>
    <t>19.883.106-9</t>
  </si>
  <si>
    <t>BONTA BECA CONSTANZA DEL CARMEN</t>
  </si>
  <si>
    <t>19.992.541-5</t>
  </si>
  <si>
    <t>BRAVO GARRIDO POLET DE LOS ANGELES</t>
  </si>
  <si>
    <t>20.382.699-0</t>
  </si>
  <si>
    <t>BRAVO LOAIZA GENARO</t>
  </si>
  <si>
    <t>19.747.346-0</t>
  </si>
  <si>
    <t>CACERES CORDOVA MICHELLE TAMARA</t>
  </si>
  <si>
    <t>20.446.534-7</t>
  </si>
  <si>
    <t>CAÑAS ALTAMIRANO aracelli francisca</t>
  </si>
  <si>
    <t>18.121.593-3</t>
  </si>
  <si>
    <t xml:space="preserve">CARES  MANCILLA  DANIEL FELIPE </t>
  </si>
  <si>
    <t>19.913.486-8</t>
  </si>
  <si>
    <t>CARRASCO VARETTO CONSTANZA MARIA</t>
  </si>
  <si>
    <t>20.248.391-7</t>
  </si>
  <si>
    <t>CARVAJAL ILAJA FERNANDA LISSETE</t>
  </si>
  <si>
    <t>20.311.433-8</t>
  </si>
  <si>
    <t>CASTRO VILCHES MATÍAS IGNACIO</t>
  </si>
  <si>
    <t>19.832.183-4</t>
  </si>
  <si>
    <t>CATEJO VALENZUELA JAVIERA CONSTANZA</t>
  </si>
  <si>
    <t>20.310.368-9</t>
  </si>
  <si>
    <t>CAVIERES PEREIRA RODRIGO IGNACIO</t>
  </si>
  <si>
    <t>19.741.642-4</t>
  </si>
  <si>
    <t>CERPA ALCAYAGA TOMAS OLIVER</t>
  </si>
  <si>
    <t>19.818.438-1</t>
  </si>
  <si>
    <t>CIELO CASTILLO BAYRON JAVIER</t>
  </si>
  <si>
    <t>20.041.375-K</t>
  </si>
  <si>
    <t>CONTRERAS LIZAMA DAVID LORENZO</t>
  </si>
  <si>
    <t>19.063.299-7</t>
  </si>
  <si>
    <t>CORNEJO CABELLO MARÍA JOSÉ</t>
  </si>
  <si>
    <t>19.632.856-4</t>
  </si>
  <si>
    <t>DINAMARCA ORELLANA MATIAS IGNACIO</t>
  </si>
  <si>
    <t>20.240.108-2</t>
  </si>
  <si>
    <t>DOMINGO MORAGA BÁRBARA</t>
  </si>
  <si>
    <t>20.299.415-6</t>
  </si>
  <si>
    <t>DURAN  SANCHEZ ALONSO TOMAS MARCELO</t>
  </si>
  <si>
    <t>20.137.961-k</t>
  </si>
  <si>
    <t>ERAZO GALAZ JEAN CARLOS</t>
  </si>
  <si>
    <t>20.206.208-3</t>
  </si>
  <si>
    <t>ESPINA GONZALEZ BELEN IGNACIA</t>
  </si>
  <si>
    <t>20.147.911-8</t>
  </si>
  <si>
    <t>ESPINOZA  DEL VALLE  NICOLAS ALONSO</t>
  </si>
  <si>
    <t>19.756.158-0</t>
  </si>
  <si>
    <t>FIGUEROA OLATE JONATHAN IGNACIO</t>
  </si>
  <si>
    <t>20.190.359-9</t>
  </si>
  <si>
    <t>FLORES PAVEZ MATIAS IGNACIO</t>
  </si>
  <si>
    <t>19.996.102-0</t>
  </si>
  <si>
    <t>FUENTES ALFARO NATHALYA  ANDREA</t>
  </si>
  <si>
    <t>20.211.973-5</t>
  </si>
  <si>
    <t xml:space="preserve">GALLARDO  PACHECO LORETO SOFÍA DEL CARMEN </t>
  </si>
  <si>
    <t>20.447.913-5</t>
  </si>
  <si>
    <t>Garcia Corrial Catalina Aurora</t>
  </si>
  <si>
    <t>19.499.281-5</t>
  </si>
  <si>
    <t>GONZALEZ MUÑOZ MARLENE MELANIE</t>
  </si>
  <si>
    <t>20.198.519-6</t>
  </si>
  <si>
    <t>GUAJARDO REYES DIEGO EDUARDO</t>
  </si>
  <si>
    <t>19.779.778-9</t>
  </si>
  <si>
    <t>HENRIQUEZ FLORES DIEGO ARMANDO</t>
  </si>
  <si>
    <t>19.886.994-5</t>
  </si>
  <si>
    <t>HERRERA CARRASCO MARIA IGNACIA</t>
  </si>
  <si>
    <t>18.456.839-k</t>
  </si>
  <si>
    <t>HERRERA OLIVARES  MARCO FELIPE</t>
  </si>
  <si>
    <t>19.529.664-2</t>
  </si>
  <si>
    <t>HUERTA  MENA DANITZA ALEJAANDRA</t>
  </si>
  <si>
    <t>20.100.425-K</t>
  </si>
  <si>
    <t>LEAL BECKER MARIA IGNACIA</t>
  </si>
  <si>
    <t>19.920.229-4</t>
  </si>
  <si>
    <t>LEVICURA VERA PAULINA  ANDREA</t>
  </si>
  <si>
    <t>22.943.880-8</t>
  </si>
  <si>
    <t>LEYTON ORELLANA NICOLAS CRISTOBAL ANTONIO</t>
  </si>
  <si>
    <t>20.333.539-3</t>
  </si>
  <si>
    <t>LEZANA ROSALES CATALINA</t>
  </si>
  <si>
    <t>19.960.645-K</t>
  </si>
  <si>
    <t xml:space="preserve">LOPEZ MARZZANO MATIAS PABLO </t>
  </si>
  <si>
    <t>19.925.113-9</t>
  </si>
  <si>
    <t>LUENGO ROMAN FRANCISCA ALEJANDRA</t>
  </si>
  <si>
    <t>20.046.001-4</t>
  </si>
  <si>
    <t xml:space="preserve">MARTIN PARADA MATIAS FELIPE </t>
  </si>
  <si>
    <t>FLORIDA</t>
  </si>
  <si>
    <t>19.236.452-3</t>
  </si>
  <si>
    <t>MAYORGA ROJAS KARLA MACARENA</t>
  </si>
  <si>
    <t>19.743.761-8</t>
  </si>
  <si>
    <t>MEZA  LILLO DANIEL IGNACIO</t>
  </si>
  <si>
    <t>20.277.925-5</t>
  </si>
  <si>
    <t>MIRANDA TAPIA  JAVIERA  ANDREA</t>
  </si>
  <si>
    <t>19.341.703-5</t>
  </si>
  <si>
    <t>MONGE VILLALON ALVARO VICENZO</t>
  </si>
  <si>
    <t>18.346.356-k</t>
  </si>
  <si>
    <t xml:space="preserve">MONTES CRISTI  CONSTANZA SOLEDAD </t>
  </si>
  <si>
    <t>20.188.416-0</t>
  </si>
  <si>
    <t>MORA CARRIZO ANAIS VAITIARE</t>
  </si>
  <si>
    <t>20.198.122-0</t>
  </si>
  <si>
    <t xml:space="preserve">MORA DIAZ LAURA FRANSHESKA </t>
  </si>
  <si>
    <t>20.029.035-6</t>
  </si>
  <si>
    <t>MORALES REINOSO SALOMON BENJAMIN</t>
  </si>
  <si>
    <t>20.495.641-3</t>
  </si>
  <si>
    <t>MORALES SUAREZ OLGA AMELIA</t>
  </si>
  <si>
    <t>20.182.759-0</t>
  </si>
  <si>
    <t>OLGUIN VILLARROEL CARLA FRANCISCA</t>
  </si>
  <si>
    <t>19.171.617-5</t>
  </si>
  <si>
    <t>OSSES MELLA VALENTINA PAZ</t>
  </si>
  <si>
    <t>19.232.538-2</t>
  </si>
  <si>
    <t>OTAROLA ESPINOLA FRANCISCA LORETO</t>
  </si>
  <si>
    <t>18.354.579-5</t>
  </si>
  <si>
    <t xml:space="preserve">OTTO DE LA FUENTE NATALIE BRENDA </t>
  </si>
  <si>
    <t>19.820.101-4</t>
  </si>
  <si>
    <t>PHILIPS ARROS AYLEEN FRANCESCA</t>
  </si>
  <si>
    <t>19.493.850-0</t>
  </si>
  <si>
    <t xml:space="preserve">PLACENCIA GARRIDO KATALINA ANDREA </t>
  </si>
  <si>
    <t>20.470.471-6</t>
  </si>
  <si>
    <t>QUEZADA FERNANDEZ FRANCISCA ANDREA</t>
  </si>
  <si>
    <t>19.406.279-6</t>
  </si>
  <si>
    <t>QUEZADA PAVEZ NICOLÁS ALEJANDRO</t>
  </si>
  <si>
    <t>17.923.485-8</t>
  </si>
  <si>
    <t>QUINTERO AYALA CATALINA MARGARITA</t>
  </si>
  <si>
    <t>14.762.045-4</t>
  </si>
  <si>
    <t>QUIROZ BECERRA BRYAN ALEXIS</t>
  </si>
  <si>
    <t>20.299.628-0</t>
  </si>
  <si>
    <t>RAMÍREZ CASTÁN EZEQUIEL ANDRÉS</t>
  </si>
  <si>
    <t>20.026.468-1</t>
  </si>
  <si>
    <t>RODRIGUEZ AVILÉS NATALIA PALOMA</t>
  </si>
  <si>
    <t>19.037.449-1</t>
  </si>
  <si>
    <t xml:space="preserve">ROJAS  HERNANDEZ DANIELA  CANSTANZA </t>
  </si>
  <si>
    <t>19.502.008-6</t>
  </si>
  <si>
    <t>ROMERO ENCALADA NICOLAS PATRICIO</t>
  </si>
  <si>
    <t>20.382.028-3</t>
  </si>
  <si>
    <t>ROMERO VALENZUELA SEBASTIAN ISRAEL</t>
  </si>
  <si>
    <t>20.187.064-k</t>
  </si>
  <si>
    <t>SALGADO URREA WLADIMIR JESÚS</t>
  </si>
  <si>
    <t>19.701.414-8</t>
  </si>
  <si>
    <t>SALVO MUÑOZ TOMAS AGUSTIN</t>
  </si>
  <si>
    <t>20.137.889-3</t>
  </si>
  <si>
    <t>SANCHEZ MOYA DEISY CRISTINA</t>
  </si>
  <si>
    <t>19.930.624-3</t>
  </si>
  <si>
    <t>SEPULVEDA BARRALES MATIAS ALEJANDRO</t>
  </si>
  <si>
    <t>19.036.210-8</t>
  </si>
  <si>
    <t>TAMAYO PALAVECINO GONZALO HUMBERTO</t>
  </si>
  <si>
    <t>20.056.125-2</t>
  </si>
  <si>
    <t>TORRES QUELIN ANACEL LISSETTE</t>
  </si>
  <si>
    <t>20.060.314-1</t>
  </si>
  <si>
    <t>VALENZUELA ROMAN CRISTOBAL NICOLAS</t>
  </si>
  <si>
    <t>20.002.275-0</t>
  </si>
  <si>
    <t xml:space="preserve">VERA CANALES VALENTINA CONSTANZA </t>
  </si>
  <si>
    <t>23.587.275-7</t>
  </si>
  <si>
    <t xml:space="preserve">VILLAGRAN  AYALA  YAIRELIZ ALEJANDRA </t>
  </si>
  <si>
    <t>18.930.138-3</t>
  </si>
  <si>
    <t>ZÚÑIGA BREVIS NATALIE</t>
  </si>
  <si>
    <t>18.907.573-1</t>
  </si>
  <si>
    <t>ZUÑIGA CONCHA JONAS JOHAN</t>
  </si>
  <si>
    <t>19.844.947-4</t>
  </si>
  <si>
    <t>ZUÑIGA FABRES ALEXANDER VLADIMIR</t>
  </si>
  <si>
    <t>17.690.814-9</t>
  </si>
  <si>
    <t>AGUILERA FERNANDEZ FABIAN RICHARD</t>
  </si>
  <si>
    <t>19.419.241-K</t>
  </si>
  <si>
    <t>ARAVENA MARTINEZ JOAO ALEJANDRO</t>
  </si>
  <si>
    <t>19.780.347-9</t>
  </si>
  <si>
    <t>ASTORGA MIRANDA RODRIGO ANTONIO</t>
  </si>
  <si>
    <t>16.933.729-2</t>
  </si>
  <si>
    <t>BOBADILLA MOLINA MOISÉS AMADO</t>
  </si>
  <si>
    <t>18.731.051-2</t>
  </si>
  <si>
    <t>BRAVO IBAÑEZ FELIPE IGNACIO</t>
  </si>
  <si>
    <t>19.842.596-6</t>
  </si>
  <si>
    <t>CASTAÑEDA REYES DANIEL ENRIQUE</t>
  </si>
  <si>
    <t>19.782.351-8</t>
  </si>
  <si>
    <t>CASTRO FLORES MARTA BELEN</t>
  </si>
  <si>
    <t>19.870.678-7</t>
  </si>
  <si>
    <t>CONCHA  ARRIAGADA BRAYAN JESÚS</t>
  </si>
  <si>
    <t>17.534.273-7</t>
  </si>
  <si>
    <t xml:space="preserve">GATICA  BERRIOS  FRANCO AXEL ZIRO </t>
  </si>
  <si>
    <t>17.154.396-7</t>
  </si>
  <si>
    <t>GONZALEZ  PEREZ JONATHAN ALEXIS</t>
  </si>
  <si>
    <t>17.312.693-k</t>
  </si>
  <si>
    <t>HERNÁNDEZ BUSTAMANTE DANIEL IGNACIO</t>
  </si>
  <si>
    <t>18.170.494-2</t>
  </si>
  <si>
    <t>HUE RIOS ALAN FRANCOIS</t>
  </si>
  <si>
    <t>17.715.114-9</t>
  </si>
  <si>
    <t>LORCA CÁRCAMO KARINA SOLEDAD</t>
  </si>
  <si>
    <t>18.138.704-1</t>
  </si>
  <si>
    <t>MANCILLA CARTES STEPHANNY SILVANA</t>
  </si>
  <si>
    <t>18.865.380-4</t>
  </si>
  <si>
    <t>MARIFIL MARIÁNGEL MICHELLE VALESCA</t>
  </si>
  <si>
    <t>18.765.160-3</t>
  </si>
  <si>
    <t>MARIN MARIN CARLOS MARIANO</t>
  </si>
  <si>
    <t>19.022.650-6</t>
  </si>
  <si>
    <t>MARTINEZ ALARCON MATIAS DANIEL</t>
  </si>
  <si>
    <t>19.803.104-6</t>
  </si>
  <si>
    <t xml:space="preserve">MARTINEZ CHIRINO BELÉN YARITZA </t>
  </si>
  <si>
    <t>18.669.204-7</t>
  </si>
  <si>
    <t>MARTINEZ REVECO PEDRO IGNACIO</t>
  </si>
  <si>
    <t>17.252.148-7</t>
  </si>
  <si>
    <t>MARTINEZ VIVANCO PAULA ISABEL</t>
  </si>
  <si>
    <t>13.370.228-8</t>
  </si>
  <si>
    <t>MEDINA RAMIREZ MARIA PAZ</t>
  </si>
  <si>
    <t>19.880.978-0</t>
  </si>
  <si>
    <t>MOLINA ORTEGA ROBINSON SEBASTIAN IGNACIO</t>
  </si>
  <si>
    <t>16.342.644-7</t>
  </si>
  <si>
    <t>MORENO GENERAL CAMILA JAVIERA</t>
  </si>
  <si>
    <t>17.169.849-9</t>
  </si>
  <si>
    <t>OPAZO TOLEDO LUPITA ESTEFANY</t>
  </si>
  <si>
    <t>24.116.682-1</t>
  </si>
  <si>
    <t>ORTEGA GUACALEZ GEORGINA LUCIA</t>
  </si>
  <si>
    <t>15.996.933-9</t>
  </si>
  <si>
    <t>OSORIO SOTO IBANNIA LISETTE</t>
  </si>
  <si>
    <t>12.271.351-2</t>
  </si>
  <si>
    <t xml:space="preserve">PALACIOS SANCHEZ MARCO ALFONSO </t>
  </si>
  <si>
    <t>17.769.975-6</t>
  </si>
  <si>
    <t>PAREDES ARÉVALO NICOLE ANDREA</t>
  </si>
  <si>
    <t>18.531.729-3</t>
  </si>
  <si>
    <t>PEÑAILILLO AZAAD NICOLE SCARLET</t>
  </si>
  <si>
    <t>18.726.137-6</t>
  </si>
  <si>
    <t>PEREZ SILVA HECTOR ALEJANDRO</t>
  </si>
  <si>
    <t>20.043.645-8</t>
  </si>
  <si>
    <t>PINAR  VARAS FABIAN ALEJANDRO</t>
  </si>
  <si>
    <t>20.225.136-6</t>
  </si>
  <si>
    <t>PONCE  CASTRO MARTIN IGNACIO</t>
  </si>
  <si>
    <t>17.668.856-4</t>
  </si>
  <si>
    <t>QUIJADA OSSA DANIELA  ANDREA</t>
  </si>
  <si>
    <t>19.031.721-8</t>
  </si>
  <si>
    <t xml:space="preserve">REYES MUÑOZ FRANCISCO JAVIER </t>
  </si>
  <si>
    <t>12.722.858-2</t>
  </si>
  <si>
    <t>ROA ROMAN HERNAN ALEJANDRO</t>
  </si>
  <si>
    <t>19.308.463-K</t>
  </si>
  <si>
    <t>RODRIGUEZ TORRES ROCIO ALEJANDRA</t>
  </si>
  <si>
    <t>16.939.846-1</t>
  </si>
  <si>
    <t>ROJAS ZAPATA CONSTANZA NICOLE</t>
  </si>
  <si>
    <t>18.513.201-3</t>
  </si>
  <si>
    <t>ROMAN ROMAN JAVIERA IGNACIA</t>
  </si>
  <si>
    <t>20.337.286-8</t>
  </si>
  <si>
    <t>SALGADO  CIUDAD CAMILA CONSTANZA</t>
  </si>
  <si>
    <t>17.810.861-1</t>
  </si>
  <si>
    <t>SALINAS CONTRERAS DANIELA INES</t>
  </si>
  <si>
    <t>13.710.733-3</t>
  </si>
  <si>
    <t>SEPULVEDA ORTIZ JOSE LUIS</t>
  </si>
  <si>
    <t>15.503.843-8</t>
  </si>
  <si>
    <t>SEPULVEDA  BAYOTORO LUIS AURELIO</t>
  </si>
  <si>
    <t>17.337.149-7</t>
  </si>
  <si>
    <t>SERRANO DE RUYT NICOLAS RODRIGO</t>
  </si>
  <si>
    <t>18.626.193-3</t>
  </si>
  <si>
    <t>SILVA AREVALO DANIELA PAZ</t>
  </si>
  <si>
    <t>19.962.328-1</t>
  </si>
  <si>
    <t>SILVA CORTEZ DIEGO ALONSO</t>
  </si>
  <si>
    <t>18.060.341-7</t>
  </si>
  <si>
    <t>SOTO FIGUEROA MARCO ANTONIO</t>
  </si>
  <si>
    <t>19.701.418-0</t>
  </si>
  <si>
    <t>TORRES CONTRERAS TAHIANA</t>
  </si>
  <si>
    <t>15.565.665-4</t>
  </si>
  <si>
    <t>TORRES GONZALEZ PAMELA JANE</t>
  </si>
  <si>
    <t>13.047.997-9</t>
  </si>
  <si>
    <t>VALLEJOS GODOY JENNY DEL PILAR</t>
  </si>
  <si>
    <t>20.000.503-1</t>
  </si>
  <si>
    <t>VARGAS  GONZALEZ BRITANNI ZIPORA</t>
  </si>
  <si>
    <t>19.174.325-3</t>
  </si>
  <si>
    <t>VELASQUEZ ANTIHUALA BRYAN ERNESTO</t>
  </si>
  <si>
    <t>19.914.954-7</t>
  </si>
  <si>
    <t>ALARCON PARRA NAILYN CATALINA</t>
  </si>
  <si>
    <t>19.528.784-8</t>
  </si>
  <si>
    <t>ARANCIBIA JORQUERA JUAN PABLO</t>
  </si>
  <si>
    <t>19.138.704-K</t>
  </si>
  <si>
    <t>ARREDONDO RIVERA NATALIA PAZ</t>
  </si>
  <si>
    <t>19.756.106-8</t>
  </si>
  <si>
    <t>AYALA LADINO VICTORIA  AMPARO</t>
  </si>
  <si>
    <t>24.677.980-5</t>
  </si>
  <si>
    <t xml:space="preserve">BAILON DELGADO ROSA  MARGARITA </t>
  </si>
  <si>
    <t>19.647.691-1</t>
  </si>
  <si>
    <t>BARRERA FALCÓN LUISA NOEMI</t>
  </si>
  <si>
    <t>19.699.964-7</t>
  </si>
  <si>
    <t>BOLADOS CORTEZ VHANLLELIS  VALENTINA</t>
  </si>
  <si>
    <t>20.110.790-3</t>
  </si>
  <si>
    <t>BRAVO SEPULVEDA BELEN MILLARAY</t>
  </si>
  <si>
    <t>20.041.611-2</t>
  </si>
  <si>
    <t xml:space="preserve">CANCINO BASCUÑAN VALENTINA MONSERRAT </t>
  </si>
  <si>
    <t>20.331.098-6</t>
  </si>
  <si>
    <t>CARTAGENA ARRAU CAMILA</t>
  </si>
  <si>
    <t>18.560.489-6</t>
  </si>
  <si>
    <t>CHAMBILLA ARENAZA STEPHANIE DIANA</t>
  </si>
  <si>
    <t>19.748.411-K</t>
  </si>
  <si>
    <t>CHANDIA HENRIQUEZ PAZ FERNANDA LUZ</t>
  </si>
  <si>
    <t>19.931.130-1</t>
  </si>
  <si>
    <t>CONTRERAS ARANCIBIA CATALINA ANDREA</t>
  </si>
  <si>
    <t>20.063.498-5</t>
  </si>
  <si>
    <t>CONTRERAS RODRIGUEZ FRANCISCA JAVIERA</t>
  </si>
  <si>
    <t>19.985.134-9</t>
  </si>
  <si>
    <t>CONTRERAS SUÁREZ CATALINA ANDREA</t>
  </si>
  <si>
    <t>20.147.734-4</t>
  </si>
  <si>
    <t>CORTEZ AVELLO VALERIA ALEJANDRA</t>
  </si>
  <si>
    <t>23.629.918-k</t>
  </si>
  <si>
    <t>CRUZ SANCHEZ ANA YSABEL</t>
  </si>
  <si>
    <t>19.839.670-2</t>
  </si>
  <si>
    <t>CUELLAR CONTRERAS MARIA PAZ POLET</t>
  </si>
  <si>
    <t>19.004.198-0</t>
  </si>
  <si>
    <t>DONOSO JARA KATHIA LESLIE</t>
  </si>
  <si>
    <t>19.557.535-5</t>
  </si>
  <si>
    <t>ECHANES BRIONES KATHERINE ANDREA</t>
  </si>
  <si>
    <t>19.498.535-5</t>
  </si>
  <si>
    <t>FARÍAS ALARCON BELEN YANAHARA</t>
  </si>
  <si>
    <t>20.325.403-2</t>
  </si>
  <si>
    <t xml:space="preserve">GARRIDO CABELLO ISADORA  DE JESUS </t>
  </si>
  <si>
    <t>19.699.023-2</t>
  </si>
  <si>
    <t>GARRIDO SANHUEZA CATALINA IGNACIA</t>
  </si>
  <si>
    <t>23.743.848-5</t>
  </si>
  <si>
    <t>GASTULO CALDERÓN IDA KATHERINE</t>
  </si>
  <si>
    <t>19.115.568-8</t>
  </si>
  <si>
    <t>GONZALEZ CORTEZ CATALINA BELEN</t>
  </si>
  <si>
    <t>19.523.005-6</t>
  </si>
  <si>
    <t>GONZALEZ SAAVEDRA REBECA  ALEXANDRA</t>
  </si>
  <si>
    <t>20.128.384-1</t>
  </si>
  <si>
    <t>GUAJARDO VALENZUELA NICOLE</t>
  </si>
  <si>
    <t>19.848.499-7</t>
  </si>
  <si>
    <t xml:space="preserve">GUIÑEZ CANALES ESPERANZA TRINIDAD </t>
  </si>
  <si>
    <t>19.785.081-7</t>
  </si>
  <si>
    <t>HERRAZ GONZALEZ CAMILA JAVIERA</t>
  </si>
  <si>
    <t>19.644.853-5</t>
  </si>
  <si>
    <t>ISLA GONZALEZ CATALINA LYCETH</t>
  </si>
  <si>
    <t>20.057.802-3</t>
  </si>
  <si>
    <t>JARA LEYTON CAROLINA  ANDREA</t>
  </si>
  <si>
    <t>20.132.165-4</t>
  </si>
  <si>
    <t>Landaeta Muñoz SCARLETT ARLETTE</t>
  </si>
  <si>
    <t>19.961.336-7</t>
  </si>
  <si>
    <t>LEYTON VEJAR LAURA PAZ</t>
  </si>
  <si>
    <t>20.168.544-3</t>
  </si>
  <si>
    <t>LÓPEZ BUSTAMANTE LORETO ELIZABETH</t>
  </si>
  <si>
    <t>18.466.589-1</t>
  </si>
  <si>
    <t>LOPEZ RIVEROS MARISOL ISABEL</t>
  </si>
  <si>
    <t>19.880.201-8</t>
  </si>
  <si>
    <t>MARÍN  PARRA KARLA ANDREA</t>
  </si>
  <si>
    <t>19.831.919-8</t>
  </si>
  <si>
    <t>MARTÍNEZ MARTÍNEZ VICTORIA ALEJANDRA</t>
  </si>
  <si>
    <t>20.426.960-2</t>
  </si>
  <si>
    <t>MELLICO MARTINEZ PAULA CATALINA</t>
  </si>
  <si>
    <t>19.569.994-1</t>
  </si>
  <si>
    <t>MIRANDA  ARAYA CHRISTIAN RUBEN</t>
  </si>
  <si>
    <t>20.328.996-0</t>
  </si>
  <si>
    <t>MOLINA AVELLO SCARLETT PAZ</t>
  </si>
  <si>
    <t>18.117.826-4</t>
  </si>
  <si>
    <t xml:space="preserve">MOLTEDO CID CONSTANZA </t>
  </si>
  <si>
    <t>20.206.965-7</t>
  </si>
  <si>
    <t>MONTERREY JIMENEZ ANAIS ANTONIA</t>
  </si>
  <si>
    <t>19.420.506-6</t>
  </si>
  <si>
    <t>MOYA MORA CRISTAL PAULETTE</t>
  </si>
  <si>
    <t>20.046.879-1</t>
  </si>
  <si>
    <t>MUÑOZ CAMPOS JUAN CARLOS</t>
  </si>
  <si>
    <t>19.733.093-7</t>
  </si>
  <si>
    <t xml:space="preserve">MUÑOZ ZENTENO KATHERINE ANGELICA </t>
  </si>
  <si>
    <t>20.056.340-9</t>
  </si>
  <si>
    <t>OBREQUE PEREZ TABITA ISABEL</t>
  </si>
  <si>
    <t>20.132.290-1</t>
  </si>
  <si>
    <t xml:space="preserve">ORDENES  MIRANDA  MARIA CONSTANZA </t>
  </si>
  <si>
    <t>19.785.508-8</t>
  </si>
  <si>
    <t>OSORIO GALLARDO JAVIERA ANDREA</t>
  </si>
  <si>
    <t>20.129.439-8</t>
  </si>
  <si>
    <t>PEREZ OLAVE EUNICE GLORIA</t>
  </si>
  <si>
    <t>19.112.975-k</t>
  </si>
  <si>
    <t>POLANCO CARRILLO MARIELA SOFIA</t>
  </si>
  <si>
    <t>20.186.666-9</t>
  </si>
  <si>
    <t xml:space="preserve">REYES CURINAO LUZ DEL PILAR </t>
  </si>
  <si>
    <t>17.267.240-k</t>
  </si>
  <si>
    <t>RIQUELME PAZ KAREN ALEJANDRA</t>
  </si>
  <si>
    <t>19.930.551-4</t>
  </si>
  <si>
    <t>RIQUELME RETAMAL CAROLINA GRICEL DE LOURDES</t>
  </si>
  <si>
    <t>19.701.341-9</t>
  </si>
  <si>
    <t>RIQUELME  GONZALEZ CAMILA FERNANDA</t>
  </si>
  <si>
    <t>20.055.379-9</t>
  </si>
  <si>
    <t>RODRIGUEZ ALVAREZ FRANCISCA   ANDREE</t>
  </si>
  <si>
    <t>20.109.510-7</t>
  </si>
  <si>
    <t>RODRÍGUEZ MUÑOZ MARIANELA  ANDREA</t>
  </si>
  <si>
    <t>19.240.514-9</t>
  </si>
  <si>
    <t>ROJAS RAMIREZ MARIA BELEN</t>
  </si>
  <si>
    <t>20.048.055-4</t>
  </si>
  <si>
    <t>ROJAS SANCHEZ MARIA JOSE DEL CARMEN</t>
  </si>
  <si>
    <t>16.932.528-6</t>
  </si>
  <si>
    <t>SAAVEDRA AGUILERA JOCELYN INGRID</t>
  </si>
  <si>
    <t>20.329.847-1</t>
  </si>
  <si>
    <t>SALAS CALDERON SIDNEY DEL CARMEN</t>
  </si>
  <si>
    <t>20.160.510-5</t>
  </si>
  <si>
    <t>SALAS SALAS CAMILA FRANCISCA</t>
  </si>
  <si>
    <t>20.444.341-6</t>
  </si>
  <si>
    <t>SALVA ASPEE ROCIO BELEN</t>
  </si>
  <si>
    <t>18.324.958-4</t>
  </si>
  <si>
    <t xml:space="preserve">SANTANA ARMIJO FRANCO ANTONIO </t>
  </si>
  <si>
    <t>20.063.412-8</t>
  </si>
  <si>
    <t xml:space="preserve">SEPULVEDA  IBAÑEZ MAITIARE ANDREA </t>
  </si>
  <si>
    <t>19.421.691-2</t>
  </si>
  <si>
    <t>TORO DURAN CLAUDIA PAZ</t>
  </si>
  <si>
    <t>19.290.792-6</t>
  </si>
  <si>
    <t>TORRES OLAVE FELIPE JOSE</t>
  </si>
  <si>
    <t>19.381.646-0</t>
  </si>
  <si>
    <t>TRONCOSO LOYOLA SAVKA ALINE</t>
  </si>
  <si>
    <t>20.401.737-9</t>
  </si>
  <si>
    <t>URRA LARRAIN ANNAIS COSNTANZA</t>
  </si>
  <si>
    <t>19.828.677-k</t>
  </si>
  <si>
    <t>VALDIVIA LLANOS YESENIA DENISSE</t>
  </si>
  <si>
    <t>20.345.782-0</t>
  </si>
  <si>
    <t>VASQUEZ CASTILLO LUZ MERY</t>
  </si>
  <si>
    <t>20.330.070-0</t>
  </si>
  <si>
    <t xml:space="preserve"> GRILLE  ULLUOA  TABITA CONSTANZA </t>
  </si>
  <si>
    <t>20.362.530-8</t>
  </si>
  <si>
    <t xml:space="preserve"> GUTIERREZ BUSTAMANTE  JAVIERA KARUBA</t>
  </si>
  <si>
    <t>20.400.750-0</t>
  </si>
  <si>
    <t>ABARCA HIDALGO BELÉN CATALINA</t>
  </si>
  <si>
    <t>18.975.219-9</t>
  </si>
  <si>
    <t>ABARCA OLEA NATHALIA PATRICIA</t>
  </si>
  <si>
    <t>19.784.819-7</t>
  </si>
  <si>
    <t>ACEVEDO VILLEGAS  CATALINA ALEJANDRA</t>
  </si>
  <si>
    <t>19.721.126-1</t>
  </si>
  <si>
    <t>ACEVEDO ZELADA MARÍA FERNANDA</t>
  </si>
  <si>
    <t>19.924.687-9</t>
  </si>
  <si>
    <t>ÁGUILA DOMÍNGUEZ FRANCIA</t>
  </si>
  <si>
    <t>18.275.617-2</t>
  </si>
  <si>
    <t>ALARCON LAGOS NATALY CAROLINA</t>
  </si>
  <si>
    <t>20.536.859-0</t>
  </si>
  <si>
    <t>ALARCON TORRES PAMELA CRISTINA</t>
  </si>
  <si>
    <t>19.515.071-0</t>
  </si>
  <si>
    <t>ALBORNOZ GONZALEZ ELIZABETH AILEE</t>
  </si>
  <si>
    <t>20.389.586-0</t>
  </si>
  <si>
    <t>ALLENDE URIBE VALENTINA DANE</t>
  </si>
  <si>
    <t>19.989.003-4</t>
  </si>
  <si>
    <t>ALMONACID JARA CONSTANZA  ALEJANDRA</t>
  </si>
  <si>
    <t>17.488.811-6</t>
  </si>
  <si>
    <t xml:space="preserve">ALVAREZ AHUMADA CAMILA  ANDREA </t>
  </si>
  <si>
    <t>19.672.460-5</t>
  </si>
  <si>
    <t>ALVAREZ ECHEVERRIA BARBARA ESCARLETT</t>
  </si>
  <si>
    <t>20.052.390-3</t>
  </si>
  <si>
    <t>ANDRADE MONTECINO VALENTINA DE LAS NIEVES</t>
  </si>
  <si>
    <t>18.221.486-8</t>
  </si>
  <si>
    <t>ARELLANO EMENEGGER MARCELA VALESKA</t>
  </si>
  <si>
    <t>19.912.502-8</t>
  </si>
  <si>
    <t xml:space="preserve">ASTORGA HUARACOI JAVIERA VALENTINA </t>
  </si>
  <si>
    <t>18.210.809-K</t>
  </si>
  <si>
    <t>AVILA HERRERA VALENTINA  ANDREA</t>
  </si>
  <si>
    <t>19.633.616-8</t>
  </si>
  <si>
    <t>AZOCAR AVILA MARCELA CAROLINA</t>
  </si>
  <si>
    <t>19.220.024-5</t>
  </si>
  <si>
    <t xml:space="preserve">BAEZA OTÁROLA CLAUDIA VIVIANA </t>
  </si>
  <si>
    <t>19.703.607-9</t>
  </si>
  <si>
    <t>BARAHONA ARAOS DAYANE CAROLINNE</t>
  </si>
  <si>
    <t>18.162.284-9</t>
  </si>
  <si>
    <t>BARRAZA CORDERO CAMILA IGNACIA</t>
  </si>
  <si>
    <t>19.882.524-7</t>
  </si>
  <si>
    <t>BARRERA BANDA  GENESIS PATRICIA</t>
  </si>
  <si>
    <t>20.145.412-3</t>
  </si>
  <si>
    <t>BARRIA ALDONEY LESLIE MACARENA</t>
  </si>
  <si>
    <t>20.334.172-5</t>
  </si>
  <si>
    <t>bascur vega VALENTINA ISABEL</t>
  </si>
  <si>
    <t>20.121.509-9</t>
  </si>
  <si>
    <t>BURGOS BAZAES NATASHA ESPERANZA</t>
  </si>
  <si>
    <t>20.331.517-1</t>
  </si>
  <si>
    <t>BUSTOS UNDURRAGA MELANIE ARACELI</t>
  </si>
  <si>
    <t>19.229.230-1</t>
  </si>
  <si>
    <t>CALDERON  ARRIAGADA  CAMILA JAVIERA</t>
  </si>
  <si>
    <t>20.466.080-8</t>
  </si>
  <si>
    <t>CAMPOS GOMEZ MARÍA JOSÉ</t>
  </si>
  <si>
    <t>19.881.554-3</t>
  </si>
  <si>
    <t>CAMPOS MEDINA GABRIELA EMELINA</t>
  </si>
  <si>
    <t>20.307.784-k</t>
  </si>
  <si>
    <t>CAMPUSANO ANGOTZI ANYELA PAOLA ALESSANDRA</t>
  </si>
  <si>
    <t>Ovalle</t>
  </si>
  <si>
    <t>19.795.406-K</t>
  </si>
  <si>
    <t>CAÑUTA LARENAS SANDRA ABIGAIL</t>
  </si>
  <si>
    <t>19.785.516-9</t>
  </si>
  <si>
    <t>CARO SOBARZO FRANCISCA</t>
  </si>
  <si>
    <t>20.053.318-6</t>
  </si>
  <si>
    <t>CARRASCO MERINO ISABEL</t>
  </si>
  <si>
    <t>19.593.142-9</t>
  </si>
  <si>
    <t>CARRASCO VALDIVIA FERNANDA ANDREA</t>
  </si>
  <si>
    <t>20.392.239-6</t>
  </si>
  <si>
    <t xml:space="preserve">CARREÑO HERRERA MARCELA  CAROLINA </t>
  </si>
  <si>
    <t>20.120.994-3</t>
  </si>
  <si>
    <t>CARREÑO RAMIREZ MITZI ALONDRA</t>
  </si>
  <si>
    <t>19.915.099-5</t>
  </si>
  <si>
    <t>CASTILLO FUENTES FERNANDA ANAIS</t>
  </si>
  <si>
    <t>18.478.164-6</t>
  </si>
  <si>
    <t xml:space="preserve">CASTILLO LEFINAO MARCELA INES </t>
  </si>
  <si>
    <t>20.314.802-k</t>
  </si>
  <si>
    <t>CASTILLO SEGOVIA CAMILA ROCIO</t>
  </si>
  <si>
    <t>20.046.335-8</t>
  </si>
  <si>
    <t>CELIS RODRÍGUEZ JAVIERA MICHELLE</t>
  </si>
  <si>
    <t>20.433.391-2</t>
  </si>
  <si>
    <t>CEPEDA PAREDES ROXANA LUISA</t>
  </si>
  <si>
    <t>19.161.263-9</t>
  </si>
  <si>
    <t>CHAMORRO FUENTES CONSTANZA JAVIERA</t>
  </si>
  <si>
    <t>19.994.857-1</t>
  </si>
  <si>
    <t xml:space="preserve">CHÁVEZ ARREY JAVIERA ANAÍS </t>
  </si>
  <si>
    <t>19.830.487-5</t>
  </si>
  <si>
    <t xml:space="preserve">COILLA MARTINEZ CAMILA SOLEDAD </t>
  </si>
  <si>
    <t>19.955.333-K</t>
  </si>
  <si>
    <t>COLOMA  ARAYA KARLA ISABEL</t>
  </si>
  <si>
    <t>20.219.024-3</t>
  </si>
  <si>
    <t>CONTRERAS HERNANDEZ ALYSON VALENTINA</t>
  </si>
  <si>
    <t>19.954.799-2</t>
  </si>
  <si>
    <t>CORREA SOTO CATALINA  ANDREA</t>
  </si>
  <si>
    <t>19.561.923-9</t>
  </si>
  <si>
    <t>CRUZ VILLAR CAROLINA SOLANGE</t>
  </si>
  <si>
    <t>19.528.162-9</t>
  </si>
  <si>
    <t>CUBILLOS RODRIGUEZ PIA FERNANDA</t>
  </si>
  <si>
    <t>19.985.787-8</t>
  </si>
  <si>
    <t>CUELLO CASTILLO MARTINNA CORINNA</t>
  </si>
  <si>
    <t>20.038.548-9</t>
  </si>
  <si>
    <t>DIAZ LOPEZ ALEJANDRA  ANDREA</t>
  </si>
  <si>
    <t>20.040.998-1</t>
  </si>
  <si>
    <t>DIAZ QUIRILAO YASNA LISETT</t>
  </si>
  <si>
    <t>19.974.159-4</t>
  </si>
  <si>
    <t>DÍAZ URBINA FABIOLA  ANDREA</t>
  </si>
  <si>
    <t>18.000.874-8</t>
  </si>
  <si>
    <t>DUARTE MOYA ESTEFANIA DE LOS ANGELES</t>
  </si>
  <si>
    <t>19.557.042-6</t>
  </si>
  <si>
    <t>DUARTE VALLEJOS FERNANDA JAVIERA</t>
  </si>
  <si>
    <t>18.346.785-9</t>
  </si>
  <si>
    <t>DURÁN GONZÁLEZ MACARENA PATRICIA</t>
  </si>
  <si>
    <t>16.115.414-8</t>
  </si>
  <si>
    <t>EPUÑAN MARDONES GLORIA ELIZABETH</t>
  </si>
  <si>
    <t>20.049.060-6</t>
  </si>
  <si>
    <t>ERPEL HERRERA CONSTANZA JAVIERA</t>
  </si>
  <si>
    <t>19.903.225-9</t>
  </si>
  <si>
    <t>ESCALONA CUEVAS CONSTANZA ALEJANDRA</t>
  </si>
  <si>
    <t>18.186.407-9</t>
  </si>
  <si>
    <t>ESTAY SALINAS DAMSEL</t>
  </si>
  <si>
    <t>19.992.167-3</t>
  </si>
  <si>
    <t>FIGUEROA JORQUERA DANAE ANGELICA</t>
  </si>
  <si>
    <t>20.136.751-4</t>
  </si>
  <si>
    <t xml:space="preserve">FIGUEROA  MARTINEZ ANTONIA IGNACIA </t>
  </si>
  <si>
    <t>19.905.505-4</t>
  </si>
  <si>
    <t>FLORES URZUA CAMILA</t>
  </si>
  <si>
    <t>19.995.908-5</t>
  </si>
  <si>
    <t xml:space="preserve">FLORES  OSORIO  MELANIE DE LOS ANGELES </t>
  </si>
  <si>
    <t>19.846.293-4</t>
  </si>
  <si>
    <t>Fuentes Gonzalez ESTEFANIA  ANTONELLA</t>
  </si>
  <si>
    <t>20.452.328-2</t>
  </si>
  <si>
    <t>FUENTES HEREDIA VICTORIA ESPERANZA</t>
  </si>
  <si>
    <t>19.880.504-1</t>
  </si>
  <si>
    <t>GAMBOA PEREZ MICHELLE PAULINA</t>
  </si>
  <si>
    <t>19.984.368-0</t>
  </si>
  <si>
    <t>GARCIA MARTINEZ GLORIA MARGARITA</t>
  </si>
  <si>
    <t>20.064.050-0</t>
  </si>
  <si>
    <t>GARCÍA SÁNCHEZ FERNANDA</t>
  </si>
  <si>
    <t>19.270.693-9</t>
  </si>
  <si>
    <t>GARNICA CATALÁN JAVIERA PAZ</t>
  </si>
  <si>
    <t>18.866.114-9</t>
  </si>
  <si>
    <t xml:space="preserve">GARRETON MALDONADO DANIELA  CELESTE </t>
  </si>
  <si>
    <t>19.932.495-0</t>
  </si>
  <si>
    <t>GARRIDO PEÑA SCARLETT ANDREA</t>
  </si>
  <si>
    <t>17.031.377-1</t>
  </si>
  <si>
    <t>GIANTI DE LA TORRE MACARENA  ALEJANDRA</t>
  </si>
  <si>
    <t>19.995.585-3</t>
  </si>
  <si>
    <t>GODOY SEVERINO VALENTINA XIMENA</t>
  </si>
  <si>
    <t>19.739.431-5</t>
  </si>
  <si>
    <t>GODOY VALENZUELA ALEX IGNACIO</t>
  </si>
  <si>
    <t>20.331.144-3</t>
  </si>
  <si>
    <t>GOMEZ HERMOSILLA CATALINA  ANDREA</t>
  </si>
  <si>
    <t>20.034.503-7</t>
  </si>
  <si>
    <t>GONZALEZ ALVAREZ FRANCISCA BELEN</t>
  </si>
  <si>
    <t>20.100.476-4</t>
  </si>
  <si>
    <t>GONZALEZ ARMIJO THIARE MICAELA</t>
  </si>
  <si>
    <t>19.278.660-6</t>
  </si>
  <si>
    <t>GONZALEZ CIFUENTES DANIELA ABIGAIL</t>
  </si>
  <si>
    <t>19.654.525-5</t>
  </si>
  <si>
    <t>GONZALEZ JABANA LORENA PATRICIA</t>
  </si>
  <si>
    <t>20.464.677-5</t>
  </si>
  <si>
    <t>GONZALEZ VARAS JAVIERA  ALEXANDRA</t>
  </si>
  <si>
    <t>20.334.466-k</t>
  </si>
  <si>
    <t>gutierrez garrido STEPHANIE ALEJANDRA</t>
  </si>
  <si>
    <t>19.902.706-9</t>
  </si>
  <si>
    <t>HERMOSILLA VERDUGO JOSEPHINE RENATA</t>
  </si>
  <si>
    <t>18.545.992-6</t>
  </si>
  <si>
    <t>HERRERA LABRA CLAUDIA FERNANDA</t>
  </si>
  <si>
    <t>20.000.051-k</t>
  </si>
  <si>
    <t>HIDALGO VALENZUELA CONSTANZA  MARIA GORETTI</t>
  </si>
  <si>
    <t>20.031.518-9</t>
  </si>
  <si>
    <t>HOCES CUCURELLA THIARE</t>
  </si>
  <si>
    <t>20.371.092-5</t>
  </si>
  <si>
    <t xml:space="preserve">HUAIQUIMILLA PEÑA DARLYN PATRICIA </t>
  </si>
  <si>
    <t>20.108.355-9</t>
  </si>
  <si>
    <t>HURTADO DÍAZ JESSICA  ANDREA</t>
  </si>
  <si>
    <t>19.408.370-K</t>
  </si>
  <si>
    <t>IBARRA RUIZ JOAQUIN FERNANDO</t>
  </si>
  <si>
    <t>19.991.579-7</t>
  </si>
  <si>
    <t>INOSTROZA  RIVERA  TIHARE NAZARET</t>
  </si>
  <si>
    <t>20.446.931-8</t>
  </si>
  <si>
    <t>JAIME MARTÍNEZ KATHERINE PATRICIA</t>
  </si>
  <si>
    <t>19.544.216-9</t>
  </si>
  <si>
    <t xml:space="preserve">JELDRES MUÑOZ  JENNIFER ALEJANDRA </t>
  </si>
  <si>
    <t>18.540.488-9</t>
  </si>
  <si>
    <t>KUZMICIC CERDA NINOSKA SLOVENA</t>
  </si>
  <si>
    <t>20.136.410-8</t>
  </si>
  <si>
    <t xml:space="preserve">LAFUENTE ALFARO  JAVIER </t>
  </si>
  <si>
    <t>20.150.561-5</t>
  </si>
  <si>
    <t xml:space="preserve">LAGOS  NUÑEZ  CAMILA FRANCISCA </t>
  </si>
  <si>
    <t>19.683.473-7</t>
  </si>
  <si>
    <t>LEIVA PEZOA DENNISSE RACHEL</t>
  </si>
  <si>
    <t>20.077.966-5</t>
  </si>
  <si>
    <t>LETELIER PEREZ GEORGETTE ANABELLA</t>
  </si>
  <si>
    <t>18.731.003-2</t>
  </si>
  <si>
    <t xml:space="preserve">LEYTON  DE LAIRE LORRAINE ADRIANNE </t>
  </si>
  <si>
    <t>20.466.905-8</t>
  </si>
  <si>
    <t>LINEROS CANALES CONSTANZA PATRICIA</t>
  </si>
  <si>
    <t>19.431.816-2</t>
  </si>
  <si>
    <t xml:space="preserve">LIZANA SUAZO KAREN MACIEL </t>
  </si>
  <si>
    <t>22.227.711-6</t>
  </si>
  <si>
    <t>LOPEZ GUTIERREZ VALENTINA</t>
  </si>
  <si>
    <t>19.903.692-0</t>
  </si>
  <si>
    <t>LOPEZ LORCA BELEN SOFIA</t>
  </si>
  <si>
    <t>19.861.061-5</t>
  </si>
  <si>
    <t>LORCA ANABALON VICTORIA PAZ</t>
  </si>
  <si>
    <t>20.159.075-2</t>
  </si>
  <si>
    <t>MALDONADO DROGUETT BÁRBARA</t>
  </si>
  <si>
    <t>19.707.964-9</t>
  </si>
  <si>
    <t xml:space="preserve">MANZANARES BALBONTIN TANIA </t>
  </si>
  <si>
    <t>19.857.727-8</t>
  </si>
  <si>
    <t>MARAMBIO ORDOÑEZ AILIN</t>
  </si>
  <si>
    <t>20.143.328-2</t>
  </si>
  <si>
    <t xml:space="preserve">MARAMBIO  BRITO  ANDREA </t>
  </si>
  <si>
    <t>Pumanque</t>
  </si>
  <si>
    <t>19.291.024-2</t>
  </si>
  <si>
    <t>MARIN ALMUNA VALENTINA  ANDREA</t>
  </si>
  <si>
    <t>20.214.214-1</t>
  </si>
  <si>
    <t>MARTINEZ MACHADO JOSE ANTONIO</t>
  </si>
  <si>
    <t>20.222.487-3</t>
  </si>
  <si>
    <t>MATAMALA ARANEDA MIYARAY BELEN</t>
  </si>
  <si>
    <t>16.856.123-7</t>
  </si>
  <si>
    <t>MATTA VERGARA DIEGO BORIS</t>
  </si>
  <si>
    <t>20.129.441-K</t>
  </si>
  <si>
    <t>MATUS MATURANA VANIA ALEJANDRA</t>
  </si>
  <si>
    <t>19.985.899-8</t>
  </si>
  <si>
    <t>MELLA GUMERA JAVIERA  AILIN</t>
  </si>
  <si>
    <t>19.960.161-k</t>
  </si>
  <si>
    <t>MENARES MARIN CATALINA</t>
  </si>
  <si>
    <t>20.040.662-1</t>
  </si>
  <si>
    <t>MENAY OÑATE FRANCISCA IGNACIA</t>
  </si>
  <si>
    <t>20.368.001-5</t>
  </si>
  <si>
    <t>Méndez Soto CAMILA IGNACIA ALEJANDRA</t>
  </si>
  <si>
    <t>18.194.292-4</t>
  </si>
  <si>
    <t>MEZA BARRERA CAMILA BELEN</t>
  </si>
  <si>
    <t>20.289.221-3</t>
  </si>
  <si>
    <t>MEZA ESPINOZA PAOLA ANDREA</t>
  </si>
  <si>
    <t>20.395.777-7</t>
  </si>
  <si>
    <t>MIRANDA MUÑOZ ABIGAIL CATALINA</t>
  </si>
  <si>
    <t>19.260.054-5</t>
  </si>
  <si>
    <t>MONTECINOS DOREN MARÍA JOSÉ</t>
  </si>
  <si>
    <t>18.732.927-2</t>
  </si>
  <si>
    <t>MONTECINOS RIVERA CATALINA MARITZA</t>
  </si>
  <si>
    <t>20.241.021-9</t>
  </si>
  <si>
    <t>morales gonzalez paulina fernanda</t>
  </si>
  <si>
    <t>19.678.981-2</t>
  </si>
  <si>
    <t>MORENO ORTIZ CONSTANZA</t>
  </si>
  <si>
    <t>17.811.185-K</t>
  </si>
  <si>
    <t>MUÑOZ GONZALEZ CAMILA</t>
  </si>
  <si>
    <t>19.802.130-K</t>
  </si>
  <si>
    <t>MUÑOZ LEYTON MARÍA JOSÉ</t>
  </si>
  <si>
    <t>17.385.044-1</t>
  </si>
  <si>
    <t>NUÑEZ HIGUERA TAMARA</t>
  </si>
  <si>
    <t>20.400.489-7</t>
  </si>
  <si>
    <t>NUÑEZ SANTIBAÑEZ TAHIS CAROLINA</t>
  </si>
  <si>
    <t>19.429.237-6</t>
  </si>
  <si>
    <t xml:space="preserve">OLMEDO RODRIGUEZ GENESIS BELEN </t>
  </si>
  <si>
    <t>20.241.187-8</t>
  </si>
  <si>
    <t>OÑATE ARANGUIZ  CRYSTAL STHEFANIE</t>
  </si>
  <si>
    <t>19.288.191-9</t>
  </si>
  <si>
    <t>ORELLANA RAMIREZ KIMBERLY ANAIS</t>
  </si>
  <si>
    <t>19.404.619-7</t>
  </si>
  <si>
    <t>ORELLANA ZABALA LORENA STEPHANIE</t>
  </si>
  <si>
    <t>19.959.253-k</t>
  </si>
  <si>
    <t>ORMEÑO SANTANDER MAGDALENA EDUVINA HORTENCIA</t>
  </si>
  <si>
    <t>19.078.316-2</t>
  </si>
  <si>
    <t>ORTIZ PEREZ MONICA INES</t>
  </si>
  <si>
    <t>20.132.784-9</t>
  </si>
  <si>
    <t>OSANDON ROHWEDER MELANY ALEJANDRA</t>
  </si>
  <si>
    <t>19.517.454-7</t>
  </si>
  <si>
    <t>OSES HUICHAQUELEN MARÍA IGNACIA</t>
  </si>
  <si>
    <t>19.740.106-0</t>
  </si>
  <si>
    <t>OSORIO FERNÁNDEZ TANIA ALEJANDRA</t>
  </si>
  <si>
    <t>18.424.881-6</t>
  </si>
  <si>
    <t>OYARCE PACHECO FABIAN IGNACIO</t>
  </si>
  <si>
    <t>20.000.619-4</t>
  </si>
  <si>
    <t>PACHECO SANTOS LAURA LUZ CAROLINA</t>
  </si>
  <si>
    <t>19.183.335-K</t>
  </si>
  <si>
    <t xml:space="preserve">PAINEMIL VARGAS CATALINA ESPERANZA </t>
  </si>
  <si>
    <t>19.827.951-k</t>
  </si>
  <si>
    <t>PAVEZ VERA JAVIERA SOLEDAD</t>
  </si>
  <si>
    <t>20.140.226-3</t>
  </si>
  <si>
    <t>PEÑA  CATALDO  VALENTINA  ANAI</t>
  </si>
  <si>
    <t>19.950.332-4</t>
  </si>
  <si>
    <t>PEREIRA ROJAS CLAUDIA  ANDREA</t>
  </si>
  <si>
    <t>19.886.827-2</t>
  </si>
  <si>
    <t>PEREZ PEÑA BELEN LISSETTE</t>
  </si>
  <si>
    <t>19.785.351-4</t>
  </si>
  <si>
    <t xml:space="preserve">PINTO CARO NATALIA CAROLINA </t>
  </si>
  <si>
    <t>19.505.034-1</t>
  </si>
  <si>
    <t>PIZARRO SEREY KARINA BELEN</t>
  </si>
  <si>
    <t>19.952.403-8</t>
  </si>
  <si>
    <t>Plaza  Perez Camila Fernanda</t>
  </si>
  <si>
    <t>18.702.017-4</t>
  </si>
  <si>
    <t>QUINTANILLA ALVARADO CAMILA FRANCISCA</t>
  </si>
  <si>
    <t>19.741.040-K</t>
  </si>
  <si>
    <t>RABANAL BUSTOS PAULET ALEJANDRA</t>
  </si>
  <si>
    <t>19.586.036-K</t>
  </si>
  <si>
    <t>REYES AVILES ESTEFANY DEL CARMEN</t>
  </si>
  <si>
    <t>17.829.978-6</t>
  </si>
  <si>
    <t xml:space="preserve">RIVAS PINTO CAMILA ADRIANA </t>
  </si>
  <si>
    <t>20.042.135-3</t>
  </si>
  <si>
    <t>RIVERA MOYA CAMILA JAVIERA</t>
  </si>
  <si>
    <t>20.219.245-9</t>
  </si>
  <si>
    <t>ROCHA MUÑOZ ESCARLETTE ALEJANDRA</t>
  </si>
  <si>
    <t>17.733.026-4</t>
  </si>
  <si>
    <t>RODRÍGUEZ ESPINOZA JAZMÍN EDITH</t>
  </si>
  <si>
    <t>20.109.362-7</t>
  </si>
  <si>
    <t>RODRIGUEZ PEÑA AMANDA BEATRIZ</t>
  </si>
  <si>
    <t>19.848.455-5</t>
  </si>
  <si>
    <t>ROJAS CORTÉS MARIA FRANCISCA</t>
  </si>
  <si>
    <t>19.056.618-8</t>
  </si>
  <si>
    <t>ROJAS NEIRA JAVIERA FRANCISCA</t>
  </si>
  <si>
    <t>19.289.126-4</t>
  </si>
  <si>
    <t>ROJAS SUAZO YASMIN HORTENCIA</t>
  </si>
  <si>
    <t>25.975.804-1</t>
  </si>
  <si>
    <t>ROJAS  QUILICHE LEISLE YUDY</t>
  </si>
  <si>
    <t>20.241.276-9</t>
  </si>
  <si>
    <t>ROMERO FELIÚ MONSERRAT</t>
  </si>
  <si>
    <t>18.990.866-0</t>
  </si>
  <si>
    <t>ROMERO ORTEGA BARBARA ESPERANZA</t>
  </si>
  <si>
    <t>19.875.959-7</t>
  </si>
  <si>
    <t>ROMERO VIDELA KRISHNA CAROLINE</t>
  </si>
  <si>
    <t>20.468.028-0</t>
  </si>
  <si>
    <t>RUBIO RODOUREIRA KIMBERLY ALEXANDRA</t>
  </si>
  <si>
    <t>20.158.440-k</t>
  </si>
  <si>
    <t>SAAVEDRA NEUMANN JOSEFINA BELEN</t>
  </si>
  <si>
    <t>20.287.020-1</t>
  </si>
  <si>
    <t>SAEZ VERGARA CAMILA ALEJANDRA</t>
  </si>
  <si>
    <t>18.954.975-K</t>
  </si>
  <si>
    <t>SAGLIETTO OSORIO GABRIEL IGNACIO</t>
  </si>
  <si>
    <t>20.114.457-4</t>
  </si>
  <si>
    <t>SALAS ESPINOZA CATALINA  ALEXANDRA</t>
  </si>
  <si>
    <t>19.682.898-2</t>
  </si>
  <si>
    <t>SALAZAR CHÁVEZ MARÍA JOSÉ</t>
  </si>
  <si>
    <t>20.166.033-5</t>
  </si>
  <si>
    <t>SALDAÑA MELENDEZ PAOLA CONSTANZA</t>
  </si>
  <si>
    <t>19.610.573-5</t>
  </si>
  <si>
    <t>SALGADO PIZARRO CAROL ILINITA</t>
  </si>
  <si>
    <t>19.913.889-8</t>
  </si>
  <si>
    <t>SALINAS FERNÁNDEZ NAYHARA NIUSAN</t>
  </si>
  <si>
    <t>19.721.174-1</t>
  </si>
  <si>
    <t>SALINAS GONZÁLEZ JAVIERA CONSTANZA</t>
  </si>
  <si>
    <t>20.403.929-1</t>
  </si>
  <si>
    <t xml:space="preserve">SALVO  FERNANDEZ YESSICA PAOLA </t>
  </si>
  <si>
    <t>23.203.806-3</t>
  </si>
  <si>
    <t>SANCHEZ VILLACIS JAVIERA</t>
  </si>
  <si>
    <t>19.581.770-7</t>
  </si>
  <si>
    <t>SANTIBAÑEZ MOLINA MAYRA CAROLINA</t>
  </si>
  <si>
    <t>18.610.056-5</t>
  </si>
  <si>
    <t>SEPULVEDA CONTRERAS MARCELA FERNANDA</t>
  </si>
  <si>
    <t>16.075.440-0</t>
  </si>
  <si>
    <t>SEPÚLVEDA ESCOBAR URSULA EVELYN</t>
  </si>
  <si>
    <t>20.395.874-9</t>
  </si>
  <si>
    <t>SEPULVEDA RAMIREZ ANTONIA BEATRIZ</t>
  </si>
  <si>
    <t>20.228.171-0</t>
  </si>
  <si>
    <t>SERRANO AGUILAR FRANCISCA ANDREA</t>
  </si>
  <si>
    <t>20.243.043-0</t>
  </si>
  <si>
    <t xml:space="preserve">SOLIS BRAVO CATALINA BELEN </t>
  </si>
  <si>
    <t>20.059.314-6</t>
  </si>
  <si>
    <t>SOMMERMEYER CASTILLO BELEN ALEJANDRA</t>
  </si>
  <si>
    <t>19.778.982-4</t>
  </si>
  <si>
    <t>SOTO ARAYA MALLERLYN</t>
  </si>
  <si>
    <t>18.367.351-3</t>
  </si>
  <si>
    <t>SOTO CÁCERES GERALDYNE MARGARET ALICE</t>
  </si>
  <si>
    <t>19.974.858-0</t>
  </si>
  <si>
    <t xml:space="preserve">SOTO SILVA GABRIELA MARIBEL </t>
  </si>
  <si>
    <t>19.438.929-9</t>
  </si>
  <si>
    <t>TORO GALLARDO ALLISON PAMELA</t>
  </si>
  <si>
    <t>20.041.453-5</t>
  </si>
  <si>
    <t>TORO GONZALEZ CAMILA SORAYA</t>
  </si>
  <si>
    <t>19.500.553-2</t>
  </si>
  <si>
    <t>TORO OTAROLA CAROLINA  ALEJANDRA</t>
  </si>
  <si>
    <t>19.951.942-5</t>
  </si>
  <si>
    <t>TRANQUILO ARAS BELEN YLEIM</t>
  </si>
  <si>
    <t>19.986.706-7</t>
  </si>
  <si>
    <t>UMAÑA MACHUCA GENESIS MACARENA</t>
  </si>
  <si>
    <t>20.159.981-4</t>
  </si>
  <si>
    <t>URBINA MARTÍNEZ ROCÍO FERNANDA</t>
  </si>
  <si>
    <t>20.381.083-0</t>
  </si>
  <si>
    <t>URZUA MUÑOZ MICHELLE ALEJANDRA</t>
  </si>
  <si>
    <t>20.226.199-k</t>
  </si>
  <si>
    <t>VALDERRAMA MORALES FERNANDA PAULINA</t>
  </si>
  <si>
    <t>19.064.739-0</t>
  </si>
  <si>
    <t>VALDERRAMA TAPIA LEYLA ESTEFANIA</t>
  </si>
  <si>
    <t>20.448.145-8</t>
  </si>
  <si>
    <t>VALENZUELA ALVARADO ISIDORA ANTONIA</t>
  </si>
  <si>
    <t>20.334.675-1</t>
  </si>
  <si>
    <t xml:space="preserve">VALENZUELA  ERAZO BARBARA CONSTANZA </t>
  </si>
  <si>
    <t>20.220.831-2</t>
  </si>
  <si>
    <t>VALVERDE CABANA CATIUSCA NICOLLE</t>
  </si>
  <si>
    <t>20.540.701-4</t>
  </si>
  <si>
    <t>VARGAS VALENZUELA CONSUELO</t>
  </si>
  <si>
    <t>19.243.435-1</t>
  </si>
  <si>
    <t>VARGAS VALENZUELA VALENTINA MARISOL</t>
  </si>
  <si>
    <t>18.960.821-7</t>
  </si>
  <si>
    <t>VARGAS  MARAMBIO CATHERINE IVANNOVA</t>
  </si>
  <si>
    <t>20.190.956-2</t>
  </si>
  <si>
    <t>VASQUEZ FREX MARIA</t>
  </si>
  <si>
    <t>19.420.523-6</t>
  </si>
  <si>
    <t>VELASQUEZ BIZAMA SIBONEY YGDALIA</t>
  </si>
  <si>
    <t>20.131.531-K</t>
  </si>
  <si>
    <t>VELIZ YAÑEZ KATHERINE FERNANDA</t>
  </si>
  <si>
    <t>19.848.332-K</t>
  </si>
  <si>
    <t>VENEGAS OLIVARES ESCARLET ESTEFANÍA</t>
  </si>
  <si>
    <t>19.857.420-1</t>
  </si>
  <si>
    <t>VENEGAS PEREZ CAMILA ANTONIA</t>
  </si>
  <si>
    <t>17.254.312-K</t>
  </si>
  <si>
    <t>VERGARA RIQUELME JENNY FRANCISCA</t>
  </si>
  <si>
    <t>19.991.837-0</t>
  </si>
  <si>
    <t>VILCHES CORDERO MARIA PAZ</t>
  </si>
  <si>
    <t>19.746.550-6</t>
  </si>
  <si>
    <t>VILLEGAS MEDINA CATALINA FERNANDA BELÉN</t>
  </si>
  <si>
    <t>20.221.129-1</t>
  </si>
  <si>
    <t>YAÑEZ GUTIERREZ DANIELA CONSTANZA</t>
  </si>
  <si>
    <t>17.691.996-5</t>
  </si>
  <si>
    <t>ZAMORANO GANA PATRICIA EUGENIA</t>
  </si>
  <si>
    <t>19.730.002-7</t>
  </si>
  <si>
    <t>ZAPATA OLIVOS JAVIERA MELANIE</t>
  </si>
  <si>
    <t>21.600.186-9</t>
  </si>
  <si>
    <t>ZHANG . XIAOMIN</t>
  </si>
  <si>
    <t>20.162.837-7</t>
  </si>
  <si>
    <t>Alvarado Isla Cristina Paloma</t>
  </si>
  <si>
    <t>19.635.216-3</t>
  </si>
  <si>
    <t>ARÁNGUIZ ESPINOZA MARÍA FRANCISCA</t>
  </si>
  <si>
    <t>20.219.680-2</t>
  </si>
  <si>
    <t>CABELLO SOTO CATALINA  ALEJANDRA</t>
  </si>
  <si>
    <t>20.180.834-0</t>
  </si>
  <si>
    <t>CARCAMO CARCAMO ELIZABETH</t>
  </si>
  <si>
    <t>20.137.416-2</t>
  </si>
  <si>
    <t>CORNEJO CARO DANIELA  ALEJANDRA</t>
  </si>
  <si>
    <t>18.162.075-7</t>
  </si>
  <si>
    <t>ESCOBAR LAGOS LAURA NICOLE</t>
  </si>
  <si>
    <t>El Quisco</t>
  </si>
  <si>
    <t>20.113.870-1</t>
  </si>
  <si>
    <t>GREZ ARENAS ARELIS JAVIERA</t>
  </si>
  <si>
    <t>19.844.103-1</t>
  </si>
  <si>
    <t>GUTIERREZ SALGADO GENESIS MICAELA</t>
  </si>
  <si>
    <t>20.214.139-0</t>
  </si>
  <si>
    <t>HERNANDEZ ESCOBAR SOFIA PAZ</t>
  </si>
  <si>
    <t>18.612.668-8</t>
  </si>
  <si>
    <t>HERNANDEZ HERNANDEZ EDITH ANDREA</t>
  </si>
  <si>
    <t>20.033.314-4</t>
  </si>
  <si>
    <t>HERRERA BELTRÁN ANDREA VICTORIA</t>
  </si>
  <si>
    <t>18.519.327-6</t>
  </si>
  <si>
    <t>JARA MONSALVES GAMALIEL EFRAIN</t>
  </si>
  <si>
    <t>20.042.040-3</t>
  </si>
  <si>
    <t>MAULEN MEDINA JAVIERA ANDREA</t>
  </si>
  <si>
    <t>19.682.971-7</t>
  </si>
  <si>
    <t>NECULPAN MORALES MIGUEL JUAN PABLO</t>
  </si>
  <si>
    <t>19.736.671-0</t>
  </si>
  <si>
    <t>Ordenes Martinez CAMILA ALEJANDRA</t>
  </si>
  <si>
    <t>19.794.668-7</t>
  </si>
  <si>
    <t>PALAVECINO VENEGAS DANIELA NICOL</t>
  </si>
  <si>
    <t>19.992.333-1</t>
  </si>
  <si>
    <t>PARADA DONOSO JAVIERA VICTORIA CONSTANZA</t>
  </si>
  <si>
    <t>20.034.731-5</t>
  </si>
  <si>
    <t xml:space="preserve">PRADO ROJAS LESLIE NICOLE </t>
  </si>
  <si>
    <t>17.590.139-6</t>
  </si>
  <si>
    <t xml:space="preserve">ROJAS  CATALAN  NICOLLE ALEJANDRA </t>
  </si>
  <si>
    <t>20.147.112-5</t>
  </si>
  <si>
    <t>SARAVIA SANDOVAL JAVIERA ALEJANDRA</t>
  </si>
  <si>
    <t>20.146.401-3</t>
  </si>
  <si>
    <t>TORRES OLIVARES CONSTANZA INES</t>
  </si>
  <si>
    <t>20.108.104-1</t>
  </si>
  <si>
    <t>URETA CONTADOR MACARENA FERNANDA</t>
  </si>
  <si>
    <t>20.208.372-2</t>
  </si>
  <si>
    <t xml:space="preserve">ZAMORANO SALGADO KAREN </t>
  </si>
  <si>
    <t>19.547.369-2</t>
  </si>
  <si>
    <t>ALLENDE GONZALEZ HANS EDUARDO</t>
  </si>
  <si>
    <t>18.030.248-4</t>
  </si>
  <si>
    <t>ALVAREZ MUÑOZ JUAN ANANIAS</t>
  </si>
  <si>
    <t>19.930.446-1</t>
  </si>
  <si>
    <t>ASTUDILLO MORALES SHARON  ANDREA</t>
  </si>
  <si>
    <t>18.830.681-0</t>
  </si>
  <si>
    <t>BERRIOS CERDA ANTHONY FABIAN</t>
  </si>
  <si>
    <t>20.142.557-3</t>
  </si>
  <si>
    <t>BRAVO MUÑOZ BETSABÉ MATILDE</t>
  </si>
  <si>
    <t>19.994.795-8</t>
  </si>
  <si>
    <t>CAJAS MOLINA FABIAN  ANGELO</t>
  </si>
  <si>
    <t>20.288.280-3</t>
  </si>
  <si>
    <t>cancino cancino ilan jeremias</t>
  </si>
  <si>
    <t>20.239.139-7</t>
  </si>
  <si>
    <t>CANIO Piñeiro Benjamín Alfredo Humberto</t>
  </si>
  <si>
    <t>20.220.145-8</t>
  </si>
  <si>
    <t>CHIAPPA OLIVA JOSE IGNACIO</t>
  </si>
  <si>
    <t>20.137.400-6</t>
  </si>
  <si>
    <t>COFRE SILVA BRYAN ENRIQUE</t>
  </si>
  <si>
    <t>17.905.206-7</t>
  </si>
  <si>
    <t>DAVINSON SEVERINO FELIPE</t>
  </si>
  <si>
    <t>20.215.184-1</t>
  </si>
  <si>
    <t>DONOSO MENA GIOVANNI PAOLO</t>
  </si>
  <si>
    <t>19.777.495-9</t>
  </si>
  <si>
    <t>GAJARDO MONTOYA NICOLAS MAURICIO</t>
  </si>
  <si>
    <t>20.469.768-k</t>
  </si>
  <si>
    <t>GALLEGOS IBARRA VINKA BELEN</t>
  </si>
  <si>
    <t>19.874.425-5</t>
  </si>
  <si>
    <t>GONZALEZ CORDOVA JOSE MIGUEL</t>
  </si>
  <si>
    <t>20.494.913-1</t>
  </si>
  <si>
    <t>GONZÁLEZ GONZÁLEZ NATALIA</t>
  </si>
  <si>
    <t>19.793.498-0</t>
  </si>
  <si>
    <t>GONZALEZ GONZALEZ NICOLAS IGNACIO</t>
  </si>
  <si>
    <t>19.053.885-0</t>
  </si>
  <si>
    <t>MARABOLY ARELLANO SEBASTIAN ANDRES</t>
  </si>
  <si>
    <t>19.523.185-0</t>
  </si>
  <si>
    <t>MENDOZA ALLENDES CONSTANZA MARGARITA</t>
  </si>
  <si>
    <t>18.991.043-6</t>
  </si>
  <si>
    <t>MORALES LILLO MATIAS NICOLAS</t>
  </si>
  <si>
    <t>20.225.654-6</t>
  </si>
  <si>
    <t>MUÑOZ VELÁSQUEZ JANARA CONSTANZA</t>
  </si>
  <si>
    <t>20.331.457-4</t>
  </si>
  <si>
    <t>NUÑEZ PARRA JUAN PABLO</t>
  </si>
  <si>
    <t>19.038.148-K</t>
  </si>
  <si>
    <t>PARADA SOTO  CARLOS IGNACIO</t>
  </si>
  <si>
    <t>20.300.812-0</t>
  </si>
  <si>
    <t>paredes rojas jairo andres</t>
  </si>
  <si>
    <t>17.741.134-5</t>
  </si>
  <si>
    <t>PEREIRA OLIVARES MARIA FERNANDA</t>
  </si>
  <si>
    <t>19.238.073-1</t>
  </si>
  <si>
    <t>POBLETE LOPEZ EDUARDO ANDRÉS</t>
  </si>
  <si>
    <t>20.016.941-7</t>
  </si>
  <si>
    <t>RETAMALES FERNÁNDEZ ISAAC ALEJANDRO</t>
  </si>
  <si>
    <t>20.033.161-3</t>
  </si>
  <si>
    <t>REYES REIG ANGEL FELIPE</t>
  </si>
  <si>
    <t>20.209.455-4</t>
  </si>
  <si>
    <t>RODRÍGUEZ MELIVILU ROBINSON BRAYAN</t>
  </si>
  <si>
    <t>20.419.239-1</t>
  </si>
  <si>
    <t>ROJAS JELENKIEWICZ HECTOR ADOLFO</t>
  </si>
  <si>
    <t>18.668.206-8</t>
  </si>
  <si>
    <t>ROMERO PIZARRO CINTYA FRANCISCA</t>
  </si>
  <si>
    <t>19.929.095-9</t>
  </si>
  <si>
    <t>SAEZ GONZALEZ JORGO KARIM</t>
  </si>
  <si>
    <t>20.206.763-8</t>
  </si>
  <si>
    <t>SALAS PEREZ JULIO ALFONSO</t>
  </si>
  <si>
    <t>17.425.832-5</t>
  </si>
  <si>
    <t xml:space="preserve">SANHUEZA SEPULVEDA DANIEL ALEJANDRO </t>
  </si>
  <si>
    <t>20.344.625-K</t>
  </si>
  <si>
    <t>SILVA HERNANDEZ ESTEBAN FABIAN</t>
  </si>
  <si>
    <t>18.860.082-4</t>
  </si>
  <si>
    <t>SIRGUIADO TORREBLANCA DARIO NEFTALI</t>
  </si>
  <si>
    <t>19.438.373-8</t>
  </si>
  <si>
    <t>SOTO SOTO FRANCO JAVIER</t>
  </si>
  <si>
    <t>18.192.393-8</t>
  </si>
  <si>
    <t>TRONCOSO CONTRERAS ALVARO GODOFREDO</t>
  </si>
  <si>
    <t>18.082.754-4</t>
  </si>
  <si>
    <t xml:space="preserve">VARELA HIJERRA CAMILO IGNACIO </t>
  </si>
  <si>
    <t>16.932.368-2</t>
  </si>
  <si>
    <t>VEGA CIFUENTES ORNELLA JUDITH</t>
  </si>
  <si>
    <t>15.603.276-K</t>
  </si>
  <si>
    <t>ZAGAL BETRAN MARCO ANTONIO</t>
  </si>
  <si>
    <t>20.241.303-k</t>
  </si>
  <si>
    <t>ARRIAZA LLANOS GISELLE ANAIS</t>
  </si>
  <si>
    <t>20.295.696-3</t>
  </si>
  <si>
    <t>AVILA  BAEZA MAURO ANDRES</t>
  </si>
  <si>
    <t>18.538.081-5</t>
  </si>
  <si>
    <t>BRAVO SOTO VICTOR MANUEL</t>
  </si>
  <si>
    <t>19.475.745-K</t>
  </si>
  <si>
    <t>CACERES REYES ERIKA DEL CARMEN</t>
  </si>
  <si>
    <t>19.991.751-k</t>
  </si>
  <si>
    <t xml:space="preserve">CAMUS RIVERO MAITE VALERIA </t>
  </si>
  <si>
    <t>20.206.243-1</t>
  </si>
  <si>
    <t>CISTERNA  GONZALEZ  ALMENDRA ROCIO</t>
  </si>
  <si>
    <t>19.986.220-0</t>
  </si>
  <si>
    <t>COLONELLI ARCE STEPHANO PAOLO</t>
  </si>
  <si>
    <t>17.279.815-2</t>
  </si>
  <si>
    <t xml:space="preserve">GONZÁLEZ GUERRERO JORGE ALBERTO </t>
  </si>
  <si>
    <t>14.472.081-4</t>
  </si>
  <si>
    <t>GONZALEZ VERDEJO GERMAN ORLANDO</t>
  </si>
  <si>
    <t>20.327.625-7</t>
  </si>
  <si>
    <t>GUERRA AZOCAR FRANCINE SCHLOMIT</t>
  </si>
  <si>
    <t>20.373.845-5</t>
  </si>
  <si>
    <t>Gutierrez Uribe Tomas Esteban</t>
  </si>
  <si>
    <t>19.954.641-4</t>
  </si>
  <si>
    <t>LASTARRIA  REYES MONTSERRAT PAZ</t>
  </si>
  <si>
    <t>20.138.062-6</t>
  </si>
  <si>
    <t>LEAL NUÑEZ LESLIE</t>
  </si>
  <si>
    <t>20.239.513-9</t>
  </si>
  <si>
    <t>MARDONES ANCACOY RUBEN GERMAN</t>
  </si>
  <si>
    <t>18.623.847-8</t>
  </si>
  <si>
    <t>MARQUEZ LEYTON DANIELA CONSTANZA</t>
  </si>
  <si>
    <t>20.120.061-k</t>
  </si>
  <si>
    <t>MARTÍNEZ OLIVARES KEVIN ROY ANTONIO</t>
  </si>
  <si>
    <t>19.708.210-0</t>
  </si>
  <si>
    <t>MAZUELA VERA MARIO HUMBERTO</t>
  </si>
  <si>
    <t>19.827.622-7</t>
  </si>
  <si>
    <t xml:space="preserve">MUÑOZ ORTEGA DIEGO ALONSO </t>
  </si>
  <si>
    <t>20.178.278-3</t>
  </si>
  <si>
    <t>PIZARRO SOTO FERNANDA KATERINA</t>
  </si>
  <si>
    <t>20.144.950-2</t>
  </si>
  <si>
    <t>REYES RUIZ SEBASTIAN ALEJANDRO</t>
  </si>
  <si>
    <t>20.131.538-7</t>
  </si>
  <si>
    <t>RIVAS URQUIETA CATALINA SOLEDAD</t>
  </si>
  <si>
    <t>20.139.617-4</t>
  </si>
  <si>
    <t>ROJO TORO FRANCISCO GIOVANNI</t>
  </si>
  <si>
    <t>18.211.166-k</t>
  </si>
  <si>
    <t>SALDIAS  ESCUDERO CONSTANZA JAVIERA</t>
  </si>
  <si>
    <t>19.779.121-7</t>
  </si>
  <si>
    <t>SANCHEZ ACUÑA CAMILO OSVALDO</t>
  </si>
  <si>
    <t>20.424.386-7</t>
  </si>
  <si>
    <t>SANCHEZ ESCOBAR FRANCISCA JACQUELINE</t>
  </si>
  <si>
    <t>20.145.799-8</t>
  </si>
  <si>
    <t xml:space="preserve">TOLEDO VIDAL BASTIAN EDUARDO </t>
  </si>
  <si>
    <t>19.931.866-7</t>
  </si>
  <si>
    <t>VILLANUEVA FLORES CAMILA BELEN</t>
  </si>
  <si>
    <t>20.370.062-8</t>
  </si>
  <si>
    <t>ZÚÑIGA PONCE VALENTINA  ALEJANDRA</t>
  </si>
  <si>
    <t>15.787.153-6</t>
  </si>
  <si>
    <t xml:space="preserve">AGUIRRE ROMERO PATRICIA GISELLE </t>
  </si>
  <si>
    <t>19.956.725-k</t>
  </si>
  <si>
    <t>ALARCÓN HURTADO NATHALY</t>
  </si>
  <si>
    <t>19.062.345-9</t>
  </si>
  <si>
    <t>CABELLO SALINAS LOURDES STEPHANIE</t>
  </si>
  <si>
    <t>19.633.054-2</t>
  </si>
  <si>
    <t>CÁCERES SILVA KARLA  VANESSA</t>
  </si>
  <si>
    <t>20.464.300-8</t>
  </si>
  <si>
    <t>carrasco lopez JORDAN MANUEL JESÚS</t>
  </si>
  <si>
    <t>20.122.985-5</t>
  </si>
  <si>
    <t>GUAJARDO LIZANA BELEN ANASTASIA</t>
  </si>
  <si>
    <t>20.051.827-6</t>
  </si>
  <si>
    <t>GUTIERREZ OYARZUN MACARENA FERNANDA</t>
  </si>
  <si>
    <t>18.366.394-1</t>
  </si>
  <si>
    <t>HERRERA MONSALVE DANIELA BEATRIZ</t>
  </si>
  <si>
    <t>19.670.965-7</t>
  </si>
  <si>
    <t>JARA ESPINOZA MACARENA CAROLINA</t>
  </si>
  <si>
    <t>20.239.152-4</t>
  </si>
  <si>
    <t>JARA HOLDERMAN ALEJANDRA ESCARLET</t>
  </si>
  <si>
    <t>17.684.303-9</t>
  </si>
  <si>
    <t>LOYOLA BUSTOS DIEGO ANDRES</t>
  </si>
  <si>
    <t>19.312.527-1</t>
  </si>
  <si>
    <t>POBLETE POZO JOCELYN FRANCESCA</t>
  </si>
  <si>
    <t>20.410.488-3</t>
  </si>
  <si>
    <t>RAMOS TUCKI GONZALO IGNACIO</t>
  </si>
  <si>
    <t>17.516.686-6</t>
  </si>
  <si>
    <t>RETAMAL SILVA ETIEL ENRIQUE</t>
  </si>
  <si>
    <t>16.383.104-k</t>
  </si>
  <si>
    <t>REYES ABALLAY NATALY BERENISE</t>
  </si>
  <si>
    <t>19.924.724-7</t>
  </si>
  <si>
    <t>SAAVEDRA VALENZUELA MILCA VALENTINA</t>
  </si>
  <si>
    <t>20.044.631-3</t>
  </si>
  <si>
    <t xml:space="preserve">SAEZ FLORES  CAMILA ANDREA </t>
  </si>
  <si>
    <t>18.937.833-5</t>
  </si>
  <si>
    <t xml:space="preserve">SALVATIERRA ATENAS ARACELY BELÉN </t>
  </si>
  <si>
    <t>20.049.001-0</t>
  </si>
  <si>
    <t>TORRES HERNANDEZ CAMILA  BELEN</t>
  </si>
  <si>
    <t>CHILE</t>
  </si>
  <si>
    <t>19.997.273-1</t>
  </si>
  <si>
    <t>VARGAS CREMADES JOAQUINA  IGNACIA</t>
  </si>
  <si>
    <t>19.829.193-5</t>
  </si>
  <si>
    <t>ABUSADA CALVANESSE MAHER AZIS</t>
  </si>
  <si>
    <t>20.380.175-0</t>
  </si>
  <si>
    <t>ALDAY OSORIO TAMARA ANAÍS</t>
  </si>
  <si>
    <t>19.848.822-4</t>
  </si>
  <si>
    <t xml:space="preserve">ARAUS GANDARILLAS LUCAS IGNACIO </t>
  </si>
  <si>
    <t>20.146.069-7</t>
  </si>
  <si>
    <t>BRAVO BELTRAN BYRON ALEJANDRO</t>
  </si>
  <si>
    <t>19.483.683-K</t>
  </si>
  <si>
    <t>BUSTAMANTE PAREDES ISMAEL</t>
  </si>
  <si>
    <t>17.429.190-k</t>
  </si>
  <si>
    <t>CIFUENTES MILLA JOAQUIN ROBERTO</t>
  </si>
  <si>
    <t>19.841.942-7</t>
  </si>
  <si>
    <t>DE LA FUENTE PAVLICH FABIANA</t>
  </si>
  <si>
    <t>20.219.787-6</t>
  </si>
  <si>
    <t>ESPINOZA  CORDOVA CATALINA FERNANDA</t>
  </si>
  <si>
    <t>20.432.743-2</t>
  </si>
  <si>
    <t>GARCÍA TRONCOSO SEBASTIÁN ALONSO</t>
  </si>
  <si>
    <t>19.428.279-6</t>
  </si>
  <si>
    <t>GONZALEZ DIAZ DIEGO ANTONIO</t>
  </si>
  <si>
    <t>20.462.206-k</t>
  </si>
  <si>
    <t>GONZALEZ PAVEZ CRISTIAN NICOLAS</t>
  </si>
  <si>
    <t>20.199.607-4</t>
  </si>
  <si>
    <t xml:space="preserve">HERMOZA MENDEZ SEBASTIAN STEFANO </t>
  </si>
  <si>
    <t>19.638.479-0</t>
  </si>
  <si>
    <t>LEAL ASTORGA ULISES MARCELO</t>
  </si>
  <si>
    <t>20.237.390-9</t>
  </si>
  <si>
    <t>LÓPEZ CONTRERAS JOSEFA ANTONIA</t>
  </si>
  <si>
    <t>20.328.286-9</t>
  </si>
  <si>
    <t>LOPEZ SOTO BENJAMIN  ALEJANDRO</t>
  </si>
  <si>
    <t>20.237.191-4</t>
  </si>
  <si>
    <t>MUÑOZ BETANCOURT FELIPE IGNACIO</t>
  </si>
  <si>
    <t>20.059.506-8</t>
  </si>
  <si>
    <t>MUÑOZ GONZALEZ DE LA VEGA DANIELA PAZ</t>
  </si>
  <si>
    <t>20.120.575-1</t>
  </si>
  <si>
    <t xml:space="preserve">NARVAEZ PACHECO CONSTANZA  ANTONIA </t>
  </si>
  <si>
    <t>18.624.311-0</t>
  </si>
  <si>
    <t>NAVARRO NUÑEZ NICOLÁS IGNACIO</t>
  </si>
  <si>
    <t>19.278.282-1</t>
  </si>
  <si>
    <t>PEREZ COLIMAN LUIS PATRICIO</t>
  </si>
  <si>
    <t>20.186.051-2</t>
  </si>
  <si>
    <t xml:space="preserve">QUINTANA FERNANDEZ DAVID ESTEBAN </t>
  </si>
  <si>
    <t>16.369.023-3</t>
  </si>
  <si>
    <t>RAMIREZ FIGUEROA CATALINA PAZ</t>
  </si>
  <si>
    <t>18.163.454-5</t>
  </si>
  <si>
    <t>REYES SEVERINO RODRIGO ANTONIO</t>
  </si>
  <si>
    <t>20.131.449-6</t>
  </si>
  <si>
    <t xml:space="preserve">SAN MARTIN ALFARO DAVID OSVALDO </t>
  </si>
  <si>
    <t>19.737.238-9</t>
  </si>
  <si>
    <t>SILVA RAMIREZ ARTURO IGNACIO</t>
  </si>
  <si>
    <t>20.039.856-4</t>
  </si>
  <si>
    <t>SLIMMING EGUILUZ ALBERTO ANDRES</t>
  </si>
  <si>
    <t>23.730.402-0</t>
  </si>
  <si>
    <t>SOTO MURRIETA SERGIO</t>
  </si>
  <si>
    <t>19.417.891-3</t>
  </si>
  <si>
    <t>VALDIVIA MOLINA DANIEL ALEJANDRO</t>
  </si>
  <si>
    <t>20.121.643-5</t>
  </si>
  <si>
    <t>ARCE MONSALVES TIARE</t>
  </si>
  <si>
    <t>20.538.904-0</t>
  </si>
  <si>
    <t xml:space="preserve">BOLTON HERMAN SAMANTHA </t>
  </si>
  <si>
    <t>19.787.649-2</t>
  </si>
  <si>
    <t>BURGOS POZO VALENTINA</t>
  </si>
  <si>
    <t>19.847.051-1</t>
  </si>
  <si>
    <t>CARO AGURTO JARITZA  ADELEN</t>
  </si>
  <si>
    <t>20.289.422-4</t>
  </si>
  <si>
    <t>CASTILLO BASCUÑÁN ANDREA BELÉN</t>
  </si>
  <si>
    <t>20.404.104-0</t>
  </si>
  <si>
    <t>CORTEZ CRUCES GENESIS CATALINA</t>
  </si>
  <si>
    <t>18.365.785-2</t>
  </si>
  <si>
    <t>ESCALONA TOLEDO DENISSE SCARLETTE</t>
  </si>
  <si>
    <t>20.016.867-4</t>
  </si>
  <si>
    <t>FLORES VARGAS CATHERINE NICOLET</t>
  </si>
  <si>
    <t>18.019.194-1</t>
  </si>
  <si>
    <t>GALLEGUILLOS CARO ANDREA ISABEL</t>
  </si>
  <si>
    <t>20.136.860-k</t>
  </si>
  <si>
    <t>GONZALEZ CORNEJO ALLISON DOMINIQUE</t>
  </si>
  <si>
    <t>19.557.941-5</t>
  </si>
  <si>
    <t>HUENUL CUMINAO PRISCILLA SCARLETTE</t>
  </si>
  <si>
    <t>19.133.697-6</t>
  </si>
  <si>
    <t>HURTADO NUÑEZ CAMILA MURIEL</t>
  </si>
  <si>
    <t>19.644.741-5</t>
  </si>
  <si>
    <t>IBAÑEZ VERGARA CAMILA CONSTANZA</t>
  </si>
  <si>
    <t>19.836.413-4</t>
  </si>
  <si>
    <t xml:space="preserve">JARA  MUÑOZ MARIANA SOLEDAD </t>
  </si>
  <si>
    <t>20.044.865-0</t>
  </si>
  <si>
    <t>LOPEZ TAMAYO CAMILA JAVIERA</t>
  </si>
  <si>
    <t>20.224.643-5</t>
  </si>
  <si>
    <t xml:space="preserve">LUCERO  VALDES  CATALINA VALERIA </t>
  </si>
  <si>
    <t>19.116.570-5</t>
  </si>
  <si>
    <t>MOLINA GODOY MELISSA</t>
  </si>
  <si>
    <t>19.092.442-4</t>
  </si>
  <si>
    <t>OSES HUICHAQUELEN DANIELA</t>
  </si>
  <si>
    <t>20.467.956-8</t>
  </si>
  <si>
    <t>PARADA LIZANA MARIA PAZ</t>
  </si>
  <si>
    <t>16.321.703-1</t>
  </si>
  <si>
    <t>PUENTES OLIVARES CINTHYA  ALEJANDRA</t>
  </si>
  <si>
    <t>20.242.285-3</t>
  </si>
  <si>
    <t xml:space="preserve">RIQUELME  RODRIGUEZ JAVIERA CONSTANZA </t>
  </si>
  <si>
    <t>19.702.839-4</t>
  </si>
  <si>
    <t>SALGADO SALINAS VALESKA CONSTANZA</t>
  </si>
  <si>
    <t>19.374.807-4</t>
  </si>
  <si>
    <t>VEGA  ALCAINO MELANIE SCARLETT MARIA PÍA</t>
  </si>
  <si>
    <t>16.793.500-1</t>
  </si>
  <si>
    <t>VILLALOBOS CANCINO DANIELA ANDREA</t>
  </si>
  <si>
    <t>19.881.353-2</t>
  </si>
  <si>
    <t>ALARCON BRAVO CLAUDIO IGNACIO</t>
  </si>
  <si>
    <t>18.674.821-2</t>
  </si>
  <si>
    <t>BÓRQUEZ  ARRIAGADA  SORAYA ANDREA</t>
  </si>
  <si>
    <t>18.850.978-9</t>
  </si>
  <si>
    <t>CABRERA SANDOVAL JOCELYN LORETO</t>
  </si>
  <si>
    <t>19.684.403-1</t>
  </si>
  <si>
    <t>CALDERON BARAHONA CONSTANZA JAVIERA</t>
  </si>
  <si>
    <t>19.526.248-9</t>
  </si>
  <si>
    <t>CASTRO GARCIA MATIAS SEBASTIAN</t>
  </si>
  <si>
    <t>20.467.758-1</t>
  </si>
  <si>
    <t>CEPEDA LAGOS RODRIGO DANIEL</t>
  </si>
  <si>
    <t>19.066.554-2</t>
  </si>
  <si>
    <t>crisostomo espinoza MAURICIO ALEJANDRO</t>
  </si>
  <si>
    <t>19.961.937-3</t>
  </si>
  <si>
    <t>DUQUE GALLEGUILLOS JUAN IGNACIO DARKO</t>
  </si>
  <si>
    <t>18.699.066-8</t>
  </si>
  <si>
    <t>FERNÁNDEZ GRANDON JONATHAN KEVIN</t>
  </si>
  <si>
    <t>20.288.160-2</t>
  </si>
  <si>
    <t>GARCÉS RUBIO BÁRBARA ROMINA</t>
  </si>
  <si>
    <t>20.519.374-K</t>
  </si>
  <si>
    <t>GONZÁLEZ VERDEJO FERNANDA VALENTINA</t>
  </si>
  <si>
    <t>20.133.494-2</t>
  </si>
  <si>
    <t>IBARRA LIZAMA FLORENCIA NOEMI</t>
  </si>
  <si>
    <t>19.857.672-7</t>
  </si>
  <si>
    <t xml:space="preserve">LAGOS  CASTRO  ARIEL EDUARDO </t>
  </si>
  <si>
    <t>18.620.652-5</t>
  </si>
  <si>
    <t>MELENDEZ DE LA TORRE AMANTINA</t>
  </si>
  <si>
    <t>20.325.985-9</t>
  </si>
  <si>
    <t>MONENY CARTAGENA PÍA CATALINA</t>
  </si>
  <si>
    <t>20.109.886-6</t>
  </si>
  <si>
    <t xml:space="preserve">MONSALVES CID ANDRES ALEJANDRO </t>
  </si>
  <si>
    <t>18.868.125-5</t>
  </si>
  <si>
    <t>PAREDES ORMAZABAL MARIA GABRIELA</t>
  </si>
  <si>
    <t>20.242.168-7</t>
  </si>
  <si>
    <t>QUIROZ GALVEZ JAVIERA IGNACIA</t>
  </si>
  <si>
    <t>19.276.234-0</t>
  </si>
  <si>
    <t>SAAVEDRA LILLO LUIS IGNACIO</t>
  </si>
  <si>
    <t>26.001.962-7</t>
  </si>
  <si>
    <t>SAAVEDRA LUGO GRECIA  ALEXANDRA DEL VALLE</t>
  </si>
  <si>
    <t>123604743</t>
  </si>
  <si>
    <t>SANGUINETTI MARTINEZ MARIA FERNANDA</t>
  </si>
  <si>
    <t>19.831.466-8</t>
  </si>
  <si>
    <t xml:space="preserve">VARGAS HARB JORGE ANTONIO </t>
  </si>
  <si>
    <t>20.426.531-3</t>
  </si>
  <si>
    <t>VARGAS HARB VALENTINA TERESA DE JESÚS</t>
  </si>
  <si>
    <t>19.872.283-9</t>
  </si>
  <si>
    <t>VASQUEZ ARRIAGADA CAVI INES</t>
  </si>
  <si>
    <t>19.829.495-0</t>
  </si>
  <si>
    <t>YAPUR ROSAS DUSSAN</t>
  </si>
  <si>
    <t>20.241.168-1</t>
  </si>
  <si>
    <t>Acuña Gutierrez Hugo Andrés</t>
  </si>
  <si>
    <t>20.058.499-6</t>
  </si>
  <si>
    <t>AGUIRRE FERREIRA JAVIERA  ALEJANDRA</t>
  </si>
  <si>
    <t>20.299.467-9</t>
  </si>
  <si>
    <t>ALFARO CERDA AYLEEN KATALINA</t>
  </si>
  <si>
    <t>20.442.316-4</t>
  </si>
  <si>
    <t>ANGULO PONCE PIA  JOSEFINA</t>
  </si>
  <si>
    <t>19.846.815-0</t>
  </si>
  <si>
    <t>ARAOS RIFFO BELEN ALEXANDRA</t>
  </si>
  <si>
    <t>18.294.563-3</t>
  </si>
  <si>
    <t>ARAVENA PULGAR IGNACIO GABRIEL</t>
  </si>
  <si>
    <t>16.979.135-k</t>
  </si>
  <si>
    <t>ARAYA MEDEL ALEJANDRA  ANDREA</t>
  </si>
  <si>
    <t>20.223.731-2</t>
  </si>
  <si>
    <t xml:space="preserve">ARDIZZONI ZUÑIGA NICOLE MARINA </t>
  </si>
  <si>
    <t>18.938.838-1</t>
  </si>
  <si>
    <t>ARRIBAS EGAÑA CAMILA CONSTANZA</t>
  </si>
  <si>
    <t>19.782.153-1</t>
  </si>
  <si>
    <t>AVILA ESCOBAR FABIOLA DE LOS ANGELES</t>
  </si>
  <si>
    <t>19.748.931-6</t>
  </si>
  <si>
    <t>BALIELLAS YELIN LYHAT ADELA</t>
  </si>
  <si>
    <t>18.597.429-4</t>
  </si>
  <si>
    <t>BLANCO VASQUEZ NATHALY PAOLA</t>
  </si>
  <si>
    <t>20.163.387-7</t>
  </si>
  <si>
    <t>BRAVO MUÑOZ JOAQUIN GASPAR</t>
  </si>
  <si>
    <t>13.596.101-9</t>
  </si>
  <si>
    <t>BRENNA FUENTES CLAUDIA ANDREA</t>
  </si>
  <si>
    <t>20.001.262-3</t>
  </si>
  <si>
    <t xml:space="preserve">CAMPOS  VILLAGRAN  FABIAN ANDRES </t>
  </si>
  <si>
    <t>19.709.863-5</t>
  </si>
  <si>
    <t>CANALES OLIVARES SARA CONSTANZA</t>
  </si>
  <si>
    <t>CHONCHI</t>
  </si>
  <si>
    <t>20.002.432-K</t>
  </si>
  <si>
    <t>CARVAJAL SOLIS MARIA JESUS</t>
  </si>
  <si>
    <t>20.187.818-7</t>
  </si>
  <si>
    <t>CASTILLO SALAZAR CAROLINA  ANDREA</t>
  </si>
  <si>
    <t>16.587.379-3</t>
  </si>
  <si>
    <t>CASTRO MOYA MARCELO ALEJANDRO</t>
  </si>
  <si>
    <t>19.003.990-0</t>
  </si>
  <si>
    <t>CATALAN PIZARRO FRANCESCA ALEJANDRA</t>
  </si>
  <si>
    <t>19.961.457-6</t>
  </si>
  <si>
    <t>CHACON JARA ESTEFANIA MILENKA  ANAIS</t>
  </si>
  <si>
    <t>19.742.327-7</t>
  </si>
  <si>
    <t>CONCHA CORTES NAYADET ESTEFANIA</t>
  </si>
  <si>
    <t>20.244.279-k</t>
  </si>
  <si>
    <t>CONTRERAS BULNES JUAN CARLOS</t>
  </si>
  <si>
    <t>19.420.647-K</t>
  </si>
  <si>
    <t>CONTRERAS GUTIÉRREZ CONSTANZA SOLEDAD</t>
  </si>
  <si>
    <t>20.025.026-5</t>
  </si>
  <si>
    <t xml:space="preserve">DELGADO CORNEJO JAVIERA MACARENA </t>
  </si>
  <si>
    <t>19.961.213-1</t>
  </si>
  <si>
    <t xml:space="preserve">DIAZ  MARTIN  CONSTANZA JAVIERA </t>
  </si>
  <si>
    <t>19.828.857-8</t>
  </si>
  <si>
    <t>ELGUETA TAPIA DANITZA MACARENA</t>
  </si>
  <si>
    <t>20.207.328-k</t>
  </si>
  <si>
    <t>ESPAÑA VALENZUELA MELANY JUDITH BEATRIZ</t>
  </si>
  <si>
    <t>20.147.523-6</t>
  </si>
  <si>
    <t>ESPEJO ORTIZ DENISSE SOLANGE</t>
  </si>
  <si>
    <t>20.033.654-2</t>
  </si>
  <si>
    <t>ESPINOZA SOTO NICOLÁS EDUARDO</t>
  </si>
  <si>
    <t>20.100.028-9</t>
  </si>
  <si>
    <t>FIELDHOUSE BENAVENTE BRITANNY MARISOL</t>
  </si>
  <si>
    <t>19.729.556-2</t>
  </si>
  <si>
    <t>FUENTES CACERES PABLO ESTEBAN</t>
  </si>
  <si>
    <t>20.285.648-9</t>
  </si>
  <si>
    <t xml:space="preserve">FUENTES CHARLIN ISABEL ANGELICA </t>
  </si>
  <si>
    <t>20.242.458-9</t>
  </si>
  <si>
    <t>GALARCE  RACAGNI FELIPE IGNACIO</t>
  </si>
  <si>
    <t>20.118.892-k</t>
  </si>
  <si>
    <t xml:space="preserve">GARCÍA VILLALOBOS SEBASTIÁN ANDRÉS </t>
  </si>
  <si>
    <t>20.052.969-3</t>
  </si>
  <si>
    <t xml:space="preserve">GONZALEZ  NEIRA  BETSABÉ NOEMI </t>
  </si>
  <si>
    <t>19.165.773-K</t>
  </si>
  <si>
    <t>GUAJARDO DIAZ VLADIMIR ARNALDO</t>
  </si>
  <si>
    <t>19.325.708-9</t>
  </si>
  <si>
    <t>GUTIERREZ SAAVEDRA KATHERINNE</t>
  </si>
  <si>
    <t>20.395.804-8</t>
  </si>
  <si>
    <t>GUZMAN RODRIGUEZ ASHLEE JESMENIA</t>
  </si>
  <si>
    <t>20.047.851-7</t>
  </si>
  <si>
    <t>HAMUY BERNAL VIRMELA SILVIA MARCELA</t>
  </si>
  <si>
    <t>19.676.879-3</t>
  </si>
  <si>
    <t>ITURRA VERGARA VALENTINA JAVIERA  ALEXANDRA</t>
  </si>
  <si>
    <t>20.223.914-5</t>
  </si>
  <si>
    <t>JAQUE SANCHEZ JOEL AARON</t>
  </si>
  <si>
    <t>20.298.002-3</t>
  </si>
  <si>
    <t>JARA IVANOVIC CATALINA FRANCISCA</t>
  </si>
  <si>
    <t>20.109.486-0</t>
  </si>
  <si>
    <t>JARA VARGAS SOFIA CRISTINA</t>
  </si>
  <si>
    <t>20.026.506-8</t>
  </si>
  <si>
    <t>JIMENEZ ALARCON JAVIERA CONSTANZA</t>
  </si>
  <si>
    <t>20.388.708-6</t>
  </si>
  <si>
    <t>JIMENEZ JARAMILLO CAMILA ANDREA</t>
  </si>
  <si>
    <t>20.119.065-7</t>
  </si>
  <si>
    <t>LINEROS CANALES KARLA JAVIERA</t>
  </si>
  <si>
    <t>20.241.141-k</t>
  </si>
  <si>
    <t>MARTINEZ SEGOVIA FERNANDA CAROL</t>
  </si>
  <si>
    <t>19.649.837-0</t>
  </si>
  <si>
    <t>MELGAREJO TORRES ISIDORA ELINOR</t>
  </si>
  <si>
    <t>20.162.463-0</t>
  </si>
  <si>
    <t>MENA COLIQUEO AYLEEN ESTEFANIA</t>
  </si>
  <si>
    <t>20.466.411-0</t>
  </si>
  <si>
    <t>MESA RODRIGUEZ CATALINA ANETTE</t>
  </si>
  <si>
    <t>19.706.325-4</t>
  </si>
  <si>
    <t>MEZZANO OLIVARES GIOVANNI ANDRÉS</t>
  </si>
  <si>
    <t>19.700.653-6</t>
  </si>
  <si>
    <t>MILLAR ARENAS MATIAS IGNACIO</t>
  </si>
  <si>
    <t>19.032.051-0</t>
  </si>
  <si>
    <t xml:space="preserve">MORALES PEÑA ANGEL </t>
  </si>
  <si>
    <t>20.223.236-1</t>
  </si>
  <si>
    <t>MORENO CONTRERAS LILIETH ALINSSON</t>
  </si>
  <si>
    <t>20.219.865-1</t>
  </si>
  <si>
    <t>MUÑOZ TORRES VANNIA IANARA</t>
  </si>
  <si>
    <t>19.960.136-9</t>
  </si>
  <si>
    <t>NEIRA GUTIERREZ VALENTINA PIA</t>
  </si>
  <si>
    <t>20.112.999-0</t>
  </si>
  <si>
    <t>OLEA GONZALEZ XAVIERA PAZ</t>
  </si>
  <si>
    <t>20.129.436-3</t>
  </si>
  <si>
    <t>OLIVARES  ALVAREZ INGRID LISSET</t>
  </si>
  <si>
    <t>19.036.690-1</t>
  </si>
  <si>
    <t>ORTIZ CÉSPEDES DARKA BELÉN</t>
  </si>
  <si>
    <t>20.420.127-7</t>
  </si>
  <si>
    <t>OYARZÚN SOTO THAMARA  ANGELICA</t>
  </si>
  <si>
    <t>20.221.479-7</t>
  </si>
  <si>
    <t>PADILLA VALVERDI CAROLINA ANDREA</t>
  </si>
  <si>
    <t>20.108.097-5</t>
  </si>
  <si>
    <t>PALMA GUERRERO SOFIA CAROLINA</t>
  </si>
  <si>
    <t>20.041.803-4</t>
  </si>
  <si>
    <t>PALMA  SUAREZ ABRAHAM ELIAS</t>
  </si>
  <si>
    <t>19.858.940-3</t>
  </si>
  <si>
    <t>PLAZA SOTO BARBARA DEL CARMEN</t>
  </si>
  <si>
    <t>20.387.779-k</t>
  </si>
  <si>
    <t xml:space="preserve">POLANCO  CAMPILLAY YURIKA LUANA </t>
  </si>
  <si>
    <t>19.905.602-6</t>
  </si>
  <si>
    <t>QUEZEL CAMPOS ARACELY ANDREA</t>
  </si>
  <si>
    <t>19.699.093-3</t>
  </si>
  <si>
    <t>RADEMACHER JORQUERA STEPHANIE</t>
  </si>
  <si>
    <t>19.996.336-8</t>
  </si>
  <si>
    <t>RAMÍREZ ESCOBAR SATYA</t>
  </si>
  <si>
    <t>20.119.226-9</t>
  </si>
  <si>
    <t>REVECO MARAMBIO CATALINA FERNANDA</t>
  </si>
  <si>
    <t>20.396.154-5</t>
  </si>
  <si>
    <t xml:space="preserve">REYES  CIFUENTES BASTIAN ALEXIS </t>
  </si>
  <si>
    <t>20.120.614-6</t>
  </si>
  <si>
    <t>RIVEROS RAMÍREZ JENNIFER SOFÍA</t>
  </si>
  <si>
    <t>20.391.365-6</t>
  </si>
  <si>
    <t>ROMERO REYES GENESIS YANARA</t>
  </si>
  <si>
    <t>20.198.531-5</t>
  </si>
  <si>
    <t>ROMERO  VALENCIA CLAUDIA  ALEJANDRA</t>
  </si>
  <si>
    <t>19.919.120-9</t>
  </si>
  <si>
    <t>SAEZ AUGOSTO  ROMINA DE LOS ANGELES</t>
  </si>
  <si>
    <t>19.784.954-1</t>
  </si>
  <si>
    <t>SANCHEZ CAMILO VALERIA  ANGELICA</t>
  </si>
  <si>
    <t>18.621.214-2</t>
  </si>
  <si>
    <t>SANDOVAL HENRIQUEZ IGNACIO EDUARDO</t>
  </si>
  <si>
    <t>19.362.873-7</t>
  </si>
  <si>
    <t>SANTIS REYES CAMILA BELEN</t>
  </si>
  <si>
    <t>19.362.446-4</t>
  </si>
  <si>
    <t xml:space="preserve">SEGOVIA BRAVO SAMANTHA LORENA </t>
  </si>
  <si>
    <t>19.235.322-K</t>
  </si>
  <si>
    <t>SOLIS ARCOS JAVIERA ALEJANDRA</t>
  </si>
  <si>
    <t>20.298.326-K</t>
  </si>
  <si>
    <t>TAMBURINI NAVARRETE NICOLE CAROLINA</t>
  </si>
  <si>
    <t>20.000.483-3</t>
  </si>
  <si>
    <t>TAMPE CONTULIANO DANAE MONSERRAT</t>
  </si>
  <si>
    <t>19.903.929-6</t>
  </si>
  <si>
    <t>TORRES NAVARRO ALVARO ANTONIO</t>
  </si>
  <si>
    <t>19.942.901-9</t>
  </si>
  <si>
    <t>URRA CONTRERAS PRISCILA  ANGÉLICA</t>
  </si>
  <si>
    <t>19.739.855-8</t>
  </si>
  <si>
    <t>URRUTIA VILLAGRA CINTHYA DEL CARMEN</t>
  </si>
  <si>
    <t>19.184.659-1</t>
  </si>
  <si>
    <t>VALDES BARKER  YANARA VALENTINA</t>
  </si>
  <si>
    <t>19.673.108-3</t>
  </si>
  <si>
    <t>VALDES INOSTROZA ALEJANDRA SOLEDAD</t>
  </si>
  <si>
    <t>20.051.104-2</t>
  </si>
  <si>
    <t>VALLESTEROS MILLAPÁN NICOLÁS ARON</t>
  </si>
  <si>
    <t>19.057.506-3</t>
  </si>
  <si>
    <t xml:space="preserve">VEGA DÍAZ IVAN ALBERTO </t>
  </si>
  <si>
    <t>20.498.338-0</t>
  </si>
  <si>
    <t>VEGA VARGAS CONSTANZA CAMILA</t>
  </si>
  <si>
    <t>20.169.647-K</t>
  </si>
  <si>
    <t>VENEGAS VERGARA JAVIERA BELÉN</t>
  </si>
  <si>
    <t>20.198.550-1</t>
  </si>
  <si>
    <t>VERA GALAZ CAROLINA  ALMENDRA</t>
  </si>
  <si>
    <t>19.112.381-6</t>
  </si>
  <si>
    <t>VERA OLAVE VÍCTOR JOSÉ</t>
  </si>
  <si>
    <t>17.930.679-4</t>
  </si>
  <si>
    <t>VIDAL ALLENDES FRANCISCA  ALEJANDRA</t>
  </si>
  <si>
    <t>22.089.478-9</t>
  </si>
  <si>
    <t>VIDAL CACERES JAVIERA</t>
  </si>
  <si>
    <t>19.886.154-5</t>
  </si>
  <si>
    <t>VILLAGRA ROMERO TIARE IGNACIA</t>
  </si>
  <si>
    <t>20.377.238-6</t>
  </si>
  <si>
    <t xml:space="preserve">VILLALÓN VALENZUELA SERGIO NATANAEL </t>
  </si>
  <si>
    <t>19.997.650-8</t>
  </si>
  <si>
    <t>ZENTENO DE LA FUENTE JOSE IGNACIO</t>
  </si>
  <si>
    <t>20.298.481-9</t>
  </si>
  <si>
    <t>ZUÑIGA GUZMAN BASTIAN FELIPE</t>
  </si>
  <si>
    <t>19.681.950-9</t>
  </si>
  <si>
    <t>BAEZ MUÑOZ BELEN CECILIA</t>
  </si>
  <si>
    <t>19.561.860-7</t>
  </si>
  <si>
    <t>CERPA JAIME YERKO DAMIAN</t>
  </si>
  <si>
    <t>20.150.679-4</t>
  </si>
  <si>
    <t>ESCUDERO MUÑOZ VANIA DANITZA</t>
  </si>
  <si>
    <t>17.770.744-9</t>
  </si>
  <si>
    <t>FLORES  ROMERO KARIN DENISSE</t>
  </si>
  <si>
    <t>19.528.641-8</t>
  </si>
  <si>
    <t>GARCIA  MEDEL  NATALIA  JAVIERA</t>
  </si>
  <si>
    <t>18.886.395-7</t>
  </si>
  <si>
    <t>GUARDA REYES BILZAN ADIEL</t>
  </si>
  <si>
    <t>17.608.222-4</t>
  </si>
  <si>
    <t>GUERRERO ROJAS CARMEN GLORIA</t>
  </si>
  <si>
    <t>19.572.145-9</t>
  </si>
  <si>
    <t>HAASE NAVARRETE CAMILA FERNANDA</t>
  </si>
  <si>
    <t>18.591.107-1</t>
  </si>
  <si>
    <t xml:space="preserve">HERNANDEZ VARGAS  ARACELLI IVETTE </t>
  </si>
  <si>
    <t>19.275.905-6</t>
  </si>
  <si>
    <t xml:space="preserve">HERRERA WEINBERGER DANYA FERNANDA </t>
  </si>
  <si>
    <t>19.002.021-5</t>
  </si>
  <si>
    <t>JIMENEZ FERNANDEZ CARLA PATRICIA</t>
  </si>
  <si>
    <t>20.048.272-7</t>
  </si>
  <si>
    <t>LEON VALDERRAMA BAYRON MICHAEL</t>
  </si>
  <si>
    <t>20.060.652-3</t>
  </si>
  <si>
    <t>MEDINA ALVARADO ROCÍO BELÉN EUGENIA</t>
  </si>
  <si>
    <t>20.243.552-1</t>
  </si>
  <si>
    <t>MERIÑO DONOSO VALENTINA MACARENA</t>
  </si>
  <si>
    <t>20.379.965-9</t>
  </si>
  <si>
    <t>Miranda Alzola Claudia Alexandra</t>
  </si>
  <si>
    <t>17.612.502-0</t>
  </si>
  <si>
    <t>MOYA TALBOT GLECIS JACOB</t>
  </si>
  <si>
    <t>20.142.820-3</t>
  </si>
  <si>
    <t>muñoz pradel DIEGO IGNACIO</t>
  </si>
  <si>
    <t>20.495.539-5</t>
  </si>
  <si>
    <t xml:space="preserve">ORTEGA  ARANGUIZ KATHERINE MURIEL </t>
  </si>
  <si>
    <t>17.420.540-K</t>
  </si>
  <si>
    <t>RODRIGUEZ NOVOA JUAN GABRIEL</t>
  </si>
  <si>
    <t>18.938.193-K</t>
  </si>
  <si>
    <t>ROJAS GARAY ANGEL LISANDRO</t>
  </si>
  <si>
    <t>16.569.147-4</t>
  </si>
  <si>
    <t>ROLLANO CONDE JESÚS OLIVER RODOLFO</t>
  </si>
  <si>
    <t>17.955.075-k</t>
  </si>
  <si>
    <t>ROMERO MELLA CLAUDIA  ANDREA</t>
  </si>
  <si>
    <t>18.741.437-7</t>
  </si>
  <si>
    <t>ROMERO MOYA RUBI SOLANGE</t>
  </si>
  <si>
    <t>18.624.754-k</t>
  </si>
  <si>
    <t>SAN MARTIN OLEA IORDANA SCARLETH</t>
  </si>
  <si>
    <t>13.289.889-8</t>
  </si>
  <si>
    <t>SANTANDER AGUILAR MARCELA CAROLINA</t>
  </si>
  <si>
    <t>SEPÚLVEDA PAREDES FERNANDA LORETO</t>
  </si>
  <si>
    <t>19.647.259-2</t>
  </si>
  <si>
    <t>SOTO MELENDEZ NICOLAS RAUL</t>
  </si>
  <si>
    <t>17.122.617-1</t>
  </si>
  <si>
    <t xml:space="preserve">VIVANCO ARAYA GABRIELA  ALEJANDRA </t>
  </si>
  <si>
    <t>18.478.420-3</t>
  </si>
  <si>
    <t xml:space="preserve">ZAMBRA MUÑOZ GONZALO PATRICIO </t>
  </si>
  <si>
    <t>20.160.041-3</t>
  </si>
  <si>
    <t>CONTRERAS DROGUETT ANA JESUS</t>
  </si>
  <si>
    <t>16.356.472-6</t>
  </si>
  <si>
    <t>FERRARIS PLAZA GIANNI BENITO</t>
  </si>
  <si>
    <t>20.396.959-7</t>
  </si>
  <si>
    <t>LORCA VILLALOBOS AILIN SCARLETT</t>
  </si>
  <si>
    <t>20.004.283-2</t>
  </si>
  <si>
    <t xml:space="preserve">MARTINEZ CASTRO ISAAC ESTEBAN </t>
  </si>
  <si>
    <t>116759505</t>
  </si>
  <si>
    <t>MEDRANO VEGA ALISON NICOLL</t>
  </si>
  <si>
    <t>19.845.047-2</t>
  </si>
  <si>
    <t>PIZARRO ECHEVERRIA NICOLE TAMARA</t>
  </si>
  <si>
    <t>13.267.235-0</t>
  </si>
  <si>
    <t>REYES SEGURA KAREN SOLEDAD</t>
  </si>
  <si>
    <t>20.046.677-2</t>
  </si>
  <si>
    <t>RIFFO TAPIA CAMILA  LISSETTE</t>
  </si>
  <si>
    <t>18.478.695-8</t>
  </si>
  <si>
    <t xml:space="preserve">RIFFO TAPIA DANIELA  ANDREA </t>
  </si>
  <si>
    <t>17.413.736-6</t>
  </si>
  <si>
    <t>SEPULVEDA TOLEDO CONSUELO DINELLY</t>
  </si>
  <si>
    <t>18.497.355-3</t>
  </si>
  <si>
    <t>ALVAREZ BARRIENTOS CAROLINA PAZ</t>
  </si>
  <si>
    <t>19.793.527-8</t>
  </si>
  <si>
    <t>CHAMORRO PEÑALOZA ISIDORA KATHERINE</t>
  </si>
  <si>
    <t>19.492.933-1</t>
  </si>
  <si>
    <t>FLORES  MUÑOZ  RODRIGO ALEJANDRO</t>
  </si>
  <si>
    <t>20.011.771-9</t>
  </si>
  <si>
    <t>FOITZICK TOLEDO MANUELA  ALEJANDRA</t>
  </si>
  <si>
    <t>19.999.932-k</t>
  </si>
  <si>
    <t>MARTINEZ COLLIO FRANCISCA BETZABÉ</t>
  </si>
  <si>
    <t>20.045.224-0</t>
  </si>
  <si>
    <t>MOLINA VARGAS MATIAS IGNACIO</t>
  </si>
  <si>
    <t>19.746.762-2</t>
  </si>
  <si>
    <t>ORTIZ VILLEGAS JAVIERA CATALINA</t>
  </si>
  <si>
    <t>19.822.072-8</t>
  </si>
  <si>
    <t xml:space="preserve">RIVERA  RIQUELME  RODRIGO IVAN </t>
  </si>
  <si>
    <t>20.242.140-7</t>
  </si>
  <si>
    <t>RIVEROS FERNÁNDEZ CONSTANZA ELIZABETH</t>
  </si>
  <si>
    <t>20.045.573-8</t>
  </si>
  <si>
    <t>TRUJILLO RAMIREZ IGNACIA ANDREA</t>
  </si>
  <si>
    <t>20.244.275-7</t>
  </si>
  <si>
    <t>ABARCA ZAPATA YANINA ANDREA</t>
  </si>
  <si>
    <t>19.833.113-9</t>
  </si>
  <si>
    <t>ACIARES CAMPOS THOMAS VICENTE</t>
  </si>
  <si>
    <t>19.924.618-6</t>
  </si>
  <si>
    <t>AGUILAR ZUÑIGA CONSTANZA TEREZA DE JESUS</t>
  </si>
  <si>
    <t>20.157.049-2</t>
  </si>
  <si>
    <t>AHUMADA ARAVENA MAITE DENISSE ALEJANDRA</t>
  </si>
  <si>
    <t>18.905.740-7</t>
  </si>
  <si>
    <t>ALARCON GALLARDO JAVIERA IGNACIA</t>
  </si>
  <si>
    <t>20.222.846-1</t>
  </si>
  <si>
    <t>ALARCON PEREZ ANAIS BELEN</t>
  </si>
  <si>
    <t>18.072.857-0</t>
  </si>
  <si>
    <t xml:space="preserve">ALARCON PINTO RENE RICARDO </t>
  </si>
  <si>
    <t>20.117.924-6</t>
  </si>
  <si>
    <t>ALBORNOZ  ALCOTA PÍA MACARENA</t>
  </si>
  <si>
    <t>20.188.531-0</t>
  </si>
  <si>
    <t>ALIAGA VERGARA BARBARA FLOR</t>
  </si>
  <si>
    <t>18.975.090-0</t>
  </si>
  <si>
    <t>ALVEAL CACERES YENIFFER CAMILA</t>
  </si>
  <si>
    <t>19.377.337-0</t>
  </si>
  <si>
    <t>AMPUERO CASTILLO ANDREY BENJAMIN</t>
  </si>
  <si>
    <t>18.622.030-7</t>
  </si>
  <si>
    <t>ANDRADE SEPULVEDA CATALINA ALEXANDRA</t>
  </si>
  <si>
    <t>16.630.651-5</t>
  </si>
  <si>
    <t>ANGULO ROJAS GABRIELA GISSELLE</t>
  </si>
  <si>
    <t>20.394.133-1</t>
  </si>
  <si>
    <t>ARAYA TORRES DAVID IGNACIO</t>
  </si>
  <si>
    <t>17.960.817-0</t>
  </si>
  <si>
    <t>ARAYA VASQUEZ DANITZA CAROLINA</t>
  </si>
  <si>
    <t>19.310.654-4</t>
  </si>
  <si>
    <t>ARELLANO GARRIDO MACARENA STEFANY</t>
  </si>
  <si>
    <t>18.938.510-2</t>
  </si>
  <si>
    <t>ARENAS GONZALEZ NICOLE ANDREA</t>
  </si>
  <si>
    <t>18.839.307-1</t>
  </si>
  <si>
    <t>AREVALO VASQUEZ RAUL IGNACIO</t>
  </si>
  <si>
    <t>20.426.440-6</t>
  </si>
  <si>
    <t>ARROYO SOTO IGNACIO ANDRES</t>
  </si>
  <si>
    <t>19.320.183-0</t>
  </si>
  <si>
    <t>AVELLO DURAN ISAMAR DEL CARMEN</t>
  </si>
  <si>
    <t>20.205.449-8</t>
  </si>
  <si>
    <t>AVILA RIQUELME CATALINA  ANDREA</t>
  </si>
  <si>
    <t>19.875.989-9</t>
  </si>
  <si>
    <t>BECCERRA ACOSTA KIARA BELÉN</t>
  </si>
  <si>
    <t>20.236.760-7</t>
  </si>
  <si>
    <t>BOHRINGER MELLA GABRIELA FRANCISCA</t>
  </si>
  <si>
    <t>19.423.421-K</t>
  </si>
  <si>
    <t>BRAVO PAILLALEF CARLA ESTEFANÍA</t>
  </si>
  <si>
    <t>19.291.661-5</t>
  </si>
  <si>
    <t>CALFULAF VEGA STEPHANIE BELEN</t>
  </si>
  <si>
    <t>19.501.248-2</t>
  </si>
  <si>
    <t>CAMPAÑA MORALES JIM JEREMY</t>
  </si>
  <si>
    <t>21.268.242-k</t>
  </si>
  <si>
    <t>CAMPO RIOS MOISES DAVID</t>
  </si>
  <si>
    <t>20.295.518-5</t>
  </si>
  <si>
    <t>CAMPOS MONTECINOS  NICOLAS IGNACIO</t>
  </si>
  <si>
    <t>18.620.571-5</t>
  </si>
  <si>
    <t xml:space="preserve">CARCAMO BARHI CAMILA ANDREA </t>
  </si>
  <si>
    <t>20.204.842-0</t>
  </si>
  <si>
    <t xml:space="preserve">CARRASCO  MIRANDA  AMANDA IGNACIA </t>
  </si>
  <si>
    <t>19.952.258-2</t>
  </si>
  <si>
    <t xml:space="preserve">CARREÑO  CAREÑO BÁRBARA CONSTANZA </t>
  </si>
  <si>
    <t>20.446.597-5</t>
  </si>
  <si>
    <t>CARRIEL LABRA CRISS</t>
  </si>
  <si>
    <t>18.152.850-8</t>
  </si>
  <si>
    <t>CARTES POBLETE INGRID ALEJANDRA</t>
  </si>
  <si>
    <t>20.058.107-5</t>
  </si>
  <si>
    <t>CARVAJAL ESPINOSA MADANIS</t>
  </si>
  <si>
    <t>20.204.255-4</t>
  </si>
  <si>
    <t>CATALAN LIZAMA CAROLINA ALEJANDRA</t>
  </si>
  <si>
    <t>20.334.218-7</t>
  </si>
  <si>
    <t>CATALDO SANCHEZ JOAQUIN AUGUSTO</t>
  </si>
  <si>
    <t>17.780.588-2</t>
  </si>
  <si>
    <t>CERDA ESPINOZA MARISELA ESTEFANIA</t>
  </si>
  <si>
    <t>20.158.755-7</t>
  </si>
  <si>
    <t>Cerda Navarrete Noemi Macarena</t>
  </si>
  <si>
    <t>16.666.840-9</t>
  </si>
  <si>
    <t xml:space="preserve">CERDA NAVARRO IGOR ENRIQUE </t>
  </si>
  <si>
    <t>19.237.523-1</t>
  </si>
  <si>
    <t>CERDA PICHUN THAIS DANIELA</t>
  </si>
  <si>
    <t>20.395.277-5</t>
  </si>
  <si>
    <t>CHAVARRIA  JARA TATIANA CAROLINA</t>
  </si>
  <si>
    <t>20.055.448-5</t>
  </si>
  <si>
    <t>CHAVEZ GARZON FABIAN AARON</t>
  </si>
  <si>
    <t>19.993.005-2</t>
  </si>
  <si>
    <t>CIFUENTES ORREGO ROBERTO ANTONIO</t>
  </si>
  <si>
    <t>20.063.209-5</t>
  </si>
  <si>
    <t>CISTERNAS  ARANCIBIA  JORGE ALEJANDRO ERNESTO</t>
  </si>
  <si>
    <t>16.624.371-8</t>
  </si>
  <si>
    <t>CONCHA VALENZUELA  VARINIA LUNIER</t>
  </si>
  <si>
    <t>20.225.798-4</t>
  </si>
  <si>
    <t>CONTALBA ORDENES LUNA  ALMENDRA</t>
  </si>
  <si>
    <t>19.930.305-8</t>
  </si>
  <si>
    <t>CONTRERAS LAVIN NICOLAS ALEJANDRO</t>
  </si>
  <si>
    <t>20.055.434-5</t>
  </si>
  <si>
    <t>CONTRERAS ORTIZ RODRIGO ALBERTO</t>
  </si>
  <si>
    <t>20.424.333-6</t>
  </si>
  <si>
    <t>CONTRERAS RODRIGUEZ FRANCISCO TOMAS</t>
  </si>
  <si>
    <t>18.018.905-K</t>
  </si>
  <si>
    <t>CORDERO ARELLANO JUAN IGNACIO</t>
  </si>
  <si>
    <t>18.341.726-6</t>
  </si>
  <si>
    <t>CORTES GARCIA ALEXIS FELIPE</t>
  </si>
  <si>
    <t>20.296.717-5</t>
  </si>
  <si>
    <t>CORVALAN PEREZ MARIANA PAZ</t>
  </si>
  <si>
    <t>20.051.527-7</t>
  </si>
  <si>
    <t>DE LA FUENTE VALDIVIA KEITHE MORINNE</t>
  </si>
  <si>
    <t>19.782.510-3</t>
  </si>
  <si>
    <t>DIAZ AGUIRRE DARLING SAKCHA</t>
  </si>
  <si>
    <t>19.885.239-2</t>
  </si>
  <si>
    <t>DIAZ CASTRO LEANDRO IGNACIO</t>
  </si>
  <si>
    <t>18.836.559-0</t>
  </si>
  <si>
    <t>DONOSO MACHUCA MARIANELA NAHIR</t>
  </si>
  <si>
    <t>20.204.142-6</t>
  </si>
  <si>
    <t>DUARTE REYES KEVIN ALEJANDRO</t>
  </si>
  <si>
    <t>20.097.328-3</t>
  </si>
  <si>
    <t>ELGUETA CANQUIL SASKA MABEL</t>
  </si>
  <si>
    <t>20.227.413-7</t>
  </si>
  <si>
    <t>ESCALONA ALARCON ALYNE MAYBETH</t>
  </si>
  <si>
    <t>20.224.257-k</t>
  </si>
  <si>
    <t>ESPINA DIAZ THIARE ALEJANDRA</t>
  </si>
  <si>
    <t>20.160.542-3</t>
  </si>
  <si>
    <t>FERNANDEZ CABELLO ARACELI ANDREA</t>
  </si>
  <si>
    <t>20.043.231-2</t>
  </si>
  <si>
    <t xml:space="preserve">FERNÁNDEZ DE LUCA JOSE IGNACIO </t>
  </si>
  <si>
    <t>20.364.552-k</t>
  </si>
  <si>
    <t>Fernandez Vasquez Sigrid Soledad</t>
  </si>
  <si>
    <t>20.071.457-1</t>
  </si>
  <si>
    <t>FRANCO ZAGAL CRISTOBAL IGNACIO</t>
  </si>
  <si>
    <t>17.963.860-6</t>
  </si>
  <si>
    <t>FUCHA PEÑA DENJI MARA</t>
  </si>
  <si>
    <t>19.361.600-3</t>
  </si>
  <si>
    <t>FUENTES PIZARRO LUIS ANTONIO</t>
  </si>
  <si>
    <t>19.546.077-9</t>
  </si>
  <si>
    <t>FUENTES RAMOS ROCIO IVANIA</t>
  </si>
  <si>
    <t>19.299.039-4</t>
  </si>
  <si>
    <t xml:space="preserve">FUENZALIDA MUÑOZ JAVIERA DEL ROSARIO </t>
  </si>
  <si>
    <t>VICHUQUÉN</t>
  </si>
  <si>
    <t>20.419.025-9</t>
  </si>
  <si>
    <t>FUENZALIDA PEREZ CLAUDIO ANTONIO</t>
  </si>
  <si>
    <t>18.864.447-3</t>
  </si>
  <si>
    <t>GAETE MILLA IGNACIO ANDRES</t>
  </si>
  <si>
    <t>19.860.780-0</t>
  </si>
  <si>
    <t>GALLARDO RÍOS FRANCISCO JAVIER</t>
  </si>
  <si>
    <t>20.241.906-2</t>
  </si>
  <si>
    <t>Garay Gallis VICENTE PABLO ANDRÉS</t>
  </si>
  <si>
    <t>17.919.766-9</t>
  </si>
  <si>
    <t xml:space="preserve">GARCIA ZAVALA NATALIA VALESKA </t>
  </si>
  <si>
    <t>20.041.072-6</t>
  </si>
  <si>
    <t>GARCIA  CASTRO AMBAR CATALINA</t>
  </si>
  <si>
    <t>19.877.650-5</t>
  </si>
  <si>
    <t xml:space="preserve">GIGOUX LÓPEZ CAROLINA KATHERINE </t>
  </si>
  <si>
    <t>23.388.705-6</t>
  </si>
  <si>
    <t xml:space="preserve">GONZALES  GOMEZ KEYFFER JAYDY </t>
  </si>
  <si>
    <t>20.102.025-5</t>
  </si>
  <si>
    <t>GONZALEZ CONTRERAS CATALINA JULISSA</t>
  </si>
  <si>
    <t>19.070.227-8</t>
  </si>
  <si>
    <t>GONZALEZ CONTRERAS MICHEL LISSETTE</t>
  </si>
  <si>
    <t>18.213.675-1</t>
  </si>
  <si>
    <t xml:space="preserve">GONZÁLEZ GAJARDO LUCIA MARILEN CONSTANZA  </t>
  </si>
  <si>
    <t>20.238.690-3</t>
  </si>
  <si>
    <t>GUTIÉRREZ URZÚA PAULLETTE VANESSA</t>
  </si>
  <si>
    <t>20.241.331-5</t>
  </si>
  <si>
    <t xml:space="preserve">GUZMÁN GUZMÁN CONSTANZA ISABEL </t>
  </si>
  <si>
    <t>16.368.545-0</t>
  </si>
  <si>
    <t>HERMOSILLA CHECURA GISELLE DE LOURDES</t>
  </si>
  <si>
    <t>20.219.549-0</t>
  </si>
  <si>
    <t>HERNANDEZ NECULMAN ROMINA PAZ</t>
  </si>
  <si>
    <t>20.236.827-1</t>
  </si>
  <si>
    <t>HERRERA BASCUÑAN HECTOR SEBASTIAN</t>
  </si>
  <si>
    <t>20.428.039-8</t>
  </si>
  <si>
    <t>HERRERA RODRIGUEZ ALVARO FERNANDO LEONIDAS</t>
  </si>
  <si>
    <t>19.054.678-0</t>
  </si>
  <si>
    <t>HESS GUZMAN JAVIERA PAULINA</t>
  </si>
  <si>
    <t>19.994.543-2</t>
  </si>
  <si>
    <t>ILLESCA CASANOVA LEONARDO IGNACIO</t>
  </si>
  <si>
    <t>20.024.735-3</t>
  </si>
  <si>
    <t>JARA VALENZUELA MATIAS IGNACIO</t>
  </si>
  <si>
    <t>20.426.993-9</t>
  </si>
  <si>
    <t>JARA  FARIAS CONSTANZA CATALINA</t>
  </si>
  <si>
    <t>19.747.315-0</t>
  </si>
  <si>
    <t xml:space="preserve">JARA  SANDOVAL  KAREN VERONICA </t>
  </si>
  <si>
    <t>19.973.449-0</t>
  </si>
  <si>
    <t>JERIA PIZARRO MARCOS FELIPE JESUS</t>
  </si>
  <si>
    <t>18.468.446-2</t>
  </si>
  <si>
    <t>JIMENEZ SILVA CARLA IVONNE</t>
  </si>
  <si>
    <t>18.295.209-5</t>
  </si>
  <si>
    <t>JOFRE SEPULVEDA VERONICA CECILIA</t>
  </si>
  <si>
    <t>20.050.824-6</t>
  </si>
  <si>
    <t>LEIVA PEREZ NICOLAS ANDRES</t>
  </si>
  <si>
    <t>20.310.700-5</t>
  </si>
  <si>
    <t>LEIVA PONTIGO DIANA PATRICIA</t>
  </si>
  <si>
    <t>20.036.160-1</t>
  </si>
  <si>
    <t>LEIVA ZUÑIGA SOFIA KARINA</t>
  </si>
  <si>
    <t>19.745.835-6</t>
  </si>
  <si>
    <t>LEON  PINELA  ZAIRA JAVIERA</t>
  </si>
  <si>
    <t>20.197.960-9</t>
  </si>
  <si>
    <t>Licanqueo ZUÑIGA Rodrigo leonel</t>
  </si>
  <si>
    <t>19.925.190-2</t>
  </si>
  <si>
    <t xml:space="preserve">LILLO DIAZ SOFÍA CONSTANZA </t>
  </si>
  <si>
    <t>20.130.385-0</t>
  </si>
  <si>
    <t>LUARTE MUÑOZ NICOLAS IGNACIO</t>
  </si>
  <si>
    <t>20.536.996-1</t>
  </si>
  <si>
    <t>MADRID  MARAMBIO BENJAMIN IGNACIO</t>
  </si>
  <si>
    <t>20.051.008-9</t>
  </si>
  <si>
    <t>MARCHANT LEON BRYAN NICOLAS ANDRES</t>
  </si>
  <si>
    <t>20.243.598-K</t>
  </si>
  <si>
    <t>MARQUEZ JARA PAULINA  ALEJANDRA</t>
  </si>
  <si>
    <t>20.099.192-3</t>
  </si>
  <si>
    <t>MARTÍNEZ FARÍAS ALEXIA KARIN</t>
  </si>
  <si>
    <t>20.047.856-8</t>
  </si>
  <si>
    <t xml:space="preserve">MARTINEZ JARA LUIS HUMBERTO </t>
  </si>
  <si>
    <t>20.137.892-3</t>
  </si>
  <si>
    <t>MARTINEZ TRONCOSO MAXIMILIANO ANDRES</t>
  </si>
  <si>
    <t>22.421.350-6</t>
  </si>
  <si>
    <t>MENENDEZ RIVERA OSWALDO PAUL</t>
  </si>
  <si>
    <t>18.993.177-8</t>
  </si>
  <si>
    <t>MERINO MALDONADO ARIEL HERNALDO</t>
  </si>
  <si>
    <t>20.002.331-5</t>
  </si>
  <si>
    <t>MILLALÉN POBLETE LORETO ALEJANDRA</t>
  </si>
  <si>
    <t>19.407.454-9</t>
  </si>
  <si>
    <t>MIRANDA LOPEZ CAROLINA  ASUNCION</t>
  </si>
  <si>
    <t>19.783.839-6</t>
  </si>
  <si>
    <t>MIRANDA VALLEJOS PAULINA FRANCISCA</t>
  </si>
  <si>
    <t>19.027.115-3</t>
  </si>
  <si>
    <t>MONSALVE LIRA MATIAS ALEJANDRO</t>
  </si>
  <si>
    <t>20.090.006-5</t>
  </si>
  <si>
    <t>MONTENEGRO OYANEDEL SALOME MARIA</t>
  </si>
  <si>
    <t>Santa María</t>
  </si>
  <si>
    <t>20.379.496-7</t>
  </si>
  <si>
    <t>MORAGA CALDERON RANDY DIEGO RENÉ</t>
  </si>
  <si>
    <t>20.070.902-0</t>
  </si>
  <si>
    <t>MORALES CANCINO FRANCISCA</t>
  </si>
  <si>
    <t>18.929.000-4</t>
  </si>
  <si>
    <t>MORALES FIGUEROA CINTIA MICHEL</t>
  </si>
  <si>
    <t>20.046.466-4</t>
  </si>
  <si>
    <t>MORALES MORALES ANYELE PAZ</t>
  </si>
  <si>
    <t>19.921.717-8</t>
  </si>
  <si>
    <t xml:space="preserve">MORENO  CARRASCO  VALENTINA SOLEDAD </t>
  </si>
  <si>
    <t>19.634.756-9</t>
  </si>
  <si>
    <t xml:space="preserve">MOYA VELÁSQUEZ ROMINA ARACELLI </t>
  </si>
  <si>
    <t>20.310.666-1</t>
  </si>
  <si>
    <t>MUÑOZ AYALA JIMMY  ALEXANDER</t>
  </si>
  <si>
    <t>18.863.572-5</t>
  </si>
  <si>
    <t>MUÑOZ CABRERA ISABEL CAROLINE</t>
  </si>
  <si>
    <t>19.529.212-4</t>
  </si>
  <si>
    <t>MUÑOZ QUEZADA MACARENA</t>
  </si>
  <si>
    <t>20.052.915-4</t>
  </si>
  <si>
    <t>MUÑOZ TRONCOSO MATIAS IGNACIO</t>
  </si>
  <si>
    <t>19.707.607-0</t>
  </si>
  <si>
    <t>NAVARRO VERA KATHERINE</t>
  </si>
  <si>
    <t>18.830.463-K</t>
  </si>
  <si>
    <t>NIETO LEMUNAO PAOLA ANDREA</t>
  </si>
  <si>
    <t>19.754.412-0</t>
  </si>
  <si>
    <t>OLATE RETAMAL TOMAS CRISTOBAL</t>
  </si>
  <si>
    <t>20.220.269-1</t>
  </si>
  <si>
    <t>OLIVARES  DUARTE JAVIERA  ALEJANDRA</t>
  </si>
  <si>
    <t>20.137.365-4</t>
  </si>
  <si>
    <t>OPAZO VILCHES JAVIERA</t>
  </si>
  <si>
    <t>18.940.620-7</t>
  </si>
  <si>
    <t>ORELLANA VASQUEZ DANIELA BELEN</t>
  </si>
  <si>
    <t>19.169.619-0</t>
  </si>
  <si>
    <t>ORTEGA GUTIÉRREZ CYNTHIA ANDREA</t>
  </si>
  <si>
    <t>20.380.239-0</t>
  </si>
  <si>
    <t>ORTIZ CARO ANAIS SCARLETTE</t>
  </si>
  <si>
    <t>19.721.394-9</t>
  </si>
  <si>
    <t>PACHECO TORO JAVIERA CATALINA</t>
  </si>
  <si>
    <t>18.894.429-9</t>
  </si>
  <si>
    <t>PADILLA BUSTAMANTE NELLY ELIZABETH</t>
  </si>
  <si>
    <t>19.189.399-9</t>
  </si>
  <si>
    <t>PARDO LESPAY JORDAN ANDERSON</t>
  </si>
  <si>
    <t>20.205.754-3</t>
  </si>
  <si>
    <t xml:space="preserve">PEÑA SEPULVEDA DAMARIS GABRIELA </t>
  </si>
  <si>
    <t>19.219.311-7</t>
  </si>
  <si>
    <t>PEÑALOZA SORIANO BRYAN RODRIGO</t>
  </si>
  <si>
    <t>19.588.029-8</t>
  </si>
  <si>
    <t>PEREZ MADRID AYLIN ISIDORA</t>
  </si>
  <si>
    <t>Teno</t>
  </si>
  <si>
    <t>19.634.339-3</t>
  </si>
  <si>
    <t>PONCE YAÑEZ YASMIN DENISSE</t>
  </si>
  <si>
    <t>14.597.125-k</t>
  </si>
  <si>
    <t>QUEVEDO VALDES GUILLERMO ANDRES</t>
  </si>
  <si>
    <t>19.984.829-1</t>
  </si>
  <si>
    <t xml:space="preserve">QUEZADA  RUBIO  PAULINA DEL CARMEN </t>
  </si>
  <si>
    <t>20.448.405-8</t>
  </si>
  <si>
    <t>QUINTANILLA CAMPOS KAYLEIGH STEPHANIE</t>
  </si>
  <si>
    <t>20.186.130-6</t>
  </si>
  <si>
    <t>RAMIREZ GONZALEZ CONSTAZA JESUS</t>
  </si>
  <si>
    <t>19.918.697-3</t>
  </si>
  <si>
    <t>RAMIREZ OSSES PERLA YISSENIA</t>
  </si>
  <si>
    <t>20.243.800-8</t>
  </si>
  <si>
    <t>RAMÍREZ RAMÍREZ MARÍA JOSÉ</t>
  </si>
  <si>
    <t>19.820.403-k</t>
  </si>
  <si>
    <t>REBOLLEDO HERNANDEZ CAMILA IGNACIA</t>
  </si>
  <si>
    <t>20.207.392-1</t>
  </si>
  <si>
    <t>REBOLLEDO NUÑEZ FRANCHESCA ALEXANDRA</t>
  </si>
  <si>
    <t>20.042.270-8</t>
  </si>
  <si>
    <t>Reyes Aguayo CAMILA MARLENE</t>
  </si>
  <si>
    <t>20.464.884-0</t>
  </si>
  <si>
    <t>REYES  GUTIERREZ DIEGO IGNACIO</t>
  </si>
  <si>
    <t>19.245.317-8</t>
  </si>
  <si>
    <t>RIVEROS GONZALEZ VALENTINA ALEJANDRA</t>
  </si>
  <si>
    <t>20.201.528-K</t>
  </si>
  <si>
    <t>RIVEROS  VEGA  LUIS ANDRE</t>
  </si>
  <si>
    <t>18.699.460-4</t>
  </si>
  <si>
    <t>RODRÍGUEZ GARAY YARITZA MACARENA</t>
  </si>
  <si>
    <t>20.146.255-K</t>
  </si>
  <si>
    <t>ROJAS SILVA AYLIN ANTONIA</t>
  </si>
  <si>
    <t>20.462.392-9</t>
  </si>
  <si>
    <t>SAAVEDRA LOPEZ ROCIO JASMIN</t>
  </si>
  <si>
    <t>20.100.800-k</t>
  </si>
  <si>
    <t>SAAVEDRA PEREZ CAMILA CRISTINA</t>
  </si>
  <si>
    <t>20.264.414-7</t>
  </si>
  <si>
    <t>SAEZ VARGAS  KARINA NICOL</t>
  </si>
  <si>
    <t>Osorno</t>
  </si>
  <si>
    <t>19.707.881-2</t>
  </si>
  <si>
    <t>SAGREDO NARANJO DIEGO</t>
  </si>
  <si>
    <t>18.675.423-9</t>
  </si>
  <si>
    <t>SALAMANCA ESCOBAR BRYAN ANDRES</t>
  </si>
  <si>
    <t>19.422.555-5</t>
  </si>
  <si>
    <t>SALAS ORTIZ PAULA DENISSE</t>
  </si>
  <si>
    <t>20.189.711-4</t>
  </si>
  <si>
    <t>SALAZAR LAGOS PAULA VALENTINA</t>
  </si>
  <si>
    <t>19.803.677-3</t>
  </si>
  <si>
    <t>SALGADO CASTRO BENJAMIN ANTONIO</t>
  </si>
  <si>
    <t>19.614.436-6</t>
  </si>
  <si>
    <t>SALGADO CONTRERAS CAMILA PAZ</t>
  </si>
  <si>
    <t>20.279.529-3</t>
  </si>
  <si>
    <t xml:space="preserve">SALINAS  ORELLANA PAULINA MACARENA </t>
  </si>
  <si>
    <t>20.193.127-4</t>
  </si>
  <si>
    <t>SANCHEZ ALVAREZ MATIAS IGNACIO</t>
  </si>
  <si>
    <t>20.419.200-6</t>
  </si>
  <si>
    <t>SANCHEZ LADRON DE GUEVARA YULIANA ANDREA</t>
  </si>
  <si>
    <t>19.670.304-7</t>
  </si>
  <si>
    <t>SANCHEZ ZAPATA ESTEBAN MAURICIO</t>
  </si>
  <si>
    <t>18.795.338-3</t>
  </si>
  <si>
    <t>SANDOVAL HERNANDEZ PAULA ROCIO</t>
  </si>
  <si>
    <t>17.105.418-4</t>
  </si>
  <si>
    <t xml:space="preserve">SANTOS SANTOS ALEJANDRA MABEL </t>
  </si>
  <si>
    <t>20.242.860-6</t>
  </si>
  <si>
    <t>SANYOUR SOTO FELIPE IGNACIO</t>
  </si>
  <si>
    <t>19.234.547-2</t>
  </si>
  <si>
    <t>SARAVIA GUZMÁN JOSHUA ESTEFANNO</t>
  </si>
  <si>
    <t>18.395.504-7</t>
  </si>
  <si>
    <t>SCHMIDT CASTILLO FRANCISCA</t>
  </si>
  <si>
    <t>16.953.272-9</t>
  </si>
  <si>
    <t>SEPULVEDA VARGAS VALESKA TAMARA</t>
  </si>
  <si>
    <t>19.713.294-9</t>
  </si>
  <si>
    <t xml:space="preserve">SEPULVEDA  BAETTING POLLETTE JAVIERA </t>
  </si>
  <si>
    <t>20.222.488-1</t>
  </si>
  <si>
    <t>SILVA MEZA ARIANNA NICOLETE</t>
  </si>
  <si>
    <t>18.674.457-8</t>
  </si>
  <si>
    <t>SILVA VILLAVICENCIO CARLA PAOLA</t>
  </si>
  <si>
    <t>20.049.316-8</t>
  </si>
  <si>
    <t>SOTO CONTRERAS DANITXA NICOLE</t>
  </si>
  <si>
    <t>20.446.644-0</t>
  </si>
  <si>
    <t>SOTO VELIZ CONSTANZA ALEJANDRA</t>
  </si>
  <si>
    <t>19.956.280-0</t>
  </si>
  <si>
    <t xml:space="preserve">TELLO MANCILLA ENRIQUE RAUL </t>
  </si>
  <si>
    <t>19.802.554-2</t>
  </si>
  <si>
    <t>TORO SOTO JULISA ANDREA</t>
  </si>
  <si>
    <t>19.420.967-3</t>
  </si>
  <si>
    <t>TRONCOSO RAMIREZ CAMILA ALENKA</t>
  </si>
  <si>
    <t>20.145.900-1</t>
  </si>
  <si>
    <t xml:space="preserve">TRONCOSO  SVEC  FRANCISCO JAVIER </t>
  </si>
  <si>
    <t>19.383.091-9</t>
  </si>
  <si>
    <t>URIBE GALVEZ VICTOR GUSTAVO</t>
  </si>
  <si>
    <t>19.427.411-4</t>
  </si>
  <si>
    <t>VARAS VARAS MATIAS ORLANDO</t>
  </si>
  <si>
    <t>20.471.326-K</t>
  </si>
  <si>
    <t>VARGAS ESPINOZA CAMILA CONSTANZA</t>
  </si>
  <si>
    <t>20.238.870-1</t>
  </si>
  <si>
    <t>VECENCIO PEREZ BASTIAN ANDRES</t>
  </si>
  <si>
    <t>18.200.074-4</t>
  </si>
  <si>
    <t>VELIZ ROA CAROLINA</t>
  </si>
  <si>
    <t>19.547.654-3</t>
  </si>
  <si>
    <t>VIDAL ARCOS AMBAR MORIN</t>
  </si>
  <si>
    <t>20.465.208-2</t>
  </si>
  <si>
    <t>VIDAL SANHUEZA JOAQUIN IGNACIO</t>
  </si>
  <si>
    <t>18.765.294-4</t>
  </si>
  <si>
    <t>VILLALOBOS MUÑOZ SEBASTIÁN SEGUNDO ANDRÉS</t>
  </si>
  <si>
    <t>20.119.056-8</t>
  </si>
  <si>
    <t>VILLALON JIMENEZ JORNA PAZ</t>
  </si>
  <si>
    <t>20.118.130-5</t>
  </si>
  <si>
    <t>YAÑEZ CHACANA NOEMI ROSA BELEN</t>
  </si>
  <si>
    <t>20.285.496-6</t>
  </si>
  <si>
    <t>ZUÑIGA PAZ BENJAMIN FRANCO GERMAN</t>
  </si>
  <si>
    <t>18.128.093-K</t>
  </si>
  <si>
    <t>ABARCA NEIRA JAVIERA MELISSA</t>
  </si>
  <si>
    <t>20.332.876-1</t>
  </si>
  <si>
    <t xml:space="preserve">ADASME  SOTO  SOPHIA CAMILLE </t>
  </si>
  <si>
    <t>20.051.844-6</t>
  </si>
  <si>
    <t xml:space="preserve">ÁGUILA SALAS CONSTANZA ISABEL </t>
  </si>
  <si>
    <t>20.238.827-2</t>
  </si>
  <si>
    <t>ALCAYAGA GUERRERO FERNANDO DANIEL</t>
  </si>
  <si>
    <t>20.045.938-5</t>
  </si>
  <si>
    <t>ALFARO GONZÁLEZ JOSEFA KATALINA</t>
  </si>
  <si>
    <t>20.063.253-2</t>
  </si>
  <si>
    <t>ALVAREZ HERMOSILLA VALENTINA ALEJANDRA</t>
  </si>
  <si>
    <t>18.992.323-6</t>
  </si>
  <si>
    <t>ALVEAR GARRIDO PRISCILLA INÉS</t>
  </si>
  <si>
    <t>20.000.738-7</t>
  </si>
  <si>
    <t>ARAVENA SILVA DANIELA PAZ</t>
  </si>
  <si>
    <t>20.404.068-0</t>
  </si>
  <si>
    <t>ARCOS GALAZ FERNANDA PATRICIA</t>
  </si>
  <si>
    <t>19.924.644-5</t>
  </si>
  <si>
    <t xml:space="preserve">ARIAS VALENZUELA CAMILA  IGNACIA </t>
  </si>
  <si>
    <t>18.219.887-0</t>
  </si>
  <si>
    <t>AROS OSORIO CAMILO ALEXIS</t>
  </si>
  <si>
    <t>20.129.057-0</t>
  </si>
  <si>
    <t>ASTUDILLO VEGA CAMILA  ANGELICA</t>
  </si>
  <si>
    <t>19.845.242-4</t>
  </si>
  <si>
    <t xml:space="preserve">AVILA DONOSO STEPHANIE ALEJANDRA </t>
  </si>
  <si>
    <t>18.153.901-1</t>
  </si>
  <si>
    <t>AYLWIN  OYARCE ALISON JAVIERA</t>
  </si>
  <si>
    <t>20.202.298-7</t>
  </si>
  <si>
    <t xml:space="preserve">BASCUÑAN  FIGUEROA  JAVIERA VALENTINA </t>
  </si>
  <si>
    <t>19.953.731-8</t>
  </si>
  <si>
    <t>BONILLA CAMPUSANO KARLA IVETTE</t>
  </si>
  <si>
    <t>20.244.800-3</t>
  </si>
  <si>
    <t xml:space="preserve">CÁDIZ PALACIOS SCARLETTE </t>
  </si>
  <si>
    <t>20.200.730-9</t>
  </si>
  <si>
    <t>CALDERON RIVEROS FRANCISCA DANIELA</t>
  </si>
  <si>
    <t>20.226.396-8</t>
  </si>
  <si>
    <t>CAMPOS CORDOVA FRANCISCA ESPERANZA</t>
  </si>
  <si>
    <t>20.159.831-1</t>
  </si>
  <si>
    <t xml:space="preserve">CANCINO GONZALEZ MICHELLE SILVANA </t>
  </si>
  <si>
    <t>20.028.198-5</t>
  </si>
  <si>
    <t>CARO CARRASCO JAVIERA PAZ</t>
  </si>
  <si>
    <t>19.765.525-9</t>
  </si>
  <si>
    <t>CASTILLO CASTILLO JAVIERA PAULETTE</t>
  </si>
  <si>
    <t>17.193.439-7</t>
  </si>
  <si>
    <t>CASTRO CARRASCO JEISON ANGELO</t>
  </si>
  <si>
    <t>19.879.599-2</t>
  </si>
  <si>
    <t>CHAPARRO SOBARZO IGNACIA  ALEJANDRA</t>
  </si>
  <si>
    <t>19.746.206-K</t>
  </si>
  <si>
    <t>CHÁVEZ ANDRADE YENIFER MARICEL</t>
  </si>
  <si>
    <t>20.131.697-9</t>
  </si>
  <si>
    <t>CORTEZ CAVINILICH NATALIA CATALINA</t>
  </si>
  <si>
    <t>20.207.147-3</t>
  </si>
  <si>
    <t>Cortez Marchant Scarlett Pollette</t>
  </si>
  <si>
    <t>19.497.983-5</t>
  </si>
  <si>
    <t xml:space="preserve">DINAMARCA  HERRERA  ANDRE NICOLAS </t>
  </si>
  <si>
    <t>19.591.787-6</t>
  </si>
  <si>
    <t>DURAN VERA ALEXANDRA CAROLINA</t>
  </si>
  <si>
    <t>Olivar</t>
  </si>
  <si>
    <t>19.290.907-4</t>
  </si>
  <si>
    <t>ENCINA SALAZAR VALENTINA ALEJANDRA</t>
  </si>
  <si>
    <t>17.741.367-4</t>
  </si>
  <si>
    <t>ESCOBAR BOZO DANIELA PAZ</t>
  </si>
  <si>
    <t>19.820.581-8</t>
  </si>
  <si>
    <t>ESPINOZA MUÑOZ CARLA ROSSY</t>
  </si>
  <si>
    <t>19.705.432-8</t>
  </si>
  <si>
    <t>FERRADA MONTECINOS FERNANDA BELEN</t>
  </si>
  <si>
    <t>20.016.918-2</t>
  </si>
  <si>
    <t>FLORES FLORES ELIZABETH ANDREA</t>
  </si>
  <si>
    <t>20.140.409-6</t>
  </si>
  <si>
    <t>FLORES MUÑOZ JAVIERA CAROLINA</t>
  </si>
  <si>
    <t>19.237.187-2</t>
  </si>
  <si>
    <t>FLORES TRUJILLO AYLEEN BEATRIZ</t>
  </si>
  <si>
    <t>20.468.136-8</t>
  </si>
  <si>
    <t xml:space="preserve">FREDES  PALMA  VALERIA CONSTANZA </t>
  </si>
  <si>
    <t>19.112.981-4</t>
  </si>
  <si>
    <t>FUENTES BALBONTIN JISSENIA KATINA</t>
  </si>
  <si>
    <t>20.003.176-8</t>
  </si>
  <si>
    <t>FUENTES BAZAES IGNACIA DOMINIC</t>
  </si>
  <si>
    <t>20.049.003-7</t>
  </si>
  <si>
    <t>GONZALEZ MARDONES ESTEFANIA  ALIEN</t>
  </si>
  <si>
    <t>19.188.995-9</t>
  </si>
  <si>
    <t>HERESI CARRASCO FRANCISCA ARACELLI</t>
  </si>
  <si>
    <t>19.841.920-6</t>
  </si>
  <si>
    <t>HERNÁNDEZ JEREZ BÁRBARA ANDREA</t>
  </si>
  <si>
    <t>19.996.160-8</t>
  </si>
  <si>
    <t>HORMAZABAL MORA BARBARA SOFIA</t>
  </si>
  <si>
    <t>19.583.128-9</t>
  </si>
  <si>
    <t>Huaiquicheo Flores Carolina Denisse</t>
  </si>
  <si>
    <t>19.794.330-0</t>
  </si>
  <si>
    <t xml:space="preserve">IBARRA VIDAL  BARBARA NICOLE </t>
  </si>
  <si>
    <t>20.459.309-4</t>
  </si>
  <si>
    <t xml:space="preserve">JAIDA  RIVEROS  CATALINA DE LOS ANGELES </t>
  </si>
  <si>
    <t>19.849.095-4</t>
  </si>
  <si>
    <t>JOFRE FERNANDEZ CATALINA ISABEL</t>
  </si>
  <si>
    <t>20.243.808-3</t>
  </si>
  <si>
    <t>LEAL SALAZAR ARANTXA VALENTINA</t>
  </si>
  <si>
    <t>20.334.895-9</t>
  </si>
  <si>
    <t xml:space="preserve">LEIVA LEIVA DANIELA ALEXANDRA </t>
  </si>
  <si>
    <t>19.464.170-2</t>
  </si>
  <si>
    <t>LINCO SAAVEDRA JOSELINE ESTEFANIA</t>
  </si>
  <si>
    <t>20.329.065-9</t>
  </si>
  <si>
    <t xml:space="preserve">LLAITUQUEO PALMA NATALIA VALERIA </t>
  </si>
  <si>
    <t>20.038.609-4</t>
  </si>
  <si>
    <t>MADRID SUAREZ TAMARA JACQUELINE</t>
  </si>
  <si>
    <t>19.977.522-7</t>
  </si>
  <si>
    <t>MALUENDA VARGAS JOSEFA IGNACIA</t>
  </si>
  <si>
    <t>19.778.126-2</t>
  </si>
  <si>
    <t>MANSILLA MANSILLA FRANCHESCA  ANDREA</t>
  </si>
  <si>
    <t>20.219.047-2</t>
  </si>
  <si>
    <t>MELLADO LOPEZ TAMARA KATHERINA</t>
  </si>
  <si>
    <t>19.680.752-7</t>
  </si>
  <si>
    <t xml:space="preserve">MOLINA  CATALAN  FRANCIS KARINA </t>
  </si>
  <si>
    <t>18.905.620-6</t>
  </si>
  <si>
    <t>MONTES MONTES MACARENNA CONSTANZA</t>
  </si>
  <si>
    <t>20.003.866-5</t>
  </si>
  <si>
    <t>MONTOYA AEDO ALINE DAXA</t>
  </si>
  <si>
    <t>20.278.397-K</t>
  </si>
  <si>
    <t>MORA ANDRADES SUSANA ANDREA</t>
  </si>
  <si>
    <t>19.116.227-7</t>
  </si>
  <si>
    <t xml:space="preserve">MORALES MELLA NATALIA NICOLE </t>
  </si>
  <si>
    <t>20.063.556-6</t>
  </si>
  <si>
    <t>MORENO COLIPE CARLA  ANDREA</t>
  </si>
  <si>
    <t>19.741.914-8</t>
  </si>
  <si>
    <t>MUÑOZ TORO AYLEEN VALERIA</t>
  </si>
  <si>
    <t>18.832.885-7</t>
  </si>
  <si>
    <t>NAVARRO AYALA DEBBIE ALEXSSANDRA</t>
  </si>
  <si>
    <t>19.283.693-K</t>
  </si>
  <si>
    <t>NUÑEZ ALVARADO RATCHEL NICOLE</t>
  </si>
  <si>
    <t>20.408.183-2</t>
  </si>
  <si>
    <t>NUÑEZ ROJAS BENJAMIN KEVIN MATIAS</t>
  </si>
  <si>
    <t>19.985.719-3</t>
  </si>
  <si>
    <t xml:space="preserve">OLEA RIVERA  ALEJANDRA ESTEFANIA </t>
  </si>
  <si>
    <t>17.516.646-7</t>
  </si>
  <si>
    <t>ORTEGA FIGUEROA DANNY ALEJANDRO</t>
  </si>
  <si>
    <t>19.382.378-5</t>
  </si>
  <si>
    <t>OYARZO ACUÑA LISETT ALEJANDRA</t>
  </si>
  <si>
    <t>18.940.524-3</t>
  </si>
  <si>
    <t>PALMA VARGAS NATHALIE IRENE</t>
  </si>
  <si>
    <t>20.129.790-7</t>
  </si>
  <si>
    <t>PAVEZ CALIZARIO JOSEFA</t>
  </si>
  <si>
    <t>20.114.365-9</t>
  </si>
  <si>
    <t>PÉREZ GALAZ MASIEL ALEJANDRA</t>
  </si>
  <si>
    <t>20.001.659-9</t>
  </si>
  <si>
    <t>PIÑA HUENTECURA JAVIERA FERNANDA</t>
  </si>
  <si>
    <t>20.053.094-2</t>
  </si>
  <si>
    <t>PINO PADILLA CATALINA FRANCISCA</t>
  </si>
  <si>
    <t>16.546.609-8</t>
  </si>
  <si>
    <t>PINTO GONZALEZ NAZARET ARLETTE</t>
  </si>
  <si>
    <t>19.818.965-0</t>
  </si>
  <si>
    <t>POBLETE DUARTE VANIA  ALEJANDRA</t>
  </si>
  <si>
    <t>20.148.215-1</t>
  </si>
  <si>
    <t>POLANCO JARA TABITA SARAI</t>
  </si>
  <si>
    <t>19.960.144-K</t>
  </si>
  <si>
    <t>REBOLLEDO REYES VALENTINA PAZ</t>
  </si>
  <si>
    <t>19.684.025-7</t>
  </si>
  <si>
    <t>RIVAS CORTES DARLING VERONICA</t>
  </si>
  <si>
    <t>19.212.126-4</t>
  </si>
  <si>
    <t>RIVEROS CASTRO CAMILA IGNACIA</t>
  </si>
  <si>
    <t>19.904.143-6</t>
  </si>
  <si>
    <t>ROA CONCHA CATALINA  ALEJANDRA</t>
  </si>
  <si>
    <t>19.725.025-9</t>
  </si>
  <si>
    <t xml:space="preserve">RODRIGUEZ VEGA ELENA  ANALIA </t>
  </si>
  <si>
    <t>20.466.017-4</t>
  </si>
  <si>
    <t>ROJAS ARCOS CATALYNA VERONICA</t>
  </si>
  <si>
    <t>19.645.757-7</t>
  </si>
  <si>
    <t>ROMO MENDEZ KARINA FERNANDA</t>
  </si>
  <si>
    <t>18.865.979-9</t>
  </si>
  <si>
    <t>SAEZ CARREÑO XABIER IGNACIO</t>
  </si>
  <si>
    <t>19.748.077-7</t>
  </si>
  <si>
    <t>SANCHEZ CERDA JOSEFA IGNACIA</t>
  </si>
  <si>
    <t>20.124.480-3</t>
  </si>
  <si>
    <t>SILVA MAUREIRA JAVIERA FERNANDA</t>
  </si>
  <si>
    <t>17.579.620-7</t>
  </si>
  <si>
    <t xml:space="preserve">SILVA  RIVERA RAMÓN ALFONSO </t>
  </si>
  <si>
    <t>20.191.995-9</t>
  </si>
  <si>
    <t>SOLAR ROJAS XAVIERA ANTONIA</t>
  </si>
  <si>
    <t>19.316.279-7</t>
  </si>
  <si>
    <t>TAPIA CARVALLO DANITZA  ANDREA</t>
  </si>
  <si>
    <t>20.095.762-8</t>
  </si>
  <si>
    <t>TAPIA  MESSINA  RICARDO JAVIER</t>
  </si>
  <si>
    <t>19.291.339-K</t>
  </si>
  <si>
    <t xml:space="preserve">TAPIA  MORALES  JAVIERA TAMARA </t>
  </si>
  <si>
    <t>17.674.782-k</t>
  </si>
  <si>
    <t>TARIFEÑO PEREZ SANDY OMARA</t>
  </si>
  <si>
    <t>19.802.431-7</t>
  </si>
  <si>
    <t>TOLEDO MOYA VALENTINA LUCIANA</t>
  </si>
  <si>
    <t>20.207.886-9</t>
  </si>
  <si>
    <t>TORO GONZALEZ JAVIERA VALENTINA</t>
  </si>
  <si>
    <t>19.672.532-6</t>
  </si>
  <si>
    <t>TORO OLIVERA MARIA JESUS DEL CARMEN</t>
  </si>
  <si>
    <t>19.912.904-K</t>
  </si>
  <si>
    <t>URRUTIA RAMIREZ CAROLINA</t>
  </si>
  <si>
    <t>18.456.400-9</t>
  </si>
  <si>
    <t>VALENZUELA BRIONES VAITIARE NICOLE</t>
  </si>
  <si>
    <t>19.742.048-0</t>
  </si>
  <si>
    <t>VALENZUELA ESPINOZA CARLOS IGNACIO</t>
  </si>
  <si>
    <t>18.447.990-7</t>
  </si>
  <si>
    <t>VERA ORTIZ CLAUDIA PAMELA</t>
  </si>
  <si>
    <t>20.467.793-k</t>
  </si>
  <si>
    <t>VERDUGO CASTRO JANIS FERNANDA</t>
  </si>
  <si>
    <t>20.228.152-4</t>
  </si>
  <si>
    <t>YEVENES OSORIO FELIPE ANDRES</t>
  </si>
  <si>
    <t>20.225.743-7</t>
  </si>
  <si>
    <t>ZAMORANO ALVAREZ JAVIERA  IGNACIA</t>
  </si>
  <si>
    <t>20.191.471-k</t>
  </si>
  <si>
    <t>ZEGERS MORALES JAVIERA ANTONIA</t>
  </si>
  <si>
    <t>20.311.015-4</t>
  </si>
  <si>
    <t>ZENTENO CARRASCO BELEN CONSTANZA</t>
  </si>
  <si>
    <t>20.137.249-6</t>
  </si>
  <si>
    <t>ZUÑIGA GALLARDO ISABEL DEL CARMEN</t>
  </si>
  <si>
    <t>Rango 650-699</t>
  </si>
  <si>
    <t>Rango Mayor a 699</t>
  </si>
  <si>
    <t xml:space="preserve">SIN INFORMACIÓN </t>
  </si>
  <si>
    <t>Cuenta de nom_alumno</t>
  </si>
  <si>
    <t>Etiquetas de columna</t>
  </si>
  <si>
    <t>RANKING PUNTAJES PSU</t>
  </si>
  <si>
    <t>UBICACIÓN GENERACIÓN</t>
  </si>
  <si>
    <t>PRUEBA DE  SELECCIÓN</t>
  </si>
  <si>
    <t>ANTECEDENTES SELECCIÓN</t>
  </si>
  <si>
    <t>BECAS DE MATRICULA</t>
  </si>
  <si>
    <t xml:space="preserve">BECAS ARANCEL </t>
  </si>
  <si>
    <t>Cohorte</t>
  </si>
  <si>
    <t>(en blanco)</t>
  </si>
  <si>
    <t>PSU</t>
  </si>
  <si>
    <t>Etiquetas de fila</t>
  </si>
  <si>
    <t>MAYOR A 450</t>
  </si>
  <si>
    <t>MENOR A 450</t>
  </si>
  <si>
    <t>Total AÑO 2014</t>
  </si>
  <si>
    <t>Total AÑO 2015</t>
  </si>
  <si>
    <t>Total AÑO 2016</t>
  </si>
  <si>
    <t>Total AÑO 2017</t>
  </si>
  <si>
    <t>Total AÑO 2018</t>
  </si>
  <si>
    <t>Cuenta de rut</t>
  </si>
  <si>
    <t>(Todas)</t>
  </si>
  <si>
    <t>CARRERA</t>
  </si>
  <si>
    <t>MENOS 450</t>
  </si>
  <si>
    <t>Universidad Bernardo O´Higgins</t>
  </si>
  <si>
    <t>Cohorte de Ingreso</t>
  </si>
  <si>
    <t>Año 2015</t>
  </si>
  <si>
    <t>Total Año 2015</t>
  </si>
  <si>
    <t>Año 2016</t>
  </si>
  <si>
    <t>Total Año 2016</t>
  </si>
  <si>
    <t>Año 2017</t>
  </si>
  <si>
    <t>Total Año 2017</t>
  </si>
  <si>
    <t xml:space="preserve">Matrículas </t>
  </si>
  <si>
    <t>Diurno</t>
  </si>
  <si>
    <t>Admisión Especial</t>
  </si>
  <si>
    <t>Derecho</t>
  </si>
  <si>
    <t>Enfermería</t>
  </si>
  <si>
    <t>Fonoaudiología</t>
  </si>
  <si>
    <t>Ingeniería Civil Industrial</t>
  </si>
  <si>
    <t>Ingeniería Comercial</t>
  </si>
  <si>
    <t xml:space="preserve">Ingeniería de Ejecución en Prevención de Riesgos y Medio Ambiente </t>
  </si>
  <si>
    <t xml:space="preserve">Ingeniería en Geomensura y Cartografía </t>
  </si>
  <si>
    <t xml:space="preserve">Ingeniería en Informática </t>
  </si>
  <si>
    <t>Kinesiología</t>
  </si>
  <si>
    <t xml:space="preserve">Nutrición y Dietética con Mención </t>
  </si>
  <si>
    <t xml:space="preserve">Obstetricia y Puericultura </t>
  </si>
  <si>
    <t>Pedagogía en Educación Diferencial</t>
  </si>
  <si>
    <t>Pedagogía en Educación Física, Deporte y Recreación</t>
  </si>
  <si>
    <t xml:space="preserve">Pedagogía en Educación General Básica </t>
  </si>
  <si>
    <t>Pedagogía en Educación Parvularia</t>
  </si>
  <si>
    <t>Pedagogía en Historia y Geografía en Enseñanza Media</t>
  </si>
  <si>
    <t>Pedagogía en Inglés en Enseñanza Básica y Media</t>
  </si>
  <si>
    <t>Periodismo</t>
  </si>
  <si>
    <t>Psicología</t>
  </si>
  <si>
    <t>Química y Farmacia</t>
  </si>
  <si>
    <t>Relaciones Públicas</t>
  </si>
  <si>
    <t>Tecnología Médica</t>
  </si>
  <si>
    <t>Terapia Ocupacional</t>
  </si>
  <si>
    <t>Admisión Regular</t>
  </si>
  <si>
    <t xml:space="preserve">REGULAR </t>
  </si>
  <si>
    <t xml:space="preserve">TOTAL </t>
  </si>
  <si>
    <t xml:space="preserve">              AÑO 2015</t>
  </si>
  <si>
    <t xml:space="preserve">              AÑO 2016</t>
  </si>
  <si>
    <t xml:space="preserve">              AÑO 2017</t>
  </si>
  <si>
    <t xml:space="preserve">              AÑO 2018</t>
  </si>
  <si>
    <t xml:space="preserve">UBO </t>
  </si>
  <si>
    <t>ESPECIAL</t>
  </si>
  <si>
    <t>TOTAL</t>
  </si>
  <si>
    <t>Total Diurna</t>
  </si>
  <si>
    <t>Total Vespertino</t>
  </si>
  <si>
    <t xml:space="preserve">PORCENTAJE ADMISIÓN REGULAR </t>
  </si>
  <si>
    <t>CARRERAS</t>
  </si>
  <si>
    <t xml:space="preserve">ADMISIÓN REGULAR </t>
  </si>
  <si>
    <t>Año 2018</t>
  </si>
  <si>
    <t>Total Cuenta de rut</t>
  </si>
  <si>
    <t>Total Cuenta de sexo</t>
  </si>
  <si>
    <t>Cuenta de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</si>
</sst>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theme="4" tint="0.79998168889431442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0">
    <xf numFmtId="0" fontId="0" fillId="0" borderId="0" xfId="0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2" borderId="0" xfId="0" applyFill="1"/>
    <xf numFmtId="0" fontId="4" fillId="2" borderId="0" xfId="0" applyFont="1" applyFill="1"/>
    <xf numFmtId="1" fontId="0" fillId="0" borderId="0" xfId="0" applyNumberFormat="1" applyAlignment="1">
      <alignment horizontal="center"/>
    </xf>
    <xf numFmtId="0" fontId="5" fillId="2" borderId="0" xfId="0" applyFont="1" applyFill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1" fillId="3" borderId="1" xfId="0" applyFont="1" applyFill="1" applyBorder="1"/>
    <xf numFmtId="0" fontId="6" fillId="3" borderId="1" xfId="0" applyFont="1" applyFill="1" applyBorder="1"/>
    <xf numFmtId="0" fontId="1" fillId="4" borderId="1" xfId="0" applyFont="1" applyFill="1" applyBorder="1"/>
    <xf numFmtId="0" fontId="6" fillId="4" borderId="1" xfId="0" applyFont="1" applyFill="1" applyBorder="1"/>
    <xf numFmtId="0" fontId="7" fillId="0" borderId="0" xfId="0" applyFont="1"/>
    <xf numFmtId="0" fontId="0" fillId="0" borderId="1" xfId="0" pivotButton="1" applyBorder="1"/>
    <xf numFmtId="0" fontId="0" fillId="0" borderId="1" xfId="0" applyBorder="1" applyAlignment="1">
      <alignment horizontal="center"/>
    </xf>
    <xf numFmtId="0" fontId="0" fillId="5" borderId="2" xfId="0" applyFill="1" applyBorder="1"/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2" borderId="1" xfId="0" applyFont="1" applyFill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10" fontId="0" fillId="0" borderId="0" xfId="0" applyNumberFormat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left"/>
    </xf>
    <xf numFmtId="10" fontId="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0" fontId="0" fillId="0" borderId="0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3" borderId="6" xfId="0" applyFont="1" applyFill="1" applyBorder="1" applyAlignment="1">
      <alignment horizontal="left"/>
    </xf>
    <xf numFmtId="0" fontId="0" fillId="0" borderId="5" xfId="0" applyBorder="1"/>
    <xf numFmtId="10" fontId="3" fillId="3" borderId="6" xfId="1" applyNumberFormat="1" applyFont="1" applyFill="1" applyBorder="1" applyAlignment="1">
      <alignment horizontal="left"/>
    </xf>
    <xf numFmtId="10" fontId="0" fillId="2" borderId="0" xfId="0" applyNumberForma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10" fontId="0" fillId="0" borderId="9" xfId="0" applyNumberForma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0" fillId="5" borderId="10" xfId="0" applyFill="1" applyBorder="1"/>
    <xf numFmtId="0" fontId="0" fillId="0" borderId="0" xfId="0" pivotButton="1" applyBorder="1"/>
    <xf numFmtId="10" fontId="1" fillId="0" borderId="0" xfId="0" applyNumberFormat="1" applyFont="1" applyAlignment="1">
      <alignment horizontal="center"/>
    </xf>
    <xf numFmtId="10" fontId="0" fillId="0" borderId="11" xfId="0" applyNumberFormat="1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1" fillId="6" borderId="12" xfId="0" applyFont="1" applyFill="1" applyBorder="1"/>
    <xf numFmtId="0" fontId="1" fillId="6" borderId="12" xfId="0" applyFont="1" applyFill="1" applyBorder="1" applyAlignment="1">
      <alignment horizontal="center"/>
    </xf>
    <xf numFmtId="0" fontId="1" fillId="6" borderId="0" xfId="0" applyFont="1" applyFill="1"/>
    <xf numFmtId="0" fontId="1" fillId="6" borderId="13" xfId="0" applyFont="1" applyFill="1" applyBorder="1" applyAlignment="1">
      <alignment horizontal="left"/>
    </xf>
    <xf numFmtId="0" fontId="0" fillId="0" borderId="0" xfId="0" applyAlignment="1">
      <alignment horizontal="left" indent="1"/>
    </xf>
    <xf numFmtId="0" fontId="1" fillId="0" borderId="12" xfId="0" applyFont="1" applyBorder="1" applyAlignment="1">
      <alignment horizontal="left"/>
    </xf>
    <xf numFmtId="0" fontId="0" fillId="0" borderId="0" xfId="0" applyNumberFormat="1" applyAlignment="1">
      <alignment horizontal="center"/>
    </xf>
    <xf numFmtId="0" fontId="6" fillId="3" borderId="14" xfId="0" applyFont="1" applyFill="1" applyBorder="1"/>
    <xf numFmtId="0" fontId="1" fillId="7" borderId="0" xfId="0" applyFont="1" applyFill="1"/>
    <xf numFmtId="0" fontId="1" fillId="7" borderId="12" xfId="0" applyFont="1" applyFill="1" applyBorder="1"/>
    <xf numFmtId="0" fontId="1" fillId="7" borderId="12" xfId="0" applyFont="1" applyFill="1" applyBorder="1" applyAlignment="1">
      <alignment horizontal="center"/>
    </xf>
    <xf numFmtId="0" fontId="0" fillId="7" borderId="0" xfId="0" applyNumberFormat="1" applyFill="1" applyAlignment="1">
      <alignment horizontal="center"/>
    </xf>
    <xf numFmtId="0" fontId="1" fillId="6" borderId="13" xfId="0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9" fontId="0" fillId="0" borderId="0" xfId="1" applyFont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7" borderId="12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9" fontId="0" fillId="0" borderId="1" xfId="1" applyFont="1" applyBorder="1" applyAlignment="1">
      <alignment horizontal="center"/>
    </xf>
    <xf numFmtId="0" fontId="10" fillId="8" borderId="1" xfId="0" applyFont="1" applyFill="1" applyBorder="1" applyAlignment="1">
      <alignment horizontal="left"/>
    </xf>
    <xf numFmtId="9" fontId="10" fillId="9" borderId="1" xfId="1" applyFont="1" applyFill="1" applyBorder="1" applyAlignment="1">
      <alignment horizontal="center"/>
    </xf>
    <xf numFmtId="0" fontId="1" fillId="6" borderId="15" xfId="0" applyFont="1" applyFill="1" applyBorder="1"/>
    <xf numFmtId="0" fontId="1" fillId="6" borderId="15" xfId="0" applyFont="1" applyFill="1" applyBorder="1" applyAlignment="1">
      <alignment horizontal="center"/>
    </xf>
    <xf numFmtId="0" fontId="1" fillId="6" borderId="16" xfId="0" applyFont="1" applyFill="1" applyBorder="1"/>
    <xf numFmtId="0" fontId="1" fillId="6" borderId="11" xfId="0" applyFont="1" applyFill="1" applyBorder="1"/>
    <xf numFmtId="0" fontId="1" fillId="7" borderId="11" xfId="0" applyFont="1" applyFill="1" applyBorder="1" applyAlignment="1">
      <alignment horizontal="center"/>
    </xf>
    <xf numFmtId="0" fontId="1" fillId="6" borderId="10" xfId="0" applyFont="1" applyFill="1" applyBorder="1"/>
    <xf numFmtId="0" fontId="1" fillId="0" borderId="16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0" fontId="1" fillId="0" borderId="17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0" fontId="11" fillId="0" borderId="10" xfId="0" applyFont="1" applyBorder="1"/>
    <xf numFmtId="0" fontId="0" fillId="0" borderId="18" xfId="0" applyBorder="1" applyAlignment="1">
      <alignment horizontal="left" indent="1"/>
    </xf>
    <xf numFmtId="0" fontId="0" fillId="0" borderId="3" xfId="0" applyBorder="1" applyAlignment="1">
      <alignment horizontal="left" indent="1"/>
    </xf>
    <xf numFmtId="0" fontId="11" fillId="0" borderId="2" xfId="0" applyFont="1" applyBorder="1" applyAlignment="1">
      <alignment horizontal="left" indent="1"/>
    </xf>
    <xf numFmtId="0" fontId="0" fillId="0" borderId="19" xfId="0" applyNumberFormat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11" fillId="0" borderId="16" xfId="0" applyFont="1" applyBorder="1"/>
    <xf numFmtId="0" fontId="1" fillId="6" borderId="20" xfId="0" applyNumberFormat="1" applyFont="1" applyFill="1" applyBorder="1" applyAlignment="1">
      <alignment horizontal="center"/>
    </xf>
    <xf numFmtId="0" fontId="1" fillId="6" borderId="21" xfId="0" applyNumberFormat="1" applyFont="1" applyFill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10" borderId="19" xfId="0" applyNumberFormat="1" applyFill="1" applyBorder="1" applyAlignment="1">
      <alignment horizontal="center"/>
    </xf>
    <xf numFmtId="0" fontId="0" fillId="11" borderId="7" xfId="0" applyNumberForma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10" borderId="19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2" borderId="20" xfId="0" applyFont="1" applyFill="1" applyBorder="1" applyAlignment="1">
      <alignment horizontal="center"/>
    </xf>
    <xf numFmtId="0" fontId="0" fillId="12" borderId="21" xfId="0" applyFont="1" applyFill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9" fillId="3" borderId="16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left" indent="1"/>
    </xf>
    <xf numFmtId="0" fontId="11" fillId="3" borderId="16" xfId="0" applyFont="1" applyFill="1" applyBorder="1" applyAlignment="1">
      <alignment horizontal="left" indent="1"/>
    </xf>
    <xf numFmtId="0" fontId="11" fillId="3" borderId="16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" fillId="0" borderId="2" xfId="0" applyFont="1" applyBorder="1" applyAlignment="1">
      <alignment horizontal="left" indent="1"/>
    </xf>
    <xf numFmtId="9" fontId="0" fillId="0" borderId="19" xfId="1" applyFont="1" applyBorder="1" applyAlignment="1">
      <alignment horizontal="center"/>
    </xf>
    <xf numFmtId="9" fontId="0" fillId="0" borderId="7" xfId="1" applyFont="1" applyBorder="1" applyAlignment="1">
      <alignment horizontal="center"/>
    </xf>
    <xf numFmtId="9" fontId="0" fillId="3" borderId="16" xfId="1" applyFont="1" applyFill="1" applyBorder="1" applyAlignment="1">
      <alignment horizontal="center"/>
    </xf>
    <xf numFmtId="9" fontId="0" fillId="3" borderId="10" xfId="1" applyFont="1" applyFill="1" applyBorder="1" applyAlignment="1">
      <alignment horizontal="center"/>
    </xf>
    <xf numFmtId="0" fontId="1" fillId="6" borderId="22" xfId="0" applyFont="1" applyFill="1" applyBorder="1"/>
    <xf numFmtId="0" fontId="0" fillId="0" borderId="23" xfId="0" applyBorder="1" applyAlignment="1">
      <alignment horizontal="left"/>
    </xf>
    <xf numFmtId="0" fontId="10" fillId="8" borderId="23" xfId="0" applyFont="1" applyFill="1" applyBorder="1" applyAlignment="1">
      <alignment horizontal="left"/>
    </xf>
    <xf numFmtId="0" fontId="1" fillId="6" borderId="24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9" fontId="0" fillId="0" borderId="26" xfId="1" applyFont="1" applyBorder="1" applyAlignment="1">
      <alignment horizontal="center"/>
    </xf>
    <xf numFmtId="9" fontId="0" fillId="0" borderId="27" xfId="1" applyFont="1" applyBorder="1" applyAlignment="1">
      <alignment horizontal="center"/>
    </xf>
    <xf numFmtId="9" fontId="10" fillId="9" borderId="28" xfId="1" applyFont="1" applyFill="1" applyBorder="1" applyAlignment="1">
      <alignment horizontal="center"/>
    </xf>
    <xf numFmtId="9" fontId="10" fillId="9" borderId="29" xfId="1" applyFont="1" applyFill="1" applyBorder="1" applyAlignment="1">
      <alignment horizontal="center"/>
    </xf>
    <xf numFmtId="9" fontId="10" fillId="9" borderId="30" xfId="1" applyFont="1" applyFill="1" applyBorder="1" applyAlignment="1">
      <alignment horizontal="center"/>
    </xf>
    <xf numFmtId="0" fontId="1" fillId="6" borderId="31" xfId="0" applyFont="1" applyFill="1" applyBorder="1" applyAlignment="1">
      <alignment horizontal="center"/>
    </xf>
    <xf numFmtId="0" fontId="1" fillId="6" borderId="32" xfId="0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1" fillId="6" borderId="33" xfId="0" applyNumberFormat="1" applyFont="1" applyFill="1" applyBorder="1" applyAlignment="1">
      <alignment horizontal="center"/>
    </xf>
    <xf numFmtId="10" fontId="1" fillId="6" borderId="34" xfId="0" applyNumberFormat="1" applyFont="1" applyFill="1" applyBorder="1" applyAlignment="1">
      <alignment horizontal="center"/>
    </xf>
    <xf numFmtId="0" fontId="0" fillId="9" borderId="18" xfId="0" applyFill="1" applyBorder="1"/>
    <xf numFmtId="0" fontId="0" fillId="0" borderId="3" xfId="0" applyBorder="1" applyAlignment="1">
      <alignment horizontal="left"/>
    </xf>
    <xf numFmtId="0" fontId="1" fillId="6" borderId="35" xfId="0" applyFont="1" applyFill="1" applyBorder="1" applyAlignment="1">
      <alignment horizontal="left"/>
    </xf>
  </cellXfs>
  <cellStyles count="2">
    <cellStyle name="Normal" xfId="0" builtinId="0"/>
    <cellStyle name="Porcentaje" xfId="1" builtinId="5"/>
  </cellStyles>
  <dxfs count="11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0" formatCode="General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numFmt numFmtId="1" formatCode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numFmt numFmtId="14" formatCode="0.00%"/>
    </dxf>
    <dxf>
      <numFmt numFmtId="1" formatCode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 val="0"/>
      </font>
    </dxf>
    <dxf>
      <font>
        <sz val="12"/>
      </font>
    </dxf>
    <dxf>
      <font>
        <sz val="12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 val="0"/>
      </font>
    </dxf>
    <dxf>
      <font>
        <sz val="12"/>
      </font>
    </dxf>
    <dxf>
      <font>
        <sz val="12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" formatCode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microsoft.com/office/2007/relationships/slicerCache" Target="slicerCaches/slicerCache18.xml"/><Relationship Id="rId39" Type="http://schemas.microsoft.com/office/2007/relationships/slicerCache" Target="slicerCaches/slicerCache31.xml"/><Relationship Id="rId21" Type="http://schemas.microsoft.com/office/2007/relationships/slicerCache" Target="slicerCaches/slicerCache13.xml"/><Relationship Id="rId34" Type="http://schemas.microsoft.com/office/2007/relationships/slicerCache" Target="slicerCaches/slicerCache26.xml"/><Relationship Id="rId42" Type="http://schemas.microsoft.com/office/2007/relationships/slicerCache" Target="slicerCaches/slicerCache34.xml"/><Relationship Id="rId47" Type="http://schemas.microsoft.com/office/2007/relationships/slicerCache" Target="slicerCaches/slicerCache39.xml"/><Relationship Id="rId50" Type="http://schemas.microsoft.com/office/2007/relationships/slicerCache" Target="slicerCaches/slicerCache42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9" Type="http://schemas.microsoft.com/office/2007/relationships/slicerCache" Target="slicerCaches/slicerCache21.xml"/><Relationship Id="rId11" Type="http://schemas.microsoft.com/office/2007/relationships/slicerCache" Target="slicerCaches/slicerCache3.xml"/><Relationship Id="rId24" Type="http://schemas.microsoft.com/office/2007/relationships/slicerCache" Target="slicerCaches/slicerCache16.xml"/><Relationship Id="rId32" Type="http://schemas.microsoft.com/office/2007/relationships/slicerCache" Target="slicerCaches/slicerCache24.xml"/><Relationship Id="rId37" Type="http://schemas.microsoft.com/office/2007/relationships/slicerCache" Target="slicerCaches/slicerCache29.xml"/><Relationship Id="rId40" Type="http://schemas.microsoft.com/office/2007/relationships/slicerCache" Target="slicerCaches/slicerCache32.xml"/><Relationship Id="rId45" Type="http://schemas.microsoft.com/office/2007/relationships/slicerCache" Target="slicerCaches/slicerCache37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31" Type="http://schemas.microsoft.com/office/2007/relationships/slicerCache" Target="slicerCaches/slicerCache23.xml"/><Relationship Id="rId44" Type="http://schemas.microsoft.com/office/2007/relationships/slicerCache" Target="slicerCaches/slicerCache36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microsoft.com/office/2007/relationships/slicerCache" Target="slicerCaches/slicerCache14.xml"/><Relationship Id="rId27" Type="http://schemas.microsoft.com/office/2007/relationships/slicerCache" Target="slicerCaches/slicerCache19.xml"/><Relationship Id="rId30" Type="http://schemas.microsoft.com/office/2007/relationships/slicerCache" Target="slicerCaches/slicerCache22.xml"/><Relationship Id="rId35" Type="http://schemas.microsoft.com/office/2007/relationships/slicerCache" Target="slicerCaches/slicerCache27.xml"/><Relationship Id="rId43" Type="http://schemas.microsoft.com/office/2007/relationships/slicerCache" Target="slicerCaches/slicerCache35.xml"/><Relationship Id="rId48" Type="http://schemas.microsoft.com/office/2007/relationships/slicerCache" Target="slicerCaches/slicerCache40.xml"/><Relationship Id="rId8" Type="http://schemas.openxmlformats.org/officeDocument/2006/relationships/pivotCacheDefinition" Target="pivotCache/pivotCacheDefinition2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microsoft.com/office/2007/relationships/slicerCache" Target="slicerCaches/slicerCache17.xml"/><Relationship Id="rId33" Type="http://schemas.microsoft.com/office/2007/relationships/slicerCache" Target="slicerCaches/slicerCache25.xml"/><Relationship Id="rId38" Type="http://schemas.microsoft.com/office/2007/relationships/slicerCache" Target="slicerCaches/slicerCache30.xml"/><Relationship Id="rId46" Type="http://schemas.microsoft.com/office/2007/relationships/slicerCache" Target="slicerCaches/slicerCache38.xml"/><Relationship Id="rId20" Type="http://schemas.microsoft.com/office/2007/relationships/slicerCache" Target="slicerCaches/slicerCache12.xml"/><Relationship Id="rId41" Type="http://schemas.microsoft.com/office/2007/relationships/slicerCache" Target="slicerCaches/slicerCache33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microsoft.com/office/2007/relationships/slicerCache" Target="slicerCaches/slicerCache7.xml"/><Relationship Id="rId23" Type="http://schemas.microsoft.com/office/2007/relationships/slicerCache" Target="slicerCaches/slicerCache15.xml"/><Relationship Id="rId28" Type="http://schemas.microsoft.com/office/2007/relationships/slicerCache" Target="slicerCaches/slicerCache20.xml"/><Relationship Id="rId36" Type="http://schemas.microsoft.com/office/2007/relationships/slicerCache" Target="slicerCaches/slicerCache28.xml"/><Relationship Id="rId49" Type="http://schemas.microsoft.com/office/2007/relationships/slicerCache" Target="slicerCaches/slicerCache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 ESTADISTICAS ACADEMICAS!Tabla dinámica4</c:name>
    <c:fmtId val="0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 ESTADISTICAS ACADEMICAS'!$A$5</c:f>
              <c:strCache>
                <c:ptCount val="1"/>
                <c:pt idx="0">
                  <c:v>Promedio PSU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 ESTADISTICAS ACADEMICAS'!$A$6</c:f>
              <c:numCache>
                <c:formatCode>0</c:formatCode>
                <c:ptCount val="1"/>
                <c:pt idx="0">
                  <c:v>498.77234401349074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2-4F7E-AEE1-5389502D68E3}"/>
            </c:ext>
          </c:extLst>
        </c:ser>
        <c:ser>
          <c:idx val="1"/>
          <c:order val="1"/>
          <c:tx>
            <c:strRef>
              <c:f>' ESTADISTICAS ACADEMICAS'!$B$5</c:f>
              <c:strCache>
                <c:ptCount val="1"/>
                <c:pt idx="0">
                  <c:v>Promedio NEM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 ESTADISTICAS ACADEMICAS'!$B$6</c:f>
              <c:numCache>
                <c:formatCode>0</c:formatCode>
                <c:ptCount val="1"/>
                <c:pt idx="0">
                  <c:v>505.82169890664426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2-4F7E-AEE1-5389502D68E3}"/>
            </c:ext>
          </c:extLst>
        </c:ser>
        <c:ser>
          <c:idx val="2"/>
          <c:order val="2"/>
          <c:tx>
            <c:strRef>
              <c:f>' ESTADISTICAS ACADEMICAS'!$C$5</c:f>
              <c:strCache>
                <c:ptCount val="1"/>
                <c:pt idx="0">
                  <c:v>Ranking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 ESTADISTICAS ACADEMICAS'!$C$6</c:f>
              <c:numCache>
                <c:formatCode>0</c:formatCode>
                <c:ptCount val="1"/>
                <c:pt idx="0">
                  <c:v>521.9966358284272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2-4F7E-AEE1-5389502D68E3}"/>
            </c:ext>
          </c:extLst>
        </c:ser>
        <c:ser>
          <c:idx val="3"/>
          <c:order val="3"/>
          <c:tx>
            <c:strRef>
              <c:f>' ESTADISTICAS ACADEMICAS'!$D$5</c:f>
              <c:strCache>
                <c:ptCount val="1"/>
                <c:pt idx="0">
                  <c:v>Lenguaje 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 ESTADISTICAS ACADEMICAS'!$D$6</c:f>
              <c:numCache>
                <c:formatCode>0</c:formatCode>
                <c:ptCount val="1"/>
                <c:pt idx="0">
                  <c:v>501.86930860033726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F2-4F7E-AEE1-5389502D68E3}"/>
            </c:ext>
          </c:extLst>
        </c:ser>
        <c:ser>
          <c:idx val="4"/>
          <c:order val="4"/>
          <c:tx>
            <c:strRef>
              <c:f>' ESTADISTICAS ACADEMICAS'!$E$5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 ESTADISTICAS ACADEMICAS'!$E$6</c:f>
              <c:numCache>
                <c:formatCode>0</c:formatCode>
                <c:ptCount val="1"/>
                <c:pt idx="0">
                  <c:v>495.74008438818566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F2-4F7E-AEE1-5389502D68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09327760"/>
        <c:axId val="293431600"/>
        <c:axId val="0"/>
      </c:bar3DChart>
      <c:catAx>
        <c:axId val="10932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31600"/>
        <c:crosses val="autoZero"/>
        <c:auto val="1"/>
        <c:lblAlgn val="ctr"/>
        <c:lblOffset val="100"/>
        <c:noMultiLvlLbl val="0"/>
      </c:catAx>
      <c:valAx>
        <c:axId val="29343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932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dinámica6</c:name>
    <c:fmtId val="8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'LINEAS DE TIEMPO'!$B$45:$B$46</c:f>
              <c:strCache>
                <c:ptCount val="1"/>
                <c:pt idx="0">
                  <c:v>50 % MAYOR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'LINEAS DE TIEMPO'!$A$47:$A$52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TIEMPO'!$B$47:$B$52</c:f>
              <c:numCache>
                <c:formatCode>0.00%</c:formatCode>
                <c:ptCount val="5"/>
                <c:pt idx="0">
                  <c:v>0.21949602122015915</c:v>
                </c:pt>
                <c:pt idx="1">
                  <c:v>0.3107307439104674</c:v>
                </c:pt>
                <c:pt idx="2">
                  <c:v>0.41974522292993632</c:v>
                </c:pt>
                <c:pt idx="3">
                  <c:v>0.43548387096774194</c:v>
                </c:pt>
                <c:pt idx="4">
                  <c:v>0.42965779467680609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8-4BD8-9B16-CE893905C9E5}"/>
            </c:ext>
          </c:extLst>
        </c:ser>
        <c:ser>
          <c:idx val="1"/>
          <c:order val="1"/>
          <c:tx>
            <c:strRef>
              <c:f>'LINEAS DE TIEMPO'!$C$45:$C$46</c:f>
              <c:strCache>
                <c:ptCount val="1"/>
                <c:pt idx="0">
                  <c:v>50 % MENOR 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'LINEAS DE TIEMPO'!$A$47:$A$52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TIEMPO'!$C$47:$C$52</c:f>
              <c:numCache>
                <c:formatCode>0.00%</c:formatCode>
                <c:ptCount val="5"/>
                <c:pt idx="0">
                  <c:v>0.31167108753315648</c:v>
                </c:pt>
                <c:pt idx="1">
                  <c:v>0.35615536537195525</c:v>
                </c:pt>
                <c:pt idx="2">
                  <c:v>0.43949044585987262</c:v>
                </c:pt>
                <c:pt idx="3">
                  <c:v>0.46034946236559138</c:v>
                </c:pt>
                <c:pt idx="4">
                  <c:v>0.4828897338403042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8-4BD8-9B16-CE893905C9E5}"/>
            </c:ext>
          </c:extLst>
        </c:ser>
        <c:ser>
          <c:idx val="2"/>
          <c:order val="2"/>
          <c:tx>
            <c:strRef>
              <c:f>'LINEAS DE TIEMPO'!$D$45:$D$46</c:f>
              <c:strCache>
                <c:ptCount val="1"/>
                <c:pt idx="0">
                  <c:v>SIN INFORMACIÓN 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cat>
            <c:strRef>
              <c:f>'LINEAS DE TIEMPO'!$A$47:$A$52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TIEMPO'!$D$47:$D$52</c:f>
              <c:numCache>
                <c:formatCode>0.00%</c:formatCode>
                <c:ptCount val="5"/>
                <c:pt idx="0">
                  <c:v>0.20689655172413793</c:v>
                </c:pt>
                <c:pt idx="1">
                  <c:v>0.12969058591178406</c:v>
                </c:pt>
                <c:pt idx="2">
                  <c:v>6.4331210191082802E-2</c:v>
                </c:pt>
                <c:pt idx="3">
                  <c:v>4.6370967741935484E-2</c:v>
                </c:pt>
                <c:pt idx="4">
                  <c:v>3.9290240811153357E-2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8-4BD8-9B16-CE893905C9E5}"/>
            </c:ext>
          </c:extLst>
        </c:ser>
        <c:ser>
          <c:idx val="3"/>
          <c:order val="3"/>
          <c:tx>
            <c:strRef>
              <c:f>'LINEAS DE TIEMPO'!$E$45:$E$46</c:f>
              <c:strCache>
                <c:ptCount val="1"/>
                <c:pt idx="0">
                  <c:v>SIN PSU 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cat>
            <c:strRef>
              <c:f>'LINEAS DE TIEMPO'!$A$47:$A$52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TIEMPO'!$E$47:$E$52</c:f>
              <c:numCache>
                <c:formatCode>0.00%</c:formatCode>
                <c:ptCount val="5"/>
                <c:pt idx="0">
                  <c:v>0.26193633952254641</c:v>
                </c:pt>
                <c:pt idx="1">
                  <c:v>0.20342330480579329</c:v>
                </c:pt>
                <c:pt idx="2">
                  <c:v>7.6433121019108277E-2</c:v>
                </c:pt>
                <c:pt idx="3">
                  <c:v>5.779569892473118E-2</c:v>
                </c:pt>
                <c:pt idx="4">
                  <c:v>4.8162230671736375E-2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38-4BD8-9B16-CE893905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93425720"/>
        <c:axId val="302550184"/>
        <c:axId val="0"/>
      </c:bar3DChart>
      <c:catAx>
        <c:axId val="293425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02550184"/>
        <c:crosses val="autoZero"/>
        <c:auto val="1"/>
        <c:lblAlgn val="ctr"/>
        <c:lblOffset val="100"/>
        <c:noMultiLvlLbl val="0"/>
      </c:catAx>
      <c:valAx>
        <c:axId val="302550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25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dinámica7</c:name>
    <c:fmtId val="11"/>
  </c:pivotSource>
  <c:chart>
    <c:autoTitleDeleted val="0"/>
    <c:pivotFmts>
      <c:pivotFmt>
        <c:idx val="0"/>
        <c:spPr>
          <a:ln w="31750" cap="rnd">
            <a:solidFill>
              <a:schemeClr val="accent1"/>
            </a:solidFill>
            <a:round/>
          </a:ln>
          <a:effectLst/>
        </c:spPr>
        <c:marker>
          <c:symbol val="circle"/>
          <c:size val="17"/>
          <c:spPr>
            <a:solidFill>
              <a:schemeClr val="accent1"/>
            </a:solidFill>
            <a:ln>
              <a:noFill/>
            </a:ln>
            <a:effectLst/>
          </c:spPr>
        </c:marker>
      </c:pivotFmt>
      <c:pivotFmt>
        <c:idx val="1"/>
        <c:spPr>
          <a:ln w="31750" cap="rnd">
            <a:solidFill>
              <a:schemeClr val="accent1"/>
            </a:solidFill>
            <a:round/>
          </a:ln>
          <a:effectLst/>
        </c:spPr>
        <c:marker>
          <c:symbol val="circle"/>
          <c:size val="17"/>
          <c:spPr>
            <a:solidFill>
              <a:schemeClr val="accent2"/>
            </a:solidFill>
            <a:ln>
              <a:noFill/>
            </a:ln>
            <a:effectLst/>
          </c:spPr>
        </c:marker>
      </c:pivotFmt>
      <c:pivotFmt>
        <c:idx val="2"/>
      </c:pivotFmt>
      <c:pivotFmt>
        <c:idx val="3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'LINEAS DE TIEMPO'!$B$60:$B$61</c:f>
              <c:strCache>
                <c:ptCount val="1"/>
                <c:pt idx="0">
                  <c:v>CON PSU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cat>
            <c:strRef>
              <c:f>'LINEAS DE TIEMPO'!$A$62:$A$67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TIEMPO'!$B$62:$B$67</c:f>
              <c:numCache>
                <c:formatCode>0.00%</c:formatCode>
                <c:ptCount val="5"/>
                <c:pt idx="0">
                  <c:v>0.73806366047745353</c:v>
                </c:pt>
                <c:pt idx="1">
                  <c:v>0.79657669519420671</c:v>
                </c:pt>
                <c:pt idx="2">
                  <c:v>0.92356687898089174</c:v>
                </c:pt>
                <c:pt idx="3">
                  <c:v>0.94220430107526887</c:v>
                </c:pt>
                <c:pt idx="4">
                  <c:v>0.94676806083650189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6-4E35-9196-C5EE04D5AEC0}"/>
            </c:ext>
          </c:extLst>
        </c:ser>
        <c:ser>
          <c:idx val="1"/>
          <c:order val="1"/>
          <c:tx>
            <c:strRef>
              <c:f>'LINEAS DE TIEMPO'!$C$60:$C$61</c:f>
              <c:strCache>
                <c:ptCount val="1"/>
                <c:pt idx="0">
                  <c:v>SIN PSU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cat>
            <c:strRef>
              <c:f>'LINEAS DE TIEMPO'!$A$62:$A$67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TIEMPO'!$C$62:$C$67</c:f>
              <c:numCache>
                <c:formatCode>0.00%</c:formatCode>
                <c:ptCount val="5"/>
                <c:pt idx="0">
                  <c:v>0.26193633952254641</c:v>
                </c:pt>
                <c:pt idx="1">
                  <c:v>0.20342330480579329</c:v>
                </c:pt>
                <c:pt idx="2">
                  <c:v>7.6433121019108277E-2</c:v>
                </c:pt>
                <c:pt idx="3">
                  <c:v>5.779569892473118E-2</c:v>
                </c:pt>
                <c:pt idx="4">
                  <c:v>5.3231939163498096E-2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6-4E35-9196-C5EE04D5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49008"/>
        <c:axId val="302548224"/>
      </c:lineChart>
      <c:catAx>
        <c:axId val="30254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02548224"/>
        <c:crosses val="autoZero"/>
        <c:auto val="1"/>
        <c:lblAlgn val="ctr"/>
        <c:lblOffset val="100"/>
        <c:noMultiLvlLbl val="0"/>
      </c:catAx>
      <c:valAx>
        <c:axId val="3025482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0254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dinámica2</c:name>
    <c:fmtId val="1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'LINEAS DE TIEMPO'!$B$76:$B$77</c:f>
              <c:strCache>
                <c:ptCount val="1"/>
                <c:pt idx="0">
                  <c:v>Con Beca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'LINEAS DE TIEMPO'!$A$78:$A$83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TIEMPO'!$B$78:$B$83</c:f>
              <c:numCache>
                <c:formatCode>0.00%</c:formatCode>
                <c:ptCount val="5"/>
                <c:pt idx="0">
                  <c:v>0.61339522546419101</c:v>
                </c:pt>
                <c:pt idx="1">
                  <c:v>0.31928900592495063</c:v>
                </c:pt>
                <c:pt idx="2">
                  <c:v>0.47070063694267517</c:v>
                </c:pt>
                <c:pt idx="3">
                  <c:v>0.47916666666666669</c:v>
                </c:pt>
                <c:pt idx="4">
                  <c:v>0.40747782002534855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A-4C69-BC1C-14B844FADB7B}"/>
            </c:ext>
          </c:extLst>
        </c:ser>
        <c:ser>
          <c:idx val="1"/>
          <c:order val="1"/>
          <c:tx>
            <c:strRef>
              <c:f>'LINEAS DE TIEMPO'!$C$76:$C$77</c:f>
              <c:strCache>
                <c:ptCount val="1"/>
                <c:pt idx="0">
                  <c:v>Sin Beca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'LINEAS DE TIEMPO'!$A$78:$A$83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TIEMPO'!$C$78:$C$83</c:f>
              <c:numCache>
                <c:formatCode>0.00%</c:formatCode>
                <c:ptCount val="5"/>
                <c:pt idx="0">
                  <c:v>0.38660477453580899</c:v>
                </c:pt>
                <c:pt idx="1">
                  <c:v>0.68071099407504942</c:v>
                </c:pt>
                <c:pt idx="2">
                  <c:v>0.52929936305732483</c:v>
                </c:pt>
                <c:pt idx="3">
                  <c:v>0.52083333333333337</c:v>
                </c:pt>
                <c:pt idx="4">
                  <c:v>0.59252217997465151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A-4C69-BC1C-14B844FA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548616"/>
        <c:axId val="302553320"/>
        <c:axId val="0"/>
      </c:bar3DChart>
      <c:catAx>
        <c:axId val="3025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02553320"/>
        <c:crosses val="autoZero"/>
        <c:auto val="1"/>
        <c:lblAlgn val="ctr"/>
        <c:lblOffset val="100"/>
        <c:noMultiLvlLbl val="0"/>
      </c:catAx>
      <c:valAx>
        <c:axId val="3025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0254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dinámica3</c:name>
    <c:fmtId val="1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'LINEAS DE TIEMPO'!$B$91:$B$92</c:f>
              <c:strCache>
                <c:ptCount val="1"/>
                <c:pt idx="0">
                  <c:v>Con Beca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48-448E-9B19-E3FD896435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48-448E-9B19-E3FD896435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48-448E-9B19-E3FD896435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48-448E-9B19-E3FD896435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48-448E-9B19-E3FD896435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'LINEAS DE TIEMPO'!$A$93:$A$98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TIEMPO'!$B$93:$B$98</c:f>
              <c:numCache>
                <c:formatCode>0.00%</c:formatCode>
                <c:ptCount val="5"/>
                <c:pt idx="0">
                  <c:v>0.31432360742705573</c:v>
                </c:pt>
                <c:pt idx="1">
                  <c:v>0.26596445029624755</c:v>
                </c:pt>
                <c:pt idx="2">
                  <c:v>0.30828025477707005</c:v>
                </c:pt>
                <c:pt idx="3">
                  <c:v>0.56922043010752688</c:v>
                </c:pt>
                <c:pt idx="4">
                  <c:v>0.54879594423320655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48-448E-9B19-E3FD896435F9}"/>
            </c:ext>
          </c:extLst>
        </c:ser>
        <c:ser>
          <c:idx val="1"/>
          <c:order val="1"/>
          <c:tx>
            <c:strRef>
              <c:f>'LINEAS DE TIEMPO'!$C$91:$C$92</c:f>
              <c:strCache>
                <c:ptCount val="1"/>
                <c:pt idx="0">
                  <c:v>Sin Beca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3148-448E-9B19-E3FD896435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3148-448E-9B19-E3FD896435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3148-448E-9B19-E3FD896435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3148-448E-9B19-E3FD896435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4-3148-448E-9B19-E3FD896435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'LINEAS DE TIEMPO'!$A$93:$A$98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TIEMPO'!$C$93:$C$98</c:f>
              <c:numCache>
                <c:formatCode>0.00%</c:formatCode>
                <c:ptCount val="5"/>
                <c:pt idx="0">
                  <c:v>0.68567639257294433</c:v>
                </c:pt>
                <c:pt idx="1">
                  <c:v>0.73403554970375251</c:v>
                </c:pt>
                <c:pt idx="2">
                  <c:v>0.69171974522292989</c:v>
                </c:pt>
                <c:pt idx="3">
                  <c:v>0.43077956989247312</c:v>
                </c:pt>
                <c:pt idx="4">
                  <c:v>0.4512040557667934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148-448E-9B19-E3FD896435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 ESTADISTICAS ACADEMICAS!Tabla dinámica5</c:name>
    <c:fmtId val="0"/>
  </c:pivotSource>
  <c:chart>
    <c:autoTitleDeleted val="1"/>
    <c:pivotFmts>
      <c:pivotFmt>
        <c:idx val="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 ESTADISTICAS ACADEMICAS'!$B$28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ESTADISTICAS ACADEMICAS'!$A$29:$A$36</c:f>
              <c:strCache>
                <c:ptCount val="8"/>
                <c:pt idx="0">
                  <c:v>Rango Menor a 400</c:v>
                </c:pt>
                <c:pt idx="1">
                  <c:v>Rango 400-449</c:v>
                </c:pt>
                <c:pt idx="2">
                  <c:v>Rango 450-499</c:v>
                </c:pt>
                <c:pt idx="3">
                  <c:v>Rango 500-549</c:v>
                </c:pt>
                <c:pt idx="4">
                  <c:v>Rango 550-599</c:v>
                </c:pt>
                <c:pt idx="5">
                  <c:v>Rango 600-649</c:v>
                </c:pt>
                <c:pt idx="6">
                  <c:v>Rango 650-699</c:v>
                </c:pt>
                <c:pt idx="7">
                  <c:v>SIN PSU </c:v>
                </c:pt>
              </c:strCache>
            </c:strRef>
          </c:cat>
          <c:val>
            <c:numRef>
              <c:f>' ESTADISTICAS ACADEMICAS'!$B$29:$B$36</c:f>
              <c:numCache>
                <c:formatCode>0.00%</c:formatCode>
                <c:ptCount val="8"/>
                <c:pt idx="0">
                  <c:v>1.120896717373899E-2</c:v>
                </c:pt>
                <c:pt idx="1">
                  <c:v>0.16253002401921537</c:v>
                </c:pt>
                <c:pt idx="2">
                  <c:v>0.31865492393915135</c:v>
                </c:pt>
                <c:pt idx="3">
                  <c:v>0.36429143314651724</c:v>
                </c:pt>
                <c:pt idx="4">
                  <c:v>0.11929543634907927</c:v>
                </c:pt>
                <c:pt idx="5">
                  <c:v>1.5212169735788631E-2</c:v>
                </c:pt>
                <c:pt idx="6">
                  <c:v>2.4019215372297837E-3</c:v>
                </c:pt>
                <c:pt idx="7">
                  <c:v>6.4051240992794231E-3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F-425D-81F7-C0AB99ACF9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93432776"/>
        <c:axId val="293429248"/>
        <c:axId val="0"/>
      </c:bar3DChart>
      <c:catAx>
        <c:axId val="293432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29248"/>
        <c:crosses val="autoZero"/>
        <c:auto val="1"/>
        <c:lblAlgn val="ctr"/>
        <c:lblOffset val="100"/>
        <c:noMultiLvlLbl val="0"/>
      </c:catAx>
      <c:valAx>
        <c:axId val="29342924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93432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 ESTADISTICAS ACADEMICAS!Tabla dinámica6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 ESTADISTICAS ACADEMICAS'!$B$45:$B$46</c:f>
              <c:strCache>
                <c:ptCount val="1"/>
                <c:pt idx="0">
                  <c:v>Ciencias Sociales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3D-43EE-8F4C-D92DC4E0D0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3D-43EE-8F4C-D92DC4E0D0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3D-43EE-8F4C-D92DC4E0D0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3D-43EE-8F4C-D92DC4E0D05B}"/>
              </c:ext>
            </c:extLst>
          </c:dPt>
          <c:cat>
            <c:strRef>
              <c:f>' ESTADISTICAS ACADEMICAS'!$A$47:$A$51</c:f>
              <c:strCache>
                <c:ptCount val="4"/>
                <c:pt idx="0">
                  <c:v>50 % MENOR </c:v>
                </c:pt>
                <c:pt idx="1">
                  <c:v>50 % MAYOR</c:v>
                </c:pt>
                <c:pt idx="2">
                  <c:v>SIN PSU </c:v>
                </c:pt>
                <c:pt idx="3">
                  <c:v>SIN INFORMACIÓN </c:v>
                </c:pt>
              </c:strCache>
            </c:strRef>
          </c:cat>
          <c:val>
            <c:numRef>
              <c:f>' ESTADISTICAS ACADEMICAS'!$B$47:$B$51</c:f>
              <c:numCache>
                <c:formatCode>0.00%</c:formatCode>
                <c:ptCount val="4"/>
                <c:pt idx="0">
                  <c:v>0.51838235294117652</c:v>
                </c:pt>
                <c:pt idx="1">
                  <c:v>0.3639705882352941</c:v>
                </c:pt>
                <c:pt idx="2">
                  <c:v>9.5588235294117641E-2</c:v>
                </c:pt>
                <c:pt idx="3">
                  <c:v>2.2058823529411766E-2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3D-43EE-8F4C-D92DC4E0D05B}"/>
            </c:ext>
          </c:extLst>
        </c:ser>
        <c:ser>
          <c:idx val="1"/>
          <c:order val="1"/>
          <c:tx>
            <c:strRef>
              <c:f>' ESTADISTICAS ACADEMICAS'!$C$45:$C$46</c:f>
              <c:strCache>
                <c:ptCount val="1"/>
                <c:pt idx="0">
                  <c:v>Educación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493D-43EE-8F4C-D92DC4E0D0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493D-43EE-8F4C-D92DC4E0D0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493D-43EE-8F4C-D92DC4E0D0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493D-43EE-8F4C-D92DC4E0D05B}"/>
              </c:ext>
            </c:extLst>
          </c:dPt>
          <c:cat>
            <c:strRef>
              <c:f>' ESTADISTICAS ACADEMICAS'!$A$47:$A$51</c:f>
              <c:strCache>
                <c:ptCount val="4"/>
                <c:pt idx="0">
                  <c:v>50 % MENOR </c:v>
                </c:pt>
                <c:pt idx="1">
                  <c:v>50 % MAYOR</c:v>
                </c:pt>
                <c:pt idx="2">
                  <c:v>SIN PSU </c:v>
                </c:pt>
                <c:pt idx="3">
                  <c:v>SIN INFORMACIÓN </c:v>
                </c:pt>
              </c:strCache>
            </c:strRef>
          </c:cat>
          <c:val>
            <c:numRef>
              <c:f>' ESTADISTICAS ACADEMICAS'!$C$47:$C$51</c:f>
              <c:numCache>
                <c:formatCode>0.00%</c:formatCode>
                <c:ptCount val="4"/>
                <c:pt idx="0">
                  <c:v>0.41317365269461076</c:v>
                </c:pt>
                <c:pt idx="1">
                  <c:v>0.46706586826347307</c:v>
                </c:pt>
                <c:pt idx="2">
                  <c:v>4.1916167664670656E-2</c:v>
                </c:pt>
                <c:pt idx="3">
                  <c:v>7.7844311377245512E-2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93D-43EE-8F4C-D92DC4E0D05B}"/>
            </c:ext>
          </c:extLst>
        </c:ser>
        <c:ser>
          <c:idx val="2"/>
          <c:order val="2"/>
          <c:tx>
            <c:strRef>
              <c:f>' ESTADISTICAS ACADEMICAS'!$D$45:$D$46</c:f>
              <c:strCache>
                <c:ptCount val="1"/>
                <c:pt idx="0">
                  <c:v>Ingeniería, Ciencia y Tecnología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493D-43EE-8F4C-D92DC4E0D0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493D-43EE-8F4C-D92DC4E0D0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493D-43EE-8F4C-D92DC4E0D0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493D-43EE-8F4C-D92DC4E0D05B}"/>
              </c:ext>
            </c:extLst>
          </c:dPt>
          <c:cat>
            <c:strRef>
              <c:f>' ESTADISTICAS ACADEMICAS'!$A$47:$A$51</c:f>
              <c:strCache>
                <c:ptCount val="4"/>
                <c:pt idx="0">
                  <c:v>50 % MENOR </c:v>
                </c:pt>
                <c:pt idx="1">
                  <c:v>50 % MAYOR</c:v>
                </c:pt>
                <c:pt idx="2">
                  <c:v>SIN PSU </c:v>
                </c:pt>
                <c:pt idx="3">
                  <c:v>SIN INFORMACIÓN </c:v>
                </c:pt>
              </c:strCache>
            </c:strRef>
          </c:cat>
          <c:val>
            <c:numRef>
              <c:f>' ESTADISTICAS ACADEMICAS'!$D$47:$D$51</c:f>
              <c:numCache>
                <c:formatCode>0.00%</c:formatCode>
                <c:ptCount val="4"/>
                <c:pt idx="0">
                  <c:v>0.42281879194630873</c:v>
                </c:pt>
                <c:pt idx="1">
                  <c:v>0.36912751677852351</c:v>
                </c:pt>
                <c:pt idx="2">
                  <c:v>0.13422818791946309</c:v>
                </c:pt>
                <c:pt idx="3">
                  <c:v>7.3825503355704702E-2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93D-43EE-8F4C-D92DC4E0D05B}"/>
            </c:ext>
          </c:extLst>
        </c:ser>
        <c:ser>
          <c:idx val="3"/>
          <c:order val="3"/>
          <c:tx>
            <c:strRef>
              <c:f>' ESTADISTICAS ACADEMICAS'!$E$45:$E$46</c:f>
              <c:strCache>
                <c:ptCount val="1"/>
                <c:pt idx="0">
                  <c:v>Salud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C-493D-43EE-8F4C-D92DC4E0D0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E-493D-43EE-8F4C-D92DC4E0D0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0-493D-43EE-8F4C-D92DC4E0D0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2-493D-43EE-8F4C-D92DC4E0D05B}"/>
              </c:ext>
            </c:extLst>
          </c:dPt>
          <c:cat>
            <c:strRef>
              <c:f>' ESTADISTICAS ACADEMICAS'!$A$47:$A$51</c:f>
              <c:strCache>
                <c:ptCount val="4"/>
                <c:pt idx="0">
                  <c:v>50 % MENOR </c:v>
                </c:pt>
                <c:pt idx="1">
                  <c:v>50 % MAYOR</c:v>
                </c:pt>
                <c:pt idx="2">
                  <c:v>SIN PSU </c:v>
                </c:pt>
                <c:pt idx="3">
                  <c:v>SIN INFORMACIÓN </c:v>
                </c:pt>
              </c:strCache>
            </c:strRef>
          </c:cat>
          <c:val>
            <c:numRef>
              <c:f>' ESTADISTICAS ACADEMICAS'!$E$47:$E$51</c:f>
              <c:numCache>
                <c:formatCode>0.00%</c:formatCode>
                <c:ptCount val="4"/>
                <c:pt idx="0">
                  <c:v>0.49393939393939396</c:v>
                </c:pt>
                <c:pt idx="1">
                  <c:v>0.45050505050505052</c:v>
                </c:pt>
                <c:pt idx="2">
                  <c:v>2.3232323232323233E-2</c:v>
                </c:pt>
                <c:pt idx="3">
                  <c:v>3.2323232323232323E-2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93D-43EE-8F4C-D92DC4E0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ENTRADA.xlsx]OTRAS VARIABLES !Tabla dinámica7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'OTRAS VARIABLES 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A4-4BC0-81DA-D71A1F04B4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A4-4BC0-81DA-D71A1F04B47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'OTRAS VARIABLES '!$A$4:$A$6</c:f>
              <c:strCache>
                <c:ptCount val="2"/>
                <c:pt idx="0">
                  <c:v>Con Beca</c:v>
                </c:pt>
                <c:pt idx="1">
                  <c:v>Sin Beca</c:v>
                </c:pt>
              </c:strCache>
            </c:strRef>
          </c:cat>
          <c:val>
            <c:numRef>
              <c:f>'OTRAS VARIABLES '!$B$4:$B$6</c:f>
              <c:numCache>
                <c:formatCode>0.00%</c:formatCode>
                <c:ptCount val="2"/>
                <c:pt idx="0">
                  <c:v>0.40747782002534855</c:v>
                </c:pt>
                <c:pt idx="1">
                  <c:v>0.59252217997465151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A4-4BC0-81DA-D71A1F04B4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ENTRADA.xlsx]OTRAS VARIABLES !Tabla dinámica8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'OTRAS VARIABLES '!$B$21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AF4-47A0-B46F-EDEF11C1EB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AF4-47A0-B46F-EDEF11C1EB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AF4-47A0-B46F-EDEF11C1EB90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'OTRAS VARIABLES '!$A$22:$A$24</c:f>
              <c:strCache>
                <c:ptCount val="2"/>
                <c:pt idx="0">
                  <c:v>Con Beca</c:v>
                </c:pt>
                <c:pt idx="1">
                  <c:v>Sin Beca</c:v>
                </c:pt>
              </c:strCache>
            </c:strRef>
          </c:cat>
          <c:val>
            <c:numRef>
              <c:f>'OTRAS VARIABLES '!$B$22:$B$24</c:f>
              <c:numCache>
                <c:formatCode>0.00%</c:formatCode>
                <c:ptCount val="2"/>
                <c:pt idx="0">
                  <c:v>0.54879594423320655</c:v>
                </c:pt>
                <c:pt idx="1">
                  <c:v>0.4512040557667934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F4-47A0-B46F-EDEF11C1EB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ENTRADA.xlsx]OTRAS VARIABLES !Tabla dinámica9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'OTRAS VARIABLES '!$B$38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377-4D2E-B046-6C739BF31E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377-4D2E-B046-6C739BF31E75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'OTRAS VARIABLES '!$A$39:$A$40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'OTRAS VARIABLES '!$B$39:$B$40</c:f>
              <c:numCache>
                <c:formatCode>0.00%</c:formatCode>
                <c:ptCount val="2"/>
                <c:pt idx="0">
                  <c:v>0.90494296577946765</c:v>
                </c:pt>
                <c:pt idx="1">
                  <c:v>9.5057034220532313E-2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77-4D2E-B046-6C739BF31E7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'OTRAS VARIABLES '!$L$53</c:f>
              <c:strCache>
                <c:ptCount val="1"/>
                <c:pt idx="0">
                  <c:v>Porcentajes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'OTRAS VARIABLES '!$K$54:$K$63</c:f>
              <c:strCache>
                <c:ptCount val="10"/>
                <c:pt idx="0">
                  <c:v>Maipú</c:v>
                </c:pt>
                <c:pt idx="1">
                  <c:v>Puente Alto</c:v>
                </c:pt>
                <c:pt idx="2">
                  <c:v>La Florida</c:v>
                </c:pt>
                <c:pt idx="3">
                  <c:v>San Bernardo</c:v>
                </c:pt>
                <c:pt idx="4">
                  <c:v>Quilicura</c:v>
                </c:pt>
                <c:pt idx="5">
                  <c:v>Santiago</c:v>
                </c:pt>
                <c:pt idx="6">
                  <c:v>Pudahuel</c:v>
                </c:pt>
                <c:pt idx="7">
                  <c:v>El Bosque</c:v>
                </c:pt>
                <c:pt idx="8">
                  <c:v>La Granja</c:v>
                </c:pt>
                <c:pt idx="9">
                  <c:v>Conchalí</c:v>
                </c:pt>
              </c:strCache>
            </c:strRef>
          </c:cat>
          <c:val>
            <c:numRef>
              <c:f>'OTRAS VARIABLES '!$L$54:$L$63</c:f>
              <c:numCache>
                <c:formatCode>0.00%</c:formatCode>
                <c:ptCount val="10"/>
                <c:pt idx="0">
                  <c:v>0.10202788339670468</c:v>
                </c:pt>
                <c:pt idx="1">
                  <c:v>0.10012674271229405</c:v>
                </c:pt>
                <c:pt idx="2">
                  <c:v>6.0202788339670466E-2</c:v>
                </c:pt>
                <c:pt idx="3">
                  <c:v>5.7667934093789605E-2</c:v>
                </c:pt>
                <c:pt idx="4">
                  <c:v>4.4993662864385296E-2</c:v>
                </c:pt>
                <c:pt idx="5">
                  <c:v>4.1191381495564006E-2</c:v>
                </c:pt>
                <c:pt idx="6">
                  <c:v>3.7389100126742715E-2</c:v>
                </c:pt>
                <c:pt idx="7">
                  <c:v>3.2319391634980987E-2</c:v>
                </c:pt>
                <c:pt idx="8">
                  <c:v>2.5348542458808618E-2</c:v>
                </c:pt>
                <c:pt idx="9">
                  <c:v>2.5348542458808618E-2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7-4161-A256-7AD74C4640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93428856"/>
        <c:axId val="293430032"/>
      </c:barChart>
      <c:catAx>
        <c:axId val="293428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30032"/>
        <c:crosses val="autoZero"/>
        <c:auto val="1"/>
        <c:lblAlgn val="ctr"/>
        <c:lblOffset val="100"/>
        <c:noMultiLvlLbl val="0"/>
      </c:catAx>
      <c:valAx>
        <c:axId val="2934300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2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'LINEAS DE TIEMPO'!$B$3</c:f>
              <c:strCache>
                <c:ptCount val="1"/>
                <c:pt idx="0">
                  <c:v>Promedio PSU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'LINEAS DE TIEMPO'!$A$4:$A$9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TIEMPO'!$B$4:$B$9</c:f>
              <c:numCache>
                <c:formatCode>0</c:formatCode>
                <c:ptCount val="5"/>
                <c:pt idx="0">
                  <c:v>472.43980233602878</c:v>
                </c:pt>
                <c:pt idx="1">
                  <c:v>474.95247933884298</c:v>
                </c:pt>
                <c:pt idx="2">
                  <c:v>476.2562068965517</c:v>
                </c:pt>
                <c:pt idx="3">
                  <c:v>496.77924393723254</c:v>
                </c:pt>
                <c:pt idx="4">
                  <c:v>494.96050870147258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0-4A4C-BE9E-6AA98B14483D}"/>
            </c:ext>
          </c:extLst>
        </c:ser>
        <c:ser>
          <c:idx val="1"/>
          <c:order val="1"/>
          <c:tx>
            <c:strRef>
              <c:f>'LINEAS DE TIEMPO'!$C$3</c:f>
              <c:strCache>
                <c:ptCount val="1"/>
                <c:pt idx="0">
                  <c:v>NEM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'LINEAS DE TIEMPO'!$A$4:$A$9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TIEMPO'!$C$4:$C$9</c:f>
              <c:numCache>
                <c:formatCode>0</c:formatCode>
                <c:ptCount val="5"/>
                <c:pt idx="0">
                  <c:v>496.10009099181076</c:v>
                </c:pt>
                <c:pt idx="1">
                  <c:v>504.00585774058578</c:v>
                </c:pt>
                <c:pt idx="2">
                  <c:v>504.7661795407098</c:v>
                </c:pt>
                <c:pt idx="3">
                  <c:v>506.86075036075039</c:v>
                </c:pt>
                <c:pt idx="4">
                  <c:v>502.51640991292697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0-4A4C-BE9E-6AA98B14483D}"/>
            </c:ext>
          </c:extLst>
        </c:ser>
        <c:ser>
          <c:idx val="2"/>
          <c:order val="2"/>
          <c:tx>
            <c:strRef>
              <c:f>'LINEAS DE TIEMPO'!$D$3</c:f>
              <c:strCache>
                <c:ptCount val="1"/>
                <c:pt idx="0">
                  <c:v>Ranking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'LINEAS DE TIEMPO'!$A$4:$A$9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TIEMPO'!$D$4:$D$9</c:f>
              <c:numCache>
                <c:formatCode>0</c:formatCode>
                <c:ptCount val="5"/>
                <c:pt idx="0">
                  <c:v>514.80274656679148</c:v>
                </c:pt>
                <c:pt idx="1">
                  <c:v>526.9259624876604</c:v>
                </c:pt>
                <c:pt idx="2">
                  <c:v>522.79466271312083</c:v>
                </c:pt>
                <c:pt idx="3">
                  <c:v>523.85821455363839</c:v>
                </c:pt>
                <c:pt idx="4">
                  <c:v>518.39166666666665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0-4A4C-BE9E-6AA98B14483D}"/>
            </c:ext>
          </c:extLst>
        </c:ser>
        <c:ser>
          <c:idx val="3"/>
          <c:order val="3"/>
          <c:tx>
            <c:strRef>
              <c:f>'LINEAS DE TIEMPO'!$E$3</c:f>
              <c:strCache>
                <c:ptCount val="1"/>
                <c:pt idx="0">
                  <c:v>Lenguaje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'LINEAS DE TIEMPO'!$A$4:$A$9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TIEMPO'!$E$4:$E$9</c:f>
              <c:numCache>
                <c:formatCode>0</c:formatCode>
                <c:ptCount val="5"/>
                <c:pt idx="0">
                  <c:v>484.30817610062894</c:v>
                </c:pt>
                <c:pt idx="1">
                  <c:v>487.31900826446281</c:v>
                </c:pt>
                <c:pt idx="2">
                  <c:v>486.16413793103447</c:v>
                </c:pt>
                <c:pt idx="3">
                  <c:v>502.53138373751784</c:v>
                </c:pt>
                <c:pt idx="4">
                  <c:v>498.98862115127173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D0-4A4C-BE9E-6AA98B14483D}"/>
            </c:ext>
          </c:extLst>
        </c:ser>
        <c:ser>
          <c:idx val="4"/>
          <c:order val="4"/>
          <c:tx>
            <c:strRef>
              <c:f>'LINEAS DE TIEMPO'!$F$3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'LINEAS DE TIEMPO'!$A$4:$A$9</c:f>
              <c:strCache>
                <c:ptCount val="5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</c:strCache>
            </c:strRef>
          </c:cat>
          <c:val>
            <c:numRef>
              <c:f>'LINEAS DE TIEMPO'!$F$4:$F$9</c:f>
              <c:numCache>
                <c:formatCode>0</c:formatCode>
                <c:ptCount val="5"/>
                <c:pt idx="0">
                  <c:v>461.81621621621622</c:v>
                </c:pt>
                <c:pt idx="1">
                  <c:v>463.73570836785416</c:v>
                </c:pt>
                <c:pt idx="2">
                  <c:v>466.99240331491711</c:v>
                </c:pt>
                <c:pt idx="3">
                  <c:v>491.09506790564689</c:v>
                </c:pt>
                <c:pt idx="4">
                  <c:v>490.9611260053619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0-4A4C-BE9E-6AA98B14483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93429640"/>
        <c:axId val="293430816"/>
      </c:barChart>
      <c:catAx>
        <c:axId val="293429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30816"/>
        <c:crosses val="autoZero"/>
        <c:auto val="1"/>
        <c:lblAlgn val="ctr"/>
        <c:lblOffset val="100"/>
        <c:noMultiLvlLbl val="0"/>
      </c:catAx>
      <c:valAx>
        <c:axId val="29343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2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 prstMaterial="metal"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 CONDUCTAS ACADEMICAS DE ENTRADA.xlsx]LINEAS DE TIEMPO!Tabla dinámica5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'LINEAS DE TIEMPO'!$B$24:$B$25</c:f>
              <c:strCache>
                <c:ptCount val="1"/>
                <c:pt idx="0">
                  <c:v>AÑO 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'LINEAS DE TIEMPO'!$A$26:$A$34</c:f>
              <c:strCache>
                <c:ptCount val="9"/>
                <c:pt idx="0">
                  <c:v>Rango 400-449</c:v>
                </c:pt>
                <c:pt idx="1">
                  <c:v>Rango 450-499</c:v>
                </c:pt>
                <c:pt idx="2">
                  <c:v>Rango 500-549</c:v>
                </c:pt>
                <c:pt idx="3">
                  <c:v>Rango 550-599</c:v>
                </c:pt>
                <c:pt idx="4">
                  <c:v>Rango 600-649</c:v>
                </c:pt>
                <c:pt idx="5">
                  <c:v>Rango 650-699</c:v>
                </c:pt>
                <c:pt idx="6">
                  <c:v>Rango Mayor a 699</c:v>
                </c:pt>
                <c:pt idx="7">
                  <c:v>Rango Menor a 400</c:v>
                </c:pt>
                <c:pt idx="8">
                  <c:v>SIN PSU </c:v>
                </c:pt>
              </c:strCache>
            </c:strRef>
          </c:cat>
          <c:val>
            <c:numRef>
              <c:f>'LINEAS DE TIEMPO'!$B$26:$B$34</c:f>
              <c:numCache>
                <c:formatCode>0.00%</c:formatCode>
                <c:ptCount val="9"/>
                <c:pt idx="0">
                  <c:v>0.15119363395225463</c:v>
                </c:pt>
                <c:pt idx="1">
                  <c:v>0.23740053050397877</c:v>
                </c:pt>
                <c:pt idx="2">
                  <c:v>0.17639257294429708</c:v>
                </c:pt>
                <c:pt idx="3">
                  <c:v>6.0344827586206899E-2</c:v>
                </c:pt>
                <c:pt idx="4">
                  <c:v>1.3925729442970823E-2</c:v>
                </c:pt>
                <c:pt idx="5">
                  <c:v>1.9893899204244032E-3</c:v>
                </c:pt>
                <c:pt idx="6">
                  <c:v>0</c:v>
                </c:pt>
                <c:pt idx="7">
                  <c:v>9.6816976127320958E-2</c:v>
                </c:pt>
                <c:pt idx="8">
                  <c:v>0.26193633952254641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8-496F-A1B0-648B95E5CFD3}"/>
            </c:ext>
          </c:extLst>
        </c:ser>
        <c:ser>
          <c:idx val="1"/>
          <c:order val="1"/>
          <c:tx>
            <c:strRef>
              <c:f>'LINEAS DE TIEMPO'!$C$24:$C$25</c:f>
              <c:strCache>
                <c:ptCount val="1"/>
                <c:pt idx="0">
                  <c:v>AÑO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'LINEAS DE TIEMPO'!$A$26:$A$34</c:f>
              <c:strCache>
                <c:ptCount val="9"/>
                <c:pt idx="0">
                  <c:v>Rango 400-449</c:v>
                </c:pt>
                <c:pt idx="1">
                  <c:v>Rango 450-499</c:v>
                </c:pt>
                <c:pt idx="2">
                  <c:v>Rango 500-549</c:v>
                </c:pt>
                <c:pt idx="3">
                  <c:v>Rango 550-599</c:v>
                </c:pt>
                <c:pt idx="4">
                  <c:v>Rango 600-649</c:v>
                </c:pt>
                <c:pt idx="5">
                  <c:v>Rango 650-699</c:v>
                </c:pt>
                <c:pt idx="6">
                  <c:v>Rango Mayor a 699</c:v>
                </c:pt>
                <c:pt idx="7">
                  <c:v>Rango Menor a 400</c:v>
                </c:pt>
                <c:pt idx="8">
                  <c:v>SIN PSU </c:v>
                </c:pt>
              </c:strCache>
            </c:strRef>
          </c:cat>
          <c:val>
            <c:numRef>
              <c:f>'LINEAS DE TIEMPO'!$C$26:$C$34</c:f>
              <c:numCache>
                <c:formatCode>0.00%</c:formatCode>
                <c:ptCount val="9"/>
                <c:pt idx="0">
                  <c:v>0.16787360105332455</c:v>
                </c:pt>
                <c:pt idx="1">
                  <c:v>0.26859776168531929</c:v>
                </c:pt>
                <c:pt idx="2">
                  <c:v>0.19618169848584596</c:v>
                </c:pt>
                <c:pt idx="3">
                  <c:v>5.9249506254114549E-2</c:v>
                </c:pt>
                <c:pt idx="4">
                  <c:v>1.6458196181698487E-2</c:v>
                </c:pt>
                <c:pt idx="5">
                  <c:v>1.3166556945358788E-3</c:v>
                </c:pt>
                <c:pt idx="6">
                  <c:v>0</c:v>
                </c:pt>
                <c:pt idx="7">
                  <c:v>8.6899275839368004E-2</c:v>
                </c:pt>
                <c:pt idx="8">
                  <c:v>0.20342330480579329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8-496F-A1B0-648B95E5CFD3}"/>
            </c:ext>
          </c:extLst>
        </c:ser>
        <c:ser>
          <c:idx val="2"/>
          <c:order val="2"/>
          <c:tx>
            <c:strRef>
              <c:f>'LINEAS DE TIEMPO'!$D$24:$D$25</c:f>
              <c:strCache>
                <c:ptCount val="1"/>
                <c:pt idx="0">
                  <c:v>AÑO 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'LINEAS DE TIEMPO'!$A$26:$A$34</c:f>
              <c:strCache>
                <c:ptCount val="9"/>
                <c:pt idx="0">
                  <c:v>Rango 400-449</c:v>
                </c:pt>
                <c:pt idx="1">
                  <c:v>Rango 450-499</c:v>
                </c:pt>
                <c:pt idx="2">
                  <c:v>Rango 500-549</c:v>
                </c:pt>
                <c:pt idx="3">
                  <c:v>Rango 550-599</c:v>
                </c:pt>
                <c:pt idx="4">
                  <c:v>Rango 600-649</c:v>
                </c:pt>
                <c:pt idx="5">
                  <c:v>Rango 650-699</c:v>
                </c:pt>
                <c:pt idx="6">
                  <c:v>Rango Mayor a 699</c:v>
                </c:pt>
                <c:pt idx="7">
                  <c:v>Rango Menor a 400</c:v>
                </c:pt>
                <c:pt idx="8">
                  <c:v>SIN PSU </c:v>
                </c:pt>
              </c:strCache>
            </c:strRef>
          </c:cat>
          <c:val>
            <c:numRef>
              <c:f>'LINEAS DE TIEMPO'!$D$26:$D$34</c:f>
              <c:numCache>
                <c:formatCode>0.00%</c:formatCode>
                <c:ptCount val="9"/>
                <c:pt idx="0">
                  <c:v>0.17834394904458598</c:v>
                </c:pt>
                <c:pt idx="1">
                  <c:v>0.30254777070063693</c:v>
                </c:pt>
                <c:pt idx="2">
                  <c:v>0.24331210191082803</c:v>
                </c:pt>
                <c:pt idx="3">
                  <c:v>7.32484076433121E-2</c:v>
                </c:pt>
                <c:pt idx="4">
                  <c:v>1.4012738853503185E-2</c:v>
                </c:pt>
                <c:pt idx="5">
                  <c:v>4.4585987261146496E-3</c:v>
                </c:pt>
                <c:pt idx="6">
                  <c:v>1.2738853503184713E-3</c:v>
                </c:pt>
                <c:pt idx="7">
                  <c:v>0.10636942675159236</c:v>
                </c:pt>
                <c:pt idx="8">
                  <c:v>7.6433121019108277E-2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8-496F-A1B0-648B95E5CFD3}"/>
            </c:ext>
          </c:extLst>
        </c:ser>
        <c:ser>
          <c:idx val="3"/>
          <c:order val="3"/>
          <c:tx>
            <c:strRef>
              <c:f>'LINEAS DE TIEMPO'!$E$24:$E$25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'LINEAS DE TIEMPO'!$A$26:$A$34</c:f>
              <c:strCache>
                <c:ptCount val="9"/>
                <c:pt idx="0">
                  <c:v>Rango 400-449</c:v>
                </c:pt>
                <c:pt idx="1">
                  <c:v>Rango 450-499</c:v>
                </c:pt>
                <c:pt idx="2">
                  <c:v>Rango 500-549</c:v>
                </c:pt>
                <c:pt idx="3">
                  <c:v>Rango 550-599</c:v>
                </c:pt>
                <c:pt idx="4">
                  <c:v>Rango 600-649</c:v>
                </c:pt>
                <c:pt idx="5">
                  <c:v>Rango 650-699</c:v>
                </c:pt>
                <c:pt idx="6">
                  <c:v>Rango Mayor a 699</c:v>
                </c:pt>
                <c:pt idx="7">
                  <c:v>Rango Menor a 400</c:v>
                </c:pt>
                <c:pt idx="8">
                  <c:v>SIN PSU </c:v>
                </c:pt>
              </c:strCache>
            </c:strRef>
          </c:cat>
          <c:val>
            <c:numRef>
              <c:f>'LINEAS DE TIEMPO'!$E$26:$E$34</c:f>
              <c:numCache>
                <c:formatCode>0.00%</c:formatCode>
                <c:ptCount val="9"/>
                <c:pt idx="0">
                  <c:v>0.13776881720430106</c:v>
                </c:pt>
                <c:pt idx="1">
                  <c:v>0.25</c:v>
                </c:pt>
                <c:pt idx="2">
                  <c:v>0.35618279569892475</c:v>
                </c:pt>
                <c:pt idx="3">
                  <c:v>0.12836021505376344</c:v>
                </c:pt>
                <c:pt idx="4">
                  <c:v>2.2177419354838711E-2</c:v>
                </c:pt>
                <c:pt idx="5">
                  <c:v>0</c:v>
                </c:pt>
                <c:pt idx="6">
                  <c:v>0</c:v>
                </c:pt>
                <c:pt idx="7">
                  <c:v>4.7715053763440859E-2</c:v>
                </c:pt>
                <c:pt idx="8">
                  <c:v>5.779569892473118E-2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8-496F-A1B0-648B95E5CFD3}"/>
            </c:ext>
          </c:extLst>
        </c:ser>
        <c:ser>
          <c:idx val="4"/>
          <c:order val="4"/>
          <c:tx>
            <c:strRef>
              <c:f>'LINEAS DE TIEMPO'!$F$24:$F$25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'LINEAS DE TIEMPO'!$A$26:$A$34</c:f>
              <c:strCache>
                <c:ptCount val="9"/>
                <c:pt idx="0">
                  <c:v>Rango 400-449</c:v>
                </c:pt>
                <c:pt idx="1">
                  <c:v>Rango 450-499</c:v>
                </c:pt>
                <c:pt idx="2">
                  <c:v>Rango 500-549</c:v>
                </c:pt>
                <c:pt idx="3">
                  <c:v>Rango 550-599</c:v>
                </c:pt>
                <c:pt idx="4">
                  <c:v>Rango 600-649</c:v>
                </c:pt>
                <c:pt idx="5">
                  <c:v>Rango 650-699</c:v>
                </c:pt>
                <c:pt idx="6">
                  <c:v>Rango Mayor a 699</c:v>
                </c:pt>
                <c:pt idx="7">
                  <c:v>Rango Menor a 400</c:v>
                </c:pt>
                <c:pt idx="8">
                  <c:v>SIN PSU </c:v>
                </c:pt>
              </c:strCache>
            </c:strRef>
          </c:cat>
          <c:val>
            <c:numRef>
              <c:f>'LINEAS DE TIEMPO'!$F$26:$F$34</c:f>
              <c:numCache>
                <c:formatCode>0.00%</c:formatCode>
                <c:ptCount val="9"/>
                <c:pt idx="0">
                  <c:v>0.15906210392902409</c:v>
                </c:pt>
                <c:pt idx="1">
                  <c:v>0.3073510773130545</c:v>
                </c:pt>
                <c:pt idx="2">
                  <c:v>0.32192648922686945</c:v>
                </c:pt>
                <c:pt idx="3">
                  <c:v>0.10836501901140684</c:v>
                </c:pt>
                <c:pt idx="4">
                  <c:v>1.5842839036755388E-2</c:v>
                </c:pt>
                <c:pt idx="5">
                  <c:v>3.8022813688212928E-3</c:v>
                </c:pt>
                <c:pt idx="6">
                  <c:v>6.3371356147021542E-4</c:v>
                </c:pt>
                <c:pt idx="7">
                  <c:v>2.9784537389100127E-2</c:v>
                </c:pt>
                <c:pt idx="8">
                  <c:v>5.3231939163498096E-2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8-496F-A1B0-648B95E5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27680"/>
        <c:axId val="293431992"/>
      </c:barChart>
      <c:catAx>
        <c:axId val="2934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31992"/>
        <c:crosses val="autoZero"/>
        <c:auto val="1"/>
        <c:lblAlgn val="ctr"/>
        <c:lblOffset val="100"/>
        <c:noMultiLvlLbl val="0"/>
      </c:catAx>
      <c:valAx>
        <c:axId val="293431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342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209550</xdr:rowOff>
    </xdr:from>
    <xdr:to>
      <xdr:col>12</xdr:col>
      <xdr:colOff>66675</xdr:colOff>
      <xdr:row>21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rrer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72400" y="400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219075</xdr:colOff>
      <xdr:row>2</xdr:row>
      <xdr:rowOff>38101</xdr:rowOff>
    </xdr:from>
    <xdr:to>
      <xdr:col>9</xdr:col>
      <xdr:colOff>518160</xdr:colOff>
      <xdr:row>10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acultad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24575" y="485776"/>
              <a:ext cx="1880235" cy="1417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114300</xdr:colOff>
      <xdr:row>6</xdr:row>
      <xdr:rowOff>28576</xdr:rowOff>
    </xdr:from>
    <xdr:to>
      <xdr:col>1</xdr:col>
      <xdr:colOff>579120</xdr:colOff>
      <xdr:row>11</xdr:row>
      <xdr:rowOff>43816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Jornad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300" y="1200151"/>
              <a:ext cx="1893570" cy="9201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209549</xdr:colOff>
      <xdr:row>0</xdr:row>
      <xdr:rowOff>138112</xdr:rowOff>
    </xdr:from>
    <xdr:to>
      <xdr:col>19</xdr:col>
      <xdr:colOff>333374</xdr:colOff>
      <xdr:row>18</xdr:row>
      <xdr:rowOff>38100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323850</xdr:colOff>
      <xdr:row>26</xdr:row>
      <xdr:rowOff>28575</xdr:rowOff>
    </xdr:from>
    <xdr:to>
      <xdr:col>9</xdr:col>
      <xdr:colOff>628650</xdr:colOff>
      <xdr:row>39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Carrer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29350" y="5076825"/>
              <a:ext cx="1885950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104775</xdr:colOff>
      <xdr:row>26</xdr:row>
      <xdr:rowOff>114300</xdr:rowOff>
    </xdr:from>
    <xdr:to>
      <xdr:col>7</xdr:col>
      <xdr:colOff>390525</xdr:colOff>
      <xdr:row>34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Faculta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5162550"/>
              <a:ext cx="1866900" cy="14649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219075</xdr:colOff>
      <xdr:row>26</xdr:row>
      <xdr:rowOff>161925</xdr:rowOff>
    </xdr:from>
    <xdr:to>
      <xdr:col>4</xdr:col>
      <xdr:colOff>600075</xdr:colOff>
      <xdr:row>31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Jornad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5210175"/>
              <a:ext cx="188595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676275</xdr:colOff>
      <xdr:row>26</xdr:row>
      <xdr:rowOff>9525</xdr:rowOff>
    </xdr:from>
    <xdr:to>
      <xdr:col>12</xdr:col>
      <xdr:colOff>219075</xdr:colOff>
      <xdr:row>39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Año PSU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SU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2925" y="5057775"/>
              <a:ext cx="1914525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647700</xdr:colOff>
      <xdr:row>20</xdr:row>
      <xdr:rowOff>185736</xdr:rowOff>
    </xdr:from>
    <xdr:to>
      <xdr:col>20</xdr:col>
      <xdr:colOff>114300</xdr:colOff>
      <xdr:row>39</xdr:row>
      <xdr:rowOff>114299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685800</xdr:colOff>
      <xdr:row>44</xdr:row>
      <xdr:rowOff>66675</xdr:rowOff>
    </xdr:from>
    <xdr:to>
      <xdr:col>11</xdr:col>
      <xdr:colOff>215265</xdr:colOff>
      <xdr:row>57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Carrer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81875" y="8458200"/>
              <a:ext cx="1901190" cy="2390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447675</xdr:colOff>
      <xdr:row>55</xdr:row>
      <xdr:rowOff>161925</xdr:rowOff>
    </xdr:from>
    <xdr:to>
      <xdr:col>6</xdr:col>
      <xdr:colOff>129539</xdr:colOff>
      <xdr:row>64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Facultad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71850" y="10544175"/>
              <a:ext cx="1872615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95250</xdr:colOff>
      <xdr:row>44</xdr:row>
      <xdr:rowOff>47625</xdr:rowOff>
    </xdr:from>
    <xdr:to>
      <xdr:col>8</xdr:col>
      <xdr:colOff>400050</xdr:colOff>
      <xdr:row>49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Jornad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10175" y="8439150"/>
              <a:ext cx="18859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371475</xdr:colOff>
      <xdr:row>50</xdr:row>
      <xdr:rowOff>66675</xdr:rowOff>
    </xdr:from>
    <xdr:to>
      <xdr:col>8</xdr:col>
      <xdr:colOff>704850</xdr:colOff>
      <xdr:row>63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Año PSU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SU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9544050"/>
              <a:ext cx="1914525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419099</xdr:colOff>
      <xdr:row>42</xdr:row>
      <xdr:rowOff>100011</xdr:rowOff>
    </xdr:from>
    <xdr:to>
      <xdr:col>21</xdr:col>
      <xdr:colOff>219074</xdr:colOff>
      <xdr:row>58</xdr:row>
      <xdr:rowOff>104774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701040</xdr:colOff>
      <xdr:row>2</xdr:row>
      <xdr:rowOff>97155</xdr:rowOff>
    </xdr:from>
    <xdr:to>
      <xdr:col>7</xdr:col>
      <xdr:colOff>264795</xdr:colOff>
      <xdr:row>14</xdr:row>
      <xdr:rowOff>83820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PSU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SU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53865" y="544830"/>
              <a:ext cx="1916430" cy="21583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260985</xdr:colOff>
      <xdr:row>10</xdr:row>
      <xdr:rowOff>62866</xdr:rowOff>
    </xdr:from>
    <xdr:to>
      <xdr:col>9</xdr:col>
      <xdr:colOff>512445</xdr:colOff>
      <xdr:row>15</xdr:row>
      <xdr:rowOff>40006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luconvalid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66485" y="1958341"/>
              <a:ext cx="1832610" cy="882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219075</xdr:colOff>
      <xdr:row>32</xdr:row>
      <xdr:rowOff>20956</xdr:rowOff>
    </xdr:from>
    <xdr:to>
      <xdr:col>4</xdr:col>
      <xdr:colOff>546735</xdr:colOff>
      <xdr:row>36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luconvalid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6155056"/>
              <a:ext cx="1832610" cy="882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129540</xdr:colOff>
      <xdr:row>6</xdr:row>
      <xdr:rowOff>78106</xdr:rowOff>
    </xdr:from>
    <xdr:to>
      <xdr:col>4</xdr:col>
      <xdr:colOff>453390</xdr:colOff>
      <xdr:row>16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hor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0315" y="1249681"/>
              <a:ext cx="1828800" cy="17411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158115</xdr:colOff>
      <xdr:row>34</xdr:row>
      <xdr:rowOff>144781</xdr:rowOff>
    </xdr:from>
    <xdr:to>
      <xdr:col>7</xdr:col>
      <xdr:colOff>405765</xdr:colOff>
      <xdr:row>43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ohort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82465" y="6640831"/>
              <a:ext cx="1828800" cy="17030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15240</xdr:colOff>
      <xdr:row>50</xdr:row>
      <xdr:rowOff>26670</xdr:rowOff>
    </xdr:from>
    <xdr:to>
      <xdr:col>3</xdr:col>
      <xdr:colOff>27147</xdr:colOff>
      <xdr:row>59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Cohort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3990" y="9504045"/>
              <a:ext cx="1828800" cy="17545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481965</xdr:colOff>
      <xdr:row>50</xdr:row>
      <xdr:rowOff>171451</xdr:rowOff>
    </xdr:from>
    <xdr:to>
      <xdr:col>6</xdr:col>
      <xdr:colOff>120014</xdr:colOff>
      <xdr:row>55</xdr:row>
      <xdr:rowOff>85726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luconvalid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06140" y="9648826"/>
              <a:ext cx="1828800" cy="819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1516380</xdr:colOff>
      <xdr:row>1</xdr:row>
      <xdr:rowOff>116205</xdr:rowOff>
    </xdr:from>
    <xdr:to>
      <xdr:col>6</xdr:col>
      <xdr:colOff>59055</xdr:colOff>
      <xdr:row>14</xdr:row>
      <xdr:rowOff>165735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rrer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11930" y="382905"/>
              <a:ext cx="1914525" cy="2402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200025</xdr:colOff>
      <xdr:row>1</xdr:row>
      <xdr:rowOff>112396</xdr:rowOff>
    </xdr:from>
    <xdr:to>
      <xdr:col>3</xdr:col>
      <xdr:colOff>1419225</xdr:colOff>
      <xdr:row>9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aculta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28825" y="379096"/>
              <a:ext cx="1885950" cy="144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85725</xdr:colOff>
      <xdr:row>1</xdr:row>
      <xdr:rowOff>104775</xdr:rowOff>
    </xdr:from>
    <xdr:to>
      <xdr:col>8</xdr:col>
      <xdr:colOff>247650</xdr:colOff>
      <xdr:row>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Jornad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3125" y="371475"/>
              <a:ext cx="188595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733425</xdr:colOff>
      <xdr:row>0</xdr:row>
      <xdr:rowOff>261937</xdr:rowOff>
    </xdr:from>
    <xdr:to>
      <xdr:col>13</xdr:col>
      <xdr:colOff>333375</xdr:colOff>
      <xdr:row>15</xdr:row>
      <xdr:rowOff>71437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9525</xdr:colOff>
      <xdr:row>18</xdr:row>
      <xdr:rowOff>247650</xdr:rowOff>
    </xdr:from>
    <xdr:to>
      <xdr:col>8</xdr:col>
      <xdr:colOff>171450</xdr:colOff>
      <xdr:row>32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rrer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76925" y="3590925"/>
              <a:ext cx="1885950" cy="240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1339215</xdr:colOff>
      <xdr:row>19</xdr:row>
      <xdr:rowOff>64771</xdr:rowOff>
    </xdr:from>
    <xdr:to>
      <xdr:col>5</xdr:col>
      <xdr:colOff>720090</xdr:colOff>
      <xdr:row>27</xdr:row>
      <xdr:rowOff>97156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acultad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34765" y="3674746"/>
              <a:ext cx="1914525" cy="1480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1352550</xdr:colOff>
      <xdr:row>27</xdr:row>
      <xdr:rowOff>171451</xdr:rowOff>
    </xdr:from>
    <xdr:to>
      <xdr:col>5</xdr:col>
      <xdr:colOff>733425</xdr:colOff>
      <xdr:row>33</xdr:row>
      <xdr:rowOff>49531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Jornad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48100" y="5229226"/>
              <a:ext cx="1914525" cy="9639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781050</xdr:colOff>
      <xdr:row>17</xdr:row>
      <xdr:rowOff>61912</xdr:rowOff>
    </xdr:from>
    <xdr:to>
      <xdr:col>13</xdr:col>
      <xdr:colOff>485775</xdr:colOff>
      <xdr:row>31</xdr:row>
      <xdr:rowOff>61912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371475</xdr:colOff>
      <xdr:row>35</xdr:row>
      <xdr:rowOff>28575</xdr:rowOff>
    </xdr:from>
    <xdr:to>
      <xdr:col>8</xdr:col>
      <xdr:colOff>533400</xdr:colOff>
      <xdr:row>48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Carrer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38875" y="6534150"/>
              <a:ext cx="1885950" cy="240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1790700</xdr:colOff>
      <xdr:row>35</xdr:row>
      <xdr:rowOff>28575</xdr:rowOff>
    </xdr:from>
    <xdr:to>
      <xdr:col>6</xdr:col>
      <xdr:colOff>333375</xdr:colOff>
      <xdr:row>42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Facultad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50" y="6534150"/>
              <a:ext cx="1914525" cy="1438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1800225</xdr:colOff>
      <xdr:row>43</xdr:row>
      <xdr:rowOff>19050</xdr:rowOff>
    </xdr:from>
    <xdr:to>
      <xdr:col>6</xdr:col>
      <xdr:colOff>342900</xdr:colOff>
      <xdr:row>47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Jornad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95775" y="8058150"/>
              <a:ext cx="1914525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723900</xdr:colOff>
      <xdr:row>32</xdr:row>
      <xdr:rowOff>166687</xdr:rowOff>
    </xdr:from>
    <xdr:to>
      <xdr:col>13</xdr:col>
      <xdr:colOff>428625</xdr:colOff>
      <xdr:row>46</xdr:row>
      <xdr:rowOff>166687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144780</xdr:colOff>
      <xdr:row>10</xdr:row>
      <xdr:rowOff>53341</xdr:rowOff>
    </xdr:from>
    <xdr:to>
      <xdr:col>3</xdr:col>
      <xdr:colOff>1303020</xdr:colOff>
      <xdr:row>14</xdr:row>
      <xdr:rowOff>129541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aluconvalid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3580" y="1948816"/>
              <a:ext cx="1824990" cy="800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7620</xdr:colOff>
      <xdr:row>29</xdr:row>
      <xdr:rowOff>135255</xdr:rowOff>
    </xdr:from>
    <xdr:to>
      <xdr:col>3</xdr:col>
      <xdr:colOff>1169670</xdr:colOff>
      <xdr:row>34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aluconvalid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6420" y="5554980"/>
              <a:ext cx="182880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506730</xdr:colOff>
      <xdr:row>52</xdr:row>
      <xdr:rowOff>1905</xdr:rowOff>
    </xdr:from>
    <xdr:to>
      <xdr:col>8</xdr:col>
      <xdr:colOff>611505</xdr:colOff>
      <xdr:row>152</xdr:row>
      <xdr:rowOff>1905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Carrer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74130" y="976503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24765</xdr:colOff>
      <xdr:row>60</xdr:row>
      <xdr:rowOff>167640</xdr:rowOff>
    </xdr:from>
    <xdr:to>
      <xdr:col>3</xdr:col>
      <xdr:colOff>1853565</xdr:colOff>
      <xdr:row>156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6" name="Facultad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11588115"/>
              <a:ext cx="1828800" cy="15182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19050</xdr:colOff>
      <xdr:row>51</xdr:row>
      <xdr:rowOff>180975</xdr:rowOff>
    </xdr:from>
    <xdr:to>
      <xdr:col>6</xdr:col>
      <xdr:colOff>457200</xdr:colOff>
      <xdr:row>56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7" name="Jornad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5800" y="9753600"/>
              <a:ext cx="182880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1880235</xdr:colOff>
      <xdr:row>56</xdr:row>
      <xdr:rowOff>80011</xdr:rowOff>
    </xdr:from>
    <xdr:to>
      <xdr:col>6</xdr:col>
      <xdr:colOff>337185</xdr:colOff>
      <xdr:row>60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aluconvalid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75785" y="10662286"/>
              <a:ext cx="18288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1162050</xdr:colOff>
      <xdr:row>48</xdr:row>
      <xdr:rowOff>47625</xdr:rowOff>
    </xdr:from>
    <xdr:to>
      <xdr:col>14</xdr:col>
      <xdr:colOff>752475</xdr:colOff>
      <xdr:row>62</xdr:row>
      <xdr:rowOff>76200</xdr:rowOff>
    </xdr:to>
    <xdr:graphicFrame macro="">
      <xdr:nvGraphicFramePr>
        <xdr:cNvPr id="40" name="Gráfico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91440</xdr:colOff>
      <xdr:row>7</xdr:row>
      <xdr:rowOff>20956</xdr:rowOff>
    </xdr:from>
    <xdr:to>
      <xdr:col>8</xdr:col>
      <xdr:colOff>196215</xdr:colOff>
      <xdr:row>16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Cohort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8840" y="1373506"/>
              <a:ext cx="1828800" cy="1760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53340</xdr:colOff>
      <xdr:row>19</xdr:row>
      <xdr:rowOff>100966</xdr:rowOff>
    </xdr:from>
    <xdr:to>
      <xdr:col>3</xdr:col>
      <xdr:colOff>1215390</xdr:colOff>
      <xdr:row>29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Cohort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2140" y="3710941"/>
              <a:ext cx="1828800" cy="17564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638175</xdr:colOff>
      <xdr:row>35</xdr:row>
      <xdr:rowOff>100965</xdr:rowOff>
    </xdr:from>
    <xdr:to>
      <xdr:col>3</xdr:col>
      <xdr:colOff>1800225</xdr:colOff>
      <xdr:row>44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Cohort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6975" y="6606540"/>
              <a:ext cx="1828800" cy="1727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81915</xdr:colOff>
      <xdr:row>52</xdr:row>
      <xdr:rowOff>5715</xdr:rowOff>
    </xdr:from>
    <xdr:to>
      <xdr:col>3</xdr:col>
      <xdr:colOff>1910715</xdr:colOff>
      <xdr:row>60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Cohorte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1315" y="9768840"/>
              <a:ext cx="1828800" cy="16897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85725</xdr:rowOff>
    </xdr:from>
    <xdr:to>
      <xdr:col>18</xdr:col>
      <xdr:colOff>638175</xdr:colOff>
      <xdr:row>17</xdr:row>
      <xdr:rowOff>57149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409575</xdr:colOff>
      <xdr:row>0</xdr:row>
      <xdr:rowOff>114300</xdr:rowOff>
    </xdr:from>
    <xdr:to>
      <xdr:col>10</xdr:col>
      <xdr:colOff>714375</xdr:colOff>
      <xdr:row>13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rrera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00750" y="1143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114300</xdr:colOff>
      <xdr:row>0</xdr:row>
      <xdr:rowOff>114300</xdr:rowOff>
    </xdr:from>
    <xdr:to>
      <xdr:col>8</xdr:col>
      <xdr:colOff>371475</xdr:colOff>
      <xdr:row>13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acultad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81475" y="1143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133350</xdr:colOff>
      <xdr:row>7</xdr:row>
      <xdr:rowOff>152401</xdr:rowOff>
    </xdr:from>
    <xdr:to>
      <xdr:col>8</xdr:col>
      <xdr:colOff>390525</xdr:colOff>
      <xdr:row>12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Jornada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00525" y="1485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304800</xdr:colOff>
      <xdr:row>11</xdr:row>
      <xdr:rowOff>38101</xdr:rowOff>
    </xdr:from>
    <xdr:to>
      <xdr:col>3</xdr:col>
      <xdr:colOff>619125</xdr:colOff>
      <xdr:row>17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PSU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SU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5" y="2114551"/>
              <a:ext cx="1885950" cy="1085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33020</xdr:colOff>
      <xdr:row>14</xdr:row>
      <xdr:rowOff>71121</xdr:rowOff>
    </xdr:from>
    <xdr:to>
      <xdr:col>8</xdr:col>
      <xdr:colOff>239395</xdr:colOff>
      <xdr:row>20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aluconvalid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uconvali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14595" y="2604771"/>
              <a:ext cx="1835150" cy="10528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7</xdr:col>
      <xdr:colOff>147638</xdr:colOff>
      <xdr:row>22</xdr:row>
      <xdr:rowOff>157163</xdr:rowOff>
    </xdr:from>
    <xdr:to>
      <xdr:col>13</xdr:col>
      <xdr:colOff>381000</xdr:colOff>
      <xdr:row>39</xdr:row>
      <xdr:rowOff>38100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223838</xdr:colOff>
      <xdr:row>40</xdr:row>
      <xdr:rowOff>100013</xdr:rowOff>
    </xdr:from>
    <xdr:to>
      <xdr:col>12</xdr:col>
      <xdr:colOff>4763</xdr:colOff>
      <xdr:row>55</xdr:row>
      <xdr:rowOff>128588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80963</xdr:colOff>
      <xdr:row>57</xdr:row>
      <xdr:rowOff>14288</xdr:rowOff>
    </xdr:from>
    <xdr:to>
      <xdr:col>10</xdr:col>
      <xdr:colOff>166688</xdr:colOff>
      <xdr:row>72</xdr:row>
      <xdr:rowOff>42863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4763</xdr:colOff>
      <xdr:row>73</xdr:row>
      <xdr:rowOff>33338</xdr:rowOff>
    </xdr:from>
    <xdr:to>
      <xdr:col>10</xdr:col>
      <xdr:colOff>90488</xdr:colOff>
      <xdr:row>88</xdr:row>
      <xdr:rowOff>61913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242888</xdr:colOff>
      <xdr:row>89</xdr:row>
      <xdr:rowOff>23813</xdr:rowOff>
    </xdr:from>
    <xdr:to>
      <xdr:col>10</xdr:col>
      <xdr:colOff>328613</xdr:colOff>
      <xdr:row>104</xdr:row>
      <xdr:rowOff>52388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xis Matheu " refreshedDate="43205.00266701389" createdVersion="5" refreshedVersion="5" minRefreshableVersion="3" recordCount="7663">
  <cacheSource type="worksheet">
    <worksheetSource ref="A1:U7664" sheet="DATOS PERSONALES"/>
  </cacheSource>
  <cacheFields count="21">
    <cacheField name="Cohorte" numFmtId="0">
      <sharedItems count="5">
        <s v="AÑO 2014"/>
        <s v="AÑO 2015"/>
        <s v="AÑO 2016"/>
        <s v="AÑO 2017"/>
        <s v="AÑO 2018"/>
      </sharedItems>
    </cacheField>
    <cacheField name="Carrera" numFmtId="0">
      <sharedItems count="24">
        <s v="INGENIERÍA CIVIL IND"/>
        <s v="KINESIOLOGÍA"/>
        <s v="PEDAGOGÍA EN INGLES"/>
        <s v="PEDAGOGÍA EN EDU FIS"/>
        <s v="TERAPIA OCUPACIONAL"/>
        <s v="PERIODISMO"/>
        <s v="PSICOLOGÍA"/>
        <s v="FONOAUDIOLOGIA"/>
        <s v="DERECHO"/>
        <s v="ENFERMERÍA"/>
        <s v="NUTRICIÓN Y DIETÉTICA"/>
        <s v="RELACIONES PÚBLICAS"/>
        <s v="TECNOLOGIA MEDICA"/>
        <s v="INGENIERÍA E PREV MED"/>
        <s v="PEDAGOGÍA HYG EM"/>
        <s v="INGENIERÍA GEO Y CAR"/>
        <s v="INGENIERÍA COMERCIAL"/>
        <s v="INGENIERÍA INFORMÁTICA"/>
        <s v="PEDAGOGÍA PARVULARIA"/>
        <s v="PEDAGOGÍA GRAL BÁSICA"/>
        <s v="OBSTE Y PUERICULTURA"/>
        <s v="PEDAGOGÍA DIFERENCIAL"/>
        <s v="QUIMICA Y FARMACIA"/>
        <s v="ING.CIVIL MEDIOAMBIENT"/>
      </sharedItems>
    </cacheField>
    <cacheField name="Facultad" numFmtId="0">
      <sharedItems count="4">
        <s v="Ingeniería, Ciencia y Tecnología "/>
        <s v="Salud"/>
        <s v="Educación"/>
        <s v="Ciencias Sociales"/>
      </sharedItems>
    </cacheField>
    <cacheField name="Jornada" numFmtId="0">
      <sharedItems count="2">
        <s v="Diurna"/>
        <s v="Vespertino"/>
      </sharedItems>
    </cacheField>
    <cacheField name="aluconvalida" numFmtId="0">
      <sharedItems count="2">
        <s v="NO"/>
        <s v="SI"/>
      </sharedItems>
    </cacheField>
    <cacheField name="rut" numFmtId="0">
      <sharedItems count="7555">
        <s v="18.569.714-2"/>
        <s v="17.786.242-8"/>
        <s v="18.990.692-7"/>
        <s v="18.275.316-5"/>
        <s v="18.465.002-9"/>
        <s v="16.956.710-7"/>
        <s v="19.018.351-3"/>
        <s v="20.276.119-4"/>
        <s v="18.741.280-3"/>
        <s v="19.034.212-3"/>
        <s v="18.599.893-2"/>
        <s v="19.321.393-6"/>
        <s v="18.763.797-k"/>
        <s v="17.463.224-3"/>
        <s v="18.457.563-9"/>
        <s v="18.784.389-8"/>
        <s v="16.963.091-7"/>
        <s v="18.667.452-9"/>
        <s v="19.037.417-3"/>
        <s v="18.832.095-3"/>
        <s v="19.228.043-5"/>
        <s v="18.749.219-k"/>
        <s v="18.882.130-8"/>
        <s v="18.046.118-3"/>
        <s v="18.605.259-5"/>
        <s v="17.336.381-8"/>
        <s v="18.750.232-2"/>
        <s v="18.908.132-4"/>
        <s v="18.863.497-4"/>
        <s v="17.690.229-9"/>
        <s v="18.865.321-9"/>
        <s v="18.928.181-1"/>
        <s v="19.055.211-k"/>
        <s v="18.356.161-8"/>
        <s v="18.906.907-3"/>
        <s v="19.188.569-4"/>
        <s v="18.865.134-8"/>
        <s v="17.477.774-8"/>
        <s v="18.699.261-k"/>
        <s v="18.905.052-6"/>
        <s v="19.222.981-2"/>
        <s v="18.834.798-3"/>
        <s v="18.065.974-9"/>
        <s v="19.031.900-8"/>
        <s v="18.170.190-0"/>
        <s v="18.501.267-0"/>
        <s v="18.908.139-1"/>
        <s v="18.598.620-9"/>
        <s v="19.126.069-4"/>
        <s v="18.431.035-K"/>
        <s v="16.342.233-6"/>
        <s v="18.731.793-2"/>
        <s v="18.741.092-4"/>
        <s v="15.793.924-6"/>
        <s v="18.613.701-9"/>
        <s v="18.899.439-3"/>
        <s v="19.038.206-0"/>
        <s v="19.039.375-5"/>
        <s v="18.076.537-9"/>
        <s v="18.954.871-0"/>
        <s v="18.925.949-2"/>
        <s v="18.977.796-5"/>
        <s v="19.065.091-k"/>
        <s v="18.513.359-1"/>
        <s v="18.596.537-6"/>
        <s v="19.136.457-0"/>
        <s v="19.079.468-7"/>
        <s v="19.313.015-1"/>
        <s v="17.334.542-9"/>
        <s v="23.199.817-9"/>
        <s v="18.736.554-6"/>
        <s v="19.039.615-0"/>
        <s v="18.043.068-7"/>
        <s v="19.002.429-6"/>
        <s v="18.801.247-7"/>
        <s v="17.923.120-4"/>
        <s v="15.917.150-7"/>
        <s v="18.908.661-K"/>
        <s v="19.313.463-7"/>
        <s v="19.064.325-5"/>
        <s v="19.406.394-6"/>
        <s v="18.665.849-3"/>
        <s v="19.111.810-3"/>
        <s v="19.135.137-1"/>
        <s v="18.185.918-0"/>
        <s v="19.164.448-4"/>
        <s v="19.038.835-2"/>
        <s v="19.133.215-6"/>
        <s v="19.023.026-0"/>
        <s v="19.381.560-K"/>
        <s v="18.561.381-k"/>
        <s v="18.120.519-9"/>
        <s v="18.862.387-5"/>
        <s v="20.284.387-5"/>
        <s v="18.274.522-7"/>
        <s v="18.295.132-3"/>
        <s v="18.755.328-8"/>
        <s v="18.672.413-5"/>
        <s v="18.124.132-2"/>
        <s v="17.895.680-9"/>
        <s v="19.055.229-2"/>
        <s v="18.955.587-3"/>
        <s v="18.960.347-9"/>
        <s v="18.940.709-2"/>
        <s v="18.574.631-3"/>
        <s v="18.059.745-K"/>
        <s v="19.035.820-8"/>
        <s v="18.973.188-4"/>
        <s v="16.638.978-K"/>
        <s v="18.907.125-6"/>
        <s v="19.187.485-4"/>
        <s v="18.826.884-6"/>
        <s v="19.297.552-2"/>
        <s v="19.185.829-8"/>
        <s v="18.994.060-2"/>
        <s v="18.466.063-6"/>
        <s v="18.446.374-1"/>
        <s v="18.401.649-4"/>
        <s v="18.463.229-2"/>
        <s v="19.235.861-2"/>
        <s v="19.162.298-7"/>
        <s v="18.680.587-9"/>
        <s v="19.173.917-5"/>
        <s v="19.056.577-7"/>
        <s v="17.101.495-6"/>
        <s v="19.115.829-6"/>
        <s v="18.756.267-8"/>
        <s v="19.189.885-0"/>
        <s v="19.279.164-2"/>
        <s v="19.115.365-0"/>
        <s v="19.057.024-K"/>
        <s v="18.245.539-3"/>
        <s v="17.926.327-0"/>
        <s v="18.954.409-K"/>
        <s v="18.668.157-6"/>
        <s v="19.026.028-3"/>
        <s v="18.833.478-4"/>
        <s v="19.388.807-0"/>
        <s v="19.064.646-7"/>
        <s v="19.140.605-2"/>
        <s v="19.226.911-3"/>
        <s v="18.987.762-5"/>
        <s v="18.949.890-K"/>
        <s v="19.678.102-1"/>
        <s v="19.240.196-8"/>
        <s v="18.723.103-5"/>
        <s v="18.921.295-K"/>
        <s v="18.938.787-3"/>
        <s v="17.403.541-5"/>
        <s v="18.942.036-6"/>
        <s v="19.005.672-4"/>
        <s v="19.118.367-3"/>
        <s v="16.031.553-9"/>
        <s v="19.292.289-5"/>
        <s v="19.283.571-2"/>
        <s v="18.335.660-7"/>
        <s v="18.699.484-1"/>
        <s v="19.375.694-8"/>
        <s v="18.346.385-3"/>
        <s v="17.802.531-7"/>
        <s v="19.226.730-7"/>
        <s v="19.277.958-8"/>
        <s v="19.002.562-4"/>
        <s v="16.125.327-8"/>
        <s v="18.439.859-1"/>
        <s v="19.077.191-1"/>
        <s v="20.343.411-1"/>
        <s v="18.087.432-1"/>
        <s v="18.028.265-3"/>
        <s v="18.028.266-1"/>
        <s v="17.256.591-3"/>
        <s v="13.942.576-6"/>
        <s v="18.058.825-6"/>
        <s v="17.152.626-4"/>
        <s v="17.191.863-4"/>
        <s v="18.725.800-6"/>
        <s v="18.043.583-2"/>
        <s v="18.128.123-5"/>
        <s v="16.802.163-1"/>
        <s v="17.340.959-1"/>
        <s v="17.878.626-1"/>
        <s v="17.769.029-5"/>
        <s v="18.071.872-9"/>
        <s v="17.906.049-3"/>
        <s v="17.496.433-5"/>
        <s v="17.860.768-5"/>
        <s v="18.090.621-5"/>
        <s v="17.835.172-9"/>
        <s v="18.401.846-2"/>
        <s v="17.169.622-4"/>
        <s v="18.057.171-K"/>
        <s v="17.488.052-2"/>
        <s v="17.548.708-5"/>
        <s v="17.590.102-7"/>
        <s v="18.499.559-k"/>
        <s v="18.063.422-3"/>
        <s v="18.358.494-4"/>
        <s v="20.539.049-9"/>
        <s v="18.155.925-K"/>
        <s v="18.054.010-5"/>
        <s v="17.418.612-k"/>
        <s v="17.490.283-6"/>
        <s v="17.488.878-7"/>
        <s v="16.752.065-0"/>
        <s v="17.837.906-2"/>
        <s v="17.812.967-8"/>
        <s v="17.692.057-2"/>
        <s v="18.200.110-4"/>
        <s v="18.555.737-5"/>
        <s v="18.245.749-3"/>
        <s v="17.675.644-6"/>
        <s v="17.840.500-4"/>
        <s v="17.608.553-3"/>
        <s v="18.071.788-9"/>
        <s v="17.771.874-2"/>
        <s v="16.876.087-6"/>
        <s v="18.094.888-0"/>
        <s v="16.588.502-3"/>
        <s v="17.516.340-9"/>
        <s v="17.529.004-4"/>
        <s v="17.706.015-1"/>
        <s v="16.797.949-1"/>
        <s v="16.711.206-4"/>
        <s v="13.442.971-2"/>
        <s v="18.666.317-9"/>
        <s v="17.461.922-0"/>
        <s v="18.219.904-4"/>
        <s v="17.803.749-8"/>
        <s v="18.637.154-2"/>
        <s v="18.416.164-8"/>
        <s v="18.459.564-8"/>
        <s v="18.897.032-k"/>
        <s v="17.257.223-5"/>
        <s v="15.334.931-2"/>
        <s v="18.497.501-7"/>
        <s v="18.336.184-8"/>
        <s v="18.740.625-0"/>
        <s v="18.933.801-5"/>
        <s v="19.095.944-9"/>
        <s v="19.351.953-9"/>
        <s v="18.621.693-8"/>
        <s v="18.926.314-7"/>
        <s v="18.340.394-K"/>
        <s v="18.927.083-6"/>
        <s v="19.287.712-1"/>
        <s v="17.662.427-2"/>
        <s v="18.171.451-4"/>
        <s v="23.667.171-2"/>
        <s v="14.557.349-1"/>
        <s v="17.546.167-1"/>
        <s v="18.956.875-4"/>
        <s v="17.695.365-9"/>
        <s v="19.308.958-5"/>
        <s v="18.294.711-3"/>
        <s v="18.297.179-0"/>
        <s v="19.421.910-5"/>
        <s v="19.188.320-9"/>
        <s v="19.311.307-9"/>
        <s v="19.067.101-1"/>
        <s v="18.608.185-4"/>
        <s v="19.020.007-8"/>
        <s v="18.778.836-6"/>
        <s v="18.926.618-9"/>
        <s v="18.831.444-9"/>
        <s v="18.498.671-K"/>
        <s v="18.954.808-7"/>
        <s v="18.991.126-2"/>
        <s v="18.741.668-K"/>
        <s v="19.190.300-5"/>
        <s v="17.463.734-2"/>
        <s v="19.039.108-6"/>
        <s v="19.117.991-9"/>
        <s v="17.415.559-3"/>
        <s v="18.647.460-0"/>
        <s v="18.603.447-3"/>
        <s v="17.107.435-5"/>
        <s v="18.956.312-4"/>
        <s v="19.235.161-8"/>
        <s v="19.185.603-1"/>
        <s v="19.057.459-8"/>
        <s v="19.277.162-5"/>
        <s v="19.312.731-2"/>
        <s v="19.188.268-7"/>
        <s v="19.133.940-1"/>
        <s v="18.571.224-9"/>
        <s v="18.621.969-4"/>
        <s v="19.308.745-0"/>
        <s v="18.839.730-1"/>
        <s v="19.114.115-6"/>
        <s v="17.730.177-9"/>
        <s v="17.412.525-2"/>
        <s v="17.243.916-0"/>
        <s v="18.830.104-5"/>
        <s v="19.066.970-K"/>
        <s v="18.611.512-0"/>
        <s v="19.171.494-6"/>
        <s v="18.026.040-4"/>
        <s v="18.530.449-3"/>
        <s v="18.852.447-8"/>
        <s v="18.768.326-2"/>
        <s v="18.731.178-0"/>
        <s v="18.329.373-7"/>
        <s v="19.054.044-8"/>
        <s v="19.113.518-0"/>
        <s v="18.569.383-k"/>
        <s v="18.549.776-3"/>
        <s v="18.835.766-0"/>
        <s v="19.187.233-9"/>
        <s v="16.720.437-6"/>
        <s v="18.992.590-5"/>
        <s v="18.697.441-7"/>
        <s v="19.054.494-k"/>
        <s v="18.189.456-3"/>
        <s v="19.237.616-5"/>
        <s v="18.992.816-5"/>
        <s v="17.421.302-K"/>
        <s v="19.240.755-9"/>
        <s v="19.136.827-4"/>
        <s v="18.926.445-3"/>
        <s v="19.306.779-4"/>
        <s v="18.465.399-0"/>
        <s v="19.112.010-8"/>
        <s v="18.975.553-8"/>
        <s v="18.883.511-2"/>
        <s v="21.727.944-5"/>
        <s v="19.232.874-8"/>
        <s v="15.368.112-0"/>
        <s v="19.278.851-k"/>
        <s v="18.942.070-6"/>
        <s v="18.798.525-0"/>
        <s v="19.094.886-2"/>
        <s v="19.406.323-7"/>
        <s v="18.498.454-7"/>
        <s v="16.682.308-0"/>
        <s v="17.836.503-7"/>
        <s v="19.113.269-6"/>
        <s v="18.390.689-5"/>
        <s v="19.092.269-3"/>
        <s v="17.775.672-5"/>
        <s v="17.672.469-2"/>
        <s v="18.839.791-3"/>
        <s v="19.083.363-1"/>
        <s v="18.498.145-9"/>
        <s v="18.765.025-9"/>
        <s v="19.115.616-1"/>
        <s v="17.270.591-K"/>
        <s v="17.519.749-4"/>
        <s v="13.485.068-K"/>
        <s v="19.233.630-9"/>
        <s v="17.256.195-0"/>
        <s v="19.133.916-9"/>
        <s v="18.697.390-9"/>
        <s v="18.483.523-1"/>
        <s v="18.954.996-2"/>
        <s v="14.382.494-2"/>
        <s v="18.747.564-3"/>
        <s v="18.548.537-4"/>
        <s v="18.881.892-7"/>
        <s v="12.658.833-k"/>
        <s v="18.540.853-1"/>
        <s v="19.224.928-7"/>
        <s v="19.238.505-9"/>
        <s v="18.840.588-6"/>
        <s v="18.778.117-5"/>
        <s v="18.908.917-1"/>
        <s v="19.309.960-2"/>
        <s v="18.497.199-2"/>
        <s v="18.636.719-7"/>
        <s v="18.881.589-8"/>
        <s v="19.343.638-2"/>
        <s v="18.956.311-6"/>
        <s v="16.997.627-9"/>
        <s v="19.219.905-0"/>
        <s v="19.170.454-1"/>
        <s v="17.065.543-5"/>
        <s v="19.056.977-2"/>
        <s v="19.173.561-7"/>
        <s v="19.280.716-6"/>
        <s v="18.044.721-0"/>
        <s v="19.232.597-8"/>
        <s v="18.953.302-0"/>
        <s v="18.654.550-8"/>
        <s v="19.116.348-6"/>
        <s v="19.417.777-1"/>
        <s v="19.039.018-7"/>
        <s v="18.358.142-2"/>
        <s v="18.694.107-1"/>
        <s v="18.675.449-2"/>
        <s v="19.172.323-6"/>
        <s v="19.068.307-9"/>
        <s v="19.065.971-2"/>
        <s v="18.764.945-5"/>
        <s v="18.637.870-9"/>
        <s v="19.039.265-1"/>
        <s v="19.341.950-K"/>
        <s v="18.766.689-9"/>
        <s v="18.780.471-K"/>
        <s v="18.831.230-6"/>
        <s v="18.277.501-0"/>
        <s v="18.637.415-0"/>
        <s v="17.150.474-0"/>
        <s v="18.993.820-9"/>
        <s v="18.717.156-3"/>
        <s v="18.980.972-7"/>
        <s v="19.032.306-4"/>
        <s v="18.675.133-7"/>
        <s v="18.467.188-3"/>
        <s v="18.444.181-0"/>
        <s v="19.190.679-9"/>
        <s v="19.027.144-7"/>
        <s v="18.612.470-7"/>
        <s v="19.067.397-9"/>
        <s v="19.229.244-1"/>
        <s v="19.183.394-5"/>
        <s v="17.254.156-9"/>
        <s v="08.518.331-1"/>
        <s v="18.850.211-3"/>
        <s v="19.115.595-5"/>
        <s v="19.187.865-5"/>
        <s v="19.184.994-9"/>
        <s v="18.957.352-9"/>
        <s v="16.459.940-K"/>
        <s v="18.860.508-7"/>
        <s v="17.837.585-7"/>
        <s v="18.533.052-4"/>
        <s v="19.118.731-8"/>
        <s v="18.648.548-3"/>
        <s v="19.143.453-6"/>
        <s v="18.926.907-2"/>
        <s v="19.240.469-K"/>
        <s v="18.516.305-9"/>
        <s v="18.275.713-6"/>
        <s v="18.945.483-K"/>
        <s v="19.245.062-4"/>
        <s v="17.070.257-3"/>
        <s v="17.026.608-0"/>
        <s v="23.184.335-3"/>
        <s v="19.027.097-1"/>
        <s v="17.675.539-3"/>
        <s v="18.481.273-8"/>
        <s v="19.112.346-8"/>
        <s v="19.116.653-1"/>
        <s v="18.894.142-7"/>
        <s v="18.941.427-7"/>
        <s v="19.279.176-6"/>
        <s v="19.164.287-2"/>
        <s v="19.313.991-4"/>
        <s v="19.058.823-8"/>
        <s v="19.239.848-7"/>
        <s v="19.211.648-1"/>
        <s v="18.096.012-0"/>
        <s v="19.142.496-4"/>
        <s v="19.031.675-0"/>
        <s v="19.306.902-9"/>
        <s v="17.849.257-8"/>
        <s v="19.238.503-2"/>
        <s v="17.709.295-9"/>
        <s v="18.837.095-0"/>
        <s v="18.937.705-3"/>
        <s v="18.376.658-9"/>
        <s v="18.545.577-7"/>
        <s v="18.831.731-6"/>
        <s v="19.064.934-2"/>
        <s v="19.187.038-7"/>
        <s v="19.280.006-4"/>
        <s v="17.661.941-4"/>
        <s v="19.211.853-0"/>
        <s v="18.904.427-5"/>
        <s v="18.845.141-1"/>
        <s v="18.350.031-7"/>
        <s v="15.911.510-0"/>
        <s v="19.261.751-0"/>
        <s v="18.332.516-7"/>
        <s v="18.939.962-6"/>
        <s v="19.220.197-7"/>
        <s v="19.097.778-1"/>
        <s v="19.005.748-8"/>
        <s v="19.185.792-5"/>
        <s v="19.037.815-2"/>
        <s v="19.186.456-5"/>
        <s v="19.185.252-4"/>
        <s v="19.058.247-7"/>
        <s v="19.117.913-7"/>
        <s v="18.925.587-K"/>
        <s v="19.174.143-9"/>
        <s v="18.656.486-3"/>
        <s v="19.219.468-7"/>
        <s v="17.966.401-1"/>
        <s v="19.211.406-3"/>
        <s v="17.677.901-2"/>
        <s v="18.074.911-k"/>
        <s v="18.273.865-4"/>
        <s v="18.342.231-6"/>
        <s v="17.862.970-0"/>
        <s v="18.090.670-3"/>
        <s v="18.046.306-2"/>
        <s v="17.412.240-7"/>
        <s v="18.661.520-4"/>
        <s v="16.841.502-8"/>
        <s v="17.369.468-7"/>
        <s v="17.484.038-5"/>
        <s v="18.119.710-2"/>
        <s v="18.463.365-5"/>
        <s v="17.304.109-8"/>
        <s v="17.339.297-4"/>
        <s v="17.566.449-1"/>
        <s v="18.466.732-0"/>
        <s v="18.092.807-3"/>
        <s v="18.221.373-K"/>
        <s v="17.516.319-0"/>
        <s v="17.310.967-9"/>
        <s v="17.959.712-8"/>
        <s v="13.967.848-6"/>
        <s v="18.422.488-7"/>
        <s v="17.906.850-8"/>
        <s v="16.744.653-1"/>
        <s v="18.225.427-4"/>
        <s v="17.635.762-2"/>
        <s v="18.350.026-0"/>
        <s v="17.690.878-5"/>
        <s v="17.732.638-0"/>
        <s v="18.053.929-8"/>
        <s v="18.496.821-5"/>
        <s v="17.253.115-6"/>
        <s v="17.690.472-0"/>
        <s v="15.235.031-7"/>
        <s v="10.376.758-K"/>
        <s v="18.090.277-5"/>
        <s v="18.119.868-0"/>
        <s v="18.210.678-K"/>
        <s v="17.834.911-2"/>
        <s v="17.901.851-9"/>
        <s v="18.124.436-4"/>
        <s v="18.122.486-k"/>
        <s v="16.408.800-6"/>
        <s v="18.694.040-7"/>
        <s v="17.266.310-9"/>
        <s v="17.487.476-K"/>
        <s v="18.201.348-K"/>
        <s v="18.052.218-2"/>
        <s v="15.540.878-2"/>
        <s v="17.667.067-3"/>
        <s v="17.281.538-3"/>
        <s v="18.540.429-3"/>
        <s v="17.282.813-2"/>
        <s v="18.337.179-7"/>
        <s v="18.180.874-8"/>
        <s v="18.830.755-8"/>
        <s v="17.766.980-6"/>
        <s v="16.695.787-7"/>
        <s v="18.123.971-9"/>
        <s v="17.546.753-K"/>
        <s v="17.232.131-3"/>
        <s v="14.382.680-5"/>
        <s v="17.680.051-8"/>
        <s v="17.675.665-9"/>
        <s v="17.960.751-4"/>
        <s v="18.213.291-8"/>
        <s v="18.058.026-3"/>
        <s v="21.383.209-3"/>
        <s v="18.481.189-8"/>
        <s v="17.793.765-7"/>
        <s v="17.677.693-5"/>
        <s v="18.274.846-3"/>
        <s v="16.050.624-5"/>
        <s v="18.049.197-k"/>
        <s v="16.878.437-6"/>
        <s v="15.337.378-7"/>
        <s v="17.051.165-4"/>
        <s v="17.814.496-0"/>
        <s v="17.239.553-8"/>
        <s v="17.905.631-3"/>
        <s v="16.006.337-8"/>
        <s v="18.554.907-0"/>
        <s v="17.586.662-0"/>
        <s v="18.555.368-K"/>
        <s v="18.191.499-8"/>
        <s v="18.093.493-6"/>
        <s v="18.328.226-3"/>
        <s v="17.168.405-6"/>
        <s v="17.228.987-8"/>
        <s v="18.513.886-0"/>
        <s v="18.050.491-5"/>
        <s v="17.047.382-5"/>
        <s v="16.279.422-1"/>
        <s v="17.577.262-6"/>
        <s v="19.184.338-K"/>
        <s v="17.149.818-K"/>
        <s v="19.276.434-3"/>
        <s v="19.137.142-9"/>
        <s v="18.535.068-1"/>
        <s v="18.246.967-K"/>
        <s v="18.938.171-9"/>
        <s v="19.126.609-9"/>
        <s v="18.407.340-4"/>
        <s v="18.882.165-0"/>
        <s v="18.628.520-4"/>
        <s v="18.495.876-7"/>
        <s v="15.269.994-8"/>
        <s v="18.094.807-4"/>
        <s v="19.340.566-5"/>
        <s v="18.832.375-8"/>
        <s v="19.228.408-2"/>
        <s v="19.136.867-3"/>
        <s v="17.776.310-1"/>
        <s v="18.590.363-K"/>
        <s v="15.819.431-7"/>
        <s v="17.046.955-0"/>
        <s v="18.461.428-6"/>
        <s v="18.454.461-K"/>
        <s v="19.001.186-0"/>
        <s v="19.116.086-K"/>
        <s v="18.675.471-9"/>
        <s v="17.471.494-0"/>
        <s v="17.680.009-7"/>
        <s v="18.832.561-0"/>
        <s v="18.778.432-8"/>
        <s v="18.694.851-3"/>
        <s v="14.185.341-4"/>
        <s v="15.940.213-4"/>
        <s v="17.600.285-9"/>
        <s v="18.829.446-4"/>
        <s v="19.093.956-1"/>
        <s v="12.491.760-3"/>
        <s v="18.764.894-7"/>
        <s v="17.765.778-6"/>
        <s v="18.883.517-1"/>
        <s v="19.037.036-4"/>
        <s v="18.945.436-8"/>
        <s v="18.362.127-0"/>
        <s v="19.411.107-K"/>
        <s v="17.776.967-3"/>
        <s v="16.641.070-3"/>
        <s v="19.276.899-3"/>
        <s v="19.382.186-3"/>
        <s v="18.930.548-6"/>
        <s v="18.614.588-7"/>
        <s v="18.864.028-1"/>
        <s v="19.228.934-3"/>
        <s v="18.841.086-3"/>
        <s v="19.276.283-9"/>
        <s v="18.882.831-0"/>
        <s v="17.920.880-6"/>
        <s v="17.707.860-3"/>
        <s v="18.938.931-0"/>
        <s v="19.203.642-9"/>
        <s v="19.281.295-K"/>
        <s v="19.173.126-3"/>
        <s v="17.989.534-K"/>
        <s v="19.038.468-3"/>
        <s v="16.477.126-1"/>
        <s v="18.956.066-4"/>
        <s v="19.039.440-9"/>
        <s v="13.289.597-K"/>
        <s v="17.603.838-1"/>
        <s v="18.906.307-5"/>
        <s v="18.170.285-0"/>
        <s v="19.174.275-3"/>
        <s v="19.279.935-K"/>
        <s v="18.511.352-3"/>
        <s v="18.829.712-9"/>
        <s v="18.865.132-1"/>
        <s v="18.533.547-K"/>
        <s v="19.183.621-9"/>
        <s v="19.164.422-0"/>
        <s v="19.375.931-9"/>
        <s v="19.126.208-5"/>
        <s v="18.949.449-1"/>
        <s v="18.172.005-0"/>
        <s v="17.992.983-K"/>
        <s v="18.834.378-3"/>
        <s v="19.233.731-3"/>
        <s v="17.247.638-4"/>
        <s v="19.136.071-0"/>
        <s v="19.081.560-9"/>
        <s v="19.076.256-4"/>
        <s v="09.492.455-3"/>
        <s v="17.810.354-7"/>
        <s v="18.664.259-7"/>
        <s v="18.994.024-6"/>
        <s v="15.645.607-1"/>
        <s v="18.314.915-6"/>
        <s v="18.983.274-5"/>
        <s v="17.484.418-6"/>
        <s v="16.852.556-7"/>
        <s v="18.795.890-3"/>
        <s v="19.113.484-2"/>
        <s v="18.726.564-9"/>
        <s v="19.114.503-8"/>
        <s v="19.033.777-4"/>
        <s v="19.292.259-3"/>
        <s v="18.624.434-6"/>
        <s v="18.977.180-0"/>
        <s v="19.113.985-2"/>
        <s v="17.255.368-0"/>
        <s v="18.497.122-4"/>
        <s v="19.038.368-7"/>
        <s v="19.064.773-0"/>
        <s v="19.215.727-7"/>
        <s v="17.922.470-4"/>
        <s v="18.800.108-4"/>
        <s v="18.459.618-0"/>
        <s v="18.883.685-2"/>
        <s v="19.025.822-K"/>
        <s v="19.221.975-2"/>
        <s v="16.471.864-6"/>
        <s v="18.859.581-2"/>
        <s v="18.457.137-4"/>
        <s v="19.188.381-0"/>
        <s v="19.307.214-3"/>
        <s v="17.835.776-k"/>
        <s v="19.117.823-8"/>
        <s v="19.092.567-6"/>
        <s v="18.905.735-0"/>
        <s v="17.545.073-4"/>
        <s v="18.938.412-2"/>
        <s v="18.948.478-K"/>
        <s v="18.570.172-7"/>
        <s v="19.152.772-0"/>
        <s v="18.744.160-9"/>
        <s v="19.230.379-6"/>
        <s v="19.032.993-3"/>
        <s v="19.005.933-2"/>
        <s v="14.547.378-0"/>
        <s v="18.976.905-9"/>
        <s v="19.185.624-4"/>
        <s v="18.732.163-8"/>
        <s v="19.238.005-7"/>
        <s v="17.566.392-4"/>
        <s v="18.953.889-8"/>
        <s v="19.276.151-4"/>
        <s v="18.838.886-8"/>
        <s v="19.277.123-4"/>
        <s v="19.024.733-3"/>
        <s v="19.039.477-8"/>
        <s v="17.309.534-1"/>
        <s v="18.704.642-4"/>
        <s v="19.112.474-K"/>
        <s v="17.922.562-K"/>
        <s v="18.513.053-3"/>
        <s v="19.136.023-0"/>
        <s v="19.213.776-4"/>
        <s v="17.004.232-8"/>
        <s v="18.343.107-2"/>
        <s v="19.238.472-9"/>
        <s v="13.056.854-8"/>
        <s v="18.769.252-0"/>
        <s v="18.717.299-3"/>
        <s v="19.221.376-2"/>
        <s v="19.287.699-0"/>
        <s v="19.135.928-3"/>
        <s v="19.036.197-7"/>
        <s v="19.280.032-3"/>
        <s v="18.356.343-2"/>
        <s v="19.343.059-7"/>
        <s v="18.747.783-2"/>
        <s v="18.882.372-6"/>
        <s v="18.942.118-4"/>
        <s v="19.185.697-K"/>
        <s v="19.233.921-9"/>
        <s v="19.210.005-4"/>
        <s v="18.280.753-2"/>
        <s v="18.925.631-0"/>
        <s v="19.228.926-2"/>
        <s v="18.541.256-3"/>
        <s v="18.675.257-0"/>
        <s v="19.259.189-9"/>
        <s v="16.787.814-8"/>
        <s v="18.718.305-7"/>
        <s v="19.291.351-9"/>
        <s v="19.069.082-2"/>
        <s v="19.314.961-8"/>
        <s v="18.624.406-0"/>
        <s v="18.251.530-2"/>
        <s v="18.920.840-5"/>
        <s v="18.850.044-7"/>
        <s v="19.117.338-4"/>
        <s v="19.308.956-9"/>
        <s v="17.924.562-0"/>
        <s v="18.939.358-K"/>
        <s v="19.142.146-9"/>
        <s v="18.938.317-7"/>
        <s v="15.252.278-9"/>
        <s v="17.106.167-9"/>
        <s v="18.612.039-6"/>
        <s v="19.039.487-5"/>
        <s v="19.135.601-2"/>
        <s v="19.309.725-1"/>
        <s v="19.205.018-9"/>
        <s v="16.341.142-3"/>
        <s v="16.787.104-6"/>
        <s v="19.279.969-4"/>
        <s v="18.670.334-0"/>
        <s v="18.750.449-k"/>
        <s v="18.528.925-7"/>
        <s v="18.860.156-1"/>
        <s v="17.920.604-8"/>
        <s v="18.458.233-3"/>
        <s v="17.313.189-5"/>
        <s v="17.784.215-K"/>
        <s v="17.958.683-5"/>
        <s v="17.940.639-K"/>
        <s v="17.598.028-8"/>
        <s v="18.170.513-2"/>
        <s v="18.463.879-7"/>
        <s v="18.172.585-0"/>
        <s v="15.700.455-7"/>
        <s v="18.254.568-6"/>
        <s v="18.209.515-K"/>
        <s v="18.346.521-k"/>
        <s v="17.390.744-3"/>
        <s v="17.375.824-3"/>
        <s v="18.185.055-8"/>
        <s v="18.408.525-9"/>
        <s v="17.285.111-8"/>
        <s v="17.088.086-2"/>
        <s v="15.402.517-0"/>
        <s v="18.200.052-3"/>
        <s v="15.479.239-2"/>
        <s v="18.184.861-8"/>
        <s v="17.267.985-4"/>
        <s v="17.851.854-2"/>
        <s v="18.052.618-8"/>
        <s v="17.577.746-6"/>
        <s v="16.790.643-5"/>
        <s v="18.457.091-2"/>
        <s v="16.876.806-0"/>
        <s v="18.022.308-8"/>
        <s v="18.486.927-6"/>
        <s v="18.394.946-2"/>
        <s v="18.537.940-k"/>
        <s v="17.487.379-8"/>
        <s v="15.772.246-8"/>
        <s v="17.093.180-7"/>
        <s v="17.622.874-1"/>
        <s v="18.534.941-1"/>
        <s v="18.705.287-4"/>
        <s v="13.930.667-8"/>
        <s v="18.061.774-4"/>
        <s v="18.830.941-0"/>
        <s v="18.635.496-6"/>
        <s v="18.244.230-5"/>
        <s v="17.848.897-K"/>
        <s v="17.841.132-2"/>
        <s v="18.442.174-7"/>
        <s v="17.765.106-0"/>
        <s v="17.455.878-7"/>
        <s v="18.222.719-6"/>
        <s v="18.499.786-k"/>
        <s v="17.692.130-7"/>
        <s v="18.075.326-5"/>
        <s v="17.872.510-6"/>
        <s v="06.467.835-3"/>
        <s v="19.094.709-2"/>
        <s v="17.355.522-9"/>
        <s v="17.317.549-3"/>
        <s v="18.935.858-K"/>
        <s v="18.938.287-1"/>
        <s v="18.869.514-0"/>
        <s v="19.101.020-5"/>
        <s v="16.372.508-8"/>
        <s v="19.096.274-1"/>
        <s v="13.911.484-1"/>
        <s v="19.186.048-9"/>
        <s v="19.137.377-4"/>
        <s v="19.112.071-K"/>
        <s v="19.084.333-5"/>
        <s v="15.470.815-4"/>
        <s v="16.423.705-2"/>
        <s v="18.848.267-8"/>
        <s v="19.234.502-2"/>
        <s v="18.667.945-8"/>
        <s v="18.949.359-2"/>
        <s v="18.846.619-2"/>
        <s v="19.111.590-2"/>
        <s v="18.118.227-k"/>
        <s v="16.639.652-2"/>
        <s v="18.859.031-4"/>
        <s v="18.863.539-3"/>
        <s v="19.084.363-7"/>
        <s v="17.835.704-2"/>
        <s v="17.507.832-0"/>
        <s v="18.859.770-K"/>
        <s v="18.302.175-3"/>
        <s v="18.628.419-4"/>
        <s v="19.291.371-3"/>
        <s v="18.850.365-9"/>
        <s v="18.946.775-3"/>
        <s v="16.538.936-0"/>
        <s v="19.190.658-6"/>
        <s v="19.174.246-k"/>
        <s v="18.603.119-9"/>
        <s v="18.956.391-4"/>
        <s v="16.803.846-1"/>
        <s v="19.342.474-0"/>
        <s v="19.234.483-2"/>
        <s v="19.133.318-7"/>
        <s v="18.570.513-7"/>
        <s v="19.289.662-2"/>
        <s v="16.181.478-4"/>
        <s v="18.047.905-8"/>
        <s v="17.338.058-5"/>
        <s v="19.066.420-1"/>
        <s v="18.879.881-0"/>
        <s v="19.023.206-9"/>
        <s v="19.183.573-5"/>
        <s v="20.033.176-1"/>
        <s v="18.570.380-0"/>
        <s v="19.027.349-0"/>
        <s v="19.025.279-5"/>
        <s v="18.606.562-K"/>
        <s v="18.869.145-5"/>
        <s v="18.908.760-8"/>
        <s v="19.280.283-0"/>
        <s v="19.279.525-7"/>
        <s v="18.946.551-3"/>
        <s v="19.669.334-3"/>
        <s v="18.084.308-6"/>
        <s v="16.714.927-8"/>
        <s v="17.668.604-9"/>
        <s v="17.544.649-4"/>
        <s v="18.063.173-9"/>
        <s v="17.733.725-0"/>
        <s v="17.942.912-8"/>
        <s v="17.550.472-9"/>
        <s v="16.209.833-0"/>
        <s v="17.286.283-7"/>
        <s v="17.379.773-7"/>
        <s v="18.173.012-9"/>
        <s v="16.424.184-k"/>
        <s v="17.514.349-1"/>
        <s v="17.312.908-4"/>
        <s v="17.962.578-4"/>
        <s v="17.603.402-5"/>
        <s v="16.411.774-k"/>
        <s v="16.469.879-3"/>
        <s v="16.670.297-6"/>
        <s v="18.358.882-6"/>
        <s v="17.769.633-1"/>
        <s v="18.119.195-3"/>
        <s v="18.541.269-5"/>
        <s v="14.093.707-K"/>
        <s v="18.126.480-2"/>
        <s v="15.640.814-k"/>
        <s v="15.352.951-5"/>
        <s v="19.185.838-7"/>
        <s v="19.081.529-3"/>
        <s v="15.455.405-k"/>
        <s v="16.480.471-2"/>
        <s v="18.943.532-0"/>
        <s v="18.858.601-5"/>
        <s v="19.240.315-4"/>
        <s v="19.177.593-7"/>
        <s v="17.953.812-1"/>
        <s v="17.168.147-2"/>
        <s v="16.192.957-3"/>
        <s v="19.235.745-4"/>
        <s v="16.716.300-9"/>
        <s v="13.792.804-3"/>
        <s v="16.262.748-1"/>
        <s v="17.540.654-9"/>
        <s v="17.929.797-3"/>
        <s v="17.928.974-1"/>
        <s v="18.534.792-3"/>
        <s v="19.057.470-9"/>
        <s v="16.715.294-5"/>
        <s v="16.610.860-8"/>
        <s v="19.188.929-0"/>
        <s v="18.848.454-9"/>
        <s v="18.532.309-9"/>
        <s v="19.056.352-9"/>
        <s v="19.240.547-5"/>
        <s v="19.053.801-k"/>
        <s v="19.316.836-1"/>
        <s v="18.768.659-8"/>
        <s v="18.295.683-k"/>
        <s v="18.409.189-5"/>
        <s v="18.949.025-9"/>
        <s v="18.679.733-7"/>
        <s v="17.925.612-6"/>
        <s v="19.228.267-5"/>
        <s v="18.336.457-K"/>
        <s v="19.162.863-2"/>
        <s v="13.678.433-1"/>
        <s v="19.161.593-k"/>
        <s v="16.145.095-2"/>
        <s v="18.940.461-1"/>
        <s v="19.280.169-9"/>
        <s v="17.110.663-K"/>
        <s v="18.408.053-2"/>
        <s v="18.661.836-k"/>
        <s v="19.226.324-7"/>
        <s v="19.313.865-9"/>
        <s v="21.154.303-5"/>
        <s v="18.128.531-1"/>
        <s v="19.276.263-4"/>
        <s v="19.190.848-1"/>
        <s v="19.066.810-K"/>
        <s v="18.777.974-K"/>
        <s v="19.061.579-0"/>
        <s v="19.291.402-7"/>
        <s v="19.341.050-2"/>
        <s v="18.595.561-3"/>
        <s v="17.835.790-5"/>
        <s v="19.318.633-5"/>
        <s v="18.332.223-0"/>
        <s v="18.750.077-K"/>
        <s v="19.184.746-6"/>
        <s v="17.158.511-2"/>
        <s v="18.731.360-0"/>
        <s v="19.064.989-K"/>
        <s v="18.116.701-7"/>
        <s v="19.188.783-2"/>
        <s v="19.276.871-3"/>
        <s v="19.118.778-4"/>
        <s v="18.873.473-1"/>
        <s v="17.984.377-3"/>
        <s v="18.925.268-4"/>
        <s v="19.113.464-8"/>
        <s v="18.675.661-4"/>
        <s v="18.840.246-1"/>
        <s v="21.497.869-5"/>
        <s v="18.946.713-3"/>
        <s v="19.657.070-5"/>
        <s v="18.717.656-5"/>
        <s v="19.190.006-5"/>
        <s v="19.428.900-6"/>
        <s v="18.991.250-1"/>
        <s v="19.161.899-8"/>
        <s v="19.220.669-3"/>
        <s v="19.165.374-2"/>
        <s v="19.319.217-3"/>
        <s v="18.955.209-2"/>
        <s v="19.162.261-8"/>
        <s v="15.822.258-2"/>
        <s v="19.026.272-3"/>
        <s v="18.823.017-2"/>
        <s v="18.849.618-0"/>
        <s v="18.836.724-0"/>
        <s v="19.117.541-7"/>
        <s v="18.326.630-6"/>
        <s v="18.698.517-6"/>
        <s v="21.284.424-1"/>
        <s v="18.053.977-8"/>
        <s v="19.068.851-8"/>
        <s v="19.249.068-5"/>
        <s v="18.339.106-2"/>
        <s v="18.881.508-1"/>
        <s v="19.064.187-2"/>
        <s v="18.843.465-7"/>
        <s v="19.196.658-9"/>
        <s v="19.276.660-5"/>
        <s v="19.342.680-8"/>
        <s v="18.731.930-7"/>
        <s v="18.396.012-1"/>
        <s v="18.695.192-1"/>
        <s v="18.621.937-6"/>
        <s v="17.838.416-3"/>
        <s v="17.814.810-9"/>
        <s v="17.428.516-0"/>
        <s v="17.470.022-2"/>
        <s v="17.610.551-8"/>
        <s v="16.724.358-4"/>
        <s v="17.956.992-2"/>
        <s v="16.172.881-0"/>
        <s v="15.948.066-6"/>
        <s v="18.341.396-1"/>
        <s v="17.878.212-6"/>
        <s v="18.166.890-3"/>
        <s v="18.076.499-2"/>
        <s v="18.042.601-9"/>
        <s v="18.465.170-K"/>
        <s v="18.748.143-0"/>
        <s v="17.764.650-4"/>
        <s v="18.221.393-4"/>
        <s v="18.060.026-4"/>
        <s v="18.151.470-1"/>
        <s v="17.906.655-6"/>
        <s v="17.906.247-K"/>
        <s v="17.378.879-7"/>
        <s v="17.763.466-2"/>
        <s v="17.376.157-0"/>
        <s v="18.050.936-4"/>
        <s v="17.674.789-7"/>
        <s v="16.915.269-1"/>
        <s v="17.561.934-8"/>
        <s v="16.911.814-0"/>
        <s v="17.661.201-0"/>
        <s v="18.938.022-4"/>
        <s v="18.083.192-4"/>
        <s v="18.249.656-1"/>
        <s v="18.188.696-k"/>
        <s v="18.112.926-3"/>
        <s v="17.255.496-2"/>
        <s v="18.118.635-6"/>
        <s v="17.368.166-6"/>
        <s v="17.641.057-4"/>
        <s v="18.221.196-6"/>
        <s v="18.444.655-3"/>
        <s v="16.976.955-9"/>
        <s v="17.928.039-6"/>
        <s v="17.383.455-1"/>
        <s v="18.545.010-4"/>
        <s v="18.347.238-0"/>
        <s v="18.128.870-1"/>
        <s v="13.807.004-2"/>
        <s v="17.250.968-1"/>
        <s v="16.370.988-0"/>
        <s v="18.528.681-9"/>
        <s v="18.572.919-2"/>
        <s v="17.785.648-7"/>
        <s v="18.104.321-0"/>
        <s v="18.514.871-8"/>
        <s v="19.327.656-3"/>
        <s v="19.081.716-4"/>
        <s v="18.026.419-1"/>
        <s v="18.365.481-0"/>
        <s v="19.408.665-2"/>
        <s v="19.185.897-2"/>
        <s v="19.318.623-8"/>
        <s v="18.498.621-3"/>
        <s v="17.705.154-3"/>
        <s v="18.973.598-7"/>
        <s v="18.905.350-9"/>
        <s v="19.562.008-3"/>
        <s v="19.185.482-9"/>
        <s v="19.644.924-8"/>
        <s v="18.933.216-5"/>
        <s v="18.769.008-0"/>
        <s v="18.074.906-3"/>
        <s v="19.544.629-6"/>
        <s v="18.629.442-4"/>
        <s v="19.344.694-9"/>
        <s v="19.407.858-7"/>
        <s v="16.681.128-7"/>
        <s v="18.974.484-6"/>
        <s v="18.977.395-1"/>
        <s v="18.927.036-4"/>
        <s v="16.745.151-9"/>
        <s v="18.702.213-4"/>
        <s v="17.378.856-8"/>
        <s v="19.055.476-7"/>
        <s v="18.833.152-1"/>
        <s v="18.905.269-3"/>
        <s v="19.517.587-k"/>
        <s v="18.937.850-5"/>
        <s v="19.515.163-6"/>
        <s v="17.932.322-2"/>
        <s v="18.752.067-3"/>
        <s v="19.309.668-9"/>
        <s v="19.233.073-4"/>
        <s v="19.188.241-5"/>
        <s v="17.734.176-2"/>
        <s v="17.521.214-0"/>
        <s v="19.428.695-3"/>
        <s v="18.938.550-1"/>
        <s v="19.482.387-8"/>
        <s v="19.064.148-1"/>
        <s v="19.545.008-0"/>
        <s v="18.366.366-6"/>
        <s v="19.165.428-5"/>
        <s v="19.113.466-4"/>
        <s v="19.276.805-5"/>
        <s v="18.861.480-9"/>
        <s v="19.369.730-5"/>
        <s v="19.033.519-4"/>
        <s v="18.829.900-8"/>
        <s v="19.134.704-8"/>
        <s v="19.099.792-8"/>
        <s v="18.699.182-6"/>
        <s v="18.488.388-0"/>
        <s v="19.289.766-1"/>
        <s v="19.227.745-0"/>
        <s v="19.039.098-5"/>
        <s v="19.211.851-4"/>
        <s v="19.039.496-4"/>
        <s v="18.767.818-8"/>
        <s v="19.428.271-0"/>
        <s v="19.094.148-5"/>
        <s v="19.517.207-2"/>
        <s v="16.787.084-8"/>
        <s v="19.374.450-8"/>
        <s v="18.764.346-5"/>
        <s v="19.038.239-7"/>
        <s v="19.443.145-7"/>
        <s v="19.308.002-2"/>
        <s v="19.399.774-0"/>
        <s v="19.356.651-0"/>
        <s v="19.718.904-5"/>
        <s v="19.429.276-7"/>
        <s v="18.977.295-5"/>
        <s v="17.268.482-3"/>
        <s v="18.939.737-2"/>
        <s v="19.314.741-0"/>
        <s v="18.947.862-3"/>
        <s v="18.223.549-0"/>
        <s v="19.362.042-6"/>
        <s v="18.957.258-1"/>
        <s v="18.097.901-8"/>
        <s v="18.480.740-8"/>
        <s v="18.768.479-K"/>
        <s v="19.141.935-9"/>
        <s v="18.890.474-2"/>
        <s v="23.163.353-7"/>
        <s v="19.575.134-K"/>
        <s v="19.320.140-7"/>
        <s v="18.168.569-7"/>
        <s v="19.220.709-6"/>
        <s v="18.319.081-4"/>
        <s v="19.352.172-K"/>
        <s v="19.346.492-0"/>
        <s v="18.937.983-8"/>
        <s v="19.278.647-9"/>
        <s v="19.179.908-9"/>
        <s v="19.748.947-2"/>
        <s v="19.422.767-1"/>
        <s v="17.487.890-0"/>
        <s v="19.230.945-K"/>
        <s v="19.572.700-7"/>
        <s v="18.407.442-7"/>
        <s v="19.499.377-3"/>
        <s v="19.208.503-9"/>
        <s v="18.937.828-9"/>
        <s v="19.034.734-6"/>
        <s v="19.421.574-6"/>
        <s v="19.571.898-9"/>
        <s v="17.073.764-4"/>
        <s v="19.185.885-9"/>
        <s v="19.226.414-6"/>
        <s v="19.513.325-5"/>
        <s v="16.869.748-1"/>
        <s v="19.100.237-7"/>
        <s v="19.118.103-4"/>
        <s v="18.986.972-K"/>
        <s v="18.284.727-5"/>
        <s v="18.399.910-9"/>
        <s v="19.056.867-9"/>
        <s v="17.673.868-5"/>
        <s v="19.588.745-4"/>
        <s v="19.019.081-1"/>
        <s v="19.643.207-8"/>
        <s v="19.225.017-k"/>
        <s v="19.144.563-5"/>
        <s v="19.645.652-K"/>
        <s v="19.285.653-1"/>
        <s v="19.703.453-K"/>
        <s v="19.544.391-2"/>
        <s v="19.484.441-7"/>
        <s v="19.570.092-3"/>
        <s v="19.556.908-8"/>
        <s v="19.360.670-9"/>
        <s v="18.625.231-4"/>
        <s v="19.008.475-2"/>
        <s v="24.520.408-6"/>
        <s v="18.430.735-9"/>
        <s v="17.664.961-5"/>
        <s v="18.880.055-6"/>
        <s v="19.209.477-1"/>
        <s v="19.359.128-0"/>
        <s v="19.276.343-6"/>
        <s v="19.680.351-3"/>
        <s v="18.162.020-K"/>
        <s v="18.636.668-9"/>
        <s v="18.560.505-1"/>
        <s v="19.314.719-4"/>
        <s v="18.320.606-0"/>
        <s v="18.220.606-7"/>
        <s v="18.899.195-5"/>
        <s v="18.769.497-3"/>
        <s v="17.673.102-8"/>
        <s v="19.236.549-K"/>
        <s v="18.022.403-3"/>
        <s v="19.564.876-K"/>
        <s v="19.431.313-6"/>
        <s v="09.969.212-k"/>
        <s v="19.435.061-9"/>
        <s v="18.992.237-K"/>
        <s v="19.073.831-0"/>
        <s v="19.430.964-3"/>
        <s v="19.498.046-9"/>
        <s v="12.889.792-5"/>
        <s v="19.514.830-9"/>
        <s v="19.547.194-0"/>
        <s v="19.284.278-6"/>
        <s v="18.992.489-5"/>
        <s v="18.920.157-5"/>
        <s v="17.304.042-3"/>
        <s v="19.209.320-1"/>
        <s v="18.732.070-4"/>
        <s v="19.647.393-9"/>
        <s v="19.259.566-5"/>
        <s v="19.055.260-8"/>
        <s v="19.118.319-3"/>
        <s v="19.038.339-3"/>
        <s v="18.788.476-4"/>
        <s v="18.570.379-7"/>
        <s v="15.998.959-3"/>
        <s v="19.317.868-5"/>
        <s v="18.559.309-6"/>
        <s v="19.560.074-0"/>
        <s v="18.243.386-1"/>
        <s v="18.905.261-8"/>
        <s v="19.410.138-4"/>
        <s v="17.547.947-3"/>
        <s v="19.681.028-5"/>
        <s v="18.662.292-8"/>
        <s v="17.972.689-0"/>
        <s v="19.415.584-0"/>
        <s v="18.514.682-0"/>
        <s v="19.739.911-2"/>
        <s v="19.562.160-8"/>
        <s v="19.162.154-9"/>
        <s v="19.526.092-3"/>
        <s v="19.320.469-4"/>
        <s v="19.096.460-4"/>
        <s v="19.680.171-5"/>
        <s v="17.909.049-k"/>
        <s v="18.647.623-9"/>
        <s v="19.190.308-0"/>
        <s v="19.292.350-6"/>
        <s v="19.222.854-9"/>
        <s v="17.292.982-6"/>
        <s v="19.233.469-1"/>
        <s v="19.190.793-0"/>
        <s v="16.089.594-2"/>
        <s v="19.363.386-2"/>
        <s v="19.248.718-8"/>
        <s v="19.232.482-3"/>
        <s v="19.360.614-8"/>
        <s v="16.618.206-9"/>
        <s v="18.769.362-4"/>
        <s v="18.627.370-2"/>
        <s v="17.762.835-2"/>
        <s v="18.058.508-7"/>
        <s v="17.941.375-2"/>
        <s v="18.595.618-0"/>
        <s v="18.221.688-7"/>
        <s v="14.311.339-6"/>
        <s v="18.569.916-1"/>
        <s v="17.705.701-0"/>
        <s v="18.275.179-0"/>
        <s v="17.766.490-1"/>
        <s v="18.326.618-7"/>
        <s v="18.384.825-9"/>
        <s v="18.593.974-k"/>
        <s v="16.879.255-7"/>
        <s v="17.780.338-3"/>
        <s v="18.357.696-8"/>
        <s v="16.852.729-2"/>
        <s v="18.333.745-9"/>
        <s v="17.693.240-6"/>
        <s v="18.046.961-3"/>
        <s v="17.908.354-K"/>
        <s v="16.502.746-9"/>
        <s v="18.086.796-1"/>
        <s v="18.223.621-7"/>
        <s v="16.611.669-4"/>
        <s v="18.516.574-4"/>
        <s v="17.854.820-4"/>
        <s v="18.086.021-5"/>
        <s v="17.786.882-5"/>
        <s v="18.276.816-2"/>
        <s v="18.124.124-1"/>
        <s v="17.386.044-7"/>
        <s v="17.741.201-5"/>
        <s v="18.338.134-2"/>
        <s v="16.924.705-6"/>
        <s v="18.624.743-4"/>
        <s v="18.994.532-9"/>
        <s v="16.628.770-7"/>
        <s v="18.769.425-6"/>
        <s v="18.992.169-1"/>
        <s v="18.325.613-0"/>
        <s v="18.940.718-1"/>
        <s v="18.478.903-5"/>
        <s v="16.349.143-5"/>
        <s v="18.726.635-1"/>
        <s v="19.354.368-5"/>
        <s v="19.291.934-7"/>
        <s v="18.863.093-6"/>
        <s v="19.377.515-2"/>
        <s v="19.245.615-0"/>
        <s v="18.083.230-0"/>
        <s v="18.250.369-K"/>
        <s v="18.670.453-3"/>
        <s v="19.309.658-1"/>
        <s v="18.662.985-K"/>
        <s v="19.681.877-4"/>
        <s v="18.881.417-4"/>
        <s v="19.648.334-9"/>
        <s v="19.378.588-3"/>
        <s v="18.929.292-9"/>
        <s v="10.232.175-8"/>
        <s v="18.991.002-9"/>
        <s v="19.057.387-7"/>
        <s v="18.051.990-4"/>
        <s v="18.424.806-9"/>
        <s v="17.122.628-7"/>
        <s v="18.937.490-9"/>
        <s v="18.095.814-2"/>
        <s v="19.239.837-1"/>
        <s v="19.136.156-3"/>
        <s v="19.704.339-3"/>
        <s v="19.241.557-8"/>
        <s v="18.172.135-9"/>
        <s v="19.448.158-6"/>
        <s v="19.237.694-7"/>
        <s v="17.765.542-2"/>
        <s v="19.276.988-4"/>
        <s v="19.547.207-6"/>
        <s v="18.462.021-9"/>
        <s v="18.765.918-3"/>
        <s v="18.401.612-5"/>
        <s v="18.547.768-1"/>
        <s v="19.054.750-7"/>
        <s v="17.024.369-2"/>
        <s v="19.605.923-7"/>
        <s v="18.831.134-2"/>
        <s v="17.981.662-8"/>
        <s v="19.517.343-5"/>
        <s v="18.863.922-4"/>
        <s v="19.005.092-0"/>
        <s v="19.057.694-9"/>
        <s v="19.313.319-3"/>
        <s v="19.560.470-3"/>
        <s v="18.697.377-1"/>
        <s v="18.075.361-3"/>
        <s v="13.350.267-K"/>
        <s v="16.627.203-3"/>
        <s v="19.646.576-6"/>
        <s v="19.231.389-9"/>
        <s v="18.569.461-5"/>
        <s v="19.238.059-6"/>
        <s v="18.864.616-6"/>
        <s v="19.630.668-4"/>
        <s v="21.430.204-7"/>
        <s v="19.429.251-1"/>
        <s v="17.890.968-1"/>
        <s v="19.419.148-0"/>
        <s v="19.311.160-2"/>
        <s v="19.631.134-3"/>
        <s v="19.740.047-1"/>
        <s v="19.422.323-4"/>
        <s v="18.768.735-7"/>
        <s v="19.634.034-3"/>
        <s v="19.029.230-4"/>
        <s v="18.528.639-8"/>
        <s v="18.569.095-4"/>
        <s v="19.406.921-9"/>
        <s v="18.054.387-2"/>
        <s v="19.563.989-2"/>
        <s v="15.726.080-4"/>
        <s v="16.645.206-6"/>
        <s v="19.378.828-9"/>
        <s v="19.647.309-2"/>
        <s v="19.261.675-1"/>
        <s v="18.064.607-8"/>
        <s v="19.097.182-1"/>
        <s v="19.384.285-2"/>
        <s v="19.566.089-1"/>
        <s v="19.528.165-3"/>
        <s v="19.173.077-1"/>
        <s v="18.992.039-3"/>
        <s v="18.675.723-8"/>
        <s v="19.037.071-2"/>
        <s v="18.862.802-8"/>
        <s v="19.317.123-0"/>
        <s v="19.033.522-4"/>
        <s v="18.540.430-7"/>
        <s v="19.053.725-0"/>
        <s v="17.622.994-2"/>
        <s v="18.863.430-3"/>
        <s v="19.239.961-0"/>
        <s v="19.036.675-8"/>
        <s v="19.241.699-K"/>
        <s v="19.190.438-9"/>
        <s v="19.163.392-K"/>
        <s v="18.693.286-2"/>
        <s v="18.346.519-8"/>
        <s v="19.277.932-4"/>
        <s v="19.067.457-6"/>
        <s v="18.027.632-7"/>
        <s v="16.827.088-7"/>
        <s v="17.088.467-1"/>
        <s v="19.054.451-6"/>
        <s v="19.565.650-9"/>
        <s v="19.065.920-8"/>
        <s v="18.345.350-5"/>
        <s v="18.904.645-6"/>
        <s v="19.374.917-8"/>
        <s v="19.430.988-0"/>
        <s v="19.135.166-5"/>
        <s v="19.564.896-4"/>
        <s v="19.342.148-2"/>
        <s v="18.928.695-3"/>
        <s v="17.852.705-3"/>
        <s v="19.285.456-3"/>
        <s v="18.924.677-3"/>
        <s v="18.863.924-0"/>
        <s v="19.189.361-1"/>
        <s v="16.616.351-K"/>
        <s v="19.171.764-3"/>
        <s v="18.664.802-1"/>
        <s v="19.344.671-k"/>
        <s v="18.527.895-6"/>
        <s v="19.288.758-5"/>
        <s v="18.638.287-0"/>
        <s v="19.173.456-4"/>
        <s v="19.565.557-k"/>
        <s v="19.316.801-9"/>
        <s v="18.556.096-1"/>
        <s v="19.143.062-k"/>
        <s v="18.543.811-2"/>
        <s v="19.096.094-3"/>
        <s v="19.031.884-2"/>
        <s v="19.569.689-6"/>
        <s v="15.889.848-9"/>
        <s v="19.064.063-9"/>
        <s v="19.484.743-2"/>
        <s v="16.108.085-3"/>
        <s v="19.340.993-8"/>
        <s v="20.083.463-1"/>
        <s v="19.569.410-9"/>
        <s v="19.579.018-3"/>
        <s v="19.527.542-4"/>
        <s v="17.624.284-1"/>
        <s v="18.850.825-1"/>
        <s v="19.069.094-6"/>
        <s v="19.515.927-0"/>
        <s v="19.279.433-1"/>
        <s v="19.307.488-K"/>
        <s v="18.546.500-4"/>
        <s v="19.730.341-7"/>
        <s v="18.749.490-7"/>
        <s v="18.468.769-0"/>
        <s v="18.729.675-7"/>
        <s v="19.227.799-K"/>
        <s v="19.546.902-4"/>
        <s v="17.961.750-1"/>
        <s v="19.431.396-9"/>
        <s v="19.376.451-7"/>
        <s v="17.962.599-7"/>
        <s v="19.680.333-5"/>
        <s v="19.391.665-1"/>
        <s v="16.472.201-5"/>
        <s v="19.256.473-5"/>
        <s v="19.183.486-0"/>
        <s v="18.023.028-9"/>
        <s v="18.742.526-3"/>
        <s v="18.950.198-6"/>
        <s v="19.409.061-7"/>
        <s v="19.278.886-2"/>
        <s v="19.291.478-7"/>
        <s v="17.227.537-0"/>
        <s v="19.245.618-5"/>
        <s v="18.925.773-2"/>
        <s v="19.377.120-3"/>
        <s v="19.630.790-7"/>
        <s v="19.173.690-7"/>
        <s v="19.264.147-0"/>
        <s v="18.927.327-4"/>
        <s v="19.232.615-K"/>
        <s v="16.616.071-5"/>
        <s v="19.290.893-0"/>
        <s v="19.483.711-9"/>
        <s v="19.391.550-7"/>
        <s v="19.559.868-1"/>
        <s v="17.549.691-2"/>
        <s v="19.544.438-2"/>
        <s v="19.414.795-3"/>
        <s v="18.891.156-0"/>
        <s v="17.812.659-8"/>
        <s v="17.764.577-K"/>
        <s v="18.747.698-4"/>
        <s v="19.238.001-4"/>
        <s v="19.189.738-2"/>
        <s v="19.261.029-K"/>
        <s v="18.272.268-5"/>
        <s v="19.428.106-4"/>
        <s v="18.258.979-9"/>
        <s v="18.028.158-4"/>
        <s v="19.681.296-2"/>
        <s v="17.676.363-9"/>
        <s v="18.065.130-6"/>
        <s v="17.577.628-1"/>
        <s v="19.680.543-5"/>
        <s v="19.442.598-8"/>
        <s v="19.055.253-5"/>
        <s v="19.233.530-2"/>
        <s v="19.430.348-3"/>
        <s v="18.424.283-4"/>
        <s v="19.525.063-4"/>
        <s v="19.188.991-6"/>
        <s v="19.117.492-5"/>
        <s v="18.651.236-7"/>
        <s v="19.468.944-6"/>
        <s v="19.261.420-1"/>
        <s v="18.925.226-9"/>
        <s v="19.236.538-4"/>
        <s v="19.213.338-6"/>
        <s v="19.375.546-1"/>
        <s v="16.066.886-5"/>
        <s v="16.985.812-8"/>
        <s v="19.134.808-7"/>
        <s v="18.487.926-3"/>
        <s v="19.584.507-7"/>
        <s v="19.374.816-3"/>
        <s v="19.497.842-1"/>
        <s v="19.483.067-K"/>
        <s v="19.313.607-9"/>
        <s v="21.951.699-1"/>
        <s v="19.143.176-6"/>
        <s v="19.392.290-2"/>
        <s v="19.422.551-2"/>
        <s v="16.417.514-6"/>
        <s v="19.236.616-K"/>
        <s v="14.154.065-3"/>
        <s v="18.627.649-3"/>
        <s v="18.294.396-7"/>
        <s v="18.064.198-K"/>
        <s v="19.318.211-9"/>
        <s v="18.466.695-2"/>
        <s v="18.245.136-3"/>
        <s v="19.377.374-5"/>
        <s v="18.121.152-0"/>
        <s v="18.848.117-5"/>
        <s v="19.498.083-3"/>
        <s v="19.314.376-8"/>
        <s v="19.570.620-4"/>
        <s v="19.076.610-1"/>
        <s v="18.242.692-K"/>
        <s v="19.515.380-9"/>
        <s v="19.503.504-0"/>
        <s v="19.063.633-k"/>
        <s v="15.352.816-0"/>
        <s v="19.308.932-1"/>
        <s v="19.247.067-6"/>
        <s v="19.068.742-2"/>
        <s v="19.421.316-6"/>
        <s v="18.847.954-5"/>
        <s v="19.421.924-5"/>
        <s v="19.097.056-6"/>
        <s v="16.979.056-6"/>
        <s v="16.169.023-6"/>
        <s v="17.985.654-9"/>
        <s v="19.572.129-7"/>
        <s v="19.341.949-6"/>
        <s v="19.213.169-3"/>
        <s v="19.570.390-6"/>
        <s v="19.430.270-3"/>
        <s v="18.613.207-6"/>
        <s v="17.928.874-5"/>
        <s v="17.596.761-3"/>
        <s v="18.480.362-3"/>
        <s v="19.116.440-7"/>
        <s v="19.720.306-4"/>
        <s v="19.632.591-3"/>
        <s v="19.212.473-5"/>
        <s v="18.666.534-1"/>
        <s v="19.113.267-k"/>
        <s v="18.082.257-7"/>
        <s v="19.427.113-1"/>
        <s v="19.704.464-0"/>
        <s v="19.397.623-9"/>
        <s v="19.003.197-7"/>
        <s v="16.624.497-8"/>
        <s v="19.744.467-3"/>
        <s v="19.223.486-7"/>
        <s v="19.647.717-9"/>
        <s v="19.631.087-8"/>
        <s v="19.066.541-0"/>
        <s v="19.517.209-9"/>
        <s v="19.418.552-9"/>
        <s v="18.251.273-7"/>
        <s v="19.418.772-6"/>
        <s v="19.571.042-2"/>
        <s v="19.573.729-0"/>
        <s v="19.398.267-0"/>
        <s v="15.329.683-9"/>
        <s v="19.437.055-5"/>
        <s v="19.601.870-0"/>
        <s v="19.184.120-4"/>
        <s v="19.344.251-K"/>
        <s v="19.545.478-7"/>
        <s v="15.360.031-7"/>
        <s v="19.174.528-0"/>
        <s v="19.170.358-8"/>
        <s v="18.930.852-3"/>
        <s v="19.643.318-K"/>
        <s v="19.184.812-8"/>
        <s v="15.914.329-5"/>
        <s v="19.557.705-6"/>
        <s v="17.664.865-1"/>
        <s v="18.426.040-9"/>
        <s v="19.234.782-3"/>
        <s v="19.342.893-2"/>
        <s v="18.047.734-9"/>
        <s v="19.375.332-9"/>
        <s v="19.442.624-0"/>
        <s v="18.718.062-7"/>
        <s v="19.584.326-0"/>
        <s v="19.235.808-6"/>
        <s v="19.038.990-1"/>
        <s v="18.880.810-7"/>
        <s v="19.142.843-9"/>
        <s v="17.371.840-3"/>
        <s v="19.643.237-K"/>
        <s v="19.334.087-3"/>
        <s v="18.904.521-2"/>
        <s v="17.910.789-9"/>
        <s v="18.193.721-1"/>
        <s v="18.097.610-8"/>
        <s v="17.828.451-7"/>
        <s v="17.709.050-6"/>
        <s v="17.682.097-7"/>
        <s v="18.321.309-1"/>
        <s v="18.340.895-K"/>
        <s v="17.670.396-2"/>
        <s v="17.776.080-3"/>
        <s v="17.716.852-1"/>
        <s v="17.266.268-4"/>
        <s v="16.012.329-K"/>
        <s v="17.073.233-2"/>
        <s v="18.406.691-2"/>
        <s v="16.902.052-3"/>
        <s v="18.163.879-6"/>
        <s v="17.664.936-4"/>
        <s v="18.358.695-5"/>
        <s v="17.959.276-2"/>
        <s v="18.017.936-4"/>
        <s v="18.407.991-7"/>
        <s v="18.626.722-2"/>
        <s v="18.054.885-8"/>
        <s v="17.679.028-8"/>
        <s v="18.114.043-7"/>
        <s v="20.684.169-9"/>
        <s v="15.440.618-2"/>
        <s v="18.532.927-5"/>
        <s v="17.586.547-0"/>
        <s v="17.803.011-6"/>
        <s v="17.049.190-4"/>
        <s v="18.049.995-4"/>
        <s v="15.537.039-4"/>
        <s v="17.943.427-k"/>
        <s v="18.278.426-5"/>
        <s v="18.088.273-1"/>
        <s v="17.257.197-2"/>
        <s v="17.958.939-7"/>
        <s v="17.010.499-4"/>
        <s v="18.242.512-5"/>
        <s v="18.048.792-1"/>
        <s v="17.033.602-k"/>
        <s v="17.095.919-1"/>
        <s v="17.065.970-8"/>
        <s v="18.212.078-2"/>
        <s v="17.577.931-0"/>
        <s v="18.374.246-9"/>
        <s v="18.059.515-5"/>
        <s v="18.354.687-2"/>
        <s v="17.880.342-5"/>
        <s v="18.096.838-5"/>
        <s v="18.747.959-2"/>
        <s v="18.113.239-6"/>
        <s v="17.786.842-6"/>
        <s v="18.054.258-2"/>
        <s v="16.953.443-8"/>
        <s v="17.448.222-5"/>
        <s v="19.232.686-9"/>
        <s v="18.938.766-0"/>
        <s v="18.938.825-k"/>
        <s v="18.184.502-3"/>
        <s v="19.171.190-4"/>
        <s v="19.225.743-3"/>
        <s v="19.444.030-8"/>
        <s v="19.670.349-7"/>
        <s v="17.229.304-2"/>
        <s v="21.205.038-5"/>
        <s v="19.740.786-7"/>
        <s v="18.020.195-5"/>
        <s v="19.241.306-0"/>
        <s v="18.835.885-3"/>
        <s v="19.497.351-9"/>
        <s v="17.341.764-0"/>
        <s v="19.005.091-2"/>
        <s v="15.344.404-8"/>
        <s v="17.666.491-6"/>
        <s v="17.691.490-4"/>
        <s v="19.342.528-3"/>
        <s v="16.913.372-7"/>
        <s v="18.967.041-9"/>
        <s v="17.500.947-7"/>
        <s v="17.926.335-1"/>
        <s v="11.682.715-8"/>
        <s v="19.498.316-6"/>
        <s v="08.531.888-8"/>
        <s v="18.555.935-1"/>
        <s v="18.908.274-6"/>
        <s v="19.375.282-9"/>
        <s v="19.378.744-4"/>
        <s v="19.063.563-5"/>
        <s v="19.039.703-3"/>
        <s v="19.173.545-5"/>
        <s v="19.081.200-6"/>
        <s v="19.647.149-9"/>
        <s v="13.668.910-K"/>
        <s v="16.751.808-7"/>
        <s v="17.316.505-6"/>
        <s v="19.134.074-4"/>
        <s v="18.467.811-K"/>
        <s v="18.926.540-9"/>
        <s v="14.582.636-5"/>
        <s v="19.565.428-K"/>
        <s v="19.111.973-8"/>
        <s v="18.693.240-4"/>
        <s v="19.137.918-7"/>
        <s v="19.497.703-4"/>
        <s v="16.638.031-6"/>
        <s v="19.184.518-8"/>
        <s v="19.385.928-3"/>
        <s v="19.574.057-7"/>
        <s v="19.590.385-9"/>
        <s v="19.239.818-5"/>
        <s v="18.972.871-9"/>
        <s v="19.002.674-4"/>
        <s v="16.451.726-8"/>
        <s v="18.406.269-0"/>
        <s v="19.411.239-4"/>
        <s v="19.431.521-K"/>
        <s v="18.738.964-K"/>
        <s v="18.018.195-4"/>
        <s v="19.282.631-4"/>
        <s v="18.990.678-1"/>
        <s v="19.262.511-4"/>
        <s v="19.113.190-8"/>
        <s v="18.863.731-0"/>
        <s v="19.133.266-0"/>
        <s v="17.755.121-K"/>
        <s v="18.731.703-7"/>
        <s v="17.580.292-4"/>
        <s v="18.928.016-5"/>
        <s v="16.558.323-K"/>
        <s v="18.725.140-0"/>
        <s v="18.694.794-0"/>
        <s v="19.514.008-1"/>
        <s v="19.569.660-8"/>
        <s v="19.190.790-6"/>
        <s v="19.558.897-k"/>
        <s v="19.340.718-8"/>
        <s v="19.378.864-5"/>
        <s v="17.384.256-2"/>
        <s v="19.408.505-2"/>
        <s v="19.461.038-6"/>
        <s v="19.080.635-9"/>
        <s v="18.836.442-K"/>
        <s v="19.055.779-0"/>
        <s v="16.739.958-4"/>
        <s v="18.189.986-7"/>
        <s v="17.139.921-1"/>
        <s v="17.318.272-4"/>
        <s v="19.182.776-7"/>
        <s v="18.862.826-5"/>
        <s v="19.375.719-7"/>
        <s v="19.232.541-2"/>
        <s v="19.246.559-1"/>
        <s v="19.703.965-5"/>
        <s v="17.101.752-1"/>
        <s v="19.135.868-6"/>
        <s v="19.378.943-9"/>
        <s v="19.423.072-9"/>
        <s v="17.073.834-9"/>
        <s v="19.188.577-5"/>
        <s v="19.605.024-8"/>
        <s v="19.375.398-1"/>
        <s v="18.628.949-8"/>
        <s v="19.387.552-1"/>
        <s v="19.408.131-6"/>
        <s v="18.095.766-9"/>
        <s v="19.513.699-8"/>
        <s v="18.709.292-2"/>
        <s v="19.382.317-3"/>
        <s v="19.234.598-7"/>
        <s v="18.621.402-1"/>
        <s v="19.320.052-4"/>
        <s v="19.421.616-5"/>
        <s v="19.499.646-2"/>
        <s v="19.019.091-9"/>
        <s v="18.058.421-8"/>
        <s v="19.238.555-5"/>
        <s v="19.055.702-2"/>
        <s v="19.644.323-1"/>
        <s v="19.232.398-3"/>
        <s v="18.603.862-2"/>
        <s v="18.444.514-K"/>
        <s v="19.236.336-5"/>
        <s v="17.065.588-5"/>
        <s v="17.049.728-7"/>
        <s v="19.191.097-4"/>
        <s v="19.473.742-4"/>
        <s v="18.953.734-4"/>
        <s v="19.183.752-5"/>
        <s v="18.454.198-K"/>
        <s v="19.276.401-7"/>
        <s v="17.053.363-1"/>
        <s v="19.645.909-K"/>
        <s v="19.375.930-0"/>
        <s v="18.279.481-3"/>
        <s v="19.284.063-5"/>
        <s v="16.878.811-8"/>
        <s v="19.263.768-6"/>
        <s v="19.219.842-9"/>
        <s v="18.951.520-0"/>
        <s v="11.524.617-8"/>
        <s v="19.424.060-0"/>
        <s v="17.006.539-5"/>
        <s v="19.212.236-8"/>
        <s v="18.982.413-0"/>
        <s v="19.062.967-8"/>
        <s v="19.064.963-6"/>
        <s v="19.282.642-K"/>
        <s v="19.036.039-3"/>
        <s v="19.208.862-3"/>
        <s v="19.564.478-0"/>
        <s v="19.441.554-0"/>
        <s v="18.976.581-9"/>
        <s v="18.992.488-7"/>
        <s v="19.438.950-7"/>
        <s v="18.408.455-4"/>
        <s v="19.237.505-3"/>
        <s v="19.428.888-3"/>
        <s v="21.849.470-6"/>
        <s v="19.054.305-6"/>
        <s v="19.498.216-K"/>
        <s v="19.037.977-9"/>
        <s v="18.063.821-0"/>
        <s v="16.944.592-3"/>
        <s v="19.547.634-9"/>
        <s v="16.985.208-1"/>
        <s v="18.825.997-9"/>
        <s v="18.673.789-K"/>
        <s v="19.291.672-0"/>
        <s v="19.644.576-5"/>
        <s v="18.949.737-7"/>
        <s v="19.647.078-6"/>
        <s v="18.795.623-4"/>
        <s v="19.223.559-6"/>
        <s v="18.455.955-2"/>
        <s v="19.729.384-5"/>
        <s v="16.279.821-9"/>
        <s v="18.495.947-K"/>
        <s v="19.682.226-7"/>
        <s v="16.114.477-0"/>
        <s v="18.249.399-6"/>
        <s v="15.456.299-0"/>
        <s v="19.572.829-1"/>
        <s v="18.026.903-7"/>
        <s v="19.306.198-2"/>
        <s v="19.378.430-5"/>
        <s v="19.117.379-1"/>
        <s v="19.191.303-5"/>
        <s v="16.941.596-K"/>
        <s v="19.513.144-9"/>
        <s v="19.290.456-0"/>
        <s v="19.118.595-1"/>
        <s v="18.054.559-k"/>
        <s v="16.178.300-5"/>
        <s v="18.970.598-0"/>
        <s v="19.573.857-2"/>
        <s v="18.408.982-3"/>
        <s v="18.222.690-4"/>
        <s v="19.384.036-1"/>
        <s v="19.232.233-2"/>
        <s v="19.503.167-3"/>
        <s v="19.578.129-k"/>
        <s v="19.244.761-5"/>
        <s v="16.164.290-8"/>
        <s v="19.550.547-0"/>
        <s v="19.448.732-0"/>
        <s v="19.063.799-9"/>
        <s v="18.837.016-0"/>
        <s v="17.005.326-5"/>
        <s v="17.458.461-3"/>
        <s v="17.256.975-7"/>
        <s v="19.164.080-2"/>
        <s v="13.481.075-0"/>
        <s v="19.486.152-4"/>
        <s v="17.022.983-5"/>
        <s v="19.589.291-1"/>
        <s v="14.114.131-7"/>
        <s v="23.493.314-0"/>
        <s v="19.235.431-5"/>
        <s v="18.938.329-0"/>
        <s v="19.378.645-6"/>
        <s v="19.444.925-9"/>
        <s v="19.377.174-2"/>
        <s v="19.381.774-2"/>
        <s v="19.250.827-4"/>
        <s v="19.234.060-8"/>
        <s v="19.182.491-1"/>
        <s v="19.164.223-6"/>
        <s v="19.004.904-3"/>
        <s v="18.977.975-5"/>
        <s v="19.633.408-4"/>
        <s v="17.802.934-7"/>
        <s v="18.099.211-1"/>
        <s v="19.497.350-0"/>
        <s v="17.228.771-9"/>
        <s v="19.238.304-8"/>
        <s v="19.449.014-3"/>
        <s v="19.418.504-9"/>
        <s v="16.491.967-6"/>
        <s v="18.539.075-6"/>
        <s v="19.288.905-7"/>
        <s v="17.539.626-8"/>
        <s v="18.629.067-4"/>
        <s v="15.878.791-1"/>
        <s v="19.517.132-7"/>
        <s v="18.328.438-k"/>
        <s v="19.023.082-1"/>
        <s v="17.412.742-5"/>
        <s v="19.290.670-9"/>
        <s v="18.836.874-3"/>
        <s v="19.524.542-8"/>
        <s v="19.063.027-7"/>
        <s v="18.613.423-0"/>
        <s v="18.540.435-8"/>
        <s v="18.624.291-2"/>
        <s v="17.664.336-6"/>
        <s v="17.271.692-K"/>
        <s v="17.681.808-5"/>
        <s v="17.463.186-7"/>
        <s v="18.207.375-k"/>
        <s v="17.871.662-k"/>
        <s v="16.682.529-6"/>
        <s v="18.399.935-4"/>
        <s v="17.250.101-K"/>
        <s v="17.150.192-K"/>
        <s v="17.023.397-2"/>
        <s v="18.118.950-9"/>
        <s v="17.596.794-k"/>
        <s v="17.706.059-3"/>
        <s v="17.766.762-5"/>
        <s v="16.323.764-4"/>
        <s v="18.093.442-1"/>
        <s v="17.658.176-k"/>
        <s v="18.202.595-k"/>
        <s v="18.088.133-6"/>
        <s v="13.468.554-9"/>
        <s v="18.149.540-5"/>
        <s v="18.375.007-0"/>
        <s v="18.408.710-3"/>
        <s v="17.857.904-5"/>
        <s v="18.275.719-5"/>
        <s v="17.786.199-5"/>
        <s v="13.768.558-2"/>
        <s v="18.762.048-1"/>
        <s v="17.370.632-4"/>
        <s v="18.469.081-0"/>
        <s v="15.776.095-5"/>
        <s v="18.278.501-6"/>
        <s v="18.118.396-9"/>
        <s v="17.107.377-4"/>
        <s v="14.733.835-K"/>
        <s v="16.557.859-7"/>
        <s v="18.031.352-4"/>
        <s v="16.861.854-9"/>
        <s v="18.762.447-9"/>
        <s v="17.609.111-8"/>
        <s v="15.522.564-5"/>
        <s v="19.525.853-8"/>
        <s v="15.574.441-3"/>
        <s v="12.847.462-5"/>
        <s v="19.440.688-6"/>
        <s v="18.768.550-8"/>
        <s v="19.025.681-2"/>
        <s v="19.057.398-2"/>
        <s v="19.514.382-K"/>
        <s v="19.134.655-6"/>
        <s v="19.173.748-2"/>
        <s v="19.241.549-7"/>
        <s v="19.229.059-7"/>
        <s v="19.469.696-5"/>
        <s v="19.422.425-7"/>
        <s v="19.033.582-8"/>
        <s v="19.563.808-k"/>
        <s v="19.229.597-1"/>
        <s v="17.151.365-0"/>
        <s v="18.832.148-8"/>
        <s v="18.462.522-9"/>
        <s v="19.164.947-8"/>
        <s v="19.185.611-2"/>
        <s v="18.522.704-9"/>
        <s v="20.459.313-2"/>
        <s v="19.421.897-4"/>
        <s v="15.039.465-1"/>
        <s v="19.226.138-4"/>
        <s v="19.208.011-8"/>
        <s v="19.524.857-5"/>
        <s v="20.085.934-0"/>
        <s v="17.003.845-2"/>
        <s v="16.815.546-8"/>
        <s v="21.870.104-3"/>
        <s v="19.054.866-k"/>
        <s v="19.607.962-9"/>
        <s v="18.044.883-7"/>
        <s v="17.071.983-2"/>
        <s v="19.315.387-9"/>
        <s v="19.024.347-8"/>
        <s v="19.284.738-9"/>
        <s v="19.112.282-8"/>
        <s v="19.360.245-2"/>
        <s v="19.545.232-6"/>
        <s v="18.949.263-4"/>
        <s v="18.634.526-6"/>
        <s v="19.092.211-1"/>
        <s v="19.391.614-7"/>
        <s v="19.603.624-5"/>
        <s v="17.087.700-4"/>
        <s v="19.312.503-4"/>
        <s v="17.672.253-3"/>
        <s v="19.544.367-k"/>
        <s v="16.604.452-9"/>
        <s v="18.861.617-8"/>
        <s v="19.228.479-1"/>
        <s v="16.584.540-4"/>
        <s v="18.213.763-4"/>
        <s v="19.189.360-3"/>
        <s v="17.483.427-k"/>
        <s v="19.562.338-4"/>
        <s v="19.142.852-8"/>
        <s v="19.739.370-K"/>
        <s v="19.581.968-8"/>
        <s v="15.844.222-1"/>
        <s v="19.523.922-3"/>
        <s v="18.074.520-3"/>
        <s v="17.926.147-2"/>
        <s v="19.407.636-3"/>
        <s v="19.562.235-3"/>
        <s v="19.376.990-k"/>
        <s v="19.564.354-7"/>
        <s v="19.315.472-7"/>
        <s v="19.134.778-1"/>
        <s v="18.755.968-5"/>
        <s v="17.745.906-2"/>
        <s v="17.611.838-5"/>
        <s v="17.254.040-6"/>
        <s v="18.395.103-3"/>
        <s v="18.559.355-k"/>
        <s v="16.943.019-5"/>
        <s v="17.557.592-8"/>
        <s v="17.577.227-8"/>
        <s v="16.570.876-8"/>
        <s v="18.695.671-0"/>
        <s v="16.712.253-1"/>
        <s v="19.258.664-k"/>
        <s v="17.519.548-3"/>
        <s v="18.987.973-3"/>
        <s v="18.892.707-6"/>
        <s v="19.188.591-0"/>
        <s v="17.920.158-5"/>
        <s v="17.835.786-7"/>
        <s v="19.309.035-4"/>
        <s v="19.320.354-k"/>
        <s v="19.570.964-5"/>
        <s v="19.022.758-8"/>
        <s v="19.321.680-3"/>
        <s v="19.280.581-3"/>
        <s v="18.865.694-3"/>
        <s v="16.280.302-6"/>
        <s v="19.385.511-3"/>
        <s v="18.661.215-9"/>
        <s v="18.465.884-4"/>
        <s v="18.261.783-0"/>
        <s v="17.960.221-0"/>
        <s v="16.803.060-6"/>
        <s v="17.834.192-8"/>
        <s v="17.302.878-4"/>
        <s v="16.380.526-k"/>
        <s v="17.509.861-5"/>
        <s v="19.958.703-k"/>
        <s v="16.170.130-0"/>
        <s v="17.051.878-0"/>
        <s v="15.887.342-7"/>
        <s v="19.201.791-2"/>
        <s v="17.505.087-6"/>
        <s v="15.376.033-0"/>
        <s v="19.526.151-2"/>
        <s v="18.364.420-3"/>
        <s v="17.832.940-5"/>
        <s v="18.976.359-K"/>
        <s v="19.583.907-7"/>
        <s v="19.421.134-1"/>
        <s v="19.280.660-7"/>
        <s v="19.525.747-7"/>
        <s v="19.037.134-4"/>
        <s v="19.569.706-K"/>
        <s v="19.189.492-8"/>
        <s v="19.135.285-8"/>
        <s v="18.862.664-5"/>
        <s v="19.391.594-9"/>
        <s v="19.171.375-3"/>
        <s v="18.364.039-9"/>
        <s v="19.019.690-9"/>
        <s v="19.077.912-2"/>
        <s v="19.340.891-5"/>
        <s v="17.578.369-5"/>
        <s v="18.948.581-6"/>
        <s v="19.481.829-7"/>
        <s v="18.354.921-9"/>
        <s v="19.635.510-3"/>
        <s v="18.972.040-8"/>
        <s v="21.123.248-K"/>
        <s v="18.151.591-0"/>
        <s v="19.468.738-9"/>
        <s v="19.279.714-4"/>
        <s v="18.941.367-K"/>
        <s v="19.096.097-8"/>
        <s v="19.095.830-2"/>
        <s v="17.075.275-9"/>
        <s v="18.611.167-2"/>
        <s v="17.708.519-7"/>
        <s v="19.208.014-2"/>
        <s v="19.223.290-2"/>
        <s v="18.796.444-k"/>
        <s v="18.930.463-3"/>
        <s v="19.137.694-3"/>
        <s v="19.190.498-2"/>
        <s v="19.178.259-3"/>
        <s v="17.952.559-3"/>
        <s v="19.064.785-4"/>
        <s v="19.187.353-K"/>
        <s v="19.220.725-8"/>
        <s v="18.993.413-0"/>
        <s v="19.244.347-4"/>
        <s v="18.443.931-k"/>
        <s v="18.338.147-4"/>
        <s v="17.833.570-7"/>
        <s v="19.523.366-7"/>
        <s v="18.294.705-9"/>
        <s v="18.755.649-k"/>
        <s v="19.246.264-9"/>
        <s v="19.208.426-1"/>
        <s v="23.349.990-0"/>
        <s v="18.276.661-5"/>
        <s v="19.374.719-1"/>
        <s v="18.117.129-4"/>
        <s v="18.934.710-3"/>
        <s v="19.631.772-4"/>
        <s v="17.582.002-7"/>
        <s v="18.850.427-2"/>
        <s v="19.005.366-0"/>
        <s v="19.378.836-k"/>
        <s v="19.026.849-7"/>
        <s v="19.096.327-6"/>
        <s v="19.281.819-2"/>
        <s v="19.523.675-5"/>
        <s v="19.428.214-1"/>
        <s v="18.785.766-k"/>
        <s v="19.118.538-2"/>
        <s v="17.952.573-9"/>
        <s v="19.378.498-4"/>
        <s v="19.316.892-2"/>
        <s v="19.237.043-4"/>
        <s v="19.474.437-4"/>
        <s v="19.236.550-3"/>
        <s v="19.588.580-K"/>
        <s v="19.225.425-6"/>
        <s v="17.866.913-3"/>
        <s v="19.117.431-3"/>
        <s v="19.163.731-3"/>
        <s v="18.792.570-3"/>
        <s v="19.388.414-8"/>
        <s v="19.281.020-5"/>
        <s v="17.074.667-8"/>
        <s v="18.940.146-9"/>
        <s v="19.407.019-5"/>
        <s v="19.572.123-8"/>
        <s v="19.019.996-7"/>
        <s v="18.974.111-1"/>
        <s v="19.632.144-6"/>
        <s v="19.313.259-6"/>
        <s v="18.859.985-0"/>
        <s v="18.597.289-5"/>
        <s v="15.715.754-k"/>
        <s v="18.532.734-5"/>
        <s v="19.183.306-6"/>
        <s v="17.904.108-1"/>
        <s v="18.149.706-8"/>
        <s v="15.622.580-0"/>
        <s v="17.821.083-1"/>
        <s v="18.096.198-4"/>
        <s v="18.148.991-k"/>
        <s v="17.668.173-k"/>
        <s v="18.098.333-3"/>
        <s v="18.243.823-5"/>
        <s v="18.569.285-k"/>
        <s v="17.448.168-7"/>
        <s v="18.063.257-3"/>
        <s v="17.836.457-k"/>
        <s v="18.064.469-5"/>
        <s v="17.737.041-K"/>
        <s v="17.971.208-3"/>
        <s v="17.610.243-8"/>
        <s v="18.091.002-6"/>
        <s v="16.716.123-5"/>
        <s v="15.386.989-8"/>
        <s v="18.131.894-5"/>
        <s v="17.769.205-0"/>
        <s v="17.706.552-8"/>
        <s v="18.117.980-5"/>
        <s v="18.049.120-1"/>
        <s v="18.089.871-9"/>
        <s v="19.190.693-4"/>
        <s v="19.208.068-1"/>
        <s v="19.859.010-k"/>
        <s v="19.375.485-6"/>
        <s v="18.866.253-6"/>
        <s v="18.340.487-3"/>
        <s v="18.991.079-7"/>
        <s v="19.684.800-2"/>
        <s v="19.375.567-4"/>
        <s v="19.381.342-9"/>
        <s v="19.443.394-8"/>
        <s v="19.783.342-4"/>
        <s v="19.818.369-5"/>
        <s v="16.692.743-9"/>
        <s v="19.528.767-8"/>
        <s v="17.279.301-0"/>
        <s v="16.697.016-4"/>
        <s v="19.421.314-k"/>
        <s v="19.557.758-7"/>
        <s v="18.831.743-K"/>
        <s v="19.699.224-3"/>
        <s v="19.563.533-1"/>
        <s v="19.563.219-7"/>
        <s v="19.316.601-6"/>
        <s v="19.702.309-0"/>
        <s v="19.484.688-6"/>
        <s v="19.793.196-5"/>
        <s v="18.467.254-5"/>
        <s v="19.732.192-K"/>
        <s v="18.537.373-8"/>
        <s v="19.036.882-3"/>
        <s v="19.515.599-2"/>
        <s v="19.419.213-4"/>
        <s v="19.482.769-5"/>
        <s v="18.904.969-2"/>
        <s v="18.073.712-K"/>
        <s v="19.341.673-K"/>
        <s v="18.583.038-1"/>
        <s v="19.784.769-7"/>
        <s v="19.242.092-K"/>
        <s v="18.223.094-4"/>
        <s v="19.782.685-1"/>
        <s v="19.741.235-6"/>
        <s v="19.001.678-1"/>
        <s v="17.679.713-4"/>
        <s v="18.052.025-2"/>
        <s v="17.665.295-0"/>
        <s v="19.528.647-7"/>
        <s v="19.739.295-9"/>
        <s v="19.559.697-2"/>
        <s v="19.084.641-5"/>
        <s v="16.975.947-2"/>
        <s v="18.679.822-8"/>
        <s v="17.668.446-1"/>
        <s v="19.481.879-3"/>
        <s v="18.055.407-6"/>
        <s v="19.744.304-9"/>
        <s v="19.004.572-2"/>
        <s v="16.951.989-7"/>
        <s v="19.163.542-6"/>
        <s v="19.260.813-9"/>
        <s v="19.740.277-6"/>
        <s v="19.438.385-1"/>
        <s v="19.739.423-4"/>
        <s v="19.341.013-8"/>
        <s v="19.526.929-7"/>
        <s v="19.649.350-6"/>
        <s v="19.223.737-8"/>
        <s v="18.817.311-K"/>
        <s v="18.699.781-6"/>
        <s v="19.914.111-2"/>
        <s v="19.563.294-4"/>
        <s v="19.026.997-3"/>
        <s v="19.569.399-4"/>
        <s v="19.420.685-2"/>
        <s v="17.956.494-7"/>
        <s v="17.737.738-4"/>
        <s v="18.426.217-7"/>
        <s v="19.497.870-7"/>
        <s v="18.764.696-0"/>
        <s v="17.463.199-9"/>
        <s v="19.901.608-3"/>
        <s v="19.857.249-7"/>
        <s v="19.099.335-3"/>
        <s v="19.778.997-2"/>
        <s v="19.570.395-7"/>
        <s v="18.048.174-5"/>
        <s v="19.753.463-K"/>
        <s v="19.583.655-8"/>
        <s v="17.920.261-1"/>
        <s v="19.730.019-1"/>
        <s v="19.359.410-7"/>
        <s v="19.279.762-4"/>
        <s v="19.920.127-1"/>
        <s v="19.744.270-0"/>
        <s v="19.829.389-k"/>
        <s v="19.827.526-3"/>
        <s v="19.701.955-7"/>
        <s v="18.841.236-k"/>
        <s v="19.755.765-6"/>
        <s v="19.828.545-5"/>
        <s v="19.669.780-2"/>
        <s v="18.950.247-8"/>
        <s v="19.522.237-1"/>
        <s v="19.584.809-2"/>
        <s v="18.921.569-k"/>
        <s v="19.563.661-3"/>
        <s v="19.739.518-4"/>
        <s v="18.908.675-k"/>
        <s v="19.547.490-7"/>
        <s v="19.527.665-k"/>
        <s v="19.413.029-5"/>
        <s v="18.513.585-3"/>
        <s v="19.699.298-7"/>
        <s v="19.586.847-6"/>
        <s v="19.404.827-0"/>
        <s v="19.782.145-0"/>
        <s v="19.230.796-1"/>
        <s v="19.929.642-6"/>
        <s v="19.707.934-7"/>
        <s v="19.423.209-8"/>
        <s v="19.782.619-3"/>
        <s v="19.288.456-K"/>
        <s v="19.186.398-4"/>
        <s v="18.029.817-7"/>
        <s v="18.443.739-2"/>
        <s v="19.559.814-2"/>
        <s v="19.260.071-5"/>
        <s v="19.850.930-2"/>
        <s v="17.852.286-8"/>
        <s v="19.744.247-6"/>
        <s v="19.284.396-0"/>
        <s v="19.523.636-4"/>
        <s v="19.731.415-K"/>
        <s v="19.561.439-3"/>
        <s v="19.420.385-3"/>
        <s v="23.032.089-6"/>
        <s v="21.923.927-0"/>
        <s v="18.925.642-6"/>
        <s v="19.562.490-9"/>
        <s v="19.557.256-9"/>
        <s v="19.118.743-1"/>
        <s v="19.741.082-5"/>
        <s v="19.792.694-5"/>
        <s v="19.421.169-4"/>
        <s v="18.087.868-8"/>
        <s v="18.668.869-4"/>
        <s v="17.780.572-6"/>
        <s v="19.503.674-8"/>
        <s v="18.377.412-3"/>
        <s v="18.645.325-5"/>
        <s v="19.319.319-6"/>
        <s v="19.681.093-5"/>
        <s v="19.956.665-2"/>
        <s v="18.847.493-4"/>
        <s v="19.752.889-3"/>
        <s v="16.444.522-4"/>
        <s v="17.032.004-2"/>
        <s v="19.671.000-0"/>
        <s v="19.064.492-8"/>
        <s v="19.830.631-2"/>
        <s v="19.648.970-3"/>
        <s v="19.829.549-3"/>
        <s v="18.881.879-K"/>
        <s v="19.279.342-4"/>
        <s v="19.858.379-0"/>
        <s v="19.516.585-8"/>
        <s v="19.431.669-0"/>
        <s v="19.219.964-6"/>
        <s v="18.222.734-k"/>
        <s v="19.037.909-4"/>
        <s v="19.631.655-8"/>
        <s v="18.623.164-3"/>
        <s v="19.695.189-K"/>
        <s v="19.220.056-3"/>
        <s v="19.680.172-3"/>
        <s v="19.359.437-9"/>
        <s v="19.431.163-k"/>
        <s v="19.784.315-2"/>
        <s v="19.743.245-4"/>
        <s v="18.941.042-5"/>
        <s v="19.344.238-2"/>
        <s v="19.165.031-K"/>
        <s v="19.514.730-2"/>
        <s v="17.286.412-0"/>
        <s v="19.755.541-6"/>
        <s v="19.192.390-1"/>
        <s v="19.375.038-9"/>
        <s v="19.548.188-1"/>
        <s v="19.924.877-4"/>
        <s v="18.877.794-5"/>
        <s v="19.423.180-6"/>
        <s v="19.422.322-6"/>
        <s v="19.374.319-6"/>
        <s v="19.845.214-9"/>
        <s v="19.741.832-K"/>
        <s v="16.835.237-9"/>
        <s v="19.281.014-0"/>
        <s v="19.753.332-3"/>
        <s v="19.901.373-4"/>
        <s v="19.679.069-1"/>
        <s v="19.390.813-6"/>
        <s v="19.756.377-k"/>
        <s v="19.783.290-8"/>
        <s v="19.739.595-8"/>
        <s v="18.877.841-0"/>
        <s v="19.210.833-0"/>
        <s v="19.792.681-3"/>
        <s v="19.252.431-8"/>
        <s v="19.732.520-8"/>
        <s v="18.960.046-1"/>
        <s v="19.498.408-1"/>
        <s v="19.236.613-5"/>
        <s v="19.430.969-4"/>
        <s v="19.259.315-8"/>
        <s v="19.513.070-1"/>
        <s v="19.830.282-1"/>
        <s v="19.343.050-3"/>
        <s v="19.839.796-2"/>
        <s v="19.137.643-9"/>
        <s v="19.450.814-k"/>
        <s v="19.527.539-4"/>
        <s v="19.026.005-4"/>
        <s v="19.632.382-1"/>
        <s v="16.272.474-6"/>
        <s v="19.585.741-5"/>
        <s v="16.796.114-2"/>
        <s v="18.621.654-7"/>
        <s v="19.587.168-K"/>
        <s v="19.902.466-3"/>
        <s v="19.277.328-8"/>
        <s v="19.904.305-6"/>
        <s v="21.728.548-8"/>
        <s v="19.260.363-3"/>
        <s v="19.377.200-5"/>
        <s v="18.927.264-2"/>
        <s v="19.235.912-0"/>
        <s v="12.023.255-k"/>
        <s v="24.152.133-8"/>
        <s v="18.044.352-5"/>
        <s v="19.544.958-9"/>
        <s v="19.377.154-8"/>
        <s v="17.783.143-3"/>
        <s v="22.281.750-1"/>
        <s v="19.733.690-0"/>
        <s v="16.840.424-7"/>
        <s v="18.891.560-4"/>
        <s v="19.561.830-5"/>
        <s v="19.830.614-2"/>
        <s v="19.259.366-2"/>
        <s v="18.991.088-6"/>
        <s v="19.006.219-8"/>
        <s v="19.721.380-9"/>
        <s v="19.502.035-3"/>
        <s v="20.054.583-4"/>
        <s v="20.589.218-4"/>
        <s v="19.752.154-6"/>
        <s v="19.843.081-1"/>
        <s v="18.992.370-8"/>
        <s v="18.905.126-3"/>
        <s v="14.750.091-2"/>
        <s v="16.546.711-6"/>
        <s v="19.528.353-2"/>
        <s v="17.481.068-0"/>
        <s v="18.346.800-6"/>
        <s v="17.958.567-7"/>
        <s v="17.544.513-7"/>
        <s v="18.630.362-8"/>
        <s v="17.596.321-9"/>
        <s v="17.175.283-3"/>
        <s v="18.607.742-3"/>
        <s v="17.338.935-3"/>
        <s v="17.463.251-0"/>
        <s v="17.474.724-5"/>
        <s v="18.074.015-5"/>
        <s v="17.533.480-7"/>
        <s v="18.905.769-5"/>
        <s v="19.161.876-9"/>
        <s v="18.538.292-3"/>
        <s v="18.399.907-9"/>
        <s v="19.277.178-1"/>
        <s v="19.185.898-0"/>
        <s v="18.832.320-0"/>
        <s v="19.186.486-7"/>
        <s v="19.708.660-2"/>
        <s v="17.583.510-5"/>
        <s v="19.115.074-0"/>
        <s v="19.707.678-k"/>
        <s v="19.360.537-0"/>
        <s v="17.022.514-7"/>
        <s v="19.063.163-K"/>
        <s v="19.226.600-9"/>
        <s v="19.647.193-6"/>
        <s v="18.117.225-8"/>
        <s v="19.832.227-k"/>
        <s v="17.671.590-1"/>
        <s v="19.522.475-7"/>
        <s v="18.422.981-1"/>
        <s v="21.955.968-2"/>
        <s v="18.835.135-2"/>
        <s v="19.360.288-6"/>
        <s v="19.741.814-1"/>
        <s v="18.442.807-5"/>
        <s v="19.279.942-2"/>
        <s v="16.519.514-0"/>
        <s v="17.203.604-k"/>
        <s v="19.427.894-2"/>
        <s v="18.954.323-9"/>
        <s v="19.049.275-3"/>
        <s v="18.529.249-5"/>
        <s v="17.838.008-7"/>
        <s v="18.607.656-7"/>
        <s v="19.419.977-5"/>
        <s v="18.819.475-3"/>
        <s v="18.938.300-2"/>
        <s v="20.241.935-6"/>
        <s v="20.341.350-5"/>
        <s v="18.666.222-9"/>
        <s v="19.409.702-6"/>
        <s v="19.163.177-3"/>
        <s v="17.340.720-3"/>
        <s v="19.917.481-9"/>
        <s v="19.288.748-8"/>
        <s v="19.669.555-9"/>
        <s v="18.153.365-K"/>
        <s v="19.700.105-4"/>
        <s v="17.538.206-2"/>
        <s v="18.864.403-1"/>
        <s v="19.878.616-0"/>
        <s v="19.645.712-7"/>
        <s v="19.513.880-K"/>
        <s v="19.236.187-7"/>
        <s v="18.676.386-6"/>
        <s v="19.586.246-k"/>
        <s v="19.034.755-9"/>
        <s v="19.378.441-0"/>
        <s v="19.037.142-5"/>
        <s v="18.627.478-4"/>
        <s v="16.389.225-1"/>
        <s v="19.306.894-4"/>
        <s v="19.786.382-k"/>
        <s v="19.785.112-0"/>
        <s v="19.844.133-3"/>
        <s v="19.800.551-7"/>
        <s v="19.733.178-k"/>
        <s v="19.238.959-3"/>
        <s v="18.531.796-K"/>
        <s v="15.359.489-9"/>
        <s v="19.559.429-5"/>
        <s v="18.117.680-6"/>
        <s v="19.427.243-K"/>
        <s v="19.782.485-9"/>
        <s v="19.053.784-6"/>
        <s v="17.763.398-4"/>
        <s v="19.632.807-6"/>
        <s v="18.768.871-K"/>
        <s v="18.858.717-8"/>
        <s v="18.569.519-0"/>
        <s v="18.340.042-8"/>
        <s v="19.291.121-4"/>
        <s v="18.462.284-K"/>
        <s v="18.701.646-0"/>
        <s v="19.739.925-2"/>
        <s v="19.038.122-6"/>
        <s v="19.164.348-8"/>
        <s v="18.614.900-9"/>
        <s v="19.033.108-3"/>
        <s v="18.168.083-0"/>
        <s v="18.798.972-8"/>
        <s v="18.765.584-6"/>
        <s v="19.038.830-1"/>
        <s v="19.742.846-5"/>
        <s v="18.469.651-7"/>
        <s v="19.546.221-6"/>
        <s v="19.112.657-2"/>
        <s v="18.330.863-7"/>
        <s v="18.982.333-9"/>
        <s v="19.544.948-1"/>
        <s v="19.569.899-6"/>
        <s v="16.800.527-K"/>
        <s v="16.625.263-6"/>
        <s v="19.342.785-5"/>
        <s v="19.261.731-6"/>
        <s v="19.309.893-2"/>
        <s v="19.672.237-8"/>
        <s v="19.820.479-k"/>
        <s v="19.842.702-0"/>
        <s v="19.362.093-0"/>
        <s v="19.631.468-7"/>
        <s v="19.280.643-7"/>
        <s v="19.428.083-1"/>
        <s v="16.717.948-7"/>
        <s v="19.274.654-k"/>
        <s v="18.056.406-3"/>
        <s v="19.235.448-K"/>
        <s v="17.733.821-4"/>
        <s v="19.420.448-5"/>
        <s v="19.208.238-2"/>
        <s v="19.005.545-0"/>
        <s v="19.559.898-3"/>
        <s v="13.938.606-K"/>
        <s v="19.163.716-k"/>
        <s v="19.740.927-4"/>
        <s v="18.325.250-k"/>
        <s v="19.508.535-8"/>
        <s v="19.411.573-3"/>
        <s v="19.278.033-0"/>
        <s v="19.235.866-3"/>
        <s v="19.761.235-5"/>
        <s v="19.406.404-7"/>
        <s v="18.628.576-k"/>
        <s v="19.215.220-8"/>
        <s v="19.487.833-8"/>
        <s v="15.504.674-0"/>
        <s v="19.171.626-4"/>
        <s v="18.777.816-6"/>
        <s v="19.241.750-3"/>
        <s v="18.846.687-7"/>
        <s v="19.140.611-7"/>
        <s v="19.428.613-9"/>
        <s v="18.765.601-K"/>
        <s v="18.444.709-6"/>
        <s v="18.936.029-0"/>
        <s v="18.442.749-4"/>
        <s v="18.904.880-7"/>
        <s v="18.904.860-2"/>
        <s v="18.737.369-7"/>
        <s v="19.954.029-7"/>
        <s v="19.649.143-0"/>
        <s v="19.743.069-9"/>
        <s v="19.634.665-1"/>
        <s v="19.648.863-4"/>
        <s v="19.845.018-9"/>
        <s v="18.500.950-5"/>
        <s v="19.683.662-4"/>
        <s v="18.293.944-7"/>
        <s v="19.742.845-7"/>
        <s v="18.833.522-5"/>
        <s v="18.928.684-8"/>
        <s v="19.572.329-K"/>
        <s v="19.570.814-2"/>
        <s v="19.481.472-0"/>
        <s v="19.269.574-0"/>
        <s v="19.954.885-9"/>
        <s v="19.956.505-2"/>
        <s v="19.517.675-2"/>
        <s v="19.422.633-0"/>
        <s v="18.903.961-1"/>
        <s v="19.706.249-5"/>
        <s v="19.440.733-5"/>
        <s v="19.848.237-4"/>
        <s v="18.541.138-9"/>
        <s v="19.404.552-2"/>
        <s v="19.778.522-5"/>
        <s v="18.174.413-8"/>
        <s v="18.154.534-8"/>
        <s v="19.707.612-7"/>
        <s v="19.781.692-9"/>
        <s v="18.465.322-2"/>
        <s v="18.190.193-4"/>
        <s v="19.858.191-7"/>
        <s v="16.954.809-9"/>
        <s v="19.782.053-5"/>
        <s v="19.744.469-k"/>
        <s v="19.481.525-5"/>
        <s v="18.341.468-2"/>
        <s v="19.038.924-3"/>
        <s v="19.377.578-0"/>
        <s v="19.793.341-0"/>
        <s v="19.034.650-1"/>
        <s v="19.818.398-9"/>
        <s v="19.755.054-6"/>
        <s v="19.647.467-6"/>
        <s v="18.941.423-4"/>
        <s v="19.038.649-K"/>
        <s v="15.483.122-3"/>
        <s v="19.484.512-k"/>
        <s v="19.527.860-1"/>
        <s v="19.439.257-5"/>
        <s v="17.661.266-5"/>
        <s v="19.564.211-7"/>
        <s v="19.560.639-0"/>
        <s v="19.839.086-0"/>
        <s v="18.153.142-8"/>
        <s v="19.562.919-6"/>
        <s v="19.112.552-5"/>
        <s v="16.323.786-5"/>
        <s v="19.483.274-5"/>
        <s v="18.901.886-K"/>
        <s v="19.713.298-1"/>
        <s v="19.345.012-1"/>
        <s v="15.357.368-9"/>
        <s v="18.430.976-9"/>
        <s v="17.462.758-4"/>
        <s v="19.241.194-7"/>
        <s v="19.572.299-4"/>
        <s v="19.374.692-6"/>
        <s v="19.441.967-8"/>
        <s v="19.439.541-8"/>
        <s v="19.637.330-6"/>
        <s v="17.391.789-9"/>
        <s v="17.878.814-0"/>
        <s v="19.376.079-1"/>
        <s v="19.647.517-6"/>
        <s v="17.378.510-0"/>
        <s v="19.902.735-2"/>
        <s v="19.316.044-1"/>
        <s v="19.410.166-K"/>
        <s v="19.020.347-6"/>
        <s v="19.034.992-6"/>
        <s v="18.094.691-8"/>
        <s v="18.614.525-9"/>
        <s v="19.134.945-8"/>
        <s v="19.404.341-4"/>
        <s v="18.599.163-6"/>
        <s v="19.819.255-4"/>
        <s v="19.288.740-2"/>
        <s v="19.236.565-1"/>
        <s v="19.604.075-7"/>
        <s v="19.831.839-6"/>
        <s v="19.268.242-8"/>
        <s v="19.783.495-1"/>
        <s v="19.801.369-2"/>
        <s v="19.374.971-2"/>
        <s v="19.880.740-0"/>
        <s v="19.523.451-5"/>
        <s v="19.740.298-9"/>
        <s v="19.428.551-5"/>
        <s v="19.649.097-3"/>
        <s v="19.652.375-8"/>
        <s v="19.585.017-8"/>
        <s v="18.881.764-5"/>
        <s v="18.694.183-7"/>
        <s v="19.441.243-6"/>
        <s v="23.707.983-3"/>
        <s v="19.375.660-3"/>
        <s v="19.729.696-8"/>
        <s v="18.961.492-6"/>
        <s v="19.878.604-7"/>
        <s v="19.525.859-7"/>
        <s v="18.864.225-K"/>
        <s v="19.563.780-6"/>
        <s v="19.083.897-8"/>
        <s v="19.632.005-9"/>
        <s v="23.633.204-7"/>
        <s v="17.600.876-8"/>
        <s v="19.026.689-3"/>
        <s v="19.573.359-7"/>
        <s v="19.679.280-5"/>
        <s v="19.515.092-3"/>
        <s v="19.837.650-7"/>
        <s v="19.229.779-6"/>
        <s v="19.705.722-K"/>
        <s v="19.094.859-5"/>
        <s v="19.582.144-5"/>
        <s v="19.635.799-8"/>
        <s v="18.908.565-6"/>
        <s v="18.558.780-0"/>
        <s v="19.632.186-1"/>
        <s v="19.424.565-3"/>
        <s v="19.801.912-7"/>
        <s v="19.956.038-7"/>
        <s v="19.419.901-5"/>
        <s v="19.589.782-4"/>
        <s v="19.405.422-k"/>
        <s v="19.310.532-7"/>
        <s v="19.562.186-1"/>
        <s v="18.597.349-2"/>
        <s v="19.446.026-0"/>
        <s v="19.705.243-0"/>
        <s v="18.748.495-2"/>
        <s v="19.310.122-4"/>
        <s v="19.315.966-4"/>
        <s v="19.831.237-1"/>
        <s v="19.174.536-1"/>
        <s v="19.591.972-0"/>
        <s v="18.454.367-2"/>
        <s v="19.301.772-K"/>
        <s v="19.444.274-2"/>
        <s v="19.932.621-K"/>
        <s v="19.544.134-0"/>
        <s v="19.585.020-8"/>
        <s v="19.002.602-7"/>
        <s v="18.663.211-7"/>
        <s v="19.856.949-6"/>
        <s v="19.375.556-9"/>
        <s v="19.418.540-5"/>
        <s v="19.283.051-6"/>
        <s v="19.645.700-3"/>
        <s v="19.729.316-0"/>
        <s v="19.529.794-0"/>
        <s v="24.767.678-3"/>
        <s v="19.842.772-1"/>
        <s v="19.188.500-7"/>
        <s v="17.621.711-1"/>
        <s v="19.754.779-0"/>
        <s v="19.516.891-1"/>
        <s v="19.259.244-5"/>
        <s v="19.232.545-5"/>
        <s v="19.646.837-4"/>
        <s v="19.830.058-6"/>
        <s v="19.314.515-9"/>
        <s v="17.663.386-7"/>
        <s v="18.710.297-9"/>
        <s v="19.829.224-9"/>
        <s v="19.383.971-1"/>
        <s v="19.739.263-0"/>
        <s v="19.107.398-3"/>
        <s v="19.582.952-7"/>
        <s v="19.260.579-2"/>
        <s v="18.939.266-4"/>
        <s v="19.847.881-4"/>
        <s v="19.317.462-0"/>
        <s v="19.634.638-4"/>
        <s v="17.248.267-8"/>
        <s v="19.527.271-9"/>
        <s v="19.793.585-5"/>
        <s v="19.528.033-9"/>
        <s v="19.929.758-9"/>
        <s v="19.558.706-k"/>
        <s v="19.420.514-7"/>
        <s v="19.793.225-2"/>
        <s v="19.859.188-2"/>
        <s v="19.508.039-9"/>
        <s v="17.429.127-6"/>
        <s v="19.561.310-9"/>
        <s v="18.777.493-4"/>
        <s v="19.066.236-5"/>
        <s v="19.212.715-7"/>
        <s v="19.783.351-3"/>
        <s v="19.708.025-6"/>
        <s v="19.802.295-0"/>
        <s v="19.281.037-k"/>
        <s v="19.569.827-9"/>
        <s v="19.220.812-2"/>
        <s v="18.630.336-9"/>
        <s v="19.566.398-K"/>
        <s v="18.512.491-6"/>
        <s v="19.092.889-6"/>
        <s v="19.901.816-7"/>
        <s v="19.503.819-8"/>
        <s v="18.360.627-1"/>
        <s v="19.795.979-7"/>
        <s v="19.584.748-7"/>
        <s v="19.374.938-0"/>
        <s v="19.777.775-3"/>
        <s v="19.023.837-7"/>
        <s v="18.942.332-2"/>
        <s v="19.565.833-1"/>
        <s v="19.428.152-8"/>
        <s v="18.882.726-8"/>
        <s v="19.750.296-7"/>
        <s v="19.520.871-9"/>
        <s v="17.155.920-0"/>
        <s v="19.759.016-5"/>
        <s v="17.590.147-7"/>
        <s v="19.831.328-9"/>
        <s v="16.855.968-2"/>
        <s v="19.378.385-6"/>
        <s v="17.901.796-2"/>
        <s v="19.882.230-2"/>
        <s v="19.025.155-1"/>
        <s v="18.884.531-2"/>
        <s v="19.731.700-0"/>
        <s v="19.703.634-6"/>
        <s v="19.684.015-k"/>
        <s v="18.798.200-6"/>
        <s v="19.417.684-8"/>
        <s v="19.733.759-1"/>
        <s v="18.849.207-K"/>
        <s v="16.416.789-5"/>
        <s v="19.561.183-1"/>
        <s v="19.882.321-K"/>
        <s v="19.161.320-1"/>
        <s v="19.782.712-2"/>
        <s v="19.878.840-6"/>
        <s v="17.463.143-3"/>
        <s v="17.612.636-1"/>
        <s v="19.856.821-K"/>
        <s v="19.858.627-7"/>
        <s v="18.533.896-7"/>
        <s v="17.952.682-4"/>
        <s v="18.664.173-6"/>
        <s v="15.575.231-9"/>
        <s v="19.602.411-5"/>
        <s v="19.223.880-3"/>
        <s v="19.747.709-1"/>
        <s v="19.739.658-k"/>
        <s v="19.755.171-2"/>
        <s v="19.827.889-0"/>
        <s v="17.606.730-6"/>
        <s v="19.819.929-k"/>
        <s v="18.667.951-2"/>
        <s v="18.630.623-6"/>
        <s v="19.223.561-8"/>
        <s v="18.478.666-4"/>
        <s v="19.746.509-3"/>
        <s v="19.669.181-2"/>
        <s v="19.121.452-8"/>
        <s v="19.741.457-K"/>
        <s v="18.407.810-4"/>
        <s v="19.067.483-5"/>
        <s v="17.642.920-8"/>
        <s v="18.431.576-9"/>
        <s v="18.724.105-7"/>
        <s v="18.595.809-4"/>
        <s v="19.777.280-8"/>
        <s v="19.843.392-6"/>
        <s v="18.858.540-k"/>
        <s v="19.782.774-2"/>
        <s v="16.389.684-2"/>
        <s v="23.682.728-3"/>
        <s v="18.277.038-8"/>
        <s v="17.406.111-4"/>
        <s v="17.691.406-8"/>
        <s v="17.599.763-6"/>
        <s v="17.962.315-3"/>
        <s v="16.278.854-K"/>
        <s v="17.783.710-5"/>
        <s v="18.251.988-K"/>
        <s v="18.063.884-9"/>
        <s v="18.359.100-2"/>
        <s v="16.460.052-1"/>
        <s v="17.927.152-4"/>
        <s v="17.980.834-k"/>
        <s v="18.087.778-9"/>
        <s v="17.810.416-0"/>
        <s v="18.612.768-4"/>
        <s v="18.667.132-5"/>
        <s v="16.044.887-3"/>
        <s v="18.173.033-1"/>
        <s v="16.914.468-0"/>
        <s v="16.742.167-9"/>
        <s v="18.089.260-5"/>
        <s v="18.835.685-0"/>
        <s v="17.863.017-2"/>
        <s v="18.021.155-1"/>
        <s v="17.325.067-3"/>
        <s v="18.089.736-4"/>
        <s v="18.222.731-5"/>
        <s v="17.171.721-3"/>
        <s v="18.860.153-7"/>
        <s v="18.117.576-1"/>
        <s v="13.271.872-5"/>
        <s v="19.647.640-7"/>
        <s v="18.248.846-1"/>
        <s v="19.832.224-5"/>
        <s v="17.251.358-1"/>
        <s v="13.298.157-4"/>
        <s v="17.602.715-0"/>
        <s v="18.939.580-9"/>
        <s v="19.062.274-6"/>
        <s v="19.409.322-5"/>
        <s v="18.396.231-0"/>
        <s v="19.516.812-1"/>
        <s v="19.024.821-6"/>
        <s v="19.242.202-7"/>
        <s v="19.431.139-7"/>
        <s v="19.755.737-0"/>
        <s v="18.023.169-2"/>
        <s v="19.225.093-5"/>
        <s v="19.381.637-1"/>
        <s v="18.547.032-6"/>
        <s v="19.609.349-4"/>
        <s v="19.405.034-8"/>
        <s v="19.631.193-9"/>
        <s v="18.931.986-K"/>
        <s v="18.249.653-7"/>
        <s v="16.419.747-6"/>
        <s v="19.643.962-5"/>
        <s v="21.377.671-1"/>
        <s v="19.016.271-0"/>
        <s v="19.570.135-0"/>
        <s v="18.641.066-1"/>
        <s v="18.341.450-K"/>
        <s v="18.840.383-2"/>
        <s v="19.234.051-9"/>
        <s v="19.234.182-5"/>
        <s v="19.956.482-K"/>
        <s v="18.242.617-2"/>
        <s v="22.948.835-k"/>
        <s v="19.732.503-8"/>
        <s v="19.523.652-6"/>
        <s v="18.694.387-2"/>
        <s v="16.415.959-0"/>
        <s v="19.515.827-4"/>
        <s v="18.607.626-5"/>
        <s v="19.423.458-9"/>
        <s v="16.693.933-K"/>
        <s v="16.095.722-0"/>
        <s v="19.240.399-5"/>
        <s v="19.932.561-2"/>
        <s v="19.633.865-9"/>
        <s v="18.340.930-1"/>
        <s v="16.004.995-2"/>
        <s v="20.045.790-0"/>
        <s v="16.085.456-1"/>
        <s v="19.344.851-8"/>
        <s v="19.740.471-k"/>
        <s v="19.164.073-k"/>
        <s v="19.792.914-6"/>
        <s v="19.830.169-8"/>
        <s v="19.376.274-3"/>
        <s v="19.112.278-K"/>
        <s v="20.238.685-7"/>
        <s v="19.784.115-K"/>
        <s v="17.786.096-4"/>
        <s v="19.902.078-1"/>
        <s v="19.163.435-7"/>
        <s v="19.684.437-6"/>
        <s v="19.545.958-4"/>
        <s v="17.679.295-7"/>
        <s v="19.732.045-1"/>
        <s v="19.378.527-1"/>
        <s v="17.108.489-k"/>
        <s v="18.929.931-1"/>
        <s v="19.093.845-K"/>
        <s v="18.829.764-1"/>
        <s v="17.953.423-1"/>
        <s v="19.545.550-3"/>
        <s v="19.795.432-9"/>
        <s v="19.237.219-4"/>
        <s v="19.680.018-2"/>
        <s v="18.624.280-7"/>
        <s v="19.522.646-6"/>
        <s v="13.141.347-5"/>
        <s v="19.731.538-5"/>
        <s v="19.839.372-K"/>
        <s v="19.022.880-0"/>
        <s v="17.665.781-2"/>
        <s v="19.841.604-5"/>
        <s v="18.621.967-8"/>
        <s v="19.133.752-2"/>
        <s v="19.186.319-4"/>
        <s v="19.344.017-7"/>
        <s v="19.382.830-2"/>
        <s v="18.366.711-4"/>
        <s v="13.462.132-k"/>
        <s v="19.570.090-7"/>
        <s v="19.485.171-5"/>
        <s v="18.619.248-6"/>
        <s v="19.220.625-1"/>
        <s v="19.378.226-4"/>
        <s v="19.746.867-k"/>
        <s v="19.956.971-6"/>
        <s v="19.649.910-5"/>
        <s v="19.511.993-7"/>
        <s v="18.927.478-5"/>
        <s v="19.782.431-K"/>
        <s v="18.467.812-8"/>
        <s v="19.371.129-4"/>
        <s v="16.014.532-3"/>
        <s v="19.740.754-9"/>
        <s v="19.793.789-0"/>
        <s v="18.941.582-6"/>
        <s v="19.644.811-K"/>
        <s v="19.850.563-3"/>
        <s v="19.517.784-8"/>
        <s v="18.331.975-2"/>
        <s v="19.671.308-5"/>
        <s v="18.761.968-8"/>
        <s v="19.133.229-6"/>
        <s v="18.863.609-8"/>
        <s v="19.862.602-3"/>
        <s v="19.703.915-9"/>
        <s v="19.484.072-1"/>
        <s v="19.035.137-8"/>
        <s v="19.755.454-1"/>
        <s v="19.573.908-0"/>
        <s v="19.878.759-0"/>
        <s v="19.730.961-K"/>
        <s v="19.524.577-0"/>
        <s v="19.741.222-4"/>
        <s v="16.945.328-4"/>
        <s v="18.619.122-6"/>
        <s v="19.227.205-K"/>
        <s v="19.703.595-1"/>
        <s v="18.355.198-1"/>
        <s v="19.953.233-2"/>
        <s v="19.705.611-8"/>
        <s v="19.700.451-7"/>
        <s v="19.037.028-3"/>
        <s v="19.116.261-7"/>
        <s v="19.163.711-9"/>
        <s v="19.246.273-8"/>
        <s v="19.429.274-0"/>
        <s v="19.279.989-9"/>
        <s v="19.113.244-0"/>
        <s v="18.993.740-7"/>
        <s v="19.785.665-3"/>
        <s v="19.444.454-0"/>
        <s v="19.999.898-6"/>
        <s v="18.675.805-6"/>
        <s v="19.566.878-7"/>
        <s v="19.037.951-5"/>
        <s v="19.430.641-5"/>
        <s v="19.683.165-7"/>
        <s v="18.940.043-8"/>
        <s v="19.309.751-0"/>
        <s v="19.912.467-6"/>
        <s v="19.260.127-4"/>
        <s v="19.352.421-4"/>
        <s v="19.604.891-K"/>
        <s v="19.604.921-5"/>
        <s v="17.705.693-6"/>
        <s v="19.708.884-2"/>
        <s v="19.669.419-6"/>
        <s v="19.059.451-3"/>
        <s v="18.977.616-0"/>
        <s v="19.645.676-7"/>
        <s v="19.373.801-K"/>
        <s v="19.325.503-5"/>
        <s v="18.846.625-7"/>
        <s v="18.925.688-4"/>
        <s v="18.765.624-9"/>
        <s v="19.644.854-3"/>
        <s v="19.701.536-5"/>
        <s v="19.842.435-8"/>
        <s v="19.732.136-9"/>
        <s v="19.747.624-9"/>
        <s v="19.275.029-6"/>
        <s v="19.743.537-2"/>
        <s v="19.498.130-9"/>
        <s v="18.043.222-1"/>
        <s v="18.994.321-0"/>
        <s v="19.501.742-5"/>
        <s v="18.058.921-K"/>
        <s v="19.307.731-5"/>
        <s v="19.840.068-8"/>
        <s v="19.547.973-9"/>
        <s v="19.912.039-5"/>
        <s v="19.503.012-K"/>
        <s v="19.631.451-2"/>
        <s v="19.838.759-2"/>
        <s v="19.818.458-6"/>
        <s v="19.526.286-1"/>
        <s v="19.561.852-6"/>
        <s v="19.118.624-9"/>
        <s v="16.669.659-3"/>
        <s v="19.803.285-9"/>
        <s v="19.701.603-5"/>
        <s v="19.499.120-7"/>
        <s v="19.649.687-4"/>
        <s v="19.932.602-3"/>
        <s v="19.680.391-2"/>
        <s v="19.504.270-5"/>
        <s v="19.757.537-9"/>
        <s v="18.545.592-0"/>
        <s v="19.880.177-1"/>
        <s v="16.695.038-4"/>
        <s v="18.814.169-2"/>
        <s v="19.135.719-1"/>
        <s v="19.881.722-8"/>
        <s v="18.606.270-1"/>
        <s v="19.856.675-6"/>
        <s v="19.839.588-9"/>
        <s v="19.258.715-8"/>
        <s v="18.171.912-5"/>
        <s v="19.731.194-0"/>
        <s v="19.707.756-5"/>
        <s v="19.563.320-7"/>
        <s v="19.562.785-1"/>
        <s v="19.559.838-K"/>
        <s v="19.309.880-0"/>
        <s v="19.671.831-1"/>
        <s v="19.604.108-7"/>
        <s v="19.493.827-6"/>
        <s v="19.242.380-5"/>
        <s v="19.485.180-4"/>
        <s v="19.901.998-8"/>
        <s v="19.929.463-6"/>
        <s v="18.489.268-5"/>
        <s v="19.343.477-0"/>
        <s v="19.559.618-2"/>
        <s v="19.831.690-3"/>
        <s v="19.925.557-6"/>
        <s v="19.430.648-2"/>
        <s v="18.863.404-4"/>
        <s v="19.423.828-2"/>
        <s v="19.281.677-7"/>
        <s v="16.514.102-4"/>
        <s v="17.277.784-8"/>
        <s v="20.086.369-0"/>
        <s v="19.343.911-k"/>
        <s v="19.702.503-4"/>
        <s v="19.379.147-6"/>
        <s v="19.637.734-4"/>
        <s v="19.750.322-k"/>
        <s v="19.954.723-2"/>
        <s v="19.840.553-1"/>
        <s v="19.633.677-k"/>
        <s v="18.089.415-2"/>
        <s v="18.701.691-6"/>
        <s v="19.734.007-K"/>
        <s v="19.681.100-1"/>
        <s v="21.296.523-5"/>
        <s v="19.185.608-2"/>
        <s v="18.977.355-2"/>
        <s v="19.754.426-0"/>
        <s v="19.439.457-8"/>
        <s v="19.721.198-9"/>
        <s v="19.912.052-2"/>
        <s v="18.339.259-k"/>
        <s v="16.978.679-8"/>
        <s v="19.859.139-4"/>
        <s v="17.732.343-8"/>
        <s v="19.449.786-5"/>
        <s v="19.842.266-5"/>
        <s v="19.411.946-1"/>
        <s v="17.562.307-8"/>
        <s v="18.219.750-5"/>
        <s v="19.912.563-K"/>
        <s v="19.879.702-2"/>
        <s v="19.381.808-0"/>
        <s v="19.571.599-8"/>
        <s v="19.793.273-2"/>
        <s v="19.571.813-k"/>
        <s v="19.879.658-1"/>
        <s v="19.703.757-1"/>
        <s v="19.310.201-8"/>
        <s v="16.297.352-5"/>
        <s v="18.831.229-2"/>
        <s v="19.385.416-8"/>
        <s v="19.138.083-5"/>
        <s v="19.422.244-0"/>
        <s v="19.165.127-8"/>
        <s v="19.802.040-0"/>
        <s v="19.828.309-6"/>
        <s v="18.529.015-8"/>
        <s v="19.783.800-0"/>
        <s v="18.789.641-K"/>
        <s v="19.191.357-4"/>
        <s v="18.795.631-5"/>
        <s v="19.679.040-3"/>
        <s v="19.831.798-5"/>
        <s v="19.211.740-2"/>
        <s v="17.692.514-0"/>
        <s v="19.237.401-4"/>
        <s v="18.665.202-9"/>
        <s v="19.849.547-6"/>
        <s v="18.939.607-4"/>
        <s v="18.762.469-k"/>
        <s v="19.721.065-6"/>
        <s v="17.884.423-7"/>
        <s v="18.673.026-7"/>
        <s v="18.857.989-2"/>
        <s v="19.409.706-9"/>
        <s v="19.557.699-8"/>
        <s v="17.377.236-K"/>
        <s v="19.887.531-7"/>
        <s v="19.848.586-1"/>
        <s v="19.189.609-2"/>
        <s v="19.233.295-8"/>
        <s v="19.649.681-5"/>
        <s v="18.063.611-0"/>
        <s v="19.142.038-1"/>
        <s v="19.499.763-9"/>
        <s v="15.779.021-8"/>
        <s v="19.577.308-4"/>
        <s v="19.902.031-5"/>
        <s v="18.664.829-3"/>
        <s v="08.409.633-4"/>
        <s v="16.424.090-8"/>
        <s v="19.782.231-7"/>
        <s v="16.481.838-1"/>
        <s v="19.747.033-K"/>
        <s v="19.190.854-6"/>
        <s v="19.378.674-K"/>
        <s v="19.732.094-k"/>
        <s v="19.781.631-7"/>
        <s v="19.208.597-7"/>
        <s v="23.156.523-k"/>
        <s v="19.741.669-6"/>
        <s v="19.621.823-8"/>
        <s v="19.801.942-9"/>
        <s v="19.699.858-6"/>
        <s v="19.420.074-9"/>
        <s v="19.721.733-2"/>
        <s v="19.420.491-4"/>
        <s v="19.754.568-2"/>
        <s v="19.730.420-0"/>
        <s v="19.887.687-9"/>
        <s v="19.230.058-4"/>
        <s v="19.362.412-k"/>
        <s v="19.930.717-7"/>
        <s v="19.745.298-6"/>
        <s v="19.840.623-6"/>
        <s v="19.777.675-7"/>
        <s v="18.497.884-9"/>
        <s v="19.408.675-k"/>
        <s v="19.582.593-9"/>
        <s v="19.739.347-5"/>
        <s v="19.630.604-8"/>
        <s v="19.802.576-3"/>
        <s v="19.223.272-4"/>
        <s v="19.572.585-3"/>
        <s v="19.753.171-1"/>
        <s v="19.427.031-3"/>
        <s v="19.753.211-4"/>
        <s v="23.102.463-8"/>
        <s v="24.807.159-1"/>
        <s v="18.734.655-K"/>
        <s v="17.429.196-9"/>
        <s v="17.427.555-6"/>
        <s v="16.227.832-0"/>
        <s v="18.123.195-5"/>
        <s v="17.599.974-4"/>
        <s v="18.374.112-8"/>
        <s v="18.121.979-3"/>
        <s v="17.233.678-7"/>
        <s v="18.616.414-8"/>
        <s v="17.266.039-8"/>
        <s v="17.795.046-7"/>
        <s v="18.277.834-6"/>
        <s v="16.629.668-4"/>
        <s v="18.636.288-8"/>
        <s v="18.049.646-7"/>
        <s v="17.340.159-0"/>
        <s v="18.675.095-0"/>
        <s v="17.622.290-5"/>
        <s v="21.537.368-1"/>
        <s v="18.082.853-2"/>
        <s v="19.747.984-1"/>
        <s v="19.742.784-1"/>
        <s v="19.784.763-8"/>
        <s v="19.323.046-6"/>
        <s v="19.429.621-5"/>
        <s v="19.993.875-4"/>
        <s v="19.704.754-2"/>
        <s v="19.360.257-6"/>
        <s v="17.961.920-2"/>
        <s v="19.208.985-9"/>
        <s v="17.030.692-9"/>
        <s v="19.690.316-k"/>
        <s v="13.918.343-6"/>
        <s v="19.387.373-1"/>
        <s v="19.689.173-0"/>
        <s v="19.630.684-6"/>
        <s v="18.340.967-0"/>
        <s v="18.928.389-K"/>
        <s v="19.680.759-4"/>
        <s v="18.672.869-6"/>
        <s v="19.429.636-3"/>
        <s v="19.355.975-1"/>
        <s v="19.418.333-K"/>
        <s v="19.221.676-1"/>
        <s v="19.320.324-8"/>
        <s v="19.239.331-0"/>
        <s v="18.047.542-7"/>
        <s v="18.905.184-0"/>
        <s v="19.523.382-9"/>
        <s v="19.522.589-3"/>
        <s v="17.662.159-1"/>
        <s v="19.430.982-1"/>
        <s v="19.230.357-5"/>
        <s v="19.745.427-K"/>
        <s v="19.409.909-6"/>
        <s v="19.902.833-2"/>
        <s v="17.811.546-4"/>
        <s v="19.681.674-7"/>
        <s v="16.477.013-3"/>
        <s v="19.800.949-0"/>
        <s v="19.238.391-9"/>
        <s v="19.732.421-K"/>
        <s v="19.917.381-2"/>
        <s v="19.341.776-0"/>
        <s v="19.484.810-2"/>
        <s v="19.500.015-8"/>
        <s v="19.801.581-4"/>
        <s v="19.173.149-2"/>
        <s v="19.955.743-2"/>
        <s v="18.427.161-3"/>
        <s v="19.514.777-9"/>
        <s v="19.517.657-4"/>
        <s v="16.985.259-6"/>
        <s v="19.423.172-5"/>
        <s v="19.359.720-3"/>
        <s v="19.754.722-7"/>
        <s v="19.585.414-9"/>
        <s v="18.763.128-9"/>
        <s v="19.702.111-K"/>
        <s v="19.486.109-5"/>
        <s v="19.700.295-6"/>
        <s v="19.265.757-1"/>
        <s v="19.732.707-3"/>
        <s v="19.843.151-6"/>
        <s v="19.898.787-5"/>
        <s v="19.484.928-1"/>
        <s v="19.842.077-8"/>
        <s v="19.932.332-6"/>
        <s v="19.707.628-3"/>
        <s v="19.522.922-8"/>
        <s v="19.785.016-7"/>
        <s v="19.782.008-K"/>
        <s v="19.681.638-0"/>
        <s v="17.281.484-0"/>
        <s v="19.318.034-5"/>
        <s v="19.057.079-7"/>
        <s v="19.956.525-7"/>
        <s v="19.732.917-3"/>
        <s v="19.877.456-1"/>
        <s v="19.720.313-7"/>
        <s v="19.439.102-1"/>
        <s v="16.451.897-3"/>
        <s v="16.194.121-2"/>
        <s v="14.434.926-1"/>
        <s v="19.465.983-0"/>
        <s v="19.670.228-8"/>
        <s v="19.522.878-7"/>
        <s v="21.729.990-k"/>
        <s v="19.546.160-0"/>
        <s v="19.409.056-0"/>
        <s v="19.404.172-1"/>
        <s v="19.269.048-k"/>
        <s v="17.905.135-4"/>
        <s v="19.701.541-1"/>
        <s v="19.334.061-K"/>
        <s v="19.361.827-8"/>
        <s v="16.951.664-2"/>
        <s v="15.588.447-9"/>
        <s v="19.926.598-9"/>
        <s v="19.225.744-1"/>
        <s v="19.632.349-K"/>
        <s v="09.761.458-k"/>
        <s v="18.053.029-0"/>
        <s v="16.250.564-5"/>
        <s v="17.708.391-7"/>
        <s v="17.835.090-0"/>
        <s v="16.269.767-6"/>
        <s v="18.122.468-1"/>
        <s v="17.234.402-K"/>
        <s v="18.139.944-9"/>
        <s v="18.189.488-1"/>
        <s v="17.691.550-1"/>
        <s v="17.803.019-1"/>
        <s v="19.312.749-5"/>
        <s v="18.650.535-2"/>
        <s v="19.883.219-7"/>
        <s v="19.291.577-5"/>
        <s v="19.857.970-K"/>
        <s v="19.384.515-0"/>
        <s v="19.483.068-8"/>
        <s v="19.276.440-8"/>
        <s v="19.858.815-6"/>
        <s v="19.079.943-3"/>
        <s v="18.748.033-7"/>
        <s v="19.212.074-8"/>
        <s v="19.431.256-3"/>
        <s v="18.676.767-5"/>
        <s v="19.680.063-8"/>
        <s v="19.409.831-6"/>
        <s v="17.972.949-0"/>
        <s v="19.838.392-9"/>
        <s v="17.318.381-K"/>
        <s v="18.219.543-K"/>
        <s v="17.376.736-6"/>
        <s v="16.509.353-4"/>
        <s v="18.154.262-4"/>
        <s v="19.760.206-6"/>
        <s v="19.733.458-4"/>
        <s v="19.840.389-k"/>
        <s v="19.669.852-3"/>
        <s v="19.790.905-6"/>
        <s v="19.841.996-6"/>
        <s v="18.766.832-8"/>
        <s v="16.153.907-4"/>
        <s v="19.407.519-7"/>
        <s v="18.991.753-8"/>
        <s v="17.169.576-7"/>
        <s v="19.739.398-k"/>
        <s v="18.697.068-3"/>
        <s v="18.531.488-K"/>
        <s v="19.023.966-7"/>
        <s v="17.692.162-5"/>
        <s v="19.362.823-0"/>
        <s v="18.357.611-9"/>
        <s v="17.841.268-K"/>
        <s v="18.860.251-7"/>
        <s v="18.488.302-3"/>
        <s v="19.423.123-7"/>
        <s v="19.529.299-k"/>
        <s v="19.515.454-6"/>
        <s v="18.865.893-8"/>
        <s v="19.379.739-3"/>
        <s v="18.443.466-0"/>
        <s v="19.209.660-K"/>
        <s v="18.135.902-1"/>
        <s v="19.634.851-4"/>
        <s v="19.813.430-9"/>
        <s v="19.585.855-1"/>
        <s v="19.843.768-9"/>
        <s v="19.917.128-3"/>
        <s v="19.681.660-7"/>
        <s v="19.519.251-0"/>
        <s v="19.500.550-8"/>
        <s v="18.766.791-7"/>
        <s v="19.392.608-8"/>
        <s v="15.620.972-4"/>
        <s v="19.283.122-9"/>
        <s v="19.285.886-0"/>
        <s v="19.481.463-1"/>
        <s v="18.350.205-0"/>
        <s v="18.865.716-8"/>
        <s v="19.421.374-3"/>
        <s v="19.733.560-2"/>
        <s v="16.628.463-5"/>
        <s v="19.815.351-6"/>
        <s v="19.442.247-4"/>
        <s v="19.647.023-9"/>
        <s v="16.840.780-7"/>
        <s v="19.561.818-6"/>
        <s v="19.754.366-3"/>
        <s v="19.848.468-7"/>
        <s v="19.193.757-0"/>
        <s v="19.638.081-7"/>
        <s v="17.908.325-6"/>
        <s v="19.573.988-9"/>
        <s v="19.753.569-5"/>
        <s v="19.498.854-0"/>
        <s v="18.483.847-8"/>
        <s v="19.260.205-K"/>
        <s v="19.033.525-9"/>
        <s v="18.795.942-K"/>
        <s v="19.632.088-1"/>
        <s v="19.671.641-6"/>
        <s v="19.740.695-K"/>
        <s v="17.924.633-3"/>
        <s v="19.516.326-k"/>
        <s v="19.430.629-6"/>
        <s v="18.093.651-3"/>
        <s v="19.360.838-8"/>
        <s v="19.498.668-8"/>
        <s v="19.634.975-8"/>
        <s v="19.115.138-0"/>
        <s v="19.310.352-9"/>
        <s v="19.513.773-0"/>
        <s v="19.232.411-4"/>
        <s v="19.377.668-k"/>
        <s v="19.930.385-6"/>
        <s v="19.793.434-4"/>
        <s v="19.847.510-6"/>
        <s v="18.192.997-9"/>
        <s v="13.819.680-1"/>
        <s v="19.784.319-5"/>
        <s v="19.645.820-4"/>
        <s v="19.319.364-1"/>
        <s v="19.361.941-K"/>
        <s v="19.703.418-1"/>
        <s v="19.778.433-4"/>
        <s v="19.278.767-k"/>
        <s v="19.173.843-8"/>
        <s v="18.379.099-4"/>
        <s v="19.756.113-0"/>
        <s v="19.574.844-6"/>
        <s v="19.377.209-9"/>
        <s v="15.663.883-8"/>
        <s v="19.884.117-K"/>
        <s v="19.751.419-1"/>
        <s v="19.730.459-6"/>
        <s v="19.735.804-1"/>
        <s v="19.845.230-0"/>
        <s v="19.550.845-3"/>
        <s v="19.416.966-3"/>
        <s v="19.502.617-3"/>
        <s v="19.633.137-9"/>
        <s v="19.865.445-0"/>
        <s v="19.209.723-1"/>
        <s v="18.199.981-0"/>
        <s v="19.524.224-0"/>
        <s v="19.831.299-1"/>
        <s v="17.325.526-8"/>
        <s v="19.818.901-4"/>
        <s v="18.989.431-7"/>
        <s v="19.703.124-7"/>
        <s v="19.189.115-5"/>
        <s v="17.008.386-5"/>
        <s v="19.484.889-7"/>
        <s v="18.832.264-6"/>
        <s v="19.362.670-k"/>
        <s v="19.190.737-k"/>
        <s v="19.778.541-1"/>
        <s v="19.546.674-2"/>
        <s v="19.099.811-8"/>
        <s v="17.682.063-2"/>
        <s v="19.795.293-8"/>
        <s v="18.725.609-7"/>
        <s v="19.441.342-4"/>
        <s v="19.571.544-0"/>
        <s v="19.631.610-8"/>
        <s v="19.493.833-0"/>
        <s v="19.850.970-1"/>
        <s v="11.168.727-7"/>
        <s v="18.859.984-2"/>
        <s v="19.831.632-6"/>
        <s v="17.068.744-2"/>
        <s v="19.845.384-6"/>
        <s v="19.603.001-8"/>
        <s v="19.584.523-9"/>
        <s v="19.550.878-K"/>
        <s v="19.515.328-0"/>
        <s v="19.277.168-4"/>
        <s v="19.914.860-5"/>
        <s v="19.601.956-1"/>
        <s v="19.819.855-2"/>
        <s v="19.460.997-3"/>
        <s v="19.431.427-2"/>
        <s v="18.123.339-7"/>
        <s v="18.541.352-7"/>
        <s v="17.923.969-8"/>
        <s v="19.212.989-3"/>
        <s v="19.372.312-8"/>
        <s v="19.285.335-4"/>
        <s v="19.513.964-4"/>
        <s v="19.742.367-6"/>
        <s v="19.585.726-1"/>
        <s v="19.757.413-5"/>
        <s v="23.711.489-2"/>
        <s v="19.546.932-6"/>
        <s v="10.469.919-7"/>
        <s v="19.556.571-6"/>
        <s v="18.513.827-5"/>
        <s v="18.275.512-5"/>
        <s v="17.577.047-k"/>
        <s v="17.565.835-1"/>
        <s v="18.541.631-3"/>
        <s v="18.063.507-6"/>
        <s v="18.085.656-0"/>
        <s v="18.701.580-4"/>
        <s v="17.732.112-5"/>
        <s v="17.564.422-9"/>
        <s v="18.058.380-7"/>
        <s v="17.191.107-9"/>
        <s v="19.751.835-9"/>
        <s v="19.837.874-7"/>
        <s v="17.545.004-1"/>
        <s v="19.782.787-4"/>
        <s v="19.792.814-K"/>
        <s v="18.904.443-7"/>
        <s v="19.288.109-9"/>
        <s v="20.132.930-2"/>
        <s v="17.704.026-6"/>
        <s v="17.318.704-1"/>
        <s v="19.539.372-9"/>
        <s v="19.115.933-0"/>
        <s v="19.421.728-5"/>
        <s v="19.721.146-6"/>
        <s v="19.362.428-6"/>
        <s v="19.752.205-4"/>
        <s v="18.938.475-0"/>
        <s v="20.045.945-8"/>
        <s v="19.165.888-4"/>
        <s v="19.847.422-3"/>
        <s v="18.340.754-6"/>
        <s v="17.780.593-9"/>
        <s v="19.382.583-4"/>
        <s v="18.282.810-6"/>
        <s v="18.079.171-k"/>
        <s v="19.671.424-3"/>
        <s v="19.605.522-3"/>
        <s v="19.643.603-0"/>
        <s v="20.099.464-7"/>
        <s v="19.187.861-2"/>
        <s v="20.047.003-6"/>
        <s v="17.418.434-8"/>
        <s v="18.953.582-1"/>
        <s v="18.740.118-6"/>
        <s v="12.409.221-3"/>
        <s v="19.646.011-k"/>
        <s v="19.852.355-0"/>
        <s v="18.088.623-0"/>
        <s v="19.343.646-3"/>
        <s v="19.584.306-6"/>
        <s v="19.132.541-9"/>
        <s v="19.860.501-8"/>
        <s v="19.743.422-8"/>
        <s v="19.858.705-2"/>
        <s v="19.744.120-8"/>
        <s v="19.649.589-4"/>
        <s v="20.059.219-0"/>
        <s v="19.846.577-1"/>
        <s v="19.053.803-6"/>
        <s v="18.841.081-2"/>
        <s v="19.410.463-4"/>
        <s v="20.033.373-k"/>
        <s v="19.706.552-4"/>
        <s v="19.946.962-2"/>
        <s v="19.993.630-1"/>
        <s v="19.500.649-0"/>
        <s v="19.645.773-9"/>
        <s v="19.932.636-8"/>
        <s v="19.313.057-7"/>
        <s v="21.715.825-7"/>
        <s v="19.843.375-6"/>
        <s v="19.039.407-7"/>
        <s v="18.528.002-0"/>
        <s v="19.800.867-2"/>
        <s v="19.887.785-9"/>
        <s v="19.913.642-9"/>
        <s v="19.803.085-6"/>
        <s v="17.675.411-7"/>
        <s v="19.843.131-1"/>
        <s v="18.939.617-1"/>
        <s v="19.595.365-1"/>
        <s v="14.718.864-1"/>
        <s v="19.341.837-6"/>
        <s v="19.173.298-7"/>
        <s v="19.566.442-0"/>
        <s v="19.890.515-1"/>
        <s v="19.604.770-0"/>
        <s v="18.990.873-3"/>
        <s v="19.545.809-K"/>
        <s v="20.140.701-k"/>
        <s v="19.874.916-8"/>
        <s v="20.121.475-0"/>
        <s v="20.003.376-0"/>
        <s v="20.053.744-0"/>
        <s v="19.409.772-7"/>
        <s v="19.514.613-6"/>
        <s v="19.995.657-4"/>
        <s v="19.878.812-0"/>
        <s v="19.669.727-6"/>
        <s v="19.227.069-3"/>
        <s v="19.170.054-6"/>
        <s v="19.343.007-4"/>
        <s v="19.035.263-3"/>
        <s v="18.700.727-5"/>
        <s v="18.697.001-2"/>
        <s v="19.778.474-1"/>
        <s v="19.228.416-3"/>
        <s v="19.748.180-3"/>
        <s v="20.117.997-1"/>
        <s v="19.741.203-8"/>
        <s v="19.839.167-0"/>
        <s v="19.888.063-9"/>
        <s v="19.929.343-5"/>
        <s v="19.705.084-5"/>
        <s v="19.782.733-5"/>
        <s v="19.741.486-3"/>
        <s v="20.035.028-6"/>
        <s v="19.752.812-5"/>
        <s v="20.119.538-1"/>
        <s v="19.700.019-8"/>
        <s v="19.761.328-9"/>
        <s v="19.914.761-7"/>
        <s v="21.610.370-k"/>
        <s v="19.958.663-7"/>
        <s v="19.500.863-9"/>
        <s v="20.056.944-K"/>
        <s v="20.045.443-k"/>
        <s v="20.099.384-5"/>
        <s v="18.946.365-0"/>
        <s v="19.591.741-8"/>
        <s v="19.388.997-2"/>
        <s v="18.498.921-2"/>
        <s v="19.743.969-6"/>
        <s v="19.857.844-4"/>
        <s v="19.410.129-5"/>
        <s v="19.743.731-6"/>
        <s v="19.798.848-7"/>
        <s v="19.930.034-2"/>
        <s v="19.614.932-5"/>
        <s v="19.701.231-5"/>
        <s v="19.679.479-4"/>
        <s v="19.067.696-k"/>
        <s v="20.003.139-3"/>
        <s v="18.424.955-3"/>
        <s v="19.558.689-6"/>
        <s v="19.756.762-7"/>
        <s v="19.912.335-1"/>
        <s v="19.779.657-k"/>
        <s v="19.427.317-7"/>
        <s v="18.749.131-2"/>
        <s v="19.516.960-8"/>
        <s v="19.341.064-2"/>
        <s v="19.679.580-4"/>
        <s v="18.764.065-2"/>
        <s v="19.866.993-8"/>
        <s v="20.052.905-7"/>
        <s v="07.622.426-9"/>
        <s v="19.095.712-8"/>
        <s v="20.117.732-4"/>
        <s v="19.398.045-7"/>
        <s v="19.613.889-7"/>
        <s v="18.359.651-9"/>
        <s v="20.027.320-6"/>
        <s v="20.156.640-1"/>
        <s v="19.499.334-k"/>
        <s v="19.708.835-4"/>
        <s v="20.033.587-2"/>
        <s v="19.360.686-5"/>
        <s v="16.409.154-6"/>
        <s v="19.227.204-1"/>
        <s v="19.919.714-2"/>
        <s v="19.994.282-4"/>
        <s v="20.136.581-3"/>
        <s v="19.912.260-6"/>
        <s v="20.898.112-9"/>
        <s v="19.499.505-9"/>
        <s v="19.006.349-6"/>
        <s v="19.881.467-9"/>
        <s v="19.721.318-3"/>
        <s v="20.099.754-9"/>
        <s v="09.636.065-7"/>
        <s v="24.777.111-5"/>
        <s v="19.695.579-8"/>
        <s v="20.060.015-0"/>
        <s v="17.306.703-8"/>
        <s v="18.120.828-7"/>
        <s v="19.833.355-7"/>
        <s v="19.844.668-8"/>
        <s v="18.977.748-5"/>
        <s v="20.199.546-9"/>
        <s v="18.058.052-2"/>
        <s v="19.732.264-0"/>
        <s v="20.049.362-1"/>
        <s v="19.994.562-9"/>
        <s v="20.038.713-9"/>
        <s v="19.482.714-8"/>
        <s v="15.850.718-8"/>
        <s v="19.994.350-2"/>
        <s v="17.006.074-1"/>
        <s v="24.560.606-0"/>
        <s v="17.875.981-7"/>
        <s v="18.452.476-7"/>
        <s v="17.190.567-2"/>
        <s v="18.067.208-7"/>
        <s v="17.943.541-1"/>
        <s v="18.628.221-3"/>
        <s v="16.088.916-0"/>
        <s v="17.672.488-9"/>
        <s v="17.381.404-6"/>
        <s v="14.649.610-5"/>
        <s v="17.689.841-0"/>
        <s v="18.667.860-5"/>
        <s v="19.283.862-2"/>
        <s v="18.939.985-5"/>
        <s v="19.783.481-1"/>
        <s v="18.072.596-2"/>
        <s v="17.800.424-7"/>
        <s v="19.425.414-8"/>
        <s v="18.459.565-6"/>
        <s v="19.729.053-6"/>
        <s v="19.739.934-1"/>
        <s v="18.696.296-6"/>
        <s v="20.158.973-8"/>
        <s v="19.658.339-4"/>
        <s v="24.952.422-0"/>
        <s v="16.876.658-0"/>
        <s v="18.050.589-K"/>
        <s v="18.097.292-7"/>
        <s v="19.277.266-4"/>
        <s v="19.848.575-6"/>
        <s v="19.632.026-1"/>
        <s v="19.672.644-6"/>
        <s v="19.645.159-5"/>
        <s v="19.748.325-3"/>
        <s v="19.840.786-0"/>
        <s v="19.572.167-K"/>
        <s v="19.702.542-5"/>
        <s v="19.377.019-3"/>
        <s v="18.927.682-6"/>
        <s v="20.144.883-2"/>
        <s v="19.412.292-6"/>
        <s v="19.484.205-8"/>
        <s v="19.642.480-6"/>
        <s v="19.670.117-6"/>
        <s v="19.631.108-4"/>
        <s v="18.732.151-4"/>
        <s v="19.276.155-7"/>
        <s v="18.815.584-7"/>
        <s v="19.700.378-2"/>
        <s v="19.912.456-0"/>
        <s v="18.340.233-1"/>
        <s v="19.701.062-2"/>
        <s v="19.860.811-4"/>
        <s v="18.355.037-3"/>
        <s v="19.837.477-6"/>
        <s v="17.804.622-5"/>
        <s v="20.113.572-9"/>
        <s v="18.603.188-1"/>
        <s v="19.905.139-3"/>
        <s v="18.479.075-0"/>
        <s v="18.537.666-4"/>
        <s v="18.242.020-4"/>
        <s v="19.705.620-7"/>
        <s v="19.265.557-9"/>
        <s v="22.144.085-4"/>
        <s v="24.142.213-5"/>
        <s v="19.804.061-4"/>
        <s v="19.683.416-8"/>
        <s v="19.819.574-k"/>
        <s v="19.830.768-8"/>
        <s v="18.866.015-0"/>
        <s v="19.184.863-2"/>
        <s v="19.929.820-8"/>
        <s v="19.818.485-3"/>
        <s v="19.633.097-6"/>
        <s v="19.361.690-9"/>
        <s v="19.385.471-0"/>
        <s v="19.632.848-3"/>
        <s v="19.005.594-9"/>
        <s v="19.793.066-7"/>
        <s v="19.746.838-6"/>
        <s v="19.621.345-7"/>
        <s v="19.240.203-4"/>
        <s v="18.464.938-1"/>
        <s v="19.803.123-2"/>
        <s v="19.841.521-9"/>
        <s v="20.237.676-2"/>
        <s v="20.158.839-1"/>
        <s v="19.838.578-6"/>
        <s v="19.287.942-6"/>
        <s v="19.916.433-3"/>
        <s v="19.864.869-8"/>
        <s v="19.503.781-7"/>
        <s v="17.727.010-5"/>
        <s v="19.849.427-5"/>
        <s v="19.903.446-4"/>
        <s v="20.099.818-9"/>
        <s v="19.742.027-8"/>
        <s v="19.117.986-2"/>
        <s v="18.889.657-K"/>
        <s v="18.839.075-7"/>
        <s v="19.501.226-1"/>
        <s v="19.958.139-2"/>
        <s v="19.323.227-2"/>
        <s v="19.687.432-1"/>
        <s v="19.904.085-5"/>
        <s v="19.700.050-3"/>
        <s v="20.048.588-2"/>
        <s v="19.932.485-3"/>
        <s v="18.556.574-2"/>
        <s v="19.681.694-1"/>
        <s v="19.789.634-5"/>
        <s v="18.879.293-6"/>
        <s v="19.211.445-4"/>
        <s v="18.243.495-7"/>
        <s v="19.526.652-2"/>
        <s v="19.829.114-5"/>
        <s v="19.742.652-7"/>
        <s v="19.782.983-4"/>
        <s v="13.885.973-8"/>
        <s v="20.122.292-3"/>
        <s v="19.831.075-1"/>
        <s v="17.391.727-9"/>
        <s v="16.076.220-9"/>
        <s v="20.128.075-3"/>
        <s v="19.952.360-0"/>
        <s v="19.954.472-1"/>
        <s v="18.977.370-6"/>
        <s v="19.706.424-2"/>
        <s v="19.015.787-3"/>
        <s v="20.026.566-1"/>
        <s v="18.881.560-K"/>
        <s v="19.841.061-6"/>
        <s v="19.420.637-2"/>
        <s v="16.945.572-4"/>
        <s v="20.109.741-k"/>
        <s v="19.737.384-9"/>
        <s v="19.604.411-6"/>
        <s v="19.984.475-K"/>
        <s v="20.219.426-5"/>
        <s v="20.033.220-2"/>
        <s v="18.569.178-0"/>
        <s v="19.321.589-0"/>
        <s v="19.508.082-8"/>
        <s v="19.230.169-6"/>
        <s v="19.603.975-9"/>
        <s v="20.120.257-4"/>
        <s v="20.062.532-3"/>
        <s v="20.119.526-8"/>
        <s v="19.749.654-1"/>
        <s v="19.801.427-3"/>
        <s v="20.119.852-6"/>
        <s v="19.685.796-6"/>
        <s v="19.929.626-4"/>
        <s v="19.019.068-4"/>
        <s v="20.156.685-1"/>
        <s v="20.223.935-8"/>
        <s v="19.721.666-2"/>
        <s v="18.330.260-4"/>
        <s v="18.941.620-2"/>
        <s v="19.852.314-3"/>
        <s v="19.994.596-3"/>
        <s v="19.784.703-4"/>
        <s v="19.096.119-2"/>
        <s v="19.779.577-8"/>
        <s v="19.845.554-7"/>
        <s v="20.049.650-7"/>
        <s v="19.278.983-4"/>
        <s v="19.916.875-4"/>
        <s v="19.859.738-4"/>
        <s v="19.527.945-4"/>
        <s v="19.739.625-3"/>
        <s v="19.901.897-3"/>
        <s v="19.753.355-2"/>
        <s v="19.524.089-2"/>
        <s v="19.986.259-6"/>
        <s v="19.853.775-6"/>
        <s v="19.747.946-9"/>
        <s v="19.590.994-6"/>
        <s v="20.117.465-1"/>
        <s v="19.719.493-6"/>
        <s v="19.732.644-1"/>
        <s v="18.977.068-5"/>
        <s v="18.955.292-0"/>
        <s v="19.848.699-K"/>
        <s v="19.858.599-8"/>
        <s v="18.859.591-k"/>
        <s v="20.118.859-8"/>
        <s v="19.141.082-3"/>
        <s v="19.739.790-k"/>
        <s v="18.128.347-5"/>
        <s v="19.962.221-8"/>
        <s v="19.309.544-5"/>
        <s v="20.121.480-7"/>
        <s v="19.006.427-1"/>
        <s v="18.964.582-1"/>
        <s v="19.361.409-4"/>
        <s v="19.847.373-1"/>
        <s v="19.745.470-9"/>
        <s v="19.830.358-5"/>
        <s v="20.123.874-9"/>
        <s v="20.188.559-0"/>
        <s v="19.504.602-6"/>
        <s v="19.561.904-2"/>
        <s v="19.753.961-5"/>
        <s v="19.515.621-2"/>
        <s v="19.829.277-k"/>
        <s v="19.376.725-7"/>
        <s v="19.316.862-0"/>
        <s v="19.284.952-7"/>
        <s v="19.419.900-7"/>
        <s v="19.679.100-0"/>
        <s v="19.721.400-7"/>
        <s v="18.717.577-1"/>
        <s v="19.747.776-8"/>
        <s v="19.929.797-K"/>
        <s v="19.673.415-5"/>
        <s v="20.178.402-6"/>
        <s v="19.590.037-k"/>
        <s v="19.801.860-0"/>
        <s v="19.744.536-K"/>
        <s v="19.313.575-7"/>
        <s v="19.914.392-1"/>
        <s v="19.984.101-7"/>
        <s v="20.164.052-0"/>
        <s v="20.046.238-6"/>
        <s v="19.915.614-4"/>
        <s v="19.844.268-2"/>
        <s v="19.646.336-4"/>
        <s v="19.777.328-6"/>
        <s v="20.122.222-2"/>
        <s v="19.604.074-9"/>
        <s v="19.956.243-6"/>
        <s v="19.701.584-5"/>
        <s v="19.066.223-3"/>
        <s v="19.523.368-3"/>
        <s v="19.559.836-3"/>
        <s v="20.121.981-7"/>
        <s v="20.001.483-9"/>
        <s v="19.953.801-2"/>
        <s v="20.120.318-k"/>
        <s v="19.428.361-K"/>
        <s v="20.041.461-6"/>
        <s v="18.928.178-1"/>
        <s v="19.917.002-3"/>
        <s v="18.401.469-6"/>
        <s v="19.127.587-K"/>
        <s v="20.041.569-8"/>
        <s v="19.746.694-4"/>
        <s v="19.961.221-2"/>
        <s v="19.778.775-9"/>
        <s v="20.203.829-8"/>
        <s v="17.087.249-5"/>
        <s v="19.830.963-K"/>
        <s v="18.932.866-4"/>
        <s v="19.783.435-8"/>
        <s v="19.792.975-8"/>
        <s v="19.833.128-7"/>
        <s v="19.953.755-5"/>
        <s v="19.573.189-6"/>
        <s v="19.552.141-7"/>
        <s v="19.847.642-0"/>
        <s v="19.828.688-5"/>
        <s v="20.042.180-9"/>
        <s v="19.617.739-6"/>
        <s v="20.045.319-0"/>
        <s v="19.316.476-5"/>
        <s v="18.655.364-0"/>
        <s v="19.785.701-3"/>
        <s v="19.602.424-7"/>
        <s v="19.839.220-0"/>
        <s v="19.189.558-4"/>
        <s v="19.960.756-1"/>
        <s v="19.838.012-1"/>
        <s v="19.280.706-9"/>
        <s v="20.900.908-0"/>
        <s v="19.721.128-8"/>
        <s v="20.187.314-2"/>
        <s v="19.801.330-7"/>
        <s v="19.885.073-k"/>
        <s v="18.073.635-2"/>
        <s v="19.063.562-7"/>
        <s v="20.043.071-9"/>
        <s v="19.742.000-6"/>
        <s v="19.281.214-3"/>
        <s v="17.168.086-7"/>
        <s v="19.490.544-0"/>
        <s v="20.128.541-0"/>
        <s v="19.782.428-k"/>
        <s v="19.860.461-5"/>
        <s v="19.599.892-2"/>
        <s v="19.912.387-4"/>
        <s v="18.832.600-5"/>
        <s v="20.043.887-6"/>
        <s v="19.797.359-5"/>
        <s v="19.740.590-2"/>
        <s v="19.885.785-8"/>
        <s v="18.274.726-2"/>
        <s v="19.671.999-7"/>
        <s v="18.863.119-3"/>
        <s v="18.053.787-2"/>
        <s v="19.186.678-9"/>
        <s v="19.997.829-2"/>
        <s v="18.062.000-1"/>
        <s v="19.956.551-6"/>
        <s v="19.903.086-8"/>
        <s v="17.678.587-K"/>
        <s v="22.352.981-K"/>
        <s v="20.156.807-2"/>
        <s v="20.123.825-0"/>
        <s v="19.924.091-9"/>
        <s v="19.486.308-K"/>
        <s v="20.128.229-2"/>
        <s v="19.679.070-5"/>
        <s v="19.745.694-9"/>
        <s v="19.706.643-1"/>
        <s v="17.289.369-4"/>
        <s v="19.843.741-7"/>
        <s v="19.744.845-8"/>
        <s v="23.468.321-7"/>
        <s v="19.928.794-k"/>
        <s v="19.986.114-K"/>
        <s v="19.856.436-2"/>
        <s v="20.130.473-3"/>
        <s v="19.517.462-8"/>
        <s v="19.853.078-6"/>
        <s v="19.537.725-1"/>
        <s v="19.825.452-5"/>
        <s v="19.023.882-2"/>
        <s v="18.953.771-9"/>
        <s v="19.023.945-4"/>
        <s v="19.974.078-4"/>
        <s v="19.999.546-4"/>
        <s v="20.141.004-5"/>
        <s v="20.136.496-5"/>
        <s v="19.887.045-5"/>
        <s v="19.559.227-6"/>
        <s v="20.046.596-2"/>
        <s v="19.768.802-5"/>
        <s v="19.755.871-7"/>
        <s v="15.228.411-K"/>
        <s v="19.501.660-7"/>
        <s v="20.113.502-8"/>
        <s v="19.742.343-9"/>
        <s v="19.739.400-5"/>
        <s v="20.136.756-5"/>
        <s v="23.822.868-9"/>
        <s v="19.829.451-9"/>
        <s v="19.375.626-3"/>
        <s v="20.049.322-2"/>
        <s v="20.208.548-2"/>
        <s v="15.930.478-7"/>
        <s v="20.219.975-5"/>
        <s v="19.986.586-2"/>
        <s v="20.113.363-7"/>
        <s v="19.378.947-1"/>
        <s v="18.748.443-K"/>
        <s v="19.741.280-1"/>
        <s v="19.956.273-8"/>
        <s v="19.093.621-K"/>
        <s v="18.626.560-2"/>
        <s v="20.047.156-3"/>
        <s v="19.915.475-3"/>
        <s v="24.842.538-5"/>
        <s v="18.342.750-4"/>
        <s v="17.850.703-6"/>
        <s v="19.164.238-4"/>
        <s v="19.523.743-3"/>
        <s v="18.478.496-3"/>
        <s v="15.641.628-2"/>
        <s v="18.292.859-3"/>
        <s v="25.199.053-0"/>
        <s v="18.837.345-3"/>
        <s v="19.289.479-4"/>
        <s v="20.223.783-5"/>
        <s v="18.748.901-6"/>
        <s v="20.041.399-7"/>
        <s v="17.839.164-K"/>
        <s v="19.002.519-5"/>
        <s v="19.631.635-3"/>
        <s v="19.292.123-6"/>
        <s v="19.779.108-K"/>
        <s v="18.556.061-9"/>
        <s v="20.121.889-6"/>
        <s v="19.954.929-4"/>
        <s v="18.444.180-2"/>
        <s v="19.524.066-3"/>
        <s v="19.524.963-6"/>
        <s v="20.188.760-7"/>
        <s v="19.882.253-1"/>
        <s v="20.128.955-6"/>
        <s v="19.828.512-9"/>
        <s v="19.209.011-3"/>
        <s v="19.742.775-2"/>
        <s v="19.802.394-9"/>
        <s v="19.525.142-8"/>
        <s v="19.955.148-5"/>
        <s v="19.314.761-5"/>
        <s v="19.733.148-8"/>
        <s v="16.644.566-3"/>
        <s v="19.828.825-K"/>
        <s v="20.200.019-3"/>
        <s v="19.857.409-0"/>
        <s v="19.699.628-1"/>
        <s v="19.782.192-2"/>
        <s v="19.280.081-1"/>
        <s v="18.865.010-4"/>
        <s v="19.207.221-2"/>
        <s v="19.451.492-1"/>
        <s v="20.186.036-9"/>
        <s v="16.120.730-6"/>
        <s v="19.669.802-7"/>
        <s v="18.941.781-0"/>
        <s v="18.913.503-3"/>
        <s v="19.804.275-7"/>
        <s v="19.709.510-5"/>
        <s v="18.671.771-6"/>
        <s v="19.429.204-K"/>
        <s v="19.548.295-0"/>
        <s v="16.744.749-K"/>
        <s v="18.663.909-K"/>
        <s v="19.038.817-4"/>
        <s v="18.638.329-k"/>
        <s v="19.525.211-4"/>
        <s v="19.891.569-6"/>
        <s v="17.001.750-1"/>
        <s v="20.003.519-4"/>
        <s v="19.831.116-2"/>
        <s v="19.409.013-7"/>
        <s v="18.868.161-1"/>
        <s v="18.469.439-5"/>
        <s v="19.072.819-6"/>
        <s v="19.602.194-9"/>
        <s v="21.557.605-1"/>
        <s v="20.046.655-1"/>
        <s v="20.033.646-1"/>
        <s v="18.799.699-6"/>
        <s v="18.829.691-2"/>
        <s v="18.083.726-4"/>
        <s v="19.845.725-6"/>
        <s v="17.956.292-8"/>
        <s v="19.035.688-4"/>
        <s v="19.733.797-4"/>
        <s v="19.681.727-1"/>
        <s v="19.135.008-1"/>
        <s v="20.119.475-K"/>
        <s v="19.741.323-9"/>
        <s v="17.031.099-3"/>
        <s v="20.193.690-k"/>
        <s v="19.783.219-3"/>
        <s v="20.186.794-0"/>
        <s v="18.739.814-2"/>
        <s v="20.145.598-7"/>
        <s v="19.746.370-8"/>
        <s v="20.256.571-9"/>
        <s v="18.749.418-4"/>
        <s v="19.740.909-6"/>
        <s v="20.040.574-9"/>
        <s v="19.829.631-7"/>
        <s v="18.169.166-2"/>
        <s v="19.277.020-3"/>
        <s v="17.952.152-0"/>
        <s v="19.960.708-1"/>
        <s v="18.977.773-6"/>
        <s v="19.838.407-0"/>
        <s v="19.915.504-0"/>
        <s v="19.902.650-k"/>
        <s v="20.146.439-0"/>
        <s v="19.960.382-5"/>
        <s v="17.878.970-8"/>
        <s v="19.405.807-1"/>
        <s v="19.113.773-6"/>
        <s v="19.164.139-6"/>
        <s v="20.057.717-5"/>
        <s v="19.953.941-8"/>
        <s v="20.052.296-6"/>
        <s v="19.955.984-2"/>
        <s v="19.983.271-9"/>
        <s v="18.673.119-0"/>
        <s v="18.559.290-1"/>
        <s v="18.531.022-1"/>
        <s v="19.929.174-2"/>
        <s v="18.546.009-6"/>
        <s v="19.781.943-K"/>
        <s v="19.843.713-1"/>
        <s v="19.959.282-3"/>
        <s v="19.953.252-9"/>
        <s v="19.634.156-0"/>
        <s v="19.744.663-3"/>
        <s v="20.130.641-8"/>
        <s v="17.032.533-8"/>
        <s v="18.544.488-0"/>
        <s v="20.027.312-5"/>
        <s v="20.046.066-9"/>
        <s v="19.237.062-0"/>
        <s v="19.572.291-9"/>
        <s v="19.993.275-6"/>
        <s v="18.341.693-6"/>
        <s v="17.391.517-9"/>
        <s v="19.610.430-5"/>
        <s v="19.529.667-7"/>
        <s v="18.941.856-6"/>
        <s v="19.780.308-8"/>
        <s v="19.634.765-8"/>
        <s v="19.830.704-1"/>
        <s v="19.644.785-7"/>
        <s v="19.299.773-9"/>
        <s v="19.740.693-3"/>
        <s v="19.344.308-7"/>
        <s v="18.596.511-2"/>
        <s v="18.598.895-3"/>
        <s v="19.381.455-7"/>
        <s v="19.003.151-9"/>
        <s v="18.846.586-2"/>
        <s v="19.308.089-8"/>
        <s v="19.524.027-2"/>
        <s v="19.915.493-1"/>
        <s v="19.953.664-8"/>
        <s v="19.418.017-9"/>
        <s v="19.883.742-3"/>
        <s v="19.756.288-9"/>
        <s v="19.363.071-5"/>
        <s v="19.917.754-0"/>
        <s v="20.121.358-4"/>
        <s v="19.515.804-5"/>
        <s v="19.643.587-5"/>
        <s v="19.668.929-K"/>
        <s v="19.856.700-0"/>
        <s v="19.361.226-1"/>
        <s v="19.513.283-6"/>
        <s v="17.950.288-7"/>
        <s v="19.228.366-3"/>
        <s v="19.498.674-2"/>
        <s v="19.565.268-6"/>
        <s v="19.845.841-4"/>
        <s v="18.850.205-9"/>
        <s v="18.829.722-6"/>
        <s v="19.441.257-6"/>
        <s v="19.786.915-1"/>
        <s v="19.477.979-8"/>
        <s v="18.748.751-k"/>
        <s v="19.743.749-9"/>
        <s v="16.626.996-2"/>
        <s v="19.846.728-6"/>
        <s v="19.731.753-1"/>
        <s v="18.947.773-2"/>
        <s v="21.628.818-1"/>
        <s v="19.639.740-K"/>
        <s v="20.120.974-9"/>
        <s v="19.502.043-4"/>
        <s v="19.573.835-1"/>
        <s v="19.955.243-0"/>
        <s v="19.401.339-6"/>
        <s v="20.099.595-3"/>
        <s v="19.987.731-3"/>
        <s v="19.993.460-0"/>
        <s v="19.994.352-9"/>
        <s v="19.680.118-9"/>
        <s v="19.746.537-9"/>
        <s v="19.561.773-2"/>
        <s v="19.283.562-3"/>
        <s v="19.209.387-2"/>
        <s v="19.088.111-3"/>
        <s v="19.881.456-3"/>
        <s v="18.162.994-0"/>
        <s v="18.541.315-2"/>
        <s v="20.199.627-9"/>
        <s v="19.924.480-9"/>
        <s v="19.962.141-6"/>
        <s v="19.375.729-4"/>
        <s v="18.849.021-2"/>
        <s v="20.045.606-8"/>
        <s v="19.745.080-0"/>
        <s v="19.856.182-7"/>
        <s v="19.593.414-2"/>
        <s v="18.280.572-6"/>
        <s v="16.420.207-0"/>
        <s v="19.562.855-6"/>
        <s v="19.754.028-1"/>
        <s v="20.886.183-2"/>
        <s v="19.819.194-9"/>
        <s v="19.929.992-1"/>
        <s v="19.874.687-8"/>
        <s v="19.683.164-9"/>
        <s v="18.051.467-8"/>
        <s v="18.957.613-7"/>
        <s v="19.544.972-4"/>
        <s v="18.939.227-3"/>
        <s v="19.730.801-K"/>
        <s v="19.924.548-1"/>
        <s v="19.830.274-0"/>
        <s v="19.700.597-1"/>
        <s v="19.937.175-4"/>
        <s v="19.422.144-4"/>
        <s v="19.754.437-6"/>
        <s v="20.041.147-1"/>
        <s v="17.680.471-8"/>
        <s v="18.622.043-9"/>
        <s v="19.263.500-4"/>
        <s v="19.635.138-8"/>
        <s v="20.028.018-0"/>
        <s v="19.956.688-1"/>
        <s v="19.699.584-6"/>
        <s v="19.650.254-8"/>
        <s v="20.117.792-8"/>
        <s v="20.127.687-k"/>
        <s v="19.954.607-4"/>
        <s v="20.143.486-6"/>
        <s v="20.057.105-3"/>
        <s v="19.757.353-8"/>
        <s v="19.918.652-3"/>
        <s v="20.136.887-1"/>
        <s v="19.889.381-1"/>
        <s v="19.829.636-8"/>
        <s v="19.847.756-7"/>
        <s v="18.058.338-6"/>
        <s v="19.749.659-2"/>
        <s v="19.671.786-2"/>
        <s v="20.118.015-5"/>
        <s v="19.743.619-0"/>
        <s v="19.172.267-1"/>
        <s v="19.859.974-3"/>
        <s v="19.731.769-8"/>
        <s v="19.376.829-6"/>
        <s v="19.930.848-3"/>
        <s v="20.140.763-k"/>
        <s v="20.047.372-8"/>
        <s v="19.587.197-3"/>
        <s v="19.586.492-6"/>
        <s v="19.571.594-7"/>
        <s v="19.026.686-9"/>
        <s v="19.742.143-6"/>
        <s v="23.171.604-1"/>
        <s v="19.757.525-5"/>
        <s v="19.785.003-5"/>
        <s v="19.917.755-9"/>
        <s v="20.046.837-6"/>
        <s v="19.794.220-7"/>
        <s v="19.421.812-5"/>
        <s v="19.499.241-6"/>
        <s v="19.645.908-1"/>
        <s v="19.384.686-6"/>
        <s v="19.684.104-0"/>
        <s v="18.830.776-0"/>
        <s v="19.748.145-5"/>
        <s v="19.287.412-2"/>
        <s v="18.662.521-8"/>
        <s v="19.708.777-3"/>
        <s v="19.118.196-4"/>
        <s v="19.882.751-7"/>
        <s v="18.545.432-0"/>
        <s v="18.675.975-3"/>
        <s v="19.529.019-9"/>
        <s v="18.295.573-6"/>
        <s v="16.580.974-2"/>
        <s v="19.707.050-1"/>
        <s v="20.006.226-4"/>
        <s v="20.014.458-9"/>
        <s v="20.048.114-3"/>
        <s v="19.781.719-4"/>
        <s v="20.002.032-4"/>
        <s v="20.117.653-0"/>
        <s v="20.237.096-9"/>
        <s v="19.636.864-7"/>
        <s v="20.062.872-1"/>
        <s v="19.632.381-3"/>
        <s v="18.626.800-8"/>
        <s v="19.915.770-1"/>
        <s v="19.130.586-8"/>
        <s v="17.692.148-K"/>
        <s v="19.753.343-9"/>
        <s v="18.987.518-5"/>
        <s v="19.832.041-2"/>
        <s v="19.730.363-8"/>
        <s v="19.499.613-6"/>
        <s v="19.057.934-4"/>
        <s v="19.637.512-0"/>
        <s v="19.564.710-0"/>
        <s v="19.915.864-3"/>
        <s v="19.838.156-k"/>
        <s v="19.732.787-1"/>
        <s v="20.053.440-9"/>
        <s v="19.931.094-1"/>
        <s v="19.083.438-7"/>
        <s v="19.711.137-2"/>
        <s v="19.528.147-5"/>
        <s v="19.702.441-0"/>
        <s v="19.930.547-6"/>
        <s v="20.118.469-k"/>
        <s v="19.971.086-9"/>
        <s v="20.138.426-5"/>
        <s v="19.511.614-8"/>
        <s v="19.994.257-3"/>
        <s v="23.960.704-7"/>
        <s v="17.612.962-k"/>
        <s v="19.707.041-2"/>
        <s v="19.957.500-7"/>
        <s v="19.586.918-9"/>
        <s v="19.133.445-0"/>
        <s v="18.865.235-2"/>
        <s v="19.852.052-7"/>
        <s v="19.891.773-7"/>
        <s v="19.994.318-9"/>
        <s v="20.043.303-3"/>
        <s v="17.850.011-2"/>
        <s v="20.237.248-1"/>
        <s v="19.902.572-4"/>
        <s v="20.118.019-8"/>
        <s v="18.835.396-7"/>
        <s v="20.247.460-8"/>
        <s v="19.609.914-K"/>
        <s v="19.500.769-1"/>
        <s v="18.788.434-9"/>
        <s v="18.121.128-8"/>
        <s v="20.002.661-6"/>
        <s v="19.584.970-6"/>
        <s v="19.917.046-5"/>
        <s v="18.945.824-K"/>
        <s v="19.748.122-6"/>
        <s v="19.559.063-k"/>
        <s v="19.592.325-6"/>
        <s v="19.993.286-1"/>
        <s v="19.894.486-6"/>
        <s v="19.516.432-0"/>
        <s v="19.754.093-1"/>
        <s v="18.670.201-8"/>
        <s v="19.915.070-7"/>
        <s v="19.421.563-0"/>
        <s v="19.819.960-5"/>
        <s v="19.419.736-5"/>
        <s v="19.784.302-0"/>
        <s v="19.585.265-0"/>
        <s v="19.433.814-7"/>
        <s v="19.527.622-6"/>
        <s v="19.865.606-2"/>
        <s v="19.976.071-8"/>
        <s v="19.702.032-6"/>
        <s v="19.783.352-1"/>
        <s v="19.746.375-9"/>
        <s v="19.310.298-0"/>
        <s v="20.004.478-9"/>
        <s v="19.562.645-6"/>
        <s v="19.867.013-8"/>
        <s v="19.996.665-0"/>
        <s v="18.865.287-5"/>
        <s v="17.548.138-9"/>
        <s v="18.621.894-9"/>
        <s v="22.959.995-K"/>
        <s v="18.989.697-2"/>
        <s v="20.119.988-3"/>
        <s v="19.786.284-k"/>
        <s v="19.918.522-5"/>
        <s v="20.224.270-7"/>
        <s v="20.121.773-3"/>
        <s v="18.974.940-6"/>
        <s v="19.995.239-0"/>
        <s v="19.181.956-K"/>
        <s v="20.063.153-6"/>
        <s v="20.026.597-1"/>
        <s v="19.984.071-1"/>
        <s v="19.956.666-0"/>
        <s v="19.747.574-9"/>
        <s v="19.377.053-3"/>
        <s v="19.777.479-7"/>
        <s v="20.041.854-9"/>
        <s v="19.875.347-5"/>
        <s v="19.980.479-0"/>
        <s v="20.002.253-k"/>
        <s v="19.832.225-3"/>
        <s v="20.136.911-8"/>
        <s v="19.731.043-K"/>
        <s v="19.384.610-6"/>
        <s v="20.156.962-1"/>
        <s v="19.904.794-9"/>
        <s v="20.238.820-5"/>
        <s v="19.902.781-6"/>
        <s v="18.065.888-2"/>
        <s v="19.746.112-8"/>
        <s v="19.482.917-5"/>
        <s v="19.741.210-0"/>
        <s v="17.683.921-K"/>
        <s v="19.547.383-8"/>
        <s v="19.322.592-6"/>
        <s v="20.146.192-8"/>
        <s v="19.135.573-3"/>
        <s v="19.842.196-0"/>
        <s v="18.880.348-2"/>
        <s v="19.820.102-2"/>
        <s v="19.430.903-1"/>
        <s v="19.259.925-3"/>
        <s v="18.967.728-6"/>
        <s v="19.503.679-9"/>
        <s v="20.118.512-2"/>
        <s v="19.674.381-2"/>
        <s v="20.120.669-3"/>
        <s v="20.047.124-5"/>
        <s v="19.185.089-0"/>
        <s v="18.920.996-7"/>
        <s v="19.500.960-0"/>
        <s v="19.360.542-7"/>
        <s v="19.638.773-0"/>
        <s v="19.794.522-2"/>
        <s v="20.042.480-8"/>
        <s v="20.267.056-3"/>
        <s v="19.783.194-4"/>
        <s v="19.583.730-9"/>
        <s v="19.575.499-3"/>
        <s v="19.913.922-3"/>
        <s v="19.418.547-2"/>
        <s v="19.817.786-5"/>
        <s v="19.355.238-2"/>
        <s v="19.987.802-6"/>
        <s v="20.107.413-4"/>
        <s v="19.114.949-1"/>
        <s v="19.407.064-0"/>
        <s v="19.023.644-7"/>
        <s v="19.279.648-2"/>
        <s v="19.930.308-2"/>
        <s v="19.939.152-6"/>
        <s v="19.544.455-2"/>
        <s v="18.955.754-K"/>
        <s v="19.883.204-9"/>
        <s v="19.842.668-7"/>
        <s v="20.003.184-9"/>
        <s v="19.877.131-7"/>
        <s v="19.996.404-6"/>
        <s v="19.804.548-9"/>
        <s v="19.700.720-6"/>
        <s v="20.186.489-5"/>
        <s v="16.060.938-9"/>
        <s v="16.956.532-5"/>
        <s v="19.884.658-9"/>
        <s v="20.122.700-3"/>
        <s v="19.228.805-3"/>
        <s v="19.682.981-4"/>
        <s v="18.937.556-5"/>
        <s v="20.048.266-2"/>
        <s v="18.092.665-8"/>
        <s v="19.384.224-0"/>
        <s v="19.843.327-6"/>
        <s v="20.130.072-k"/>
        <s v="17.733.909-1"/>
        <s v="20.146.054-9"/>
        <s v="19.953.765-2"/>
        <s v="20.037.643-9"/>
        <s v="19.316.091-3"/>
        <s v="19.784.552-K"/>
        <s v="18.081.121-4"/>
        <s v="19.250.513-5"/>
        <s v="19.796.646-7"/>
        <s v="19.551.250-7"/>
        <s v="16.829.075-6"/>
        <s v="19.705.460-3"/>
        <s v="20.121.635-4"/>
        <s v="20.131.116-0"/>
        <s v="19.997.359-2"/>
        <s v="19.483.156-0"/>
        <s v="19.905.525-9"/>
        <s v="17.952.670-0"/>
        <s v="19.985.286-8"/>
        <s v="19.838.855-6"/>
        <s v="19.845.986-0"/>
        <s v="19.857.474-0"/>
        <s v="15.008.151-3"/>
        <s v="20.178.202-3"/>
        <s v="17.211.707-4"/>
        <s v="20.054.492-7"/>
        <s v="17.410.770-k"/>
        <s v="18.170.708-9"/>
        <s v="19.604.955-k"/>
        <s v="17.272.209-1"/>
        <s v="19.954.287-7"/>
        <s v="18.165.522-4"/>
        <s v="18.530.957-6"/>
        <s v="22.900.848-K"/>
        <s v="13.711.579-4"/>
        <s v="17.833.964-8"/>
        <s v="13.292.921-1"/>
        <s v="23.813.699-7"/>
        <s v="21.107.372-1"/>
        <s v="18.740.283-2"/>
        <s v="18.444.342-2"/>
        <s v="18.393.814-2"/>
        <s v="17.964.873-3"/>
        <s v="19.173.791-1"/>
        <s v="17.926.507-9"/>
        <s v="17.415.573-9"/>
        <s v="18.025.266-5"/>
        <s v="18.092.936-3"/>
        <s v="18.794.689-1"/>
        <s v="18.461.228-3"/>
        <s v="18.485.679-4"/>
        <s v="18.479.127-7"/>
        <s v="17.190.579-6"/>
        <s v="19.321.397-9"/>
        <s v="19.528.639-6"/>
        <s v="19.753.934-8"/>
        <s v="19.778.222-6"/>
        <s v="19.183.125-k"/>
        <s v="18.372.504-1"/>
        <s v="20.119.593-4"/>
        <s v="19.803.802-4"/>
        <s v="19.985.865-3"/>
        <s v="19.376.607-2"/>
        <s v="20.002.385-4"/>
        <s v="19.914.790-0"/>
        <s v="17.485.649-4"/>
        <s v="19.839.573-0"/>
        <s v="19.932.753-4"/>
        <s v="19.886.526-5"/>
        <s v="19.708.613-0"/>
        <s v="19.602.977-k"/>
        <s v="20.124.196-0"/>
        <s v="19.930.522-0"/>
        <s v="18.586.252-6"/>
        <s v="19.767.429-6"/>
        <s v="19.526.460-0"/>
        <s v="20.002.326-9"/>
        <s v="18.623.815-K"/>
        <s v="20.128.804-5"/>
        <s v="19.884.171-4"/>
        <s v="19.791.620-6"/>
        <s v="13.255.831-0"/>
        <s v="18.999.168-1"/>
        <s v="16.839.466-7"/>
        <s v="19.925.076-0"/>
        <s v="19.649.612-2"/>
        <s v="19.313.673-7"/>
        <s v="19.423.399-K"/>
        <s v="19.314.347-4"/>
        <s v="19.884.205-2"/>
        <s v="17.961.057-4"/>
        <s v="18.544.020-6"/>
        <s v="19.744.656-0"/>
        <s v="19.630.738-9"/>
        <s v="19.786.488-5"/>
        <s v="18.829.435-9"/>
        <s v="18.949.109-3"/>
        <s v="19.916.709-k"/>
        <s v="19.561.412-1"/>
        <s v="19.985.604-9"/>
        <s v="19.705.255-4"/>
        <s v="19.378.003-2"/>
        <s v="19.318.408-1"/>
        <s v="19.681.745-k"/>
        <s v="20.055.490-6"/>
        <s v="20.192.830-3"/>
        <s v="18.211.399-9"/>
        <s v="19.529.481-k"/>
        <s v="18.689.865-6"/>
        <s v="18.907.490-5"/>
        <s v="19.844.495-2"/>
        <s v="19.838.093-8"/>
        <s v="20.102.135-9"/>
        <s v="19.670.447-7"/>
        <s v="19.731.877-5"/>
        <s v="19.377.373-7"/>
        <s v="19.754.294-2"/>
        <s v="17.642.300-5"/>
        <s v="19.902.957-6"/>
        <s v="19.421.887-7"/>
        <s v="19.839.902-7"/>
        <s v="19.288.092-0"/>
        <s v="19.648.887-1"/>
        <s v="19.955.624-K"/>
        <s v="19.528.063-0"/>
        <s v="19.633.200-6"/>
        <s v="19.929.205-6"/>
        <s v="19.902.082-K"/>
        <s v="19.877.774-9"/>
        <s v="18.046.487-5"/>
        <s v="19.782.724-6"/>
        <s v="20.139.618-2"/>
        <s v="19.845.287-4"/>
        <s v="19.996.728-2"/>
        <s v="19.317.408-6"/>
        <s v="19.955.444-1"/>
        <s v="20.118.216-6"/>
        <s v="19.901.995-3"/>
        <s v="19.700.806-7"/>
        <s v="19.782.633-9"/>
        <s v="19.649.031-0"/>
        <s v="19.277.552-3"/>
        <s v="20.044.398-5"/>
        <s v="19.864.760-8"/>
        <s v="19.746.767-3"/>
        <s v="18.938.163-8"/>
        <s v="20.129.052-k"/>
        <s v="19.743.631-k"/>
        <s v="19.954.136-6"/>
        <s v="18.661.490-9"/>
        <s v="19.721.872-K"/>
        <s v="19.563.848-9"/>
        <s v="19.699.903-5"/>
        <s v="20.158.983-5"/>
        <s v="20.041.597-3"/>
        <s v="20.238.417-k"/>
        <s v="19.583.920-4"/>
        <s v="19.669.306-8"/>
        <s v="19.855.903-2"/>
        <s v="19.857.350-7"/>
        <s v="19.884.746-1"/>
        <s v="20.198.663-K"/>
        <s v="19.903.538-k"/>
        <s v="20.026.475-4"/>
        <s v="19.649.230-5"/>
        <s v="18.640.575-7"/>
        <s v="19.469.078-9"/>
        <s v="19.802.095-8"/>
        <s v="19.500.369-6"/>
        <s v="19.709.709-4"/>
        <s v="19.843.533-3"/>
        <s v="19.261.100-8"/>
        <s v="19.747.648-6"/>
        <s v="20.109.418-6"/>
        <s v="19.993.617-4"/>
        <s v="19.985.047-4"/>
        <s v="18.676.036-0"/>
        <s v="19.631.832-1"/>
        <s v="19.994.125-9"/>
        <s v="20.136.260-1"/>
        <s v="19.848.721-k"/>
        <s v="19.648.986-k"/>
        <s v="20.140.676-5"/>
        <s v="19.919.031-8"/>
        <s v="19.585.499-8"/>
        <s v="19.782.793-9"/>
        <s v="19.636.939-2"/>
        <s v="18.629.651-6"/>
        <s v="20.110.493-9"/>
        <s v="19.913.701-8"/>
        <s v="18.516.373-3"/>
        <s v="19.915.100-2"/>
        <s v="20.120.205-1"/>
        <s v="19.957.010-2"/>
        <s v="19.678.745-3"/>
        <s v="20.045.669-6"/>
        <s v="19.882.601-4"/>
        <s v="18.947.358-3"/>
        <s v="19.635.223-6"/>
        <s v="20.063.478-0"/>
        <s v="19.731.129-0"/>
        <s v="19.954.546-9"/>
        <s v="19.818.842-5"/>
        <s v="19.209.223-K"/>
        <s v="19.563.395-9"/>
        <s v="19.860.391-0"/>
        <s v="19.565.390-9"/>
        <s v="19.721.520-8"/>
        <s v="20.146.667-9"/>
        <s v="20.056.331-K"/>
        <s v="19.391.122-6"/>
        <s v="19.340.854-0"/>
        <s v="19.857.573-9"/>
        <s v="19.802.242-K"/>
        <s v="19.915.872-4"/>
        <s v="19.746.924-2"/>
        <s v="19.640.221-7"/>
        <s v="20.199.928-6"/>
        <s v="19.914.541-k"/>
        <s v="19.591.651-9"/>
        <s v="21.364.657-5"/>
        <s v="18.837.150-7"/>
        <s v="20.218.602-5"/>
        <s v="19.221.163-8"/>
        <s v="19.704.511-6"/>
        <s v="19.411.655-1"/>
        <s v="20.136.210-5"/>
        <s v="19.450.609-0"/>
        <s v="18.901.797-9"/>
        <s v="19.920.675-3"/>
        <s v="19.746.852-1"/>
        <s v="14.697.941-6"/>
        <s v="19.919.140-3"/>
        <s v="20.042.761-0"/>
        <s v="18.084.288-8"/>
        <s v="16.213.265-2"/>
        <s v="16.207.846-1"/>
        <s v="18.390.474-4"/>
        <s v="17.313.976-4"/>
        <s v="18.594.170-1"/>
        <s v="18.767.351-8"/>
        <s v="18.031.280-3"/>
        <s v="19.079.691-4"/>
        <s v="21.061.323-4"/>
        <s v="19.245.981-8"/>
        <s v="18.366.794-7"/>
        <s v="19.143.159-6"/>
        <s v="19.700.570-K"/>
        <s v="20.100.283-4"/>
        <s v="19.631.872-0"/>
        <s v="19.095.336-K"/>
        <s v="19.827.704-5"/>
        <s v="20.130.379-6"/>
        <s v="19.317.063-3"/>
        <s v="19.994.070-8"/>
        <s v="20.159.161-9"/>
        <s v="19.913.116-8"/>
        <s v="19.523.969-K"/>
        <s v="19.649.652-1"/>
        <s v="20.122.275-3"/>
        <s v="19.840.065-3"/>
        <s v="19.584.669-3"/>
        <s v="18.245.844-9"/>
        <s v="19.378.921-8"/>
        <s v="20.237.664-9"/>
        <s v="19.392.626-6"/>
        <s v="19.972.786-9"/>
        <s v="19.288.616-3"/>
        <s v="19.199.909-6"/>
        <s v="17.267.081-4"/>
        <s v="17.052.933-2"/>
        <s v="19.958.081-7"/>
        <s v="18.382.338-8"/>
        <s v="18.062.043-5"/>
        <s v="17.316.596-k"/>
        <s v="19.634.564-7"/>
        <s v="19.311.163-7"/>
        <s v="19.280.514-7"/>
        <s v="19.901.675-K"/>
        <s v="14.191.824-9"/>
        <s v="19.751.534-1"/>
        <s v="20.056.728-5"/>
        <s v="19.838.748-7"/>
        <s v="19.423.211-k"/>
        <s v="19.633.220-0"/>
        <s v="18.947.376-1"/>
        <s v="11.349.125-6"/>
        <s v="19.820.879-5"/>
        <s v="19.744.160-7"/>
        <s v="25.373.234-2"/>
        <s v="23.106.015-4"/>
        <s v="19.421.681-5"/>
        <s v="19.630.606-4"/>
        <s v="18.115.609-0"/>
        <s v="20.130.251-K"/>
        <s v="19.829.956-1"/>
        <s v="17.966.349-K"/>
        <s v="19.961.695-1"/>
        <s v="20.099.203-2"/>
        <s v="13.625.464-2"/>
        <s v="19.720.658-6"/>
        <s v="19.857.028-1"/>
        <s v="18.837.743-2"/>
        <s v="19.754.288-8"/>
        <s v="19.094.749-1"/>
        <s v="19.431.183-4"/>
        <s v="18.953.624-0"/>
        <s v="19.485.044-1"/>
        <s v="19.653.572-1"/>
        <s v="19.631.810-0"/>
        <s v="19.884.080-7"/>
        <s v="19.913.136-2"/>
        <s v="20.043.205-3"/>
        <s v="19.699.854-3"/>
        <s v="19.982.604-2"/>
        <s v="19.732.697-2"/>
        <s v="19.484.419-0"/>
        <s v="19.831.865-5"/>
        <s v="20.046.488-5"/>
        <s v="19.886.123-5"/>
        <s v="20.051.307-K"/>
        <s v="19.709.798-1"/>
        <s v="19.558.828-7"/>
        <s v="19.409.298-9"/>
        <s v="19.513.580-0"/>
        <s v="19.554.772-6"/>
        <s v="19.845.011-1"/>
        <s v="19.741.902-4"/>
        <s v="20.203.989-8"/>
        <s v="19.825.465-7"/>
        <s v="19.709.114-2"/>
        <s v="19.820.593-1"/>
        <s v="19.779.980-3"/>
        <s v="13.691.832-K"/>
        <s v="19.549.190-9"/>
        <s v="19.929.553-5"/>
        <s v="17.775.949-K"/>
        <s v="18.047.790-k"/>
        <s v="18.696.190-0"/>
        <s v="17.304.967-6"/>
        <s v="18.585.402-7"/>
        <s v="18.627.690-6"/>
        <s v="17.836.581-9"/>
        <s v="18.603.151-2"/>
        <s v="19.746.762-2"/>
        <s v="18.294.563-3"/>
        <s v="16.953.272-9"/>
        <s v="19.406.279-6"/>
        <s v="19.283.693-K"/>
        <s v="18.213.675-1"/>
        <s v="18.346.356-k"/>
        <s v="20.051.527-7"/>
        <s v="19.706.325-4"/>
        <s v="19.526.248-9"/>
        <s v="19.729.556-2"/>
        <s v="18.396.609-k"/>
        <s v="18.395.504-7"/>
        <s v="19.277.096-3"/>
        <s v="19.420.647-K"/>
        <s v="18.975.090-0"/>
        <s v="20.329.065-9"/>
        <s v="19.920.491-2"/>
        <s v="19.888.602-5"/>
        <s v="19.789.886-0"/>
        <s v="19.529.212-4"/>
        <s v="19.996.102-0"/>
        <s v="20.332.876-1"/>
        <s v="19.528.162-9"/>
        <s v="20.401.737-9"/>
        <s v="19.022.650-6"/>
        <s v="18.626.193-3"/>
        <s v="20.446.597-5"/>
        <s v="20.331.283-0"/>
        <s v="20.160.510-5"/>
        <s v="19.960.144-K"/>
        <s v="20.147.911-8"/>
        <s v="19.745.835-6"/>
        <s v="19.084.301-7"/>
        <s v="20.048.055-4"/>
        <s v="19.681.950-9"/>
        <s v="19.931.130-1"/>
        <s v="19.782.510-3"/>
        <s v="20.042.135-3"/>
        <s v="20.325.985-9"/>
        <s v="20.112.999-0"/>
        <s v="20.396.154-5"/>
        <s v="20.331.553-8"/>
        <s v="19.741.642-4"/>
        <s v="18.745.715-7"/>
        <s v="19.980.826-5"/>
        <s v="19.831.919-8"/>
        <s v="19.831.466-8"/>
        <s v="20.075.190-6"/>
        <s v="19.212.126-4"/>
        <s v="20.049.324-9"/>
        <s v="20.468.136-8"/>
        <s v="19.232.538-2"/>
        <s v="19.362.873-7"/>
        <s v="19.427.411-4"/>
        <s v="18.621.214-2"/>
        <s v="18.456.839-k"/>
        <s v="19.904.380-3"/>
        <s v="19.497.983-5"/>
        <s v="20.207.147-3"/>
        <s v="20.299.415-6"/>
        <s v="20.198.519-6"/>
        <s v="20.310.368-9"/>
        <s v="19.985.931-5"/>
        <s v="19.828.857-8"/>
        <s v="19.960.645-K"/>
        <s v="19.700.653-6"/>
        <s v="18.863.572-5"/>
        <s v="20.299.467-9"/>
        <s v="20.330.044-1"/>
        <s v="20.389.584-4"/>
        <s v="19.676.879-3"/>
        <s v="20.028.198-5"/>
        <s v="18.624.311-0"/>
        <s v="19.523.005-6"/>
        <s v="19.561.860-7"/>
        <s v="20.241.331-5"/>
        <s v="19.673.108-3"/>
        <s v="19.721.394-9"/>
        <s v="19.419.241-K"/>
        <s v="19.974.726-6"/>
        <s v="19.602.153-1"/>
        <s v="19.737.238-9"/>
        <s v="19.961.336-7"/>
        <s v="19.742.327-7"/>
        <s v="18.907.573-1"/>
        <s v="20.003.176-8"/>
        <s v="20.045.224-0"/>
        <s v="20.053.094-2"/>
        <s v="19.420.506-6"/>
        <s v="19.547.654-3"/>
        <s v="18.466.589-1"/>
        <s v="20.063.002-5"/>
        <s v="20.288.160-2"/>
        <s v="19.583.128-9"/>
        <s v="19.223.203-1"/>
        <s v="20.190.359-9"/>
        <s v="18.597.429-4"/>
        <s v="19.002.990-5"/>
        <s v="18.218.268-0"/>
        <s v="19.138.704-K"/>
        <s v="19.730.136-8"/>
        <s v="20.056.125-2"/>
        <s v="19.925.337-9"/>
        <s v="19.063.299-7"/>
        <s v="19.632.856-4"/>
        <s v="20.224.945-0"/>
        <s v="20.162.242-5"/>
        <s v="20.245.147-0"/>
        <s v="20.225.743-7"/>
        <s v="19.310.654-4"/>
        <s v="19.701.414-8"/>
        <s v="20.110.790-3"/>
        <s v="17.963.860-6"/>
        <s v="20.331.098-6"/>
        <s v="19.842.596-6"/>
        <s v="20.132.134-4"/>
        <s v="19.746.206-K"/>
        <s v="19.905.235-7"/>
        <s v="20.059.552-1"/>
        <s v="17.612.502-0"/>
        <s v="20.163.916-6"/>
        <s v="20.074.211-7"/>
        <s v="20.345.782-0"/>
        <s v="20.002.275-0"/>
        <s v="20.239.110-9"/>
        <s v="20.236.667-8"/>
        <s v="19.844.103-1"/>
        <s v="20.056.340-9"/>
        <s v="19.985.134-9"/>
        <s v="17.193.439-7"/>
        <s v="20.142.395-3"/>
        <s v="20.002.903-8"/>
        <s v="19.670.304-7"/>
        <s v="19.529.055-5"/>
        <s v="20.243.800-8"/>
        <s v="19.649.161-9"/>
        <s v="19.316.279-7"/>
        <s v="20.146.069-7"/>
        <s v="20.243.808-3"/>
        <s v="19.382.378-5"/>
        <s v="19.644.741-5"/>
        <s v="20.498.338-0"/>
        <s v="20.221.479-7"/>
        <s v="19.635.216-3"/>
        <s v="20.225.798-4"/>
        <s v="18.990.268-9"/>
        <s v="20.462.392-9"/>
        <s v="19.713.294-9"/>
        <s v="20.138.062-6"/>
        <s v="20.208.372-2"/>
        <s v="19.112.581-9"/>
        <s v="20.026.986-1"/>
        <s v="20.243.598-K"/>
        <s v="20.379.236-0"/>
        <s v="20.209.455-4"/>
        <s v="20.377.621-7"/>
        <s v="20.129.439-8"/>
        <s v="19.756.106-8"/>
        <s v="20.329.847-1"/>
        <s v="19.883.106-9"/>
        <s v="20.237.581-2"/>
        <s v="20.387.779-k"/>
        <s v="20.058.107-5"/>
        <s v="20.124.480-3"/>
        <s v="20.185.825-9"/>
        <s v="20.219.865-1"/>
        <s v="18.545.992-6"/>
        <s v="20.236.901-4"/>
        <s v="20.239.139-7"/>
        <s v="19.785.508-8"/>
        <s v="18.324.958-4"/>
        <s v="20.140.566-1"/>
        <s v="19.707.607-0"/>
        <s v="20.109.486-0"/>
        <s v="20.245.007-5"/>
        <s v="20.033.209-1"/>
        <s v="20.119.250-1"/>
        <s v="20.122.985-5"/>
        <s v="19.842.175-8"/>
        <s v="18.637.119-4"/>
        <s v="20.288.039-8"/>
        <s v="19.876.237-7"/>
        <s v="18.938.193-K"/>
        <s v="20.016.867-4"/>
        <s v="19.777.495-9"/>
        <s v="20.137.249-6"/>
        <s v="20.241.906-2"/>
        <s v="20.242.140-7"/>
        <s v="19.133.697-6"/>
        <s v="20.419.200-6"/>
        <s v="20.207.328-k"/>
        <s v="19.066.554-2"/>
        <s v="18.940.620-7"/>
        <s v="20.467.793-k"/>
        <s v="20.222.301-K"/>
        <s v="19.700.158-5"/>
        <s v="19.721.771-5"/>
        <s v="20.626.965-0"/>
        <s v="19.832.183-4"/>
        <s v="18.838.848-5"/>
        <s v="19.672.460-5"/>
        <s v="20.059.506-8"/>
        <s v="20.379.711-7"/>
        <s v="19.586.036-K"/>
        <s v="19.361.600-3"/>
        <s v="17.770.744-9"/>
        <s v="19.312.527-1"/>
        <s v="19.804.083-5"/>
        <s v="19.027.115-3"/>
        <s v="20.446.978-4"/>
        <s v="20.215.184-1"/>
        <s v="20.180.834-0"/>
        <s v="19.985.719-3"/>
        <s v="20.198.122-0"/>
        <s v="19.171.617-5"/>
        <s v="20.041.375-K"/>
        <s v="20.097.328-3"/>
        <s v="20.136.982-7"/>
        <s v="19.004.198-0"/>
        <s v="22.136.059-1"/>
        <s v="19.789.878-k"/>
        <s v="18.741.437-7"/>
        <s v="20.364.552-k"/>
        <s v="19.169.619-0"/>
        <s v="19.070.227-8"/>
        <s v="19.705.432-8"/>
        <s v="17.190.847-7"/>
        <s v="20.206.763-8"/>
        <s v="19.836.413-4"/>
        <s v="18.454.535-7"/>
        <s v="17.420.540-K"/>
        <s v="19.031.721-8"/>
        <s v="17.674.782-k"/>
        <s v="18.123.675-2"/>
        <s v="17.869.612-2"/>
        <s v="17.816.628-K"/>
        <s v="20.033.161-3"/>
        <s v="17.579.620-7"/>
        <s v="18.731.051-2"/>
        <s v="16.306.583-5"/>
        <s v="17.524.387-9"/>
        <s v="19.748.077-7"/>
        <s v="19.038.148-K"/>
        <s v="19.905.891-6"/>
        <s v="14.762.045-4"/>
        <s v="18.865.979-9"/>
        <s v="20.219.047-2"/>
        <s v="20.048.272-7"/>
        <s v="19.846.932-7"/>
        <s v="18.938.838-1"/>
        <s v="19.829.495-0"/>
        <s v="19.955.654-1"/>
        <s v="19.114.890-8"/>
        <s v="17.829.978-6"/>
        <s v="19.819.801-3"/>
        <s v="20.063.085-8"/>
        <s v="20.043.645-8"/>
        <s v="20.279.451-3"/>
        <s v="19.925.190-2"/>
        <s v="19.993.701-4"/>
        <s v="19.785.081-7"/>
        <s v="18.210.809-K"/>
        <s v="18.153.901-1"/>
        <s v="19.639.516-4"/>
        <s v="19.236.452-3"/>
        <s v="19.779.778-9"/>
        <s v="19.847.343-K"/>
        <s v="19.492.933-1"/>
        <s v="19.820.581-8"/>
        <s v="20.325.403-2"/>
        <s v="20.118.892-k"/>
        <s v="18.622.030-7"/>
        <s v="20.000.738-7"/>
        <s v="19.502.008-6"/>
        <s v="17.691.996-5"/>
        <s v="20.144.622-8"/>
        <s v="18.977.669-1"/>
        <s v="18.864.447-3"/>
        <s v="18.579.647-7"/>
        <s v="18.938.510-2"/>
        <s v="20.052.390-3"/>
        <s v="18.836.559-0"/>
        <s v="20.434.201-6"/>
        <s v="19.483.113-7"/>
        <s v="19.116.227-7"/>
        <s v="19.275.905-6"/>
        <s v="20.109.886-6"/>
        <s v="18.170.494-2"/>
        <s v="19.671.933-4"/>
        <s v="17.811.185-K"/>
        <s v="19.886.994-5"/>
        <s v="19.931.866-7"/>
        <s v="19.905.073-7"/>
        <s v="16.564.154-K"/>
        <s v="16.587.379-3"/>
        <s v="19.383.091-9"/>
        <s v="17.668.856-4"/>
        <s v="18.957.090-2"/>
        <s v="19.828.677-k"/>
        <s v="20.001.262-3"/>
        <s v="20.063.427-6"/>
        <s v="20.295.518-5"/>
        <s v="18.674.821-2"/>
        <s v="18.402.484-5"/>
        <s v="17.733.026-4"/>
        <s v="20.197.960-9"/>
        <s v="19.222.288-5"/>
        <s v="19.742.048-0"/>
        <s v="19.828.263-4"/>
        <s v="19.748.411-K"/>
        <s v="19.794.330-0"/>
        <s v="19.741.914-8"/>
        <s v="19.804.147-5"/>
        <s v="19.932.657-0"/>
        <s v="19.930.624-3"/>
        <s v="20.043.231-2"/>
        <s v="20.226.199-k"/>
        <s v="18.018.905-K"/>
        <s v="19.783.839-6"/>
        <s v="19.703.607-9"/>
        <s v="15.438.382-4"/>
        <s v="20.041.260-5"/>
        <s v="20.041.611-2"/>
        <s v="19.997.650-8"/>
        <s v="20.158.670-4"/>
        <s v="20.198.531-5"/>
        <s v="20.419.025-9"/>
        <s v="19.820.060-3"/>
        <s v="20.220.831-2"/>
        <s v="19.601.901-4"/>
        <s v="20.242.035-4"/>
        <s v="20.016.941-7"/>
        <s v="20.468.028-0"/>
        <s v="19.741.040-K"/>
        <s v="22.227.711-6"/>
        <s v="17.455.125-1"/>
        <s v="19.381.646-0"/>
        <s v="19.699.964-7"/>
        <s v="20.060.314-1"/>
        <s v="19.755.344-8"/>
        <s v="20.100.425-K"/>
        <s v="19.844.250-K"/>
        <s v="19.890.728-6"/>
        <s v="19.777.466-5"/>
        <s v="18.731.003-2"/>
        <s v="22.887.399-3"/>
        <s v="19.112.981-4"/>
        <s v="20.129.790-7"/>
        <s v="20.238.870-1"/>
        <s v="19.777.734-6"/>
        <s v="20.053.798-k"/>
        <s v="18.930.138-3"/>
        <s v="19.438.929-9"/>
        <s v="19.487.490-1"/>
        <s v="20.026.506-8"/>
        <s v="19.739.855-8"/>
        <s v="20.147.734-4"/>
        <s v="20.228.152-4"/>
        <s v="20.468.594-0"/>
        <s v="19.887.685-2"/>
        <s v="19.614.436-6"/>
        <s v="18.152.850-8"/>
        <s v="19.118.454-8"/>
        <s v="19.887.549-K"/>
        <s v="20.197.785-1"/>
        <s v="20.426.531-3"/>
        <s v="18.850.978-9"/>
        <s v="19.647.691-1"/>
        <s v="18.699.066-8"/>
        <s v="20.331.517-1"/>
        <s v="18.407.617-9"/>
        <s v="20.311.015-4"/>
        <s v="20.223.566-2"/>
        <s v="19.736.671-0"/>
        <s v="20.040.639-7"/>
        <s v="20.207.392-1"/>
        <s v="19.699.023-2"/>
        <s v="15.503.843-8"/>
        <s v="20.495.463-1"/>
        <s v="17.385.044-1"/>
        <s v="19.308.463-K"/>
        <s v="19.186.770-K"/>
        <s v="17.769.975-6"/>
        <s v="19.111.914-2"/>
        <s v="19.913.486-8"/>
        <s v="19.841.934-6"/>
        <s v="20.382.699-0"/>
        <s v="19.847.051-1"/>
        <s v="19.960.136-9"/>
        <s v="19.037.449-1"/>
        <s v="20.278.393-7"/>
        <s v="12.669.599-3"/>
        <s v="20.187.064-k"/>
        <s v="17.779.469-4"/>
        <s v="20.465.208-2"/>
        <s v="18.940.524-3"/>
        <s v="20.295.765-k"/>
        <s v="19.880.201-8"/>
        <s v="20.046.001-4"/>
        <s v="19.882.220-5"/>
        <s v="19.880.910-1"/>
        <s v="19.992.881-3"/>
        <s v="20.334.895-9"/>
        <s v="20.000.483-3"/>
        <s v="20.189.711-4"/>
        <s v="19.780.347-9"/>
        <s v="20.187.818-7"/>
        <s v="18.117.826-4"/>
        <s v="20.242.860-6"/>
        <s v="19.057.506-3"/>
        <s v="24.127.598-1"/>
        <s v="19.992.541-5"/>
        <s v="20.186.666-9"/>
        <s v="19.647.259-2"/>
        <s v="19.408.370-K"/>
        <s v="20.142.820-3"/>
        <s v="19.921.928-6"/>
        <s v="20.160.542-3"/>
        <s v="20.099.039-0"/>
        <s v="18.905.740-7"/>
        <s v="20.113.867-1"/>
        <s v="19.925.113-9"/>
        <s v="18.702.017-4"/>
        <s v="19.173.343-6"/>
        <s v="19.529.664-2"/>
        <s v="19.753.941-0"/>
        <s v="19.996.160-8"/>
        <s v="16.356.472-6"/>
        <s v="19.725.025-9"/>
        <s v="19.845.242-4"/>
        <s v="20.377.297-1"/>
        <s v="19.866.647-5"/>
        <s v="20.002.331-5"/>
        <s v="19.833.113-9"/>
        <s v="19.991.837-0"/>
        <s v="19.113.842-2"/>
        <s v="19.827.951-k"/>
        <s v="20.198.550-1"/>
        <s v="19.635.080-2"/>
        <s v="18.954.975-K"/>
        <s v="20.420.592-2"/>
        <s v="20.108.355-9"/>
        <s v="18.668.206-8"/>
        <s v="20.095.762-8"/>
        <s v="19.957.139-7"/>
        <s v="19.701.341-9"/>
        <s v="19.647.310-6"/>
        <s v="19.920.695-8"/>
        <s v="19.690.014-4"/>
        <s v="13.596.101-9"/>
        <s v="19.880.978-0"/>
        <s v="18.424.881-6"/>
        <s v="20.129.057-0"/>
        <s v="20.160.023-5"/>
        <s v="20.296.159-2"/>
        <s v="20.279.089-5"/>
        <s v="20.128.415-5"/>
        <s v="19.820.101-4"/>
        <s v="19.684.403-1"/>
        <s v="19.985.787-8"/>
        <s v="20.288.279-k"/>
        <s v="18.447.990-7"/>
        <s v="18.540.488-9"/>
        <s v="19.903.225-9"/>
        <s v="20.162.463-0"/>
        <s v="19.409.839-1"/>
        <s v="20.465.519-7"/>
        <s v="20.034.205-4"/>
        <s v="19.879.599-2"/>
        <s v="20.446.534-7"/>
        <s v="18.200.074-4"/>
        <s v="18.122.343-k"/>
        <s v="19.876.272-5"/>
        <s v="19.730.665-3"/>
        <s v="20.248.391-7"/>
        <s v="19.634.756-9"/>
        <s v="20.063.412-8"/>
        <s v="19.068.902-6"/>
        <s v="19.634.339-3"/>
        <s v="20.464.677-5"/>
        <s v="18.219.887-0"/>
        <s v="17.204.253-8"/>
        <s v="20.159.831-1"/>
        <s v="20.137.365-4"/>
        <s v="20.052.915-4"/>
        <s v="19.280.449-3"/>
        <s v="19.645.757-7"/>
        <s v="19.184.659-1"/>
        <s v="19.782.153-1"/>
        <s v="20.380.427-k"/>
        <s v="20.137.892-3"/>
        <s v="18.974.847-7"/>
        <s v="19.708.210-0"/>
        <s v="20.241.848-1"/>
        <s v="20.026.468-1"/>
        <s v="19.743.761-8"/>
        <s v="20.107.373-1"/>
        <s v="19.591.787-6"/>
        <s v="20.046.879-1"/>
        <s v="20.202.298-7"/>
        <s v="19.499.281-5"/>
        <s v="20.395.804-8"/>
        <s v="20.159.852-4"/>
        <s v="20.242.168-7"/>
        <s v="20.227.624-5"/>
        <s v="17.491.283-1"/>
        <s v="20.205.975-9"/>
        <s v="20.142.769-K"/>
        <s v="20.146.255-K"/>
        <s v="18.346.785-9"/>
        <s v="19.421.630-0"/>
        <s v="20.278.397-K"/>
        <s v="20.186.097-0"/>
        <s v="19.588.029-8"/>
        <s v="20.029.035-6"/>
        <s v="20.237.191-4"/>
        <s v="19.189.399-9"/>
        <s v="16.546.609-8"/>
        <s v="19.288.191-9"/>
        <s v="20.310.546-0"/>
        <s v="18.832.885-7"/>
        <s v="19.423.421-K"/>
        <s v="19.920.632-K"/>
        <s v="18.128.093-K"/>
        <s v="21.268.242-k"/>
        <s v="19.785.143-0"/>
        <s v="19.881.554-3"/>
        <s v="19.682.898-2"/>
        <s v="19.053.885-0"/>
        <s v="19.092.442-4"/>
        <s v="20.495.192-6"/>
        <s v="20.381.083-0"/>
        <s v="19.054.678-0"/>
        <s v="19.325.708-9"/>
        <s v="19.709.863-5"/>
        <s v="19.847.828-8"/>
        <s v="20.150.679-4"/>
        <s v="19.376.360-K"/>
        <s v="19.654.525-5"/>
        <s v="20.038.609-4"/>
        <s v="19.880.504-1"/>
        <s v="19.993.350-7"/>
        <s v="19.644.853-5"/>
        <s v="20.133.494-2"/>
        <s v="20.100.028-9"/>
        <s v="20.042.270-8"/>
        <s v="20.016.918-2"/>
        <s v="19.645.070-K"/>
        <s v="20.327.928-0"/>
        <s v="20.244.279-k"/>
        <s v="20.466.905-8"/>
        <s v="19.974.858-0"/>
        <s v="19.930.446-1"/>
        <s v="19.730.002-7"/>
        <s v="19.162.030-5"/>
        <s v="20.433.391-2"/>
        <s v="20.295.648-3"/>
        <s v="20.129.436-3"/>
        <s v="19.235.322-K"/>
        <s v="19.848.499-7"/>
        <s v="19.561.923-9"/>
        <s v="19.846.293-4"/>
        <s v="19.429.237-6"/>
        <s v="19.528.641-8"/>
        <s v="19.872.262-6"/>
        <s v="20.055.379-9"/>
        <s v="19.420.523-6"/>
        <s v="20.371.092-5"/>
        <s v="19.914.954-7"/>
        <s v="20.182.759-0"/>
        <s v="20.148.215-1"/>
        <s v="20.057.719-1"/>
        <s v="20.109.590-5"/>
        <s v="20.096.005-k"/>
        <s v="18.341.726-6"/>
        <s v="20.045.938-5"/>
        <s v="19.422.555-5"/>
        <s v="19.291.339-K"/>
        <s v="20.137.416-2"/>
        <s v="20.090.006-5"/>
        <s v="20.163.387-7"/>
        <s v="19.961.457-6"/>
        <s v="18.624.754-k"/>
        <s v="20.446.931-8"/>
        <s v="16.856.123-7"/>
        <s v="19.993.005-2"/>
        <s v="19.557.941-5"/>
        <s v="20.224.257-k"/>
        <s v="18.560.489-6"/>
        <s v="19.997.273-1"/>
        <s v="19.343.724-9"/>
        <s v="20.299.408-3"/>
        <s v="20.186.051-2"/>
        <s v="20.470.471-6"/>
        <s v="20.140.409-6"/>
        <s v="19.278.660-6"/>
        <s v="20.158.755-7"/>
        <s v="18.424.590-6"/>
        <s v="18.010.837-8"/>
        <s v="18.162.075-7"/>
        <s v="19.748.931-6"/>
        <s v="20.132.135-2"/>
        <s v="19.996.019-9"/>
        <s v="20.241.168-1"/>
        <s v="19.802.554-2"/>
        <s v="19.116.570-5"/>
        <s v="18.671.995-6"/>
        <s v="19.289.126-4"/>
        <s v="18.610.056-5"/>
        <s v="20.225.136-6"/>
        <s v="18.194.292-4"/>
        <s v="20.001.659-9"/>
        <s v="20.036.160-1"/>
        <s v="20.048.590-4"/>
        <s v="20.191.995-9"/>
        <s v="20.044.631-3"/>
        <s v="19.720.286-6"/>
        <s v="19.503.146-0"/>
        <s v="19.482.326-6"/>
        <s v="20.389.693-K"/>
        <s v="19.754.412-0"/>
        <s v="20.465.893-5"/>
        <s v="20.333.539-3"/>
        <s v="19.918.697-3"/>
        <s v="18.478.695-8"/>
        <s v="20.051.104-2"/>
        <s v="20.279.529-3"/>
        <s v="18.591.107-1"/>
        <s v="17.930.679-4"/>
        <s v="20.419.778-4"/>
        <s v="18.830.463-K"/>
        <s v="20.128.097-4"/>
        <s v="19.902.706-9"/>
        <s v="19.237.523-1"/>
        <s v="20.536.859-0"/>
        <s v="19.920.778-4"/>
        <s v="19.778.126-2"/>
        <s v="19.678.539-6"/>
        <s v="20.310.700-5"/>
        <s v="19.733.093-7"/>
        <s v="20.046.335-8"/>
        <s v="19.818.438-1"/>
        <s v="19.903.929-6"/>
        <s v="20.008.831-K"/>
        <s v="20.244.295-1"/>
        <s v="19.860.630-8"/>
        <s v="19.954.043-2"/>
        <s v="23.028.563-2"/>
        <s v="18.614.681-6"/>
        <s v="19.989.003-4"/>
        <s v="20.331.144-3"/>
        <s v="20.447.949-6"/>
        <s v="19.872.283-9"/>
        <s v="13.919.079-3"/>
        <s v="20.000.619-4"/>
        <s v="20.448.405-8"/>
        <s v="19.994.120-8"/>
        <s v="20.148.595-9"/>
        <s v="20.136.860-k"/>
        <s v="20.404.068-0"/>
        <s v="18.623.847-8"/>
        <s v="18.929.000-4"/>
        <s v="20.049.060-6"/>
        <s v="19.112.975-k"/>
        <s v="20.202.440-8"/>
        <s v="20.238.690-3"/>
        <s v="19.260.054-5"/>
        <s v="19.912.904-K"/>
        <s v="17.169.849-9"/>
        <s v="19.778.380-K"/>
        <s v="20.044.057-9"/>
        <s v="19.905.602-6"/>
        <s v="20.191.471-k"/>
        <s v="19.702.839-4"/>
        <s v="19.344.518-7"/>
        <s v="20.121.643-5"/>
        <s v="20.223.236-1"/>
        <s v="18.275.617-2"/>
        <s v="20.447.913-5"/>
        <s v="20.419.239-1"/>
        <s v="20.221.129-1"/>
        <s v="19.299.039-4"/>
        <s v="20.225.654-6"/>
        <s v="20.419.594-3"/>
        <s v="19.756.158-0"/>
        <s v="20.145.412-3"/>
        <s v="15.535.525-5"/>
        <s v="20.137.889-3"/>
        <s v="19.239.497-k"/>
        <s v="19.765.525-9"/>
        <s v="17.337.149-7"/>
        <s v="18.452.869-K"/>
        <s v="18.675.423-9"/>
        <s v="18.603.916-5"/>
        <s v="17.708.405-0"/>
        <s v="17.810.861-1"/>
        <s v="17.312.693-k"/>
        <s v="19.706.584-2"/>
        <s v="17.488.811-6"/>
        <s v="18.121.593-3"/>
        <s v="17.534.273-7"/>
        <s v="16.615.851-6"/>
        <s v="17.802.833-2"/>
        <s v="18.666.546-5"/>
        <s v="17.435.225-9"/>
        <s v="18.060.341-7"/>
        <s v="18.674.457-8"/>
        <s v="15.996.933-9"/>
        <s v="18.354.579-5"/>
        <s v="19.746.550-6"/>
        <s v="17.741.134-5"/>
        <s v="18.832.150-K"/>
        <s v="18.672.486-0"/>
        <s v="19.955.333-K"/>
        <s v="19.276.403-3"/>
        <s v="18.868.125-5"/>
        <s v="20.159.075-2"/>
        <s v="19.886.154-5"/>
        <s v="19.954.641-4"/>
        <s v="19.845.047-2"/>
        <s v="18.765.294-4"/>
        <s v="19.116.849-6"/>
        <s v="20.058.499-6"/>
        <s v="20.002.432-K"/>
        <s v="18.443.940-9"/>
        <s v="19.036.210-8"/>
        <s v="16.176.530-9"/>
        <s v="19.438.373-8"/>
        <s v="19.745.585-3"/>
        <s v="19.161.263-9"/>
        <s v="19.498.535-5"/>
        <s v="18.830.681-0"/>
        <s v="20.373.845-5"/>
        <s v="19.377.337-0"/>
        <s v="20.051.008-9"/>
        <s v="19.929.095-9"/>
        <s v="18.163.454-5"/>
        <s v="20.120.061-k"/>
        <s v="19.849.095-4"/>
        <s v="19.915.099-5"/>
        <s v="20.464.201-K"/>
        <s v="20.063.046-7"/>
        <s v="17.279.815-2"/>
        <s v="19.885.239-2"/>
        <s v="20.442.316-4"/>
        <s v="19.278.282-1"/>
        <s v="19.882.524-7"/>
        <s v="19.341.703-5"/>
        <s v="19.585.633-8"/>
        <s v="18.620.571-5"/>
        <s v="20.144.950-2"/>
        <s v="19.528.784-8"/>
        <s v="20.051.827-6"/>
        <s v="20.158.440-k"/>
        <s v="19.562.897-1"/>
        <s v="18.993.177-8"/>
        <s v="20.178.278-3"/>
        <s v="20.223.914-5"/>
        <s v="19.739.431-5"/>
        <s v="20.120.575-1"/>
        <s v="19.851.691-0"/>
        <s v="16.666.840-9"/>
        <s v="19.056.618-8"/>
        <s v="19.243.435-1"/>
        <s v="19.953.731-8"/>
        <s v="19.569.994-1"/>
        <s v="20.328.996-0"/>
        <s v="18.538.081-5"/>
        <s v="18.937.833-5"/>
        <s v="20.041.803-4"/>
        <s v="19.793.498-0"/>
        <s v="20.280.305-9"/>
        <s v="19.827.622-7"/>
        <s v="19.930.305-8"/>
        <s v="19.958.391-3"/>
        <s v="19.994.543-2"/>
        <s v="19.961.937-3"/>
        <s v="19.991.751-k"/>
        <s v="20.000.051-k"/>
        <s v="20.432.743-2"/>
        <s v="20.074.250-8"/>
        <s v="19.861.759-8"/>
        <s v="19.802.431-7"/>
        <s v="20.131.449-6"/>
        <s v="22.943.880-8"/>
        <s v="19.902.746-8"/>
        <s v="20.040.998-1"/>
        <s v="19.545.650-k"/>
        <s v="20.053.827-7"/>
        <s v="19.421.722-6"/>
        <s v="18.732.209-K"/>
        <s v="20.204.142-6"/>
        <s v="20.206.243-1"/>
        <s v="20.444.341-6"/>
        <s v="20.396.253-3"/>
        <s v="19.529.065-2"/>
        <s v="19.547.369-2"/>
        <s v="19.557.042-6"/>
        <s v="19.638.479-0"/>
        <s v="20.047.851-7"/>
        <s v="20.289.498-4"/>
        <s v="20.109.510-7"/>
        <s v="19.747.346-0"/>
        <s v="19.475.745-K"/>
        <s v="21.728.181-4"/>
        <s v="19.822.072-8"/>
        <s v="20.240.543-6"/>
        <s v="19.820.403-k"/>
        <s v="18.781.142-2"/>
        <s v="20.199.177-3"/>
        <s v="19.407.454-9"/>
        <s v="19.428.279-6"/>
        <s v="20.418.972-2"/>
        <s v="19.793.627-4"/>
        <s v="19.956.725-k"/>
        <s v="20.119.056-8"/>
        <s v="20.538.904-0"/>
        <s v="18.865.380-4"/>
        <s v="19.846.815-0"/>
        <s v="20.403.497-4"/>
        <s v="19.994.795-8"/>
        <s v="19.961.213-1"/>
        <s v="19.874.425-5"/>
        <s v="20.046.677-2"/>
        <s v="20.024.735-3"/>
        <s v="18.960.821-7"/>
        <s v="20.242.106-7"/>
        <s v="15.387.027-6"/>
        <s v="18.072.857-0"/>
        <s v="19.078.316-2"/>
        <s v="19.857.727-8"/>
        <s v="18.596.151-6"/>
        <s v="19.746.846-7"/>
        <s v="19.818.965-0"/>
        <s v="19.680.752-7"/>
        <s v="20.131.538-7"/>
        <s v="19.919.120-9"/>
        <s v="17.923.747-4"/>
        <s v="19.112.381-6"/>
        <s v="20.148.554-1"/>
        <s v="18.407.022-7"/>
        <s v="18.991.043-6"/>
        <s v="19.290.792-6"/>
        <s v="20.128.384-1"/>
        <s v="19.699.093-3"/>
        <s v="20.033.314-4"/>
        <s v="20.003.866-5"/>
        <s v="20.054.107-3"/>
        <s v="18.880.307-5"/>
        <s v="20.452.328-2"/>
        <s v="20.465.254-6"/>
        <s v="20.287.020-1"/>
        <s v="15.787.153-6"/>
        <s v="20.241.021-9"/>
        <s v="20.047.856-8"/>
        <s v="19.362.446-4"/>
        <s v="20.108.309-5"/>
        <s v="19.880.079-1"/>
        <s v="19.841.920-6"/>
        <s v="20.114.457-4"/>
        <s v="18.478.164-6"/>
        <s v="20.239.152-4"/>
        <s v="20.244.800-3"/>
        <s v="20.206.926-6"/>
        <s v="19.841.942-7"/>
        <s v="20.204.842-0"/>
        <s v="18.357.504-K"/>
        <s v="19.996.163-2"/>
        <s v="20.099.192-3"/>
        <s v="19.682.971-7"/>
        <s v="19.290.907-4"/>
        <s v="20.277.925-5"/>
        <s v="20.241.303-k"/>
        <s v="20.188.531-0"/>
        <s v="19.404.619-7"/>
        <s v="18.904.349-K"/>
        <s v="19.993.769-3"/>
        <s v="20.047.269-1"/>
        <s v="19.830.487-5"/>
        <s v="18.947.089-4"/>
        <s v="19.920.229-4"/>
        <s v="19.417.891-3"/>
        <s v="20.238.827-2"/>
        <s v="20.139.617-4"/>
        <s v="20.219.787-6"/>
        <s v="20.289.422-4"/>
        <s v="20.362.530-8"/>
        <s v="17.122.617-1"/>
        <s v="20.099.426-4"/>
        <s v="19.374.807-4"/>
        <s v="20.225.181-1"/>
        <s v="20.204.572-3"/>
        <s v="20.214.139-0"/>
        <s v="19.995.585-3"/>
        <s v="20.299.628-0"/>
        <s v="20.240.342-5"/>
        <s v="19.033.556-9"/>
        <s v="20.462.206-k"/>
        <s v="17.905.206-7"/>
        <s v="20.466.429-3"/>
        <s v="20.285.648-9"/>
        <s v="19.484.613-4"/>
        <s v="18.221.486-8"/>
        <s v="16.115.414-8"/>
        <s v="19.986.706-7"/>
        <s v="20.401.500-7"/>
        <s v="18.696.726-7"/>
        <s v="20.063.556-6"/>
        <s v="18.955.216-5"/>
        <s v="20.049.041-k"/>
        <s v="20.334.172-5"/>
        <s v="19.276.234-0"/>
        <s v="20.150.561-5"/>
        <s v="17.783.533-1"/>
        <s v="20.301.461-9"/>
        <s v="19.877.650-5"/>
        <s v="19.958.278-k"/>
        <s v="19.115.568-8"/>
        <s v="20.220.269-1"/>
        <s v="20.206.965-7"/>
        <s v="20.130.385-0"/>
        <s v="20.118.130-5"/>
        <s v="19.064.739-0"/>
        <s v="19.992.333-1"/>
        <s v="19.523.185-0"/>
        <s v="20.143.328-2"/>
        <s v="20.004.283-2"/>
        <s v="19.849.334-1"/>
        <s v="19.291.661-5"/>
        <s v="20.107.875-K"/>
        <s v="20.242.285-3"/>
        <s v="20.227.792-6"/>
        <s v="19.002.716-3"/>
        <s v="19.031.613-0"/>
        <s v="19.637.920-7"/>
        <s v="19.844.947-4"/>
        <s v="17.998.045-2"/>
        <s v="19.996.336-8"/>
        <s v="20.146.401-3"/>
        <s v="20.298.481-9"/>
        <s v="20.119.065-7"/>
        <s v="20.370.062-8"/>
        <s v="20.147.112-5"/>
        <s v="18.860.082-4"/>
        <s v="20.131.531-K"/>
        <s v="20.102.025-5"/>
        <s v="18.675.258-9"/>
        <s v="20.298.326-K"/>
        <s v="20.237.390-9"/>
        <s v="19.861.061-5"/>
        <s v="20.377.238-6"/>
        <s v="18.795.338-3"/>
        <s v="19.633.400-9"/>
        <s v="19.670.965-7"/>
        <s v="19.700.278-6"/>
        <s v="20.146.529-k"/>
        <s v="20.311.433-8"/>
        <s v="20.284.513-4"/>
        <s v="20.288.280-3"/>
        <s v="20.388.708-6"/>
        <s v="19.903.482-0"/>
        <s v="20.219.024-3"/>
        <s v="19.528.684-1"/>
        <s v="19.188.995-9"/>
        <s v="19.002.021-5"/>
        <s v="19.995.908-5"/>
        <s v="19.721.126-1"/>
        <s v="20.114.135-4"/>
        <s v="20.159.351-4"/>
        <s v="20.334.218-7"/>
        <s v="19.784.819-7"/>
        <s v="19.517.454-7"/>
        <s v="20.420.127-7"/>
        <s v="20.244.275-7"/>
        <s v="19.848.455-5"/>
        <s v="20.159.981-4"/>
        <s v="20.380.175-0"/>
        <s v="19.858.940-3"/>
        <s v="20.402.197-k"/>
        <s v="20.298.002-3"/>
        <s v="20.404.104-0"/>
        <s v="19.973.449-0"/>
        <s v="18.747.853-7"/>
        <s v="19.235.518-4"/>
        <s v="19.795.406-K"/>
        <s v="19.721.174-1"/>
        <s v="19.237.187-2"/>
        <s v="20.063.498-5"/>
        <s v="19.517.434-2"/>
        <s v="20.146.043-3"/>
        <s v="18.732.927-2"/>
        <s v="20.426.993-9"/>
        <s v="20.310.723-4"/>
        <s v="19.875.959-7"/>
        <s v="20.045.471-5"/>
        <s v="20.288.067-3"/>
        <s v="19.930.551-4"/>
        <s v="19.932.495-0"/>
        <s v="20.034.731-5"/>
        <s v="20.467.956-8"/>
        <s v="19.984.368-0"/>
        <s v="19.649.837-0"/>
        <s v="19.525.357-9"/>
        <s v="18.497.355-3"/>
        <s v="20.147.523-6"/>
        <s v="20.046.466-4"/>
        <s v="19.291.024-2"/>
        <s v="19.741.326-3"/>
        <s v="20.142.557-3"/>
        <s v="20.226.297-k"/>
        <s v="19.902.091-9"/>
        <s v="20.391.365-6"/>
        <s v="19.997.225-1"/>
        <s v="19.848.332-K"/>
        <s v="20.049.003-7"/>
        <s v="20.207.886-9"/>
        <s v="20.109.362-7"/>
        <s v="20.108.097-5"/>
        <s v="19.853.742-K"/>
        <s v="20.238.060-3"/>
        <s v="19.391.640-6"/>
        <s v="20.243.043-0"/>
        <s v="20.204.255-4"/>
        <s v="20.162.837-7"/>
        <s v="19.514.306-4"/>
        <s v="20.459.309-4"/>
        <s v="19.984.829-1"/>
        <s v="19.641.929-2"/>
        <s v="19.707.881-2"/>
        <s v="19.848.822-4"/>
        <s v="20.031.518-9"/>
        <s v="19.827.847-5"/>
        <s v="19.320.183-0"/>
        <s v="20.034.503-7"/>
        <s v="20.136.751-4"/>
        <s v="20.025.026-5"/>
        <s v="20.224.643-5"/>
        <s v="20.119.991-3"/>
        <s v="19.593.142-9"/>
        <s v="20.119.226-9"/>
        <s v="20.467.758-1"/>
        <s v="20.121.420-3"/>
        <s v="19.925.250-k"/>
        <s v="20.330.232-0"/>
        <s v="20.465.669-k"/>
        <s v="20.394.133-1"/>
        <s v="19.904.143-6"/>
        <s v="20.426.960-2"/>
        <s v="19.904.105-3"/>
        <s v="19.995.090-8"/>
        <s v="20.132.784-9"/>
        <s v="20.113.972-4"/>
        <s v="19.673.245-4"/>
        <s v="20.206.208-3"/>
        <s v="20.236.604-k"/>
        <s v="19.913.999-1"/>
        <s v="19.942.901-9"/>
        <s v="20.122.431-4"/>
        <s v="20.219.680-2"/>
        <s v="19.431.816-2"/>
        <s v="19.260.654-3"/>
        <s v="19.684.025-7"/>
        <s v="19.683.473-7"/>
        <s v="20.466.080-8"/>
        <s v="19.590.543-6"/>
        <s v="18.186.407-9"/>
        <s v="20.387.446-4"/>
        <s v="19.428.533-7"/>
        <s v="20.062.647-8"/>
        <s v="20.466.411-0"/>
        <s v="19.993.394-9"/>
        <s v="20.242.177-6"/>
        <s v="16.624.371-8"/>
        <s v="20.402.916-4"/>
        <s v="20.132.290-1"/>
        <s v="20.296.717-5"/>
        <s v="18.456.400-9"/>
        <s v="20.228.171-0"/>
        <s v="19.821.076-5"/>
        <s v="19.412.054-0"/>
        <s v="20.222.488-1"/>
        <s v="20.382.881-0"/>
        <s v="19.270.693-9"/>
        <s v="18.975.219-9"/>
        <s v="20.120.614-6"/>
        <s v="20.236.760-7"/>
        <s v="19.885.690-8"/>
        <s v="22.089.478-9"/>
        <s v="18.990.866-0"/>
        <s v="19.544.216-9"/>
        <s v="20.323.656-5"/>
        <s v="19.483.683-K"/>
        <s v="19.464.170-2"/>
        <s v="19.831.297-5"/>
        <s v="18.080.410-2"/>
        <s v="18.884.449-9"/>
        <s v="20.334.466-k"/>
        <s v="18.905.620-6"/>
        <s v="20.040.662-1"/>
        <s v="19.802.130-K"/>
        <s v="20.207.071-k"/>
        <s v="20.100.800-k"/>
        <s v="19.784.954-1"/>
        <s v="20.336.237-4"/>
        <s v="19.903.692-0"/>
        <s v="20.038.548-9"/>
        <s v="18.367.351-3"/>
        <s v="20.120.007-5"/>
        <s v="20.446.644-0"/>
        <s v="20.145.900-1"/>
        <s v="19.032.051-0"/>
        <s v="20.044.865-0"/>
        <s v="20.494.913-1"/>
        <s v="19.220.024-5"/>
        <s v="18.930.411-0"/>
        <s v="20.162.803-2"/>
        <s v="20.202.502-1"/>
        <s v="20.300.812-0"/>
        <s v="19.875.989-9"/>
        <s v="20.310.666-1"/>
        <s v="20.241.141-k"/>
        <s v="19.950.332-4"/>
        <s v="20.223.731-2"/>
        <s v="20.169.647-K"/>
        <s v="20.188.416-0"/>
        <s v="19.406.500-0"/>
        <s v="20.100.476-4"/>
        <s v="20.314.802-k"/>
        <s v="19.924.687-9"/>
        <s v="20.168.544-3"/>
        <s v="20.049.001-0"/>
        <s v="16.943.039-K"/>
        <s v="20.140.226-3"/>
        <s v="19.779.834-3"/>
        <s v="17.590.139-6"/>
        <s v="20.063.253-2"/>
        <s v="19.189.767-6"/>
        <s v="19.913.889-8"/>
        <s v="20.057.802-3"/>
        <s v="19.905.972-6"/>
        <s v="20.327.409-2"/>
        <s v="19.610.573-5"/>
        <s v="20.392.239-6"/>
        <s v="20.186.130-6"/>
        <s v="19.707.964-9"/>
        <s v="20.433.333-5"/>
        <s v="20.137.961-k"/>
        <s v="20.327.625-7"/>
        <s v="19.785.516-9"/>
        <s v="21.440.968-2"/>
        <s v="20.113.870-1"/>
        <s v="20.129.441-K"/>
        <s v="19.312.521-2"/>
        <s v="20.395.777-7"/>
        <s v="19.561.761-9"/>
        <s v="20.241.276-9"/>
        <s v="20.236.827-1"/>
        <s v="19.845.797-3"/>
        <s v="20.244.326-5"/>
        <s v="20.096.608-2"/>
        <s v="20.190.956-2"/>
        <s v="19.493.850-0"/>
        <s v="20.160.041-3"/>
        <s v="17.923.485-8"/>
        <s v="19.992.167-3"/>
        <s v="20.335.899-7"/>
        <s v="19.924.618-6"/>
        <s v="20.400.750-0"/>
        <s v="19.924.724-7"/>
        <s v="20.379.411-8"/>
        <s v="20.403.929-1"/>
        <s v="20.193.127-4"/>
        <s v="20.241.187-8"/>
        <s v="18.620.652-5"/>
        <s v="20.495.641-3"/>
        <s v="20.132.165-4"/>
        <s v="20.333.293-9"/>
        <s v="18.366.394-1"/>
        <s v="16.075.440-0"/>
        <s v="19.633.054-2"/>
        <s v="20.222.846-1"/>
        <s v="20.272.033-1"/>
        <s v="23.743.848-5"/>
        <s v="23.587.275-7"/>
        <s v="20.395.874-9"/>
        <s v="21.600.186-9"/>
        <s v="19.515.071-0"/>
        <s v="19.803.104-6"/>
        <s v="20.424.386-7"/>
        <s v="20.034.454-5"/>
        <s v="18.894.429-9"/>
        <s v="19.782.351-8"/>
        <s v="19.977.522-7"/>
        <s v="18.478.420-3"/>
        <s v="17.516.686-6"/>
        <s v="18.519.327-6"/>
        <s v="18.609.053-5"/>
        <s v="16.383.104-k"/>
        <s v="16.630.651-5"/>
        <s v="18.030.248-4"/>
        <s v="18.019.194-1"/>
        <s v="23.730.402-0"/>
        <s v="17.684.303-9"/>
        <s v="17.425.832-5"/>
        <s v="18.612.668-8"/>
        <s v="23.629.918-k"/>
        <s v="20.344.625-K"/>
        <s v="17.516.646-7"/>
        <s v="18.192.393-8"/>
        <s v="23.388.705-6"/>
        <s v="24.195.850-7"/>
        <s v="18.247.495-9"/>
        <s v="20.219.549-0"/>
        <s v="19.779.121-7"/>
        <s v="19.905.505-4"/>
        <s v="20.226.499-9"/>
        <s v="18.905.217-0"/>
        <s v="19.858.378-2"/>
        <s v="19.501.248-2"/>
        <s v="20.220.145-8"/>
        <s v="19.003.990-0"/>
        <s v="19.857.672-7"/>
        <s v="20.059.314-6"/>
        <s v="20.285.496-6"/>
        <s v="12.162.496-6"/>
        <s v="20.395.486-7"/>
        <s v="20.464.884-0"/>
        <s v="20.136.410-8"/>
        <s v="20.148.366-2"/>
        <s v="19.406.979-0"/>
        <s v="20.117.924-6"/>
        <s v="19.238.073-1"/>
        <s v="20.471.326-K"/>
        <s v="17.254.312-K"/>
        <s v="20.289.221-3"/>
        <s v="20.189.021-7"/>
        <s v="19.857.420-1"/>
        <s v="20.055.448-5"/>
        <s v="18.992.323-6"/>
        <s v="16.368.545-0"/>
        <s v="20.166.033-5"/>
        <s v="20.307.784-k"/>
        <s v="20.071.457-1"/>
        <s v="20.042.040-3"/>
        <s v="20.041.453-5"/>
        <s v="20.043.925-2"/>
        <s v="19.780.142-5"/>
        <s v="18.295.209-5"/>
        <s v="19.952.403-8"/>
        <s v="20.426.459-7"/>
        <s v="18.000.874-8"/>
        <s v="19.240.514-9"/>
        <s v="19.803.677-3"/>
        <s v="20.033.654-2"/>
        <s v="20.207.424-3"/>
        <s v="20.242.458-9"/>
        <s v="18.138.704-1"/>
        <s v="17.429.190-k"/>
        <s v="20.466.017-4"/>
        <s v="20.382.028-3"/>
        <s v="20.052.969-3"/>
        <s v="19.793.527-8"/>
        <s v="20.120.994-3"/>
        <s v="19.860.780-0"/>
        <s v="18.699.460-4"/>
        <s v="20.426.440-6"/>
        <s v="19.165.773-K"/>
        <s v="19.785.351-4"/>
        <s v="20.410.488-3"/>
        <s v="19.905.427-9"/>
        <s v="19.183.335-K"/>
        <s v="20.540.701-4"/>
        <s v="20.328.286-9"/>
        <s v="17.780.588-2"/>
        <s v="18.162.284-9"/>
        <s v="19.678.981-2"/>
        <s v="20.158.377-2"/>
        <s v="20.214.214-1"/>
        <s v="20.240.108-2"/>
        <s v="19.513.185-6"/>
        <s v="20.408.183-2"/>
        <s v="19.985.899-8"/>
        <s v="19.951.942-5"/>
        <s v="20.205.449-8"/>
        <s v="19.309.089-3"/>
        <s v="18.948.816-5"/>
        <s v="20.045.573-8"/>
        <s v="20.077.966-5"/>
        <s v="20.063.209-5"/>
        <s v="20.044.395-0"/>
        <s v="19.778.982-4"/>
        <s v="20.389.586-0"/>
        <s v="19.991.579-7"/>
        <s v="20.121.658-3"/>
        <s v="20.070.902-0"/>
        <s v="20.108.104-1"/>
        <s v="20.377.051-0"/>
        <s v="24.226.948-9"/>
        <s v="19.954.799-2"/>
        <s v="18.866.114-9"/>
        <s v="20.222.487-3"/>
        <s v="18.738.316-1"/>
        <s v="19.986.220-0"/>
        <s v="20.157.049-2"/>
        <s v="19.881.353-2"/>
        <s v="19.787.649-2"/>
        <s v="16.342.644-7"/>
        <s v="20.064.050-0"/>
        <s v="20.053.318-6"/>
        <s v="19.546.077-9"/>
        <s v="19.921.717-8"/>
        <s v="20.041.072-6"/>
        <s v="20.201.528-K"/>
        <s v="18.468.446-2"/>
        <s v="20.131.697-9"/>
        <s v="19.959.253-k"/>
        <s v="18.495.733-7"/>
        <s v="20.147.883-9"/>
        <s v="19.886.827-2"/>
        <s v="19.281.690-4"/>
        <s v="16.979.135-k"/>
        <s v="20.237.876-5"/>
        <s v="19.036.690-1"/>
        <s v="19.829.718-6"/>
        <s v="20.199.607-4"/>
        <s v="20.396.959-7"/>
        <s v="20.379.496-7"/>
        <s v="19.245.317-8"/>
        <s v="19.966.141-8"/>
        <s v="20.114.365-9"/>
        <s v="20.239.513-9"/>
        <s v="19.974.159-4"/>
        <s v="19.924.644-5"/>
        <s v="20.225.396-2"/>
        <s v="19.840.709-7"/>
        <s v="19.994.857-1"/>
        <s v="20.424.333-6"/>
        <s v="20.145.799-8"/>
        <s v="19.351.758-7"/>
        <s v="20.536.996-1"/>
        <s v="19.581.770-7"/>
        <s v="17.876.378-4"/>
        <s v="19.960.161-k"/>
        <s v="20.465.835-8"/>
        <s v="20.187.595-1"/>
        <s v="20.395.277-5"/>
        <s v="20.219.245-9"/>
        <s v="20.424.102-3"/>
        <s v="20.329.816-1"/>
        <s v="20.227.413-7"/>
        <s v="20.147.592-9"/>
        <s v="20.050.824-6"/>
        <s v="20.330.070-0"/>
        <s v="20.109.996-k"/>
        <s v="20.011.771-9"/>
        <s v="20.119.822-4"/>
        <s v="19.234.547-2"/>
        <s v="17.031.377-1"/>
        <s v="20.428.039-8"/>
        <s v="19.062.345-9"/>
        <s v="19.229.230-1"/>
        <s v="20.200.730-9"/>
        <s v="19.505.034-1"/>
        <s v="20.243.407-k"/>
        <s v="20.448.145-8"/>
        <s v="20.227.732-2"/>
        <s v="19.580.853-8"/>
        <s v="20.295.696-3"/>
        <s v="20.288.700-7"/>
        <s v="20.226.396-8"/>
        <s v="20.121.509-9"/>
        <s v="19.633.616-8"/>
        <s v="20.205.754-3"/>
        <s v="17.105.418-4"/>
        <s v="18.531.075-2"/>
        <s v="17.715.114-9"/>
        <s v="17.960.817-0"/>
        <s v="17.267.240-k"/>
        <s v="18.025.896-5"/>
        <s v="18.082.754-4"/>
        <s v="15.565.665-4"/>
        <s v="18.211.166-k"/>
        <s v="20.464.300-8"/>
        <s v="19.956.280-0"/>
        <s v="19.962.328-1"/>
        <s v="20.369.577-2"/>
        <s v="19.838.110-1"/>
        <s v="19.420.967-3"/>
        <s v="20.368.001-5"/>
        <s v="20.264.414-7"/>
        <s v="19.500.553-2"/>
        <s v="20.380.239-0"/>
        <s v="20.400.489-7"/>
        <s v="20.241.156-8"/>
        <s v="20.228.218-0"/>
        <s v="18.839.307-1"/>
        <s v="20.183.981-5"/>
        <s v="17.413.736-6"/>
        <s v="19.740.106-0"/>
        <s v="20.204.105-1"/>
        <s v="19.915.848-1"/>
        <s v="19.916.901-7"/>
        <s v="19.747.315-0"/>
        <s v="20.334.675-1"/>
        <s v="18.171.704-1"/>
        <s v="16.977.592-3"/>
        <s v="19.376.057-0"/>
        <s v="19.516.096-1"/>
        <s v="20.108.585-3"/>
        <s v="20.051.844-6"/>
        <s v="20.207.067-1"/>
        <s v="16.116.472-0"/>
        <s v="19.827.618-9"/>
        <s v="18.765.160-3"/>
        <s v="17.564.085-1"/>
        <s v="19.174.325-3"/>
        <s v="19.111.775-1"/>
        <s v="20.243.552-1"/>
        <s v="16.939.846-1"/>
        <s v="19.870.678-7"/>
        <s v="19.421.691-2"/>
        <s v="19.056.546-7"/>
        <s v="19.557.535-5"/>
        <s v="20.211.973-5"/>
        <s v="18.465.317-6"/>
        <s v="19.226.413-8"/>
        <s v="20.000.503-1"/>
        <s v="19.219.311-7"/>
        <s v="19.427.570-6"/>
        <s v="17.919.766-9"/>
        <s v="20.108.634-5"/>
        <s v="19.558.787-6"/>
        <s v="20.060.652-3"/>
        <s v="20.129.362-6"/>
        <s v="19.701.418-0"/>
        <s v="20.049.316-8"/>
        <s v="19.572.145-9"/>
        <s v="18.669.204-7"/>
        <s v="19.829.193-5"/>
        <s v="16.932.528-6"/>
        <s v="19.952.258-2"/>
        <s v="20.495.539-5"/>
        <s v="19.742.996-8"/>
        <s v="20.137.400-6"/>
        <s v="20.469.768-k"/>
        <s v="20.519.374-K"/>
        <s v="20.039.856-4"/>
        <s v="20.331.457-4"/>
        <s v="19.794.668-7"/>
        <s v="19.362.897-4"/>
        <s v="16.143.928-2"/>
        <s v="24.677.980-5"/>
        <s v="18.531.729-3"/>
        <s v="16.802.954-3"/>
        <s v="16.893.354-1"/>
        <s v="14.097.039-5"/>
        <s v="18.755.372-5"/>
        <s v="17.417.356-7"/>
        <s v="16.629.368-5"/>
        <s v="19.376.162-3"/>
        <s v="17.049.602-7"/>
        <s v="16.398.359-1"/>
        <s v="16.807.075-6"/>
        <s v="16.020.965-8"/>
        <s v="16.087.063-k"/>
        <s v="13.886.822-2"/>
        <s v="19.313.794-6"/>
        <s v="16.843.311-5"/>
        <s v="25.702.161-0"/>
        <s v="25.710.288-2"/>
        <s v="25.693.405-1"/>
        <s v="25.703.103-9"/>
        <s v="25.697.894-6"/>
        <s v="25.684.532-6"/>
        <s v="25.710.290-4"/>
        <s v="25.702.443-1"/>
        <s v="25.702.147-5"/>
        <s v="25.703.107-1"/>
        <s v="32628134"/>
        <s v="25.681.796-9"/>
        <s v="25.463.392-5"/>
        <s v="25.703.108-K"/>
        <s v="16.088.906-3"/>
        <s v="25.690.181-1"/>
        <s v="25.703.150-0"/>
        <s v="16.712.029-6"/>
        <s v="16.496.523-6"/>
        <s v="17.002.247-5"/>
        <s v="13.895.312-2"/>
        <s v="17.050.256-6"/>
        <s v="14.533.076-9"/>
        <s v="15.462.118-0"/>
        <s v="16.865.567-3"/>
        <s v="16.352.467-8"/>
        <s v="AP954445"/>
        <s v="15.776.889-1"/>
        <s v="17.236.787-9"/>
        <s v="16.067.823-2"/>
        <s v="16.383.280-1"/>
        <s v="14.192.784-1"/>
        <s v="18.484.647-0"/>
        <s v="18.496.121-0"/>
        <s v="17.746.871-1"/>
        <s v="16.697.197-7"/>
        <s v="17.065.610-5"/>
        <s v="25.100.030-1"/>
        <s v="21.441.285-3"/>
        <s v="18.078.265-6"/>
        <s v="14.405.459-8"/>
        <s v="16.126.049-5"/>
        <s v="21.104.672-4"/>
        <s v="16.406.941-9"/>
        <s v="16.869.701-5"/>
        <s v="19.517.586-1"/>
        <s v="19.560.386-3"/>
        <s v="14.162.715-5"/>
        <s v="13.901.566-5"/>
        <s v="13.897.992-k"/>
        <s v="16.839.480-2"/>
        <s v="14.154.068-8"/>
        <s v="13.566.779-K"/>
        <s v="18.428.843-5"/>
        <s v="12.854.384-8"/>
        <s v="AT502683"/>
        <s v="17.150.796-0"/>
        <s v="25.525.372-7"/>
        <s v="17.198.860-8"/>
        <s v="17.231.751-0"/>
        <s v="15.938.376-8"/>
        <s v="18.357.814-6"/>
        <s v="16.084.599-6"/>
        <s v="15.374.534-K"/>
        <s v="13.900.736-0"/>
        <s v="13.613.628-3"/>
        <s v="14.233.563-8"/>
        <s v="17.285.041-3"/>
        <s v="16.738.628-8"/>
        <s v="15.776.623-6"/>
        <s v="14.102.242-3"/>
        <s v="18.611.966-5"/>
        <s v="19.912.502-8"/>
        <s v="19.839.670-2"/>
        <s v="19.999.932-k"/>
        <s v="20.055.434-5"/>
        <s v="19.889.497-4"/>
        <s v="23.203.806-3"/>
        <s v="19.672.532-6"/>
        <s v="15.060.080-4"/>
        <s v="12.248.140-9"/>
        <s v="13.710.733-3"/>
        <s v="15.693.095-4"/>
        <s v="13.267.235-0"/>
        <s v="19.461.226-5"/>
        <s v="19.066.163-6"/>
        <s v="13.042.181-4"/>
        <s v="16.153.059-K"/>
        <s v="16.144.816-8"/>
        <s v="13.906.855-6"/>
        <s v="13.996.403-9"/>
        <s v="13.026.369-0"/>
        <s v="25.889.638-6"/>
        <s v="13.370.228-8"/>
        <s v="18.441.975-0"/>
        <s v="24.116.682-1"/>
        <s v="16.369.023-3"/>
        <s v="17.955.075-k"/>
        <s v="14.175.176-K"/>
        <s v="13.289.889-8"/>
        <s v="22.421.350-6"/>
        <s v="16.458.208-6"/>
        <s v="16.793.500-1"/>
        <s v="14.122.177-9"/>
        <s v="12.271.351-2"/>
        <s v="17.231.037-0"/>
        <s v="26.029.463-6"/>
        <s v="16.718.954-7"/>
        <s v="16.321.703-1"/>
        <s v="16.932.368-2"/>
        <s v="14.472.081-4"/>
        <s v="18.365.785-2"/>
        <s v="16.412.952-7"/>
        <s v="12.460.011-1"/>
        <s v="17.768.536-4"/>
        <s v="14.597.125-k"/>
        <s v="123604743"/>
        <s v="15.917.994-k"/>
        <s v="17.168.016-6"/>
        <s v="13.897.979-2"/>
        <s v="14.257.212-5"/>
        <s v="116759505"/>
        <s v="13.047.997-9"/>
        <s v="17.154.396-7"/>
        <s v="12.471.985-2"/>
        <s v="20.337.286-8"/>
        <s v="15.603.276-K"/>
        <s v="19.474.883-3"/>
        <s v="17.741.367-4"/>
        <s v="16.569.147-4"/>
        <s v="12.053.568-4"/>
        <s v="19.117.923-4"/>
        <s v="24.014.163-9"/>
        <s v="15.566.436-3"/>
        <s v="18.886.395-7"/>
        <s v="17.608.222-4"/>
        <s v="20.379.965-9"/>
        <s v="17.261.046-3"/>
        <s v="17.308.366-1"/>
        <s v="24.624.860-5"/>
        <s v="12.722.858-2"/>
        <s v="17.252.148-7"/>
        <s v="141724588"/>
        <s v="16.802.438-k"/>
        <s v="18.513.201-3"/>
        <s v="16.933.729-2"/>
        <s v="18.726.137-6"/>
        <s v="17.690.814-9"/>
        <s v="071128715"/>
        <s v="15.539.071-9"/>
        <s v="15.697.514-1"/>
        <s v="25.975.804-1"/>
        <s v="26.001.962-7"/>
        <s v="15.504.323-7"/>
        <s v="10.585.136-7"/>
        <s v="04.608.145-5"/>
        <s v="24.195.191-K"/>
        <s v="17.839.322-7"/>
        <s v="17.122.858-1"/>
        <s v="12.936.533-1"/>
        <s v="19.186.337-2"/>
        <s v="09.211.349-3"/>
        <s v="16.627.073-1"/>
        <s v="16.278.052-2"/>
        <s v="14.459.190-9"/>
        <s v="16.042.451-6"/>
        <s v="17.008.145-5"/>
        <s v="16.772.470-1"/>
        <s v="24.705.906-7"/>
        <s v="16.419.399-3"/>
        <s v="15.426.631-3"/>
        <s v="15.851.515-6"/>
        <s v="17.108.558-6"/>
        <s v="17.539.806-6"/>
        <s v="08.666.538-7"/>
        <s v="14.362.247-9"/>
        <s v="18.083.745-0"/>
        <s v="15.082.536-9"/>
        <s v="16.296.825-4"/>
        <s v="16.172.683-4"/>
        <s v="16.972.384-2"/>
        <s v="12.302.706-K"/>
        <s v="13.093.914-7"/>
        <s v="16.296.106-3"/>
        <s v="14.383.088-8"/>
        <s v="16.861.543-4"/>
        <s v="12.107.724-8"/>
        <s v="09.418.606-4"/>
        <s v="18.928.587-6"/>
        <s v="15.355.306-8"/>
        <s v="14.170.519-9"/>
        <s v="16.422.226-8"/>
        <s v="16.742.513-5"/>
        <s v="16.749.664-4"/>
        <s v="16.750.172-9"/>
        <s v="16.120.722-5"/>
        <s v="15.725.776-5"/>
        <s v="11.341.311-5"/>
        <s v="16.630.070-3"/>
        <s v="09.392.946-2"/>
        <s v="18.598.750-7"/>
        <s v="14.083.280-4"/>
        <s v="14.043.020-k"/>
        <s v="14.196.640-5"/>
        <s v="16.452.401-9"/>
        <s v="15.478.037-8"/>
        <s v="15.668.967-K"/>
        <s v="15.465.934-K"/>
        <s v="15.341.187-5"/>
        <s v="13.340.805-3"/>
        <s v="14.193.131-8"/>
        <s v="13.917.700-2"/>
        <s v="13.246.725-0"/>
        <s v="16.873.060-8"/>
        <s v="12.927.654-1"/>
        <s v="16.140.783-6"/>
        <s v="16.226.043-K"/>
        <s v="16.636.460-4"/>
        <s v="23.010.648-7"/>
        <s v="15.773.780-5"/>
        <s v="21.971.424-6"/>
        <s v="17.310.532-0"/>
        <s v="17.338.602-8"/>
        <s v="14.570.584-3"/>
        <s v="13.710.994-8"/>
        <s v="17.841.483-6"/>
        <s v="16.167.333-1"/>
        <s v="13.344.139-5"/>
        <s v="17.079.971-2"/>
        <s v="16.266.499-9"/>
        <s v="17.546.253-8"/>
        <s v="15.897.670-6"/>
        <s v="16.682.651-9"/>
        <s v="12.679.600-5"/>
        <s v="18.726.266-6"/>
        <s v="18.906.014-9"/>
        <s v="15.634.395-1"/>
        <s v="13.701.434-3"/>
        <s v="15.777.313-5"/>
        <s v="15.536.725-3"/>
        <s v="14.045.510-5"/>
        <s v="17.229.199-6"/>
        <s v="17.001.161-9"/>
        <s v="10.370.359-K"/>
        <s v="13.963.211-7"/>
        <s v="17.131.228-0"/>
        <s v="14.084.772-0"/>
        <s v="16.385.265-9"/>
        <s v="16.885.144-8"/>
        <s v="16.709.489-9"/>
        <s v="08.349.667-3"/>
        <s v="16.096.023-k"/>
        <s v="13.937.639-0"/>
        <s v="10.064.206-9"/>
        <s v="17.167.494-8"/>
        <s v="17.599.747-4"/>
        <s v="13.696.313-9"/>
        <s v="12.498.097-6"/>
        <s v="17.249.226-6"/>
        <s v="12.904.480-2"/>
        <s v="15.668.132-6"/>
        <s v="16.083.262-2"/>
        <s v="08.094.648-1"/>
        <s v="17.052.619-8"/>
        <s v="13.093.432-3"/>
        <s v="13.603.646-7"/>
        <s v="24.715.108-7"/>
        <s v="15.839.495-2"/>
        <s v="17.148.843-5"/>
        <s v="16.929.669-3"/>
        <s v="14.568.698-9"/>
        <s v="16.025.415-7"/>
        <s v="17.159.282-8"/>
        <s v="18.129.235-0"/>
        <s v="17.153.339-2"/>
        <s v="15.817.849-4"/>
        <s v="13.830.506-6"/>
        <s v="16.421.865-1"/>
        <s v="16.840.089-6"/>
        <s v="15.709.535-8"/>
        <s v="12.470.465-0"/>
        <s v="15.361.435-0"/>
        <s v="18.052.971-3"/>
        <s v="15.515.927-8"/>
        <s v="16.337.758-6"/>
        <s v="07.179.147-5"/>
        <s v="10.485.380-3"/>
        <s v="10.691.807-4"/>
        <s v="24.152.528-7"/>
        <s v="17.510.030-k"/>
        <s v="16.675.952-8"/>
        <s v="13.470.041-6"/>
        <s v="15.500.352-9"/>
        <s v="14.596.669-8"/>
        <s v="18.480.592-8"/>
        <s v="16.719.891-0"/>
        <s v="18.937.997-8"/>
        <s v="14.181.059-6"/>
        <s v="14.185.717-7"/>
        <s v="13.829.656-3"/>
        <s v="13.822.242-k"/>
        <s v="16.281.712-4"/>
        <s v="11.192.710-3"/>
        <s v="17.477.000-K"/>
        <s v="17.759.756-2"/>
        <s v="10.056.288-k"/>
        <s v="18.932.004-3"/>
        <s v="14.048.741-4"/>
        <s v="11.935.307-6"/>
        <s v="19.454.866-4"/>
        <s v="16.395.306-4"/>
        <s v="18.990.387-1"/>
        <s v="10.895.139-7"/>
        <s v="11.390.696-0"/>
        <s v="08.883.983-8"/>
        <s v="13.392.469-8"/>
        <s v="16.423.287-5"/>
        <s v="17.102.139-1"/>
        <s v="16.278.401-3"/>
        <s v="15.509.660-8"/>
        <s v="21.364.724-5"/>
        <s v="12.078.718-7"/>
        <s v="19.038.540-k"/>
        <s v="17.285.079-0"/>
        <s v="15.994.860-9"/>
        <s v="16.520.985-0"/>
        <s v="16.653.861-0"/>
        <s v="17.257.316-9"/>
        <s v="19.189.620-3"/>
        <s v="16.247.732-3"/>
        <s v="17.090.753-1"/>
        <s v="15.090.874-4"/>
        <s v="12.317.668-5"/>
        <s v="16.870.377-5"/>
        <s v="16.630.667-1"/>
        <s v="12.020.227-8"/>
        <s v="15.252.093-K"/>
        <s v="15.480.999-6"/>
        <s v="16.445.030-9"/>
        <s v="15.405.990-3"/>
        <s v="19.066.416-3"/>
        <s v="15.408.929-2"/>
        <s v="15.408.906-3"/>
        <s v="18.009.373-7"/>
        <s v="13.617.439-8"/>
        <s v="17.164.412-7"/>
        <s v="18.537.001-1"/>
        <s v="16.974.670-2"/>
        <s v="17.372.469-1"/>
        <s v="18.799.158-7"/>
        <s v="15.947.528-K"/>
        <s v="17.070.920-9"/>
        <s v="16.901.739-5"/>
        <s v="16.044.733-8"/>
        <s v="13.556.560-1"/>
        <s v="18.960.802-0"/>
        <s v="16.835.306-5"/>
        <s v="24.207.247-2"/>
        <s v="16.712.301-5"/>
        <s v="22.028.396-8"/>
        <s v="17.200.040-1"/>
        <s v="19.342.366-3"/>
        <s v="14.317.758-0"/>
        <s v="17.318.768-8"/>
        <s v="08.490.712-k"/>
        <s v="15.446.759-9"/>
        <s v="13.038.055-7"/>
        <s v="12.773.196-9"/>
        <s v="15.439.722-1"/>
        <s v="13.649.441-4"/>
        <s v="16.647.466-3"/>
        <s v="18.441.608-5"/>
        <s v="13.083.620-8"/>
        <s v="19.381.464-6"/>
        <s v="17.384.450-6"/>
        <s v="15.702.726-3"/>
        <s v="18.762.575-0"/>
        <s v="18.478.500-5"/>
        <s v="17.766.214-3"/>
        <s v="18.649.301-K"/>
        <s v="18.126.290-7"/>
        <s v="15.605.573-5"/>
        <s v="17.906.056-6"/>
        <s v="14.199.742-4"/>
        <s v="15.933.062-1"/>
        <s v="17.829.140-8"/>
        <s v="16.059.117-K"/>
        <s v="17.575.070-3"/>
        <s v="10.485.053-7"/>
        <s v="18.731.849-1"/>
        <s v="15.953.344-1"/>
        <s v="17.374.898-1"/>
        <s v="17.531.501-2"/>
        <s v="13.902.332-3"/>
        <s v="17.253.324-8"/>
        <s v="18.864.354-k"/>
        <s v="17.086.789-0"/>
        <s v="15.902.541-1"/>
        <s v="16.750.918-5"/>
        <s v="17.372.481-0"/>
        <s v="10.183.332-1"/>
        <s v="17.831.880-2"/>
        <s v="16.628.781-2"/>
        <s v="12.865.309-0"/>
        <s v="18.095.170-9"/>
        <s v="17.941.903-3"/>
        <s v="15.447.893-0"/>
        <s v="17.379.598-k"/>
        <s v="19.039.173-6"/>
        <s v="16.346.379-2"/>
        <s v="16.359.542-7"/>
        <s v="16.293.156-3"/>
        <s v="10.578.900-9"/>
        <s v="19.272.623-9"/>
        <s v="17.249.438-2"/>
        <s v="14.476.859-0"/>
        <s v="16.838.962-0"/>
        <s v="10.837.199-4"/>
        <s v="19.187.077-8"/>
        <s v="15.429.281-0"/>
        <s v="14.364.402-2"/>
        <s v="15.342.569-8"/>
        <s v="17.305.386-K"/>
        <s v="15.112.385-6"/>
        <s v="16.279.562-7"/>
        <s v="15.707.091-6"/>
        <s v="19.222.616-3"/>
        <s v="16.429.211-8"/>
        <s v="18.906.861-1"/>
        <s v="16.596.469-1"/>
        <s v="18.676.614-8"/>
        <s v="15.725.832-k"/>
        <s v="18.098.302-3"/>
        <s v="17.419.288-K"/>
        <s v="16.789.066-0"/>
        <s v="17.304.123-3"/>
        <s v="15.247.980-8"/>
        <s v="19.658.801-9"/>
        <s v="15.470.546-5"/>
        <s v="13.255.846-9"/>
        <s v="14.412.203-8"/>
        <s v="14.615.625-8"/>
        <s v="16.265.461-6"/>
        <s v="16.552.737-2"/>
        <s v="16.424.278-1"/>
        <s v="13.916.355-9"/>
        <s v="19.288.185-4"/>
        <s v="07.747.729-2"/>
        <s v="19.113.093-6"/>
        <s v="19.182.973-5"/>
        <s v="17.088.112-5"/>
        <s v="17.373.647-9"/>
        <s v="17.462.286-8"/>
        <s v="17.580.934-1"/>
        <s v="11.458.496-7"/>
        <s v="15.995.544-3"/>
        <s v="16.604.118-K"/>
        <s v="16.643.778-4"/>
        <s v="13.464.095-2"/>
        <s v="14.140.567-5"/>
        <s v="16.924.817-6"/>
        <s v="08.348.792-5"/>
        <s v="14.142.230-8"/>
        <s v="14.361.440-9"/>
        <s v="17.071.952-2"/>
        <s v="16.267.727-6"/>
        <s v="15.967.699-4"/>
        <s v="15.902.858-5"/>
        <s v="18.702.162-6"/>
        <s v="15.664.341-6"/>
        <s v="15.820.074-0"/>
        <s v="16.679.659-8"/>
        <s v="13.051.664-5"/>
        <s v="19.280.412-4"/>
        <s v="19.290.062-K"/>
        <s v="17.278.869-6"/>
        <s v="17.905.959-2"/>
        <s v="16.883.272-9"/>
        <s v="13.803.837-8"/>
        <s v="13.225.408-7"/>
        <s v="15.368.084-1"/>
        <s v="13.699.789-0"/>
        <s v="16.687.767-9"/>
        <s v="19.081.801-2"/>
        <s v="22.227.987-9"/>
        <s v="17.404.071-0"/>
        <s v="15.893.614-3"/>
        <s v="17.362.671-1"/>
        <s v="18.973.347-K"/>
        <s v="17.243.868-7"/>
        <s v="17.442.859-K"/>
        <s v="15.929.472-2"/>
        <s v="11.339.410-2"/>
        <s v="16.658.680-1"/>
        <s v="16.473.357-2"/>
        <s v="12.522.230-7"/>
        <s v="15.374.141-7"/>
        <s v="12.938.885-4"/>
        <s v="19.318.860-5"/>
        <s v="06.097.149-8"/>
        <s v="16.717.356-K"/>
        <s v="18.441.464-3"/>
        <s v="12.060.140-7"/>
        <s v="19.249.152-5"/>
        <s v="16.170.870-4"/>
        <s v="12.670.995-1"/>
        <s v="18.991.326-5"/>
        <s v="16.470.929-9"/>
        <s v="13.362.384-1"/>
        <s v="16.931.883-2"/>
        <s v="13.698.101-3"/>
        <s v="07.880.578-1"/>
        <s v="13.268.454-5"/>
        <s v="19.233.378-4"/>
        <s v="15.932.375-7"/>
        <s v="19.037.663-k"/>
        <s v="13.245.825-1"/>
        <s v="13.084.538-K"/>
        <s v="16.557.180-0"/>
        <s v="99.100.150-6"/>
        <s v="15.971.439-k"/>
        <s v="15.124.697-4"/>
        <s v="19.134.034-5"/>
        <s v="16.710.493-2"/>
        <s v="16.945.423-k"/>
        <s v="24.153.523-1"/>
        <s v="17.026.912-8"/>
        <s v="15.483.234-3"/>
        <s v="14.125.556-8"/>
        <s v="24.752.990-k"/>
        <s v="16.876.867-2"/>
        <s v="18.955.762-0"/>
        <s v="18.635.230-0"/>
        <s v="10.524.017-1"/>
        <s v="18.676.083-2"/>
        <s v="18.120.987-9"/>
        <s v="16.629.047-3"/>
        <s v="13.458.971-k"/>
        <s v="17.532.981-1"/>
        <s v="17.181.677-7"/>
        <s v="16.130.353-4"/>
        <s v="14.119.644-8"/>
        <s v="18.929.281-3"/>
        <s v="16.360.600-3"/>
        <s v="16.073.759-K"/>
        <s v="24.363.114-9"/>
        <s v="15.732.622-8"/>
        <s v="17.260.106-5"/>
        <s v="11.772.525-1"/>
        <s v="12.654.064-7"/>
        <s v="15.563.033-7"/>
        <s v="14.141.360-0"/>
        <s v="07.231.399-2"/>
        <s v="15.942.130-9"/>
        <s v="13.298.356-9"/>
        <s v="16.571.398-2"/>
        <s v="14.391.239-6"/>
        <s v="16.114.025-2"/>
        <s v="16.937.394-9"/>
        <s v="16.662.012-0"/>
        <s v="13.881.421-1"/>
        <s v="16.042.894-5"/>
        <s v="15.824.403-9"/>
        <s v="12.831.124-6"/>
        <s v="13.277.288-6"/>
        <s v="23.042.542-6"/>
        <s v="14.135.417-5"/>
        <s v="12.739.228-5"/>
        <s v="17.536.954-6"/>
        <s v="12.200.817-7"/>
        <s v="16.612.365-8"/>
        <s v="19.681.757-3"/>
        <s v="16.932.091-8"/>
        <s v="17.419.376-2"/>
        <s v="19.406.651-1"/>
        <s v="16.870.392-9"/>
        <s v="25.069.050-9"/>
        <s v="25.069.051-7"/>
        <s v="07.510.126-0"/>
        <s v="25.072.320-2"/>
        <s v="25.072.445-4"/>
        <s v="15.842.631-5"/>
        <s v="16.657.864-7"/>
        <s v="15.964.377-8"/>
        <s v="17.518.165-2"/>
        <s v="15.080.535-K"/>
        <s v="11.776.822-8"/>
        <s v="15.941.064-1"/>
        <s v="15.352.929-9"/>
        <s v="19.174.506-k"/>
        <s v="18.499.551-4"/>
        <s v="12.637.287-6"/>
        <s v="12.083.145-3"/>
        <s v="17.518.860-6"/>
        <s v="14.044.652-1"/>
        <s v="14.569.498-1"/>
        <s v="16.663.040-1"/>
        <s v="12.231.325-5"/>
        <s v="24.916.214-0"/>
        <s v="25.063.942-2"/>
        <s v="25.072.762-3"/>
        <s v="25.063.931-7"/>
        <s v="25.063.905-8"/>
        <s v="25.071.494-7"/>
        <s v="25.063.902-3"/>
        <s v="14.394.240-6"/>
        <s v="14.144.416-6"/>
        <s v="15.986.849-4"/>
        <s v="25.065.060-4"/>
        <s v="25.065.059-0"/>
        <s v="25.063.935-k"/>
        <s v="25.065.064-7"/>
        <s v="00.000.002-7"/>
        <s v="25.063.946-5"/>
        <s v="25.063.419-6"/>
        <s v="15.893.288-1"/>
        <s v="17.992.529-K"/>
        <s v="15.066.498-5"/>
        <s v="22.741.297-6"/>
        <s v="16.688.072-6"/>
        <s v="09.034.307-6"/>
        <s v="15.665.336-5"/>
        <s v="15.258.151-3"/>
        <s v="17.820.789-k"/>
        <s v="11.392.061-0"/>
        <s v="25.065.949-0"/>
        <s v="16.525.552-6"/>
        <s v="16.114.790-7"/>
        <s v="16.085.083-3"/>
        <s v="16.783.761-1"/>
        <s v="16.484.776-4"/>
        <s v="16.034.309-5"/>
        <s v="13.343.066-0"/>
        <s v="24.416.442-0"/>
        <s v="16.282.068-0"/>
        <s v="18.939.798-4"/>
        <s v="19.229.339-1"/>
        <s v="19.569.863-5"/>
        <s v="17.667.659-0"/>
        <s v="07.847.743-1"/>
        <s v="15.468.124-8"/>
        <s v="16.915.128-8"/>
        <s v="19.037.014-3"/>
        <s v="16.662.887-3"/>
        <s v="17.035.687-k"/>
        <s v="14.045.786-8"/>
        <s v="15.780.820-6"/>
        <s v="11.862.336-3"/>
        <s v="15.081.149-k"/>
        <s v="16.398.667-1"/>
        <s v="11.740.743-8"/>
        <s v="16.980.331-5"/>
        <s v="10.218.724-5"/>
        <s v="15.445.241-9"/>
        <s v="17.123.426-3"/>
        <s v="18.761.504-6"/>
        <s v="15.398.559-6"/>
        <s v="16.283.659-5"/>
        <s v="18.301.177-4"/>
        <s v="10.809.383-8"/>
        <s v="15.543.012-5"/>
        <s v="12.237.026-7"/>
        <s v="16.863.454-4"/>
        <s v="24.395.735-4"/>
        <s v="13.773.026-K"/>
        <s v="17.154.194-8"/>
        <s v="16.470.959-0"/>
        <s v="15.362.033-4"/>
        <s v="16.162.798-4"/>
        <s v="14.139.968-3"/>
        <s v="16.020.155-k"/>
        <s v="16.708.825-2"/>
        <s v="16.869.988-3"/>
        <s v="17.076.461-7"/>
        <s v="13.132.276-3"/>
        <s v="16.869.389-3"/>
        <s v="15.771.390-6"/>
        <s v="16.939.100-9"/>
        <s v="13.848.377-0"/>
        <s v="10.548.735-5"/>
        <s v="13.566.838-9"/>
        <s v="14.335.342-7"/>
        <s v="16.809.021-8"/>
        <s v="19.584.315-5"/>
        <s v="14.255.115-2"/>
        <s v="16.355.991-9"/>
        <s v="17.338.687-7"/>
        <s v="15.629.714-3"/>
        <s v="15.339.972-7"/>
        <s v="15.622.034-5"/>
        <s v="14.554.935-3"/>
        <s v="15.358.767-1"/>
        <s v="21.624.568-7"/>
        <s v="15.361.725-2"/>
        <s v="18.424.871-9"/>
        <s v="16.655.701-1"/>
        <s v="16.247.144-9"/>
        <s v="18.538.164-1"/>
        <s v="17.384.834-k"/>
        <s v="17.243.369-3"/>
        <s v="15.664.015-8"/>
        <s v="13.058.213-3"/>
        <s v="18.443.880-1"/>
        <s v="19.221.999-k"/>
        <s v="13.487.846-0"/>
        <s v="17.927.249-0"/>
        <s v="11.630.219-5"/>
        <s v="17.784.964-2"/>
        <s v="19.241.350-8"/>
        <s v="17.256.295-7"/>
        <s v="14.076.189-3"/>
        <s v="18.459.023-9"/>
        <s v="19.515.835-5"/>
        <s v="14.007.193-5"/>
        <s v="16.568.400-1"/>
        <s v="15.341.341-k"/>
        <s v="13.668.462-0"/>
        <s v="15.544.975-6"/>
        <s v="15.208.814-0"/>
        <s v="15.473.144-k"/>
        <s v="17.425.005-7"/>
        <s v="13.062.567-3"/>
        <s v="15.799.741-6"/>
        <s v="19.054.253-k"/>
        <s v="16.477.177-6"/>
        <s v="14.186.910-8"/>
        <s v="22.594.826-7"/>
        <s v="14.268.329-6"/>
        <s v="13.058.412-8"/>
        <s v="18.423.267-7"/>
        <s v="13.940.178-6"/>
        <s v="19.308.854-6"/>
        <s v="18.456.960-4"/>
        <s v="16.744.368-0"/>
        <s v="15.485.431-2"/>
        <s v="18.459.111-1"/>
        <s v="16.570.316-2"/>
        <s v="16.876.127-9"/>
        <s v="16.116.417-8"/>
        <s v="06.130.238-7"/>
        <s v="17.230.194-0"/>
        <s v="15.569.148-4"/>
        <s v="16.546.960-7"/>
        <s v="09.495.113-5"/>
        <s v="16.718.406-5"/>
        <s v="16.699.650-3"/>
        <s v="16.834.955-6"/>
        <s v="11.640.170-3"/>
        <s v="24.462.675-0"/>
        <s v="16.759.347-K"/>
        <s v="22.038.508-6"/>
        <s v="18.215.286-2"/>
        <s v="17.108.683-3"/>
        <s v="15.693.335-k"/>
        <s v="16.625.212-1"/>
        <s v="15.798.691-0"/>
        <s v="18.087.617-0"/>
        <s v="18.089.549-3"/>
        <s v="18.425.087-k"/>
        <s v="18.763.743-0"/>
        <s v="11.971.277-7"/>
        <s v="20.042.215-5"/>
        <s v="09.707.947-1"/>
        <s v="16.984.546-8"/>
        <s v="07.641.639-7"/>
        <s v="19.353.071-0"/>
        <s v="19.578.790-5"/>
        <s v="16.075.581-4"/>
        <s v="15.384.407-0"/>
        <s v="15.604.288-9"/>
        <s v="16.641.071-1"/>
        <s v="18.536.824-6"/>
        <s v="13.924.396-k"/>
        <s v="18.441.822-3"/>
        <s v="19.644.038-0"/>
        <s v="19.441.770-5"/>
        <s v="14.140.618-3"/>
        <s v="19.232.815-2"/>
        <s v="17.961.498-7"/>
        <s v="17.428.565-9"/>
        <s v="15.699.043-4"/>
        <s v="16.550.320-1"/>
        <s v="18.973.836-6"/>
        <s v="16.649.039-1"/>
        <s v="12.813.971-0"/>
        <s v="17.098.449-8"/>
        <s v="16.419.663-1"/>
        <s v="16.558.947-5"/>
        <s v="16.202.319-5"/>
        <s v="16.863.218-5"/>
        <s v="17.689.527-6"/>
        <s v="15.454.436-4"/>
        <s v="15.706.451-7"/>
        <s v="16.392.045-k"/>
        <s v="11.125.119-3"/>
        <s v="19.462.386-0"/>
        <s v="FN526661"/>
        <s v="24.850.805-1"/>
        <s v="16.616.736-1"/>
        <s v="16.392.787-k"/>
        <s v="16.636.918-5"/>
        <s v="16.810.767-6"/>
        <s v="17.245.659-6"/>
        <s v="18.830.018-9"/>
        <s v="18.609.860-9"/>
        <s v="16.862.939-7"/>
        <s v="17.946.829-8"/>
        <s v="16.129.986-3"/>
        <s v="11.427.483-6"/>
        <s v="16.665.988-4"/>
        <s v="14.677.112-2"/>
        <s v="15.865.890-9"/>
        <s v="19.115.546-7"/>
        <s v="17.008.285-0"/>
        <s v="15.535.402-k"/>
        <s v="11.667.483-1"/>
        <s v="16.224.592-9"/>
        <s v="15.763.573-5"/>
        <s v="16.513.806-6"/>
        <s v="15.935.647-7"/>
        <s v="17.597.207-2"/>
        <s v="17.424.621-1"/>
        <s v="16.339.834-6"/>
        <s v="16.362.799-k"/>
        <s v="AR160328"/>
        <s v="G16978628"/>
        <s v="G16978589"/>
        <s v="G16003553"/>
        <s v="AAC166077"/>
        <s v="G16978600"/>
        <s v="17.354.737-4"/>
        <s v="17.065.126-K"/>
        <s v="19.572.039-8"/>
        <s v="24.771.476-6"/>
        <s v="14.229.210-6"/>
        <s v="14.625.570-1"/>
        <s v="17.347.976-K"/>
        <s v="10.853.975-5"/>
        <s v="16.297.311-8"/>
        <s v="FN451242"/>
        <s v="FN516917"/>
        <s v="G15391275"/>
        <s v="FN461420"/>
        <s v="00.000.018-3"/>
        <s v="AQ508524"/>
        <s v="AQ696630"/>
        <s v="AP089951"/>
        <s v="AR124904"/>
        <s v="AO447218"/>
        <s v="21.810.320-0"/>
        <s v="15.708.977-3"/>
        <s v="16.843.669-6"/>
        <s v="15.264.665-8"/>
        <s v="22.775.486-9"/>
        <s v="15.439.688-8"/>
        <s v="16.201.759-4"/>
        <s v="17.123.141-8"/>
        <s v="18.623.981-4"/>
        <s v="13.679.174-5"/>
        <s v="15.314.599-7"/>
        <s v="16.289.764-0"/>
        <s v="18.440.947-K"/>
        <s v="16.474.882-0"/>
        <s v="13.897.083-3"/>
        <s v="17.051.738-5"/>
        <s v="13.678.285-1"/>
        <s v="14.611.088-6"/>
        <s v="16.626.486-3"/>
        <s v="08.803.200-4"/>
        <s v="12.113.327-K"/>
        <s v="07.230.111-0"/>
        <s v="14.343.085-5"/>
        <s v="17.505.132-5"/>
        <s v="16.355.130-6"/>
        <s v="16.257.154-0"/>
        <s v="17.281.901-k"/>
        <s v="14.357.491-1"/>
        <s v="15.835.038-6"/>
        <s v="19.089.605-6"/>
        <s v="16.198.184-2"/>
        <s v="16.143.688-7"/>
        <s v="15.108.015-4"/>
        <s v="13.796.280-2"/>
        <s v="16.194.301-0"/>
        <s v="16.553.427-1"/>
        <s v="16.368.725-9"/>
        <s v="13.599.052-3"/>
        <s v="16.719.600-4"/>
        <s v="15.369.156-8"/>
        <s v="16.405.529-9"/>
        <s v="16.471.981-2"/>
        <s v="13.703.699-1"/>
        <s v="09.907.151-6"/>
        <s v="17.266.825-9"/>
        <s v="19.591.043-k"/>
        <s v="15.401.678-3"/>
        <s v="24.516.342-8"/>
        <s v="12.019.684-7"/>
        <s v="19.656.912-k"/>
        <s v="16.616.093-6"/>
        <s v="17.256.663-4"/>
        <s v="13.665.419-5"/>
        <s v="17.025.700-6"/>
        <s v="14.331.919-9"/>
        <s v="16.267.789-6"/>
        <s v="23.394.474-2"/>
        <s v="24.436.831-K"/>
        <s v="17.184.978-0"/>
        <s v="13.812.909-8"/>
        <s v="17.562.768-5"/>
        <s v="18.611.955-K"/>
        <s v="16.570.933-0"/>
        <s v="24.924.409-0"/>
        <s v="17.060.380-k"/>
        <s v="16.639.337-K"/>
        <s v="18.570.734-2"/>
        <s v="18.905.071-2"/>
        <s v="16.121.463-9"/>
        <s v="18.909.105-2"/>
        <s v="16.567.422-7"/>
        <s v="16.472.306-2"/>
        <s v="16.985.201-4"/>
        <s v="19.351.918-0"/>
        <s v="17.322.884-8"/>
        <s v="68.727.222-2"/>
        <s v="15.193.780-2"/>
        <s v="17.463.830-6"/>
        <s v="16.570.731-1"/>
        <s v="00.002.222-5"/>
        <s v="14.536.686-0"/>
        <s v="17.535.065-9"/>
        <s v="18.925.385-0"/>
        <s v="14.321.652-7"/>
        <s v="12.624.684-6"/>
        <s v="16.297.474-2"/>
        <s v="16.715.471-9"/>
        <s v="16.172.314-2"/>
        <s v="22.227.927-5"/>
        <s v="12.641.267-3"/>
        <s v="24.856.209-9"/>
        <s v="23.404.764-7"/>
        <s v="08.452.752-1"/>
        <s v="16.546.421-4"/>
        <s v="15.210.826-5"/>
        <s v="17.308.564-8"/>
        <s v="18.295.587-6"/>
        <s v="19.701.347-8"/>
        <s v="10.278.511-8"/>
        <s v="15.933.717-0"/>
        <s v="17.181.589-4"/>
        <s v="25.125.036-7"/>
        <s v="15.979.203-k"/>
        <s v="15.379.865-6"/>
        <s v="25.210.442-9"/>
        <s v="16.696.012-6"/>
        <s v="19.061.569-3"/>
        <s v="15.158.161-7"/>
        <s v="22.636.452-8"/>
        <s v="22.636.450-1"/>
        <s v="16.938.715-K"/>
        <s v="17.534.547-7"/>
        <s v="16.190.463-5"/>
        <s v="15.793.375-2"/>
        <s v="17.091.657-3"/>
        <s v="13.708.202-0"/>
        <s v="14.397.020-5"/>
        <s v="13.923.075-2"/>
        <s v="14.108.350-3"/>
      </sharedItems>
    </cacheField>
    <cacheField name="nomestadoalumno" numFmtId="0">
      <sharedItems containsBlank="1"/>
    </cacheField>
    <cacheField name="nom_alumno" numFmtId="0">
      <sharedItems/>
    </cacheField>
    <cacheField name="sexo" numFmtId="0">
      <sharedItems containsBlank="1"/>
    </cacheField>
    <cacheField name="comuna" numFmtId="0">
      <sharedItems containsBlank="1" count="145">
        <s v="Puente Alto"/>
        <s v="San Bernardo"/>
        <s v="Maipú"/>
        <s v="Calera de Tango"/>
        <s v="Santiago"/>
        <s v="Lo Prado"/>
        <s v="Rancagua"/>
        <s v="Lo Espejo"/>
        <s v="Macul"/>
        <s v="Peñalolén"/>
        <s v="Cerrillos"/>
        <s v="San Ramón"/>
        <s v="ARICA"/>
        <s v="San Miguel"/>
        <s v="Las Condes"/>
        <s v="La Florida"/>
        <s v="El Bosque"/>
        <s v="La Granja"/>
        <s v="CALLE LARGA"/>
        <s v="Conchalí"/>
        <s v="La Cisterna"/>
        <s v="Quinta Normal"/>
        <s v="La Reina"/>
        <s v="Peñaflor"/>
        <s v="Pedro Aguirre Cerda"/>
        <s v="Pudahuel"/>
        <s v="San Vicente"/>
        <s v="CHILLÁN"/>
        <s v="Isla de Maipo"/>
        <s v="Renca"/>
        <s v="Huechuraba"/>
        <s v="Quillota"/>
        <s v="Quilicura"/>
        <s v="Padre Hurtado"/>
        <s v="Requínoa"/>
        <s v="San Joaquín"/>
        <s v="Cartagena"/>
        <s v="Recoleta"/>
        <s v="Pirque"/>
        <s v="Providencia"/>
        <s v="Talagante"/>
        <s v="Ñuñoa"/>
        <s v="Estación Central"/>
        <s v="Los Andes"/>
        <s v="La Pintana"/>
        <s v="CALAMA"/>
        <s v="Cerro Navia"/>
        <s v="Santa Cruz"/>
        <s v="Lampa"/>
        <s v="Chépica"/>
        <s v="Paine"/>
        <s v="Curicó"/>
        <s v="Colina"/>
        <s v="Iquique"/>
        <s v="Independencia"/>
        <s v="Graneros"/>
        <s v="Melipilla"/>
        <s v="ANTOFAGASTA"/>
        <s v="Curacaví"/>
        <s v="San Antonio"/>
        <s v="COLBÚN"/>
        <s v="San Fernando"/>
        <s v="Lo Barnechea"/>
        <s v="Peralillo"/>
        <s v="El Monte"/>
        <s v="CORONEL"/>
        <s v="Machalí"/>
        <s v="Llaillay"/>
        <s v="Mostazal"/>
        <s v="El Quisco"/>
        <s v="Talca"/>
        <s v="VALLENAR"/>
        <s v="Los Angeles"/>
        <s v="CASTRO"/>
        <s v="Rengo"/>
        <s v="Temuco"/>
        <s v="Santa María"/>
        <s v="CALBUCO"/>
        <s v="SAN PEDRO"/>
        <s v="Putaendo"/>
        <s v="Romeral"/>
        <s v="Palmilla"/>
        <s v="Parral"/>
        <s v="Pichilemu"/>
        <s v="San Esteban"/>
        <s v="Punta Arenas"/>
        <s v="Las Cabras"/>
        <s v="Vitacura"/>
        <s v="LINARES"/>
        <s v="San Felipe"/>
        <s v="O'Higgins"/>
        <s v="QUILPUÉ"/>
        <s v="Ovalle"/>
        <s v="Tiltil"/>
        <s v="PADRE LAS CASAS"/>
        <s v="Pichidegua"/>
        <s v="La Ligua"/>
        <s v="Copiapó"/>
        <s v="Chimbarongo"/>
        <s v="San José de Maipo"/>
        <s v="ALHUÉ"/>
        <s v="MAULE"/>
        <s v="Puerto Montt"/>
        <s v="Constitución"/>
        <s v="Valparaíso"/>
        <s v="Aisén"/>
        <s v="Paredones"/>
        <s v="SAN CARLOS"/>
        <s v="CHIGUAYANTE"/>
        <s v="Doñihue"/>
        <s v="Andacollo"/>
        <s v="PLACILLA"/>
        <s v="El Tabo"/>
        <s v="Los Vilos"/>
        <s v="ZAPALLAR"/>
        <s v="Coquimbo"/>
        <s v="Coínco"/>
        <s v="María Pinto"/>
        <s v="Molina"/>
        <s v="RINCONADA"/>
        <s v="Coltauco"/>
        <s v="Concón"/>
        <s v="PUCHUNCAVÍ"/>
        <s v="COIHAIQUE"/>
        <s v="Viña del Mar"/>
        <s v="Lolol"/>
        <s v="Pemuco"/>
        <s v="FLORIDA"/>
        <s v="Hualañé"/>
        <s v="Nancagua"/>
        <s v="Osorno"/>
        <s v="Olivar"/>
        <s v="Teno"/>
        <s v="CHONCHI"/>
        <s v="CHILE"/>
        <s v="VICHUQUÉN"/>
        <s v="Pumanque"/>
        <s v="ALGARROBO"/>
        <s v="Catemu"/>
        <s v="VILLA ALEMANA"/>
        <s v="CUNCO"/>
        <s v="HIJUELAS"/>
        <s v="Panguipulli"/>
        <s v="La Serena"/>
        <m/>
      </sharedItems>
    </cacheField>
    <cacheField name="nomdescuentomatricula" numFmtId="0">
      <sharedItems count="2">
        <s v="Sin Beca"/>
        <s v="Con Beca"/>
      </sharedItems>
    </cacheField>
    <cacheField name="nomdescuentoarancel" numFmtId="0">
      <sharedItems count="2">
        <s v="Con Beca"/>
        <s v="Sin Beca"/>
      </sharedItems>
    </cacheField>
    <cacheField name="AÑO PSU" numFmtId="0">
      <sharedItems containsBlank="1" count="12">
        <s v="AÑO 2014"/>
        <s v="AÑO 2013"/>
        <s v="AÑO 2012"/>
        <s v="AÑO 2011"/>
        <s v="AÑO 2009"/>
        <s v="AÑO 2010"/>
        <s v="AÑO 2015"/>
        <s v="AÑO 2007"/>
        <s v="AÑO 2016"/>
        <s v="AÑO 2017"/>
        <s v="AÑO 2018"/>
        <m/>
      </sharedItems>
    </cacheField>
    <cacheField name="ptjenem" numFmtId="0">
      <sharedItems containsString="0" containsBlank="1" containsNumber="1" containsInteger="1" minValue="258" maxValue="785"/>
    </cacheField>
    <cacheField name="ptjelen" numFmtId="0">
      <sharedItems containsString="0" containsBlank="1" containsNumber="1" containsInteger="1" minValue="188" maxValue="770"/>
    </cacheField>
    <cacheField name="ptjemat" numFmtId="0">
      <sharedItems containsString="0" containsBlank="1" containsNumber="1" containsInteger="1" minValue="177" maxValue="781"/>
    </cacheField>
    <cacheField name="ptjerkg" numFmtId="0">
      <sharedItems containsString="0" containsBlank="1" containsNumber="1" containsInteger="1" minValue="258" maxValue="850"/>
    </cacheField>
    <cacheField name="prompsu" numFmtId="0">
      <sharedItems containsString="0" containsBlank="1" containsNumber="1" minValue="183.5" maxValue="722.5"/>
    </cacheField>
    <cacheField name="CON PSU" numFmtId="0">
      <sharedItems count="3">
        <s v="CON PSU "/>
        <s v="SIN PSU"/>
        <s v="SIN PSU " u="1"/>
      </sharedItems>
    </cacheField>
    <cacheField name="RANKING " numFmtId="0">
      <sharedItems count="4">
        <s v="50 % MENOR "/>
        <s v="50 % MAYOR"/>
        <s v="SIN INFORMACIÓN "/>
        <s v="SIN PSU "/>
      </sharedItems>
    </cacheField>
    <cacheField name="GRUPOS" numFmtId="0">
      <sharedItems count="10">
        <s v="Rango 400-449"/>
        <s v="Rango 450-499"/>
        <s v="Rango 500-549"/>
        <s v="Rango 550-599"/>
        <s v="Rango 600-649"/>
        <s v="Rango 650-699"/>
        <s v="Rango Menor a 400"/>
        <s v="Rango Mayor a 699"/>
        <s v="SIN PSU "/>
        <s v="CON PSU " u="1"/>
      </sharedItems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exis Matheu Pérez" refreshedDate="43222.769537268519" createdVersion="6" refreshedVersion="6" minRefreshableVersion="3" recordCount="7663">
  <cacheSource type="worksheet">
    <worksheetSource ref="A1:V7664" sheet="DATOS PERSONALES"/>
  </cacheSource>
  <cacheFields count="22">
    <cacheField name="Cohorte" numFmtId="0">
      <sharedItems count="5">
        <s v="AÑO 2014"/>
        <s v="AÑO 2015"/>
        <s v="AÑO 2016"/>
        <s v="AÑO 2017"/>
        <s v="AÑO 2018"/>
      </sharedItems>
    </cacheField>
    <cacheField name="Carrera" numFmtId="0">
      <sharedItems count="24">
        <s v="INGENIERÍA CIVIL IND"/>
        <s v="KINESIOLOGÍA"/>
        <s v="PEDAGOGÍA EN INGLES"/>
        <s v="PEDAGOGÍA EN EDU FIS"/>
        <s v="TERAPIA OCUPACIONAL"/>
        <s v="PERIODISMO"/>
        <s v="PSICOLOGÍA"/>
        <s v="FONOAUDIOLOGIA"/>
        <s v="DERECHO"/>
        <s v="ENFERMERÍA"/>
        <s v="NUTRICIÓN Y DIETÉTICA"/>
        <s v="RELACIONES PÚBLICAS"/>
        <s v="TECNOLOGIA MEDICA"/>
        <s v="INGENIERÍA E PREV MED"/>
        <s v="PEDAGOGÍA HYG EM"/>
        <s v="INGENIERÍA GEO Y CAR"/>
        <s v="INGENIERÍA COMERCIAL"/>
        <s v="INGENIERÍA INFORMÁTICA"/>
        <s v="PEDAGOGÍA PARVULARIA"/>
        <s v="PEDAGOGÍA GRAL BÁSICA"/>
        <s v="OBSTE Y PUERICULTURA"/>
        <s v="PEDAGOGÍA DIFERENCIAL"/>
        <s v="QUIMICA Y FARMACIA"/>
        <s v="ING.CIVIL MEDIOAMBIENT"/>
      </sharedItems>
    </cacheField>
    <cacheField name="Facultad" numFmtId="0">
      <sharedItems/>
    </cacheField>
    <cacheField name="Jornada" numFmtId="0">
      <sharedItems count="2">
        <s v="Diurna"/>
        <s v="Vespertino"/>
      </sharedItems>
    </cacheField>
    <cacheField name="aluconvalida" numFmtId="0">
      <sharedItems count="2">
        <s v="NO"/>
        <s v="SI"/>
      </sharedItems>
    </cacheField>
    <cacheField name="rut" numFmtId="0">
      <sharedItems count="7555">
        <s v="18.569.714-2"/>
        <s v="17.786.242-8"/>
        <s v="18.990.692-7"/>
        <s v="18.275.316-5"/>
        <s v="18.465.002-9"/>
        <s v="16.956.710-7"/>
        <s v="19.018.351-3"/>
        <s v="20.276.119-4"/>
        <s v="18.741.280-3"/>
        <s v="19.034.212-3"/>
        <s v="18.599.893-2"/>
        <s v="19.321.393-6"/>
        <s v="18.763.797-k"/>
        <s v="17.463.224-3"/>
        <s v="18.457.563-9"/>
        <s v="18.784.389-8"/>
        <s v="16.963.091-7"/>
        <s v="18.667.452-9"/>
        <s v="19.037.417-3"/>
        <s v="18.832.095-3"/>
        <s v="19.228.043-5"/>
        <s v="18.749.219-k"/>
        <s v="18.882.130-8"/>
        <s v="18.046.118-3"/>
        <s v="18.605.259-5"/>
        <s v="17.336.381-8"/>
        <s v="18.750.232-2"/>
        <s v="18.908.132-4"/>
        <s v="18.863.497-4"/>
        <s v="17.690.229-9"/>
        <s v="18.865.321-9"/>
        <s v="18.928.181-1"/>
        <s v="19.055.211-k"/>
        <s v="18.356.161-8"/>
        <s v="18.906.907-3"/>
        <s v="19.188.569-4"/>
        <s v="18.865.134-8"/>
        <s v="17.477.774-8"/>
        <s v="18.699.261-k"/>
        <s v="18.905.052-6"/>
        <s v="19.222.981-2"/>
        <s v="18.834.798-3"/>
        <s v="18.065.974-9"/>
        <s v="19.031.900-8"/>
        <s v="18.170.190-0"/>
        <s v="18.501.267-0"/>
        <s v="18.908.139-1"/>
        <s v="18.598.620-9"/>
        <s v="19.126.069-4"/>
        <s v="18.431.035-K"/>
        <s v="16.342.233-6"/>
        <s v="18.731.793-2"/>
        <s v="18.741.092-4"/>
        <s v="15.793.924-6"/>
        <s v="18.613.701-9"/>
        <s v="18.899.439-3"/>
        <s v="19.038.206-0"/>
        <s v="19.039.375-5"/>
        <s v="18.076.537-9"/>
        <s v="18.954.871-0"/>
        <s v="18.925.949-2"/>
        <s v="18.977.796-5"/>
        <s v="19.065.091-k"/>
        <s v="18.513.359-1"/>
        <s v="18.596.537-6"/>
        <s v="19.136.457-0"/>
        <s v="19.079.468-7"/>
        <s v="19.313.015-1"/>
        <s v="17.334.542-9"/>
        <s v="23.199.817-9"/>
        <s v="18.736.554-6"/>
        <s v="19.039.615-0"/>
        <s v="18.043.068-7"/>
        <s v="19.002.429-6"/>
        <s v="18.801.247-7"/>
        <s v="17.923.120-4"/>
        <s v="15.917.150-7"/>
        <s v="18.908.661-K"/>
        <s v="19.313.463-7"/>
        <s v="19.064.325-5"/>
        <s v="19.406.394-6"/>
        <s v="18.665.849-3"/>
        <s v="19.111.810-3"/>
        <s v="19.135.137-1"/>
        <s v="18.185.918-0"/>
        <s v="19.164.448-4"/>
        <s v="19.038.835-2"/>
        <s v="19.133.215-6"/>
        <s v="19.023.026-0"/>
        <s v="19.381.560-K"/>
        <s v="18.561.381-k"/>
        <s v="18.120.519-9"/>
        <s v="18.862.387-5"/>
        <s v="20.284.387-5"/>
        <s v="18.274.522-7"/>
        <s v="18.295.132-3"/>
        <s v="18.755.328-8"/>
        <s v="18.672.413-5"/>
        <s v="18.124.132-2"/>
        <s v="17.895.680-9"/>
        <s v="19.055.229-2"/>
        <s v="18.955.587-3"/>
        <s v="18.960.347-9"/>
        <s v="18.940.709-2"/>
        <s v="18.574.631-3"/>
        <s v="18.059.745-K"/>
        <s v="19.035.820-8"/>
        <s v="18.973.188-4"/>
        <s v="16.638.978-K"/>
        <s v="18.907.125-6"/>
        <s v="19.187.485-4"/>
        <s v="18.826.884-6"/>
        <s v="19.297.552-2"/>
        <s v="19.185.829-8"/>
        <s v="18.994.060-2"/>
        <s v="18.466.063-6"/>
        <s v="18.446.374-1"/>
        <s v="18.401.649-4"/>
        <s v="18.463.229-2"/>
        <s v="19.235.861-2"/>
        <s v="19.162.298-7"/>
        <s v="18.680.587-9"/>
        <s v="19.173.917-5"/>
        <s v="19.056.577-7"/>
        <s v="17.101.495-6"/>
        <s v="19.115.829-6"/>
        <s v="18.756.267-8"/>
        <s v="19.189.885-0"/>
        <s v="19.279.164-2"/>
        <s v="19.115.365-0"/>
        <s v="19.057.024-K"/>
        <s v="18.245.539-3"/>
        <s v="17.926.327-0"/>
        <s v="18.954.409-K"/>
        <s v="18.668.157-6"/>
        <s v="19.026.028-3"/>
        <s v="18.833.478-4"/>
        <s v="19.388.807-0"/>
        <s v="19.064.646-7"/>
        <s v="19.140.605-2"/>
        <s v="19.226.911-3"/>
        <s v="18.987.762-5"/>
        <s v="18.949.890-K"/>
        <s v="19.678.102-1"/>
        <s v="19.240.196-8"/>
        <s v="18.723.103-5"/>
        <s v="18.921.295-K"/>
        <s v="18.938.787-3"/>
        <s v="17.403.541-5"/>
        <s v="18.942.036-6"/>
        <s v="19.005.672-4"/>
        <s v="19.118.367-3"/>
        <s v="16.031.553-9"/>
        <s v="19.292.289-5"/>
        <s v="19.283.571-2"/>
        <s v="18.335.660-7"/>
        <s v="18.699.484-1"/>
        <s v="19.375.694-8"/>
        <s v="18.346.385-3"/>
        <s v="17.802.531-7"/>
        <s v="19.226.730-7"/>
        <s v="19.277.958-8"/>
        <s v="19.002.562-4"/>
        <s v="16.125.327-8"/>
        <s v="18.439.859-1"/>
        <s v="19.077.191-1"/>
        <s v="20.343.411-1"/>
        <s v="18.087.432-1"/>
        <s v="18.028.265-3"/>
        <s v="18.028.266-1"/>
        <s v="17.256.591-3"/>
        <s v="13.942.576-6"/>
        <s v="18.058.825-6"/>
        <s v="17.152.626-4"/>
        <s v="17.191.863-4"/>
        <s v="18.725.800-6"/>
        <s v="18.043.583-2"/>
        <s v="18.128.123-5"/>
        <s v="16.802.163-1"/>
        <s v="17.340.959-1"/>
        <s v="17.878.626-1"/>
        <s v="17.769.029-5"/>
        <s v="18.071.872-9"/>
        <s v="17.906.049-3"/>
        <s v="17.496.433-5"/>
        <s v="17.860.768-5"/>
        <s v="18.090.621-5"/>
        <s v="17.835.172-9"/>
        <s v="18.401.846-2"/>
        <s v="17.169.622-4"/>
        <s v="18.057.171-K"/>
        <s v="17.488.052-2"/>
        <s v="17.548.708-5"/>
        <s v="17.590.102-7"/>
        <s v="18.499.559-k"/>
        <s v="18.063.422-3"/>
        <s v="18.358.494-4"/>
        <s v="20.539.049-9"/>
        <s v="18.155.925-K"/>
        <s v="18.054.010-5"/>
        <s v="17.418.612-k"/>
        <s v="17.490.283-6"/>
        <s v="17.488.878-7"/>
        <s v="16.752.065-0"/>
        <s v="17.837.906-2"/>
        <s v="17.812.967-8"/>
        <s v="17.692.057-2"/>
        <s v="18.200.110-4"/>
        <s v="18.555.737-5"/>
        <s v="18.245.749-3"/>
        <s v="17.675.644-6"/>
        <s v="17.840.500-4"/>
        <s v="17.608.553-3"/>
        <s v="18.071.788-9"/>
        <s v="17.771.874-2"/>
        <s v="16.876.087-6"/>
        <s v="18.094.888-0"/>
        <s v="16.588.502-3"/>
        <s v="17.516.340-9"/>
        <s v="17.529.004-4"/>
        <s v="17.706.015-1"/>
        <s v="16.797.949-1"/>
        <s v="16.711.206-4"/>
        <s v="13.442.971-2"/>
        <s v="18.666.317-9"/>
        <s v="17.461.922-0"/>
        <s v="18.219.904-4"/>
        <s v="17.803.749-8"/>
        <s v="18.637.154-2"/>
        <s v="18.416.164-8"/>
        <s v="18.459.564-8"/>
        <s v="18.897.032-k"/>
        <s v="17.257.223-5"/>
        <s v="15.334.931-2"/>
        <s v="18.497.501-7"/>
        <s v="18.336.184-8"/>
        <s v="18.740.625-0"/>
        <s v="18.933.801-5"/>
        <s v="19.095.944-9"/>
        <s v="19.351.953-9"/>
        <s v="18.621.693-8"/>
        <s v="18.926.314-7"/>
        <s v="18.340.394-K"/>
        <s v="18.927.083-6"/>
        <s v="19.287.712-1"/>
        <s v="17.662.427-2"/>
        <s v="18.171.451-4"/>
        <s v="23.667.171-2"/>
        <s v="14.557.349-1"/>
        <s v="17.546.167-1"/>
        <s v="18.956.875-4"/>
        <s v="17.695.365-9"/>
        <s v="19.308.958-5"/>
        <s v="18.294.711-3"/>
        <s v="18.297.179-0"/>
        <s v="19.421.910-5"/>
        <s v="19.188.320-9"/>
        <s v="19.311.307-9"/>
        <s v="19.067.101-1"/>
        <s v="18.608.185-4"/>
        <s v="19.020.007-8"/>
        <s v="18.778.836-6"/>
        <s v="18.926.618-9"/>
        <s v="18.831.444-9"/>
        <s v="18.498.671-K"/>
        <s v="18.954.808-7"/>
        <s v="18.991.126-2"/>
        <s v="18.741.668-K"/>
        <s v="19.190.300-5"/>
        <s v="17.463.734-2"/>
        <s v="19.039.108-6"/>
        <s v="19.117.991-9"/>
        <s v="17.415.559-3"/>
        <s v="18.647.460-0"/>
        <s v="18.603.447-3"/>
        <s v="17.107.435-5"/>
        <s v="18.956.312-4"/>
        <s v="19.235.161-8"/>
        <s v="19.185.603-1"/>
        <s v="19.057.459-8"/>
        <s v="19.277.162-5"/>
        <s v="19.312.731-2"/>
        <s v="19.188.268-7"/>
        <s v="19.133.940-1"/>
        <s v="18.571.224-9"/>
        <s v="18.621.969-4"/>
        <s v="19.308.745-0"/>
        <s v="18.839.730-1"/>
        <s v="19.114.115-6"/>
        <s v="17.730.177-9"/>
        <s v="17.412.525-2"/>
        <s v="17.243.916-0"/>
        <s v="18.830.104-5"/>
        <s v="19.066.970-K"/>
        <s v="18.611.512-0"/>
        <s v="19.171.494-6"/>
        <s v="18.026.040-4"/>
        <s v="18.530.449-3"/>
        <s v="18.852.447-8"/>
        <s v="18.768.326-2"/>
        <s v="18.731.178-0"/>
        <s v="18.329.373-7"/>
        <s v="19.054.044-8"/>
        <s v="19.113.518-0"/>
        <s v="18.569.383-k"/>
        <s v="18.549.776-3"/>
        <s v="18.835.766-0"/>
        <s v="19.187.233-9"/>
        <s v="16.720.437-6"/>
        <s v="18.992.590-5"/>
        <s v="18.697.441-7"/>
        <s v="19.054.494-k"/>
        <s v="18.189.456-3"/>
        <s v="19.237.616-5"/>
        <s v="18.992.816-5"/>
        <s v="17.421.302-K"/>
        <s v="19.240.755-9"/>
        <s v="19.136.827-4"/>
        <s v="18.926.445-3"/>
        <s v="19.306.779-4"/>
        <s v="18.465.399-0"/>
        <s v="19.112.010-8"/>
        <s v="18.975.553-8"/>
        <s v="18.883.511-2"/>
        <s v="21.727.944-5"/>
        <s v="19.232.874-8"/>
        <s v="15.368.112-0"/>
        <s v="19.278.851-k"/>
        <s v="18.942.070-6"/>
        <s v="18.798.525-0"/>
        <s v="19.094.886-2"/>
        <s v="19.406.323-7"/>
        <s v="18.498.454-7"/>
        <s v="16.682.308-0"/>
        <s v="17.836.503-7"/>
        <s v="19.113.269-6"/>
        <s v="18.390.689-5"/>
        <s v="19.092.269-3"/>
        <s v="17.775.672-5"/>
        <s v="17.672.469-2"/>
        <s v="18.839.791-3"/>
        <s v="19.083.363-1"/>
        <s v="18.498.145-9"/>
        <s v="18.765.025-9"/>
        <s v="19.115.616-1"/>
        <s v="17.270.591-K"/>
        <s v="17.519.749-4"/>
        <s v="13.485.068-K"/>
        <s v="19.233.630-9"/>
        <s v="17.256.195-0"/>
        <s v="19.133.916-9"/>
        <s v="18.697.390-9"/>
        <s v="18.483.523-1"/>
        <s v="18.954.996-2"/>
        <s v="14.382.494-2"/>
        <s v="18.747.564-3"/>
        <s v="18.548.537-4"/>
        <s v="18.881.892-7"/>
        <s v="12.658.833-k"/>
        <s v="18.540.853-1"/>
        <s v="19.224.928-7"/>
        <s v="19.238.505-9"/>
        <s v="18.840.588-6"/>
        <s v="18.778.117-5"/>
        <s v="18.908.917-1"/>
        <s v="19.309.960-2"/>
        <s v="18.497.199-2"/>
        <s v="18.636.719-7"/>
        <s v="18.881.589-8"/>
        <s v="19.343.638-2"/>
        <s v="18.956.311-6"/>
        <s v="16.997.627-9"/>
        <s v="19.219.905-0"/>
        <s v="19.170.454-1"/>
        <s v="17.065.543-5"/>
        <s v="19.056.977-2"/>
        <s v="19.173.561-7"/>
        <s v="19.280.716-6"/>
        <s v="18.044.721-0"/>
        <s v="19.232.597-8"/>
        <s v="18.953.302-0"/>
        <s v="18.654.550-8"/>
        <s v="19.116.348-6"/>
        <s v="19.417.777-1"/>
        <s v="19.039.018-7"/>
        <s v="18.358.142-2"/>
        <s v="18.694.107-1"/>
        <s v="18.675.449-2"/>
        <s v="19.172.323-6"/>
        <s v="19.068.307-9"/>
        <s v="19.065.971-2"/>
        <s v="18.764.945-5"/>
        <s v="18.637.870-9"/>
        <s v="19.039.265-1"/>
        <s v="19.341.950-K"/>
        <s v="18.766.689-9"/>
        <s v="18.780.471-K"/>
        <s v="18.831.230-6"/>
        <s v="18.277.501-0"/>
        <s v="18.637.415-0"/>
        <s v="17.150.474-0"/>
        <s v="18.993.820-9"/>
        <s v="18.717.156-3"/>
        <s v="18.980.972-7"/>
        <s v="19.032.306-4"/>
        <s v="18.675.133-7"/>
        <s v="18.467.188-3"/>
        <s v="18.444.181-0"/>
        <s v="19.190.679-9"/>
        <s v="19.027.144-7"/>
        <s v="18.612.470-7"/>
        <s v="19.067.397-9"/>
        <s v="19.229.244-1"/>
        <s v="19.183.394-5"/>
        <s v="17.254.156-9"/>
        <s v="08.518.331-1"/>
        <s v="18.850.211-3"/>
        <s v="19.115.595-5"/>
        <s v="19.187.865-5"/>
        <s v="19.184.994-9"/>
        <s v="18.957.352-9"/>
        <s v="16.459.940-K"/>
        <s v="18.860.508-7"/>
        <s v="17.837.585-7"/>
        <s v="18.533.052-4"/>
        <s v="19.118.731-8"/>
        <s v="18.648.548-3"/>
        <s v="19.143.453-6"/>
        <s v="18.926.907-2"/>
        <s v="19.240.469-K"/>
        <s v="18.516.305-9"/>
        <s v="18.275.713-6"/>
        <s v="18.945.483-K"/>
        <s v="19.245.062-4"/>
        <s v="17.070.257-3"/>
        <s v="17.026.608-0"/>
        <s v="23.184.335-3"/>
        <s v="19.027.097-1"/>
        <s v="17.675.539-3"/>
        <s v="18.481.273-8"/>
        <s v="19.112.346-8"/>
        <s v="19.116.653-1"/>
        <s v="18.894.142-7"/>
        <s v="18.941.427-7"/>
        <s v="19.279.176-6"/>
        <s v="19.164.287-2"/>
        <s v="19.313.991-4"/>
        <s v="19.058.823-8"/>
        <s v="19.239.848-7"/>
        <s v="19.211.648-1"/>
        <s v="18.096.012-0"/>
        <s v="19.142.496-4"/>
        <s v="19.031.675-0"/>
        <s v="19.306.902-9"/>
        <s v="17.849.257-8"/>
        <s v="19.238.503-2"/>
        <s v="17.709.295-9"/>
        <s v="18.837.095-0"/>
        <s v="18.937.705-3"/>
        <s v="18.376.658-9"/>
        <s v="18.545.577-7"/>
        <s v="18.831.731-6"/>
        <s v="19.064.934-2"/>
        <s v="19.187.038-7"/>
        <s v="19.280.006-4"/>
        <s v="17.661.941-4"/>
        <s v="19.211.853-0"/>
        <s v="18.904.427-5"/>
        <s v="18.845.141-1"/>
        <s v="18.350.031-7"/>
        <s v="15.911.510-0"/>
        <s v="19.261.751-0"/>
        <s v="18.332.516-7"/>
        <s v="18.939.962-6"/>
        <s v="19.220.197-7"/>
        <s v="19.097.778-1"/>
        <s v="19.005.748-8"/>
        <s v="19.185.792-5"/>
        <s v="19.037.815-2"/>
        <s v="19.186.456-5"/>
        <s v="19.185.252-4"/>
        <s v="19.058.247-7"/>
        <s v="19.117.913-7"/>
        <s v="18.925.587-K"/>
        <s v="19.174.143-9"/>
        <s v="18.656.486-3"/>
        <s v="19.219.468-7"/>
        <s v="17.966.401-1"/>
        <s v="19.211.406-3"/>
        <s v="17.677.901-2"/>
        <s v="18.074.911-k"/>
        <s v="18.273.865-4"/>
        <s v="18.342.231-6"/>
        <s v="17.862.970-0"/>
        <s v="18.090.670-3"/>
        <s v="18.046.306-2"/>
        <s v="17.412.240-7"/>
        <s v="18.661.520-4"/>
        <s v="16.841.502-8"/>
        <s v="17.369.468-7"/>
        <s v="17.484.038-5"/>
        <s v="18.119.710-2"/>
        <s v="18.463.365-5"/>
        <s v="17.304.109-8"/>
        <s v="17.339.297-4"/>
        <s v="17.566.449-1"/>
        <s v="18.466.732-0"/>
        <s v="18.092.807-3"/>
        <s v="18.221.373-K"/>
        <s v="17.516.319-0"/>
        <s v="17.310.967-9"/>
        <s v="17.959.712-8"/>
        <s v="13.967.848-6"/>
        <s v="18.422.488-7"/>
        <s v="17.906.850-8"/>
        <s v="16.744.653-1"/>
        <s v="18.225.427-4"/>
        <s v="17.635.762-2"/>
        <s v="18.350.026-0"/>
        <s v="17.690.878-5"/>
        <s v="17.732.638-0"/>
        <s v="18.053.929-8"/>
        <s v="18.496.821-5"/>
        <s v="17.253.115-6"/>
        <s v="17.690.472-0"/>
        <s v="15.235.031-7"/>
        <s v="10.376.758-K"/>
        <s v="18.090.277-5"/>
        <s v="18.119.868-0"/>
        <s v="18.210.678-K"/>
        <s v="17.834.911-2"/>
        <s v="17.901.851-9"/>
        <s v="18.124.436-4"/>
        <s v="18.122.486-k"/>
        <s v="16.408.800-6"/>
        <s v="18.694.040-7"/>
        <s v="17.266.310-9"/>
        <s v="17.487.476-K"/>
        <s v="18.201.348-K"/>
        <s v="18.052.218-2"/>
        <s v="15.540.878-2"/>
        <s v="17.667.067-3"/>
        <s v="17.281.538-3"/>
        <s v="18.540.429-3"/>
        <s v="17.282.813-2"/>
        <s v="18.337.179-7"/>
        <s v="18.180.874-8"/>
        <s v="18.830.755-8"/>
        <s v="17.766.980-6"/>
        <s v="16.695.787-7"/>
        <s v="18.123.971-9"/>
        <s v="17.546.753-K"/>
        <s v="17.232.131-3"/>
        <s v="14.382.680-5"/>
        <s v="17.680.051-8"/>
        <s v="17.675.665-9"/>
        <s v="17.960.751-4"/>
        <s v="18.213.291-8"/>
        <s v="18.058.026-3"/>
        <s v="21.383.209-3"/>
        <s v="18.481.189-8"/>
        <s v="17.793.765-7"/>
        <s v="17.677.693-5"/>
        <s v="18.274.846-3"/>
        <s v="16.050.624-5"/>
        <s v="18.049.197-k"/>
        <s v="16.878.437-6"/>
        <s v="15.337.378-7"/>
        <s v="17.051.165-4"/>
        <s v="17.814.496-0"/>
        <s v="17.239.553-8"/>
        <s v="17.905.631-3"/>
        <s v="16.006.337-8"/>
        <s v="18.554.907-0"/>
        <s v="17.586.662-0"/>
        <s v="18.555.368-K"/>
        <s v="18.191.499-8"/>
        <s v="18.093.493-6"/>
        <s v="18.328.226-3"/>
        <s v="17.168.405-6"/>
        <s v="17.228.987-8"/>
        <s v="18.513.886-0"/>
        <s v="18.050.491-5"/>
        <s v="17.047.382-5"/>
        <s v="16.279.422-1"/>
        <s v="17.577.262-6"/>
        <s v="19.184.338-K"/>
        <s v="17.149.818-K"/>
        <s v="19.276.434-3"/>
        <s v="19.137.142-9"/>
        <s v="18.535.068-1"/>
        <s v="18.246.967-K"/>
        <s v="18.938.171-9"/>
        <s v="19.126.609-9"/>
        <s v="18.407.340-4"/>
        <s v="18.882.165-0"/>
        <s v="18.628.520-4"/>
        <s v="18.495.876-7"/>
        <s v="15.269.994-8"/>
        <s v="18.094.807-4"/>
        <s v="19.340.566-5"/>
        <s v="18.832.375-8"/>
        <s v="19.228.408-2"/>
        <s v="19.136.867-3"/>
        <s v="17.776.310-1"/>
        <s v="18.590.363-K"/>
        <s v="15.819.431-7"/>
        <s v="17.046.955-0"/>
        <s v="18.461.428-6"/>
        <s v="18.454.461-K"/>
        <s v="19.001.186-0"/>
        <s v="19.116.086-K"/>
        <s v="18.675.471-9"/>
        <s v="17.471.494-0"/>
        <s v="17.680.009-7"/>
        <s v="18.832.561-0"/>
        <s v="18.778.432-8"/>
        <s v="18.694.851-3"/>
        <s v="14.185.341-4"/>
        <s v="15.940.213-4"/>
        <s v="17.600.285-9"/>
        <s v="18.829.446-4"/>
        <s v="19.093.956-1"/>
        <s v="12.491.760-3"/>
        <s v="18.764.894-7"/>
        <s v="17.765.778-6"/>
        <s v="18.883.517-1"/>
        <s v="19.037.036-4"/>
        <s v="18.945.436-8"/>
        <s v="18.362.127-0"/>
        <s v="19.411.107-K"/>
        <s v="17.776.967-3"/>
        <s v="16.641.070-3"/>
        <s v="19.276.899-3"/>
        <s v="19.382.186-3"/>
        <s v="18.930.548-6"/>
        <s v="18.614.588-7"/>
        <s v="18.864.028-1"/>
        <s v="19.228.934-3"/>
        <s v="18.841.086-3"/>
        <s v="19.276.283-9"/>
        <s v="18.882.831-0"/>
        <s v="17.920.880-6"/>
        <s v="17.707.860-3"/>
        <s v="18.938.931-0"/>
        <s v="19.203.642-9"/>
        <s v="19.281.295-K"/>
        <s v="19.173.126-3"/>
        <s v="17.989.534-K"/>
        <s v="19.038.468-3"/>
        <s v="16.477.126-1"/>
        <s v="18.956.066-4"/>
        <s v="19.039.440-9"/>
        <s v="13.289.597-K"/>
        <s v="17.603.838-1"/>
        <s v="18.906.307-5"/>
        <s v="18.170.285-0"/>
        <s v="19.174.275-3"/>
        <s v="19.279.935-K"/>
        <s v="18.511.352-3"/>
        <s v="18.829.712-9"/>
        <s v="18.865.132-1"/>
        <s v="18.533.547-K"/>
        <s v="19.183.621-9"/>
        <s v="19.164.422-0"/>
        <s v="19.375.931-9"/>
        <s v="19.126.208-5"/>
        <s v="18.949.449-1"/>
        <s v="18.172.005-0"/>
        <s v="17.992.983-K"/>
        <s v="18.834.378-3"/>
        <s v="19.233.731-3"/>
        <s v="17.247.638-4"/>
        <s v="19.136.071-0"/>
        <s v="19.081.560-9"/>
        <s v="19.076.256-4"/>
        <s v="09.492.455-3"/>
        <s v="17.810.354-7"/>
        <s v="18.664.259-7"/>
        <s v="18.994.024-6"/>
        <s v="15.645.607-1"/>
        <s v="18.314.915-6"/>
        <s v="18.983.274-5"/>
        <s v="17.484.418-6"/>
        <s v="16.852.556-7"/>
        <s v="18.795.890-3"/>
        <s v="19.113.484-2"/>
        <s v="18.726.564-9"/>
        <s v="19.114.503-8"/>
        <s v="19.033.777-4"/>
        <s v="19.292.259-3"/>
        <s v="18.624.434-6"/>
        <s v="18.977.180-0"/>
        <s v="19.113.985-2"/>
        <s v="17.255.368-0"/>
        <s v="18.497.122-4"/>
        <s v="19.038.368-7"/>
        <s v="19.064.773-0"/>
        <s v="19.215.727-7"/>
        <s v="17.922.470-4"/>
        <s v="18.800.108-4"/>
        <s v="18.459.618-0"/>
        <s v="18.883.685-2"/>
        <s v="19.025.822-K"/>
        <s v="19.221.975-2"/>
        <s v="16.471.864-6"/>
        <s v="18.859.581-2"/>
        <s v="18.457.137-4"/>
        <s v="19.188.381-0"/>
        <s v="19.307.214-3"/>
        <s v="17.835.776-k"/>
        <s v="19.117.823-8"/>
        <s v="19.092.567-6"/>
        <s v="18.905.735-0"/>
        <s v="17.545.073-4"/>
        <s v="18.938.412-2"/>
        <s v="18.948.478-K"/>
        <s v="18.570.172-7"/>
        <s v="19.152.772-0"/>
        <s v="18.744.160-9"/>
        <s v="19.230.379-6"/>
        <s v="19.032.993-3"/>
        <s v="19.005.933-2"/>
        <s v="14.547.378-0"/>
        <s v="18.976.905-9"/>
        <s v="19.185.624-4"/>
        <s v="18.732.163-8"/>
        <s v="19.238.005-7"/>
        <s v="17.566.392-4"/>
        <s v="18.953.889-8"/>
        <s v="19.276.151-4"/>
        <s v="18.838.886-8"/>
        <s v="19.277.123-4"/>
        <s v="19.024.733-3"/>
        <s v="19.039.477-8"/>
        <s v="17.309.534-1"/>
        <s v="18.704.642-4"/>
        <s v="19.112.474-K"/>
        <s v="17.922.562-K"/>
        <s v="18.513.053-3"/>
        <s v="19.136.023-0"/>
        <s v="19.213.776-4"/>
        <s v="17.004.232-8"/>
        <s v="18.343.107-2"/>
        <s v="19.238.472-9"/>
        <s v="13.056.854-8"/>
        <s v="18.769.252-0"/>
        <s v="18.717.299-3"/>
        <s v="19.221.376-2"/>
        <s v="19.287.699-0"/>
        <s v="19.135.928-3"/>
        <s v="19.036.197-7"/>
        <s v="19.280.032-3"/>
        <s v="18.356.343-2"/>
        <s v="19.343.059-7"/>
        <s v="18.747.783-2"/>
        <s v="18.882.372-6"/>
        <s v="18.942.118-4"/>
        <s v="19.185.697-K"/>
        <s v="19.233.921-9"/>
        <s v="19.210.005-4"/>
        <s v="18.280.753-2"/>
        <s v="18.925.631-0"/>
        <s v="19.228.926-2"/>
        <s v="18.541.256-3"/>
        <s v="18.675.257-0"/>
        <s v="19.259.189-9"/>
        <s v="16.787.814-8"/>
        <s v="18.718.305-7"/>
        <s v="19.291.351-9"/>
        <s v="19.069.082-2"/>
        <s v="19.314.961-8"/>
        <s v="18.624.406-0"/>
        <s v="18.251.530-2"/>
        <s v="18.920.840-5"/>
        <s v="18.850.044-7"/>
        <s v="19.117.338-4"/>
        <s v="19.308.956-9"/>
        <s v="17.924.562-0"/>
        <s v="18.939.358-K"/>
        <s v="19.142.146-9"/>
        <s v="18.938.317-7"/>
        <s v="15.252.278-9"/>
        <s v="17.106.167-9"/>
        <s v="18.612.039-6"/>
        <s v="19.039.487-5"/>
        <s v="19.135.601-2"/>
        <s v="19.309.725-1"/>
        <s v="19.205.018-9"/>
        <s v="16.341.142-3"/>
        <s v="16.787.104-6"/>
        <s v="19.279.969-4"/>
        <s v="18.670.334-0"/>
        <s v="18.750.449-k"/>
        <s v="18.528.925-7"/>
        <s v="18.860.156-1"/>
        <s v="17.920.604-8"/>
        <s v="18.458.233-3"/>
        <s v="17.313.189-5"/>
        <s v="17.784.215-K"/>
        <s v="17.958.683-5"/>
        <s v="17.940.639-K"/>
        <s v="17.598.028-8"/>
        <s v="18.170.513-2"/>
        <s v="18.463.879-7"/>
        <s v="18.172.585-0"/>
        <s v="15.700.455-7"/>
        <s v="18.254.568-6"/>
        <s v="18.209.515-K"/>
        <s v="18.346.521-k"/>
        <s v="17.390.744-3"/>
        <s v="17.375.824-3"/>
        <s v="18.185.055-8"/>
        <s v="18.408.525-9"/>
        <s v="17.285.111-8"/>
        <s v="17.088.086-2"/>
        <s v="15.402.517-0"/>
        <s v="18.200.052-3"/>
        <s v="15.479.239-2"/>
        <s v="18.184.861-8"/>
        <s v="17.267.985-4"/>
        <s v="17.851.854-2"/>
        <s v="18.052.618-8"/>
        <s v="17.577.746-6"/>
        <s v="16.790.643-5"/>
        <s v="18.457.091-2"/>
        <s v="16.876.806-0"/>
        <s v="18.022.308-8"/>
        <s v="18.486.927-6"/>
        <s v="18.394.946-2"/>
        <s v="18.537.940-k"/>
        <s v="17.487.379-8"/>
        <s v="15.772.246-8"/>
        <s v="17.093.180-7"/>
        <s v="17.622.874-1"/>
        <s v="18.534.941-1"/>
        <s v="18.705.287-4"/>
        <s v="13.930.667-8"/>
        <s v="18.061.774-4"/>
        <s v="18.830.941-0"/>
        <s v="18.635.496-6"/>
        <s v="18.244.230-5"/>
        <s v="17.848.897-K"/>
        <s v="17.841.132-2"/>
        <s v="18.442.174-7"/>
        <s v="17.765.106-0"/>
        <s v="17.455.878-7"/>
        <s v="18.222.719-6"/>
        <s v="18.499.786-k"/>
        <s v="17.692.130-7"/>
        <s v="18.075.326-5"/>
        <s v="17.872.510-6"/>
        <s v="06.467.835-3"/>
        <s v="19.094.709-2"/>
        <s v="17.355.522-9"/>
        <s v="17.317.549-3"/>
        <s v="18.935.858-K"/>
        <s v="18.938.287-1"/>
        <s v="18.869.514-0"/>
        <s v="19.101.020-5"/>
        <s v="16.372.508-8"/>
        <s v="19.096.274-1"/>
        <s v="13.911.484-1"/>
        <s v="19.186.048-9"/>
        <s v="19.137.377-4"/>
        <s v="19.112.071-K"/>
        <s v="19.084.333-5"/>
        <s v="15.470.815-4"/>
        <s v="16.423.705-2"/>
        <s v="18.848.267-8"/>
        <s v="19.234.502-2"/>
        <s v="18.667.945-8"/>
        <s v="18.949.359-2"/>
        <s v="18.846.619-2"/>
        <s v="19.111.590-2"/>
        <s v="18.118.227-k"/>
        <s v="16.639.652-2"/>
        <s v="18.859.031-4"/>
        <s v="18.863.539-3"/>
        <s v="19.084.363-7"/>
        <s v="17.835.704-2"/>
        <s v="17.507.832-0"/>
        <s v="18.859.770-K"/>
        <s v="18.302.175-3"/>
        <s v="18.628.419-4"/>
        <s v="19.291.371-3"/>
        <s v="18.850.365-9"/>
        <s v="18.946.775-3"/>
        <s v="16.538.936-0"/>
        <s v="19.190.658-6"/>
        <s v="19.174.246-k"/>
        <s v="18.603.119-9"/>
        <s v="18.956.391-4"/>
        <s v="16.803.846-1"/>
        <s v="19.342.474-0"/>
        <s v="19.234.483-2"/>
        <s v="19.133.318-7"/>
        <s v="18.570.513-7"/>
        <s v="19.289.662-2"/>
        <s v="16.181.478-4"/>
        <s v="18.047.905-8"/>
        <s v="17.338.058-5"/>
        <s v="19.066.420-1"/>
        <s v="18.879.881-0"/>
        <s v="19.023.206-9"/>
        <s v="19.183.573-5"/>
        <s v="20.033.176-1"/>
        <s v="18.570.380-0"/>
        <s v="19.027.349-0"/>
        <s v="19.025.279-5"/>
        <s v="18.606.562-K"/>
        <s v="18.869.145-5"/>
        <s v="18.908.760-8"/>
        <s v="19.280.283-0"/>
        <s v="19.279.525-7"/>
        <s v="18.946.551-3"/>
        <s v="19.669.334-3"/>
        <s v="18.084.308-6"/>
        <s v="16.714.927-8"/>
        <s v="17.668.604-9"/>
        <s v="17.544.649-4"/>
        <s v="18.063.173-9"/>
        <s v="17.733.725-0"/>
        <s v="17.942.912-8"/>
        <s v="17.550.472-9"/>
        <s v="16.209.833-0"/>
        <s v="17.286.283-7"/>
        <s v="17.379.773-7"/>
        <s v="18.173.012-9"/>
        <s v="16.424.184-k"/>
        <s v="17.514.349-1"/>
        <s v="17.312.908-4"/>
        <s v="17.962.578-4"/>
        <s v="17.603.402-5"/>
        <s v="16.411.774-k"/>
        <s v="16.469.879-3"/>
        <s v="16.670.297-6"/>
        <s v="18.358.882-6"/>
        <s v="17.769.633-1"/>
        <s v="18.119.195-3"/>
        <s v="18.541.269-5"/>
        <s v="14.093.707-K"/>
        <s v="18.126.480-2"/>
        <s v="15.640.814-k"/>
        <s v="15.352.951-5"/>
        <s v="19.185.838-7"/>
        <s v="19.081.529-3"/>
        <s v="15.455.405-k"/>
        <s v="16.480.471-2"/>
        <s v="18.943.532-0"/>
        <s v="18.858.601-5"/>
        <s v="19.240.315-4"/>
        <s v="19.177.593-7"/>
        <s v="17.953.812-1"/>
        <s v="17.168.147-2"/>
        <s v="16.192.957-3"/>
        <s v="19.235.745-4"/>
        <s v="16.716.300-9"/>
        <s v="13.792.804-3"/>
        <s v="16.262.748-1"/>
        <s v="17.540.654-9"/>
        <s v="17.929.797-3"/>
        <s v="17.928.974-1"/>
        <s v="18.534.792-3"/>
        <s v="19.057.470-9"/>
        <s v="16.715.294-5"/>
        <s v="16.610.860-8"/>
        <s v="19.188.929-0"/>
        <s v="18.848.454-9"/>
        <s v="18.532.309-9"/>
        <s v="19.056.352-9"/>
        <s v="19.240.547-5"/>
        <s v="19.053.801-k"/>
        <s v="19.316.836-1"/>
        <s v="18.768.659-8"/>
        <s v="18.295.683-k"/>
        <s v="18.409.189-5"/>
        <s v="18.949.025-9"/>
        <s v="18.679.733-7"/>
        <s v="17.925.612-6"/>
        <s v="19.228.267-5"/>
        <s v="18.336.457-K"/>
        <s v="19.162.863-2"/>
        <s v="13.678.433-1"/>
        <s v="19.161.593-k"/>
        <s v="16.145.095-2"/>
        <s v="18.940.461-1"/>
        <s v="19.280.169-9"/>
        <s v="17.110.663-K"/>
        <s v="18.408.053-2"/>
        <s v="18.661.836-k"/>
        <s v="19.226.324-7"/>
        <s v="19.313.865-9"/>
        <s v="21.154.303-5"/>
        <s v="18.128.531-1"/>
        <s v="19.276.263-4"/>
        <s v="19.190.848-1"/>
        <s v="19.066.810-K"/>
        <s v="18.777.974-K"/>
        <s v="19.061.579-0"/>
        <s v="19.291.402-7"/>
        <s v="19.341.050-2"/>
        <s v="18.595.561-3"/>
        <s v="17.835.790-5"/>
        <s v="19.318.633-5"/>
        <s v="18.332.223-0"/>
        <s v="18.750.077-K"/>
        <s v="19.184.746-6"/>
        <s v="17.158.511-2"/>
        <s v="18.731.360-0"/>
        <s v="19.064.989-K"/>
        <s v="18.116.701-7"/>
        <s v="19.188.783-2"/>
        <s v="19.276.871-3"/>
        <s v="19.118.778-4"/>
        <s v="18.873.473-1"/>
        <s v="17.984.377-3"/>
        <s v="18.925.268-4"/>
        <s v="19.113.464-8"/>
        <s v="18.675.661-4"/>
        <s v="18.840.246-1"/>
        <s v="21.497.869-5"/>
        <s v="18.946.713-3"/>
        <s v="19.657.070-5"/>
        <s v="18.717.656-5"/>
        <s v="19.190.006-5"/>
        <s v="19.428.900-6"/>
        <s v="18.991.250-1"/>
        <s v="19.161.899-8"/>
        <s v="19.220.669-3"/>
        <s v="19.165.374-2"/>
        <s v="19.319.217-3"/>
        <s v="18.955.209-2"/>
        <s v="19.162.261-8"/>
        <s v="15.822.258-2"/>
        <s v="19.026.272-3"/>
        <s v="18.823.017-2"/>
        <s v="18.849.618-0"/>
        <s v="18.836.724-0"/>
        <s v="19.117.541-7"/>
        <s v="18.326.630-6"/>
        <s v="18.698.517-6"/>
        <s v="21.284.424-1"/>
        <s v="18.053.977-8"/>
        <s v="19.068.851-8"/>
        <s v="19.249.068-5"/>
        <s v="18.339.106-2"/>
        <s v="18.881.508-1"/>
        <s v="19.064.187-2"/>
        <s v="18.843.465-7"/>
        <s v="19.196.658-9"/>
        <s v="19.276.660-5"/>
        <s v="19.342.680-8"/>
        <s v="18.731.930-7"/>
        <s v="18.396.012-1"/>
        <s v="18.695.192-1"/>
        <s v="18.621.937-6"/>
        <s v="17.838.416-3"/>
        <s v="17.814.810-9"/>
        <s v="17.428.516-0"/>
        <s v="17.470.022-2"/>
        <s v="17.610.551-8"/>
        <s v="16.724.358-4"/>
        <s v="17.956.992-2"/>
        <s v="16.172.881-0"/>
        <s v="15.948.066-6"/>
        <s v="18.341.396-1"/>
        <s v="17.878.212-6"/>
        <s v="18.166.890-3"/>
        <s v="18.076.499-2"/>
        <s v="18.042.601-9"/>
        <s v="18.465.170-K"/>
        <s v="18.748.143-0"/>
        <s v="17.764.650-4"/>
        <s v="18.221.393-4"/>
        <s v="18.060.026-4"/>
        <s v="18.151.470-1"/>
        <s v="17.906.655-6"/>
        <s v="17.906.247-K"/>
        <s v="17.378.879-7"/>
        <s v="17.763.466-2"/>
        <s v="17.376.157-0"/>
        <s v="18.050.936-4"/>
        <s v="17.674.789-7"/>
        <s v="16.915.269-1"/>
        <s v="17.561.934-8"/>
        <s v="16.911.814-0"/>
        <s v="17.661.201-0"/>
        <s v="18.938.022-4"/>
        <s v="18.083.192-4"/>
        <s v="18.249.656-1"/>
        <s v="18.188.696-k"/>
        <s v="18.112.926-3"/>
        <s v="17.255.496-2"/>
        <s v="18.118.635-6"/>
        <s v="17.368.166-6"/>
        <s v="17.641.057-4"/>
        <s v="18.221.196-6"/>
        <s v="18.444.655-3"/>
        <s v="16.976.955-9"/>
        <s v="17.928.039-6"/>
        <s v="17.383.455-1"/>
        <s v="18.545.010-4"/>
        <s v="18.347.238-0"/>
        <s v="18.128.870-1"/>
        <s v="13.807.004-2"/>
        <s v="17.250.968-1"/>
        <s v="16.370.988-0"/>
        <s v="18.528.681-9"/>
        <s v="18.572.919-2"/>
        <s v="17.785.648-7"/>
        <s v="18.104.321-0"/>
        <s v="18.514.871-8"/>
        <s v="19.327.656-3"/>
        <s v="19.081.716-4"/>
        <s v="18.026.419-1"/>
        <s v="18.365.481-0"/>
        <s v="19.408.665-2"/>
        <s v="19.185.897-2"/>
        <s v="19.318.623-8"/>
        <s v="18.498.621-3"/>
        <s v="17.705.154-3"/>
        <s v="18.973.598-7"/>
        <s v="18.905.350-9"/>
        <s v="19.562.008-3"/>
        <s v="19.185.482-9"/>
        <s v="19.644.924-8"/>
        <s v="18.933.216-5"/>
        <s v="18.769.008-0"/>
        <s v="18.074.906-3"/>
        <s v="19.544.629-6"/>
        <s v="18.629.442-4"/>
        <s v="19.344.694-9"/>
        <s v="19.407.858-7"/>
        <s v="16.681.128-7"/>
        <s v="18.974.484-6"/>
        <s v="18.977.395-1"/>
        <s v="18.927.036-4"/>
        <s v="16.745.151-9"/>
        <s v="18.702.213-4"/>
        <s v="17.378.856-8"/>
        <s v="19.055.476-7"/>
        <s v="18.833.152-1"/>
        <s v="18.905.269-3"/>
        <s v="19.517.587-k"/>
        <s v="18.937.850-5"/>
        <s v="19.515.163-6"/>
        <s v="17.932.322-2"/>
        <s v="18.752.067-3"/>
        <s v="19.309.668-9"/>
        <s v="19.233.073-4"/>
        <s v="19.188.241-5"/>
        <s v="17.734.176-2"/>
        <s v="17.521.214-0"/>
        <s v="19.428.695-3"/>
        <s v="18.938.550-1"/>
        <s v="19.482.387-8"/>
        <s v="19.064.148-1"/>
        <s v="19.545.008-0"/>
        <s v="18.366.366-6"/>
        <s v="19.165.428-5"/>
        <s v="19.113.466-4"/>
        <s v="19.276.805-5"/>
        <s v="18.861.480-9"/>
        <s v="19.369.730-5"/>
        <s v="19.033.519-4"/>
        <s v="18.829.900-8"/>
        <s v="19.134.704-8"/>
        <s v="19.099.792-8"/>
        <s v="18.699.182-6"/>
        <s v="18.488.388-0"/>
        <s v="19.289.766-1"/>
        <s v="19.227.745-0"/>
        <s v="19.039.098-5"/>
        <s v="19.211.851-4"/>
        <s v="19.039.496-4"/>
        <s v="18.767.818-8"/>
        <s v="19.428.271-0"/>
        <s v="19.094.148-5"/>
        <s v="19.517.207-2"/>
        <s v="16.787.084-8"/>
        <s v="19.374.450-8"/>
        <s v="18.764.346-5"/>
        <s v="19.038.239-7"/>
        <s v="19.443.145-7"/>
        <s v="19.308.002-2"/>
        <s v="19.399.774-0"/>
        <s v="19.356.651-0"/>
        <s v="19.718.904-5"/>
        <s v="19.429.276-7"/>
        <s v="18.977.295-5"/>
        <s v="17.268.482-3"/>
        <s v="18.939.737-2"/>
        <s v="19.314.741-0"/>
        <s v="18.947.862-3"/>
        <s v="18.223.549-0"/>
        <s v="19.362.042-6"/>
        <s v="18.957.258-1"/>
        <s v="18.097.901-8"/>
        <s v="18.480.740-8"/>
        <s v="18.768.479-K"/>
        <s v="19.141.935-9"/>
        <s v="18.890.474-2"/>
        <s v="23.163.353-7"/>
        <s v="19.575.134-K"/>
        <s v="19.320.140-7"/>
        <s v="18.168.569-7"/>
        <s v="19.220.709-6"/>
        <s v="18.319.081-4"/>
        <s v="19.352.172-K"/>
        <s v="19.346.492-0"/>
        <s v="18.937.983-8"/>
        <s v="19.278.647-9"/>
        <s v="19.179.908-9"/>
        <s v="19.748.947-2"/>
        <s v="19.422.767-1"/>
        <s v="17.487.890-0"/>
        <s v="19.230.945-K"/>
        <s v="19.572.700-7"/>
        <s v="18.407.442-7"/>
        <s v="19.499.377-3"/>
        <s v="19.208.503-9"/>
        <s v="18.937.828-9"/>
        <s v="19.034.734-6"/>
        <s v="19.421.574-6"/>
        <s v="19.571.898-9"/>
        <s v="17.073.764-4"/>
        <s v="19.185.885-9"/>
        <s v="19.226.414-6"/>
        <s v="19.513.325-5"/>
        <s v="16.869.748-1"/>
        <s v="19.100.237-7"/>
        <s v="19.118.103-4"/>
        <s v="18.986.972-K"/>
        <s v="18.284.727-5"/>
        <s v="18.399.910-9"/>
        <s v="19.056.867-9"/>
        <s v="17.673.868-5"/>
        <s v="19.588.745-4"/>
        <s v="19.019.081-1"/>
        <s v="19.643.207-8"/>
        <s v="19.225.017-k"/>
        <s v="19.144.563-5"/>
        <s v="19.645.652-K"/>
        <s v="19.285.653-1"/>
        <s v="19.703.453-K"/>
        <s v="19.544.391-2"/>
        <s v="19.484.441-7"/>
        <s v="19.570.092-3"/>
        <s v="19.556.908-8"/>
        <s v="19.360.670-9"/>
        <s v="18.625.231-4"/>
        <s v="19.008.475-2"/>
        <s v="24.520.408-6"/>
        <s v="18.430.735-9"/>
        <s v="17.664.961-5"/>
        <s v="18.880.055-6"/>
        <s v="19.209.477-1"/>
        <s v="19.359.128-0"/>
        <s v="19.276.343-6"/>
        <s v="19.680.351-3"/>
        <s v="18.162.020-K"/>
        <s v="18.636.668-9"/>
        <s v="18.560.505-1"/>
        <s v="19.314.719-4"/>
        <s v="18.320.606-0"/>
        <s v="18.220.606-7"/>
        <s v="18.899.195-5"/>
        <s v="18.769.497-3"/>
        <s v="17.673.102-8"/>
        <s v="19.236.549-K"/>
        <s v="18.022.403-3"/>
        <s v="19.564.876-K"/>
        <s v="19.431.313-6"/>
        <s v="09.969.212-k"/>
        <s v="19.435.061-9"/>
        <s v="18.992.237-K"/>
        <s v="19.073.831-0"/>
        <s v="19.430.964-3"/>
        <s v="19.498.046-9"/>
        <s v="12.889.792-5"/>
        <s v="19.514.830-9"/>
        <s v="19.547.194-0"/>
        <s v="19.284.278-6"/>
        <s v="18.992.489-5"/>
        <s v="18.920.157-5"/>
        <s v="17.304.042-3"/>
        <s v="19.209.320-1"/>
        <s v="18.732.070-4"/>
        <s v="19.647.393-9"/>
        <s v="19.259.566-5"/>
        <s v="19.055.260-8"/>
        <s v="19.118.319-3"/>
        <s v="19.038.339-3"/>
        <s v="18.788.476-4"/>
        <s v="18.570.379-7"/>
        <s v="15.998.959-3"/>
        <s v="19.317.868-5"/>
        <s v="18.559.309-6"/>
        <s v="19.560.074-0"/>
        <s v="18.243.386-1"/>
        <s v="18.905.261-8"/>
        <s v="19.410.138-4"/>
        <s v="17.547.947-3"/>
        <s v="19.681.028-5"/>
        <s v="18.662.292-8"/>
        <s v="17.972.689-0"/>
        <s v="19.415.584-0"/>
        <s v="18.514.682-0"/>
        <s v="19.739.911-2"/>
        <s v="19.562.160-8"/>
        <s v="19.162.154-9"/>
        <s v="19.526.092-3"/>
        <s v="19.320.469-4"/>
        <s v="19.096.460-4"/>
        <s v="19.680.171-5"/>
        <s v="17.909.049-k"/>
        <s v="18.647.623-9"/>
        <s v="19.190.308-0"/>
        <s v="19.292.350-6"/>
        <s v="19.222.854-9"/>
        <s v="17.292.982-6"/>
        <s v="19.233.469-1"/>
        <s v="19.190.793-0"/>
        <s v="16.089.594-2"/>
        <s v="19.363.386-2"/>
        <s v="19.248.718-8"/>
        <s v="19.232.482-3"/>
        <s v="19.360.614-8"/>
        <s v="16.618.206-9"/>
        <s v="18.769.362-4"/>
        <s v="18.627.370-2"/>
        <s v="17.762.835-2"/>
        <s v="18.058.508-7"/>
        <s v="17.941.375-2"/>
        <s v="18.595.618-0"/>
        <s v="18.221.688-7"/>
        <s v="14.311.339-6"/>
        <s v="18.569.916-1"/>
        <s v="17.705.701-0"/>
        <s v="18.275.179-0"/>
        <s v="17.766.490-1"/>
        <s v="18.326.618-7"/>
        <s v="18.384.825-9"/>
        <s v="18.593.974-k"/>
        <s v="16.879.255-7"/>
        <s v="17.780.338-3"/>
        <s v="18.357.696-8"/>
        <s v="16.852.729-2"/>
        <s v="18.333.745-9"/>
        <s v="17.693.240-6"/>
        <s v="18.046.961-3"/>
        <s v="17.908.354-K"/>
        <s v="16.502.746-9"/>
        <s v="18.086.796-1"/>
        <s v="18.223.621-7"/>
        <s v="16.611.669-4"/>
        <s v="18.516.574-4"/>
        <s v="17.854.820-4"/>
        <s v="18.086.021-5"/>
        <s v="17.786.882-5"/>
        <s v="18.276.816-2"/>
        <s v="18.124.124-1"/>
        <s v="17.386.044-7"/>
        <s v="17.741.201-5"/>
        <s v="18.338.134-2"/>
        <s v="16.924.705-6"/>
        <s v="18.624.743-4"/>
        <s v="18.994.532-9"/>
        <s v="16.628.770-7"/>
        <s v="18.769.425-6"/>
        <s v="18.992.169-1"/>
        <s v="18.325.613-0"/>
        <s v="18.940.718-1"/>
        <s v="18.478.903-5"/>
        <s v="16.349.143-5"/>
        <s v="18.726.635-1"/>
        <s v="19.354.368-5"/>
        <s v="19.291.934-7"/>
        <s v="18.863.093-6"/>
        <s v="19.377.515-2"/>
        <s v="19.245.615-0"/>
        <s v="18.083.230-0"/>
        <s v="18.250.369-K"/>
        <s v="18.670.453-3"/>
        <s v="19.309.658-1"/>
        <s v="18.662.985-K"/>
        <s v="19.681.877-4"/>
        <s v="18.881.417-4"/>
        <s v="19.648.334-9"/>
        <s v="19.378.588-3"/>
        <s v="18.929.292-9"/>
        <s v="10.232.175-8"/>
        <s v="18.991.002-9"/>
        <s v="19.057.387-7"/>
        <s v="18.051.990-4"/>
        <s v="18.424.806-9"/>
        <s v="17.122.628-7"/>
        <s v="18.937.490-9"/>
        <s v="18.095.814-2"/>
        <s v="19.239.837-1"/>
        <s v="19.136.156-3"/>
        <s v="19.704.339-3"/>
        <s v="19.241.557-8"/>
        <s v="18.172.135-9"/>
        <s v="19.448.158-6"/>
        <s v="19.237.694-7"/>
        <s v="17.765.542-2"/>
        <s v="19.276.988-4"/>
        <s v="19.547.207-6"/>
        <s v="18.462.021-9"/>
        <s v="18.765.918-3"/>
        <s v="18.401.612-5"/>
        <s v="18.547.768-1"/>
        <s v="19.054.750-7"/>
        <s v="17.024.369-2"/>
        <s v="19.605.923-7"/>
        <s v="18.831.134-2"/>
        <s v="17.981.662-8"/>
        <s v="19.517.343-5"/>
        <s v="18.863.922-4"/>
        <s v="19.005.092-0"/>
        <s v="19.057.694-9"/>
        <s v="19.313.319-3"/>
        <s v="19.560.470-3"/>
        <s v="18.697.377-1"/>
        <s v="18.075.361-3"/>
        <s v="13.350.267-K"/>
        <s v="16.627.203-3"/>
        <s v="19.646.576-6"/>
        <s v="19.231.389-9"/>
        <s v="18.569.461-5"/>
        <s v="19.238.059-6"/>
        <s v="18.864.616-6"/>
        <s v="19.630.668-4"/>
        <s v="21.430.204-7"/>
        <s v="19.429.251-1"/>
        <s v="17.890.968-1"/>
        <s v="19.419.148-0"/>
        <s v="19.311.160-2"/>
        <s v="19.631.134-3"/>
        <s v="19.740.047-1"/>
        <s v="19.422.323-4"/>
        <s v="18.768.735-7"/>
        <s v="19.634.034-3"/>
        <s v="19.029.230-4"/>
        <s v="18.528.639-8"/>
        <s v="18.569.095-4"/>
        <s v="19.406.921-9"/>
        <s v="18.054.387-2"/>
        <s v="19.563.989-2"/>
        <s v="15.726.080-4"/>
        <s v="16.645.206-6"/>
        <s v="19.378.828-9"/>
        <s v="19.647.309-2"/>
        <s v="19.261.675-1"/>
        <s v="18.064.607-8"/>
        <s v="19.097.182-1"/>
        <s v="19.384.285-2"/>
        <s v="19.566.089-1"/>
        <s v="19.528.165-3"/>
        <s v="19.173.077-1"/>
        <s v="18.992.039-3"/>
        <s v="18.675.723-8"/>
        <s v="19.037.071-2"/>
        <s v="18.862.802-8"/>
        <s v="19.317.123-0"/>
        <s v="19.033.522-4"/>
        <s v="18.540.430-7"/>
        <s v="19.053.725-0"/>
        <s v="17.622.994-2"/>
        <s v="18.863.430-3"/>
        <s v="19.239.961-0"/>
        <s v="19.036.675-8"/>
        <s v="19.241.699-K"/>
        <s v="19.190.438-9"/>
        <s v="19.163.392-K"/>
        <s v="18.693.286-2"/>
        <s v="18.346.519-8"/>
        <s v="19.277.932-4"/>
        <s v="19.067.457-6"/>
        <s v="18.027.632-7"/>
        <s v="16.827.088-7"/>
        <s v="17.088.467-1"/>
        <s v="19.054.451-6"/>
        <s v="19.565.650-9"/>
        <s v="19.065.920-8"/>
        <s v="18.345.350-5"/>
        <s v="18.904.645-6"/>
        <s v="19.374.917-8"/>
        <s v="19.430.988-0"/>
        <s v="19.135.166-5"/>
        <s v="19.564.896-4"/>
        <s v="19.342.148-2"/>
        <s v="18.928.695-3"/>
        <s v="17.852.705-3"/>
        <s v="19.285.456-3"/>
        <s v="18.924.677-3"/>
        <s v="18.863.924-0"/>
        <s v="19.189.361-1"/>
        <s v="16.616.351-K"/>
        <s v="19.171.764-3"/>
        <s v="18.664.802-1"/>
        <s v="19.344.671-k"/>
        <s v="18.527.895-6"/>
        <s v="19.288.758-5"/>
        <s v="18.638.287-0"/>
        <s v="19.173.456-4"/>
        <s v="19.565.557-k"/>
        <s v="19.316.801-9"/>
        <s v="18.556.096-1"/>
        <s v="19.143.062-k"/>
        <s v="18.543.811-2"/>
        <s v="19.096.094-3"/>
        <s v="19.031.884-2"/>
        <s v="19.569.689-6"/>
        <s v="15.889.848-9"/>
        <s v="19.064.063-9"/>
        <s v="19.484.743-2"/>
        <s v="16.108.085-3"/>
        <s v="19.340.993-8"/>
        <s v="20.083.463-1"/>
        <s v="19.569.410-9"/>
        <s v="19.579.018-3"/>
        <s v="19.527.542-4"/>
        <s v="17.624.284-1"/>
        <s v="18.850.825-1"/>
        <s v="19.069.094-6"/>
        <s v="19.515.927-0"/>
        <s v="19.279.433-1"/>
        <s v="19.307.488-K"/>
        <s v="18.546.500-4"/>
        <s v="19.730.341-7"/>
        <s v="18.749.490-7"/>
        <s v="18.468.769-0"/>
        <s v="18.729.675-7"/>
        <s v="19.227.799-K"/>
        <s v="19.546.902-4"/>
        <s v="17.961.750-1"/>
        <s v="19.431.396-9"/>
        <s v="19.376.451-7"/>
        <s v="17.962.599-7"/>
        <s v="19.680.333-5"/>
        <s v="19.391.665-1"/>
        <s v="16.472.201-5"/>
        <s v="19.256.473-5"/>
        <s v="19.183.486-0"/>
        <s v="18.023.028-9"/>
        <s v="18.742.526-3"/>
        <s v="18.950.198-6"/>
        <s v="19.409.061-7"/>
        <s v="19.278.886-2"/>
        <s v="19.291.478-7"/>
        <s v="17.227.537-0"/>
        <s v="19.245.618-5"/>
        <s v="18.925.773-2"/>
        <s v="19.377.120-3"/>
        <s v="19.630.790-7"/>
        <s v="19.173.690-7"/>
        <s v="19.264.147-0"/>
        <s v="18.927.327-4"/>
        <s v="19.232.615-K"/>
        <s v="16.616.071-5"/>
        <s v="19.290.893-0"/>
        <s v="19.483.711-9"/>
        <s v="19.391.550-7"/>
        <s v="19.559.868-1"/>
        <s v="17.549.691-2"/>
        <s v="19.544.438-2"/>
        <s v="19.414.795-3"/>
        <s v="18.891.156-0"/>
        <s v="17.812.659-8"/>
        <s v="17.764.577-K"/>
        <s v="18.747.698-4"/>
        <s v="19.238.001-4"/>
        <s v="19.189.738-2"/>
        <s v="19.261.029-K"/>
        <s v="18.272.268-5"/>
        <s v="19.428.106-4"/>
        <s v="18.258.979-9"/>
        <s v="18.028.158-4"/>
        <s v="19.681.296-2"/>
        <s v="17.676.363-9"/>
        <s v="18.065.130-6"/>
        <s v="17.577.628-1"/>
        <s v="19.680.543-5"/>
        <s v="19.442.598-8"/>
        <s v="19.055.253-5"/>
        <s v="19.233.530-2"/>
        <s v="19.430.348-3"/>
        <s v="18.424.283-4"/>
        <s v="19.525.063-4"/>
        <s v="19.188.991-6"/>
        <s v="19.117.492-5"/>
        <s v="18.651.236-7"/>
        <s v="19.468.944-6"/>
        <s v="19.261.420-1"/>
        <s v="18.925.226-9"/>
        <s v="19.236.538-4"/>
        <s v="19.213.338-6"/>
        <s v="19.375.546-1"/>
        <s v="16.066.886-5"/>
        <s v="16.985.812-8"/>
        <s v="19.134.808-7"/>
        <s v="18.487.926-3"/>
        <s v="19.584.507-7"/>
        <s v="19.374.816-3"/>
        <s v="19.497.842-1"/>
        <s v="19.483.067-K"/>
        <s v="19.313.607-9"/>
        <s v="21.951.699-1"/>
        <s v="19.143.176-6"/>
        <s v="19.392.290-2"/>
        <s v="19.422.551-2"/>
        <s v="16.417.514-6"/>
        <s v="19.236.616-K"/>
        <s v="14.154.065-3"/>
        <s v="18.627.649-3"/>
        <s v="18.294.396-7"/>
        <s v="18.064.198-K"/>
        <s v="19.318.211-9"/>
        <s v="18.466.695-2"/>
        <s v="18.245.136-3"/>
        <s v="19.377.374-5"/>
        <s v="18.121.152-0"/>
        <s v="18.848.117-5"/>
        <s v="19.498.083-3"/>
        <s v="19.314.376-8"/>
        <s v="19.570.620-4"/>
        <s v="19.076.610-1"/>
        <s v="18.242.692-K"/>
        <s v="19.515.380-9"/>
        <s v="19.503.504-0"/>
        <s v="19.063.633-k"/>
        <s v="15.352.816-0"/>
        <s v="19.308.932-1"/>
        <s v="19.247.067-6"/>
        <s v="19.068.742-2"/>
        <s v="19.421.316-6"/>
        <s v="18.847.954-5"/>
        <s v="19.421.924-5"/>
        <s v="19.097.056-6"/>
        <s v="16.979.056-6"/>
        <s v="16.169.023-6"/>
        <s v="17.985.654-9"/>
        <s v="19.572.129-7"/>
        <s v="19.341.949-6"/>
        <s v="19.213.169-3"/>
        <s v="19.570.390-6"/>
        <s v="19.430.270-3"/>
        <s v="18.613.207-6"/>
        <s v="17.928.874-5"/>
        <s v="17.596.761-3"/>
        <s v="18.480.362-3"/>
        <s v="19.116.440-7"/>
        <s v="19.720.306-4"/>
        <s v="19.632.591-3"/>
        <s v="19.212.473-5"/>
        <s v="18.666.534-1"/>
        <s v="19.113.267-k"/>
        <s v="18.082.257-7"/>
        <s v="19.427.113-1"/>
        <s v="19.704.464-0"/>
        <s v="19.397.623-9"/>
        <s v="19.003.197-7"/>
        <s v="16.624.497-8"/>
        <s v="19.744.467-3"/>
        <s v="19.223.486-7"/>
        <s v="19.647.717-9"/>
        <s v="19.631.087-8"/>
        <s v="19.066.541-0"/>
        <s v="19.517.209-9"/>
        <s v="19.418.552-9"/>
        <s v="18.251.273-7"/>
        <s v="19.418.772-6"/>
        <s v="19.571.042-2"/>
        <s v="19.573.729-0"/>
        <s v="19.398.267-0"/>
        <s v="15.329.683-9"/>
        <s v="19.437.055-5"/>
        <s v="19.601.870-0"/>
        <s v="19.184.120-4"/>
        <s v="19.344.251-K"/>
        <s v="19.545.478-7"/>
        <s v="15.360.031-7"/>
        <s v="19.174.528-0"/>
        <s v="19.170.358-8"/>
        <s v="18.930.852-3"/>
        <s v="19.643.318-K"/>
        <s v="19.184.812-8"/>
        <s v="15.914.329-5"/>
        <s v="19.557.705-6"/>
        <s v="17.664.865-1"/>
        <s v="18.426.040-9"/>
        <s v="19.234.782-3"/>
        <s v="19.342.893-2"/>
        <s v="18.047.734-9"/>
        <s v="19.375.332-9"/>
        <s v="19.442.624-0"/>
        <s v="18.718.062-7"/>
        <s v="19.584.326-0"/>
        <s v="19.235.808-6"/>
        <s v="19.038.990-1"/>
        <s v="18.880.810-7"/>
        <s v="19.142.843-9"/>
        <s v="17.371.840-3"/>
        <s v="19.643.237-K"/>
        <s v="19.334.087-3"/>
        <s v="18.904.521-2"/>
        <s v="17.910.789-9"/>
        <s v="18.193.721-1"/>
        <s v="18.097.610-8"/>
        <s v="17.828.451-7"/>
        <s v="17.709.050-6"/>
        <s v="17.682.097-7"/>
        <s v="18.321.309-1"/>
        <s v="18.340.895-K"/>
        <s v="17.670.396-2"/>
        <s v="17.776.080-3"/>
        <s v="17.716.852-1"/>
        <s v="17.266.268-4"/>
        <s v="16.012.329-K"/>
        <s v="17.073.233-2"/>
        <s v="18.406.691-2"/>
        <s v="16.902.052-3"/>
        <s v="18.163.879-6"/>
        <s v="17.664.936-4"/>
        <s v="18.358.695-5"/>
        <s v="17.959.276-2"/>
        <s v="18.017.936-4"/>
        <s v="18.407.991-7"/>
        <s v="18.626.722-2"/>
        <s v="18.054.885-8"/>
        <s v="17.679.028-8"/>
        <s v="18.114.043-7"/>
        <s v="20.684.169-9"/>
        <s v="15.440.618-2"/>
        <s v="18.532.927-5"/>
        <s v="17.586.547-0"/>
        <s v="17.803.011-6"/>
        <s v="17.049.190-4"/>
        <s v="18.049.995-4"/>
        <s v="15.537.039-4"/>
        <s v="17.943.427-k"/>
        <s v="18.278.426-5"/>
        <s v="18.088.273-1"/>
        <s v="17.257.197-2"/>
        <s v="17.958.939-7"/>
        <s v="17.010.499-4"/>
        <s v="18.242.512-5"/>
        <s v="18.048.792-1"/>
        <s v="17.033.602-k"/>
        <s v="17.095.919-1"/>
        <s v="17.065.970-8"/>
        <s v="18.212.078-2"/>
        <s v="17.577.931-0"/>
        <s v="18.374.246-9"/>
        <s v="18.059.515-5"/>
        <s v="18.354.687-2"/>
        <s v="17.880.342-5"/>
        <s v="18.096.838-5"/>
        <s v="18.747.959-2"/>
        <s v="18.113.239-6"/>
        <s v="17.786.842-6"/>
        <s v="18.054.258-2"/>
        <s v="16.953.443-8"/>
        <s v="17.448.222-5"/>
        <s v="19.232.686-9"/>
        <s v="18.938.766-0"/>
        <s v="18.938.825-k"/>
        <s v="18.184.502-3"/>
        <s v="19.171.190-4"/>
        <s v="19.225.743-3"/>
        <s v="19.444.030-8"/>
        <s v="19.670.349-7"/>
        <s v="17.229.304-2"/>
        <s v="21.205.038-5"/>
        <s v="19.740.786-7"/>
        <s v="18.020.195-5"/>
        <s v="19.241.306-0"/>
        <s v="18.835.885-3"/>
        <s v="19.497.351-9"/>
        <s v="17.341.764-0"/>
        <s v="19.005.091-2"/>
        <s v="15.344.404-8"/>
        <s v="17.666.491-6"/>
        <s v="17.691.490-4"/>
        <s v="19.342.528-3"/>
        <s v="16.913.372-7"/>
        <s v="18.967.041-9"/>
        <s v="17.500.947-7"/>
        <s v="17.926.335-1"/>
        <s v="11.682.715-8"/>
        <s v="19.498.316-6"/>
        <s v="08.531.888-8"/>
        <s v="18.555.935-1"/>
        <s v="18.908.274-6"/>
        <s v="19.375.282-9"/>
        <s v="19.378.744-4"/>
        <s v="19.063.563-5"/>
        <s v="19.039.703-3"/>
        <s v="19.173.545-5"/>
        <s v="19.081.200-6"/>
        <s v="19.647.149-9"/>
        <s v="13.668.910-K"/>
        <s v="16.751.808-7"/>
        <s v="17.316.505-6"/>
        <s v="19.134.074-4"/>
        <s v="18.467.811-K"/>
        <s v="18.926.540-9"/>
        <s v="14.582.636-5"/>
        <s v="19.565.428-K"/>
        <s v="19.111.973-8"/>
        <s v="18.693.240-4"/>
        <s v="19.137.918-7"/>
        <s v="19.497.703-4"/>
        <s v="16.638.031-6"/>
        <s v="19.184.518-8"/>
        <s v="19.385.928-3"/>
        <s v="19.574.057-7"/>
        <s v="19.590.385-9"/>
        <s v="19.239.818-5"/>
        <s v="18.972.871-9"/>
        <s v="19.002.674-4"/>
        <s v="16.451.726-8"/>
        <s v="18.406.269-0"/>
        <s v="19.411.239-4"/>
        <s v="19.431.521-K"/>
        <s v="18.738.964-K"/>
        <s v="18.018.195-4"/>
        <s v="19.282.631-4"/>
        <s v="18.990.678-1"/>
        <s v="19.262.511-4"/>
        <s v="19.113.190-8"/>
        <s v="18.863.731-0"/>
        <s v="19.133.266-0"/>
        <s v="17.755.121-K"/>
        <s v="18.731.703-7"/>
        <s v="17.580.292-4"/>
        <s v="18.928.016-5"/>
        <s v="16.558.323-K"/>
        <s v="18.725.140-0"/>
        <s v="18.694.794-0"/>
        <s v="19.514.008-1"/>
        <s v="19.569.660-8"/>
        <s v="19.190.790-6"/>
        <s v="19.558.897-k"/>
        <s v="19.340.718-8"/>
        <s v="19.378.864-5"/>
        <s v="17.384.256-2"/>
        <s v="19.408.505-2"/>
        <s v="19.461.038-6"/>
        <s v="19.080.635-9"/>
        <s v="18.836.442-K"/>
        <s v="19.055.779-0"/>
        <s v="16.739.958-4"/>
        <s v="18.189.986-7"/>
        <s v="17.139.921-1"/>
        <s v="17.318.272-4"/>
        <s v="19.182.776-7"/>
        <s v="18.862.826-5"/>
        <s v="19.375.719-7"/>
        <s v="19.232.541-2"/>
        <s v="19.246.559-1"/>
        <s v="19.703.965-5"/>
        <s v="17.101.752-1"/>
        <s v="19.135.868-6"/>
        <s v="19.378.943-9"/>
        <s v="19.423.072-9"/>
        <s v="17.073.834-9"/>
        <s v="19.188.577-5"/>
        <s v="19.605.024-8"/>
        <s v="19.375.398-1"/>
        <s v="18.628.949-8"/>
        <s v="19.387.552-1"/>
        <s v="19.408.131-6"/>
        <s v="18.095.766-9"/>
        <s v="19.513.699-8"/>
        <s v="18.709.292-2"/>
        <s v="19.382.317-3"/>
        <s v="19.234.598-7"/>
        <s v="18.621.402-1"/>
        <s v="19.320.052-4"/>
        <s v="19.421.616-5"/>
        <s v="19.499.646-2"/>
        <s v="19.019.091-9"/>
        <s v="18.058.421-8"/>
        <s v="19.238.555-5"/>
        <s v="19.055.702-2"/>
        <s v="19.644.323-1"/>
        <s v="19.232.398-3"/>
        <s v="18.603.862-2"/>
        <s v="18.444.514-K"/>
        <s v="19.236.336-5"/>
        <s v="17.065.588-5"/>
        <s v="17.049.728-7"/>
        <s v="19.191.097-4"/>
        <s v="19.473.742-4"/>
        <s v="18.953.734-4"/>
        <s v="19.183.752-5"/>
        <s v="18.454.198-K"/>
        <s v="19.276.401-7"/>
        <s v="17.053.363-1"/>
        <s v="19.645.909-K"/>
        <s v="19.375.930-0"/>
        <s v="18.279.481-3"/>
        <s v="19.284.063-5"/>
        <s v="16.878.811-8"/>
        <s v="19.263.768-6"/>
        <s v="19.219.842-9"/>
        <s v="18.951.520-0"/>
        <s v="11.524.617-8"/>
        <s v="19.424.060-0"/>
        <s v="17.006.539-5"/>
        <s v="19.212.236-8"/>
        <s v="18.982.413-0"/>
        <s v="19.062.967-8"/>
        <s v="19.064.963-6"/>
        <s v="19.282.642-K"/>
        <s v="19.036.039-3"/>
        <s v="19.208.862-3"/>
        <s v="19.564.478-0"/>
        <s v="19.441.554-0"/>
        <s v="18.976.581-9"/>
        <s v="18.992.488-7"/>
        <s v="19.438.950-7"/>
        <s v="18.408.455-4"/>
        <s v="19.237.505-3"/>
        <s v="19.428.888-3"/>
        <s v="21.849.470-6"/>
        <s v="19.054.305-6"/>
        <s v="19.498.216-K"/>
        <s v="19.037.977-9"/>
        <s v="18.063.821-0"/>
        <s v="16.944.592-3"/>
        <s v="19.547.634-9"/>
        <s v="16.985.208-1"/>
        <s v="18.825.997-9"/>
        <s v="18.673.789-K"/>
        <s v="19.291.672-0"/>
        <s v="19.644.576-5"/>
        <s v="18.949.737-7"/>
        <s v="19.647.078-6"/>
        <s v="18.795.623-4"/>
        <s v="19.223.559-6"/>
        <s v="18.455.955-2"/>
        <s v="19.729.384-5"/>
        <s v="16.279.821-9"/>
        <s v="18.495.947-K"/>
        <s v="19.682.226-7"/>
        <s v="16.114.477-0"/>
        <s v="18.249.399-6"/>
        <s v="15.456.299-0"/>
        <s v="19.572.829-1"/>
        <s v="18.026.903-7"/>
        <s v="19.306.198-2"/>
        <s v="19.378.430-5"/>
        <s v="19.117.379-1"/>
        <s v="19.191.303-5"/>
        <s v="16.941.596-K"/>
        <s v="19.513.144-9"/>
        <s v="19.290.456-0"/>
        <s v="19.118.595-1"/>
        <s v="18.054.559-k"/>
        <s v="16.178.300-5"/>
        <s v="18.970.598-0"/>
        <s v="19.573.857-2"/>
        <s v="18.408.982-3"/>
        <s v="18.222.690-4"/>
        <s v="19.384.036-1"/>
        <s v="19.232.233-2"/>
        <s v="19.503.167-3"/>
        <s v="19.578.129-k"/>
        <s v="19.244.761-5"/>
        <s v="16.164.290-8"/>
        <s v="19.550.547-0"/>
        <s v="19.448.732-0"/>
        <s v="19.063.799-9"/>
        <s v="18.837.016-0"/>
        <s v="17.005.326-5"/>
        <s v="17.458.461-3"/>
        <s v="17.256.975-7"/>
        <s v="19.164.080-2"/>
        <s v="13.481.075-0"/>
        <s v="19.486.152-4"/>
        <s v="17.022.983-5"/>
        <s v="19.589.291-1"/>
        <s v="14.114.131-7"/>
        <s v="23.493.314-0"/>
        <s v="19.235.431-5"/>
        <s v="18.938.329-0"/>
        <s v="19.378.645-6"/>
        <s v="19.444.925-9"/>
        <s v="19.377.174-2"/>
        <s v="19.381.774-2"/>
        <s v="19.250.827-4"/>
        <s v="19.234.060-8"/>
        <s v="19.182.491-1"/>
        <s v="19.164.223-6"/>
        <s v="19.004.904-3"/>
        <s v="18.977.975-5"/>
        <s v="19.633.408-4"/>
        <s v="17.802.934-7"/>
        <s v="18.099.211-1"/>
        <s v="19.497.350-0"/>
        <s v="17.228.771-9"/>
        <s v="19.238.304-8"/>
        <s v="19.449.014-3"/>
        <s v="19.418.504-9"/>
        <s v="16.491.967-6"/>
        <s v="18.539.075-6"/>
        <s v="19.288.905-7"/>
        <s v="17.539.626-8"/>
        <s v="18.629.067-4"/>
        <s v="15.878.791-1"/>
        <s v="19.517.132-7"/>
        <s v="18.328.438-k"/>
        <s v="19.023.082-1"/>
        <s v="17.412.742-5"/>
        <s v="19.290.670-9"/>
        <s v="18.836.874-3"/>
        <s v="19.524.542-8"/>
        <s v="19.063.027-7"/>
        <s v="18.613.423-0"/>
        <s v="18.540.435-8"/>
        <s v="18.624.291-2"/>
        <s v="17.664.336-6"/>
        <s v="17.271.692-K"/>
        <s v="17.681.808-5"/>
        <s v="17.463.186-7"/>
        <s v="18.207.375-k"/>
        <s v="17.871.662-k"/>
        <s v="16.682.529-6"/>
        <s v="18.399.935-4"/>
        <s v="17.250.101-K"/>
        <s v="17.150.192-K"/>
        <s v="17.023.397-2"/>
        <s v="18.118.950-9"/>
        <s v="17.596.794-k"/>
        <s v="17.706.059-3"/>
        <s v="17.766.762-5"/>
        <s v="16.323.764-4"/>
        <s v="18.093.442-1"/>
        <s v="17.658.176-k"/>
        <s v="18.202.595-k"/>
        <s v="18.088.133-6"/>
        <s v="13.468.554-9"/>
        <s v="18.149.540-5"/>
        <s v="18.375.007-0"/>
        <s v="18.408.710-3"/>
        <s v="17.857.904-5"/>
        <s v="18.275.719-5"/>
        <s v="17.786.199-5"/>
        <s v="13.768.558-2"/>
        <s v="18.762.048-1"/>
        <s v="17.370.632-4"/>
        <s v="18.469.081-0"/>
        <s v="15.776.095-5"/>
        <s v="18.278.501-6"/>
        <s v="18.118.396-9"/>
        <s v="17.107.377-4"/>
        <s v="14.733.835-K"/>
        <s v="16.557.859-7"/>
        <s v="18.031.352-4"/>
        <s v="16.861.854-9"/>
        <s v="18.762.447-9"/>
        <s v="17.609.111-8"/>
        <s v="15.522.564-5"/>
        <s v="19.525.853-8"/>
        <s v="15.574.441-3"/>
        <s v="12.847.462-5"/>
        <s v="19.440.688-6"/>
        <s v="18.768.550-8"/>
        <s v="19.025.681-2"/>
        <s v="19.057.398-2"/>
        <s v="19.514.382-K"/>
        <s v="19.134.655-6"/>
        <s v="19.173.748-2"/>
        <s v="19.241.549-7"/>
        <s v="19.229.059-7"/>
        <s v="19.469.696-5"/>
        <s v="19.422.425-7"/>
        <s v="19.033.582-8"/>
        <s v="19.563.808-k"/>
        <s v="19.229.597-1"/>
        <s v="17.151.365-0"/>
        <s v="18.832.148-8"/>
        <s v="18.462.522-9"/>
        <s v="19.164.947-8"/>
        <s v="19.185.611-2"/>
        <s v="18.522.704-9"/>
        <s v="20.459.313-2"/>
        <s v="19.421.897-4"/>
        <s v="15.039.465-1"/>
        <s v="19.226.138-4"/>
        <s v="19.208.011-8"/>
        <s v="19.524.857-5"/>
        <s v="20.085.934-0"/>
        <s v="17.003.845-2"/>
        <s v="16.815.546-8"/>
        <s v="21.870.104-3"/>
        <s v="19.054.866-k"/>
        <s v="19.607.962-9"/>
        <s v="18.044.883-7"/>
        <s v="17.071.983-2"/>
        <s v="19.315.387-9"/>
        <s v="19.024.347-8"/>
        <s v="19.284.738-9"/>
        <s v="19.112.282-8"/>
        <s v="19.360.245-2"/>
        <s v="19.545.232-6"/>
        <s v="18.949.263-4"/>
        <s v="18.634.526-6"/>
        <s v="19.092.211-1"/>
        <s v="19.391.614-7"/>
        <s v="19.603.624-5"/>
        <s v="17.087.700-4"/>
        <s v="19.312.503-4"/>
        <s v="17.672.253-3"/>
        <s v="19.544.367-k"/>
        <s v="16.604.452-9"/>
        <s v="18.861.617-8"/>
        <s v="19.228.479-1"/>
        <s v="16.584.540-4"/>
        <s v="18.213.763-4"/>
        <s v="19.189.360-3"/>
        <s v="17.483.427-k"/>
        <s v="19.562.338-4"/>
        <s v="19.142.852-8"/>
        <s v="19.739.370-K"/>
        <s v="19.581.968-8"/>
        <s v="15.844.222-1"/>
        <s v="19.523.922-3"/>
        <s v="18.074.520-3"/>
        <s v="17.926.147-2"/>
        <s v="19.407.636-3"/>
        <s v="19.562.235-3"/>
        <s v="19.376.990-k"/>
        <s v="19.564.354-7"/>
        <s v="19.315.472-7"/>
        <s v="19.134.778-1"/>
        <s v="18.755.968-5"/>
        <s v="17.745.906-2"/>
        <s v="17.611.838-5"/>
        <s v="17.254.040-6"/>
        <s v="18.395.103-3"/>
        <s v="18.559.355-k"/>
        <s v="16.943.019-5"/>
        <s v="17.557.592-8"/>
        <s v="17.577.227-8"/>
        <s v="16.570.876-8"/>
        <s v="18.695.671-0"/>
        <s v="16.712.253-1"/>
        <s v="19.258.664-k"/>
        <s v="17.519.548-3"/>
        <s v="18.987.973-3"/>
        <s v="18.892.707-6"/>
        <s v="19.188.591-0"/>
        <s v="17.920.158-5"/>
        <s v="17.835.786-7"/>
        <s v="19.309.035-4"/>
        <s v="19.320.354-k"/>
        <s v="19.570.964-5"/>
        <s v="19.022.758-8"/>
        <s v="19.321.680-3"/>
        <s v="19.280.581-3"/>
        <s v="18.865.694-3"/>
        <s v="16.280.302-6"/>
        <s v="19.385.511-3"/>
        <s v="18.661.215-9"/>
        <s v="18.465.884-4"/>
        <s v="18.261.783-0"/>
        <s v="17.960.221-0"/>
        <s v="16.803.060-6"/>
        <s v="17.834.192-8"/>
        <s v="17.302.878-4"/>
        <s v="16.380.526-k"/>
        <s v="17.509.861-5"/>
        <s v="19.958.703-k"/>
        <s v="16.170.130-0"/>
        <s v="17.051.878-0"/>
        <s v="15.887.342-7"/>
        <s v="19.201.791-2"/>
        <s v="17.505.087-6"/>
        <s v="15.376.033-0"/>
        <s v="19.526.151-2"/>
        <s v="18.364.420-3"/>
        <s v="17.832.940-5"/>
        <s v="18.976.359-K"/>
        <s v="19.583.907-7"/>
        <s v="19.421.134-1"/>
        <s v="19.280.660-7"/>
        <s v="19.525.747-7"/>
        <s v="19.037.134-4"/>
        <s v="19.569.706-K"/>
        <s v="19.189.492-8"/>
        <s v="19.135.285-8"/>
        <s v="18.862.664-5"/>
        <s v="19.391.594-9"/>
        <s v="19.171.375-3"/>
        <s v="18.364.039-9"/>
        <s v="19.019.690-9"/>
        <s v="19.077.912-2"/>
        <s v="19.340.891-5"/>
        <s v="17.578.369-5"/>
        <s v="18.948.581-6"/>
        <s v="19.481.829-7"/>
        <s v="18.354.921-9"/>
        <s v="19.635.510-3"/>
        <s v="18.972.040-8"/>
        <s v="21.123.248-K"/>
        <s v="18.151.591-0"/>
        <s v="19.468.738-9"/>
        <s v="19.279.714-4"/>
        <s v="18.941.367-K"/>
        <s v="19.096.097-8"/>
        <s v="19.095.830-2"/>
        <s v="17.075.275-9"/>
        <s v="18.611.167-2"/>
        <s v="17.708.519-7"/>
        <s v="19.208.014-2"/>
        <s v="19.223.290-2"/>
        <s v="18.796.444-k"/>
        <s v="18.930.463-3"/>
        <s v="19.137.694-3"/>
        <s v="19.190.498-2"/>
        <s v="19.178.259-3"/>
        <s v="17.952.559-3"/>
        <s v="19.064.785-4"/>
        <s v="19.187.353-K"/>
        <s v="19.220.725-8"/>
        <s v="18.993.413-0"/>
        <s v="19.244.347-4"/>
        <s v="18.443.931-k"/>
        <s v="18.338.147-4"/>
        <s v="17.833.570-7"/>
        <s v="19.523.366-7"/>
        <s v="18.294.705-9"/>
        <s v="18.755.649-k"/>
        <s v="19.246.264-9"/>
        <s v="19.208.426-1"/>
        <s v="23.349.990-0"/>
        <s v="18.276.661-5"/>
        <s v="19.374.719-1"/>
        <s v="18.117.129-4"/>
        <s v="18.934.710-3"/>
        <s v="19.631.772-4"/>
        <s v="17.582.002-7"/>
        <s v="18.850.427-2"/>
        <s v="19.005.366-0"/>
        <s v="19.378.836-k"/>
        <s v="19.026.849-7"/>
        <s v="19.096.327-6"/>
        <s v="19.281.819-2"/>
        <s v="19.523.675-5"/>
        <s v="19.428.214-1"/>
        <s v="18.785.766-k"/>
        <s v="19.118.538-2"/>
        <s v="17.952.573-9"/>
        <s v="19.378.498-4"/>
        <s v="19.316.892-2"/>
        <s v="19.237.043-4"/>
        <s v="19.474.437-4"/>
        <s v="19.236.550-3"/>
        <s v="19.588.580-K"/>
        <s v="19.225.425-6"/>
        <s v="17.866.913-3"/>
        <s v="19.117.431-3"/>
        <s v="19.163.731-3"/>
        <s v="18.792.570-3"/>
        <s v="19.388.414-8"/>
        <s v="19.281.020-5"/>
        <s v="17.074.667-8"/>
        <s v="18.940.146-9"/>
        <s v="19.407.019-5"/>
        <s v="19.572.123-8"/>
        <s v="19.019.996-7"/>
        <s v="18.974.111-1"/>
        <s v="19.632.144-6"/>
        <s v="19.313.259-6"/>
        <s v="18.859.985-0"/>
        <s v="18.597.289-5"/>
        <s v="15.715.754-k"/>
        <s v="18.532.734-5"/>
        <s v="19.183.306-6"/>
        <s v="17.904.108-1"/>
        <s v="18.149.706-8"/>
        <s v="15.622.580-0"/>
        <s v="17.821.083-1"/>
        <s v="18.096.198-4"/>
        <s v="18.148.991-k"/>
        <s v="17.668.173-k"/>
        <s v="18.098.333-3"/>
        <s v="18.243.823-5"/>
        <s v="18.569.285-k"/>
        <s v="17.448.168-7"/>
        <s v="18.063.257-3"/>
        <s v="17.836.457-k"/>
        <s v="18.064.469-5"/>
        <s v="17.737.041-K"/>
        <s v="17.971.208-3"/>
        <s v="17.610.243-8"/>
        <s v="18.091.002-6"/>
        <s v="16.716.123-5"/>
        <s v="15.386.989-8"/>
        <s v="18.131.894-5"/>
        <s v="17.769.205-0"/>
        <s v="17.706.552-8"/>
        <s v="18.117.980-5"/>
        <s v="18.049.120-1"/>
        <s v="18.089.871-9"/>
        <s v="19.190.693-4"/>
        <s v="19.208.068-1"/>
        <s v="19.859.010-k"/>
        <s v="19.375.485-6"/>
        <s v="18.866.253-6"/>
        <s v="18.340.487-3"/>
        <s v="18.991.079-7"/>
        <s v="19.684.800-2"/>
        <s v="19.375.567-4"/>
        <s v="19.381.342-9"/>
        <s v="19.443.394-8"/>
        <s v="19.783.342-4"/>
        <s v="19.818.369-5"/>
        <s v="16.692.743-9"/>
        <s v="19.528.767-8"/>
        <s v="17.279.301-0"/>
        <s v="16.697.016-4"/>
        <s v="19.421.314-k"/>
        <s v="19.557.758-7"/>
        <s v="18.831.743-K"/>
        <s v="19.699.224-3"/>
        <s v="19.563.533-1"/>
        <s v="19.563.219-7"/>
        <s v="19.316.601-6"/>
        <s v="19.702.309-0"/>
        <s v="19.484.688-6"/>
        <s v="19.793.196-5"/>
        <s v="18.467.254-5"/>
        <s v="19.732.192-K"/>
        <s v="18.537.373-8"/>
        <s v="19.036.882-3"/>
        <s v="19.515.599-2"/>
        <s v="19.419.213-4"/>
        <s v="19.482.769-5"/>
        <s v="18.904.969-2"/>
        <s v="18.073.712-K"/>
        <s v="19.341.673-K"/>
        <s v="18.583.038-1"/>
        <s v="19.784.769-7"/>
        <s v="19.242.092-K"/>
        <s v="18.223.094-4"/>
        <s v="19.782.685-1"/>
        <s v="19.741.235-6"/>
        <s v="19.001.678-1"/>
        <s v="17.679.713-4"/>
        <s v="18.052.025-2"/>
        <s v="17.665.295-0"/>
        <s v="19.528.647-7"/>
        <s v="19.739.295-9"/>
        <s v="19.559.697-2"/>
        <s v="19.084.641-5"/>
        <s v="16.975.947-2"/>
        <s v="18.679.822-8"/>
        <s v="17.668.446-1"/>
        <s v="19.481.879-3"/>
        <s v="18.055.407-6"/>
        <s v="19.744.304-9"/>
        <s v="19.004.572-2"/>
        <s v="16.951.989-7"/>
        <s v="19.163.542-6"/>
        <s v="19.260.813-9"/>
        <s v="19.740.277-6"/>
        <s v="19.438.385-1"/>
        <s v="19.739.423-4"/>
        <s v="19.341.013-8"/>
        <s v="19.526.929-7"/>
        <s v="19.649.350-6"/>
        <s v="19.223.737-8"/>
        <s v="18.817.311-K"/>
        <s v="18.699.781-6"/>
        <s v="19.914.111-2"/>
        <s v="19.563.294-4"/>
        <s v="19.026.997-3"/>
        <s v="19.569.399-4"/>
        <s v="19.420.685-2"/>
        <s v="17.956.494-7"/>
        <s v="17.737.738-4"/>
        <s v="18.426.217-7"/>
        <s v="19.497.870-7"/>
        <s v="18.764.696-0"/>
        <s v="17.463.199-9"/>
        <s v="19.901.608-3"/>
        <s v="19.857.249-7"/>
        <s v="19.099.335-3"/>
        <s v="19.778.997-2"/>
        <s v="19.570.395-7"/>
        <s v="18.048.174-5"/>
        <s v="19.753.463-K"/>
        <s v="19.583.655-8"/>
        <s v="17.920.261-1"/>
        <s v="19.730.019-1"/>
        <s v="19.359.410-7"/>
        <s v="19.279.762-4"/>
        <s v="19.920.127-1"/>
        <s v="19.744.270-0"/>
        <s v="19.829.389-k"/>
        <s v="19.827.526-3"/>
        <s v="19.701.955-7"/>
        <s v="18.841.236-k"/>
        <s v="19.755.765-6"/>
        <s v="19.828.545-5"/>
        <s v="19.669.780-2"/>
        <s v="18.950.247-8"/>
        <s v="19.522.237-1"/>
        <s v="19.584.809-2"/>
        <s v="18.921.569-k"/>
        <s v="19.563.661-3"/>
        <s v="19.739.518-4"/>
        <s v="18.908.675-k"/>
        <s v="19.547.490-7"/>
        <s v="19.527.665-k"/>
        <s v="19.413.029-5"/>
        <s v="18.513.585-3"/>
        <s v="19.699.298-7"/>
        <s v="19.586.847-6"/>
        <s v="19.404.827-0"/>
        <s v="19.782.145-0"/>
        <s v="19.230.796-1"/>
        <s v="19.929.642-6"/>
        <s v="19.707.934-7"/>
        <s v="19.423.209-8"/>
        <s v="19.782.619-3"/>
        <s v="19.288.456-K"/>
        <s v="19.186.398-4"/>
        <s v="18.029.817-7"/>
        <s v="18.443.739-2"/>
        <s v="19.559.814-2"/>
        <s v="19.260.071-5"/>
        <s v="19.850.930-2"/>
        <s v="17.852.286-8"/>
        <s v="19.744.247-6"/>
        <s v="19.284.396-0"/>
        <s v="19.523.636-4"/>
        <s v="19.731.415-K"/>
        <s v="19.561.439-3"/>
        <s v="19.420.385-3"/>
        <s v="23.032.089-6"/>
        <s v="21.923.927-0"/>
        <s v="18.925.642-6"/>
        <s v="19.562.490-9"/>
        <s v="19.557.256-9"/>
        <s v="19.118.743-1"/>
        <s v="19.741.082-5"/>
        <s v="19.792.694-5"/>
        <s v="19.421.169-4"/>
        <s v="18.087.868-8"/>
        <s v="18.668.869-4"/>
        <s v="17.780.572-6"/>
        <s v="19.503.674-8"/>
        <s v="18.377.412-3"/>
        <s v="18.645.325-5"/>
        <s v="19.319.319-6"/>
        <s v="19.681.093-5"/>
        <s v="19.956.665-2"/>
        <s v="18.847.493-4"/>
        <s v="19.752.889-3"/>
        <s v="16.444.522-4"/>
        <s v="17.032.004-2"/>
        <s v="19.671.000-0"/>
        <s v="19.064.492-8"/>
        <s v="19.830.631-2"/>
        <s v="19.648.970-3"/>
        <s v="19.829.549-3"/>
        <s v="18.881.879-K"/>
        <s v="19.279.342-4"/>
        <s v="19.858.379-0"/>
        <s v="19.516.585-8"/>
        <s v="19.431.669-0"/>
        <s v="19.219.964-6"/>
        <s v="18.222.734-k"/>
        <s v="19.037.909-4"/>
        <s v="19.631.655-8"/>
        <s v="18.623.164-3"/>
        <s v="19.695.189-K"/>
        <s v="19.220.056-3"/>
        <s v="19.680.172-3"/>
        <s v="19.359.437-9"/>
        <s v="19.431.163-k"/>
        <s v="19.784.315-2"/>
        <s v="19.743.245-4"/>
        <s v="18.941.042-5"/>
        <s v="19.344.238-2"/>
        <s v="19.165.031-K"/>
        <s v="19.514.730-2"/>
        <s v="17.286.412-0"/>
        <s v="19.755.541-6"/>
        <s v="19.192.390-1"/>
        <s v="19.375.038-9"/>
        <s v="19.548.188-1"/>
        <s v="19.924.877-4"/>
        <s v="18.877.794-5"/>
        <s v="19.423.180-6"/>
        <s v="19.422.322-6"/>
        <s v="19.374.319-6"/>
        <s v="19.845.214-9"/>
        <s v="19.741.832-K"/>
        <s v="16.835.237-9"/>
        <s v="19.281.014-0"/>
        <s v="19.753.332-3"/>
        <s v="19.901.373-4"/>
        <s v="19.679.069-1"/>
        <s v="19.390.813-6"/>
        <s v="19.756.377-k"/>
        <s v="19.783.290-8"/>
        <s v="19.739.595-8"/>
        <s v="18.877.841-0"/>
        <s v="19.210.833-0"/>
        <s v="19.792.681-3"/>
        <s v="19.252.431-8"/>
        <s v="19.732.520-8"/>
        <s v="18.960.046-1"/>
        <s v="19.498.408-1"/>
        <s v="19.236.613-5"/>
        <s v="19.430.969-4"/>
        <s v="19.259.315-8"/>
        <s v="19.513.070-1"/>
        <s v="19.830.282-1"/>
        <s v="19.343.050-3"/>
        <s v="19.839.796-2"/>
        <s v="19.137.643-9"/>
        <s v="19.450.814-k"/>
        <s v="19.527.539-4"/>
        <s v="19.026.005-4"/>
        <s v="19.632.382-1"/>
        <s v="16.272.474-6"/>
        <s v="19.585.741-5"/>
        <s v="16.796.114-2"/>
        <s v="18.621.654-7"/>
        <s v="19.587.168-K"/>
        <s v="19.902.466-3"/>
        <s v="19.277.328-8"/>
        <s v="19.904.305-6"/>
        <s v="21.728.548-8"/>
        <s v="19.260.363-3"/>
        <s v="19.377.200-5"/>
        <s v="18.927.264-2"/>
        <s v="19.235.912-0"/>
        <s v="12.023.255-k"/>
        <s v="24.152.133-8"/>
        <s v="18.044.352-5"/>
        <s v="19.544.958-9"/>
        <s v="19.377.154-8"/>
        <s v="17.783.143-3"/>
        <s v="22.281.750-1"/>
        <s v="19.733.690-0"/>
        <s v="16.840.424-7"/>
        <s v="18.891.560-4"/>
        <s v="19.561.830-5"/>
        <s v="19.830.614-2"/>
        <s v="19.259.366-2"/>
        <s v="18.991.088-6"/>
        <s v="19.006.219-8"/>
        <s v="19.721.380-9"/>
        <s v="19.502.035-3"/>
        <s v="20.054.583-4"/>
        <s v="20.589.218-4"/>
        <s v="19.752.154-6"/>
        <s v="19.843.081-1"/>
        <s v="18.992.370-8"/>
        <s v="18.905.126-3"/>
        <s v="14.750.091-2"/>
        <s v="16.546.711-6"/>
        <s v="19.528.353-2"/>
        <s v="17.481.068-0"/>
        <s v="18.346.800-6"/>
        <s v="17.958.567-7"/>
        <s v="17.544.513-7"/>
        <s v="18.630.362-8"/>
        <s v="17.596.321-9"/>
        <s v="17.175.283-3"/>
        <s v="18.607.742-3"/>
        <s v="17.338.935-3"/>
        <s v="17.463.251-0"/>
        <s v="17.474.724-5"/>
        <s v="18.074.015-5"/>
        <s v="17.533.480-7"/>
        <s v="18.905.769-5"/>
        <s v="19.161.876-9"/>
        <s v="18.538.292-3"/>
        <s v="18.399.907-9"/>
        <s v="19.277.178-1"/>
        <s v="19.185.898-0"/>
        <s v="18.832.320-0"/>
        <s v="19.186.486-7"/>
        <s v="19.708.660-2"/>
        <s v="17.583.510-5"/>
        <s v="19.115.074-0"/>
        <s v="19.707.678-k"/>
        <s v="19.360.537-0"/>
        <s v="17.022.514-7"/>
        <s v="19.063.163-K"/>
        <s v="19.226.600-9"/>
        <s v="19.647.193-6"/>
        <s v="18.117.225-8"/>
        <s v="19.832.227-k"/>
        <s v="17.671.590-1"/>
        <s v="19.522.475-7"/>
        <s v="18.422.981-1"/>
        <s v="21.955.968-2"/>
        <s v="18.835.135-2"/>
        <s v="19.360.288-6"/>
        <s v="19.741.814-1"/>
        <s v="18.442.807-5"/>
        <s v="19.279.942-2"/>
        <s v="16.519.514-0"/>
        <s v="17.203.604-k"/>
        <s v="19.427.894-2"/>
        <s v="18.954.323-9"/>
        <s v="19.049.275-3"/>
        <s v="18.529.249-5"/>
        <s v="17.838.008-7"/>
        <s v="18.607.656-7"/>
        <s v="19.419.977-5"/>
        <s v="18.819.475-3"/>
        <s v="18.938.300-2"/>
        <s v="20.241.935-6"/>
        <s v="20.341.350-5"/>
        <s v="18.666.222-9"/>
        <s v="19.409.702-6"/>
        <s v="19.163.177-3"/>
        <s v="17.340.720-3"/>
        <s v="19.917.481-9"/>
        <s v="19.288.748-8"/>
        <s v="19.669.555-9"/>
        <s v="18.153.365-K"/>
        <s v="19.700.105-4"/>
        <s v="17.538.206-2"/>
        <s v="18.864.403-1"/>
        <s v="19.878.616-0"/>
        <s v="19.645.712-7"/>
        <s v="19.513.880-K"/>
        <s v="19.236.187-7"/>
        <s v="18.676.386-6"/>
        <s v="19.586.246-k"/>
        <s v="19.034.755-9"/>
        <s v="19.378.441-0"/>
        <s v="19.037.142-5"/>
        <s v="18.627.478-4"/>
        <s v="16.389.225-1"/>
        <s v="19.306.894-4"/>
        <s v="19.786.382-k"/>
        <s v="19.785.112-0"/>
        <s v="19.844.133-3"/>
        <s v="19.800.551-7"/>
        <s v="19.733.178-k"/>
        <s v="19.238.959-3"/>
        <s v="18.531.796-K"/>
        <s v="15.359.489-9"/>
        <s v="19.559.429-5"/>
        <s v="18.117.680-6"/>
        <s v="19.427.243-K"/>
        <s v="19.782.485-9"/>
        <s v="19.053.784-6"/>
        <s v="17.763.398-4"/>
        <s v="19.632.807-6"/>
        <s v="18.768.871-K"/>
        <s v="18.858.717-8"/>
        <s v="18.569.519-0"/>
        <s v="18.340.042-8"/>
        <s v="19.291.121-4"/>
        <s v="18.462.284-K"/>
        <s v="18.701.646-0"/>
        <s v="19.739.925-2"/>
        <s v="19.038.122-6"/>
        <s v="19.164.348-8"/>
        <s v="18.614.900-9"/>
        <s v="19.033.108-3"/>
        <s v="18.168.083-0"/>
        <s v="18.798.972-8"/>
        <s v="18.765.584-6"/>
        <s v="19.038.830-1"/>
        <s v="19.742.846-5"/>
        <s v="18.469.651-7"/>
        <s v="19.546.221-6"/>
        <s v="19.112.657-2"/>
        <s v="18.330.863-7"/>
        <s v="18.982.333-9"/>
        <s v="19.544.948-1"/>
        <s v="19.569.899-6"/>
        <s v="16.800.527-K"/>
        <s v="16.625.263-6"/>
        <s v="19.342.785-5"/>
        <s v="19.261.731-6"/>
        <s v="19.309.893-2"/>
        <s v="19.672.237-8"/>
        <s v="19.820.479-k"/>
        <s v="19.842.702-0"/>
        <s v="19.362.093-0"/>
        <s v="19.631.468-7"/>
        <s v="19.280.643-7"/>
        <s v="19.428.083-1"/>
        <s v="16.717.948-7"/>
        <s v="19.274.654-k"/>
        <s v="18.056.406-3"/>
        <s v="19.235.448-K"/>
        <s v="17.733.821-4"/>
        <s v="19.420.448-5"/>
        <s v="19.208.238-2"/>
        <s v="19.005.545-0"/>
        <s v="19.559.898-3"/>
        <s v="13.938.606-K"/>
        <s v="19.163.716-k"/>
        <s v="19.740.927-4"/>
        <s v="18.325.250-k"/>
        <s v="19.508.535-8"/>
        <s v="19.411.573-3"/>
        <s v="19.278.033-0"/>
        <s v="19.235.866-3"/>
        <s v="19.761.235-5"/>
        <s v="19.406.404-7"/>
        <s v="18.628.576-k"/>
        <s v="19.215.220-8"/>
        <s v="19.487.833-8"/>
        <s v="15.504.674-0"/>
        <s v="19.171.626-4"/>
        <s v="18.777.816-6"/>
        <s v="19.241.750-3"/>
        <s v="18.846.687-7"/>
        <s v="19.140.611-7"/>
        <s v="19.428.613-9"/>
        <s v="18.765.601-K"/>
        <s v="18.444.709-6"/>
        <s v="18.936.029-0"/>
        <s v="18.442.749-4"/>
        <s v="18.904.880-7"/>
        <s v="18.904.860-2"/>
        <s v="18.737.369-7"/>
        <s v="19.954.029-7"/>
        <s v="19.649.143-0"/>
        <s v="19.743.069-9"/>
        <s v="19.634.665-1"/>
        <s v="19.648.863-4"/>
        <s v="19.845.018-9"/>
        <s v="18.500.950-5"/>
        <s v="19.683.662-4"/>
        <s v="18.293.944-7"/>
        <s v="19.742.845-7"/>
        <s v="18.833.522-5"/>
        <s v="18.928.684-8"/>
        <s v="19.572.329-K"/>
        <s v="19.570.814-2"/>
        <s v="19.481.472-0"/>
        <s v="19.269.574-0"/>
        <s v="19.954.885-9"/>
        <s v="19.956.505-2"/>
        <s v="19.517.675-2"/>
        <s v="19.422.633-0"/>
        <s v="18.903.961-1"/>
        <s v="19.706.249-5"/>
        <s v="19.440.733-5"/>
        <s v="19.848.237-4"/>
        <s v="18.541.138-9"/>
        <s v="19.404.552-2"/>
        <s v="19.778.522-5"/>
        <s v="18.174.413-8"/>
        <s v="18.154.534-8"/>
        <s v="19.707.612-7"/>
        <s v="19.781.692-9"/>
        <s v="18.465.322-2"/>
        <s v="18.190.193-4"/>
        <s v="19.858.191-7"/>
        <s v="16.954.809-9"/>
        <s v="19.782.053-5"/>
        <s v="19.744.469-k"/>
        <s v="19.481.525-5"/>
        <s v="18.341.468-2"/>
        <s v="19.038.924-3"/>
        <s v="19.377.578-0"/>
        <s v="19.793.341-0"/>
        <s v="19.034.650-1"/>
        <s v="19.818.398-9"/>
        <s v="19.755.054-6"/>
        <s v="19.647.467-6"/>
        <s v="18.941.423-4"/>
        <s v="19.038.649-K"/>
        <s v="15.483.122-3"/>
        <s v="19.484.512-k"/>
        <s v="19.527.860-1"/>
        <s v="19.439.257-5"/>
        <s v="17.661.266-5"/>
        <s v="19.564.211-7"/>
        <s v="19.560.639-0"/>
        <s v="19.839.086-0"/>
        <s v="18.153.142-8"/>
        <s v="19.562.919-6"/>
        <s v="19.112.552-5"/>
        <s v="16.323.786-5"/>
        <s v="19.483.274-5"/>
        <s v="18.901.886-K"/>
        <s v="19.713.298-1"/>
        <s v="19.345.012-1"/>
        <s v="15.357.368-9"/>
        <s v="18.430.976-9"/>
        <s v="17.462.758-4"/>
        <s v="19.241.194-7"/>
        <s v="19.572.299-4"/>
        <s v="19.374.692-6"/>
        <s v="19.441.967-8"/>
        <s v="19.439.541-8"/>
        <s v="19.637.330-6"/>
        <s v="17.391.789-9"/>
        <s v="17.878.814-0"/>
        <s v="19.376.079-1"/>
        <s v="19.647.517-6"/>
        <s v="17.378.510-0"/>
        <s v="19.902.735-2"/>
        <s v="19.316.044-1"/>
        <s v="19.410.166-K"/>
        <s v="19.020.347-6"/>
        <s v="19.034.992-6"/>
        <s v="18.094.691-8"/>
        <s v="18.614.525-9"/>
        <s v="19.134.945-8"/>
        <s v="19.404.341-4"/>
        <s v="18.599.163-6"/>
        <s v="19.819.255-4"/>
        <s v="19.288.740-2"/>
        <s v="19.236.565-1"/>
        <s v="19.604.075-7"/>
        <s v="19.831.839-6"/>
        <s v="19.268.242-8"/>
        <s v="19.783.495-1"/>
        <s v="19.801.369-2"/>
        <s v="19.374.971-2"/>
        <s v="19.880.740-0"/>
        <s v="19.523.451-5"/>
        <s v="19.740.298-9"/>
        <s v="19.428.551-5"/>
        <s v="19.649.097-3"/>
        <s v="19.652.375-8"/>
        <s v="19.585.017-8"/>
        <s v="18.881.764-5"/>
        <s v="18.694.183-7"/>
        <s v="19.441.243-6"/>
        <s v="23.707.983-3"/>
        <s v="19.375.660-3"/>
        <s v="19.729.696-8"/>
        <s v="18.961.492-6"/>
        <s v="19.878.604-7"/>
        <s v="19.525.859-7"/>
        <s v="18.864.225-K"/>
        <s v="19.563.780-6"/>
        <s v="19.083.897-8"/>
        <s v="19.632.005-9"/>
        <s v="23.633.204-7"/>
        <s v="17.600.876-8"/>
        <s v="19.026.689-3"/>
        <s v="19.573.359-7"/>
        <s v="19.679.280-5"/>
        <s v="19.515.092-3"/>
        <s v="19.837.650-7"/>
        <s v="19.229.779-6"/>
        <s v="19.705.722-K"/>
        <s v="19.094.859-5"/>
        <s v="19.582.144-5"/>
        <s v="19.635.799-8"/>
        <s v="18.908.565-6"/>
        <s v="18.558.780-0"/>
        <s v="19.632.186-1"/>
        <s v="19.424.565-3"/>
        <s v="19.801.912-7"/>
        <s v="19.956.038-7"/>
        <s v="19.419.901-5"/>
        <s v="19.589.782-4"/>
        <s v="19.405.422-k"/>
        <s v="19.310.532-7"/>
        <s v="19.562.186-1"/>
        <s v="18.597.349-2"/>
        <s v="19.446.026-0"/>
        <s v="19.705.243-0"/>
        <s v="18.748.495-2"/>
        <s v="19.310.122-4"/>
        <s v="19.315.966-4"/>
        <s v="19.831.237-1"/>
        <s v="19.174.536-1"/>
        <s v="19.591.972-0"/>
        <s v="18.454.367-2"/>
        <s v="19.301.772-K"/>
        <s v="19.444.274-2"/>
        <s v="19.932.621-K"/>
        <s v="19.544.134-0"/>
        <s v="19.585.020-8"/>
        <s v="19.002.602-7"/>
        <s v="18.663.211-7"/>
        <s v="19.856.949-6"/>
        <s v="19.375.556-9"/>
        <s v="19.418.540-5"/>
        <s v="19.283.051-6"/>
        <s v="19.645.700-3"/>
        <s v="19.729.316-0"/>
        <s v="19.529.794-0"/>
        <s v="24.767.678-3"/>
        <s v="19.842.772-1"/>
        <s v="19.188.500-7"/>
        <s v="17.621.711-1"/>
        <s v="19.754.779-0"/>
        <s v="19.516.891-1"/>
        <s v="19.259.244-5"/>
        <s v="19.232.545-5"/>
        <s v="19.646.837-4"/>
        <s v="19.830.058-6"/>
        <s v="19.314.515-9"/>
        <s v="17.663.386-7"/>
        <s v="18.710.297-9"/>
        <s v="19.829.224-9"/>
        <s v="19.383.971-1"/>
        <s v="19.739.263-0"/>
        <s v="19.107.398-3"/>
        <s v="19.582.952-7"/>
        <s v="19.260.579-2"/>
        <s v="18.939.266-4"/>
        <s v="19.847.881-4"/>
        <s v="19.317.462-0"/>
        <s v="19.634.638-4"/>
        <s v="17.248.267-8"/>
        <s v="19.527.271-9"/>
        <s v="19.793.585-5"/>
        <s v="19.528.033-9"/>
        <s v="19.929.758-9"/>
        <s v="19.558.706-k"/>
        <s v="19.420.514-7"/>
        <s v="19.793.225-2"/>
        <s v="19.859.188-2"/>
        <s v="19.508.039-9"/>
        <s v="17.429.127-6"/>
        <s v="19.561.310-9"/>
        <s v="18.777.493-4"/>
        <s v="19.066.236-5"/>
        <s v="19.212.715-7"/>
        <s v="19.783.351-3"/>
        <s v="19.708.025-6"/>
        <s v="19.802.295-0"/>
        <s v="19.281.037-k"/>
        <s v="19.569.827-9"/>
        <s v="19.220.812-2"/>
        <s v="18.630.336-9"/>
        <s v="19.566.398-K"/>
        <s v="18.512.491-6"/>
        <s v="19.092.889-6"/>
        <s v="19.901.816-7"/>
        <s v="19.503.819-8"/>
        <s v="18.360.627-1"/>
        <s v="19.795.979-7"/>
        <s v="19.584.748-7"/>
        <s v="19.374.938-0"/>
        <s v="19.777.775-3"/>
        <s v="19.023.837-7"/>
        <s v="18.942.332-2"/>
        <s v="19.565.833-1"/>
        <s v="19.428.152-8"/>
        <s v="18.882.726-8"/>
        <s v="19.750.296-7"/>
        <s v="19.520.871-9"/>
        <s v="17.155.920-0"/>
        <s v="19.759.016-5"/>
        <s v="17.590.147-7"/>
        <s v="19.831.328-9"/>
        <s v="16.855.968-2"/>
        <s v="19.378.385-6"/>
        <s v="17.901.796-2"/>
        <s v="19.882.230-2"/>
        <s v="19.025.155-1"/>
        <s v="18.884.531-2"/>
        <s v="19.731.700-0"/>
        <s v="19.703.634-6"/>
        <s v="19.684.015-k"/>
        <s v="18.798.200-6"/>
        <s v="19.417.684-8"/>
        <s v="19.733.759-1"/>
        <s v="18.849.207-K"/>
        <s v="16.416.789-5"/>
        <s v="19.561.183-1"/>
        <s v="19.882.321-K"/>
        <s v="19.161.320-1"/>
        <s v="19.782.712-2"/>
        <s v="19.878.840-6"/>
        <s v="17.463.143-3"/>
        <s v="17.612.636-1"/>
        <s v="19.856.821-K"/>
        <s v="19.858.627-7"/>
        <s v="18.533.896-7"/>
        <s v="17.952.682-4"/>
        <s v="18.664.173-6"/>
        <s v="15.575.231-9"/>
        <s v="19.602.411-5"/>
        <s v="19.223.880-3"/>
        <s v="19.747.709-1"/>
        <s v="19.739.658-k"/>
        <s v="19.755.171-2"/>
        <s v="19.827.889-0"/>
        <s v="17.606.730-6"/>
        <s v="19.819.929-k"/>
        <s v="18.667.951-2"/>
        <s v="18.630.623-6"/>
        <s v="19.223.561-8"/>
        <s v="18.478.666-4"/>
        <s v="19.746.509-3"/>
        <s v="19.669.181-2"/>
        <s v="19.121.452-8"/>
        <s v="19.741.457-K"/>
        <s v="18.407.810-4"/>
        <s v="19.067.483-5"/>
        <s v="17.642.920-8"/>
        <s v="18.431.576-9"/>
        <s v="18.724.105-7"/>
        <s v="18.595.809-4"/>
        <s v="19.777.280-8"/>
        <s v="19.843.392-6"/>
        <s v="18.858.540-k"/>
        <s v="19.782.774-2"/>
        <s v="16.389.684-2"/>
        <s v="23.682.728-3"/>
        <s v="18.277.038-8"/>
        <s v="17.406.111-4"/>
        <s v="17.691.406-8"/>
        <s v="17.599.763-6"/>
        <s v="17.962.315-3"/>
        <s v="16.278.854-K"/>
        <s v="17.783.710-5"/>
        <s v="18.251.988-K"/>
        <s v="18.063.884-9"/>
        <s v="18.359.100-2"/>
        <s v="16.460.052-1"/>
        <s v="17.927.152-4"/>
        <s v="17.980.834-k"/>
        <s v="18.087.778-9"/>
        <s v="17.810.416-0"/>
        <s v="18.612.768-4"/>
        <s v="18.667.132-5"/>
        <s v="16.044.887-3"/>
        <s v="18.173.033-1"/>
        <s v="16.914.468-0"/>
        <s v="16.742.167-9"/>
        <s v="18.089.260-5"/>
        <s v="18.835.685-0"/>
        <s v="17.863.017-2"/>
        <s v="18.021.155-1"/>
        <s v="17.325.067-3"/>
        <s v="18.089.736-4"/>
        <s v="18.222.731-5"/>
        <s v="17.171.721-3"/>
        <s v="18.860.153-7"/>
        <s v="18.117.576-1"/>
        <s v="13.271.872-5"/>
        <s v="19.647.640-7"/>
        <s v="18.248.846-1"/>
        <s v="19.832.224-5"/>
        <s v="17.251.358-1"/>
        <s v="13.298.157-4"/>
        <s v="17.602.715-0"/>
        <s v="18.939.580-9"/>
        <s v="19.062.274-6"/>
        <s v="19.409.322-5"/>
        <s v="18.396.231-0"/>
        <s v="19.516.812-1"/>
        <s v="19.024.821-6"/>
        <s v="19.242.202-7"/>
        <s v="19.431.139-7"/>
        <s v="19.755.737-0"/>
        <s v="18.023.169-2"/>
        <s v="19.225.093-5"/>
        <s v="19.381.637-1"/>
        <s v="18.547.032-6"/>
        <s v="19.609.349-4"/>
        <s v="19.405.034-8"/>
        <s v="19.631.193-9"/>
        <s v="18.931.986-K"/>
        <s v="18.249.653-7"/>
        <s v="16.419.747-6"/>
        <s v="19.643.962-5"/>
        <s v="21.377.671-1"/>
        <s v="19.016.271-0"/>
        <s v="19.570.135-0"/>
        <s v="18.641.066-1"/>
        <s v="18.341.450-K"/>
        <s v="18.840.383-2"/>
        <s v="19.234.051-9"/>
        <s v="19.234.182-5"/>
        <s v="19.956.482-K"/>
        <s v="18.242.617-2"/>
        <s v="22.948.835-k"/>
        <s v="19.732.503-8"/>
        <s v="19.523.652-6"/>
        <s v="18.694.387-2"/>
        <s v="16.415.959-0"/>
        <s v="19.515.827-4"/>
        <s v="18.607.626-5"/>
        <s v="19.423.458-9"/>
        <s v="16.693.933-K"/>
        <s v="16.095.722-0"/>
        <s v="19.240.399-5"/>
        <s v="19.932.561-2"/>
        <s v="19.633.865-9"/>
        <s v="18.340.930-1"/>
        <s v="16.004.995-2"/>
        <s v="20.045.790-0"/>
        <s v="16.085.456-1"/>
        <s v="19.344.851-8"/>
        <s v="19.740.471-k"/>
        <s v="19.164.073-k"/>
        <s v="19.792.914-6"/>
        <s v="19.830.169-8"/>
        <s v="19.376.274-3"/>
        <s v="19.112.278-K"/>
        <s v="20.238.685-7"/>
        <s v="19.784.115-K"/>
        <s v="17.786.096-4"/>
        <s v="19.902.078-1"/>
        <s v="19.163.435-7"/>
        <s v="19.684.437-6"/>
        <s v="19.545.958-4"/>
        <s v="17.679.295-7"/>
        <s v="19.732.045-1"/>
        <s v="19.378.527-1"/>
        <s v="17.108.489-k"/>
        <s v="18.929.931-1"/>
        <s v="19.093.845-K"/>
        <s v="18.829.764-1"/>
        <s v="17.953.423-1"/>
        <s v="19.545.550-3"/>
        <s v="19.795.432-9"/>
        <s v="19.237.219-4"/>
        <s v="19.680.018-2"/>
        <s v="18.624.280-7"/>
        <s v="19.522.646-6"/>
        <s v="13.141.347-5"/>
        <s v="19.731.538-5"/>
        <s v="19.839.372-K"/>
        <s v="19.022.880-0"/>
        <s v="17.665.781-2"/>
        <s v="19.841.604-5"/>
        <s v="18.621.967-8"/>
        <s v="19.133.752-2"/>
        <s v="19.186.319-4"/>
        <s v="19.344.017-7"/>
        <s v="19.382.830-2"/>
        <s v="18.366.711-4"/>
        <s v="13.462.132-k"/>
        <s v="19.570.090-7"/>
        <s v="19.485.171-5"/>
        <s v="18.619.248-6"/>
        <s v="19.220.625-1"/>
        <s v="19.378.226-4"/>
        <s v="19.746.867-k"/>
        <s v="19.956.971-6"/>
        <s v="19.649.910-5"/>
        <s v="19.511.993-7"/>
        <s v="18.927.478-5"/>
        <s v="19.782.431-K"/>
        <s v="18.467.812-8"/>
        <s v="19.371.129-4"/>
        <s v="16.014.532-3"/>
        <s v="19.740.754-9"/>
        <s v="19.793.789-0"/>
        <s v="18.941.582-6"/>
        <s v="19.644.811-K"/>
        <s v="19.850.563-3"/>
        <s v="19.517.784-8"/>
        <s v="18.331.975-2"/>
        <s v="19.671.308-5"/>
        <s v="18.761.968-8"/>
        <s v="19.133.229-6"/>
        <s v="18.863.609-8"/>
        <s v="19.862.602-3"/>
        <s v="19.703.915-9"/>
        <s v="19.484.072-1"/>
        <s v="19.035.137-8"/>
        <s v="19.755.454-1"/>
        <s v="19.573.908-0"/>
        <s v="19.878.759-0"/>
        <s v="19.730.961-K"/>
        <s v="19.524.577-0"/>
        <s v="19.741.222-4"/>
        <s v="16.945.328-4"/>
        <s v="18.619.122-6"/>
        <s v="19.227.205-K"/>
        <s v="19.703.595-1"/>
        <s v="18.355.198-1"/>
        <s v="19.953.233-2"/>
        <s v="19.705.611-8"/>
        <s v="19.700.451-7"/>
        <s v="19.037.028-3"/>
        <s v="19.116.261-7"/>
        <s v="19.163.711-9"/>
        <s v="19.246.273-8"/>
        <s v="19.429.274-0"/>
        <s v="19.279.989-9"/>
        <s v="19.113.244-0"/>
        <s v="18.993.740-7"/>
        <s v="19.785.665-3"/>
        <s v="19.444.454-0"/>
        <s v="19.999.898-6"/>
        <s v="18.675.805-6"/>
        <s v="19.566.878-7"/>
        <s v="19.037.951-5"/>
        <s v="19.430.641-5"/>
        <s v="19.683.165-7"/>
        <s v="18.940.043-8"/>
        <s v="19.309.751-0"/>
        <s v="19.912.467-6"/>
        <s v="19.260.127-4"/>
        <s v="19.352.421-4"/>
        <s v="19.604.891-K"/>
        <s v="19.604.921-5"/>
        <s v="17.705.693-6"/>
        <s v="19.708.884-2"/>
        <s v="19.669.419-6"/>
        <s v="19.059.451-3"/>
        <s v="18.977.616-0"/>
        <s v="19.645.676-7"/>
        <s v="19.373.801-K"/>
        <s v="19.325.503-5"/>
        <s v="18.846.625-7"/>
        <s v="18.925.688-4"/>
        <s v="18.765.624-9"/>
        <s v="19.644.854-3"/>
        <s v="19.701.536-5"/>
        <s v="19.842.435-8"/>
        <s v="19.732.136-9"/>
        <s v="19.747.624-9"/>
        <s v="19.275.029-6"/>
        <s v="19.743.537-2"/>
        <s v="19.498.130-9"/>
        <s v="18.043.222-1"/>
        <s v="18.994.321-0"/>
        <s v="19.501.742-5"/>
        <s v="18.058.921-K"/>
        <s v="19.307.731-5"/>
        <s v="19.840.068-8"/>
        <s v="19.547.973-9"/>
        <s v="19.912.039-5"/>
        <s v="19.503.012-K"/>
        <s v="19.631.451-2"/>
        <s v="19.838.759-2"/>
        <s v="19.818.458-6"/>
        <s v="19.526.286-1"/>
        <s v="19.561.852-6"/>
        <s v="19.118.624-9"/>
        <s v="16.669.659-3"/>
        <s v="19.803.285-9"/>
        <s v="19.701.603-5"/>
        <s v="19.499.120-7"/>
        <s v="19.649.687-4"/>
        <s v="19.932.602-3"/>
        <s v="19.680.391-2"/>
        <s v="19.504.270-5"/>
        <s v="19.757.537-9"/>
        <s v="18.545.592-0"/>
        <s v="19.880.177-1"/>
        <s v="16.695.038-4"/>
        <s v="18.814.169-2"/>
        <s v="19.135.719-1"/>
        <s v="19.881.722-8"/>
        <s v="18.606.270-1"/>
        <s v="19.856.675-6"/>
        <s v="19.839.588-9"/>
        <s v="19.258.715-8"/>
        <s v="18.171.912-5"/>
        <s v="19.731.194-0"/>
        <s v="19.707.756-5"/>
        <s v="19.563.320-7"/>
        <s v="19.562.785-1"/>
        <s v="19.559.838-K"/>
        <s v="19.309.880-0"/>
        <s v="19.671.831-1"/>
        <s v="19.604.108-7"/>
        <s v="19.493.827-6"/>
        <s v="19.242.380-5"/>
        <s v="19.485.180-4"/>
        <s v="19.901.998-8"/>
        <s v="19.929.463-6"/>
        <s v="18.489.268-5"/>
        <s v="19.343.477-0"/>
        <s v="19.559.618-2"/>
        <s v="19.831.690-3"/>
        <s v="19.925.557-6"/>
        <s v="19.430.648-2"/>
        <s v="18.863.404-4"/>
        <s v="19.423.828-2"/>
        <s v="19.281.677-7"/>
        <s v="16.514.102-4"/>
        <s v="17.277.784-8"/>
        <s v="20.086.369-0"/>
        <s v="19.343.911-k"/>
        <s v="19.702.503-4"/>
        <s v="19.379.147-6"/>
        <s v="19.637.734-4"/>
        <s v="19.750.322-k"/>
        <s v="19.954.723-2"/>
        <s v="19.840.553-1"/>
        <s v="19.633.677-k"/>
        <s v="18.089.415-2"/>
        <s v="18.701.691-6"/>
        <s v="19.734.007-K"/>
        <s v="19.681.100-1"/>
        <s v="21.296.523-5"/>
        <s v="19.185.608-2"/>
        <s v="18.977.355-2"/>
        <s v="19.754.426-0"/>
        <s v="19.439.457-8"/>
        <s v="19.721.198-9"/>
        <s v="19.912.052-2"/>
        <s v="18.339.259-k"/>
        <s v="16.978.679-8"/>
        <s v="19.859.139-4"/>
        <s v="17.732.343-8"/>
        <s v="19.449.786-5"/>
        <s v="19.842.266-5"/>
        <s v="19.411.946-1"/>
        <s v="17.562.307-8"/>
        <s v="18.219.750-5"/>
        <s v="19.912.563-K"/>
        <s v="19.879.702-2"/>
        <s v="19.381.808-0"/>
        <s v="19.571.599-8"/>
        <s v="19.793.273-2"/>
        <s v="19.571.813-k"/>
        <s v="19.879.658-1"/>
        <s v="19.703.757-1"/>
        <s v="19.310.201-8"/>
        <s v="16.297.352-5"/>
        <s v="18.831.229-2"/>
        <s v="19.385.416-8"/>
        <s v="19.138.083-5"/>
        <s v="19.422.244-0"/>
        <s v="19.165.127-8"/>
        <s v="19.802.040-0"/>
        <s v="19.828.309-6"/>
        <s v="18.529.015-8"/>
        <s v="19.783.800-0"/>
        <s v="18.789.641-K"/>
        <s v="19.191.357-4"/>
        <s v="18.795.631-5"/>
        <s v="19.679.040-3"/>
        <s v="19.831.798-5"/>
        <s v="19.211.740-2"/>
        <s v="17.692.514-0"/>
        <s v="19.237.401-4"/>
        <s v="18.665.202-9"/>
        <s v="19.849.547-6"/>
        <s v="18.939.607-4"/>
        <s v="18.762.469-k"/>
        <s v="19.721.065-6"/>
        <s v="17.884.423-7"/>
        <s v="18.673.026-7"/>
        <s v="18.857.989-2"/>
        <s v="19.409.706-9"/>
        <s v="19.557.699-8"/>
        <s v="17.377.236-K"/>
        <s v="19.887.531-7"/>
        <s v="19.848.586-1"/>
        <s v="19.189.609-2"/>
        <s v="19.233.295-8"/>
        <s v="19.649.681-5"/>
        <s v="18.063.611-0"/>
        <s v="19.142.038-1"/>
        <s v="19.499.763-9"/>
        <s v="15.779.021-8"/>
        <s v="19.577.308-4"/>
        <s v="19.902.031-5"/>
        <s v="18.664.829-3"/>
        <s v="08.409.633-4"/>
        <s v="16.424.090-8"/>
        <s v="19.782.231-7"/>
        <s v="16.481.838-1"/>
        <s v="19.747.033-K"/>
        <s v="19.190.854-6"/>
        <s v="19.378.674-K"/>
        <s v="19.732.094-k"/>
        <s v="19.781.631-7"/>
        <s v="19.208.597-7"/>
        <s v="23.156.523-k"/>
        <s v="19.741.669-6"/>
        <s v="19.621.823-8"/>
        <s v="19.801.942-9"/>
        <s v="19.699.858-6"/>
        <s v="19.420.074-9"/>
        <s v="19.721.733-2"/>
        <s v="19.420.491-4"/>
        <s v="19.754.568-2"/>
        <s v="19.730.420-0"/>
        <s v="19.887.687-9"/>
        <s v="19.230.058-4"/>
        <s v="19.362.412-k"/>
        <s v="19.930.717-7"/>
        <s v="19.745.298-6"/>
        <s v="19.840.623-6"/>
        <s v="19.777.675-7"/>
        <s v="18.497.884-9"/>
        <s v="19.408.675-k"/>
        <s v="19.582.593-9"/>
        <s v="19.739.347-5"/>
        <s v="19.630.604-8"/>
        <s v="19.802.576-3"/>
        <s v="19.223.272-4"/>
        <s v="19.572.585-3"/>
        <s v="19.753.171-1"/>
        <s v="19.427.031-3"/>
        <s v="19.753.211-4"/>
        <s v="23.102.463-8"/>
        <s v="24.807.159-1"/>
        <s v="18.734.655-K"/>
        <s v="17.429.196-9"/>
        <s v="17.427.555-6"/>
        <s v="16.227.832-0"/>
        <s v="18.123.195-5"/>
        <s v="17.599.974-4"/>
        <s v="18.374.112-8"/>
        <s v="18.121.979-3"/>
        <s v="17.233.678-7"/>
        <s v="18.616.414-8"/>
        <s v="17.266.039-8"/>
        <s v="17.795.046-7"/>
        <s v="18.277.834-6"/>
        <s v="16.629.668-4"/>
        <s v="18.636.288-8"/>
        <s v="18.049.646-7"/>
        <s v="17.340.159-0"/>
        <s v="18.675.095-0"/>
        <s v="17.622.290-5"/>
        <s v="21.537.368-1"/>
        <s v="18.082.853-2"/>
        <s v="19.747.984-1"/>
        <s v="19.742.784-1"/>
        <s v="19.784.763-8"/>
        <s v="19.323.046-6"/>
        <s v="19.429.621-5"/>
        <s v="19.993.875-4"/>
        <s v="19.704.754-2"/>
        <s v="19.360.257-6"/>
        <s v="17.961.920-2"/>
        <s v="19.208.985-9"/>
        <s v="17.030.692-9"/>
        <s v="19.690.316-k"/>
        <s v="13.918.343-6"/>
        <s v="19.387.373-1"/>
        <s v="19.689.173-0"/>
        <s v="19.630.684-6"/>
        <s v="18.340.967-0"/>
        <s v="18.928.389-K"/>
        <s v="19.680.759-4"/>
        <s v="18.672.869-6"/>
        <s v="19.429.636-3"/>
        <s v="19.355.975-1"/>
        <s v="19.418.333-K"/>
        <s v="19.221.676-1"/>
        <s v="19.320.324-8"/>
        <s v="19.239.331-0"/>
        <s v="18.047.542-7"/>
        <s v="18.905.184-0"/>
        <s v="19.523.382-9"/>
        <s v="19.522.589-3"/>
        <s v="17.662.159-1"/>
        <s v="19.430.982-1"/>
        <s v="19.230.357-5"/>
        <s v="19.745.427-K"/>
        <s v="19.409.909-6"/>
        <s v="19.902.833-2"/>
        <s v="17.811.546-4"/>
        <s v="19.681.674-7"/>
        <s v="16.477.013-3"/>
        <s v="19.800.949-0"/>
        <s v="19.238.391-9"/>
        <s v="19.732.421-K"/>
        <s v="19.917.381-2"/>
        <s v="19.341.776-0"/>
        <s v="19.484.810-2"/>
        <s v="19.500.015-8"/>
        <s v="19.801.581-4"/>
        <s v="19.173.149-2"/>
        <s v="19.955.743-2"/>
        <s v="18.427.161-3"/>
        <s v="19.514.777-9"/>
        <s v="19.517.657-4"/>
        <s v="16.985.259-6"/>
        <s v="19.423.172-5"/>
        <s v="19.359.720-3"/>
        <s v="19.754.722-7"/>
        <s v="19.585.414-9"/>
        <s v="18.763.128-9"/>
        <s v="19.702.111-K"/>
        <s v="19.486.109-5"/>
        <s v="19.700.295-6"/>
        <s v="19.265.757-1"/>
        <s v="19.732.707-3"/>
        <s v="19.843.151-6"/>
        <s v="19.898.787-5"/>
        <s v="19.484.928-1"/>
        <s v="19.842.077-8"/>
        <s v="19.932.332-6"/>
        <s v="19.707.628-3"/>
        <s v="19.522.922-8"/>
        <s v="19.785.016-7"/>
        <s v="19.782.008-K"/>
        <s v="19.681.638-0"/>
        <s v="17.281.484-0"/>
        <s v="19.318.034-5"/>
        <s v="19.057.079-7"/>
        <s v="19.956.525-7"/>
        <s v="19.732.917-3"/>
        <s v="19.877.456-1"/>
        <s v="19.720.313-7"/>
        <s v="19.439.102-1"/>
        <s v="16.451.897-3"/>
        <s v="16.194.121-2"/>
        <s v="14.434.926-1"/>
        <s v="19.465.983-0"/>
        <s v="19.670.228-8"/>
        <s v="19.522.878-7"/>
        <s v="21.729.990-k"/>
        <s v="19.546.160-0"/>
        <s v="19.409.056-0"/>
        <s v="19.404.172-1"/>
        <s v="19.269.048-k"/>
        <s v="17.905.135-4"/>
        <s v="19.701.541-1"/>
        <s v="19.334.061-K"/>
        <s v="19.361.827-8"/>
        <s v="16.951.664-2"/>
        <s v="15.588.447-9"/>
        <s v="19.926.598-9"/>
        <s v="19.225.744-1"/>
        <s v="19.632.349-K"/>
        <s v="09.761.458-k"/>
        <s v="18.053.029-0"/>
        <s v="16.250.564-5"/>
        <s v="17.708.391-7"/>
        <s v="17.835.090-0"/>
        <s v="16.269.767-6"/>
        <s v="18.122.468-1"/>
        <s v="17.234.402-K"/>
        <s v="18.139.944-9"/>
        <s v="18.189.488-1"/>
        <s v="17.691.550-1"/>
        <s v="17.803.019-1"/>
        <s v="19.312.749-5"/>
        <s v="18.650.535-2"/>
        <s v="19.883.219-7"/>
        <s v="19.291.577-5"/>
        <s v="19.857.970-K"/>
        <s v="19.384.515-0"/>
        <s v="19.483.068-8"/>
        <s v="19.276.440-8"/>
        <s v="19.858.815-6"/>
        <s v="19.079.943-3"/>
        <s v="18.748.033-7"/>
        <s v="19.212.074-8"/>
        <s v="19.431.256-3"/>
        <s v="18.676.767-5"/>
        <s v="19.680.063-8"/>
        <s v="19.409.831-6"/>
        <s v="17.972.949-0"/>
        <s v="19.838.392-9"/>
        <s v="17.318.381-K"/>
        <s v="18.219.543-K"/>
        <s v="17.376.736-6"/>
        <s v="16.509.353-4"/>
        <s v="18.154.262-4"/>
        <s v="19.760.206-6"/>
        <s v="19.733.458-4"/>
        <s v="19.840.389-k"/>
        <s v="19.669.852-3"/>
        <s v="19.790.905-6"/>
        <s v="19.841.996-6"/>
        <s v="18.766.832-8"/>
        <s v="16.153.907-4"/>
        <s v="19.407.519-7"/>
        <s v="18.991.753-8"/>
        <s v="17.169.576-7"/>
        <s v="19.739.398-k"/>
        <s v="18.697.068-3"/>
        <s v="18.531.488-K"/>
        <s v="19.023.966-7"/>
        <s v="17.692.162-5"/>
        <s v="19.362.823-0"/>
        <s v="18.357.611-9"/>
        <s v="17.841.268-K"/>
        <s v="18.860.251-7"/>
        <s v="18.488.302-3"/>
        <s v="19.423.123-7"/>
        <s v="19.529.299-k"/>
        <s v="19.515.454-6"/>
        <s v="18.865.893-8"/>
        <s v="19.379.739-3"/>
        <s v="18.443.466-0"/>
        <s v="19.209.660-K"/>
        <s v="18.135.902-1"/>
        <s v="19.634.851-4"/>
        <s v="19.813.430-9"/>
        <s v="19.585.855-1"/>
        <s v="19.843.768-9"/>
        <s v="19.917.128-3"/>
        <s v="19.681.660-7"/>
        <s v="19.519.251-0"/>
        <s v="19.500.550-8"/>
        <s v="18.766.791-7"/>
        <s v="19.392.608-8"/>
        <s v="15.620.972-4"/>
        <s v="19.283.122-9"/>
        <s v="19.285.886-0"/>
        <s v="19.481.463-1"/>
        <s v="18.350.205-0"/>
        <s v="18.865.716-8"/>
        <s v="19.421.374-3"/>
        <s v="19.733.560-2"/>
        <s v="16.628.463-5"/>
        <s v="19.815.351-6"/>
        <s v="19.442.247-4"/>
        <s v="19.647.023-9"/>
        <s v="16.840.780-7"/>
        <s v="19.561.818-6"/>
        <s v="19.754.366-3"/>
        <s v="19.848.468-7"/>
        <s v="19.193.757-0"/>
        <s v="19.638.081-7"/>
        <s v="17.908.325-6"/>
        <s v="19.573.988-9"/>
        <s v="19.753.569-5"/>
        <s v="19.498.854-0"/>
        <s v="18.483.847-8"/>
        <s v="19.260.205-K"/>
        <s v="19.033.525-9"/>
        <s v="18.795.942-K"/>
        <s v="19.632.088-1"/>
        <s v="19.671.641-6"/>
        <s v="19.740.695-K"/>
        <s v="17.924.633-3"/>
        <s v="19.516.326-k"/>
        <s v="19.430.629-6"/>
        <s v="18.093.651-3"/>
        <s v="19.360.838-8"/>
        <s v="19.498.668-8"/>
        <s v="19.634.975-8"/>
        <s v="19.115.138-0"/>
        <s v="19.310.352-9"/>
        <s v="19.513.773-0"/>
        <s v="19.232.411-4"/>
        <s v="19.377.668-k"/>
        <s v="19.930.385-6"/>
        <s v="19.793.434-4"/>
        <s v="19.847.510-6"/>
        <s v="18.192.997-9"/>
        <s v="13.819.680-1"/>
        <s v="19.784.319-5"/>
        <s v="19.645.820-4"/>
        <s v="19.319.364-1"/>
        <s v="19.361.941-K"/>
        <s v="19.703.418-1"/>
        <s v="19.778.433-4"/>
        <s v="19.278.767-k"/>
        <s v="19.173.843-8"/>
        <s v="18.379.099-4"/>
        <s v="19.756.113-0"/>
        <s v="19.574.844-6"/>
        <s v="19.377.209-9"/>
        <s v="15.663.883-8"/>
        <s v="19.884.117-K"/>
        <s v="19.751.419-1"/>
        <s v="19.730.459-6"/>
        <s v="19.735.804-1"/>
        <s v="19.845.230-0"/>
        <s v="19.550.845-3"/>
        <s v="19.416.966-3"/>
        <s v="19.502.617-3"/>
        <s v="19.633.137-9"/>
        <s v="19.865.445-0"/>
        <s v="19.209.723-1"/>
        <s v="18.199.981-0"/>
        <s v="19.524.224-0"/>
        <s v="19.831.299-1"/>
        <s v="17.325.526-8"/>
        <s v="19.818.901-4"/>
        <s v="18.989.431-7"/>
        <s v="19.703.124-7"/>
        <s v="19.189.115-5"/>
        <s v="17.008.386-5"/>
        <s v="19.484.889-7"/>
        <s v="18.832.264-6"/>
        <s v="19.362.670-k"/>
        <s v="19.190.737-k"/>
        <s v="19.778.541-1"/>
        <s v="19.546.674-2"/>
        <s v="19.099.811-8"/>
        <s v="17.682.063-2"/>
        <s v="19.795.293-8"/>
        <s v="18.725.609-7"/>
        <s v="19.441.342-4"/>
        <s v="19.571.544-0"/>
        <s v="19.631.610-8"/>
        <s v="19.493.833-0"/>
        <s v="19.850.970-1"/>
        <s v="11.168.727-7"/>
        <s v="18.859.984-2"/>
        <s v="19.831.632-6"/>
        <s v="17.068.744-2"/>
        <s v="19.845.384-6"/>
        <s v="19.603.001-8"/>
        <s v="19.584.523-9"/>
        <s v="19.550.878-K"/>
        <s v="19.515.328-0"/>
        <s v="19.277.168-4"/>
        <s v="19.914.860-5"/>
        <s v="19.601.956-1"/>
        <s v="19.819.855-2"/>
        <s v="19.460.997-3"/>
        <s v="19.431.427-2"/>
        <s v="18.123.339-7"/>
        <s v="18.541.352-7"/>
        <s v="17.923.969-8"/>
        <s v="19.212.989-3"/>
        <s v="19.372.312-8"/>
        <s v="19.285.335-4"/>
        <s v="19.513.964-4"/>
        <s v="19.742.367-6"/>
        <s v="19.585.726-1"/>
        <s v="19.757.413-5"/>
        <s v="23.711.489-2"/>
        <s v="19.546.932-6"/>
        <s v="10.469.919-7"/>
        <s v="19.556.571-6"/>
        <s v="18.513.827-5"/>
        <s v="18.275.512-5"/>
        <s v="17.577.047-k"/>
        <s v="17.565.835-1"/>
        <s v="18.541.631-3"/>
        <s v="18.063.507-6"/>
        <s v="18.085.656-0"/>
        <s v="18.701.580-4"/>
        <s v="17.732.112-5"/>
        <s v="17.564.422-9"/>
        <s v="18.058.380-7"/>
        <s v="17.191.107-9"/>
        <s v="19.751.835-9"/>
        <s v="19.837.874-7"/>
        <s v="17.545.004-1"/>
        <s v="19.782.787-4"/>
        <s v="19.792.814-K"/>
        <s v="18.904.443-7"/>
        <s v="19.288.109-9"/>
        <s v="20.132.930-2"/>
        <s v="17.704.026-6"/>
        <s v="17.318.704-1"/>
        <s v="19.539.372-9"/>
        <s v="19.115.933-0"/>
        <s v="19.421.728-5"/>
        <s v="19.721.146-6"/>
        <s v="19.362.428-6"/>
        <s v="19.752.205-4"/>
        <s v="18.938.475-0"/>
        <s v="20.045.945-8"/>
        <s v="19.165.888-4"/>
        <s v="19.847.422-3"/>
        <s v="18.340.754-6"/>
        <s v="17.780.593-9"/>
        <s v="19.382.583-4"/>
        <s v="18.282.810-6"/>
        <s v="18.079.171-k"/>
        <s v="19.671.424-3"/>
        <s v="19.605.522-3"/>
        <s v="19.643.603-0"/>
        <s v="20.099.464-7"/>
        <s v="19.187.861-2"/>
        <s v="20.047.003-6"/>
        <s v="17.418.434-8"/>
        <s v="18.953.582-1"/>
        <s v="18.740.118-6"/>
        <s v="12.409.221-3"/>
        <s v="19.646.011-k"/>
        <s v="19.852.355-0"/>
        <s v="18.088.623-0"/>
        <s v="19.343.646-3"/>
        <s v="19.584.306-6"/>
        <s v="19.132.541-9"/>
        <s v="19.860.501-8"/>
        <s v="19.743.422-8"/>
        <s v="19.858.705-2"/>
        <s v="19.744.120-8"/>
        <s v="19.649.589-4"/>
        <s v="20.059.219-0"/>
        <s v="19.846.577-1"/>
        <s v="19.053.803-6"/>
        <s v="18.841.081-2"/>
        <s v="19.410.463-4"/>
        <s v="20.033.373-k"/>
        <s v="19.706.552-4"/>
        <s v="19.946.962-2"/>
        <s v="19.993.630-1"/>
        <s v="19.500.649-0"/>
        <s v="19.645.773-9"/>
        <s v="19.932.636-8"/>
        <s v="19.313.057-7"/>
        <s v="21.715.825-7"/>
        <s v="19.843.375-6"/>
        <s v="19.039.407-7"/>
        <s v="18.528.002-0"/>
        <s v="19.800.867-2"/>
        <s v="19.887.785-9"/>
        <s v="19.913.642-9"/>
        <s v="19.803.085-6"/>
        <s v="17.675.411-7"/>
        <s v="19.843.131-1"/>
        <s v="18.939.617-1"/>
        <s v="19.595.365-1"/>
        <s v="14.718.864-1"/>
        <s v="19.341.837-6"/>
        <s v="19.173.298-7"/>
        <s v="19.566.442-0"/>
        <s v="19.890.515-1"/>
        <s v="19.604.770-0"/>
        <s v="18.990.873-3"/>
        <s v="19.545.809-K"/>
        <s v="20.140.701-k"/>
        <s v="19.874.916-8"/>
        <s v="20.121.475-0"/>
        <s v="20.003.376-0"/>
        <s v="20.053.744-0"/>
        <s v="19.409.772-7"/>
        <s v="19.514.613-6"/>
        <s v="19.995.657-4"/>
        <s v="19.878.812-0"/>
        <s v="19.669.727-6"/>
        <s v="19.227.069-3"/>
        <s v="19.170.054-6"/>
        <s v="19.343.007-4"/>
        <s v="19.035.263-3"/>
        <s v="18.700.727-5"/>
        <s v="18.697.001-2"/>
        <s v="19.778.474-1"/>
        <s v="19.228.416-3"/>
        <s v="19.748.180-3"/>
        <s v="20.117.997-1"/>
        <s v="19.741.203-8"/>
        <s v="19.839.167-0"/>
        <s v="19.888.063-9"/>
        <s v="19.929.343-5"/>
        <s v="19.705.084-5"/>
        <s v="19.782.733-5"/>
        <s v="19.741.486-3"/>
        <s v="20.035.028-6"/>
        <s v="19.752.812-5"/>
        <s v="20.119.538-1"/>
        <s v="19.700.019-8"/>
        <s v="19.761.328-9"/>
        <s v="19.914.761-7"/>
        <s v="21.610.370-k"/>
        <s v="19.958.663-7"/>
        <s v="19.500.863-9"/>
        <s v="20.056.944-K"/>
        <s v="20.045.443-k"/>
        <s v="20.099.384-5"/>
        <s v="18.946.365-0"/>
        <s v="19.591.741-8"/>
        <s v="19.388.997-2"/>
        <s v="18.498.921-2"/>
        <s v="19.743.969-6"/>
        <s v="19.857.844-4"/>
        <s v="19.410.129-5"/>
        <s v="19.743.731-6"/>
        <s v="19.798.848-7"/>
        <s v="19.930.034-2"/>
        <s v="19.614.932-5"/>
        <s v="19.701.231-5"/>
        <s v="19.679.479-4"/>
        <s v="19.067.696-k"/>
        <s v="20.003.139-3"/>
        <s v="18.424.955-3"/>
        <s v="19.558.689-6"/>
        <s v="19.756.762-7"/>
        <s v="19.912.335-1"/>
        <s v="19.779.657-k"/>
        <s v="19.427.317-7"/>
        <s v="18.749.131-2"/>
        <s v="19.516.960-8"/>
        <s v="19.341.064-2"/>
        <s v="19.679.580-4"/>
        <s v="18.764.065-2"/>
        <s v="19.866.993-8"/>
        <s v="20.052.905-7"/>
        <s v="07.622.426-9"/>
        <s v="19.095.712-8"/>
        <s v="20.117.732-4"/>
        <s v="19.398.045-7"/>
        <s v="19.613.889-7"/>
        <s v="18.359.651-9"/>
        <s v="20.027.320-6"/>
        <s v="20.156.640-1"/>
        <s v="19.499.334-k"/>
        <s v="19.708.835-4"/>
        <s v="20.033.587-2"/>
        <s v="19.360.686-5"/>
        <s v="16.409.154-6"/>
        <s v="19.227.204-1"/>
        <s v="19.919.714-2"/>
        <s v="19.994.282-4"/>
        <s v="20.136.581-3"/>
        <s v="19.912.260-6"/>
        <s v="20.898.112-9"/>
        <s v="19.499.505-9"/>
        <s v="19.006.349-6"/>
        <s v="19.881.467-9"/>
        <s v="19.721.318-3"/>
        <s v="20.099.754-9"/>
        <s v="09.636.065-7"/>
        <s v="24.777.111-5"/>
        <s v="19.695.579-8"/>
        <s v="20.060.015-0"/>
        <s v="17.306.703-8"/>
        <s v="18.120.828-7"/>
        <s v="19.833.355-7"/>
        <s v="19.844.668-8"/>
        <s v="18.977.748-5"/>
        <s v="20.199.546-9"/>
        <s v="18.058.052-2"/>
        <s v="19.732.264-0"/>
        <s v="20.049.362-1"/>
        <s v="19.994.562-9"/>
        <s v="20.038.713-9"/>
        <s v="19.482.714-8"/>
        <s v="15.850.718-8"/>
        <s v="19.994.350-2"/>
        <s v="17.006.074-1"/>
        <s v="24.560.606-0"/>
        <s v="17.875.981-7"/>
        <s v="18.452.476-7"/>
        <s v="17.190.567-2"/>
        <s v="18.067.208-7"/>
        <s v="17.943.541-1"/>
        <s v="18.628.221-3"/>
        <s v="16.088.916-0"/>
        <s v="17.672.488-9"/>
        <s v="17.381.404-6"/>
        <s v="14.649.610-5"/>
        <s v="17.689.841-0"/>
        <s v="18.667.860-5"/>
        <s v="19.283.862-2"/>
        <s v="18.939.985-5"/>
        <s v="19.783.481-1"/>
        <s v="18.072.596-2"/>
        <s v="17.800.424-7"/>
        <s v="19.425.414-8"/>
        <s v="18.459.565-6"/>
        <s v="19.729.053-6"/>
        <s v="19.739.934-1"/>
        <s v="18.696.296-6"/>
        <s v="20.158.973-8"/>
        <s v="19.658.339-4"/>
        <s v="24.952.422-0"/>
        <s v="16.876.658-0"/>
        <s v="18.050.589-K"/>
        <s v="18.097.292-7"/>
        <s v="19.277.266-4"/>
        <s v="19.848.575-6"/>
        <s v="19.632.026-1"/>
        <s v="19.672.644-6"/>
        <s v="19.645.159-5"/>
        <s v="19.748.325-3"/>
        <s v="19.840.786-0"/>
        <s v="19.572.167-K"/>
        <s v="19.702.542-5"/>
        <s v="19.377.019-3"/>
        <s v="18.927.682-6"/>
        <s v="20.144.883-2"/>
        <s v="19.412.292-6"/>
        <s v="19.484.205-8"/>
        <s v="19.642.480-6"/>
        <s v="19.670.117-6"/>
        <s v="19.631.108-4"/>
        <s v="18.732.151-4"/>
        <s v="19.276.155-7"/>
        <s v="18.815.584-7"/>
        <s v="19.700.378-2"/>
        <s v="19.912.456-0"/>
        <s v="18.340.233-1"/>
        <s v="19.701.062-2"/>
        <s v="19.860.811-4"/>
        <s v="18.355.037-3"/>
        <s v="19.837.477-6"/>
        <s v="17.804.622-5"/>
        <s v="20.113.572-9"/>
        <s v="18.603.188-1"/>
        <s v="19.905.139-3"/>
        <s v="18.479.075-0"/>
        <s v="18.537.666-4"/>
        <s v="18.242.020-4"/>
        <s v="19.705.620-7"/>
        <s v="19.265.557-9"/>
        <s v="22.144.085-4"/>
        <s v="24.142.213-5"/>
        <s v="19.804.061-4"/>
        <s v="19.683.416-8"/>
        <s v="19.819.574-k"/>
        <s v="19.830.768-8"/>
        <s v="18.866.015-0"/>
        <s v="19.184.863-2"/>
        <s v="19.929.820-8"/>
        <s v="19.818.485-3"/>
        <s v="19.633.097-6"/>
        <s v="19.361.690-9"/>
        <s v="19.385.471-0"/>
        <s v="19.632.848-3"/>
        <s v="19.005.594-9"/>
        <s v="19.793.066-7"/>
        <s v="19.746.838-6"/>
        <s v="19.621.345-7"/>
        <s v="19.240.203-4"/>
        <s v="18.464.938-1"/>
        <s v="19.803.123-2"/>
        <s v="19.841.521-9"/>
        <s v="20.237.676-2"/>
        <s v="20.158.839-1"/>
        <s v="19.838.578-6"/>
        <s v="19.287.942-6"/>
        <s v="19.916.433-3"/>
        <s v="19.864.869-8"/>
        <s v="19.503.781-7"/>
        <s v="17.727.010-5"/>
        <s v="19.849.427-5"/>
        <s v="19.903.446-4"/>
        <s v="20.099.818-9"/>
        <s v="19.742.027-8"/>
        <s v="19.117.986-2"/>
        <s v="18.889.657-K"/>
        <s v="18.839.075-7"/>
        <s v="19.501.226-1"/>
        <s v="19.958.139-2"/>
        <s v="19.323.227-2"/>
        <s v="19.687.432-1"/>
        <s v="19.904.085-5"/>
        <s v="19.700.050-3"/>
        <s v="20.048.588-2"/>
        <s v="19.932.485-3"/>
        <s v="18.556.574-2"/>
        <s v="19.681.694-1"/>
        <s v="19.789.634-5"/>
        <s v="18.879.293-6"/>
        <s v="19.211.445-4"/>
        <s v="18.243.495-7"/>
        <s v="19.526.652-2"/>
        <s v="19.829.114-5"/>
        <s v="19.742.652-7"/>
        <s v="19.782.983-4"/>
        <s v="13.885.973-8"/>
        <s v="20.122.292-3"/>
        <s v="19.831.075-1"/>
        <s v="17.391.727-9"/>
        <s v="16.076.220-9"/>
        <s v="20.128.075-3"/>
        <s v="19.952.360-0"/>
        <s v="19.954.472-1"/>
        <s v="18.977.370-6"/>
        <s v="19.706.424-2"/>
        <s v="19.015.787-3"/>
        <s v="20.026.566-1"/>
        <s v="18.881.560-K"/>
        <s v="19.841.061-6"/>
        <s v="19.420.637-2"/>
        <s v="16.945.572-4"/>
        <s v="20.109.741-k"/>
        <s v="19.737.384-9"/>
        <s v="19.604.411-6"/>
        <s v="19.984.475-K"/>
        <s v="20.219.426-5"/>
        <s v="20.033.220-2"/>
        <s v="18.569.178-0"/>
        <s v="19.321.589-0"/>
        <s v="19.508.082-8"/>
        <s v="19.230.169-6"/>
        <s v="19.603.975-9"/>
        <s v="20.120.257-4"/>
        <s v="20.062.532-3"/>
        <s v="20.119.526-8"/>
        <s v="19.749.654-1"/>
        <s v="19.801.427-3"/>
        <s v="20.119.852-6"/>
        <s v="19.685.796-6"/>
        <s v="19.929.626-4"/>
        <s v="19.019.068-4"/>
        <s v="20.156.685-1"/>
        <s v="20.223.935-8"/>
        <s v="19.721.666-2"/>
        <s v="18.330.260-4"/>
        <s v="18.941.620-2"/>
        <s v="19.852.314-3"/>
        <s v="19.994.596-3"/>
        <s v="19.784.703-4"/>
        <s v="19.096.119-2"/>
        <s v="19.779.577-8"/>
        <s v="19.845.554-7"/>
        <s v="20.049.650-7"/>
        <s v="19.278.983-4"/>
        <s v="19.916.875-4"/>
        <s v="19.859.738-4"/>
        <s v="19.527.945-4"/>
        <s v="19.739.625-3"/>
        <s v="19.901.897-3"/>
        <s v="19.753.355-2"/>
        <s v="19.524.089-2"/>
        <s v="19.986.259-6"/>
        <s v="19.853.775-6"/>
        <s v="19.747.946-9"/>
        <s v="19.590.994-6"/>
        <s v="20.117.465-1"/>
        <s v="19.719.493-6"/>
        <s v="19.732.644-1"/>
        <s v="18.977.068-5"/>
        <s v="18.955.292-0"/>
        <s v="19.848.699-K"/>
        <s v="19.858.599-8"/>
        <s v="18.859.591-k"/>
        <s v="20.118.859-8"/>
        <s v="19.141.082-3"/>
        <s v="19.739.790-k"/>
        <s v="18.128.347-5"/>
        <s v="19.962.221-8"/>
        <s v="19.309.544-5"/>
        <s v="20.121.480-7"/>
        <s v="19.006.427-1"/>
        <s v="18.964.582-1"/>
        <s v="19.361.409-4"/>
        <s v="19.847.373-1"/>
        <s v="19.745.470-9"/>
        <s v="19.830.358-5"/>
        <s v="20.123.874-9"/>
        <s v="20.188.559-0"/>
        <s v="19.504.602-6"/>
        <s v="19.561.904-2"/>
        <s v="19.753.961-5"/>
        <s v="19.515.621-2"/>
        <s v="19.829.277-k"/>
        <s v="19.376.725-7"/>
        <s v="19.316.862-0"/>
        <s v="19.284.952-7"/>
        <s v="19.419.900-7"/>
        <s v="19.679.100-0"/>
        <s v="19.721.400-7"/>
        <s v="18.717.577-1"/>
        <s v="19.747.776-8"/>
        <s v="19.929.797-K"/>
        <s v="19.673.415-5"/>
        <s v="20.178.402-6"/>
        <s v="19.590.037-k"/>
        <s v="19.801.860-0"/>
        <s v="19.744.536-K"/>
        <s v="19.313.575-7"/>
        <s v="19.914.392-1"/>
        <s v="19.984.101-7"/>
        <s v="20.164.052-0"/>
        <s v="20.046.238-6"/>
        <s v="19.915.614-4"/>
        <s v="19.844.268-2"/>
        <s v="19.646.336-4"/>
        <s v="19.777.328-6"/>
        <s v="20.122.222-2"/>
        <s v="19.604.074-9"/>
        <s v="19.956.243-6"/>
        <s v="19.701.584-5"/>
        <s v="19.066.223-3"/>
        <s v="19.523.368-3"/>
        <s v="19.559.836-3"/>
        <s v="20.121.981-7"/>
        <s v="20.001.483-9"/>
        <s v="19.953.801-2"/>
        <s v="20.120.318-k"/>
        <s v="19.428.361-K"/>
        <s v="20.041.461-6"/>
        <s v="18.928.178-1"/>
        <s v="19.917.002-3"/>
        <s v="18.401.469-6"/>
        <s v="19.127.587-K"/>
        <s v="20.041.569-8"/>
        <s v="19.746.694-4"/>
        <s v="19.961.221-2"/>
        <s v="19.778.775-9"/>
        <s v="20.203.829-8"/>
        <s v="17.087.249-5"/>
        <s v="19.830.963-K"/>
        <s v="18.932.866-4"/>
        <s v="19.783.435-8"/>
        <s v="19.792.975-8"/>
        <s v="19.833.128-7"/>
        <s v="19.953.755-5"/>
        <s v="19.573.189-6"/>
        <s v="19.552.141-7"/>
        <s v="19.847.642-0"/>
        <s v="19.828.688-5"/>
        <s v="20.042.180-9"/>
        <s v="19.617.739-6"/>
        <s v="20.045.319-0"/>
        <s v="19.316.476-5"/>
        <s v="18.655.364-0"/>
        <s v="19.785.701-3"/>
        <s v="19.602.424-7"/>
        <s v="19.839.220-0"/>
        <s v="19.189.558-4"/>
        <s v="19.960.756-1"/>
        <s v="19.838.012-1"/>
        <s v="19.280.706-9"/>
        <s v="20.900.908-0"/>
        <s v="19.721.128-8"/>
        <s v="20.187.314-2"/>
        <s v="19.801.330-7"/>
        <s v="19.885.073-k"/>
        <s v="18.073.635-2"/>
        <s v="19.063.562-7"/>
        <s v="20.043.071-9"/>
        <s v="19.742.000-6"/>
        <s v="19.281.214-3"/>
        <s v="17.168.086-7"/>
        <s v="19.490.544-0"/>
        <s v="20.128.541-0"/>
        <s v="19.782.428-k"/>
        <s v="19.860.461-5"/>
        <s v="19.599.892-2"/>
        <s v="19.912.387-4"/>
        <s v="18.832.600-5"/>
        <s v="20.043.887-6"/>
        <s v="19.797.359-5"/>
        <s v="19.740.590-2"/>
        <s v="19.885.785-8"/>
        <s v="18.274.726-2"/>
        <s v="19.671.999-7"/>
        <s v="18.863.119-3"/>
        <s v="18.053.787-2"/>
        <s v="19.186.678-9"/>
        <s v="19.997.829-2"/>
        <s v="18.062.000-1"/>
        <s v="19.956.551-6"/>
        <s v="19.903.086-8"/>
        <s v="17.678.587-K"/>
        <s v="22.352.981-K"/>
        <s v="20.156.807-2"/>
        <s v="20.123.825-0"/>
        <s v="19.924.091-9"/>
        <s v="19.486.308-K"/>
        <s v="20.128.229-2"/>
        <s v="19.679.070-5"/>
        <s v="19.745.694-9"/>
        <s v="19.706.643-1"/>
        <s v="17.289.369-4"/>
        <s v="19.843.741-7"/>
        <s v="19.744.845-8"/>
        <s v="23.468.321-7"/>
        <s v="19.928.794-k"/>
        <s v="19.986.114-K"/>
        <s v="19.856.436-2"/>
        <s v="20.130.473-3"/>
        <s v="19.517.462-8"/>
        <s v="19.853.078-6"/>
        <s v="19.537.725-1"/>
        <s v="19.825.452-5"/>
        <s v="19.023.882-2"/>
        <s v="18.953.771-9"/>
        <s v="19.023.945-4"/>
        <s v="19.974.078-4"/>
        <s v="19.999.546-4"/>
        <s v="20.141.004-5"/>
        <s v="20.136.496-5"/>
        <s v="19.887.045-5"/>
        <s v="19.559.227-6"/>
        <s v="20.046.596-2"/>
        <s v="19.768.802-5"/>
        <s v="19.755.871-7"/>
        <s v="15.228.411-K"/>
        <s v="19.501.660-7"/>
        <s v="20.113.502-8"/>
        <s v="19.742.343-9"/>
        <s v="19.739.400-5"/>
        <s v="20.136.756-5"/>
        <s v="23.822.868-9"/>
        <s v="19.829.451-9"/>
        <s v="19.375.626-3"/>
        <s v="20.049.322-2"/>
        <s v="20.208.548-2"/>
        <s v="15.930.478-7"/>
        <s v="20.219.975-5"/>
        <s v="19.986.586-2"/>
        <s v="20.113.363-7"/>
        <s v="19.378.947-1"/>
        <s v="18.748.443-K"/>
        <s v="19.741.280-1"/>
        <s v="19.956.273-8"/>
        <s v="19.093.621-K"/>
        <s v="18.626.560-2"/>
        <s v="20.047.156-3"/>
        <s v="19.915.475-3"/>
        <s v="24.842.538-5"/>
        <s v="18.342.750-4"/>
        <s v="17.850.703-6"/>
        <s v="19.164.238-4"/>
        <s v="19.523.743-3"/>
        <s v="18.478.496-3"/>
        <s v="15.641.628-2"/>
        <s v="18.292.859-3"/>
        <s v="25.199.053-0"/>
        <s v="18.837.345-3"/>
        <s v="19.289.479-4"/>
        <s v="20.223.783-5"/>
        <s v="18.748.901-6"/>
        <s v="20.041.399-7"/>
        <s v="17.839.164-K"/>
        <s v="19.002.519-5"/>
        <s v="19.631.635-3"/>
        <s v="19.292.123-6"/>
        <s v="19.779.108-K"/>
        <s v="18.556.061-9"/>
        <s v="20.121.889-6"/>
        <s v="19.954.929-4"/>
        <s v="18.444.180-2"/>
        <s v="19.524.066-3"/>
        <s v="19.524.963-6"/>
        <s v="20.188.760-7"/>
        <s v="19.882.253-1"/>
        <s v="20.128.955-6"/>
        <s v="19.828.512-9"/>
        <s v="19.209.011-3"/>
        <s v="19.742.775-2"/>
        <s v="19.802.394-9"/>
        <s v="19.525.142-8"/>
        <s v="19.955.148-5"/>
        <s v="19.314.761-5"/>
        <s v="19.733.148-8"/>
        <s v="16.644.566-3"/>
        <s v="19.828.825-K"/>
        <s v="20.200.019-3"/>
        <s v="19.857.409-0"/>
        <s v="19.699.628-1"/>
        <s v="19.782.192-2"/>
        <s v="19.280.081-1"/>
        <s v="18.865.010-4"/>
        <s v="19.207.221-2"/>
        <s v="19.451.492-1"/>
        <s v="20.186.036-9"/>
        <s v="16.120.730-6"/>
        <s v="19.669.802-7"/>
        <s v="18.941.781-0"/>
        <s v="18.913.503-3"/>
        <s v="19.804.275-7"/>
        <s v="19.709.510-5"/>
        <s v="18.671.771-6"/>
        <s v="19.429.204-K"/>
        <s v="19.548.295-0"/>
        <s v="16.744.749-K"/>
        <s v="18.663.909-K"/>
        <s v="19.038.817-4"/>
        <s v="18.638.329-k"/>
        <s v="19.525.211-4"/>
        <s v="19.891.569-6"/>
        <s v="17.001.750-1"/>
        <s v="20.003.519-4"/>
        <s v="19.831.116-2"/>
        <s v="19.409.013-7"/>
        <s v="18.868.161-1"/>
        <s v="18.469.439-5"/>
        <s v="19.072.819-6"/>
        <s v="19.602.194-9"/>
        <s v="21.557.605-1"/>
        <s v="20.046.655-1"/>
        <s v="20.033.646-1"/>
        <s v="18.799.699-6"/>
        <s v="18.829.691-2"/>
        <s v="18.083.726-4"/>
        <s v="19.845.725-6"/>
        <s v="17.956.292-8"/>
        <s v="19.035.688-4"/>
        <s v="19.733.797-4"/>
        <s v="19.681.727-1"/>
        <s v="19.135.008-1"/>
        <s v="20.119.475-K"/>
        <s v="19.741.323-9"/>
        <s v="17.031.099-3"/>
        <s v="20.193.690-k"/>
        <s v="19.783.219-3"/>
        <s v="20.186.794-0"/>
        <s v="18.739.814-2"/>
        <s v="20.145.598-7"/>
        <s v="19.746.370-8"/>
        <s v="20.256.571-9"/>
        <s v="18.749.418-4"/>
        <s v="19.740.909-6"/>
        <s v="20.040.574-9"/>
        <s v="19.829.631-7"/>
        <s v="18.169.166-2"/>
        <s v="19.277.020-3"/>
        <s v="17.952.152-0"/>
        <s v="19.960.708-1"/>
        <s v="18.977.773-6"/>
        <s v="19.838.407-0"/>
        <s v="19.915.504-0"/>
        <s v="19.902.650-k"/>
        <s v="20.146.439-0"/>
        <s v="19.960.382-5"/>
        <s v="17.878.970-8"/>
        <s v="19.405.807-1"/>
        <s v="19.113.773-6"/>
        <s v="19.164.139-6"/>
        <s v="20.057.717-5"/>
        <s v="19.953.941-8"/>
        <s v="20.052.296-6"/>
        <s v="19.955.984-2"/>
        <s v="19.983.271-9"/>
        <s v="18.673.119-0"/>
        <s v="18.559.290-1"/>
        <s v="18.531.022-1"/>
        <s v="19.929.174-2"/>
        <s v="18.546.009-6"/>
        <s v="19.781.943-K"/>
        <s v="19.843.713-1"/>
        <s v="19.959.282-3"/>
        <s v="19.953.252-9"/>
        <s v="19.634.156-0"/>
        <s v="19.744.663-3"/>
        <s v="20.130.641-8"/>
        <s v="17.032.533-8"/>
        <s v="18.544.488-0"/>
        <s v="20.027.312-5"/>
        <s v="20.046.066-9"/>
        <s v="19.237.062-0"/>
        <s v="19.572.291-9"/>
        <s v="19.993.275-6"/>
        <s v="18.341.693-6"/>
        <s v="17.391.517-9"/>
        <s v="19.610.430-5"/>
        <s v="19.529.667-7"/>
        <s v="18.941.856-6"/>
        <s v="19.780.308-8"/>
        <s v="19.634.765-8"/>
        <s v="19.830.704-1"/>
        <s v="19.644.785-7"/>
        <s v="19.299.773-9"/>
        <s v="19.740.693-3"/>
        <s v="19.344.308-7"/>
        <s v="18.596.511-2"/>
        <s v="18.598.895-3"/>
        <s v="19.381.455-7"/>
        <s v="19.003.151-9"/>
        <s v="18.846.586-2"/>
        <s v="19.308.089-8"/>
        <s v="19.524.027-2"/>
        <s v="19.915.493-1"/>
        <s v="19.953.664-8"/>
        <s v="19.418.017-9"/>
        <s v="19.883.742-3"/>
        <s v="19.756.288-9"/>
        <s v="19.363.071-5"/>
        <s v="19.917.754-0"/>
        <s v="20.121.358-4"/>
        <s v="19.515.804-5"/>
        <s v="19.643.587-5"/>
        <s v="19.668.929-K"/>
        <s v="19.856.700-0"/>
        <s v="19.361.226-1"/>
        <s v="19.513.283-6"/>
        <s v="17.950.288-7"/>
        <s v="19.228.366-3"/>
        <s v="19.498.674-2"/>
        <s v="19.565.268-6"/>
        <s v="19.845.841-4"/>
        <s v="18.850.205-9"/>
        <s v="18.829.722-6"/>
        <s v="19.441.257-6"/>
        <s v="19.786.915-1"/>
        <s v="19.477.979-8"/>
        <s v="18.748.751-k"/>
        <s v="19.743.749-9"/>
        <s v="16.626.996-2"/>
        <s v="19.846.728-6"/>
        <s v="19.731.753-1"/>
        <s v="18.947.773-2"/>
        <s v="21.628.818-1"/>
        <s v="19.639.740-K"/>
        <s v="20.120.974-9"/>
        <s v="19.502.043-4"/>
        <s v="19.573.835-1"/>
        <s v="19.955.243-0"/>
        <s v="19.401.339-6"/>
        <s v="20.099.595-3"/>
        <s v="19.987.731-3"/>
        <s v="19.993.460-0"/>
        <s v="19.994.352-9"/>
        <s v="19.680.118-9"/>
        <s v="19.746.537-9"/>
        <s v="19.561.773-2"/>
        <s v="19.283.562-3"/>
        <s v="19.209.387-2"/>
        <s v="19.088.111-3"/>
        <s v="19.881.456-3"/>
        <s v="18.162.994-0"/>
        <s v="18.541.315-2"/>
        <s v="20.199.627-9"/>
        <s v="19.924.480-9"/>
        <s v="19.962.141-6"/>
        <s v="19.375.729-4"/>
        <s v="18.849.021-2"/>
        <s v="20.045.606-8"/>
        <s v="19.745.080-0"/>
        <s v="19.856.182-7"/>
        <s v="19.593.414-2"/>
        <s v="18.280.572-6"/>
        <s v="16.420.207-0"/>
        <s v="19.562.855-6"/>
        <s v="19.754.028-1"/>
        <s v="20.886.183-2"/>
        <s v="19.819.194-9"/>
        <s v="19.929.992-1"/>
        <s v="19.874.687-8"/>
        <s v="19.683.164-9"/>
        <s v="18.051.467-8"/>
        <s v="18.957.613-7"/>
        <s v="19.544.972-4"/>
        <s v="18.939.227-3"/>
        <s v="19.730.801-K"/>
        <s v="19.924.548-1"/>
        <s v="19.830.274-0"/>
        <s v="19.700.597-1"/>
        <s v="19.937.175-4"/>
        <s v="19.422.144-4"/>
        <s v="19.754.437-6"/>
        <s v="20.041.147-1"/>
        <s v="17.680.471-8"/>
        <s v="18.622.043-9"/>
        <s v="19.263.500-4"/>
        <s v="19.635.138-8"/>
        <s v="20.028.018-0"/>
        <s v="19.956.688-1"/>
        <s v="19.699.584-6"/>
        <s v="19.650.254-8"/>
        <s v="20.117.792-8"/>
        <s v="20.127.687-k"/>
        <s v="19.954.607-4"/>
        <s v="20.143.486-6"/>
        <s v="20.057.105-3"/>
        <s v="19.757.353-8"/>
        <s v="19.918.652-3"/>
        <s v="20.136.887-1"/>
        <s v="19.889.381-1"/>
        <s v="19.829.636-8"/>
        <s v="19.847.756-7"/>
        <s v="18.058.338-6"/>
        <s v="19.749.659-2"/>
        <s v="19.671.786-2"/>
        <s v="20.118.015-5"/>
        <s v="19.743.619-0"/>
        <s v="19.172.267-1"/>
        <s v="19.859.974-3"/>
        <s v="19.731.769-8"/>
        <s v="19.376.829-6"/>
        <s v="19.930.848-3"/>
        <s v="20.140.763-k"/>
        <s v="20.047.372-8"/>
        <s v="19.587.197-3"/>
        <s v="19.586.492-6"/>
        <s v="19.571.594-7"/>
        <s v="19.026.686-9"/>
        <s v="19.742.143-6"/>
        <s v="23.171.604-1"/>
        <s v="19.757.525-5"/>
        <s v="19.785.003-5"/>
        <s v="19.917.755-9"/>
        <s v="20.046.837-6"/>
        <s v="19.794.220-7"/>
        <s v="19.421.812-5"/>
        <s v="19.499.241-6"/>
        <s v="19.645.908-1"/>
        <s v="19.384.686-6"/>
        <s v="19.684.104-0"/>
        <s v="18.830.776-0"/>
        <s v="19.748.145-5"/>
        <s v="19.287.412-2"/>
        <s v="18.662.521-8"/>
        <s v="19.708.777-3"/>
        <s v="19.118.196-4"/>
        <s v="19.882.751-7"/>
        <s v="18.545.432-0"/>
        <s v="18.675.975-3"/>
        <s v="19.529.019-9"/>
        <s v="18.295.573-6"/>
        <s v="16.580.974-2"/>
        <s v="19.707.050-1"/>
        <s v="20.006.226-4"/>
        <s v="20.014.458-9"/>
        <s v="20.048.114-3"/>
        <s v="19.781.719-4"/>
        <s v="20.002.032-4"/>
        <s v="20.117.653-0"/>
        <s v="20.237.096-9"/>
        <s v="19.636.864-7"/>
        <s v="20.062.872-1"/>
        <s v="19.632.381-3"/>
        <s v="18.626.800-8"/>
        <s v="19.915.770-1"/>
        <s v="19.130.586-8"/>
        <s v="17.692.148-K"/>
        <s v="19.753.343-9"/>
        <s v="18.987.518-5"/>
        <s v="19.832.041-2"/>
        <s v="19.730.363-8"/>
        <s v="19.499.613-6"/>
        <s v="19.057.934-4"/>
        <s v="19.637.512-0"/>
        <s v="19.564.710-0"/>
        <s v="19.915.864-3"/>
        <s v="19.838.156-k"/>
        <s v="19.732.787-1"/>
        <s v="20.053.440-9"/>
        <s v="19.931.094-1"/>
        <s v="19.083.438-7"/>
        <s v="19.711.137-2"/>
        <s v="19.528.147-5"/>
        <s v="19.702.441-0"/>
        <s v="19.930.547-6"/>
        <s v="20.118.469-k"/>
        <s v="19.971.086-9"/>
        <s v="20.138.426-5"/>
        <s v="19.511.614-8"/>
        <s v="19.994.257-3"/>
        <s v="23.960.704-7"/>
        <s v="17.612.962-k"/>
        <s v="19.707.041-2"/>
        <s v="19.957.500-7"/>
        <s v="19.586.918-9"/>
        <s v="19.133.445-0"/>
        <s v="18.865.235-2"/>
        <s v="19.852.052-7"/>
        <s v="19.891.773-7"/>
        <s v="19.994.318-9"/>
        <s v="20.043.303-3"/>
        <s v="17.850.011-2"/>
        <s v="20.237.248-1"/>
        <s v="19.902.572-4"/>
        <s v="20.118.019-8"/>
        <s v="18.835.396-7"/>
        <s v="20.247.460-8"/>
        <s v="19.609.914-K"/>
        <s v="19.500.769-1"/>
        <s v="18.788.434-9"/>
        <s v="18.121.128-8"/>
        <s v="20.002.661-6"/>
        <s v="19.584.970-6"/>
        <s v="19.917.046-5"/>
        <s v="18.945.824-K"/>
        <s v="19.748.122-6"/>
        <s v="19.559.063-k"/>
        <s v="19.592.325-6"/>
        <s v="19.993.286-1"/>
        <s v="19.894.486-6"/>
        <s v="19.516.432-0"/>
        <s v="19.754.093-1"/>
        <s v="18.670.201-8"/>
        <s v="19.915.070-7"/>
        <s v="19.421.563-0"/>
        <s v="19.819.960-5"/>
        <s v="19.419.736-5"/>
        <s v="19.784.302-0"/>
        <s v="19.585.265-0"/>
        <s v="19.433.814-7"/>
        <s v="19.527.622-6"/>
        <s v="19.865.606-2"/>
        <s v="19.976.071-8"/>
        <s v="19.702.032-6"/>
        <s v="19.783.352-1"/>
        <s v="19.746.375-9"/>
        <s v="19.310.298-0"/>
        <s v="20.004.478-9"/>
        <s v="19.562.645-6"/>
        <s v="19.867.013-8"/>
        <s v="19.996.665-0"/>
        <s v="18.865.287-5"/>
        <s v="17.548.138-9"/>
        <s v="18.621.894-9"/>
        <s v="22.959.995-K"/>
        <s v="18.989.697-2"/>
        <s v="20.119.988-3"/>
        <s v="19.786.284-k"/>
        <s v="19.918.522-5"/>
        <s v="20.224.270-7"/>
        <s v="20.121.773-3"/>
        <s v="18.974.940-6"/>
        <s v="19.995.239-0"/>
        <s v="19.181.956-K"/>
        <s v="20.063.153-6"/>
        <s v="20.026.597-1"/>
        <s v="19.984.071-1"/>
        <s v="19.956.666-0"/>
        <s v="19.747.574-9"/>
        <s v="19.377.053-3"/>
        <s v="19.777.479-7"/>
        <s v="20.041.854-9"/>
        <s v="19.875.347-5"/>
        <s v="19.980.479-0"/>
        <s v="20.002.253-k"/>
        <s v="19.832.225-3"/>
        <s v="20.136.911-8"/>
        <s v="19.731.043-K"/>
        <s v="19.384.610-6"/>
        <s v="20.156.962-1"/>
        <s v="19.904.794-9"/>
        <s v="20.238.820-5"/>
        <s v="19.902.781-6"/>
        <s v="18.065.888-2"/>
        <s v="19.746.112-8"/>
        <s v="19.482.917-5"/>
        <s v="19.741.210-0"/>
        <s v="17.683.921-K"/>
        <s v="19.547.383-8"/>
        <s v="19.322.592-6"/>
        <s v="20.146.192-8"/>
        <s v="19.135.573-3"/>
        <s v="19.842.196-0"/>
        <s v="18.880.348-2"/>
        <s v="19.820.102-2"/>
        <s v="19.430.903-1"/>
        <s v="19.259.925-3"/>
        <s v="18.967.728-6"/>
        <s v="19.503.679-9"/>
        <s v="20.118.512-2"/>
        <s v="19.674.381-2"/>
        <s v="20.120.669-3"/>
        <s v="20.047.124-5"/>
        <s v="19.185.089-0"/>
        <s v="18.920.996-7"/>
        <s v="19.500.960-0"/>
        <s v="19.360.542-7"/>
        <s v="19.638.773-0"/>
        <s v="19.794.522-2"/>
        <s v="20.042.480-8"/>
        <s v="20.267.056-3"/>
        <s v="19.783.194-4"/>
        <s v="19.583.730-9"/>
        <s v="19.575.499-3"/>
        <s v="19.913.922-3"/>
        <s v="19.418.547-2"/>
        <s v="19.817.786-5"/>
        <s v="19.355.238-2"/>
        <s v="19.987.802-6"/>
        <s v="20.107.413-4"/>
        <s v="19.114.949-1"/>
        <s v="19.407.064-0"/>
        <s v="19.023.644-7"/>
        <s v="19.279.648-2"/>
        <s v="19.930.308-2"/>
        <s v="19.939.152-6"/>
        <s v="19.544.455-2"/>
        <s v="18.955.754-K"/>
        <s v="19.883.204-9"/>
        <s v="19.842.668-7"/>
        <s v="20.003.184-9"/>
        <s v="19.877.131-7"/>
        <s v="19.996.404-6"/>
        <s v="19.804.548-9"/>
        <s v="19.700.720-6"/>
        <s v="20.186.489-5"/>
        <s v="16.060.938-9"/>
        <s v="16.956.532-5"/>
        <s v="19.884.658-9"/>
        <s v="20.122.700-3"/>
        <s v="19.228.805-3"/>
        <s v="19.682.981-4"/>
        <s v="18.937.556-5"/>
        <s v="20.048.266-2"/>
        <s v="18.092.665-8"/>
        <s v="19.384.224-0"/>
        <s v="19.843.327-6"/>
        <s v="20.130.072-k"/>
        <s v="17.733.909-1"/>
        <s v="20.146.054-9"/>
        <s v="19.953.765-2"/>
        <s v="20.037.643-9"/>
        <s v="19.316.091-3"/>
        <s v="19.784.552-K"/>
        <s v="18.081.121-4"/>
        <s v="19.250.513-5"/>
        <s v="19.796.646-7"/>
        <s v="19.551.250-7"/>
        <s v="16.829.075-6"/>
        <s v="19.705.460-3"/>
        <s v="20.121.635-4"/>
        <s v="20.131.116-0"/>
        <s v="19.997.359-2"/>
        <s v="19.483.156-0"/>
        <s v="19.905.525-9"/>
        <s v="17.952.670-0"/>
        <s v="19.985.286-8"/>
        <s v="19.838.855-6"/>
        <s v="19.845.986-0"/>
        <s v="19.857.474-0"/>
        <s v="15.008.151-3"/>
        <s v="20.178.202-3"/>
        <s v="17.211.707-4"/>
        <s v="20.054.492-7"/>
        <s v="17.410.770-k"/>
        <s v="18.170.708-9"/>
        <s v="19.604.955-k"/>
        <s v="17.272.209-1"/>
        <s v="19.954.287-7"/>
        <s v="18.165.522-4"/>
        <s v="18.530.957-6"/>
        <s v="22.900.848-K"/>
        <s v="13.711.579-4"/>
        <s v="17.833.964-8"/>
        <s v="13.292.921-1"/>
        <s v="23.813.699-7"/>
        <s v="21.107.372-1"/>
        <s v="18.740.283-2"/>
        <s v="18.444.342-2"/>
        <s v="18.393.814-2"/>
        <s v="17.964.873-3"/>
        <s v="19.173.791-1"/>
        <s v="17.926.507-9"/>
        <s v="17.415.573-9"/>
        <s v="18.025.266-5"/>
        <s v="18.092.936-3"/>
        <s v="18.794.689-1"/>
        <s v="18.461.228-3"/>
        <s v="18.485.679-4"/>
        <s v="18.479.127-7"/>
        <s v="17.190.579-6"/>
        <s v="19.321.397-9"/>
        <s v="19.528.639-6"/>
        <s v="19.753.934-8"/>
        <s v="19.778.222-6"/>
        <s v="19.183.125-k"/>
        <s v="18.372.504-1"/>
        <s v="20.119.593-4"/>
        <s v="19.803.802-4"/>
        <s v="19.985.865-3"/>
        <s v="19.376.607-2"/>
        <s v="20.002.385-4"/>
        <s v="19.914.790-0"/>
        <s v="17.485.649-4"/>
        <s v="19.839.573-0"/>
        <s v="19.932.753-4"/>
        <s v="19.886.526-5"/>
        <s v="19.708.613-0"/>
        <s v="19.602.977-k"/>
        <s v="20.124.196-0"/>
        <s v="19.930.522-0"/>
        <s v="18.586.252-6"/>
        <s v="19.767.429-6"/>
        <s v="19.526.460-0"/>
        <s v="20.002.326-9"/>
        <s v="18.623.815-K"/>
        <s v="20.128.804-5"/>
        <s v="19.884.171-4"/>
        <s v="19.791.620-6"/>
        <s v="13.255.831-0"/>
        <s v="18.999.168-1"/>
        <s v="16.839.466-7"/>
        <s v="19.925.076-0"/>
        <s v="19.649.612-2"/>
        <s v="19.313.673-7"/>
        <s v="19.423.399-K"/>
        <s v="19.314.347-4"/>
        <s v="19.884.205-2"/>
        <s v="17.961.057-4"/>
        <s v="18.544.020-6"/>
        <s v="19.744.656-0"/>
        <s v="19.630.738-9"/>
        <s v="19.786.488-5"/>
        <s v="18.829.435-9"/>
        <s v="18.949.109-3"/>
        <s v="19.916.709-k"/>
        <s v="19.561.412-1"/>
        <s v="19.985.604-9"/>
        <s v="19.705.255-4"/>
        <s v="19.378.003-2"/>
        <s v="19.318.408-1"/>
        <s v="19.681.745-k"/>
        <s v="20.055.490-6"/>
        <s v="20.192.830-3"/>
        <s v="18.211.399-9"/>
        <s v="19.529.481-k"/>
        <s v="18.689.865-6"/>
        <s v="18.907.490-5"/>
        <s v="19.844.495-2"/>
        <s v="19.838.093-8"/>
        <s v="20.102.135-9"/>
        <s v="19.670.447-7"/>
        <s v="19.731.877-5"/>
        <s v="19.377.373-7"/>
        <s v="19.754.294-2"/>
        <s v="17.642.300-5"/>
        <s v="19.902.957-6"/>
        <s v="19.421.887-7"/>
        <s v="19.839.902-7"/>
        <s v="19.288.092-0"/>
        <s v="19.648.887-1"/>
        <s v="19.955.624-K"/>
        <s v="19.528.063-0"/>
        <s v="19.633.200-6"/>
        <s v="19.929.205-6"/>
        <s v="19.902.082-K"/>
        <s v="19.877.774-9"/>
        <s v="18.046.487-5"/>
        <s v="19.782.724-6"/>
        <s v="20.139.618-2"/>
        <s v="19.845.287-4"/>
        <s v="19.996.728-2"/>
        <s v="19.317.408-6"/>
        <s v="19.955.444-1"/>
        <s v="20.118.216-6"/>
        <s v="19.901.995-3"/>
        <s v="19.700.806-7"/>
        <s v="19.782.633-9"/>
        <s v="19.649.031-0"/>
        <s v="19.277.552-3"/>
        <s v="20.044.398-5"/>
        <s v="19.864.760-8"/>
        <s v="19.746.767-3"/>
        <s v="18.938.163-8"/>
        <s v="20.129.052-k"/>
        <s v="19.743.631-k"/>
        <s v="19.954.136-6"/>
        <s v="18.661.490-9"/>
        <s v="19.721.872-K"/>
        <s v="19.563.848-9"/>
        <s v="19.699.903-5"/>
        <s v="20.158.983-5"/>
        <s v="20.041.597-3"/>
        <s v="20.238.417-k"/>
        <s v="19.583.920-4"/>
        <s v="19.669.306-8"/>
        <s v="19.855.903-2"/>
        <s v="19.857.350-7"/>
        <s v="19.884.746-1"/>
        <s v="20.198.663-K"/>
        <s v="19.903.538-k"/>
        <s v="20.026.475-4"/>
        <s v="19.649.230-5"/>
        <s v="18.640.575-7"/>
        <s v="19.469.078-9"/>
        <s v="19.802.095-8"/>
        <s v="19.500.369-6"/>
        <s v="19.709.709-4"/>
        <s v="19.843.533-3"/>
        <s v="19.261.100-8"/>
        <s v="19.747.648-6"/>
        <s v="20.109.418-6"/>
        <s v="19.993.617-4"/>
        <s v="19.985.047-4"/>
        <s v="18.676.036-0"/>
        <s v="19.631.832-1"/>
        <s v="19.994.125-9"/>
        <s v="20.136.260-1"/>
        <s v="19.848.721-k"/>
        <s v="19.648.986-k"/>
        <s v="20.140.676-5"/>
        <s v="19.919.031-8"/>
        <s v="19.585.499-8"/>
        <s v="19.782.793-9"/>
        <s v="19.636.939-2"/>
        <s v="18.629.651-6"/>
        <s v="20.110.493-9"/>
        <s v="19.913.701-8"/>
        <s v="18.516.373-3"/>
        <s v="19.915.100-2"/>
        <s v="20.120.205-1"/>
        <s v="19.957.010-2"/>
        <s v="19.678.745-3"/>
        <s v="20.045.669-6"/>
        <s v="19.882.601-4"/>
        <s v="18.947.358-3"/>
        <s v="19.635.223-6"/>
        <s v="20.063.478-0"/>
        <s v="19.731.129-0"/>
        <s v="19.954.546-9"/>
        <s v="19.818.842-5"/>
        <s v="19.209.223-K"/>
        <s v="19.563.395-9"/>
        <s v="19.860.391-0"/>
        <s v="19.565.390-9"/>
        <s v="19.721.520-8"/>
        <s v="20.146.667-9"/>
        <s v="20.056.331-K"/>
        <s v="19.391.122-6"/>
        <s v="19.340.854-0"/>
        <s v="19.857.573-9"/>
        <s v="19.802.242-K"/>
        <s v="19.915.872-4"/>
        <s v="19.746.924-2"/>
        <s v="19.640.221-7"/>
        <s v="20.199.928-6"/>
        <s v="19.914.541-k"/>
        <s v="19.591.651-9"/>
        <s v="21.364.657-5"/>
        <s v="18.837.150-7"/>
        <s v="20.218.602-5"/>
        <s v="19.221.163-8"/>
        <s v="19.704.511-6"/>
        <s v="19.411.655-1"/>
        <s v="20.136.210-5"/>
        <s v="19.450.609-0"/>
        <s v="18.901.797-9"/>
        <s v="19.920.675-3"/>
        <s v="19.746.852-1"/>
        <s v="14.697.941-6"/>
        <s v="19.919.140-3"/>
        <s v="20.042.761-0"/>
        <s v="18.084.288-8"/>
        <s v="16.213.265-2"/>
        <s v="16.207.846-1"/>
        <s v="18.390.474-4"/>
        <s v="17.313.976-4"/>
        <s v="18.594.170-1"/>
        <s v="18.767.351-8"/>
        <s v="18.031.280-3"/>
        <s v="19.079.691-4"/>
        <s v="21.061.323-4"/>
        <s v="19.245.981-8"/>
        <s v="18.366.794-7"/>
        <s v="19.143.159-6"/>
        <s v="19.700.570-K"/>
        <s v="20.100.283-4"/>
        <s v="19.631.872-0"/>
        <s v="19.095.336-K"/>
        <s v="19.827.704-5"/>
        <s v="20.130.379-6"/>
        <s v="19.317.063-3"/>
        <s v="19.994.070-8"/>
        <s v="20.159.161-9"/>
        <s v="19.913.116-8"/>
        <s v="19.523.969-K"/>
        <s v="19.649.652-1"/>
        <s v="20.122.275-3"/>
        <s v="19.840.065-3"/>
        <s v="19.584.669-3"/>
        <s v="18.245.844-9"/>
        <s v="19.378.921-8"/>
        <s v="20.237.664-9"/>
        <s v="19.392.626-6"/>
        <s v="19.972.786-9"/>
        <s v="19.288.616-3"/>
        <s v="19.199.909-6"/>
        <s v="17.267.081-4"/>
        <s v="17.052.933-2"/>
        <s v="19.958.081-7"/>
        <s v="18.382.338-8"/>
        <s v="18.062.043-5"/>
        <s v="17.316.596-k"/>
        <s v="19.634.564-7"/>
        <s v="19.311.163-7"/>
        <s v="19.280.514-7"/>
        <s v="19.901.675-K"/>
        <s v="14.191.824-9"/>
        <s v="19.751.534-1"/>
        <s v="20.056.728-5"/>
        <s v="19.838.748-7"/>
        <s v="19.423.211-k"/>
        <s v="19.633.220-0"/>
        <s v="18.947.376-1"/>
        <s v="11.349.125-6"/>
        <s v="19.820.879-5"/>
        <s v="19.744.160-7"/>
        <s v="25.373.234-2"/>
        <s v="23.106.015-4"/>
        <s v="19.421.681-5"/>
        <s v="19.630.606-4"/>
        <s v="18.115.609-0"/>
        <s v="20.130.251-K"/>
        <s v="19.829.956-1"/>
        <s v="17.966.349-K"/>
        <s v="19.961.695-1"/>
        <s v="20.099.203-2"/>
        <s v="13.625.464-2"/>
        <s v="19.720.658-6"/>
        <s v="19.857.028-1"/>
        <s v="18.837.743-2"/>
        <s v="19.754.288-8"/>
        <s v="19.094.749-1"/>
        <s v="19.431.183-4"/>
        <s v="18.953.624-0"/>
        <s v="19.485.044-1"/>
        <s v="19.653.572-1"/>
        <s v="19.631.810-0"/>
        <s v="19.884.080-7"/>
        <s v="19.913.136-2"/>
        <s v="20.043.205-3"/>
        <s v="19.699.854-3"/>
        <s v="19.982.604-2"/>
        <s v="19.732.697-2"/>
        <s v="19.484.419-0"/>
        <s v="19.831.865-5"/>
        <s v="20.046.488-5"/>
        <s v="19.886.123-5"/>
        <s v="20.051.307-K"/>
        <s v="19.709.798-1"/>
        <s v="19.558.828-7"/>
        <s v="19.409.298-9"/>
        <s v="19.513.580-0"/>
        <s v="19.554.772-6"/>
        <s v="19.845.011-1"/>
        <s v="19.741.902-4"/>
        <s v="20.203.989-8"/>
        <s v="19.825.465-7"/>
        <s v="19.709.114-2"/>
        <s v="19.820.593-1"/>
        <s v="19.779.980-3"/>
        <s v="13.691.832-K"/>
        <s v="19.549.190-9"/>
        <s v="19.929.553-5"/>
        <s v="17.775.949-K"/>
        <s v="18.047.790-k"/>
        <s v="18.696.190-0"/>
        <s v="17.304.967-6"/>
        <s v="18.585.402-7"/>
        <s v="18.627.690-6"/>
        <s v="17.836.581-9"/>
        <s v="18.603.151-2"/>
        <s v="19.746.762-2"/>
        <s v="18.294.563-3"/>
        <s v="16.953.272-9"/>
        <s v="19.406.279-6"/>
        <s v="19.283.693-K"/>
        <s v="18.213.675-1"/>
        <s v="18.346.356-k"/>
        <s v="20.051.527-7"/>
        <s v="19.706.325-4"/>
        <s v="19.526.248-9"/>
        <s v="19.729.556-2"/>
        <s v="18.396.609-k"/>
        <s v="18.395.504-7"/>
        <s v="19.277.096-3"/>
        <s v="19.420.647-K"/>
        <s v="18.975.090-0"/>
        <s v="20.329.065-9"/>
        <s v="19.920.491-2"/>
        <s v="19.888.602-5"/>
        <s v="19.789.886-0"/>
        <s v="19.529.212-4"/>
        <s v="19.996.102-0"/>
        <s v="20.332.876-1"/>
        <s v="19.528.162-9"/>
        <s v="20.401.737-9"/>
        <s v="19.022.650-6"/>
        <s v="18.626.193-3"/>
        <s v="20.446.597-5"/>
        <s v="20.331.283-0"/>
        <s v="20.160.510-5"/>
        <s v="19.960.144-K"/>
        <s v="20.147.911-8"/>
        <s v="19.745.835-6"/>
        <s v="19.084.301-7"/>
        <s v="20.048.055-4"/>
        <s v="19.681.950-9"/>
        <s v="19.931.130-1"/>
        <s v="19.782.510-3"/>
        <s v="20.042.135-3"/>
        <s v="20.325.985-9"/>
        <s v="20.112.999-0"/>
        <s v="20.396.154-5"/>
        <s v="20.331.553-8"/>
        <s v="19.741.642-4"/>
        <s v="18.745.715-7"/>
        <s v="19.980.826-5"/>
        <s v="19.831.919-8"/>
        <s v="19.831.466-8"/>
        <s v="20.075.190-6"/>
        <s v="19.212.126-4"/>
        <s v="20.049.324-9"/>
        <s v="20.468.136-8"/>
        <s v="19.232.538-2"/>
        <s v="19.362.873-7"/>
        <s v="19.427.411-4"/>
        <s v="18.621.214-2"/>
        <s v="18.456.839-k"/>
        <s v="19.904.380-3"/>
        <s v="19.497.983-5"/>
        <s v="20.207.147-3"/>
        <s v="20.299.415-6"/>
        <s v="20.198.519-6"/>
        <s v="20.310.368-9"/>
        <s v="19.985.931-5"/>
        <s v="19.828.857-8"/>
        <s v="19.960.645-K"/>
        <s v="19.700.653-6"/>
        <s v="18.863.572-5"/>
        <s v="20.299.467-9"/>
        <s v="20.330.044-1"/>
        <s v="20.389.584-4"/>
        <s v="19.676.879-3"/>
        <s v="20.028.198-5"/>
        <s v="18.624.311-0"/>
        <s v="19.523.005-6"/>
        <s v="19.561.860-7"/>
        <s v="20.241.331-5"/>
        <s v="19.673.108-3"/>
        <s v="19.721.394-9"/>
        <s v="19.419.241-K"/>
        <s v="19.974.726-6"/>
        <s v="19.602.153-1"/>
        <s v="19.737.238-9"/>
        <s v="19.961.336-7"/>
        <s v="19.742.327-7"/>
        <s v="18.907.573-1"/>
        <s v="20.003.176-8"/>
        <s v="20.045.224-0"/>
        <s v="20.053.094-2"/>
        <s v="19.420.506-6"/>
        <s v="19.547.654-3"/>
        <s v="18.466.589-1"/>
        <s v="20.063.002-5"/>
        <s v="20.288.160-2"/>
        <s v="19.583.128-9"/>
        <s v="19.223.203-1"/>
        <s v="20.190.359-9"/>
        <s v="18.597.429-4"/>
        <s v="19.002.990-5"/>
        <s v="18.218.268-0"/>
        <s v="19.138.704-K"/>
        <s v="19.730.136-8"/>
        <s v="20.056.125-2"/>
        <s v="19.925.337-9"/>
        <s v="19.063.299-7"/>
        <s v="19.632.856-4"/>
        <s v="20.224.945-0"/>
        <s v="20.162.242-5"/>
        <s v="20.245.147-0"/>
        <s v="20.225.743-7"/>
        <s v="19.310.654-4"/>
        <s v="19.701.414-8"/>
        <s v="20.110.790-3"/>
        <s v="17.963.860-6"/>
        <s v="20.331.098-6"/>
        <s v="19.842.596-6"/>
        <s v="20.132.134-4"/>
        <s v="19.746.206-K"/>
        <s v="19.905.235-7"/>
        <s v="20.059.552-1"/>
        <s v="17.612.502-0"/>
        <s v="20.163.916-6"/>
        <s v="20.074.211-7"/>
        <s v="20.345.782-0"/>
        <s v="20.002.275-0"/>
        <s v="20.239.110-9"/>
        <s v="20.236.667-8"/>
        <s v="19.844.103-1"/>
        <s v="20.056.340-9"/>
        <s v="19.985.134-9"/>
        <s v="17.193.439-7"/>
        <s v="20.142.395-3"/>
        <s v="20.002.903-8"/>
        <s v="19.670.304-7"/>
        <s v="19.529.055-5"/>
        <s v="20.243.800-8"/>
        <s v="19.649.161-9"/>
        <s v="19.316.279-7"/>
        <s v="20.146.069-7"/>
        <s v="20.243.808-3"/>
        <s v="19.382.378-5"/>
        <s v="19.644.741-5"/>
        <s v="20.498.338-0"/>
        <s v="20.221.479-7"/>
        <s v="19.635.216-3"/>
        <s v="20.225.798-4"/>
        <s v="18.990.268-9"/>
        <s v="20.462.392-9"/>
        <s v="19.713.294-9"/>
        <s v="20.138.062-6"/>
        <s v="20.208.372-2"/>
        <s v="19.112.581-9"/>
        <s v="20.026.986-1"/>
        <s v="20.243.598-K"/>
        <s v="20.379.236-0"/>
        <s v="20.209.455-4"/>
        <s v="20.377.621-7"/>
        <s v="20.129.439-8"/>
        <s v="19.756.106-8"/>
        <s v="20.329.847-1"/>
        <s v="19.883.106-9"/>
        <s v="20.237.581-2"/>
        <s v="20.387.779-k"/>
        <s v="20.058.107-5"/>
        <s v="20.124.480-3"/>
        <s v="20.185.825-9"/>
        <s v="20.219.865-1"/>
        <s v="18.545.992-6"/>
        <s v="20.236.901-4"/>
        <s v="20.239.139-7"/>
        <s v="19.785.508-8"/>
        <s v="18.324.958-4"/>
        <s v="20.140.566-1"/>
        <s v="19.707.607-0"/>
        <s v="20.109.486-0"/>
        <s v="20.245.007-5"/>
        <s v="20.033.209-1"/>
        <s v="20.119.250-1"/>
        <s v="20.122.985-5"/>
        <s v="19.842.175-8"/>
        <s v="18.637.119-4"/>
        <s v="20.288.039-8"/>
        <s v="19.876.237-7"/>
        <s v="18.938.193-K"/>
        <s v="20.016.867-4"/>
        <s v="19.777.495-9"/>
        <s v="20.137.249-6"/>
        <s v="20.241.906-2"/>
        <s v="20.242.140-7"/>
        <s v="19.133.697-6"/>
        <s v="20.419.200-6"/>
        <s v="20.207.328-k"/>
        <s v="19.066.554-2"/>
        <s v="18.940.620-7"/>
        <s v="20.467.793-k"/>
        <s v="20.222.301-K"/>
        <s v="19.700.158-5"/>
        <s v="19.721.771-5"/>
        <s v="20.626.965-0"/>
        <s v="19.832.183-4"/>
        <s v="18.838.848-5"/>
        <s v="19.672.460-5"/>
        <s v="20.059.506-8"/>
        <s v="20.379.711-7"/>
        <s v="19.586.036-K"/>
        <s v="19.361.600-3"/>
        <s v="17.770.744-9"/>
        <s v="19.312.527-1"/>
        <s v="19.804.083-5"/>
        <s v="19.027.115-3"/>
        <s v="20.446.978-4"/>
        <s v="20.215.184-1"/>
        <s v="20.180.834-0"/>
        <s v="19.985.719-3"/>
        <s v="20.198.122-0"/>
        <s v="19.171.617-5"/>
        <s v="20.041.375-K"/>
        <s v="20.097.328-3"/>
        <s v="20.136.982-7"/>
        <s v="19.004.198-0"/>
        <s v="22.136.059-1"/>
        <s v="19.789.878-k"/>
        <s v="18.741.437-7"/>
        <s v="20.364.552-k"/>
        <s v="19.169.619-0"/>
        <s v="19.070.227-8"/>
        <s v="19.705.432-8"/>
        <s v="17.190.847-7"/>
        <s v="20.206.763-8"/>
        <s v="19.836.413-4"/>
        <s v="18.454.535-7"/>
        <s v="17.420.540-K"/>
        <s v="19.031.721-8"/>
        <s v="17.674.782-k"/>
        <s v="18.123.675-2"/>
        <s v="17.869.612-2"/>
        <s v="17.816.628-K"/>
        <s v="20.033.161-3"/>
        <s v="17.579.620-7"/>
        <s v="18.731.051-2"/>
        <s v="16.306.583-5"/>
        <s v="17.524.387-9"/>
        <s v="19.748.077-7"/>
        <s v="19.038.148-K"/>
        <s v="19.905.891-6"/>
        <s v="14.762.045-4"/>
        <s v="18.865.979-9"/>
        <s v="20.219.047-2"/>
        <s v="20.048.272-7"/>
        <s v="19.846.932-7"/>
        <s v="18.938.838-1"/>
        <s v="19.829.495-0"/>
        <s v="19.955.654-1"/>
        <s v="19.114.890-8"/>
        <s v="17.829.978-6"/>
        <s v="19.819.801-3"/>
        <s v="20.063.085-8"/>
        <s v="20.043.645-8"/>
        <s v="20.279.451-3"/>
        <s v="19.925.190-2"/>
        <s v="19.993.701-4"/>
        <s v="19.785.081-7"/>
        <s v="18.210.809-K"/>
        <s v="18.153.901-1"/>
        <s v="19.639.516-4"/>
        <s v="19.236.452-3"/>
        <s v="19.779.778-9"/>
        <s v="19.847.343-K"/>
        <s v="19.492.933-1"/>
        <s v="19.820.581-8"/>
        <s v="20.325.403-2"/>
        <s v="20.118.892-k"/>
        <s v="18.622.030-7"/>
        <s v="20.000.738-7"/>
        <s v="19.502.008-6"/>
        <s v="17.691.996-5"/>
        <s v="20.144.622-8"/>
        <s v="18.977.669-1"/>
        <s v="18.864.447-3"/>
        <s v="18.579.647-7"/>
        <s v="18.938.510-2"/>
        <s v="20.052.390-3"/>
        <s v="18.836.559-0"/>
        <s v="20.434.201-6"/>
        <s v="19.483.113-7"/>
        <s v="19.116.227-7"/>
        <s v="19.275.905-6"/>
        <s v="20.109.886-6"/>
        <s v="18.170.494-2"/>
        <s v="19.671.933-4"/>
        <s v="17.811.185-K"/>
        <s v="19.886.994-5"/>
        <s v="19.931.866-7"/>
        <s v="19.905.073-7"/>
        <s v="16.564.154-K"/>
        <s v="16.587.379-3"/>
        <s v="19.383.091-9"/>
        <s v="17.668.856-4"/>
        <s v="18.957.090-2"/>
        <s v="19.828.677-k"/>
        <s v="20.001.262-3"/>
        <s v="20.063.427-6"/>
        <s v="20.295.518-5"/>
        <s v="18.674.821-2"/>
        <s v="18.402.484-5"/>
        <s v="17.733.026-4"/>
        <s v="20.197.960-9"/>
        <s v="19.222.288-5"/>
        <s v="19.742.048-0"/>
        <s v="19.828.263-4"/>
        <s v="19.748.411-K"/>
        <s v="19.794.330-0"/>
        <s v="19.741.914-8"/>
        <s v="19.804.147-5"/>
        <s v="19.932.657-0"/>
        <s v="19.930.624-3"/>
        <s v="20.043.231-2"/>
        <s v="20.226.199-k"/>
        <s v="18.018.905-K"/>
        <s v="19.783.839-6"/>
        <s v="19.703.607-9"/>
        <s v="15.438.382-4"/>
        <s v="20.041.260-5"/>
        <s v="20.041.611-2"/>
        <s v="19.997.650-8"/>
        <s v="20.158.670-4"/>
        <s v="20.198.531-5"/>
        <s v="20.419.025-9"/>
        <s v="19.820.060-3"/>
        <s v="20.220.831-2"/>
        <s v="19.601.901-4"/>
        <s v="20.242.035-4"/>
        <s v="20.016.941-7"/>
        <s v="20.468.028-0"/>
        <s v="19.741.040-K"/>
        <s v="22.227.711-6"/>
        <s v="17.455.125-1"/>
        <s v="19.381.646-0"/>
        <s v="19.699.964-7"/>
        <s v="20.060.314-1"/>
        <s v="19.755.344-8"/>
        <s v="20.100.425-K"/>
        <s v="19.844.250-K"/>
        <s v="19.890.728-6"/>
        <s v="19.777.466-5"/>
        <s v="18.731.003-2"/>
        <s v="22.887.399-3"/>
        <s v="19.112.981-4"/>
        <s v="20.129.790-7"/>
        <s v="20.238.870-1"/>
        <s v="19.777.734-6"/>
        <s v="20.053.798-k"/>
        <s v="18.930.138-3"/>
        <s v="19.438.929-9"/>
        <s v="19.487.490-1"/>
        <s v="20.026.506-8"/>
        <s v="19.739.855-8"/>
        <s v="20.147.734-4"/>
        <s v="20.228.152-4"/>
        <s v="20.468.594-0"/>
        <s v="19.887.685-2"/>
        <s v="19.614.436-6"/>
        <s v="18.152.850-8"/>
        <s v="19.118.454-8"/>
        <s v="19.887.549-K"/>
        <s v="20.197.785-1"/>
        <s v="20.426.531-3"/>
        <s v="18.850.978-9"/>
        <s v="19.647.691-1"/>
        <s v="18.699.066-8"/>
        <s v="20.331.517-1"/>
        <s v="18.407.617-9"/>
        <s v="20.311.015-4"/>
        <s v="20.223.566-2"/>
        <s v="19.736.671-0"/>
        <s v="20.040.639-7"/>
        <s v="20.207.392-1"/>
        <s v="19.699.023-2"/>
        <s v="15.503.843-8"/>
        <s v="20.495.463-1"/>
        <s v="17.385.044-1"/>
        <s v="19.308.463-K"/>
        <s v="19.186.770-K"/>
        <s v="17.769.975-6"/>
        <s v="19.111.914-2"/>
        <s v="19.913.486-8"/>
        <s v="19.841.934-6"/>
        <s v="20.382.699-0"/>
        <s v="19.847.051-1"/>
        <s v="19.960.136-9"/>
        <s v="19.037.449-1"/>
        <s v="20.278.393-7"/>
        <s v="12.669.599-3"/>
        <s v="20.187.064-k"/>
        <s v="17.779.469-4"/>
        <s v="20.465.208-2"/>
        <s v="18.940.524-3"/>
        <s v="20.295.765-k"/>
        <s v="19.880.201-8"/>
        <s v="20.046.001-4"/>
        <s v="19.882.220-5"/>
        <s v="19.880.910-1"/>
        <s v="19.992.881-3"/>
        <s v="20.334.895-9"/>
        <s v="20.000.483-3"/>
        <s v="20.189.711-4"/>
        <s v="19.780.347-9"/>
        <s v="20.187.818-7"/>
        <s v="18.117.826-4"/>
        <s v="20.242.860-6"/>
        <s v="19.057.506-3"/>
        <s v="24.127.598-1"/>
        <s v="19.992.541-5"/>
        <s v="20.186.666-9"/>
        <s v="19.647.259-2"/>
        <s v="19.408.370-K"/>
        <s v="20.142.820-3"/>
        <s v="19.921.928-6"/>
        <s v="20.160.542-3"/>
        <s v="20.099.039-0"/>
        <s v="18.905.740-7"/>
        <s v="20.113.867-1"/>
        <s v="19.925.113-9"/>
        <s v="18.702.017-4"/>
        <s v="19.173.343-6"/>
        <s v="19.529.664-2"/>
        <s v="19.753.941-0"/>
        <s v="19.996.160-8"/>
        <s v="16.356.472-6"/>
        <s v="19.725.025-9"/>
        <s v="19.845.242-4"/>
        <s v="20.377.297-1"/>
        <s v="19.866.647-5"/>
        <s v="20.002.331-5"/>
        <s v="19.833.113-9"/>
        <s v="19.991.837-0"/>
        <s v="19.113.842-2"/>
        <s v="19.827.951-k"/>
        <s v="20.198.550-1"/>
        <s v="19.635.080-2"/>
        <s v="18.954.975-K"/>
        <s v="20.420.592-2"/>
        <s v="20.108.355-9"/>
        <s v="18.668.206-8"/>
        <s v="20.095.762-8"/>
        <s v="19.957.139-7"/>
        <s v="19.701.341-9"/>
        <s v="19.647.310-6"/>
        <s v="19.920.695-8"/>
        <s v="19.690.014-4"/>
        <s v="13.596.101-9"/>
        <s v="19.880.978-0"/>
        <s v="18.424.881-6"/>
        <s v="20.129.057-0"/>
        <s v="20.160.023-5"/>
        <s v="20.296.159-2"/>
        <s v="20.279.089-5"/>
        <s v="20.128.415-5"/>
        <s v="19.820.101-4"/>
        <s v="19.684.403-1"/>
        <s v="19.985.787-8"/>
        <s v="20.288.279-k"/>
        <s v="18.447.990-7"/>
        <s v="18.540.488-9"/>
        <s v="19.903.225-9"/>
        <s v="20.162.463-0"/>
        <s v="19.409.839-1"/>
        <s v="20.465.519-7"/>
        <s v="20.034.205-4"/>
        <s v="19.879.599-2"/>
        <s v="20.446.534-7"/>
        <s v="18.200.074-4"/>
        <s v="18.122.343-k"/>
        <s v="19.876.272-5"/>
        <s v="19.730.665-3"/>
        <s v="20.248.391-7"/>
        <s v="19.634.756-9"/>
        <s v="20.063.412-8"/>
        <s v="19.068.902-6"/>
        <s v="19.634.339-3"/>
        <s v="20.464.677-5"/>
        <s v="18.219.887-0"/>
        <s v="17.204.253-8"/>
        <s v="20.159.831-1"/>
        <s v="20.137.365-4"/>
        <s v="20.052.915-4"/>
        <s v="19.280.449-3"/>
        <s v="19.645.757-7"/>
        <s v="19.184.659-1"/>
        <s v="19.782.153-1"/>
        <s v="20.380.427-k"/>
        <s v="20.137.892-3"/>
        <s v="18.974.847-7"/>
        <s v="19.708.210-0"/>
        <s v="20.241.848-1"/>
        <s v="20.026.468-1"/>
        <s v="19.743.761-8"/>
        <s v="20.107.373-1"/>
        <s v="19.591.787-6"/>
        <s v="20.046.879-1"/>
        <s v="20.202.298-7"/>
        <s v="19.499.281-5"/>
        <s v="20.395.804-8"/>
        <s v="20.159.852-4"/>
        <s v="20.242.168-7"/>
        <s v="20.227.624-5"/>
        <s v="17.491.283-1"/>
        <s v="20.205.975-9"/>
        <s v="20.142.769-K"/>
        <s v="20.146.255-K"/>
        <s v="18.346.785-9"/>
        <s v="19.421.630-0"/>
        <s v="20.278.397-K"/>
        <s v="20.186.097-0"/>
        <s v="19.588.029-8"/>
        <s v="20.029.035-6"/>
        <s v="20.237.191-4"/>
        <s v="19.189.399-9"/>
        <s v="16.546.609-8"/>
        <s v="19.288.191-9"/>
        <s v="20.310.546-0"/>
        <s v="18.832.885-7"/>
        <s v="19.423.421-K"/>
        <s v="19.920.632-K"/>
        <s v="18.128.093-K"/>
        <s v="21.268.242-k"/>
        <s v="19.785.143-0"/>
        <s v="19.881.554-3"/>
        <s v="19.682.898-2"/>
        <s v="19.053.885-0"/>
        <s v="19.092.442-4"/>
        <s v="20.495.192-6"/>
        <s v="20.381.083-0"/>
        <s v="19.054.678-0"/>
        <s v="19.325.708-9"/>
        <s v="19.709.863-5"/>
        <s v="19.847.828-8"/>
        <s v="20.150.679-4"/>
        <s v="19.376.360-K"/>
        <s v="19.654.525-5"/>
        <s v="20.038.609-4"/>
        <s v="19.880.504-1"/>
        <s v="19.993.350-7"/>
        <s v="19.644.853-5"/>
        <s v="20.133.494-2"/>
        <s v="20.100.028-9"/>
        <s v="20.042.270-8"/>
        <s v="20.016.918-2"/>
        <s v="19.645.070-K"/>
        <s v="20.327.928-0"/>
        <s v="20.244.279-k"/>
        <s v="20.466.905-8"/>
        <s v="19.974.858-0"/>
        <s v="19.930.446-1"/>
        <s v="19.730.002-7"/>
        <s v="19.162.030-5"/>
        <s v="20.433.391-2"/>
        <s v="20.295.648-3"/>
        <s v="20.129.436-3"/>
        <s v="19.235.322-K"/>
        <s v="19.848.499-7"/>
        <s v="19.561.923-9"/>
        <s v="19.846.293-4"/>
        <s v="19.429.237-6"/>
        <s v="19.528.641-8"/>
        <s v="19.872.262-6"/>
        <s v="20.055.379-9"/>
        <s v="19.420.523-6"/>
        <s v="20.371.092-5"/>
        <s v="19.914.954-7"/>
        <s v="20.182.759-0"/>
        <s v="20.148.215-1"/>
        <s v="20.057.719-1"/>
        <s v="20.109.590-5"/>
        <s v="20.096.005-k"/>
        <s v="18.341.726-6"/>
        <s v="20.045.938-5"/>
        <s v="19.422.555-5"/>
        <s v="19.291.339-K"/>
        <s v="20.137.416-2"/>
        <s v="20.090.006-5"/>
        <s v="20.163.387-7"/>
        <s v="19.961.457-6"/>
        <s v="18.624.754-k"/>
        <s v="20.446.931-8"/>
        <s v="16.856.123-7"/>
        <s v="19.993.005-2"/>
        <s v="19.557.941-5"/>
        <s v="20.224.257-k"/>
        <s v="18.560.489-6"/>
        <s v="19.997.273-1"/>
        <s v="19.343.724-9"/>
        <s v="20.299.408-3"/>
        <s v="20.186.051-2"/>
        <s v="20.470.471-6"/>
        <s v="20.140.409-6"/>
        <s v="19.278.660-6"/>
        <s v="20.158.755-7"/>
        <s v="18.424.590-6"/>
        <s v="18.010.837-8"/>
        <s v="18.162.075-7"/>
        <s v="19.748.931-6"/>
        <s v="20.132.135-2"/>
        <s v="19.996.019-9"/>
        <s v="20.241.168-1"/>
        <s v="19.802.554-2"/>
        <s v="19.116.570-5"/>
        <s v="18.671.995-6"/>
        <s v="19.289.126-4"/>
        <s v="18.610.056-5"/>
        <s v="20.225.136-6"/>
        <s v="18.194.292-4"/>
        <s v="20.001.659-9"/>
        <s v="20.036.160-1"/>
        <s v="20.048.590-4"/>
        <s v="20.191.995-9"/>
        <s v="20.044.631-3"/>
        <s v="19.720.286-6"/>
        <s v="19.503.146-0"/>
        <s v="19.482.326-6"/>
        <s v="20.389.693-K"/>
        <s v="19.754.412-0"/>
        <s v="20.465.893-5"/>
        <s v="20.333.539-3"/>
        <s v="19.918.697-3"/>
        <s v="18.478.695-8"/>
        <s v="20.051.104-2"/>
        <s v="20.279.529-3"/>
        <s v="18.591.107-1"/>
        <s v="17.930.679-4"/>
        <s v="20.419.778-4"/>
        <s v="18.830.463-K"/>
        <s v="20.128.097-4"/>
        <s v="19.902.706-9"/>
        <s v="19.237.523-1"/>
        <s v="20.536.859-0"/>
        <s v="19.920.778-4"/>
        <s v="19.778.126-2"/>
        <s v="19.678.539-6"/>
        <s v="20.310.700-5"/>
        <s v="19.733.093-7"/>
        <s v="20.046.335-8"/>
        <s v="19.818.438-1"/>
        <s v="19.903.929-6"/>
        <s v="20.008.831-K"/>
        <s v="20.244.295-1"/>
        <s v="19.860.630-8"/>
        <s v="19.954.043-2"/>
        <s v="23.028.563-2"/>
        <s v="18.614.681-6"/>
        <s v="19.989.003-4"/>
        <s v="20.331.144-3"/>
        <s v="20.447.949-6"/>
        <s v="19.872.283-9"/>
        <s v="13.919.079-3"/>
        <s v="20.000.619-4"/>
        <s v="20.448.405-8"/>
        <s v="19.994.120-8"/>
        <s v="20.148.595-9"/>
        <s v="20.136.860-k"/>
        <s v="20.404.068-0"/>
        <s v="18.623.847-8"/>
        <s v="18.929.000-4"/>
        <s v="20.049.060-6"/>
        <s v="19.112.975-k"/>
        <s v="20.202.440-8"/>
        <s v="20.238.690-3"/>
        <s v="19.260.054-5"/>
        <s v="19.912.904-K"/>
        <s v="17.169.849-9"/>
        <s v="19.778.380-K"/>
        <s v="20.044.057-9"/>
        <s v="19.905.602-6"/>
        <s v="20.191.471-k"/>
        <s v="19.702.839-4"/>
        <s v="19.344.518-7"/>
        <s v="20.121.643-5"/>
        <s v="20.223.236-1"/>
        <s v="18.275.617-2"/>
        <s v="20.447.913-5"/>
        <s v="20.419.239-1"/>
        <s v="20.221.129-1"/>
        <s v="19.299.039-4"/>
        <s v="20.225.654-6"/>
        <s v="20.419.594-3"/>
        <s v="19.756.158-0"/>
        <s v="20.145.412-3"/>
        <s v="15.535.525-5"/>
        <s v="20.137.889-3"/>
        <s v="19.239.497-k"/>
        <s v="19.765.525-9"/>
        <s v="17.337.149-7"/>
        <s v="18.452.869-K"/>
        <s v="18.675.423-9"/>
        <s v="18.603.916-5"/>
        <s v="17.708.405-0"/>
        <s v="17.810.861-1"/>
        <s v="17.312.693-k"/>
        <s v="19.706.584-2"/>
        <s v="17.488.811-6"/>
        <s v="18.121.593-3"/>
        <s v="17.534.273-7"/>
        <s v="16.615.851-6"/>
        <s v="17.802.833-2"/>
        <s v="18.666.546-5"/>
        <s v="17.435.225-9"/>
        <s v="18.060.341-7"/>
        <s v="18.674.457-8"/>
        <s v="15.996.933-9"/>
        <s v="18.354.579-5"/>
        <s v="19.746.550-6"/>
        <s v="17.741.134-5"/>
        <s v="18.832.150-K"/>
        <s v="18.672.486-0"/>
        <s v="19.955.333-K"/>
        <s v="19.276.403-3"/>
        <s v="18.868.125-5"/>
        <s v="20.159.075-2"/>
        <s v="19.886.154-5"/>
        <s v="19.954.641-4"/>
        <s v="19.845.047-2"/>
        <s v="18.765.294-4"/>
        <s v="19.116.849-6"/>
        <s v="20.058.499-6"/>
        <s v="20.002.432-K"/>
        <s v="18.443.940-9"/>
        <s v="19.036.210-8"/>
        <s v="16.176.530-9"/>
        <s v="19.438.373-8"/>
        <s v="19.745.585-3"/>
        <s v="19.161.263-9"/>
        <s v="19.498.535-5"/>
        <s v="18.830.681-0"/>
        <s v="20.373.845-5"/>
        <s v="19.377.337-0"/>
        <s v="20.051.008-9"/>
        <s v="19.929.095-9"/>
        <s v="18.163.454-5"/>
        <s v="20.120.061-k"/>
        <s v="19.849.095-4"/>
        <s v="19.915.099-5"/>
        <s v="20.464.201-K"/>
        <s v="20.063.046-7"/>
        <s v="17.279.815-2"/>
        <s v="19.885.239-2"/>
        <s v="20.442.316-4"/>
        <s v="19.278.282-1"/>
        <s v="19.882.524-7"/>
        <s v="19.341.703-5"/>
        <s v="19.585.633-8"/>
        <s v="18.620.571-5"/>
        <s v="20.144.950-2"/>
        <s v="19.528.784-8"/>
        <s v="20.051.827-6"/>
        <s v="20.158.440-k"/>
        <s v="19.562.897-1"/>
        <s v="18.993.177-8"/>
        <s v="20.178.278-3"/>
        <s v="20.223.914-5"/>
        <s v="19.739.431-5"/>
        <s v="20.120.575-1"/>
        <s v="19.851.691-0"/>
        <s v="16.666.840-9"/>
        <s v="19.056.618-8"/>
        <s v="19.243.435-1"/>
        <s v="19.953.731-8"/>
        <s v="19.569.994-1"/>
        <s v="20.328.996-0"/>
        <s v="18.538.081-5"/>
        <s v="18.937.833-5"/>
        <s v="20.041.803-4"/>
        <s v="19.793.498-0"/>
        <s v="20.280.305-9"/>
        <s v="19.827.622-7"/>
        <s v="19.930.305-8"/>
        <s v="19.958.391-3"/>
        <s v="19.994.543-2"/>
        <s v="19.961.937-3"/>
        <s v="19.991.751-k"/>
        <s v="20.000.051-k"/>
        <s v="20.432.743-2"/>
        <s v="20.074.250-8"/>
        <s v="19.861.759-8"/>
        <s v="19.802.431-7"/>
        <s v="20.131.449-6"/>
        <s v="22.943.880-8"/>
        <s v="19.902.746-8"/>
        <s v="20.040.998-1"/>
        <s v="19.545.650-k"/>
        <s v="20.053.827-7"/>
        <s v="19.421.722-6"/>
        <s v="18.732.209-K"/>
        <s v="20.204.142-6"/>
        <s v="20.206.243-1"/>
        <s v="20.444.341-6"/>
        <s v="20.396.253-3"/>
        <s v="19.529.065-2"/>
        <s v="19.547.369-2"/>
        <s v="19.557.042-6"/>
        <s v="19.638.479-0"/>
        <s v="20.047.851-7"/>
        <s v="20.289.498-4"/>
        <s v="20.109.510-7"/>
        <s v="19.747.346-0"/>
        <s v="19.475.745-K"/>
        <s v="21.728.181-4"/>
        <s v="19.822.072-8"/>
        <s v="20.240.543-6"/>
        <s v="19.820.403-k"/>
        <s v="18.781.142-2"/>
        <s v="20.199.177-3"/>
        <s v="19.407.454-9"/>
        <s v="19.428.279-6"/>
        <s v="20.418.972-2"/>
        <s v="19.793.627-4"/>
        <s v="19.956.725-k"/>
        <s v="20.119.056-8"/>
        <s v="20.538.904-0"/>
        <s v="18.865.380-4"/>
        <s v="19.846.815-0"/>
        <s v="20.403.497-4"/>
        <s v="19.994.795-8"/>
        <s v="19.961.213-1"/>
        <s v="19.874.425-5"/>
        <s v="20.046.677-2"/>
        <s v="20.024.735-3"/>
        <s v="18.960.821-7"/>
        <s v="20.242.106-7"/>
        <s v="15.387.027-6"/>
        <s v="18.072.857-0"/>
        <s v="19.078.316-2"/>
        <s v="19.857.727-8"/>
        <s v="18.596.151-6"/>
        <s v="19.746.846-7"/>
        <s v="19.818.965-0"/>
        <s v="19.680.752-7"/>
        <s v="20.131.538-7"/>
        <s v="19.919.120-9"/>
        <s v="17.923.747-4"/>
        <s v="19.112.381-6"/>
        <s v="20.148.554-1"/>
        <s v="18.407.022-7"/>
        <s v="18.991.043-6"/>
        <s v="19.290.792-6"/>
        <s v="20.128.384-1"/>
        <s v="19.699.093-3"/>
        <s v="20.033.314-4"/>
        <s v="20.003.866-5"/>
        <s v="20.054.107-3"/>
        <s v="18.880.307-5"/>
        <s v="20.452.328-2"/>
        <s v="20.465.254-6"/>
        <s v="20.287.020-1"/>
        <s v="15.787.153-6"/>
        <s v="20.241.021-9"/>
        <s v="20.047.856-8"/>
        <s v="19.362.446-4"/>
        <s v="20.108.309-5"/>
        <s v="19.880.079-1"/>
        <s v="19.841.920-6"/>
        <s v="20.114.457-4"/>
        <s v="18.478.164-6"/>
        <s v="20.239.152-4"/>
        <s v="20.244.800-3"/>
        <s v="20.206.926-6"/>
        <s v="19.841.942-7"/>
        <s v="20.204.842-0"/>
        <s v="18.357.504-K"/>
        <s v="19.996.163-2"/>
        <s v="20.099.192-3"/>
        <s v="19.682.971-7"/>
        <s v="19.290.907-4"/>
        <s v="20.277.925-5"/>
        <s v="20.241.303-k"/>
        <s v="20.188.531-0"/>
        <s v="19.404.619-7"/>
        <s v="18.904.349-K"/>
        <s v="19.993.769-3"/>
        <s v="20.047.269-1"/>
        <s v="19.830.487-5"/>
        <s v="18.947.089-4"/>
        <s v="19.920.229-4"/>
        <s v="19.417.891-3"/>
        <s v="20.238.827-2"/>
        <s v="20.139.617-4"/>
        <s v="20.219.787-6"/>
        <s v="20.289.422-4"/>
        <s v="20.362.530-8"/>
        <s v="17.122.617-1"/>
        <s v="20.099.426-4"/>
        <s v="19.374.807-4"/>
        <s v="20.225.181-1"/>
        <s v="20.204.572-3"/>
        <s v="20.214.139-0"/>
        <s v="19.995.585-3"/>
        <s v="20.299.628-0"/>
        <s v="20.240.342-5"/>
        <s v="19.033.556-9"/>
        <s v="20.462.206-k"/>
        <s v="17.905.206-7"/>
        <s v="20.466.429-3"/>
        <s v="20.285.648-9"/>
        <s v="19.484.613-4"/>
        <s v="18.221.486-8"/>
        <s v="16.115.414-8"/>
        <s v="19.986.706-7"/>
        <s v="20.401.500-7"/>
        <s v="18.696.726-7"/>
        <s v="20.063.556-6"/>
        <s v="18.955.216-5"/>
        <s v="20.049.041-k"/>
        <s v="20.334.172-5"/>
        <s v="19.276.234-0"/>
        <s v="20.150.561-5"/>
        <s v="17.783.533-1"/>
        <s v="20.301.461-9"/>
        <s v="19.877.650-5"/>
        <s v="19.958.278-k"/>
        <s v="19.115.568-8"/>
        <s v="20.220.269-1"/>
        <s v="20.206.965-7"/>
        <s v="20.130.385-0"/>
        <s v="20.118.130-5"/>
        <s v="19.064.739-0"/>
        <s v="19.992.333-1"/>
        <s v="19.523.185-0"/>
        <s v="20.143.328-2"/>
        <s v="20.004.283-2"/>
        <s v="19.849.334-1"/>
        <s v="19.291.661-5"/>
        <s v="20.107.875-K"/>
        <s v="20.242.285-3"/>
        <s v="20.227.792-6"/>
        <s v="19.002.716-3"/>
        <s v="19.031.613-0"/>
        <s v="19.637.920-7"/>
        <s v="19.844.947-4"/>
        <s v="17.998.045-2"/>
        <s v="19.996.336-8"/>
        <s v="20.146.401-3"/>
        <s v="20.298.481-9"/>
        <s v="20.119.065-7"/>
        <s v="20.370.062-8"/>
        <s v="20.147.112-5"/>
        <s v="18.860.082-4"/>
        <s v="20.131.531-K"/>
        <s v="20.102.025-5"/>
        <s v="18.675.258-9"/>
        <s v="20.298.326-K"/>
        <s v="20.237.390-9"/>
        <s v="19.861.061-5"/>
        <s v="20.377.238-6"/>
        <s v="18.795.338-3"/>
        <s v="19.633.400-9"/>
        <s v="19.670.965-7"/>
        <s v="19.700.278-6"/>
        <s v="20.146.529-k"/>
        <s v="20.311.433-8"/>
        <s v="20.284.513-4"/>
        <s v="20.288.280-3"/>
        <s v="20.388.708-6"/>
        <s v="19.903.482-0"/>
        <s v="20.219.024-3"/>
        <s v="19.528.684-1"/>
        <s v="19.188.995-9"/>
        <s v="19.002.021-5"/>
        <s v="19.995.908-5"/>
        <s v="19.721.126-1"/>
        <s v="20.114.135-4"/>
        <s v="20.159.351-4"/>
        <s v="20.334.218-7"/>
        <s v="19.784.819-7"/>
        <s v="19.517.454-7"/>
        <s v="20.420.127-7"/>
        <s v="20.244.275-7"/>
        <s v="19.848.455-5"/>
        <s v="20.159.981-4"/>
        <s v="20.380.175-0"/>
        <s v="19.858.940-3"/>
        <s v="20.402.197-k"/>
        <s v="20.298.002-3"/>
        <s v="20.404.104-0"/>
        <s v="19.973.449-0"/>
        <s v="18.747.853-7"/>
        <s v="19.235.518-4"/>
        <s v="19.795.406-K"/>
        <s v="19.721.174-1"/>
        <s v="19.237.187-2"/>
        <s v="20.063.498-5"/>
        <s v="19.517.434-2"/>
        <s v="20.146.043-3"/>
        <s v="18.732.927-2"/>
        <s v="20.426.993-9"/>
        <s v="20.310.723-4"/>
        <s v="19.875.959-7"/>
        <s v="20.045.471-5"/>
        <s v="20.288.067-3"/>
        <s v="19.930.551-4"/>
        <s v="19.932.495-0"/>
        <s v="20.034.731-5"/>
        <s v="20.467.956-8"/>
        <s v="19.984.368-0"/>
        <s v="19.649.837-0"/>
        <s v="19.525.357-9"/>
        <s v="18.497.355-3"/>
        <s v="20.147.523-6"/>
        <s v="20.046.466-4"/>
        <s v="19.291.024-2"/>
        <s v="19.741.326-3"/>
        <s v="20.142.557-3"/>
        <s v="20.226.297-k"/>
        <s v="19.902.091-9"/>
        <s v="20.391.365-6"/>
        <s v="19.997.225-1"/>
        <s v="19.848.332-K"/>
        <s v="20.049.003-7"/>
        <s v="20.207.886-9"/>
        <s v="20.109.362-7"/>
        <s v="20.108.097-5"/>
        <s v="19.853.742-K"/>
        <s v="20.238.060-3"/>
        <s v="19.391.640-6"/>
        <s v="20.243.043-0"/>
        <s v="20.204.255-4"/>
        <s v="20.162.837-7"/>
        <s v="19.514.306-4"/>
        <s v="20.459.309-4"/>
        <s v="19.984.829-1"/>
        <s v="19.641.929-2"/>
        <s v="19.707.881-2"/>
        <s v="19.848.822-4"/>
        <s v="20.031.518-9"/>
        <s v="19.827.847-5"/>
        <s v="19.320.183-0"/>
        <s v="20.034.503-7"/>
        <s v="20.136.751-4"/>
        <s v="20.025.026-5"/>
        <s v="20.224.643-5"/>
        <s v="20.119.991-3"/>
        <s v="19.593.142-9"/>
        <s v="20.119.226-9"/>
        <s v="20.467.758-1"/>
        <s v="20.121.420-3"/>
        <s v="19.925.250-k"/>
        <s v="20.330.232-0"/>
        <s v="20.465.669-k"/>
        <s v="20.394.133-1"/>
        <s v="19.904.143-6"/>
        <s v="20.426.960-2"/>
        <s v="19.904.105-3"/>
        <s v="19.995.090-8"/>
        <s v="20.132.784-9"/>
        <s v="20.113.972-4"/>
        <s v="19.673.245-4"/>
        <s v="20.206.208-3"/>
        <s v="20.236.604-k"/>
        <s v="19.913.999-1"/>
        <s v="19.942.901-9"/>
        <s v="20.122.431-4"/>
        <s v="20.219.680-2"/>
        <s v="19.431.816-2"/>
        <s v="19.260.654-3"/>
        <s v="19.684.025-7"/>
        <s v="19.683.473-7"/>
        <s v="20.466.080-8"/>
        <s v="19.590.543-6"/>
        <s v="18.186.407-9"/>
        <s v="20.387.446-4"/>
        <s v="19.428.533-7"/>
        <s v="20.062.647-8"/>
        <s v="20.466.411-0"/>
        <s v="19.993.394-9"/>
        <s v="20.242.177-6"/>
        <s v="16.624.371-8"/>
        <s v="20.402.916-4"/>
        <s v="20.132.290-1"/>
        <s v="20.296.717-5"/>
        <s v="18.456.400-9"/>
        <s v="20.228.171-0"/>
        <s v="19.821.076-5"/>
        <s v="19.412.054-0"/>
        <s v="20.222.488-1"/>
        <s v="20.382.881-0"/>
        <s v="19.270.693-9"/>
        <s v="18.975.219-9"/>
        <s v="20.120.614-6"/>
        <s v="20.236.760-7"/>
        <s v="19.885.690-8"/>
        <s v="22.089.478-9"/>
        <s v="18.990.866-0"/>
        <s v="19.544.216-9"/>
        <s v="20.323.656-5"/>
        <s v="19.483.683-K"/>
        <s v="19.464.170-2"/>
        <s v="19.831.297-5"/>
        <s v="18.080.410-2"/>
        <s v="18.884.449-9"/>
        <s v="20.334.466-k"/>
        <s v="18.905.620-6"/>
        <s v="20.040.662-1"/>
        <s v="19.802.130-K"/>
        <s v="20.207.071-k"/>
        <s v="20.100.800-k"/>
        <s v="19.784.954-1"/>
        <s v="20.336.237-4"/>
        <s v="19.903.692-0"/>
        <s v="20.038.548-9"/>
        <s v="18.367.351-3"/>
        <s v="20.120.007-5"/>
        <s v="20.446.644-0"/>
        <s v="20.145.900-1"/>
        <s v="19.032.051-0"/>
        <s v="20.044.865-0"/>
        <s v="20.494.913-1"/>
        <s v="19.220.024-5"/>
        <s v="18.930.411-0"/>
        <s v="20.162.803-2"/>
        <s v="20.202.502-1"/>
        <s v="20.300.812-0"/>
        <s v="19.875.989-9"/>
        <s v="20.310.666-1"/>
        <s v="20.241.141-k"/>
        <s v="19.950.332-4"/>
        <s v="20.223.731-2"/>
        <s v="20.169.647-K"/>
        <s v="20.188.416-0"/>
        <s v="19.406.500-0"/>
        <s v="20.100.476-4"/>
        <s v="20.314.802-k"/>
        <s v="19.924.687-9"/>
        <s v="20.168.544-3"/>
        <s v="20.049.001-0"/>
        <s v="16.943.039-K"/>
        <s v="20.140.226-3"/>
        <s v="19.779.834-3"/>
        <s v="17.590.139-6"/>
        <s v="20.063.253-2"/>
        <s v="19.189.767-6"/>
        <s v="19.913.889-8"/>
        <s v="20.057.802-3"/>
        <s v="19.905.972-6"/>
        <s v="20.327.409-2"/>
        <s v="19.610.573-5"/>
        <s v="20.392.239-6"/>
        <s v="20.186.130-6"/>
        <s v="19.707.964-9"/>
        <s v="20.433.333-5"/>
        <s v="20.137.961-k"/>
        <s v="20.327.625-7"/>
        <s v="19.785.516-9"/>
        <s v="21.440.968-2"/>
        <s v="20.113.870-1"/>
        <s v="20.129.441-K"/>
        <s v="19.312.521-2"/>
        <s v="20.395.777-7"/>
        <s v="19.561.761-9"/>
        <s v="20.241.276-9"/>
        <s v="20.236.827-1"/>
        <s v="19.845.797-3"/>
        <s v="20.244.326-5"/>
        <s v="20.096.608-2"/>
        <s v="20.190.956-2"/>
        <s v="19.493.850-0"/>
        <s v="20.160.041-3"/>
        <s v="17.923.485-8"/>
        <s v="19.992.167-3"/>
        <s v="20.335.899-7"/>
        <s v="19.924.618-6"/>
        <s v="20.400.750-0"/>
        <s v="19.924.724-7"/>
        <s v="20.379.411-8"/>
        <s v="20.403.929-1"/>
        <s v="20.193.127-4"/>
        <s v="20.241.187-8"/>
        <s v="18.620.652-5"/>
        <s v="20.495.641-3"/>
        <s v="20.132.165-4"/>
        <s v="20.333.293-9"/>
        <s v="18.366.394-1"/>
        <s v="16.075.440-0"/>
        <s v="19.633.054-2"/>
        <s v="20.222.846-1"/>
        <s v="20.272.033-1"/>
        <s v="23.743.848-5"/>
        <s v="23.587.275-7"/>
        <s v="20.395.874-9"/>
        <s v="21.600.186-9"/>
        <s v="19.515.071-0"/>
        <s v="19.803.104-6"/>
        <s v="20.424.386-7"/>
        <s v="20.034.454-5"/>
        <s v="18.894.429-9"/>
        <s v="19.782.351-8"/>
        <s v="19.977.522-7"/>
        <s v="18.478.420-3"/>
        <s v="17.516.686-6"/>
        <s v="18.519.327-6"/>
        <s v="18.609.053-5"/>
        <s v="16.383.104-k"/>
        <s v="16.630.651-5"/>
        <s v="18.030.248-4"/>
        <s v="18.019.194-1"/>
        <s v="23.730.402-0"/>
        <s v="17.684.303-9"/>
        <s v="17.425.832-5"/>
        <s v="18.612.668-8"/>
        <s v="23.629.918-k"/>
        <s v="20.344.625-K"/>
        <s v="17.516.646-7"/>
        <s v="18.192.393-8"/>
        <s v="23.388.705-6"/>
        <s v="24.195.850-7"/>
        <s v="18.247.495-9"/>
        <s v="20.219.549-0"/>
        <s v="19.779.121-7"/>
        <s v="19.905.505-4"/>
        <s v="20.226.499-9"/>
        <s v="18.905.217-0"/>
        <s v="19.858.378-2"/>
        <s v="19.501.248-2"/>
        <s v="20.220.145-8"/>
        <s v="19.003.990-0"/>
        <s v="19.857.672-7"/>
        <s v="20.059.314-6"/>
        <s v="20.285.496-6"/>
        <s v="12.162.496-6"/>
        <s v="20.395.486-7"/>
        <s v="20.464.884-0"/>
        <s v="20.136.410-8"/>
        <s v="20.148.366-2"/>
        <s v="19.406.979-0"/>
        <s v="20.117.924-6"/>
        <s v="19.238.073-1"/>
        <s v="20.471.326-K"/>
        <s v="17.254.312-K"/>
        <s v="20.289.221-3"/>
        <s v="20.189.021-7"/>
        <s v="19.857.420-1"/>
        <s v="20.055.448-5"/>
        <s v="18.992.323-6"/>
        <s v="16.368.545-0"/>
        <s v="20.166.033-5"/>
        <s v="20.307.784-k"/>
        <s v="20.071.457-1"/>
        <s v="20.042.040-3"/>
        <s v="20.041.453-5"/>
        <s v="20.043.925-2"/>
        <s v="19.780.142-5"/>
        <s v="18.295.209-5"/>
        <s v="19.952.403-8"/>
        <s v="20.426.459-7"/>
        <s v="18.000.874-8"/>
        <s v="19.240.514-9"/>
        <s v="19.803.677-3"/>
        <s v="20.033.654-2"/>
        <s v="20.207.424-3"/>
        <s v="20.242.458-9"/>
        <s v="18.138.704-1"/>
        <s v="17.429.190-k"/>
        <s v="20.466.017-4"/>
        <s v="20.382.028-3"/>
        <s v="20.052.969-3"/>
        <s v="19.793.527-8"/>
        <s v="20.120.994-3"/>
        <s v="19.860.780-0"/>
        <s v="18.699.460-4"/>
        <s v="20.426.440-6"/>
        <s v="19.165.773-K"/>
        <s v="19.785.351-4"/>
        <s v="20.410.488-3"/>
        <s v="19.905.427-9"/>
        <s v="19.183.335-K"/>
        <s v="20.540.701-4"/>
        <s v="20.328.286-9"/>
        <s v="17.780.588-2"/>
        <s v="18.162.284-9"/>
        <s v="19.678.981-2"/>
        <s v="20.158.377-2"/>
        <s v="20.214.214-1"/>
        <s v="20.240.108-2"/>
        <s v="19.513.185-6"/>
        <s v="20.408.183-2"/>
        <s v="19.985.899-8"/>
        <s v="19.951.942-5"/>
        <s v="20.205.449-8"/>
        <s v="19.309.089-3"/>
        <s v="18.948.816-5"/>
        <s v="20.045.573-8"/>
        <s v="20.077.966-5"/>
        <s v="20.063.209-5"/>
        <s v="20.044.395-0"/>
        <s v="19.778.982-4"/>
        <s v="20.389.586-0"/>
        <s v="19.991.579-7"/>
        <s v="20.121.658-3"/>
        <s v="20.070.902-0"/>
        <s v="20.108.104-1"/>
        <s v="20.377.051-0"/>
        <s v="24.226.948-9"/>
        <s v="19.954.799-2"/>
        <s v="18.866.114-9"/>
        <s v="20.222.487-3"/>
        <s v="18.738.316-1"/>
        <s v="19.986.220-0"/>
        <s v="20.157.049-2"/>
        <s v="19.881.353-2"/>
        <s v="19.787.649-2"/>
        <s v="16.342.644-7"/>
        <s v="20.064.050-0"/>
        <s v="20.053.318-6"/>
        <s v="19.546.077-9"/>
        <s v="19.921.717-8"/>
        <s v="20.041.072-6"/>
        <s v="20.201.528-K"/>
        <s v="18.468.446-2"/>
        <s v="20.131.697-9"/>
        <s v="19.959.253-k"/>
        <s v="18.495.733-7"/>
        <s v="20.147.883-9"/>
        <s v="19.886.827-2"/>
        <s v="19.281.690-4"/>
        <s v="16.979.135-k"/>
        <s v="20.237.876-5"/>
        <s v="19.036.690-1"/>
        <s v="19.829.718-6"/>
        <s v="20.199.607-4"/>
        <s v="20.396.959-7"/>
        <s v="20.379.496-7"/>
        <s v="19.245.317-8"/>
        <s v="19.966.141-8"/>
        <s v="20.114.365-9"/>
        <s v="20.239.513-9"/>
        <s v="19.974.159-4"/>
        <s v="19.924.644-5"/>
        <s v="20.225.396-2"/>
        <s v="19.840.709-7"/>
        <s v="19.994.857-1"/>
        <s v="20.424.333-6"/>
        <s v="20.145.799-8"/>
        <s v="19.351.758-7"/>
        <s v="20.536.996-1"/>
        <s v="19.581.770-7"/>
        <s v="17.876.378-4"/>
        <s v="19.960.161-k"/>
        <s v="20.465.835-8"/>
        <s v="20.187.595-1"/>
        <s v="20.395.277-5"/>
        <s v="20.219.245-9"/>
        <s v="20.424.102-3"/>
        <s v="20.329.816-1"/>
        <s v="20.227.413-7"/>
        <s v="20.147.592-9"/>
        <s v="20.050.824-6"/>
        <s v="20.330.070-0"/>
        <s v="20.109.996-k"/>
        <s v="20.011.771-9"/>
        <s v="20.119.822-4"/>
        <s v="19.234.547-2"/>
        <s v="17.031.377-1"/>
        <s v="20.428.039-8"/>
        <s v="19.062.345-9"/>
        <s v="19.229.230-1"/>
        <s v="20.200.730-9"/>
        <s v="19.505.034-1"/>
        <s v="20.243.407-k"/>
        <s v="20.448.145-8"/>
        <s v="20.227.732-2"/>
        <s v="19.580.853-8"/>
        <s v="20.295.696-3"/>
        <s v="20.288.700-7"/>
        <s v="20.226.396-8"/>
        <s v="20.121.509-9"/>
        <s v="19.633.616-8"/>
        <s v="20.205.754-3"/>
        <s v="17.105.418-4"/>
        <s v="18.531.075-2"/>
        <s v="17.715.114-9"/>
        <s v="17.960.817-0"/>
        <s v="17.267.240-k"/>
        <s v="18.025.896-5"/>
        <s v="18.082.754-4"/>
        <s v="15.565.665-4"/>
        <s v="18.211.166-k"/>
        <s v="20.464.300-8"/>
        <s v="19.956.280-0"/>
        <s v="19.962.328-1"/>
        <s v="20.369.577-2"/>
        <s v="19.838.110-1"/>
        <s v="19.420.967-3"/>
        <s v="20.368.001-5"/>
        <s v="20.264.414-7"/>
        <s v="19.500.553-2"/>
        <s v="20.380.239-0"/>
        <s v="20.400.489-7"/>
        <s v="20.241.156-8"/>
        <s v="20.228.218-0"/>
        <s v="18.839.307-1"/>
        <s v="20.183.981-5"/>
        <s v="17.413.736-6"/>
        <s v="19.740.106-0"/>
        <s v="20.204.105-1"/>
        <s v="19.915.848-1"/>
        <s v="19.916.901-7"/>
        <s v="19.747.315-0"/>
        <s v="20.334.675-1"/>
        <s v="18.171.704-1"/>
        <s v="16.977.592-3"/>
        <s v="19.376.057-0"/>
        <s v="19.516.096-1"/>
        <s v="20.108.585-3"/>
        <s v="20.051.844-6"/>
        <s v="20.207.067-1"/>
        <s v="16.116.472-0"/>
        <s v="19.827.618-9"/>
        <s v="18.765.160-3"/>
        <s v="17.564.085-1"/>
        <s v="19.174.325-3"/>
        <s v="19.111.775-1"/>
        <s v="20.243.552-1"/>
        <s v="16.939.846-1"/>
        <s v="19.870.678-7"/>
        <s v="19.421.691-2"/>
        <s v="19.056.546-7"/>
        <s v="19.557.535-5"/>
        <s v="20.211.973-5"/>
        <s v="18.465.317-6"/>
        <s v="19.226.413-8"/>
        <s v="20.000.503-1"/>
        <s v="19.219.311-7"/>
        <s v="19.427.570-6"/>
        <s v="17.919.766-9"/>
        <s v="20.108.634-5"/>
        <s v="19.558.787-6"/>
        <s v="20.060.652-3"/>
        <s v="20.129.362-6"/>
        <s v="19.701.418-0"/>
        <s v="20.049.316-8"/>
        <s v="19.572.145-9"/>
        <s v="18.669.204-7"/>
        <s v="19.829.193-5"/>
        <s v="16.932.528-6"/>
        <s v="19.952.258-2"/>
        <s v="20.495.539-5"/>
        <s v="19.742.996-8"/>
        <s v="20.137.400-6"/>
        <s v="20.469.768-k"/>
        <s v="20.519.374-K"/>
        <s v="20.039.856-4"/>
        <s v="20.331.457-4"/>
        <s v="19.794.668-7"/>
        <s v="19.362.897-4"/>
        <s v="16.143.928-2"/>
        <s v="24.677.980-5"/>
        <s v="18.531.729-3"/>
        <s v="16.802.954-3"/>
        <s v="16.893.354-1"/>
        <s v="14.097.039-5"/>
        <s v="18.755.372-5"/>
        <s v="17.417.356-7"/>
        <s v="16.629.368-5"/>
        <s v="19.376.162-3"/>
        <s v="17.049.602-7"/>
        <s v="16.398.359-1"/>
        <s v="16.807.075-6"/>
        <s v="16.020.965-8"/>
        <s v="16.087.063-k"/>
        <s v="13.886.822-2"/>
        <s v="19.313.794-6"/>
        <s v="16.843.311-5"/>
        <s v="25.702.161-0"/>
        <s v="25.710.288-2"/>
        <s v="25.693.405-1"/>
        <s v="25.703.103-9"/>
        <s v="25.697.894-6"/>
        <s v="25.684.532-6"/>
        <s v="25.710.290-4"/>
        <s v="25.702.443-1"/>
        <s v="25.702.147-5"/>
        <s v="25.703.107-1"/>
        <s v="32628134"/>
        <s v="25.681.796-9"/>
        <s v="25.463.392-5"/>
        <s v="25.703.108-K"/>
        <s v="16.088.906-3"/>
        <s v="25.690.181-1"/>
        <s v="25.703.150-0"/>
        <s v="16.712.029-6"/>
        <s v="16.496.523-6"/>
        <s v="17.002.247-5"/>
        <s v="13.895.312-2"/>
        <s v="17.050.256-6"/>
        <s v="14.533.076-9"/>
        <s v="15.462.118-0"/>
        <s v="16.865.567-3"/>
        <s v="16.352.467-8"/>
        <s v="AP954445"/>
        <s v="15.776.889-1"/>
        <s v="17.236.787-9"/>
        <s v="16.067.823-2"/>
        <s v="16.383.280-1"/>
        <s v="14.192.784-1"/>
        <s v="18.484.647-0"/>
        <s v="18.496.121-0"/>
        <s v="17.746.871-1"/>
        <s v="16.697.197-7"/>
        <s v="17.065.610-5"/>
        <s v="25.100.030-1"/>
        <s v="21.441.285-3"/>
        <s v="18.078.265-6"/>
        <s v="14.405.459-8"/>
        <s v="16.126.049-5"/>
        <s v="21.104.672-4"/>
        <s v="16.406.941-9"/>
        <s v="16.869.701-5"/>
        <s v="19.517.586-1"/>
        <s v="19.560.386-3"/>
        <s v="14.162.715-5"/>
        <s v="13.901.566-5"/>
        <s v="13.897.992-k"/>
        <s v="16.839.480-2"/>
        <s v="14.154.068-8"/>
        <s v="13.566.779-K"/>
        <s v="18.428.843-5"/>
        <s v="12.854.384-8"/>
        <s v="AT502683"/>
        <s v="17.150.796-0"/>
        <s v="25.525.372-7"/>
        <s v="17.198.860-8"/>
        <s v="17.231.751-0"/>
        <s v="15.938.376-8"/>
        <s v="18.357.814-6"/>
        <s v="16.084.599-6"/>
        <s v="15.374.534-K"/>
        <s v="13.900.736-0"/>
        <s v="13.613.628-3"/>
        <s v="14.233.563-8"/>
        <s v="17.285.041-3"/>
        <s v="16.738.628-8"/>
        <s v="15.776.623-6"/>
        <s v="14.102.242-3"/>
        <s v="18.611.966-5"/>
        <s v="19.912.502-8"/>
        <s v="19.839.670-2"/>
        <s v="19.999.932-k"/>
        <s v="20.055.434-5"/>
        <s v="19.889.497-4"/>
        <s v="23.203.806-3"/>
        <s v="19.672.532-6"/>
        <s v="15.060.080-4"/>
        <s v="12.248.140-9"/>
        <s v="13.710.733-3"/>
        <s v="15.693.095-4"/>
        <s v="13.267.235-0"/>
        <s v="19.461.226-5"/>
        <s v="19.066.163-6"/>
        <s v="13.042.181-4"/>
        <s v="16.153.059-K"/>
        <s v="16.144.816-8"/>
        <s v="13.906.855-6"/>
        <s v="13.996.403-9"/>
        <s v="13.026.369-0"/>
        <s v="25.889.638-6"/>
        <s v="13.370.228-8"/>
        <s v="18.441.975-0"/>
        <s v="24.116.682-1"/>
        <s v="16.369.023-3"/>
        <s v="17.955.075-k"/>
        <s v="14.175.176-K"/>
        <s v="13.289.889-8"/>
        <s v="22.421.350-6"/>
        <s v="16.458.208-6"/>
        <s v="16.793.500-1"/>
        <s v="14.122.177-9"/>
        <s v="12.271.351-2"/>
        <s v="17.231.037-0"/>
        <s v="26.029.463-6"/>
        <s v="16.718.954-7"/>
        <s v="16.321.703-1"/>
        <s v="16.932.368-2"/>
        <s v="14.472.081-4"/>
        <s v="18.365.785-2"/>
        <s v="16.412.952-7"/>
        <s v="12.460.011-1"/>
        <s v="17.768.536-4"/>
        <s v="14.597.125-k"/>
        <s v="123604743"/>
        <s v="15.917.994-k"/>
        <s v="17.168.016-6"/>
        <s v="13.897.979-2"/>
        <s v="14.257.212-5"/>
        <s v="116759505"/>
        <s v="13.047.997-9"/>
        <s v="17.154.396-7"/>
        <s v="12.471.985-2"/>
        <s v="20.337.286-8"/>
        <s v="15.603.276-K"/>
        <s v="19.474.883-3"/>
        <s v="17.741.367-4"/>
        <s v="16.569.147-4"/>
        <s v="12.053.568-4"/>
        <s v="19.117.923-4"/>
        <s v="24.014.163-9"/>
        <s v="15.566.436-3"/>
        <s v="18.886.395-7"/>
        <s v="17.608.222-4"/>
        <s v="20.379.965-9"/>
        <s v="17.261.046-3"/>
        <s v="17.308.366-1"/>
        <s v="24.624.860-5"/>
        <s v="12.722.858-2"/>
        <s v="17.252.148-7"/>
        <s v="141724588"/>
        <s v="16.802.438-k"/>
        <s v="18.513.201-3"/>
        <s v="16.933.729-2"/>
        <s v="18.726.137-6"/>
        <s v="17.690.814-9"/>
        <s v="071128715"/>
        <s v="15.539.071-9"/>
        <s v="15.697.514-1"/>
        <s v="25.975.804-1"/>
        <s v="26.001.962-7"/>
        <s v="15.504.323-7"/>
        <s v="10.585.136-7"/>
        <s v="04.608.145-5"/>
        <s v="24.195.191-K"/>
        <s v="17.839.322-7"/>
        <s v="17.122.858-1"/>
        <s v="12.936.533-1"/>
        <s v="19.186.337-2"/>
        <s v="09.211.349-3"/>
        <s v="16.627.073-1"/>
        <s v="16.278.052-2"/>
        <s v="14.459.190-9"/>
        <s v="16.042.451-6"/>
        <s v="17.008.145-5"/>
        <s v="16.772.470-1"/>
        <s v="24.705.906-7"/>
        <s v="16.419.399-3"/>
        <s v="15.426.631-3"/>
        <s v="15.851.515-6"/>
        <s v="17.108.558-6"/>
        <s v="17.539.806-6"/>
        <s v="08.666.538-7"/>
        <s v="14.362.247-9"/>
        <s v="18.083.745-0"/>
        <s v="15.082.536-9"/>
        <s v="16.296.825-4"/>
        <s v="16.172.683-4"/>
        <s v="16.972.384-2"/>
        <s v="12.302.706-K"/>
        <s v="13.093.914-7"/>
        <s v="16.296.106-3"/>
        <s v="14.383.088-8"/>
        <s v="16.861.543-4"/>
        <s v="12.107.724-8"/>
        <s v="09.418.606-4"/>
        <s v="18.928.587-6"/>
        <s v="15.355.306-8"/>
        <s v="14.170.519-9"/>
        <s v="16.422.226-8"/>
        <s v="16.742.513-5"/>
        <s v="16.749.664-4"/>
        <s v="16.750.172-9"/>
        <s v="16.120.722-5"/>
        <s v="15.725.776-5"/>
        <s v="11.341.311-5"/>
        <s v="16.630.070-3"/>
        <s v="09.392.946-2"/>
        <s v="18.598.750-7"/>
        <s v="14.083.280-4"/>
        <s v="14.043.020-k"/>
        <s v="14.196.640-5"/>
        <s v="16.452.401-9"/>
        <s v="15.478.037-8"/>
        <s v="15.668.967-K"/>
        <s v="15.465.934-K"/>
        <s v="15.341.187-5"/>
        <s v="13.340.805-3"/>
        <s v="14.193.131-8"/>
        <s v="13.917.700-2"/>
        <s v="13.246.725-0"/>
        <s v="16.873.060-8"/>
        <s v="12.927.654-1"/>
        <s v="16.140.783-6"/>
        <s v="16.226.043-K"/>
        <s v="16.636.460-4"/>
        <s v="23.010.648-7"/>
        <s v="15.773.780-5"/>
        <s v="21.971.424-6"/>
        <s v="17.310.532-0"/>
        <s v="17.338.602-8"/>
        <s v="14.570.584-3"/>
        <s v="13.710.994-8"/>
        <s v="17.841.483-6"/>
        <s v="16.167.333-1"/>
        <s v="13.344.139-5"/>
        <s v="17.079.971-2"/>
        <s v="16.266.499-9"/>
        <s v="17.546.253-8"/>
        <s v="15.897.670-6"/>
        <s v="16.682.651-9"/>
        <s v="12.679.600-5"/>
        <s v="18.726.266-6"/>
        <s v="18.906.014-9"/>
        <s v="15.634.395-1"/>
        <s v="13.701.434-3"/>
        <s v="15.777.313-5"/>
        <s v="15.536.725-3"/>
        <s v="14.045.510-5"/>
        <s v="17.229.199-6"/>
        <s v="17.001.161-9"/>
        <s v="10.370.359-K"/>
        <s v="13.963.211-7"/>
        <s v="17.131.228-0"/>
        <s v="14.084.772-0"/>
        <s v="16.385.265-9"/>
        <s v="16.885.144-8"/>
        <s v="16.709.489-9"/>
        <s v="08.349.667-3"/>
        <s v="16.096.023-k"/>
        <s v="13.937.639-0"/>
        <s v="10.064.206-9"/>
        <s v="17.167.494-8"/>
        <s v="17.599.747-4"/>
        <s v="13.696.313-9"/>
        <s v="12.498.097-6"/>
        <s v="17.249.226-6"/>
        <s v="12.904.480-2"/>
        <s v="15.668.132-6"/>
        <s v="16.083.262-2"/>
        <s v="08.094.648-1"/>
        <s v="17.052.619-8"/>
        <s v="13.093.432-3"/>
        <s v="13.603.646-7"/>
        <s v="24.715.108-7"/>
        <s v="15.839.495-2"/>
        <s v="17.148.843-5"/>
        <s v="16.929.669-3"/>
        <s v="14.568.698-9"/>
        <s v="16.025.415-7"/>
        <s v="17.159.282-8"/>
        <s v="18.129.235-0"/>
        <s v="17.153.339-2"/>
        <s v="15.817.849-4"/>
        <s v="13.830.506-6"/>
        <s v="16.421.865-1"/>
        <s v="16.840.089-6"/>
        <s v="15.709.535-8"/>
        <s v="12.470.465-0"/>
        <s v="15.361.435-0"/>
        <s v="18.052.971-3"/>
        <s v="15.515.927-8"/>
        <s v="16.337.758-6"/>
        <s v="07.179.147-5"/>
        <s v="10.485.380-3"/>
        <s v="10.691.807-4"/>
        <s v="24.152.528-7"/>
        <s v="17.510.030-k"/>
        <s v="16.675.952-8"/>
        <s v="13.470.041-6"/>
        <s v="15.500.352-9"/>
        <s v="14.596.669-8"/>
        <s v="18.480.592-8"/>
        <s v="16.719.891-0"/>
        <s v="18.937.997-8"/>
        <s v="14.181.059-6"/>
        <s v="14.185.717-7"/>
        <s v="13.829.656-3"/>
        <s v="13.822.242-k"/>
        <s v="16.281.712-4"/>
        <s v="11.192.710-3"/>
        <s v="17.477.000-K"/>
        <s v="17.759.756-2"/>
        <s v="10.056.288-k"/>
        <s v="18.932.004-3"/>
        <s v="14.048.741-4"/>
        <s v="11.935.307-6"/>
        <s v="19.454.866-4"/>
        <s v="16.395.306-4"/>
        <s v="18.990.387-1"/>
        <s v="10.895.139-7"/>
        <s v="11.390.696-0"/>
        <s v="08.883.983-8"/>
        <s v="13.392.469-8"/>
        <s v="16.423.287-5"/>
        <s v="17.102.139-1"/>
        <s v="16.278.401-3"/>
        <s v="15.509.660-8"/>
        <s v="21.364.724-5"/>
        <s v="12.078.718-7"/>
        <s v="19.038.540-k"/>
        <s v="17.285.079-0"/>
        <s v="15.994.860-9"/>
        <s v="16.520.985-0"/>
        <s v="16.653.861-0"/>
        <s v="17.257.316-9"/>
        <s v="19.189.620-3"/>
        <s v="16.247.732-3"/>
        <s v="17.090.753-1"/>
        <s v="15.090.874-4"/>
        <s v="12.317.668-5"/>
        <s v="16.870.377-5"/>
        <s v="16.630.667-1"/>
        <s v="12.020.227-8"/>
        <s v="15.252.093-K"/>
        <s v="15.480.999-6"/>
        <s v="16.445.030-9"/>
        <s v="15.405.990-3"/>
        <s v="19.066.416-3"/>
        <s v="15.408.929-2"/>
        <s v="15.408.906-3"/>
        <s v="18.009.373-7"/>
        <s v="13.617.439-8"/>
        <s v="17.164.412-7"/>
        <s v="18.537.001-1"/>
        <s v="16.974.670-2"/>
        <s v="17.372.469-1"/>
        <s v="18.799.158-7"/>
        <s v="15.947.528-K"/>
        <s v="17.070.920-9"/>
        <s v="16.901.739-5"/>
        <s v="16.044.733-8"/>
        <s v="13.556.560-1"/>
        <s v="18.960.802-0"/>
        <s v="16.835.306-5"/>
        <s v="24.207.247-2"/>
        <s v="16.712.301-5"/>
        <s v="22.028.396-8"/>
        <s v="17.200.040-1"/>
        <s v="19.342.366-3"/>
        <s v="14.317.758-0"/>
        <s v="17.318.768-8"/>
        <s v="08.490.712-k"/>
        <s v="15.446.759-9"/>
        <s v="13.038.055-7"/>
        <s v="12.773.196-9"/>
        <s v="15.439.722-1"/>
        <s v="13.649.441-4"/>
        <s v="16.647.466-3"/>
        <s v="18.441.608-5"/>
        <s v="13.083.620-8"/>
        <s v="19.381.464-6"/>
        <s v="17.384.450-6"/>
        <s v="15.702.726-3"/>
        <s v="18.762.575-0"/>
        <s v="18.478.500-5"/>
        <s v="17.766.214-3"/>
        <s v="18.649.301-K"/>
        <s v="18.126.290-7"/>
        <s v="15.605.573-5"/>
        <s v="17.906.056-6"/>
        <s v="14.199.742-4"/>
        <s v="15.933.062-1"/>
        <s v="17.829.140-8"/>
        <s v="16.059.117-K"/>
        <s v="17.575.070-3"/>
        <s v="10.485.053-7"/>
        <s v="18.731.849-1"/>
        <s v="15.953.344-1"/>
        <s v="17.374.898-1"/>
        <s v="17.531.501-2"/>
        <s v="13.902.332-3"/>
        <s v="17.253.324-8"/>
        <s v="18.864.354-k"/>
        <s v="17.086.789-0"/>
        <s v="15.902.541-1"/>
        <s v="16.750.918-5"/>
        <s v="17.372.481-0"/>
        <s v="10.183.332-1"/>
        <s v="17.831.880-2"/>
        <s v="16.628.781-2"/>
        <s v="12.865.309-0"/>
        <s v="18.095.170-9"/>
        <s v="17.941.903-3"/>
        <s v="15.447.893-0"/>
        <s v="17.379.598-k"/>
        <s v="19.039.173-6"/>
        <s v="16.346.379-2"/>
        <s v="16.359.542-7"/>
        <s v="16.293.156-3"/>
        <s v="10.578.900-9"/>
        <s v="19.272.623-9"/>
        <s v="17.249.438-2"/>
        <s v="14.476.859-0"/>
        <s v="16.838.962-0"/>
        <s v="10.837.199-4"/>
        <s v="19.187.077-8"/>
        <s v="15.429.281-0"/>
        <s v="14.364.402-2"/>
        <s v="15.342.569-8"/>
        <s v="17.305.386-K"/>
        <s v="15.112.385-6"/>
        <s v="16.279.562-7"/>
        <s v="15.707.091-6"/>
        <s v="19.222.616-3"/>
        <s v="16.429.211-8"/>
        <s v="18.906.861-1"/>
        <s v="16.596.469-1"/>
        <s v="18.676.614-8"/>
        <s v="15.725.832-k"/>
        <s v="18.098.302-3"/>
        <s v="17.419.288-K"/>
        <s v="16.789.066-0"/>
        <s v="17.304.123-3"/>
        <s v="15.247.980-8"/>
        <s v="19.658.801-9"/>
        <s v="15.470.546-5"/>
        <s v="13.255.846-9"/>
        <s v="14.412.203-8"/>
        <s v="14.615.625-8"/>
        <s v="16.265.461-6"/>
        <s v="16.552.737-2"/>
        <s v="16.424.278-1"/>
        <s v="13.916.355-9"/>
        <s v="19.288.185-4"/>
        <s v="07.747.729-2"/>
        <s v="19.113.093-6"/>
        <s v="19.182.973-5"/>
        <s v="17.088.112-5"/>
        <s v="17.373.647-9"/>
        <s v="17.462.286-8"/>
        <s v="17.580.934-1"/>
        <s v="11.458.496-7"/>
        <s v="15.995.544-3"/>
        <s v="16.604.118-K"/>
        <s v="16.643.778-4"/>
        <s v="13.464.095-2"/>
        <s v="14.140.567-5"/>
        <s v="16.924.817-6"/>
        <s v="08.348.792-5"/>
        <s v="14.142.230-8"/>
        <s v="14.361.440-9"/>
        <s v="17.071.952-2"/>
        <s v="16.267.727-6"/>
        <s v="15.967.699-4"/>
        <s v="15.902.858-5"/>
        <s v="18.702.162-6"/>
        <s v="15.664.341-6"/>
        <s v="15.820.074-0"/>
        <s v="16.679.659-8"/>
        <s v="13.051.664-5"/>
        <s v="19.280.412-4"/>
        <s v="19.290.062-K"/>
        <s v="17.278.869-6"/>
        <s v="17.905.959-2"/>
        <s v="16.883.272-9"/>
        <s v="13.803.837-8"/>
        <s v="13.225.408-7"/>
        <s v="15.368.084-1"/>
        <s v="13.699.789-0"/>
        <s v="16.687.767-9"/>
        <s v="19.081.801-2"/>
        <s v="22.227.987-9"/>
        <s v="17.404.071-0"/>
        <s v="15.893.614-3"/>
        <s v="17.362.671-1"/>
        <s v="18.973.347-K"/>
        <s v="17.243.868-7"/>
        <s v="17.442.859-K"/>
        <s v="15.929.472-2"/>
        <s v="11.339.410-2"/>
        <s v="16.658.680-1"/>
        <s v="16.473.357-2"/>
        <s v="12.522.230-7"/>
        <s v="15.374.141-7"/>
        <s v="12.938.885-4"/>
        <s v="19.318.860-5"/>
        <s v="06.097.149-8"/>
        <s v="16.717.356-K"/>
        <s v="18.441.464-3"/>
        <s v="12.060.140-7"/>
        <s v="19.249.152-5"/>
        <s v="16.170.870-4"/>
        <s v="12.670.995-1"/>
        <s v="18.991.326-5"/>
        <s v="16.470.929-9"/>
        <s v="13.362.384-1"/>
        <s v="16.931.883-2"/>
        <s v="13.698.101-3"/>
        <s v="07.880.578-1"/>
        <s v="13.268.454-5"/>
        <s v="19.233.378-4"/>
        <s v="15.932.375-7"/>
        <s v="19.037.663-k"/>
        <s v="13.245.825-1"/>
        <s v="13.084.538-K"/>
        <s v="16.557.180-0"/>
        <s v="99.100.150-6"/>
        <s v="15.971.439-k"/>
        <s v="15.124.697-4"/>
        <s v="19.134.034-5"/>
        <s v="16.710.493-2"/>
        <s v="16.945.423-k"/>
        <s v="24.153.523-1"/>
        <s v="17.026.912-8"/>
        <s v="15.483.234-3"/>
        <s v="14.125.556-8"/>
        <s v="24.752.990-k"/>
        <s v="16.876.867-2"/>
        <s v="18.955.762-0"/>
        <s v="18.635.230-0"/>
        <s v="10.524.017-1"/>
        <s v="18.676.083-2"/>
        <s v="18.120.987-9"/>
        <s v="16.629.047-3"/>
        <s v="13.458.971-k"/>
        <s v="17.532.981-1"/>
        <s v="17.181.677-7"/>
        <s v="16.130.353-4"/>
        <s v="14.119.644-8"/>
        <s v="18.929.281-3"/>
        <s v="16.360.600-3"/>
        <s v="16.073.759-K"/>
        <s v="24.363.114-9"/>
        <s v="15.732.622-8"/>
        <s v="17.260.106-5"/>
        <s v="11.772.525-1"/>
        <s v="12.654.064-7"/>
        <s v="15.563.033-7"/>
        <s v="14.141.360-0"/>
        <s v="07.231.399-2"/>
        <s v="15.942.130-9"/>
        <s v="13.298.356-9"/>
        <s v="16.571.398-2"/>
        <s v="14.391.239-6"/>
        <s v="16.114.025-2"/>
        <s v="16.937.394-9"/>
        <s v="16.662.012-0"/>
        <s v="13.881.421-1"/>
        <s v="16.042.894-5"/>
        <s v="15.824.403-9"/>
        <s v="12.831.124-6"/>
        <s v="13.277.288-6"/>
        <s v="23.042.542-6"/>
        <s v="14.135.417-5"/>
        <s v="12.739.228-5"/>
        <s v="17.536.954-6"/>
        <s v="12.200.817-7"/>
        <s v="16.612.365-8"/>
        <s v="19.681.757-3"/>
        <s v="16.932.091-8"/>
        <s v="17.419.376-2"/>
        <s v="19.406.651-1"/>
        <s v="16.870.392-9"/>
        <s v="25.069.050-9"/>
        <s v="25.069.051-7"/>
        <s v="07.510.126-0"/>
        <s v="25.072.320-2"/>
        <s v="25.072.445-4"/>
        <s v="15.842.631-5"/>
        <s v="16.657.864-7"/>
        <s v="15.964.377-8"/>
        <s v="17.518.165-2"/>
        <s v="15.080.535-K"/>
        <s v="11.776.822-8"/>
        <s v="15.941.064-1"/>
        <s v="15.352.929-9"/>
        <s v="19.174.506-k"/>
        <s v="18.499.551-4"/>
        <s v="12.637.287-6"/>
        <s v="12.083.145-3"/>
        <s v="17.518.860-6"/>
        <s v="14.044.652-1"/>
        <s v="14.569.498-1"/>
        <s v="16.663.040-1"/>
        <s v="12.231.325-5"/>
        <s v="24.916.214-0"/>
        <s v="25.063.942-2"/>
        <s v="25.072.762-3"/>
        <s v="25.063.931-7"/>
        <s v="25.063.905-8"/>
        <s v="25.071.494-7"/>
        <s v="25.063.902-3"/>
        <s v="14.394.240-6"/>
        <s v="14.144.416-6"/>
        <s v="15.986.849-4"/>
        <s v="25.065.060-4"/>
        <s v="25.065.059-0"/>
        <s v="25.063.935-k"/>
        <s v="25.065.064-7"/>
        <s v="00.000.002-7"/>
        <s v="25.063.946-5"/>
        <s v="25.063.419-6"/>
        <s v="15.893.288-1"/>
        <s v="17.992.529-K"/>
        <s v="15.066.498-5"/>
        <s v="22.741.297-6"/>
        <s v="16.688.072-6"/>
        <s v="09.034.307-6"/>
        <s v="15.665.336-5"/>
        <s v="15.258.151-3"/>
        <s v="17.820.789-k"/>
        <s v="11.392.061-0"/>
        <s v="25.065.949-0"/>
        <s v="16.525.552-6"/>
        <s v="16.114.790-7"/>
        <s v="16.085.083-3"/>
        <s v="16.783.761-1"/>
        <s v="16.484.776-4"/>
        <s v="16.034.309-5"/>
        <s v="13.343.066-0"/>
        <s v="24.416.442-0"/>
        <s v="16.282.068-0"/>
        <s v="18.939.798-4"/>
        <s v="19.229.339-1"/>
        <s v="19.569.863-5"/>
        <s v="17.667.659-0"/>
        <s v="07.847.743-1"/>
        <s v="15.468.124-8"/>
        <s v="16.915.128-8"/>
        <s v="19.037.014-3"/>
        <s v="16.662.887-3"/>
        <s v="17.035.687-k"/>
        <s v="14.045.786-8"/>
        <s v="15.780.820-6"/>
        <s v="11.862.336-3"/>
        <s v="15.081.149-k"/>
        <s v="16.398.667-1"/>
        <s v="11.740.743-8"/>
        <s v="16.980.331-5"/>
        <s v="10.218.724-5"/>
        <s v="15.445.241-9"/>
        <s v="17.123.426-3"/>
        <s v="18.761.504-6"/>
        <s v="15.398.559-6"/>
        <s v="16.283.659-5"/>
        <s v="18.301.177-4"/>
        <s v="10.809.383-8"/>
        <s v="15.543.012-5"/>
        <s v="12.237.026-7"/>
        <s v="16.863.454-4"/>
        <s v="24.395.735-4"/>
        <s v="13.773.026-K"/>
        <s v="17.154.194-8"/>
        <s v="16.470.959-0"/>
        <s v="15.362.033-4"/>
        <s v="16.162.798-4"/>
        <s v="14.139.968-3"/>
        <s v="16.020.155-k"/>
        <s v="16.708.825-2"/>
        <s v="16.869.988-3"/>
        <s v="17.076.461-7"/>
        <s v="13.132.276-3"/>
        <s v="16.869.389-3"/>
        <s v="15.771.390-6"/>
        <s v="16.939.100-9"/>
        <s v="13.848.377-0"/>
        <s v="10.548.735-5"/>
        <s v="13.566.838-9"/>
        <s v="14.335.342-7"/>
        <s v="16.809.021-8"/>
        <s v="19.584.315-5"/>
        <s v="14.255.115-2"/>
        <s v="16.355.991-9"/>
        <s v="17.338.687-7"/>
        <s v="15.629.714-3"/>
        <s v="15.339.972-7"/>
        <s v="15.622.034-5"/>
        <s v="14.554.935-3"/>
        <s v="15.358.767-1"/>
        <s v="21.624.568-7"/>
        <s v="15.361.725-2"/>
        <s v="18.424.871-9"/>
        <s v="16.655.701-1"/>
        <s v="16.247.144-9"/>
        <s v="18.538.164-1"/>
        <s v="17.384.834-k"/>
        <s v="17.243.369-3"/>
        <s v="15.664.015-8"/>
        <s v="13.058.213-3"/>
        <s v="18.443.880-1"/>
        <s v="19.221.999-k"/>
        <s v="13.487.846-0"/>
        <s v="17.927.249-0"/>
        <s v="11.630.219-5"/>
        <s v="17.784.964-2"/>
        <s v="19.241.350-8"/>
        <s v="17.256.295-7"/>
        <s v="14.076.189-3"/>
        <s v="18.459.023-9"/>
        <s v="19.515.835-5"/>
        <s v="14.007.193-5"/>
        <s v="16.568.400-1"/>
        <s v="15.341.341-k"/>
        <s v="13.668.462-0"/>
        <s v="15.544.975-6"/>
        <s v="15.208.814-0"/>
        <s v="15.473.144-k"/>
        <s v="17.425.005-7"/>
        <s v="13.062.567-3"/>
        <s v="15.799.741-6"/>
        <s v="19.054.253-k"/>
        <s v="16.477.177-6"/>
        <s v="14.186.910-8"/>
        <s v="22.594.826-7"/>
        <s v="14.268.329-6"/>
        <s v="13.058.412-8"/>
        <s v="18.423.267-7"/>
        <s v="13.940.178-6"/>
        <s v="19.308.854-6"/>
        <s v="18.456.960-4"/>
        <s v="16.744.368-0"/>
        <s v="15.485.431-2"/>
        <s v="18.459.111-1"/>
        <s v="16.570.316-2"/>
        <s v="16.876.127-9"/>
        <s v="16.116.417-8"/>
        <s v="06.130.238-7"/>
        <s v="17.230.194-0"/>
        <s v="15.569.148-4"/>
        <s v="16.546.960-7"/>
        <s v="09.495.113-5"/>
        <s v="16.718.406-5"/>
        <s v="16.699.650-3"/>
        <s v="16.834.955-6"/>
        <s v="11.640.170-3"/>
        <s v="24.462.675-0"/>
        <s v="16.759.347-K"/>
        <s v="22.038.508-6"/>
        <s v="18.215.286-2"/>
        <s v="17.108.683-3"/>
        <s v="15.693.335-k"/>
        <s v="16.625.212-1"/>
        <s v="15.798.691-0"/>
        <s v="18.087.617-0"/>
        <s v="18.089.549-3"/>
        <s v="18.425.087-k"/>
        <s v="18.763.743-0"/>
        <s v="11.971.277-7"/>
        <s v="20.042.215-5"/>
        <s v="09.707.947-1"/>
        <s v="16.984.546-8"/>
        <s v="07.641.639-7"/>
        <s v="19.353.071-0"/>
        <s v="19.578.790-5"/>
        <s v="16.075.581-4"/>
        <s v="15.384.407-0"/>
        <s v="15.604.288-9"/>
        <s v="16.641.071-1"/>
        <s v="18.536.824-6"/>
        <s v="13.924.396-k"/>
        <s v="18.441.822-3"/>
        <s v="19.644.038-0"/>
        <s v="19.441.770-5"/>
        <s v="14.140.618-3"/>
        <s v="19.232.815-2"/>
        <s v="17.961.498-7"/>
        <s v="17.428.565-9"/>
        <s v="15.699.043-4"/>
        <s v="16.550.320-1"/>
        <s v="18.973.836-6"/>
        <s v="16.649.039-1"/>
        <s v="12.813.971-0"/>
        <s v="17.098.449-8"/>
        <s v="16.419.663-1"/>
        <s v="16.558.947-5"/>
        <s v="16.202.319-5"/>
        <s v="16.863.218-5"/>
        <s v="17.689.527-6"/>
        <s v="15.454.436-4"/>
        <s v="15.706.451-7"/>
        <s v="16.392.045-k"/>
        <s v="11.125.119-3"/>
        <s v="19.462.386-0"/>
        <s v="FN526661"/>
        <s v="24.850.805-1"/>
        <s v="16.616.736-1"/>
        <s v="16.392.787-k"/>
        <s v="16.636.918-5"/>
        <s v="16.810.767-6"/>
        <s v="17.245.659-6"/>
        <s v="18.830.018-9"/>
        <s v="18.609.860-9"/>
        <s v="16.862.939-7"/>
        <s v="17.946.829-8"/>
        <s v="16.129.986-3"/>
        <s v="11.427.483-6"/>
        <s v="16.665.988-4"/>
        <s v="14.677.112-2"/>
        <s v="15.865.890-9"/>
        <s v="19.115.546-7"/>
        <s v="17.008.285-0"/>
        <s v="15.535.402-k"/>
        <s v="11.667.483-1"/>
        <s v="16.224.592-9"/>
        <s v="15.763.573-5"/>
        <s v="16.513.806-6"/>
        <s v="15.935.647-7"/>
        <s v="17.597.207-2"/>
        <s v="17.424.621-1"/>
        <s v="16.339.834-6"/>
        <s v="16.362.799-k"/>
        <s v="AR160328"/>
        <s v="G16978628"/>
        <s v="G16978589"/>
        <s v="G16003553"/>
        <s v="AAC166077"/>
        <s v="G16978600"/>
        <s v="17.354.737-4"/>
        <s v="17.065.126-K"/>
        <s v="19.572.039-8"/>
        <s v="24.771.476-6"/>
        <s v="14.229.210-6"/>
        <s v="14.625.570-1"/>
        <s v="17.347.976-K"/>
        <s v="10.853.975-5"/>
        <s v="16.297.311-8"/>
        <s v="FN451242"/>
        <s v="FN516917"/>
        <s v="G15391275"/>
        <s v="FN461420"/>
        <s v="00.000.018-3"/>
        <s v="AQ508524"/>
        <s v="AQ696630"/>
        <s v="AP089951"/>
        <s v="AR124904"/>
        <s v="AO447218"/>
        <s v="21.810.320-0"/>
        <s v="15.708.977-3"/>
        <s v="16.843.669-6"/>
        <s v="15.264.665-8"/>
        <s v="22.775.486-9"/>
        <s v="15.439.688-8"/>
        <s v="16.201.759-4"/>
        <s v="17.123.141-8"/>
        <s v="18.623.981-4"/>
        <s v="13.679.174-5"/>
        <s v="15.314.599-7"/>
        <s v="16.289.764-0"/>
        <s v="18.440.947-K"/>
        <s v="16.474.882-0"/>
        <s v="13.897.083-3"/>
        <s v="17.051.738-5"/>
        <s v="13.678.285-1"/>
        <s v="14.611.088-6"/>
        <s v="16.626.486-3"/>
        <s v="08.803.200-4"/>
        <s v="12.113.327-K"/>
        <s v="07.230.111-0"/>
        <s v="14.343.085-5"/>
        <s v="17.505.132-5"/>
        <s v="16.355.130-6"/>
        <s v="16.257.154-0"/>
        <s v="17.281.901-k"/>
        <s v="14.357.491-1"/>
        <s v="15.835.038-6"/>
        <s v="19.089.605-6"/>
        <s v="16.198.184-2"/>
        <s v="16.143.688-7"/>
        <s v="15.108.015-4"/>
        <s v="13.796.280-2"/>
        <s v="16.194.301-0"/>
        <s v="16.553.427-1"/>
        <s v="16.368.725-9"/>
        <s v="13.599.052-3"/>
        <s v="16.719.600-4"/>
        <s v="15.369.156-8"/>
        <s v="16.405.529-9"/>
        <s v="16.471.981-2"/>
        <s v="13.703.699-1"/>
        <s v="09.907.151-6"/>
        <s v="17.266.825-9"/>
        <s v="19.591.043-k"/>
        <s v="15.401.678-3"/>
        <s v="24.516.342-8"/>
        <s v="12.019.684-7"/>
        <s v="19.656.912-k"/>
        <s v="16.616.093-6"/>
        <s v="17.256.663-4"/>
        <s v="13.665.419-5"/>
        <s v="17.025.700-6"/>
        <s v="14.331.919-9"/>
        <s v="16.267.789-6"/>
        <s v="23.394.474-2"/>
        <s v="24.436.831-K"/>
        <s v="17.184.978-0"/>
        <s v="13.812.909-8"/>
        <s v="17.562.768-5"/>
        <s v="18.611.955-K"/>
        <s v="16.570.933-0"/>
        <s v="24.924.409-0"/>
        <s v="17.060.380-k"/>
        <s v="16.639.337-K"/>
        <s v="18.570.734-2"/>
        <s v="18.905.071-2"/>
        <s v="16.121.463-9"/>
        <s v="18.909.105-2"/>
        <s v="16.567.422-7"/>
        <s v="16.472.306-2"/>
        <s v="16.985.201-4"/>
        <s v="19.351.918-0"/>
        <s v="17.322.884-8"/>
        <s v="68.727.222-2"/>
        <s v="15.193.780-2"/>
        <s v="17.463.830-6"/>
        <s v="16.570.731-1"/>
        <s v="00.002.222-5"/>
        <s v="14.536.686-0"/>
        <s v="17.535.065-9"/>
        <s v="18.925.385-0"/>
        <s v="14.321.652-7"/>
        <s v="12.624.684-6"/>
        <s v="16.297.474-2"/>
        <s v="16.715.471-9"/>
        <s v="16.172.314-2"/>
        <s v="22.227.927-5"/>
        <s v="12.641.267-3"/>
        <s v="24.856.209-9"/>
        <s v="23.404.764-7"/>
        <s v="08.452.752-1"/>
        <s v="16.546.421-4"/>
        <s v="15.210.826-5"/>
        <s v="17.308.564-8"/>
        <s v="18.295.587-6"/>
        <s v="19.701.347-8"/>
        <s v="10.278.511-8"/>
        <s v="15.933.717-0"/>
        <s v="17.181.589-4"/>
        <s v="25.125.036-7"/>
        <s v="15.979.203-k"/>
        <s v="15.379.865-6"/>
        <s v="25.210.442-9"/>
        <s v="16.696.012-6"/>
        <s v="19.061.569-3"/>
        <s v="15.158.161-7"/>
        <s v="22.636.452-8"/>
        <s v="22.636.450-1"/>
        <s v="16.938.715-K"/>
        <s v="17.534.547-7"/>
        <s v="16.190.463-5"/>
        <s v="15.793.375-2"/>
        <s v="17.091.657-3"/>
        <s v="13.708.202-0"/>
        <s v="14.397.020-5"/>
        <s v="13.923.075-2"/>
        <s v="14.108.350-3"/>
      </sharedItems>
    </cacheField>
    <cacheField name="nomestadoalumno" numFmtId="0">
      <sharedItems containsBlank="1"/>
    </cacheField>
    <cacheField name="nom_alumno" numFmtId="0">
      <sharedItems/>
    </cacheField>
    <cacheField name="sexo" numFmtId="0">
      <sharedItems containsBlank="1" count="3">
        <s v="Femenino"/>
        <s v="Masculino"/>
        <m/>
      </sharedItems>
    </cacheField>
    <cacheField name="comuna" numFmtId="0">
      <sharedItems containsBlank="1"/>
    </cacheField>
    <cacheField name="nomdescuentomatricula" numFmtId="0">
      <sharedItems/>
    </cacheField>
    <cacheField name="nomdescuentoarancel" numFmtId="0">
      <sharedItems/>
    </cacheField>
    <cacheField name="AÑO PSU" numFmtId="0">
      <sharedItems containsBlank="1"/>
    </cacheField>
    <cacheField name="ptjenem" numFmtId="0">
      <sharedItems containsString="0" containsBlank="1" containsNumber="1" containsInteger="1" minValue="258" maxValue="785"/>
    </cacheField>
    <cacheField name="ptjelen" numFmtId="0">
      <sharedItems containsString="0" containsBlank="1" containsNumber="1" containsInteger="1" minValue="188" maxValue="770"/>
    </cacheField>
    <cacheField name="ptjemat" numFmtId="0">
      <sharedItems containsString="0" containsBlank="1" containsNumber="1" containsInteger="1" minValue="0" maxValue="781"/>
    </cacheField>
    <cacheField name="ptjerkg" numFmtId="0">
      <sharedItems containsString="0" containsBlank="1" containsNumber="1" containsInteger="1" minValue="258" maxValue="850"/>
    </cacheField>
    <cacheField name="prompsu" numFmtId="0">
      <sharedItems containsString="0" containsBlank="1" containsNumber="1" minValue="183.5" maxValue="722.5" count="668">
        <n v="424"/>
        <n v="422"/>
        <n v="419.5"/>
        <n v="421"/>
        <n v="423.5"/>
        <n v="406"/>
        <n v="448"/>
        <n v="441"/>
        <n v="436.5"/>
        <n v="403.5"/>
        <n v="416"/>
        <n v="447"/>
        <n v="438.5"/>
        <n v="434.5"/>
        <n v="443.5"/>
        <n v="404.5"/>
        <n v="439"/>
        <n v="424.5"/>
        <n v="421.5"/>
        <n v="430.5"/>
        <n v="446.5"/>
        <n v="427"/>
        <n v="432.5"/>
        <n v="415.5"/>
        <n v="435"/>
        <n v="400"/>
        <n v="411.5"/>
        <n v="402"/>
        <n v="442"/>
        <n v="407"/>
        <n v="449"/>
        <n v="418.5"/>
        <n v="447.5"/>
        <n v="437.5"/>
        <n v="409.5"/>
        <n v="431.5"/>
        <n v="411"/>
        <n v="405"/>
        <n v="446"/>
        <n v="419"/>
        <n v="444"/>
        <n v="415"/>
        <n v="426.5"/>
        <n v="430"/>
        <n v="420.5"/>
        <n v="432"/>
        <n v="420"/>
        <n v="438"/>
        <n v="443"/>
        <n v="408"/>
        <n v="440"/>
        <n v="423"/>
        <n v="445.5"/>
        <n v="418"/>
        <n v="425.5"/>
        <n v="406.5"/>
        <n v="408.5"/>
        <n v="413.5"/>
        <n v="412.5"/>
        <n v="412"/>
        <n v="433.5"/>
        <n v="428"/>
        <n v="426"/>
        <n v="434"/>
        <n v="429"/>
        <n v="441.5"/>
        <n v="427.5"/>
        <n v="410.5"/>
        <n v="428.5"/>
        <n v="444.5"/>
        <n v="413"/>
        <n v="445"/>
        <n v="409"/>
        <n v="422.5"/>
        <n v="437"/>
        <n v="410"/>
        <n v="403"/>
        <n v="431"/>
        <n v="435.5"/>
        <n v="401"/>
        <n v="439.5"/>
        <n v="448.5"/>
        <n v="425"/>
        <n v="402.5"/>
        <n v="490"/>
        <n v="487.5"/>
        <n v="455"/>
        <n v="463"/>
        <n v="480"/>
        <n v="495.5"/>
        <n v="451"/>
        <n v="450.5"/>
        <n v="466"/>
        <n v="476.5"/>
        <n v="472.5"/>
        <n v="479"/>
        <n v="481"/>
        <n v="486"/>
        <n v="459"/>
        <n v="487"/>
        <n v="449.5"/>
        <n v="454.5"/>
        <n v="493.5"/>
        <n v="471"/>
        <n v="480.5"/>
        <n v="468"/>
        <n v="492"/>
        <n v="462.5"/>
        <n v="470"/>
        <n v="496"/>
        <n v="488"/>
        <n v="460"/>
        <n v="473"/>
        <n v="464.5"/>
        <n v="457.5"/>
        <n v="458"/>
        <n v="462"/>
        <n v="490.5"/>
        <n v="475.5"/>
        <n v="494"/>
        <n v="467"/>
        <n v="455.5"/>
        <n v="477.5"/>
        <n v="452.5"/>
        <n v="491.5"/>
        <n v="456.5"/>
        <n v="495"/>
        <n v="465"/>
        <n v="453.5"/>
        <n v="479.5"/>
        <n v="478.5"/>
        <n v="484.5"/>
        <n v="456"/>
        <n v="461.5"/>
        <n v="477"/>
        <n v="466.5"/>
        <n v="473.5"/>
        <n v="454"/>
        <n v="483.5"/>
        <n v="452"/>
        <n v="478"/>
        <n v="486.5"/>
        <n v="476"/>
        <n v="461"/>
        <n v="468.5"/>
        <n v="499"/>
        <n v="483"/>
        <n v="497.5"/>
        <n v="463.5"/>
        <n v="482"/>
        <n v="493"/>
        <n v="482.5"/>
        <n v="450"/>
        <n v="498"/>
        <n v="469.5"/>
        <n v="481.5"/>
        <n v="497"/>
        <n v="496.5"/>
        <n v="498.5"/>
        <n v="489.5"/>
        <n v="458.5"/>
        <n v="459.5"/>
        <n v="464"/>
        <n v="460.5"/>
        <n v="494.5"/>
        <n v="492.5"/>
        <n v="469"/>
        <n v="470.5"/>
        <n v="484"/>
        <n v="485.5"/>
        <n v="491"/>
        <n v="471.5"/>
        <n v="457"/>
        <n v="472"/>
        <n v="465.5"/>
        <n v="475"/>
        <n v="485"/>
        <n v="467.5"/>
        <n v="489"/>
        <n v="502"/>
        <n v="509.5"/>
        <n v="529.5"/>
        <n v="507"/>
        <n v="519"/>
        <n v="540"/>
        <n v="515"/>
        <n v="501.5"/>
        <n v="525"/>
        <n v="547"/>
        <n v="528"/>
        <n v="542.5"/>
        <n v="500"/>
        <n v="516"/>
        <n v="514"/>
        <n v="505.5"/>
        <n v="545.5"/>
        <n v="508"/>
        <n v="530.5"/>
        <n v="541.5"/>
        <n v="508.5"/>
        <n v="503"/>
        <n v="513.5"/>
        <n v="521.5"/>
        <n v="544"/>
        <n v="519.5"/>
        <n v="531.5"/>
        <n v="536.5"/>
        <n v="537"/>
        <n v="517"/>
        <n v="528.5"/>
        <n v="518.5"/>
        <n v="524"/>
        <n v="531"/>
        <n v="521"/>
        <n v="505"/>
        <n v="511"/>
        <n v="520"/>
        <n v="504"/>
        <n v="510.5"/>
        <n v="529"/>
        <n v="523"/>
        <n v="522.5"/>
        <n v="507.5"/>
        <n v="545"/>
        <n v="526.5"/>
        <n v="538.5"/>
        <n v="543"/>
        <n v="506"/>
        <n v="513"/>
        <n v="541"/>
        <n v="511.5"/>
        <n v="539.5"/>
        <n v="526"/>
        <n v="535"/>
        <n v="499.5"/>
        <n v="501"/>
        <n v="527.5"/>
        <n v="510"/>
        <n v="509"/>
        <n v="534.5"/>
        <n v="518"/>
        <n v="535.5"/>
        <n v="516.5"/>
        <n v="536"/>
        <n v="548.5"/>
        <n v="514.5"/>
        <n v="537.5"/>
        <n v="500.5"/>
        <n v="506.5"/>
        <n v="512.5"/>
        <n v="532"/>
        <n v="546"/>
        <n v="548"/>
        <n v="530"/>
        <n v="525.5"/>
        <n v="502.5"/>
        <n v="533"/>
        <n v="522"/>
        <n v="504.5"/>
        <n v="532.5"/>
        <n v="524.5"/>
        <n v="547.5"/>
        <n v="520.5"/>
        <n v="512"/>
        <n v="546.5"/>
        <n v="540.5"/>
        <n v="561"/>
        <n v="567"/>
        <n v="579.5"/>
        <n v="593"/>
        <n v="558"/>
        <n v="569.5"/>
        <n v="555"/>
        <n v="550"/>
        <n v="591"/>
        <n v="551.5"/>
        <n v="565"/>
        <n v="584.5"/>
        <n v="553"/>
        <n v="563.5"/>
        <n v="554.5"/>
        <n v="571"/>
        <n v="589"/>
        <n v="580.5"/>
        <n v="557"/>
        <n v="575"/>
        <n v="585.5"/>
        <n v="552"/>
        <n v="551"/>
        <n v="565.5"/>
        <n v="579"/>
        <n v="552.5"/>
        <n v="591.5"/>
        <n v="584"/>
        <n v="586.5"/>
        <n v="588.5"/>
        <n v="577"/>
        <n v="558.5"/>
        <n v="571.5"/>
        <n v="572.5"/>
        <n v="598.5"/>
        <n v="564.5"/>
        <n v="559"/>
        <n v="570.5"/>
        <n v="566.5"/>
        <n v="595"/>
        <n v="594.5"/>
        <n v="592.5"/>
        <n v="585"/>
        <n v="567.5"/>
        <n v="589.5"/>
        <n v="564"/>
        <n v="556"/>
        <n v="550.5"/>
        <n v="556.5"/>
        <n v="568"/>
        <n v="563"/>
        <n v="594"/>
        <n v="573.5"/>
        <n v="602"/>
        <n v="608.5"/>
        <n v="631"/>
        <n v="627.5"/>
        <n v="641"/>
        <n v="601.5"/>
        <n v="602.5"/>
        <n v="600.5"/>
        <n v="609"/>
        <n v="605"/>
        <n v="622.5"/>
        <n v="629"/>
        <n v="618.5"/>
        <n v="623.5"/>
        <n v="648"/>
        <n v="616"/>
        <n v="638.5"/>
        <n v="647"/>
        <n v="610"/>
        <n v="678"/>
        <n v="655"/>
        <n v="671"/>
        <n v="380"/>
        <n v="357.5"/>
        <n v="358"/>
        <n v="296"/>
        <n v="324"/>
        <n v="325.5"/>
        <n v="372.5"/>
        <n v="387.5"/>
        <n v="377.5"/>
        <n v="352"/>
        <n v="335"/>
        <n v="208"/>
        <n v="297.5"/>
        <n v="331.5"/>
        <n v="334"/>
        <n v="369.5"/>
        <n v="341"/>
        <n v="395.5"/>
        <n v="392"/>
        <n v="397"/>
        <n v="336.5"/>
        <n v="395"/>
        <n v="373.5"/>
        <n v="390.5"/>
        <n v="391"/>
        <n v="398.5"/>
        <n v="339"/>
        <n v="388.5"/>
        <n v="355"/>
        <n v="323"/>
        <n v="379"/>
        <n v="274.5"/>
        <n v="389"/>
        <n v="392.5"/>
        <n v="384.5"/>
        <n v="387"/>
        <n v="324.5"/>
        <n v="349"/>
        <n v="384"/>
        <n v="355.5"/>
        <n v="361"/>
        <n v="360"/>
        <n v="371"/>
        <n v="328"/>
        <n v="394"/>
        <n v="385.5"/>
        <n v="369"/>
        <n v="394.5"/>
        <n v="385"/>
        <n v="320"/>
        <n v="347.5"/>
        <n v="351.5"/>
        <n v="383"/>
        <n v="373"/>
        <n v="317"/>
        <n v="361.5"/>
        <n v="271.5"/>
        <n v="399"/>
        <n v="357"/>
        <n v="325"/>
        <n v="367"/>
        <n v="363"/>
        <n v="347"/>
        <n v="327"/>
        <n v="332"/>
        <n v="329"/>
        <n v="382"/>
        <n v="393.5"/>
        <n v="365.5"/>
        <n v="358.5"/>
        <n v="249"/>
        <n v="380.5"/>
        <n v="391.5"/>
        <n v="334.5"/>
        <n v="378.5"/>
        <n v="277.5"/>
        <n v="381"/>
        <n v="359.5"/>
        <n v="313"/>
        <n v="330"/>
        <n v="344.5"/>
        <n v="348.5"/>
        <n v="323.5"/>
        <n v="390"/>
        <n v="383.5"/>
        <n v="370"/>
        <n v="393"/>
        <n v="351"/>
        <n v="396"/>
        <n v="398"/>
        <n v="293.5"/>
        <n v="282"/>
        <n v="350"/>
        <n v="389.5"/>
        <n v="238.5"/>
        <n v="319"/>
        <n v="356.5"/>
        <n v="414.5"/>
        <n v="440.5"/>
        <n v="429.5"/>
        <n v="405.5"/>
        <n v="442.5"/>
        <n v="399.5"/>
        <n v="417"/>
        <n v="417.5"/>
        <n v="451.5"/>
        <n v="488.5"/>
        <n v="474.5"/>
        <n v="453"/>
        <n v="533.5"/>
        <n v="503.5"/>
        <n v="517.5"/>
        <n v="542"/>
        <n v="523.5"/>
        <n v="549"/>
        <n v="543.5"/>
        <n v="534"/>
        <n v="527"/>
        <n v="538"/>
        <n v="539"/>
        <n v="515.5"/>
        <n v="577.5"/>
        <n v="553.5"/>
        <n v="560"/>
        <n v="562.5"/>
        <n v="581"/>
        <n v="562"/>
        <n v="573"/>
        <n v="559.5"/>
        <n v="578.5"/>
        <n v="586"/>
        <n v="555.5"/>
        <n v="574.5"/>
        <n v="578"/>
        <n v="587"/>
        <n v="549.5"/>
        <n v="576.5"/>
        <n v="590"/>
        <n v="572"/>
        <n v="588"/>
        <n v="587.5"/>
        <n v="583"/>
        <n v="596"/>
        <n v="557.5"/>
        <n v="574"/>
        <n v="576"/>
        <n v="593.5"/>
        <n v="613.5"/>
        <n v="617.5"/>
        <n v="624"/>
        <n v="613"/>
        <n v="621"/>
        <n v="616.5"/>
        <n v="627"/>
        <n v="614.5"/>
        <n v="618"/>
        <n v="603"/>
        <n v="647.5"/>
        <n v="649.5"/>
        <n v="659.5"/>
        <n v="348"/>
        <n v="306"/>
        <n v="362"/>
        <n v="317.5"/>
        <n v="378"/>
        <n v="340.5"/>
        <n v="375"/>
        <n v="360.5"/>
        <n v="388"/>
        <n v="301.5"/>
        <n v="183.5"/>
        <n v="210.5"/>
        <n v="368"/>
        <n v="350.5"/>
        <n v="314.5"/>
        <n v="362.5"/>
        <n v="252.5"/>
        <n v="375.5"/>
        <n v="330.5"/>
        <n v="353"/>
        <n v="308"/>
        <n v="368.5"/>
        <n v="270.5"/>
        <n v="259"/>
        <n v="341.5"/>
        <n v="305.5"/>
        <n v="396.5"/>
        <n v="353.5"/>
        <n v="269.5"/>
        <n v="372"/>
        <n v="377"/>
        <n v="342"/>
        <n v="342.5"/>
        <n v="267.5"/>
        <n v="290"/>
        <n v="295.5"/>
        <n v="376.5"/>
        <n v="255"/>
        <n v="382.5"/>
        <n v="366.5"/>
        <n v="301"/>
        <n v="381.5"/>
        <n v="326.5"/>
        <n v="315"/>
        <n v="343"/>
        <n v="414"/>
        <n v="436"/>
        <n v="416.5"/>
        <n v="433"/>
        <n v="401.5"/>
        <n v="404"/>
        <n v="407.5"/>
        <n v="474"/>
        <n v="544.5"/>
        <n v="582"/>
        <n v="592"/>
        <n v="560.5"/>
        <n v="597"/>
        <n v="596.5"/>
        <n v="590.5"/>
        <n v="570"/>
        <n v="580"/>
        <n v="581.5"/>
        <n v="569"/>
        <n v="583.5"/>
        <n v="568.5"/>
        <n v="603.5"/>
        <n v="628"/>
        <n v="607.5"/>
        <n v="610.5"/>
        <n v="611"/>
        <n v="615"/>
        <n v="622"/>
        <n v="615.5"/>
        <n v="599.5"/>
        <n v="604"/>
        <n v="611.5"/>
        <n v="617"/>
        <n v="629.5"/>
        <n v="652"/>
        <n v="650.5"/>
        <n v="664"/>
        <n v="660"/>
        <n v="666.5"/>
        <n v="671.5"/>
        <n v="650"/>
        <n v="722.5"/>
        <n v="709.5"/>
        <n v="311.5"/>
        <n v="194.5"/>
        <n v="300"/>
        <n v="329.5"/>
        <n v="386.5"/>
        <n v="364.5"/>
        <n v="364"/>
        <n v="397.5"/>
        <n v="303"/>
        <n v="354"/>
        <n v="344"/>
        <n v="352.5"/>
        <n v="376"/>
        <n v="331"/>
        <n v="250"/>
        <n v="290.5"/>
        <n v="374.5"/>
        <n v="340"/>
        <n v="321.5"/>
        <n v="337"/>
        <n v="363.5"/>
        <n v="312"/>
        <n v="371.5"/>
        <n v="298.5"/>
        <n v="322.5"/>
        <n v="367.5"/>
        <n v="365"/>
        <n v="298"/>
        <n v="294"/>
        <n v="237.5"/>
        <n v="356"/>
        <n v="359"/>
        <n v="345.5"/>
        <n v="214"/>
        <n v="303.5"/>
        <n v="400.5"/>
        <n v="566"/>
        <n v="582.5"/>
        <n v="554"/>
        <n v="575.5"/>
        <n v="599"/>
        <n v="561.5"/>
        <n v="604.5"/>
        <n v="639.5"/>
        <n v="612"/>
        <n v="605.5"/>
        <n v="620.5"/>
        <n v="625"/>
        <n v="601"/>
        <n v="614"/>
        <n v="649"/>
        <n v="639"/>
        <n v="261"/>
        <n v="338.5"/>
        <n v="326"/>
        <n v="327.5"/>
        <n v="322"/>
        <n v="595.5"/>
        <n v="597.5"/>
        <n v="632"/>
        <n v="612.5"/>
        <n v="607"/>
        <n v="621.5"/>
        <n v="640"/>
        <n v="600"/>
        <n v="624.5"/>
        <n v="608"/>
        <n v="625.5"/>
        <n v="609.5"/>
        <n v="641.5"/>
        <n v="663"/>
        <n v="657"/>
        <n v="666"/>
        <n v="672.5"/>
        <n v="700.5"/>
        <n v="225.5"/>
        <n v="343.5"/>
        <n v="346.5"/>
        <m/>
      </sharedItems>
    </cacheField>
    <cacheField name="CON PSU" numFmtId="0">
      <sharedItems/>
    </cacheField>
    <cacheField name="RANKING " numFmtId="0">
      <sharedItems/>
    </cacheField>
    <cacheField name="GRUPOS" numFmtId="0">
      <sharedItems/>
    </cacheField>
    <cacheField name="PSU" numFmtId="0">
      <sharedItems count="2">
        <s v="MENOR A 450"/>
        <s v="MAYOR A 45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63">
  <r>
    <x v="0"/>
    <x v="0"/>
    <x v="0"/>
    <x v="0"/>
    <x v="0"/>
    <x v="0"/>
    <m/>
    <s v="CONCHA MOHR CATALINA CONSTANZA"/>
    <s v="Femenino"/>
    <x v="0"/>
    <x v="0"/>
    <x v="0"/>
    <x v="0"/>
    <n v="285"/>
    <n v="398"/>
    <n v="450"/>
    <n v="285"/>
    <n v="424"/>
    <x v="0"/>
    <x v="0"/>
    <x v="0"/>
  </r>
  <r>
    <x v="0"/>
    <x v="1"/>
    <x v="1"/>
    <x v="1"/>
    <x v="0"/>
    <x v="1"/>
    <m/>
    <s v="RAMOS CORTES CAMILA FERNANDA"/>
    <s v="Femenino"/>
    <x v="1"/>
    <x v="1"/>
    <x v="1"/>
    <x v="0"/>
    <n v="329"/>
    <n v="514"/>
    <n v="330"/>
    <n v="329"/>
    <n v="422"/>
    <x v="0"/>
    <x v="0"/>
    <x v="0"/>
  </r>
  <r>
    <x v="0"/>
    <x v="2"/>
    <x v="2"/>
    <x v="0"/>
    <x v="0"/>
    <x v="2"/>
    <m/>
    <s v="POBLETE SOTO NESTOR IGNACIO"/>
    <s v="Masculino"/>
    <x v="2"/>
    <x v="0"/>
    <x v="1"/>
    <x v="0"/>
    <n v="342"/>
    <n v="430"/>
    <n v="409"/>
    <n v="342"/>
    <n v="419.5"/>
    <x v="0"/>
    <x v="0"/>
    <x v="0"/>
  </r>
  <r>
    <x v="0"/>
    <x v="1"/>
    <x v="1"/>
    <x v="0"/>
    <x v="0"/>
    <x v="3"/>
    <m/>
    <s v="PINTO MUÑOZ RAMON ANDRES"/>
    <s v="Masculino"/>
    <x v="3"/>
    <x v="0"/>
    <x v="0"/>
    <x v="0"/>
    <n v="346"/>
    <n v="381"/>
    <n v="461"/>
    <n v="346"/>
    <n v="421"/>
    <x v="0"/>
    <x v="0"/>
    <x v="0"/>
  </r>
  <r>
    <x v="0"/>
    <x v="1"/>
    <x v="1"/>
    <x v="0"/>
    <x v="0"/>
    <x v="4"/>
    <m/>
    <s v="VARGAS MIRANDA HUGO ESTEBAN"/>
    <s v="Masculino"/>
    <x v="4"/>
    <x v="0"/>
    <x v="1"/>
    <x v="0"/>
    <n v="367"/>
    <n v="438"/>
    <n v="409"/>
    <n v="367"/>
    <n v="423.5"/>
    <x v="0"/>
    <x v="0"/>
    <x v="0"/>
  </r>
  <r>
    <x v="0"/>
    <x v="3"/>
    <x v="2"/>
    <x v="1"/>
    <x v="0"/>
    <x v="5"/>
    <m/>
    <s v="PÉREZ VALVERDE SEBASTIAN"/>
    <s v="Masculino"/>
    <x v="5"/>
    <x v="1"/>
    <x v="1"/>
    <x v="0"/>
    <n v="376"/>
    <n v="459"/>
    <n v="353"/>
    <n v="376"/>
    <n v="406"/>
    <x v="0"/>
    <x v="0"/>
    <x v="0"/>
  </r>
  <r>
    <x v="0"/>
    <x v="4"/>
    <x v="1"/>
    <x v="0"/>
    <x v="0"/>
    <x v="6"/>
    <m/>
    <s v="QUIJANA PADILLA NAYARETH STEPHANY"/>
    <s v="Femenino"/>
    <x v="6"/>
    <x v="1"/>
    <x v="1"/>
    <x v="0"/>
    <n v="377"/>
    <n v="471"/>
    <n v="425"/>
    <n v="377"/>
    <n v="448"/>
    <x v="0"/>
    <x v="0"/>
    <x v="0"/>
  </r>
  <r>
    <x v="0"/>
    <x v="5"/>
    <x v="3"/>
    <x v="0"/>
    <x v="0"/>
    <x v="7"/>
    <m/>
    <s v="ASTUR ALFARO VALENTINA FERNANDA"/>
    <s v="Femenino"/>
    <x v="7"/>
    <x v="1"/>
    <x v="1"/>
    <x v="1"/>
    <n v="380"/>
    <n v="510"/>
    <n v="372"/>
    <n v="380"/>
    <n v="441"/>
    <x v="0"/>
    <x v="0"/>
    <x v="0"/>
  </r>
  <r>
    <x v="0"/>
    <x v="6"/>
    <x v="3"/>
    <x v="1"/>
    <x v="0"/>
    <x v="8"/>
    <m/>
    <s v="MARILEO LLAULEN ALEXANDER ANDRES"/>
    <s v="Masculino"/>
    <x v="8"/>
    <x v="0"/>
    <x v="1"/>
    <x v="0"/>
    <n v="382"/>
    <n v="543"/>
    <n v="330"/>
    <n v="382"/>
    <n v="436.5"/>
    <x v="0"/>
    <x v="0"/>
    <x v="0"/>
  </r>
  <r>
    <x v="0"/>
    <x v="7"/>
    <x v="1"/>
    <x v="0"/>
    <x v="0"/>
    <x v="9"/>
    <m/>
    <s v="SALCEDO SALINAS FELIPE ANDRES"/>
    <s v="Masculino"/>
    <x v="4"/>
    <x v="1"/>
    <x v="1"/>
    <x v="0"/>
    <n v="384"/>
    <n v="398"/>
    <n v="409"/>
    <n v="384"/>
    <n v="403.5"/>
    <x v="0"/>
    <x v="0"/>
    <x v="0"/>
  </r>
  <r>
    <x v="0"/>
    <x v="8"/>
    <x v="3"/>
    <x v="0"/>
    <x v="0"/>
    <x v="10"/>
    <m/>
    <s v="HERRERA MIRANDA GONZALO HUMBERTO "/>
    <s v="Masculino"/>
    <x v="9"/>
    <x v="0"/>
    <x v="0"/>
    <x v="0"/>
    <n v="385"/>
    <n v="407"/>
    <n v="425"/>
    <n v="385"/>
    <n v="416"/>
    <x v="0"/>
    <x v="0"/>
    <x v="0"/>
  </r>
  <r>
    <x v="0"/>
    <x v="9"/>
    <x v="1"/>
    <x v="0"/>
    <x v="0"/>
    <x v="11"/>
    <m/>
    <s v="PARRAGUEZ RUIZ CATALINA ANDREA"/>
    <s v="Femenino"/>
    <x v="9"/>
    <x v="0"/>
    <x v="1"/>
    <x v="0"/>
    <n v="385"/>
    <n v="444"/>
    <n v="450"/>
    <n v="385"/>
    <n v="447"/>
    <x v="0"/>
    <x v="0"/>
    <x v="0"/>
  </r>
  <r>
    <x v="0"/>
    <x v="3"/>
    <x v="2"/>
    <x v="0"/>
    <x v="0"/>
    <x v="12"/>
    <m/>
    <s v="VERGARA FIGUEROA JORGE IGNACIO SEBASTIAN"/>
    <s v="Masculino"/>
    <x v="4"/>
    <x v="0"/>
    <x v="1"/>
    <x v="0"/>
    <n v="385"/>
    <n v="389"/>
    <n v="488"/>
    <n v="385"/>
    <n v="438.5"/>
    <x v="0"/>
    <x v="0"/>
    <x v="0"/>
  </r>
  <r>
    <x v="0"/>
    <x v="10"/>
    <x v="1"/>
    <x v="0"/>
    <x v="0"/>
    <x v="13"/>
    <m/>
    <s v="CISTERNA SAAVEDRA DOMINIQUE EVELYN"/>
    <s v="Femenino"/>
    <x v="10"/>
    <x v="1"/>
    <x v="1"/>
    <x v="0"/>
    <n v="389"/>
    <n v="444"/>
    <n v="425"/>
    <n v="389"/>
    <n v="434.5"/>
    <x v="0"/>
    <x v="0"/>
    <x v="0"/>
  </r>
  <r>
    <x v="0"/>
    <x v="11"/>
    <x v="3"/>
    <x v="0"/>
    <x v="0"/>
    <x v="14"/>
    <m/>
    <s v="SEGURA FICA FERNANDA ISABEL"/>
    <s v="Femenino"/>
    <x v="0"/>
    <x v="1"/>
    <x v="0"/>
    <x v="1"/>
    <n v="393"/>
    <n v="465"/>
    <n v="422"/>
    <n v="393"/>
    <n v="443.5"/>
    <x v="0"/>
    <x v="0"/>
    <x v="0"/>
  </r>
  <r>
    <x v="0"/>
    <x v="3"/>
    <x v="2"/>
    <x v="0"/>
    <x v="0"/>
    <x v="15"/>
    <m/>
    <s v="MOLINA ESTAY IVANNA PAOLA"/>
    <s v="Femenino"/>
    <x v="11"/>
    <x v="1"/>
    <x v="0"/>
    <x v="1"/>
    <n v="393"/>
    <n v="373"/>
    <n v="436"/>
    <n v="393"/>
    <n v="404.5"/>
    <x v="0"/>
    <x v="0"/>
    <x v="0"/>
  </r>
  <r>
    <x v="0"/>
    <x v="7"/>
    <x v="1"/>
    <x v="0"/>
    <x v="0"/>
    <x v="16"/>
    <m/>
    <s v="CHAMORRO PAZ KAREN NICOLLE"/>
    <s v="Femenino"/>
    <x v="12"/>
    <x v="1"/>
    <x v="1"/>
    <x v="1"/>
    <n v="393"/>
    <n v="389"/>
    <n v="459"/>
    <n v="393"/>
    <n v="424"/>
    <x v="0"/>
    <x v="0"/>
    <x v="0"/>
  </r>
  <r>
    <x v="0"/>
    <x v="10"/>
    <x v="1"/>
    <x v="0"/>
    <x v="0"/>
    <x v="17"/>
    <m/>
    <s v="CHÁVEZ BUSTAMANTE ABRAHAM JACOB"/>
    <s v="Masculino"/>
    <x v="9"/>
    <x v="0"/>
    <x v="1"/>
    <x v="0"/>
    <n v="393"/>
    <n v="398"/>
    <n v="480"/>
    <n v="393"/>
    <n v="439"/>
    <x v="0"/>
    <x v="0"/>
    <x v="0"/>
  </r>
  <r>
    <x v="0"/>
    <x v="1"/>
    <x v="1"/>
    <x v="0"/>
    <x v="0"/>
    <x v="18"/>
    <m/>
    <s v="CID ARRIAZA ASTUR  BASTIAN"/>
    <s v="Masculino"/>
    <x v="13"/>
    <x v="0"/>
    <x v="1"/>
    <x v="0"/>
    <n v="393"/>
    <n v="416"/>
    <n v="461"/>
    <n v="393"/>
    <n v="438.5"/>
    <x v="0"/>
    <x v="0"/>
    <x v="0"/>
  </r>
  <r>
    <x v="0"/>
    <x v="12"/>
    <x v="1"/>
    <x v="0"/>
    <x v="0"/>
    <x v="19"/>
    <m/>
    <s v="ESLAVA VERNON CARLOS ANDRES"/>
    <s v="Masculino"/>
    <x v="14"/>
    <x v="1"/>
    <x v="0"/>
    <x v="0"/>
    <n v="395"/>
    <n v="444"/>
    <n v="450"/>
    <n v="395"/>
    <n v="447"/>
    <x v="0"/>
    <x v="0"/>
    <x v="0"/>
  </r>
  <r>
    <x v="0"/>
    <x v="13"/>
    <x v="0"/>
    <x v="0"/>
    <x v="0"/>
    <x v="20"/>
    <m/>
    <s v="MANQUI REYES NESTOR IGNACIO "/>
    <s v="Masculino"/>
    <x v="15"/>
    <x v="1"/>
    <x v="1"/>
    <x v="0"/>
    <n v="395"/>
    <n v="464"/>
    <n v="409"/>
    <n v="395"/>
    <n v="436.5"/>
    <x v="0"/>
    <x v="0"/>
    <x v="0"/>
  </r>
  <r>
    <x v="0"/>
    <x v="12"/>
    <x v="1"/>
    <x v="0"/>
    <x v="0"/>
    <x v="21"/>
    <m/>
    <s v="VILCHES CRUZ EMILIO ALAN KEVYN"/>
    <s v="Masculino"/>
    <x v="16"/>
    <x v="1"/>
    <x v="0"/>
    <x v="0"/>
    <n v="397"/>
    <n v="362"/>
    <n v="450"/>
    <n v="397"/>
    <n v="406"/>
    <x v="0"/>
    <x v="0"/>
    <x v="0"/>
  </r>
  <r>
    <x v="0"/>
    <x v="6"/>
    <x v="3"/>
    <x v="0"/>
    <x v="0"/>
    <x v="22"/>
    <m/>
    <s v="FUENTES SALAZAR GERALDY NATALIA "/>
    <s v="Femenino"/>
    <x v="17"/>
    <x v="0"/>
    <x v="0"/>
    <x v="1"/>
    <n v="397"/>
    <n v="413"/>
    <n v="436"/>
    <n v="397"/>
    <n v="424.5"/>
    <x v="0"/>
    <x v="0"/>
    <x v="0"/>
  </r>
  <r>
    <x v="0"/>
    <x v="3"/>
    <x v="2"/>
    <x v="0"/>
    <x v="0"/>
    <x v="23"/>
    <m/>
    <s v="BUSTAMANTE ACEVEDO NICOLAS ALBERTO"/>
    <s v="Masculino"/>
    <x v="4"/>
    <x v="0"/>
    <x v="1"/>
    <x v="0"/>
    <n v="397"/>
    <n v="372"/>
    <n v="471"/>
    <n v="397"/>
    <n v="421.5"/>
    <x v="0"/>
    <x v="0"/>
    <x v="0"/>
  </r>
  <r>
    <x v="0"/>
    <x v="12"/>
    <x v="1"/>
    <x v="0"/>
    <x v="0"/>
    <x v="24"/>
    <m/>
    <s v="NAZAR MURA ISIDRO ILGAFUR YOVE"/>
    <s v="Masculino"/>
    <x v="18"/>
    <x v="0"/>
    <x v="0"/>
    <x v="1"/>
    <n v="400"/>
    <n v="413"/>
    <n v="448"/>
    <n v="400"/>
    <n v="430.5"/>
    <x v="0"/>
    <x v="0"/>
    <x v="0"/>
  </r>
  <r>
    <x v="0"/>
    <x v="12"/>
    <x v="1"/>
    <x v="0"/>
    <x v="0"/>
    <x v="25"/>
    <m/>
    <s v="MENESES ORELLANA LUIS ALEJANDRO"/>
    <s v="Masculino"/>
    <x v="19"/>
    <x v="0"/>
    <x v="1"/>
    <x v="0"/>
    <n v="402"/>
    <n v="484"/>
    <n v="409"/>
    <n v="402"/>
    <n v="446.5"/>
    <x v="0"/>
    <x v="0"/>
    <x v="0"/>
  </r>
  <r>
    <x v="0"/>
    <x v="14"/>
    <x v="2"/>
    <x v="0"/>
    <x v="0"/>
    <x v="26"/>
    <m/>
    <s v="OÑATE ALVAREZ YOLANDA DEBORA"/>
    <s v="Femenino"/>
    <x v="20"/>
    <x v="1"/>
    <x v="0"/>
    <x v="0"/>
    <n v="407"/>
    <n v="416"/>
    <n v="438"/>
    <n v="407"/>
    <n v="427"/>
    <x v="0"/>
    <x v="0"/>
    <x v="0"/>
  </r>
  <r>
    <x v="0"/>
    <x v="3"/>
    <x v="2"/>
    <x v="1"/>
    <x v="0"/>
    <x v="27"/>
    <m/>
    <s v="CASTILLO AGUILERA  JAVIER ALEJANDRO "/>
    <s v="Masculino"/>
    <x v="7"/>
    <x v="1"/>
    <x v="1"/>
    <x v="0"/>
    <n v="408"/>
    <n v="329"/>
    <n v="536"/>
    <n v="408"/>
    <n v="432.5"/>
    <x v="0"/>
    <x v="0"/>
    <x v="0"/>
  </r>
  <r>
    <x v="0"/>
    <x v="1"/>
    <x v="1"/>
    <x v="0"/>
    <x v="0"/>
    <x v="28"/>
    <m/>
    <s v="HUENCHUN VERGARA EDITH ANDREA"/>
    <s v="Femenino"/>
    <x v="2"/>
    <x v="0"/>
    <x v="1"/>
    <x v="0"/>
    <n v="410"/>
    <n v="491"/>
    <n v="374"/>
    <n v="410"/>
    <n v="432.5"/>
    <x v="0"/>
    <x v="0"/>
    <x v="0"/>
  </r>
  <r>
    <x v="0"/>
    <x v="4"/>
    <x v="1"/>
    <x v="0"/>
    <x v="0"/>
    <x v="29"/>
    <m/>
    <s v="ORTIZ FIGUEROA GONZALO GAHEL"/>
    <s v="Masculino"/>
    <x v="9"/>
    <x v="0"/>
    <x v="1"/>
    <x v="0"/>
    <n v="417"/>
    <n v="422"/>
    <n v="409"/>
    <n v="417"/>
    <n v="415.5"/>
    <x v="0"/>
    <x v="0"/>
    <x v="0"/>
  </r>
  <r>
    <x v="0"/>
    <x v="5"/>
    <x v="3"/>
    <x v="0"/>
    <x v="0"/>
    <x v="30"/>
    <m/>
    <s v="LLAULEN CASTRO MARIA JOSE"/>
    <s v="Femenino"/>
    <x v="4"/>
    <x v="1"/>
    <x v="0"/>
    <x v="0"/>
    <n v="419"/>
    <n v="477"/>
    <n v="393"/>
    <n v="419"/>
    <n v="435"/>
    <x v="0"/>
    <x v="0"/>
    <x v="0"/>
  </r>
  <r>
    <x v="0"/>
    <x v="3"/>
    <x v="2"/>
    <x v="0"/>
    <x v="0"/>
    <x v="31"/>
    <m/>
    <s v="LOPEZ DURAN MAURICIO ALONSO"/>
    <s v="Masculino"/>
    <x v="0"/>
    <x v="0"/>
    <x v="0"/>
    <x v="0"/>
    <n v="420"/>
    <n v="416"/>
    <n v="461"/>
    <n v="420"/>
    <n v="438.5"/>
    <x v="0"/>
    <x v="0"/>
    <x v="0"/>
  </r>
  <r>
    <x v="0"/>
    <x v="5"/>
    <x v="3"/>
    <x v="0"/>
    <x v="0"/>
    <x v="32"/>
    <m/>
    <s v="CHAVEZ  VALDENEGRO CARLOS ANDRES"/>
    <s v="Masculino"/>
    <x v="20"/>
    <x v="1"/>
    <x v="1"/>
    <x v="0"/>
    <n v="420"/>
    <n v="362"/>
    <n v="438"/>
    <n v="420"/>
    <n v="400"/>
    <x v="0"/>
    <x v="0"/>
    <x v="0"/>
  </r>
  <r>
    <x v="0"/>
    <x v="6"/>
    <x v="3"/>
    <x v="1"/>
    <x v="0"/>
    <x v="33"/>
    <m/>
    <s v="CORDOVA  AVILA CONSTANZA ESTEFANIA"/>
    <s v="Femenino"/>
    <x v="13"/>
    <x v="0"/>
    <x v="1"/>
    <x v="0"/>
    <n v="420"/>
    <n v="430"/>
    <n v="393"/>
    <n v="420"/>
    <n v="411.5"/>
    <x v="0"/>
    <x v="0"/>
    <x v="0"/>
  </r>
  <r>
    <x v="0"/>
    <x v="15"/>
    <x v="0"/>
    <x v="1"/>
    <x v="0"/>
    <x v="34"/>
    <m/>
    <s v="RETAMAL PADILLA CAMILA ANDREA"/>
    <s v="Femenino"/>
    <x v="2"/>
    <x v="0"/>
    <x v="1"/>
    <x v="0"/>
    <n v="421"/>
    <n v="381"/>
    <n v="461"/>
    <n v="421"/>
    <n v="421"/>
    <x v="0"/>
    <x v="0"/>
    <x v="0"/>
  </r>
  <r>
    <x v="0"/>
    <x v="4"/>
    <x v="1"/>
    <x v="0"/>
    <x v="0"/>
    <x v="35"/>
    <m/>
    <s v="CORTES ALFARO CARLA ANDREA"/>
    <s v="Femenino"/>
    <x v="20"/>
    <x v="0"/>
    <x v="1"/>
    <x v="0"/>
    <n v="425"/>
    <n v="430"/>
    <n v="374"/>
    <n v="425"/>
    <n v="402"/>
    <x v="0"/>
    <x v="0"/>
    <x v="0"/>
  </r>
  <r>
    <x v="0"/>
    <x v="2"/>
    <x v="2"/>
    <x v="0"/>
    <x v="0"/>
    <x v="36"/>
    <m/>
    <s v="SANTIBÁÑEZ VERGARA SEBASTIÁN IGNACIO"/>
    <s v="Masculino"/>
    <x v="2"/>
    <x v="0"/>
    <x v="1"/>
    <x v="0"/>
    <n v="427"/>
    <n v="452"/>
    <n v="425"/>
    <n v="427"/>
    <n v="438.5"/>
    <x v="0"/>
    <x v="0"/>
    <x v="0"/>
  </r>
  <r>
    <x v="0"/>
    <x v="9"/>
    <x v="1"/>
    <x v="0"/>
    <x v="0"/>
    <x v="37"/>
    <m/>
    <s v="BARRIOS ABARCA CAMILA FERNANDA"/>
    <s v="Femenino"/>
    <x v="4"/>
    <x v="0"/>
    <x v="1"/>
    <x v="0"/>
    <n v="427"/>
    <n v="554"/>
    <n v="330"/>
    <n v="427"/>
    <n v="442"/>
    <x v="0"/>
    <x v="0"/>
    <x v="0"/>
  </r>
  <r>
    <x v="0"/>
    <x v="3"/>
    <x v="2"/>
    <x v="0"/>
    <x v="0"/>
    <x v="38"/>
    <m/>
    <s v="VEGA IBAÑEZ BRAYAN MAURICIO"/>
    <s v="Masculino"/>
    <x v="21"/>
    <x v="0"/>
    <x v="1"/>
    <x v="0"/>
    <n v="428"/>
    <n v="389"/>
    <n v="425"/>
    <n v="428"/>
    <n v="407"/>
    <x v="0"/>
    <x v="0"/>
    <x v="0"/>
  </r>
  <r>
    <x v="0"/>
    <x v="4"/>
    <x v="1"/>
    <x v="0"/>
    <x v="0"/>
    <x v="39"/>
    <m/>
    <s v="RODRIGUEZ ESPINOZA DIEGO FELIPE"/>
    <s v="Masculino"/>
    <x v="22"/>
    <x v="1"/>
    <x v="0"/>
    <x v="0"/>
    <n v="429"/>
    <n v="430"/>
    <n v="409"/>
    <n v="429"/>
    <n v="419.5"/>
    <x v="0"/>
    <x v="0"/>
    <x v="0"/>
  </r>
  <r>
    <x v="0"/>
    <x v="16"/>
    <x v="0"/>
    <x v="0"/>
    <x v="0"/>
    <x v="40"/>
    <m/>
    <s v="URZUA LOPEZ FRANCO TOMAS"/>
    <s v="Masculino"/>
    <x v="0"/>
    <x v="0"/>
    <x v="0"/>
    <x v="0"/>
    <n v="429"/>
    <n v="389"/>
    <n v="509"/>
    <n v="429"/>
    <n v="449"/>
    <x v="0"/>
    <x v="0"/>
    <x v="0"/>
  </r>
  <r>
    <x v="0"/>
    <x v="3"/>
    <x v="2"/>
    <x v="1"/>
    <x v="0"/>
    <x v="41"/>
    <m/>
    <s v="ARAYA MELLADO MARIA FERNANDA"/>
    <s v="Femenino"/>
    <x v="23"/>
    <x v="1"/>
    <x v="1"/>
    <x v="0"/>
    <n v="430"/>
    <n v="444"/>
    <n v="425"/>
    <n v="430"/>
    <n v="434.5"/>
    <x v="0"/>
    <x v="0"/>
    <x v="0"/>
  </r>
  <r>
    <x v="0"/>
    <x v="7"/>
    <x v="1"/>
    <x v="0"/>
    <x v="0"/>
    <x v="42"/>
    <m/>
    <s v="ZAVALA ARCE CAMILA  ALEJANDRA"/>
    <s v="Femenino"/>
    <x v="24"/>
    <x v="1"/>
    <x v="1"/>
    <x v="0"/>
    <n v="433"/>
    <n v="484"/>
    <n v="353"/>
    <n v="433"/>
    <n v="418.5"/>
    <x v="0"/>
    <x v="0"/>
    <x v="0"/>
  </r>
  <r>
    <x v="0"/>
    <x v="16"/>
    <x v="0"/>
    <x v="0"/>
    <x v="0"/>
    <x v="43"/>
    <m/>
    <s v="MATUS VERA VALENTINA ARLETTE"/>
    <s v="Femenino"/>
    <x v="9"/>
    <x v="1"/>
    <x v="1"/>
    <x v="0"/>
    <n v="433"/>
    <n v="407"/>
    <n v="488"/>
    <n v="433"/>
    <n v="447.5"/>
    <x v="0"/>
    <x v="0"/>
    <x v="0"/>
  </r>
  <r>
    <x v="0"/>
    <x v="5"/>
    <x v="3"/>
    <x v="0"/>
    <x v="0"/>
    <x v="44"/>
    <m/>
    <s v="CASTILLO PÉREZ FRANCISCA ANDREA"/>
    <s v="Femenino"/>
    <x v="4"/>
    <x v="0"/>
    <x v="0"/>
    <x v="1"/>
    <n v="435"/>
    <n v="420"/>
    <n v="422"/>
    <n v="435"/>
    <n v="421"/>
    <x v="0"/>
    <x v="0"/>
    <x v="0"/>
  </r>
  <r>
    <x v="0"/>
    <x v="9"/>
    <x v="1"/>
    <x v="0"/>
    <x v="0"/>
    <x v="45"/>
    <m/>
    <s v="MUÑOZ CALVO DARLING ARLET"/>
    <s v="Femenino"/>
    <x v="2"/>
    <x v="1"/>
    <x v="1"/>
    <x v="1"/>
    <n v="435"/>
    <n v="453"/>
    <n v="422"/>
    <n v="435"/>
    <n v="437.5"/>
    <x v="0"/>
    <x v="0"/>
    <x v="0"/>
  </r>
  <r>
    <x v="0"/>
    <x v="2"/>
    <x v="2"/>
    <x v="0"/>
    <x v="0"/>
    <x v="46"/>
    <m/>
    <s v="CONTRERAS HERRERA CATALINA  ANTONIA MARIA"/>
    <s v="Femenino"/>
    <x v="23"/>
    <x v="1"/>
    <x v="1"/>
    <x v="1"/>
    <n v="435"/>
    <n v="397"/>
    <n v="422"/>
    <n v="435"/>
    <n v="409.5"/>
    <x v="0"/>
    <x v="0"/>
    <x v="0"/>
  </r>
  <r>
    <x v="0"/>
    <x v="9"/>
    <x v="1"/>
    <x v="0"/>
    <x v="0"/>
    <x v="47"/>
    <m/>
    <s v="HERRERA CASTILLO NICOLE ESTEFANIA"/>
    <s v="Femenino"/>
    <x v="25"/>
    <x v="1"/>
    <x v="1"/>
    <x v="1"/>
    <n v="437"/>
    <n v="440"/>
    <n v="372"/>
    <n v="437"/>
    <n v="406"/>
    <x v="0"/>
    <x v="0"/>
    <x v="0"/>
  </r>
  <r>
    <x v="0"/>
    <x v="4"/>
    <x v="1"/>
    <x v="0"/>
    <x v="0"/>
    <x v="48"/>
    <m/>
    <s v="JORQUERA PEZOA GIOVANNI LEONARDO "/>
    <s v="Masculino"/>
    <x v="26"/>
    <x v="1"/>
    <x v="1"/>
    <x v="0"/>
    <n v="437"/>
    <n v="430"/>
    <n v="409"/>
    <n v="437"/>
    <n v="419.5"/>
    <x v="0"/>
    <x v="0"/>
    <x v="0"/>
  </r>
  <r>
    <x v="0"/>
    <x v="8"/>
    <x v="3"/>
    <x v="0"/>
    <x v="0"/>
    <x v="49"/>
    <m/>
    <s v="SANHUEZA AQUEVEQUE CAROLINA LEA"/>
    <s v="Femenino"/>
    <x v="27"/>
    <x v="0"/>
    <x v="1"/>
    <x v="0"/>
    <n v="437"/>
    <n v="464"/>
    <n v="409"/>
    <n v="437"/>
    <n v="436.5"/>
    <x v="0"/>
    <x v="0"/>
    <x v="0"/>
  </r>
  <r>
    <x v="0"/>
    <x v="1"/>
    <x v="1"/>
    <x v="1"/>
    <x v="0"/>
    <x v="50"/>
    <m/>
    <s v="GÓMEZ ZELAYA CECILIA ISABEL"/>
    <s v="Femenino"/>
    <x v="28"/>
    <x v="0"/>
    <x v="1"/>
    <x v="1"/>
    <n v="437"/>
    <n v="472"/>
    <n v="391"/>
    <n v="437"/>
    <n v="431.5"/>
    <x v="0"/>
    <x v="0"/>
    <x v="0"/>
  </r>
  <r>
    <x v="0"/>
    <x v="2"/>
    <x v="2"/>
    <x v="0"/>
    <x v="0"/>
    <x v="51"/>
    <m/>
    <s v="FERREIRA SOTO CRISTOBAL JESUS"/>
    <s v="Masculino"/>
    <x v="15"/>
    <x v="0"/>
    <x v="1"/>
    <x v="0"/>
    <n v="437"/>
    <n v="444"/>
    <n v="393"/>
    <n v="437"/>
    <n v="418.5"/>
    <x v="0"/>
    <x v="0"/>
    <x v="0"/>
  </r>
  <r>
    <x v="0"/>
    <x v="2"/>
    <x v="2"/>
    <x v="0"/>
    <x v="0"/>
    <x v="52"/>
    <m/>
    <s v="SILVA CARIS TABATA  ANGELINA"/>
    <s v="Femenino"/>
    <x v="25"/>
    <x v="0"/>
    <x v="1"/>
    <x v="0"/>
    <n v="437"/>
    <n v="422"/>
    <n v="471"/>
    <n v="437"/>
    <n v="446.5"/>
    <x v="0"/>
    <x v="0"/>
    <x v="0"/>
  </r>
  <r>
    <x v="0"/>
    <x v="10"/>
    <x v="1"/>
    <x v="0"/>
    <x v="0"/>
    <x v="53"/>
    <m/>
    <s v="LAVIN MOYA JAIME IGNACIO"/>
    <s v="Femenino"/>
    <x v="29"/>
    <x v="0"/>
    <x v="1"/>
    <x v="0"/>
    <n v="437"/>
    <n v="372"/>
    <n v="450"/>
    <n v="437"/>
    <n v="411"/>
    <x v="0"/>
    <x v="0"/>
    <x v="0"/>
  </r>
  <r>
    <x v="0"/>
    <x v="10"/>
    <x v="1"/>
    <x v="0"/>
    <x v="0"/>
    <x v="54"/>
    <m/>
    <s v="PUGA MUÑOZ DENISSE ALEJANDRA"/>
    <s v="Femenino"/>
    <x v="29"/>
    <x v="0"/>
    <x v="1"/>
    <x v="1"/>
    <n v="437"/>
    <n v="453"/>
    <n v="408"/>
    <n v="437"/>
    <n v="430.5"/>
    <x v="0"/>
    <x v="0"/>
    <x v="0"/>
  </r>
  <r>
    <x v="0"/>
    <x v="10"/>
    <x v="1"/>
    <x v="0"/>
    <x v="0"/>
    <x v="55"/>
    <m/>
    <s v="GUTIERREZ MORENO MABEL ELIZABETH"/>
    <s v="Femenino"/>
    <x v="15"/>
    <x v="0"/>
    <x v="1"/>
    <x v="0"/>
    <n v="439"/>
    <n v="444"/>
    <n v="450"/>
    <n v="439"/>
    <n v="447"/>
    <x v="0"/>
    <x v="0"/>
    <x v="0"/>
  </r>
  <r>
    <x v="0"/>
    <x v="1"/>
    <x v="1"/>
    <x v="0"/>
    <x v="0"/>
    <x v="56"/>
    <m/>
    <s v="SOTO DELSO CRISTIAN SALVADOR"/>
    <s v="Masculino"/>
    <x v="16"/>
    <x v="0"/>
    <x v="0"/>
    <x v="0"/>
    <n v="441"/>
    <n v="372"/>
    <n v="438"/>
    <n v="441"/>
    <n v="405"/>
    <x v="0"/>
    <x v="0"/>
    <x v="0"/>
  </r>
  <r>
    <x v="0"/>
    <x v="16"/>
    <x v="0"/>
    <x v="0"/>
    <x v="0"/>
    <x v="57"/>
    <m/>
    <s v="SOTOMAYOR ORELLANA MATIAS ANDRÉS"/>
    <s v="Masculino"/>
    <x v="30"/>
    <x v="0"/>
    <x v="1"/>
    <x v="0"/>
    <n v="443"/>
    <n v="372"/>
    <n v="520"/>
    <n v="443"/>
    <n v="446"/>
    <x v="0"/>
    <x v="0"/>
    <x v="0"/>
  </r>
  <r>
    <x v="0"/>
    <x v="9"/>
    <x v="1"/>
    <x v="0"/>
    <x v="0"/>
    <x v="58"/>
    <m/>
    <s v="MARÍN VERA CATALINA FRANCISCA"/>
    <s v="Femenino"/>
    <x v="0"/>
    <x v="0"/>
    <x v="1"/>
    <x v="0"/>
    <n v="443"/>
    <n v="372"/>
    <n v="438"/>
    <n v="443"/>
    <n v="405"/>
    <x v="0"/>
    <x v="0"/>
    <x v="0"/>
  </r>
  <r>
    <x v="0"/>
    <x v="4"/>
    <x v="1"/>
    <x v="0"/>
    <x v="0"/>
    <x v="59"/>
    <m/>
    <s v="MERINO CATALAN LESLY ALEJANDRA"/>
    <s v="Femenino"/>
    <x v="22"/>
    <x v="1"/>
    <x v="0"/>
    <x v="0"/>
    <n v="445"/>
    <n v="438"/>
    <n v="409"/>
    <n v="445"/>
    <n v="423.5"/>
    <x v="0"/>
    <x v="0"/>
    <x v="0"/>
  </r>
  <r>
    <x v="0"/>
    <x v="10"/>
    <x v="1"/>
    <x v="0"/>
    <x v="0"/>
    <x v="60"/>
    <m/>
    <s v="MARAMBIO HERNANDEZ MONICA PATRICIA"/>
    <s v="Femenino"/>
    <x v="7"/>
    <x v="0"/>
    <x v="1"/>
    <x v="0"/>
    <n v="445"/>
    <n v="464"/>
    <n v="374"/>
    <n v="445"/>
    <n v="419"/>
    <x v="0"/>
    <x v="0"/>
    <x v="0"/>
  </r>
  <r>
    <x v="0"/>
    <x v="11"/>
    <x v="3"/>
    <x v="0"/>
    <x v="0"/>
    <x v="61"/>
    <m/>
    <s v="MORALES PEREZ ALEJANDRA BELEN"/>
    <s v="Femenino"/>
    <x v="1"/>
    <x v="0"/>
    <x v="1"/>
    <x v="0"/>
    <n v="447"/>
    <n v="438"/>
    <n v="425"/>
    <n v="447"/>
    <n v="431.5"/>
    <x v="0"/>
    <x v="0"/>
    <x v="0"/>
  </r>
  <r>
    <x v="0"/>
    <x v="0"/>
    <x v="0"/>
    <x v="0"/>
    <x v="0"/>
    <x v="62"/>
    <m/>
    <s v="BAHAMONDES MORALES CONSTANZA VALENTINA"/>
    <s v="Femenino"/>
    <x v="0"/>
    <x v="1"/>
    <x v="1"/>
    <x v="0"/>
    <n v="449"/>
    <n v="444"/>
    <n v="393"/>
    <n v="449"/>
    <n v="418.5"/>
    <x v="0"/>
    <x v="0"/>
    <x v="0"/>
  </r>
  <r>
    <x v="0"/>
    <x v="7"/>
    <x v="1"/>
    <x v="0"/>
    <x v="0"/>
    <x v="63"/>
    <m/>
    <s v="ARROYO ROZAS NICOLE "/>
    <s v="Femenino"/>
    <x v="31"/>
    <x v="0"/>
    <x v="1"/>
    <x v="0"/>
    <n v="426"/>
    <n v="438"/>
    <n v="450"/>
    <n v="449"/>
    <n v="444"/>
    <x v="0"/>
    <x v="1"/>
    <x v="0"/>
  </r>
  <r>
    <x v="0"/>
    <x v="14"/>
    <x v="2"/>
    <x v="0"/>
    <x v="0"/>
    <x v="64"/>
    <m/>
    <s v="ESPINOZA FIGUEROA DANIEL ALONSO"/>
    <s v="Masculino"/>
    <x v="4"/>
    <x v="1"/>
    <x v="1"/>
    <x v="0"/>
    <n v="440"/>
    <n v="484"/>
    <n v="409"/>
    <n v="451"/>
    <n v="446.5"/>
    <x v="0"/>
    <x v="1"/>
    <x v="0"/>
  </r>
  <r>
    <x v="0"/>
    <x v="9"/>
    <x v="1"/>
    <x v="0"/>
    <x v="0"/>
    <x v="65"/>
    <m/>
    <s v="LEIVA TAPIA JAVIERA DEL PILAR"/>
    <s v="Femenino"/>
    <x v="0"/>
    <x v="0"/>
    <x v="1"/>
    <x v="0"/>
    <n v="451"/>
    <n v="372"/>
    <n v="526"/>
    <n v="451"/>
    <n v="449"/>
    <x v="0"/>
    <x v="0"/>
    <x v="0"/>
  </r>
  <r>
    <x v="0"/>
    <x v="1"/>
    <x v="1"/>
    <x v="0"/>
    <x v="0"/>
    <x v="66"/>
    <m/>
    <s v="NARANJO ABARCA RODRIGO ANDRES"/>
    <s v="Masculino"/>
    <x v="32"/>
    <x v="0"/>
    <x v="0"/>
    <x v="0"/>
    <n v="453"/>
    <n v="407"/>
    <n v="480"/>
    <n v="453"/>
    <n v="443.5"/>
    <x v="0"/>
    <x v="0"/>
    <x v="0"/>
  </r>
  <r>
    <x v="0"/>
    <x v="16"/>
    <x v="0"/>
    <x v="0"/>
    <x v="0"/>
    <x v="67"/>
    <m/>
    <s v="HERNANDEZ CAMPOS MANUEL IGNACIO"/>
    <s v="Masculino"/>
    <x v="33"/>
    <x v="0"/>
    <x v="1"/>
    <x v="0"/>
    <n v="453"/>
    <n v="430"/>
    <n v="393"/>
    <n v="453"/>
    <n v="411.5"/>
    <x v="0"/>
    <x v="0"/>
    <x v="0"/>
  </r>
  <r>
    <x v="0"/>
    <x v="1"/>
    <x v="1"/>
    <x v="0"/>
    <x v="0"/>
    <x v="68"/>
    <m/>
    <s v="ESPINOZA ESPINOZA POLETT FERNANDA"/>
    <s v="Femenino"/>
    <x v="11"/>
    <x v="0"/>
    <x v="1"/>
    <x v="0"/>
    <n v="453"/>
    <n v="477"/>
    <n v="353"/>
    <n v="453"/>
    <n v="415"/>
    <x v="0"/>
    <x v="0"/>
    <x v="0"/>
  </r>
  <r>
    <x v="0"/>
    <x v="3"/>
    <x v="2"/>
    <x v="0"/>
    <x v="0"/>
    <x v="69"/>
    <m/>
    <s v="VILLALON REYES FRANCISCO JAVIER"/>
    <s v="Masculino"/>
    <x v="34"/>
    <x v="0"/>
    <x v="0"/>
    <x v="0"/>
    <n v="454"/>
    <n v="444"/>
    <n v="409"/>
    <n v="454"/>
    <n v="426.5"/>
    <x v="0"/>
    <x v="0"/>
    <x v="0"/>
  </r>
  <r>
    <x v="0"/>
    <x v="10"/>
    <x v="1"/>
    <x v="0"/>
    <x v="0"/>
    <x v="70"/>
    <m/>
    <s v="ANABALON SALAZAR PAMELA FERNANDA"/>
    <s v="Femenino"/>
    <x v="4"/>
    <x v="0"/>
    <x v="1"/>
    <x v="0"/>
    <n v="438"/>
    <n v="422"/>
    <n v="438"/>
    <n v="454"/>
    <n v="430"/>
    <x v="0"/>
    <x v="1"/>
    <x v="0"/>
  </r>
  <r>
    <x v="0"/>
    <x v="4"/>
    <x v="1"/>
    <x v="0"/>
    <x v="0"/>
    <x v="71"/>
    <m/>
    <s v="ARRIAGADA BANDA MARJORIE DEL PILAR"/>
    <s v="Femenino"/>
    <x v="0"/>
    <x v="1"/>
    <x v="0"/>
    <x v="0"/>
    <n v="455"/>
    <n v="407"/>
    <n v="393"/>
    <n v="455"/>
    <n v="400"/>
    <x v="0"/>
    <x v="0"/>
    <x v="0"/>
  </r>
  <r>
    <x v="0"/>
    <x v="9"/>
    <x v="1"/>
    <x v="0"/>
    <x v="0"/>
    <x v="72"/>
    <m/>
    <s v="SAAVEDRA GONZALEZ RUTH ELIZABETH"/>
    <s v="Femenino"/>
    <x v="6"/>
    <x v="1"/>
    <x v="1"/>
    <x v="1"/>
    <n v="455"/>
    <n v="363"/>
    <n v="469"/>
    <n v="455"/>
    <n v="416"/>
    <x v="0"/>
    <x v="0"/>
    <x v="0"/>
  </r>
  <r>
    <x v="0"/>
    <x v="17"/>
    <x v="0"/>
    <x v="1"/>
    <x v="0"/>
    <x v="73"/>
    <m/>
    <s v="MACAYA MENESES  LUIS ALBERTO "/>
    <s v="Masculino"/>
    <x v="2"/>
    <x v="0"/>
    <x v="1"/>
    <x v="0"/>
    <n v="446"/>
    <n v="389"/>
    <n v="488"/>
    <n v="455"/>
    <n v="438.5"/>
    <x v="0"/>
    <x v="1"/>
    <x v="0"/>
  </r>
  <r>
    <x v="0"/>
    <x v="6"/>
    <x v="3"/>
    <x v="0"/>
    <x v="1"/>
    <x v="74"/>
    <m/>
    <s v="HERNANDEZ VELASQUEZ JAVIERA  ANAIS"/>
    <s v="Femenino"/>
    <x v="4"/>
    <x v="0"/>
    <x v="1"/>
    <x v="1"/>
    <n v="455"/>
    <n v="433"/>
    <n v="408"/>
    <n v="455"/>
    <n v="420.5"/>
    <x v="0"/>
    <x v="0"/>
    <x v="0"/>
  </r>
  <r>
    <x v="0"/>
    <x v="12"/>
    <x v="1"/>
    <x v="0"/>
    <x v="0"/>
    <x v="75"/>
    <m/>
    <s v="SALINAS VEGA CLAUDIA NICOLE"/>
    <s v="Femenino"/>
    <x v="35"/>
    <x v="0"/>
    <x v="0"/>
    <x v="0"/>
    <n v="458"/>
    <n v="471"/>
    <n v="393"/>
    <n v="458"/>
    <n v="432"/>
    <x v="0"/>
    <x v="0"/>
    <x v="0"/>
  </r>
  <r>
    <x v="0"/>
    <x v="10"/>
    <x v="1"/>
    <x v="0"/>
    <x v="0"/>
    <x v="76"/>
    <m/>
    <s v="BARRIENTOS LARA ROSA EDILIA"/>
    <s v="Femenino"/>
    <x v="4"/>
    <x v="0"/>
    <x v="0"/>
    <x v="0"/>
    <n v="458"/>
    <n v="381"/>
    <n v="461"/>
    <n v="458"/>
    <n v="421"/>
    <x v="0"/>
    <x v="0"/>
    <x v="0"/>
  </r>
  <r>
    <x v="0"/>
    <x v="4"/>
    <x v="1"/>
    <x v="0"/>
    <x v="0"/>
    <x v="77"/>
    <m/>
    <s v="CARREÑO RIVEROS MARIA FERNANDA ABHIDEYA"/>
    <s v="Femenino"/>
    <x v="16"/>
    <x v="0"/>
    <x v="0"/>
    <x v="0"/>
    <n v="450"/>
    <n v="352"/>
    <n v="488"/>
    <n v="459"/>
    <n v="420"/>
    <x v="0"/>
    <x v="1"/>
    <x v="0"/>
  </r>
  <r>
    <x v="0"/>
    <x v="17"/>
    <x v="0"/>
    <x v="0"/>
    <x v="0"/>
    <x v="78"/>
    <m/>
    <s v="SAAVEDRA FERRADA MATIAS ESTEBAN"/>
    <s v="Masculino"/>
    <x v="21"/>
    <x v="0"/>
    <x v="1"/>
    <x v="0"/>
    <n v="456"/>
    <n v="444"/>
    <n v="450"/>
    <n v="460"/>
    <n v="447"/>
    <x v="0"/>
    <x v="1"/>
    <x v="0"/>
  </r>
  <r>
    <x v="0"/>
    <x v="4"/>
    <x v="1"/>
    <x v="0"/>
    <x v="0"/>
    <x v="79"/>
    <m/>
    <s v="PIZARRO ALVAREZ CAROLINA SACHA"/>
    <s v="Femenino"/>
    <x v="5"/>
    <x v="0"/>
    <x v="1"/>
    <x v="0"/>
    <n v="462"/>
    <n v="471"/>
    <n v="425"/>
    <n v="462"/>
    <n v="448"/>
    <x v="0"/>
    <x v="0"/>
    <x v="0"/>
  </r>
  <r>
    <x v="0"/>
    <x v="13"/>
    <x v="0"/>
    <x v="0"/>
    <x v="0"/>
    <x v="80"/>
    <m/>
    <s v="PEÑA DÍAZ JAVIERA ALEJANDRA"/>
    <s v="Femenino"/>
    <x v="36"/>
    <x v="0"/>
    <x v="0"/>
    <x v="0"/>
    <n v="466"/>
    <n v="438"/>
    <n v="438"/>
    <n v="466"/>
    <n v="438"/>
    <x v="0"/>
    <x v="0"/>
    <x v="0"/>
  </r>
  <r>
    <x v="0"/>
    <x v="7"/>
    <x v="1"/>
    <x v="0"/>
    <x v="0"/>
    <x v="81"/>
    <m/>
    <s v="RIQUELME BRIONES KARLA FRANCISCA"/>
    <s v="Femenino"/>
    <x v="19"/>
    <x v="0"/>
    <x v="0"/>
    <x v="0"/>
    <n v="466"/>
    <n v="459"/>
    <n v="425"/>
    <n v="466"/>
    <n v="442"/>
    <x v="0"/>
    <x v="0"/>
    <x v="0"/>
  </r>
  <r>
    <x v="0"/>
    <x v="4"/>
    <x v="1"/>
    <x v="0"/>
    <x v="0"/>
    <x v="82"/>
    <m/>
    <s v="MIRANDA HERRERA DANIELA ANDREA ALLYSON"/>
    <s v="Femenino"/>
    <x v="0"/>
    <x v="0"/>
    <x v="0"/>
    <x v="0"/>
    <n v="466"/>
    <n v="422"/>
    <n v="425"/>
    <n v="466"/>
    <n v="423.5"/>
    <x v="0"/>
    <x v="0"/>
    <x v="0"/>
  </r>
  <r>
    <x v="0"/>
    <x v="3"/>
    <x v="2"/>
    <x v="0"/>
    <x v="0"/>
    <x v="83"/>
    <m/>
    <s v="RODRIGUEZ ROJO VICTOR EDUARDO"/>
    <s v="Masculino"/>
    <x v="17"/>
    <x v="1"/>
    <x v="0"/>
    <x v="0"/>
    <n v="468"/>
    <n v="416"/>
    <n v="461"/>
    <n v="468"/>
    <n v="438.5"/>
    <x v="0"/>
    <x v="0"/>
    <x v="0"/>
  </r>
  <r>
    <x v="0"/>
    <x v="9"/>
    <x v="1"/>
    <x v="0"/>
    <x v="0"/>
    <x v="84"/>
    <m/>
    <s v="MORIS FUENZALIDA ANA MIRIAM"/>
    <s v="Femenino"/>
    <x v="0"/>
    <x v="0"/>
    <x v="1"/>
    <x v="0"/>
    <n v="470"/>
    <n v="477"/>
    <n v="409"/>
    <n v="470"/>
    <n v="443"/>
    <x v="0"/>
    <x v="0"/>
    <x v="0"/>
  </r>
  <r>
    <x v="0"/>
    <x v="7"/>
    <x v="1"/>
    <x v="0"/>
    <x v="0"/>
    <x v="85"/>
    <m/>
    <s v="ASTORGA ASTORGA MADELAINE NICOLE"/>
    <s v="Femenino"/>
    <x v="37"/>
    <x v="0"/>
    <x v="0"/>
    <x v="0"/>
    <n v="472"/>
    <n v="407"/>
    <n v="409"/>
    <n v="472"/>
    <n v="408"/>
    <x v="0"/>
    <x v="0"/>
    <x v="0"/>
  </r>
  <r>
    <x v="0"/>
    <x v="4"/>
    <x v="1"/>
    <x v="0"/>
    <x v="0"/>
    <x v="86"/>
    <m/>
    <s v="GUTIERREZ PEÑA MAITE SONIA "/>
    <s v="Femenino"/>
    <x v="4"/>
    <x v="1"/>
    <x v="1"/>
    <x v="0"/>
    <n v="474"/>
    <n v="430"/>
    <n v="450"/>
    <n v="474"/>
    <n v="440"/>
    <x v="0"/>
    <x v="0"/>
    <x v="0"/>
  </r>
  <r>
    <x v="0"/>
    <x v="16"/>
    <x v="0"/>
    <x v="0"/>
    <x v="0"/>
    <x v="87"/>
    <m/>
    <s v="PEÑAILILLO GRANDON DAMARY ANDREA"/>
    <s v="Femenino"/>
    <x v="6"/>
    <x v="1"/>
    <x v="0"/>
    <x v="1"/>
    <n v="476"/>
    <n v="353"/>
    <n v="493"/>
    <n v="476"/>
    <n v="423"/>
    <x v="0"/>
    <x v="0"/>
    <x v="0"/>
  </r>
  <r>
    <x v="0"/>
    <x v="10"/>
    <x v="1"/>
    <x v="0"/>
    <x v="0"/>
    <x v="88"/>
    <m/>
    <s v="GONZALEZ VIDAL MARIA JOSE"/>
    <s v="Femenino"/>
    <x v="0"/>
    <x v="0"/>
    <x v="1"/>
    <x v="1"/>
    <n v="476"/>
    <n v="427"/>
    <n v="436"/>
    <n v="476"/>
    <n v="431.5"/>
    <x v="0"/>
    <x v="0"/>
    <x v="0"/>
  </r>
  <r>
    <x v="0"/>
    <x v="4"/>
    <x v="1"/>
    <x v="0"/>
    <x v="0"/>
    <x v="89"/>
    <m/>
    <s v="CANTO VALENZUELA CAMILA FERNANDA"/>
    <s v="Femenino"/>
    <x v="15"/>
    <x v="1"/>
    <x v="1"/>
    <x v="0"/>
    <n v="478"/>
    <n v="477"/>
    <n v="353"/>
    <n v="478"/>
    <n v="415"/>
    <x v="0"/>
    <x v="0"/>
    <x v="0"/>
  </r>
  <r>
    <x v="0"/>
    <x v="7"/>
    <x v="1"/>
    <x v="0"/>
    <x v="0"/>
    <x v="90"/>
    <m/>
    <s v="ALVAREZ ZUÑIGA DANIEL ALEJANDRO"/>
    <s v="Masculino"/>
    <x v="2"/>
    <x v="1"/>
    <x v="1"/>
    <x v="0"/>
    <n v="480"/>
    <n v="430"/>
    <n v="461"/>
    <n v="480"/>
    <n v="445.5"/>
    <x v="0"/>
    <x v="0"/>
    <x v="0"/>
  </r>
  <r>
    <x v="0"/>
    <x v="6"/>
    <x v="3"/>
    <x v="0"/>
    <x v="0"/>
    <x v="91"/>
    <m/>
    <s v="CABELLO  ARAVENA FELIPE CHRISTIAN "/>
    <s v="Femenino"/>
    <x v="22"/>
    <x v="1"/>
    <x v="0"/>
    <x v="0"/>
    <n v="484"/>
    <n v="484"/>
    <n v="409"/>
    <n v="484"/>
    <n v="446.5"/>
    <x v="0"/>
    <x v="0"/>
    <x v="0"/>
  </r>
  <r>
    <x v="0"/>
    <x v="1"/>
    <x v="1"/>
    <x v="0"/>
    <x v="0"/>
    <x v="92"/>
    <m/>
    <s v="QUINTANILLA DIVIN FERNANDA ANDREA"/>
    <s v="Femenino"/>
    <x v="2"/>
    <x v="1"/>
    <x v="1"/>
    <x v="0"/>
    <n v="484"/>
    <n v="422"/>
    <n v="409"/>
    <n v="484"/>
    <n v="415.5"/>
    <x v="0"/>
    <x v="0"/>
    <x v="0"/>
  </r>
  <r>
    <x v="0"/>
    <x v="17"/>
    <x v="0"/>
    <x v="0"/>
    <x v="0"/>
    <x v="93"/>
    <m/>
    <s v="BERRIOS TAMAYO SEBASTIAN JOAQUIN"/>
    <s v="Masculino"/>
    <x v="22"/>
    <x v="1"/>
    <x v="0"/>
    <x v="0"/>
    <n v="486"/>
    <n v="340"/>
    <n v="496"/>
    <n v="486"/>
    <n v="418"/>
    <x v="0"/>
    <x v="0"/>
    <x v="0"/>
  </r>
  <r>
    <x v="0"/>
    <x v="9"/>
    <x v="1"/>
    <x v="0"/>
    <x v="0"/>
    <x v="94"/>
    <m/>
    <s v="CASTRO NAZAL DIEGO MUNER"/>
    <s v="Masculino"/>
    <x v="0"/>
    <x v="0"/>
    <x v="0"/>
    <x v="0"/>
    <n v="486"/>
    <n v="520"/>
    <n v="374"/>
    <n v="486"/>
    <n v="447"/>
    <x v="0"/>
    <x v="0"/>
    <x v="0"/>
  </r>
  <r>
    <x v="0"/>
    <x v="3"/>
    <x v="2"/>
    <x v="0"/>
    <x v="0"/>
    <x v="95"/>
    <m/>
    <s v="VELASQUEZ GALAZ ALVARO CRISTOBAL"/>
    <s v="Masculino"/>
    <x v="2"/>
    <x v="1"/>
    <x v="0"/>
    <x v="1"/>
    <n v="481"/>
    <n v="465"/>
    <n v="408"/>
    <n v="491"/>
    <n v="436.5"/>
    <x v="0"/>
    <x v="1"/>
    <x v="0"/>
  </r>
  <r>
    <x v="0"/>
    <x v="9"/>
    <x v="1"/>
    <x v="0"/>
    <x v="0"/>
    <x v="96"/>
    <m/>
    <s v="ALIAGA KOGLER CONSTANZA ANTONIETA"/>
    <s v="Femenino"/>
    <x v="21"/>
    <x v="1"/>
    <x v="1"/>
    <x v="0"/>
    <n v="491"/>
    <n v="430"/>
    <n v="374"/>
    <n v="491"/>
    <n v="402"/>
    <x v="0"/>
    <x v="0"/>
    <x v="0"/>
  </r>
  <r>
    <x v="0"/>
    <x v="3"/>
    <x v="2"/>
    <x v="0"/>
    <x v="0"/>
    <x v="97"/>
    <m/>
    <s v="DONOSO GONZALEZ MICHEL GABRIEL "/>
    <s v="Masculino"/>
    <x v="11"/>
    <x v="1"/>
    <x v="1"/>
    <x v="1"/>
    <n v="481"/>
    <n v="427"/>
    <n v="459"/>
    <n v="491"/>
    <n v="443"/>
    <x v="0"/>
    <x v="1"/>
    <x v="0"/>
  </r>
  <r>
    <x v="0"/>
    <x v="9"/>
    <x v="1"/>
    <x v="0"/>
    <x v="0"/>
    <x v="98"/>
    <m/>
    <s v="TAPIA AGURTO DANIELA VANESSA"/>
    <s v="Femenino"/>
    <x v="35"/>
    <x v="0"/>
    <x v="1"/>
    <x v="0"/>
    <n v="491"/>
    <n v="430"/>
    <n v="461"/>
    <n v="491"/>
    <n v="445.5"/>
    <x v="0"/>
    <x v="0"/>
    <x v="0"/>
  </r>
  <r>
    <x v="0"/>
    <x v="14"/>
    <x v="2"/>
    <x v="0"/>
    <x v="0"/>
    <x v="99"/>
    <m/>
    <s v="OLMEDO PIZARRO MARIA JOSE"/>
    <s v="Femenino"/>
    <x v="22"/>
    <x v="1"/>
    <x v="1"/>
    <x v="1"/>
    <n v="496"/>
    <n v="472"/>
    <n v="422"/>
    <n v="496"/>
    <n v="447"/>
    <x v="0"/>
    <x v="0"/>
    <x v="0"/>
  </r>
  <r>
    <x v="0"/>
    <x v="16"/>
    <x v="0"/>
    <x v="0"/>
    <x v="0"/>
    <x v="100"/>
    <m/>
    <s v="VALENZUELA CONTRERAS GERMAN IGNACIO"/>
    <s v="Masculino"/>
    <x v="38"/>
    <x v="1"/>
    <x v="1"/>
    <x v="0"/>
    <n v="488"/>
    <n v="422"/>
    <n v="425"/>
    <n v="496"/>
    <n v="423.5"/>
    <x v="0"/>
    <x v="1"/>
    <x v="0"/>
  </r>
  <r>
    <x v="0"/>
    <x v="3"/>
    <x v="2"/>
    <x v="0"/>
    <x v="0"/>
    <x v="101"/>
    <m/>
    <s v="SALAS PASTRAN LUIS FELIPE BENJAMIN"/>
    <s v="Masculino"/>
    <x v="39"/>
    <x v="1"/>
    <x v="0"/>
    <x v="0"/>
    <n v="481"/>
    <n v="430"/>
    <n v="393"/>
    <n v="500"/>
    <n v="411.5"/>
    <x v="0"/>
    <x v="1"/>
    <x v="0"/>
  </r>
  <r>
    <x v="0"/>
    <x v="10"/>
    <x v="1"/>
    <x v="0"/>
    <x v="0"/>
    <x v="102"/>
    <m/>
    <s v="RUBIO SOTO MARIA JOSE"/>
    <s v="Femenino"/>
    <x v="40"/>
    <x v="0"/>
    <x v="0"/>
    <x v="0"/>
    <n v="500"/>
    <n v="477"/>
    <n v="374"/>
    <n v="500"/>
    <n v="425.5"/>
    <x v="0"/>
    <x v="0"/>
    <x v="0"/>
  </r>
  <r>
    <x v="0"/>
    <x v="6"/>
    <x v="3"/>
    <x v="0"/>
    <x v="0"/>
    <x v="103"/>
    <m/>
    <s v="LABRIN LABRIN MARIA VERONICA"/>
    <s v="Femenino"/>
    <x v="41"/>
    <x v="1"/>
    <x v="1"/>
    <x v="0"/>
    <n v="502"/>
    <n v="531"/>
    <n v="282"/>
    <n v="502"/>
    <n v="406.5"/>
    <x v="0"/>
    <x v="0"/>
    <x v="0"/>
  </r>
  <r>
    <x v="0"/>
    <x v="12"/>
    <x v="1"/>
    <x v="0"/>
    <x v="0"/>
    <x v="104"/>
    <m/>
    <s v="CACERES PALACIOS MATIAS"/>
    <s v="Masculino"/>
    <x v="2"/>
    <x v="1"/>
    <x v="0"/>
    <x v="0"/>
    <n v="505"/>
    <n v="444"/>
    <n v="438"/>
    <n v="505"/>
    <n v="441"/>
    <x v="0"/>
    <x v="0"/>
    <x v="0"/>
  </r>
  <r>
    <x v="0"/>
    <x v="4"/>
    <x v="1"/>
    <x v="0"/>
    <x v="0"/>
    <x v="105"/>
    <m/>
    <s v="NORAMBUENA GUTIERREZ CINTHIA DEL CARMEN"/>
    <s v="Femenino"/>
    <x v="42"/>
    <x v="0"/>
    <x v="0"/>
    <x v="0"/>
    <n v="505"/>
    <n v="407"/>
    <n v="425"/>
    <n v="505"/>
    <n v="416"/>
    <x v="0"/>
    <x v="0"/>
    <x v="0"/>
  </r>
  <r>
    <x v="0"/>
    <x v="12"/>
    <x v="1"/>
    <x v="0"/>
    <x v="0"/>
    <x v="106"/>
    <m/>
    <s v="CASTAÑEDA MUÑOZ TIARE MACARENA"/>
    <s v="Femenino"/>
    <x v="42"/>
    <x v="1"/>
    <x v="1"/>
    <x v="0"/>
    <n v="505"/>
    <n v="464"/>
    <n v="353"/>
    <n v="505"/>
    <n v="408.5"/>
    <x v="0"/>
    <x v="0"/>
    <x v="0"/>
  </r>
  <r>
    <x v="0"/>
    <x v="12"/>
    <x v="1"/>
    <x v="0"/>
    <x v="0"/>
    <x v="107"/>
    <m/>
    <s v="MUÑOZ MUNITA CLAUDIA CAROLINA"/>
    <s v="Femenino"/>
    <x v="43"/>
    <x v="1"/>
    <x v="1"/>
    <x v="0"/>
    <n v="505"/>
    <n v="389"/>
    <n v="438"/>
    <n v="505"/>
    <n v="413.5"/>
    <x v="0"/>
    <x v="0"/>
    <x v="0"/>
  </r>
  <r>
    <x v="0"/>
    <x v="9"/>
    <x v="1"/>
    <x v="0"/>
    <x v="0"/>
    <x v="108"/>
    <m/>
    <s v="BELLO GONZALEZ ELIZABETH MARY"/>
    <s v="Femenino"/>
    <x v="37"/>
    <x v="0"/>
    <x v="1"/>
    <x v="0"/>
    <n v="505"/>
    <n v="464"/>
    <n v="353"/>
    <n v="505"/>
    <n v="408.5"/>
    <x v="0"/>
    <x v="0"/>
    <x v="0"/>
  </r>
  <r>
    <x v="0"/>
    <x v="18"/>
    <x v="2"/>
    <x v="0"/>
    <x v="0"/>
    <x v="109"/>
    <m/>
    <s v="AGUIRRE CONTRERAS CAMILA ANDREA"/>
    <s v="Femenino"/>
    <x v="44"/>
    <x v="0"/>
    <x v="0"/>
    <x v="0"/>
    <n v="493"/>
    <n v="416"/>
    <n v="409"/>
    <n v="507"/>
    <n v="412.5"/>
    <x v="0"/>
    <x v="1"/>
    <x v="0"/>
  </r>
  <r>
    <x v="0"/>
    <x v="17"/>
    <x v="0"/>
    <x v="0"/>
    <x v="0"/>
    <x v="110"/>
    <m/>
    <s v="PADILLA MORENO JORDAN ANTONIO"/>
    <s v="Masculino"/>
    <x v="24"/>
    <x v="1"/>
    <x v="0"/>
    <x v="0"/>
    <n v="503"/>
    <n v="471"/>
    <n v="353"/>
    <n v="510"/>
    <n v="412"/>
    <x v="0"/>
    <x v="1"/>
    <x v="0"/>
  </r>
  <r>
    <x v="0"/>
    <x v="7"/>
    <x v="1"/>
    <x v="0"/>
    <x v="0"/>
    <x v="111"/>
    <m/>
    <s v="LUENGO ARRENDONDO BARBARA ANDREA"/>
    <s v="Femenino"/>
    <x v="37"/>
    <x v="1"/>
    <x v="1"/>
    <x v="0"/>
    <n v="513"/>
    <n v="514"/>
    <n v="374"/>
    <n v="513"/>
    <n v="444"/>
    <x v="0"/>
    <x v="0"/>
    <x v="0"/>
  </r>
  <r>
    <x v="0"/>
    <x v="14"/>
    <x v="2"/>
    <x v="0"/>
    <x v="0"/>
    <x v="112"/>
    <m/>
    <s v="RODRIGUEZ HERRERA PABLO IGNACIO"/>
    <s v="Masculino"/>
    <x v="45"/>
    <x v="1"/>
    <x v="1"/>
    <x v="0"/>
    <n v="515"/>
    <n v="416"/>
    <n v="409"/>
    <n v="515"/>
    <n v="412.5"/>
    <x v="0"/>
    <x v="0"/>
    <x v="0"/>
  </r>
  <r>
    <x v="0"/>
    <x v="1"/>
    <x v="1"/>
    <x v="0"/>
    <x v="0"/>
    <x v="113"/>
    <m/>
    <s v="COVARRUBIA FERNANDEZ JONATHAN DAVID"/>
    <s v="Masculino"/>
    <x v="37"/>
    <x v="0"/>
    <x v="0"/>
    <x v="0"/>
    <n v="517"/>
    <n v="514"/>
    <n v="353"/>
    <n v="517"/>
    <n v="433.5"/>
    <x v="0"/>
    <x v="0"/>
    <x v="0"/>
  </r>
  <r>
    <x v="0"/>
    <x v="8"/>
    <x v="3"/>
    <x v="0"/>
    <x v="0"/>
    <x v="114"/>
    <m/>
    <s v="POZO BARROS RAYEN"/>
    <s v="Femenino"/>
    <x v="8"/>
    <x v="0"/>
    <x v="1"/>
    <x v="0"/>
    <n v="521"/>
    <n v="503"/>
    <n v="353"/>
    <n v="521"/>
    <n v="428"/>
    <x v="0"/>
    <x v="0"/>
    <x v="0"/>
  </r>
  <r>
    <x v="0"/>
    <x v="4"/>
    <x v="1"/>
    <x v="0"/>
    <x v="1"/>
    <x v="115"/>
    <m/>
    <s v="LÓPEZ LATORRE FRANCISCO JAVIER"/>
    <s v="Masculino"/>
    <x v="0"/>
    <x v="0"/>
    <x v="1"/>
    <x v="0"/>
    <n v="521"/>
    <n v="381"/>
    <n v="471"/>
    <n v="521"/>
    <n v="426"/>
    <x v="0"/>
    <x v="0"/>
    <x v="0"/>
  </r>
  <r>
    <x v="0"/>
    <x v="14"/>
    <x v="2"/>
    <x v="0"/>
    <x v="0"/>
    <x v="116"/>
    <m/>
    <s v="TAPIA ALBORNOZ DANIEL ALEXIS"/>
    <s v="Masculino"/>
    <x v="6"/>
    <x v="1"/>
    <x v="1"/>
    <x v="0"/>
    <n v="496"/>
    <n v="430"/>
    <n v="438"/>
    <n v="523"/>
    <n v="434"/>
    <x v="0"/>
    <x v="1"/>
    <x v="0"/>
  </r>
  <r>
    <x v="0"/>
    <x v="14"/>
    <x v="2"/>
    <x v="0"/>
    <x v="0"/>
    <x v="117"/>
    <m/>
    <s v="CORONA PINTO EVELYN ANDREA"/>
    <s v="Femenino"/>
    <x v="16"/>
    <x v="1"/>
    <x v="1"/>
    <x v="0"/>
    <n v="499"/>
    <n v="477"/>
    <n v="374"/>
    <n v="526"/>
    <n v="425.5"/>
    <x v="0"/>
    <x v="1"/>
    <x v="0"/>
  </r>
  <r>
    <x v="0"/>
    <x v="10"/>
    <x v="1"/>
    <x v="0"/>
    <x v="0"/>
    <x v="118"/>
    <m/>
    <s v="LOYOLA SOTO LORETO VICTORIA"/>
    <s v="Femenino"/>
    <x v="25"/>
    <x v="1"/>
    <x v="0"/>
    <x v="0"/>
    <n v="521"/>
    <n v="484"/>
    <n v="374"/>
    <n v="529"/>
    <n v="429"/>
    <x v="0"/>
    <x v="1"/>
    <x v="0"/>
  </r>
  <r>
    <x v="0"/>
    <x v="13"/>
    <x v="0"/>
    <x v="0"/>
    <x v="0"/>
    <x v="119"/>
    <m/>
    <s v="GRANADINO SOTO MIGUEL CARLOS OSVALDO"/>
    <s v="Masculino"/>
    <x v="17"/>
    <x v="0"/>
    <x v="0"/>
    <x v="0"/>
    <n v="499"/>
    <n v="422"/>
    <n v="409"/>
    <n v="529"/>
    <n v="415.5"/>
    <x v="0"/>
    <x v="1"/>
    <x v="0"/>
  </r>
  <r>
    <x v="0"/>
    <x v="16"/>
    <x v="0"/>
    <x v="0"/>
    <x v="0"/>
    <x v="120"/>
    <m/>
    <s v="CARRASCO BRAVO MAURICIO GONZALO"/>
    <s v="Masculino"/>
    <x v="2"/>
    <x v="1"/>
    <x v="1"/>
    <x v="0"/>
    <n v="523"/>
    <n v="416"/>
    <n v="471"/>
    <n v="529"/>
    <n v="443.5"/>
    <x v="0"/>
    <x v="1"/>
    <x v="0"/>
  </r>
  <r>
    <x v="0"/>
    <x v="9"/>
    <x v="1"/>
    <x v="0"/>
    <x v="0"/>
    <x v="121"/>
    <m/>
    <s v="MARIANGEL CARCAMO YOSSIANA  ALICIA"/>
    <s v="Femenino"/>
    <x v="43"/>
    <x v="0"/>
    <x v="0"/>
    <x v="0"/>
    <n v="530"/>
    <n v="422"/>
    <n v="461"/>
    <n v="530"/>
    <n v="441.5"/>
    <x v="0"/>
    <x v="0"/>
    <x v="0"/>
  </r>
  <r>
    <x v="0"/>
    <x v="10"/>
    <x v="1"/>
    <x v="0"/>
    <x v="0"/>
    <x v="122"/>
    <m/>
    <s v="SOTO CHIHUAYAN TERESITA DEL CARMEN"/>
    <s v="Femenino"/>
    <x v="9"/>
    <x v="1"/>
    <x v="1"/>
    <x v="0"/>
    <n v="536"/>
    <n v="389"/>
    <n v="425"/>
    <n v="538"/>
    <n v="407"/>
    <x v="0"/>
    <x v="1"/>
    <x v="0"/>
  </r>
  <r>
    <x v="0"/>
    <x v="16"/>
    <x v="0"/>
    <x v="0"/>
    <x v="0"/>
    <x v="123"/>
    <m/>
    <s v="ARANDA CARREÑO ERASMO BASTIAN "/>
    <s v="Masculino"/>
    <x v="13"/>
    <x v="1"/>
    <x v="1"/>
    <x v="0"/>
    <n v="521"/>
    <n v="430"/>
    <n v="425"/>
    <n v="538"/>
    <n v="427.5"/>
    <x v="0"/>
    <x v="1"/>
    <x v="0"/>
  </r>
  <r>
    <x v="0"/>
    <x v="9"/>
    <x v="1"/>
    <x v="0"/>
    <x v="0"/>
    <x v="124"/>
    <m/>
    <s v="CASTILLO VALENCIA VALERIA"/>
    <s v="Femenino"/>
    <x v="9"/>
    <x v="1"/>
    <x v="1"/>
    <x v="0"/>
    <n v="519"/>
    <n v="452"/>
    <n v="425"/>
    <n v="541"/>
    <n v="438.5"/>
    <x v="0"/>
    <x v="1"/>
    <x v="0"/>
  </r>
  <r>
    <x v="0"/>
    <x v="9"/>
    <x v="1"/>
    <x v="0"/>
    <x v="0"/>
    <x v="125"/>
    <m/>
    <s v="GUERRERO ARAYA CAMILA FRANCISCA"/>
    <s v="Femenino"/>
    <x v="1"/>
    <x v="0"/>
    <x v="0"/>
    <x v="0"/>
    <n v="532"/>
    <n v="491"/>
    <n v="330"/>
    <n v="547"/>
    <n v="410.5"/>
    <x v="0"/>
    <x v="1"/>
    <x v="0"/>
  </r>
  <r>
    <x v="0"/>
    <x v="3"/>
    <x v="2"/>
    <x v="1"/>
    <x v="0"/>
    <x v="126"/>
    <m/>
    <s v="VILLIVARES SILVA NELSON JESÚS"/>
    <s v="Masculino"/>
    <x v="46"/>
    <x v="1"/>
    <x v="1"/>
    <x v="0"/>
    <n v="539"/>
    <n v="471"/>
    <n v="409"/>
    <n v="559"/>
    <n v="440"/>
    <x v="0"/>
    <x v="1"/>
    <x v="0"/>
  </r>
  <r>
    <x v="0"/>
    <x v="17"/>
    <x v="0"/>
    <x v="0"/>
    <x v="0"/>
    <x v="127"/>
    <m/>
    <s v="GONZALEZ HERNANDEZ CLAUDIO"/>
    <s v="Masculino"/>
    <x v="16"/>
    <x v="1"/>
    <x v="0"/>
    <x v="0"/>
    <n v="517"/>
    <n v="464"/>
    <n v="393"/>
    <n v="565"/>
    <n v="428.5"/>
    <x v="0"/>
    <x v="1"/>
    <x v="0"/>
  </r>
  <r>
    <x v="0"/>
    <x v="4"/>
    <x v="1"/>
    <x v="0"/>
    <x v="0"/>
    <x v="128"/>
    <m/>
    <s v="SANDOVAL SANZ  ZILA  ANGELINA"/>
    <s v="Femenino"/>
    <x v="1"/>
    <x v="1"/>
    <x v="1"/>
    <x v="0"/>
    <n v="540"/>
    <n v="416"/>
    <n v="471"/>
    <n v="566"/>
    <n v="443.5"/>
    <x v="0"/>
    <x v="1"/>
    <x v="0"/>
  </r>
  <r>
    <x v="0"/>
    <x v="17"/>
    <x v="0"/>
    <x v="1"/>
    <x v="0"/>
    <x v="129"/>
    <m/>
    <s v="GARRIDO TIRAPEGUI WLADIMIR ALEXANDER"/>
    <s v="Masculino"/>
    <x v="16"/>
    <x v="0"/>
    <x v="1"/>
    <x v="0"/>
    <n v="535"/>
    <n v="438"/>
    <n v="374"/>
    <n v="569"/>
    <n v="406"/>
    <x v="0"/>
    <x v="1"/>
    <x v="0"/>
  </r>
  <r>
    <x v="0"/>
    <x v="1"/>
    <x v="1"/>
    <x v="0"/>
    <x v="0"/>
    <x v="130"/>
    <m/>
    <s v="BUSTAMANTE MARTINEZ ALAN ANDRES"/>
    <s v="Masculino"/>
    <x v="32"/>
    <x v="0"/>
    <x v="1"/>
    <x v="0"/>
    <n v="558"/>
    <n v="381"/>
    <n v="450"/>
    <n v="571"/>
    <n v="415.5"/>
    <x v="0"/>
    <x v="1"/>
    <x v="0"/>
  </r>
  <r>
    <x v="0"/>
    <x v="12"/>
    <x v="1"/>
    <x v="0"/>
    <x v="1"/>
    <x v="131"/>
    <m/>
    <s v="VALDES FLORES MILKA ESTEFANY"/>
    <s v="Femenino"/>
    <x v="19"/>
    <x v="1"/>
    <x v="0"/>
    <x v="1"/>
    <n v="538"/>
    <n v="465"/>
    <n v="408"/>
    <n v="587"/>
    <n v="436.5"/>
    <x v="0"/>
    <x v="1"/>
    <x v="0"/>
  </r>
  <r>
    <x v="0"/>
    <x v="4"/>
    <x v="1"/>
    <x v="0"/>
    <x v="0"/>
    <x v="132"/>
    <m/>
    <s v="AVENDAÑO PALMA CAROLINE"/>
    <s v="Femenino"/>
    <x v="0"/>
    <x v="1"/>
    <x v="1"/>
    <x v="0"/>
    <n v="568"/>
    <n v="496"/>
    <n v="393"/>
    <n v="587"/>
    <n v="444.5"/>
    <x v="0"/>
    <x v="1"/>
    <x v="0"/>
  </r>
  <r>
    <x v="0"/>
    <x v="10"/>
    <x v="1"/>
    <x v="0"/>
    <x v="0"/>
    <x v="133"/>
    <m/>
    <s v="RIVERA BRITO KARINA ISABEL"/>
    <s v="Femenino"/>
    <x v="2"/>
    <x v="0"/>
    <x v="1"/>
    <x v="1"/>
    <n v="560"/>
    <n v="363"/>
    <n v="485"/>
    <n v="587"/>
    <n v="424"/>
    <x v="0"/>
    <x v="1"/>
    <x v="0"/>
  </r>
  <r>
    <x v="0"/>
    <x v="4"/>
    <x v="1"/>
    <x v="0"/>
    <x v="0"/>
    <x v="134"/>
    <m/>
    <s v="SAAVEDRA LILLO CONSTANZA  ANDREA"/>
    <s v="Femenino"/>
    <x v="0"/>
    <x v="1"/>
    <x v="0"/>
    <x v="0"/>
    <n v="521"/>
    <n v="491"/>
    <n v="374"/>
    <n v="594"/>
    <n v="432.5"/>
    <x v="0"/>
    <x v="1"/>
    <x v="0"/>
  </r>
  <r>
    <x v="0"/>
    <x v="4"/>
    <x v="1"/>
    <x v="0"/>
    <x v="0"/>
    <x v="135"/>
    <m/>
    <s v="OLIVARES SILVA PATRICIA VERONICA"/>
    <s v="Femenino"/>
    <x v="0"/>
    <x v="0"/>
    <x v="1"/>
    <x v="0"/>
    <n v="576"/>
    <n v="407"/>
    <n v="409"/>
    <n v="600"/>
    <n v="408"/>
    <x v="0"/>
    <x v="1"/>
    <x v="0"/>
  </r>
  <r>
    <x v="0"/>
    <x v="3"/>
    <x v="2"/>
    <x v="1"/>
    <x v="0"/>
    <x v="136"/>
    <m/>
    <s v="OSSES RAMIREZ DENISSE ALEXANDRA"/>
    <s v="Femenino"/>
    <x v="9"/>
    <x v="0"/>
    <x v="1"/>
    <x v="1"/>
    <n v="601"/>
    <n v="453"/>
    <n v="422"/>
    <n v="601"/>
    <n v="437.5"/>
    <x v="0"/>
    <x v="0"/>
    <x v="0"/>
  </r>
  <r>
    <x v="0"/>
    <x v="10"/>
    <x v="1"/>
    <x v="0"/>
    <x v="0"/>
    <x v="137"/>
    <m/>
    <s v="MUÑOZ MOYA MARIA JOSE"/>
    <s v="Femenino"/>
    <x v="12"/>
    <x v="1"/>
    <x v="1"/>
    <x v="0"/>
    <n v="591"/>
    <n v="452"/>
    <n v="374"/>
    <n v="602"/>
    <n v="413"/>
    <x v="0"/>
    <x v="1"/>
    <x v="0"/>
  </r>
  <r>
    <x v="0"/>
    <x v="3"/>
    <x v="2"/>
    <x v="0"/>
    <x v="0"/>
    <x v="138"/>
    <m/>
    <s v="MUÑOZ UGARTE KEVIN ANDRES"/>
    <s v="Masculino"/>
    <x v="25"/>
    <x v="0"/>
    <x v="1"/>
    <x v="0"/>
    <n v="527"/>
    <n v="422"/>
    <n v="471"/>
    <n v="611"/>
    <n v="446.5"/>
    <x v="0"/>
    <x v="1"/>
    <x v="0"/>
  </r>
  <r>
    <x v="0"/>
    <x v="9"/>
    <x v="1"/>
    <x v="0"/>
    <x v="0"/>
    <x v="139"/>
    <m/>
    <s v="MUÑOZ CARDENAS JAVIERA FRANCISCA"/>
    <s v="Femenino"/>
    <x v="19"/>
    <x v="0"/>
    <x v="1"/>
    <x v="0"/>
    <n v="591"/>
    <n v="422"/>
    <n v="409"/>
    <n v="618"/>
    <n v="415.5"/>
    <x v="0"/>
    <x v="1"/>
    <x v="0"/>
  </r>
  <r>
    <x v="0"/>
    <x v="15"/>
    <x v="0"/>
    <x v="0"/>
    <x v="0"/>
    <x v="140"/>
    <m/>
    <s v="MOYA QUINCHAVIL CAROLINA  BELEN"/>
    <s v="Femenino"/>
    <x v="44"/>
    <x v="1"/>
    <x v="0"/>
    <x v="0"/>
    <n v="584"/>
    <n v="477"/>
    <n v="409"/>
    <n v="621"/>
    <n v="443"/>
    <x v="0"/>
    <x v="1"/>
    <x v="0"/>
  </r>
  <r>
    <x v="0"/>
    <x v="6"/>
    <x v="3"/>
    <x v="0"/>
    <x v="0"/>
    <x v="141"/>
    <m/>
    <s v="ALLENDES GALAZ LISETTE FERNANDA"/>
    <s v="Femenino"/>
    <x v="47"/>
    <x v="1"/>
    <x v="1"/>
    <x v="0"/>
    <n v="613"/>
    <n v="381"/>
    <n v="496"/>
    <n v="625"/>
    <n v="438.5"/>
    <x v="0"/>
    <x v="1"/>
    <x v="0"/>
  </r>
  <r>
    <x v="0"/>
    <x v="12"/>
    <x v="1"/>
    <x v="0"/>
    <x v="0"/>
    <x v="142"/>
    <m/>
    <s v="GUTIERREZ VILLA JOHANNA ANDREA"/>
    <s v="Femenino"/>
    <x v="48"/>
    <x v="0"/>
    <x v="1"/>
    <x v="0"/>
    <n v="573"/>
    <n v="430"/>
    <n v="461"/>
    <n v="625"/>
    <n v="445.5"/>
    <x v="0"/>
    <x v="1"/>
    <x v="0"/>
  </r>
  <r>
    <x v="0"/>
    <x v="16"/>
    <x v="0"/>
    <x v="0"/>
    <x v="0"/>
    <x v="143"/>
    <m/>
    <s v="LEIVA CAYUL GISSEL LORENA"/>
    <s v="Femenino"/>
    <x v="29"/>
    <x v="1"/>
    <x v="1"/>
    <x v="0"/>
    <n v="531"/>
    <n v="531"/>
    <n v="306"/>
    <n v="634"/>
    <n v="418.5"/>
    <x v="0"/>
    <x v="1"/>
    <x v="0"/>
  </r>
  <r>
    <x v="0"/>
    <x v="9"/>
    <x v="1"/>
    <x v="0"/>
    <x v="0"/>
    <x v="144"/>
    <m/>
    <s v="VALENCIA ROMAN YESENIA ELVIRA"/>
    <s v="Femenino"/>
    <x v="32"/>
    <x v="1"/>
    <x v="0"/>
    <x v="0"/>
    <n v="607"/>
    <n v="422"/>
    <n v="425"/>
    <n v="637"/>
    <n v="423.5"/>
    <x v="0"/>
    <x v="1"/>
    <x v="0"/>
  </r>
  <r>
    <x v="0"/>
    <x v="14"/>
    <x v="2"/>
    <x v="0"/>
    <x v="0"/>
    <x v="145"/>
    <m/>
    <s v="DONOSO DÍAZ CLAUDIA ANDREA"/>
    <s v="Femenino"/>
    <x v="49"/>
    <x v="1"/>
    <x v="0"/>
    <x v="1"/>
    <n v="599"/>
    <n v="488"/>
    <n v="351"/>
    <n v="638"/>
    <n v="419.5"/>
    <x v="0"/>
    <x v="1"/>
    <x v="0"/>
  </r>
  <r>
    <x v="0"/>
    <x v="16"/>
    <x v="0"/>
    <x v="1"/>
    <x v="0"/>
    <x v="146"/>
    <m/>
    <s v="GALVEZ AGUILERA CAMILA FERNANDA"/>
    <s v="Femenino"/>
    <x v="2"/>
    <x v="1"/>
    <x v="0"/>
    <x v="0"/>
    <n v="611"/>
    <n v="407"/>
    <n v="409"/>
    <n v="642"/>
    <n v="408"/>
    <x v="0"/>
    <x v="1"/>
    <x v="0"/>
  </r>
  <r>
    <x v="0"/>
    <x v="12"/>
    <x v="1"/>
    <x v="0"/>
    <x v="0"/>
    <x v="147"/>
    <m/>
    <s v="SANCHEZ JAMETT BRENDA  ALLISSON"/>
    <s v="Femenino"/>
    <x v="35"/>
    <x v="1"/>
    <x v="1"/>
    <x v="0"/>
    <n v="595"/>
    <n v="471"/>
    <n v="425"/>
    <n v="654"/>
    <n v="448"/>
    <x v="0"/>
    <x v="1"/>
    <x v="0"/>
  </r>
  <r>
    <x v="0"/>
    <x v="9"/>
    <x v="1"/>
    <x v="0"/>
    <x v="0"/>
    <x v="148"/>
    <m/>
    <s v="VEGA GONZALEZ MARIA JOSE"/>
    <s v="Femenino"/>
    <x v="35"/>
    <x v="1"/>
    <x v="1"/>
    <x v="0"/>
    <n v="620"/>
    <n v="471"/>
    <n v="393"/>
    <n v="667"/>
    <n v="432"/>
    <x v="0"/>
    <x v="1"/>
    <x v="0"/>
  </r>
  <r>
    <x v="0"/>
    <x v="7"/>
    <x v="1"/>
    <x v="0"/>
    <x v="0"/>
    <x v="149"/>
    <m/>
    <s v="CARRASCO SANDOVAL CAMILA FERNANDA"/>
    <s v="Femenino"/>
    <x v="2"/>
    <x v="1"/>
    <x v="1"/>
    <x v="0"/>
    <n v="550"/>
    <n v="407"/>
    <n v="480"/>
    <n v="669"/>
    <n v="443.5"/>
    <x v="0"/>
    <x v="1"/>
    <x v="0"/>
  </r>
  <r>
    <x v="0"/>
    <x v="10"/>
    <x v="1"/>
    <x v="0"/>
    <x v="0"/>
    <x v="150"/>
    <m/>
    <s v="BRUNA CAÑETE ELIZABETH DEL CARMEN "/>
    <s v="Femenino"/>
    <x v="38"/>
    <x v="0"/>
    <x v="1"/>
    <x v="0"/>
    <n v="609"/>
    <n v="398"/>
    <n v="438"/>
    <n v="671"/>
    <n v="418"/>
    <x v="0"/>
    <x v="1"/>
    <x v="0"/>
  </r>
  <r>
    <x v="0"/>
    <x v="4"/>
    <x v="1"/>
    <x v="0"/>
    <x v="0"/>
    <x v="151"/>
    <m/>
    <s v="ESPINOZA ROJAS GABRIELA LUCERO"/>
    <s v="Masculino"/>
    <x v="1"/>
    <x v="0"/>
    <x v="1"/>
    <x v="0"/>
    <n v="609"/>
    <n v="416"/>
    <n v="393"/>
    <n v="676"/>
    <n v="404.5"/>
    <x v="0"/>
    <x v="1"/>
    <x v="0"/>
  </r>
  <r>
    <x v="0"/>
    <x v="9"/>
    <x v="1"/>
    <x v="0"/>
    <x v="0"/>
    <x v="152"/>
    <m/>
    <s v="MORAGA URIBE CONSTANZA CAROLINA "/>
    <s v="Femenino"/>
    <x v="15"/>
    <x v="0"/>
    <x v="1"/>
    <x v="0"/>
    <n v="601"/>
    <n v="438"/>
    <n v="393"/>
    <n v="685"/>
    <n v="415.5"/>
    <x v="0"/>
    <x v="1"/>
    <x v="0"/>
  </r>
  <r>
    <x v="0"/>
    <x v="4"/>
    <x v="1"/>
    <x v="0"/>
    <x v="0"/>
    <x v="153"/>
    <m/>
    <s v="VERA TOBAR MARIO NICOLAS"/>
    <s v="Masculino"/>
    <x v="2"/>
    <x v="1"/>
    <x v="1"/>
    <x v="0"/>
    <n v="568"/>
    <n v="430"/>
    <n v="461"/>
    <n v="692"/>
    <n v="445.5"/>
    <x v="0"/>
    <x v="1"/>
    <x v="0"/>
  </r>
  <r>
    <x v="0"/>
    <x v="16"/>
    <x v="0"/>
    <x v="0"/>
    <x v="0"/>
    <x v="154"/>
    <m/>
    <s v="DIAZ FICA LUIS GUILLERMO"/>
    <s v="Masculino"/>
    <x v="46"/>
    <x v="1"/>
    <x v="1"/>
    <x v="0"/>
    <n v="601"/>
    <n v="372"/>
    <n v="520"/>
    <n v="704"/>
    <n v="446"/>
    <x v="0"/>
    <x v="1"/>
    <x v="0"/>
  </r>
  <r>
    <x v="0"/>
    <x v="9"/>
    <x v="1"/>
    <x v="0"/>
    <x v="0"/>
    <x v="155"/>
    <m/>
    <s v="SOTELO ALIAGA TANIA  ANDREA "/>
    <s v="Femenino"/>
    <x v="24"/>
    <x v="0"/>
    <x v="1"/>
    <x v="1"/>
    <n v="682"/>
    <n v="427"/>
    <n v="469"/>
    <n v="722"/>
    <n v="448"/>
    <x v="0"/>
    <x v="1"/>
    <x v="0"/>
  </r>
  <r>
    <x v="0"/>
    <x v="7"/>
    <x v="1"/>
    <x v="0"/>
    <x v="0"/>
    <x v="156"/>
    <m/>
    <s v="JARA FARIAS PRISCILA SARAY"/>
    <s v="Femenino"/>
    <x v="32"/>
    <x v="1"/>
    <x v="0"/>
    <x v="0"/>
    <n v="633"/>
    <n v="416"/>
    <n v="409"/>
    <n v="729"/>
    <n v="412.5"/>
    <x v="0"/>
    <x v="1"/>
    <x v="0"/>
  </r>
  <r>
    <x v="0"/>
    <x v="9"/>
    <x v="1"/>
    <x v="0"/>
    <x v="0"/>
    <x v="157"/>
    <m/>
    <s v="CID PALACIOS YANARA VAITHIARE"/>
    <s v="Femenino"/>
    <x v="44"/>
    <x v="1"/>
    <x v="1"/>
    <x v="0"/>
    <n v="621"/>
    <n v="444"/>
    <n v="409"/>
    <n v="750"/>
    <n v="426.5"/>
    <x v="0"/>
    <x v="1"/>
    <x v="0"/>
  </r>
  <r>
    <x v="0"/>
    <x v="7"/>
    <x v="1"/>
    <x v="0"/>
    <x v="0"/>
    <x v="158"/>
    <m/>
    <s v="PEÑA VALDES VICENTE PABLO "/>
    <s v="Masculino"/>
    <x v="28"/>
    <x v="1"/>
    <x v="1"/>
    <x v="0"/>
    <n v="613"/>
    <n v="452"/>
    <n v="438"/>
    <n v="752"/>
    <n v="445"/>
    <x v="0"/>
    <x v="1"/>
    <x v="0"/>
  </r>
  <r>
    <x v="0"/>
    <x v="14"/>
    <x v="2"/>
    <x v="0"/>
    <x v="0"/>
    <x v="159"/>
    <m/>
    <s v="PEÑA VALDES BETSABÉ MARIA PAZ"/>
    <s v="Femenino"/>
    <x v="2"/>
    <x v="1"/>
    <x v="1"/>
    <x v="0"/>
    <n v="613"/>
    <n v="537"/>
    <n v="306"/>
    <n v="752"/>
    <n v="421.5"/>
    <x v="0"/>
    <x v="1"/>
    <x v="0"/>
  </r>
  <r>
    <x v="0"/>
    <x v="10"/>
    <x v="1"/>
    <x v="0"/>
    <x v="0"/>
    <x v="160"/>
    <m/>
    <s v="MENDEZ CACERES GISSELLE JEANNETTE"/>
    <s v="Femenino"/>
    <x v="0"/>
    <x v="1"/>
    <x v="0"/>
    <x v="0"/>
    <n v="605"/>
    <n v="444"/>
    <n v="374"/>
    <n v="768"/>
    <n v="409"/>
    <x v="0"/>
    <x v="1"/>
    <x v="0"/>
  </r>
  <r>
    <x v="0"/>
    <x v="19"/>
    <x v="2"/>
    <x v="1"/>
    <x v="0"/>
    <x v="161"/>
    <m/>
    <s v="VIVEROS GONZALEZ MACARENA"/>
    <s v="Femenino"/>
    <x v="1"/>
    <x v="1"/>
    <x v="1"/>
    <x v="0"/>
    <n v="658"/>
    <n v="459"/>
    <n v="409"/>
    <n v="799"/>
    <n v="434"/>
    <x v="0"/>
    <x v="1"/>
    <x v="0"/>
  </r>
  <r>
    <x v="0"/>
    <x v="16"/>
    <x v="0"/>
    <x v="0"/>
    <x v="0"/>
    <x v="162"/>
    <m/>
    <s v="CACERES  GONZALEZ CRISTIAN ALEJANDRO"/>
    <s v="Masculino"/>
    <x v="0"/>
    <x v="1"/>
    <x v="1"/>
    <x v="0"/>
    <n v="637"/>
    <n v="362"/>
    <n v="515"/>
    <n v="845"/>
    <n v="438.5"/>
    <x v="0"/>
    <x v="1"/>
    <x v="0"/>
  </r>
  <r>
    <x v="0"/>
    <x v="8"/>
    <x v="3"/>
    <x v="0"/>
    <x v="0"/>
    <x v="163"/>
    <m/>
    <s v="VALDÉS SOLOGUREN DANIELA PATRICIA"/>
    <s v="Femenino"/>
    <x v="44"/>
    <x v="1"/>
    <x v="1"/>
    <x v="0"/>
    <n v="723"/>
    <n v="452"/>
    <n v="393"/>
    <n v="850"/>
    <n v="422.5"/>
    <x v="0"/>
    <x v="1"/>
    <x v="0"/>
  </r>
  <r>
    <x v="0"/>
    <x v="12"/>
    <x v="1"/>
    <x v="0"/>
    <x v="1"/>
    <x v="164"/>
    <m/>
    <s v="PINTO  VALENZUELA DANAE VALENTINA"/>
    <s v="Femenino"/>
    <x v="15"/>
    <x v="1"/>
    <x v="0"/>
    <x v="1"/>
    <m/>
    <n v="413"/>
    <n v="448"/>
    <m/>
    <n v="430.5"/>
    <x v="0"/>
    <x v="2"/>
    <x v="0"/>
  </r>
  <r>
    <x v="0"/>
    <x v="9"/>
    <x v="1"/>
    <x v="0"/>
    <x v="0"/>
    <x v="165"/>
    <m/>
    <s v="REYES  ROJAS KATHERINE MARIANA"/>
    <s v="Femenino"/>
    <x v="2"/>
    <x v="1"/>
    <x v="1"/>
    <x v="1"/>
    <m/>
    <n v="405"/>
    <n v="469"/>
    <m/>
    <n v="437"/>
    <x v="0"/>
    <x v="2"/>
    <x v="0"/>
  </r>
  <r>
    <x v="0"/>
    <x v="10"/>
    <x v="1"/>
    <x v="0"/>
    <x v="0"/>
    <x v="166"/>
    <m/>
    <s v="SARABIA SOTO CAMILA FLORENTINA"/>
    <s v="Femenino"/>
    <x v="11"/>
    <x v="1"/>
    <x v="1"/>
    <x v="2"/>
    <n v="621"/>
    <n v="439"/>
    <n v="402"/>
    <m/>
    <n v="420.5"/>
    <x v="0"/>
    <x v="2"/>
    <x v="0"/>
  </r>
  <r>
    <x v="0"/>
    <x v="3"/>
    <x v="2"/>
    <x v="0"/>
    <x v="0"/>
    <x v="167"/>
    <m/>
    <s v="PAVEZ MUÑOZ ALBERTO ANTONIO"/>
    <s v="Masculino"/>
    <x v="12"/>
    <x v="1"/>
    <x v="0"/>
    <x v="3"/>
    <n v="455"/>
    <n v="420"/>
    <n v="417"/>
    <m/>
    <n v="418.5"/>
    <x v="0"/>
    <x v="2"/>
    <x v="0"/>
  </r>
  <r>
    <x v="0"/>
    <x v="9"/>
    <x v="1"/>
    <x v="0"/>
    <x v="0"/>
    <x v="168"/>
    <m/>
    <s v="CHAVEZ SEPULVEDA DENISSE ALEJANDRA"/>
    <s v="Femenino"/>
    <x v="16"/>
    <x v="1"/>
    <x v="0"/>
    <x v="3"/>
    <n v="499"/>
    <n v="394"/>
    <n v="432"/>
    <m/>
    <n v="413"/>
    <x v="0"/>
    <x v="2"/>
    <x v="0"/>
  </r>
  <r>
    <x v="0"/>
    <x v="9"/>
    <x v="1"/>
    <x v="0"/>
    <x v="0"/>
    <x v="169"/>
    <m/>
    <s v="CHAVEZ SEPULVEDA CAROLINA DEL CARMEN"/>
    <s v="Femenino"/>
    <x v="16"/>
    <x v="1"/>
    <x v="0"/>
    <x v="3"/>
    <n v="499"/>
    <n v="450"/>
    <n v="381"/>
    <m/>
    <n v="415.5"/>
    <x v="0"/>
    <x v="2"/>
    <x v="0"/>
  </r>
  <r>
    <x v="0"/>
    <x v="16"/>
    <x v="0"/>
    <x v="1"/>
    <x v="1"/>
    <x v="170"/>
    <m/>
    <s v="VIDAL MUÑOZ ESTEFANÌA  ANDREA"/>
    <s v="Femenino"/>
    <x v="16"/>
    <x v="1"/>
    <x v="0"/>
    <x v="4"/>
    <n v="417"/>
    <n v="367"/>
    <n v="449"/>
    <m/>
    <n v="408"/>
    <x v="0"/>
    <x v="2"/>
    <x v="0"/>
  </r>
  <r>
    <x v="0"/>
    <x v="17"/>
    <x v="0"/>
    <x v="1"/>
    <x v="0"/>
    <x v="171"/>
    <m/>
    <s v="GARCIA DIAZ SALOMON NATANAEL"/>
    <s v="Masculino"/>
    <x v="17"/>
    <x v="1"/>
    <x v="0"/>
    <x v="3"/>
    <n v="417"/>
    <n v="411"/>
    <n v="432"/>
    <m/>
    <n v="421.5"/>
    <x v="0"/>
    <x v="2"/>
    <x v="0"/>
  </r>
  <r>
    <x v="0"/>
    <x v="1"/>
    <x v="1"/>
    <x v="1"/>
    <x v="0"/>
    <x v="172"/>
    <m/>
    <s v="CEBALLOS VARGAS BASTIÁN DIEGO IGNACIO"/>
    <s v="Masculino"/>
    <x v="41"/>
    <x v="1"/>
    <x v="0"/>
    <x v="3"/>
    <n v="476"/>
    <n v="428"/>
    <n v="432"/>
    <m/>
    <n v="430"/>
    <x v="0"/>
    <x v="2"/>
    <x v="0"/>
  </r>
  <r>
    <x v="0"/>
    <x v="13"/>
    <x v="0"/>
    <x v="1"/>
    <x v="0"/>
    <x v="173"/>
    <m/>
    <s v="PAINE DONOSO KATERINNE VALESKA "/>
    <s v="Femenino"/>
    <x v="50"/>
    <x v="1"/>
    <x v="0"/>
    <x v="3"/>
    <n v="481"/>
    <n v="403"/>
    <n v="417"/>
    <m/>
    <n v="410"/>
    <x v="0"/>
    <x v="2"/>
    <x v="0"/>
  </r>
  <r>
    <x v="0"/>
    <x v="1"/>
    <x v="1"/>
    <x v="1"/>
    <x v="0"/>
    <x v="174"/>
    <m/>
    <s v="NAVALÓN ARENAS ALBERTO ALEJANDRO"/>
    <s v="Masculino"/>
    <x v="24"/>
    <x v="1"/>
    <x v="0"/>
    <x v="4"/>
    <n v="481"/>
    <n v="458"/>
    <n v="395"/>
    <m/>
    <n v="426.5"/>
    <x v="0"/>
    <x v="2"/>
    <x v="0"/>
  </r>
  <r>
    <x v="0"/>
    <x v="1"/>
    <x v="1"/>
    <x v="1"/>
    <x v="0"/>
    <x v="175"/>
    <m/>
    <s v="JIMENEZ TAPIA DANGELO GIOVANNY "/>
    <s v="Masculino"/>
    <x v="25"/>
    <x v="1"/>
    <x v="0"/>
    <x v="2"/>
    <n v="478"/>
    <n v="404"/>
    <n v="402"/>
    <m/>
    <n v="403"/>
    <x v="0"/>
    <x v="2"/>
    <x v="0"/>
  </r>
  <r>
    <x v="0"/>
    <x v="15"/>
    <x v="0"/>
    <x v="1"/>
    <x v="1"/>
    <x v="176"/>
    <m/>
    <s v="SILVA ROJAS FELIPE OSVALDO"/>
    <s v="Masculino"/>
    <x v="6"/>
    <x v="1"/>
    <x v="0"/>
    <x v="3"/>
    <n v="420"/>
    <n v="436"/>
    <n v="447"/>
    <m/>
    <n v="441.5"/>
    <x v="0"/>
    <x v="2"/>
    <x v="0"/>
  </r>
  <r>
    <x v="0"/>
    <x v="16"/>
    <x v="0"/>
    <x v="0"/>
    <x v="1"/>
    <x v="177"/>
    <m/>
    <s v="RODRIGUEZ BOZO MOISES MANUEL"/>
    <s v="Masculino"/>
    <x v="37"/>
    <x v="1"/>
    <x v="0"/>
    <x v="3"/>
    <n v="380"/>
    <n v="375"/>
    <n v="470"/>
    <m/>
    <n v="422.5"/>
    <x v="0"/>
    <x v="2"/>
    <x v="0"/>
  </r>
  <r>
    <x v="0"/>
    <x v="15"/>
    <x v="0"/>
    <x v="1"/>
    <x v="0"/>
    <x v="178"/>
    <m/>
    <s v="SOTO VELASQUEZ DANIEL ALBERTO"/>
    <s v="Masculino"/>
    <x v="37"/>
    <x v="1"/>
    <x v="0"/>
    <x v="5"/>
    <n v="541"/>
    <n v="425"/>
    <n v="437"/>
    <m/>
    <n v="431"/>
    <x v="0"/>
    <x v="2"/>
    <x v="0"/>
  </r>
  <r>
    <x v="0"/>
    <x v="14"/>
    <x v="2"/>
    <x v="1"/>
    <x v="0"/>
    <x v="179"/>
    <m/>
    <s v="ROZAS ZAMORA FELIPE ABRAHAM"/>
    <s v="Masculino"/>
    <x v="37"/>
    <x v="1"/>
    <x v="0"/>
    <x v="4"/>
    <n v="478"/>
    <n v="515"/>
    <n v="356"/>
    <m/>
    <n v="435.5"/>
    <x v="0"/>
    <x v="2"/>
    <x v="0"/>
  </r>
  <r>
    <x v="0"/>
    <x v="13"/>
    <x v="0"/>
    <x v="1"/>
    <x v="1"/>
    <x v="180"/>
    <m/>
    <s v="PINTO GONZÁLEZ PATRICIA ELIZABETH"/>
    <s v="Femenino"/>
    <x v="29"/>
    <x v="1"/>
    <x v="0"/>
    <x v="5"/>
    <n v="621"/>
    <n v="403"/>
    <n v="437"/>
    <m/>
    <n v="420"/>
    <x v="0"/>
    <x v="2"/>
    <x v="0"/>
  </r>
  <r>
    <x v="0"/>
    <x v="9"/>
    <x v="1"/>
    <x v="0"/>
    <x v="0"/>
    <x v="181"/>
    <m/>
    <s v="HUILIPAN POBLETE ISAAC JACOB"/>
    <s v="Masculino"/>
    <x v="29"/>
    <x v="1"/>
    <x v="0"/>
    <x v="5"/>
    <n v="397"/>
    <n v="417"/>
    <n v="448"/>
    <m/>
    <n v="432.5"/>
    <x v="0"/>
    <x v="2"/>
    <x v="0"/>
  </r>
  <r>
    <x v="0"/>
    <x v="3"/>
    <x v="2"/>
    <x v="1"/>
    <x v="1"/>
    <x v="182"/>
    <m/>
    <s v="CALBUÑIR BLANCO JORGE LUIS"/>
    <s v="Masculino"/>
    <x v="29"/>
    <x v="1"/>
    <x v="0"/>
    <x v="5"/>
    <n v="417"/>
    <n v="438"/>
    <n v="424"/>
    <m/>
    <n v="431"/>
    <x v="0"/>
    <x v="2"/>
    <x v="0"/>
  </r>
  <r>
    <x v="0"/>
    <x v="1"/>
    <x v="1"/>
    <x v="1"/>
    <x v="0"/>
    <x v="183"/>
    <m/>
    <s v="LAGOS SILVA NAYARETH UBERLINDA"/>
    <s v="Femenino"/>
    <x v="1"/>
    <x v="1"/>
    <x v="0"/>
    <x v="5"/>
    <n v="560"/>
    <n v="514"/>
    <n v="377"/>
    <m/>
    <n v="445.5"/>
    <x v="0"/>
    <x v="2"/>
    <x v="0"/>
  </r>
  <r>
    <x v="0"/>
    <x v="3"/>
    <x v="2"/>
    <x v="1"/>
    <x v="0"/>
    <x v="184"/>
    <m/>
    <s v="RODRIGUEZ NUÑEZ JULIO RODRIGO"/>
    <s v="Masculino"/>
    <x v="4"/>
    <x v="1"/>
    <x v="0"/>
    <x v="4"/>
    <n v="519"/>
    <n v="506"/>
    <n v="356"/>
    <m/>
    <n v="431"/>
    <x v="0"/>
    <x v="2"/>
    <x v="0"/>
  </r>
  <r>
    <x v="0"/>
    <x v="2"/>
    <x v="2"/>
    <x v="1"/>
    <x v="1"/>
    <x v="185"/>
    <m/>
    <s v="CONTRERAS MUÑOZ ANDRES "/>
    <s v="Masculino"/>
    <x v="4"/>
    <x v="1"/>
    <x v="0"/>
    <x v="3"/>
    <n v="455"/>
    <n v="458"/>
    <n v="417"/>
    <m/>
    <n v="437.5"/>
    <x v="0"/>
    <x v="2"/>
    <x v="0"/>
  </r>
  <r>
    <x v="0"/>
    <x v="13"/>
    <x v="0"/>
    <x v="1"/>
    <x v="1"/>
    <x v="186"/>
    <m/>
    <s v="CEA BRAVO CAMILA DEL CARMEN"/>
    <s v="Femenino"/>
    <x v="19"/>
    <x v="0"/>
    <x v="0"/>
    <x v="5"/>
    <n v="437"/>
    <n v="417"/>
    <n v="437"/>
    <m/>
    <n v="427"/>
    <x v="0"/>
    <x v="2"/>
    <x v="0"/>
  </r>
  <r>
    <x v="0"/>
    <x v="6"/>
    <x v="3"/>
    <x v="0"/>
    <x v="1"/>
    <x v="187"/>
    <m/>
    <s v="DIAZ TRONCOSO CAMILA FERNANDA"/>
    <s v="Femenino"/>
    <x v="2"/>
    <x v="0"/>
    <x v="0"/>
    <x v="5"/>
    <n v="319"/>
    <n v="417"/>
    <n v="448"/>
    <m/>
    <n v="432.5"/>
    <x v="0"/>
    <x v="2"/>
    <x v="0"/>
  </r>
  <r>
    <x v="0"/>
    <x v="10"/>
    <x v="1"/>
    <x v="0"/>
    <x v="0"/>
    <x v="188"/>
    <m/>
    <s v="THER SALINAS ELIZABETH PRINCESA"/>
    <s v="Femenino"/>
    <x v="50"/>
    <x v="0"/>
    <x v="0"/>
    <x v="2"/>
    <n v="599"/>
    <n v="430"/>
    <n v="383"/>
    <m/>
    <n v="406.5"/>
    <x v="0"/>
    <x v="2"/>
    <x v="0"/>
  </r>
  <r>
    <x v="0"/>
    <x v="13"/>
    <x v="0"/>
    <x v="1"/>
    <x v="0"/>
    <x v="189"/>
    <m/>
    <s v="VALDIVIA  FLORES NICOLAS GUILLERMO "/>
    <s v="Masculino"/>
    <x v="1"/>
    <x v="0"/>
    <x v="0"/>
    <x v="4"/>
    <n v="437"/>
    <n v="386"/>
    <n v="485"/>
    <m/>
    <n v="435.5"/>
    <x v="0"/>
    <x v="2"/>
    <x v="0"/>
  </r>
  <r>
    <x v="0"/>
    <x v="10"/>
    <x v="1"/>
    <x v="0"/>
    <x v="0"/>
    <x v="190"/>
    <m/>
    <s v="PAVEZ PICON TAMARA SOFIA"/>
    <s v="Femenino"/>
    <x v="35"/>
    <x v="0"/>
    <x v="0"/>
    <x v="3"/>
    <n v="414"/>
    <n v="458"/>
    <n v="432"/>
    <m/>
    <n v="445"/>
    <x v="0"/>
    <x v="2"/>
    <x v="0"/>
  </r>
  <r>
    <x v="0"/>
    <x v="7"/>
    <x v="1"/>
    <x v="0"/>
    <x v="1"/>
    <x v="191"/>
    <m/>
    <s v="RAMIREZ HERNANDEZ FRANCISCA ANDREA"/>
    <s v="Femenino"/>
    <x v="4"/>
    <x v="0"/>
    <x v="0"/>
    <x v="4"/>
    <n v="435"/>
    <n v="394"/>
    <n v="477"/>
    <m/>
    <n v="435.5"/>
    <x v="0"/>
    <x v="2"/>
    <x v="0"/>
  </r>
  <r>
    <x v="0"/>
    <x v="16"/>
    <x v="0"/>
    <x v="1"/>
    <x v="0"/>
    <x v="192"/>
    <m/>
    <s v="PIRUL  HERNANDEZ BARBARA JOCELYN"/>
    <s v="Femenino"/>
    <x v="4"/>
    <x v="0"/>
    <x v="0"/>
    <x v="3"/>
    <n v="397"/>
    <n v="471"/>
    <n v="399"/>
    <m/>
    <n v="435"/>
    <x v="0"/>
    <x v="2"/>
    <x v="0"/>
  </r>
  <r>
    <x v="0"/>
    <x v="1"/>
    <x v="1"/>
    <x v="1"/>
    <x v="1"/>
    <x v="193"/>
    <m/>
    <s v="ARENAS CARO ARMANDO ADRIAN "/>
    <s v="Masculino"/>
    <x v="12"/>
    <x v="1"/>
    <x v="1"/>
    <x v="4"/>
    <n v="560"/>
    <n v="377"/>
    <n v="425"/>
    <m/>
    <n v="401"/>
    <x v="0"/>
    <x v="2"/>
    <x v="0"/>
  </r>
  <r>
    <x v="0"/>
    <x v="9"/>
    <x v="1"/>
    <x v="0"/>
    <x v="0"/>
    <x v="194"/>
    <m/>
    <s v="RIOS NECULQUEO CAMILA  ANGELICA"/>
    <s v="Femenino"/>
    <x v="16"/>
    <x v="1"/>
    <x v="1"/>
    <x v="2"/>
    <n v="397"/>
    <n v="404"/>
    <n v="402"/>
    <m/>
    <n v="403"/>
    <x v="0"/>
    <x v="2"/>
    <x v="0"/>
  </r>
  <r>
    <x v="0"/>
    <x v="10"/>
    <x v="1"/>
    <x v="0"/>
    <x v="1"/>
    <x v="195"/>
    <m/>
    <s v="MONTANO ARRIAGADA ESTEFANIA ANDREA"/>
    <s v="Femenino"/>
    <x v="15"/>
    <x v="1"/>
    <x v="1"/>
    <x v="5"/>
    <n v="539"/>
    <n v="443"/>
    <n v="437"/>
    <m/>
    <n v="440"/>
    <x v="0"/>
    <x v="2"/>
    <x v="0"/>
  </r>
  <r>
    <x v="0"/>
    <x v="6"/>
    <x v="3"/>
    <x v="1"/>
    <x v="0"/>
    <x v="196"/>
    <m/>
    <s v="RIVERA PASTEN CONSTANZA PATRICIA"/>
    <s v="Femenino"/>
    <x v="15"/>
    <x v="1"/>
    <x v="1"/>
    <x v="3"/>
    <n v="332"/>
    <n v="443"/>
    <n v="432"/>
    <m/>
    <n v="437.5"/>
    <x v="0"/>
    <x v="2"/>
    <x v="0"/>
  </r>
  <r>
    <x v="0"/>
    <x v="3"/>
    <x v="2"/>
    <x v="1"/>
    <x v="1"/>
    <x v="197"/>
    <m/>
    <s v="KORNER LOBOS NICOLAS ANDRES"/>
    <s v="Masculino"/>
    <x v="22"/>
    <x v="1"/>
    <x v="1"/>
    <x v="4"/>
    <n v="455"/>
    <n v="403"/>
    <n v="449"/>
    <m/>
    <n v="426"/>
    <x v="0"/>
    <x v="2"/>
    <x v="0"/>
  </r>
  <r>
    <x v="0"/>
    <x v="9"/>
    <x v="1"/>
    <x v="0"/>
    <x v="1"/>
    <x v="198"/>
    <m/>
    <s v="BELTRAN SAN MARTIN PAULINA ESTEFANÍA"/>
    <s v="Femenino"/>
    <x v="48"/>
    <x v="1"/>
    <x v="1"/>
    <x v="2"/>
    <n v="662"/>
    <n v="384"/>
    <n v="432"/>
    <m/>
    <n v="408"/>
    <x v="0"/>
    <x v="2"/>
    <x v="0"/>
  </r>
  <r>
    <x v="0"/>
    <x v="9"/>
    <x v="1"/>
    <x v="0"/>
    <x v="0"/>
    <x v="199"/>
    <m/>
    <s v="CHAPARRO SALAZAR MARIA ISABEL"/>
    <s v="Femenino"/>
    <x v="7"/>
    <x v="1"/>
    <x v="1"/>
    <x v="5"/>
    <n v="478"/>
    <n v="479"/>
    <n v="358"/>
    <m/>
    <n v="418.5"/>
    <x v="0"/>
    <x v="2"/>
    <x v="0"/>
  </r>
  <r>
    <x v="0"/>
    <x v="1"/>
    <x v="1"/>
    <x v="1"/>
    <x v="0"/>
    <x v="200"/>
    <m/>
    <s v="RUBIO ORTIZ NABOR ISRAEL"/>
    <s v="Masculino"/>
    <x v="8"/>
    <x v="1"/>
    <x v="1"/>
    <x v="5"/>
    <n v="499"/>
    <n v="443"/>
    <n v="437"/>
    <m/>
    <n v="440"/>
    <x v="0"/>
    <x v="2"/>
    <x v="0"/>
  </r>
  <r>
    <x v="0"/>
    <x v="8"/>
    <x v="3"/>
    <x v="1"/>
    <x v="0"/>
    <x v="201"/>
    <m/>
    <s v="RIVEROS MARTINEZ TATIANA FRANCISCA"/>
    <s v="Femenino"/>
    <x v="2"/>
    <x v="1"/>
    <x v="1"/>
    <x v="3"/>
    <n v="541"/>
    <n v="436"/>
    <n v="417"/>
    <m/>
    <n v="426.5"/>
    <x v="0"/>
    <x v="2"/>
    <x v="0"/>
  </r>
  <r>
    <x v="0"/>
    <x v="1"/>
    <x v="1"/>
    <x v="1"/>
    <x v="0"/>
    <x v="202"/>
    <m/>
    <s v="MORALES GALLEGUILLOS ANDREA JOAQUINA"/>
    <s v="Femenino"/>
    <x v="2"/>
    <x v="1"/>
    <x v="1"/>
    <x v="4"/>
    <n v="580"/>
    <n v="510"/>
    <n v="376"/>
    <m/>
    <n v="443"/>
    <x v="0"/>
    <x v="2"/>
    <x v="0"/>
  </r>
  <r>
    <x v="0"/>
    <x v="6"/>
    <x v="3"/>
    <x v="1"/>
    <x v="0"/>
    <x v="203"/>
    <m/>
    <s v="MOYA HURTADO STEPHANIE ALEJANDRA"/>
    <s v="Femenino"/>
    <x v="2"/>
    <x v="1"/>
    <x v="1"/>
    <x v="4"/>
    <n v="380"/>
    <n v="458"/>
    <n v="395"/>
    <m/>
    <n v="426.5"/>
    <x v="0"/>
    <x v="2"/>
    <x v="0"/>
  </r>
  <r>
    <x v="0"/>
    <x v="3"/>
    <x v="2"/>
    <x v="1"/>
    <x v="0"/>
    <x v="204"/>
    <m/>
    <s v="MENESES ZEPEDA MATIAS"/>
    <s v="Masculino"/>
    <x v="2"/>
    <x v="1"/>
    <x v="1"/>
    <x v="5"/>
    <n v="539"/>
    <n v="431"/>
    <n v="424"/>
    <m/>
    <n v="427.5"/>
    <x v="0"/>
    <x v="2"/>
    <x v="0"/>
  </r>
  <r>
    <x v="0"/>
    <x v="6"/>
    <x v="3"/>
    <x v="1"/>
    <x v="1"/>
    <x v="205"/>
    <m/>
    <s v="CÁRCAMO CUBILLO DOMINIQUE MAZZARELLO"/>
    <s v="Femenino"/>
    <x v="24"/>
    <x v="1"/>
    <x v="1"/>
    <x v="5"/>
    <n v="499"/>
    <n v="455"/>
    <n v="377"/>
    <m/>
    <n v="416"/>
    <x v="0"/>
    <x v="2"/>
    <x v="0"/>
  </r>
  <r>
    <x v="0"/>
    <x v="17"/>
    <x v="0"/>
    <x v="1"/>
    <x v="0"/>
    <x v="206"/>
    <m/>
    <s v="MORALES JIMÉNEZ JESUS MANUEL"/>
    <s v="Masculino"/>
    <x v="24"/>
    <x v="1"/>
    <x v="1"/>
    <x v="4"/>
    <n v="417"/>
    <n v="367"/>
    <n v="477"/>
    <m/>
    <n v="422"/>
    <x v="0"/>
    <x v="2"/>
    <x v="0"/>
  </r>
  <r>
    <x v="0"/>
    <x v="1"/>
    <x v="1"/>
    <x v="1"/>
    <x v="0"/>
    <x v="207"/>
    <m/>
    <s v="CAMPOS AROS VALENTINA VALESKA"/>
    <s v="Femenino"/>
    <x v="23"/>
    <x v="1"/>
    <x v="1"/>
    <x v="5"/>
    <n v="496"/>
    <n v="488"/>
    <n v="410"/>
    <m/>
    <n v="449"/>
    <x v="0"/>
    <x v="2"/>
    <x v="0"/>
  </r>
  <r>
    <x v="0"/>
    <x v="1"/>
    <x v="1"/>
    <x v="1"/>
    <x v="0"/>
    <x v="208"/>
    <m/>
    <s v="ROMERO OSORIO ALEX EDUARDO"/>
    <s v="Masculino"/>
    <x v="23"/>
    <x v="1"/>
    <x v="1"/>
    <x v="2"/>
    <n v="499"/>
    <n v="447"/>
    <n v="418"/>
    <m/>
    <n v="432.5"/>
    <x v="0"/>
    <x v="2"/>
    <x v="0"/>
  </r>
  <r>
    <x v="0"/>
    <x v="3"/>
    <x v="2"/>
    <x v="1"/>
    <x v="1"/>
    <x v="209"/>
    <m/>
    <s v="ZAVALLA CARVAJAL JOCELYN ANDREA"/>
    <s v="Femenino"/>
    <x v="9"/>
    <x v="1"/>
    <x v="1"/>
    <x v="3"/>
    <n v="397"/>
    <n v="411"/>
    <n v="432"/>
    <m/>
    <n v="421.5"/>
    <x v="0"/>
    <x v="2"/>
    <x v="0"/>
  </r>
  <r>
    <x v="0"/>
    <x v="12"/>
    <x v="1"/>
    <x v="0"/>
    <x v="0"/>
    <x v="210"/>
    <m/>
    <s v="VALDES CARREÑO MAXIMILIANO"/>
    <s v="Masculino"/>
    <x v="25"/>
    <x v="1"/>
    <x v="1"/>
    <x v="4"/>
    <n v="455"/>
    <n v="394"/>
    <n v="460"/>
    <m/>
    <n v="427"/>
    <x v="0"/>
    <x v="2"/>
    <x v="0"/>
  </r>
  <r>
    <x v="0"/>
    <x v="9"/>
    <x v="1"/>
    <x v="0"/>
    <x v="0"/>
    <x v="211"/>
    <m/>
    <s v="VALDEBENITO CARU YVANIA EILEEN"/>
    <s v="Femenino"/>
    <x v="0"/>
    <x v="1"/>
    <x v="1"/>
    <x v="5"/>
    <n v="476"/>
    <n v="455"/>
    <n v="424"/>
    <m/>
    <n v="439.5"/>
    <x v="0"/>
    <x v="2"/>
    <x v="0"/>
  </r>
  <r>
    <x v="0"/>
    <x v="9"/>
    <x v="1"/>
    <x v="0"/>
    <x v="0"/>
    <x v="212"/>
    <m/>
    <s v="LIBERONA  NAVARRETE TERESA FRANCISCA IGNACIA"/>
    <s v="Femenino"/>
    <x v="0"/>
    <x v="1"/>
    <x v="1"/>
    <x v="5"/>
    <n v="621"/>
    <n v="443"/>
    <n v="437"/>
    <m/>
    <n v="440"/>
    <x v="0"/>
    <x v="2"/>
    <x v="0"/>
  </r>
  <r>
    <x v="0"/>
    <x v="3"/>
    <x v="2"/>
    <x v="1"/>
    <x v="0"/>
    <x v="213"/>
    <m/>
    <s v="MARTINEZ BASTIAS MAURICIO DAVID"/>
    <s v="Masculino"/>
    <x v="32"/>
    <x v="1"/>
    <x v="1"/>
    <x v="5"/>
    <n v="458"/>
    <n v="403"/>
    <n v="483"/>
    <m/>
    <n v="443"/>
    <x v="0"/>
    <x v="2"/>
    <x v="0"/>
  </r>
  <r>
    <x v="0"/>
    <x v="8"/>
    <x v="3"/>
    <x v="0"/>
    <x v="0"/>
    <x v="214"/>
    <m/>
    <s v="MUÑOZ VILLAROEL MARIA ESTER"/>
    <s v="Femenino"/>
    <x v="21"/>
    <x v="1"/>
    <x v="1"/>
    <x v="2"/>
    <n v="496"/>
    <n v="439"/>
    <n v="432"/>
    <m/>
    <n v="435.5"/>
    <x v="0"/>
    <x v="2"/>
    <x v="0"/>
  </r>
  <r>
    <x v="0"/>
    <x v="9"/>
    <x v="1"/>
    <x v="0"/>
    <x v="0"/>
    <x v="215"/>
    <m/>
    <s v="PEREZ NAYAR JOSE LUIS ENRIQUE"/>
    <s v="Masculino"/>
    <x v="1"/>
    <x v="1"/>
    <x v="1"/>
    <x v="4"/>
    <n v="417"/>
    <n v="418"/>
    <n v="469"/>
    <m/>
    <n v="443.5"/>
    <x v="0"/>
    <x v="2"/>
    <x v="0"/>
  </r>
  <r>
    <x v="0"/>
    <x v="6"/>
    <x v="3"/>
    <x v="1"/>
    <x v="0"/>
    <x v="216"/>
    <m/>
    <s v="REYES TELLO GIOVANNI ALEXANDER"/>
    <s v="Masculino"/>
    <x v="4"/>
    <x v="1"/>
    <x v="1"/>
    <x v="3"/>
    <n v="373"/>
    <n v="334"/>
    <n v="505"/>
    <m/>
    <n v="419.5"/>
    <x v="0"/>
    <x v="2"/>
    <x v="0"/>
  </r>
  <r>
    <x v="0"/>
    <x v="6"/>
    <x v="3"/>
    <x v="1"/>
    <x v="0"/>
    <x v="217"/>
    <m/>
    <s v="OYARZUN BADILLA PATRICIA ISABEL"/>
    <s v="Femenino"/>
    <x v="51"/>
    <x v="0"/>
    <x v="1"/>
    <x v="4"/>
    <n v="476"/>
    <n v="432"/>
    <n v="425"/>
    <m/>
    <n v="428.5"/>
    <x v="0"/>
    <x v="2"/>
    <x v="0"/>
  </r>
  <r>
    <x v="0"/>
    <x v="7"/>
    <x v="1"/>
    <x v="0"/>
    <x v="0"/>
    <x v="218"/>
    <m/>
    <s v="SAN MARTIN PEREZ VALERIA PAZ"/>
    <s v="Femenino"/>
    <x v="2"/>
    <x v="0"/>
    <x v="1"/>
    <x v="5"/>
    <n v="359"/>
    <n v="431"/>
    <n v="466"/>
    <m/>
    <n v="448.5"/>
    <x v="0"/>
    <x v="2"/>
    <x v="0"/>
  </r>
  <r>
    <x v="0"/>
    <x v="1"/>
    <x v="1"/>
    <x v="0"/>
    <x v="0"/>
    <x v="219"/>
    <m/>
    <s v="ZENTENO ROJAS YASNA"/>
    <s v="Femenino"/>
    <x v="24"/>
    <x v="0"/>
    <x v="1"/>
    <x v="4"/>
    <n v="458"/>
    <n v="474"/>
    <n v="376"/>
    <m/>
    <n v="425"/>
    <x v="0"/>
    <x v="2"/>
    <x v="0"/>
  </r>
  <r>
    <x v="0"/>
    <x v="10"/>
    <x v="1"/>
    <x v="0"/>
    <x v="1"/>
    <x v="220"/>
    <m/>
    <s v="JARAMILLO VILCHES CRISTINA DEL CARMEN"/>
    <s v="Femenino"/>
    <x v="0"/>
    <x v="0"/>
    <x v="1"/>
    <x v="4"/>
    <n v="682"/>
    <n v="418"/>
    <n v="425"/>
    <m/>
    <n v="421.5"/>
    <x v="0"/>
    <x v="2"/>
    <x v="0"/>
  </r>
  <r>
    <x v="0"/>
    <x v="12"/>
    <x v="1"/>
    <x v="0"/>
    <x v="1"/>
    <x v="221"/>
    <m/>
    <s v="LOPEZ PONTANILLA MARIA FERNANDA"/>
    <s v="Femenino"/>
    <x v="0"/>
    <x v="0"/>
    <x v="1"/>
    <x v="3"/>
    <n v="417"/>
    <n v="411"/>
    <n v="459"/>
    <m/>
    <n v="435"/>
    <x v="0"/>
    <x v="2"/>
    <x v="0"/>
  </r>
  <r>
    <x v="0"/>
    <x v="7"/>
    <x v="1"/>
    <x v="0"/>
    <x v="0"/>
    <x v="222"/>
    <m/>
    <s v="MUÑOZ AREVALO VANIA FELISA"/>
    <s v="Femenino"/>
    <x v="32"/>
    <x v="0"/>
    <x v="1"/>
    <x v="3"/>
    <n v="478"/>
    <n v="484"/>
    <n v="381"/>
    <m/>
    <n v="432.5"/>
    <x v="0"/>
    <x v="2"/>
    <x v="0"/>
  </r>
  <r>
    <x v="0"/>
    <x v="4"/>
    <x v="1"/>
    <x v="0"/>
    <x v="0"/>
    <x v="223"/>
    <m/>
    <s v="ORTIZ MONJE ANA MARIA"/>
    <s v="Femenino"/>
    <x v="37"/>
    <x v="0"/>
    <x v="1"/>
    <x v="5"/>
    <n v="380"/>
    <n v="528"/>
    <n v="358"/>
    <m/>
    <n v="443"/>
    <x v="0"/>
    <x v="2"/>
    <x v="0"/>
  </r>
  <r>
    <x v="0"/>
    <x v="4"/>
    <x v="1"/>
    <x v="0"/>
    <x v="1"/>
    <x v="224"/>
    <m/>
    <s v="LOPEZ MARTINEZ DANIELA  ANDREA"/>
    <s v="Femenino"/>
    <x v="1"/>
    <x v="0"/>
    <x v="1"/>
    <x v="2"/>
    <n v="393"/>
    <n v="454"/>
    <n v="402"/>
    <m/>
    <n v="428"/>
    <x v="0"/>
    <x v="2"/>
    <x v="0"/>
  </r>
  <r>
    <x v="0"/>
    <x v="8"/>
    <x v="3"/>
    <x v="0"/>
    <x v="0"/>
    <x v="225"/>
    <m/>
    <s v="MARTINEZ ÑANCO VICTOR"/>
    <s v="Masculino"/>
    <x v="1"/>
    <x v="0"/>
    <x v="1"/>
    <x v="4"/>
    <m/>
    <n v="367"/>
    <n v="438"/>
    <m/>
    <n v="402.5"/>
    <x v="0"/>
    <x v="2"/>
    <x v="0"/>
  </r>
  <r>
    <x v="0"/>
    <x v="4"/>
    <x v="1"/>
    <x v="0"/>
    <x v="0"/>
    <x v="226"/>
    <m/>
    <s v="GONZALEZ ASTUDILLO JOAQUIN CRISTOBAL"/>
    <s v="Masculino"/>
    <x v="1"/>
    <x v="0"/>
    <x v="1"/>
    <x v="5"/>
    <n v="417"/>
    <n v="417"/>
    <n v="395"/>
    <m/>
    <n v="406"/>
    <x v="0"/>
    <x v="2"/>
    <x v="0"/>
  </r>
  <r>
    <x v="0"/>
    <x v="12"/>
    <x v="1"/>
    <x v="0"/>
    <x v="0"/>
    <x v="227"/>
    <m/>
    <s v="FIGUEROA DIAZ SEBASTIAN ARMANDO"/>
    <s v="Masculino"/>
    <x v="40"/>
    <x v="0"/>
    <x v="1"/>
    <x v="4"/>
    <m/>
    <n v="458"/>
    <n v="438"/>
    <m/>
    <n v="448"/>
    <x v="0"/>
    <x v="2"/>
    <x v="0"/>
  </r>
  <r>
    <x v="0"/>
    <x v="2"/>
    <x v="2"/>
    <x v="0"/>
    <x v="0"/>
    <x v="228"/>
    <m/>
    <s v="CACERES HUERTA IGNACIO ALEJANDRO"/>
    <s v="Masculino"/>
    <x v="2"/>
    <x v="1"/>
    <x v="1"/>
    <x v="0"/>
    <n v="317"/>
    <n v="484"/>
    <n v="496"/>
    <n v="317"/>
    <n v="490"/>
    <x v="0"/>
    <x v="0"/>
    <x v="1"/>
  </r>
  <r>
    <x v="0"/>
    <x v="14"/>
    <x v="2"/>
    <x v="0"/>
    <x v="0"/>
    <x v="229"/>
    <m/>
    <s v="SOLIS REYES ERNESTO ANTONIO"/>
    <s v="Masculino"/>
    <x v="52"/>
    <x v="1"/>
    <x v="1"/>
    <x v="0"/>
    <n v="323"/>
    <n v="514"/>
    <n v="461"/>
    <n v="323"/>
    <n v="487.5"/>
    <x v="0"/>
    <x v="0"/>
    <x v="1"/>
  </r>
  <r>
    <x v="0"/>
    <x v="3"/>
    <x v="2"/>
    <x v="0"/>
    <x v="0"/>
    <x v="230"/>
    <m/>
    <s v="ASCENCIO JORQUERA JUAN CARLOS"/>
    <s v="Masculino"/>
    <x v="0"/>
    <x v="0"/>
    <x v="1"/>
    <x v="0"/>
    <n v="350"/>
    <n v="422"/>
    <n v="488"/>
    <n v="350"/>
    <n v="455"/>
    <x v="0"/>
    <x v="0"/>
    <x v="1"/>
  </r>
  <r>
    <x v="0"/>
    <x v="6"/>
    <x v="3"/>
    <x v="0"/>
    <x v="0"/>
    <x v="231"/>
    <m/>
    <s v="RIVAS SEPULVEDA ISRAEL ENRIQUE"/>
    <s v="Masculino"/>
    <x v="53"/>
    <x v="1"/>
    <x v="1"/>
    <x v="1"/>
    <n v="356"/>
    <n v="427"/>
    <n v="499"/>
    <n v="356"/>
    <n v="463"/>
    <x v="0"/>
    <x v="0"/>
    <x v="1"/>
  </r>
  <r>
    <x v="0"/>
    <x v="3"/>
    <x v="2"/>
    <x v="0"/>
    <x v="1"/>
    <x v="232"/>
    <m/>
    <s v="PINO CONTRERAS FABIOLA"/>
    <s v="Femenino"/>
    <x v="9"/>
    <x v="1"/>
    <x v="1"/>
    <x v="0"/>
    <n v="356"/>
    <n v="464"/>
    <n v="496"/>
    <n v="356"/>
    <n v="480"/>
    <x v="0"/>
    <x v="0"/>
    <x v="1"/>
  </r>
  <r>
    <x v="0"/>
    <x v="9"/>
    <x v="1"/>
    <x v="0"/>
    <x v="0"/>
    <x v="233"/>
    <m/>
    <s v="LAGOS SALAS VALESKA DENNIS"/>
    <s v="Femenino"/>
    <x v="19"/>
    <x v="1"/>
    <x v="1"/>
    <x v="0"/>
    <n v="359"/>
    <n v="520"/>
    <n v="471"/>
    <n v="359"/>
    <n v="495.5"/>
    <x v="0"/>
    <x v="0"/>
    <x v="1"/>
  </r>
  <r>
    <x v="0"/>
    <x v="3"/>
    <x v="2"/>
    <x v="1"/>
    <x v="0"/>
    <x v="234"/>
    <m/>
    <s v="ABRIGO LOPEZ CESAR ANTONIO"/>
    <s v="Masculino"/>
    <x v="24"/>
    <x v="0"/>
    <x v="1"/>
    <x v="0"/>
    <n v="361"/>
    <n v="464"/>
    <n v="438"/>
    <n v="361"/>
    <n v="451"/>
    <x v="0"/>
    <x v="0"/>
    <x v="1"/>
  </r>
  <r>
    <x v="0"/>
    <x v="6"/>
    <x v="3"/>
    <x v="0"/>
    <x v="0"/>
    <x v="235"/>
    <m/>
    <s v="VERGARA ACEVEDO LUIS ERNESTO "/>
    <s v="Masculino"/>
    <x v="4"/>
    <x v="0"/>
    <x v="1"/>
    <x v="0"/>
    <n v="366"/>
    <n v="398"/>
    <n v="503"/>
    <n v="366"/>
    <n v="450.5"/>
    <x v="0"/>
    <x v="0"/>
    <x v="1"/>
  </r>
  <r>
    <x v="0"/>
    <x v="3"/>
    <x v="2"/>
    <x v="1"/>
    <x v="0"/>
    <x v="236"/>
    <m/>
    <s v="AGUILA BARRERA BRIAN ALEXANDER"/>
    <s v="Masculino"/>
    <x v="4"/>
    <x v="0"/>
    <x v="0"/>
    <x v="0"/>
    <n v="368"/>
    <n v="471"/>
    <n v="461"/>
    <n v="368"/>
    <n v="466"/>
    <x v="0"/>
    <x v="0"/>
    <x v="1"/>
  </r>
  <r>
    <x v="0"/>
    <x v="7"/>
    <x v="1"/>
    <x v="0"/>
    <x v="1"/>
    <x v="237"/>
    <m/>
    <s v="ARAVENA ROJAS LUCIA GRISSEL ARABIES"/>
    <s v="Femenino"/>
    <x v="0"/>
    <x v="0"/>
    <x v="1"/>
    <x v="1"/>
    <n v="373"/>
    <n v="460"/>
    <n v="493"/>
    <n v="373"/>
    <n v="476.5"/>
    <x v="0"/>
    <x v="0"/>
    <x v="1"/>
  </r>
  <r>
    <x v="0"/>
    <x v="4"/>
    <x v="1"/>
    <x v="0"/>
    <x v="0"/>
    <x v="238"/>
    <m/>
    <s v="VALDES CARIQUEO MARIA JOSE"/>
    <s v="Femenino"/>
    <x v="4"/>
    <x v="1"/>
    <x v="0"/>
    <x v="0"/>
    <n v="376"/>
    <n v="464"/>
    <n v="438"/>
    <n v="376"/>
    <n v="451"/>
    <x v="0"/>
    <x v="0"/>
    <x v="1"/>
  </r>
  <r>
    <x v="0"/>
    <x v="12"/>
    <x v="1"/>
    <x v="0"/>
    <x v="0"/>
    <x v="239"/>
    <m/>
    <s v="NÚÑEZ PINCHEIRA  JOHAN ESTEBAN "/>
    <s v="Masculino"/>
    <x v="4"/>
    <x v="0"/>
    <x v="1"/>
    <x v="0"/>
    <n v="378"/>
    <n v="484"/>
    <n v="461"/>
    <n v="378"/>
    <n v="472.5"/>
    <x v="0"/>
    <x v="0"/>
    <x v="1"/>
  </r>
  <r>
    <x v="0"/>
    <x v="10"/>
    <x v="1"/>
    <x v="0"/>
    <x v="0"/>
    <x v="240"/>
    <m/>
    <s v="ARAGON LATORRE CAMILA IGNACIA"/>
    <s v="Femenino"/>
    <x v="2"/>
    <x v="0"/>
    <x v="1"/>
    <x v="0"/>
    <n v="387"/>
    <n v="438"/>
    <n v="488"/>
    <n v="387"/>
    <n v="463"/>
    <x v="0"/>
    <x v="0"/>
    <x v="1"/>
  </r>
  <r>
    <x v="0"/>
    <x v="1"/>
    <x v="1"/>
    <x v="0"/>
    <x v="0"/>
    <x v="241"/>
    <m/>
    <s v="TORREALBA VELASQUEZ CAMILA  PATRICIA"/>
    <s v="Femenino"/>
    <x v="25"/>
    <x v="1"/>
    <x v="1"/>
    <x v="0"/>
    <n v="389"/>
    <n v="438"/>
    <n v="520"/>
    <n v="389"/>
    <n v="479"/>
    <x v="0"/>
    <x v="0"/>
    <x v="1"/>
  </r>
  <r>
    <x v="0"/>
    <x v="16"/>
    <x v="0"/>
    <x v="0"/>
    <x v="0"/>
    <x v="242"/>
    <m/>
    <s v="PRADO AVELLO FELIPE MANUEL"/>
    <s v="Masculino"/>
    <x v="4"/>
    <x v="0"/>
    <x v="1"/>
    <x v="0"/>
    <n v="389"/>
    <n v="459"/>
    <n v="503"/>
    <n v="389"/>
    <n v="481"/>
    <x v="0"/>
    <x v="0"/>
    <x v="1"/>
  </r>
  <r>
    <x v="0"/>
    <x v="8"/>
    <x v="3"/>
    <x v="1"/>
    <x v="0"/>
    <x v="243"/>
    <m/>
    <s v="JIMÉNEZ SCHULZ ÁLVARO ANTONIO"/>
    <s v="Masculino"/>
    <x v="7"/>
    <x v="1"/>
    <x v="1"/>
    <x v="0"/>
    <n v="390"/>
    <n v="484"/>
    <n v="488"/>
    <n v="390"/>
    <n v="486"/>
    <x v="0"/>
    <x v="0"/>
    <x v="1"/>
  </r>
  <r>
    <x v="0"/>
    <x v="1"/>
    <x v="1"/>
    <x v="0"/>
    <x v="0"/>
    <x v="244"/>
    <m/>
    <s v="FUENTES SARAVIA RENATO IGNACIO"/>
    <s v="Masculino"/>
    <x v="19"/>
    <x v="0"/>
    <x v="1"/>
    <x v="0"/>
    <n v="391"/>
    <n v="438"/>
    <n v="480"/>
    <n v="391"/>
    <n v="459"/>
    <x v="0"/>
    <x v="0"/>
    <x v="1"/>
  </r>
  <r>
    <x v="0"/>
    <x v="8"/>
    <x v="3"/>
    <x v="0"/>
    <x v="0"/>
    <x v="245"/>
    <m/>
    <s v="VALLADARES NUÑEZ HILDA ELENA"/>
    <s v="Femenino"/>
    <x v="20"/>
    <x v="1"/>
    <x v="1"/>
    <x v="0"/>
    <n v="393"/>
    <n v="565"/>
    <n v="409"/>
    <n v="393"/>
    <n v="487"/>
    <x v="0"/>
    <x v="0"/>
    <x v="1"/>
  </r>
  <r>
    <x v="0"/>
    <x v="3"/>
    <x v="2"/>
    <x v="0"/>
    <x v="0"/>
    <x v="246"/>
    <m/>
    <s v="SOTO GODOY RICARDO EMILIO "/>
    <s v="Masculino"/>
    <x v="0"/>
    <x v="0"/>
    <x v="1"/>
    <x v="1"/>
    <n v="393"/>
    <n v="494"/>
    <n v="459"/>
    <n v="393"/>
    <n v="476.5"/>
    <x v="0"/>
    <x v="0"/>
    <x v="1"/>
  </r>
  <r>
    <x v="0"/>
    <x v="2"/>
    <x v="2"/>
    <x v="0"/>
    <x v="0"/>
    <x v="247"/>
    <m/>
    <s v="DIAZ TORI CAMILA FERNANDA"/>
    <s v="Femenino"/>
    <x v="37"/>
    <x v="0"/>
    <x v="1"/>
    <x v="1"/>
    <n v="393"/>
    <n v="440"/>
    <n v="459"/>
    <n v="393"/>
    <n v="449.5"/>
    <x v="0"/>
    <x v="0"/>
    <x v="1"/>
  </r>
  <r>
    <x v="0"/>
    <x v="8"/>
    <x v="3"/>
    <x v="1"/>
    <x v="0"/>
    <x v="248"/>
    <m/>
    <s v="ALARCON ARRIAGADA JENNY EUGENIA"/>
    <s v="Femenino"/>
    <x v="46"/>
    <x v="1"/>
    <x v="1"/>
    <x v="0"/>
    <n v="395"/>
    <n v="452"/>
    <n v="520"/>
    <n v="395"/>
    <n v="486"/>
    <x v="0"/>
    <x v="0"/>
    <x v="1"/>
  </r>
  <r>
    <x v="0"/>
    <x v="4"/>
    <x v="1"/>
    <x v="0"/>
    <x v="0"/>
    <x v="249"/>
    <m/>
    <s v="RIQUELME PINO ELENA"/>
    <s v="Femenino"/>
    <x v="0"/>
    <x v="1"/>
    <x v="1"/>
    <x v="0"/>
    <n v="395"/>
    <n v="471"/>
    <n v="438"/>
    <n v="395"/>
    <n v="454.5"/>
    <x v="0"/>
    <x v="0"/>
    <x v="1"/>
  </r>
  <r>
    <x v="0"/>
    <x v="1"/>
    <x v="1"/>
    <x v="0"/>
    <x v="0"/>
    <x v="250"/>
    <m/>
    <s v="CACERES MANCINI RODRIGO ANDRES"/>
    <s v="Masculino"/>
    <x v="15"/>
    <x v="0"/>
    <x v="1"/>
    <x v="0"/>
    <n v="395"/>
    <n v="484"/>
    <n v="503"/>
    <n v="395"/>
    <n v="493.5"/>
    <x v="0"/>
    <x v="0"/>
    <x v="1"/>
  </r>
  <r>
    <x v="0"/>
    <x v="13"/>
    <x v="0"/>
    <x v="0"/>
    <x v="0"/>
    <x v="251"/>
    <m/>
    <s v="ABURTO SANZANA LUIS ANIBAL"/>
    <s v="Masculino"/>
    <x v="46"/>
    <x v="1"/>
    <x v="1"/>
    <x v="1"/>
    <n v="397"/>
    <n v="477"/>
    <n v="422"/>
    <n v="397"/>
    <n v="449.5"/>
    <x v="0"/>
    <x v="0"/>
    <x v="1"/>
  </r>
  <r>
    <x v="0"/>
    <x v="1"/>
    <x v="1"/>
    <x v="0"/>
    <x v="0"/>
    <x v="252"/>
    <m/>
    <s v="URRUTIA MELLADO LEONARDO IGNACIO"/>
    <s v="Masculino"/>
    <x v="2"/>
    <x v="1"/>
    <x v="1"/>
    <x v="0"/>
    <n v="397"/>
    <n v="422"/>
    <n v="520"/>
    <n v="397"/>
    <n v="471"/>
    <x v="0"/>
    <x v="0"/>
    <x v="1"/>
  </r>
  <r>
    <x v="0"/>
    <x v="10"/>
    <x v="1"/>
    <x v="0"/>
    <x v="0"/>
    <x v="253"/>
    <m/>
    <s v="ALVARADO CARRASCO GABRIELA PAZ"/>
    <s v="Femenino"/>
    <x v="2"/>
    <x v="1"/>
    <x v="1"/>
    <x v="0"/>
    <n v="399"/>
    <n v="452"/>
    <n v="509"/>
    <n v="399"/>
    <n v="480.5"/>
    <x v="0"/>
    <x v="0"/>
    <x v="1"/>
  </r>
  <r>
    <x v="0"/>
    <x v="16"/>
    <x v="0"/>
    <x v="1"/>
    <x v="0"/>
    <x v="254"/>
    <m/>
    <s v="MONTESINOS RIFFO LEONARDO MATIAS"/>
    <s v="Masculino"/>
    <x v="54"/>
    <x v="1"/>
    <x v="1"/>
    <x v="1"/>
    <n v="400"/>
    <n v="488"/>
    <n v="448"/>
    <n v="400"/>
    <n v="468"/>
    <x v="0"/>
    <x v="0"/>
    <x v="1"/>
  </r>
  <r>
    <x v="0"/>
    <x v="19"/>
    <x v="2"/>
    <x v="1"/>
    <x v="0"/>
    <x v="255"/>
    <m/>
    <s v="FERNANDEZ MUÑOZ EAVY ANDREA"/>
    <s v="Femenino"/>
    <x v="37"/>
    <x v="1"/>
    <x v="1"/>
    <x v="0"/>
    <n v="402"/>
    <n v="452"/>
    <n v="520"/>
    <n v="402"/>
    <n v="486"/>
    <x v="0"/>
    <x v="0"/>
    <x v="1"/>
  </r>
  <r>
    <x v="0"/>
    <x v="3"/>
    <x v="2"/>
    <x v="0"/>
    <x v="0"/>
    <x v="256"/>
    <m/>
    <s v="ZELADA PINTO ISAIAS"/>
    <s v="Masculino"/>
    <x v="24"/>
    <x v="1"/>
    <x v="1"/>
    <x v="0"/>
    <n v="403"/>
    <n v="496"/>
    <n v="488"/>
    <n v="403"/>
    <n v="492"/>
    <x v="0"/>
    <x v="0"/>
    <x v="1"/>
  </r>
  <r>
    <x v="0"/>
    <x v="4"/>
    <x v="1"/>
    <x v="0"/>
    <x v="0"/>
    <x v="257"/>
    <m/>
    <s v="FLORES RODRIGUEZ CARLA IVONNE"/>
    <s v="Femenino"/>
    <x v="2"/>
    <x v="0"/>
    <x v="0"/>
    <x v="0"/>
    <n v="408"/>
    <n v="416"/>
    <n v="509"/>
    <n v="408"/>
    <n v="462.5"/>
    <x v="0"/>
    <x v="0"/>
    <x v="1"/>
  </r>
  <r>
    <x v="0"/>
    <x v="8"/>
    <x v="3"/>
    <x v="0"/>
    <x v="0"/>
    <x v="258"/>
    <m/>
    <s v="PARRAGUEZ SARMIENTO BARBARA MAGDALENA"/>
    <s v="Femenino"/>
    <x v="12"/>
    <x v="0"/>
    <x v="1"/>
    <x v="0"/>
    <n v="408"/>
    <n v="531"/>
    <n v="409"/>
    <n v="408"/>
    <n v="470"/>
    <x v="0"/>
    <x v="0"/>
    <x v="1"/>
  </r>
  <r>
    <x v="0"/>
    <x v="12"/>
    <x v="1"/>
    <x v="0"/>
    <x v="0"/>
    <x v="259"/>
    <m/>
    <s v="CASTRO MORENO DIEGO ANDRES"/>
    <s v="Masculino"/>
    <x v="0"/>
    <x v="0"/>
    <x v="1"/>
    <x v="0"/>
    <n v="408"/>
    <n v="496"/>
    <n v="496"/>
    <n v="408"/>
    <n v="496"/>
    <x v="0"/>
    <x v="0"/>
    <x v="1"/>
  </r>
  <r>
    <x v="0"/>
    <x v="7"/>
    <x v="1"/>
    <x v="0"/>
    <x v="0"/>
    <x v="260"/>
    <m/>
    <s v="ESPINOZA GALLARDO SILVANA CONSTANZA"/>
    <s v="Femenino"/>
    <x v="55"/>
    <x v="1"/>
    <x v="1"/>
    <x v="0"/>
    <n v="410"/>
    <n v="496"/>
    <n v="480"/>
    <n v="410"/>
    <n v="488"/>
    <x v="0"/>
    <x v="0"/>
    <x v="1"/>
  </r>
  <r>
    <x v="0"/>
    <x v="6"/>
    <x v="3"/>
    <x v="0"/>
    <x v="0"/>
    <x v="261"/>
    <m/>
    <s v="HERNÁNDEZ FARÍAS JAVIERA IGNACIA"/>
    <s v="Femenino"/>
    <x v="56"/>
    <x v="1"/>
    <x v="1"/>
    <x v="0"/>
    <n v="410"/>
    <n v="520"/>
    <n v="471"/>
    <n v="410"/>
    <n v="495.5"/>
    <x v="0"/>
    <x v="0"/>
    <x v="1"/>
  </r>
  <r>
    <x v="0"/>
    <x v="12"/>
    <x v="1"/>
    <x v="0"/>
    <x v="1"/>
    <x v="262"/>
    <m/>
    <s v="CANALES ROJAS SCARLET CAMILA"/>
    <s v="Femenino"/>
    <x v="4"/>
    <x v="1"/>
    <x v="0"/>
    <x v="1"/>
    <n v="414"/>
    <n v="472"/>
    <n v="448"/>
    <n v="414"/>
    <n v="460"/>
    <x v="0"/>
    <x v="0"/>
    <x v="1"/>
  </r>
  <r>
    <x v="0"/>
    <x v="11"/>
    <x v="3"/>
    <x v="0"/>
    <x v="0"/>
    <x v="263"/>
    <m/>
    <s v="ARMIJO ANTIMIL YUBITZA NATALY"/>
    <s v="Femenino"/>
    <x v="9"/>
    <x v="0"/>
    <x v="0"/>
    <x v="0"/>
    <n v="414"/>
    <n v="496"/>
    <n v="450"/>
    <n v="414"/>
    <n v="473"/>
    <x v="0"/>
    <x v="0"/>
    <x v="1"/>
  </r>
  <r>
    <x v="0"/>
    <x v="11"/>
    <x v="3"/>
    <x v="0"/>
    <x v="0"/>
    <x v="264"/>
    <m/>
    <s v="TEJOS CASTILLO JOSE MIGUEL"/>
    <s v="Masculino"/>
    <x v="16"/>
    <x v="1"/>
    <x v="1"/>
    <x v="1"/>
    <n v="414"/>
    <n v="460"/>
    <n v="469"/>
    <n v="414"/>
    <n v="464.5"/>
    <x v="0"/>
    <x v="0"/>
    <x v="1"/>
  </r>
  <r>
    <x v="0"/>
    <x v="1"/>
    <x v="1"/>
    <x v="0"/>
    <x v="1"/>
    <x v="265"/>
    <m/>
    <s v="MARDONES  CARCAMO ANDRES ANTONIO"/>
    <s v="Masculino"/>
    <x v="2"/>
    <x v="1"/>
    <x v="1"/>
    <x v="1"/>
    <n v="414"/>
    <n v="413"/>
    <n v="548"/>
    <n v="414"/>
    <n v="480.5"/>
    <x v="0"/>
    <x v="0"/>
    <x v="1"/>
  </r>
  <r>
    <x v="0"/>
    <x v="1"/>
    <x v="1"/>
    <x v="0"/>
    <x v="0"/>
    <x v="266"/>
    <m/>
    <s v="ARAYA VALENZUELA AMBAR ANDREA"/>
    <s v="Femenino"/>
    <x v="1"/>
    <x v="0"/>
    <x v="1"/>
    <x v="1"/>
    <n v="414"/>
    <n v="506"/>
    <n v="469"/>
    <n v="414"/>
    <n v="487.5"/>
    <x v="0"/>
    <x v="0"/>
    <x v="1"/>
  </r>
  <r>
    <x v="0"/>
    <x v="14"/>
    <x v="2"/>
    <x v="0"/>
    <x v="0"/>
    <x v="267"/>
    <m/>
    <s v="VALLEJOS SAN MARTIN GERSON EDUARDO"/>
    <s v="Masculino"/>
    <x v="2"/>
    <x v="1"/>
    <x v="1"/>
    <x v="0"/>
    <n v="415"/>
    <n v="503"/>
    <n v="450"/>
    <n v="415"/>
    <n v="476.5"/>
    <x v="0"/>
    <x v="0"/>
    <x v="1"/>
  </r>
  <r>
    <x v="0"/>
    <x v="13"/>
    <x v="0"/>
    <x v="0"/>
    <x v="0"/>
    <x v="268"/>
    <m/>
    <s v="ROJAS DÍAZ JAVIER PATRICIO"/>
    <s v="Masculino"/>
    <x v="35"/>
    <x v="1"/>
    <x v="1"/>
    <x v="0"/>
    <n v="415"/>
    <n v="444"/>
    <n v="471"/>
    <n v="415"/>
    <n v="457.5"/>
    <x v="0"/>
    <x v="0"/>
    <x v="1"/>
  </r>
  <r>
    <x v="0"/>
    <x v="10"/>
    <x v="1"/>
    <x v="0"/>
    <x v="0"/>
    <x v="269"/>
    <m/>
    <s v="CARRASCO SOBARZO CARLA YANARA "/>
    <s v="Femenino"/>
    <x v="1"/>
    <x v="0"/>
    <x v="0"/>
    <x v="0"/>
    <n v="417"/>
    <n v="484"/>
    <n v="461"/>
    <n v="417"/>
    <n v="472.5"/>
    <x v="0"/>
    <x v="0"/>
    <x v="1"/>
  </r>
  <r>
    <x v="0"/>
    <x v="4"/>
    <x v="1"/>
    <x v="0"/>
    <x v="0"/>
    <x v="270"/>
    <m/>
    <s v="GALAZ SANCHEZ MARIA JOSE"/>
    <s v="Femenino"/>
    <x v="2"/>
    <x v="1"/>
    <x v="0"/>
    <x v="0"/>
    <n v="418"/>
    <n v="491"/>
    <n v="425"/>
    <n v="418"/>
    <n v="458"/>
    <x v="0"/>
    <x v="0"/>
    <x v="1"/>
  </r>
  <r>
    <x v="0"/>
    <x v="2"/>
    <x v="2"/>
    <x v="0"/>
    <x v="0"/>
    <x v="271"/>
    <m/>
    <s v="FLORES MORALES CONSTANZA ELIZABETH"/>
    <s v="Femenino"/>
    <x v="1"/>
    <x v="0"/>
    <x v="1"/>
    <x v="0"/>
    <n v="418"/>
    <n v="549"/>
    <n v="393"/>
    <n v="418"/>
    <n v="471"/>
    <x v="0"/>
    <x v="0"/>
    <x v="1"/>
  </r>
  <r>
    <x v="0"/>
    <x v="1"/>
    <x v="1"/>
    <x v="1"/>
    <x v="0"/>
    <x v="272"/>
    <m/>
    <s v="RETAMAL CONTRERAS CRISTIAN JORGE"/>
    <s v="Masculino"/>
    <x v="0"/>
    <x v="0"/>
    <x v="1"/>
    <x v="0"/>
    <n v="420"/>
    <n v="444"/>
    <n v="480"/>
    <n v="420"/>
    <n v="462"/>
    <x v="0"/>
    <x v="0"/>
    <x v="1"/>
  </r>
  <r>
    <x v="0"/>
    <x v="8"/>
    <x v="3"/>
    <x v="0"/>
    <x v="0"/>
    <x v="273"/>
    <m/>
    <s v="PEREIRA ESTOLAZA JORGE LUIS"/>
    <s v="Masculino"/>
    <x v="34"/>
    <x v="0"/>
    <x v="1"/>
    <x v="0"/>
    <n v="420"/>
    <n v="531"/>
    <n v="450"/>
    <n v="420"/>
    <n v="490.5"/>
    <x v="0"/>
    <x v="0"/>
    <x v="1"/>
  </r>
  <r>
    <x v="0"/>
    <x v="17"/>
    <x v="0"/>
    <x v="1"/>
    <x v="0"/>
    <x v="274"/>
    <m/>
    <s v="VALENZUELA DIAZ HECTOR EDUARDO"/>
    <s v="Masculino"/>
    <x v="54"/>
    <x v="1"/>
    <x v="1"/>
    <x v="0"/>
    <n v="420"/>
    <n v="471"/>
    <n v="471"/>
    <n v="422"/>
    <n v="471"/>
    <x v="0"/>
    <x v="1"/>
    <x v="1"/>
  </r>
  <r>
    <x v="0"/>
    <x v="10"/>
    <x v="1"/>
    <x v="0"/>
    <x v="0"/>
    <x v="275"/>
    <m/>
    <s v="YAÑEZ VALDIVIA VIVIAN ARLETTE"/>
    <s v="Femenino"/>
    <x v="39"/>
    <x v="1"/>
    <x v="1"/>
    <x v="0"/>
    <n v="422"/>
    <n v="526"/>
    <n v="450"/>
    <n v="422"/>
    <n v="488"/>
    <x v="0"/>
    <x v="0"/>
    <x v="1"/>
  </r>
  <r>
    <x v="0"/>
    <x v="3"/>
    <x v="2"/>
    <x v="0"/>
    <x v="0"/>
    <x v="276"/>
    <m/>
    <s v="ORELLANA NÚÑEZ EDUARDO ANDRES"/>
    <s v="Masculino"/>
    <x v="19"/>
    <x v="1"/>
    <x v="0"/>
    <x v="0"/>
    <n v="425"/>
    <n v="471"/>
    <n v="480"/>
    <n v="425"/>
    <n v="475.5"/>
    <x v="0"/>
    <x v="0"/>
    <x v="1"/>
  </r>
  <r>
    <x v="0"/>
    <x v="10"/>
    <x v="1"/>
    <x v="0"/>
    <x v="0"/>
    <x v="277"/>
    <m/>
    <s v="GUTIERREZ SUAZO DANIELA ALEJANDRA"/>
    <s v="Femenino"/>
    <x v="13"/>
    <x v="1"/>
    <x v="1"/>
    <x v="0"/>
    <n v="425"/>
    <n v="508"/>
    <n v="480"/>
    <n v="425"/>
    <n v="494"/>
    <x v="0"/>
    <x v="0"/>
    <x v="1"/>
  </r>
  <r>
    <x v="0"/>
    <x v="1"/>
    <x v="1"/>
    <x v="0"/>
    <x v="0"/>
    <x v="278"/>
    <m/>
    <s v="CARREÑO NAHUEL DANIA OMAIRA"/>
    <s v="Femenino"/>
    <x v="16"/>
    <x v="0"/>
    <x v="1"/>
    <x v="0"/>
    <n v="427"/>
    <n v="484"/>
    <n v="450"/>
    <n v="427"/>
    <n v="467"/>
    <x v="0"/>
    <x v="0"/>
    <x v="1"/>
  </r>
  <r>
    <x v="0"/>
    <x v="3"/>
    <x v="2"/>
    <x v="0"/>
    <x v="0"/>
    <x v="279"/>
    <m/>
    <s v="GAZMURI GAZMURI JOSE LUIS BERNARDINO"/>
    <s v="Masculino"/>
    <x v="4"/>
    <x v="0"/>
    <x v="1"/>
    <x v="0"/>
    <n v="427"/>
    <n v="416"/>
    <n v="509"/>
    <n v="427"/>
    <n v="462.5"/>
    <x v="0"/>
    <x v="0"/>
    <x v="1"/>
  </r>
  <r>
    <x v="0"/>
    <x v="10"/>
    <x v="1"/>
    <x v="0"/>
    <x v="0"/>
    <x v="280"/>
    <m/>
    <s v="SILVA  CEPEDA KAREN ELIZABETH"/>
    <s v="Femenino"/>
    <x v="1"/>
    <x v="1"/>
    <x v="1"/>
    <x v="0"/>
    <n v="429"/>
    <n v="537"/>
    <n v="374"/>
    <n v="429"/>
    <n v="455.5"/>
    <x v="0"/>
    <x v="0"/>
    <x v="1"/>
  </r>
  <r>
    <x v="0"/>
    <x v="2"/>
    <x v="2"/>
    <x v="0"/>
    <x v="0"/>
    <x v="281"/>
    <m/>
    <s v="CABRERA CABRERA JOSE IGNACIO"/>
    <s v="Masculino"/>
    <x v="4"/>
    <x v="1"/>
    <x v="1"/>
    <x v="0"/>
    <n v="429"/>
    <n v="484"/>
    <n v="471"/>
    <n v="429"/>
    <n v="477.5"/>
    <x v="0"/>
    <x v="0"/>
    <x v="1"/>
  </r>
  <r>
    <x v="0"/>
    <x v="3"/>
    <x v="2"/>
    <x v="0"/>
    <x v="0"/>
    <x v="282"/>
    <m/>
    <s v="FERNANDEZ PALMA ANGELO ANDRES"/>
    <s v="Masculino"/>
    <x v="1"/>
    <x v="0"/>
    <x v="1"/>
    <x v="0"/>
    <n v="431"/>
    <n v="438"/>
    <n v="515"/>
    <n v="431"/>
    <n v="476.5"/>
    <x v="0"/>
    <x v="0"/>
    <x v="1"/>
  </r>
  <r>
    <x v="0"/>
    <x v="1"/>
    <x v="1"/>
    <x v="0"/>
    <x v="0"/>
    <x v="283"/>
    <m/>
    <s v="GONZALEZ NERCAM PIA  ANDREA"/>
    <s v="Femenino"/>
    <x v="2"/>
    <x v="0"/>
    <x v="0"/>
    <x v="0"/>
    <n v="433"/>
    <n v="444"/>
    <n v="461"/>
    <n v="433"/>
    <n v="452.5"/>
    <x v="0"/>
    <x v="0"/>
    <x v="1"/>
  </r>
  <r>
    <x v="0"/>
    <x v="12"/>
    <x v="1"/>
    <x v="0"/>
    <x v="1"/>
    <x v="284"/>
    <m/>
    <s v="QUEZADA  BRAVO MAURICIO BENJAMIN"/>
    <s v="Masculino"/>
    <x v="54"/>
    <x v="1"/>
    <x v="0"/>
    <x v="1"/>
    <n v="435"/>
    <n v="465"/>
    <n v="459"/>
    <n v="435"/>
    <n v="462"/>
    <x v="0"/>
    <x v="0"/>
    <x v="1"/>
  </r>
  <r>
    <x v="0"/>
    <x v="6"/>
    <x v="3"/>
    <x v="0"/>
    <x v="0"/>
    <x v="285"/>
    <m/>
    <s v="ALCAINO SEREÑO JUAN ANDRES"/>
    <s v="Masculino"/>
    <x v="2"/>
    <x v="1"/>
    <x v="0"/>
    <x v="1"/>
    <n v="435"/>
    <n v="510"/>
    <n v="477"/>
    <n v="435"/>
    <n v="493.5"/>
    <x v="0"/>
    <x v="0"/>
    <x v="1"/>
  </r>
  <r>
    <x v="0"/>
    <x v="9"/>
    <x v="1"/>
    <x v="0"/>
    <x v="0"/>
    <x v="286"/>
    <m/>
    <s v="JIMENEZ PEZOA LORETO ISIDORA"/>
    <s v="Femenino"/>
    <x v="37"/>
    <x v="0"/>
    <x v="0"/>
    <x v="0"/>
    <n v="435"/>
    <n v="496"/>
    <n v="450"/>
    <n v="435"/>
    <n v="473"/>
    <x v="0"/>
    <x v="0"/>
    <x v="1"/>
  </r>
  <r>
    <x v="0"/>
    <x v="7"/>
    <x v="1"/>
    <x v="0"/>
    <x v="0"/>
    <x v="287"/>
    <m/>
    <s v="UGARTE DIAZ CAMILA VALERIA"/>
    <s v="Femenino"/>
    <x v="15"/>
    <x v="1"/>
    <x v="1"/>
    <x v="0"/>
    <n v="435"/>
    <n v="438"/>
    <n v="545"/>
    <n v="435"/>
    <n v="491.5"/>
    <x v="0"/>
    <x v="0"/>
    <x v="1"/>
  </r>
  <r>
    <x v="0"/>
    <x v="7"/>
    <x v="1"/>
    <x v="0"/>
    <x v="0"/>
    <x v="288"/>
    <m/>
    <s v="BARRIENTOS CARREÑO CLAUDIA"/>
    <s v="Femenino"/>
    <x v="23"/>
    <x v="1"/>
    <x v="1"/>
    <x v="0"/>
    <n v="435"/>
    <n v="520"/>
    <n v="461"/>
    <n v="435"/>
    <n v="490.5"/>
    <x v="0"/>
    <x v="0"/>
    <x v="1"/>
  </r>
  <r>
    <x v="0"/>
    <x v="12"/>
    <x v="1"/>
    <x v="0"/>
    <x v="0"/>
    <x v="289"/>
    <m/>
    <s v="ACUÑA MENDOZA PAULA FRANCISCA"/>
    <s v="Femenino"/>
    <x v="30"/>
    <x v="0"/>
    <x v="1"/>
    <x v="0"/>
    <n v="435"/>
    <n v="452"/>
    <n v="461"/>
    <n v="435"/>
    <n v="456.5"/>
    <x v="0"/>
    <x v="0"/>
    <x v="1"/>
  </r>
  <r>
    <x v="0"/>
    <x v="9"/>
    <x v="1"/>
    <x v="0"/>
    <x v="0"/>
    <x v="290"/>
    <m/>
    <s v="PONCE EJIVAJA CAMILA FRANCISCA"/>
    <s v="Femenino"/>
    <x v="0"/>
    <x v="0"/>
    <x v="1"/>
    <x v="0"/>
    <n v="435"/>
    <n v="484"/>
    <n v="496"/>
    <n v="435"/>
    <n v="490"/>
    <x v="0"/>
    <x v="0"/>
    <x v="1"/>
  </r>
  <r>
    <x v="0"/>
    <x v="10"/>
    <x v="1"/>
    <x v="0"/>
    <x v="0"/>
    <x v="291"/>
    <m/>
    <s v="ESCOBAR SILVA CAROLINA ANDREA"/>
    <s v="Femenino"/>
    <x v="0"/>
    <x v="0"/>
    <x v="1"/>
    <x v="0"/>
    <n v="435"/>
    <n v="496"/>
    <n v="480"/>
    <n v="435"/>
    <n v="488"/>
    <x v="0"/>
    <x v="0"/>
    <x v="1"/>
  </r>
  <r>
    <x v="0"/>
    <x v="12"/>
    <x v="1"/>
    <x v="0"/>
    <x v="1"/>
    <x v="292"/>
    <m/>
    <s v="VILUGRON MEDINA FLAVIA MICAELA"/>
    <s v="Femenino"/>
    <x v="9"/>
    <x v="1"/>
    <x v="0"/>
    <x v="1"/>
    <n v="437"/>
    <n v="465"/>
    <n v="448"/>
    <n v="437"/>
    <n v="456.5"/>
    <x v="0"/>
    <x v="0"/>
    <x v="1"/>
  </r>
  <r>
    <x v="0"/>
    <x v="6"/>
    <x v="3"/>
    <x v="0"/>
    <x v="0"/>
    <x v="293"/>
    <m/>
    <s v="MUÑOZ CONTRERAS FANNY KARINA"/>
    <s v="Femenino"/>
    <x v="12"/>
    <x v="0"/>
    <x v="1"/>
    <x v="0"/>
    <n v="437"/>
    <n v="508"/>
    <n v="393"/>
    <n v="437"/>
    <n v="450.5"/>
    <x v="0"/>
    <x v="0"/>
    <x v="1"/>
  </r>
  <r>
    <x v="0"/>
    <x v="9"/>
    <x v="1"/>
    <x v="0"/>
    <x v="0"/>
    <x v="294"/>
    <m/>
    <s v="BERNALES ALVARADO TAMARA SOFIA"/>
    <s v="Femenino"/>
    <x v="2"/>
    <x v="1"/>
    <x v="1"/>
    <x v="0"/>
    <n v="439"/>
    <n v="560"/>
    <n v="374"/>
    <n v="439"/>
    <n v="467"/>
    <x v="0"/>
    <x v="0"/>
    <x v="1"/>
  </r>
  <r>
    <x v="0"/>
    <x v="16"/>
    <x v="0"/>
    <x v="1"/>
    <x v="0"/>
    <x v="295"/>
    <m/>
    <s v="RIQUELME  SEGUEL  MATÍAS MAURICIO "/>
    <s v="Masculino"/>
    <x v="15"/>
    <x v="1"/>
    <x v="1"/>
    <x v="1"/>
    <n v="440"/>
    <n v="477"/>
    <n v="513"/>
    <n v="440"/>
    <n v="495"/>
    <x v="0"/>
    <x v="0"/>
    <x v="1"/>
  </r>
  <r>
    <x v="0"/>
    <x v="4"/>
    <x v="1"/>
    <x v="0"/>
    <x v="0"/>
    <x v="296"/>
    <m/>
    <s v="BAEZ UMAÑA PAULINA  ANDREA"/>
    <s v="Femenino"/>
    <x v="16"/>
    <x v="0"/>
    <x v="1"/>
    <x v="0"/>
    <n v="441"/>
    <n v="459"/>
    <n v="471"/>
    <n v="441"/>
    <n v="465"/>
    <x v="0"/>
    <x v="0"/>
    <x v="1"/>
  </r>
  <r>
    <x v="0"/>
    <x v="12"/>
    <x v="1"/>
    <x v="0"/>
    <x v="0"/>
    <x v="297"/>
    <m/>
    <s v="ALIAGA ARAYA VICTOR MARCELO"/>
    <s v="Masculino"/>
    <x v="24"/>
    <x v="0"/>
    <x v="1"/>
    <x v="0"/>
    <n v="441"/>
    <n v="503"/>
    <n v="471"/>
    <n v="441"/>
    <n v="487"/>
    <x v="0"/>
    <x v="0"/>
    <x v="1"/>
  </r>
  <r>
    <x v="0"/>
    <x v="6"/>
    <x v="3"/>
    <x v="0"/>
    <x v="0"/>
    <x v="298"/>
    <m/>
    <s v="TORRES GOMEZ ANDRES EDMUNDO"/>
    <s v="Masculino"/>
    <x v="10"/>
    <x v="0"/>
    <x v="0"/>
    <x v="0"/>
    <n v="443"/>
    <n v="438"/>
    <n v="480"/>
    <n v="443"/>
    <n v="459"/>
    <x v="0"/>
    <x v="0"/>
    <x v="1"/>
  </r>
  <r>
    <x v="0"/>
    <x v="1"/>
    <x v="1"/>
    <x v="0"/>
    <x v="0"/>
    <x v="299"/>
    <m/>
    <s v="GAVILÁN CARRASCO VALENTINA ANDREA"/>
    <s v="Femenino"/>
    <x v="1"/>
    <x v="0"/>
    <x v="0"/>
    <x v="0"/>
    <n v="443"/>
    <n v="491"/>
    <n v="425"/>
    <n v="443"/>
    <n v="458"/>
    <x v="0"/>
    <x v="0"/>
    <x v="1"/>
  </r>
  <r>
    <x v="0"/>
    <x v="11"/>
    <x v="3"/>
    <x v="0"/>
    <x v="0"/>
    <x v="300"/>
    <m/>
    <s v="HERNANDEZ ALISTE ESTEBAN DAVID "/>
    <s v="Masculino"/>
    <x v="2"/>
    <x v="1"/>
    <x v="1"/>
    <x v="0"/>
    <n v="445"/>
    <n v="514"/>
    <n v="393"/>
    <n v="445"/>
    <n v="453.5"/>
    <x v="0"/>
    <x v="0"/>
    <x v="1"/>
  </r>
  <r>
    <x v="0"/>
    <x v="6"/>
    <x v="3"/>
    <x v="0"/>
    <x v="0"/>
    <x v="301"/>
    <m/>
    <s v="MAZUELA HERNÁNDEZ ANDREA BEATRIZ"/>
    <s v="Femenino"/>
    <x v="2"/>
    <x v="1"/>
    <x v="1"/>
    <x v="0"/>
    <n v="442"/>
    <n v="471"/>
    <n v="488"/>
    <n v="446"/>
    <n v="479.5"/>
    <x v="0"/>
    <x v="1"/>
    <x v="1"/>
  </r>
  <r>
    <x v="0"/>
    <x v="4"/>
    <x v="1"/>
    <x v="0"/>
    <x v="0"/>
    <x v="302"/>
    <m/>
    <s v="VILLAR VALENZUELA CARLOS EDUARDO"/>
    <s v="Masculino"/>
    <x v="25"/>
    <x v="0"/>
    <x v="0"/>
    <x v="0"/>
    <n v="447"/>
    <n v="477"/>
    <n v="480"/>
    <n v="447"/>
    <n v="478.5"/>
    <x v="0"/>
    <x v="0"/>
    <x v="1"/>
  </r>
  <r>
    <x v="0"/>
    <x v="3"/>
    <x v="2"/>
    <x v="0"/>
    <x v="0"/>
    <x v="303"/>
    <m/>
    <s v="SEDINI CORTÉS ESTEBAN IGNACIO "/>
    <s v="Masculino"/>
    <x v="0"/>
    <x v="1"/>
    <x v="1"/>
    <x v="0"/>
    <n v="447"/>
    <n v="438"/>
    <n v="531"/>
    <n v="447"/>
    <n v="484.5"/>
    <x v="0"/>
    <x v="0"/>
    <x v="1"/>
  </r>
  <r>
    <x v="0"/>
    <x v="9"/>
    <x v="1"/>
    <x v="0"/>
    <x v="0"/>
    <x v="304"/>
    <m/>
    <s v="POBLETE RAMOS MARIA JOSE"/>
    <s v="Femenino"/>
    <x v="0"/>
    <x v="0"/>
    <x v="1"/>
    <x v="0"/>
    <n v="447"/>
    <n v="503"/>
    <n v="471"/>
    <n v="447"/>
    <n v="487"/>
    <x v="0"/>
    <x v="0"/>
    <x v="1"/>
  </r>
  <r>
    <x v="0"/>
    <x v="7"/>
    <x v="1"/>
    <x v="0"/>
    <x v="0"/>
    <x v="305"/>
    <m/>
    <s v="PARRA CONCHA DAMARIS GUISELA"/>
    <s v="Femenino"/>
    <x v="16"/>
    <x v="0"/>
    <x v="1"/>
    <x v="0"/>
    <n v="449"/>
    <n v="477"/>
    <n v="503"/>
    <n v="449"/>
    <n v="490"/>
    <x v="0"/>
    <x v="0"/>
    <x v="1"/>
  </r>
  <r>
    <x v="0"/>
    <x v="9"/>
    <x v="1"/>
    <x v="0"/>
    <x v="0"/>
    <x v="306"/>
    <m/>
    <s v="PASTEN SANCHEZ THIARE ANDREA"/>
    <s v="Femenino"/>
    <x v="21"/>
    <x v="1"/>
    <x v="1"/>
    <x v="0"/>
    <n v="452"/>
    <n v="503"/>
    <n v="480"/>
    <n v="452"/>
    <n v="491.5"/>
    <x v="0"/>
    <x v="0"/>
    <x v="1"/>
  </r>
  <r>
    <x v="0"/>
    <x v="4"/>
    <x v="1"/>
    <x v="0"/>
    <x v="0"/>
    <x v="307"/>
    <m/>
    <s v="GONZALEZ MUÑOZ CAMILA FERNANDA"/>
    <s v="Femenino"/>
    <x v="33"/>
    <x v="0"/>
    <x v="1"/>
    <x v="0"/>
    <n v="453"/>
    <n v="438"/>
    <n v="471"/>
    <n v="453"/>
    <n v="454.5"/>
    <x v="0"/>
    <x v="0"/>
    <x v="1"/>
  </r>
  <r>
    <x v="0"/>
    <x v="4"/>
    <x v="1"/>
    <x v="0"/>
    <x v="0"/>
    <x v="308"/>
    <m/>
    <s v="ULLOA ORTEGA GRACE MARIA ISABEL"/>
    <s v="Femenino"/>
    <x v="2"/>
    <x v="1"/>
    <x v="0"/>
    <x v="0"/>
    <n v="455"/>
    <n v="503"/>
    <n v="409"/>
    <n v="455"/>
    <n v="456"/>
    <x v="0"/>
    <x v="0"/>
    <x v="1"/>
  </r>
  <r>
    <x v="0"/>
    <x v="2"/>
    <x v="2"/>
    <x v="0"/>
    <x v="0"/>
    <x v="309"/>
    <m/>
    <s v="GONZALEZ  GONZALEZ NICOLLE VANESSA"/>
    <s v="Femenino"/>
    <x v="8"/>
    <x v="1"/>
    <x v="1"/>
    <x v="0"/>
    <n v="455"/>
    <n v="452"/>
    <n v="471"/>
    <n v="455"/>
    <n v="461.5"/>
    <x v="0"/>
    <x v="0"/>
    <x v="1"/>
  </r>
  <r>
    <x v="0"/>
    <x v="9"/>
    <x v="1"/>
    <x v="0"/>
    <x v="0"/>
    <x v="310"/>
    <m/>
    <s v="LEAL ARRIAGADA MARIA PAZ"/>
    <s v="Femenino"/>
    <x v="24"/>
    <x v="1"/>
    <x v="1"/>
    <x v="1"/>
    <n v="455"/>
    <n v="506"/>
    <n v="448"/>
    <n v="455"/>
    <n v="477"/>
    <x v="0"/>
    <x v="0"/>
    <x v="1"/>
  </r>
  <r>
    <x v="0"/>
    <x v="9"/>
    <x v="1"/>
    <x v="0"/>
    <x v="0"/>
    <x v="311"/>
    <m/>
    <s v="MONTT RODRIGUEZ PAULA  ANDREA"/>
    <s v="Femenino"/>
    <x v="2"/>
    <x v="0"/>
    <x v="1"/>
    <x v="1"/>
    <n v="455"/>
    <n v="472"/>
    <n v="448"/>
    <n v="455"/>
    <n v="460"/>
    <x v="0"/>
    <x v="0"/>
    <x v="1"/>
  </r>
  <r>
    <x v="0"/>
    <x v="12"/>
    <x v="1"/>
    <x v="0"/>
    <x v="0"/>
    <x v="312"/>
    <m/>
    <s v="PADILLA RIQUELME MARILYN SUSAM"/>
    <s v="Femenino"/>
    <x v="0"/>
    <x v="0"/>
    <x v="1"/>
    <x v="1"/>
    <n v="455"/>
    <n v="448"/>
    <n v="485"/>
    <n v="455"/>
    <n v="466.5"/>
    <x v="0"/>
    <x v="0"/>
    <x v="1"/>
  </r>
  <r>
    <x v="0"/>
    <x v="18"/>
    <x v="2"/>
    <x v="0"/>
    <x v="0"/>
    <x v="313"/>
    <m/>
    <s v="MERY NILO FRANCISCA PILAR "/>
    <s v="Femenino"/>
    <x v="2"/>
    <x v="1"/>
    <x v="1"/>
    <x v="0"/>
    <n v="457"/>
    <n v="459"/>
    <n v="488"/>
    <n v="457"/>
    <n v="473.5"/>
    <x v="0"/>
    <x v="0"/>
    <x v="1"/>
  </r>
  <r>
    <x v="0"/>
    <x v="1"/>
    <x v="1"/>
    <x v="1"/>
    <x v="0"/>
    <x v="314"/>
    <m/>
    <s v="JARA PRADO TABITA NOEMI"/>
    <s v="Femenino"/>
    <x v="9"/>
    <x v="1"/>
    <x v="1"/>
    <x v="1"/>
    <n v="458"/>
    <n v="460"/>
    <n v="448"/>
    <n v="458"/>
    <n v="454"/>
    <x v="0"/>
    <x v="0"/>
    <x v="1"/>
  </r>
  <r>
    <x v="0"/>
    <x v="7"/>
    <x v="1"/>
    <x v="0"/>
    <x v="0"/>
    <x v="315"/>
    <m/>
    <s v="MORAGA ISLA JOCELYN ALEJANDRA"/>
    <s v="Femenino"/>
    <x v="0"/>
    <x v="1"/>
    <x v="1"/>
    <x v="1"/>
    <n v="458"/>
    <n v="483"/>
    <n v="477"/>
    <n v="458"/>
    <n v="480"/>
    <x v="0"/>
    <x v="0"/>
    <x v="1"/>
  </r>
  <r>
    <x v="0"/>
    <x v="13"/>
    <x v="0"/>
    <x v="1"/>
    <x v="0"/>
    <x v="316"/>
    <m/>
    <s v="MARQUEZ JARAMILLO HECTOR GERARDO"/>
    <s v="Masculino"/>
    <x v="42"/>
    <x v="1"/>
    <x v="0"/>
    <x v="0"/>
    <n v="459"/>
    <n v="422"/>
    <n v="520"/>
    <n v="459"/>
    <n v="471"/>
    <x v="0"/>
    <x v="0"/>
    <x v="1"/>
  </r>
  <r>
    <x v="0"/>
    <x v="4"/>
    <x v="1"/>
    <x v="0"/>
    <x v="0"/>
    <x v="317"/>
    <m/>
    <s v="RONCALLO VERGARA MARIANELLA"/>
    <s v="Femenino"/>
    <x v="14"/>
    <x v="1"/>
    <x v="1"/>
    <x v="0"/>
    <n v="459"/>
    <n v="452"/>
    <n v="515"/>
    <n v="459"/>
    <n v="483.5"/>
    <x v="0"/>
    <x v="0"/>
    <x v="1"/>
  </r>
  <r>
    <x v="0"/>
    <x v="10"/>
    <x v="1"/>
    <x v="0"/>
    <x v="0"/>
    <x v="318"/>
    <m/>
    <s v="SEGOVIA RAMIREZ CATALINA IGNACIA "/>
    <s v="Femenino"/>
    <x v="2"/>
    <x v="1"/>
    <x v="0"/>
    <x v="0"/>
    <n v="461"/>
    <n v="416"/>
    <n v="488"/>
    <n v="461"/>
    <n v="452"/>
    <x v="0"/>
    <x v="0"/>
    <x v="1"/>
  </r>
  <r>
    <x v="0"/>
    <x v="11"/>
    <x v="3"/>
    <x v="0"/>
    <x v="0"/>
    <x v="319"/>
    <m/>
    <s v="MORENO SAAVEDRA JUAN PATRICIO"/>
    <s v="Masculino"/>
    <x v="22"/>
    <x v="1"/>
    <x v="0"/>
    <x v="0"/>
    <n v="464"/>
    <n v="531"/>
    <n v="425"/>
    <n v="464"/>
    <n v="478"/>
    <x v="0"/>
    <x v="0"/>
    <x v="1"/>
  </r>
  <r>
    <x v="0"/>
    <x v="4"/>
    <x v="1"/>
    <x v="0"/>
    <x v="0"/>
    <x v="320"/>
    <m/>
    <s v="AVENDAÑO WAGNER CAMILA ANDREA"/>
    <s v="Femenino"/>
    <x v="4"/>
    <x v="1"/>
    <x v="0"/>
    <x v="0"/>
    <n v="464"/>
    <n v="398"/>
    <n v="536"/>
    <n v="464"/>
    <n v="467"/>
    <x v="0"/>
    <x v="0"/>
    <x v="1"/>
  </r>
  <r>
    <x v="0"/>
    <x v="1"/>
    <x v="1"/>
    <x v="0"/>
    <x v="0"/>
    <x v="321"/>
    <m/>
    <s v="DIAZ FERNANDEZ TOMAS FELIPE"/>
    <s v="Masculino"/>
    <x v="10"/>
    <x v="1"/>
    <x v="1"/>
    <x v="0"/>
    <n v="464"/>
    <n v="508"/>
    <n v="480"/>
    <n v="464"/>
    <n v="494"/>
    <x v="0"/>
    <x v="0"/>
    <x v="1"/>
  </r>
  <r>
    <x v="0"/>
    <x v="9"/>
    <x v="1"/>
    <x v="0"/>
    <x v="0"/>
    <x v="322"/>
    <m/>
    <s v="VARGAS OÑATE PAZ BELEN "/>
    <s v="Femenino"/>
    <x v="16"/>
    <x v="0"/>
    <x v="1"/>
    <x v="0"/>
    <n v="464"/>
    <n v="430"/>
    <n v="480"/>
    <n v="464"/>
    <n v="455"/>
    <x v="0"/>
    <x v="0"/>
    <x v="1"/>
  </r>
  <r>
    <x v="0"/>
    <x v="6"/>
    <x v="3"/>
    <x v="0"/>
    <x v="0"/>
    <x v="323"/>
    <m/>
    <s v="GALVEZ SANCHEZ PAMELA FRANCISCA"/>
    <s v="Femenino"/>
    <x v="17"/>
    <x v="1"/>
    <x v="1"/>
    <x v="0"/>
    <n v="466"/>
    <n v="477"/>
    <n v="496"/>
    <n v="466"/>
    <n v="486.5"/>
    <x v="0"/>
    <x v="0"/>
    <x v="1"/>
  </r>
  <r>
    <x v="0"/>
    <x v="9"/>
    <x v="1"/>
    <x v="0"/>
    <x v="0"/>
    <x v="324"/>
    <m/>
    <s v="PATIÑO GONZALEZ DIANA ELIZABETH "/>
    <s v="Femenino"/>
    <x v="0"/>
    <x v="1"/>
    <x v="1"/>
    <x v="1"/>
    <n v="460"/>
    <n v="420"/>
    <n v="485"/>
    <n v="466"/>
    <n v="452.5"/>
    <x v="0"/>
    <x v="1"/>
    <x v="1"/>
  </r>
  <r>
    <x v="0"/>
    <x v="18"/>
    <x v="2"/>
    <x v="0"/>
    <x v="0"/>
    <x v="325"/>
    <m/>
    <s v="ALMUNA BADILLA TATIANA DEL CARMEN"/>
    <s v="Femenino"/>
    <x v="35"/>
    <x v="0"/>
    <x v="1"/>
    <x v="0"/>
    <n v="466"/>
    <n v="514"/>
    <n v="438"/>
    <n v="466"/>
    <n v="476"/>
    <x v="0"/>
    <x v="0"/>
    <x v="1"/>
  </r>
  <r>
    <x v="0"/>
    <x v="6"/>
    <x v="3"/>
    <x v="1"/>
    <x v="0"/>
    <x v="326"/>
    <m/>
    <s v="PACHECO PEREZ KAREN MACARENA"/>
    <s v="Femenino"/>
    <x v="37"/>
    <x v="1"/>
    <x v="0"/>
    <x v="0"/>
    <n v="460"/>
    <n v="560"/>
    <n v="374"/>
    <n v="468"/>
    <n v="467"/>
    <x v="0"/>
    <x v="1"/>
    <x v="1"/>
  </r>
  <r>
    <x v="0"/>
    <x v="18"/>
    <x v="2"/>
    <x v="0"/>
    <x v="0"/>
    <x v="327"/>
    <m/>
    <s v="HENRIQUEZ ASTETE NAZARET ESMIRNA"/>
    <s v="Femenino"/>
    <x v="44"/>
    <x v="0"/>
    <x v="0"/>
    <x v="0"/>
    <n v="468"/>
    <n v="484"/>
    <n v="438"/>
    <n v="468"/>
    <n v="461"/>
    <x v="0"/>
    <x v="0"/>
    <x v="1"/>
  </r>
  <r>
    <x v="0"/>
    <x v="9"/>
    <x v="1"/>
    <x v="0"/>
    <x v="0"/>
    <x v="328"/>
    <m/>
    <s v="RIQUELME CORTÉS TERESA SCARLETT"/>
    <s v="Femenino"/>
    <x v="20"/>
    <x v="0"/>
    <x v="1"/>
    <x v="0"/>
    <n v="470"/>
    <n v="471"/>
    <n v="509"/>
    <n v="470"/>
    <n v="490"/>
    <x v="0"/>
    <x v="0"/>
    <x v="1"/>
  </r>
  <r>
    <x v="0"/>
    <x v="15"/>
    <x v="0"/>
    <x v="0"/>
    <x v="0"/>
    <x v="329"/>
    <m/>
    <s v="ARRAÑO CONTRERAS RODRIGO IGNACIO"/>
    <s v="Masculino"/>
    <x v="6"/>
    <x v="0"/>
    <x v="0"/>
    <x v="0"/>
    <n v="457"/>
    <n v="398"/>
    <n v="536"/>
    <n v="471"/>
    <n v="467"/>
    <x v="0"/>
    <x v="1"/>
    <x v="1"/>
  </r>
  <r>
    <x v="0"/>
    <x v="7"/>
    <x v="1"/>
    <x v="0"/>
    <x v="0"/>
    <x v="330"/>
    <m/>
    <s v="PALOMERA SILVA JAVIERA DEL ROSARIO"/>
    <s v="Femenino"/>
    <x v="29"/>
    <x v="1"/>
    <x v="1"/>
    <x v="0"/>
    <n v="472"/>
    <n v="526"/>
    <n v="425"/>
    <n v="472"/>
    <n v="475.5"/>
    <x v="0"/>
    <x v="0"/>
    <x v="1"/>
  </r>
  <r>
    <x v="0"/>
    <x v="1"/>
    <x v="1"/>
    <x v="0"/>
    <x v="0"/>
    <x v="331"/>
    <m/>
    <s v="QUIROGA MUÑOZ ISIS SABRINA"/>
    <s v="Femenino"/>
    <x v="7"/>
    <x v="0"/>
    <x v="1"/>
    <x v="0"/>
    <n v="472"/>
    <n v="430"/>
    <n v="471"/>
    <n v="472"/>
    <n v="450.5"/>
    <x v="0"/>
    <x v="0"/>
    <x v="1"/>
  </r>
  <r>
    <x v="0"/>
    <x v="3"/>
    <x v="2"/>
    <x v="0"/>
    <x v="0"/>
    <x v="332"/>
    <m/>
    <s v="GARCIA OLIVEROS ALVARO ANDRES"/>
    <s v="Masculino"/>
    <x v="25"/>
    <x v="1"/>
    <x v="1"/>
    <x v="0"/>
    <n v="473"/>
    <n v="398"/>
    <n v="515"/>
    <n v="473"/>
    <n v="456.5"/>
    <x v="0"/>
    <x v="0"/>
    <x v="1"/>
  </r>
  <r>
    <x v="0"/>
    <x v="9"/>
    <x v="1"/>
    <x v="0"/>
    <x v="0"/>
    <x v="333"/>
    <m/>
    <s v="ROJAS LOBOS LESLIE DANIELA"/>
    <s v="Femenino"/>
    <x v="16"/>
    <x v="1"/>
    <x v="1"/>
    <x v="0"/>
    <n v="474"/>
    <n v="503"/>
    <n v="409"/>
    <n v="474"/>
    <n v="456"/>
    <x v="0"/>
    <x v="0"/>
    <x v="1"/>
  </r>
  <r>
    <x v="0"/>
    <x v="17"/>
    <x v="0"/>
    <x v="1"/>
    <x v="0"/>
    <x v="334"/>
    <m/>
    <s v="MOYA CAJAS ELIAS ERNESTO"/>
    <s v="Masculino"/>
    <x v="35"/>
    <x v="1"/>
    <x v="1"/>
    <x v="1"/>
    <n v="460"/>
    <n v="483"/>
    <n v="477"/>
    <n v="474"/>
    <n v="480"/>
    <x v="0"/>
    <x v="1"/>
    <x v="1"/>
  </r>
  <r>
    <x v="0"/>
    <x v="3"/>
    <x v="2"/>
    <x v="1"/>
    <x v="0"/>
    <x v="335"/>
    <m/>
    <s v="MEDINA PLAZA FRANCO PATRICIO"/>
    <s v="Masculino"/>
    <x v="2"/>
    <x v="0"/>
    <x v="1"/>
    <x v="0"/>
    <n v="474"/>
    <n v="422"/>
    <n v="515"/>
    <n v="474"/>
    <n v="468.5"/>
    <x v="0"/>
    <x v="0"/>
    <x v="1"/>
  </r>
  <r>
    <x v="0"/>
    <x v="6"/>
    <x v="3"/>
    <x v="0"/>
    <x v="0"/>
    <x v="336"/>
    <m/>
    <s v="LAZO FLORES FABIAN ESTEBAN"/>
    <s v="Masculino"/>
    <x v="11"/>
    <x v="0"/>
    <x v="1"/>
    <x v="0"/>
    <n v="473"/>
    <n v="520"/>
    <n v="438"/>
    <n v="474"/>
    <n v="479"/>
    <x v="0"/>
    <x v="1"/>
    <x v="1"/>
  </r>
  <r>
    <x v="0"/>
    <x v="9"/>
    <x v="1"/>
    <x v="0"/>
    <x v="0"/>
    <x v="337"/>
    <m/>
    <s v="CONEJEROS PORTIÑO MARIA JOSE"/>
    <s v="Femenino"/>
    <x v="32"/>
    <x v="1"/>
    <x v="0"/>
    <x v="1"/>
    <n v="476"/>
    <n v="453"/>
    <n v="469"/>
    <n v="476"/>
    <n v="461"/>
    <x v="0"/>
    <x v="0"/>
    <x v="1"/>
  </r>
  <r>
    <x v="0"/>
    <x v="3"/>
    <x v="2"/>
    <x v="1"/>
    <x v="0"/>
    <x v="338"/>
    <m/>
    <s v="MARTINEZ HORMAZABAL PRISCILLA  ANDREA"/>
    <s v="Femenino"/>
    <x v="7"/>
    <x v="1"/>
    <x v="1"/>
    <x v="0"/>
    <n v="476"/>
    <n v="416"/>
    <n v="509"/>
    <n v="476"/>
    <n v="462.5"/>
    <x v="0"/>
    <x v="0"/>
    <x v="1"/>
  </r>
  <r>
    <x v="0"/>
    <x v="4"/>
    <x v="1"/>
    <x v="0"/>
    <x v="0"/>
    <x v="339"/>
    <m/>
    <s v="VÁSQUEZ PLAZA XIMENA DE LOS ÁNGELES"/>
    <s v="Femenino"/>
    <x v="56"/>
    <x v="1"/>
    <x v="1"/>
    <x v="0"/>
    <n v="476"/>
    <n v="471"/>
    <n v="471"/>
    <n v="476"/>
    <n v="471"/>
    <x v="0"/>
    <x v="0"/>
    <x v="1"/>
  </r>
  <r>
    <x v="0"/>
    <x v="14"/>
    <x v="2"/>
    <x v="0"/>
    <x v="0"/>
    <x v="340"/>
    <m/>
    <s v="ROZAS SOLIS VALERIA PATRICIA"/>
    <s v="Femenino"/>
    <x v="0"/>
    <x v="1"/>
    <x v="1"/>
    <x v="1"/>
    <n v="476"/>
    <n v="548"/>
    <n v="436"/>
    <n v="476"/>
    <n v="492"/>
    <x v="0"/>
    <x v="0"/>
    <x v="1"/>
  </r>
  <r>
    <x v="0"/>
    <x v="12"/>
    <x v="1"/>
    <x v="0"/>
    <x v="0"/>
    <x v="341"/>
    <m/>
    <s v="MATUS REYES MONICA  ALEJANDRA"/>
    <s v="Femenino"/>
    <x v="6"/>
    <x v="1"/>
    <x v="1"/>
    <x v="0"/>
    <n v="476"/>
    <n v="537"/>
    <n v="461"/>
    <n v="476"/>
    <n v="499"/>
    <x v="0"/>
    <x v="0"/>
    <x v="1"/>
  </r>
  <r>
    <x v="0"/>
    <x v="4"/>
    <x v="1"/>
    <x v="0"/>
    <x v="0"/>
    <x v="342"/>
    <m/>
    <s v="CÁCERES DÍAZ CAMILA  ANDREA"/>
    <s v="Femenino"/>
    <x v="1"/>
    <x v="1"/>
    <x v="1"/>
    <x v="1"/>
    <n v="476"/>
    <n v="427"/>
    <n v="539"/>
    <n v="476"/>
    <n v="483"/>
    <x v="0"/>
    <x v="0"/>
    <x v="1"/>
  </r>
  <r>
    <x v="0"/>
    <x v="10"/>
    <x v="1"/>
    <x v="0"/>
    <x v="1"/>
    <x v="343"/>
    <m/>
    <s v="SALGADO FUENTES CAMILA DE JESUS"/>
    <s v="Femenino"/>
    <x v="11"/>
    <x v="1"/>
    <x v="1"/>
    <x v="1"/>
    <n v="476"/>
    <n v="483"/>
    <n v="459"/>
    <n v="476"/>
    <n v="471"/>
    <x v="0"/>
    <x v="0"/>
    <x v="1"/>
  </r>
  <r>
    <x v="0"/>
    <x v="12"/>
    <x v="1"/>
    <x v="0"/>
    <x v="0"/>
    <x v="344"/>
    <m/>
    <s v="GONZÁLEZ MENESES CRISTÓBAL RAYLEE"/>
    <s v="Masculino"/>
    <x v="50"/>
    <x v="0"/>
    <x v="1"/>
    <x v="1"/>
    <n v="476"/>
    <n v="477"/>
    <n v="518"/>
    <n v="476"/>
    <n v="497.5"/>
    <x v="0"/>
    <x v="0"/>
    <x v="1"/>
  </r>
  <r>
    <x v="0"/>
    <x v="9"/>
    <x v="1"/>
    <x v="0"/>
    <x v="0"/>
    <x v="345"/>
    <m/>
    <s v="GARCÍA AGUIRRE CLAUDIA  ANDREA"/>
    <s v="Femenino"/>
    <x v="25"/>
    <x v="0"/>
    <x v="1"/>
    <x v="1"/>
    <n v="476"/>
    <n v="531"/>
    <n v="459"/>
    <n v="476"/>
    <n v="495"/>
    <x v="0"/>
    <x v="0"/>
    <x v="1"/>
  </r>
  <r>
    <x v="0"/>
    <x v="8"/>
    <x v="3"/>
    <x v="1"/>
    <x v="0"/>
    <x v="346"/>
    <m/>
    <s v="CARTAGENA TAPIA JEAN BASTIAN"/>
    <s v="Masculino"/>
    <x v="40"/>
    <x v="0"/>
    <x v="1"/>
    <x v="0"/>
    <n v="476"/>
    <n v="549"/>
    <n v="353"/>
    <n v="476"/>
    <n v="451"/>
    <x v="0"/>
    <x v="0"/>
    <x v="1"/>
  </r>
  <r>
    <x v="0"/>
    <x v="1"/>
    <x v="1"/>
    <x v="1"/>
    <x v="0"/>
    <x v="347"/>
    <m/>
    <s v="PLAZA ROMERO ISABEL DE LOURDES"/>
    <s v="Femenino"/>
    <x v="1"/>
    <x v="1"/>
    <x v="1"/>
    <x v="0"/>
    <n v="478"/>
    <n v="503"/>
    <n v="488"/>
    <n v="478"/>
    <n v="495.5"/>
    <x v="0"/>
    <x v="0"/>
    <x v="1"/>
  </r>
  <r>
    <x v="0"/>
    <x v="9"/>
    <x v="1"/>
    <x v="0"/>
    <x v="0"/>
    <x v="348"/>
    <m/>
    <s v="SILVA CASILLA CRISTIAN ALEJANDRO"/>
    <s v="Masculino"/>
    <x v="20"/>
    <x v="0"/>
    <x v="1"/>
    <x v="0"/>
    <n v="478"/>
    <n v="508"/>
    <n v="461"/>
    <n v="478"/>
    <n v="484.5"/>
    <x v="0"/>
    <x v="0"/>
    <x v="1"/>
  </r>
  <r>
    <x v="0"/>
    <x v="9"/>
    <x v="1"/>
    <x v="0"/>
    <x v="0"/>
    <x v="349"/>
    <m/>
    <s v="ATABALES ZAMORANO GENESIS DELINDA"/>
    <s v="Femenino"/>
    <x v="32"/>
    <x v="0"/>
    <x v="1"/>
    <x v="0"/>
    <n v="478"/>
    <n v="514"/>
    <n v="461"/>
    <n v="478"/>
    <n v="487.5"/>
    <x v="0"/>
    <x v="0"/>
    <x v="1"/>
  </r>
  <r>
    <x v="0"/>
    <x v="9"/>
    <x v="1"/>
    <x v="0"/>
    <x v="0"/>
    <x v="350"/>
    <m/>
    <s v="CARREÑO SANCHEZ MARIA CONSTANZA"/>
    <s v="Femenino"/>
    <x v="2"/>
    <x v="0"/>
    <x v="0"/>
    <x v="0"/>
    <n v="480"/>
    <n v="471"/>
    <n v="471"/>
    <n v="480"/>
    <n v="471"/>
    <x v="0"/>
    <x v="0"/>
    <x v="1"/>
  </r>
  <r>
    <x v="0"/>
    <x v="4"/>
    <x v="1"/>
    <x v="0"/>
    <x v="0"/>
    <x v="351"/>
    <m/>
    <s v="SALVO SEPÚLVEDA CAMILA  ALEJANDRA"/>
    <s v="Femenino"/>
    <x v="2"/>
    <x v="1"/>
    <x v="1"/>
    <x v="0"/>
    <n v="480"/>
    <n v="477"/>
    <n v="450"/>
    <n v="480"/>
    <n v="463.5"/>
    <x v="0"/>
    <x v="0"/>
    <x v="1"/>
  </r>
  <r>
    <x v="0"/>
    <x v="7"/>
    <x v="1"/>
    <x v="0"/>
    <x v="0"/>
    <x v="352"/>
    <m/>
    <s v="VALENZUELA CHOQUEVILLCA SANDRA  ANDREA"/>
    <s v="Femenino"/>
    <x v="57"/>
    <x v="0"/>
    <x v="1"/>
    <x v="0"/>
    <n v="480"/>
    <n v="438"/>
    <n v="488"/>
    <n v="480"/>
    <n v="463"/>
    <x v="0"/>
    <x v="0"/>
    <x v="1"/>
  </r>
  <r>
    <x v="0"/>
    <x v="9"/>
    <x v="1"/>
    <x v="0"/>
    <x v="0"/>
    <x v="353"/>
    <m/>
    <s v="ALCANTAR MACIAS ANDREA JULIETTE"/>
    <s v="Femenino"/>
    <x v="20"/>
    <x v="0"/>
    <x v="1"/>
    <x v="0"/>
    <n v="480"/>
    <n v="438"/>
    <n v="526"/>
    <n v="480"/>
    <n v="482"/>
    <x v="0"/>
    <x v="0"/>
    <x v="1"/>
  </r>
  <r>
    <x v="0"/>
    <x v="9"/>
    <x v="1"/>
    <x v="0"/>
    <x v="0"/>
    <x v="354"/>
    <m/>
    <s v="GALLEGUILLOS PARRA ANGELICA MARIA"/>
    <s v="Femenino"/>
    <x v="1"/>
    <x v="1"/>
    <x v="1"/>
    <x v="1"/>
    <n v="481"/>
    <n v="483"/>
    <n v="422"/>
    <n v="481"/>
    <n v="452.5"/>
    <x v="0"/>
    <x v="0"/>
    <x v="1"/>
  </r>
  <r>
    <x v="0"/>
    <x v="8"/>
    <x v="3"/>
    <x v="0"/>
    <x v="0"/>
    <x v="355"/>
    <m/>
    <s v="ROJAS GAJARDO JOHANA KARIN"/>
    <s v="Femenino"/>
    <x v="16"/>
    <x v="1"/>
    <x v="1"/>
    <x v="0"/>
    <n v="482"/>
    <n v="549"/>
    <n v="438"/>
    <n v="482"/>
    <n v="493.5"/>
    <x v="0"/>
    <x v="0"/>
    <x v="1"/>
  </r>
  <r>
    <x v="0"/>
    <x v="16"/>
    <x v="0"/>
    <x v="0"/>
    <x v="0"/>
    <x v="356"/>
    <m/>
    <s v="ARAYA ARAVENA JUAN ANTONIO"/>
    <s v="Masculino"/>
    <x v="9"/>
    <x v="1"/>
    <x v="1"/>
    <x v="0"/>
    <n v="479"/>
    <n v="477"/>
    <n v="509"/>
    <n v="483"/>
    <n v="493"/>
    <x v="0"/>
    <x v="1"/>
    <x v="1"/>
  </r>
  <r>
    <x v="0"/>
    <x v="3"/>
    <x v="2"/>
    <x v="0"/>
    <x v="0"/>
    <x v="357"/>
    <m/>
    <s v="SOTO RIQUELME MATIAS RICARDO"/>
    <s v="Masculino"/>
    <x v="0"/>
    <x v="1"/>
    <x v="1"/>
    <x v="0"/>
    <n v="484"/>
    <n v="514"/>
    <n v="461"/>
    <n v="484"/>
    <n v="487.5"/>
    <x v="0"/>
    <x v="0"/>
    <x v="1"/>
  </r>
  <r>
    <x v="0"/>
    <x v="8"/>
    <x v="3"/>
    <x v="1"/>
    <x v="0"/>
    <x v="358"/>
    <m/>
    <s v="RUBILAR GONZALEZ JOHANNA  DEL CARMEN"/>
    <s v="Femenino"/>
    <x v="46"/>
    <x v="1"/>
    <x v="1"/>
    <x v="0"/>
    <n v="484"/>
    <n v="554"/>
    <n v="438"/>
    <n v="485"/>
    <n v="496"/>
    <x v="0"/>
    <x v="1"/>
    <x v="1"/>
  </r>
  <r>
    <x v="0"/>
    <x v="4"/>
    <x v="1"/>
    <x v="0"/>
    <x v="0"/>
    <x v="359"/>
    <m/>
    <s v="BUCAREY URTUBIA BONNY SCARLET"/>
    <s v="Femenino"/>
    <x v="0"/>
    <x v="0"/>
    <x v="1"/>
    <x v="0"/>
    <n v="480"/>
    <n v="471"/>
    <n v="480"/>
    <n v="486"/>
    <n v="475.5"/>
    <x v="0"/>
    <x v="1"/>
    <x v="1"/>
  </r>
  <r>
    <x v="0"/>
    <x v="15"/>
    <x v="0"/>
    <x v="0"/>
    <x v="0"/>
    <x v="360"/>
    <m/>
    <s v="CONTRERAS ADASME HECTOR JULIAN EDUARDO"/>
    <s v="Masculino"/>
    <x v="1"/>
    <x v="1"/>
    <x v="1"/>
    <x v="0"/>
    <n v="487"/>
    <n v="514"/>
    <n v="393"/>
    <n v="488"/>
    <n v="453.5"/>
    <x v="0"/>
    <x v="1"/>
    <x v="1"/>
  </r>
  <r>
    <x v="0"/>
    <x v="1"/>
    <x v="1"/>
    <x v="0"/>
    <x v="0"/>
    <x v="361"/>
    <m/>
    <s v="ESCALONA GAJARDO YISSENIA PABLINA"/>
    <s v="Femenino"/>
    <x v="4"/>
    <x v="0"/>
    <x v="1"/>
    <x v="0"/>
    <n v="489"/>
    <n v="514"/>
    <n v="450"/>
    <n v="489"/>
    <n v="482"/>
    <x v="0"/>
    <x v="0"/>
    <x v="1"/>
  </r>
  <r>
    <x v="0"/>
    <x v="9"/>
    <x v="1"/>
    <x v="0"/>
    <x v="0"/>
    <x v="362"/>
    <m/>
    <s v="SAEZ  PARRA CAMILA IGNACIA"/>
    <s v="Femenino"/>
    <x v="39"/>
    <x v="0"/>
    <x v="0"/>
    <x v="0"/>
    <n v="490"/>
    <n v="496"/>
    <n v="471"/>
    <n v="490"/>
    <n v="483.5"/>
    <x v="0"/>
    <x v="0"/>
    <x v="1"/>
  </r>
  <r>
    <x v="0"/>
    <x v="6"/>
    <x v="3"/>
    <x v="0"/>
    <x v="0"/>
    <x v="363"/>
    <m/>
    <s v="ROMERO SALDIVIA KATHERINE CAROLINE"/>
    <s v="Femenino"/>
    <x v="56"/>
    <x v="1"/>
    <x v="1"/>
    <x v="0"/>
    <n v="490"/>
    <n v="477"/>
    <n v="425"/>
    <n v="490"/>
    <n v="451"/>
    <x v="0"/>
    <x v="0"/>
    <x v="1"/>
  </r>
  <r>
    <x v="0"/>
    <x v="12"/>
    <x v="1"/>
    <x v="0"/>
    <x v="0"/>
    <x v="364"/>
    <m/>
    <s v="BRAVO VERGARA YOICE KASSANDRA"/>
    <s v="Femenino"/>
    <x v="2"/>
    <x v="0"/>
    <x v="1"/>
    <x v="0"/>
    <n v="488"/>
    <n v="477"/>
    <n v="488"/>
    <n v="490"/>
    <n v="482.5"/>
    <x v="0"/>
    <x v="1"/>
    <x v="1"/>
  </r>
  <r>
    <x v="0"/>
    <x v="1"/>
    <x v="1"/>
    <x v="0"/>
    <x v="0"/>
    <x v="365"/>
    <m/>
    <s v="ZAMORA LAZO STEFANY MARISOL PAULINA"/>
    <s v="Femenino"/>
    <x v="48"/>
    <x v="0"/>
    <x v="1"/>
    <x v="0"/>
    <n v="491"/>
    <n v="491"/>
    <n v="409"/>
    <n v="491"/>
    <n v="450"/>
    <x v="0"/>
    <x v="0"/>
    <x v="1"/>
  </r>
  <r>
    <x v="0"/>
    <x v="10"/>
    <x v="1"/>
    <x v="0"/>
    <x v="0"/>
    <x v="366"/>
    <m/>
    <s v="PARADA TRONCOSO MARIA PAZ"/>
    <s v="Femenino"/>
    <x v="15"/>
    <x v="1"/>
    <x v="1"/>
    <x v="0"/>
    <n v="493"/>
    <n v="484"/>
    <n v="461"/>
    <n v="493"/>
    <n v="472.5"/>
    <x v="0"/>
    <x v="0"/>
    <x v="1"/>
  </r>
  <r>
    <x v="0"/>
    <x v="9"/>
    <x v="1"/>
    <x v="0"/>
    <x v="0"/>
    <x v="367"/>
    <m/>
    <s v="MONTENEGRO MENA LEONARDO ANDREE"/>
    <s v="Masculino"/>
    <x v="2"/>
    <x v="1"/>
    <x v="1"/>
    <x v="0"/>
    <n v="486"/>
    <n v="526"/>
    <n v="450"/>
    <n v="494"/>
    <n v="488"/>
    <x v="0"/>
    <x v="1"/>
    <x v="1"/>
  </r>
  <r>
    <x v="0"/>
    <x v="8"/>
    <x v="3"/>
    <x v="0"/>
    <x v="0"/>
    <x v="368"/>
    <m/>
    <s v="BURGOS AREVALO FRANCISCA KARINA"/>
    <s v="Femenino"/>
    <x v="56"/>
    <x v="1"/>
    <x v="1"/>
    <x v="0"/>
    <n v="494"/>
    <n v="526"/>
    <n v="438"/>
    <n v="494"/>
    <n v="482"/>
    <x v="0"/>
    <x v="0"/>
    <x v="1"/>
  </r>
  <r>
    <x v="0"/>
    <x v="1"/>
    <x v="1"/>
    <x v="0"/>
    <x v="0"/>
    <x v="369"/>
    <m/>
    <s v="CALDERON ROJO ALEJANDRA AMADA"/>
    <s v="Femenino"/>
    <x v="1"/>
    <x v="0"/>
    <x v="1"/>
    <x v="0"/>
    <n v="494"/>
    <n v="549"/>
    <n v="438"/>
    <n v="495"/>
    <n v="493.5"/>
    <x v="0"/>
    <x v="1"/>
    <x v="1"/>
  </r>
  <r>
    <x v="0"/>
    <x v="16"/>
    <x v="0"/>
    <x v="0"/>
    <x v="0"/>
    <x v="370"/>
    <m/>
    <s v="ORELLANA NUÑEZ MARCELO JESUS"/>
    <s v="Masculino"/>
    <x v="32"/>
    <x v="1"/>
    <x v="0"/>
    <x v="1"/>
    <n v="496"/>
    <n v="483"/>
    <n v="513"/>
    <n v="496"/>
    <n v="498"/>
    <x v="0"/>
    <x v="0"/>
    <x v="1"/>
  </r>
  <r>
    <x v="0"/>
    <x v="6"/>
    <x v="3"/>
    <x v="1"/>
    <x v="0"/>
    <x v="371"/>
    <m/>
    <s v="MERIÑO MENDEZ ELIZABETH ABIGAIL"/>
    <s v="Femenino"/>
    <x v="3"/>
    <x v="0"/>
    <x v="1"/>
    <x v="1"/>
    <n v="496"/>
    <n v="558"/>
    <n v="408"/>
    <n v="496"/>
    <n v="483"/>
    <x v="0"/>
    <x v="0"/>
    <x v="1"/>
  </r>
  <r>
    <x v="0"/>
    <x v="16"/>
    <x v="0"/>
    <x v="0"/>
    <x v="0"/>
    <x v="372"/>
    <m/>
    <s v="HINOJOSA BERRIOS AINETSAL AILED"/>
    <s v="Femenino"/>
    <x v="15"/>
    <x v="0"/>
    <x v="1"/>
    <x v="0"/>
    <n v="496"/>
    <n v="452"/>
    <n v="515"/>
    <n v="496"/>
    <n v="483.5"/>
    <x v="0"/>
    <x v="0"/>
    <x v="1"/>
  </r>
  <r>
    <x v="0"/>
    <x v="14"/>
    <x v="2"/>
    <x v="0"/>
    <x v="0"/>
    <x v="373"/>
    <m/>
    <s v="MÀRQUEZ SOTO PAULA FRANCISCA"/>
    <s v="Femenino"/>
    <x v="9"/>
    <x v="0"/>
    <x v="1"/>
    <x v="0"/>
    <n v="492"/>
    <n v="514"/>
    <n v="393"/>
    <n v="496"/>
    <n v="453.5"/>
    <x v="0"/>
    <x v="1"/>
    <x v="1"/>
  </r>
  <r>
    <x v="0"/>
    <x v="7"/>
    <x v="1"/>
    <x v="0"/>
    <x v="0"/>
    <x v="374"/>
    <m/>
    <s v="GONZALEZ RIOS GERALDINE ANDREA"/>
    <s v="Femenino"/>
    <x v="0"/>
    <x v="0"/>
    <x v="1"/>
    <x v="1"/>
    <n v="496"/>
    <n v="527"/>
    <n v="372"/>
    <n v="496"/>
    <n v="449.5"/>
    <x v="0"/>
    <x v="0"/>
    <x v="1"/>
  </r>
  <r>
    <x v="0"/>
    <x v="8"/>
    <x v="3"/>
    <x v="0"/>
    <x v="0"/>
    <x v="375"/>
    <m/>
    <s v="MOLINA  MACHUCA JORGE GONZALO "/>
    <s v="Masculino"/>
    <x v="58"/>
    <x v="1"/>
    <x v="1"/>
    <x v="0"/>
    <n v="491"/>
    <n v="526"/>
    <n v="425"/>
    <n v="497"/>
    <n v="475.5"/>
    <x v="0"/>
    <x v="1"/>
    <x v="1"/>
  </r>
  <r>
    <x v="0"/>
    <x v="9"/>
    <x v="1"/>
    <x v="0"/>
    <x v="0"/>
    <x v="376"/>
    <m/>
    <s v="BREVIS OYARCE ANDREA LORENA "/>
    <s v="Femenino"/>
    <x v="9"/>
    <x v="1"/>
    <x v="1"/>
    <x v="0"/>
    <n v="471"/>
    <n v="565"/>
    <n v="393"/>
    <n v="497"/>
    <n v="479"/>
    <x v="0"/>
    <x v="1"/>
    <x v="1"/>
  </r>
  <r>
    <x v="0"/>
    <x v="3"/>
    <x v="2"/>
    <x v="0"/>
    <x v="0"/>
    <x v="377"/>
    <m/>
    <s v="HERNANDEZ DIAZ JORGE ESTEFAN"/>
    <s v="Masculino"/>
    <x v="1"/>
    <x v="1"/>
    <x v="1"/>
    <x v="0"/>
    <n v="498"/>
    <n v="452"/>
    <n v="450"/>
    <n v="498"/>
    <n v="451"/>
    <x v="0"/>
    <x v="0"/>
    <x v="1"/>
  </r>
  <r>
    <x v="0"/>
    <x v="10"/>
    <x v="1"/>
    <x v="0"/>
    <x v="0"/>
    <x v="378"/>
    <m/>
    <s v="MACIAS VENEGAS JOSELYN ANDREA"/>
    <s v="Femenino"/>
    <x v="6"/>
    <x v="1"/>
    <x v="0"/>
    <x v="0"/>
    <n v="499"/>
    <n v="477"/>
    <n v="438"/>
    <n v="499"/>
    <n v="457.5"/>
    <x v="0"/>
    <x v="0"/>
    <x v="1"/>
  </r>
  <r>
    <x v="0"/>
    <x v="9"/>
    <x v="1"/>
    <x v="0"/>
    <x v="0"/>
    <x v="379"/>
    <m/>
    <s v="MARQUEZ FERNANDEZ DENISSE MARGARITA"/>
    <s v="Femenino"/>
    <x v="35"/>
    <x v="0"/>
    <x v="0"/>
    <x v="0"/>
    <n v="500"/>
    <n v="459"/>
    <n v="450"/>
    <n v="500"/>
    <n v="454.5"/>
    <x v="0"/>
    <x v="0"/>
    <x v="1"/>
  </r>
  <r>
    <x v="0"/>
    <x v="1"/>
    <x v="1"/>
    <x v="0"/>
    <x v="0"/>
    <x v="380"/>
    <m/>
    <s v="OSSANDÓN  VEAS ALAN MANUEL"/>
    <s v="Masculino"/>
    <x v="13"/>
    <x v="1"/>
    <x v="1"/>
    <x v="0"/>
    <n v="500"/>
    <n v="444"/>
    <n v="540"/>
    <n v="500"/>
    <n v="492"/>
    <x v="0"/>
    <x v="0"/>
    <x v="1"/>
  </r>
  <r>
    <x v="0"/>
    <x v="9"/>
    <x v="1"/>
    <x v="0"/>
    <x v="0"/>
    <x v="381"/>
    <m/>
    <s v="SOTHERS CORTES PAULA CAMILA"/>
    <s v="Femenino"/>
    <x v="15"/>
    <x v="0"/>
    <x v="1"/>
    <x v="0"/>
    <n v="500"/>
    <n v="459"/>
    <n v="480"/>
    <n v="500"/>
    <n v="469.5"/>
    <x v="0"/>
    <x v="0"/>
    <x v="1"/>
  </r>
  <r>
    <x v="0"/>
    <x v="6"/>
    <x v="3"/>
    <x v="0"/>
    <x v="0"/>
    <x v="382"/>
    <m/>
    <s v="MORA SARPI RODRIGO ESTEBAN "/>
    <s v="Masculino"/>
    <x v="1"/>
    <x v="1"/>
    <x v="1"/>
    <x v="0"/>
    <n v="501"/>
    <n v="484"/>
    <n v="425"/>
    <n v="501"/>
    <n v="454.5"/>
    <x v="0"/>
    <x v="0"/>
    <x v="1"/>
  </r>
  <r>
    <x v="0"/>
    <x v="9"/>
    <x v="1"/>
    <x v="0"/>
    <x v="0"/>
    <x v="383"/>
    <m/>
    <s v="ORTEGA AVALOS LEANDRO ANTONIO"/>
    <s v="Masculino"/>
    <x v="17"/>
    <x v="0"/>
    <x v="1"/>
    <x v="0"/>
    <n v="501"/>
    <n v="571"/>
    <n v="425"/>
    <n v="501"/>
    <n v="498"/>
    <x v="0"/>
    <x v="0"/>
    <x v="1"/>
  </r>
  <r>
    <x v="0"/>
    <x v="9"/>
    <x v="1"/>
    <x v="0"/>
    <x v="0"/>
    <x v="384"/>
    <m/>
    <s v="CONTRERAS SUAREZ VICTOR ELÍAS"/>
    <s v="Masculino"/>
    <x v="32"/>
    <x v="1"/>
    <x v="1"/>
    <x v="0"/>
    <n v="502"/>
    <n v="477"/>
    <n v="480"/>
    <n v="502"/>
    <n v="478.5"/>
    <x v="0"/>
    <x v="0"/>
    <x v="1"/>
  </r>
  <r>
    <x v="0"/>
    <x v="12"/>
    <x v="1"/>
    <x v="0"/>
    <x v="0"/>
    <x v="385"/>
    <m/>
    <s v="CATRILEO CORVALÁN  MARIELA CONSTANZA "/>
    <s v="Femenino"/>
    <x v="19"/>
    <x v="0"/>
    <x v="1"/>
    <x v="0"/>
    <n v="496"/>
    <n v="554"/>
    <n v="409"/>
    <n v="502"/>
    <n v="481.5"/>
    <x v="0"/>
    <x v="1"/>
    <x v="1"/>
  </r>
  <r>
    <x v="0"/>
    <x v="12"/>
    <x v="1"/>
    <x v="0"/>
    <x v="0"/>
    <x v="386"/>
    <m/>
    <s v="HIDALGO ARIAS BETSY ABIGAIL"/>
    <s v="Femenino"/>
    <x v="2"/>
    <x v="1"/>
    <x v="1"/>
    <x v="0"/>
    <n v="478"/>
    <n v="514"/>
    <n v="480"/>
    <n v="503"/>
    <n v="497"/>
    <x v="0"/>
    <x v="1"/>
    <x v="1"/>
  </r>
  <r>
    <x v="0"/>
    <x v="7"/>
    <x v="1"/>
    <x v="0"/>
    <x v="0"/>
    <x v="387"/>
    <m/>
    <s v="SANDOVAL GARCIA DAVID GABRIEL"/>
    <s v="Masculino"/>
    <x v="0"/>
    <x v="1"/>
    <x v="1"/>
    <x v="0"/>
    <n v="495"/>
    <n v="484"/>
    <n v="509"/>
    <n v="505"/>
    <n v="496.5"/>
    <x v="0"/>
    <x v="1"/>
    <x v="1"/>
  </r>
  <r>
    <x v="0"/>
    <x v="8"/>
    <x v="3"/>
    <x v="1"/>
    <x v="0"/>
    <x v="388"/>
    <m/>
    <s v="ARELLANO ALISTE PAULINA TRINIDAD"/>
    <s v="Femenino"/>
    <x v="8"/>
    <x v="0"/>
    <x v="0"/>
    <x v="0"/>
    <n v="507"/>
    <n v="537"/>
    <n v="393"/>
    <n v="507"/>
    <n v="465"/>
    <x v="0"/>
    <x v="0"/>
    <x v="1"/>
  </r>
  <r>
    <x v="0"/>
    <x v="12"/>
    <x v="1"/>
    <x v="0"/>
    <x v="0"/>
    <x v="389"/>
    <m/>
    <s v="ROJAS NUÑEZ GONZALO ANTONIO"/>
    <s v="Masculino"/>
    <x v="56"/>
    <x v="1"/>
    <x v="1"/>
    <x v="0"/>
    <n v="509"/>
    <n v="477"/>
    <n v="480"/>
    <n v="509"/>
    <n v="478.5"/>
    <x v="0"/>
    <x v="0"/>
    <x v="1"/>
  </r>
  <r>
    <x v="0"/>
    <x v="4"/>
    <x v="1"/>
    <x v="0"/>
    <x v="0"/>
    <x v="390"/>
    <m/>
    <s v="OLIVARES VALENZUELA SEBASTIAN ADOLFO"/>
    <s v="Masculino"/>
    <x v="12"/>
    <x v="0"/>
    <x v="1"/>
    <x v="0"/>
    <n v="509"/>
    <n v="531"/>
    <n v="393"/>
    <n v="509"/>
    <n v="462"/>
    <x v="0"/>
    <x v="0"/>
    <x v="1"/>
  </r>
  <r>
    <x v="0"/>
    <x v="10"/>
    <x v="1"/>
    <x v="0"/>
    <x v="0"/>
    <x v="391"/>
    <m/>
    <s v="TERUEL MORGADO BARBARA  FERNANDA"/>
    <s v="Femenino"/>
    <x v="11"/>
    <x v="1"/>
    <x v="1"/>
    <x v="0"/>
    <n v="486"/>
    <n v="471"/>
    <n v="526"/>
    <n v="510"/>
    <n v="498.5"/>
    <x v="0"/>
    <x v="1"/>
    <x v="1"/>
  </r>
  <r>
    <x v="0"/>
    <x v="12"/>
    <x v="1"/>
    <x v="0"/>
    <x v="1"/>
    <x v="392"/>
    <m/>
    <s v="REYES TEJOS MARÍA PAZ"/>
    <s v="Femenino"/>
    <x v="0"/>
    <x v="0"/>
    <x v="1"/>
    <x v="1"/>
    <n v="496"/>
    <n v="501"/>
    <n v="485"/>
    <n v="510"/>
    <n v="493"/>
    <x v="0"/>
    <x v="1"/>
    <x v="1"/>
  </r>
  <r>
    <x v="0"/>
    <x v="16"/>
    <x v="0"/>
    <x v="0"/>
    <x v="0"/>
    <x v="393"/>
    <m/>
    <s v="GONZALEZ RODRIGUEZ FRANCISCA DANIELA"/>
    <s v="Femenino"/>
    <x v="42"/>
    <x v="0"/>
    <x v="1"/>
    <x v="0"/>
    <n v="498"/>
    <n v="416"/>
    <n v="549"/>
    <n v="511"/>
    <n v="482.5"/>
    <x v="0"/>
    <x v="1"/>
    <x v="1"/>
  </r>
  <r>
    <x v="0"/>
    <x v="9"/>
    <x v="1"/>
    <x v="0"/>
    <x v="0"/>
    <x v="394"/>
    <m/>
    <s v="CRISOSTOMO ZAVALA CAMILA  ALEJANDRA"/>
    <s v="Femenino"/>
    <x v="32"/>
    <x v="1"/>
    <x v="1"/>
    <x v="0"/>
    <n v="515"/>
    <n v="503"/>
    <n v="471"/>
    <n v="515"/>
    <n v="487"/>
    <x v="0"/>
    <x v="0"/>
    <x v="1"/>
  </r>
  <r>
    <x v="0"/>
    <x v="4"/>
    <x v="1"/>
    <x v="0"/>
    <x v="0"/>
    <x v="395"/>
    <m/>
    <s v="COFRE RETAMAL YOSELIN ANDREA"/>
    <s v="Femenino"/>
    <x v="15"/>
    <x v="1"/>
    <x v="1"/>
    <x v="0"/>
    <n v="517"/>
    <n v="508"/>
    <n v="438"/>
    <n v="517"/>
    <n v="473"/>
    <x v="0"/>
    <x v="0"/>
    <x v="1"/>
  </r>
  <r>
    <x v="0"/>
    <x v="12"/>
    <x v="1"/>
    <x v="0"/>
    <x v="0"/>
    <x v="396"/>
    <m/>
    <s v="VÁSQUEZ ALIAGA SEBASTIAN IGNACIO"/>
    <s v="Masculino"/>
    <x v="15"/>
    <x v="1"/>
    <x v="1"/>
    <x v="0"/>
    <n v="517"/>
    <n v="491"/>
    <n v="503"/>
    <n v="517"/>
    <n v="497"/>
    <x v="0"/>
    <x v="0"/>
    <x v="1"/>
  </r>
  <r>
    <x v="0"/>
    <x v="2"/>
    <x v="2"/>
    <x v="0"/>
    <x v="0"/>
    <x v="397"/>
    <m/>
    <s v="SALDIAS LORCA MACARENA ROCIO"/>
    <s v="Femenino"/>
    <x v="17"/>
    <x v="1"/>
    <x v="1"/>
    <x v="1"/>
    <n v="517"/>
    <n v="488"/>
    <n v="485"/>
    <n v="517"/>
    <n v="486.5"/>
    <x v="0"/>
    <x v="0"/>
    <x v="1"/>
  </r>
  <r>
    <x v="0"/>
    <x v="7"/>
    <x v="1"/>
    <x v="0"/>
    <x v="0"/>
    <x v="398"/>
    <m/>
    <s v="MORALES MUÑOZ JACQUELINE DANIELA"/>
    <s v="Femenino"/>
    <x v="11"/>
    <x v="1"/>
    <x v="1"/>
    <x v="0"/>
    <n v="517"/>
    <n v="430"/>
    <n v="480"/>
    <n v="517"/>
    <n v="455"/>
    <x v="0"/>
    <x v="0"/>
    <x v="1"/>
  </r>
  <r>
    <x v="0"/>
    <x v="12"/>
    <x v="1"/>
    <x v="0"/>
    <x v="0"/>
    <x v="399"/>
    <m/>
    <s v="DÌAZ MOSCOSO AMERICA DE LA LUZ"/>
    <s v="Femenino"/>
    <x v="15"/>
    <x v="0"/>
    <x v="1"/>
    <x v="0"/>
    <n v="497"/>
    <n v="508"/>
    <n v="471"/>
    <n v="517"/>
    <n v="489.5"/>
    <x v="0"/>
    <x v="1"/>
    <x v="1"/>
  </r>
  <r>
    <x v="0"/>
    <x v="7"/>
    <x v="1"/>
    <x v="0"/>
    <x v="1"/>
    <x v="400"/>
    <m/>
    <s v="ECHEVERRÍA ORELLANA  MIRIAM ALEJANDRA "/>
    <s v="Femenino"/>
    <x v="23"/>
    <x v="0"/>
    <x v="0"/>
    <x v="1"/>
    <n v="519"/>
    <n v="448"/>
    <n v="469"/>
    <n v="519"/>
    <n v="458.5"/>
    <x v="0"/>
    <x v="0"/>
    <x v="1"/>
  </r>
  <r>
    <x v="0"/>
    <x v="7"/>
    <x v="1"/>
    <x v="0"/>
    <x v="0"/>
    <x v="401"/>
    <m/>
    <s v="MUÑOZ CATALAN EDITH MARIA "/>
    <s v="Femenino"/>
    <x v="0"/>
    <x v="1"/>
    <x v="1"/>
    <x v="0"/>
    <n v="517"/>
    <n v="452"/>
    <n v="488"/>
    <n v="519"/>
    <n v="470"/>
    <x v="0"/>
    <x v="1"/>
    <x v="1"/>
  </r>
  <r>
    <x v="0"/>
    <x v="9"/>
    <x v="1"/>
    <x v="0"/>
    <x v="0"/>
    <x v="402"/>
    <m/>
    <s v="MEJIAS SALINAS SAFKA CAMILA IGNACIA"/>
    <s v="Femenino"/>
    <x v="12"/>
    <x v="0"/>
    <x v="0"/>
    <x v="0"/>
    <n v="513"/>
    <n v="438"/>
    <n v="480"/>
    <n v="520"/>
    <n v="459"/>
    <x v="0"/>
    <x v="1"/>
    <x v="1"/>
  </r>
  <r>
    <x v="0"/>
    <x v="12"/>
    <x v="1"/>
    <x v="0"/>
    <x v="0"/>
    <x v="403"/>
    <m/>
    <s v="MARTINEZ VILLARROEL  MIGUEL JESUS"/>
    <s v="Masculino"/>
    <x v="0"/>
    <x v="1"/>
    <x v="0"/>
    <x v="0"/>
    <n v="521"/>
    <n v="416"/>
    <n v="488"/>
    <n v="521"/>
    <n v="452"/>
    <x v="0"/>
    <x v="0"/>
    <x v="1"/>
  </r>
  <r>
    <x v="0"/>
    <x v="0"/>
    <x v="0"/>
    <x v="0"/>
    <x v="0"/>
    <x v="404"/>
    <m/>
    <s v="CARTAGENA DÍAZ MACKARENNA HARLETT"/>
    <s v="Femenino"/>
    <x v="19"/>
    <x v="1"/>
    <x v="1"/>
    <x v="0"/>
    <n v="509"/>
    <n v="422"/>
    <n v="488"/>
    <n v="521"/>
    <n v="455"/>
    <x v="0"/>
    <x v="1"/>
    <x v="1"/>
  </r>
  <r>
    <x v="0"/>
    <x v="10"/>
    <x v="1"/>
    <x v="0"/>
    <x v="1"/>
    <x v="405"/>
    <m/>
    <s v="SANDOVAL AYACURA SANDRA FRANCISCA "/>
    <s v="Femenino"/>
    <x v="15"/>
    <x v="1"/>
    <x v="1"/>
    <x v="1"/>
    <n v="496"/>
    <n v="413"/>
    <n v="506"/>
    <n v="521"/>
    <n v="459.5"/>
    <x v="0"/>
    <x v="1"/>
    <x v="1"/>
  </r>
  <r>
    <x v="0"/>
    <x v="5"/>
    <x v="3"/>
    <x v="0"/>
    <x v="0"/>
    <x v="406"/>
    <m/>
    <s v="RODRIGUEZ QUEZADA TOMAS BENJAMIN"/>
    <s v="Masculino"/>
    <x v="38"/>
    <x v="1"/>
    <x v="1"/>
    <x v="1"/>
    <n v="521"/>
    <n v="465"/>
    <n v="499"/>
    <n v="527"/>
    <n v="482"/>
    <x v="0"/>
    <x v="1"/>
    <x v="1"/>
  </r>
  <r>
    <x v="0"/>
    <x v="10"/>
    <x v="1"/>
    <x v="0"/>
    <x v="0"/>
    <x v="407"/>
    <m/>
    <s v="SERRANO FERRADA JENNIFER EDITH "/>
    <s v="Femenino"/>
    <x v="35"/>
    <x v="1"/>
    <x v="1"/>
    <x v="0"/>
    <n v="515"/>
    <n v="520"/>
    <n v="471"/>
    <n v="529"/>
    <n v="495.5"/>
    <x v="0"/>
    <x v="1"/>
    <x v="1"/>
  </r>
  <r>
    <x v="0"/>
    <x v="4"/>
    <x v="1"/>
    <x v="0"/>
    <x v="0"/>
    <x v="408"/>
    <m/>
    <s v="ALARCÓN QUILAQUEO VIVIANA VALESCA"/>
    <s v="Femenino"/>
    <x v="15"/>
    <x v="0"/>
    <x v="0"/>
    <x v="0"/>
    <n v="530"/>
    <n v="503"/>
    <n v="425"/>
    <n v="530"/>
    <n v="464"/>
    <x v="0"/>
    <x v="0"/>
    <x v="1"/>
  </r>
  <r>
    <x v="0"/>
    <x v="2"/>
    <x v="2"/>
    <x v="0"/>
    <x v="0"/>
    <x v="409"/>
    <m/>
    <s v="GONZALEZ MORAGA ERNESTO JAVIER"/>
    <s v="Masculino"/>
    <x v="0"/>
    <x v="1"/>
    <x v="1"/>
    <x v="0"/>
    <n v="530"/>
    <n v="571"/>
    <n v="425"/>
    <n v="530"/>
    <n v="498"/>
    <x v="0"/>
    <x v="0"/>
    <x v="1"/>
  </r>
  <r>
    <x v="0"/>
    <x v="12"/>
    <x v="1"/>
    <x v="0"/>
    <x v="0"/>
    <x v="410"/>
    <m/>
    <s v="AVARIA ORELLANA MARIA FERNANDA"/>
    <s v="Femenino"/>
    <x v="25"/>
    <x v="1"/>
    <x v="0"/>
    <x v="0"/>
    <n v="529"/>
    <n v="416"/>
    <n v="488"/>
    <n v="532"/>
    <n v="452"/>
    <x v="0"/>
    <x v="1"/>
    <x v="1"/>
  </r>
  <r>
    <x v="0"/>
    <x v="9"/>
    <x v="1"/>
    <x v="0"/>
    <x v="0"/>
    <x v="411"/>
    <m/>
    <s v="MOYA SILVA MARIA PAZ"/>
    <s v="Femenino"/>
    <x v="6"/>
    <x v="0"/>
    <x v="1"/>
    <x v="0"/>
    <n v="529"/>
    <n v="514"/>
    <n v="480"/>
    <n v="533"/>
    <n v="497"/>
    <x v="0"/>
    <x v="1"/>
    <x v="1"/>
  </r>
  <r>
    <x v="0"/>
    <x v="8"/>
    <x v="3"/>
    <x v="0"/>
    <x v="0"/>
    <x v="412"/>
    <m/>
    <s v="LAGOS VERGARA DANNA BELÈN"/>
    <s v="Femenino"/>
    <x v="15"/>
    <x v="1"/>
    <x v="1"/>
    <x v="0"/>
    <n v="536"/>
    <n v="459"/>
    <n v="496"/>
    <n v="536"/>
    <n v="477.5"/>
    <x v="0"/>
    <x v="0"/>
    <x v="1"/>
  </r>
  <r>
    <x v="0"/>
    <x v="2"/>
    <x v="2"/>
    <x v="0"/>
    <x v="0"/>
    <x v="413"/>
    <m/>
    <s v="CABEZAS PARRA MACARENA STEPHANIE"/>
    <s v="Femenino"/>
    <x v="15"/>
    <x v="1"/>
    <x v="1"/>
    <x v="0"/>
    <n v="538"/>
    <n v="565"/>
    <n v="425"/>
    <n v="538"/>
    <n v="495"/>
    <x v="0"/>
    <x v="0"/>
    <x v="1"/>
  </r>
  <r>
    <x v="0"/>
    <x v="2"/>
    <x v="2"/>
    <x v="1"/>
    <x v="0"/>
    <x v="414"/>
    <m/>
    <s v="REYES ROJAS DANIELA PAULETTE "/>
    <s v="Femenino"/>
    <x v="32"/>
    <x v="0"/>
    <x v="1"/>
    <x v="1"/>
    <n v="539"/>
    <n v="494"/>
    <n v="499"/>
    <n v="539"/>
    <n v="496.5"/>
    <x v="0"/>
    <x v="0"/>
    <x v="1"/>
  </r>
  <r>
    <x v="0"/>
    <x v="13"/>
    <x v="0"/>
    <x v="1"/>
    <x v="0"/>
    <x v="415"/>
    <m/>
    <s v="OYARZUN SERRANO JOSE ABRAHAM"/>
    <s v="Masculino"/>
    <x v="19"/>
    <x v="1"/>
    <x v="1"/>
    <x v="1"/>
    <n v="541"/>
    <n v="506"/>
    <n v="459"/>
    <n v="541"/>
    <n v="482.5"/>
    <x v="0"/>
    <x v="0"/>
    <x v="1"/>
  </r>
  <r>
    <x v="0"/>
    <x v="7"/>
    <x v="1"/>
    <x v="0"/>
    <x v="0"/>
    <x v="416"/>
    <m/>
    <s v="ALBORNOZ POQUE PAZ ANGELICA"/>
    <s v="Femenino"/>
    <x v="29"/>
    <x v="1"/>
    <x v="1"/>
    <x v="0"/>
    <n v="538"/>
    <n v="471"/>
    <n v="488"/>
    <n v="543"/>
    <n v="479.5"/>
    <x v="0"/>
    <x v="1"/>
    <x v="1"/>
  </r>
  <r>
    <x v="0"/>
    <x v="1"/>
    <x v="1"/>
    <x v="0"/>
    <x v="0"/>
    <x v="417"/>
    <m/>
    <s v="RAMOS PEÑA MARIA JOSE"/>
    <s v="Femenino"/>
    <x v="1"/>
    <x v="0"/>
    <x v="1"/>
    <x v="0"/>
    <n v="531"/>
    <n v="438"/>
    <n v="488"/>
    <n v="554"/>
    <n v="463"/>
    <x v="0"/>
    <x v="1"/>
    <x v="1"/>
  </r>
  <r>
    <x v="0"/>
    <x v="2"/>
    <x v="2"/>
    <x v="0"/>
    <x v="1"/>
    <x v="418"/>
    <m/>
    <s v="ÁLVAREZ BRAVO ALEJANDRO HÉCTOR ENRIQUE"/>
    <s v="Masculino"/>
    <x v="11"/>
    <x v="0"/>
    <x v="0"/>
    <x v="0"/>
    <n v="540"/>
    <n v="537"/>
    <n v="393"/>
    <n v="558"/>
    <n v="465"/>
    <x v="0"/>
    <x v="1"/>
    <x v="1"/>
  </r>
  <r>
    <x v="0"/>
    <x v="4"/>
    <x v="1"/>
    <x v="0"/>
    <x v="0"/>
    <x v="419"/>
    <m/>
    <s v="SILVA CELPA ELIZABETH CAROLINE"/>
    <s v="Femenino"/>
    <x v="33"/>
    <x v="0"/>
    <x v="1"/>
    <x v="0"/>
    <n v="546"/>
    <n v="471"/>
    <n v="450"/>
    <n v="558"/>
    <n v="460.5"/>
    <x v="0"/>
    <x v="1"/>
    <x v="1"/>
  </r>
  <r>
    <x v="0"/>
    <x v="6"/>
    <x v="3"/>
    <x v="0"/>
    <x v="0"/>
    <x v="420"/>
    <m/>
    <s v="PEÑA DONOSO YANARA JESUS"/>
    <s v="Femenino"/>
    <x v="37"/>
    <x v="1"/>
    <x v="0"/>
    <x v="0"/>
    <n v="538"/>
    <n v="554"/>
    <n v="425"/>
    <n v="559"/>
    <n v="489.5"/>
    <x v="0"/>
    <x v="1"/>
    <x v="1"/>
  </r>
  <r>
    <x v="0"/>
    <x v="8"/>
    <x v="3"/>
    <x v="0"/>
    <x v="0"/>
    <x v="421"/>
    <m/>
    <s v="REMOLCOY ENCINA MARLENE DEL CARMEN"/>
    <s v="Femenino"/>
    <x v="37"/>
    <x v="1"/>
    <x v="1"/>
    <x v="0"/>
    <n v="559"/>
    <n v="471"/>
    <n v="450"/>
    <n v="559"/>
    <n v="460.5"/>
    <x v="0"/>
    <x v="0"/>
    <x v="1"/>
  </r>
  <r>
    <x v="0"/>
    <x v="3"/>
    <x v="2"/>
    <x v="0"/>
    <x v="0"/>
    <x v="422"/>
    <m/>
    <s v="GATICA GATICA CRISTIÁN ALFREDO"/>
    <s v="Masculino"/>
    <x v="48"/>
    <x v="1"/>
    <x v="1"/>
    <x v="0"/>
    <n v="526"/>
    <n v="508"/>
    <n v="488"/>
    <n v="560"/>
    <n v="498"/>
    <x v="0"/>
    <x v="1"/>
    <x v="1"/>
  </r>
  <r>
    <x v="0"/>
    <x v="9"/>
    <x v="1"/>
    <x v="0"/>
    <x v="0"/>
    <x v="423"/>
    <m/>
    <s v="BERRIOS BECERRA PABLO ANDRES"/>
    <s v="Masculino"/>
    <x v="2"/>
    <x v="1"/>
    <x v="1"/>
    <x v="0"/>
    <n v="501"/>
    <n v="520"/>
    <n v="471"/>
    <n v="562"/>
    <n v="495.5"/>
    <x v="0"/>
    <x v="1"/>
    <x v="1"/>
  </r>
  <r>
    <x v="0"/>
    <x v="10"/>
    <x v="1"/>
    <x v="0"/>
    <x v="0"/>
    <x v="424"/>
    <m/>
    <s v="OSORIO VERGARA VALENTINA FRANCISCA"/>
    <s v="Femenino"/>
    <x v="20"/>
    <x v="1"/>
    <x v="1"/>
    <x v="0"/>
    <n v="539"/>
    <n v="471"/>
    <n v="496"/>
    <n v="563"/>
    <n v="483.5"/>
    <x v="0"/>
    <x v="1"/>
    <x v="1"/>
  </r>
  <r>
    <x v="0"/>
    <x v="17"/>
    <x v="0"/>
    <x v="0"/>
    <x v="0"/>
    <x v="425"/>
    <m/>
    <s v="ESPINOZA SEGOVIA MATIAS IGNACIO"/>
    <s v="Masculino"/>
    <x v="16"/>
    <x v="1"/>
    <x v="1"/>
    <x v="0"/>
    <n v="533"/>
    <n v="484"/>
    <n v="480"/>
    <n v="565"/>
    <n v="482"/>
    <x v="0"/>
    <x v="1"/>
    <x v="1"/>
  </r>
  <r>
    <x v="0"/>
    <x v="12"/>
    <x v="1"/>
    <x v="0"/>
    <x v="0"/>
    <x v="426"/>
    <m/>
    <s v="PACHECO CID STEPHANIE ANDREA"/>
    <s v="Femenino"/>
    <x v="6"/>
    <x v="1"/>
    <x v="1"/>
    <x v="0"/>
    <n v="556"/>
    <n v="444"/>
    <n v="545"/>
    <n v="571"/>
    <n v="494.5"/>
    <x v="0"/>
    <x v="1"/>
    <x v="1"/>
  </r>
  <r>
    <x v="0"/>
    <x v="10"/>
    <x v="1"/>
    <x v="0"/>
    <x v="0"/>
    <x v="427"/>
    <m/>
    <s v="PONTIGO QUIROZ CATALINA ANDREA"/>
    <s v="Femenino"/>
    <x v="59"/>
    <x v="1"/>
    <x v="1"/>
    <x v="0"/>
    <n v="571"/>
    <n v="444"/>
    <n v="520"/>
    <n v="571"/>
    <n v="482"/>
    <x v="0"/>
    <x v="0"/>
    <x v="1"/>
  </r>
  <r>
    <x v="0"/>
    <x v="4"/>
    <x v="1"/>
    <x v="0"/>
    <x v="0"/>
    <x v="428"/>
    <m/>
    <s v="VELIZ MARDONES PAULINA ANDREA"/>
    <s v="Femenino"/>
    <x v="2"/>
    <x v="0"/>
    <x v="1"/>
    <x v="0"/>
    <n v="567"/>
    <n v="430"/>
    <n v="471"/>
    <n v="572"/>
    <n v="450.5"/>
    <x v="0"/>
    <x v="1"/>
    <x v="1"/>
  </r>
  <r>
    <x v="0"/>
    <x v="7"/>
    <x v="1"/>
    <x v="0"/>
    <x v="0"/>
    <x v="429"/>
    <m/>
    <s v="HERNÁNDEZ SÁEZ CATALINA  ANAÍS"/>
    <s v="Femenino"/>
    <x v="7"/>
    <x v="0"/>
    <x v="0"/>
    <x v="0"/>
    <n v="569"/>
    <n v="444"/>
    <n v="461"/>
    <n v="573"/>
    <n v="452.5"/>
    <x v="0"/>
    <x v="1"/>
    <x v="1"/>
  </r>
  <r>
    <x v="0"/>
    <x v="7"/>
    <x v="1"/>
    <x v="0"/>
    <x v="0"/>
    <x v="430"/>
    <m/>
    <s v="CASTRO GONZALEZ MARLENE BEATRIZ"/>
    <s v="Femenino"/>
    <x v="6"/>
    <x v="0"/>
    <x v="1"/>
    <x v="0"/>
    <n v="552"/>
    <n v="452"/>
    <n v="461"/>
    <n v="573"/>
    <n v="456.5"/>
    <x v="0"/>
    <x v="1"/>
    <x v="1"/>
  </r>
  <r>
    <x v="0"/>
    <x v="9"/>
    <x v="1"/>
    <x v="0"/>
    <x v="0"/>
    <x v="431"/>
    <m/>
    <s v="HERRERA JARA KARINA  ANDREA"/>
    <s v="Femenino"/>
    <x v="25"/>
    <x v="1"/>
    <x v="0"/>
    <x v="1"/>
    <n v="519"/>
    <n v="453"/>
    <n v="448"/>
    <n v="576"/>
    <n v="450.5"/>
    <x v="0"/>
    <x v="1"/>
    <x v="1"/>
  </r>
  <r>
    <x v="0"/>
    <x v="3"/>
    <x v="2"/>
    <x v="0"/>
    <x v="0"/>
    <x v="432"/>
    <m/>
    <s v="HENRIQUEZ GUERRERO GINETTE ELIANA"/>
    <s v="Femenino"/>
    <x v="54"/>
    <x v="1"/>
    <x v="1"/>
    <x v="0"/>
    <n v="577"/>
    <n v="484"/>
    <n v="480"/>
    <n v="577"/>
    <n v="482"/>
    <x v="0"/>
    <x v="0"/>
    <x v="1"/>
  </r>
  <r>
    <x v="0"/>
    <x v="9"/>
    <x v="1"/>
    <x v="0"/>
    <x v="0"/>
    <x v="433"/>
    <m/>
    <s v="ANDRADE ARAVENA FRANCISCA ALEJANDRA"/>
    <s v="Femenino"/>
    <x v="4"/>
    <x v="0"/>
    <x v="1"/>
    <x v="0"/>
    <n v="519"/>
    <n v="508"/>
    <n v="471"/>
    <n v="577"/>
    <n v="489.5"/>
    <x v="0"/>
    <x v="1"/>
    <x v="1"/>
  </r>
  <r>
    <x v="0"/>
    <x v="12"/>
    <x v="1"/>
    <x v="0"/>
    <x v="1"/>
    <x v="434"/>
    <m/>
    <s v="AGUILERA COFRE BARBARA CONSTANZA"/>
    <s v="Femenino"/>
    <x v="46"/>
    <x v="1"/>
    <x v="0"/>
    <x v="1"/>
    <n v="579"/>
    <n v="465"/>
    <n v="469"/>
    <n v="579"/>
    <n v="467"/>
    <x v="0"/>
    <x v="0"/>
    <x v="1"/>
  </r>
  <r>
    <x v="0"/>
    <x v="9"/>
    <x v="1"/>
    <x v="0"/>
    <x v="0"/>
    <x v="435"/>
    <m/>
    <s v="CANIU ORTIZ JORGE FELIPE"/>
    <s v="Masculino"/>
    <x v="0"/>
    <x v="1"/>
    <x v="1"/>
    <x v="1"/>
    <n v="580"/>
    <n v="494"/>
    <n v="448"/>
    <n v="580"/>
    <n v="471"/>
    <x v="0"/>
    <x v="0"/>
    <x v="1"/>
  </r>
  <r>
    <x v="0"/>
    <x v="17"/>
    <x v="0"/>
    <x v="1"/>
    <x v="0"/>
    <x v="436"/>
    <m/>
    <s v="AGUIRRE CANCINO LEANDRO ANTONIO"/>
    <s v="Masculino"/>
    <x v="20"/>
    <x v="0"/>
    <x v="0"/>
    <x v="0"/>
    <n v="543"/>
    <n v="484"/>
    <n v="438"/>
    <n v="582"/>
    <n v="461"/>
    <x v="0"/>
    <x v="1"/>
    <x v="1"/>
  </r>
  <r>
    <x v="0"/>
    <x v="14"/>
    <x v="2"/>
    <x v="0"/>
    <x v="0"/>
    <x v="437"/>
    <m/>
    <s v="DIAZ FERNANDEZ KAREN FRANCISCA"/>
    <s v="Femenino"/>
    <x v="2"/>
    <x v="0"/>
    <x v="1"/>
    <x v="0"/>
    <n v="568"/>
    <n v="484"/>
    <n v="461"/>
    <n v="584"/>
    <n v="472.5"/>
    <x v="0"/>
    <x v="1"/>
    <x v="1"/>
  </r>
  <r>
    <x v="0"/>
    <x v="4"/>
    <x v="1"/>
    <x v="0"/>
    <x v="0"/>
    <x v="438"/>
    <m/>
    <s v="ORMAZABAL BRAVO PABLO JOSUE"/>
    <s v="Masculino"/>
    <x v="30"/>
    <x v="1"/>
    <x v="1"/>
    <x v="0"/>
    <n v="579"/>
    <n v="444"/>
    <n v="461"/>
    <n v="589"/>
    <n v="452.5"/>
    <x v="0"/>
    <x v="1"/>
    <x v="1"/>
  </r>
  <r>
    <x v="0"/>
    <x v="9"/>
    <x v="1"/>
    <x v="0"/>
    <x v="0"/>
    <x v="439"/>
    <m/>
    <s v="JARPA RUBILAR CAMILA JAVIERA"/>
    <s v="Femenino"/>
    <x v="0"/>
    <x v="1"/>
    <x v="1"/>
    <x v="0"/>
    <n v="573"/>
    <n v="560"/>
    <n v="425"/>
    <n v="590"/>
    <n v="492.5"/>
    <x v="0"/>
    <x v="1"/>
    <x v="1"/>
  </r>
  <r>
    <x v="0"/>
    <x v="6"/>
    <x v="3"/>
    <x v="1"/>
    <x v="0"/>
    <x v="440"/>
    <m/>
    <s v="GONZALEZ FIGUEROA KEILA"/>
    <s v="Femenino"/>
    <x v="25"/>
    <x v="0"/>
    <x v="1"/>
    <x v="0"/>
    <n v="545"/>
    <n v="520"/>
    <n v="425"/>
    <n v="593"/>
    <n v="472.5"/>
    <x v="0"/>
    <x v="1"/>
    <x v="1"/>
  </r>
  <r>
    <x v="0"/>
    <x v="8"/>
    <x v="3"/>
    <x v="1"/>
    <x v="0"/>
    <x v="441"/>
    <m/>
    <s v="CABEZAS  GEYWITZ KIMBERLY LISSETTE"/>
    <s v="Femenino"/>
    <x v="16"/>
    <x v="0"/>
    <x v="0"/>
    <x v="0"/>
    <n v="555"/>
    <n v="477"/>
    <n v="461"/>
    <n v="594"/>
    <n v="469"/>
    <x v="0"/>
    <x v="1"/>
    <x v="1"/>
  </r>
  <r>
    <x v="0"/>
    <x v="13"/>
    <x v="0"/>
    <x v="0"/>
    <x v="0"/>
    <x v="442"/>
    <m/>
    <s v="NAVARRETE VASQUEZ NAYARETH ANDREA"/>
    <s v="Femenino"/>
    <x v="29"/>
    <x v="1"/>
    <x v="1"/>
    <x v="0"/>
    <n v="541"/>
    <n v="459"/>
    <n v="503"/>
    <n v="594"/>
    <n v="481"/>
    <x v="0"/>
    <x v="1"/>
    <x v="1"/>
  </r>
  <r>
    <x v="0"/>
    <x v="10"/>
    <x v="1"/>
    <x v="0"/>
    <x v="0"/>
    <x v="443"/>
    <m/>
    <s v="CABELLO LETELIER PAOLA SUSANA"/>
    <s v="Masculino"/>
    <x v="35"/>
    <x v="1"/>
    <x v="0"/>
    <x v="0"/>
    <n v="541"/>
    <n v="508"/>
    <n v="450"/>
    <n v="595"/>
    <n v="479"/>
    <x v="0"/>
    <x v="1"/>
    <x v="1"/>
  </r>
  <r>
    <x v="0"/>
    <x v="4"/>
    <x v="1"/>
    <x v="0"/>
    <x v="0"/>
    <x v="444"/>
    <m/>
    <s v="SALDÍAS GÁLVEZ MARJORIE JIMENA"/>
    <s v="Femenino"/>
    <x v="3"/>
    <x v="1"/>
    <x v="1"/>
    <x v="0"/>
    <n v="531"/>
    <n v="438"/>
    <n v="503"/>
    <n v="598"/>
    <n v="470.5"/>
    <x v="0"/>
    <x v="1"/>
    <x v="1"/>
  </r>
  <r>
    <x v="0"/>
    <x v="1"/>
    <x v="1"/>
    <x v="0"/>
    <x v="0"/>
    <x v="445"/>
    <m/>
    <s v="ALARCON SOTO BRODDY ALEXANDER"/>
    <s v="Masculino"/>
    <x v="2"/>
    <x v="1"/>
    <x v="1"/>
    <x v="0"/>
    <n v="564"/>
    <n v="520"/>
    <n v="471"/>
    <n v="606"/>
    <n v="495.5"/>
    <x v="0"/>
    <x v="1"/>
    <x v="1"/>
  </r>
  <r>
    <x v="0"/>
    <x v="12"/>
    <x v="1"/>
    <x v="0"/>
    <x v="0"/>
    <x v="446"/>
    <m/>
    <s v="VALENZUELA  CAMPOS DOUGLAS FELIPE"/>
    <s v="Masculino"/>
    <x v="2"/>
    <x v="0"/>
    <x v="1"/>
    <x v="0"/>
    <n v="573"/>
    <n v="430"/>
    <n v="503"/>
    <n v="609"/>
    <n v="466.5"/>
    <x v="0"/>
    <x v="1"/>
    <x v="1"/>
  </r>
  <r>
    <x v="0"/>
    <x v="7"/>
    <x v="1"/>
    <x v="0"/>
    <x v="1"/>
    <x v="447"/>
    <m/>
    <s v="ZENTENO VALDEBENITO ALEJANDRA NICOLLE"/>
    <s v="Femenino"/>
    <x v="46"/>
    <x v="1"/>
    <x v="0"/>
    <x v="1"/>
    <n v="580"/>
    <n v="448"/>
    <n v="506"/>
    <n v="611"/>
    <n v="477"/>
    <x v="0"/>
    <x v="1"/>
    <x v="1"/>
  </r>
  <r>
    <x v="0"/>
    <x v="15"/>
    <x v="0"/>
    <x v="0"/>
    <x v="0"/>
    <x v="448"/>
    <m/>
    <s v="ESPARZA BUSTOS KIMBERLY ANDREA"/>
    <s v="Femenino"/>
    <x v="42"/>
    <x v="1"/>
    <x v="0"/>
    <x v="0"/>
    <n v="533"/>
    <n v="484"/>
    <n v="488"/>
    <n v="611"/>
    <n v="486"/>
    <x v="0"/>
    <x v="1"/>
    <x v="1"/>
  </r>
  <r>
    <x v="0"/>
    <x v="4"/>
    <x v="1"/>
    <x v="0"/>
    <x v="0"/>
    <x v="449"/>
    <m/>
    <s v="ARCE CARTAGENA JAVIERA CONSTANZA"/>
    <s v="Femenino"/>
    <x v="40"/>
    <x v="1"/>
    <x v="1"/>
    <x v="0"/>
    <n v="591"/>
    <n v="531"/>
    <n v="461"/>
    <n v="611"/>
    <n v="496"/>
    <x v="0"/>
    <x v="1"/>
    <x v="1"/>
  </r>
  <r>
    <x v="0"/>
    <x v="8"/>
    <x v="3"/>
    <x v="0"/>
    <x v="0"/>
    <x v="450"/>
    <m/>
    <s v="GARAY MUÑOZ ENGGELL ISABEL"/>
    <s v="Femenino"/>
    <x v="29"/>
    <x v="1"/>
    <x v="1"/>
    <x v="0"/>
    <n v="545"/>
    <n v="543"/>
    <n v="425"/>
    <n v="612"/>
    <n v="484"/>
    <x v="0"/>
    <x v="1"/>
    <x v="1"/>
  </r>
  <r>
    <x v="0"/>
    <x v="1"/>
    <x v="1"/>
    <x v="0"/>
    <x v="0"/>
    <x v="451"/>
    <m/>
    <s v="ROMAN RIVERA MYRIAM JOSELYN"/>
    <s v="Femenino"/>
    <x v="59"/>
    <x v="1"/>
    <x v="1"/>
    <x v="0"/>
    <n v="601"/>
    <n v="484"/>
    <n v="496"/>
    <n v="612"/>
    <n v="490"/>
    <x v="0"/>
    <x v="1"/>
    <x v="1"/>
  </r>
  <r>
    <x v="0"/>
    <x v="3"/>
    <x v="2"/>
    <x v="0"/>
    <x v="0"/>
    <x v="452"/>
    <m/>
    <s v="MILLAQUEO BREVE GIOVANNI ALBERTO"/>
    <s v="Masculino"/>
    <x v="1"/>
    <x v="0"/>
    <x v="1"/>
    <x v="0"/>
    <n v="562"/>
    <n v="444"/>
    <n v="531"/>
    <n v="614"/>
    <n v="487.5"/>
    <x v="0"/>
    <x v="1"/>
    <x v="1"/>
  </r>
  <r>
    <x v="0"/>
    <x v="1"/>
    <x v="1"/>
    <x v="0"/>
    <x v="0"/>
    <x v="453"/>
    <m/>
    <s v="CARRASCO VALDES DAVID ANDRES"/>
    <s v="Masculino"/>
    <x v="54"/>
    <x v="0"/>
    <x v="1"/>
    <x v="0"/>
    <n v="579"/>
    <n v="531"/>
    <n v="438"/>
    <n v="617"/>
    <n v="484.5"/>
    <x v="0"/>
    <x v="1"/>
    <x v="1"/>
  </r>
  <r>
    <x v="0"/>
    <x v="7"/>
    <x v="1"/>
    <x v="0"/>
    <x v="0"/>
    <x v="454"/>
    <m/>
    <s v="HIGUERAS HIGUERAS EUGENIA SOLEDAD"/>
    <s v="Femenino"/>
    <x v="1"/>
    <x v="0"/>
    <x v="1"/>
    <x v="0"/>
    <n v="559"/>
    <n v="496"/>
    <n v="461"/>
    <n v="618"/>
    <n v="478.5"/>
    <x v="0"/>
    <x v="1"/>
    <x v="1"/>
  </r>
  <r>
    <x v="0"/>
    <x v="1"/>
    <x v="1"/>
    <x v="1"/>
    <x v="0"/>
    <x v="455"/>
    <m/>
    <s v="GUTIÉRREZ BASSI  JAVIERA ETIENETTE "/>
    <s v="Femenino"/>
    <x v="2"/>
    <x v="0"/>
    <x v="1"/>
    <x v="0"/>
    <n v="550"/>
    <n v="526"/>
    <n v="450"/>
    <n v="625"/>
    <n v="488"/>
    <x v="0"/>
    <x v="1"/>
    <x v="1"/>
  </r>
  <r>
    <x v="0"/>
    <x v="3"/>
    <x v="2"/>
    <x v="0"/>
    <x v="0"/>
    <x v="456"/>
    <m/>
    <s v="PARRA LIZANA RODOLFO"/>
    <s v="Masculino"/>
    <x v="41"/>
    <x v="1"/>
    <x v="1"/>
    <x v="0"/>
    <n v="559"/>
    <n v="514"/>
    <n v="471"/>
    <n v="629"/>
    <n v="492.5"/>
    <x v="0"/>
    <x v="1"/>
    <x v="1"/>
  </r>
  <r>
    <x v="0"/>
    <x v="2"/>
    <x v="2"/>
    <x v="1"/>
    <x v="0"/>
    <x v="457"/>
    <m/>
    <s v="HERMOSILLA VASQUEZ GISSELLE SCARLETTE"/>
    <s v="Femenino"/>
    <x v="25"/>
    <x v="1"/>
    <x v="1"/>
    <x v="1"/>
    <n v="601"/>
    <n v="460"/>
    <n v="459"/>
    <n v="629"/>
    <n v="459.5"/>
    <x v="0"/>
    <x v="1"/>
    <x v="1"/>
  </r>
  <r>
    <x v="0"/>
    <x v="9"/>
    <x v="1"/>
    <x v="0"/>
    <x v="0"/>
    <x v="458"/>
    <m/>
    <s v="CARREÑO SANHUEZA IVETTE JACQUELINE"/>
    <s v="Femenino"/>
    <x v="7"/>
    <x v="1"/>
    <x v="1"/>
    <x v="0"/>
    <n v="603"/>
    <n v="444"/>
    <n v="471"/>
    <n v="636"/>
    <n v="457.5"/>
    <x v="0"/>
    <x v="1"/>
    <x v="1"/>
  </r>
  <r>
    <x v="0"/>
    <x v="8"/>
    <x v="3"/>
    <x v="0"/>
    <x v="0"/>
    <x v="459"/>
    <m/>
    <s v="ACUÑA FLORES GLORIA MAUREEN"/>
    <s v="Femenino"/>
    <x v="34"/>
    <x v="0"/>
    <x v="1"/>
    <x v="0"/>
    <n v="603"/>
    <n v="526"/>
    <n v="374"/>
    <n v="640"/>
    <n v="450"/>
    <x v="0"/>
    <x v="1"/>
    <x v="1"/>
  </r>
  <r>
    <x v="0"/>
    <x v="19"/>
    <x v="2"/>
    <x v="0"/>
    <x v="0"/>
    <x v="460"/>
    <m/>
    <s v="ALARCÓN VIERA CAMILA MACARENA NICOL "/>
    <s v="Femenino"/>
    <x v="14"/>
    <x v="1"/>
    <x v="1"/>
    <x v="1"/>
    <n v="579"/>
    <n v="460"/>
    <n v="524"/>
    <n v="642"/>
    <n v="492"/>
    <x v="0"/>
    <x v="1"/>
    <x v="1"/>
  </r>
  <r>
    <x v="0"/>
    <x v="12"/>
    <x v="1"/>
    <x v="0"/>
    <x v="0"/>
    <x v="461"/>
    <m/>
    <s v="ARAYA MAMELI MACARENA CELESTE"/>
    <s v="Femenino"/>
    <x v="16"/>
    <x v="1"/>
    <x v="1"/>
    <x v="0"/>
    <n v="544"/>
    <n v="452"/>
    <n v="509"/>
    <n v="644"/>
    <n v="480.5"/>
    <x v="0"/>
    <x v="1"/>
    <x v="1"/>
  </r>
  <r>
    <x v="0"/>
    <x v="4"/>
    <x v="1"/>
    <x v="0"/>
    <x v="0"/>
    <x v="462"/>
    <m/>
    <s v="ORDOÑEZ URRIZOLA MARTIN IGNACIO"/>
    <s v="Masculino"/>
    <x v="25"/>
    <x v="1"/>
    <x v="1"/>
    <x v="0"/>
    <n v="566"/>
    <n v="496"/>
    <n v="488"/>
    <n v="644"/>
    <n v="492"/>
    <x v="0"/>
    <x v="1"/>
    <x v="1"/>
  </r>
  <r>
    <x v="0"/>
    <x v="4"/>
    <x v="1"/>
    <x v="0"/>
    <x v="0"/>
    <x v="463"/>
    <m/>
    <s v="LÓPEZ SALAS ANA KARINA"/>
    <s v="Femenino"/>
    <x v="0"/>
    <x v="1"/>
    <x v="1"/>
    <x v="0"/>
    <n v="548"/>
    <n v="496"/>
    <n v="496"/>
    <n v="650"/>
    <n v="496"/>
    <x v="0"/>
    <x v="1"/>
    <x v="1"/>
  </r>
  <r>
    <x v="0"/>
    <x v="9"/>
    <x v="1"/>
    <x v="0"/>
    <x v="0"/>
    <x v="464"/>
    <m/>
    <s v="SOTO SUAZO DENISSE ANDREA"/>
    <s v="Femenino"/>
    <x v="16"/>
    <x v="0"/>
    <x v="1"/>
    <x v="0"/>
    <n v="625"/>
    <n v="514"/>
    <n v="480"/>
    <n v="658"/>
    <n v="497"/>
    <x v="0"/>
    <x v="1"/>
    <x v="1"/>
  </r>
  <r>
    <x v="0"/>
    <x v="9"/>
    <x v="1"/>
    <x v="0"/>
    <x v="0"/>
    <x v="465"/>
    <m/>
    <s v="SANDOVAL FUENTES YANINA DEL CARMEN"/>
    <s v="Femenino"/>
    <x v="50"/>
    <x v="1"/>
    <x v="1"/>
    <x v="0"/>
    <n v="641"/>
    <n v="471"/>
    <n v="488"/>
    <n v="663"/>
    <n v="479.5"/>
    <x v="0"/>
    <x v="1"/>
    <x v="1"/>
  </r>
  <r>
    <x v="0"/>
    <x v="12"/>
    <x v="1"/>
    <x v="0"/>
    <x v="0"/>
    <x v="466"/>
    <m/>
    <s v="CABELLO RAMOS REIMUNDO LUCAS"/>
    <s v="Masculino"/>
    <x v="40"/>
    <x v="1"/>
    <x v="1"/>
    <x v="0"/>
    <n v="635"/>
    <n v="464"/>
    <n v="503"/>
    <n v="668"/>
    <n v="483.5"/>
    <x v="0"/>
    <x v="1"/>
    <x v="1"/>
  </r>
  <r>
    <x v="0"/>
    <x v="3"/>
    <x v="2"/>
    <x v="0"/>
    <x v="0"/>
    <x v="467"/>
    <m/>
    <s v="MACÍAS ROJAS DIEGO IGNACIO"/>
    <s v="Masculino"/>
    <x v="24"/>
    <x v="1"/>
    <x v="1"/>
    <x v="0"/>
    <n v="630"/>
    <n v="484"/>
    <n v="509"/>
    <n v="672"/>
    <n v="496.5"/>
    <x v="0"/>
    <x v="1"/>
    <x v="1"/>
  </r>
  <r>
    <x v="0"/>
    <x v="10"/>
    <x v="1"/>
    <x v="0"/>
    <x v="0"/>
    <x v="468"/>
    <m/>
    <s v="PIZARRO PÉREZ ROCÍO ALEJANDRA "/>
    <s v="Femenino"/>
    <x v="1"/>
    <x v="1"/>
    <x v="1"/>
    <x v="1"/>
    <n v="599"/>
    <n v="420"/>
    <n v="543"/>
    <n v="673"/>
    <n v="481.5"/>
    <x v="0"/>
    <x v="1"/>
    <x v="1"/>
  </r>
  <r>
    <x v="0"/>
    <x v="9"/>
    <x v="1"/>
    <x v="0"/>
    <x v="0"/>
    <x v="469"/>
    <m/>
    <s v="BRAVO  QUIJADA LILIANA DEL CARMEN"/>
    <s v="Femenino"/>
    <x v="12"/>
    <x v="0"/>
    <x v="1"/>
    <x v="0"/>
    <n v="593"/>
    <n v="464"/>
    <n v="438"/>
    <n v="684"/>
    <n v="451"/>
    <x v="0"/>
    <x v="1"/>
    <x v="1"/>
  </r>
  <r>
    <x v="0"/>
    <x v="19"/>
    <x v="2"/>
    <x v="0"/>
    <x v="0"/>
    <x v="470"/>
    <m/>
    <s v="AMIGO URRA JEHANETTE XIMENA "/>
    <s v="Femenino"/>
    <x v="59"/>
    <x v="1"/>
    <x v="1"/>
    <x v="0"/>
    <n v="621"/>
    <n v="477"/>
    <n v="503"/>
    <n v="697"/>
    <n v="490"/>
    <x v="0"/>
    <x v="1"/>
    <x v="1"/>
  </r>
  <r>
    <x v="0"/>
    <x v="17"/>
    <x v="0"/>
    <x v="0"/>
    <x v="0"/>
    <x v="471"/>
    <m/>
    <s v="OLEA BURGOS JONATHAN NELSON"/>
    <s v="Masculino"/>
    <x v="6"/>
    <x v="0"/>
    <x v="1"/>
    <x v="0"/>
    <n v="639"/>
    <n v="459"/>
    <n v="480"/>
    <n v="699"/>
    <n v="469.5"/>
    <x v="0"/>
    <x v="1"/>
    <x v="1"/>
  </r>
  <r>
    <x v="0"/>
    <x v="17"/>
    <x v="0"/>
    <x v="0"/>
    <x v="0"/>
    <x v="472"/>
    <m/>
    <s v="ESCOBAR ESCOBAR MIGUEL ANGEL "/>
    <s v="Masculino"/>
    <x v="48"/>
    <x v="1"/>
    <x v="1"/>
    <x v="0"/>
    <n v="665"/>
    <n v="464"/>
    <n v="520"/>
    <n v="704"/>
    <n v="492"/>
    <x v="0"/>
    <x v="1"/>
    <x v="1"/>
  </r>
  <r>
    <x v="0"/>
    <x v="12"/>
    <x v="1"/>
    <x v="0"/>
    <x v="0"/>
    <x v="473"/>
    <m/>
    <s v="CARRASCO LARA ELÍAS MOISÉS "/>
    <s v="Masculino"/>
    <x v="17"/>
    <x v="0"/>
    <x v="1"/>
    <x v="1"/>
    <n v="641"/>
    <n v="472"/>
    <n v="513"/>
    <n v="712"/>
    <n v="492.5"/>
    <x v="0"/>
    <x v="1"/>
    <x v="1"/>
  </r>
  <r>
    <x v="0"/>
    <x v="4"/>
    <x v="1"/>
    <x v="0"/>
    <x v="0"/>
    <x v="474"/>
    <m/>
    <s v="MORAGA URIBE VALENTINA DEL ROSARIO"/>
    <s v="Femenino"/>
    <x v="15"/>
    <x v="1"/>
    <x v="1"/>
    <x v="0"/>
    <n v="616"/>
    <n v="491"/>
    <n v="450"/>
    <n v="714"/>
    <n v="470.5"/>
    <x v="0"/>
    <x v="1"/>
    <x v="1"/>
  </r>
  <r>
    <x v="0"/>
    <x v="9"/>
    <x v="1"/>
    <x v="0"/>
    <x v="0"/>
    <x v="475"/>
    <m/>
    <s v="HERNANDEZ GARRIDO MARCELA RITA "/>
    <s v="Femenino"/>
    <x v="41"/>
    <x v="0"/>
    <x v="1"/>
    <x v="0"/>
    <n v="706"/>
    <n v="464"/>
    <n v="531"/>
    <n v="724"/>
    <n v="497.5"/>
    <x v="0"/>
    <x v="1"/>
    <x v="1"/>
  </r>
  <r>
    <x v="0"/>
    <x v="9"/>
    <x v="1"/>
    <x v="0"/>
    <x v="0"/>
    <x v="476"/>
    <m/>
    <s v="ACEVEDO REINOSO ALONDRA GENESIS"/>
    <s v="Femenino"/>
    <x v="44"/>
    <x v="0"/>
    <x v="1"/>
    <x v="0"/>
    <n v="662"/>
    <n v="554"/>
    <n v="374"/>
    <n v="740"/>
    <n v="464"/>
    <x v="0"/>
    <x v="1"/>
    <x v="1"/>
  </r>
  <r>
    <x v="0"/>
    <x v="9"/>
    <x v="1"/>
    <x v="0"/>
    <x v="0"/>
    <x v="477"/>
    <m/>
    <s v="MAURELIA BARAHONA ALEJANDRA JACQUELINE"/>
    <s v="Femenino"/>
    <x v="21"/>
    <x v="0"/>
    <x v="1"/>
    <x v="0"/>
    <n v="674"/>
    <n v="503"/>
    <n v="461"/>
    <n v="747"/>
    <n v="482"/>
    <x v="0"/>
    <x v="1"/>
    <x v="1"/>
  </r>
  <r>
    <x v="0"/>
    <x v="8"/>
    <x v="3"/>
    <x v="0"/>
    <x v="0"/>
    <x v="478"/>
    <m/>
    <s v="YÁÑEZ ZÚÑIGA NATALIA IVONNE"/>
    <s v="Femenino"/>
    <x v="9"/>
    <x v="1"/>
    <x v="1"/>
    <x v="0"/>
    <n v="587"/>
    <n v="543"/>
    <n v="374"/>
    <n v="753"/>
    <n v="458.5"/>
    <x v="0"/>
    <x v="1"/>
    <x v="1"/>
  </r>
  <r>
    <x v="0"/>
    <x v="7"/>
    <x v="1"/>
    <x v="0"/>
    <x v="0"/>
    <x v="479"/>
    <m/>
    <s v="CARVAJAL BAEZA FRANCISCA MARIELA"/>
    <s v="Femenino"/>
    <x v="40"/>
    <x v="1"/>
    <x v="1"/>
    <x v="0"/>
    <n v="657"/>
    <n v="438"/>
    <n v="549"/>
    <n v="754"/>
    <n v="493.5"/>
    <x v="0"/>
    <x v="1"/>
    <x v="1"/>
  </r>
  <r>
    <x v="0"/>
    <x v="1"/>
    <x v="1"/>
    <x v="0"/>
    <x v="0"/>
    <x v="480"/>
    <m/>
    <s v="CID ARCOS JAVIERA IGNACIA"/>
    <s v="Femenino"/>
    <x v="13"/>
    <x v="1"/>
    <x v="1"/>
    <x v="0"/>
    <n v="572"/>
    <n v="484"/>
    <n v="503"/>
    <n v="763"/>
    <n v="493.5"/>
    <x v="0"/>
    <x v="1"/>
    <x v="1"/>
  </r>
  <r>
    <x v="0"/>
    <x v="9"/>
    <x v="1"/>
    <x v="0"/>
    <x v="0"/>
    <x v="481"/>
    <m/>
    <s v="CONNA SEPÚLVEDA  CAMILA BELÉN "/>
    <s v="Femenino"/>
    <x v="42"/>
    <x v="0"/>
    <x v="1"/>
    <x v="0"/>
    <n v="678"/>
    <n v="464"/>
    <n v="515"/>
    <n v="779"/>
    <n v="489.5"/>
    <x v="0"/>
    <x v="1"/>
    <x v="1"/>
  </r>
  <r>
    <x v="0"/>
    <x v="13"/>
    <x v="0"/>
    <x v="0"/>
    <x v="0"/>
    <x v="482"/>
    <m/>
    <s v="FUENTES VALDEBENITO PAZ GABRIELA"/>
    <s v="Femenino"/>
    <x v="16"/>
    <x v="0"/>
    <x v="1"/>
    <x v="0"/>
    <n v="652"/>
    <n v="503"/>
    <n v="480"/>
    <n v="784"/>
    <n v="491.5"/>
    <x v="0"/>
    <x v="1"/>
    <x v="1"/>
  </r>
  <r>
    <x v="0"/>
    <x v="9"/>
    <x v="1"/>
    <x v="0"/>
    <x v="0"/>
    <x v="483"/>
    <m/>
    <s v="MANZO YONES EUNICE ELIZABETH"/>
    <s v="Femenino"/>
    <x v="17"/>
    <x v="0"/>
    <x v="1"/>
    <x v="1"/>
    <n v="682"/>
    <n v="494"/>
    <n v="477"/>
    <n v="786"/>
    <n v="485.5"/>
    <x v="0"/>
    <x v="1"/>
    <x v="1"/>
  </r>
  <r>
    <x v="0"/>
    <x v="13"/>
    <x v="0"/>
    <x v="0"/>
    <x v="0"/>
    <x v="484"/>
    <m/>
    <s v="CASTRO REINAO IVETTE  CAROLINA"/>
    <s v="Femenino"/>
    <x v="25"/>
    <x v="1"/>
    <x v="1"/>
    <x v="0"/>
    <n v="670"/>
    <n v="430"/>
    <n v="526"/>
    <n v="791"/>
    <n v="478"/>
    <x v="0"/>
    <x v="1"/>
    <x v="1"/>
  </r>
  <r>
    <x v="0"/>
    <x v="12"/>
    <x v="1"/>
    <x v="0"/>
    <x v="1"/>
    <x v="485"/>
    <m/>
    <s v="GONZALEZ DUARTE JACQUELINE"/>
    <s v="Femenino"/>
    <x v="1"/>
    <x v="0"/>
    <x v="1"/>
    <x v="1"/>
    <n v="642"/>
    <n v="483"/>
    <n v="499"/>
    <n v="792"/>
    <n v="491"/>
    <x v="0"/>
    <x v="1"/>
    <x v="1"/>
  </r>
  <r>
    <x v="0"/>
    <x v="9"/>
    <x v="1"/>
    <x v="0"/>
    <x v="0"/>
    <x v="486"/>
    <m/>
    <s v="HUENCHULEO CESPEDES ROSELI ANDREA"/>
    <s v="Femenino"/>
    <x v="44"/>
    <x v="0"/>
    <x v="1"/>
    <x v="0"/>
    <n v="695"/>
    <n v="484"/>
    <n v="496"/>
    <n v="793"/>
    <n v="490"/>
    <x v="0"/>
    <x v="1"/>
    <x v="1"/>
  </r>
  <r>
    <x v="0"/>
    <x v="9"/>
    <x v="1"/>
    <x v="0"/>
    <x v="0"/>
    <x v="487"/>
    <m/>
    <s v="VALDIVIA DIAZ DANIELA ALEJANDRA"/>
    <s v="Femenino"/>
    <x v="58"/>
    <x v="1"/>
    <x v="1"/>
    <x v="0"/>
    <n v="668"/>
    <n v="514"/>
    <n v="450"/>
    <n v="808"/>
    <n v="482"/>
    <x v="0"/>
    <x v="1"/>
    <x v="1"/>
  </r>
  <r>
    <x v="0"/>
    <x v="6"/>
    <x v="3"/>
    <x v="0"/>
    <x v="0"/>
    <x v="488"/>
    <m/>
    <s v="NUÑEZ  VIDAL CATALINA PAZ"/>
    <s v="Femenino"/>
    <x v="28"/>
    <x v="1"/>
    <x v="1"/>
    <x v="0"/>
    <n v="531"/>
    <n v="452"/>
    <n v="450"/>
    <n v="813"/>
    <n v="451"/>
    <x v="0"/>
    <x v="1"/>
    <x v="1"/>
  </r>
  <r>
    <x v="0"/>
    <x v="6"/>
    <x v="3"/>
    <x v="0"/>
    <x v="0"/>
    <x v="489"/>
    <m/>
    <s v="SÁNCHEZ VÁSQUEZ BÁRBARA"/>
    <s v="Femenino"/>
    <x v="2"/>
    <x v="0"/>
    <x v="1"/>
    <x v="1"/>
    <m/>
    <n v="527"/>
    <n v="436"/>
    <m/>
    <n v="481.5"/>
    <x v="0"/>
    <x v="2"/>
    <x v="1"/>
  </r>
  <r>
    <x v="0"/>
    <x v="14"/>
    <x v="2"/>
    <x v="0"/>
    <x v="0"/>
    <x v="490"/>
    <m/>
    <s v="SILVA BUSTAMANTE MASSIEL ALEJANDRA"/>
    <s v="Femenino"/>
    <x v="0"/>
    <x v="0"/>
    <x v="1"/>
    <x v="0"/>
    <m/>
    <n v="477"/>
    <n v="503"/>
    <m/>
    <n v="490"/>
    <x v="0"/>
    <x v="2"/>
    <x v="1"/>
  </r>
  <r>
    <x v="0"/>
    <x v="8"/>
    <x v="3"/>
    <x v="0"/>
    <x v="0"/>
    <x v="491"/>
    <m/>
    <s v="OPAZO VARAS NICOLÁS ALBERTO"/>
    <s v="Masculino"/>
    <x v="12"/>
    <x v="1"/>
    <x v="0"/>
    <x v="2"/>
    <n v="641"/>
    <n v="495"/>
    <n v="418"/>
    <m/>
    <n v="456.5"/>
    <x v="0"/>
    <x v="2"/>
    <x v="1"/>
  </r>
  <r>
    <x v="0"/>
    <x v="16"/>
    <x v="0"/>
    <x v="1"/>
    <x v="0"/>
    <x v="492"/>
    <m/>
    <s v="JADUE FLORES JUAN CARLOS"/>
    <s v="Masculino"/>
    <x v="19"/>
    <x v="1"/>
    <x v="0"/>
    <x v="3"/>
    <n v="661"/>
    <n v="496"/>
    <n v="470"/>
    <m/>
    <n v="483"/>
    <x v="0"/>
    <x v="2"/>
    <x v="1"/>
  </r>
  <r>
    <x v="0"/>
    <x v="3"/>
    <x v="2"/>
    <x v="1"/>
    <x v="1"/>
    <x v="493"/>
    <m/>
    <s v="LOPEZ SANTIBAÑEZ JUAN ANDRES"/>
    <s v="Masculino"/>
    <x v="16"/>
    <x v="1"/>
    <x v="0"/>
    <x v="5"/>
    <n v="558"/>
    <n v="504"/>
    <n v="437"/>
    <m/>
    <n v="470.5"/>
    <x v="0"/>
    <x v="2"/>
    <x v="1"/>
  </r>
  <r>
    <x v="0"/>
    <x v="8"/>
    <x v="3"/>
    <x v="1"/>
    <x v="0"/>
    <x v="494"/>
    <m/>
    <s v="POBLETE SANTANA BELEN ANTONIETA"/>
    <s v="Femenino"/>
    <x v="54"/>
    <x v="1"/>
    <x v="0"/>
    <x v="3"/>
    <n v="501"/>
    <n v="552"/>
    <n v="399"/>
    <m/>
    <n v="475.5"/>
    <x v="0"/>
    <x v="2"/>
    <x v="1"/>
  </r>
  <r>
    <x v="0"/>
    <x v="6"/>
    <x v="3"/>
    <x v="1"/>
    <x v="0"/>
    <x v="495"/>
    <m/>
    <s v="VILLEGAS WESTERMEIER LESLIE ANDREA"/>
    <s v="Femenino"/>
    <x v="15"/>
    <x v="1"/>
    <x v="0"/>
    <x v="5"/>
    <n v="417"/>
    <n v="518"/>
    <n v="475"/>
    <m/>
    <n v="496.5"/>
    <x v="0"/>
    <x v="2"/>
    <x v="1"/>
  </r>
  <r>
    <x v="0"/>
    <x v="14"/>
    <x v="2"/>
    <x v="1"/>
    <x v="0"/>
    <x v="496"/>
    <m/>
    <s v="MENDEZ SOTO ANGELO IVAN"/>
    <s v="Masculino"/>
    <x v="15"/>
    <x v="1"/>
    <x v="0"/>
    <x v="4"/>
    <n v="417"/>
    <n v="567"/>
    <n v="376"/>
    <m/>
    <n v="471.5"/>
    <x v="0"/>
    <x v="2"/>
    <x v="1"/>
  </r>
  <r>
    <x v="0"/>
    <x v="9"/>
    <x v="1"/>
    <x v="0"/>
    <x v="0"/>
    <x v="497"/>
    <m/>
    <s v="ORELLANA OLIVA BASTIAN ALEXANDER"/>
    <s v="Masculino"/>
    <x v="17"/>
    <x v="1"/>
    <x v="0"/>
    <x v="2"/>
    <n v="496"/>
    <n v="482"/>
    <n v="418"/>
    <m/>
    <n v="450"/>
    <x v="0"/>
    <x v="2"/>
    <x v="1"/>
  </r>
  <r>
    <x v="0"/>
    <x v="8"/>
    <x v="3"/>
    <x v="1"/>
    <x v="1"/>
    <x v="498"/>
    <m/>
    <s v="TIZNADO ESCUDERO LIA NEVENKA"/>
    <s v="Femenino"/>
    <x v="2"/>
    <x v="1"/>
    <x v="0"/>
    <x v="4"/>
    <n v="476"/>
    <n v="515"/>
    <n v="410"/>
    <m/>
    <n v="462.5"/>
    <x v="0"/>
    <x v="2"/>
    <x v="1"/>
  </r>
  <r>
    <x v="0"/>
    <x v="16"/>
    <x v="0"/>
    <x v="1"/>
    <x v="0"/>
    <x v="499"/>
    <m/>
    <s v="YAÑEZ NAIPAYAN CRISTIAN ANDRES"/>
    <s v="Masculino"/>
    <x v="2"/>
    <x v="1"/>
    <x v="0"/>
    <x v="4"/>
    <n v="373"/>
    <n v="495"/>
    <n v="460"/>
    <m/>
    <n v="477.5"/>
    <x v="0"/>
    <x v="2"/>
    <x v="1"/>
  </r>
  <r>
    <x v="0"/>
    <x v="1"/>
    <x v="1"/>
    <x v="1"/>
    <x v="0"/>
    <x v="500"/>
    <m/>
    <s v="MUÑOZ ZUÑIGA IGNACIA MONSERRAT"/>
    <s v="Femenino"/>
    <x v="24"/>
    <x v="1"/>
    <x v="0"/>
    <x v="4"/>
    <n v="496"/>
    <n v="469"/>
    <n v="520"/>
    <m/>
    <n v="494.5"/>
    <x v="0"/>
    <x v="2"/>
    <x v="1"/>
  </r>
  <r>
    <x v="0"/>
    <x v="6"/>
    <x v="3"/>
    <x v="1"/>
    <x v="0"/>
    <x v="501"/>
    <m/>
    <s v="MATUS AGUIRRE FERNANDA DANIELA"/>
    <s v="Femenino"/>
    <x v="9"/>
    <x v="1"/>
    <x v="0"/>
    <x v="5"/>
    <n v="376"/>
    <n v="494"/>
    <n v="466"/>
    <m/>
    <n v="480"/>
    <x v="0"/>
    <x v="2"/>
    <x v="1"/>
  </r>
  <r>
    <x v="0"/>
    <x v="1"/>
    <x v="1"/>
    <x v="1"/>
    <x v="0"/>
    <x v="502"/>
    <m/>
    <s v="GUERRA DIAZ GUSTAVO ADOLFO"/>
    <s v="Masculino"/>
    <x v="38"/>
    <x v="1"/>
    <x v="0"/>
    <x v="2"/>
    <n v="414"/>
    <n v="501"/>
    <n v="455"/>
    <m/>
    <n v="478"/>
    <x v="0"/>
    <x v="2"/>
    <x v="1"/>
  </r>
  <r>
    <x v="0"/>
    <x v="1"/>
    <x v="1"/>
    <x v="1"/>
    <x v="0"/>
    <x v="503"/>
    <m/>
    <s v="BUSTAMANTE NAVARRETE KARINA ELIZABETH"/>
    <s v="Femenino"/>
    <x v="25"/>
    <x v="1"/>
    <x v="0"/>
    <x v="2"/>
    <n v="478"/>
    <n v="482"/>
    <n v="432"/>
    <m/>
    <n v="457"/>
    <x v="0"/>
    <x v="2"/>
    <x v="1"/>
  </r>
  <r>
    <x v="0"/>
    <x v="3"/>
    <x v="2"/>
    <x v="1"/>
    <x v="0"/>
    <x v="504"/>
    <m/>
    <s v="URZUA DELGADO CLAUDIO ISRAEL"/>
    <s v="Masculino"/>
    <x v="37"/>
    <x v="1"/>
    <x v="0"/>
    <x v="4"/>
    <n v="352"/>
    <n v="463"/>
    <n v="449"/>
    <m/>
    <n v="456"/>
    <x v="0"/>
    <x v="2"/>
    <x v="1"/>
  </r>
  <r>
    <x v="0"/>
    <x v="1"/>
    <x v="1"/>
    <x v="1"/>
    <x v="0"/>
    <x v="505"/>
    <m/>
    <s v="ALVAREZ GUERRERO MICHELLE STEPHANIE"/>
    <s v="Femenino"/>
    <x v="1"/>
    <x v="1"/>
    <x v="0"/>
    <x v="4"/>
    <n v="560"/>
    <n v="495"/>
    <n v="449"/>
    <m/>
    <n v="472"/>
    <x v="0"/>
    <x v="2"/>
    <x v="1"/>
  </r>
  <r>
    <x v="0"/>
    <x v="16"/>
    <x v="0"/>
    <x v="0"/>
    <x v="0"/>
    <x v="506"/>
    <m/>
    <s v="CONTRERAS CARMONA DIEGO ALEJANDRO"/>
    <s v="Masculino"/>
    <x v="4"/>
    <x v="1"/>
    <x v="0"/>
    <x v="2"/>
    <n v="476"/>
    <n v="447"/>
    <n v="510"/>
    <m/>
    <n v="478.5"/>
    <x v="0"/>
    <x v="2"/>
    <x v="1"/>
  </r>
  <r>
    <x v="0"/>
    <x v="1"/>
    <x v="1"/>
    <x v="1"/>
    <x v="0"/>
    <x v="507"/>
    <m/>
    <s v="URRUTIA ESPINOZA JACOB ALEJANDRO"/>
    <s v="Masculino"/>
    <x v="4"/>
    <x v="1"/>
    <x v="0"/>
    <x v="3"/>
    <n v="641"/>
    <n v="477"/>
    <n v="470"/>
    <m/>
    <n v="473.5"/>
    <x v="0"/>
    <x v="2"/>
    <x v="1"/>
  </r>
  <r>
    <x v="0"/>
    <x v="1"/>
    <x v="1"/>
    <x v="1"/>
    <x v="1"/>
    <x v="508"/>
    <m/>
    <s v="SOTO CASTILLO VICTOR JONATHAN"/>
    <s v="Masculino"/>
    <x v="16"/>
    <x v="0"/>
    <x v="0"/>
    <x v="3"/>
    <n v="558"/>
    <n v="484"/>
    <n v="447"/>
    <m/>
    <n v="465.5"/>
    <x v="0"/>
    <x v="2"/>
    <x v="1"/>
  </r>
  <r>
    <x v="0"/>
    <x v="9"/>
    <x v="1"/>
    <x v="0"/>
    <x v="1"/>
    <x v="509"/>
    <m/>
    <s v="CARVALLO JOFRE LESLIE"/>
    <s v="Femenino"/>
    <x v="2"/>
    <x v="0"/>
    <x v="0"/>
    <x v="4"/>
    <n v="393"/>
    <n v="463"/>
    <n v="498"/>
    <m/>
    <n v="480.5"/>
    <x v="0"/>
    <x v="2"/>
    <x v="1"/>
  </r>
  <r>
    <x v="0"/>
    <x v="12"/>
    <x v="1"/>
    <x v="0"/>
    <x v="0"/>
    <x v="510"/>
    <m/>
    <s v="CUEVAS SALAZAR SEBASTIAN ARNALDO"/>
    <s v="Masculino"/>
    <x v="2"/>
    <x v="0"/>
    <x v="0"/>
    <x v="3"/>
    <n v="481"/>
    <n v="464"/>
    <n v="490"/>
    <m/>
    <n v="477"/>
    <x v="0"/>
    <x v="2"/>
    <x v="1"/>
  </r>
  <r>
    <x v="0"/>
    <x v="12"/>
    <x v="1"/>
    <x v="0"/>
    <x v="0"/>
    <x v="511"/>
    <m/>
    <s v="GONZALEZ MEDINA LUIS FELIPE"/>
    <s v="Masculino"/>
    <x v="2"/>
    <x v="0"/>
    <x v="0"/>
    <x v="3"/>
    <n v="558"/>
    <n v="508"/>
    <n v="490"/>
    <m/>
    <n v="499"/>
    <x v="0"/>
    <x v="2"/>
    <x v="1"/>
  </r>
  <r>
    <x v="0"/>
    <x v="15"/>
    <x v="0"/>
    <x v="1"/>
    <x v="0"/>
    <x v="512"/>
    <m/>
    <s v="URIBE MARTINEZ HECTOR WLADIMIR "/>
    <s v="Masculino"/>
    <x v="2"/>
    <x v="0"/>
    <x v="0"/>
    <x v="2"/>
    <n v="499"/>
    <n v="447"/>
    <n v="475"/>
    <m/>
    <n v="461"/>
    <x v="0"/>
    <x v="2"/>
    <x v="1"/>
  </r>
  <r>
    <x v="0"/>
    <x v="11"/>
    <x v="3"/>
    <x v="0"/>
    <x v="0"/>
    <x v="513"/>
    <m/>
    <s v="CARO MARINAO ARACELY ANDREA"/>
    <s v="Femenino"/>
    <x v="37"/>
    <x v="0"/>
    <x v="0"/>
    <x v="2"/>
    <n v="496"/>
    <n v="447"/>
    <n v="455"/>
    <m/>
    <n v="451"/>
    <x v="0"/>
    <x v="2"/>
    <x v="1"/>
  </r>
  <r>
    <x v="0"/>
    <x v="12"/>
    <x v="1"/>
    <x v="0"/>
    <x v="0"/>
    <x v="514"/>
    <m/>
    <s v="AYALA  TOLORZA NELLY NICOLE"/>
    <s v="Femenino"/>
    <x v="1"/>
    <x v="0"/>
    <x v="0"/>
    <x v="3"/>
    <n v="478"/>
    <n v="477"/>
    <n v="432"/>
    <m/>
    <n v="454.5"/>
    <x v="0"/>
    <x v="2"/>
    <x v="1"/>
  </r>
  <r>
    <x v="0"/>
    <x v="1"/>
    <x v="1"/>
    <x v="0"/>
    <x v="1"/>
    <x v="515"/>
    <m/>
    <s v="JELDRES JIMENEZ GUILLERMO IGNACIO"/>
    <s v="Masculino"/>
    <x v="35"/>
    <x v="0"/>
    <x v="0"/>
    <x v="4"/>
    <n v="414"/>
    <n v="432"/>
    <n v="520"/>
    <m/>
    <n v="476"/>
    <x v="0"/>
    <x v="2"/>
    <x v="1"/>
  </r>
  <r>
    <x v="0"/>
    <x v="8"/>
    <x v="3"/>
    <x v="1"/>
    <x v="0"/>
    <x v="516"/>
    <m/>
    <s v="CONTRERAS GARCIA MARIA CATALINA"/>
    <s v="Femenino"/>
    <x v="3"/>
    <x v="1"/>
    <x v="1"/>
    <x v="5"/>
    <n v="682"/>
    <n v="498"/>
    <n v="491"/>
    <m/>
    <n v="494.5"/>
    <x v="0"/>
    <x v="2"/>
    <x v="1"/>
  </r>
  <r>
    <x v="0"/>
    <x v="8"/>
    <x v="3"/>
    <x v="0"/>
    <x v="0"/>
    <x v="517"/>
    <m/>
    <s v="GODOY DEL REAL FELIPE ANDRES"/>
    <s v="Masculino"/>
    <x v="3"/>
    <x v="1"/>
    <x v="1"/>
    <x v="3"/>
    <n v="435"/>
    <n v="519"/>
    <n v="470"/>
    <m/>
    <n v="494.5"/>
    <x v="0"/>
    <x v="2"/>
    <x v="1"/>
  </r>
  <r>
    <x v="0"/>
    <x v="19"/>
    <x v="2"/>
    <x v="0"/>
    <x v="0"/>
    <x v="518"/>
    <m/>
    <s v="VALDES MUÑOZ MARIA DE LOS ANGELES"/>
    <s v="Femenino"/>
    <x v="52"/>
    <x v="1"/>
    <x v="1"/>
    <x v="2"/>
    <n v="499"/>
    <n v="488"/>
    <n v="466"/>
    <m/>
    <n v="477"/>
    <x v="0"/>
    <x v="2"/>
    <x v="1"/>
  </r>
  <r>
    <x v="0"/>
    <x v="1"/>
    <x v="1"/>
    <x v="0"/>
    <x v="0"/>
    <x v="519"/>
    <m/>
    <s v="OPAZO BARRAZA DANIELA ROSARIO"/>
    <s v="Femenino"/>
    <x v="19"/>
    <x v="1"/>
    <x v="1"/>
    <x v="3"/>
    <n v="601"/>
    <n v="443"/>
    <n v="459"/>
    <m/>
    <n v="451"/>
    <x v="0"/>
    <x v="2"/>
    <x v="1"/>
  </r>
  <r>
    <x v="0"/>
    <x v="10"/>
    <x v="1"/>
    <x v="0"/>
    <x v="0"/>
    <x v="520"/>
    <m/>
    <s v="LANDAETA VALENCIA PATRICIA ELENA"/>
    <s v="Femenino"/>
    <x v="19"/>
    <x v="1"/>
    <x v="1"/>
    <x v="2"/>
    <n v="440"/>
    <n v="475"/>
    <n v="484"/>
    <m/>
    <n v="479.5"/>
    <x v="0"/>
    <x v="2"/>
    <x v="1"/>
  </r>
  <r>
    <x v="0"/>
    <x v="8"/>
    <x v="3"/>
    <x v="0"/>
    <x v="0"/>
    <x v="521"/>
    <m/>
    <s v="VEGA GONZALEZ CHRISTOPHER ARIEL"/>
    <s v="Masculino"/>
    <x v="16"/>
    <x v="1"/>
    <x v="1"/>
    <x v="2"/>
    <n v="478"/>
    <n v="461"/>
    <n v="498"/>
    <m/>
    <n v="479.5"/>
    <x v="0"/>
    <x v="2"/>
    <x v="1"/>
  </r>
  <r>
    <x v="0"/>
    <x v="10"/>
    <x v="1"/>
    <x v="0"/>
    <x v="0"/>
    <x v="522"/>
    <m/>
    <s v="MIRANDA PEREZ RODRIGO NICOLAS"/>
    <s v="Masculino"/>
    <x v="16"/>
    <x v="1"/>
    <x v="1"/>
    <x v="2"/>
    <n v="785"/>
    <n v="518"/>
    <n v="475"/>
    <m/>
    <n v="496.5"/>
    <x v="0"/>
    <x v="2"/>
    <x v="1"/>
  </r>
  <r>
    <x v="0"/>
    <x v="16"/>
    <x v="0"/>
    <x v="1"/>
    <x v="0"/>
    <x v="523"/>
    <m/>
    <s v="LOPEZ CALFIQUEO VICTOR ALEJANDRO"/>
    <s v="Masculino"/>
    <x v="16"/>
    <x v="1"/>
    <x v="1"/>
    <x v="4"/>
    <n v="437"/>
    <n v="425"/>
    <n v="504"/>
    <m/>
    <n v="464.5"/>
    <x v="0"/>
    <x v="2"/>
    <x v="1"/>
  </r>
  <r>
    <x v="0"/>
    <x v="1"/>
    <x v="1"/>
    <x v="1"/>
    <x v="0"/>
    <x v="524"/>
    <m/>
    <s v="CRISTI CRISTI RONALD MARCELO"/>
    <s v="Masculino"/>
    <x v="16"/>
    <x v="1"/>
    <x v="1"/>
    <x v="4"/>
    <n v="435"/>
    <n v="451"/>
    <n v="449"/>
    <m/>
    <n v="450"/>
    <x v="0"/>
    <x v="2"/>
    <x v="1"/>
  </r>
  <r>
    <x v="0"/>
    <x v="8"/>
    <x v="3"/>
    <x v="1"/>
    <x v="0"/>
    <x v="525"/>
    <m/>
    <s v="SALAZAR ORTIZ MARIE CARMEN"/>
    <s v="Femenino"/>
    <x v="42"/>
    <x v="1"/>
    <x v="1"/>
    <x v="4"/>
    <n v="620"/>
    <n v="480"/>
    <n v="485"/>
    <m/>
    <n v="482.5"/>
    <x v="0"/>
    <x v="2"/>
    <x v="1"/>
  </r>
  <r>
    <x v="0"/>
    <x v="12"/>
    <x v="1"/>
    <x v="0"/>
    <x v="1"/>
    <x v="526"/>
    <m/>
    <s v="LOBOS SILVA JAIME HUMBERTO "/>
    <s v="Masculino"/>
    <x v="42"/>
    <x v="1"/>
    <x v="1"/>
    <x v="2"/>
    <n v="437"/>
    <n v="524"/>
    <n v="444"/>
    <m/>
    <n v="484"/>
    <x v="0"/>
    <x v="2"/>
    <x v="1"/>
  </r>
  <r>
    <x v="0"/>
    <x v="7"/>
    <x v="1"/>
    <x v="0"/>
    <x v="0"/>
    <x v="527"/>
    <m/>
    <s v="CHAVEZ LAGOS DANIELA ANDREA"/>
    <s v="Femenino"/>
    <x v="54"/>
    <x v="1"/>
    <x v="1"/>
    <x v="2"/>
    <n v="414"/>
    <n v="439"/>
    <n v="505"/>
    <m/>
    <n v="472"/>
    <x v="0"/>
    <x v="2"/>
    <x v="1"/>
  </r>
  <r>
    <x v="0"/>
    <x v="8"/>
    <x v="3"/>
    <x v="0"/>
    <x v="1"/>
    <x v="528"/>
    <m/>
    <s v="PINTO LEGUINA CATALINA  ALEJANDRA"/>
    <s v="Femenino"/>
    <x v="20"/>
    <x v="1"/>
    <x v="1"/>
    <x v="2"/>
    <n v="602"/>
    <n v="482"/>
    <n v="455"/>
    <m/>
    <n v="468.5"/>
    <x v="0"/>
    <x v="2"/>
    <x v="1"/>
  </r>
  <r>
    <x v="0"/>
    <x v="8"/>
    <x v="3"/>
    <x v="1"/>
    <x v="0"/>
    <x v="529"/>
    <m/>
    <s v="SANTANA HERNANDEZ CRISTIAN ALONSO"/>
    <s v="Masculino"/>
    <x v="20"/>
    <x v="1"/>
    <x v="1"/>
    <x v="5"/>
    <n v="455"/>
    <n v="483"/>
    <n v="491"/>
    <m/>
    <n v="487"/>
    <x v="0"/>
    <x v="2"/>
    <x v="1"/>
  </r>
  <r>
    <x v="0"/>
    <x v="1"/>
    <x v="1"/>
    <x v="0"/>
    <x v="1"/>
    <x v="530"/>
    <m/>
    <s v="JAÑA DIAZ CAMILA IGNACIA"/>
    <s v="Femenino"/>
    <x v="15"/>
    <x v="1"/>
    <x v="1"/>
    <x v="2"/>
    <n v="496"/>
    <n v="475"/>
    <n v="475"/>
    <m/>
    <n v="475"/>
    <x v="0"/>
    <x v="2"/>
    <x v="1"/>
  </r>
  <r>
    <x v="0"/>
    <x v="1"/>
    <x v="1"/>
    <x v="1"/>
    <x v="0"/>
    <x v="531"/>
    <m/>
    <s v="NUÑEZ HERMOSILLA VICTORIA TERESITA"/>
    <s v="Femenino"/>
    <x v="15"/>
    <x v="1"/>
    <x v="1"/>
    <x v="3"/>
    <n v="499"/>
    <n v="490"/>
    <n v="480"/>
    <m/>
    <n v="485"/>
    <x v="0"/>
    <x v="2"/>
    <x v="1"/>
  </r>
  <r>
    <x v="0"/>
    <x v="1"/>
    <x v="1"/>
    <x v="0"/>
    <x v="1"/>
    <x v="532"/>
    <m/>
    <s v="VELIZ SEPULVEDA DIEGO FELIPE"/>
    <s v="Masculino"/>
    <x v="15"/>
    <x v="1"/>
    <x v="1"/>
    <x v="5"/>
    <n v="538"/>
    <n v="514"/>
    <n v="410"/>
    <m/>
    <n v="462"/>
    <x v="0"/>
    <x v="2"/>
    <x v="1"/>
  </r>
  <r>
    <x v="0"/>
    <x v="3"/>
    <x v="2"/>
    <x v="0"/>
    <x v="0"/>
    <x v="533"/>
    <m/>
    <s v="DIAZ CONTRERAS CARLOS ALBERTO"/>
    <s v="Masculino"/>
    <x v="15"/>
    <x v="1"/>
    <x v="1"/>
    <x v="2"/>
    <n v="499"/>
    <n v="551"/>
    <n v="418"/>
    <m/>
    <n v="484.5"/>
    <x v="0"/>
    <x v="2"/>
    <x v="1"/>
  </r>
  <r>
    <x v="0"/>
    <x v="1"/>
    <x v="1"/>
    <x v="1"/>
    <x v="0"/>
    <x v="534"/>
    <m/>
    <s v="LEIVA ESTAY ALEJANDRA STEFANY"/>
    <s v="Femenino"/>
    <x v="17"/>
    <x v="1"/>
    <x v="1"/>
    <x v="5"/>
    <n v="397"/>
    <n v="473"/>
    <n v="458"/>
    <m/>
    <n v="465.5"/>
    <x v="0"/>
    <x v="2"/>
    <x v="1"/>
  </r>
  <r>
    <x v="0"/>
    <x v="3"/>
    <x v="2"/>
    <x v="1"/>
    <x v="0"/>
    <x v="535"/>
    <m/>
    <s v="RAMIREZ RIOS MAURICIO EDUARDO"/>
    <s v="Masculino"/>
    <x v="17"/>
    <x v="1"/>
    <x v="1"/>
    <x v="2"/>
    <n v="435"/>
    <n v="461"/>
    <n v="492"/>
    <m/>
    <n v="476.5"/>
    <x v="0"/>
    <x v="2"/>
    <x v="1"/>
  </r>
  <r>
    <x v="0"/>
    <x v="1"/>
    <x v="1"/>
    <x v="0"/>
    <x v="1"/>
    <x v="536"/>
    <m/>
    <s v="MELLA GERTOSIO VICENTTE CHRISTOPHFER"/>
    <s v="Masculino"/>
    <x v="22"/>
    <x v="1"/>
    <x v="1"/>
    <x v="4"/>
    <n v="521"/>
    <n v="485"/>
    <n v="485"/>
    <m/>
    <n v="485"/>
    <x v="0"/>
    <x v="2"/>
    <x v="1"/>
  </r>
  <r>
    <x v="0"/>
    <x v="9"/>
    <x v="1"/>
    <x v="0"/>
    <x v="0"/>
    <x v="537"/>
    <m/>
    <s v="SOLIS VASQUEZ SABRINA  ALEXANDRA"/>
    <s v="Femenino"/>
    <x v="7"/>
    <x v="1"/>
    <x v="1"/>
    <x v="5"/>
    <n v="499"/>
    <n v="498"/>
    <n v="437"/>
    <m/>
    <n v="467.5"/>
    <x v="0"/>
    <x v="2"/>
    <x v="1"/>
  </r>
  <r>
    <x v="0"/>
    <x v="2"/>
    <x v="2"/>
    <x v="0"/>
    <x v="0"/>
    <x v="538"/>
    <m/>
    <s v="CHARRIE LAGUNAS YENNIFER RACHEL"/>
    <s v="Femenino"/>
    <x v="8"/>
    <x v="1"/>
    <x v="1"/>
    <x v="2"/>
    <n v="455"/>
    <n v="513"/>
    <n v="466"/>
    <m/>
    <n v="489.5"/>
    <x v="0"/>
    <x v="2"/>
    <x v="1"/>
  </r>
  <r>
    <x v="0"/>
    <x v="9"/>
    <x v="1"/>
    <x v="0"/>
    <x v="0"/>
    <x v="539"/>
    <m/>
    <s v="MARTINEZ VILCHES PAULINA BERNARDA"/>
    <s v="Femenino"/>
    <x v="2"/>
    <x v="1"/>
    <x v="1"/>
    <x v="3"/>
    <n v="517"/>
    <n v="502"/>
    <n v="459"/>
    <m/>
    <n v="480.5"/>
    <x v="0"/>
    <x v="2"/>
    <x v="1"/>
  </r>
  <r>
    <x v="0"/>
    <x v="15"/>
    <x v="0"/>
    <x v="1"/>
    <x v="0"/>
    <x v="540"/>
    <m/>
    <s v="JARA PADILLA ROMINA PIA LORENA"/>
    <s v="Femenino"/>
    <x v="2"/>
    <x v="1"/>
    <x v="1"/>
    <x v="2"/>
    <n v="517"/>
    <n v="430"/>
    <n v="535"/>
    <m/>
    <n v="482.5"/>
    <x v="0"/>
    <x v="2"/>
    <x v="1"/>
  </r>
  <r>
    <x v="0"/>
    <x v="6"/>
    <x v="3"/>
    <x v="1"/>
    <x v="0"/>
    <x v="541"/>
    <m/>
    <s v="CASTRO CHAVARRIGA DANIELA FRANCISCA"/>
    <s v="Femenino"/>
    <x v="2"/>
    <x v="1"/>
    <x v="1"/>
    <x v="3"/>
    <n v="414"/>
    <n v="450"/>
    <n v="459"/>
    <m/>
    <n v="454.5"/>
    <x v="0"/>
    <x v="2"/>
    <x v="1"/>
  </r>
  <r>
    <x v="0"/>
    <x v="12"/>
    <x v="1"/>
    <x v="0"/>
    <x v="0"/>
    <x v="542"/>
    <m/>
    <s v="ALVAREZ ESPINOZA SEBASTIAN"/>
    <s v="Masculino"/>
    <x v="2"/>
    <x v="1"/>
    <x v="1"/>
    <x v="3"/>
    <n v="580"/>
    <n v="484"/>
    <n v="459"/>
    <m/>
    <n v="471.5"/>
    <x v="0"/>
    <x v="2"/>
    <x v="1"/>
  </r>
  <r>
    <x v="0"/>
    <x v="13"/>
    <x v="0"/>
    <x v="1"/>
    <x v="0"/>
    <x v="543"/>
    <m/>
    <s v="ROJAS DURAN FRANCISCO ANDRÉS"/>
    <s v="Masculino"/>
    <x v="2"/>
    <x v="1"/>
    <x v="1"/>
    <x v="2"/>
    <n v="414"/>
    <n v="394"/>
    <n v="521"/>
    <m/>
    <n v="457.5"/>
    <x v="0"/>
    <x v="2"/>
    <x v="1"/>
  </r>
  <r>
    <x v="0"/>
    <x v="5"/>
    <x v="3"/>
    <x v="0"/>
    <x v="0"/>
    <x v="544"/>
    <m/>
    <s v="SANTANDER AGUILERA MARCELO JESUS"/>
    <s v="Masculino"/>
    <x v="24"/>
    <x v="1"/>
    <x v="1"/>
    <x v="4"/>
    <n v="455"/>
    <n v="529"/>
    <n v="469"/>
    <m/>
    <n v="499"/>
    <x v="0"/>
    <x v="2"/>
    <x v="1"/>
  </r>
  <r>
    <x v="0"/>
    <x v="9"/>
    <x v="1"/>
    <x v="0"/>
    <x v="0"/>
    <x v="545"/>
    <m/>
    <s v="DA SILVA VASQUEZ KAMYLA "/>
    <s v="Femenino"/>
    <x v="23"/>
    <x v="1"/>
    <x v="1"/>
    <x v="3"/>
    <n v="420"/>
    <n v="502"/>
    <n v="459"/>
    <m/>
    <n v="480.5"/>
    <x v="0"/>
    <x v="2"/>
    <x v="1"/>
  </r>
  <r>
    <x v="0"/>
    <x v="4"/>
    <x v="1"/>
    <x v="0"/>
    <x v="0"/>
    <x v="546"/>
    <m/>
    <s v="CAAMAÑO ROA FRANCISCO"/>
    <s v="Masculino"/>
    <x v="23"/>
    <x v="1"/>
    <x v="1"/>
    <x v="3"/>
    <n v="376"/>
    <n v="563"/>
    <n v="359"/>
    <m/>
    <n v="461"/>
    <x v="0"/>
    <x v="2"/>
    <x v="1"/>
  </r>
  <r>
    <x v="0"/>
    <x v="5"/>
    <x v="3"/>
    <x v="0"/>
    <x v="0"/>
    <x v="547"/>
    <m/>
    <s v="UGARTE GONZALEZ SERGIO JESUS"/>
    <s v="Masculino"/>
    <x v="9"/>
    <x v="1"/>
    <x v="1"/>
    <x v="2"/>
    <n v="376"/>
    <n v="557"/>
    <n v="363"/>
    <m/>
    <n v="460"/>
    <x v="0"/>
    <x v="2"/>
    <x v="1"/>
  </r>
  <r>
    <x v="0"/>
    <x v="3"/>
    <x v="2"/>
    <x v="0"/>
    <x v="0"/>
    <x v="548"/>
    <m/>
    <s v="BERENDSEND OSORIO JORGE ANTONIO "/>
    <s v="Masculino"/>
    <x v="25"/>
    <x v="1"/>
    <x v="1"/>
    <x v="4"/>
    <n v="519"/>
    <n v="474"/>
    <n v="485"/>
    <m/>
    <n v="479.5"/>
    <x v="0"/>
    <x v="2"/>
    <x v="1"/>
  </r>
  <r>
    <x v="0"/>
    <x v="7"/>
    <x v="1"/>
    <x v="0"/>
    <x v="0"/>
    <x v="549"/>
    <m/>
    <s v="CERDA VALDES CONSUELO NINOSKA"/>
    <s v="Femenino"/>
    <x v="0"/>
    <x v="1"/>
    <x v="1"/>
    <x v="2"/>
    <n v="417"/>
    <n v="518"/>
    <n v="475"/>
    <m/>
    <n v="496.5"/>
    <x v="0"/>
    <x v="2"/>
    <x v="1"/>
  </r>
  <r>
    <x v="0"/>
    <x v="6"/>
    <x v="3"/>
    <x v="1"/>
    <x v="0"/>
    <x v="550"/>
    <m/>
    <s v="DIAZ RODRIGUEZ PABLO ANDRES"/>
    <s v="Masculino"/>
    <x v="0"/>
    <x v="1"/>
    <x v="1"/>
    <x v="3"/>
    <n v="496"/>
    <n v="574"/>
    <n v="381"/>
    <m/>
    <n v="477.5"/>
    <x v="0"/>
    <x v="2"/>
    <x v="1"/>
  </r>
  <r>
    <x v="0"/>
    <x v="14"/>
    <x v="2"/>
    <x v="0"/>
    <x v="1"/>
    <x v="551"/>
    <m/>
    <s v="CEA BRAVO JESUS MARTIN TOMÁS"/>
    <s v="Masculino"/>
    <x v="32"/>
    <x v="1"/>
    <x v="1"/>
    <x v="5"/>
    <n v="458"/>
    <n v="479"/>
    <n v="483"/>
    <m/>
    <n v="481"/>
    <x v="0"/>
    <x v="2"/>
    <x v="1"/>
  </r>
  <r>
    <x v="0"/>
    <x v="1"/>
    <x v="1"/>
    <x v="1"/>
    <x v="0"/>
    <x v="552"/>
    <m/>
    <s v="CONTRERAS TRONCOSO GISELLE FERNANDA"/>
    <s v="Masculino"/>
    <x v="37"/>
    <x v="1"/>
    <x v="1"/>
    <x v="4"/>
    <n v="682"/>
    <n v="469"/>
    <n v="509"/>
    <m/>
    <n v="489"/>
    <x v="0"/>
    <x v="2"/>
    <x v="1"/>
  </r>
  <r>
    <x v="0"/>
    <x v="1"/>
    <x v="1"/>
    <x v="0"/>
    <x v="1"/>
    <x v="553"/>
    <m/>
    <s v="ASTUDILLO REYES DAN WILLIAM"/>
    <s v="Masculino"/>
    <x v="1"/>
    <x v="1"/>
    <x v="1"/>
    <x v="3"/>
    <n v="481"/>
    <n v="519"/>
    <n v="417"/>
    <m/>
    <n v="468"/>
    <x v="0"/>
    <x v="2"/>
    <x v="1"/>
  </r>
  <r>
    <x v="0"/>
    <x v="1"/>
    <x v="1"/>
    <x v="1"/>
    <x v="1"/>
    <x v="554"/>
    <m/>
    <s v="BENAVIDES GALLARDO MARLENE SCARLETT"/>
    <s v="Femenino"/>
    <x v="35"/>
    <x v="1"/>
    <x v="1"/>
    <x v="5"/>
    <n v="476"/>
    <n v="557"/>
    <n v="437"/>
    <m/>
    <n v="497"/>
    <x v="0"/>
    <x v="2"/>
    <x v="1"/>
  </r>
  <r>
    <x v="0"/>
    <x v="1"/>
    <x v="1"/>
    <x v="0"/>
    <x v="0"/>
    <x v="555"/>
    <m/>
    <s v="MARTINEZ CEA CATALINA ANDREA"/>
    <s v="Femenino"/>
    <x v="13"/>
    <x v="1"/>
    <x v="1"/>
    <x v="3"/>
    <n v="414"/>
    <n v="519"/>
    <n v="447"/>
    <m/>
    <n v="483"/>
    <x v="0"/>
    <x v="2"/>
    <x v="1"/>
  </r>
  <r>
    <x v="0"/>
    <x v="14"/>
    <x v="2"/>
    <x v="0"/>
    <x v="0"/>
    <x v="556"/>
    <m/>
    <s v="GARCIA GARRIDO NICOLAS IGNACIO"/>
    <s v="Masculino"/>
    <x v="13"/>
    <x v="1"/>
    <x v="1"/>
    <x v="2"/>
    <n v="435"/>
    <n v="469"/>
    <n v="498"/>
    <m/>
    <n v="483.5"/>
    <x v="0"/>
    <x v="2"/>
    <x v="1"/>
  </r>
  <r>
    <x v="0"/>
    <x v="9"/>
    <x v="1"/>
    <x v="0"/>
    <x v="0"/>
    <x v="557"/>
    <m/>
    <s v="ATENAS ARMIJO YENIFER CAROLINA"/>
    <s v="Femenino"/>
    <x v="4"/>
    <x v="1"/>
    <x v="1"/>
    <x v="3"/>
    <n v="682"/>
    <n v="411"/>
    <n v="518"/>
    <m/>
    <n v="464.5"/>
    <x v="0"/>
    <x v="2"/>
    <x v="1"/>
  </r>
  <r>
    <x v="0"/>
    <x v="8"/>
    <x v="3"/>
    <x v="1"/>
    <x v="0"/>
    <x v="558"/>
    <m/>
    <s v="CAVIEDES CARRAZANA EVELYN CONSTANZA"/>
    <s v="Femenino"/>
    <x v="4"/>
    <x v="1"/>
    <x v="1"/>
    <x v="5"/>
    <n v="476"/>
    <n v="528"/>
    <n v="448"/>
    <m/>
    <n v="488"/>
    <x v="0"/>
    <x v="2"/>
    <x v="1"/>
  </r>
  <r>
    <x v="0"/>
    <x v="16"/>
    <x v="0"/>
    <x v="1"/>
    <x v="0"/>
    <x v="559"/>
    <m/>
    <s v="ALEGRE PREUSS ERICA SABRINA"/>
    <s v="Femenino"/>
    <x v="4"/>
    <x v="1"/>
    <x v="1"/>
    <x v="4"/>
    <n v="538"/>
    <n v="410"/>
    <n v="546"/>
    <m/>
    <n v="478"/>
    <x v="0"/>
    <x v="2"/>
    <x v="1"/>
  </r>
  <r>
    <x v="0"/>
    <x v="16"/>
    <x v="0"/>
    <x v="0"/>
    <x v="1"/>
    <x v="560"/>
    <m/>
    <s v="ROMERO MOYANO CAROLINA  ALEJANDRA"/>
    <s v="Masculino"/>
    <x v="4"/>
    <x v="1"/>
    <x v="1"/>
    <x v="2"/>
    <n v="560"/>
    <n v="475"/>
    <n v="498"/>
    <m/>
    <n v="486.5"/>
    <x v="0"/>
    <x v="2"/>
    <x v="1"/>
  </r>
  <r>
    <x v="0"/>
    <x v="3"/>
    <x v="2"/>
    <x v="1"/>
    <x v="0"/>
    <x v="561"/>
    <m/>
    <s v="ALARCON POBLETE DIEGO MATIAS"/>
    <s v="Masculino"/>
    <x v="4"/>
    <x v="1"/>
    <x v="1"/>
    <x v="4"/>
    <n v="455"/>
    <n v="438"/>
    <n v="485"/>
    <m/>
    <n v="461.5"/>
    <x v="0"/>
    <x v="2"/>
    <x v="1"/>
  </r>
  <r>
    <x v="0"/>
    <x v="12"/>
    <x v="1"/>
    <x v="0"/>
    <x v="1"/>
    <x v="562"/>
    <m/>
    <s v="MELLA TREUMÚN DANIEL FERNANDO"/>
    <s v="Masculino"/>
    <x v="46"/>
    <x v="0"/>
    <x v="1"/>
    <x v="3"/>
    <n v="455"/>
    <n v="530"/>
    <n v="432"/>
    <m/>
    <n v="481"/>
    <x v="0"/>
    <x v="2"/>
    <x v="1"/>
  </r>
  <r>
    <x v="0"/>
    <x v="4"/>
    <x v="1"/>
    <x v="0"/>
    <x v="1"/>
    <x v="563"/>
    <m/>
    <s v="COLOMA ALARCON JUAN PABLO"/>
    <s v="Masculino"/>
    <x v="46"/>
    <x v="0"/>
    <x v="1"/>
    <x v="3"/>
    <n v="455"/>
    <n v="450"/>
    <n v="459"/>
    <m/>
    <n v="454.5"/>
    <x v="0"/>
    <x v="2"/>
    <x v="1"/>
  </r>
  <r>
    <x v="0"/>
    <x v="8"/>
    <x v="3"/>
    <x v="0"/>
    <x v="0"/>
    <x v="564"/>
    <m/>
    <s v="ARAVENA  RIVAS EVELYN CECILIA "/>
    <s v="Femenino"/>
    <x v="60"/>
    <x v="0"/>
    <x v="1"/>
    <x v="4"/>
    <n v="558"/>
    <n v="548"/>
    <n v="410"/>
    <m/>
    <n v="479"/>
    <x v="0"/>
    <x v="2"/>
    <x v="1"/>
  </r>
  <r>
    <x v="0"/>
    <x v="1"/>
    <x v="1"/>
    <x v="0"/>
    <x v="1"/>
    <x v="565"/>
    <m/>
    <s v="VALDES OSORIO CARLOS EMMANUEL"/>
    <s v="Masculino"/>
    <x v="19"/>
    <x v="0"/>
    <x v="1"/>
    <x v="2"/>
    <n v="496"/>
    <n v="454"/>
    <n v="505"/>
    <m/>
    <n v="479.5"/>
    <x v="0"/>
    <x v="2"/>
    <x v="1"/>
  </r>
  <r>
    <x v="0"/>
    <x v="7"/>
    <x v="1"/>
    <x v="0"/>
    <x v="0"/>
    <x v="566"/>
    <m/>
    <s v="CACERES CORTEZ MITZY ALISON"/>
    <s v="Femenino"/>
    <x v="16"/>
    <x v="0"/>
    <x v="1"/>
    <x v="2"/>
    <n v="417"/>
    <n v="535"/>
    <n v="455"/>
    <m/>
    <n v="495"/>
    <x v="0"/>
    <x v="2"/>
    <x v="1"/>
  </r>
  <r>
    <x v="0"/>
    <x v="1"/>
    <x v="1"/>
    <x v="1"/>
    <x v="0"/>
    <x v="567"/>
    <m/>
    <s v="BUSTAMANTE MEDINA SOLEDAD MARIA CRISTINA"/>
    <s v="Femenino"/>
    <x v="15"/>
    <x v="0"/>
    <x v="1"/>
    <x v="3"/>
    <n v="420"/>
    <n v="496"/>
    <n v="497"/>
    <m/>
    <n v="496.5"/>
    <x v="0"/>
    <x v="2"/>
    <x v="1"/>
  </r>
  <r>
    <x v="0"/>
    <x v="12"/>
    <x v="1"/>
    <x v="0"/>
    <x v="1"/>
    <x v="568"/>
    <m/>
    <s v="MUNDACA ORTIZ NICOLE MURIEL"/>
    <s v="Femenino"/>
    <x v="44"/>
    <x v="0"/>
    <x v="1"/>
    <x v="4"/>
    <n v="519"/>
    <n v="469"/>
    <n v="460"/>
    <m/>
    <n v="464.5"/>
    <x v="0"/>
    <x v="2"/>
    <x v="1"/>
  </r>
  <r>
    <x v="0"/>
    <x v="1"/>
    <x v="1"/>
    <x v="0"/>
    <x v="0"/>
    <x v="569"/>
    <m/>
    <s v="PARADA LARENAS CONSTANZA BELEN"/>
    <s v="Femenino"/>
    <x v="7"/>
    <x v="0"/>
    <x v="1"/>
    <x v="5"/>
    <n v="580"/>
    <n v="473"/>
    <n v="448"/>
    <m/>
    <n v="460.5"/>
    <x v="0"/>
    <x v="2"/>
    <x v="1"/>
  </r>
  <r>
    <x v="0"/>
    <x v="2"/>
    <x v="2"/>
    <x v="0"/>
    <x v="0"/>
    <x v="570"/>
    <m/>
    <s v="OLIVER DIAZ HUGO IGNACIO"/>
    <s v="Masculino"/>
    <x v="50"/>
    <x v="0"/>
    <x v="1"/>
    <x v="5"/>
    <n v="478"/>
    <n v="528"/>
    <n v="437"/>
    <m/>
    <n v="482.5"/>
    <x v="0"/>
    <x v="2"/>
    <x v="1"/>
  </r>
  <r>
    <x v="0"/>
    <x v="1"/>
    <x v="1"/>
    <x v="0"/>
    <x v="0"/>
    <x v="571"/>
    <m/>
    <s v="CARRASCO BRAVO NICOLÁS ALFREDO"/>
    <s v="Masculino"/>
    <x v="24"/>
    <x v="0"/>
    <x v="1"/>
    <x v="2"/>
    <n v="420"/>
    <n v="461"/>
    <n v="444"/>
    <m/>
    <n v="452.5"/>
    <x v="0"/>
    <x v="2"/>
    <x v="1"/>
  </r>
  <r>
    <x v="0"/>
    <x v="9"/>
    <x v="1"/>
    <x v="0"/>
    <x v="1"/>
    <x v="572"/>
    <m/>
    <s v="SARABIA REYES GLORIA ELISA "/>
    <s v="Femenino"/>
    <x v="0"/>
    <x v="0"/>
    <x v="1"/>
    <x v="5"/>
    <n v="455"/>
    <n v="514"/>
    <n v="466"/>
    <m/>
    <n v="490"/>
    <x v="0"/>
    <x v="2"/>
    <x v="1"/>
  </r>
  <r>
    <x v="0"/>
    <x v="1"/>
    <x v="1"/>
    <x v="0"/>
    <x v="1"/>
    <x v="573"/>
    <m/>
    <s v="MAN CAMAN LUISA DEL CARMEN"/>
    <s v="Femenino"/>
    <x v="0"/>
    <x v="0"/>
    <x v="1"/>
    <x v="2"/>
    <n v="517"/>
    <n v="488"/>
    <n v="505"/>
    <m/>
    <n v="496.5"/>
    <x v="0"/>
    <x v="2"/>
    <x v="1"/>
  </r>
  <r>
    <x v="0"/>
    <x v="10"/>
    <x v="1"/>
    <x v="0"/>
    <x v="1"/>
    <x v="574"/>
    <m/>
    <s v="SEGURA DOMENES MICHELE MACARENA"/>
    <s v="Femenino"/>
    <x v="0"/>
    <x v="0"/>
    <x v="1"/>
    <x v="2"/>
    <n v="580"/>
    <n v="535"/>
    <n v="383"/>
    <m/>
    <n v="459"/>
    <x v="0"/>
    <x v="2"/>
    <x v="1"/>
  </r>
  <r>
    <x v="0"/>
    <x v="10"/>
    <x v="1"/>
    <x v="0"/>
    <x v="1"/>
    <x v="575"/>
    <m/>
    <s v="RIQUELME CAMAN GUISELA GLENDA"/>
    <s v="Femenino"/>
    <x v="0"/>
    <x v="0"/>
    <x v="1"/>
    <x v="2"/>
    <n v="538"/>
    <n v="469"/>
    <n v="492"/>
    <m/>
    <n v="480.5"/>
    <x v="0"/>
    <x v="2"/>
    <x v="1"/>
  </r>
  <r>
    <x v="0"/>
    <x v="10"/>
    <x v="1"/>
    <x v="0"/>
    <x v="1"/>
    <x v="576"/>
    <m/>
    <s v="MUÑOZ DIAZ DIANDRA"/>
    <s v="Femenino"/>
    <x v="0"/>
    <x v="0"/>
    <x v="1"/>
    <x v="3"/>
    <n v="496"/>
    <n v="490"/>
    <n v="497"/>
    <m/>
    <n v="493.5"/>
    <x v="0"/>
    <x v="2"/>
    <x v="1"/>
  </r>
  <r>
    <x v="0"/>
    <x v="7"/>
    <x v="1"/>
    <x v="0"/>
    <x v="1"/>
    <x v="577"/>
    <m/>
    <s v="MATAMALA DONOSO MICHELLLE VALENTINA "/>
    <s v="Femenino"/>
    <x v="37"/>
    <x v="0"/>
    <x v="1"/>
    <x v="5"/>
    <n v="496"/>
    <n v="462"/>
    <n v="466"/>
    <m/>
    <n v="464"/>
    <x v="0"/>
    <x v="2"/>
    <x v="1"/>
  </r>
  <r>
    <x v="0"/>
    <x v="9"/>
    <x v="1"/>
    <x v="0"/>
    <x v="1"/>
    <x v="578"/>
    <m/>
    <s v="MONTECINOS MUÑOZ KARLA FRANCISCA "/>
    <s v="Femenino"/>
    <x v="29"/>
    <x v="0"/>
    <x v="1"/>
    <x v="3"/>
    <n v="397"/>
    <n v="428"/>
    <n v="480"/>
    <m/>
    <n v="454"/>
    <x v="0"/>
    <x v="2"/>
    <x v="1"/>
  </r>
  <r>
    <x v="0"/>
    <x v="19"/>
    <x v="2"/>
    <x v="0"/>
    <x v="0"/>
    <x v="579"/>
    <m/>
    <s v="ÁVALOS  SANDOVAL  ALEJANDRA BELÉN "/>
    <s v="Femenino"/>
    <x v="1"/>
    <x v="0"/>
    <x v="1"/>
    <x v="5"/>
    <n v="397"/>
    <n v="508"/>
    <n v="475"/>
    <m/>
    <n v="491.5"/>
    <x v="0"/>
    <x v="2"/>
    <x v="1"/>
  </r>
  <r>
    <x v="0"/>
    <x v="1"/>
    <x v="1"/>
    <x v="0"/>
    <x v="1"/>
    <x v="580"/>
    <m/>
    <s v="LEIVA  COLMANN FRANCISCO JAVIER"/>
    <s v="Masculino"/>
    <x v="1"/>
    <x v="0"/>
    <x v="1"/>
    <x v="4"/>
    <n v="414"/>
    <n v="525"/>
    <n v="460"/>
    <m/>
    <n v="492.5"/>
    <x v="0"/>
    <x v="2"/>
    <x v="1"/>
  </r>
  <r>
    <x v="0"/>
    <x v="9"/>
    <x v="1"/>
    <x v="0"/>
    <x v="0"/>
    <x v="581"/>
    <m/>
    <s v="AGUILAR CIFUENTES MICHEL ESTEFANY"/>
    <s v="Femenino"/>
    <x v="35"/>
    <x v="0"/>
    <x v="1"/>
    <x v="2"/>
    <n v="538"/>
    <n v="430"/>
    <n v="526"/>
    <m/>
    <n v="478"/>
    <x v="0"/>
    <x v="2"/>
    <x v="1"/>
  </r>
  <r>
    <x v="0"/>
    <x v="9"/>
    <x v="1"/>
    <x v="0"/>
    <x v="1"/>
    <x v="582"/>
    <m/>
    <s v="SILVA  ALARCON BEATRIZ ALEXANDRA"/>
    <s v="Femenino"/>
    <x v="35"/>
    <x v="0"/>
    <x v="1"/>
    <x v="2"/>
    <n v="458"/>
    <n v="495"/>
    <n v="492"/>
    <m/>
    <n v="493.5"/>
    <x v="0"/>
    <x v="2"/>
    <x v="1"/>
  </r>
  <r>
    <x v="0"/>
    <x v="7"/>
    <x v="1"/>
    <x v="0"/>
    <x v="0"/>
    <x v="583"/>
    <m/>
    <s v="SAEZ GALLARDO VANIA VALENTINA"/>
    <s v="Femenino"/>
    <x v="35"/>
    <x v="0"/>
    <x v="1"/>
    <x v="3"/>
    <n v="460"/>
    <n v="514"/>
    <n v="480"/>
    <m/>
    <n v="497"/>
    <x v="0"/>
    <x v="2"/>
    <x v="1"/>
  </r>
  <r>
    <x v="0"/>
    <x v="9"/>
    <x v="1"/>
    <x v="0"/>
    <x v="0"/>
    <x v="584"/>
    <m/>
    <s v="HERRERA MOLLER KERISMA ANDREA"/>
    <s v="Femenino"/>
    <x v="4"/>
    <x v="0"/>
    <x v="1"/>
    <x v="5"/>
    <n v="579"/>
    <n v="582"/>
    <n v="410"/>
    <m/>
    <n v="496"/>
    <x v="0"/>
    <x v="2"/>
    <x v="1"/>
  </r>
  <r>
    <x v="0"/>
    <x v="7"/>
    <x v="1"/>
    <x v="0"/>
    <x v="1"/>
    <x v="585"/>
    <m/>
    <s v="ROSS RIBBA CLAUDIA"/>
    <s v="Femenino"/>
    <x v="4"/>
    <x v="0"/>
    <x v="1"/>
    <x v="5"/>
    <n v="455"/>
    <n v="479"/>
    <n v="448"/>
    <m/>
    <n v="463.5"/>
    <x v="0"/>
    <x v="2"/>
    <x v="1"/>
  </r>
  <r>
    <x v="0"/>
    <x v="9"/>
    <x v="1"/>
    <x v="0"/>
    <x v="0"/>
    <x v="586"/>
    <m/>
    <s v="CHAPARRO BASAY GABRIEL IGNACIO RUBEN"/>
    <s v="Masculino"/>
    <x v="2"/>
    <x v="0"/>
    <x v="1"/>
    <x v="0"/>
    <n v="299"/>
    <n v="508"/>
    <n v="496"/>
    <n v="299"/>
    <n v="502"/>
    <x v="0"/>
    <x v="0"/>
    <x v="2"/>
  </r>
  <r>
    <x v="0"/>
    <x v="9"/>
    <x v="1"/>
    <x v="0"/>
    <x v="0"/>
    <x v="587"/>
    <m/>
    <s v="TAPIA AVILA MARISOL JOHANNA"/>
    <s v="Femenino"/>
    <x v="29"/>
    <x v="0"/>
    <x v="1"/>
    <x v="0"/>
    <n v="335"/>
    <n v="594"/>
    <n v="425"/>
    <n v="335"/>
    <n v="509.5"/>
    <x v="0"/>
    <x v="0"/>
    <x v="2"/>
  </r>
  <r>
    <x v="0"/>
    <x v="3"/>
    <x v="2"/>
    <x v="0"/>
    <x v="0"/>
    <x v="588"/>
    <m/>
    <s v="CORDERO CALFUN NICOLAS HERNAN"/>
    <s v="Masculino"/>
    <x v="1"/>
    <x v="1"/>
    <x v="1"/>
    <x v="0"/>
    <n v="367"/>
    <n v="571"/>
    <n v="488"/>
    <n v="367"/>
    <n v="529.5"/>
    <x v="0"/>
    <x v="0"/>
    <x v="2"/>
  </r>
  <r>
    <x v="0"/>
    <x v="8"/>
    <x v="3"/>
    <x v="0"/>
    <x v="0"/>
    <x v="589"/>
    <m/>
    <s v="ARAOS ABRIGO PABLO IGNACIO "/>
    <s v="Masculino"/>
    <x v="42"/>
    <x v="1"/>
    <x v="1"/>
    <x v="0"/>
    <n v="375"/>
    <n v="576"/>
    <n v="438"/>
    <n v="375"/>
    <n v="507"/>
    <x v="0"/>
    <x v="0"/>
    <x v="2"/>
  </r>
  <r>
    <x v="0"/>
    <x v="9"/>
    <x v="1"/>
    <x v="0"/>
    <x v="0"/>
    <x v="590"/>
    <m/>
    <s v="HERNANDEZ ESPINOZA ESTEFANIA "/>
    <s v="Femenino"/>
    <x v="2"/>
    <x v="1"/>
    <x v="1"/>
    <x v="1"/>
    <n v="380"/>
    <n v="477"/>
    <n v="561"/>
    <n v="380"/>
    <n v="519"/>
    <x v="0"/>
    <x v="0"/>
    <x v="2"/>
  </r>
  <r>
    <x v="0"/>
    <x v="12"/>
    <x v="1"/>
    <x v="0"/>
    <x v="0"/>
    <x v="591"/>
    <m/>
    <s v="BENUCCI CRUZ KIMBERLY ROMANIET"/>
    <s v="Femenino"/>
    <x v="9"/>
    <x v="0"/>
    <x v="1"/>
    <x v="0"/>
    <n v="391"/>
    <n v="560"/>
    <n v="520"/>
    <n v="391"/>
    <n v="540"/>
    <x v="0"/>
    <x v="0"/>
    <x v="2"/>
  </r>
  <r>
    <x v="0"/>
    <x v="17"/>
    <x v="0"/>
    <x v="1"/>
    <x v="0"/>
    <x v="592"/>
    <m/>
    <s v="CONTRERAS MUÑOZ DIEGO IGNACIO"/>
    <s v="Masculino"/>
    <x v="4"/>
    <x v="1"/>
    <x v="0"/>
    <x v="1"/>
    <n v="393"/>
    <n v="506"/>
    <n v="524"/>
    <n v="393"/>
    <n v="515"/>
    <x v="0"/>
    <x v="0"/>
    <x v="2"/>
  </r>
  <r>
    <x v="0"/>
    <x v="15"/>
    <x v="0"/>
    <x v="0"/>
    <x v="0"/>
    <x v="593"/>
    <m/>
    <s v="BURGOS OCARES CRISTIAN OSVALDO"/>
    <s v="Masculino"/>
    <x v="4"/>
    <x v="1"/>
    <x v="1"/>
    <x v="0"/>
    <n v="393"/>
    <n v="477"/>
    <n v="526"/>
    <n v="393"/>
    <n v="501.5"/>
    <x v="0"/>
    <x v="0"/>
    <x v="2"/>
  </r>
  <r>
    <x v="0"/>
    <x v="3"/>
    <x v="2"/>
    <x v="0"/>
    <x v="0"/>
    <x v="594"/>
    <m/>
    <s v="ALFARO TARIFEÑO LORENZO ENRIQUEZ"/>
    <s v="Masculino"/>
    <x v="37"/>
    <x v="1"/>
    <x v="1"/>
    <x v="0"/>
    <n v="396"/>
    <n v="554"/>
    <n v="496"/>
    <n v="396"/>
    <n v="525"/>
    <x v="0"/>
    <x v="0"/>
    <x v="2"/>
  </r>
  <r>
    <x v="0"/>
    <x v="6"/>
    <x v="3"/>
    <x v="0"/>
    <x v="0"/>
    <x v="595"/>
    <m/>
    <s v="CONCHA RIVEROS GRISEL MICHELLE"/>
    <s v="Femenino"/>
    <x v="44"/>
    <x v="1"/>
    <x v="1"/>
    <x v="1"/>
    <n v="397"/>
    <n v="537"/>
    <n v="557"/>
    <n v="397"/>
    <n v="547"/>
    <x v="0"/>
    <x v="0"/>
    <x v="2"/>
  </r>
  <r>
    <x v="0"/>
    <x v="5"/>
    <x v="3"/>
    <x v="0"/>
    <x v="0"/>
    <x v="596"/>
    <m/>
    <s v="ARAVENA SUAZO FRANCESCA YESSENIA"/>
    <s v="Femenino"/>
    <x v="37"/>
    <x v="1"/>
    <x v="1"/>
    <x v="0"/>
    <n v="397"/>
    <n v="560"/>
    <n v="496"/>
    <n v="397"/>
    <n v="528"/>
    <x v="0"/>
    <x v="0"/>
    <x v="2"/>
  </r>
  <r>
    <x v="0"/>
    <x v="14"/>
    <x v="2"/>
    <x v="1"/>
    <x v="0"/>
    <x v="597"/>
    <m/>
    <s v="MORA RIVAS LEONEL EDUARDO"/>
    <s v="Masculino"/>
    <x v="35"/>
    <x v="1"/>
    <x v="1"/>
    <x v="0"/>
    <n v="397"/>
    <n v="576"/>
    <n v="509"/>
    <n v="397"/>
    <n v="542.5"/>
    <x v="0"/>
    <x v="0"/>
    <x v="2"/>
  </r>
  <r>
    <x v="0"/>
    <x v="1"/>
    <x v="1"/>
    <x v="1"/>
    <x v="0"/>
    <x v="598"/>
    <m/>
    <s v="GONZALEZ RAILLANCA PEDRO ABRAHAM"/>
    <s v="Masculino"/>
    <x v="0"/>
    <x v="1"/>
    <x v="0"/>
    <x v="0"/>
    <n v="400"/>
    <n v="549"/>
    <n v="531"/>
    <n v="400"/>
    <n v="540"/>
    <x v="0"/>
    <x v="0"/>
    <x v="2"/>
  </r>
  <r>
    <x v="0"/>
    <x v="7"/>
    <x v="1"/>
    <x v="0"/>
    <x v="0"/>
    <x v="599"/>
    <m/>
    <s v="DIAZ SOTO IGNACIO NICOLAS"/>
    <s v="Femenino"/>
    <x v="2"/>
    <x v="1"/>
    <x v="1"/>
    <x v="1"/>
    <n v="400"/>
    <n v="531"/>
    <n v="469"/>
    <n v="400"/>
    <n v="500"/>
    <x v="0"/>
    <x v="0"/>
    <x v="2"/>
  </r>
  <r>
    <x v="0"/>
    <x v="2"/>
    <x v="2"/>
    <x v="0"/>
    <x v="0"/>
    <x v="600"/>
    <m/>
    <s v="REYES ARAZA CATALINA NINOSKA"/>
    <s v="Femenino"/>
    <x v="32"/>
    <x v="1"/>
    <x v="1"/>
    <x v="0"/>
    <n v="405"/>
    <n v="571"/>
    <n v="461"/>
    <n v="405"/>
    <n v="516"/>
    <x v="0"/>
    <x v="0"/>
    <x v="2"/>
  </r>
  <r>
    <x v="0"/>
    <x v="2"/>
    <x v="2"/>
    <x v="0"/>
    <x v="0"/>
    <x v="601"/>
    <m/>
    <s v="ESPINOSA BRAVO MATIAS ALBERTO"/>
    <s v="Masculino"/>
    <x v="14"/>
    <x v="0"/>
    <x v="0"/>
    <x v="0"/>
    <n v="406"/>
    <n v="508"/>
    <n v="520"/>
    <n v="406"/>
    <n v="514"/>
    <x v="0"/>
    <x v="0"/>
    <x v="2"/>
  </r>
  <r>
    <x v="0"/>
    <x v="6"/>
    <x v="3"/>
    <x v="0"/>
    <x v="0"/>
    <x v="602"/>
    <m/>
    <s v="ÑANCO NEICO DANIELA PATRICIA"/>
    <s v="Femenino"/>
    <x v="0"/>
    <x v="1"/>
    <x v="1"/>
    <x v="0"/>
    <n v="410"/>
    <n v="526"/>
    <n v="488"/>
    <n v="410"/>
    <n v="507"/>
    <x v="0"/>
    <x v="0"/>
    <x v="2"/>
  </r>
  <r>
    <x v="0"/>
    <x v="3"/>
    <x v="2"/>
    <x v="0"/>
    <x v="0"/>
    <x v="603"/>
    <m/>
    <s v="RUIZ ARENAS NICOLE  ALEJANDRA"/>
    <s v="Femenino"/>
    <x v="32"/>
    <x v="0"/>
    <x v="1"/>
    <x v="0"/>
    <n v="410"/>
    <n v="496"/>
    <n v="515"/>
    <n v="410"/>
    <n v="505.5"/>
    <x v="0"/>
    <x v="0"/>
    <x v="2"/>
  </r>
  <r>
    <x v="0"/>
    <x v="12"/>
    <x v="1"/>
    <x v="0"/>
    <x v="0"/>
    <x v="604"/>
    <m/>
    <s v="CORNEJO ENCINA CAROLINA VALESKA"/>
    <s v="Femenino"/>
    <x v="21"/>
    <x v="1"/>
    <x v="1"/>
    <x v="0"/>
    <n v="414"/>
    <n v="576"/>
    <n v="515"/>
    <n v="414"/>
    <n v="545.5"/>
    <x v="0"/>
    <x v="0"/>
    <x v="2"/>
  </r>
  <r>
    <x v="0"/>
    <x v="6"/>
    <x v="3"/>
    <x v="0"/>
    <x v="0"/>
    <x v="605"/>
    <m/>
    <s v="MELLADO FIGUEROA ANGEL EMILIANO"/>
    <s v="Masculino"/>
    <x v="48"/>
    <x v="0"/>
    <x v="1"/>
    <x v="0"/>
    <n v="414"/>
    <n v="576"/>
    <n v="509"/>
    <n v="414"/>
    <n v="542.5"/>
    <x v="0"/>
    <x v="0"/>
    <x v="2"/>
  </r>
  <r>
    <x v="0"/>
    <x v="3"/>
    <x v="2"/>
    <x v="0"/>
    <x v="0"/>
    <x v="606"/>
    <m/>
    <s v="SALAMANCA CASTRO LORENA  ANDREA"/>
    <s v="Femenino"/>
    <x v="1"/>
    <x v="0"/>
    <x v="0"/>
    <x v="1"/>
    <n v="417"/>
    <n v="506"/>
    <n v="513"/>
    <n v="417"/>
    <n v="509.5"/>
    <x v="0"/>
    <x v="0"/>
    <x v="2"/>
  </r>
  <r>
    <x v="0"/>
    <x v="19"/>
    <x v="2"/>
    <x v="1"/>
    <x v="0"/>
    <x v="607"/>
    <m/>
    <s v="MARTINEZ ALBORNOZ PAMELA  ANDREA"/>
    <s v="Femenino"/>
    <x v="17"/>
    <x v="1"/>
    <x v="1"/>
    <x v="0"/>
    <n v="417"/>
    <n v="471"/>
    <n v="545"/>
    <n v="417"/>
    <n v="508"/>
    <x v="0"/>
    <x v="0"/>
    <x v="2"/>
  </r>
  <r>
    <x v="0"/>
    <x v="1"/>
    <x v="1"/>
    <x v="0"/>
    <x v="0"/>
    <x v="608"/>
    <m/>
    <s v="CARO REYES RODRIGO ANDRE"/>
    <s v="Masculino"/>
    <x v="17"/>
    <x v="1"/>
    <x v="1"/>
    <x v="1"/>
    <n v="417"/>
    <n v="537"/>
    <n v="524"/>
    <n v="417"/>
    <n v="530.5"/>
    <x v="0"/>
    <x v="0"/>
    <x v="2"/>
  </r>
  <r>
    <x v="0"/>
    <x v="1"/>
    <x v="1"/>
    <x v="1"/>
    <x v="0"/>
    <x v="609"/>
    <m/>
    <s v="ROJAS SEGUEL ANDREA ESTRELLA"/>
    <s v="Femenino"/>
    <x v="25"/>
    <x v="0"/>
    <x v="1"/>
    <x v="1"/>
    <n v="417"/>
    <n v="635"/>
    <n v="448"/>
    <n v="417"/>
    <n v="541.5"/>
    <x v="0"/>
    <x v="0"/>
    <x v="2"/>
  </r>
  <r>
    <x v="0"/>
    <x v="3"/>
    <x v="2"/>
    <x v="0"/>
    <x v="0"/>
    <x v="610"/>
    <m/>
    <s v="REYES NAVARRO GABRIEL ANGEL MAURICIO "/>
    <s v="Masculino"/>
    <x v="42"/>
    <x v="0"/>
    <x v="0"/>
    <x v="0"/>
    <n v="419"/>
    <n v="508"/>
    <n v="509"/>
    <n v="419"/>
    <n v="508.5"/>
    <x v="0"/>
    <x v="0"/>
    <x v="2"/>
  </r>
  <r>
    <x v="0"/>
    <x v="3"/>
    <x v="2"/>
    <x v="0"/>
    <x v="0"/>
    <x v="611"/>
    <m/>
    <s v="CARO PALMA CAMILO EDUARDO"/>
    <s v="Masculino"/>
    <x v="1"/>
    <x v="1"/>
    <x v="0"/>
    <x v="0"/>
    <n v="420"/>
    <n v="503"/>
    <n v="503"/>
    <n v="420"/>
    <n v="503"/>
    <x v="0"/>
    <x v="0"/>
    <x v="2"/>
  </r>
  <r>
    <x v="0"/>
    <x v="12"/>
    <x v="1"/>
    <x v="0"/>
    <x v="0"/>
    <x v="612"/>
    <m/>
    <s v="TORRES BAEZA JORGE AARON "/>
    <s v="Masculino"/>
    <x v="0"/>
    <x v="1"/>
    <x v="1"/>
    <x v="0"/>
    <n v="423"/>
    <n v="531"/>
    <n v="496"/>
    <n v="423"/>
    <n v="513.5"/>
    <x v="0"/>
    <x v="0"/>
    <x v="2"/>
  </r>
  <r>
    <x v="0"/>
    <x v="4"/>
    <x v="1"/>
    <x v="0"/>
    <x v="0"/>
    <x v="613"/>
    <m/>
    <s v="GAETE VASQUEZ DANILO IVAN"/>
    <s v="Masculino"/>
    <x v="61"/>
    <x v="0"/>
    <x v="1"/>
    <x v="0"/>
    <n v="423"/>
    <n v="503"/>
    <n v="540"/>
    <n v="423"/>
    <n v="521.5"/>
    <x v="0"/>
    <x v="0"/>
    <x v="2"/>
  </r>
  <r>
    <x v="0"/>
    <x v="9"/>
    <x v="1"/>
    <x v="0"/>
    <x v="0"/>
    <x v="614"/>
    <m/>
    <s v="GUTIERREZ ESPINOLA DANIELA ANDREA"/>
    <s v="Femenino"/>
    <x v="7"/>
    <x v="0"/>
    <x v="1"/>
    <x v="0"/>
    <n v="427"/>
    <n v="520"/>
    <n v="568"/>
    <n v="427"/>
    <n v="544"/>
    <x v="0"/>
    <x v="0"/>
    <x v="2"/>
  </r>
  <r>
    <x v="0"/>
    <x v="6"/>
    <x v="3"/>
    <x v="0"/>
    <x v="0"/>
    <x v="615"/>
    <m/>
    <s v="GALLARDO BUSTOS ALEJANDRA CORINA"/>
    <s v="Femenino"/>
    <x v="62"/>
    <x v="0"/>
    <x v="1"/>
    <x v="0"/>
    <n v="429"/>
    <n v="503"/>
    <n v="536"/>
    <n v="429"/>
    <n v="519.5"/>
    <x v="0"/>
    <x v="0"/>
    <x v="2"/>
  </r>
  <r>
    <x v="0"/>
    <x v="6"/>
    <x v="3"/>
    <x v="0"/>
    <x v="0"/>
    <x v="616"/>
    <m/>
    <s v="ORTIZ GOMEZ ULISES CRISTOBAL"/>
    <s v="Masculino"/>
    <x v="56"/>
    <x v="1"/>
    <x v="1"/>
    <x v="0"/>
    <n v="431"/>
    <n v="625"/>
    <n v="438"/>
    <n v="431"/>
    <n v="531.5"/>
    <x v="0"/>
    <x v="0"/>
    <x v="2"/>
  </r>
  <r>
    <x v="0"/>
    <x v="0"/>
    <x v="0"/>
    <x v="0"/>
    <x v="0"/>
    <x v="617"/>
    <m/>
    <s v="ORELLANA BADILLA DANIEL JESUS ANTONIO"/>
    <s v="Masculino"/>
    <x v="6"/>
    <x v="1"/>
    <x v="1"/>
    <x v="0"/>
    <n v="435"/>
    <n v="520"/>
    <n v="553"/>
    <n v="435"/>
    <n v="536.5"/>
    <x v="0"/>
    <x v="0"/>
    <x v="2"/>
  </r>
  <r>
    <x v="0"/>
    <x v="9"/>
    <x v="1"/>
    <x v="0"/>
    <x v="0"/>
    <x v="618"/>
    <m/>
    <s v="MEZA HUINCA VICTOR ANTONIO"/>
    <s v="Masculino"/>
    <x v="4"/>
    <x v="0"/>
    <x v="1"/>
    <x v="0"/>
    <n v="433"/>
    <n v="514"/>
    <n v="560"/>
    <n v="435"/>
    <n v="537"/>
    <x v="0"/>
    <x v="1"/>
    <x v="2"/>
  </r>
  <r>
    <x v="0"/>
    <x v="9"/>
    <x v="1"/>
    <x v="0"/>
    <x v="0"/>
    <x v="619"/>
    <m/>
    <s v="BARRERA JAÑA WENDOLINE DAISY"/>
    <s v="Femenino"/>
    <x v="42"/>
    <x v="1"/>
    <x v="1"/>
    <x v="1"/>
    <n v="437"/>
    <n v="506"/>
    <n v="513"/>
    <n v="437"/>
    <n v="509.5"/>
    <x v="0"/>
    <x v="0"/>
    <x v="2"/>
  </r>
  <r>
    <x v="0"/>
    <x v="12"/>
    <x v="1"/>
    <x v="0"/>
    <x v="0"/>
    <x v="620"/>
    <m/>
    <s v="OROSTICA UBAL ERNESTO ANDRE"/>
    <s v="Masculino"/>
    <x v="61"/>
    <x v="0"/>
    <x v="1"/>
    <x v="0"/>
    <n v="437"/>
    <n v="514"/>
    <n v="545"/>
    <n v="437"/>
    <n v="529.5"/>
    <x v="0"/>
    <x v="0"/>
    <x v="2"/>
  </r>
  <r>
    <x v="0"/>
    <x v="8"/>
    <x v="3"/>
    <x v="1"/>
    <x v="0"/>
    <x v="621"/>
    <m/>
    <s v="CEVO LIZAMA CAMILA ANDREA"/>
    <s v="Femenino"/>
    <x v="9"/>
    <x v="1"/>
    <x v="1"/>
    <x v="1"/>
    <n v="440"/>
    <n v="521"/>
    <n v="513"/>
    <n v="440"/>
    <n v="517"/>
    <x v="0"/>
    <x v="0"/>
    <x v="2"/>
  </r>
  <r>
    <x v="0"/>
    <x v="12"/>
    <x v="1"/>
    <x v="0"/>
    <x v="0"/>
    <x v="622"/>
    <m/>
    <s v="BRAVO MONCADA NICOLAS ARIEL"/>
    <s v="Masculino"/>
    <x v="21"/>
    <x v="1"/>
    <x v="1"/>
    <x v="0"/>
    <n v="441"/>
    <n v="503"/>
    <n v="503"/>
    <n v="441"/>
    <n v="503"/>
    <x v="0"/>
    <x v="0"/>
    <x v="2"/>
  </r>
  <r>
    <x v="0"/>
    <x v="9"/>
    <x v="1"/>
    <x v="0"/>
    <x v="0"/>
    <x v="623"/>
    <m/>
    <s v="FLORES CANCINO LILIAN"/>
    <s v="Femenino"/>
    <x v="15"/>
    <x v="0"/>
    <x v="1"/>
    <x v="0"/>
    <n v="441"/>
    <n v="594"/>
    <n v="480"/>
    <n v="441"/>
    <n v="537"/>
    <x v="0"/>
    <x v="0"/>
    <x v="2"/>
  </r>
  <r>
    <x v="0"/>
    <x v="9"/>
    <x v="1"/>
    <x v="0"/>
    <x v="0"/>
    <x v="624"/>
    <m/>
    <s v="HERRERA RODRIGUEZ ALAN JOB"/>
    <s v="Masculino"/>
    <x v="16"/>
    <x v="0"/>
    <x v="1"/>
    <x v="0"/>
    <n v="443"/>
    <n v="560"/>
    <n v="520"/>
    <n v="443"/>
    <n v="540"/>
    <x v="0"/>
    <x v="0"/>
    <x v="2"/>
  </r>
  <r>
    <x v="0"/>
    <x v="8"/>
    <x v="3"/>
    <x v="0"/>
    <x v="0"/>
    <x v="625"/>
    <m/>
    <s v="BUSTAMANTE MENA VALERIA ANDREA"/>
    <s v="Femenino"/>
    <x v="1"/>
    <x v="1"/>
    <x v="1"/>
    <x v="0"/>
    <n v="444"/>
    <n v="554"/>
    <n v="509"/>
    <n v="444"/>
    <n v="531.5"/>
    <x v="0"/>
    <x v="0"/>
    <x v="2"/>
  </r>
  <r>
    <x v="0"/>
    <x v="6"/>
    <x v="3"/>
    <x v="0"/>
    <x v="0"/>
    <x v="626"/>
    <m/>
    <s v="RETAMAL ALFARO CAMILA PALOMA"/>
    <s v="Femenino"/>
    <x v="2"/>
    <x v="0"/>
    <x v="0"/>
    <x v="0"/>
    <n v="445"/>
    <n v="554"/>
    <n v="503"/>
    <n v="445"/>
    <n v="528.5"/>
    <x v="0"/>
    <x v="0"/>
    <x v="2"/>
  </r>
  <r>
    <x v="0"/>
    <x v="9"/>
    <x v="1"/>
    <x v="0"/>
    <x v="0"/>
    <x v="627"/>
    <m/>
    <s v="LABARCA MUÑOZ CAMILA ELIZABETH"/>
    <s v="Femenino"/>
    <x v="35"/>
    <x v="0"/>
    <x v="1"/>
    <x v="0"/>
    <n v="445"/>
    <n v="496"/>
    <n v="560"/>
    <n v="445"/>
    <n v="528"/>
    <x v="0"/>
    <x v="0"/>
    <x v="2"/>
  </r>
  <r>
    <x v="0"/>
    <x v="6"/>
    <x v="3"/>
    <x v="0"/>
    <x v="0"/>
    <x v="628"/>
    <m/>
    <s v="CASTILLO MONTENEGRO FRANCISCA"/>
    <s v="Femenino"/>
    <x v="22"/>
    <x v="0"/>
    <x v="0"/>
    <x v="1"/>
    <n v="455"/>
    <n v="552"/>
    <n v="485"/>
    <n v="455"/>
    <n v="518.5"/>
    <x v="0"/>
    <x v="0"/>
    <x v="2"/>
  </r>
  <r>
    <x v="0"/>
    <x v="17"/>
    <x v="0"/>
    <x v="0"/>
    <x v="0"/>
    <x v="629"/>
    <m/>
    <s v="CASTRO HAQUIN OSCAR ANDRES"/>
    <s v="Masculino"/>
    <x v="16"/>
    <x v="1"/>
    <x v="1"/>
    <x v="0"/>
    <n v="451"/>
    <n v="526"/>
    <n v="488"/>
    <n v="455"/>
    <n v="507"/>
    <x v="0"/>
    <x v="1"/>
    <x v="2"/>
  </r>
  <r>
    <x v="0"/>
    <x v="1"/>
    <x v="1"/>
    <x v="0"/>
    <x v="0"/>
    <x v="630"/>
    <m/>
    <s v="GONZALEZ TORO VALERIA ZULEMA"/>
    <s v="Femenino"/>
    <x v="56"/>
    <x v="1"/>
    <x v="1"/>
    <x v="0"/>
    <n v="455"/>
    <n v="520"/>
    <n v="496"/>
    <n v="455"/>
    <n v="508"/>
    <x v="0"/>
    <x v="0"/>
    <x v="2"/>
  </r>
  <r>
    <x v="0"/>
    <x v="9"/>
    <x v="1"/>
    <x v="0"/>
    <x v="0"/>
    <x v="631"/>
    <m/>
    <s v="CARRASCO QUILODRAN MARCELA  ALEJANDRA"/>
    <s v="Femenino"/>
    <x v="9"/>
    <x v="1"/>
    <x v="1"/>
    <x v="0"/>
    <n v="455"/>
    <n v="565"/>
    <n v="509"/>
    <n v="455"/>
    <n v="537"/>
    <x v="0"/>
    <x v="0"/>
    <x v="2"/>
  </r>
  <r>
    <x v="0"/>
    <x v="9"/>
    <x v="1"/>
    <x v="0"/>
    <x v="0"/>
    <x v="632"/>
    <m/>
    <s v="DIAZ DROGUETT CAMILA FERNANDA"/>
    <s v="Femenino"/>
    <x v="0"/>
    <x v="0"/>
    <x v="1"/>
    <x v="0"/>
    <n v="455"/>
    <n v="560"/>
    <n v="488"/>
    <n v="455"/>
    <n v="524"/>
    <x v="0"/>
    <x v="0"/>
    <x v="2"/>
  </r>
  <r>
    <x v="0"/>
    <x v="2"/>
    <x v="2"/>
    <x v="0"/>
    <x v="0"/>
    <x v="633"/>
    <m/>
    <s v="SEPULVEDA HERRERA PATRICIO ALBERT"/>
    <s v="Masculino"/>
    <x v="1"/>
    <x v="0"/>
    <x v="0"/>
    <x v="0"/>
    <n v="457"/>
    <n v="669"/>
    <n v="393"/>
    <n v="457"/>
    <n v="531"/>
    <x v="0"/>
    <x v="0"/>
    <x v="2"/>
  </r>
  <r>
    <x v="0"/>
    <x v="9"/>
    <x v="1"/>
    <x v="0"/>
    <x v="0"/>
    <x v="634"/>
    <m/>
    <s v="URRA DONOSO KIMBERLY ANDREA"/>
    <s v="Femenino"/>
    <x v="17"/>
    <x v="1"/>
    <x v="1"/>
    <x v="0"/>
    <n v="457"/>
    <n v="554"/>
    <n v="488"/>
    <n v="457"/>
    <n v="521"/>
    <x v="0"/>
    <x v="0"/>
    <x v="2"/>
  </r>
  <r>
    <x v="0"/>
    <x v="3"/>
    <x v="2"/>
    <x v="0"/>
    <x v="0"/>
    <x v="635"/>
    <m/>
    <s v="ARÁNGUIZ SALAS MARIA JOSE"/>
    <s v="Femenino"/>
    <x v="63"/>
    <x v="1"/>
    <x v="1"/>
    <x v="0"/>
    <n v="457"/>
    <n v="484"/>
    <n v="526"/>
    <n v="457"/>
    <n v="505"/>
    <x v="0"/>
    <x v="0"/>
    <x v="2"/>
  </r>
  <r>
    <x v="0"/>
    <x v="0"/>
    <x v="0"/>
    <x v="0"/>
    <x v="0"/>
    <x v="636"/>
    <m/>
    <s v="ARAVENA MALDONADO MARCELO ALEJANDRO "/>
    <s v="Masculino"/>
    <x v="29"/>
    <x v="1"/>
    <x v="1"/>
    <x v="0"/>
    <n v="457"/>
    <n v="477"/>
    <n v="540"/>
    <n v="457"/>
    <n v="508.5"/>
    <x v="0"/>
    <x v="0"/>
    <x v="2"/>
  </r>
  <r>
    <x v="0"/>
    <x v="12"/>
    <x v="1"/>
    <x v="0"/>
    <x v="0"/>
    <x v="637"/>
    <m/>
    <s v="SEPULVEDA SEPULVEDA BARBARA  ANDREA"/>
    <s v="Femenino"/>
    <x v="2"/>
    <x v="0"/>
    <x v="1"/>
    <x v="0"/>
    <n v="457"/>
    <n v="491"/>
    <n v="531"/>
    <n v="457"/>
    <n v="511"/>
    <x v="0"/>
    <x v="0"/>
    <x v="2"/>
  </r>
  <r>
    <x v="0"/>
    <x v="9"/>
    <x v="1"/>
    <x v="0"/>
    <x v="0"/>
    <x v="638"/>
    <m/>
    <s v="BERTON NORAMBUENA ESTEPHANIA DAYANNA"/>
    <s v="Femenino"/>
    <x v="44"/>
    <x v="0"/>
    <x v="1"/>
    <x v="0"/>
    <n v="458"/>
    <n v="560"/>
    <n v="480"/>
    <n v="458"/>
    <n v="520"/>
    <x v="0"/>
    <x v="0"/>
    <x v="2"/>
  </r>
  <r>
    <x v="0"/>
    <x v="16"/>
    <x v="0"/>
    <x v="0"/>
    <x v="0"/>
    <x v="639"/>
    <m/>
    <s v="RIVAS RODRIGUEZ FERNANDO IGNACIO"/>
    <s v="Masculino"/>
    <x v="19"/>
    <x v="1"/>
    <x v="1"/>
    <x v="0"/>
    <n v="459"/>
    <n v="477"/>
    <n v="531"/>
    <n v="459"/>
    <n v="504"/>
    <x v="0"/>
    <x v="0"/>
    <x v="2"/>
  </r>
  <r>
    <x v="0"/>
    <x v="9"/>
    <x v="1"/>
    <x v="0"/>
    <x v="0"/>
    <x v="640"/>
    <m/>
    <s v="SCHNOHR ORTEGA CONSTANZA PAULETTE"/>
    <s v="Femenino"/>
    <x v="20"/>
    <x v="0"/>
    <x v="1"/>
    <x v="0"/>
    <n v="460"/>
    <n v="526"/>
    <n v="496"/>
    <n v="460"/>
    <n v="511"/>
    <x v="0"/>
    <x v="0"/>
    <x v="2"/>
  </r>
  <r>
    <x v="0"/>
    <x v="14"/>
    <x v="2"/>
    <x v="0"/>
    <x v="0"/>
    <x v="641"/>
    <m/>
    <s v="BOERO UBILLA MARIO ANDRES"/>
    <s v="Masculino"/>
    <x v="44"/>
    <x v="1"/>
    <x v="1"/>
    <x v="0"/>
    <n v="462"/>
    <n v="695"/>
    <n v="393"/>
    <n v="462"/>
    <n v="544"/>
    <x v="0"/>
    <x v="0"/>
    <x v="2"/>
  </r>
  <r>
    <x v="0"/>
    <x v="9"/>
    <x v="1"/>
    <x v="0"/>
    <x v="0"/>
    <x v="642"/>
    <m/>
    <s v="PAVEZ SAEZ CAROLINA ELIZABETH"/>
    <s v="Femenino"/>
    <x v="38"/>
    <x v="0"/>
    <x v="1"/>
    <x v="0"/>
    <n v="466"/>
    <n v="571"/>
    <n v="450"/>
    <n v="466"/>
    <n v="510.5"/>
    <x v="0"/>
    <x v="0"/>
    <x v="2"/>
  </r>
  <r>
    <x v="0"/>
    <x v="9"/>
    <x v="1"/>
    <x v="0"/>
    <x v="0"/>
    <x v="643"/>
    <m/>
    <s v="SAEZ  SALINAS ANGELICA CONSTANZA"/>
    <s v="Femenino"/>
    <x v="25"/>
    <x v="0"/>
    <x v="1"/>
    <x v="0"/>
    <n v="466"/>
    <n v="549"/>
    <n v="461"/>
    <n v="466"/>
    <n v="505"/>
    <x v="0"/>
    <x v="0"/>
    <x v="2"/>
  </r>
  <r>
    <x v="0"/>
    <x v="7"/>
    <x v="1"/>
    <x v="0"/>
    <x v="0"/>
    <x v="644"/>
    <m/>
    <s v="SAAVEDRA GUTIERREZ KARLA LEANDRA"/>
    <s v="Femenino"/>
    <x v="13"/>
    <x v="0"/>
    <x v="1"/>
    <x v="0"/>
    <n v="466"/>
    <n v="543"/>
    <n v="515"/>
    <n v="466"/>
    <n v="529"/>
    <x v="0"/>
    <x v="0"/>
    <x v="2"/>
  </r>
  <r>
    <x v="0"/>
    <x v="4"/>
    <x v="1"/>
    <x v="0"/>
    <x v="0"/>
    <x v="645"/>
    <m/>
    <s v="HERNANDEZ TUDELA MONICA  ANDREA"/>
    <s v="Femenino"/>
    <x v="9"/>
    <x v="1"/>
    <x v="1"/>
    <x v="0"/>
    <n v="468"/>
    <n v="537"/>
    <n v="509"/>
    <n v="468"/>
    <n v="523"/>
    <x v="0"/>
    <x v="0"/>
    <x v="2"/>
  </r>
  <r>
    <x v="0"/>
    <x v="3"/>
    <x v="2"/>
    <x v="0"/>
    <x v="0"/>
    <x v="646"/>
    <m/>
    <s v="LOBOS PUEBLA IGNACIO PATRICIO"/>
    <s v="Masculino"/>
    <x v="29"/>
    <x v="1"/>
    <x v="1"/>
    <x v="0"/>
    <n v="470"/>
    <n v="477"/>
    <n v="545"/>
    <n v="470"/>
    <n v="511"/>
    <x v="0"/>
    <x v="0"/>
    <x v="2"/>
  </r>
  <r>
    <x v="0"/>
    <x v="10"/>
    <x v="1"/>
    <x v="0"/>
    <x v="0"/>
    <x v="647"/>
    <m/>
    <s v="RIQUELME CAISEO THANIA STEPHANIE"/>
    <s v="Femenino"/>
    <x v="15"/>
    <x v="1"/>
    <x v="1"/>
    <x v="0"/>
    <n v="464"/>
    <n v="464"/>
    <n v="536"/>
    <n v="473"/>
    <n v="500"/>
    <x v="0"/>
    <x v="1"/>
    <x v="2"/>
  </r>
  <r>
    <x v="0"/>
    <x v="3"/>
    <x v="2"/>
    <x v="0"/>
    <x v="0"/>
    <x v="648"/>
    <m/>
    <s v="GUTIÉRREZ FUENTEALBA MARTÍN ESTEBAN"/>
    <s v="Masculino"/>
    <x v="20"/>
    <x v="0"/>
    <x v="1"/>
    <x v="0"/>
    <n v="468"/>
    <n v="565"/>
    <n v="515"/>
    <n v="473"/>
    <n v="540"/>
    <x v="0"/>
    <x v="1"/>
    <x v="2"/>
  </r>
  <r>
    <x v="0"/>
    <x v="7"/>
    <x v="1"/>
    <x v="0"/>
    <x v="0"/>
    <x v="649"/>
    <m/>
    <s v="GUTIERREZ SAAVEDRA DAMARIS NICOLE"/>
    <s v="Femenino"/>
    <x v="37"/>
    <x v="1"/>
    <x v="0"/>
    <x v="0"/>
    <n v="474"/>
    <n v="514"/>
    <n v="531"/>
    <n v="474"/>
    <n v="522.5"/>
    <x v="0"/>
    <x v="0"/>
    <x v="2"/>
  </r>
  <r>
    <x v="0"/>
    <x v="19"/>
    <x v="2"/>
    <x v="0"/>
    <x v="0"/>
    <x v="650"/>
    <m/>
    <s v="URIBE ARANGUIZ NATALIA"/>
    <s v="Femenino"/>
    <x v="16"/>
    <x v="1"/>
    <x v="0"/>
    <x v="0"/>
    <n v="476"/>
    <n v="565"/>
    <n v="450"/>
    <n v="476"/>
    <n v="507.5"/>
    <x v="0"/>
    <x v="0"/>
    <x v="2"/>
  </r>
  <r>
    <x v="0"/>
    <x v="10"/>
    <x v="1"/>
    <x v="0"/>
    <x v="1"/>
    <x v="651"/>
    <m/>
    <s v="VARAS HERRERA ITALIA VALENTINA"/>
    <s v="Femenino"/>
    <x v="15"/>
    <x v="0"/>
    <x v="1"/>
    <x v="1"/>
    <n v="476"/>
    <n v="506"/>
    <n v="524"/>
    <n v="476"/>
    <n v="515"/>
    <x v="0"/>
    <x v="0"/>
    <x v="2"/>
  </r>
  <r>
    <x v="0"/>
    <x v="9"/>
    <x v="1"/>
    <x v="0"/>
    <x v="0"/>
    <x v="652"/>
    <m/>
    <s v="ESPINOZA GONZALEZ KARINA NATALI"/>
    <s v="Femenino"/>
    <x v="0"/>
    <x v="0"/>
    <x v="1"/>
    <x v="0"/>
    <n v="476"/>
    <n v="496"/>
    <n v="549"/>
    <n v="476"/>
    <n v="522.5"/>
    <x v="0"/>
    <x v="0"/>
    <x v="2"/>
  </r>
  <r>
    <x v="0"/>
    <x v="9"/>
    <x v="1"/>
    <x v="0"/>
    <x v="0"/>
    <x v="653"/>
    <m/>
    <s v="TOBAR TAPIA PATRICIO ALEJANDRO"/>
    <s v="Masculino"/>
    <x v="0"/>
    <x v="0"/>
    <x v="1"/>
    <x v="0"/>
    <n v="476"/>
    <n v="526"/>
    <n v="531"/>
    <n v="476"/>
    <n v="528.5"/>
    <x v="0"/>
    <x v="0"/>
    <x v="2"/>
  </r>
  <r>
    <x v="0"/>
    <x v="9"/>
    <x v="1"/>
    <x v="0"/>
    <x v="0"/>
    <x v="654"/>
    <m/>
    <s v="VIVALLO SIERRA JOSE ALEJANDRO"/>
    <s v="Masculino"/>
    <x v="19"/>
    <x v="0"/>
    <x v="1"/>
    <x v="0"/>
    <n v="476"/>
    <n v="560"/>
    <n v="520"/>
    <n v="477"/>
    <n v="540"/>
    <x v="0"/>
    <x v="1"/>
    <x v="2"/>
  </r>
  <r>
    <x v="0"/>
    <x v="3"/>
    <x v="2"/>
    <x v="0"/>
    <x v="0"/>
    <x v="655"/>
    <m/>
    <s v="MANCILLA SALINAS JORDAN ARMIN"/>
    <s v="Masculino"/>
    <x v="4"/>
    <x v="1"/>
    <x v="0"/>
    <x v="0"/>
    <n v="478"/>
    <n v="520"/>
    <n v="526"/>
    <n v="478"/>
    <n v="523"/>
    <x v="0"/>
    <x v="0"/>
    <x v="2"/>
  </r>
  <r>
    <x v="0"/>
    <x v="2"/>
    <x v="2"/>
    <x v="0"/>
    <x v="0"/>
    <x v="656"/>
    <m/>
    <s v="BERTRAND GONZALEZ VALERIA  "/>
    <s v="Femenino"/>
    <x v="37"/>
    <x v="0"/>
    <x v="0"/>
    <x v="0"/>
    <n v="478"/>
    <n v="594"/>
    <n v="425"/>
    <n v="478"/>
    <n v="509.5"/>
    <x v="0"/>
    <x v="0"/>
    <x v="2"/>
  </r>
  <r>
    <x v="0"/>
    <x v="6"/>
    <x v="3"/>
    <x v="0"/>
    <x v="0"/>
    <x v="657"/>
    <m/>
    <s v="CONTRERAS VASQUEZ FRANCISCO JAVIER"/>
    <s v="Femenino"/>
    <x v="0"/>
    <x v="1"/>
    <x v="1"/>
    <x v="0"/>
    <n v="478"/>
    <n v="594"/>
    <n v="496"/>
    <n v="478"/>
    <n v="545"/>
    <x v="0"/>
    <x v="0"/>
    <x v="2"/>
  </r>
  <r>
    <x v="0"/>
    <x v="14"/>
    <x v="2"/>
    <x v="0"/>
    <x v="0"/>
    <x v="658"/>
    <m/>
    <s v="MALDONADO CHEUQUEPAL GABRIELA ALEJANDRA"/>
    <s v="Femenino"/>
    <x v="1"/>
    <x v="0"/>
    <x v="1"/>
    <x v="0"/>
    <n v="478"/>
    <n v="582"/>
    <n v="471"/>
    <n v="478"/>
    <n v="526.5"/>
    <x v="0"/>
    <x v="0"/>
    <x v="2"/>
  </r>
  <r>
    <x v="0"/>
    <x v="9"/>
    <x v="1"/>
    <x v="0"/>
    <x v="0"/>
    <x v="659"/>
    <m/>
    <s v="SANDOVAL SANDOVAL VALERIA CRISTINA"/>
    <s v="Femenino"/>
    <x v="17"/>
    <x v="0"/>
    <x v="1"/>
    <x v="0"/>
    <n v="480"/>
    <n v="639"/>
    <n v="438"/>
    <n v="480"/>
    <n v="538.5"/>
    <x v="0"/>
    <x v="0"/>
    <x v="2"/>
  </r>
  <r>
    <x v="0"/>
    <x v="6"/>
    <x v="3"/>
    <x v="0"/>
    <x v="0"/>
    <x v="660"/>
    <m/>
    <s v="MORALES CARRASCO ALEXIS ANTONIO"/>
    <s v="Masculino"/>
    <x v="4"/>
    <x v="1"/>
    <x v="1"/>
    <x v="0"/>
    <n v="474"/>
    <n v="571"/>
    <n v="515"/>
    <n v="482"/>
    <n v="543"/>
    <x v="0"/>
    <x v="1"/>
    <x v="2"/>
  </r>
  <r>
    <x v="0"/>
    <x v="9"/>
    <x v="1"/>
    <x v="0"/>
    <x v="0"/>
    <x v="661"/>
    <m/>
    <s v="SALAS CARUZ ALEX ESTEBAN"/>
    <s v="Masculino"/>
    <x v="29"/>
    <x v="0"/>
    <x v="1"/>
    <x v="0"/>
    <n v="482"/>
    <n v="452"/>
    <n v="560"/>
    <n v="482"/>
    <n v="506"/>
    <x v="0"/>
    <x v="0"/>
    <x v="2"/>
  </r>
  <r>
    <x v="0"/>
    <x v="19"/>
    <x v="2"/>
    <x v="0"/>
    <x v="0"/>
    <x v="662"/>
    <m/>
    <s v="VILLENA VILLARROEL PIA CAMILA"/>
    <s v="Femenino"/>
    <x v="0"/>
    <x v="1"/>
    <x v="1"/>
    <x v="0"/>
    <n v="484"/>
    <n v="565"/>
    <n v="461"/>
    <n v="484"/>
    <n v="513"/>
    <x v="0"/>
    <x v="0"/>
    <x v="2"/>
  </r>
  <r>
    <x v="0"/>
    <x v="8"/>
    <x v="3"/>
    <x v="0"/>
    <x v="0"/>
    <x v="663"/>
    <m/>
    <s v="LOAYZA GUERRERO RAQUEL FRANCISCA"/>
    <s v="Femenino"/>
    <x v="24"/>
    <x v="0"/>
    <x v="1"/>
    <x v="0"/>
    <n v="484"/>
    <n v="508"/>
    <n v="496"/>
    <n v="484"/>
    <n v="502"/>
    <x v="0"/>
    <x v="0"/>
    <x v="2"/>
  </r>
  <r>
    <x v="0"/>
    <x v="8"/>
    <x v="3"/>
    <x v="0"/>
    <x v="0"/>
    <x v="664"/>
    <m/>
    <s v="MUÑOZ CONTRERAS ALEXIS MIGUEL"/>
    <s v="Masculino"/>
    <x v="32"/>
    <x v="1"/>
    <x v="0"/>
    <x v="0"/>
    <n v="486"/>
    <n v="576"/>
    <n v="480"/>
    <n v="486"/>
    <n v="528"/>
    <x v="0"/>
    <x v="0"/>
    <x v="2"/>
  </r>
  <r>
    <x v="0"/>
    <x v="7"/>
    <x v="1"/>
    <x v="0"/>
    <x v="0"/>
    <x v="665"/>
    <m/>
    <s v="COSSIO CASTRO BENJAMIN"/>
    <s v="Masculino"/>
    <x v="0"/>
    <x v="1"/>
    <x v="1"/>
    <x v="0"/>
    <n v="486"/>
    <n v="531"/>
    <n v="480"/>
    <n v="486"/>
    <n v="505.5"/>
    <x v="0"/>
    <x v="0"/>
    <x v="2"/>
  </r>
  <r>
    <x v="0"/>
    <x v="7"/>
    <x v="1"/>
    <x v="0"/>
    <x v="0"/>
    <x v="666"/>
    <m/>
    <s v="BADILLA GONZALEZ SEBASTIAN ALEXIS"/>
    <s v="Masculino"/>
    <x v="0"/>
    <x v="0"/>
    <x v="1"/>
    <x v="0"/>
    <n v="486"/>
    <n v="537"/>
    <n v="545"/>
    <n v="486"/>
    <n v="541"/>
    <x v="0"/>
    <x v="0"/>
    <x v="2"/>
  </r>
  <r>
    <x v="0"/>
    <x v="2"/>
    <x v="2"/>
    <x v="0"/>
    <x v="0"/>
    <x v="667"/>
    <m/>
    <s v="MANCILLA HENRIQUEZ RICARDO MIGUEL "/>
    <s v="Masculino"/>
    <x v="19"/>
    <x v="1"/>
    <x v="0"/>
    <x v="0"/>
    <n v="488"/>
    <n v="503"/>
    <n v="509"/>
    <n v="488"/>
    <n v="506"/>
    <x v="0"/>
    <x v="0"/>
    <x v="2"/>
  </r>
  <r>
    <x v="0"/>
    <x v="9"/>
    <x v="1"/>
    <x v="0"/>
    <x v="0"/>
    <x v="668"/>
    <m/>
    <s v="MONTABONE GONZALEZ CLAUDIA GIANINA"/>
    <s v="Femenino"/>
    <x v="2"/>
    <x v="1"/>
    <x v="1"/>
    <x v="0"/>
    <n v="488"/>
    <n v="537"/>
    <n v="480"/>
    <n v="488"/>
    <n v="508.5"/>
    <x v="0"/>
    <x v="0"/>
    <x v="2"/>
  </r>
  <r>
    <x v="0"/>
    <x v="9"/>
    <x v="1"/>
    <x v="0"/>
    <x v="0"/>
    <x v="669"/>
    <m/>
    <s v="CISTERNA BECERRA NICOLE ALEJANDRA "/>
    <s v="Femenino"/>
    <x v="20"/>
    <x v="0"/>
    <x v="1"/>
    <x v="0"/>
    <n v="492"/>
    <n v="508"/>
    <n v="515"/>
    <n v="492"/>
    <n v="511.5"/>
    <x v="0"/>
    <x v="0"/>
    <x v="2"/>
  </r>
  <r>
    <x v="0"/>
    <x v="10"/>
    <x v="1"/>
    <x v="0"/>
    <x v="0"/>
    <x v="670"/>
    <m/>
    <s v="ESPINOZA LOYOLA NATALY ANA MARIA"/>
    <s v="Femenino"/>
    <x v="25"/>
    <x v="0"/>
    <x v="1"/>
    <x v="0"/>
    <n v="492"/>
    <n v="526"/>
    <n v="488"/>
    <n v="492"/>
    <n v="507"/>
    <x v="0"/>
    <x v="0"/>
    <x v="2"/>
  </r>
  <r>
    <x v="0"/>
    <x v="9"/>
    <x v="1"/>
    <x v="0"/>
    <x v="0"/>
    <x v="671"/>
    <m/>
    <s v="AVILÉS FLORES CARLA ANA MARÍA"/>
    <s v="Femenino"/>
    <x v="1"/>
    <x v="1"/>
    <x v="1"/>
    <x v="0"/>
    <n v="488"/>
    <n v="531"/>
    <n v="560"/>
    <n v="493"/>
    <n v="545.5"/>
    <x v="0"/>
    <x v="1"/>
    <x v="2"/>
  </r>
  <r>
    <x v="0"/>
    <x v="9"/>
    <x v="1"/>
    <x v="0"/>
    <x v="0"/>
    <x v="672"/>
    <m/>
    <s v="COÑUECAR SANHUEZA FALLON VICTORIA"/>
    <s v="Femenino"/>
    <x v="4"/>
    <x v="0"/>
    <x v="1"/>
    <x v="0"/>
    <n v="478"/>
    <n v="520"/>
    <n v="480"/>
    <n v="493"/>
    <n v="500"/>
    <x v="0"/>
    <x v="1"/>
    <x v="2"/>
  </r>
  <r>
    <x v="0"/>
    <x v="5"/>
    <x v="3"/>
    <x v="0"/>
    <x v="0"/>
    <x v="673"/>
    <m/>
    <s v="VALDES CABELLO PAULA  ANDREA"/>
    <s v="Femenino"/>
    <x v="22"/>
    <x v="1"/>
    <x v="0"/>
    <x v="0"/>
    <n v="494"/>
    <n v="514"/>
    <n v="531"/>
    <n v="494"/>
    <n v="522.5"/>
    <x v="0"/>
    <x v="0"/>
    <x v="2"/>
  </r>
  <r>
    <x v="0"/>
    <x v="6"/>
    <x v="3"/>
    <x v="0"/>
    <x v="0"/>
    <x v="674"/>
    <m/>
    <s v="QUEZADA GONZALEZ JAVIERA FERNANDA"/>
    <s v="Femenino"/>
    <x v="8"/>
    <x v="1"/>
    <x v="1"/>
    <x v="0"/>
    <n v="494"/>
    <n v="633"/>
    <n v="409"/>
    <n v="494"/>
    <n v="521"/>
    <x v="0"/>
    <x v="0"/>
    <x v="2"/>
  </r>
  <r>
    <x v="0"/>
    <x v="8"/>
    <x v="3"/>
    <x v="0"/>
    <x v="0"/>
    <x v="675"/>
    <m/>
    <s v="CONTRERAS CARMONA MATIAS ALEJANDRO"/>
    <s v="Masculino"/>
    <x v="44"/>
    <x v="1"/>
    <x v="0"/>
    <x v="0"/>
    <n v="496"/>
    <n v="520"/>
    <n v="520"/>
    <n v="496"/>
    <n v="520"/>
    <x v="0"/>
    <x v="0"/>
    <x v="2"/>
  </r>
  <r>
    <x v="0"/>
    <x v="19"/>
    <x v="2"/>
    <x v="1"/>
    <x v="0"/>
    <x v="676"/>
    <m/>
    <s v="PEREZ MILLARD MARIA  ANTONIETA "/>
    <s v="Femenino"/>
    <x v="30"/>
    <x v="1"/>
    <x v="1"/>
    <x v="0"/>
    <n v="496"/>
    <n v="543"/>
    <n v="536"/>
    <n v="496"/>
    <n v="539.5"/>
    <x v="0"/>
    <x v="0"/>
    <x v="2"/>
  </r>
  <r>
    <x v="0"/>
    <x v="9"/>
    <x v="1"/>
    <x v="0"/>
    <x v="0"/>
    <x v="677"/>
    <m/>
    <s v="HERRERA CATALAN CAROLINA ANDREA"/>
    <s v="Femenino"/>
    <x v="41"/>
    <x v="1"/>
    <x v="1"/>
    <x v="0"/>
    <n v="496"/>
    <n v="543"/>
    <n v="509"/>
    <n v="496"/>
    <n v="526"/>
    <x v="0"/>
    <x v="0"/>
    <x v="2"/>
  </r>
  <r>
    <x v="0"/>
    <x v="14"/>
    <x v="2"/>
    <x v="1"/>
    <x v="0"/>
    <x v="678"/>
    <m/>
    <s v="FLORES MOLINA CAROLINA  ANDREA"/>
    <s v="Femenino"/>
    <x v="24"/>
    <x v="1"/>
    <x v="1"/>
    <x v="1"/>
    <n v="496"/>
    <n v="531"/>
    <n v="539"/>
    <n v="496"/>
    <n v="535"/>
    <x v="0"/>
    <x v="0"/>
    <x v="2"/>
  </r>
  <r>
    <x v="0"/>
    <x v="10"/>
    <x v="1"/>
    <x v="0"/>
    <x v="1"/>
    <x v="679"/>
    <m/>
    <s v="NUÑEZ TAPIA ROMINA SARAI"/>
    <s v="Femenino"/>
    <x v="15"/>
    <x v="0"/>
    <x v="1"/>
    <x v="1"/>
    <n v="496"/>
    <n v="506"/>
    <n v="493"/>
    <n v="496"/>
    <n v="499.5"/>
    <x v="0"/>
    <x v="0"/>
    <x v="2"/>
  </r>
  <r>
    <x v="0"/>
    <x v="9"/>
    <x v="1"/>
    <x v="0"/>
    <x v="0"/>
    <x v="680"/>
    <m/>
    <s v="MUÑOZ GONZALEZ ASTRID ANABEL"/>
    <s v="Femenino"/>
    <x v="4"/>
    <x v="0"/>
    <x v="1"/>
    <x v="0"/>
    <n v="496"/>
    <n v="576"/>
    <n v="509"/>
    <n v="496"/>
    <n v="542.5"/>
    <x v="0"/>
    <x v="0"/>
    <x v="2"/>
  </r>
  <r>
    <x v="0"/>
    <x v="2"/>
    <x v="2"/>
    <x v="0"/>
    <x v="0"/>
    <x v="681"/>
    <m/>
    <s v="BRIONES PARADA MARIA PIA DEL PILAR"/>
    <s v="Femenino"/>
    <x v="50"/>
    <x v="1"/>
    <x v="0"/>
    <x v="0"/>
    <n v="498"/>
    <n v="514"/>
    <n v="496"/>
    <n v="498"/>
    <n v="505"/>
    <x v="0"/>
    <x v="0"/>
    <x v="2"/>
  </r>
  <r>
    <x v="0"/>
    <x v="19"/>
    <x v="2"/>
    <x v="0"/>
    <x v="0"/>
    <x v="682"/>
    <m/>
    <s v="TILLERIAS  MENDEZ CAMILA BELEN "/>
    <s v="Femenino"/>
    <x v="19"/>
    <x v="1"/>
    <x v="1"/>
    <x v="0"/>
    <n v="491"/>
    <n v="514"/>
    <n v="488"/>
    <n v="498"/>
    <n v="501"/>
    <x v="0"/>
    <x v="1"/>
    <x v="2"/>
  </r>
  <r>
    <x v="0"/>
    <x v="3"/>
    <x v="2"/>
    <x v="1"/>
    <x v="1"/>
    <x v="683"/>
    <m/>
    <s v="DIAZ CORONADO CARLA FRANCISCA"/>
    <s v="Femenino"/>
    <x v="4"/>
    <x v="1"/>
    <x v="0"/>
    <x v="0"/>
    <n v="499"/>
    <n v="565"/>
    <n v="526"/>
    <n v="499"/>
    <n v="545.5"/>
    <x v="0"/>
    <x v="0"/>
    <x v="2"/>
  </r>
  <r>
    <x v="0"/>
    <x v="9"/>
    <x v="1"/>
    <x v="0"/>
    <x v="0"/>
    <x v="684"/>
    <m/>
    <s v="CARVAJAL CABRERA HEIDI BELEN DE LOS ANGELES"/>
    <s v="Femenino"/>
    <x v="41"/>
    <x v="1"/>
    <x v="1"/>
    <x v="0"/>
    <n v="499"/>
    <n v="618"/>
    <n v="393"/>
    <n v="499"/>
    <n v="505.5"/>
    <x v="0"/>
    <x v="0"/>
    <x v="2"/>
  </r>
  <r>
    <x v="0"/>
    <x v="19"/>
    <x v="2"/>
    <x v="0"/>
    <x v="0"/>
    <x v="685"/>
    <m/>
    <s v="PAVEZ GOMEZ CATALINA STEPHANIA "/>
    <s v="Femenino"/>
    <x v="1"/>
    <x v="1"/>
    <x v="1"/>
    <x v="0"/>
    <n v="499"/>
    <n v="618"/>
    <n v="409"/>
    <n v="499"/>
    <n v="513.5"/>
    <x v="0"/>
    <x v="0"/>
    <x v="2"/>
  </r>
  <r>
    <x v="0"/>
    <x v="6"/>
    <x v="3"/>
    <x v="0"/>
    <x v="0"/>
    <x v="686"/>
    <m/>
    <s v="PAZ ROJAS VICTORIA ALEJANDRA"/>
    <s v="Femenino"/>
    <x v="52"/>
    <x v="1"/>
    <x v="1"/>
    <x v="0"/>
    <n v="500"/>
    <n v="491"/>
    <n v="582"/>
    <n v="500"/>
    <n v="536.5"/>
    <x v="0"/>
    <x v="0"/>
    <x v="2"/>
  </r>
  <r>
    <x v="0"/>
    <x v="12"/>
    <x v="1"/>
    <x v="0"/>
    <x v="0"/>
    <x v="687"/>
    <m/>
    <s v="CORTEZ MEDINA ANA MARÍA DE LOS ANGELES "/>
    <s v="Femenino"/>
    <x v="0"/>
    <x v="1"/>
    <x v="1"/>
    <x v="0"/>
    <n v="491"/>
    <n v="554"/>
    <n v="480"/>
    <n v="501"/>
    <n v="517"/>
    <x v="0"/>
    <x v="1"/>
    <x v="2"/>
  </r>
  <r>
    <x v="0"/>
    <x v="9"/>
    <x v="1"/>
    <x v="0"/>
    <x v="0"/>
    <x v="688"/>
    <m/>
    <s v="VARGAS SALAZAR DIEGO ESTEBAN"/>
    <s v="Masculino"/>
    <x v="16"/>
    <x v="0"/>
    <x v="1"/>
    <x v="0"/>
    <n v="494"/>
    <n v="543"/>
    <n v="480"/>
    <n v="501"/>
    <n v="511.5"/>
    <x v="0"/>
    <x v="1"/>
    <x v="2"/>
  </r>
  <r>
    <x v="0"/>
    <x v="8"/>
    <x v="3"/>
    <x v="0"/>
    <x v="0"/>
    <x v="689"/>
    <m/>
    <s v="AMIGO SAAVEDRA CAMILA BELEN "/>
    <s v="Femenino"/>
    <x v="0"/>
    <x v="1"/>
    <x v="1"/>
    <x v="0"/>
    <n v="502"/>
    <n v="543"/>
    <n v="496"/>
    <n v="502"/>
    <n v="519.5"/>
    <x v="0"/>
    <x v="0"/>
    <x v="2"/>
  </r>
  <r>
    <x v="0"/>
    <x v="2"/>
    <x v="2"/>
    <x v="0"/>
    <x v="0"/>
    <x v="690"/>
    <m/>
    <s v="VILCHES ALARCON RODRIGO ARON"/>
    <s v="Masculino"/>
    <x v="0"/>
    <x v="1"/>
    <x v="1"/>
    <x v="0"/>
    <n v="500"/>
    <n v="543"/>
    <n v="461"/>
    <n v="504"/>
    <n v="502"/>
    <x v="0"/>
    <x v="1"/>
    <x v="2"/>
  </r>
  <r>
    <x v="0"/>
    <x v="12"/>
    <x v="1"/>
    <x v="0"/>
    <x v="0"/>
    <x v="691"/>
    <m/>
    <s v="VERA ROJAS SONIA ANDREA"/>
    <s v="Femenino"/>
    <x v="23"/>
    <x v="1"/>
    <x v="1"/>
    <x v="0"/>
    <n v="505"/>
    <n v="576"/>
    <n v="503"/>
    <n v="505"/>
    <n v="539.5"/>
    <x v="0"/>
    <x v="0"/>
    <x v="2"/>
  </r>
  <r>
    <x v="0"/>
    <x v="6"/>
    <x v="3"/>
    <x v="0"/>
    <x v="0"/>
    <x v="692"/>
    <m/>
    <s v="PEÑA QUEZADA MELANNY EILEEN"/>
    <s v="Femenino"/>
    <x v="16"/>
    <x v="0"/>
    <x v="1"/>
    <x v="0"/>
    <n v="470"/>
    <n v="594"/>
    <n v="461"/>
    <n v="505"/>
    <n v="527.5"/>
    <x v="0"/>
    <x v="1"/>
    <x v="2"/>
  </r>
  <r>
    <x v="0"/>
    <x v="9"/>
    <x v="1"/>
    <x v="0"/>
    <x v="0"/>
    <x v="693"/>
    <m/>
    <s v="RAMIREZ FIGUEROA MARIA FERNANDA"/>
    <s v="Femenino"/>
    <x v="1"/>
    <x v="0"/>
    <x v="1"/>
    <x v="0"/>
    <n v="501"/>
    <n v="537"/>
    <n v="480"/>
    <n v="508"/>
    <n v="508.5"/>
    <x v="0"/>
    <x v="1"/>
    <x v="2"/>
  </r>
  <r>
    <x v="0"/>
    <x v="3"/>
    <x v="2"/>
    <x v="1"/>
    <x v="0"/>
    <x v="694"/>
    <m/>
    <s v="AVILES LABBE BASTIAN"/>
    <s v="Masculino"/>
    <x v="32"/>
    <x v="1"/>
    <x v="1"/>
    <x v="0"/>
    <n v="499"/>
    <n v="514"/>
    <n v="488"/>
    <n v="509"/>
    <n v="501"/>
    <x v="0"/>
    <x v="1"/>
    <x v="2"/>
  </r>
  <r>
    <x v="0"/>
    <x v="10"/>
    <x v="1"/>
    <x v="0"/>
    <x v="0"/>
    <x v="695"/>
    <m/>
    <s v="PALMA VELÁSQUEZ BÁRBARA JAZMIN"/>
    <s v="Femenino"/>
    <x v="16"/>
    <x v="0"/>
    <x v="1"/>
    <x v="0"/>
    <n v="503"/>
    <n v="554"/>
    <n v="540"/>
    <n v="509"/>
    <n v="547"/>
    <x v="0"/>
    <x v="1"/>
    <x v="2"/>
  </r>
  <r>
    <x v="0"/>
    <x v="8"/>
    <x v="3"/>
    <x v="0"/>
    <x v="0"/>
    <x v="696"/>
    <m/>
    <s v="VALDES VALDES FRANCISCO JAVIER"/>
    <s v="Masculino"/>
    <x v="4"/>
    <x v="1"/>
    <x v="0"/>
    <x v="0"/>
    <n v="509"/>
    <n v="554"/>
    <n v="496"/>
    <n v="513"/>
    <n v="525"/>
    <x v="0"/>
    <x v="1"/>
    <x v="2"/>
  </r>
  <r>
    <x v="0"/>
    <x v="15"/>
    <x v="0"/>
    <x v="0"/>
    <x v="0"/>
    <x v="697"/>
    <m/>
    <s v="GONZALEZ  HERNANDEZ CAMILA PAZ"/>
    <s v="Femenino"/>
    <x v="25"/>
    <x v="1"/>
    <x v="1"/>
    <x v="0"/>
    <n v="500"/>
    <n v="484"/>
    <n v="536"/>
    <n v="514"/>
    <n v="510"/>
    <x v="0"/>
    <x v="1"/>
    <x v="2"/>
  </r>
  <r>
    <x v="0"/>
    <x v="6"/>
    <x v="3"/>
    <x v="0"/>
    <x v="0"/>
    <x v="698"/>
    <m/>
    <s v="GUAJARDO CORNEJO CAROLINA ANDREA"/>
    <s v="Femenino"/>
    <x v="20"/>
    <x v="0"/>
    <x v="1"/>
    <x v="0"/>
    <n v="515"/>
    <n v="549"/>
    <n v="531"/>
    <n v="515"/>
    <n v="540"/>
    <x v="0"/>
    <x v="0"/>
    <x v="2"/>
  </r>
  <r>
    <x v="0"/>
    <x v="9"/>
    <x v="1"/>
    <x v="0"/>
    <x v="0"/>
    <x v="699"/>
    <m/>
    <s v="PONCE VERA GUSTAVO"/>
    <s v="Masculino"/>
    <x v="0"/>
    <x v="1"/>
    <x v="1"/>
    <x v="0"/>
    <n v="499"/>
    <n v="554"/>
    <n v="503"/>
    <n v="516"/>
    <n v="528.5"/>
    <x v="0"/>
    <x v="1"/>
    <x v="2"/>
  </r>
  <r>
    <x v="0"/>
    <x v="14"/>
    <x v="2"/>
    <x v="0"/>
    <x v="0"/>
    <x v="700"/>
    <m/>
    <s v="VARGAS ZUNIGA MARCELO ALEJANDRO"/>
    <s v="Masculino"/>
    <x v="23"/>
    <x v="1"/>
    <x v="0"/>
    <x v="0"/>
    <n v="517"/>
    <n v="543"/>
    <n v="520"/>
    <n v="517"/>
    <n v="531.5"/>
    <x v="0"/>
    <x v="0"/>
    <x v="2"/>
  </r>
  <r>
    <x v="0"/>
    <x v="9"/>
    <x v="1"/>
    <x v="0"/>
    <x v="0"/>
    <x v="701"/>
    <m/>
    <s v="RENGIFO TORRES CATALINA BEATRIZ"/>
    <s v="Femenino"/>
    <x v="54"/>
    <x v="0"/>
    <x v="1"/>
    <x v="1"/>
    <n v="517"/>
    <n v="483"/>
    <n v="535"/>
    <n v="517"/>
    <n v="509"/>
    <x v="0"/>
    <x v="0"/>
    <x v="2"/>
  </r>
  <r>
    <x v="0"/>
    <x v="8"/>
    <x v="3"/>
    <x v="0"/>
    <x v="0"/>
    <x v="702"/>
    <m/>
    <s v="ESCOBAR VALDERRAMA GERMAN FABIAN"/>
    <s v="Masculino"/>
    <x v="4"/>
    <x v="1"/>
    <x v="1"/>
    <x v="0"/>
    <n v="519"/>
    <n v="549"/>
    <n v="496"/>
    <n v="519"/>
    <n v="522.5"/>
    <x v="0"/>
    <x v="0"/>
    <x v="2"/>
  </r>
  <r>
    <x v="0"/>
    <x v="3"/>
    <x v="2"/>
    <x v="0"/>
    <x v="0"/>
    <x v="703"/>
    <m/>
    <s v="RUIZ RODRÍGUEZ MOISÉS NICOLAS"/>
    <s v="Masculino"/>
    <x v="44"/>
    <x v="0"/>
    <x v="0"/>
    <x v="0"/>
    <n v="523"/>
    <n v="560"/>
    <n v="509"/>
    <n v="523"/>
    <n v="534.5"/>
    <x v="0"/>
    <x v="0"/>
    <x v="2"/>
  </r>
  <r>
    <x v="0"/>
    <x v="18"/>
    <x v="2"/>
    <x v="0"/>
    <x v="0"/>
    <x v="704"/>
    <m/>
    <s v="BADANI ACUÑA PAULA ELIZABETH"/>
    <s v="Femenino"/>
    <x v="0"/>
    <x v="0"/>
    <x v="0"/>
    <x v="0"/>
    <n v="519"/>
    <n v="531"/>
    <n v="471"/>
    <n v="523"/>
    <n v="501"/>
    <x v="0"/>
    <x v="1"/>
    <x v="2"/>
  </r>
  <r>
    <x v="0"/>
    <x v="19"/>
    <x v="2"/>
    <x v="0"/>
    <x v="0"/>
    <x v="705"/>
    <m/>
    <s v="SAAVEDRA ALQUINTA NATALIE ROXANNA"/>
    <s v="Femenino"/>
    <x v="5"/>
    <x v="0"/>
    <x v="0"/>
    <x v="0"/>
    <n v="517"/>
    <n v="565"/>
    <n v="471"/>
    <n v="525"/>
    <n v="518"/>
    <x v="0"/>
    <x v="1"/>
    <x v="2"/>
  </r>
  <r>
    <x v="0"/>
    <x v="16"/>
    <x v="0"/>
    <x v="0"/>
    <x v="0"/>
    <x v="706"/>
    <m/>
    <s v="BUSHELL ARANCIBIA RACHEL LORETO "/>
    <s v="Femenino"/>
    <x v="52"/>
    <x v="0"/>
    <x v="1"/>
    <x v="0"/>
    <n v="528"/>
    <n v="514"/>
    <n v="557"/>
    <n v="528"/>
    <n v="535.5"/>
    <x v="0"/>
    <x v="0"/>
    <x v="2"/>
  </r>
  <r>
    <x v="0"/>
    <x v="19"/>
    <x v="2"/>
    <x v="0"/>
    <x v="0"/>
    <x v="707"/>
    <m/>
    <s v="URIBE GONZALEZ KATHERINNE ALEJANDRA"/>
    <s v="Femenino"/>
    <x v="25"/>
    <x v="0"/>
    <x v="0"/>
    <x v="0"/>
    <n v="513"/>
    <n v="537"/>
    <n v="496"/>
    <n v="532"/>
    <n v="516.5"/>
    <x v="0"/>
    <x v="1"/>
    <x v="2"/>
  </r>
  <r>
    <x v="0"/>
    <x v="12"/>
    <x v="1"/>
    <x v="0"/>
    <x v="0"/>
    <x v="708"/>
    <m/>
    <s v="ACUÑA MALO ESTEFANY ANTOLINA"/>
    <s v="Femenino"/>
    <x v="20"/>
    <x v="1"/>
    <x v="1"/>
    <x v="0"/>
    <n v="532"/>
    <n v="594"/>
    <n v="409"/>
    <n v="532"/>
    <n v="501.5"/>
    <x v="0"/>
    <x v="0"/>
    <x v="2"/>
  </r>
  <r>
    <x v="0"/>
    <x v="7"/>
    <x v="1"/>
    <x v="0"/>
    <x v="0"/>
    <x v="709"/>
    <m/>
    <s v="OLGUIN BARRIGA CONSTANZA CATALINA"/>
    <s v="Femenino"/>
    <x v="2"/>
    <x v="1"/>
    <x v="1"/>
    <x v="0"/>
    <n v="528"/>
    <n v="601"/>
    <n v="471"/>
    <n v="532"/>
    <n v="536"/>
    <x v="0"/>
    <x v="1"/>
    <x v="2"/>
  </r>
  <r>
    <x v="0"/>
    <x v="13"/>
    <x v="0"/>
    <x v="1"/>
    <x v="0"/>
    <x v="710"/>
    <m/>
    <s v="SALGADO LONCOMILLA RODRIGO RAMON"/>
    <s v="Masculino"/>
    <x v="2"/>
    <x v="1"/>
    <x v="1"/>
    <x v="0"/>
    <n v="532"/>
    <n v="526"/>
    <n v="571"/>
    <n v="532"/>
    <n v="548.5"/>
    <x v="0"/>
    <x v="0"/>
    <x v="2"/>
  </r>
  <r>
    <x v="0"/>
    <x v="10"/>
    <x v="1"/>
    <x v="0"/>
    <x v="0"/>
    <x v="711"/>
    <m/>
    <s v="MORALES CASANOVA LEANDRA ESTHER"/>
    <s v="Femenino"/>
    <x v="16"/>
    <x v="1"/>
    <x v="1"/>
    <x v="0"/>
    <n v="517"/>
    <n v="484"/>
    <n v="545"/>
    <n v="534"/>
    <n v="514.5"/>
    <x v="0"/>
    <x v="1"/>
    <x v="2"/>
  </r>
  <r>
    <x v="0"/>
    <x v="9"/>
    <x v="1"/>
    <x v="0"/>
    <x v="0"/>
    <x v="712"/>
    <m/>
    <s v="VARGAS MORALES CAROL BELEN "/>
    <s v="Femenino"/>
    <x v="2"/>
    <x v="1"/>
    <x v="1"/>
    <x v="1"/>
    <n v="538"/>
    <n v="552"/>
    <n v="477"/>
    <n v="538"/>
    <n v="514.5"/>
    <x v="0"/>
    <x v="0"/>
    <x v="2"/>
  </r>
  <r>
    <x v="0"/>
    <x v="9"/>
    <x v="1"/>
    <x v="0"/>
    <x v="0"/>
    <x v="713"/>
    <m/>
    <s v="QUIROZ MONTECINOS DANIELA ANDREA"/>
    <s v="Femenino"/>
    <x v="32"/>
    <x v="0"/>
    <x v="0"/>
    <x v="0"/>
    <n v="534"/>
    <n v="496"/>
    <n v="579"/>
    <n v="539"/>
    <n v="537.5"/>
    <x v="0"/>
    <x v="1"/>
    <x v="2"/>
  </r>
  <r>
    <x v="0"/>
    <x v="12"/>
    <x v="1"/>
    <x v="0"/>
    <x v="1"/>
    <x v="714"/>
    <m/>
    <s v="VALDIVIA URBINA CRISTINA CAROLINA"/>
    <s v="Femenino"/>
    <x v="0"/>
    <x v="0"/>
    <x v="1"/>
    <x v="1"/>
    <n v="539"/>
    <n v="516"/>
    <n v="485"/>
    <n v="539"/>
    <n v="500.5"/>
    <x v="0"/>
    <x v="0"/>
    <x v="2"/>
  </r>
  <r>
    <x v="0"/>
    <x v="15"/>
    <x v="0"/>
    <x v="1"/>
    <x v="0"/>
    <x v="715"/>
    <m/>
    <s v="PAREDES NAVARRETE BRYAN NICOLAS"/>
    <s v="Masculino"/>
    <x v="0"/>
    <x v="0"/>
    <x v="0"/>
    <x v="1"/>
    <n v="499"/>
    <n v="494"/>
    <n v="506"/>
    <n v="540"/>
    <n v="500"/>
    <x v="0"/>
    <x v="1"/>
    <x v="2"/>
  </r>
  <r>
    <x v="0"/>
    <x v="9"/>
    <x v="1"/>
    <x v="0"/>
    <x v="0"/>
    <x v="716"/>
    <m/>
    <s v="SUAZO DIAZ NATHALIE DEL PILAR"/>
    <s v="Femenino"/>
    <x v="52"/>
    <x v="1"/>
    <x v="1"/>
    <x v="0"/>
    <n v="534"/>
    <n v="503"/>
    <n v="509"/>
    <n v="541"/>
    <n v="506"/>
    <x v="0"/>
    <x v="1"/>
    <x v="2"/>
  </r>
  <r>
    <x v="0"/>
    <x v="3"/>
    <x v="2"/>
    <x v="0"/>
    <x v="1"/>
    <x v="717"/>
    <m/>
    <s v="SAGARDIA ZAMORA KATHERINE IVONNE"/>
    <s v="Femenino"/>
    <x v="12"/>
    <x v="1"/>
    <x v="0"/>
    <x v="0"/>
    <n v="542"/>
    <n v="477"/>
    <n v="536"/>
    <n v="542"/>
    <n v="506.5"/>
    <x v="0"/>
    <x v="0"/>
    <x v="2"/>
  </r>
  <r>
    <x v="0"/>
    <x v="9"/>
    <x v="1"/>
    <x v="0"/>
    <x v="0"/>
    <x v="718"/>
    <m/>
    <s v="COVARRUBIAS VALLADARES DANIELA  NICOLE"/>
    <s v="Femenino"/>
    <x v="25"/>
    <x v="1"/>
    <x v="1"/>
    <x v="0"/>
    <n v="542"/>
    <n v="526"/>
    <n v="526"/>
    <n v="542"/>
    <n v="526"/>
    <x v="0"/>
    <x v="0"/>
    <x v="2"/>
  </r>
  <r>
    <x v="0"/>
    <x v="13"/>
    <x v="0"/>
    <x v="0"/>
    <x v="0"/>
    <x v="719"/>
    <m/>
    <s v="CONCHA CAICEDO GABRIELA CAROLINA"/>
    <s v="Femenino"/>
    <x v="14"/>
    <x v="1"/>
    <x v="1"/>
    <x v="0"/>
    <n v="543"/>
    <n v="526"/>
    <n v="488"/>
    <n v="543"/>
    <n v="507"/>
    <x v="0"/>
    <x v="0"/>
    <x v="2"/>
  </r>
  <r>
    <x v="0"/>
    <x v="13"/>
    <x v="0"/>
    <x v="0"/>
    <x v="0"/>
    <x v="720"/>
    <m/>
    <s v="CATALÁN CÁRDENAS EDUARDO ZAMIIRR"/>
    <s v="Masculino"/>
    <x v="23"/>
    <x v="0"/>
    <x v="1"/>
    <x v="0"/>
    <n v="530"/>
    <n v="514"/>
    <n v="503"/>
    <n v="546"/>
    <n v="508.5"/>
    <x v="0"/>
    <x v="1"/>
    <x v="2"/>
  </r>
  <r>
    <x v="0"/>
    <x v="13"/>
    <x v="0"/>
    <x v="0"/>
    <x v="0"/>
    <x v="721"/>
    <m/>
    <s v="LETELIER VERA BÁRBARA LORETO"/>
    <s v="Femenino"/>
    <x v="15"/>
    <x v="1"/>
    <x v="0"/>
    <x v="1"/>
    <n v="538"/>
    <n v="552"/>
    <n v="459"/>
    <n v="550"/>
    <n v="505.5"/>
    <x v="0"/>
    <x v="1"/>
    <x v="2"/>
  </r>
  <r>
    <x v="0"/>
    <x v="9"/>
    <x v="1"/>
    <x v="0"/>
    <x v="0"/>
    <x v="722"/>
    <m/>
    <s v="SKINNER PIÑA POLETT ANDREA"/>
    <s v="Femenino"/>
    <x v="38"/>
    <x v="1"/>
    <x v="1"/>
    <x v="0"/>
    <n v="544"/>
    <n v="526"/>
    <n v="560"/>
    <n v="550"/>
    <n v="543"/>
    <x v="0"/>
    <x v="1"/>
    <x v="2"/>
  </r>
  <r>
    <x v="0"/>
    <x v="3"/>
    <x v="2"/>
    <x v="0"/>
    <x v="0"/>
    <x v="723"/>
    <m/>
    <s v="ESCOBAR RIQUELME DENISSE MARLENE"/>
    <s v="Femenino"/>
    <x v="29"/>
    <x v="0"/>
    <x v="1"/>
    <x v="0"/>
    <n v="541"/>
    <n v="491"/>
    <n v="509"/>
    <n v="550"/>
    <n v="500"/>
    <x v="0"/>
    <x v="1"/>
    <x v="2"/>
  </r>
  <r>
    <x v="0"/>
    <x v="6"/>
    <x v="3"/>
    <x v="0"/>
    <x v="0"/>
    <x v="724"/>
    <m/>
    <s v="GOMEZ VALDES ALAN HERNAN"/>
    <s v="Masculino"/>
    <x v="16"/>
    <x v="1"/>
    <x v="1"/>
    <x v="0"/>
    <n v="525"/>
    <n v="589"/>
    <n v="450"/>
    <n v="552"/>
    <n v="519.5"/>
    <x v="0"/>
    <x v="1"/>
    <x v="2"/>
  </r>
  <r>
    <x v="0"/>
    <x v="8"/>
    <x v="3"/>
    <x v="0"/>
    <x v="0"/>
    <x v="725"/>
    <m/>
    <s v="FERNANDEZ RODRIGUEZ AILINNE CAMILA "/>
    <s v="Femenino"/>
    <x v="2"/>
    <x v="1"/>
    <x v="1"/>
    <x v="0"/>
    <n v="550"/>
    <n v="537"/>
    <n v="515"/>
    <n v="553"/>
    <n v="526"/>
    <x v="0"/>
    <x v="1"/>
    <x v="2"/>
  </r>
  <r>
    <x v="0"/>
    <x v="12"/>
    <x v="1"/>
    <x v="0"/>
    <x v="0"/>
    <x v="726"/>
    <m/>
    <s v="VALENCIA FERREIRA GERSON"/>
    <s v="Masculino"/>
    <x v="0"/>
    <x v="1"/>
    <x v="1"/>
    <x v="0"/>
    <n v="552"/>
    <n v="464"/>
    <n v="579"/>
    <n v="556"/>
    <n v="521.5"/>
    <x v="0"/>
    <x v="1"/>
    <x v="2"/>
  </r>
  <r>
    <x v="0"/>
    <x v="8"/>
    <x v="3"/>
    <x v="0"/>
    <x v="0"/>
    <x v="727"/>
    <m/>
    <s v="DÍAZ  ORTEGA  ROBERTO ANDRÉS "/>
    <s v="Masculino"/>
    <x v="19"/>
    <x v="1"/>
    <x v="0"/>
    <x v="0"/>
    <n v="511"/>
    <n v="491"/>
    <n v="526"/>
    <n v="557"/>
    <n v="508.5"/>
    <x v="0"/>
    <x v="1"/>
    <x v="2"/>
  </r>
  <r>
    <x v="0"/>
    <x v="19"/>
    <x v="2"/>
    <x v="0"/>
    <x v="0"/>
    <x v="728"/>
    <m/>
    <s v="GUARACHI GONZALEZ STEPHANIE"/>
    <s v="Femenino"/>
    <x v="16"/>
    <x v="1"/>
    <x v="1"/>
    <x v="0"/>
    <n v="538"/>
    <n v="594"/>
    <n v="496"/>
    <n v="557"/>
    <n v="545"/>
    <x v="0"/>
    <x v="1"/>
    <x v="2"/>
  </r>
  <r>
    <x v="0"/>
    <x v="8"/>
    <x v="3"/>
    <x v="0"/>
    <x v="0"/>
    <x v="729"/>
    <m/>
    <s v="CANTIN CUADRA DANIEL ALONSO"/>
    <s v="Masculino"/>
    <x v="41"/>
    <x v="0"/>
    <x v="1"/>
    <x v="0"/>
    <n v="529"/>
    <n v="543"/>
    <n v="509"/>
    <n v="562"/>
    <n v="526"/>
    <x v="0"/>
    <x v="1"/>
    <x v="2"/>
  </r>
  <r>
    <x v="0"/>
    <x v="16"/>
    <x v="0"/>
    <x v="0"/>
    <x v="0"/>
    <x v="730"/>
    <m/>
    <s v="CANTILLANA TORRES FERNANDO ANDRES"/>
    <s v="Masculino"/>
    <x v="0"/>
    <x v="1"/>
    <x v="1"/>
    <x v="0"/>
    <n v="525"/>
    <n v="543"/>
    <n v="536"/>
    <n v="563"/>
    <n v="539.5"/>
    <x v="0"/>
    <x v="1"/>
    <x v="2"/>
  </r>
  <r>
    <x v="0"/>
    <x v="9"/>
    <x v="1"/>
    <x v="0"/>
    <x v="0"/>
    <x v="731"/>
    <m/>
    <s v="RETAMAL RIQUELME SISLENEN ANDREA"/>
    <s v="Femenino"/>
    <x v="2"/>
    <x v="0"/>
    <x v="1"/>
    <x v="0"/>
    <n v="554"/>
    <n v="514"/>
    <n v="509"/>
    <n v="563"/>
    <n v="511.5"/>
    <x v="0"/>
    <x v="1"/>
    <x v="2"/>
  </r>
  <r>
    <x v="0"/>
    <x v="9"/>
    <x v="1"/>
    <x v="0"/>
    <x v="0"/>
    <x v="732"/>
    <m/>
    <s v="LABRÍN VERDEJO NICOLE ANDREA"/>
    <s v="Femenino"/>
    <x v="1"/>
    <x v="0"/>
    <x v="0"/>
    <x v="0"/>
    <n v="554"/>
    <n v="543"/>
    <n v="520"/>
    <n v="566"/>
    <n v="531.5"/>
    <x v="0"/>
    <x v="1"/>
    <x v="2"/>
  </r>
  <r>
    <x v="0"/>
    <x v="18"/>
    <x v="2"/>
    <x v="0"/>
    <x v="0"/>
    <x v="733"/>
    <m/>
    <s v="FERNANDEZ MORAN CRISTINA  ALEJANDRA"/>
    <s v="Femenino"/>
    <x v="17"/>
    <x v="1"/>
    <x v="0"/>
    <x v="0"/>
    <n v="558"/>
    <n v="554"/>
    <n v="471"/>
    <n v="569"/>
    <n v="512.5"/>
    <x v="0"/>
    <x v="1"/>
    <x v="2"/>
  </r>
  <r>
    <x v="0"/>
    <x v="17"/>
    <x v="0"/>
    <x v="0"/>
    <x v="0"/>
    <x v="734"/>
    <m/>
    <s v="CASTRO URIBE FABIAN IGNACIO"/>
    <s v="Masculino"/>
    <x v="5"/>
    <x v="0"/>
    <x v="0"/>
    <x v="0"/>
    <n v="529"/>
    <n v="459"/>
    <n v="540"/>
    <n v="569"/>
    <n v="499.5"/>
    <x v="0"/>
    <x v="1"/>
    <x v="2"/>
  </r>
  <r>
    <x v="0"/>
    <x v="12"/>
    <x v="1"/>
    <x v="0"/>
    <x v="1"/>
    <x v="735"/>
    <m/>
    <s v="RIQUELME SEPÚLVEDA IGNACIO TOMÁS"/>
    <s v="Masculino"/>
    <x v="2"/>
    <x v="1"/>
    <x v="1"/>
    <x v="0"/>
    <n v="509"/>
    <n v="594"/>
    <n v="480"/>
    <n v="569"/>
    <n v="537"/>
    <x v="0"/>
    <x v="1"/>
    <x v="2"/>
  </r>
  <r>
    <x v="0"/>
    <x v="15"/>
    <x v="0"/>
    <x v="0"/>
    <x v="0"/>
    <x v="736"/>
    <m/>
    <s v="ZAMORA MUÑOZ FRANCISCO JAVIER"/>
    <s v="Masculino"/>
    <x v="9"/>
    <x v="1"/>
    <x v="0"/>
    <x v="0"/>
    <n v="545"/>
    <n v="526"/>
    <n v="480"/>
    <n v="572"/>
    <n v="503"/>
    <x v="0"/>
    <x v="1"/>
    <x v="2"/>
  </r>
  <r>
    <x v="0"/>
    <x v="9"/>
    <x v="1"/>
    <x v="0"/>
    <x v="0"/>
    <x v="737"/>
    <m/>
    <s v="QUEZADA OSORIO DANIELA  ALEJANDRA"/>
    <s v="Femenino"/>
    <x v="0"/>
    <x v="1"/>
    <x v="1"/>
    <x v="0"/>
    <n v="560"/>
    <n v="531"/>
    <n v="526"/>
    <n v="574"/>
    <n v="528.5"/>
    <x v="0"/>
    <x v="1"/>
    <x v="2"/>
  </r>
  <r>
    <x v="0"/>
    <x v="9"/>
    <x v="1"/>
    <x v="0"/>
    <x v="0"/>
    <x v="738"/>
    <m/>
    <s v="GUTIÉRREZ CORDERO YESENIA NOEMI"/>
    <s v="Femenino"/>
    <x v="15"/>
    <x v="0"/>
    <x v="1"/>
    <x v="0"/>
    <n v="539"/>
    <n v="520"/>
    <n v="520"/>
    <n v="575"/>
    <n v="520"/>
    <x v="0"/>
    <x v="1"/>
    <x v="2"/>
  </r>
  <r>
    <x v="0"/>
    <x v="9"/>
    <x v="1"/>
    <x v="0"/>
    <x v="0"/>
    <x v="739"/>
    <m/>
    <s v="ALVAREZ BARRERA PIA CONSTANZA"/>
    <s v="Femenino"/>
    <x v="0"/>
    <x v="0"/>
    <x v="1"/>
    <x v="0"/>
    <n v="558"/>
    <n v="531"/>
    <n v="496"/>
    <n v="577"/>
    <n v="513.5"/>
    <x v="0"/>
    <x v="1"/>
    <x v="2"/>
  </r>
  <r>
    <x v="0"/>
    <x v="2"/>
    <x v="2"/>
    <x v="0"/>
    <x v="0"/>
    <x v="740"/>
    <m/>
    <s v="SEPÚLVEDA OLAGUIBEL ÁMBAR"/>
    <s v="Femenino"/>
    <x v="2"/>
    <x v="1"/>
    <x v="1"/>
    <x v="0"/>
    <n v="564"/>
    <n v="531"/>
    <n v="503"/>
    <n v="578"/>
    <n v="517"/>
    <x v="0"/>
    <x v="1"/>
    <x v="2"/>
  </r>
  <r>
    <x v="0"/>
    <x v="9"/>
    <x v="1"/>
    <x v="0"/>
    <x v="0"/>
    <x v="741"/>
    <m/>
    <s v="DIAZ ROJAS DIANA IDA BELEN"/>
    <s v="Femenino"/>
    <x v="43"/>
    <x v="0"/>
    <x v="1"/>
    <x v="0"/>
    <n v="579"/>
    <n v="560"/>
    <n v="461"/>
    <n v="579"/>
    <n v="510.5"/>
    <x v="0"/>
    <x v="0"/>
    <x v="2"/>
  </r>
  <r>
    <x v="0"/>
    <x v="9"/>
    <x v="1"/>
    <x v="0"/>
    <x v="0"/>
    <x v="742"/>
    <m/>
    <s v="HEVIA URQUIOLA ELIZABETH DEL CARMEN"/>
    <s v="Femenino"/>
    <x v="5"/>
    <x v="0"/>
    <x v="1"/>
    <x v="0"/>
    <n v="560"/>
    <n v="543"/>
    <n v="471"/>
    <n v="580"/>
    <n v="507"/>
    <x v="0"/>
    <x v="1"/>
    <x v="2"/>
  </r>
  <r>
    <x v="0"/>
    <x v="9"/>
    <x v="1"/>
    <x v="0"/>
    <x v="0"/>
    <x v="743"/>
    <m/>
    <s v="QUILAL GONZALEZ JOSABET ATALIA"/>
    <s v="Femenino"/>
    <x v="37"/>
    <x v="0"/>
    <x v="1"/>
    <x v="0"/>
    <n v="548"/>
    <n v="491"/>
    <n v="564"/>
    <n v="582"/>
    <n v="527.5"/>
    <x v="0"/>
    <x v="1"/>
    <x v="2"/>
  </r>
  <r>
    <x v="0"/>
    <x v="0"/>
    <x v="0"/>
    <x v="0"/>
    <x v="0"/>
    <x v="744"/>
    <m/>
    <s v="SAAVEDRA BRAVO MARIA ISABEL"/>
    <s v="Femenino"/>
    <x v="42"/>
    <x v="1"/>
    <x v="1"/>
    <x v="0"/>
    <n v="573"/>
    <n v="477"/>
    <n v="549"/>
    <n v="583"/>
    <n v="513"/>
    <x v="0"/>
    <x v="1"/>
    <x v="2"/>
  </r>
  <r>
    <x v="0"/>
    <x v="14"/>
    <x v="2"/>
    <x v="1"/>
    <x v="0"/>
    <x v="745"/>
    <m/>
    <s v="CORDOVA BAEZA LUIS ALBERTO"/>
    <s v="Masculino"/>
    <x v="15"/>
    <x v="1"/>
    <x v="1"/>
    <x v="0"/>
    <n v="545"/>
    <n v="565"/>
    <n v="461"/>
    <n v="583"/>
    <n v="513"/>
    <x v="0"/>
    <x v="1"/>
    <x v="2"/>
  </r>
  <r>
    <x v="0"/>
    <x v="9"/>
    <x v="1"/>
    <x v="0"/>
    <x v="0"/>
    <x v="746"/>
    <m/>
    <s v="CABRERA MARTÍNEZ VALENTINA SOFÍA"/>
    <s v="Femenino"/>
    <x v="11"/>
    <x v="0"/>
    <x v="0"/>
    <x v="0"/>
    <n v="564"/>
    <n v="526"/>
    <n v="557"/>
    <n v="585"/>
    <n v="541.5"/>
    <x v="0"/>
    <x v="1"/>
    <x v="2"/>
  </r>
  <r>
    <x v="0"/>
    <x v="1"/>
    <x v="1"/>
    <x v="0"/>
    <x v="0"/>
    <x v="747"/>
    <m/>
    <s v="REBOLLEDO MOYA SIMÓN PATRICIO"/>
    <s v="Masculino"/>
    <x v="50"/>
    <x v="1"/>
    <x v="1"/>
    <x v="1"/>
    <n v="579"/>
    <n v="568"/>
    <n v="459"/>
    <n v="585"/>
    <n v="513.5"/>
    <x v="0"/>
    <x v="1"/>
    <x v="2"/>
  </r>
  <r>
    <x v="0"/>
    <x v="9"/>
    <x v="1"/>
    <x v="0"/>
    <x v="0"/>
    <x v="748"/>
    <m/>
    <s v="MANCILLA VILLALON JAVIERA ESTEFANIA"/>
    <s v="Femenino"/>
    <x v="44"/>
    <x v="0"/>
    <x v="1"/>
    <x v="0"/>
    <n v="554"/>
    <n v="496"/>
    <n v="526"/>
    <n v="586"/>
    <n v="511"/>
    <x v="0"/>
    <x v="1"/>
    <x v="2"/>
  </r>
  <r>
    <x v="0"/>
    <x v="4"/>
    <x v="1"/>
    <x v="0"/>
    <x v="0"/>
    <x v="749"/>
    <m/>
    <s v="GONZALEZ  PAVEZ MONICA ARACELLI"/>
    <s v="Femenino"/>
    <x v="24"/>
    <x v="1"/>
    <x v="0"/>
    <x v="0"/>
    <n v="507"/>
    <n v="503"/>
    <n v="515"/>
    <n v="587"/>
    <n v="509"/>
    <x v="0"/>
    <x v="1"/>
    <x v="2"/>
  </r>
  <r>
    <x v="0"/>
    <x v="9"/>
    <x v="1"/>
    <x v="0"/>
    <x v="0"/>
    <x v="750"/>
    <m/>
    <s v="ESCANILLA SANTIAGO CAMILA FERNANDA"/>
    <s v="Femenino"/>
    <x v="1"/>
    <x v="0"/>
    <x v="0"/>
    <x v="0"/>
    <n v="583"/>
    <n v="537"/>
    <n v="536"/>
    <n v="587"/>
    <n v="536.5"/>
    <x v="0"/>
    <x v="1"/>
    <x v="2"/>
  </r>
  <r>
    <x v="0"/>
    <x v="7"/>
    <x v="1"/>
    <x v="0"/>
    <x v="0"/>
    <x v="751"/>
    <m/>
    <s v="PADILLA NAMUCHE CARLA GRACIELA"/>
    <s v="Femenino"/>
    <x v="2"/>
    <x v="1"/>
    <x v="1"/>
    <x v="0"/>
    <n v="575"/>
    <n v="531"/>
    <n v="480"/>
    <n v="589"/>
    <n v="505.5"/>
    <x v="0"/>
    <x v="1"/>
    <x v="2"/>
  </r>
  <r>
    <x v="0"/>
    <x v="14"/>
    <x v="2"/>
    <x v="0"/>
    <x v="0"/>
    <x v="752"/>
    <m/>
    <s v="SEPÚLVEDA MATAMALA VIVIANA ANDREA DEL CARMEN"/>
    <s v="Femenino"/>
    <x v="1"/>
    <x v="1"/>
    <x v="0"/>
    <x v="0"/>
    <n v="589"/>
    <n v="543"/>
    <n v="520"/>
    <n v="595"/>
    <n v="531.5"/>
    <x v="0"/>
    <x v="1"/>
    <x v="2"/>
  </r>
  <r>
    <x v="0"/>
    <x v="6"/>
    <x v="3"/>
    <x v="0"/>
    <x v="0"/>
    <x v="753"/>
    <m/>
    <s v="MIRANDA MAINAT NICOLE ALEXANDA"/>
    <s v="Femenino"/>
    <x v="15"/>
    <x v="1"/>
    <x v="1"/>
    <x v="0"/>
    <n v="578"/>
    <n v="496"/>
    <n v="568"/>
    <n v="596"/>
    <n v="532"/>
    <x v="0"/>
    <x v="1"/>
    <x v="2"/>
  </r>
  <r>
    <x v="0"/>
    <x v="12"/>
    <x v="1"/>
    <x v="0"/>
    <x v="0"/>
    <x v="754"/>
    <m/>
    <s v="RODRIGUEZ LOPEZ BELEN"/>
    <s v="Femenino"/>
    <x v="2"/>
    <x v="1"/>
    <x v="1"/>
    <x v="0"/>
    <n v="564"/>
    <n v="484"/>
    <n v="545"/>
    <n v="604"/>
    <n v="514.5"/>
    <x v="0"/>
    <x v="1"/>
    <x v="2"/>
  </r>
  <r>
    <x v="0"/>
    <x v="9"/>
    <x v="1"/>
    <x v="0"/>
    <x v="0"/>
    <x v="755"/>
    <m/>
    <s v="SANDOVAL MARQUEZ MARIA FERNANDA"/>
    <s v="Femenino"/>
    <x v="1"/>
    <x v="0"/>
    <x v="1"/>
    <x v="0"/>
    <n v="587"/>
    <n v="520"/>
    <n v="553"/>
    <n v="605"/>
    <n v="536.5"/>
    <x v="0"/>
    <x v="1"/>
    <x v="2"/>
  </r>
  <r>
    <x v="0"/>
    <x v="8"/>
    <x v="3"/>
    <x v="0"/>
    <x v="0"/>
    <x v="756"/>
    <m/>
    <s v="MATAMALA ALMARCEGUI GABRIELA  ANDREA"/>
    <s v="Femenino"/>
    <x v="64"/>
    <x v="1"/>
    <x v="1"/>
    <x v="0"/>
    <n v="573"/>
    <n v="549"/>
    <n v="450"/>
    <n v="608"/>
    <n v="499.5"/>
    <x v="0"/>
    <x v="1"/>
    <x v="2"/>
  </r>
  <r>
    <x v="0"/>
    <x v="9"/>
    <x v="1"/>
    <x v="0"/>
    <x v="0"/>
    <x v="757"/>
    <m/>
    <s v="PRIETO DIAZ NICOLE ALEJANDRA"/>
    <s v="Femenino"/>
    <x v="1"/>
    <x v="1"/>
    <x v="1"/>
    <x v="0"/>
    <n v="589"/>
    <n v="560"/>
    <n v="503"/>
    <n v="611"/>
    <n v="531.5"/>
    <x v="0"/>
    <x v="1"/>
    <x v="2"/>
  </r>
  <r>
    <x v="0"/>
    <x v="7"/>
    <x v="1"/>
    <x v="0"/>
    <x v="0"/>
    <x v="758"/>
    <m/>
    <s v="BUSTAMANTE SILVA DIEGO JAVIER"/>
    <s v="Masculino"/>
    <x v="15"/>
    <x v="0"/>
    <x v="0"/>
    <x v="0"/>
    <n v="573"/>
    <n v="503"/>
    <n v="540"/>
    <n v="613"/>
    <n v="521.5"/>
    <x v="0"/>
    <x v="1"/>
    <x v="2"/>
  </r>
  <r>
    <x v="0"/>
    <x v="0"/>
    <x v="0"/>
    <x v="0"/>
    <x v="0"/>
    <x v="759"/>
    <m/>
    <s v="CANESSA ARDILES PAULETTE PATRICIA"/>
    <s v="Femenino"/>
    <x v="10"/>
    <x v="1"/>
    <x v="1"/>
    <x v="0"/>
    <n v="599"/>
    <n v="526"/>
    <n v="536"/>
    <n v="614"/>
    <n v="531"/>
    <x v="0"/>
    <x v="1"/>
    <x v="2"/>
  </r>
  <r>
    <x v="0"/>
    <x v="16"/>
    <x v="0"/>
    <x v="0"/>
    <x v="0"/>
    <x v="760"/>
    <m/>
    <s v="CORNEJO MUÑOZ ESTEFANI ALEJANDRA"/>
    <s v="Femenino"/>
    <x v="2"/>
    <x v="1"/>
    <x v="1"/>
    <x v="0"/>
    <n v="593"/>
    <n v="459"/>
    <n v="540"/>
    <n v="615"/>
    <n v="499.5"/>
    <x v="0"/>
    <x v="1"/>
    <x v="2"/>
  </r>
  <r>
    <x v="0"/>
    <x v="9"/>
    <x v="1"/>
    <x v="0"/>
    <x v="0"/>
    <x v="761"/>
    <m/>
    <s v="PIZARRO PIZARRO NICOLE FERNANDA"/>
    <s v="Femenino"/>
    <x v="0"/>
    <x v="0"/>
    <x v="1"/>
    <x v="0"/>
    <n v="570"/>
    <n v="496"/>
    <n v="520"/>
    <n v="615"/>
    <n v="508"/>
    <x v="0"/>
    <x v="1"/>
    <x v="2"/>
  </r>
  <r>
    <x v="0"/>
    <x v="7"/>
    <x v="1"/>
    <x v="0"/>
    <x v="0"/>
    <x v="762"/>
    <m/>
    <s v="HUERTA CAVIERES DANIELA MACARENA"/>
    <s v="Femenino"/>
    <x v="2"/>
    <x v="0"/>
    <x v="0"/>
    <x v="1"/>
    <n v="599"/>
    <n v="563"/>
    <n v="485"/>
    <n v="616"/>
    <n v="524"/>
    <x v="0"/>
    <x v="1"/>
    <x v="2"/>
  </r>
  <r>
    <x v="0"/>
    <x v="9"/>
    <x v="1"/>
    <x v="0"/>
    <x v="0"/>
    <x v="763"/>
    <m/>
    <s v="RAMOS ORDENES VICTORIA  ALEJANDRA"/>
    <s v="Femenino"/>
    <x v="0"/>
    <x v="0"/>
    <x v="1"/>
    <x v="0"/>
    <n v="574"/>
    <n v="477"/>
    <n v="536"/>
    <n v="616"/>
    <n v="506.5"/>
    <x v="0"/>
    <x v="1"/>
    <x v="2"/>
  </r>
  <r>
    <x v="0"/>
    <x v="9"/>
    <x v="1"/>
    <x v="0"/>
    <x v="0"/>
    <x v="764"/>
    <m/>
    <s v="RIVEROS VALDERRAMA ESTIBALIZ NICOLE "/>
    <s v="Femenino"/>
    <x v="32"/>
    <x v="1"/>
    <x v="1"/>
    <x v="0"/>
    <n v="601"/>
    <n v="514"/>
    <n v="515"/>
    <n v="618"/>
    <n v="514.5"/>
    <x v="0"/>
    <x v="1"/>
    <x v="2"/>
  </r>
  <r>
    <x v="0"/>
    <x v="4"/>
    <x v="1"/>
    <x v="0"/>
    <x v="0"/>
    <x v="765"/>
    <m/>
    <s v="ALVAREZ PAREDES ALEJANDRA LEONOR "/>
    <s v="Femenino"/>
    <x v="44"/>
    <x v="1"/>
    <x v="1"/>
    <x v="0"/>
    <n v="554"/>
    <n v="484"/>
    <n v="531"/>
    <n v="623"/>
    <n v="507.5"/>
    <x v="0"/>
    <x v="1"/>
    <x v="2"/>
  </r>
  <r>
    <x v="0"/>
    <x v="9"/>
    <x v="1"/>
    <x v="0"/>
    <x v="0"/>
    <x v="766"/>
    <m/>
    <s v="GONZALEZ MIRANDA MARCELA STEPHANIE"/>
    <s v="Femenino"/>
    <x v="37"/>
    <x v="1"/>
    <x v="1"/>
    <x v="0"/>
    <n v="533"/>
    <n v="514"/>
    <n v="496"/>
    <n v="627"/>
    <n v="505"/>
    <x v="0"/>
    <x v="1"/>
    <x v="2"/>
  </r>
  <r>
    <x v="0"/>
    <x v="12"/>
    <x v="1"/>
    <x v="0"/>
    <x v="0"/>
    <x v="767"/>
    <m/>
    <s v="DONOSO ROCUANT MARIA JOSE"/>
    <s v="Femenino"/>
    <x v="29"/>
    <x v="1"/>
    <x v="1"/>
    <x v="0"/>
    <n v="570"/>
    <n v="537"/>
    <n v="503"/>
    <n v="630"/>
    <n v="520"/>
    <x v="0"/>
    <x v="1"/>
    <x v="2"/>
  </r>
  <r>
    <x v="0"/>
    <x v="0"/>
    <x v="0"/>
    <x v="0"/>
    <x v="0"/>
    <x v="768"/>
    <m/>
    <s v="HIDALGO SALINAS CHRISTOPHER"/>
    <s v="Masculino"/>
    <x v="12"/>
    <x v="1"/>
    <x v="1"/>
    <x v="0"/>
    <n v="616"/>
    <n v="543"/>
    <n v="549"/>
    <n v="631"/>
    <n v="546"/>
    <x v="0"/>
    <x v="1"/>
    <x v="2"/>
  </r>
  <r>
    <x v="0"/>
    <x v="14"/>
    <x v="2"/>
    <x v="0"/>
    <x v="0"/>
    <x v="769"/>
    <m/>
    <s v="DÍAZ PALMA VALENTINA DANIELA"/>
    <s v="Femenino"/>
    <x v="17"/>
    <x v="1"/>
    <x v="1"/>
    <x v="0"/>
    <n v="603"/>
    <n v="477"/>
    <n v="545"/>
    <n v="634"/>
    <n v="511"/>
    <x v="0"/>
    <x v="1"/>
    <x v="2"/>
  </r>
  <r>
    <x v="0"/>
    <x v="18"/>
    <x v="2"/>
    <x v="0"/>
    <x v="0"/>
    <x v="770"/>
    <m/>
    <s v="GARCIA ARCE HELIA ANDREA"/>
    <s v="Femenino"/>
    <x v="20"/>
    <x v="0"/>
    <x v="1"/>
    <x v="0"/>
    <n v="626"/>
    <n v="484"/>
    <n v="520"/>
    <n v="642"/>
    <n v="502"/>
    <x v="0"/>
    <x v="1"/>
    <x v="2"/>
  </r>
  <r>
    <x v="0"/>
    <x v="14"/>
    <x v="2"/>
    <x v="0"/>
    <x v="0"/>
    <x v="771"/>
    <m/>
    <s v="BUSTAMANTE PEREZ PAMELA  ANDREA"/>
    <s v="Femenino"/>
    <x v="2"/>
    <x v="0"/>
    <x v="0"/>
    <x v="0"/>
    <n v="593"/>
    <n v="520"/>
    <n v="503"/>
    <n v="643"/>
    <n v="511.5"/>
    <x v="0"/>
    <x v="1"/>
    <x v="2"/>
  </r>
  <r>
    <x v="0"/>
    <x v="3"/>
    <x v="2"/>
    <x v="0"/>
    <x v="0"/>
    <x v="772"/>
    <m/>
    <s v="ARRIAZA SALVADOR CLAUDIA  ANDREA"/>
    <s v="Femenino"/>
    <x v="28"/>
    <x v="1"/>
    <x v="1"/>
    <x v="0"/>
    <n v="589"/>
    <n v="484"/>
    <n v="536"/>
    <n v="656"/>
    <n v="510"/>
    <x v="0"/>
    <x v="1"/>
    <x v="2"/>
  </r>
  <r>
    <x v="0"/>
    <x v="9"/>
    <x v="1"/>
    <x v="0"/>
    <x v="0"/>
    <x v="773"/>
    <m/>
    <s v="CONTRERAS GONZALEZ CONSTANZA"/>
    <s v="Femenino"/>
    <x v="0"/>
    <x v="0"/>
    <x v="1"/>
    <x v="0"/>
    <n v="601"/>
    <n v="565"/>
    <n v="531"/>
    <n v="659"/>
    <n v="548"/>
    <x v="0"/>
    <x v="1"/>
    <x v="2"/>
  </r>
  <r>
    <x v="0"/>
    <x v="9"/>
    <x v="1"/>
    <x v="0"/>
    <x v="0"/>
    <x v="774"/>
    <m/>
    <s v="BECERRA ZAMORANO MICHELLE ANDREA"/>
    <s v="Femenino"/>
    <x v="2"/>
    <x v="0"/>
    <x v="0"/>
    <x v="0"/>
    <n v="618"/>
    <n v="459"/>
    <n v="568"/>
    <n v="660"/>
    <n v="513.5"/>
    <x v="0"/>
    <x v="1"/>
    <x v="2"/>
  </r>
  <r>
    <x v="0"/>
    <x v="10"/>
    <x v="1"/>
    <x v="0"/>
    <x v="1"/>
    <x v="775"/>
    <m/>
    <s v="RIQUELME RÍOS JANZIN ANDREA"/>
    <s v="Femenino"/>
    <x v="46"/>
    <x v="0"/>
    <x v="1"/>
    <x v="1"/>
    <n v="601"/>
    <n v="542"/>
    <n v="518"/>
    <n v="664"/>
    <n v="530"/>
    <x v="0"/>
    <x v="1"/>
    <x v="2"/>
  </r>
  <r>
    <x v="0"/>
    <x v="9"/>
    <x v="1"/>
    <x v="0"/>
    <x v="0"/>
    <x v="776"/>
    <m/>
    <s v="VIDAL ERPEL MICHELLE STEFANNY"/>
    <s v="Femenino"/>
    <x v="21"/>
    <x v="1"/>
    <x v="1"/>
    <x v="0"/>
    <n v="603"/>
    <n v="471"/>
    <n v="540"/>
    <n v="667"/>
    <n v="505.5"/>
    <x v="0"/>
    <x v="1"/>
    <x v="2"/>
  </r>
  <r>
    <x v="0"/>
    <x v="8"/>
    <x v="3"/>
    <x v="0"/>
    <x v="0"/>
    <x v="777"/>
    <m/>
    <s v="PALMA  RIVERA PABLO IGNACIO"/>
    <s v="Masculino"/>
    <x v="15"/>
    <x v="1"/>
    <x v="0"/>
    <x v="0"/>
    <n v="579"/>
    <n v="520"/>
    <n v="531"/>
    <n v="669"/>
    <n v="525.5"/>
    <x v="0"/>
    <x v="1"/>
    <x v="2"/>
  </r>
  <r>
    <x v="0"/>
    <x v="9"/>
    <x v="1"/>
    <x v="0"/>
    <x v="0"/>
    <x v="778"/>
    <m/>
    <s v="VASQUEZ MENDEZ ESTEFANY"/>
    <s v="Femenino"/>
    <x v="4"/>
    <x v="0"/>
    <x v="1"/>
    <x v="0"/>
    <n v="627"/>
    <n v="594"/>
    <n v="496"/>
    <n v="670"/>
    <n v="545"/>
    <x v="0"/>
    <x v="1"/>
    <x v="2"/>
  </r>
  <r>
    <x v="0"/>
    <x v="8"/>
    <x v="3"/>
    <x v="0"/>
    <x v="0"/>
    <x v="779"/>
    <m/>
    <s v="LILLO ROJAS MARIA ELISA"/>
    <s v="Femenino"/>
    <x v="4"/>
    <x v="1"/>
    <x v="1"/>
    <x v="0"/>
    <n v="627"/>
    <n v="549"/>
    <n v="471"/>
    <n v="679"/>
    <n v="510"/>
    <x v="0"/>
    <x v="1"/>
    <x v="2"/>
  </r>
  <r>
    <x v="0"/>
    <x v="7"/>
    <x v="1"/>
    <x v="0"/>
    <x v="0"/>
    <x v="780"/>
    <m/>
    <s v="ORELLANA SANTANDER PILAR ESTEFANI"/>
    <s v="Femenino"/>
    <x v="36"/>
    <x v="1"/>
    <x v="1"/>
    <x v="0"/>
    <n v="670"/>
    <n v="496"/>
    <n v="568"/>
    <n v="691"/>
    <n v="532"/>
    <x v="0"/>
    <x v="1"/>
    <x v="2"/>
  </r>
  <r>
    <x v="0"/>
    <x v="9"/>
    <x v="1"/>
    <x v="0"/>
    <x v="0"/>
    <x v="781"/>
    <m/>
    <s v="AGUAYO MUGA MICHELLE DEYANNIRA"/>
    <s v="Femenino"/>
    <x v="24"/>
    <x v="0"/>
    <x v="1"/>
    <x v="0"/>
    <n v="639"/>
    <n v="514"/>
    <n v="509"/>
    <n v="700"/>
    <n v="511.5"/>
    <x v="0"/>
    <x v="1"/>
    <x v="2"/>
  </r>
  <r>
    <x v="0"/>
    <x v="9"/>
    <x v="1"/>
    <x v="0"/>
    <x v="0"/>
    <x v="782"/>
    <m/>
    <s v="SAAVEDRA FUENTES BETHSABE ALEJANDRA"/>
    <s v="Femenino"/>
    <x v="4"/>
    <x v="0"/>
    <x v="0"/>
    <x v="0"/>
    <n v="661"/>
    <n v="543"/>
    <n v="509"/>
    <n v="703"/>
    <n v="526"/>
    <x v="0"/>
    <x v="1"/>
    <x v="2"/>
  </r>
  <r>
    <x v="0"/>
    <x v="9"/>
    <x v="1"/>
    <x v="0"/>
    <x v="0"/>
    <x v="783"/>
    <m/>
    <s v="LEIVA  ARAYA YARITZA  ANDREA"/>
    <s v="Femenino"/>
    <x v="22"/>
    <x v="0"/>
    <x v="1"/>
    <x v="0"/>
    <n v="620"/>
    <n v="496"/>
    <n v="509"/>
    <n v="712"/>
    <n v="502.5"/>
    <x v="0"/>
    <x v="1"/>
    <x v="2"/>
  </r>
  <r>
    <x v="0"/>
    <x v="9"/>
    <x v="1"/>
    <x v="0"/>
    <x v="0"/>
    <x v="784"/>
    <m/>
    <s v="PIUTRIN CALFUAN DORKA NATALIA"/>
    <s v="Femenino"/>
    <x v="5"/>
    <x v="1"/>
    <x v="1"/>
    <x v="0"/>
    <n v="682"/>
    <n v="549"/>
    <n v="471"/>
    <n v="719"/>
    <n v="510"/>
    <x v="0"/>
    <x v="1"/>
    <x v="2"/>
  </r>
  <r>
    <x v="0"/>
    <x v="9"/>
    <x v="1"/>
    <x v="0"/>
    <x v="0"/>
    <x v="785"/>
    <m/>
    <s v="SILVA VIDAL GENESIS JESUS"/>
    <s v="Femenino"/>
    <x v="0"/>
    <x v="0"/>
    <x v="1"/>
    <x v="0"/>
    <n v="643"/>
    <n v="484"/>
    <n v="520"/>
    <n v="744"/>
    <n v="502"/>
    <x v="0"/>
    <x v="1"/>
    <x v="2"/>
  </r>
  <r>
    <x v="0"/>
    <x v="9"/>
    <x v="1"/>
    <x v="0"/>
    <x v="0"/>
    <x v="786"/>
    <m/>
    <s v="VERA  ORTIZ CAROLINA ANDREA"/>
    <s v="Femenino"/>
    <x v="2"/>
    <x v="0"/>
    <x v="1"/>
    <x v="0"/>
    <n v="676"/>
    <n v="452"/>
    <n v="549"/>
    <n v="750"/>
    <n v="500.5"/>
    <x v="0"/>
    <x v="1"/>
    <x v="2"/>
  </r>
  <r>
    <x v="0"/>
    <x v="12"/>
    <x v="1"/>
    <x v="0"/>
    <x v="0"/>
    <x v="787"/>
    <m/>
    <s v="CORTEZ ORAZIO SOFIA FERNANDA"/>
    <s v="Femenino"/>
    <x v="0"/>
    <x v="1"/>
    <x v="0"/>
    <x v="0"/>
    <n v="665"/>
    <n v="565"/>
    <n v="520"/>
    <n v="775"/>
    <n v="542.5"/>
    <x v="0"/>
    <x v="1"/>
    <x v="2"/>
  </r>
  <r>
    <x v="0"/>
    <x v="7"/>
    <x v="1"/>
    <x v="0"/>
    <x v="0"/>
    <x v="788"/>
    <m/>
    <s v="GUERRA VEGA CAMILA SOLEDAD"/>
    <s v="Femenino"/>
    <x v="45"/>
    <x v="0"/>
    <x v="0"/>
    <x v="0"/>
    <n v="700"/>
    <n v="520"/>
    <n v="571"/>
    <n v="778"/>
    <n v="545.5"/>
    <x v="0"/>
    <x v="1"/>
    <x v="2"/>
  </r>
  <r>
    <x v="0"/>
    <x v="17"/>
    <x v="0"/>
    <x v="1"/>
    <x v="0"/>
    <x v="789"/>
    <m/>
    <s v="SALDIAS CURRIHUINCA JOHANNA FRANCESCA"/>
    <s v="Femenino"/>
    <x v="2"/>
    <x v="1"/>
    <x v="0"/>
    <x v="0"/>
    <n v="580"/>
    <n v="606"/>
    <n v="488"/>
    <n v="782"/>
    <n v="547"/>
    <x v="0"/>
    <x v="1"/>
    <x v="2"/>
  </r>
  <r>
    <x v="0"/>
    <x v="9"/>
    <x v="1"/>
    <x v="0"/>
    <x v="0"/>
    <x v="790"/>
    <m/>
    <s v="HENRIQUEZ ROA VANESSA ELIANA"/>
    <s v="Femenino"/>
    <x v="29"/>
    <x v="0"/>
    <x v="1"/>
    <x v="0"/>
    <n v="621"/>
    <n v="543"/>
    <n v="503"/>
    <n v="791"/>
    <n v="523"/>
    <x v="0"/>
    <x v="1"/>
    <x v="2"/>
  </r>
  <r>
    <x v="0"/>
    <x v="8"/>
    <x v="3"/>
    <x v="0"/>
    <x v="0"/>
    <x v="791"/>
    <m/>
    <s v="MEZA URETA VICTOR OSCAR"/>
    <s v="Masculino"/>
    <x v="0"/>
    <x v="0"/>
    <x v="0"/>
    <x v="0"/>
    <n v="693"/>
    <n v="491"/>
    <n v="526"/>
    <n v="830"/>
    <n v="508.5"/>
    <x v="0"/>
    <x v="1"/>
    <x v="2"/>
  </r>
  <r>
    <x v="0"/>
    <x v="6"/>
    <x v="3"/>
    <x v="0"/>
    <x v="0"/>
    <x v="792"/>
    <m/>
    <s v="ALBORNOZ CONTRERAS MACARENA ANDREA"/>
    <s v="Femenino"/>
    <x v="2"/>
    <x v="1"/>
    <x v="1"/>
    <x v="1"/>
    <n v="744"/>
    <n v="542"/>
    <n v="506"/>
    <n v="850"/>
    <n v="524"/>
    <x v="0"/>
    <x v="1"/>
    <x v="2"/>
  </r>
  <r>
    <x v="0"/>
    <x v="9"/>
    <x v="1"/>
    <x v="0"/>
    <x v="0"/>
    <x v="793"/>
    <m/>
    <s v="VILLALOBOS ALEGRIA KARLA TAMARA JEANNETTE"/>
    <s v="Femenino"/>
    <x v="16"/>
    <x v="0"/>
    <x v="1"/>
    <x v="1"/>
    <n v="764"/>
    <n v="573"/>
    <n v="493"/>
    <n v="850"/>
    <n v="533"/>
    <x v="0"/>
    <x v="1"/>
    <x v="2"/>
  </r>
  <r>
    <x v="0"/>
    <x v="8"/>
    <x v="3"/>
    <x v="1"/>
    <x v="0"/>
    <x v="794"/>
    <m/>
    <s v="SOTO MARINOVIC IAN RICARDO ANDRES"/>
    <s v="Masculino"/>
    <x v="20"/>
    <x v="1"/>
    <x v="0"/>
    <x v="1"/>
    <m/>
    <n v="548"/>
    <n v="518"/>
    <m/>
    <n v="533"/>
    <x v="0"/>
    <x v="2"/>
    <x v="2"/>
  </r>
  <r>
    <x v="0"/>
    <x v="9"/>
    <x v="1"/>
    <x v="0"/>
    <x v="0"/>
    <x v="795"/>
    <m/>
    <s v="ZUÑIGA CATALAN SCARLETTE BETZABE MARGARITA"/>
    <s v="Femenino"/>
    <x v="48"/>
    <x v="1"/>
    <x v="1"/>
    <x v="0"/>
    <m/>
    <n v="526"/>
    <n v="520"/>
    <m/>
    <n v="523"/>
    <x v="0"/>
    <x v="2"/>
    <x v="2"/>
  </r>
  <r>
    <x v="0"/>
    <x v="11"/>
    <x v="3"/>
    <x v="0"/>
    <x v="0"/>
    <x v="796"/>
    <m/>
    <s v="RAMOS DO NASCIMENTO LOPEZ RAIDA ISABEL"/>
    <s v="Femenino"/>
    <x v="4"/>
    <x v="1"/>
    <x v="1"/>
    <x v="0"/>
    <m/>
    <n v="508"/>
    <n v="509"/>
    <m/>
    <n v="508.5"/>
    <x v="0"/>
    <x v="2"/>
    <x v="2"/>
  </r>
  <r>
    <x v="0"/>
    <x v="15"/>
    <x v="0"/>
    <x v="1"/>
    <x v="1"/>
    <x v="797"/>
    <m/>
    <s v="RAMIREZ CONEJEROS NICOLAS SEBASTIAN"/>
    <s v="Masculino"/>
    <x v="65"/>
    <x v="1"/>
    <x v="0"/>
    <x v="2"/>
    <n v="558"/>
    <n v="501"/>
    <n v="505"/>
    <m/>
    <n v="503"/>
    <x v="0"/>
    <x v="2"/>
    <x v="2"/>
  </r>
  <r>
    <x v="0"/>
    <x v="12"/>
    <x v="1"/>
    <x v="0"/>
    <x v="1"/>
    <x v="798"/>
    <m/>
    <s v="VILLAGRA MONARDES VALERIA CRISTINA"/>
    <s v="Femenino"/>
    <x v="0"/>
    <x v="1"/>
    <x v="0"/>
    <x v="4"/>
    <n v="538"/>
    <n v="562"/>
    <n v="515"/>
    <m/>
    <n v="538.5"/>
    <x v="0"/>
    <x v="2"/>
    <x v="2"/>
  </r>
  <r>
    <x v="0"/>
    <x v="9"/>
    <x v="1"/>
    <x v="0"/>
    <x v="0"/>
    <x v="799"/>
    <m/>
    <s v="CAROCA GUZMAN CAMILA  ANDREA"/>
    <s v="Femenino"/>
    <x v="4"/>
    <x v="1"/>
    <x v="0"/>
    <x v="5"/>
    <n v="496"/>
    <n v="552"/>
    <n v="466"/>
    <m/>
    <n v="509"/>
    <x v="0"/>
    <x v="2"/>
    <x v="2"/>
  </r>
  <r>
    <x v="0"/>
    <x v="12"/>
    <x v="1"/>
    <x v="0"/>
    <x v="0"/>
    <x v="800"/>
    <m/>
    <s v="PARRAGUEZ PALACIOS RENE CRISTOBAL"/>
    <s v="Masculino"/>
    <x v="4"/>
    <x v="1"/>
    <x v="0"/>
    <x v="5"/>
    <n v="393"/>
    <n v="547"/>
    <n v="497"/>
    <m/>
    <n v="522"/>
    <x v="0"/>
    <x v="2"/>
    <x v="2"/>
  </r>
  <r>
    <x v="0"/>
    <x v="13"/>
    <x v="0"/>
    <x v="1"/>
    <x v="0"/>
    <x v="801"/>
    <m/>
    <s v="ROCHA ORELLANA ESTEBAN ALEJANDRO"/>
    <s v="Masculino"/>
    <x v="4"/>
    <x v="1"/>
    <x v="0"/>
    <x v="5"/>
    <n v="641"/>
    <n v="557"/>
    <n v="509"/>
    <m/>
    <n v="533"/>
    <x v="0"/>
    <x v="2"/>
    <x v="2"/>
  </r>
  <r>
    <x v="0"/>
    <x v="9"/>
    <x v="1"/>
    <x v="0"/>
    <x v="0"/>
    <x v="802"/>
    <m/>
    <s v="ZUÑIGA BUSTOS MARIA JOSE"/>
    <s v="Femenino"/>
    <x v="8"/>
    <x v="0"/>
    <x v="0"/>
    <x v="5"/>
    <n v="538"/>
    <n v="518"/>
    <n v="491"/>
    <m/>
    <n v="504.5"/>
    <x v="0"/>
    <x v="2"/>
    <x v="2"/>
  </r>
  <r>
    <x v="0"/>
    <x v="4"/>
    <x v="1"/>
    <x v="0"/>
    <x v="0"/>
    <x v="803"/>
    <m/>
    <s v="ARANCIBIA ALFARO ITALO FABIAN"/>
    <s v="Masculino"/>
    <x v="2"/>
    <x v="0"/>
    <x v="0"/>
    <x v="3"/>
    <n v="496"/>
    <n v="547"/>
    <n v="535"/>
    <m/>
    <n v="541"/>
    <x v="0"/>
    <x v="2"/>
    <x v="2"/>
  </r>
  <r>
    <x v="0"/>
    <x v="15"/>
    <x v="0"/>
    <x v="0"/>
    <x v="0"/>
    <x v="804"/>
    <m/>
    <s v="VALDEBENITO  SILVA VANNIA DE LOS ANGELES "/>
    <s v="Femenino"/>
    <x v="25"/>
    <x v="0"/>
    <x v="0"/>
    <x v="2"/>
    <n v="517"/>
    <n v="461"/>
    <n v="567"/>
    <m/>
    <n v="514"/>
    <x v="0"/>
    <x v="2"/>
    <x v="2"/>
  </r>
  <r>
    <x v="0"/>
    <x v="0"/>
    <x v="0"/>
    <x v="0"/>
    <x v="0"/>
    <x v="805"/>
    <m/>
    <s v="GARRIDO PRADO FELIPE JAVIER"/>
    <s v="Masculino"/>
    <x v="0"/>
    <x v="0"/>
    <x v="0"/>
    <x v="2"/>
    <n v="455"/>
    <n v="488"/>
    <n v="583"/>
    <m/>
    <n v="535.5"/>
    <x v="0"/>
    <x v="2"/>
    <x v="2"/>
  </r>
  <r>
    <x v="0"/>
    <x v="15"/>
    <x v="0"/>
    <x v="1"/>
    <x v="0"/>
    <x v="806"/>
    <m/>
    <s v="FUENZALIDA VARAS GABRIEL RODOLFO"/>
    <s v="Masculino"/>
    <x v="0"/>
    <x v="0"/>
    <x v="0"/>
    <x v="3"/>
    <n v="519"/>
    <n v="558"/>
    <n v="497"/>
    <m/>
    <n v="527.5"/>
    <x v="0"/>
    <x v="2"/>
    <x v="2"/>
  </r>
  <r>
    <x v="0"/>
    <x v="13"/>
    <x v="0"/>
    <x v="0"/>
    <x v="0"/>
    <x v="807"/>
    <m/>
    <s v="PEREZ FARIAS ANYELA GISELLE"/>
    <s v="Femenino"/>
    <x v="4"/>
    <x v="0"/>
    <x v="0"/>
    <x v="2"/>
    <n v="601"/>
    <n v="482"/>
    <n v="570"/>
    <m/>
    <n v="526"/>
    <x v="0"/>
    <x v="2"/>
    <x v="2"/>
  </r>
  <r>
    <x v="0"/>
    <x v="1"/>
    <x v="1"/>
    <x v="0"/>
    <x v="1"/>
    <x v="808"/>
    <m/>
    <s v="PÉREZ VARGAS BELEN ADRIANA"/>
    <s v="Femenino"/>
    <x v="16"/>
    <x v="1"/>
    <x v="1"/>
    <x v="3"/>
    <n v="620"/>
    <n v="508"/>
    <n v="552"/>
    <m/>
    <n v="530"/>
    <x v="0"/>
    <x v="2"/>
    <x v="2"/>
  </r>
  <r>
    <x v="0"/>
    <x v="1"/>
    <x v="1"/>
    <x v="1"/>
    <x v="0"/>
    <x v="809"/>
    <m/>
    <s v="SOTO GONZALEZ MARISOL BEATRIZ"/>
    <s v="Femenino"/>
    <x v="20"/>
    <x v="1"/>
    <x v="1"/>
    <x v="2"/>
    <n v="499"/>
    <n v="583"/>
    <n v="505"/>
    <m/>
    <n v="544"/>
    <x v="0"/>
    <x v="2"/>
    <x v="2"/>
  </r>
  <r>
    <x v="0"/>
    <x v="3"/>
    <x v="2"/>
    <x v="1"/>
    <x v="1"/>
    <x v="810"/>
    <m/>
    <s v="MUJICA MUJICA CLAUDIO ANTONIO"/>
    <s v="Masculino"/>
    <x v="20"/>
    <x v="1"/>
    <x v="1"/>
    <x v="5"/>
    <n v="460"/>
    <n v="538"/>
    <n v="527"/>
    <m/>
    <n v="532.5"/>
    <x v="0"/>
    <x v="2"/>
    <x v="2"/>
  </r>
  <r>
    <x v="0"/>
    <x v="1"/>
    <x v="1"/>
    <x v="0"/>
    <x v="0"/>
    <x v="811"/>
    <m/>
    <s v="BARRA CALVO FELIPE ANDRES"/>
    <s v="Masculino"/>
    <x v="22"/>
    <x v="1"/>
    <x v="1"/>
    <x v="5"/>
    <n v="476"/>
    <n v="524"/>
    <n v="527"/>
    <m/>
    <n v="525.5"/>
    <x v="0"/>
    <x v="2"/>
    <x v="2"/>
  </r>
  <r>
    <x v="0"/>
    <x v="9"/>
    <x v="1"/>
    <x v="0"/>
    <x v="0"/>
    <x v="812"/>
    <m/>
    <s v="LARA ZAGAL TIARE ISAURA"/>
    <s v="Femenino"/>
    <x v="48"/>
    <x v="1"/>
    <x v="1"/>
    <x v="5"/>
    <n v="763"/>
    <n v="488"/>
    <n v="561"/>
    <m/>
    <n v="524.5"/>
    <x v="0"/>
    <x v="2"/>
    <x v="2"/>
  </r>
  <r>
    <x v="0"/>
    <x v="10"/>
    <x v="1"/>
    <x v="0"/>
    <x v="0"/>
    <x v="813"/>
    <m/>
    <s v="ZAMORA CARANZA DANISSA IVANNA"/>
    <s v="Femenino"/>
    <x v="48"/>
    <x v="1"/>
    <x v="1"/>
    <x v="2"/>
    <n v="558"/>
    <n v="529"/>
    <n v="530"/>
    <m/>
    <n v="529.5"/>
    <x v="0"/>
    <x v="2"/>
    <x v="2"/>
  </r>
  <r>
    <x v="0"/>
    <x v="7"/>
    <x v="1"/>
    <x v="0"/>
    <x v="0"/>
    <x v="814"/>
    <m/>
    <s v="BRAVO   DUARTE LORENA PAZ"/>
    <s v="Femenino"/>
    <x v="2"/>
    <x v="1"/>
    <x v="1"/>
    <x v="4"/>
    <n v="517"/>
    <n v="548"/>
    <n v="515"/>
    <m/>
    <n v="531.5"/>
    <x v="0"/>
    <x v="2"/>
    <x v="2"/>
  </r>
  <r>
    <x v="0"/>
    <x v="1"/>
    <x v="1"/>
    <x v="1"/>
    <x v="0"/>
    <x v="815"/>
    <m/>
    <s v="HEWITT MOYA BORIS EMILIO"/>
    <s v="Masculino"/>
    <x v="2"/>
    <x v="1"/>
    <x v="1"/>
    <x v="5"/>
    <n v="541"/>
    <n v="455"/>
    <n v="553"/>
    <m/>
    <n v="504"/>
    <x v="0"/>
    <x v="2"/>
    <x v="2"/>
  </r>
  <r>
    <x v="0"/>
    <x v="6"/>
    <x v="3"/>
    <x v="0"/>
    <x v="0"/>
    <x v="816"/>
    <m/>
    <s v="RAMIREZ ABARCA HECTOR LUIS"/>
    <s v="Femenino"/>
    <x v="23"/>
    <x v="1"/>
    <x v="1"/>
    <x v="4"/>
    <n v="481"/>
    <n v="575"/>
    <n v="520"/>
    <m/>
    <n v="547.5"/>
    <x v="0"/>
    <x v="2"/>
    <x v="2"/>
  </r>
  <r>
    <x v="0"/>
    <x v="6"/>
    <x v="3"/>
    <x v="1"/>
    <x v="0"/>
    <x v="817"/>
    <m/>
    <s v="VILLAR LOPEZ ESTEFANIA CAROLINA"/>
    <s v="Femenino"/>
    <x v="23"/>
    <x v="1"/>
    <x v="1"/>
    <x v="2"/>
    <n v="460"/>
    <n v="557"/>
    <n v="484"/>
    <m/>
    <n v="520.5"/>
    <x v="0"/>
    <x v="2"/>
    <x v="2"/>
  </r>
  <r>
    <x v="0"/>
    <x v="14"/>
    <x v="2"/>
    <x v="0"/>
    <x v="0"/>
    <x v="818"/>
    <m/>
    <s v="RUBILAR MARIHUAL CLAUDIA"/>
    <s v="Femenino"/>
    <x v="9"/>
    <x v="1"/>
    <x v="1"/>
    <x v="2"/>
    <n v="582"/>
    <n v="600"/>
    <n v="432"/>
    <m/>
    <n v="516"/>
    <x v="0"/>
    <x v="2"/>
    <x v="2"/>
  </r>
  <r>
    <x v="0"/>
    <x v="10"/>
    <x v="1"/>
    <x v="0"/>
    <x v="0"/>
    <x v="819"/>
    <m/>
    <s v="TOBAR ULLOA FRANCESCA  ALEJANDRA"/>
    <s v="Femenino"/>
    <x v="38"/>
    <x v="1"/>
    <x v="1"/>
    <x v="3"/>
    <n v="435"/>
    <n v="563"/>
    <n v="512"/>
    <m/>
    <n v="537.5"/>
    <x v="0"/>
    <x v="2"/>
    <x v="2"/>
  </r>
  <r>
    <x v="0"/>
    <x v="10"/>
    <x v="1"/>
    <x v="0"/>
    <x v="1"/>
    <x v="820"/>
    <m/>
    <s v="PÉREZ ILLESCA JOAQUÍN IGNACIO"/>
    <s v="Masculino"/>
    <x v="25"/>
    <x v="1"/>
    <x v="1"/>
    <x v="3"/>
    <n v="501"/>
    <n v="411"/>
    <n v="597"/>
    <m/>
    <n v="504"/>
    <x v="0"/>
    <x v="2"/>
    <x v="2"/>
  </r>
  <r>
    <x v="0"/>
    <x v="8"/>
    <x v="3"/>
    <x v="1"/>
    <x v="1"/>
    <x v="821"/>
    <m/>
    <s v="REQUENA SALINAS NATANIEL EDUARDO"/>
    <s v="Masculino"/>
    <x v="0"/>
    <x v="1"/>
    <x v="1"/>
    <x v="2"/>
    <n v="541"/>
    <n v="518"/>
    <n v="492"/>
    <m/>
    <n v="505"/>
    <x v="0"/>
    <x v="2"/>
    <x v="2"/>
  </r>
  <r>
    <x v="0"/>
    <x v="3"/>
    <x v="2"/>
    <x v="1"/>
    <x v="0"/>
    <x v="822"/>
    <m/>
    <s v="MADRID OLEA RONALD GIOVANNI"/>
    <s v="Masculino"/>
    <x v="0"/>
    <x v="1"/>
    <x v="1"/>
    <x v="3"/>
    <n v="501"/>
    <n v="580"/>
    <n v="505"/>
    <m/>
    <n v="542.5"/>
    <x v="0"/>
    <x v="2"/>
    <x v="2"/>
  </r>
  <r>
    <x v="0"/>
    <x v="16"/>
    <x v="0"/>
    <x v="1"/>
    <x v="0"/>
    <x v="823"/>
    <m/>
    <s v="SOTO GUZMAN CRISTOPHER ALEJANDRO"/>
    <s v="Masculino"/>
    <x v="21"/>
    <x v="1"/>
    <x v="1"/>
    <x v="5"/>
    <n v="579"/>
    <n v="518"/>
    <n v="565"/>
    <m/>
    <n v="541.5"/>
    <x v="0"/>
    <x v="2"/>
    <x v="2"/>
  </r>
  <r>
    <x v="0"/>
    <x v="3"/>
    <x v="2"/>
    <x v="1"/>
    <x v="1"/>
    <x v="824"/>
    <m/>
    <s v="CARRASCO SOTO MAURICIO JONATHAN"/>
    <s v="Masculino"/>
    <x v="21"/>
    <x v="1"/>
    <x v="1"/>
    <x v="4"/>
    <n v="420"/>
    <n v="525"/>
    <n v="534"/>
    <m/>
    <n v="529.5"/>
    <x v="0"/>
    <x v="2"/>
    <x v="2"/>
  </r>
  <r>
    <x v="0"/>
    <x v="0"/>
    <x v="0"/>
    <x v="0"/>
    <x v="0"/>
    <x v="825"/>
    <m/>
    <s v="FARIAS CARIQUEO BELEN ALEJANDRA"/>
    <s v="Femenino"/>
    <x v="1"/>
    <x v="1"/>
    <x v="1"/>
    <x v="2"/>
    <n v="682"/>
    <n v="557"/>
    <n v="505"/>
    <m/>
    <n v="531"/>
    <x v="0"/>
    <x v="2"/>
    <x v="2"/>
  </r>
  <r>
    <x v="0"/>
    <x v="6"/>
    <x v="3"/>
    <x v="0"/>
    <x v="0"/>
    <x v="826"/>
    <m/>
    <s v="ARANEDA ORTIZ DENISSE VICTORIA"/>
    <s v="Femenino"/>
    <x v="1"/>
    <x v="1"/>
    <x v="1"/>
    <x v="4"/>
    <n v="682"/>
    <n v="600"/>
    <n v="485"/>
    <m/>
    <n v="542.5"/>
    <x v="0"/>
    <x v="2"/>
    <x v="2"/>
  </r>
  <r>
    <x v="0"/>
    <x v="1"/>
    <x v="1"/>
    <x v="1"/>
    <x v="1"/>
    <x v="827"/>
    <m/>
    <s v="PEREZ BAYLE ROCIO ARACELI"/>
    <s v="Femenino"/>
    <x v="1"/>
    <x v="1"/>
    <x v="1"/>
    <x v="5"/>
    <n v="558"/>
    <n v="508"/>
    <n v="516"/>
    <m/>
    <n v="512"/>
    <x v="0"/>
    <x v="2"/>
    <x v="2"/>
  </r>
  <r>
    <x v="0"/>
    <x v="7"/>
    <x v="1"/>
    <x v="0"/>
    <x v="0"/>
    <x v="828"/>
    <m/>
    <s v="SANDOVAL ESCARATE SEBASTIAN EDUARDO"/>
    <s v="Masculino"/>
    <x v="1"/>
    <x v="1"/>
    <x v="1"/>
    <x v="2"/>
    <n v="496"/>
    <n v="535"/>
    <n v="475"/>
    <m/>
    <n v="505"/>
    <x v="0"/>
    <x v="2"/>
    <x v="2"/>
  </r>
  <r>
    <x v="0"/>
    <x v="9"/>
    <x v="1"/>
    <x v="0"/>
    <x v="0"/>
    <x v="829"/>
    <m/>
    <s v="GONZALEZ BUSTAMANTE MARCELA ALEJANDRA"/>
    <s v="Femenino"/>
    <x v="13"/>
    <x v="1"/>
    <x v="1"/>
    <x v="2"/>
    <n v="558"/>
    <n v="573"/>
    <n v="498"/>
    <m/>
    <n v="535.5"/>
    <x v="0"/>
    <x v="2"/>
    <x v="2"/>
  </r>
  <r>
    <x v="0"/>
    <x v="10"/>
    <x v="1"/>
    <x v="0"/>
    <x v="1"/>
    <x v="830"/>
    <m/>
    <s v="LOPEZ CAMPOS DANIELA ANDREA"/>
    <s v="Femenino"/>
    <x v="13"/>
    <x v="1"/>
    <x v="1"/>
    <x v="2"/>
    <n v="476"/>
    <n v="507"/>
    <n v="505"/>
    <m/>
    <n v="506"/>
    <x v="0"/>
    <x v="2"/>
    <x v="2"/>
  </r>
  <r>
    <x v="0"/>
    <x v="10"/>
    <x v="1"/>
    <x v="0"/>
    <x v="1"/>
    <x v="831"/>
    <m/>
    <s v="CASTAN ARRIAGADA CARMEN LUISA"/>
    <s v="Femenino"/>
    <x v="4"/>
    <x v="1"/>
    <x v="1"/>
    <x v="5"/>
    <n v="476"/>
    <n v="528"/>
    <n v="504"/>
    <m/>
    <n v="516"/>
    <x v="0"/>
    <x v="2"/>
    <x v="2"/>
  </r>
  <r>
    <x v="0"/>
    <x v="4"/>
    <x v="1"/>
    <x v="0"/>
    <x v="1"/>
    <x v="832"/>
    <m/>
    <s v="BETANCOURT TAPIA GISELLE INGRID MACARENA"/>
    <s v="Femenino"/>
    <x v="4"/>
    <x v="1"/>
    <x v="1"/>
    <x v="5"/>
    <n v="538"/>
    <n v="562"/>
    <n v="531"/>
    <m/>
    <n v="546.5"/>
    <x v="0"/>
    <x v="2"/>
    <x v="2"/>
  </r>
  <r>
    <x v="0"/>
    <x v="14"/>
    <x v="2"/>
    <x v="1"/>
    <x v="0"/>
    <x v="833"/>
    <m/>
    <s v="LAZO CORTEZ CRISTÓBAL MOISÉS "/>
    <s v="Masculino"/>
    <x v="4"/>
    <x v="1"/>
    <x v="1"/>
    <x v="2"/>
    <n v="579"/>
    <n v="568"/>
    <n v="498"/>
    <m/>
    <n v="533"/>
    <x v="0"/>
    <x v="2"/>
    <x v="2"/>
  </r>
  <r>
    <x v="0"/>
    <x v="10"/>
    <x v="1"/>
    <x v="0"/>
    <x v="1"/>
    <x v="834"/>
    <m/>
    <s v="LIZAMA RAMIREZ MARILYN DEL PILAR"/>
    <s v="Femenino"/>
    <x v="52"/>
    <x v="0"/>
    <x v="1"/>
    <x v="5"/>
    <n v="414"/>
    <n v="518"/>
    <n v="491"/>
    <m/>
    <n v="504.5"/>
    <x v="0"/>
    <x v="2"/>
    <x v="2"/>
  </r>
  <r>
    <x v="0"/>
    <x v="9"/>
    <x v="1"/>
    <x v="0"/>
    <x v="1"/>
    <x v="835"/>
    <m/>
    <s v="SALINAS PALMA VICTORIA TAMARA"/>
    <s v="Femenino"/>
    <x v="42"/>
    <x v="0"/>
    <x v="1"/>
    <x v="2"/>
    <n v="579"/>
    <n v="529"/>
    <n v="567"/>
    <m/>
    <n v="548"/>
    <x v="0"/>
    <x v="2"/>
    <x v="2"/>
  </r>
  <r>
    <x v="0"/>
    <x v="8"/>
    <x v="3"/>
    <x v="0"/>
    <x v="1"/>
    <x v="836"/>
    <m/>
    <s v="COAHILA LOPEZ MARIANELA ALEJANDRA"/>
    <s v="Femenino"/>
    <x v="55"/>
    <x v="0"/>
    <x v="1"/>
    <x v="2"/>
    <n v="558"/>
    <n v="617"/>
    <n v="475"/>
    <m/>
    <n v="546"/>
    <x v="0"/>
    <x v="2"/>
    <x v="2"/>
  </r>
  <r>
    <x v="0"/>
    <x v="9"/>
    <x v="1"/>
    <x v="0"/>
    <x v="0"/>
    <x v="837"/>
    <m/>
    <s v="MARIANO VASQUEZ MARIA ELENA"/>
    <s v="Femenino"/>
    <x v="2"/>
    <x v="0"/>
    <x v="1"/>
    <x v="2"/>
    <n v="414"/>
    <n v="551"/>
    <n v="475"/>
    <m/>
    <n v="513"/>
    <x v="0"/>
    <x v="2"/>
    <x v="2"/>
  </r>
  <r>
    <x v="0"/>
    <x v="7"/>
    <x v="1"/>
    <x v="0"/>
    <x v="0"/>
    <x v="838"/>
    <m/>
    <s v="GALAZ VEGA RODOLFO ALEJANDRO"/>
    <s v="Masculino"/>
    <x v="2"/>
    <x v="0"/>
    <x v="1"/>
    <x v="2"/>
    <n v="400"/>
    <n v="518"/>
    <n v="498"/>
    <m/>
    <n v="508"/>
    <x v="0"/>
    <x v="2"/>
    <x v="2"/>
  </r>
  <r>
    <x v="0"/>
    <x v="1"/>
    <x v="1"/>
    <x v="1"/>
    <x v="0"/>
    <x v="839"/>
    <m/>
    <s v="IZA GONZALEZ JAIRO"/>
    <s v="Femenino"/>
    <x v="41"/>
    <x v="0"/>
    <x v="1"/>
    <x v="2"/>
    <n v="393"/>
    <n v="507"/>
    <n v="526"/>
    <m/>
    <n v="516.5"/>
    <x v="0"/>
    <x v="2"/>
    <x v="2"/>
  </r>
  <r>
    <x v="0"/>
    <x v="9"/>
    <x v="1"/>
    <x v="0"/>
    <x v="1"/>
    <x v="840"/>
    <m/>
    <s v="CARDENAS GOMEZ PIA ALEJANDRA"/>
    <s v="Femenino"/>
    <x v="9"/>
    <x v="0"/>
    <x v="1"/>
    <x v="2"/>
    <n v="661"/>
    <n v="546"/>
    <n v="535"/>
    <m/>
    <n v="540.5"/>
    <x v="0"/>
    <x v="2"/>
    <x v="2"/>
  </r>
  <r>
    <x v="0"/>
    <x v="7"/>
    <x v="1"/>
    <x v="0"/>
    <x v="0"/>
    <x v="841"/>
    <m/>
    <s v="URBINA MILLAÑIR PATRICIA KARINA"/>
    <s v="Femenino"/>
    <x v="25"/>
    <x v="0"/>
    <x v="1"/>
    <x v="2"/>
    <n v="560"/>
    <n v="562"/>
    <n v="466"/>
    <m/>
    <n v="514"/>
    <x v="0"/>
    <x v="2"/>
    <x v="2"/>
  </r>
  <r>
    <x v="0"/>
    <x v="9"/>
    <x v="1"/>
    <x v="0"/>
    <x v="1"/>
    <x v="842"/>
    <m/>
    <s v="CAVIERES BARRAZA  JULIETTA  ANDREA"/>
    <s v="Femenino"/>
    <x v="0"/>
    <x v="0"/>
    <x v="1"/>
    <x v="4"/>
    <n v="455"/>
    <n v="525"/>
    <n v="485"/>
    <m/>
    <n v="505"/>
    <x v="0"/>
    <x v="2"/>
    <x v="2"/>
  </r>
  <r>
    <x v="0"/>
    <x v="10"/>
    <x v="1"/>
    <x v="0"/>
    <x v="0"/>
    <x v="843"/>
    <m/>
    <s v="GONZALEZ VERGARA CAMILA JOAN"/>
    <s v="Femenino"/>
    <x v="0"/>
    <x v="0"/>
    <x v="1"/>
    <x v="5"/>
    <n v="435"/>
    <n v="532"/>
    <n v="509"/>
    <m/>
    <n v="520.5"/>
    <x v="0"/>
    <x v="2"/>
    <x v="2"/>
  </r>
  <r>
    <x v="0"/>
    <x v="2"/>
    <x v="2"/>
    <x v="0"/>
    <x v="1"/>
    <x v="844"/>
    <m/>
    <s v="CARLSSON DIAZ VANESSA SCARLETTE"/>
    <s v="Femenino"/>
    <x v="0"/>
    <x v="0"/>
    <x v="1"/>
    <x v="2"/>
    <n v="538"/>
    <n v="518"/>
    <n v="548"/>
    <m/>
    <n v="533"/>
    <x v="0"/>
    <x v="2"/>
    <x v="2"/>
  </r>
  <r>
    <x v="0"/>
    <x v="1"/>
    <x v="1"/>
    <x v="0"/>
    <x v="0"/>
    <x v="845"/>
    <m/>
    <s v="SANTIBÁÑEZ BAEZ NICOLÁS"/>
    <s v="Masculino"/>
    <x v="0"/>
    <x v="0"/>
    <x v="1"/>
    <x v="3"/>
    <n v="476"/>
    <n v="558"/>
    <n v="480"/>
    <m/>
    <n v="519"/>
    <x v="0"/>
    <x v="2"/>
    <x v="2"/>
  </r>
  <r>
    <x v="0"/>
    <x v="3"/>
    <x v="2"/>
    <x v="0"/>
    <x v="0"/>
    <x v="846"/>
    <m/>
    <s v="ROMAN CATALAN FRANCISCO JAVIER"/>
    <s v="Masculino"/>
    <x v="59"/>
    <x v="0"/>
    <x v="1"/>
    <x v="3"/>
    <n v="435"/>
    <n v="563"/>
    <n v="497"/>
    <m/>
    <n v="530"/>
    <x v="0"/>
    <x v="2"/>
    <x v="2"/>
  </r>
  <r>
    <x v="0"/>
    <x v="9"/>
    <x v="1"/>
    <x v="0"/>
    <x v="0"/>
    <x v="847"/>
    <m/>
    <s v="TELLO GONZÁLEZ KIMBERLY FALLONE"/>
    <s v="Femenino"/>
    <x v="1"/>
    <x v="0"/>
    <x v="1"/>
    <x v="2"/>
    <n v="702"/>
    <n v="540"/>
    <n v="548"/>
    <m/>
    <n v="544"/>
    <x v="0"/>
    <x v="2"/>
    <x v="2"/>
  </r>
  <r>
    <x v="0"/>
    <x v="13"/>
    <x v="0"/>
    <x v="1"/>
    <x v="0"/>
    <x v="848"/>
    <m/>
    <s v="BUXTON MORALES URANIA MACARENA"/>
    <s v="Femenino"/>
    <x v="13"/>
    <x v="0"/>
    <x v="1"/>
    <x v="2"/>
    <n v="496"/>
    <n v="546"/>
    <n v="548"/>
    <m/>
    <n v="547"/>
    <x v="0"/>
    <x v="2"/>
    <x v="2"/>
  </r>
  <r>
    <x v="0"/>
    <x v="1"/>
    <x v="1"/>
    <x v="0"/>
    <x v="0"/>
    <x v="849"/>
    <m/>
    <s v="TAPIA RUBIO SAMUEL ANTONIO"/>
    <s v="Masculino"/>
    <x v="13"/>
    <x v="0"/>
    <x v="1"/>
    <x v="2"/>
    <n v="437"/>
    <n v="568"/>
    <n v="455"/>
    <m/>
    <n v="511.5"/>
    <x v="0"/>
    <x v="2"/>
    <x v="2"/>
  </r>
  <r>
    <x v="0"/>
    <x v="8"/>
    <x v="3"/>
    <x v="0"/>
    <x v="0"/>
    <x v="850"/>
    <m/>
    <s v="JARA SANTIS PRICILA ESMERALDA"/>
    <s v="Femenino"/>
    <x v="11"/>
    <x v="0"/>
    <x v="1"/>
    <x v="5"/>
    <n v="397"/>
    <n v="528"/>
    <n v="491"/>
    <m/>
    <n v="509.5"/>
    <x v="0"/>
    <x v="2"/>
    <x v="2"/>
  </r>
  <r>
    <x v="0"/>
    <x v="8"/>
    <x v="3"/>
    <x v="0"/>
    <x v="0"/>
    <x v="851"/>
    <m/>
    <s v="GAETE  RODRIGUEZ NATALY ISABEL"/>
    <s v="Femenino"/>
    <x v="40"/>
    <x v="0"/>
    <x v="1"/>
    <x v="5"/>
    <n v="496"/>
    <n v="557"/>
    <n v="483"/>
    <m/>
    <n v="520"/>
    <x v="0"/>
    <x v="2"/>
    <x v="2"/>
  </r>
  <r>
    <x v="0"/>
    <x v="1"/>
    <x v="1"/>
    <x v="0"/>
    <x v="0"/>
    <x v="852"/>
    <m/>
    <s v="BENAVIDES BERRIOS ALICIA DEL ROSARIO"/>
    <s v="Femenino"/>
    <x v="37"/>
    <x v="1"/>
    <x v="1"/>
    <x v="0"/>
    <n v="353"/>
    <n v="661"/>
    <n v="461"/>
    <n v="353"/>
    <n v="561"/>
    <x v="0"/>
    <x v="0"/>
    <x v="3"/>
  </r>
  <r>
    <x v="0"/>
    <x v="12"/>
    <x v="1"/>
    <x v="0"/>
    <x v="0"/>
    <x v="853"/>
    <m/>
    <s v="LAGOS VALIN DIEGO ANDRES"/>
    <s v="Masculino"/>
    <x v="7"/>
    <x v="1"/>
    <x v="1"/>
    <x v="0"/>
    <n v="375"/>
    <n v="646"/>
    <n v="488"/>
    <n v="375"/>
    <n v="567"/>
    <x v="0"/>
    <x v="0"/>
    <x v="3"/>
  </r>
  <r>
    <x v="0"/>
    <x v="19"/>
    <x v="2"/>
    <x v="0"/>
    <x v="0"/>
    <x v="854"/>
    <m/>
    <s v="MARIANGEL BENIMELI FRANCISCA ANDREA"/>
    <s v="Femenino"/>
    <x v="0"/>
    <x v="0"/>
    <x v="0"/>
    <x v="0"/>
    <n v="393"/>
    <n v="633"/>
    <n v="526"/>
    <n v="393"/>
    <n v="579.5"/>
    <x v="0"/>
    <x v="0"/>
    <x v="3"/>
  </r>
  <r>
    <x v="0"/>
    <x v="9"/>
    <x v="1"/>
    <x v="0"/>
    <x v="0"/>
    <x v="855"/>
    <m/>
    <s v="ZAMORA SILVA NICOLAS EDGARDO"/>
    <s v="Masculino"/>
    <x v="13"/>
    <x v="0"/>
    <x v="1"/>
    <x v="0"/>
    <n v="393"/>
    <n v="618"/>
    <n v="568"/>
    <n v="393"/>
    <n v="593"/>
    <x v="0"/>
    <x v="0"/>
    <x v="3"/>
  </r>
  <r>
    <x v="0"/>
    <x v="7"/>
    <x v="1"/>
    <x v="0"/>
    <x v="0"/>
    <x v="856"/>
    <m/>
    <s v="CONTRERAS CATALAN IVANIA ANTONIA"/>
    <s v="Femenino"/>
    <x v="16"/>
    <x v="1"/>
    <x v="1"/>
    <x v="0"/>
    <n v="399"/>
    <n v="576"/>
    <n v="540"/>
    <n v="399"/>
    <n v="558"/>
    <x v="0"/>
    <x v="0"/>
    <x v="3"/>
  </r>
  <r>
    <x v="0"/>
    <x v="9"/>
    <x v="1"/>
    <x v="0"/>
    <x v="0"/>
    <x v="857"/>
    <m/>
    <s v="ASTORGA  TAPIA BENJAMIN ESTEBAN EFRAIN"/>
    <s v="Masculino"/>
    <x v="32"/>
    <x v="0"/>
    <x v="1"/>
    <x v="0"/>
    <n v="423"/>
    <n v="571"/>
    <n v="568"/>
    <n v="423"/>
    <n v="569.5"/>
    <x v="0"/>
    <x v="0"/>
    <x v="3"/>
  </r>
  <r>
    <x v="0"/>
    <x v="3"/>
    <x v="2"/>
    <x v="0"/>
    <x v="0"/>
    <x v="858"/>
    <m/>
    <s v="MUÑOZ TORREJON MATHIAS ANDRES"/>
    <s v="Masculino"/>
    <x v="1"/>
    <x v="1"/>
    <x v="1"/>
    <x v="0"/>
    <n v="429"/>
    <n v="565"/>
    <n v="545"/>
    <n v="429"/>
    <n v="555"/>
    <x v="0"/>
    <x v="0"/>
    <x v="3"/>
  </r>
  <r>
    <x v="0"/>
    <x v="13"/>
    <x v="0"/>
    <x v="0"/>
    <x v="0"/>
    <x v="859"/>
    <m/>
    <s v="PLAZA BIZJAK DIEGO FRANCESCO"/>
    <s v="Masculino"/>
    <x v="3"/>
    <x v="1"/>
    <x v="1"/>
    <x v="1"/>
    <n v="435"/>
    <n v="594"/>
    <n v="506"/>
    <n v="435"/>
    <n v="550"/>
    <x v="0"/>
    <x v="0"/>
    <x v="3"/>
  </r>
  <r>
    <x v="0"/>
    <x v="8"/>
    <x v="3"/>
    <x v="1"/>
    <x v="0"/>
    <x v="860"/>
    <m/>
    <s v="TOLEDO PARRAGUIRRE ROBERTO ANDRES"/>
    <s v="Masculino"/>
    <x v="15"/>
    <x v="1"/>
    <x v="1"/>
    <x v="0"/>
    <n v="437"/>
    <n v="646"/>
    <n v="536"/>
    <n v="437"/>
    <n v="591"/>
    <x v="0"/>
    <x v="0"/>
    <x v="3"/>
  </r>
  <r>
    <x v="0"/>
    <x v="11"/>
    <x v="3"/>
    <x v="0"/>
    <x v="0"/>
    <x v="861"/>
    <m/>
    <s v="CORONADO ACUÑA CONSTANZA  DE LOS ANGELES"/>
    <s v="Femenino"/>
    <x v="32"/>
    <x v="1"/>
    <x v="1"/>
    <x v="0"/>
    <n v="439"/>
    <n v="594"/>
    <n v="509"/>
    <n v="439"/>
    <n v="551.5"/>
    <x v="0"/>
    <x v="0"/>
    <x v="3"/>
  </r>
  <r>
    <x v="0"/>
    <x v="19"/>
    <x v="2"/>
    <x v="1"/>
    <x v="0"/>
    <x v="862"/>
    <m/>
    <s v="CORTES JARA RODRIGO ANDRES"/>
    <s v="Masculino"/>
    <x v="46"/>
    <x v="0"/>
    <x v="0"/>
    <x v="0"/>
    <n v="443"/>
    <n v="594"/>
    <n v="536"/>
    <n v="443"/>
    <n v="565"/>
    <x v="0"/>
    <x v="0"/>
    <x v="3"/>
  </r>
  <r>
    <x v="0"/>
    <x v="16"/>
    <x v="0"/>
    <x v="0"/>
    <x v="0"/>
    <x v="863"/>
    <m/>
    <s v="BASUALDO MUÑOZ NICOLAS IGNACIO"/>
    <s v="Masculino"/>
    <x v="8"/>
    <x v="0"/>
    <x v="0"/>
    <x v="0"/>
    <n v="445"/>
    <n v="549"/>
    <n v="620"/>
    <n v="445"/>
    <n v="584.5"/>
    <x v="0"/>
    <x v="0"/>
    <x v="3"/>
  </r>
  <r>
    <x v="0"/>
    <x v="8"/>
    <x v="3"/>
    <x v="0"/>
    <x v="0"/>
    <x v="864"/>
    <m/>
    <s v="MATAMALA CORVALAN PABLO MATIAS"/>
    <s v="Masculino"/>
    <x v="15"/>
    <x v="0"/>
    <x v="0"/>
    <x v="0"/>
    <n v="447"/>
    <n v="582"/>
    <n v="540"/>
    <n v="447"/>
    <n v="561"/>
    <x v="0"/>
    <x v="0"/>
    <x v="3"/>
  </r>
  <r>
    <x v="0"/>
    <x v="7"/>
    <x v="1"/>
    <x v="0"/>
    <x v="0"/>
    <x v="865"/>
    <m/>
    <s v="VALDÉS MARTÍNEZ JAVIERA ROXANA"/>
    <s v="Femenino"/>
    <x v="32"/>
    <x v="1"/>
    <x v="1"/>
    <x v="0"/>
    <n v="451"/>
    <n v="549"/>
    <n v="557"/>
    <n v="451"/>
    <n v="553"/>
    <x v="0"/>
    <x v="0"/>
    <x v="3"/>
  </r>
  <r>
    <x v="0"/>
    <x v="8"/>
    <x v="3"/>
    <x v="0"/>
    <x v="0"/>
    <x v="866"/>
    <m/>
    <s v="SILVA RUBILAR JOSE IGNACIO"/>
    <s v="Masculino"/>
    <x v="6"/>
    <x v="0"/>
    <x v="1"/>
    <x v="0"/>
    <n v="451"/>
    <n v="618"/>
    <n v="509"/>
    <n v="451"/>
    <n v="563.5"/>
    <x v="0"/>
    <x v="0"/>
    <x v="3"/>
  </r>
  <r>
    <x v="0"/>
    <x v="3"/>
    <x v="2"/>
    <x v="1"/>
    <x v="0"/>
    <x v="867"/>
    <m/>
    <s v="ARMIJO GUERRERO JOSE MIGUEL"/>
    <s v="Masculino"/>
    <x v="9"/>
    <x v="1"/>
    <x v="0"/>
    <x v="0"/>
    <n v="448"/>
    <n v="594"/>
    <n v="515"/>
    <n v="453"/>
    <n v="554.5"/>
    <x v="0"/>
    <x v="1"/>
    <x v="3"/>
  </r>
  <r>
    <x v="0"/>
    <x v="2"/>
    <x v="2"/>
    <x v="0"/>
    <x v="0"/>
    <x v="868"/>
    <m/>
    <s v="REBOLLEDO DONOSO JOSE ABELARDO"/>
    <s v="Masculino"/>
    <x v="0"/>
    <x v="0"/>
    <x v="0"/>
    <x v="0"/>
    <n v="455"/>
    <n v="571"/>
    <n v="571"/>
    <n v="455"/>
    <n v="571"/>
    <x v="0"/>
    <x v="0"/>
    <x v="3"/>
  </r>
  <r>
    <x v="0"/>
    <x v="2"/>
    <x v="2"/>
    <x v="0"/>
    <x v="0"/>
    <x v="869"/>
    <m/>
    <s v="ORTEGA FAUNDEZ FABIAN ADOLFO"/>
    <s v="Masculino"/>
    <x v="25"/>
    <x v="0"/>
    <x v="0"/>
    <x v="0"/>
    <n v="460"/>
    <n v="571"/>
    <n v="545"/>
    <n v="460"/>
    <n v="558"/>
    <x v="0"/>
    <x v="0"/>
    <x v="3"/>
  </r>
  <r>
    <x v="0"/>
    <x v="19"/>
    <x v="2"/>
    <x v="0"/>
    <x v="0"/>
    <x v="870"/>
    <m/>
    <s v="MEDINA HERNÁNDEZ CONSTANZA FRANCISCA"/>
    <s v="Femenino"/>
    <x v="24"/>
    <x v="0"/>
    <x v="0"/>
    <x v="0"/>
    <n v="470"/>
    <n v="571"/>
    <n v="607"/>
    <n v="470"/>
    <n v="589"/>
    <x v="0"/>
    <x v="0"/>
    <x v="3"/>
  </r>
  <r>
    <x v="0"/>
    <x v="6"/>
    <x v="3"/>
    <x v="0"/>
    <x v="0"/>
    <x v="871"/>
    <m/>
    <s v="FLORES BUSTAMANTE FRANCISCO ANDRÉS"/>
    <s v="Masculino"/>
    <x v="9"/>
    <x v="1"/>
    <x v="1"/>
    <x v="0"/>
    <n v="472"/>
    <n v="646"/>
    <n v="515"/>
    <n v="472"/>
    <n v="580.5"/>
    <x v="0"/>
    <x v="0"/>
    <x v="3"/>
  </r>
  <r>
    <x v="0"/>
    <x v="6"/>
    <x v="3"/>
    <x v="0"/>
    <x v="0"/>
    <x v="872"/>
    <m/>
    <s v="REYES LEON VICTORIA ANDREA"/>
    <s v="Femenino"/>
    <x v="41"/>
    <x v="0"/>
    <x v="1"/>
    <x v="0"/>
    <n v="472"/>
    <n v="594"/>
    <n v="520"/>
    <n v="472"/>
    <n v="557"/>
    <x v="0"/>
    <x v="0"/>
    <x v="3"/>
  </r>
  <r>
    <x v="0"/>
    <x v="19"/>
    <x v="2"/>
    <x v="0"/>
    <x v="0"/>
    <x v="873"/>
    <m/>
    <s v="RAMIREZ MORALES CESAR ALONSO"/>
    <s v="Masculino"/>
    <x v="4"/>
    <x v="1"/>
    <x v="0"/>
    <x v="0"/>
    <n v="474"/>
    <n v="549"/>
    <n v="560"/>
    <n v="474"/>
    <n v="554.5"/>
    <x v="0"/>
    <x v="0"/>
    <x v="3"/>
  </r>
  <r>
    <x v="0"/>
    <x v="6"/>
    <x v="3"/>
    <x v="1"/>
    <x v="0"/>
    <x v="874"/>
    <m/>
    <s v="ASPEE  CABALLERO IGNACIO NICOLAS "/>
    <s v="Masculino"/>
    <x v="54"/>
    <x v="1"/>
    <x v="1"/>
    <x v="0"/>
    <n v="476"/>
    <n v="571"/>
    <n v="579"/>
    <n v="476"/>
    <n v="575"/>
    <x v="0"/>
    <x v="0"/>
    <x v="3"/>
  </r>
  <r>
    <x v="0"/>
    <x v="0"/>
    <x v="0"/>
    <x v="0"/>
    <x v="0"/>
    <x v="875"/>
    <m/>
    <s v="GUTIERREZ RAMIREZ JUAN CARLOS"/>
    <s v="Masculino"/>
    <x v="2"/>
    <x v="1"/>
    <x v="1"/>
    <x v="0"/>
    <n v="478"/>
    <n v="560"/>
    <n v="611"/>
    <n v="478"/>
    <n v="585.5"/>
    <x v="0"/>
    <x v="0"/>
    <x v="3"/>
  </r>
  <r>
    <x v="0"/>
    <x v="15"/>
    <x v="0"/>
    <x v="1"/>
    <x v="1"/>
    <x v="876"/>
    <m/>
    <s v="BREVIS OYARCE PAOLA JEANETTE"/>
    <s v="Femenino"/>
    <x v="9"/>
    <x v="1"/>
    <x v="1"/>
    <x v="0"/>
    <n v="496"/>
    <n v="589"/>
    <n v="515"/>
    <n v="496"/>
    <n v="552"/>
    <x v="0"/>
    <x v="0"/>
    <x v="3"/>
  </r>
  <r>
    <x v="0"/>
    <x v="1"/>
    <x v="1"/>
    <x v="0"/>
    <x v="0"/>
    <x v="877"/>
    <m/>
    <s v="GONZÁLEZ HENRÍQUEZ FRANCISCA  ANGÉLICA"/>
    <s v="Femenino"/>
    <x v="54"/>
    <x v="0"/>
    <x v="1"/>
    <x v="1"/>
    <n v="496"/>
    <n v="573"/>
    <n v="529"/>
    <n v="496"/>
    <n v="551"/>
    <x v="0"/>
    <x v="0"/>
    <x v="3"/>
  </r>
  <r>
    <x v="0"/>
    <x v="2"/>
    <x v="2"/>
    <x v="0"/>
    <x v="0"/>
    <x v="878"/>
    <m/>
    <s v="BARAHONA HERNÁNDEZ FABIÁN ALEJANDRO"/>
    <s v="Masculino"/>
    <x v="48"/>
    <x v="0"/>
    <x v="0"/>
    <x v="0"/>
    <n v="502"/>
    <n v="571"/>
    <n v="560"/>
    <n v="502"/>
    <n v="565.5"/>
    <x v="0"/>
    <x v="0"/>
    <x v="3"/>
  </r>
  <r>
    <x v="0"/>
    <x v="8"/>
    <x v="3"/>
    <x v="0"/>
    <x v="0"/>
    <x v="879"/>
    <m/>
    <s v="JAQUE OLIVOS RICHARD IGNACIO"/>
    <s v="Masculino"/>
    <x v="6"/>
    <x v="0"/>
    <x v="0"/>
    <x v="0"/>
    <n v="496"/>
    <n v="560"/>
    <n v="549"/>
    <n v="507"/>
    <n v="554.5"/>
    <x v="0"/>
    <x v="1"/>
    <x v="3"/>
  </r>
  <r>
    <x v="0"/>
    <x v="6"/>
    <x v="3"/>
    <x v="1"/>
    <x v="0"/>
    <x v="880"/>
    <m/>
    <s v="GONZÁLEZ MATAMORA LESLIE"/>
    <s v="Femenino"/>
    <x v="42"/>
    <x v="1"/>
    <x v="1"/>
    <x v="0"/>
    <n v="513"/>
    <n v="613"/>
    <n v="545"/>
    <n v="517"/>
    <n v="579"/>
    <x v="0"/>
    <x v="1"/>
    <x v="3"/>
  </r>
  <r>
    <x v="0"/>
    <x v="1"/>
    <x v="1"/>
    <x v="0"/>
    <x v="0"/>
    <x v="881"/>
    <m/>
    <s v="MUÑOZ VERDUGO JUAN SEBASTIÁN "/>
    <s v="Masculino"/>
    <x v="66"/>
    <x v="1"/>
    <x v="1"/>
    <x v="0"/>
    <n v="517"/>
    <n v="560"/>
    <n v="582"/>
    <n v="517"/>
    <n v="571"/>
    <x v="0"/>
    <x v="0"/>
    <x v="3"/>
  </r>
  <r>
    <x v="0"/>
    <x v="15"/>
    <x v="0"/>
    <x v="1"/>
    <x v="0"/>
    <x v="882"/>
    <m/>
    <s v="ULLOA MOYA NICOLÁS ESTEBAN"/>
    <s v="Masculino"/>
    <x v="19"/>
    <x v="0"/>
    <x v="1"/>
    <x v="0"/>
    <n v="521"/>
    <n v="554"/>
    <n v="560"/>
    <n v="521"/>
    <n v="557"/>
    <x v="0"/>
    <x v="0"/>
    <x v="3"/>
  </r>
  <r>
    <x v="0"/>
    <x v="9"/>
    <x v="1"/>
    <x v="0"/>
    <x v="0"/>
    <x v="883"/>
    <m/>
    <s v="LOYOLA ARAYA CINTIA TAMARA"/>
    <s v="Femenino"/>
    <x v="0"/>
    <x v="0"/>
    <x v="1"/>
    <x v="0"/>
    <n v="511"/>
    <n v="625"/>
    <n v="480"/>
    <n v="522"/>
    <n v="552.5"/>
    <x v="0"/>
    <x v="1"/>
    <x v="3"/>
  </r>
  <r>
    <x v="0"/>
    <x v="9"/>
    <x v="1"/>
    <x v="0"/>
    <x v="0"/>
    <x v="884"/>
    <m/>
    <s v="ALVEAR LARA VANESSA  ANDREA"/>
    <s v="Femenino"/>
    <x v="19"/>
    <x v="1"/>
    <x v="1"/>
    <x v="0"/>
    <n v="503"/>
    <n v="695"/>
    <n v="488"/>
    <n v="546"/>
    <n v="591.5"/>
    <x v="0"/>
    <x v="1"/>
    <x v="3"/>
  </r>
  <r>
    <x v="0"/>
    <x v="5"/>
    <x v="3"/>
    <x v="0"/>
    <x v="1"/>
    <x v="885"/>
    <m/>
    <s v="RABI TOLEDO FABIÁN MANUEL "/>
    <s v="Masculino"/>
    <x v="2"/>
    <x v="1"/>
    <x v="1"/>
    <x v="0"/>
    <n v="542"/>
    <n v="594"/>
    <n v="574"/>
    <n v="547"/>
    <n v="584"/>
    <x v="0"/>
    <x v="1"/>
    <x v="3"/>
  </r>
  <r>
    <x v="0"/>
    <x v="3"/>
    <x v="2"/>
    <x v="0"/>
    <x v="0"/>
    <x v="886"/>
    <m/>
    <s v="GALLEGOS DIAZ FELIPE IGNACIO"/>
    <s v="Masculino"/>
    <x v="29"/>
    <x v="1"/>
    <x v="1"/>
    <x v="0"/>
    <n v="505"/>
    <n v="549"/>
    <n v="557"/>
    <n v="550"/>
    <n v="553"/>
    <x v="0"/>
    <x v="1"/>
    <x v="3"/>
  </r>
  <r>
    <x v="0"/>
    <x v="6"/>
    <x v="3"/>
    <x v="1"/>
    <x v="0"/>
    <x v="887"/>
    <m/>
    <s v="FLORES PEREZ LAURA VICTORIA"/>
    <s v="Femenino"/>
    <x v="30"/>
    <x v="1"/>
    <x v="1"/>
    <x v="1"/>
    <n v="517"/>
    <n v="552"/>
    <n v="548"/>
    <n v="554"/>
    <n v="550"/>
    <x v="0"/>
    <x v="1"/>
    <x v="3"/>
  </r>
  <r>
    <x v="0"/>
    <x v="9"/>
    <x v="1"/>
    <x v="0"/>
    <x v="0"/>
    <x v="888"/>
    <m/>
    <s v="SERRANO IBACACHE JULIO HERNAN"/>
    <s v="Masculino"/>
    <x v="67"/>
    <x v="0"/>
    <x v="1"/>
    <x v="0"/>
    <n v="558"/>
    <n v="633"/>
    <n v="540"/>
    <n v="561"/>
    <n v="586.5"/>
    <x v="0"/>
    <x v="1"/>
    <x v="3"/>
  </r>
  <r>
    <x v="0"/>
    <x v="3"/>
    <x v="2"/>
    <x v="0"/>
    <x v="0"/>
    <x v="889"/>
    <m/>
    <s v="BARRAZA VALENZUELA PEDRO ALEJANDRO"/>
    <s v="Masculino"/>
    <x v="37"/>
    <x v="1"/>
    <x v="0"/>
    <x v="0"/>
    <n v="509"/>
    <n v="606"/>
    <n v="571"/>
    <n v="571"/>
    <n v="588.5"/>
    <x v="0"/>
    <x v="1"/>
    <x v="3"/>
  </r>
  <r>
    <x v="0"/>
    <x v="4"/>
    <x v="1"/>
    <x v="0"/>
    <x v="0"/>
    <x v="890"/>
    <m/>
    <s v="SAAVEDRA BARRA PAULINA  ALEJANDRA"/>
    <s v="Femenino"/>
    <x v="8"/>
    <x v="1"/>
    <x v="0"/>
    <x v="0"/>
    <n v="546"/>
    <n v="582"/>
    <n v="545"/>
    <n v="573"/>
    <n v="563.5"/>
    <x v="0"/>
    <x v="1"/>
    <x v="3"/>
  </r>
  <r>
    <x v="0"/>
    <x v="12"/>
    <x v="1"/>
    <x v="0"/>
    <x v="0"/>
    <x v="891"/>
    <m/>
    <s v="YAÑEZ CASTILLO CARLA FERNANDA"/>
    <s v="Femenino"/>
    <x v="16"/>
    <x v="1"/>
    <x v="1"/>
    <x v="0"/>
    <n v="573"/>
    <n v="560"/>
    <n v="549"/>
    <n v="574"/>
    <n v="554.5"/>
    <x v="0"/>
    <x v="1"/>
    <x v="3"/>
  </r>
  <r>
    <x v="0"/>
    <x v="9"/>
    <x v="1"/>
    <x v="0"/>
    <x v="0"/>
    <x v="892"/>
    <m/>
    <s v="PARRA PLAZA FABIOLA NICOLE"/>
    <s v="Femenino"/>
    <x v="10"/>
    <x v="1"/>
    <x v="0"/>
    <x v="1"/>
    <n v="579"/>
    <n v="641"/>
    <n v="513"/>
    <n v="579"/>
    <n v="577"/>
    <x v="0"/>
    <x v="0"/>
    <x v="3"/>
  </r>
  <r>
    <x v="0"/>
    <x v="9"/>
    <x v="1"/>
    <x v="0"/>
    <x v="0"/>
    <x v="893"/>
    <m/>
    <s v="PADILLA ESCOBAR DANIELA ESTEFANIA"/>
    <s v="Femenino"/>
    <x v="0"/>
    <x v="0"/>
    <x v="1"/>
    <x v="0"/>
    <n v="558"/>
    <n v="560"/>
    <n v="557"/>
    <n v="581"/>
    <n v="558.5"/>
    <x v="0"/>
    <x v="1"/>
    <x v="3"/>
  </r>
  <r>
    <x v="0"/>
    <x v="17"/>
    <x v="0"/>
    <x v="0"/>
    <x v="0"/>
    <x v="894"/>
    <m/>
    <s v="LIENLLAN ABARCA YANCO ESTEBAN "/>
    <s v="Masculino"/>
    <x v="19"/>
    <x v="1"/>
    <x v="0"/>
    <x v="0"/>
    <n v="556"/>
    <n v="594"/>
    <n v="549"/>
    <n v="583"/>
    <n v="571.5"/>
    <x v="0"/>
    <x v="1"/>
    <x v="3"/>
  </r>
  <r>
    <x v="0"/>
    <x v="1"/>
    <x v="1"/>
    <x v="0"/>
    <x v="0"/>
    <x v="895"/>
    <m/>
    <s v="HIRZEL  SÁNCHEZ  IAN CEDRIC"/>
    <s v="Masculino"/>
    <x v="7"/>
    <x v="1"/>
    <x v="1"/>
    <x v="0"/>
    <n v="581"/>
    <n v="554"/>
    <n v="549"/>
    <n v="587"/>
    <n v="551.5"/>
    <x v="0"/>
    <x v="1"/>
    <x v="3"/>
  </r>
  <r>
    <x v="0"/>
    <x v="12"/>
    <x v="1"/>
    <x v="0"/>
    <x v="0"/>
    <x v="896"/>
    <m/>
    <s v="ZUÑIGA GUZMAN PABLO ANTONIO"/>
    <s v="Masculino"/>
    <x v="22"/>
    <x v="1"/>
    <x v="0"/>
    <x v="0"/>
    <n v="589"/>
    <n v="560"/>
    <n v="585"/>
    <n v="589"/>
    <n v="572.5"/>
    <x v="0"/>
    <x v="0"/>
    <x v="3"/>
  </r>
  <r>
    <x v="0"/>
    <x v="9"/>
    <x v="1"/>
    <x v="0"/>
    <x v="0"/>
    <x v="897"/>
    <m/>
    <s v="AGUIRRE VIDAL DANIELA RAYEN "/>
    <s v="Femenino"/>
    <x v="9"/>
    <x v="0"/>
    <x v="1"/>
    <x v="0"/>
    <n v="594"/>
    <n v="582"/>
    <n v="540"/>
    <n v="594"/>
    <n v="561"/>
    <x v="0"/>
    <x v="0"/>
    <x v="3"/>
  </r>
  <r>
    <x v="0"/>
    <x v="5"/>
    <x v="3"/>
    <x v="0"/>
    <x v="0"/>
    <x v="898"/>
    <m/>
    <s v="GONZÁLEZ ARENAS NELSON JACOBO"/>
    <s v="Masculino"/>
    <x v="19"/>
    <x v="1"/>
    <x v="1"/>
    <x v="0"/>
    <n v="585"/>
    <n v="582"/>
    <n v="579"/>
    <n v="597"/>
    <n v="580.5"/>
    <x v="0"/>
    <x v="1"/>
    <x v="3"/>
  </r>
  <r>
    <x v="0"/>
    <x v="14"/>
    <x v="2"/>
    <x v="1"/>
    <x v="0"/>
    <x v="899"/>
    <m/>
    <s v="CALDERÓN PIERATTINI LUIS SEBASTIÁN "/>
    <s v="Masculino"/>
    <x v="42"/>
    <x v="1"/>
    <x v="1"/>
    <x v="1"/>
    <n v="602"/>
    <n v="635"/>
    <n v="499"/>
    <n v="602"/>
    <n v="567"/>
    <x v="0"/>
    <x v="0"/>
    <x v="3"/>
  </r>
  <r>
    <x v="0"/>
    <x v="8"/>
    <x v="3"/>
    <x v="1"/>
    <x v="0"/>
    <x v="900"/>
    <m/>
    <s v="TORO ROLDAN JUAN GABRIEL"/>
    <s v="Masculino"/>
    <x v="9"/>
    <x v="1"/>
    <x v="0"/>
    <x v="0"/>
    <n v="556"/>
    <n v="677"/>
    <n v="520"/>
    <n v="610"/>
    <n v="598.5"/>
    <x v="0"/>
    <x v="1"/>
    <x v="3"/>
  </r>
  <r>
    <x v="0"/>
    <x v="8"/>
    <x v="3"/>
    <x v="1"/>
    <x v="0"/>
    <x v="901"/>
    <m/>
    <s v="CONTRERAS CONTRERAS JOCELYN ANTONELLA"/>
    <s v="Femenino"/>
    <x v="1"/>
    <x v="0"/>
    <x v="1"/>
    <x v="1"/>
    <n v="620"/>
    <n v="616"/>
    <n v="513"/>
    <n v="620"/>
    <n v="564.5"/>
    <x v="0"/>
    <x v="0"/>
    <x v="3"/>
  </r>
  <r>
    <x v="0"/>
    <x v="12"/>
    <x v="1"/>
    <x v="0"/>
    <x v="0"/>
    <x v="902"/>
    <m/>
    <s v="JARA BLANCO FABIOLA SCARLET"/>
    <s v="Femenino"/>
    <x v="50"/>
    <x v="1"/>
    <x v="1"/>
    <x v="0"/>
    <n v="608"/>
    <n v="520"/>
    <n v="582"/>
    <n v="641"/>
    <n v="551"/>
    <x v="0"/>
    <x v="1"/>
    <x v="3"/>
  </r>
  <r>
    <x v="0"/>
    <x v="1"/>
    <x v="1"/>
    <x v="1"/>
    <x v="0"/>
    <x v="903"/>
    <m/>
    <s v="HERRERA BALBOA NINOSCA SOLEDAD"/>
    <s v="Femenino"/>
    <x v="0"/>
    <x v="0"/>
    <x v="1"/>
    <x v="1"/>
    <n v="601"/>
    <n v="600"/>
    <n v="518"/>
    <n v="643"/>
    <n v="559"/>
    <x v="0"/>
    <x v="1"/>
    <x v="3"/>
  </r>
  <r>
    <x v="0"/>
    <x v="9"/>
    <x v="1"/>
    <x v="0"/>
    <x v="0"/>
    <x v="904"/>
    <m/>
    <s v="CONTRERAS ASTETE CLAUDIA ANDREA"/>
    <s v="Femenino"/>
    <x v="44"/>
    <x v="0"/>
    <x v="1"/>
    <x v="0"/>
    <n v="574"/>
    <n v="601"/>
    <n v="540"/>
    <n v="661"/>
    <n v="570.5"/>
    <x v="0"/>
    <x v="1"/>
    <x v="3"/>
  </r>
  <r>
    <x v="0"/>
    <x v="9"/>
    <x v="1"/>
    <x v="0"/>
    <x v="0"/>
    <x v="905"/>
    <m/>
    <s v="LEIVA UNDA MARIA TERESA"/>
    <s v="Femenino"/>
    <x v="8"/>
    <x v="1"/>
    <x v="1"/>
    <x v="0"/>
    <n v="589"/>
    <n v="554"/>
    <n v="579"/>
    <n v="663"/>
    <n v="566.5"/>
    <x v="0"/>
    <x v="1"/>
    <x v="3"/>
  </r>
  <r>
    <x v="0"/>
    <x v="8"/>
    <x v="3"/>
    <x v="1"/>
    <x v="1"/>
    <x v="906"/>
    <m/>
    <s v="TAPIA GONZALEZ JORDANA JASMINE"/>
    <s v="Femenino"/>
    <x v="20"/>
    <x v="1"/>
    <x v="1"/>
    <x v="0"/>
    <n v="629"/>
    <n v="625"/>
    <n v="557"/>
    <n v="666"/>
    <n v="591"/>
    <x v="0"/>
    <x v="1"/>
    <x v="3"/>
  </r>
  <r>
    <x v="0"/>
    <x v="19"/>
    <x v="2"/>
    <x v="1"/>
    <x v="0"/>
    <x v="907"/>
    <m/>
    <s v="GAJARDO POZO BETZI MURIEL"/>
    <s v="Femenino"/>
    <x v="0"/>
    <x v="0"/>
    <x v="0"/>
    <x v="0"/>
    <n v="578"/>
    <n v="565"/>
    <n v="549"/>
    <n v="689"/>
    <n v="557"/>
    <x v="0"/>
    <x v="1"/>
    <x v="3"/>
  </r>
  <r>
    <x v="0"/>
    <x v="7"/>
    <x v="1"/>
    <x v="0"/>
    <x v="0"/>
    <x v="908"/>
    <m/>
    <s v="RAMIREZ BARRIA LORETO IGNACIA"/>
    <s v="Femenino"/>
    <x v="11"/>
    <x v="0"/>
    <x v="1"/>
    <x v="0"/>
    <n v="659"/>
    <n v="633"/>
    <n v="557"/>
    <n v="712"/>
    <n v="595"/>
    <x v="0"/>
    <x v="1"/>
    <x v="3"/>
  </r>
  <r>
    <x v="0"/>
    <x v="8"/>
    <x v="3"/>
    <x v="0"/>
    <x v="0"/>
    <x v="909"/>
    <m/>
    <s v="ESPINOZA ESPINOZA ALEJANDRO IGNACIO"/>
    <s v="Masculino"/>
    <x v="17"/>
    <x v="0"/>
    <x v="1"/>
    <x v="1"/>
    <n v="641"/>
    <n v="583"/>
    <n v="606"/>
    <n v="721"/>
    <n v="594.5"/>
    <x v="0"/>
    <x v="1"/>
    <x v="3"/>
  </r>
  <r>
    <x v="0"/>
    <x v="12"/>
    <x v="1"/>
    <x v="0"/>
    <x v="0"/>
    <x v="910"/>
    <m/>
    <s v="MORAGA JARA CARLA NICOLE"/>
    <s v="Femenino"/>
    <x v="32"/>
    <x v="1"/>
    <x v="1"/>
    <x v="0"/>
    <n v="680"/>
    <n v="633"/>
    <n v="496"/>
    <n v="737"/>
    <n v="564.5"/>
    <x v="0"/>
    <x v="1"/>
    <x v="3"/>
  </r>
  <r>
    <x v="0"/>
    <x v="6"/>
    <x v="3"/>
    <x v="0"/>
    <x v="0"/>
    <x v="911"/>
    <m/>
    <s v="PAREDES ZAMORANO  ANNAKAREN SOLEDAD "/>
    <s v="Femenino"/>
    <x v="19"/>
    <x v="0"/>
    <x v="0"/>
    <x v="0"/>
    <n v="684"/>
    <n v="618"/>
    <n v="579"/>
    <n v="738"/>
    <n v="598.5"/>
    <x v="0"/>
    <x v="1"/>
    <x v="3"/>
  </r>
  <r>
    <x v="0"/>
    <x v="10"/>
    <x v="1"/>
    <x v="0"/>
    <x v="0"/>
    <x v="912"/>
    <m/>
    <s v="FLORES OBANDO KATHERINE YESSENIA"/>
    <s v="Femenino"/>
    <x v="25"/>
    <x v="0"/>
    <x v="1"/>
    <x v="1"/>
    <n v="682"/>
    <n v="579"/>
    <n v="606"/>
    <n v="759"/>
    <n v="592.5"/>
    <x v="0"/>
    <x v="1"/>
    <x v="3"/>
  </r>
  <r>
    <x v="0"/>
    <x v="8"/>
    <x v="3"/>
    <x v="0"/>
    <x v="0"/>
    <x v="913"/>
    <m/>
    <s v="RODRIGUEZ SOTO MACARENA ANDREA"/>
    <s v="Femenino"/>
    <x v="1"/>
    <x v="0"/>
    <x v="1"/>
    <x v="0"/>
    <n v="643"/>
    <n v="606"/>
    <n v="564"/>
    <n v="762"/>
    <n v="585"/>
    <x v="0"/>
    <x v="1"/>
    <x v="3"/>
  </r>
  <r>
    <x v="0"/>
    <x v="9"/>
    <x v="1"/>
    <x v="0"/>
    <x v="0"/>
    <x v="914"/>
    <m/>
    <s v="FLORES GARCIA JANITZA DAPHNE"/>
    <s v="Femenino"/>
    <x v="44"/>
    <x v="0"/>
    <x v="0"/>
    <x v="0"/>
    <n v="701"/>
    <n v="571"/>
    <n v="597"/>
    <n v="789"/>
    <n v="584"/>
    <x v="0"/>
    <x v="1"/>
    <x v="3"/>
  </r>
  <r>
    <x v="0"/>
    <x v="6"/>
    <x v="3"/>
    <x v="0"/>
    <x v="0"/>
    <x v="915"/>
    <m/>
    <s v="HENRIQUEZ CAMPOS FRANCISCA  ANDREA"/>
    <s v="Masculino"/>
    <x v="32"/>
    <x v="0"/>
    <x v="1"/>
    <x v="0"/>
    <n v="672"/>
    <n v="571"/>
    <n v="579"/>
    <n v="798"/>
    <n v="575"/>
    <x v="0"/>
    <x v="1"/>
    <x v="3"/>
  </r>
  <r>
    <x v="0"/>
    <x v="13"/>
    <x v="0"/>
    <x v="1"/>
    <x v="0"/>
    <x v="916"/>
    <m/>
    <s v="ROJAS RAMIREZ CARLOS "/>
    <s v="Masculino"/>
    <x v="54"/>
    <x v="1"/>
    <x v="1"/>
    <x v="0"/>
    <m/>
    <n v="582"/>
    <n v="553"/>
    <m/>
    <n v="567.5"/>
    <x v="0"/>
    <x v="2"/>
    <x v="3"/>
  </r>
  <r>
    <x v="0"/>
    <x v="3"/>
    <x v="2"/>
    <x v="0"/>
    <x v="0"/>
    <x v="917"/>
    <m/>
    <s v="SOTO JORDAN NEDA JAVIERA"/>
    <s v="Femenino"/>
    <x v="15"/>
    <x v="1"/>
    <x v="0"/>
    <x v="5"/>
    <n v="620"/>
    <n v="542"/>
    <n v="558"/>
    <m/>
    <n v="550"/>
    <x v="0"/>
    <x v="2"/>
    <x v="3"/>
  </r>
  <r>
    <x v="0"/>
    <x v="2"/>
    <x v="2"/>
    <x v="0"/>
    <x v="0"/>
    <x v="918"/>
    <m/>
    <s v="RIQUELME VEGA ANNIE VALERIA"/>
    <s v="Femenino"/>
    <x v="15"/>
    <x v="1"/>
    <x v="0"/>
    <x v="2"/>
    <n v="519"/>
    <n v="649"/>
    <n v="530"/>
    <m/>
    <n v="589.5"/>
    <x v="0"/>
    <x v="2"/>
    <x v="3"/>
  </r>
  <r>
    <x v="0"/>
    <x v="9"/>
    <x v="1"/>
    <x v="0"/>
    <x v="0"/>
    <x v="919"/>
    <m/>
    <s v="MONTT ESPINOSA MELISSA CELESTE"/>
    <s v="Femenino"/>
    <x v="35"/>
    <x v="1"/>
    <x v="0"/>
    <x v="5"/>
    <n v="476"/>
    <n v="557"/>
    <n v="549"/>
    <m/>
    <n v="553"/>
    <x v="0"/>
    <x v="2"/>
    <x v="3"/>
  </r>
  <r>
    <x v="0"/>
    <x v="3"/>
    <x v="2"/>
    <x v="0"/>
    <x v="0"/>
    <x v="920"/>
    <m/>
    <s v="SEGOVIA ACENCIO MARIA IGNACIA"/>
    <s v="Femenino"/>
    <x v="12"/>
    <x v="1"/>
    <x v="1"/>
    <x v="5"/>
    <n v="455"/>
    <n v="587"/>
    <n v="531"/>
    <m/>
    <n v="559"/>
    <x v="0"/>
    <x v="2"/>
    <x v="3"/>
  </r>
  <r>
    <x v="0"/>
    <x v="9"/>
    <x v="1"/>
    <x v="0"/>
    <x v="0"/>
    <x v="921"/>
    <m/>
    <s v="DE SOUZA LATORRE CAROLINA ALEJANDRA MILLARAY"/>
    <s v="Femenino"/>
    <x v="10"/>
    <x v="1"/>
    <x v="1"/>
    <x v="3"/>
    <n v="560"/>
    <n v="569"/>
    <n v="548"/>
    <m/>
    <n v="558.5"/>
    <x v="0"/>
    <x v="2"/>
    <x v="3"/>
  </r>
  <r>
    <x v="0"/>
    <x v="7"/>
    <x v="1"/>
    <x v="0"/>
    <x v="0"/>
    <x v="922"/>
    <m/>
    <s v="ARIAS  TAPIA SARA GISSELLE"/>
    <s v="Femenino"/>
    <x v="52"/>
    <x v="1"/>
    <x v="1"/>
    <x v="5"/>
    <n v="621"/>
    <n v="562"/>
    <n v="540"/>
    <m/>
    <n v="551"/>
    <x v="0"/>
    <x v="2"/>
    <x v="3"/>
  </r>
  <r>
    <x v="0"/>
    <x v="8"/>
    <x v="3"/>
    <x v="1"/>
    <x v="0"/>
    <x v="923"/>
    <m/>
    <s v="PAILLANAO DIAZ MANUEL ALEJANDRO"/>
    <s v="Masculino"/>
    <x v="52"/>
    <x v="1"/>
    <x v="1"/>
    <x v="5"/>
    <n v="579"/>
    <n v="633"/>
    <n v="545"/>
    <m/>
    <n v="589"/>
    <x v="0"/>
    <x v="2"/>
    <x v="3"/>
  </r>
  <r>
    <x v="0"/>
    <x v="19"/>
    <x v="2"/>
    <x v="0"/>
    <x v="1"/>
    <x v="924"/>
    <m/>
    <s v="GONZALEZ VEAS ANNELLE ANGELICA"/>
    <s v="Femenino"/>
    <x v="42"/>
    <x v="1"/>
    <x v="1"/>
    <x v="3"/>
    <n v="558"/>
    <n v="563"/>
    <n v="567"/>
    <m/>
    <n v="565"/>
    <x v="0"/>
    <x v="2"/>
    <x v="3"/>
  </r>
  <r>
    <x v="0"/>
    <x v="8"/>
    <x v="3"/>
    <x v="1"/>
    <x v="0"/>
    <x v="925"/>
    <m/>
    <s v="VERA PINEIDA SEBASTIAN IGNACIO"/>
    <s v="Masculino"/>
    <x v="20"/>
    <x v="1"/>
    <x v="1"/>
    <x v="2"/>
    <n v="538"/>
    <n v="636"/>
    <n v="492"/>
    <m/>
    <n v="564"/>
    <x v="0"/>
    <x v="2"/>
    <x v="3"/>
  </r>
  <r>
    <x v="0"/>
    <x v="1"/>
    <x v="1"/>
    <x v="0"/>
    <x v="1"/>
    <x v="926"/>
    <m/>
    <s v="ALARCÓN  NOVOA JUAN PABLO"/>
    <s v="Masculino"/>
    <x v="15"/>
    <x v="1"/>
    <x v="1"/>
    <x v="5"/>
    <n v="414"/>
    <n v="528"/>
    <n v="613"/>
    <m/>
    <n v="570.5"/>
    <x v="0"/>
    <x v="2"/>
    <x v="3"/>
  </r>
  <r>
    <x v="0"/>
    <x v="2"/>
    <x v="2"/>
    <x v="1"/>
    <x v="0"/>
    <x v="927"/>
    <m/>
    <s v="LOPEZ URIBE VIVIANA ROCIO"/>
    <s v="Femenino"/>
    <x v="17"/>
    <x v="1"/>
    <x v="1"/>
    <x v="2"/>
    <n v="560"/>
    <n v="546"/>
    <n v="556"/>
    <m/>
    <n v="551"/>
    <x v="0"/>
    <x v="2"/>
    <x v="3"/>
  </r>
  <r>
    <x v="0"/>
    <x v="8"/>
    <x v="3"/>
    <x v="0"/>
    <x v="0"/>
    <x v="928"/>
    <m/>
    <s v="ROJAS GONZALEZ MARCELA"/>
    <s v="Femenino"/>
    <x v="2"/>
    <x v="1"/>
    <x v="1"/>
    <x v="3"/>
    <n v="455"/>
    <n v="607"/>
    <n v="505"/>
    <m/>
    <n v="556"/>
    <x v="0"/>
    <x v="2"/>
    <x v="3"/>
  </r>
  <r>
    <x v="0"/>
    <x v="12"/>
    <x v="1"/>
    <x v="0"/>
    <x v="1"/>
    <x v="929"/>
    <m/>
    <s v="GONZALEZ CARRILLO GUSTAVO ADOLFO"/>
    <s v="Masculino"/>
    <x v="2"/>
    <x v="1"/>
    <x v="1"/>
    <x v="5"/>
    <n v="393"/>
    <n v="538"/>
    <n v="580"/>
    <m/>
    <n v="559"/>
    <x v="0"/>
    <x v="2"/>
    <x v="3"/>
  </r>
  <r>
    <x v="0"/>
    <x v="12"/>
    <x v="1"/>
    <x v="0"/>
    <x v="0"/>
    <x v="930"/>
    <m/>
    <s v="PIÉROLA  REYES NATALIA TERESA"/>
    <s v="Femenino"/>
    <x v="68"/>
    <x v="1"/>
    <x v="1"/>
    <x v="3"/>
    <n v="620"/>
    <n v="563"/>
    <n v="567"/>
    <m/>
    <n v="565"/>
    <x v="0"/>
    <x v="2"/>
    <x v="3"/>
  </r>
  <r>
    <x v="0"/>
    <x v="1"/>
    <x v="1"/>
    <x v="1"/>
    <x v="1"/>
    <x v="931"/>
    <m/>
    <s v="RIVERA PEREZ PAULA CONSTANZA"/>
    <s v="Femenino"/>
    <x v="25"/>
    <x v="1"/>
    <x v="1"/>
    <x v="4"/>
    <n v="393"/>
    <n v="543"/>
    <n v="558"/>
    <m/>
    <n v="550.5"/>
    <x v="0"/>
    <x v="2"/>
    <x v="3"/>
  </r>
  <r>
    <x v="0"/>
    <x v="3"/>
    <x v="2"/>
    <x v="0"/>
    <x v="1"/>
    <x v="932"/>
    <m/>
    <s v="VERA ZUÑIGA MATIAS ESTEBAN"/>
    <s v="Masculino"/>
    <x v="0"/>
    <x v="1"/>
    <x v="1"/>
    <x v="3"/>
    <n v="517"/>
    <n v="525"/>
    <n v="589"/>
    <m/>
    <n v="557"/>
    <x v="0"/>
    <x v="2"/>
    <x v="3"/>
  </r>
  <r>
    <x v="0"/>
    <x v="10"/>
    <x v="1"/>
    <x v="0"/>
    <x v="0"/>
    <x v="933"/>
    <m/>
    <s v="SANCHEZ ARRIAGADA AMAYA MONSERRAT"/>
    <s v="Femenino"/>
    <x v="21"/>
    <x v="1"/>
    <x v="1"/>
    <x v="4"/>
    <n v="538"/>
    <n v="620"/>
    <n v="553"/>
    <m/>
    <n v="586.5"/>
    <x v="0"/>
    <x v="2"/>
    <x v="3"/>
  </r>
  <r>
    <x v="0"/>
    <x v="12"/>
    <x v="1"/>
    <x v="0"/>
    <x v="1"/>
    <x v="934"/>
    <m/>
    <s v="GALVEZ MUÑOZ MAUREEN ALEJANDRA"/>
    <s v="Femenino"/>
    <x v="29"/>
    <x v="1"/>
    <x v="1"/>
    <x v="4"/>
    <n v="496"/>
    <n v="571"/>
    <n v="542"/>
    <m/>
    <n v="556.5"/>
    <x v="0"/>
    <x v="2"/>
    <x v="3"/>
  </r>
  <r>
    <x v="0"/>
    <x v="1"/>
    <x v="1"/>
    <x v="1"/>
    <x v="0"/>
    <x v="935"/>
    <m/>
    <s v="TORREALBA CABEZAS ERIC ALEXANDER"/>
    <s v="Masculino"/>
    <x v="10"/>
    <x v="0"/>
    <x v="1"/>
    <x v="2"/>
    <n v="496"/>
    <n v="611"/>
    <n v="505"/>
    <m/>
    <n v="558"/>
    <x v="0"/>
    <x v="2"/>
    <x v="3"/>
  </r>
  <r>
    <x v="0"/>
    <x v="12"/>
    <x v="1"/>
    <x v="0"/>
    <x v="1"/>
    <x v="936"/>
    <m/>
    <s v="ROJAS DEVOTO MARÍA GRACIELA"/>
    <s v="Femenino"/>
    <x v="64"/>
    <x v="0"/>
    <x v="1"/>
    <x v="4"/>
    <n v="641"/>
    <n v="480"/>
    <n v="625"/>
    <m/>
    <n v="552.5"/>
    <x v="0"/>
    <x v="2"/>
    <x v="3"/>
  </r>
  <r>
    <x v="0"/>
    <x v="9"/>
    <x v="1"/>
    <x v="0"/>
    <x v="0"/>
    <x v="937"/>
    <m/>
    <s v="PALMA ASTUDILLO MARCO ANÍBAL"/>
    <s v="Masculino"/>
    <x v="2"/>
    <x v="0"/>
    <x v="1"/>
    <x v="2"/>
    <n v="517"/>
    <n v="540"/>
    <n v="596"/>
    <m/>
    <n v="568"/>
    <x v="0"/>
    <x v="2"/>
    <x v="3"/>
  </r>
  <r>
    <x v="0"/>
    <x v="15"/>
    <x v="0"/>
    <x v="0"/>
    <x v="1"/>
    <x v="938"/>
    <m/>
    <s v="ARENAS NAHUELÑIR RODRIGO NEHEMIAS"/>
    <s v="Masculino"/>
    <x v="2"/>
    <x v="0"/>
    <x v="1"/>
    <x v="3"/>
    <n v="641"/>
    <n v="502"/>
    <n v="624"/>
    <m/>
    <n v="563"/>
    <x v="0"/>
    <x v="2"/>
    <x v="3"/>
  </r>
  <r>
    <x v="0"/>
    <x v="2"/>
    <x v="2"/>
    <x v="0"/>
    <x v="0"/>
    <x v="939"/>
    <m/>
    <s v="OSORIO  LEIVA JORGE ANTONIO "/>
    <s v="Masculino"/>
    <x v="2"/>
    <x v="0"/>
    <x v="1"/>
    <x v="3"/>
    <n v="560"/>
    <n v="591"/>
    <n v="597"/>
    <m/>
    <n v="594"/>
    <x v="0"/>
    <x v="2"/>
    <x v="3"/>
  </r>
  <r>
    <x v="0"/>
    <x v="6"/>
    <x v="3"/>
    <x v="0"/>
    <x v="0"/>
    <x v="940"/>
    <m/>
    <s v="ARANCIBIA FAUNES HECTOR KEVIN"/>
    <s v="Masculino"/>
    <x v="32"/>
    <x v="0"/>
    <x v="1"/>
    <x v="2"/>
    <n v="414"/>
    <n v="629"/>
    <n v="556"/>
    <m/>
    <n v="592.5"/>
    <x v="0"/>
    <x v="2"/>
    <x v="3"/>
  </r>
  <r>
    <x v="0"/>
    <x v="19"/>
    <x v="2"/>
    <x v="0"/>
    <x v="1"/>
    <x v="941"/>
    <m/>
    <s v="GUTIÉRREZ MESÍAS NATALIA  ANDREA "/>
    <s v="Femenino"/>
    <x v="1"/>
    <x v="0"/>
    <x v="1"/>
    <x v="5"/>
    <n v="620"/>
    <n v="557"/>
    <n v="590"/>
    <m/>
    <n v="573.5"/>
    <x v="0"/>
    <x v="2"/>
    <x v="3"/>
  </r>
  <r>
    <x v="0"/>
    <x v="6"/>
    <x v="3"/>
    <x v="1"/>
    <x v="0"/>
    <x v="942"/>
    <m/>
    <s v="PERALTA YAÑEZ CONSTANZA ALEJANDRA"/>
    <s v="Femenino"/>
    <x v="4"/>
    <x v="0"/>
    <x v="1"/>
    <x v="3"/>
    <n v="538"/>
    <n v="638"/>
    <n v="552"/>
    <m/>
    <n v="595"/>
    <x v="0"/>
    <x v="2"/>
    <x v="3"/>
  </r>
  <r>
    <x v="0"/>
    <x v="8"/>
    <x v="3"/>
    <x v="1"/>
    <x v="0"/>
    <x v="943"/>
    <m/>
    <s v="PROVOSTE NUÑEZ GABRIEL ESTEBAN"/>
    <s v="Masculino"/>
    <x v="52"/>
    <x v="1"/>
    <x v="1"/>
    <x v="0"/>
    <n v="339"/>
    <n v="625"/>
    <n v="579"/>
    <n v="339"/>
    <n v="602"/>
    <x v="0"/>
    <x v="0"/>
    <x v="4"/>
  </r>
  <r>
    <x v="0"/>
    <x v="1"/>
    <x v="1"/>
    <x v="1"/>
    <x v="0"/>
    <x v="944"/>
    <m/>
    <s v="FUENZALIDA MARTINEZ JASON ANTONIO"/>
    <s v="Masculino"/>
    <x v="2"/>
    <x v="1"/>
    <x v="1"/>
    <x v="0"/>
    <n v="460"/>
    <n v="646"/>
    <n v="571"/>
    <n v="460"/>
    <n v="608.5"/>
    <x v="0"/>
    <x v="0"/>
    <x v="4"/>
  </r>
  <r>
    <x v="0"/>
    <x v="3"/>
    <x v="2"/>
    <x v="0"/>
    <x v="0"/>
    <x v="945"/>
    <m/>
    <s v="HERNANDEZ HERNANDEZ CAMILO IGNACIO"/>
    <s v="Masculino"/>
    <x v="2"/>
    <x v="0"/>
    <x v="0"/>
    <x v="0"/>
    <n v="484"/>
    <n v="677"/>
    <n v="585"/>
    <n v="484"/>
    <n v="631"/>
    <x v="0"/>
    <x v="0"/>
    <x v="4"/>
  </r>
  <r>
    <x v="0"/>
    <x v="16"/>
    <x v="0"/>
    <x v="0"/>
    <x v="0"/>
    <x v="946"/>
    <m/>
    <s v="HAFEMANN SILVA FRANCISO ALEJANDRO"/>
    <s v="Masculino"/>
    <x v="4"/>
    <x v="1"/>
    <x v="1"/>
    <x v="0"/>
    <n v="494"/>
    <n v="618"/>
    <n v="637"/>
    <n v="494"/>
    <n v="627.5"/>
    <x v="0"/>
    <x v="0"/>
    <x v="4"/>
  </r>
  <r>
    <x v="0"/>
    <x v="12"/>
    <x v="1"/>
    <x v="0"/>
    <x v="0"/>
    <x v="947"/>
    <m/>
    <s v="HERNANDEZ ESPINOZA JUAN FELIPE"/>
    <s v="Masculino"/>
    <x v="24"/>
    <x v="0"/>
    <x v="0"/>
    <x v="0"/>
    <n v="538"/>
    <n v="601"/>
    <n v="681"/>
    <n v="538"/>
    <n v="641"/>
    <x v="0"/>
    <x v="0"/>
    <x v="4"/>
  </r>
  <r>
    <x v="0"/>
    <x v="14"/>
    <x v="2"/>
    <x v="0"/>
    <x v="0"/>
    <x v="948"/>
    <m/>
    <s v="PÉREZ ESCOBAR CAROLINA ANDREA"/>
    <s v="Femenino"/>
    <x v="29"/>
    <x v="0"/>
    <x v="0"/>
    <x v="0"/>
    <n v="538"/>
    <n v="625"/>
    <n v="592"/>
    <n v="538"/>
    <n v="608.5"/>
    <x v="0"/>
    <x v="0"/>
    <x v="4"/>
  </r>
  <r>
    <x v="0"/>
    <x v="0"/>
    <x v="0"/>
    <x v="0"/>
    <x v="0"/>
    <x v="949"/>
    <m/>
    <s v="ARAYA YÁÑEZ MIGUEL ALEJANDRO"/>
    <s v="Masculino"/>
    <x v="23"/>
    <x v="1"/>
    <x v="1"/>
    <x v="1"/>
    <n v="538"/>
    <n v="600"/>
    <n v="603"/>
    <n v="560"/>
    <n v="601.5"/>
    <x v="0"/>
    <x v="1"/>
    <x v="4"/>
  </r>
  <r>
    <x v="0"/>
    <x v="9"/>
    <x v="1"/>
    <x v="0"/>
    <x v="0"/>
    <x v="950"/>
    <m/>
    <s v="VASQUEZ  ZAPATA CAMILA PATRICIA"/>
    <s v="Femenino"/>
    <x v="32"/>
    <x v="0"/>
    <x v="1"/>
    <x v="0"/>
    <n v="569"/>
    <n v="554"/>
    <n v="651"/>
    <n v="575"/>
    <n v="602.5"/>
    <x v="0"/>
    <x v="1"/>
    <x v="4"/>
  </r>
  <r>
    <x v="0"/>
    <x v="12"/>
    <x v="1"/>
    <x v="0"/>
    <x v="0"/>
    <x v="951"/>
    <m/>
    <s v="VENEGAS SEPULVEDA VALENTINA PAZ"/>
    <s v="Femenino"/>
    <x v="35"/>
    <x v="1"/>
    <x v="1"/>
    <x v="0"/>
    <n v="599"/>
    <n v="571"/>
    <n v="630"/>
    <n v="626"/>
    <n v="600.5"/>
    <x v="0"/>
    <x v="1"/>
    <x v="4"/>
  </r>
  <r>
    <x v="0"/>
    <x v="6"/>
    <x v="3"/>
    <x v="0"/>
    <x v="0"/>
    <x v="952"/>
    <m/>
    <s v="TABERNA CARES FELIPE IGNACIO"/>
    <s v="Masculino"/>
    <x v="4"/>
    <x v="0"/>
    <x v="0"/>
    <x v="0"/>
    <n v="614"/>
    <n v="633"/>
    <n v="585"/>
    <n v="640"/>
    <n v="609"/>
    <x v="0"/>
    <x v="1"/>
    <x v="4"/>
  </r>
  <r>
    <x v="0"/>
    <x v="2"/>
    <x v="2"/>
    <x v="0"/>
    <x v="0"/>
    <x v="953"/>
    <m/>
    <s v="ACEVEDO RIOJA SAMUEL VICTOR"/>
    <s v="Masculino"/>
    <x v="16"/>
    <x v="1"/>
    <x v="0"/>
    <x v="0"/>
    <n v="575"/>
    <n v="639"/>
    <n v="571"/>
    <n v="653"/>
    <n v="605"/>
    <x v="0"/>
    <x v="1"/>
    <x v="4"/>
  </r>
  <r>
    <x v="0"/>
    <x v="7"/>
    <x v="1"/>
    <x v="0"/>
    <x v="0"/>
    <x v="954"/>
    <m/>
    <s v="ITURRA BUSTAMANTE CLAUDIO FELIPE"/>
    <s v="Masculino"/>
    <x v="1"/>
    <x v="1"/>
    <x v="1"/>
    <x v="0"/>
    <n v="662"/>
    <n v="685"/>
    <n v="560"/>
    <n v="714"/>
    <n v="622.5"/>
    <x v="0"/>
    <x v="1"/>
    <x v="4"/>
  </r>
  <r>
    <x v="0"/>
    <x v="12"/>
    <x v="1"/>
    <x v="0"/>
    <x v="0"/>
    <x v="955"/>
    <m/>
    <s v="MUÑOZ CASTILLO SALOME ANGELICA"/>
    <s v="Femenino"/>
    <x v="20"/>
    <x v="1"/>
    <x v="1"/>
    <x v="0"/>
    <n v="661"/>
    <n v="669"/>
    <n v="589"/>
    <n v="750"/>
    <n v="629"/>
    <x v="0"/>
    <x v="1"/>
    <x v="4"/>
  </r>
  <r>
    <x v="0"/>
    <x v="6"/>
    <x v="3"/>
    <x v="0"/>
    <x v="0"/>
    <x v="956"/>
    <m/>
    <s v="LEON  HIDALGO PAMELA ANDREA "/>
    <s v="Femenino"/>
    <x v="2"/>
    <x v="0"/>
    <x v="0"/>
    <x v="0"/>
    <n v="717"/>
    <n v="633"/>
    <n v="604"/>
    <n v="777"/>
    <n v="618.5"/>
    <x v="0"/>
    <x v="1"/>
    <x v="4"/>
  </r>
  <r>
    <x v="0"/>
    <x v="19"/>
    <x v="2"/>
    <x v="1"/>
    <x v="0"/>
    <x v="957"/>
    <m/>
    <s v="GÓMEZ SAAVEDRA MIGUEL LEANDRO"/>
    <s v="Masculino"/>
    <x v="7"/>
    <x v="1"/>
    <x v="0"/>
    <x v="0"/>
    <n v="662"/>
    <n v="653"/>
    <n v="594"/>
    <n v="850"/>
    <n v="623.5"/>
    <x v="0"/>
    <x v="1"/>
    <x v="4"/>
  </r>
  <r>
    <x v="0"/>
    <x v="15"/>
    <x v="0"/>
    <x v="1"/>
    <x v="0"/>
    <x v="958"/>
    <m/>
    <s v="SALAZAR RIVAS DANIEL ALEJANDRO"/>
    <s v="Masculino"/>
    <x v="4"/>
    <x v="1"/>
    <x v="1"/>
    <x v="0"/>
    <n v="764"/>
    <n v="725"/>
    <n v="571"/>
    <n v="850"/>
    <n v="648"/>
    <x v="0"/>
    <x v="1"/>
    <x v="4"/>
  </r>
  <r>
    <x v="0"/>
    <x v="1"/>
    <x v="1"/>
    <x v="1"/>
    <x v="0"/>
    <x v="959"/>
    <m/>
    <s v="CARES PÉREZ PRISCILA ESTER"/>
    <s v="Femenino"/>
    <x v="4"/>
    <x v="1"/>
    <x v="0"/>
    <x v="2"/>
    <n v="641"/>
    <n v="697"/>
    <n v="535"/>
    <m/>
    <n v="616"/>
    <x v="0"/>
    <x v="2"/>
    <x v="4"/>
  </r>
  <r>
    <x v="0"/>
    <x v="6"/>
    <x v="3"/>
    <x v="1"/>
    <x v="0"/>
    <x v="960"/>
    <m/>
    <s v="RIQUELME  KREKLINOFF GONZALO ALEXANDER"/>
    <s v="Femenino"/>
    <x v="19"/>
    <x v="1"/>
    <x v="1"/>
    <x v="5"/>
    <n v="455"/>
    <n v="691"/>
    <n v="586"/>
    <m/>
    <n v="638.5"/>
    <x v="0"/>
    <x v="2"/>
    <x v="4"/>
  </r>
  <r>
    <x v="0"/>
    <x v="1"/>
    <x v="1"/>
    <x v="1"/>
    <x v="0"/>
    <x v="961"/>
    <m/>
    <s v="PLAZA ROMERO GABRIELA"/>
    <s v="Femenino"/>
    <x v="16"/>
    <x v="1"/>
    <x v="1"/>
    <x v="5"/>
    <n v="661"/>
    <n v="667"/>
    <n v="627"/>
    <m/>
    <n v="647"/>
    <x v="0"/>
    <x v="2"/>
    <x v="4"/>
  </r>
  <r>
    <x v="0"/>
    <x v="12"/>
    <x v="1"/>
    <x v="0"/>
    <x v="1"/>
    <x v="962"/>
    <m/>
    <s v="ARENAS ARENAS CAMILA SOLANGE"/>
    <s v="Femenino"/>
    <x v="15"/>
    <x v="0"/>
    <x v="1"/>
    <x v="5"/>
    <n v="641"/>
    <n v="651"/>
    <n v="569"/>
    <m/>
    <n v="610"/>
    <x v="0"/>
    <x v="2"/>
    <x v="4"/>
  </r>
  <r>
    <x v="0"/>
    <x v="9"/>
    <x v="1"/>
    <x v="0"/>
    <x v="0"/>
    <x v="963"/>
    <m/>
    <s v="CASANOVA WANG LAURA "/>
    <s v="Femenino"/>
    <x v="48"/>
    <x v="0"/>
    <x v="1"/>
    <x v="2"/>
    <n v="599"/>
    <n v="617"/>
    <n v="603"/>
    <m/>
    <n v="610"/>
    <x v="0"/>
    <x v="2"/>
    <x v="4"/>
  </r>
  <r>
    <x v="0"/>
    <x v="16"/>
    <x v="0"/>
    <x v="0"/>
    <x v="0"/>
    <x v="964"/>
    <m/>
    <s v="PÉREZ IRIARTE FÉLIX ANTONIO FELIPE"/>
    <s v="Masculino"/>
    <x v="10"/>
    <x v="1"/>
    <x v="0"/>
    <x v="0"/>
    <n v="591"/>
    <n v="736"/>
    <n v="620"/>
    <n v="673"/>
    <n v="678"/>
    <x v="0"/>
    <x v="1"/>
    <x v="5"/>
  </r>
  <r>
    <x v="0"/>
    <x v="10"/>
    <x v="1"/>
    <x v="0"/>
    <x v="1"/>
    <x v="965"/>
    <m/>
    <s v="VERGARA BARRERA MARCOS ESTEBAN"/>
    <s v="Masculino"/>
    <x v="20"/>
    <x v="1"/>
    <x v="1"/>
    <x v="4"/>
    <n v="620"/>
    <n v="670"/>
    <n v="640"/>
    <m/>
    <n v="655"/>
    <x v="0"/>
    <x v="2"/>
    <x v="5"/>
  </r>
  <r>
    <x v="0"/>
    <x v="16"/>
    <x v="0"/>
    <x v="1"/>
    <x v="1"/>
    <x v="966"/>
    <m/>
    <s v="PANTOJA OSSIO MAXIMILIANO ANDRÉS"/>
    <s v="Masculino"/>
    <x v="4"/>
    <x v="1"/>
    <x v="1"/>
    <x v="2"/>
    <n v="641"/>
    <n v="671"/>
    <n v="671"/>
    <m/>
    <n v="671"/>
    <x v="0"/>
    <x v="2"/>
    <x v="5"/>
  </r>
  <r>
    <x v="0"/>
    <x v="19"/>
    <x v="2"/>
    <x v="1"/>
    <x v="0"/>
    <x v="967"/>
    <m/>
    <s v="ACUÑA VALENZUELA CAMILA MICHELLE SCARLETT"/>
    <s v="Femenino"/>
    <x v="16"/>
    <x v="1"/>
    <x v="1"/>
    <x v="0"/>
    <n v="334"/>
    <n v="430"/>
    <n v="330"/>
    <n v="334"/>
    <n v="380"/>
    <x v="0"/>
    <x v="0"/>
    <x v="6"/>
  </r>
  <r>
    <x v="0"/>
    <x v="4"/>
    <x v="1"/>
    <x v="0"/>
    <x v="0"/>
    <x v="968"/>
    <m/>
    <s v="GODOY TAPIA ESTEFANIA BELEN"/>
    <s v="Femenino"/>
    <x v="1"/>
    <x v="1"/>
    <x v="1"/>
    <x v="0"/>
    <n v="349"/>
    <n v="496"/>
    <n v="219"/>
    <n v="349"/>
    <n v="357.5"/>
    <x v="0"/>
    <x v="0"/>
    <x v="6"/>
  </r>
  <r>
    <x v="0"/>
    <x v="3"/>
    <x v="2"/>
    <x v="0"/>
    <x v="0"/>
    <x v="969"/>
    <m/>
    <s v="FUENTES ABRIGO FRANCISCO JAVIER"/>
    <s v="Masculino"/>
    <x v="24"/>
    <x v="1"/>
    <x v="0"/>
    <x v="1"/>
    <n v="352"/>
    <n v="389"/>
    <n v="327"/>
    <n v="352"/>
    <n v="358"/>
    <x v="0"/>
    <x v="0"/>
    <x v="6"/>
  </r>
  <r>
    <x v="0"/>
    <x v="5"/>
    <x v="3"/>
    <x v="0"/>
    <x v="0"/>
    <x v="970"/>
    <m/>
    <s v="REBOLLEDO NÚÑEZ NATACHA VERONICA"/>
    <s v="Femenino"/>
    <x v="2"/>
    <x v="1"/>
    <x v="1"/>
    <x v="0"/>
    <n v="352"/>
    <n v="381"/>
    <n v="211"/>
    <n v="352"/>
    <n v="296"/>
    <x v="0"/>
    <x v="0"/>
    <x v="6"/>
  </r>
  <r>
    <x v="0"/>
    <x v="16"/>
    <x v="0"/>
    <x v="1"/>
    <x v="0"/>
    <x v="971"/>
    <m/>
    <s v="RAMOS VASQUEZ CELIN ANTONIO"/>
    <s v="Masculino"/>
    <x v="10"/>
    <x v="1"/>
    <x v="1"/>
    <x v="0"/>
    <n v="372"/>
    <n v="274"/>
    <n v="374"/>
    <n v="372"/>
    <n v="324"/>
    <x v="0"/>
    <x v="0"/>
    <x v="6"/>
  </r>
  <r>
    <x v="0"/>
    <x v="3"/>
    <x v="2"/>
    <x v="0"/>
    <x v="0"/>
    <x v="972"/>
    <m/>
    <s v="RIVAS BUSTAMANTE NICOLAS ALEJANDRO"/>
    <s v="Masculino"/>
    <x v="44"/>
    <x v="0"/>
    <x v="1"/>
    <x v="0"/>
    <n v="372"/>
    <n v="242"/>
    <n v="409"/>
    <n v="372"/>
    <n v="325.5"/>
    <x v="0"/>
    <x v="0"/>
    <x v="6"/>
  </r>
  <r>
    <x v="0"/>
    <x v="10"/>
    <x v="1"/>
    <x v="0"/>
    <x v="0"/>
    <x v="973"/>
    <m/>
    <s v="CORTES  BAHAMONDE GAEL ALEJANDRA"/>
    <s v="Femenino"/>
    <x v="15"/>
    <x v="1"/>
    <x v="1"/>
    <x v="0"/>
    <n v="379"/>
    <n v="352"/>
    <n v="393"/>
    <n v="379"/>
    <n v="372.5"/>
    <x v="0"/>
    <x v="0"/>
    <x v="6"/>
  </r>
  <r>
    <x v="0"/>
    <x v="14"/>
    <x v="2"/>
    <x v="1"/>
    <x v="0"/>
    <x v="974"/>
    <m/>
    <s v="HENRIQUEZ ENSEMEYER NICOLÁS ALEJANDRO"/>
    <s v="Masculino"/>
    <x v="17"/>
    <x v="0"/>
    <x v="0"/>
    <x v="0"/>
    <n v="391"/>
    <n v="422"/>
    <n v="353"/>
    <n v="391"/>
    <n v="387.5"/>
    <x v="0"/>
    <x v="0"/>
    <x v="6"/>
  </r>
  <r>
    <x v="0"/>
    <x v="4"/>
    <x v="1"/>
    <x v="0"/>
    <x v="0"/>
    <x v="975"/>
    <m/>
    <s v="GUZMAN  CANAVAL CAMILA  ARLETTE"/>
    <s v="Femenino"/>
    <x v="4"/>
    <x v="1"/>
    <x v="1"/>
    <x v="0"/>
    <n v="393"/>
    <n v="381"/>
    <n v="374"/>
    <n v="393"/>
    <n v="377.5"/>
    <x v="0"/>
    <x v="0"/>
    <x v="6"/>
  </r>
  <r>
    <x v="0"/>
    <x v="4"/>
    <x v="1"/>
    <x v="0"/>
    <x v="0"/>
    <x v="976"/>
    <m/>
    <s v="HERRERA MUÑOZ ARACELLY CONSTANZA"/>
    <s v="Femenino"/>
    <x v="52"/>
    <x v="1"/>
    <x v="1"/>
    <x v="0"/>
    <n v="395"/>
    <n v="398"/>
    <n v="306"/>
    <n v="395"/>
    <n v="352"/>
    <x v="0"/>
    <x v="0"/>
    <x v="6"/>
  </r>
  <r>
    <x v="0"/>
    <x v="3"/>
    <x v="2"/>
    <x v="0"/>
    <x v="0"/>
    <x v="977"/>
    <m/>
    <s v="POBLETE PIÑERO SEBASTIÁN EDUARDO"/>
    <s v="Masculino"/>
    <x v="37"/>
    <x v="1"/>
    <x v="1"/>
    <x v="0"/>
    <n v="399"/>
    <n v="317"/>
    <n v="353"/>
    <n v="399"/>
    <n v="335"/>
    <x v="0"/>
    <x v="0"/>
    <x v="6"/>
  </r>
  <r>
    <x v="0"/>
    <x v="6"/>
    <x v="3"/>
    <x v="0"/>
    <x v="0"/>
    <x v="978"/>
    <m/>
    <s v="CASTAÑEDA PARADA FERNANDA SOLEDAD"/>
    <s v="Femenino"/>
    <x v="52"/>
    <x v="0"/>
    <x v="1"/>
    <x v="0"/>
    <n v="404"/>
    <n v="416"/>
    <m/>
    <n v="404"/>
    <n v="208"/>
    <x v="0"/>
    <x v="0"/>
    <x v="6"/>
  </r>
  <r>
    <x v="0"/>
    <x v="13"/>
    <x v="0"/>
    <x v="1"/>
    <x v="0"/>
    <x v="979"/>
    <m/>
    <s v="PEREZ PEFAUR DANIELA ANYEL"/>
    <s v="Femenino"/>
    <x v="44"/>
    <x v="0"/>
    <x v="1"/>
    <x v="0"/>
    <n v="409"/>
    <n v="289"/>
    <n v="306"/>
    <n v="409"/>
    <n v="297.5"/>
    <x v="0"/>
    <x v="0"/>
    <x v="6"/>
  </r>
  <r>
    <x v="0"/>
    <x v="10"/>
    <x v="1"/>
    <x v="0"/>
    <x v="0"/>
    <x v="980"/>
    <m/>
    <s v="CARRILLO MARTINEZ AILEEN YENNIFER"/>
    <s v="Femenino"/>
    <x v="15"/>
    <x v="1"/>
    <x v="1"/>
    <x v="0"/>
    <n v="417"/>
    <n v="452"/>
    <n v="211"/>
    <n v="417"/>
    <n v="331.5"/>
    <x v="0"/>
    <x v="0"/>
    <x v="6"/>
  </r>
  <r>
    <x v="0"/>
    <x v="10"/>
    <x v="1"/>
    <x v="0"/>
    <x v="0"/>
    <x v="981"/>
    <m/>
    <s v="OLIVA DIAZ NURY ELIZABETH"/>
    <s v="Femenino"/>
    <x v="15"/>
    <x v="1"/>
    <x v="1"/>
    <x v="0"/>
    <n v="417"/>
    <n v="362"/>
    <n v="306"/>
    <n v="417"/>
    <n v="334"/>
    <x v="0"/>
    <x v="0"/>
    <x v="6"/>
  </r>
  <r>
    <x v="0"/>
    <x v="2"/>
    <x v="2"/>
    <x v="0"/>
    <x v="0"/>
    <x v="982"/>
    <m/>
    <s v="RETAMALES PIÑERO IAN MICHAEL"/>
    <s v="Masculino"/>
    <x v="37"/>
    <x v="1"/>
    <x v="1"/>
    <x v="0"/>
    <n v="418"/>
    <n v="398"/>
    <n v="306"/>
    <n v="418"/>
    <n v="352"/>
    <x v="0"/>
    <x v="0"/>
    <x v="6"/>
  </r>
  <r>
    <x v="0"/>
    <x v="9"/>
    <x v="1"/>
    <x v="0"/>
    <x v="0"/>
    <x v="983"/>
    <m/>
    <s v="ESPINOZA  SALAZAR ROMINA BERNARDITA"/>
    <s v="Femenino"/>
    <x v="11"/>
    <x v="1"/>
    <x v="0"/>
    <x v="0"/>
    <n v="420"/>
    <n v="289"/>
    <n v="450"/>
    <n v="420"/>
    <n v="369.5"/>
    <x v="0"/>
    <x v="0"/>
    <x v="6"/>
  </r>
  <r>
    <x v="0"/>
    <x v="10"/>
    <x v="1"/>
    <x v="0"/>
    <x v="0"/>
    <x v="984"/>
    <m/>
    <s v="VALENZUELA ORELLANA BELEN PAZ"/>
    <s v="Femenino"/>
    <x v="32"/>
    <x v="1"/>
    <x v="1"/>
    <x v="0"/>
    <n v="429"/>
    <n v="352"/>
    <n v="330"/>
    <n v="429"/>
    <n v="341"/>
    <x v="0"/>
    <x v="0"/>
    <x v="6"/>
  </r>
  <r>
    <x v="0"/>
    <x v="19"/>
    <x v="2"/>
    <x v="1"/>
    <x v="0"/>
    <x v="985"/>
    <m/>
    <s v="RAIO JORQUERA  NATALIE ROCIO "/>
    <s v="Femenino"/>
    <x v="37"/>
    <x v="1"/>
    <x v="0"/>
    <x v="0"/>
    <n v="431"/>
    <n v="398"/>
    <n v="393"/>
    <n v="431"/>
    <n v="395.5"/>
    <x v="0"/>
    <x v="0"/>
    <x v="6"/>
  </r>
  <r>
    <x v="0"/>
    <x v="9"/>
    <x v="1"/>
    <x v="0"/>
    <x v="0"/>
    <x v="986"/>
    <m/>
    <s v="SALFATE SALAMANCA KARINA YANITZA"/>
    <s v="Femenino"/>
    <x v="35"/>
    <x v="1"/>
    <x v="1"/>
    <x v="1"/>
    <n v="435"/>
    <n v="433"/>
    <n v="351"/>
    <n v="435"/>
    <n v="392"/>
    <x v="0"/>
    <x v="0"/>
    <x v="6"/>
  </r>
  <r>
    <x v="0"/>
    <x v="10"/>
    <x v="1"/>
    <x v="0"/>
    <x v="0"/>
    <x v="987"/>
    <m/>
    <s v="MONTES ROJAS DAMARIS JUDITH"/>
    <s v="Femenino"/>
    <x v="16"/>
    <x v="0"/>
    <x v="1"/>
    <x v="0"/>
    <n v="435"/>
    <n v="464"/>
    <n v="330"/>
    <n v="435"/>
    <n v="397"/>
    <x v="0"/>
    <x v="0"/>
    <x v="6"/>
  </r>
  <r>
    <x v="0"/>
    <x v="6"/>
    <x v="3"/>
    <x v="1"/>
    <x v="0"/>
    <x v="988"/>
    <m/>
    <s v="GACITUA FERNANDEZ VIVIAN ALEJANDRA"/>
    <s v="Femenino"/>
    <x v="10"/>
    <x v="1"/>
    <x v="0"/>
    <x v="1"/>
    <n v="437"/>
    <n v="427"/>
    <n v="246"/>
    <n v="437"/>
    <n v="336.5"/>
    <x v="0"/>
    <x v="0"/>
    <x v="6"/>
  </r>
  <r>
    <x v="0"/>
    <x v="14"/>
    <x v="2"/>
    <x v="0"/>
    <x v="0"/>
    <x v="989"/>
    <m/>
    <s v="MUÑOZ  VARGAS GABRIEL ADRIAN"/>
    <s v="Masculino"/>
    <x v="19"/>
    <x v="1"/>
    <x v="0"/>
    <x v="0"/>
    <n v="439"/>
    <n v="381"/>
    <n v="409"/>
    <n v="439"/>
    <n v="395"/>
    <x v="0"/>
    <x v="0"/>
    <x v="6"/>
  </r>
  <r>
    <x v="0"/>
    <x v="11"/>
    <x v="3"/>
    <x v="0"/>
    <x v="0"/>
    <x v="990"/>
    <m/>
    <s v="JIMENEZ LEIVA DANIEL ABRAHAM "/>
    <s v="Masculino"/>
    <x v="2"/>
    <x v="0"/>
    <x v="0"/>
    <x v="1"/>
    <n v="440"/>
    <n v="420"/>
    <n v="327"/>
    <n v="440"/>
    <n v="373.5"/>
    <x v="0"/>
    <x v="0"/>
    <x v="6"/>
  </r>
  <r>
    <x v="0"/>
    <x v="3"/>
    <x v="2"/>
    <x v="0"/>
    <x v="0"/>
    <x v="991"/>
    <m/>
    <s v="ZAMORANO BRAVO MATIAS YOORSHUA"/>
    <s v="Masculino"/>
    <x v="5"/>
    <x v="1"/>
    <x v="0"/>
    <x v="0"/>
    <n v="441"/>
    <n v="352"/>
    <n v="393"/>
    <n v="441"/>
    <n v="372.5"/>
    <x v="0"/>
    <x v="0"/>
    <x v="6"/>
  </r>
  <r>
    <x v="0"/>
    <x v="12"/>
    <x v="1"/>
    <x v="0"/>
    <x v="0"/>
    <x v="992"/>
    <m/>
    <s v="MARTINEZ VERA CAMILA  ALEJANDRA"/>
    <s v="Femenino"/>
    <x v="2"/>
    <x v="1"/>
    <x v="1"/>
    <x v="0"/>
    <n v="441"/>
    <n v="372"/>
    <n v="409"/>
    <n v="441"/>
    <n v="390.5"/>
    <x v="0"/>
    <x v="0"/>
    <x v="6"/>
  </r>
  <r>
    <x v="0"/>
    <x v="1"/>
    <x v="1"/>
    <x v="0"/>
    <x v="0"/>
    <x v="993"/>
    <m/>
    <s v="PARODI LAVADO MICHELLE JOSSELEEN"/>
    <s v="Femenino"/>
    <x v="8"/>
    <x v="0"/>
    <x v="1"/>
    <x v="0"/>
    <n v="443"/>
    <n v="452"/>
    <n v="330"/>
    <n v="443"/>
    <n v="391"/>
    <x v="0"/>
    <x v="0"/>
    <x v="6"/>
  </r>
  <r>
    <x v="0"/>
    <x v="7"/>
    <x v="1"/>
    <x v="0"/>
    <x v="0"/>
    <x v="994"/>
    <m/>
    <s v="LEÓN BUDÍN ROMINA"/>
    <s v="Femenino"/>
    <x v="38"/>
    <x v="1"/>
    <x v="1"/>
    <x v="0"/>
    <n v="449"/>
    <n v="444"/>
    <n v="353"/>
    <n v="449"/>
    <n v="398.5"/>
    <x v="0"/>
    <x v="0"/>
    <x v="6"/>
  </r>
  <r>
    <x v="0"/>
    <x v="3"/>
    <x v="2"/>
    <x v="0"/>
    <x v="0"/>
    <x v="995"/>
    <m/>
    <s v="DE LA CUADRA  LEFIO BRENDA VALERY "/>
    <s v="Femenino"/>
    <x v="12"/>
    <x v="0"/>
    <x v="0"/>
    <x v="0"/>
    <n v="451"/>
    <n v="398"/>
    <n v="393"/>
    <n v="451"/>
    <n v="395.5"/>
    <x v="0"/>
    <x v="0"/>
    <x v="6"/>
  </r>
  <r>
    <x v="0"/>
    <x v="10"/>
    <x v="1"/>
    <x v="0"/>
    <x v="0"/>
    <x v="996"/>
    <m/>
    <s v="BRAVO LOPETEGUI JAVIERA CONSTANZA"/>
    <s v="Femenino"/>
    <x v="20"/>
    <x v="1"/>
    <x v="1"/>
    <x v="0"/>
    <n v="451"/>
    <n v="372"/>
    <n v="306"/>
    <n v="451"/>
    <n v="339"/>
    <x v="0"/>
    <x v="0"/>
    <x v="6"/>
  </r>
  <r>
    <x v="0"/>
    <x v="3"/>
    <x v="2"/>
    <x v="0"/>
    <x v="0"/>
    <x v="997"/>
    <m/>
    <s v="BRAVO RIQUELME JOAQUIN ALONSO"/>
    <s v="Masculino"/>
    <x v="12"/>
    <x v="0"/>
    <x v="1"/>
    <x v="0"/>
    <n v="451"/>
    <n v="352"/>
    <n v="425"/>
    <n v="451"/>
    <n v="388.5"/>
    <x v="0"/>
    <x v="0"/>
    <x v="6"/>
  </r>
  <r>
    <x v="0"/>
    <x v="16"/>
    <x v="0"/>
    <x v="0"/>
    <x v="0"/>
    <x v="998"/>
    <m/>
    <s v="ROJAS CARREÑO ALEXANDER MAXIMILIANO"/>
    <s v="Masculino"/>
    <x v="56"/>
    <x v="1"/>
    <x v="1"/>
    <x v="0"/>
    <n v="454"/>
    <n v="317"/>
    <n v="393"/>
    <n v="454"/>
    <n v="355"/>
    <x v="0"/>
    <x v="0"/>
    <x v="6"/>
  </r>
  <r>
    <x v="0"/>
    <x v="3"/>
    <x v="2"/>
    <x v="0"/>
    <x v="0"/>
    <x v="999"/>
    <m/>
    <s v="UNDURRAGA VASQUEZ SALOME"/>
    <s v="Femenino"/>
    <x v="25"/>
    <x v="1"/>
    <x v="1"/>
    <x v="0"/>
    <n v="454"/>
    <n v="340"/>
    <n v="306"/>
    <n v="454"/>
    <n v="323"/>
    <x v="0"/>
    <x v="0"/>
    <x v="6"/>
  </r>
  <r>
    <x v="0"/>
    <x v="13"/>
    <x v="0"/>
    <x v="0"/>
    <x v="0"/>
    <x v="1000"/>
    <m/>
    <s v="RUZ TAPIA JAVIERA VALENTINA "/>
    <s v="Femenino"/>
    <x v="21"/>
    <x v="1"/>
    <x v="0"/>
    <x v="0"/>
    <n v="455"/>
    <n v="452"/>
    <n v="306"/>
    <n v="455"/>
    <n v="379"/>
    <x v="0"/>
    <x v="0"/>
    <x v="6"/>
  </r>
  <r>
    <x v="0"/>
    <x v="1"/>
    <x v="1"/>
    <x v="0"/>
    <x v="0"/>
    <x v="1001"/>
    <m/>
    <s v="MUÑOZ DONOSO  ALLISON BEATRIZ"/>
    <s v="Femenino"/>
    <x v="48"/>
    <x v="0"/>
    <x v="1"/>
    <x v="0"/>
    <n v="455"/>
    <n v="416"/>
    <n v="374"/>
    <n v="455"/>
    <n v="395"/>
    <x v="0"/>
    <x v="0"/>
    <x v="6"/>
  </r>
  <r>
    <x v="0"/>
    <x v="4"/>
    <x v="1"/>
    <x v="0"/>
    <x v="0"/>
    <x v="1002"/>
    <m/>
    <s v="CASTRO CANALES PABLO SIMON "/>
    <s v="Masculino"/>
    <x v="9"/>
    <x v="0"/>
    <x v="1"/>
    <x v="1"/>
    <n v="455"/>
    <n v="440"/>
    <n v="351"/>
    <n v="455"/>
    <n v="395.5"/>
    <x v="0"/>
    <x v="0"/>
    <x v="6"/>
  </r>
  <r>
    <x v="0"/>
    <x v="9"/>
    <x v="1"/>
    <x v="0"/>
    <x v="1"/>
    <x v="1003"/>
    <m/>
    <s v="ESPINOZA ORELLANA CLAUDIO ALEJANDRO"/>
    <s v="Masculino"/>
    <x v="15"/>
    <x v="0"/>
    <x v="1"/>
    <x v="0"/>
    <n v="456"/>
    <n v="549"/>
    <m/>
    <n v="456"/>
    <n v="274.5"/>
    <x v="0"/>
    <x v="0"/>
    <x v="6"/>
  </r>
  <r>
    <x v="0"/>
    <x v="17"/>
    <x v="0"/>
    <x v="0"/>
    <x v="0"/>
    <x v="1004"/>
    <m/>
    <s v="VALENZUELA GATICA FELIPE IGNACIO"/>
    <s v="Masculino"/>
    <x v="4"/>
    <x v="0"/>
    <x v="0"/>
    <x v="0"/>
    <n v="457"/>
    <n v="340"/>
    <n v="438"/>
    <n v="457"/>
    <n v="389"/>
    <x v="0"/>
    <x v="0"/>
    <x v="6"/>
  </r>
  <r>
    <x v="0"/>
    <x v="3"/>
    <x v="2"/>
    <x v="1"/>
    <x v="0"/>
    <x v="1005"/>
    <m/>
    <s v="IRARRAZAVAL HUIRCAN VICTOR ANDRES"/>
    <s v="Masculino"/>
    <x v="19"/>
    <x v="1"/>
    <x v="1"/>
    <x v="1"/>
    <n v="458"/>
    <n v="413"/>
    <n v="372"/>
    <n v="458"/>
    <n v="392.5"/>
    <x v="0"/>
    <x v="0"/>
    <x v="6"/>
  </r>
  <r>
    <x v="0"/>
    <x v="3"/>
    <x v="2"/>
    <x v="0"/>
    <x v="0"/>
    <x v="1006"/>
    <m/>
    <s v="GAETE LOPEZ CAMILA FRANCISCA"/>
    <s v="Femenino"/>
    <x v="16"/>
    <x v="0"/>
    <x v="1"/>
    <x v="0"/>
    <n v="461"/>
    <n v="416"/>
    <n v="353"/>
    <n v="461"/>
    <n v="384.5"/>
    <x v="0"/>
    <x v="0"/>
    <x v="6"/>
  </r>
  <r>
    <x v="0"/>
    <x v="2"/>
    <x v="2"/>
    <x v="0"/>
    <x v="0"/>
    <x v="1007"/>
    <m/>
    <s v="ALCAIDE SANDOVAL CAMILA"/>
    <s v="Femenino"/>
    <x v="69"/>
    <x v="1"/>
    <x v="0"/>
    <x v="0"/>
    <n v="470"/>
    <n v="444"/>
    <n v="330"/>
    <n v="470"/>
    <n v="387"/>
    <x v="0"/>
    <x v="0"/>
    <x v="6"/>
  </r>
  <r>
    <x v="0"/>
    <x v="14"/>
    <x v="2"/>
    <x v="1"/>
    <x v="1"/>
    <x v="1008"/>
    <m/>
    <s v="ZAMBRANO CUITIÑO PABLO ANDRES"/>
    <s v="Masculino"/>
    <x v="0"/>
    <x v="1"/>
    <x v="0"/>
    <x v="1"/>
    <n v="460"/>
    <n v="298"/>
    <n v="351"/>
    <n v="472"/>
    <n v="324.5"/>
    <x v="0"/>
    <x v="1"/>
    <x v="6"/>
  </r>
  <r>
    <x v="0"/>
    <x v="16"/>
    <x v="0"/>
    <x v="1"/>
    <x v="0"/>
    <x v="1009"/>
    <m/>
    <s v="HERNANDEZ CATALAN SEBASTIAN NICOLAS"/>
    <s v="Masculino"/>
    <x v="2"/>
    <x v="1"/>
    <x v="0"/>
    <x v="0"/>
    <n v="474"/>
    <n v="416"/>
    <n v="282"/>
    <n v="474"/>
    <n v="349"/>
    <x v="0"/>
    <x v="0"/>
    <x v="6"/>
  </r>
  <r>
    <x v="0"/>
    <x v="2"/>
    <x v="2"/>
    <x v="0"/>
    <x v="0"/>
    <x v="1010"/>
    <m/>
    <s v="VEGA CARREÑO CATALINA ANDREA"/>
    <s v="Femenino"/>
    <x v="23"/>
    <x v="1"/>
    <x v="0"/>
    <x v="0"/>
    <n v="476"/>
    <n v="438"/>
    <n v="330"/>
    <n v="476"/>
    <n v="384"/>
    <x v="0"/>
    <x v="0"/>
    <x v="6"/>
  </r>
  <r>
    <x v="0"/>
    <x v="10"/>
    <x v="1"/>
    <x v="0"/>
    <x v="0"/>
    <x v="1011"/>
    <m/>
    <s v="LLULLE NAVARRETE MICHELLE SUSANNE"/>
    <s v="Femenino"/>
    <x v="37"/>
    <x v="0"/>
    <x v="1"/>
    <x v="0"/>
    <n v="476"/>
    <n v="444"/>
    <n v="353"/>
    <n v="476"/>
    <n v="398.5"/>
    <x v="0"/>
    <x v="0"/>
    <x v="6"/>
  </r>
  <r>
    <x v="0"/>
    <x v="12"/>
    <x v="1"/>
    <x v="0"/>
    <x v="0"/>
    <x v="1012"/>
    <m/>
    <s v="ALBORNOZ SOTO JAVIERA FRANCISCA"/>
    <s v="Femenino"/>
    <x v="50"/>
    <x v="1"/>
    <x v="0"/>
    <x v="0"/>
    <n v="482"/>
    <n v="381"/>
    <n v="409"/>
    <n v="482"/>
    <n v="395"/>
    <x v="0"/>
    <x v="0"/>
    <x v="6"/>
  </r>
  <r>
    <x v="0"/>
    <x v="3"/>
    <x v="2"/>
    <x v="0"/>
    <x v="0"/>
    <x v="1013"/>
    <m/>
    <s v="ROJAS CHACON ALONSO MAXIMILIANO"/>
    <s v="Masculino"/>
    <x v="16"/>
    <x v="1"/>
    <x v="1"/>
    <x v="0"/>
    <n v="482"/>
    <n v="452"/>
    <n v="259"/>
    <n v="482"/>
    <n v="355.5"/>
    <x v="0"/>
    <x v="0"/>
    <x v="6"/>
  </r>
  <r>
    <x v="0"/>
    <x v="3"/>
    <x v="2"/>
    <x v="0"/>
    <x v="0"/>
    <x v="1014"/>
    <m/>
    <s v="LOBOS GONZALEZ YONATHAN EDUARDO"/>
    <s v="Masculino"/>
    <x v="20"/>
    <x v="0"/>
    <x v="1"/>
    <x v="0"/>
    <n v="478"/>
    <n v="416"/>
    <n v="306"/>
    <n v="486"/>
    <n v="361"/>
    <x v="0"/>
    <x v="1"/>
    <x v="6"/>
  </r>
  <r>
    <x v="0"/>
    <x v="7"/>
    <x v="1"/>
    <x v="0"/>
    <x v="0"/>
    <x v="1015"/>
    <m/>
    <s v="FERRADA CAYUPAN CONSTANZA"/>
    <s v="Femenino"/>
    <x v="4"/>
    <x v="1"/>
    <x v="0"/>
    <x v="0"/>
    <n v="485"/>
    <n v="438"/>
    <n v="282"/>
    <n v="489"/>
    <n v="360"/>
    <x v="0"/>
    <x v="1"/>
    <x v="6"/>
  </r>
  <r>
    <x v="0"/>
    <x v="12"/>
    <x v="1"/>
    <x v="0"/>
    <x v="0"/>
    <x v="1016"/>
    <m/>
    <s v="ROJAS REYES KAREN PAMELA "/>
    <s v="Femenino"/>
    <x v="2"/>
    <x v="1"/>
    <x v="0"/>
    <x v="0"/>
    <n v="492"/>
    <n v="340"/>
    <n v="330"/>
    <n v="492"/>
    <n v="335"/>
    <x v="0"/>
    <x v="0"/>
    <x v="6"/>
  </r>
  <r>
    <x v="0"/>
    <x v="4"/>
    <x v="1"/>
    <x v="0"/>
    <x v="0"/>
    <x v="1017"/>
    <m/>
    <s v="IBAÑEZ RIQUELME KARLA MONICA"/>
    <s v="Femenino"/>
    <x v="17"/>
    <x v="1"/>
    <x v="1"/>
    <x v="0"/>
    <n v="492"/>
    <n v="352"/>
    <n v="438"/>
    <n v="492"/>
    <n v="395"/>
    <x v="0"/>
    <x v="0"/>
    <x v="6"/>
  </r>
  <r>
    <x v="0"/>
    <x v="4"/>
    <x v="1"/>
    <x v="0"/>
    <x v="0"/>
    <x v="1018"/>
    <m/>
    <s v="SIÑIGA  MUÑOZ CAROLINA LUCRECIA"/>
    <s v="Femenino"/>
    <x v="22"/>
    <x v="1"/>
    <x v="1"/>
    <x v="0"/>
    <n v="498"/>
    <n v="389"/>
    <n v="353"/>
    <n v="498"/>
    <n v="371"/>
    <x v="0"/>
    <x v="0"/>
    <x v="6"/>
  </r>
  <r>
    <x v="0"/>
    <x v="9"/>
    <x v="1"/>
    <x v="0"/>
    <x v="0"/>
    <x v="1019"/>
    <m/>
    <s v="BOOTH PEDREROS CAMILA FERNANDA"/>
    <s v="Femenino"/>
    <x v="4"/>
    <x v="1"/>
    <x v="0"/>
    <x v="1"/>
    <n v="499"/>
    <n v="433"/>
    <n v="223"/>
    <n v="499"/>
    <n v="328"/>
    <x v="0"/>
    <x v="0"/>
    <x v="6"/>
  </r>
  <r>
    <x v="0"/>
    <x v="1"/>
    <x v="1"/>
    <x v="1"/>
    <x v="0"/>
    <x v="1020"/>
    <m/>
    <s v="CABELLO NAVARRETE CAMILA  ANDREA"/>
    <s v="Femenino"/>
    <x v="2"/>
    <x v="1"/>
    <x v="1"/>
    <x v="1"/>
    <n v="499"/>
    <n v="397"/>
    <n v="391"/>
    <n v="499"/>
    <n v="394"/>
    <x v="0"/>
    <x v="0"/>
    <x v="6"/>
  </r>
  <r>
    <x v="0"/>
    <x v="8"/>
    <x v="3"/>
    <x v="0"/>
    <x v="0"/>
    <x v="1021"/>
    <m/>
    <s v="LÓPEZ REYES JOSIANI KRYSBEL"/>
    <s v="Femenino"/>
    <x v="21"/>
    <x v="1"/>
    <x v="1"/>
    <x v="0"/>
    <n v="500"/>
    <n v="477"/>
    <n v="234"/>
    <n v="500"/>
    <n v="355.5"/>
    <x v="0"/>
    <x v="0"/>
    <x v="6"/>
  </r>
  <r>
    <x v="0"/>
    <x v="9"/>
    <x v="1"/>
    <x v="0"/>
    <x v="0"/>
    <x v="1022"/>
    <m/>
    <s v="MARTINEZ BERRIOS CAMILA ANDREA"/>
    <s v="Femenino"/>
    <x v="19"/>
    <x v="1"/>
    <x v="1"/>
    <x v="1"/>
    <n v="481"/>
    <n v="420"/>
    <n v="351"/>
    <n v="506"/>
    <n v="385.5"/>
    <x v="0"/>
    <x v="1"/>
    <x v="6"/>
  </r>
  <r>
    <x v="0"/>
    <x v="7"/>
    <x v="1"/>
    <x v="0"/>
    <x v="0"/>
    <x v="1023"/>
    <m/>
    <s v="SOTOMAYOR MONTECINOS KARINA MURIEL"/>
    <s v="Femenino"/>
    <x v="41"/>
    <x v="1"/>
    <x v="1"/>
    <x v="0"/>
    <n v="507"/>
    <n v="329"/>
    <n v="409"/>
    <n v="507"/>
    <n v="369"/>
    <x v="0"/>
    <x v="0"/>
    <x v="6"/>
  </r>
  <r>
    <x v="0"/>
    <x v="10"/>
    <x v="1"/>
    <x v="0"/>
    <x v="0"/>
    <x v="1024"/>
    <m/>
    <s v="SILVA PIZARRO MARIA PAZ"/>
    <s v="Femenino"/>
    <x v="50"/>
    <x v="1"/>
    <x v="1"/>
    <x v="0"/>
    <n v="509"/>
    <n v="398"/>
    <n v="306"/>
    <n v="509"/>
    <n v="352"/>
    <x v="0"/>
    <x v="0"/>
    <x v="6"/>
  </r>
  <r>
    <x v="0"/>
    <x v="4"/>
    <x v="1"/>
    <x v="0"/>
    <x v="0"/>
    <x v="1025"/>
    <m/>
    <s v="ESPINOZA  HERNANDEZ CAMILA  ANDREA "/>
    <s v="Femenino"/>
    <x v="20"/>
    <x v="1"/>
    <x v="1"/>
    <x v="0"/>
    <n v="511"/>
    <n v="317"/>
    <n v="353"/>
    <n v="511"/>
    <n v="335"/>
    <x v="0"/>
    <x v="0"/>
    <x v="6"/>
  </r>
  <r>
    <x v="0"/>
    <x v="1"/>
    <x v="1"/>
    <x v="0"/>
    <x v="0"/>
    <x v="1026"/>
    <m/>
    <s v="HERRERA MELLA MICHAEL IVAN "/>
    <s v="Masculino"/>
    <x v="44"/>
    <x v="0"/>
    <x v="1"/>
    <x v="0"/>
    <n v="478"/>
    <n v="452"/>
    <n v="330"/>
    <n v="514"/>
    <n v="391"/>
    <x v="0"/>
    <x v="1"/>
    <x v="6"/>
  </r>
  <r>
    <x v="0"/>
    <x v="7"/>
    <x v="1"/>
    <x v="0"/>
    <x v="0"/>
    <x v="1027"/>
    <m/>
    <s v="CARRASCO OLMOS DANIELA ESMERALDA"/>
    <s v="Femenino"/>
    <x v="0"/>
    <x v="1"/>
    <x v="1"/>
    <x v="0"/>
    <n v="490"/>
    <n v="416"/>
    <n v="374"/>
    <n v="515"/>
    <n v="395"/>
    <x v="0"/>
    <x v="1"/>
    <x v="6"/>
  </r>
  <r>
    <x v="0"/>
    <x v="6"/>
    <x v="3"/>
    <x v="0"/>
    <x v="0"/>
    <x v="1028"/>
    <m/>
    <s v="NUÑEZ DIAZ GABRIELA"/>
    <s v="Femenino"/>
    <x v="52"/>
    <x v="0"/>
    <x v="0"/>
    <x v="0"/>
    <n v="498"/>
    <n v="416"/>
    <n v="374"/>
    <n v="516"/>
    <n v="395"/>
    <x v="0"/>
    <x v="1"/>
    <x v="6"/>
  </r>
  <r>
    <x v="0"/>
    <x v="18"/>
    <x v="2"/>
    <x v="0"/>
    <x v="0"/>
    <x v="1029"/>
    <m/>
    <s v="DURÁN  CERDA MACARENA DEL CARMEN "/>
    <s v="Femenino"/>
    <x v="44"/>
    <x v="0"/>
    <x v="0"/>
    <x v="0"/>
    <n v="499"/>
    <n v="459"/>
    <n v="330"/>
    <n v="518"/>
    <n v="394.5"/>
    <x v="0"/>
    <x v="1"/>
    <x v="6"/>
  </r>
  <r>
    <x v="0"/>
    <x v="18"/>
    <x v="2"/>
    <x v="0"/>
    <x v="0"/>
    <x v="1030"/>
    <m/>
    <s v="MAUREIRA PEDRERO GENESIS TABITA"/>
    <s v="Femenino"/>
    <x v="52"/>
    <x v="1"/>
    <x v="1"/>
    <x v="0"/>
    <n v="505"/>
    <n v="464"/>
    <n v="306"/>
    <n v="527"/>
    <n v="385"/>
    <x v="0"/>
    <x v="1"/>
    <x v="6"/>
  </r>
  <r>
    <x v="0"/>
    <x v="6"/>
    <x v="3"/>
    <x v="0"/>
    <x v="0"/>
    <x v="1031"/>
    <m/>
    <s v="PARRA MILLAR BARBARA PAOLA"/>
    <s v="Femenino"/>
    <x v="0"/>
    <x v="0"/>
    <x v="0"/>
    <x v="0"/>
    <n v="517"/>
    <n v="389"/>
    <n v="393"/>
    <n v="535"/>
    <n v="391"/>
    <x v="0"/>
    <x v="1"/>
    <x v="6"/>
  </r>
  <r>
    <x v="0"/>
    <x v="8"/>
    <x v="3"/>
    <x v="0"/>
    <x v="0"/>
    <x v="1032"/>
    <m/>
    <s v="MARTÍNEZ DÍAZ JAVIERA IVANNI"/>
    <s v="Femenino"/>
    <x v="25"/>
    <x v="1"/>
    <x v="0"/>
    <x v="0"/>
    <n v="536"/>
    <n v="381"/>
    <n v="259"/>
    <n v="536"/>
    <n v="320"/>
    <x v="0"/>
    <x v="0"/>
    <x v="6"/>
  </r>
  <r>
    <x v="0"/>
    <x v="7"/>
    <x v="1"/>
    <x v="0"/>
    <x v="0"/>
    <x v="1033"/>
    <m/>
    <s v="SANHUEZA FERNANDEZ ALEXANDRA ANDREA"/>
    <s v="Femenino"/>
    <x v="58"/>
    <x v="1"/>
    <x v="0"/>
    <x v="0"/>
    <n v="515"/>
    <n v="514"/>
    <n v="181"/>
    <n v="537"/>
    <n v="347.5"/>
    <x v="0"/>
    <x v="1"/>
    <x v="6"/>
  </r>
  <r>
    <x v="0"/>
    <x v="8"/>
    <x v="3"/>
    <x v="1"/>
    <x v="0"/>
    <x v="1034"/>
    <m/>
    <s v="BENITEZ ROMAN BARBARA CAROLINA"/>
    <s v="Femenino"/>
    <x v="52"/>
    <x v="1"/>
    <x v="0"/>
    <x v="0"/>
    <n v="539"/>
    <n v="444"/>
    <n v="259"/>
    <n v="541"/>
    <n v="351.5"/>
    <x v="0"/>
    <x v="1"/>
    <x v="6"/>
  </r>
  <r>
    <x v="0"/>
    <x v="18"/>
    <x v="2"/>
    <x v="0"/>
    <x v="0"/>
    <x v="1035"/>
    <m/>
    <s v="SAEZ FLORES CLAUDIA ALEJANDRA"/>
    <s v="Femenino"/>
    <x v="44"/>
    <x v="0"/>
    <x v="0"/>
    <x v="0"/>
    <n v="513"/>
    <n v="484"/>
    <n v="282"/>
    <n v="545"/>
    <n v="383"/>
    <x v="0"/>
    <x v="1"/>
    <x v="6"/>
  </r>
  <r>
    <x v="0"/>
    <x v="9"/>
    <x v="1"/>
    <x v="0"/>
    <x v="0"/>
    <x v="1036"/>
    <m/>
    <s v="ROJAS CARMONA KATHERINE PILAR"/>
    <s v="Femenino"/>
    <x v="15"/>
    <x v="0"/>
    <x v="1"/>
    <x v="0"/>
    <n v="529"/>
    <n v="416"/>
    <n v="330"/>
    <n v="552"/>
    <n v="373"/>
    <x v="0"/>
    <x v="1"/>
    <x v="6"/>
  </r>
  <r>
    <x v="0"/>
    <x v="3"/>
    <x v="2"/>
    <x v="0"/>
    <x v="0"/>
    <x v="1037"/>
    <m/>
    <s v="ARRIAGADA OPAZO MARTIN ALONSO"/>
    <s v="Masculino"/>
    <x v="29"/>
    <x v="1"/>
    <x v="1"/>
    <x v="1"/>
    <n v="538"/>
    <n v="333"/>
    <n v="301"/>
    <n v="560"/>
    <n v="317"/>
    <x v="0"/>
    <x v="1"/>
    <x v="6"/>
  </r>
  <r>
    <x v="0"/>
    <x v="10"/>
    <x v="1"/>
    <x v="0"/>
    <x v="0"/>
    <x v="1038"/>
    <m/>
    <s v="ORELLANA AGUILERA ANAIS NOEMI EMPERATRIZ"/>
    <s v="Femenino"/>
    <x v="25"/>
    <x v="1"/>
    <x v="0"/>
    <x v="1"/>
    <n v="558"/>
    <n v="322"/>
    <n v="436"/>
    <n v="578"/>
    <n v="379"/>
    <x v="0"/>
    <x v="1"/>
    <x v="6"/>
  </r>
  <r>
    <x v="0"/>
    <x v="19"/>
    <x v="2"/>
    <x v="1"/>
    <x v="0"/>
    <x v="1039"/>
    <m/>
    <s v="GONZALEZ TAMAYO CRISTOFER ANDRES"/>
    <s v="Masculino"/>
    <x v="16"/>
    <x v="1"/>
    <x v="1"/>
    <x v="0"/>
    <n v="525"/>
    <n v="381"/>
    <n v="393"/>
    <n v="578"/>
    <n v="387"/>
    <x v="0"/>
    <x v="1"/>
    <x v="6"/>
  </r>
  <r>
    <x v="0"/>
    <x v="9"/>
    <x v="1"/>
    <x v="0"/>
    <x v="0"/>
    <x v="1040"/>
    <m/>
    <s v="FICA DELZO JAVIERA IGNACIA"/>
    <s v="Femenino"/>
    <x v="21"/>
    <x v="0"/>
    <x v="1"/>
    <x v="0"/>
    <n v="533"/>
    <n v="464"/>
    <n v="259"/>
    <n v="587"/>
    <n v="361.5"/>
    <x v="0"/>
    <x v="1"/>
    <x v="6"/>
  </r>
  <r>
    <x v="0"/>
    <x v="18"/>
    <x v="2"/>
    <x v="0"/>
    <x v="0"/>
    <x v="1041"/>
    <m/>
    <s v="BENAVENTE LOZANO DAVITA MICHELLE"/>
    <s v="Femenino"/>
    <x v="52"/>
    <x v="1"/>
    <x v="1"/>
    <x v="0"/>
    <n v="539"/>
    <n v="362"/>
    <n v="393"/>
    <n v="594"/>
    <n v="377.5"/>
    <x v="0"/>
    <x v="1"/>
    <x v="6"/>
  </r>
  <r>
    <x v="0"/>
    <x v="13"/>
    <x v="0"/>
    <x v="0"/>
    <x v="0"/>
    <x v="1042"/>
    <m/>
    <s v="AGUIRRE BLAS PAMELA ALEXANDRA"/>
    <s v="Femenino"/>
    <x v="54"/>
    <x v="1"/>
    <x v="1"/>
    <x v="0"/>
    <n v="580"/>
    <n v="329"/>
    <n v="374"/>
    <n v="595"/>
    <n v="351.5"/>
    <x v="0"/>
    <x v="1"/>
    <x v="6"/>
  </r>
  <r>
    <x v="0"/>
    <x v="19"/>
    <x v="2"/>
    <x v="1"/>
    <x v="0"/>
    <x v="1043"/>
    <m/>
    <s v="SOTO AYALA PAULINA ANDREA"/>
    <s v="Femenino"/>
    <x v="11"/>
    <x v="1"/>
    <x v="1"/>
    <x v="0"/>
    <n v="599"/>
    <n v="237"/>
    <n v="306"/>
    <n v="616"/>
    <n v="271.5"/>
    <x v="0"/>
    <x v="1"/>
    <x v="6"/>
  </r>
  <r>
    <x v="0"/>
    <x v="6"/>
    <x v="3"/>
    <x v="0"/>
    <x v="0"/>
    <x v="1044"/>
    <m/>
    <s v="ARELLANO GALLEGUILLOS MARILYN MABEL"/>
    <s v="Femenino"/>
    <x v="56"/>
    <x v="1"/>
    <x v="1"/>
    <x v="0"/>
    <n v="599"/>
    <n v="389"/>
    <n v="409"/>
    <n v="623"/>
    <n v="399"/>
    <x v="0"/>
    <x v="1"/>
    <x v="6"/>
  </r>
  <r>
    <x v="0"/>
    <x v="9"/>
    <x v="1"/>
    <x v="0"/>
    <x v="0"/>
    <x v="1045"/>
    <m/>
    <s v="SAEZ AVENDAÑO YEIMY THALIA"/>
    <s v="Femenino"/>
    <x v="29"/>
    <x v="0"/>
    <x v="0"/>
    <x v="0"/>
    <n v="574"/>
    <n v="381"/>
    <n v="393"/>
    <n v="647"/>
    <n v="387"/>
    <x v="0"/>
    <x v="1"/>
    <x v="6"/>
  </r>
  <r>
    <x v="0"/>
    <x v="1"/>
    <x v="1"/>
    <x v="1"/>
    <x v="0"/>
    <x v="1046"/>
    <m/>
    <s v="OJEDA ABRIGO LUISA MARÍA "/>
    <s v="Femenino"/>
    <x v="42"/>
    <x v="0"/>
    <x v="0"/>
    <x v="0"/>
    <n v="558"/>
    <n v="416"/>
    <n v="374"/>
    <n v="651"/>
    <n v="395"/>
    <x v="0"/>
    <x v="1"/>
    <x v="6"/>
  </r>
  <r>
    <x v="0"/>
    <x v="3"/>
    <x v="2"/>
    <x v="0"/>
    <x v="0"/>
    <x v="1047"/>
    <m/>
    <s v="GARRIDO ARANGUIZ MATIAS NICOLAS"/>
    <s v="Masculino"/>
    <x v="0"/>
    <x v="1"/>
    <x v="1"/>
    <x v="0"/>
    <n v="551"/>
    <n v="389"/>
    <n v="409"/>
    <n v="653"/>
    <n v="399"/>
    <x v="0"/>
    <x v="1"/>
    <x v="6"/>
  </r>
  <r>
    <x v="0"/>
    <x v="3"/>
    <x v="2"/>
    <x v="1"/>
    <x v="0"/>
    <x v="1048"/>
    <m/>
    <s v="RODRIGUEZ ARRIOLA  CLAUDIO ANDRES"/>
    <s v="Masculino"/>
    <x v="16"/>
    <x v="1"/>
    <x v="1"/>
    <x v="0"/>
    <n v="557"/>
    <n v="289"/>
    <n v="425"/>
    <n v="657"/>
    <n v="357"/>
    <x v="0"/>
    <x v="1"/>
    <x v="6"/>
  </r>
  <r>
    <x v="0"/>
    <x v="3"/>
    <x v="2"/>
    <x v="0"/>
    <x v="0"/>
    <x v="1049"/>
    <m/>
    <s v="TAVILO TAVILO IAN ANDRES"/>
    <s v="Masculino"/>
    <x v="53"/>
    <x v="1"/>
    <x v="1"/>
    <x v="0"/>
    <n v="601"/>
    <n v="257"/>
    <n v="393"/>
    <n v="659"/>
    <n v="325"/>
    <x v="0"/>
    <x v="1"/>
    <x v="6"/>
  </r>
  <r>
    <x v="0"/>
    <x v="10"/>
    <x v="1"/>
    <x v="1"/>
    <x v="0"/>
    <x v="1050"/>
    <m/>
    <s v="GARRIDO SÁEZ KATERINE NICOL"/>
    <s v="Femenino"/>
    <x v="11"/>
    <x v="1"/>
    <x v="1"/>
    <x v="0"/>
    <n v="650"/>
    <n v="274"/>
    <n v="374"/>
    <n v="711"/>
    <n v="324"/>
    <x v="0"/>
    <x v="1"/>
    <x v="6"/>
  </r>
  <r>
    <x v="0"/>
    <x v="2"/>
    <x v="2"/>
    <x v="0"/>
    <x v="0"/>
    <x v="1051"/>
    <m/>
    <s v="TORRES FIGUEROA ISABEL ALEJANDRA "/>
    <s v="Femenino"/>
    <x v="1"/>
    <x v="1"/>
    <x v="1"/>
    <x v="0"/>
    <n v="656"/>
    <n v="381"/>
    <n v="353"/>
    <n v="724"/>
    <n v="367"/>
    <x v="0"/>
    <x v="1"/>
    <x v="6"/>
  </r>
  <r>
    <x v="0"/>
    <x v="18"/>
    <x v="2"/>
    <x v="0"/>
    <x v="0"/>
    <x v="1052"/>
    <m/>
    <s v="DE LA BARRA DIAZ JAVIERA PAZ "/>
    <s v="Femenino"/>
    <x v="52"/>
    <x v="1"/>
    <x v="1"/>
    <x v="0"/>
    <n v="672"/>
    <n v="317"/>
    <n v="409"/>
    <n v="850"/>
    <n v="363"/>
    <x v="0"/>
    <x v="1"/>
    <x v="6"/>
  </r>
  <r>
    <x v="0"/>
    <x v="16"/>
    <x v="0"/>
    <x v="1"/>
    <x v="0"/>
    <x v="1053"/>
    <m/>
    <s v="STOFFEL MORENO MARIA PAZ"/>
    <s v="Femenino"/>
    <x v="21"/>
    <x v="1"/>
    <x v="1"/>
    <x v="0"/>
    <n v="693"/>
    <n v="362"/>
    <n v="306"/>
    <n v="850"/>
    <n v="334"/>
    <x v="0"/>
    <x v="1"/>
    <x v="6"/>
  </r>
  <r>
    <x v="0"/>
    <x v="4"/>
    <x v="1"/>
    <x v="0"/>
    <x v="0"/>
    <x v="1054"/>
    <m/>
    <s v="ARAVENA MORALES CONSTANZA NICOLE"/>
    <s v="Femenino"/>
    <x v="23"/>
    <x v="1"/>
    <x v="1"/>
    <x v="1"/>
    <m/>
    <n v="343"/>
    <n v="351"/>
    <m/>
    <n v="347"/>
    <x v="0"/>
    <x v="2"/>
    <x v="6"/>
  </r>
  <r>
    <x v="0"/>
    <x v="1"/>
    <x v="1"/>
    <x v="0"/>
    <x v="0"/>
    <x v="1055"/>
    <m/>
    <s v="YAÑEZ VENEGAS JOEL ALEJANDRO"/>
    <s v="Masculino"/>
    <x v="13"/>
    <x v="1"/>
    <x v="1"/>
    <x v="1"/>
    <m/>
    <n v="263"/>
    <n v="391"/>
    <m/>
    <n v="327"/>
    <x v="0"/>
    <x v="2"/>
    <x v="6"/>
  </r>
  <r>
    <x v="0"/>
    <x v="3"/>
    <x v="2"/>
    <x v="0"/>
    <x v="0"/>
    <x v="1056"/>
    <m/>
    <s v="GAMBOA MORALES FELIPE EUGENIO "/>
    <s v="Masculino"/>
    <x v="21"/>
    <x v="0"/>
    <x v="1"/>
    <x v="0"/>
    <m/>
    <n v="329"/>
    <n v="409"/>
    <m/>
    <n v="369"/>
    <x v="0"/>
    <x v="2"/>
    <x v="6"/>
  </r>
  <r>
    <x v="0"/>
    <x v="6"/>
    <x v="3"/>
    <x v="1"/>
    <x v="0"/>
    <x v="1057"/>
    <m/>
    <s v="NUÑEZ VARGAS FRANCISCO JAVIER"/>
    <s v="Masculino"/>
    <x v="4"/>
    <x v="0"/>
    <x v="1"/>
    <x v="0"/>
    <m/>
    <n v="438"/>
    <n v="226"/>
    <m/>
    <n v="332"/>
    <x v="0"/>
    <x v="2"/>
    <x v="6"/>
  </r>
  <r>
    <x v="0"/>
    <x v="8"/>
    <x v="3"/>
    <x v="1"/>
    <x v="0"/>
    <x v="1058"/>
    <m/>
    <s v="SALAS NALDA ELIANA MAGLENE"/>
    <s v="Femenino"/>
    <x v="16"/>
    <x v="1"/>
    <x v="0"/>
    <x v="5"/>
    <n v="501"/>
    <n v="395"/>
    <n v="263"/>
    <m/>
    <n v="329"/>
    <x v="0"/>
    <x v="2"/>
    <x v="6"/>
  </r>
  <r>
    <x v="0"/>
    <x v="19"/>
    <x v="2"/>
    <x v="1"/>
    <x v="0"/>
    <x v="1059"/>
    <m/>
    <s v="GONZALEZ MORAN VICTOR ANDRES"/>
    <s v="Masculino"/>
    <x v="64"/>
    <x v="1"/>
    <x v="0"/>
    <x v="4"/>
    <n v="582"/>
    <n v="326"/>
    <n v="438"/>
    <m/>
    <n v="382"/>
    <x v="0"/>
    <x v="2"/>
    <x v="6"/>
  </r>
  <r>
    <x v="0"/>
    <x v="13"/>
    <x v="0"/>
    <x v="1"/>
    <x v="0"/>
    <x v="1060"/>
    <m/>
    <s v="ANABALON TEJOS LECH FRANZ"/>
    <s v="Masculino"/>
    <x v="42"/>
    <x v="1"/>
    <x v="0"/>
    <x v="4"/>
    <n v="455"/>
    <n v="348"/>
    <n v="449"/>
    <m/>
    <n v="398.5"/>
    <x v="0"/>
    <x v="2"/>
    <x v="6"/>
  </r>
  <r>
    <x v="0"/>
    <x v="9"/>
    <x v="1"/>
    <x v="0"/>
    <x v="0"/>
    <x v="1061"/>
    <m/>
    <s v="MILLAL SALAS AYMARA JANINA-INES"/>
    <s v="Femenino"/>
    <x v="44"/>
    <x v="1"/>
    <x v="0"/>
    <x v="4"/>
    <n v="579"/>
    <n v="377"/>
    <n v="410"/>
    <m/>
    <n v="393.5"/>
    <x v="0"/>
    <x v="2"/>
    <x v="6"/>
  </r>
  <r>
    <x v="0"/>
    <x v="9"/>
    <x v="1"/>
    <x v="0"/>
    <x v="0"/>
    <x v="1062"/>
    <m/>
    <s v="CERNA BURGOS JUAN ANDRES"/>
    <s v="Masculino"/>
    <x v="44"/>
    <x v="1"/>
    <x v="0"/>
    <x v="3"/>
    <n v="397"/>
    <n v="323"/>
    <n v="447"/>
    <m/>
    <n v="385"/>
    <x v="0"/>
    <x v="2"/>
    <x v="6"/>
  </r>
  <r>
    <x v="0"/>
    <x v="17"/>
    <x v="0"/>
    <x v="1"/>
    <x v="0"/>
    <x v="1063"/>
    <m/>
    <s v="SEGUEL RAMIREZ DIEGO IGNACIO"/>
    <s v="Masculino"/>
    <x v="2"/>
    <x v="1"/>
    <x v="0"/>
    <x v="3"/>
    <n v="458"/>
    <n v="411"/>
    <n v="334"/>
    <m/>
    <n v="372.5"/>
    <x v="0"/>
    <x v="2"/>
    <x v="6"/>
  </r>
  <r>
    <x v="0"/>
    <x v="8"/>
    <x v="3"/>
    <x v="1"/>
    <x v="0"/>
    <x v="1064"/>
    <m/>
    <s v="VERA FIGUEROA ALESSANDRA IVONNE"/>
    <s v="Femenino"/>
    <x v="41"/>
    <x v="1"/>
    <x v="0"/>
    <x v="2"/>
    <n v="359"/>
    <n v="394"/>
    <n v="383"/>
    <m/>
    <n v="388.5"/>
    <x v="0"/>
    <x v="2"/>
    <x v="6"/>
  </r>
  <r>
    <x v="0"/>
    <x v="13"/>
    <x v="0"/>
    <x v="0"/>
    <x v="0"/>
    <x v="1065"/>
    <m/>
    <s v="BRIONES PARADA ROBERTO ANTONIO"/>
    <s v="Masculino"/>
    <x v="50"/>
    <x v="1"/>
    <x v="0"/>
    <x v="5"/>
    <n v="521"/>
    <n v="336"/>
    <n v="395"/>
    <m/>
    <n v="365.5"/>
    <x v="0"/>
    <x v="2"/>
    <x v="6"/>
  </r>
  <r>
    <x v="0"/>
    <x v="4"/>
    <x v="1"/>
    <x v="0"/>
    <x v="0"/>
    <x v="1066"/>
    <m/>
    <s v="MARTÍNEZ QUIROZ PAULINA PAZ"/>
    <s v="Femenino"/>
    <x v="32"/>
    <x v="1"/>
    <x v="0"/>
    <x v="2"/>
    <n v="400"/>
    <n v="299"/>
    <n v="418"/>
    <m/>
    <n v="358.5"/>
    <x v="0"/>
    <x v="2"/>
    <x v="6"/>
  </r>
  <r>
    <x v="0"/>
    <x v="3"/>
    <x v="2"/>
    <x v="1"/>
    <x v="0"/>
    <x v="1067"/>
    <m/>
    <s v="ORMAZABAL CALDERON ROBERTO BRYAN"/>
    <s v="Masculino"/>
    <x v="32"/>
    <x v="1"/>
    <x v="0"/>
    <x v="2"/>
    <n v="397"/>
    <n v="439"/>
    <n v="316"/>
    <m/>
    <n v="377.5"/>
    <x v="0"/>
    <x v="2"/>
    <x v="6"/>
  </r>
  <r>
    <x v="0"/>
    <x v="6"/>
    <x v="3"/>
    <x v="1"/>
    <x v="0"/>
    <x v="1068"/>
    <m/>
    <s v="ARAYA VALLADARES ROXANA IRIS"/>
    <s v="Femenino"/>
    <x v="1"/>
    <x v="1"/>
    <x v="0"/>
    <x v="2"/>
    <n v="440"/>
    <n v="234"/>
    <n v="264"/>
    <m/>
    <n v="249"/>
    <x v="0"/>
    <x v="2"/>
    <x v="6"/>
  </r>
  <r>
    <x v="0"/>
    <x v="6"/>
    <x v="3"/>
    <x v="1"/>
    <x v="0"/>
    <x v="1069"/>
    <m/>
    <s v="HERRERA FERNANDEZ JUAN"/>
    <s v="Masculino"/>
    <x v="1"/>
    <x v="1"/>
    <x v="0"/>
    <x v="5"/>
    <n v="437"/>
    <n v="403"/>
    <n v="358"/>
    <m/>
    <n v="380.5"/>
    <x v="0"/>
    <x v="2"/>
    <x v="6"/>
  </r>
  <r>
    <x v="0"/>
    <x v="1"/>
    <x v="1"/>
    <x v="1"/>
    <x v="0"/>
    <x v="1070"/>
    <m/>
    <s v="BARAHONA GARCÉS KARIN LESLIER"/>
    <s v="Femenino"/>
    <x v="19"/>
    <x v="0"/>
    <x v="0"/>
    <x v="3"/>
    <n v="437"/>
    <n v="366"/>
    <n v="417"/>
    <m/>
    <n v="391.5"/>
    <x v="0"/>
    <x v="2"/>
    <x v="6"/>
  </r>
  <r>
    <x v="0"/>
    <x v="13"/>
    <x v="0"/>
    <x v="1"/>
    <x v="0"/>
    <x v="1071"/>
    <m/>
    <s v="SEPÚLVEDA MOLINA CAROLINA LIUBLIANA"/>
    <s v="Femenino"/>
    <x v="14"/>
    <x v="0"/>
    <x v="0"/>
    <x v="2"/>
    <n v="400"/>
    <n v="430"/>
    <n v="239"/>
    <m/>
    <n v="334.5"/>
    <x v="0"/>
    <x v="2"/>
    <x v="6"/>
  </r>
  <r>
    <x v="0"/>
    <x v="3"/>
    <x v="2"/>
    <x v="0"/>
    <x v="0"/>
    <x v="1072"/>
    <m/>
    <s v="CONTRERAS RETAMALES ROBERTO IGNACIO"/>
    <s v="Masculino"/>
    <x v="1"/>
    <x v="0"/>
    <x v="0"/>
    <x v="2"/>
    <n v="440"/>
    <n v="374"/>
    <n v="383"/>
    <m/>
    <n v="378.5"/>
    <x v="0"/>
    <x v="2"/>
    <x v="6"/>
  </r>
  <r>
    <x v="0"/>
    <x v="13"/>
    <x v="0"/>
    <x v="0"/>
    <x v="0"/>
    <x v="1073"/>
    <m/>
    <s v="CARO GUAJARDO BRAIN ANTONIO"/>
    <s v="Masculino"/>
    <x v="3"/>
    <x v="1"/>
    <x v="1"/>
    <x v="5"/>
    <n v="558"/>
    <n v="244"/>
    <n v="311"/>
    <m/>
    <n v="277.5"/>
    <x v="0"/>
    <x v="2"/>
    <x v="6"/>
  </r>
  <r>
    <x v="0"/>
    <x v="3"/>
    <x v="2"/>
    <x v="1"/>
    <x v="1"/>
    <x v="1074"/>
    <m/>
    <s v="LATORRE VEGA CHRISTOPHER PAOLO"/>
    <s v="Masculino"/>
    <x v="46"/>
    <x v="1"/>
    <x v="1"/>
    <x v="2"/>
    <n v="476"/>
    <n v="404"/>
    <n v="341"/>
    <m/>
    <n v="372.5"/>
    <x v="0"/>
    <x v="2"/>
    <x v="6"/>
  </r>
  <r>
    <x v="0"/>
    <x v="18"/>
    <x v="2"/>
    <x v="0"/>
    <x v="1"/>
    <x v="1075"/>
    <m/>
    <s v="REGEASSE ZUÑIGA INGRID BETSABE"/>
    <s v="Femenino"/>
    <x v="52"/>
    <x v="1"/>
    <x v="1"/>
    <x v="5"/>
    <n v="539"/>
    <n v="322"/>
    <n v="336"/>
    <m/>
    <n v="329"/>
    <x v="0"/>
    <x v="2"/>
    <x v="6"/>
  </r>
  <r>
    <x v="0"/>
    <x v="19"/>
    <x v="2"/>
    <x v="1"/>
    <x v="0"/>
    <x v="1076"/>
    <m/>
    <s v="LARENAS LARENAS JOCELYN STEPHANIA"/>
    <s v="Femenino"/>
    <x v="52"/>
    <x v="1"/>
    <x v="1"/>
    <x v="3"/>
    <n v="743"/>
    <n v="403"/>
    <n v="359"/>
    <m/>
    <n v="381"/>
    <x v="0"/>
    <x v="2"/>
    <x v="6"/>
  </r>
  <r>
    <x v="0"/>
    <x v="9"/>
    <x v="1"/>
    <x v="0"/>
    <x v="0"/>
    <x v="1077"/>
    <m/>
    <s v="ACEVEDO NECULQUEO TERESA  ALEJANDRA"/>
    <s v="Femenino"/>
    <x v="16"/>
    <x v="1"/>
    <x v="1"/>
    <x v="5"/>
    <n v="539"/>
    <n v="336"/>
    <n v="410"/>
    <m/>
    <n v="373"/>
    <x v="0"/>
    <x v="2"/>
    <x v="6"/>
  </r>
  <r>
    <x v="0"/>
    <x v="1"/>
    <x v="1"/>
    <x v="0"/>
    <x v="1"/>
    <x v="1078"/>
    <m/>
    <s v="LLANCAVIL VENEGAS ANA  KAREN"/>
    <s v="Femenino"/>
    <x v="16"/>
    <x v="1"/>
    <x v="1"/>
    <x v="3"/>
    <n v="414"/>
    <n v="385"/>
    <n v="334"/>
    <m/>
    <n v="359.5"/>
    <x v="0"/>
    <x v="2"/>
    <x v="6"/>
  </r>
  <r>
    <x v="0"/>
    <x v="19"/>
    <x v="2"/>
    <x v="1"/>
    <x v="0"/>
    <x v="1079"/>
    <m/>
    <s v="VELASTIN VALENZUELA CARLA YARITZA"/>
    <s v="Femenino"/>
    <x v="54"/>
    <x v="1"/>
    <x v="1"/>
    <x v="4"/>
    <n v="397"/>
    <n v="314"/>
    <n v="312"/>
    <m/>
    <n v="313"/>
    <x v="0"/>
    <x v="2"/>
    <x v="6"/>
  </r>
  <r>
    <x v="0"/>
    <x v="6"/>
    <x v="3"/>
    <x v="1"/>
    <x v="0"/>
    <x v="1080"/>
    <m/>
    <s v="GALLARDO CARREÑO DANIELA DENISSE"/>
    <s v="Femenino"/>
    <x v="17"/>
    <x v="1"/>
    <x v="1"/>
    <x v="5"/>
    <n v="417"/>
    <n v="483"/>
    <n v="177"/>
    <m/>
    <n v="330"/>
    <x v="0"/>
    <x v="2"/>
    <x v="6"/>
  </r>
  <r>
    <x v="0"/>
    <x v="1"/>
    <x v="1"/>
    <x v="1"/>
    <x v="0"/>
    <x v="1081"/>
    <m/>
    <s v="URZUA URREA KATHERINE  ALEJANDRA"/>
    <s v="Femenino"/>
    <x v="48"/>
    <x v="1"/>
    <x v="1"/>
    <x v="4"/>
    <n v="414"/>
    <n v="425"/>
    <n v="264"/>
    <m/>
    <n v="344.5"/>
    <x v="0"/>
    <x v="2"/>
    <x v="6"/>
  </r>
  <r>
    <x v="0"/>
    <x v="6"/>
    <x v="3"/>
    <x v="1"/>
    <x v="0"/>
    <x v="1082"/>
    <m/>
    <s v="VILLAR JORQUERA VANESSA DE LOURDES"/>
    <s v="Femenino"/>
    <x v="7"/>
    <x v="1"/>
    <x v="1"/>
    <x v="5"/>
    <n v="437"/>
    <n v="431"/>
    <n v="263"/>
    <m/>
    <n v="347"/>
    <x v="0"/>
    <x v="2"/>
    <x v="6"/>
  </r>
  <r>
    <x v="0"/>
    <x v="8"/>
    <x v="3"/>
    <x v="1"/>
    <x v="0"/>
    <x v="1083"/>
    <m/>
    <s v="LASHEN SALGADO GONZALO EDUARDO"/>
    <s v="Masculino"/>
    <x v="5"/>
    <x v="1"/>
    <x v="1"/>
    <x v="4"/>
    <n v="359"/>
    <n v="458"/>
    <n v="239"/>
    <m/>
    <n v="348.5"/>
    <x v="0"/>
    <x v="2"/>
    <x v="6"/>
  </r>
  <r>
    <x v="0"/>
    <x v="19"/>
    <x v="2"/>
    <x v="1"/>
    <x v="0"/>
    <x v="1084"/>
    <m/>
    <s v="BARRAZA JIMÉNEZ CAROLINA  ANDREA "/>
    <s v="Femenino"/>
    <x v="2"/>
    <x v="1"/>
    <x v="1"/>
    <x v="4"/>
    <n v="560"/>
    <n v="358"/>
    <n v="289"/>
    <m/>
    <n v="323.5"/>
    <x v="0"/>
    <x v="2"/>
    <x v="6"/>
  </r>
  <r>
    <x v="0"/>
    <x v="6"/>
    <x v="3"/>
    <x v="1"/>
    <x v="0"/>
    <x v="1085"/>
    <m/>
    <s v="BUSTAMANTE CARDENAS MAIRA CAROLINA"/>
    <s v="Femenino"/>
    <x v="2"/>
    <x v="1"/>
    <x v="1"/>
    <x v="5"/>
    <n v="521"/>
    <n v="417"/>
    <n v="377"/>
    <m/>
    <n v="397"/>
    <x v="0"/>
    <x v="2"/>
    <x v="6"/>
  </r>
  <r>
    <x v="0"/>
    <x v="1"/>
    <x v="1"/>
    <x v="1"/>
    <x v="1"/>
    <x v="1086"/>
    <m/>
    <s v="MEÑIQUE COVARRUBIAS EMANUEL SEBASTIAN"/>
    <s v="Masculino"/>
    <x v="2"/>
    <x v="1"/>
    <x v="1"/>
    <x v="2"/>
    <n v="356"/>
    <n v="439"/>
    <n v="341"/>
    <m/>
    <n v="390"/>
    <x v="0"/>
    <x v="2"/>
    <x v="6"/>
  </r>
  <r>
    <x v="0"/>
    <x v="1"/>
    <x v="1"/>
    <x v="0"/>
    <x v="1"/>
    <x v="1087"/>
    <m/>
    <s v="RAMIREZ GAJARDO BETSABÉ ANDREA DEL CARMEN "/>
    <s v="Femenino"/>
    <x v="33"/>
    <x v="1"/>
    <x v="1"/>
    <x v="4"/>
    <n v="580"/>
    <n v="386"/>
    <n v="356"/>
    <m/>
    <n v="371"/>
    <x v="0"/>
    <x v="2"/>
    <x v="6"/>
  </r>
  <r>
    <x v="0"/>
    <x v="6"/>
    <x v="3"/>
    <x v="1"/>
    <x v="0"/>
    <x v="1088"/>
    <m/>
    <s v="ARANDA PEREZ CAMILA PAZ"/>
    <s v="Femenino"/>
    <x v="24"/>
    <x v="1"/>
    <x v="1"/>
    <x v="2"/>
    <n v="620"/>
    <n v="404"/>
    <n v="363"/>
    <m/>
    <n v="383.5"/>
    <x v="0"/>
    <x v="2"/>
    <x v="6"/>
  </r>
  <r>
    <x v="0"/>
    <x v="13"/>
    <x v="0"/>
    <x v="1"/>
    <x v="0"/>
    <x v="1089"/>
    <m/>
    <s v="ACUÑA NILO KAREN STEPHANIE"/>
    <s v="Femenino"/>
    <x v="23"/>
    <x v="1"/>
    <x v="1"/>
    <x v="3"/>
    <n v="414"/>
    <n v="323"/>
    <n v="417"/>
    <m/>
    <n v="370"/>
    <x v="0"/>
    <x v="2"/>
    <x v="6"/>
  </r>
  <r>
    <x v="0"/>
    <x v="9"/>
    <x v="1"/>
    <x v="0"/>
    <x v="0"/>
    <x v="1090"/>
    <m/>
    <s v="MORALES MATURANA DANIELA NICOLE"/>
    <s v="Femenino"/>
    <x v="38"/>
    <x v="1"/>
    <x v="1"/>
    <x v="3"/>
    <n v="420"/>
    <n v="443"/>
    <n v="334"/>
    <m/>
    <n v="388.5"/>
    <x v="0"/>
    <x v="2"/>
    <x v="6"/>
  </r>
  <r>
    <x v="0"/>
    <x v="10"/>
    <x v="1"/>
    <x v="0"/>
    <x v="0"/>
    <x v="1091"/>
    <m/>
    <s v="TOBAR ULLOA MARYPAZ IGNACIA"/>
    <s v="Femenino"/>
    <x v="38"/>
    <x v="1"/>
    <x v="1"/>
    <x v="2"/>
    <n v="352"/>
    <n v="384"/>
    <n v="402"/>
    <m/>
    <n v="393"/>
    <x v="0"/>
    <x v="2"/>
    <x v="6"/>
  </r>
  <r>
    <x v="0"/>
    <x v="10"/>
    <x v="1"/>
    <x v="0"/>
    <x v="1"/>
    <x v="1092"/>
    <m/>
    <s v="CASTILLO PUEBLA MARIA JOSE"/>
    <s v="Femenino"/>
    <x v="39"/>
    <x v="1"/>
    <x v="1"/>
    <x v="5"/>
    <n v="496"/>
    <n v="431"/>
    <n v="358"/>
    <m/>
    <n v="394.5"/>
    <x v="0"/>
    <x v="2"/>
    <x v="6"/>
  </r>
  <r>
    <x v="0"/>
    <x v="3"/>
    <x v="2"/>
    <x v="1"/>
    <x v="0"/>
    <x v="1093"/>
    <m/>
    <s v="HUAIQUIMAN ORELLANA GONZALO AGUSTIN"/>
    <s v="Masculino"/>
    <x v="0"/>
    <x v="1"/>
    <x v="1"/>
    <x v="4"/>
    <n v="420"/>
    <n v="438"/>
    <n v="264"/>
    <m/>
    <n v="351"/>
    <x v="0"/>
    <x v="2"/>
    <x v="6"/>
  </r>
  <r>
    <x v="0"/>
    <x v="17"/>
    <x v="0"/>
    <x v="1"/>
    <x v="0"/>
    <x v="1094"/>
    <m/>
    <s v="LOYOLA LAVALLE BENJAMIN PATRICIO"/>
    <s v="Masculino"/>
    <x v="37"/>
    <x v="1"/>
    <x v="1"/>
    <x v="3"/>
    <n v="376"/>
    <n v="366"/>
    <n v="381"/>
    <m/>
    <n v="373.5"/>
    <x v="0"/>
    <x v="2"/>
    <x v="6"/>
  </r>
  <r>
    <x v="0"/>
    <x v="7"/>
    <x v="1"/>
    <x v="0"/>
    <x v="0"/>
    <x v="1095"/>
    <m/>
    <s v="CENTELLAS MENDOZA ROMINA ANDREA"/>
    <s v="Femenino"/>
    <x v="29"/>
    <x v="1"/>
    <x v="1"/>
    <x v="5"/>
    <n v="393"/>
    <n v="367"/>
    <n v="336"/>
    <m/>
    <n v="351.5"/>
    <x v="0"/>
    <x v="2"/>
    <x v="6"/>
  </r>
  <r>
    <x v="0"/>
    <x v="9"/>
    <x v="1"/>
    <x v="0"/>
    <x v="1"/>
    <x v="1096"/>
    <m/>
    <s v="CASTILLO PEÑA ANDREA SOLANGE"/>
    <s v="Femenino"/>
    <x v="1"/>
    <x v="1"/>
    <x v="1"/>
    <x v="4"/>
    <n v="580"/>
    <n v="480"/>
    <n v="312"/>
    <m/>
    <n v="396"/>
    <x v="0"/>
    <x v="2"/>
    <x v="6"/>
  </r>
  <r>
    <x v="0"/>
    <x v="12"/>
    <x v="1"/>
    <x v="0"/>
    <x v="0"/>
    <x v="1097"/>
    <m/>
    <s v="CHANDIA RODRIGUEZ MAURICIO"/>
    <s v="Masculino"/>
    <x v="1"/>
    <x v="1"/>
    <x v="1"/>
    <x v="3"/>
    <n v="478"/>
    <n v="334"/>
    <n v="447"/>
    <m/>
    <n v="390.5"/>
    <x v="0"/>
    <x v="2"/>
    <x v="6"/>
  </r>
  <r>
    <x v="0"/>
    <x v="11"/>
    <x v="3"/>
    <x v="0"/>
    <x v="0"/>
    <x v="1098"/>
    <m/>
    <s v="NEIRA CALQUIN BEATRIZ DEL CARMEN"/>
    <s v="Femenino"/>
    <x v="13"/>
    <x v="1"/>
    <x v="1"/>
    <x v="2"/>
    <n v="541"/>
    <n v="339"/>
    <n v="444"/>
    <m/>
    <n v="391.5"/>
    <x v="0"/>
    <x v="2"/>
    <x v="6"/>
  </r>
  <r>
    <x v="0"/>
    <x v="10"/>
    <x v="1"/>
    <x v="0"/>
    <x v="1"/>
    <x v="1099"/>
    <m/>
    <s v="CASTRO MORAGA JORGE ANDRES"/>
    <s v="Masculino"/>
    <x v="13"/>
    <x v="1"/>
    <x v="1"/>
    <x v="5"/>
    <n v="496"/>
    <n v="438"/>
    <n v="358"/>
    <m/>
    <n v="398"/>
    <x v="0"/>
    <x v="2"/>
    <x v="6"/>
  </r>
  <r>
    <x v="0"/>
    <x v="9"/>
    <x v="1"/>
    <x v="0"/>
    <x v="0"/>
    <x v="1100"/>
    <m/>
    <s v="FERNANDEZ PASTENES CAROL MASIEL"/>
    <s v="Femenino"/>
    <x v="11"/>
    <x v="1"/>
    <x v="1"/>
    <x v="5"/>
    <n v="417"/>
    <n v="377"/>
    <n v="210"/>
    <m/>
    <n v="293.5"/>
    <x v="0"/>
    <x v="2"/>
    <x v="6"/>
  </r>
  <r>
    <x v="0"/>
    <x v="18"/>
    <x v="2"/>
    <x v="0"/>
    <x v="0"/>
    <x v="1101"/>
    <m/>
    <s v="ALCAINO AGUILERA NATALIA MACARENA"/>
    <s v="Femenino"/>
    <x v="11"/>
    <x v="1"/>
    <x v="1"/>
    <x v="3"/>
    <n v="420"/>
    <n v="345"/>
    <n v="219"/>
    <m/>
    <n v="282"/>
    <x v="0"/>
    <x v="2"/>
    <x v="6"/>
  </r>
  <r>
    <x v="0"/>
    <x v="3"/>
    <x v="2"/>
    <x v="1"/>
    <x v="0"/>
    <x v="1102"/>
    <m/>
    <s v="OVALLE SILVA KARINA"/>
    <s v="Femenino"/>
    <x v="4"/>
    <x v="1"/>
    <x v="1"/>
    <x v="2"/>
    <n v="519"/>
    <n v="384"/>
    <n v="316"/>
    <m/>
    <n v="350"/>
    <x v="0"/>
    <x v="2"/>
    <x v="6"/>
  </r>
  <r>
    <x v="0"/>
    <x v="6"/>
    <x v="3"/>
    <x v="0"/>
    <x v="0"/>
    <x v="1103"/>
    <m/>
    <s v="MOYA HERNANDEZ KARINA PAZ"/>
    <s v="Femenino"/>
    <x v="40"/>
    <x v="1"/>
    <x v="1"/>
    <x v="3"/>
    <n v="558"/>
    <n v="375"/>
    <n v="359"/>
    <m/>
    <n v="367"/>
    <x v="0"/>
    <x v="2"/>
    <x v="6"/>
  </r>
  <r>
    <x v="0"/>
    <x v="8"/>
    <x v="3"/>
    <x v="1"/>
    <x v="0"/>
    <x v="1104"/>
    <m/>
    <s v="CASTILLO SAAVEDRA EMILIO FELIPE"/>
    <s v="Masculino"/>
    <x v="52"/>
    <x v="0"/>
    <x v="1"/>
    <x v="2"/>
    <n v="356"/>
    <n v="312"/>
    <n v="383"/>
    <m/>
    <n v="347.5"/>
    <x v="0"/>
    <x v="2"/>
    <x v="6"/>
  </r>
  <r>
    <x v="0"/>
    <x v="1"/>
    <x v="1"/>
    <x v="1"/>
    <x v="0"/>
    <x v="1105"/>
    <m/>
    <s v="TRANGULAO TRAMOLAO SUSANA DEL CARMEN "/>
    <s v="Femenino"/>
    <x v="16"/>
    <x v="0"/>
    <x v="1"/>
    <x v="3"/>
    <n v="476"/>
    <n v="366"/>
    <n v="334"/>
    <m/>
    <n v="350"/>
    <x v="0"/>
    <x v="2"/>
    <x v="6"/>
  </r>
  <r>
    <x v="0"/>
    <x v="1"/>
    <x v="1"/>
    <x v="0"/>
    <x v="0"/>
    <x v="1106"/>
    <m/>
    <s v="ZARATE GOMEZ BYRON CRISTIAN"/>
    <s v="Masculino"/>
    <x v="20"/>
    <x v="0"/>
    <x v="1"/>
    <x v="5"/>
    <n v="455"/>
    <n v="443"/>
    <n v="336"/>
    <m/>
    <n v="389.5"/>
    <x v="0"/>
    <x v="2"/>
    <x v="6"/>
  </r>
  <r>
    <x v="0"/>
    <x v="2"/>
    <x v="2"/>
    <x v="1"/>
    <x v="1"/>
    <x v="1107"/>
    <m/>
    <s v="ACUÑA  GARAY MARCELO CRISTOBAL "/>
    <s v="Masculino"/>
    <x v="20"/>
    <x v="0"/>
    <x v="1"/>
    <x v="3"/>
    <n v="400"/>
    <n v="477"/>
    <m/>
    <m/>
    <n v="238.5"/>
    <x v="0"/>
    <x v="2"/>
    <x v="6"/>
  </r>
  <r>
    <x v="0"/>
    <x v="8"/>
    <x v="3"/>
    <x v="0"/>
    <x v="1"/>
    <x v="1108"/>
    <m/>
    <s v="ARISTICH NÚÑEZ ALLYSON HAYDÉE"/>
    <s v="Femenino"/>
    <x v="17"/>
    <x v="0"/>
    <x v="1"/>
    <x v="5"/>
    <n v="579"/>
    <n v="455"/>
    <n v="311"/>
    <m/>
    <n v="383"/>
    <x v="0"/>
    <x v="2"/>
    <x v="6"/>
  </r>
  <r>
    <x v="0"/>
    <x v="16"/>
    <x v="0"/>
    <x v="0"/>
    <x v="1"/>
    <x v="1109"/>
    <m/>
    <s v="PEREDO MUÑOZ MATIAS ESTEBAN"/>
    <s v="Femenino"/>
    <x v="2"/>
    <x v="0"/>
    <x v="1"/>
    <x v="2"/>
    <n v="455"/>
    <n v="374"/>
    <n v="264"/>
    <m/>
    <n v="319"/>
    <x v="0"/>
    <x v="2"/>
    <x v="6"/>
  </r>
  <r>
    <x v="0"/>
    <x v="4"/>
    <x v="1"/>
    <x v="0"/>
    <x v="0"/>
    <x v="1110"/>
    <m/>
    <s v="DIAZ DIAZ GISELLE VALESKA"/>
    <s v="Femenino"/>
    <x v="2"/>
    <x v="0"/>
    <x v="1"/>
    <x v="5"/>
    <n v="476"/>
    <n v="336"/>
    <n v="377"/>
    <m/>
    <n v="356.5"/>
    <x v="0"/>
    <x v="2"/>
    <x v="6"/>
  </r>
  <r>
    <x v="0"/>
    <x v="1"/>
    <x v="1"/>
    <x v="0"/>
    <x v="0"/>
    <x v="1111"/>
    <m/>
    <s v="ARAVENA GALVEZ LUIS MARCELO"/>
    <s v="Masculino"/>
    <x v="6"/>
    <x v="0"/>
    <x v="1"/>
    <x v="3"/>
    <n v="414"/>
    <n v="257"/>
    <n v="399"/>
    <m/>
    <n v="328"/>
    <x v="0"/>
    <x v="2"/>
    <x v="6"/>
  </r>
  <r>
    <x v="0"/>
    <x v="6"/>
    <x v="3"/>
    <x v="1"/>
    <x v="0"/>
    <x v="1112"/>
    <m/>
    <s v="QUINTANILLA HENRIQUEZ GENESSIS CAROLINA"/>
    <s v="Femenino"/>
    <x v="1"/>
    <x v="0"/>
    <x v="1"/>
    <x v="2"/>
    <n v="517"/>
    <n v="326"/>
    <n v="363"/>
    <m/>
    <n v="344.5"/>
    <x v="0"/>
    <x v="2"/>
    <x v="6"/>
  </r>
  <r>
    <x v="1"/>
    <x v="5"/>
    <x v="3"/>
    <x v="0"/>
    <x v="0"/>
    <x v="1113"/>
    <m/>
    <s v="ONELL FLORES FRANCISCO JAVIER"/>
    <s v="Masculino"/>
    <x v="4"/>
    <x v="0"/>
    <x v="0"/>
    <x v="6"/>
    <n v="309"/>
    <n v="505"/>
    <n v="304"/>
    <n v="309"/>
    <n v="404.5"/>
    <x v="0"/>
    <x v="0"/>
    <x v="0"/>
  </r>
  <r>
    <x v="1"/>
    <x v="7"/>
    <x v="1"/>
    <x v="0"/>
    <x v="0"/>
    <x v="1114"/>
    <m/>
    <s v="ORTEGA FRÌAS JOSELINNE ANDREA"/>
    <s v="Femenino"/>
    <x v="19"/>
    <x v="0"/>
    <x v="1"/>
    <x v="6"/>
    <n v="322"/>
    <n v="404"/>
    <n v="425"/>
    <n v="322"/>
    <n v="414.5"/>
    <x v="0"/>
    <x v="0"/>
    <x v="0"/>
  </r>
  <r>
    <x v="1"/>
    <x v="3"/>
    <x v="2"/>
    <x v="0"/>
    <x v="0"/>
    <x v="1115"/>
    <m/>
    <s v="TORO  BERNALES MARCOS ANDRES"/>
    <s v="Masculino"/>
    <x v="1"/>
    <x v="0"/>
    <x v="0"/>
    <x v="6"/>
    <n v="339"/>
    <n v="411"/>
    <n v="407"/>
    <n v="339"/>
    <n v="409"/>
    <x v="0"/>
    <x v="0"/>
    <x v="0"/>
  </r>
  <r>
    <x v="1"/>
    <x v="1"/>
    <x v="1"/>
    <x v="1"/>
    <x v="0"/>
    <x v="1116"/>
    <m/>
    <s v="VERA QUINTANILLA MAURICIO ESTEBAN"/>
    <s v="Masculino"/>
    <x v="0"/>
    <x v="0"/>
    <x v="0"/>
    <x v="1"/>
    <n v="356"/>
    <n v="433"/>
    <n v="448"/>
    <n v="356"/>
    <n v="440.5"/>
    <x v="0"/>
    <x v="0"/>
    <x v="0"/>
  </r>
  <r>
    <x v="1"/>
    <x v="8"/>
    <x v="3"/>
    <x v="0"/>
    <x v="0"/>
    <x v="1117"/>
    <m/>
    <s v="OROSCO ARENAS ROBERTO CARLOS"/>
    <s v="Masculino"/>
    <x v="41"/>
    <x v="0"/>
    <x v="1"/>
    <x v="6"/>
    <n v="365"/>
    <n v="525"/>
    <n v="279"/>
    <n v="365"/>
    <n v="402"/>
    <x v="0"/>
    <x v="0"/>
    <x v="0"/>
  </r>
  <r>
    <x v="1"/>
    <x v="3"/>
    <x v="2"/>
    <x v="0"/>
    <x v="0"/>
    <x v="1118"/>
    <m/>
    <s v="IMIO ARELLANO DIEGO FERNANDO"/>
    <s v="Masculino"/>
    <x v="11"/>
    <x v="0"/>
    <x v="0"/>
    <x v="6"/>
    <n v="366"/>
    <n v="471"/>
    <n v="425"/>
    <n v="366"/>
    <n v="448"/>
    <x v="0"/>
    <x v="0"/>
    <x v="0"/>
  </r>
  <r>
    <x v="1"/>
    <x v="4"/>
    <x v="1"/>
    <x v="0"/>
    <x v="0"/>
    <x v="1119"/>
    <m/>
    <s v="TORO ESPINOZA MARJOLAINE MARICELLE"/>
    <s v="Femenino"/>
    <x v="2"/>
    <x v="0"/>
    <x v="1"/>
    <x v="6"/>
    <n v="372"/>
    <n v="428"/>
    <n v="425"/>
    <n v="372"/>
    <n v="426.5"/>
    <x v="0"/>
    <x v="0"/>
    <x v="0"/>
  </r>
  <r>
    <x v="1"/>
    <x v="19"/>
    <x v="2"/>
    <x v="1"/>
    <x v="0"/>
    <x v="1120"/>
    <m/>
    <s v="SILVA PINTO FRANCISCA ELIZABETH"/>
    <s v="Femenino"/>
    <x v="16"/>
    <x v="1"/>
    <x v="1"/>
    <x v="6"/>
    <n v="375"/>
    <n v="395"/>
    <n v="453"/>
    <n v="375"/>
    <n v="424"/>
    <x v="0"/>
    <x v="0"/>
    <x v="0"/>
  </r>
  <r>
    <x v="1"/>
    <x v="7"/>
    <x v="1"/>
    <x v="0"/>
    <x v="1"/>
    <x v="1121"/>
    <m/>
    <s v="VALDEBENITO LOPEZ NICOLE SOLEDAD"/>
    <s v="Femenino"/>
    <x v="29"/>
    <x v="1"/>
    <x v="1"/>
    <x v="6"/>
    <n v="376"/>
    <n v="471"/>
    <n v="425"/>
    <n v="376"/>
    <n v="448"/>
    <x v="0"/>
    <x v="0"/>
    <x v="0"/>
  </r>
  <r>
    <x v="1"/>
    <x v="1"/>
    <x v="1"/>
    <x v="0"/>
    <x v="1"/>
    <x v="1122"/>
    <m/>
    <s v="ARANDA SANCHEZ DOUGLAS MAXIMILIANO"/>
    <s v="Masculino"/>
    <x v="3"/>
    <x v="0"/>
    <x v="1"/>
    <x v="0"/>
    <n v="377"/>
    <n v="422"/>
    <n v="471"/>
    <n v="377"/>
    <n v="446.5"/>
    <x v="0"/>
    <x v="0"/>
    <x v="0"/>
  </r>
  <r>
    <x v="1"/>
    <x v="9"/>
    <x v="1"/>
    <x v="0"/>
    <x v="0"/>
    <x v="1123"/>
    <m/>
    <s v="RAMOS PRADO CAMILA FERNANDA"/>
    <s v="Femenino"/>
    <x v="13"/>
    <x v="0"/>
    <x v="1"/>
    <x v="0"/>
    <n v="379"/>
    <n v="422"/>
    <n v="471"/>
    <n v="379"/>
    <n v="446.5"/>
    <x v="0"/>
    <x v="0"/>
    <x v="0"/>
  </r>
  <r>
    <x v="1"/>
    <x v="19"/>
    <x v="2"/>
    <x v="0"/>
    <x v="0"/>
    <x v="1124"/>
    <m/>
    <s v="CABEZAS TORRES FELIPE NICOLAS"/>
    <s v="Masculino"/>
    <x v="32"/>
    <x v="1"/>
    <x v="1"/>
    <x v="6"/>
    <n v="383"/>
    <n v="464"/>
    <n v="425"/>
    <n v="383"/>
    <n v="444.5"/>
    <x v="0"/>
    <x v="0"/>
    <x v="0"/>
  </r>
  <r>
    <x v="1"/>
    <x v="3"/>
    <x v="2"/>
    <x v="0"/>
    <x v="0"/>
    <x v="1125"/>
    <m/>
    <s v="CONTRERAS SOLORZA MATIAS IGNACIO "/>
    <s v="Masculino"/>
    <x v="37"/>
    <x v="0"/>
    <x v="1"/>
    <x v="6"/>
    <n v="387"/>
    <n v="411"/>
    <n v="439"/>
    <n v="387"/>
    <n v="425"/>
    <x v="0"/>
    <x v="0"/>
    <x v="0"/>
  </r>
  <r>
    <x v="1"/>
    <x v="3"/>
    <x v="2"/>
    <x v="0"/>
    <x v="0"/>
    <x v="1126"/>
    <m/>
    <s v="ARANEDA  SANHUEZA SEBASTIAN IGNACIO"/>
    <s v="Masculino"/>
    <x v="2"/>
    <x v="1"/>
    <x v="0"/>
    <x v="6"/>
    <n v="388"/>
    <n v="485"/>
    <n v="407"/>
    <n v="388"/>
    <n v="446"/>
    <x v="0"/>
    <x v="0"/>
    <x v="0"/>
  </r>
  <r>
    <x v="1"/>
    <x v="10"/>
    <x v="1"/>
    <x v="0"/>
    <x v="0"/>
    <x v="1127"/>
    <m/>
    <s v="PRAT PRAT MARIANNE ALEXANDRA"/>
    <s v="Femenino"/>
    <x v="0"/>
    <x v="0"/>
    <x v="1"/>
    <x v="6"/>
    <n v="395"/>
    <n v="442"/>
    <n v="453"/>
    <n v="395"/>
    <n v="447.5"/>
    <x v="0"/>
    <x v="0"/>
    <x v="0"/>
  </r>
  <r>
    <x v="1"/>
    <x v="13"/>
    <x v="0"/>
    <x v="0"/>
    <x v="0"/>
    <x v="1128"/>
    <m/>
    <s v="TRILLES LATORRE NICOLAS MARTIN"/>
    <s v="Masculino"/>
    <x v="39"/>
    <x v="0"/>
    <x v="1"/>
    <x v="6"/>
    <n v="396"/>
    <n v="450"/>
    <n v="389"/>
    <n v="396"/>
    <n v="419.5"/>
    <x v="0"/>
    <x v="0"/>
    <x v="0"/>
  </r>
  <r>
    <x v="1"/>
    <x v="1"/>
    <x v="1"/>
    <x v="1"/>
    <x v="0"/>
    <x v="1129"/>
    <m/>
    <s v="MORALES DURAN KATHRINE BERNARDA"/>
    <s v="Femenino"/>
    <x v="0"/>
    <x v="0"/>
    <x v="1"/>
    <x v="6"/>
    <n v="396"/>
    <n v="336"/>
    <n v="509"/>
    <n v="396"/>
    <n v="422.5"/>
    <x v="0"/>
    <x v="0"/>
    <x v="0"/>
  </r>
  <r>
    <x v="1"/>
    <x v="10"/>
    <x v="1"/>
    <x v="0"/>
    <x v="0"/>
    <x v="1130"/>
    <m/>
    <s v="TORO PÉREZ BELÉN MARGARITA"/>
    <s v="Femenino"/>
    <x v="52"/>
    <x v="0"/>
    <x v="0"/>
    <x v="6"/>
    <n v="397"/>
    <n v="428"/>
    <n v="465"/>
    <n v="397"/>
    <n v="446.5"/>
    <x v="0"/>
    <x v="0"/>
    <x v="0"/>
  </r>
  <r>
    <x v="1"/>
    <x v="6"/>
    <x v="3"/>
    <x v="1"/>
    <x v="0"/>
    <x v="1131"/>
    <m/>
    <s v="VALENZUELA AGUILERA ALVARO ESTEBAN "/>
    <s v="Masculino"/>
    <x v="19"/>
    <x v="0"/>
    <x v="1"/>
    <x v="6"/>
    <n v="398"/>
    <n v="411"/>
    <n v="439"/>
    <n v="398"/>
    <n v="425"/>
    <x v="0"/>
    <x v="0"/>
    <x v="0"/>
  </r>
  <r>
    <x v="1"/>
    <x v="15"/>
    <x v="0"/>
    <x v="0"/>
    <x v="0"/>
    <x v="1132"/>
    <m/>
    <s v="MARTINEZ  AÑASCO LUIS GERARDO"/>
    <s v="Masculino"/>
    <x v="52"/>
    <x v="0"/>
    <x v="1"/>
    <x v="6"/>
    <n v="399"/>
    <n v="436"/>
    <n v="425"/>
    <n v="399"/>
    <n v="430.5"/>
    <x v="0"/>
    <x v="0"/>
    <x v="0"/>
  </r>
  <r>
    <x v="1"/>
    <x v="3"/>
    <x v="2"/>
    <x v="0"/>
    <x v="0"/>
    <x v="1133"/>
    <m/>
    <s v="FARIAS VERA MARIA FERNANDA"/>
    <s v="Femenino"/>
    <x v="25"/>
    <x v="0"/>
    <x v="1"/>
    <x v="6"/>
    <n v="402"/>
    <n v="420"/>
    <n v="439"/>
    <n v="402"/>
    <n v="429.5"/>
    <x v="0"/>
    <x v="0"/>
    <x v="0"/>
  </r>
  <r>
    <x v="1"/>
    <x v="2"/>
    <x v="2"/>
    <x v="1"/>
    <x v="0"/>
    <x v="1134"/>
    <m/>
    <s v="GUAJARDO FLORES MIGUEL ALBERTO "/>
    <s v="Masculino"/>
    <x v="1"/>
    <x v="0"/>
    <x v="1"/>
    <x v="6"/>
    <n v="403"/>
    <n v="450"/>
    <n v="439"/>
    <n v="403"/>
    <n v="444.5"/>
    <x v="0"/>
    <x v="0"/>
    <x v="0"/>
  </r>
  <r>
    <x v="1"/>
    <x v="3"/>
    <x v="2"/>
    <x v="0"/>
    <x v="0"/>
    <x v="1135"/>
    <m/>
    <s v="MANCILLA ALVAREZ FELIPE ALFONSO"/>
    <s v="Masculino"/>
    <x v="16"/>
    <x v="0"/>
    <x v="1"/>
    <x v="6"/>
    <n v="404"/>
    <n v="377"/>
    <n v="486"/>
    <n v="404"/>
    <n v="431.5"/>
    <x v="0"/>
    <x v="0"/>
    <x v="0"/>
  </r>
  <r>
    <x v="1"/>
    <x v="4"/>
    <x v="1"/>
    <x v="0"/>
    <x v="0"/>
    <x v="1136"/>
    <m/>
    <s v="ANTILEF HUICHAQUEO LISSETTE FRANCISCA"/>
    <s v="Femenino"/>
    <x v="1"/>
    <x v="0"/>
    <x v="1"/>
    <x v="6"/>
    <n v="411"/>
    <n v="395"/>
    <n v="407"/>
    <n v="411"/>
    <n v="401"/>
    <x v="0"/>
    <x v="0"/>
    <x v="0"/>
  </r>
  <r>
    <x v="1"/>
    <x v="10"/>
    <x v="1"/>
    <x v="0"/>
    <x v="0"/>
    <x v="1137"/>
    <m/>
    <s v="MORALES NEGRETE CLAUDIA ALEJANDRA"/>
    <s v="Femenino"/>
    <x v="12"/>
    <x v="1"/>
    <x v="1"/>
    <x v="0"/>
    <n v="412"/>
    <n v="438"/>
    <n v="409"/>
    <n v="412"/>
    <n v="423.5"/>
    <x v="0"/>
    <x v="0"/>
    <x v="0"/>
  </r>
  <r>
    <x v="1"/>
    <x v="8"/>
    <x v="3"/>
    <x v="1"/>
    <x v="0"/>
    <x v="1138"/>
    <m/>
    <s v="VILLARROEL ALDUNATE JUAN CARLOS"/>
    <s v="Masculino"/>
    <x v="2"/>
    <x v="1"/>
    <x v="0"/>
    <x v="6"/>
    <n v="414"/>
    <n v="404"/>
    <n v="486"/>
    <n v="414"/>
    <n v="445"/>
    <x v="0"/>
    <x v="0"/>
    <x v="0"/>
  </r>
  <r>
    <x v="1"/>
    <x v="1"/>
    <x v="1"/>
    <x v="0"/>
    <x v="1"/>
    <x v="1139"/>
    <m/>
    <s v="NILO AGUILAR CLAUDIA ANTONELLA"/>
    <s v="Femenino"/>
    <x v="5"/>
    <x v="0"/>
    <x v="1"/>
    <x v="1"/>
    <n v="414"/>
    <n v="382"/>
    <n v="422"/>
    <n v="414"/>
    <n v="402"/>
    <x v="0"/>
    <x v="0"/>
    <x v="0"/>
  </r>
  <r>
    <x v="1"/>
    <x v="12"/>
    <x v="1"/>
    <x v="0"/>
    <x v="0"/>
    <x v="1140"/>
    <m/>
    <s v="MELÉNDEZ GUAJARDO GISELLE ANTONIA"/>
    <s v="Femenino"/>
    <x v="1"/>
    <x v="0"/>
    <x v="1"/>
    <x v="6"/>
    <n v="414"/>
    <n v="531"/>
    <n v="349"/>
    <n v="414"/>
    <n v="440"/>
    <x v="0"/>
    <x v="0"/>
    <x v="0"/>
  </r>
  <r>
    <x v="1"/>
    <x v="6"/>
    <x v="3"/>
    <x v="0"/>
    <x v="0"/>
    <x v="1141"/>
    <m/>
    <s v="MICHEA YAÑEZ CAMILA JAVIERA"/>
    <s v="Femenino"/>
    <x v="20"/>
    <x v="0"/>
    <x v="1"/>
    <x v="6"/>
    <n v="416"/>
    <n v="485"/>
    <n v="407"/>
    <n v="416"/>
    <n v="446"/>
    <x v="0"/>
    <x v="0"/>
    <x v="0"/>
  </r>
  <r>
    <x v="1"/>
    <x v="6"/>
    <x v="3"/>
    <x v="1"/>
    <x v="0"/>
    <x v="1142"/>
    <m/>
    <s v="CAMPOS AYENAO CAMILA FERNANDA"/>
    <s v="Femenino"/>
    <x v="0"/>
    <x v="0"/>
    <x v="0"/>
    <x v="1"/>
    <n v="417"/>
    <n v="420"/>
    <n v="391"/>
    <n v="417"/>
    <n v="405.5"/>
    <x v="0"/>
    <x v="0"/>
    <x v="0"/>
  </r>
  <r>
    <x v="1"/>
    <x v="2"/>
    <x v="2"/>
    <x v="0"/>
    <x v="0"/>
    <x v="1143"/>
    <m/>
    <s v="RAMIREZ ARAYA JAVIERA CONSTANZA"/>
    <s v="Femenino"/>
    <x v="9"/>
    <x v="0"/>
    <x v="1"/>
    <x v="1"/>
    <n v="417"/>
    <n v="516"/>
    <n v="301"/>
    <n v="417"/>
    <n v="408.5"/>
    <x v="0"/>
    <x v="0"/>
    <x v="0"/>
  </r>
  <r>
    <x v="1"/>
    <x v="0"/>
    <x v="0"/>
    <x v="0"/>
    <x v="0"/>
    <x v="1144"/>
    <m/>
    <s v="JARA ESPINOZA BENJAMIN BAYRON"/>
    <s v="Masculino"/>
    <x v="15"/>
    <x v="1"/>
    <x v="1"/>
    <x v="6"/>
    <n v="418"/>
    <n v="420"/>
    <n v="389"/>
    <n v="418"/>
    <n v="404.5"/>
    <x v="0"/>
    <x v="0"/>
    <x v="0"/>
  </r>
  <r>
    <x v="1"/>
    <x v="13"/>
    <x v="0"/>
    <x v="0"/>
    <x v="0"/>
    <x v="1145"/>
    <m/>
    <s v="HERNANDEZ ESPINOZA JESSICA CONSTANZA"/>
    <s v="Femenino"/>
    <x v="0"/>
    <x v="0"/>
    <x v="1"/>
    <x v="0"/>
    <n v="418"/>
    <n v="430"/>
    <n v="409"/>
    <n v="418"/>
    <n v="419.5"/>
    <x v="0"/>
    <x v="0"/>
    <x v="0"/>
  </r>
  <r>
    <x v="1"/>
    <x v="10"/>
    <x v="1"/>
    <x v="0"/>
    <x v="0"/>
    <x v="1146"/>
    <m/>
    <s v="LETELIER MENDEZ CATALINA MICHELLE"/>
    <s v="Femenino"/>
    <x v="0"/>
    <x v="0"/>
    <x v="1"/>
    <x v="6"/>
    <n v="418"/>
    <n v="436"/>
    <n v="425"/>
    <n v="418"/>
    <n v="430.5"/>
    <x v="0"/>
    <x v="0"/>
    <x v="0"/>
  </r>
  <r>
    <x v="1"/>
    <x v="5"/>
    <x v="3"/>
    <x v="0"/>
    <x v="0"/>
    <x v="1147"/>
    <m/>
    <s v="MOYA ESPINOZA MARIO ANDRES"/>
    <s v="Masculino"/>
    <x v="70"/>
    <x v="0"/>
    <x v="1"/>
    <x v="6"/>
    <n v="418"/>
    <n v="457"/>
    <n v="425"/>
    <n v="418"/>
    <n v="441"/>
    <x v="0"/>
    <x v="0"/>
    <x v="0"/>
  </r>
  <r>
    <x v="1"/>
    <x v="14"/>
    <x v="2"/>
    <x v="0"/>
    <x v="0"/>
    <x v="1148"/>
    <m/>
    <s v="ROJAS OSSANDÓN JAVIER ALONSO"/>
    <s v="Masculino"/>
    <x v="71"/>
    <x v="0"/>
    <x v="1"/>
    <x v="6"/>
    <n v="418"/>
    <n v="525"/>
    <n v="349"/>
    <n v="418"/>
    <n v="437"/>
    <x v="0"/>
    <x v="0"/>
    <x v="0"/>
  </r>
  <r>
    <x v="1"/>
    <x v="1"/>
    <x v="1"/>
    <x v="0"/>
    <x v="0"/>
    <x v="1149"/>
    <m/>
    <s v="BURGOS  IBARRA NAIN JESÚS"/>
    <s v="Masculino"/>
    <x v="6"/>
    <x v="0"/>
    <x v="0"/>
    <x v="6"/>
    <n v="420"/>
    <n v="457"/>
    <n v="407"/>
    <n v="420"/>
    <n v="432"/>
    <x v="0"/>
    <x v="0"/>
    <x v="0"/>
  </r>
  <r>
    <x v="1"/>
    <x v="7"/>
    <x v="1"/>
    <x v="0"/>
    <x v="0"/>
    <x v="1150"/>
    <m/>
    <s v="MORENO LABBE LIZA TAMARA"/>
    <s v="Femenino"/>
    <x v="24"/>
    <x v="0"/>
    <x v="1"/>
    <x v="6"/>
    <n v="420"/>
    <n v="436"/>
    <n v="453"/>
    <n v="420"/>
    <n v="444.5"/>
    <x v="0"/>
    <x v="0"/>
    <x v="0"/>
  </r>
  <r>
    <x v="1"/>
    <x v="10"/>
    <x v="1"/>
    <x v="0"/>
    <x v="0"/>
    <x v="1151"/>
    <m/>
    <s v="VASQUEZ VERGARA GERALDINE SOFIA"/>
    <s v="Femenino"/>
    <x v="37"/>
    <x v="0"/>
    <x v="1"/>
    <x v="6"/>
    <n v="420"/>
    <n v="411"/>
    <n v="486"/>
    <n v="420"/>
    <n v="448.5"/>
    <x v="0"/>
    <x v="0"/>
    <x v="0"/>
  </r>
  <r>
    <x v="1"/>
    <x v="6"/>
    <x v="3"/>
    <x v="0"/>
    <x v="0"/>
    <x v="1152"/>
    <m/>
    <s v="SEPULVEDA CASTILLO BELEN DE JESUS"/>
    <s v="Femenino"/>
    <x v="32"/>
    <x v="0"/>
    <x v="1"/>
    <x v="6"/>
    <n v="421"/>
    <n v="518"/>
    <n v="349"/>
    <n v="421"/>
    <n v="433.5"/>
    <x v="0"/>
    <x v="0"/>
    <x v="0"/>
  </r>
  <r>
    <x v="1"/>
    <x v="6"/>
    <x v="3"/>
    <x v="0"/>
    <x v="0"/>
    <x v="1153"/>
    <m/>
    <s v="GALLARDO ALEGRIA BELEN MARISOL"/>
    <s v="Femenino"/>
    <x v="6"/>
    <x v="0"/>
    <x v="1"/>
    <x v="6"/>
    <n v="422"/>
    <n v="404"/>
    <n v="439"/>
    <n v="422"/>
    <n v="421.5"/>
    <x v="0"/>
    <x v="0"/>
    <x v="0"/>
  </r>
  <r>
    <x v="1"/>
    <x v="18"/>
    <x v="2"/>
    <x v="0"/>
    <x v="0"/>
    <x v="1154"/>
    <m/>
    <s v="CLAVEL DUPRE RAQUEL DEL CARMEN"/>
    <s v="Femenino"/>
    <x v="1"/>
    <x v="1"/>
    <x v="1"/>
    <x v="6"/>
    <n v="423"/>
    <n v="442"/>
    <n v="389"/>
    <n v="423"/>
    <n v="415.5"/>
    <x v="0"/>
    <x v="0"/>
    <x v="0"/>
  </r>
  <r>
    <x v="1"/>
    <x v="7"/>
    <x v="1"/>
    <x v="0"/>
    <x v="0"/>
    <x v="1155"/>
    <m/>
    <s v="ROJAS BOCAZ VALENTINA"/>
    <s v="Femenino"/>
    <x v="11"/>
    <x v="0"/>
    <x v="1"/>
    <x v="6"/>
    <n v="423"/>
    <n v="505"/>
    <n v="370"/>
    <n v="423"/>
    <n v="437.5"/>
    <x v="0"/>
    <x v="0"/>
    <x v="0"/>
  </r>
  <r>
    <x v="1"/>
    <x v="10"/>
    <x v="1"/>
    <x v="0"/>
    <x v="0"/>
    <x v="1156"/>
    <m/>
    <s v="SALVO OTAROLA NICOLE GRACIELA"/>
    <s v="Femenino"/>
    <x v="8"/>
    <x v="0"/>
    <x v="1"/>
    <x v="6"/>
    <n v="425"/>
    <n v="546"/>
    <n v="349"/>
    <n v="425"/>
    <n v="447.5"/>
    <x v="0"/>
    <x v="0"/>
    <x v="0"/>
  </r>
  <r>
    <x v="1"/>
    <x v="8"/>
    <x v="3"/>
    <x v="0"/>
    <x v="0"/>
    <x v="1157"/>
    <m/>
    <s v="OVALLE VILLAVICENCIO VALENTINA IGNACIA"/>
    <s v="Femenino"/>
    <x v="32"/>
    <x v="0"/>
    <x v="1"/>
    <x v="0"/>
    <n v="427"/>
    <n v="459"/>
    <n v="393"/>
    <n v="427"/>
    <n v="426"/>
    <x v="0"/>
    <x v="0"/>
    <x v="0"/>
  </r>
  <r>
    <x v="1"/>
    <x v="3"/>
    <x v="2"/>
    <x v="0"/>
    <x v="0"/>
    <x v="1158"/>
    <m/>
    <s v="MONASTERIO  GUTIERREZ GABRIEL ANDRES"/>
    <s v="Masculino"/>
    <x v="32"/>
    <x v="0"/>
    <x v="1"/>
    <x v="6"/>
    <n v="427"/>
    <n v="442"/>
    <n v="370"/>
    <n v="427"/>
    <n v="406"/>
    <x v="0"/>
    <x v="0"/>
    <x v="0"/>
  </r>
  <r>
    <x v="1"/>
    <x v="8"/>
    <x v="3"/>
    <x v="1"/>
    <x v="0"/>
    <x v="1159"/>
    <m/>
    <s v="GALLARDO PEREZ MAURICIO CRISTOFER"/>
    <s v="Masculino"/>
    <x v="0"/>
    <x v="0"/>
    <x v="1"/>
    <x v="6"/>
    <n v="438"/>
    <n v="377"/>
    <n v="476"/>
    <n v="438"/>
    <n v="426.5"/>
    <x v="0"/>
    <x v="0"/>
    <x v="0"/>
  </r>
  <r>
    <x v="1"/>
    <x v="7"/>
    <x v="1"/>
    <x v="0"/>
    <x v="0"/>
    <x v="1160"/>
    <m/>
    <s v="REYES  GOMEZ NICOLE ALEXANDRA"/>
    <s v="Femenino"/>
    <x v="52"/>
    <x v="1"/>
    <x v="1"/>
    <x v="6"/>
    <n v="439"/>
    <n v="457"/>
    <n v="407"/>
    <n v="439"/>
    <n v="432"/>
    <x v="0"/>
    <x v="0"/>
    <x v="0"/>
  </r>
  <r>
    <x v="1"/>
    <x v="14"/>
    <x v="2"/>
    <x v="0"/>
    <x v="0"/>
    <x v="1161"/>
    <m/>
    <s v="RAMIREZ CORTES JORGE ALONSO"/>
    <s v="Masculino"/>
    <x v="20"/>
    <x v="0"/>
    <x v="1"/>
    <x v="6"/>
    <n v="439"/>
    <n v="420"/>
    <n v="465"/>
    <n v="439"/>
    <n v="442.5"/>
    <x v="0"/>
    <x v="0"/>
    <x v="0"/>
  </r>
  <r>
    <x v="1"/>
    <x v="15"/>
    <x v="0"/>
    <x v="0"/>
    <x v="0"/>
    <x v="1162"/>
    <m/>
    <s v="LIZANA SOTO VANNIA NATALY"/>
    <s v="Femenino"/>
    <x v="1"/>
    <x v="1"/>
    <x v="0"/>
    <x v="6"/>
    <n v="440"/>
    <n v="367"/>
    <n v="486"/>
    <n v="440"/>
    <n v="426.5"/>
    <x v="0"/>
    <x v="0"/>
    <x v="0"/>
  </r>
  <r>
    <x v="1"/>
    <x v="4"/>
    <x v="1"/>
    <x v="0"/>
    <x v="0"/>
    <x v="1163"/>
    <m/>
    <s v="SAENZ GALLARDO BARBARA MACARENA"/>
    <s v="Femenino"/>
    <x v="32"/>
    <x v="0"/>
    <x v="1"/>
    <x v="6"/>
    <n v="442"/>
    <n v="347"/>
    <n v="453"/>
    <n v="442"/>
    <n v="400"/>
    <x v="0"/>
    <x v="0"/>
    <x v="0"/>
  </r>
  <r>
    <x v="1"/>
    <x v="3"/>
    <x v="2"/>
    <x v="0"/>
    <x v="0"/>
    <x v="1164"/>
    <m/>
    <s v="MARTINEZ MARTINEZ AYLINE ANDREA"/>
    <s v="Femenino"/>
    <x v="72"/>
    <x v="0"/>
    <x v="0"/>
    <x v="6"/>
    <n v="443"/>
    <n v="457"/>
    <n v="370"/>
    <n v="443"/>
    <n v="413.5"/>
    <x v="0"/>
    <x v="0"/>
    <x v="0"/>
  </r>
  <r>
    <x v="1"/>
    <x v="1"/>
    <x v="1"/>
    <x v="0"/>
    <x v="0"/>
    <x v="1165"/>
    <m/>
    <s v="CALCAGNO SEPULVEDA ADALGISA MABEL"/>
    <s v="Femenino"/>
    <x v="48"/>
    <x v="0"/>
    <x v="0"/>
    <x v="6"/>
    <n v="444"/>
    <n v="464"/>
    <n v="349"/>
    <n v="444"/>
    <n v="406.5"/>
    <x v="0"/>
    <x v="0"/>
    <x v="0"/>
  </r>
  <r>
    <x v="1"/>
    <x v="1"/>
    <x v="1"/>
    <x v="0"/>
    <x v="0"/>
    <x v="1166"/>
    <m/>
    <s v="MEZA ROBLA IGNACIO JOAQUIN"/>
    <s v="Masculino"/>
    <x v="19"/>
    <x v="0"/>
    <x v="1"/>
    <x v="6"/>
    <n v="444"/>
    <n v="450"/>
    <n v="439"/>
    <n v="444"/>
    <n v="444.5"/>
    <x v="0"/>
    <x v="0"/>
    <x v="0"/>
  </r>
  <r>
    <x v="1"/>
    <x v="10"/>
    <x v="1"/>
    <x v="0"/>
    <x v="0"/>
    <x v="1167"/>
    <m/>
    <s v="GONZALEZ BATARCE NATALIA ARANTXA"/>
    <s v="Femenino"/>
    <x v="41"/>
    <x v="0"/>
    <x v="1"/>
    <x v="6"/>
    <n v="447"/>
    <n v="442"/>
    <n v="453"/>
    <n v="447"/>
    <n v="447.5"/>
    <x v="0"/>
    <x v="0"/>
    <x v="0"/>
  </r>
  <r>
    <x v="1"/>
    <x v="6"/>
    <x v="3"/>
    <x v="1"/>
    <x v="0"/>
    <x v="1168"/>
    <m/>
    <s v="ARAYA PAREDES NATALY JOVANA"/>
    <s v="Femenino"/>
    <x v="1"/>
    <x v="0"/>
    <x v="1"/>
    <x v="6"/>
    <n v="448"/>
    <n v="450"/>
    <n v="349"/>
    <n v="448"/>
    <n v="399.5"/>
    <x v="0"/>
    <x v="0"/>
    <x v="0"/>
  </r>
  <r>
    <x v="1"/>
    <x v="13"/>
    <x v="0"/>
    <x v="0"/>
    <x v="0"/>
    <x v="1169"/>
    <m/>
    <s v="ESPINOZA SAN JUAN RODRIGO IGNACIO"/>
    <s v="Masculino"/>
    <x v="4"/>
    <x v="0"/>
    <x v="1"/>
    <x v="6"/>
    <n v="448"/>
    <n v="471"/>
    <n v="370"/>
    <n v="448"/>
    <n v="420.5"/>
    <x v="0"/>
    <x v="0"/>
    <x v="0"/>
  </r>
  <r>
    <x v="1"/>
    <x v="10"/>
    <x v="1"/>
    <x v="0"/>
    <x v="0"/>
    <x v="1170"/>
    <m/>
    <s v="NUÑEZ HANNUS DALILA ESTEFANIA"/>
    <s v="Femenino"/>
    <x v="12"/>
    <x v="0"/>
    <x v="0"/>
    <x v="6"/>
    <n v="449"/>
    <n v="512"/>
    <n v="326"/>
    <n v="449"/>
    <n v="419"/>
    <x v="0"/>
    <x v="0"/>
    <x v="0"/>
  </r>
  <r>
    <x v="1"/>
    <x v="4"/>
    <x v="1"/>
    <x v="0"/>
    <x v="0"/>
    <x v="1171"/>
    <m/>
    <s v="REYES LARA HELLEN MELISSA"/>
    <s v="Femenino"/>
    <x v="2"/>
    <x v="0"/>
    <x v="1"/>
    <x v="0"/>
    <n v="449"/>
    <n v="464"/>
    <n v="353"/>
    <n v="449"/>
    <n v="408.5"/>
    <x v="0"/>
    <x v="0"/>
    <x v="0"/>
  </r>
  <r>
    <x v="1"/>
    <x v="1"/>
    <x v="1"/>
    <x v="0"/>
    <x v="0"/>
    <x v="1172"/>
    <m/>
    <s v="AHUMADA ULLOA JEFFREY  ALEJANDRO"/>
    <s v="Masculino"/>
    <x v="0"/>
    <x v="0"/>
    <x v="1"/>
    <x v="6"/>
    <n v="449"/>
    <n v="404"/>
    <n v="439"/>
    <n v="449"/>
    <n v="421.5"/>
    <x v="0"/>
    <x v="0"/>
    <x v="0"/>
  </r>
  <r>
    <x v="1"/>
    <x v="4"/>
    <x v="1"/>
    <x v="0"/>
    <x v="0"/>
    <x v="1173"/>
    <m/>
    <s v="SALAS SALINAS MARIA JOSE"/>
    <s v="Femenino"/>
    <x v="35"/>
    <x v="0"/>
    <x v="1"/>
    <x v="6"/>
    <n v="451"/>
    <n v="471"/>
    <n v="407"/>
    <n v="451"/>
    <n v="439"/>
    <x v="0"/>
    <x v="0"/>
    <x v="0"/>
  </r>
  <r>
    <x v="1"/>
    <x v="3"/>
    <x v="2"/>
    <x v="0"/>
    <x v="0"/>
    <x v="1174"/>
    <m/>
    <s v="RODRIGUEZ  ROSAS FRANCISCO JAVIER"/>
    <s v="Masculino"/>
    <x v="40"/>
    <x v="0"/>
    <x v="1"/>
    <x v="6"/>
    <n v="451"/>
    <n v="325"/>
    <n v="494"/>
    <n v="451"/>
    <n v="409.5"/>
    <x v="0"/>
    <x v="0"/>
    <x v="0"/>
  </r>
  <r>
    <x v="1"/>
    <x v="3"/>
    <x v="2"/>
    <x v="0"/>
    <x v="0"/>
    <x v="1175"/>
    <m/>
    <s v="BELTRAN GUTIERREZ CARLA BEATRIZ MAGDALENA"/>
    <s v="Femenino"/>
    <x v="0"/>
    <x v="0"/>
    <x v="0"/>
    <x v="6"/>
    <n v="453"/>
    <n v="477"/>
    <n v="407"/>
    <n v="453"/>
    <n v="442"/>
    <x v="0"/>
    <x v="0"/>
    <x v="0"/>
  </r>
  <r>
    <x v="1"/>
    <x v="8"/>
    <x v="3"/>
    <x v="0"/>
    <x v="0"/>
    <x v="1176"/>
    <m/>
    <s v="ALDAYUZ VASQUEZ CAMILA  ANDREA"/>
    <s v="Femenino"/>
    <x v="52"/>
    <x v="1"/>
    <x v="0"/>
    <x v="0"/>
    <n v="455"/>
    <n v="471"/>
    <n v="374"/>
    <n v="455"/>
    <n v="422.5"/>
    <x v="0"/>
    <x v="0"/>
    <x v="0"/>
  </r>
  <r>
    <x v="1"/>
    <x v="1"/>
    <x v="1"/>
    <x v="0"/>
    <x v="0"/>
    <x v="1177"/>
    <m/>
    <s v="LUNA VARGAS ADOLFO ANDRES DE JESUS"/>
    <s v="Masculino"/>
    <x v="1"/>
    <x v="0"/>
    <x v="0"/>
    <x v="6"/>
    <n v="455"/>
    <n v="358"/>
    <n v="527"/>
    <n v="455"/>
    <n v="442.5"/>
    <x v="0"/>
    <x v="0"/>
    <x v="0"/>
  </r>
  <r>
    <x v="1"/>
    <x v="14"/>
    <x v="2"/>
    <x v="0"/>
    <x v="0"/>
    <x v="1178"/>
    <m/>
    <s v="GONZÁLEZ CONSTANCIO BASTIAN AVELINO"/>
    <s v="Masculino"/>
    <x v="29"/>
    <x v="1"/>
    <x v="0"/>
    <x v="6"/>
    <n v="452"/>
    <n v="411"/>
    <n v="476"/>
    <n v="457"/>
    <n v="443.5"/>
    <x v="0"/>
    <x v="1"/>
    <x v="0"/>
  </r>
  <r>
    <x v="1"/>
    <x v="3"/>
    <x v="2"/>
    <x v="0"/>
    <x v="0"/>
    <x v="1179"/>
    <m/>
    <s v="MENDOZA CATRIL SEBASTIAN ALBERTO"/>
    <s v="Masculino"/>
    <x v="0"/>
    <x v="0"/>
    <x v="0"/>
    <x v="6"/>
    <n v="460"/>
    <n v="442"/>
    <n v="370"/>
    <n v="460"/>
    <n v="406"/>
    <x v="0"/>
    <x v="0"/>
    <x v="0"/>
  </r>
  <r>
    <x v="1"/>
    <x v="1"/>
    <x v="1"/>
    <x v="1"/>
    <x v="0"/>
    <x v="1180"/>
    <m/>
    <s v="FILUÑIR NAVARRETE CAROLINA ANDREA"/>
    <s v="Femenino"/>
    <x v="46"/>
    <x v="0"/>
    <x v="1"/>
    <x v="6"/>
    <n v="460"/>
    <n v="498"/>
    <n v="370"/>
    <n v="460"/>
    <n v="434"/>
    <x v="0"/>
    <x v="0"/>
    <x v="0"/>
  </r>
  <r>
    <x v="1"/>
    <x v="3"/>
    <x v="2"/>
    <x v="0"/>
    <x v="0"/>
    <x v="1181"/>
    <m/>
    <s v="MADRID ALCAINO ALFONSO"/>
    <s v="Masculino"/>
    <x v="46"/>
    <x v="0"/>
    <x v="1"/>
    <x v="6"/>
    <n v="462"/>
    <n v="395"/>
    <n v="407"/>
    <n v="462"/>
    <n v="401"/>
    <x v="0"/>
    <x v="0"/>
    <x v="0"/>
  </r>
  <r>
    <x v="1"/>
    <x v="2"/>
    <x v="2"/>
    <x v="0"/>
    <x v="0"/>
    <x v="1182"/>
    <m/>
    <s v="SEPULVEDA MARTINEZ ALEXANDRA JAVIERA"/>
    <s v="Femenino"/>
    <x v="35"/>
    <x v="0"/>
    <x v="0"/>
    <x v="6"/>
    <n v="459"/>
    <n v="546"/>
    <n v="349"/>
    <n v="463"/>
    <n v="447.5"/>
    <x v="0"/>
    <x v="1"/>
    <x v="0"/>
  </r>
  <r>
    <x v="1"/>
    <x v="1"/>
    <x v="1"/>
    <x v="0"/>
    <x v="0"/>
    <x v="1183"/>
    <m/>
    <s v="COLOMA ALARCON FELIPE ANDRES"/>
    <s v="Masculino"/>
    <x v="46"/>
    <x v="0"/>
    <x v="0"/>
    <x v="6"/>
    <n v="464"/>
    <n v="411"/>
    <n v="476"/>
    <n v="464"/>
    <n v="443.5"/>
    <x v="0"/>
    <x v="0"/>
    <x v="0"/>
  </r>
  <r>
    <x v="1"/>
    <x v="2"/>
    <x v="2"/>
    <x v="0"/>
    <x v="0"/>
    <x v="1184"/>
    <m/>
    <s v="VALDÉS ABARCA CLAUDIO ANDRES"/>
    <s v="Masculino"/>
    <x v="0"/>
    <x v="0"/>
    <x v="1"/>
    <x v="6"/>
    <n v="464"/>
    <n v="450"/>
    <n v="439"/>
    <n v="464"/>
    <n v="444.5"/>
    <x v="0"/>
    <x v="0"/>
    <x v="0"/>
  </r>
  <r>
    <x v="1"/>
    <x v="7"/>
    <x v="1"/>
    <x v="0"/>
    <x v="0"/>
    <x v="1185"/>
    <m/>
    <s v="RUBIO NAVARRO MACARENA JESÚS"/>
    <s v="Femenino"/>
    <x v="22"/>
    <x v="0"/>
    <x v="1"/>
    <x v="6"/>
    <n v="466"/>
    <n v="450"/>
    <n v="407"/>
    <n v="466"/>
    <n v="428.5"/>
    <x v="0"/>
    <x v="0"/>
    <x v="0"/>
  </r>
  <r>
    <x v="1"/>
    <x v="6"/>
    <x v="3"/>
    <x v="0"/>
    <x v="0"/>
    <x v="1186"/>
    <m/>
    <s v="LEITON CARRASCO GRACIELA BELEN"/>
    <s v="Femenino"/>
    <x v="73"/>
    <x v="0"/>
    <x v="0"/>
    <x v="6"/>
    <n v="468"/>
    <n v="442"/>
    <n v="407"/>
    <n v="468"/>
    <n v="424.5"/>
    <x v="0"/>
    <x v="0"/>
    <x v="0"/>
  </r>
  <r>
    <x v="1"/>
    <x v="11"/>
    <x v="3"/>
    <x v="0"/>
    <x v="0"/>
    <x v="1187"/>
    <m/>
    <s v="MARDONES ARAVENA ESTEFANIA MARICELA"/>
    <s v="Femenino"/>
    <x v="12"/>
    <x v="1"/>
    <x v="1"/>
    <x v="6"/>
    <n v="468"/>
    <n v="428"/>
    <n v="439"/>
    <n v="468"/>
    <n v="433.5"/>
    <x v="0"/>
    <x v="0"/>
    <x v="0"/>
  </r>
  <r>
    <x v="1"/>
    <x v="1"/>
    <x v="1"/>
    <x v="0"/>
    <x v="0"/>
    <x v="1188"/>
    <m/>
    <s v="JIMENEZ REINADO SEBASTIAN ANDRES"/>
    <s v="Masculino"/>
    <x v="44"/>
    <x v="1"/>
    <x v="1"/>
    <x v="6"/>
    <n v="468"/>
    <n v="386"/>
    <n v="425"/>
    <n v="468"/>
    <n v="405.5"/>
    <x v="0"/>
    <x v="0"/>
    <x v="0"/>
  </r>
  <r>
    <x v="1"/>
    <x v="2"/>
    <x v="2"/>
    <x v="0"/>
    <x v="0"/>
    <x v="1189"/>
    <m/>
    <s v="DIAZ ORTEGA JAVIERA  ALEXANDRA"/>
    <s v="Femenino"/>
    <x v="1"/>
    <x v="1"/>
    <x v="1"/>
    <x v="6"/>
    <n v="468"/>
    <n v="471"/>
    <n v="425"/>
    <n v="468"/>
    <n v="448"/>
    <x v="0"/>
    <x v="0"/>
    <x v="0"/>
  </r>
  <r>
    <x v="1"/>
    <x v="1"/>
    <x v="1"/>
    <x v="1"/>
    <x v="0"/>
    <x v="1190"/>
    <m/>
    <s v="DELGADO CALVO DANIA CAROLINA"/>
    <s v="Femenino"/>
    <x v="7"/>
    <x v="1"/>
    <x v="0"/>
    <x v="6"/>
    <n v="472"/>
    <n v="464"/>
    <n v="349"/>
    <n v="472"/>
    <n v="406.5"/>
    <x v="0"/>
    <x v="0"/>
    <x v="0"/>
  </r>
  <r>
    <x v="1"/>
    <x v="19"/>
    <x v="2"/>
    <x v="1"/>
    <x v="0"/>
    <x v="1191"/>
    <m/>
    <s v="RAMIREZ ESCOBAR NICOLE CECILIA"/>
    <s v="Femenino"/>
    <x v="7"/>
    <x v="1"/>
    <x v="0"/>
    <x v="6"/>
    <n v="472"/>
    <n v="477"/>
    <n v="370"/>
    <n v="472"/>
    <n v="423.5"/>
    <x v="0"/>
    <x v="0"/>
    <x v="0"/>
  </r>
  <r>
    <x v="1"/>
    <x v="6"/>
    <x v="3"/>
    <x v="0"/>
    <x v="0"/>
    <x v="1192"/>
    <m/>
    <s v="ORTIZ SALINAS CONSTANZA BELÉN ANGGIE "/>
    <s v="Femenino"/>
    <x v="24"/>
    <x v="1"/>
    <x v="1"/>
    <x v="6"/>
    <n v="472"/>
    <n v="471"/>
    <n v="370"/>
    <n v="472"/>
    <n v="420.5"/>
    <x v="0"/>
    <x v="0"/>
    <x v="0"/>
  </r>
  <r>
    <x v="1"/>
    <x v="4"/>
    <x v="1"/>
    <x v="0"/>
    <x v="0"/>
    <x v="1193"/>
    <m/>
    <s v="OLIVARES CASTRO JAVIERA ALEJANDRA"/>
    <s v="Femenino"/>
    <x v="25"/>
    <x v="0"/>
    <x v="1"/>
    <x v="6"/>
    <n v="472"/>
    <n v="411"/>
    <n v="425"/>
    <n v="472"/>
    <n v="418"/>
    <x v="0"/>
    <x v="0"/>
    <x v="0"/>
  </r>
  <r>
    <x v="1"/>
    <x v="19"/>
    <x v="2"/>
    <x v="1"/>
    <x v="0"/>
    <x v="1194"/>
    <m/>
    <s v="ROJAS  LEON JAVIERA ROCIO "/>
    <s v="Femenino"/>
    <x v="32"/>
    <x v="0"/>
    <x v="1"/>
    <x v="6"/>
    <n v="474"/>
    <n v="525"/>
    <n v="370"/>
    <n v="474"/>
    <n v="447.5"/>
    <x v="0"/>
    <x v="0"/>
    <x v="0"/>
  </r>
  <r>
    <x v="1"/>
    <x v="3"/>
    <x v="2"/>
    <x v="0"/>
    <x v="0"/>
    <x v="1195"/>
    <m/>
    <s v="LAGOS AROS ANDRES IGNACIO"/>
    <s v="Masculino"/>
    <x v="16"/>
    <x v="0"/>
    <x v="1"/>
    <x v="6"/>
    <n v="475"/>
    <n v="457"/>
    <n v="425"/>
    <n v="475"/>
    <n v="441"/>
    <x v="0"/>
    <x v="0"/>
    <x v="0"/>
  </r>
  <r>
    <x v="1"/>
    <x v="6"/>
    <x v="3"/>
    <x v="0"/>
    <x v="0"/>
    <x v="1196"/>
    <m/>
    <s v="SEPÚLVEDA PEÑA GÉNESIS"/>
    <s v="Femenino"/>
    <x v="0"/>
    <x v="0"/>
    <x v="0"/>
    <x v="6"/>
    <n v="476"/>
    <n v="471"/>
    <n v="407"/>
    <n v="476"/>
    <n v="439"/>
    <x v="0"/>
    <x v="0"/>
    <x v="0"/>
  </r>
  <r>
    <x v="1"/>
    <x v="2"/>
    <x v="2"/>
    <x v="0"/>
    <x v="1"/>
    <x v="1197"/>
    <m/>
    <s v="SAGREDO CARRERA NATACHA ANDREA"/>
    <s v="Femenino"/>
    <x v="2"/>
    <x v="0"/>
    <x v="1"/>
    <x v="1"/>
    <n v="476"/>
    <n v="506"/>
    <n v="351"/>
    <n v="476"/>
    <n v="428.5"/>
    <x v="0"/>
    <x v="0"/>
    <x v="0"/>
  </r>
  <r>
    <x v="1"/>
    <x v="6"/>
    <x v="3"/>
    <x v="0"/>
    <x v="0"/>
    <x v="1198"/>
    <m/>
    <s v="VALENZUELA JARAMILLO KAREN JOCELYN"/>
    <s v="Femenino"/>
    <x v="37"/>
    <x v="0"/>
    <x v="1"/>
    <x v="6"/>
    <n v="476"/>
    <n v="457"/>
    <n v="407"/>
    <n v="476"/>
    <n v="432"/>
    <x v="0"/>
    <x v="0"/>
    <x v="0"/>
  </r>
  <r>
    <x v="1"/>
    <x v="10"/>
    <x v="1"/>
    <x v="0"/>
    <x v="0"/>
    <x v="1199"/>
    <m/>
    <s v="PINOL VIVANCO LYA DENNISSE"/>
    <s v="Femenino"/>
    <x v="11"/>
    <x v="0"/>
    <x v="1"/>
    <x v="6"/>
    <n v="476"/>
    <n v="420"/>
    <n v="425"/>
    <n v="476"/>
    <n v="422.5"/>
    <x v="0"/>
    <x v="0"/>
    <x v="0"/>
  </r>
  <r>
    <x v="1"/>
    <x v="1"/>
    <x v="1"/>
    <x v="0"/>
    <x v="1"/>
    <x v="1200"/>
    <m/>
    <s v="FIGUEROA ALVARADO VALENTINA DANIELA"/>
    <s v="Femenino"/>
    <x v="4"/>
    <x v="0"/>
    <x v="1"/>
    <x v="1"/>
    <n v="476"/>
    <n v="405"/>
    <n v="459"/>
    <n v="476"/>
    <n v="432"/>
    <x v="0"/>
    <x v="0"/>
    <x v="0"/>
  </r>
  <r>
    <x v="1"/>
    <x v="1"/>
    <x v="1"/>
    <x v="0"/>
    <x v="0"/>
    <x v="1201"/>
    <m/>
    <s v="RIQUELME ARRATIA JUAN IGNACIO"/>
    <s v="Masculino"/>
    <x v="59"/>
    <x v="0"/>
    <x v="1"/>
    <x v="6"/>
    <n v="480"/>
    <n v="404"/>
    <n v="407"/>
    <n v="480"/>
    <n v="405.5"/>
    <x v="0"/>
    <x v="0"/>
    <x v="0"/>
  </r>
  <r>
    <x v="1"/>
    <x v="11"/>
    <x v="3"/>
    <x v="0"/>
    <x v="0"/>
    <x v="1202"/>
    <m/>
    <s v="MUÑOZ VALDIVIA GRACIELA CONSUELO"/>
    <s v="Femenino"/>
    <x v="74"/>
    <x v="0"/>
    <x v="1"/>
    <x v="0"/>
    <n v="452"/>
    <n v="381"/>
    <n v="503"/>
    <n v="481"/>
    <n v="442"/>
    <x v="0"/>
    <x v="1"/>
    <x v="0"/>
  </r>
  <r>
    <x v="1"/>
    <x v="3"/>
    <x v="2"/>
    <x v="0"/>
    <x v="0"/>
    <x v="1203"/>
    <m/>
    <s v="CASTRO VASQUEZ NICOLAS FELIPE"/>
    <s v="Masculino"/>
    <x v="2"/>
    <x v="1"/>
    <x v="1"/>
    <x v="6"/>
    <n v="482"/>
    <n v="377"/>
    <n v="425"/>
    <n v="482"/>
    <n v="401"/>
    <x v="0"/>
    <x v="0"/>
    <x v="0"/>
  </r>
  <r>
    <x v="1"/>
    <x v="7"/>
    <x v="1"/>
    <x v="0"/>
    <x v="0"/>
    <x v="1204"/>
    <m/>
    <s v="MOLINA ALARCON YESSICA  ANDREA"/>
    <s v="Femenino"/>
    <x v="60"/>
    <x v="0"/>
    <x v="1"/>
    <x v="6"/>
    <n v="482"/>
    <n v="457"/>
    <n v="349"/>
    <n v="482"/>
    <n v="403"/>
    <x v="0"/>
    <x v="0"/>
    <x v="0"/>
  </r>
  <r>
    <x v="1"/>
    <x v="6"/>
    <x v="3"/>
    <x v="0"/>
    <x v="0"/>
    <x v="1205"/>
    <m/>
    <s v="ARAYA LARA KAREN ALEJANDRA"/>
    <s v="Femenino"/>
    <x v="9"/>
    <x v="0"/>
    <x v="1"/>
    <x v="6"/>
    <n v="482"/>
    <n v="428"/>
    <n v="389"/>
    <n v="482"/>
    <n v="408.5"/>
    <x v="0"/>
    <x v="0"/>
    <x v="0"/>
  </r>
  <r>
    <x v="1"/>
    <x v="9"/>
    <x v="1"/>
    <x v="0"/>
    <x v="0"/>
    <x v="1206"/>
    <m/>
    <s v="HORMAZABAL CACERES JAVIERA ROCIO"/>
    <s v="Femenino"/>
    <x v="0"/>
    <x v="0"/>
    <x v="1"/>
    <x v="6"/>
    <n v="482"/>
    <n v="404"/>
    <n v="486"/>
    <n v="482"/>
    <n v="445"/>
    <x v="0"/>
    <x v="0"/>
    <x v="0"/>
  </r>
  <r>
    <x v="1"/>
    <x v="9"/>
    <x v="1"/>
    <x v="0"/>
    <x v="0"/>
    <x v="1207"/>
    <m/>
    <s v="CARREÑO ROMAN NAYADETH MELANIE"/>
    <s v="Femenino"/>
    <x v="0"/>
    <x v="0"/>
    <x v="1"/>
    <x v="6"/>
    <n v="476"/>
    <n v="525"/>
    <n v="326"/>
    <n v="484"/>
    <n v="425.5"/>
    <x v="0"/>
    <x v="1"/>
    <x v="0"/>
  </r>
  <r>
    <x v="1"/>
    <x v="1"/>
    <x v="1"/>
    <x v="1"/>
    <x v="0"/>
    <x v="1208"/>
    <m/>
    <s v="CÁCERES TOLEDO FRANCISCO ANTONIO "/>
    <s v="Masculino"/>
    <x v="14"/>
    <x v="0"/>
    <x v="0"/>
    <x v="6"/>
    <n v="486"/>
    <n v="492"/>
    <n v="389"/>
    <n v="486"/>
    <n v="440.5"/>
    <x v="0"/>
    <x v="0"/>
    <x v="0"/>
  </r>
  <r>
    <x v="1"/>
    <x v="7"/>
    <x v="1"/>
    <x v="0"/>
    <x v="0"/>
    <x v="1209"/>
    <m/>
    <s v="ORTIZ JEREZ ANTONIA SOFIA"/>
    <s v="Femenino"/>
    <x v="9"/>
    <x v="0"/>
    <x v="0"/>
    <x v="6"/>
    <n v="486"/>
    <n v="525"/>
    <n v="349"/>
    <n v="486"/>
    <n v="437"/>
    <x v="0"/>
    <x v="0"/>
    <x v="0"/>
  </r>
  <r>
    <x v="1"/>
    <x v="3"/>
    <x v="2"/>
    <x v="0"/>
    <x v="1"/>
    <x v="1210"/>
    <m/>
    <s v="CASTILLO SUAZO CAMILA ESPERANZA"/>
    <s v="Femenino"/>
    <x v="2"/>
    <x v="1"/>
    <x v="1"/>
    <x v="6"/>
    <n v="486"/>
    <n v="386"/>
    <n v="494"/>
    <n v="486"/>
    <n v="440"/>
    <x v="0"/>
    <x v="0"/>
    <x v="0"/>
  </r>
  <r>
    <x v="1"/>
    <x v="9"/>
    <x v="1"/>
    <x v="0"/>
    <x v="0"/>
    <x v="1211"/>
    <m/>
    <s v="LOPEZ VASQUEZ TAMARA NEVENKA"/>
    <s v="Femenino"/>
    <x v="17"/>
    <x v="0"/>
    <x v="1"/>
    <x v="6"/>
    <n v="480"/>
    <n v="411"/>
    <n v="439"/>
    <n v="486"/>
    <n v="425"/>
    <x v="0"/>
    <x v="1"/>
    <x v="0"/>
  </r>
  <r>
    <x v="1"/>
    <x v="8"/>
    <x v="3"/>
    <x v="0"/>
    <x v="0"/>
    <x v="1212"/>
    <m/>
    <s v="BARRIGA BOASSI ANGELO GIOVANNI"/>
    <s v="Masculino"/>
    <x v="17"/>
    <x v="0"/>
    <x v="1"/>
    <x v="6"/>
    <n v="480"/>
    <n v="485"/>
    <n v="389"/>
    <n v="486"/>
    <n v="437"/>
    <x v="0"/>
    <x v="1"/>
    <x v="0"/>
  </r>
  <r>
    <x v="1"/>
    <x v="7"/>
    <x v="1"/>
    <x v="0"/>
    <x v="0"/>
    <x v="1213"/>
    <m/>
    <s v="FERNANDEZ RIFFO CAMILA  ANDREA"/>
    <s v="Femenino"/>
    <x v="0"/>
    <x v="0"/>
    <x v="1"/>
    <x v="6"/>
    <n v="486"/>
    <n v="485"/>
    <n v="389"/>
    <n v="486"/>
    <n v="437"/>
    <x v="0"/>
    <x v="0"/>
    <x v="0"/>
  </r>
  <r>
    <x v="1"/>
    <x v="6"/>
    <x v="3"/>
    <x v="0"/>
    <x v="0"/>
    <x v="1214"/>
    <m/>
    <s v="ZUÑIGA HERNANDEZ SERGIO ABRAHAM"/>
    <s v="Masculino"/>
    <x v="3"/>
    <x v="0"/>
    <x v="0"/>
    <x v="6"/>
    <n v="488"/>
    <n v="436"/>
    <n v="453"/>
    <n v="489"/>
    <n v="444.5"/>
    <x v="0"/>
    <x v="1"/>
    <x v="0"/>
  </r>
  <r>
    <x v="1"/>
    <x v="4"/>
    <x v="1"/>
    <x v="0"/>
    <x v="0"/>
    <x v="1215"/>
    <m/>
    <s v="URZÚA NAVARRETE ROCIO TAMARA"/>
    <s v="Femenino"/>
    <x v="8"/>
    <x v="1"/>
    <x v="0"/>
    <x v="6"/>
    <n v="490"/>
    <n v="457"/>
    <n v="349"/>
    <n v="490"/>
    <n v="403"/>
    <x v="0"/>
    <x v="0"/>
    <x v="0"/>
  </r>
  <r>
    <x v="1"/>
    <x v="7"/>
    <x v="1"/>
    <x v="0"/>
    <x v="0"/>
    <x v="1216"/>
    <m/>
    <s v="JAIDA CORNEJO GISELLA  ANDREA "/>
    <s v="Femenino"/>
    <x v="2"/>
    <x v="0"/>
    <x v="1"/>
    <x v="6"/>
    <n v="473"/>
    <n v="492"/>
    <n v="370"/>
    <n v="495"/>
    <n v="431"/>
    <x v="0"/>
    <x v="1"/>
    <x v="0"/>
  </r>
  <r>
    <x v="1"/>
    <x v="6"/>
    <x v="3"/>
    <x v="0"/>
    <x v="0"/>
    <x v="1217"/>
    <m/>
    <s v="FERNANDEZ ZAMORANO KATALINA MACARENA"/>
    <s v="Femenino"/>
    <x v="22"/>
    <x v="0"/>
    <x v="0"/>
    <x v="6"/>
    <n v="477"/>
    <n v="428"/>
    <n v="453"/>
    <n v="496"/>
    <n v="440.5"/>
    <x v="0"/>
    <x v="1"/>
    <x v="0"/>
  </r>
  <r>
    <x v="1"/>
    <x v="12"/>
    <x v="1"/>
    <x v="0"/>
    <x v="0"/>
    <x v="1218"/>
    <m/>
    <s v="ESPINOZA ORDENES DANIEL IGNACIO"/>
    <s v="Masculino"/>
    <x v="38"/>
    <x v="1"/>
    <x v="1"/>
    <x v="6"/>
    <n v="496"/>
    <n v="442"/>
    <n v="439"/>
    <n v="496"/>
    <n v="440.5"/>
    <x v="0"/>
    <x v="0"/>
    <x v="0"/>
  </r>
  <r>
    <x v="1"/>
    <x v="4"/>
    <x v="1"/>
    <x v="0"/>
    <x v="0"/>
    <x v="1219"/>
    <m/>
    <s v="NUÑEZ MONSALVE AMBAR VALENTINA  ALEXANDRA"/>
    <s v="Femenino"/>
    <x v="52"/>
    <x v="0"/>
    <x v="1"/>
    <x v="6"/>
    <n v="496"/>
    <n v="377"/>
    <n v="465"/>
    <n v="496"/>
    <n v="421"/>
    <x v="0"/>
    <x v="0"/>
    <x v="0"/>
  </r>
  <r>
    <x v="1"/>
    <x v="3"/>
    <x v="2"/>
    <x v="0"/>
    <x v="0"/>
    <x v="1220"/>
    <m/>
    <s v="CRUZ MUÑOZ MARCOS RODRIGO"/>
    <s v="Masculino"/>
    <x v="35"/>
    <x v="1"/>
    <x v="1"/>
    <x v="6"/>
    <n v="496"/>
    <n v="404"/>
    <n v="425"/>
    <n v="497"/>
    <n v="414.5"/>
    <x v="0"/>
    <x v="1"/>
    <x v="0"/>
  </r>
  <r>
    <x v="1"/>
    <x v="8"/>
    <x v="3"/>
    <x v="0"/>
    <x v="0"/>
    <x v="1221"/>
    <m/>
    <s v="ASTUDILLO SANTIAGO YANIRE FERNANDA"/>
    <s v="Femenino"/>
    <x v="2"/>
    <x v="0"/>
    <x v="1"/>
    <x v="6"/>
    <n v="498"/>
    <n v="404"/>
    <n v="425"/>
    <n v="498"/>
    <n v="414.5"/>
    <x v="0"/>
    <x v="0"/>
    <x v="0"/>
  </r>
  <r>
    <x v="1"/>
    <x v="12"/>
    <x v="1"/>
    <x v="0"/>
    <x v="0"/>
    <x v="1222"/>
    <m/>
    <s v="SUDY ZARATE CRISTIAN ALEXANDER"/>
    <s v="Masculino"/>
    <x v="44"/>
    <x v="1"/>
    <x v="1"/>
    <x v="1"/>
    <n v="499"/>
    <n v="363"/>
    <n v="513"/>
    <n v="499"/>
    <n v="438"/>
    <x v="0"/>
    <x v="0"/>
    <x v="0"/>
  </r>
  <r>
    <x v="1"/>
    <x v="7"/>
    <x v="1"/>
    <x v="0"/>
    <x v="0"/>
    <x v="1223"/>
    <m/>
    <s v="HERNANDEZ SOTO CAMILA  ALEJANDRA"/>
    <s v="Femenino"/>
    <x v="0"/>
    <x v="0"/>
    <x v="1"/>
    <x v="6"/>
    <n v="487"/>
    <n v="428"/>
    <n v="465"/>
    <n v="500"/>
    <n v="446.5"/>
    <x v="0"/>
    <x v="1"/>
    <x v="0"/>
  </r>
  <r>
    <x v="1"/>
    <x v="10"/>
    <x v="1"/>
    <x v="0"/>
    <x v="0"/>
    <x v="1224"/>
    <m/>
    <s v="BAHAMONDES GONZALEZ CAMILA FERNANDA"/>
    <s v="Femenino"/>
    <x v="52"/>
    <x v="0"/>
    <x v="0"/>
    <x v="6"/>
    <n v="499"/>
    <n v="395"/>
    <n v="439"/>
    <n v="503"/>
    <n v="417"/>
    <x v="0"/>
    <x v="1"/>
    <x v="0"/>
  </r>
  <r>
    <x v="1"/>
    <x v="1"/>
    <x v="1"/>
    <x v="1"/>
    <x v="0"/>
    <x v="1225"/>
    <m/>
    <s v="FERNANDEZ LIBERONA ANTONIO CARLOS"/>
    <s v="Masculino"/>
    <x v="44"/>
    <x v="0"/>
    <x v="1"/>
    <x v="6"/>
    <n v="487"/>
    <n v="404"/>
    <n v="486"/>
    <n v="507"/>
    <n v="445"/>
    <x v="0"/>
    <x v="1"/>
    <x v="0"/>
  </r>
  <r>
    <x v="1"/>
    <x v="7"/>
    <x v="1"/>
    <x v="0"/>
    <x v="0"/>
    <x v="1226"/>
    <m/>
    <s v="VALDOVINOS ANCATRIPAI NATHALY FRANCISCA"/>
    <s v="Femenino"/>
    <x v="19"/>
    <x v="0"/>
    <x v="1"/>
    <x v="6"/>
    <n v="489"/>
    <n v="518"/>
    <n v="326"/>
    <n v="508"/>
    <n v="422"/>
    <x v="0"/>
    <x v="1"/>
    <x v="0"/>
  </r>
  <r>
    <x v="1"/>
    <x v="8"/>
    <x v="3"/>
    <x v="0"/>
    <x v="0"/>
    <x v="1227"/>
    <m/>
    <s v="MANGAT ULLOA CAMILO YADWINDER"/>
    <s v="Masculino"/>
    <x v="25"/>
    <x v="0"/>
    <x v="0"/>
    <x v="6"/>
    <n v="509"/>
    <n v="518"/>
    <n v="349"/>
    <n v="509"/>
    <n v="433.5"/>
    <x v="0"/>
    <x v="0"/>
    <x v="0"/>
  </r>
  <r>
    <x v="1"/>
    <x v="16"/>
    <x v="0"/>
    <x v="0"/>
    <x v="0"/>
    <x v="1228"/>
    <m/>
    <s v="LOPEZ LOPEZ JAVIERA FRANCISCA"/>
    <s v="Femenino"/>
    <x v="1"/>
    <x v="1"/>
    <x v="1"/>
    <x v="6"/>
    <n v="509"/>
    <n v="457"/>
    <n v="389"/>
    <n v="509"/>
    <n v="423"/>
    <x v="0"/>
    <x v="0"/>
    <x v="0"/>
  </r>
  <r>
    <x v="1"/>
    <x v="3"/>
    <x v="2"/>
    <x v="0"/>
    <x v="0"/>
    <x v="1229"/>
    <m/>
    <s v="CARCAMO RETAMAL SEBASTIAN ALFONSO"/>
    <s v="Masculino"/>
    <x v="41"/>
    <x v="0"/>
    <x v="0"/>
    <x v="6"/>
    <n v="509"/>
    <n v="442"/>
    <n v="453"/>
    <n v="512"/>
    <n v="447.5"/>
    <x v="0"/>
    <x v="1"/>
    <x v="0"/>
  </r>
  <r>
    <x v="1"/>
    <x v="1"/>
    <x v="1"/>
    <x v="1"/>
    <x v="0"/>
    <x v="1230"/>
    <m/>
    <s v="VALENZUELA HUENCHULLAN ELOISA ESTER"/>
    <s v="Femenino"/>
    <x v="4"/>
    <x v="1"/>
    <x v="1"/>
    <x v="6"/>
    <n v="497"/>
    <n v="512"/>
    <n v="304"/>
    <n v="512"/>
    <n v="408"/>
    <x v="0"/>
    <x v="1"/>
    <x v="0"/>
  </r>
  <r>
    <x v="1"/>
    <x v="18"/>
    <x v="2"/>
    <x v="0"/>
    <x v="0"/>
    <x v="1231"/>
    <m/>
    <s v="GONZALEZ MUÑOZ JAVIERA PAZ"/>
    <s v="Femenino"/>
    <x v="1"/>
    <x v="1"/>
    <x v="0"/>
    <x v="6"/>
    <n v="513"/>
    <n v="386"/>
    <n v="465"/>
    <n v="513"/>
    <n v="425.5"/>
    <x v="0"/>
    <x v="0"/>
    <x v="0"/>
  </r>
  <r>
    <x v="1"/>
    <x v="4"/>
    <x v="1"/>
    <x v="0"/>
    <x v="0"/>
    <x v="1232"/>
    <m/>
    <s v="GONZALEZ OPAZO JOAQUIN FELIPE"/>
    <s v="Masculino"/>
    <x v="12"/>
    <x v="1"/>
    <x v="0"/>
    <x v="6"/>
    <n v="515"/>
    <n v="411"/>
    <n v="465"/>
    <n v="515"/>
    <n v="438"/>
    <x v="0"/>
    <x v="0"/>
    <x v="0"/>
  </r>
  <r>
    <x v="1"/>
    <x v="18"/>
    <x v="2"/>
    <x v="0"/>
    <x v="0"/>
    <x v="1233"/>
    <m/>
    <s v="SANDOVAL MALDONADO PAULINA ALEJANDRA"/>
    <s v="Femenino"/>
    <x v="42"/>
    <x v="1"/>
    <x v="1"/>
    <x v="1"/>
    <n v="517"/>
    <n v="420"/>
    <n v="436"/>
    <n v="517"/>
    <n v="428"/>
    <x v="0"/>
    <x v="0"/>
    <x v="0"/>
  </r>
  <r>
    <x v="1"/>
    <x v="9"/>
    <x v="1"/>
    <x v="0"/>
    <x v="0"/>
    <x v="1234"/>
    <m/>
    <s v="SALAZAR CRISOSTOMO MARIA PAZ ALEJANDRA"/>
    <s v="Femenino"/>
    <x v="1"/>
    <x v="0"/>
    <x v="1"/>
    <x v="6"/>
    <n v="505"/>
    <n v="471"/>
    <n v="425"/>
    <n v="519"/>
    <n v="448"/>
    <x v="0"/>
    <x v="1"/>
    <x v="0"/>
  </r>
  <r>
    <x v="1"/>
    <x v="19"/>
    <x v="2"/>
    <x v="1"/>
    <x v="1"/>
    <x v="1235"/>
    <m/>
    <s v="DOMAICA BARRALES ANASTASSIA ALCESTE"/>
    <s v="Femenino"/>
    <x v="19"/>
    <x v="1"/>
    <x v="1"/>
    <x v="1"/>
    <n v="521"/>
    <n v="465"/>
    <n v="408"/>
    <n v="521"/>
    <n v="436.5"/>
    <x v="0"/>
    <x v="0"/>
    <x v="0"/>
  </r>
  <r>
    <x v="1"/>
    <x v="6"/>
    <x v="3"/>
    <x v="0"/>
    <x v="0"/>
    <x v="1236"/>
    <m/>
    <s v="OLIVARES OPAZO FANNY ISABEL"/>
    <s v="Femenino"/>
    <x v="2"/>
    <x v="0"/>
    <x v="0"/>
    <x v="6"/>
    <n v="505"/>
    <n v="404"/>
    <n v="407"/>
    <n v="522"/>
    <n v="405.5"/>
    <x v="0"/>
    <x v="1"/>
    <x v="0"/>
  </r>
  <r>
    <x v="1"/>
    <x v="12"/>
    <x v="1"/>
    <x v="0"/>
    <x v="0"/>
    <x v="1237"/>
    <m/>
    <s v="MARTINEZ ACUÑA DANIELA VALESKA"/>
    <s v="Femenino"/>
    <x v="37"/>
    <x v="0"/>
    <x v="1"/>
    <x v="6"/>
    <n v="517"/>
    <n v="457"/>
    <n v="389"/>
    <n v="522"/>
    <n v="423"/>
    <x v="0"/>
    <x v="1"/>
    <x v="0"/>
  </r>
  <r>
    <x v="1"/>
    <x v="3"/>
    <x v="2"/>
    <x v="0"/>
    <x v="0"/>
    <x v="1238"/>
    <m/>
    <s v="POZO CAMPOS DARLING ESTEFANIA"/>
    <s v="Femenino"/>
    <x v="6"/>
    <x v="0"/>
    <x v="1"/>
    <x v="6"/>
    <n v="482"/>
    <n v="395"/>
    <n v="407"/>
    <n v="524"/>
    <n v="401"/>
    <x v="0"/>
    <x v="1"/>
    <x v="0"/>
  </r>
  <r>
    <x v="1"/>
    <x v="12"/>
    <x v="1"/>
    <x v="0"/>
    <x v="0"/>
    <x v="1239"/>
    <m/>
    <s v="MANZO SOTO NICOLE ANDREA"/>
    <s v="Femenino"/>
    <x v="6"/>
    <x v="0"/>
    <x v="1"/>
    <x v="6"/>
    <n v="515"/>
    <n v="420"/>
    <n v="407"/>
    <n v="524"/>
    <n v="413.5"/>
    <x v="0"/>
    <x v="1"/>
    <x v="0"/>
  </r>
  <r>
    <x v="1"/>
    <x v="14"/>
    <x v="2"/>
    <x v="0"/>
    <x v="0"/>
    <x v="1240"/>
    <m/>
    <s v="LEIVA TORRES KARINA FIORELLA"/>
    <s v="Femenino"/>
    <x v="25"/>
    <x v="1"/>
    <x v="0"/>
    <x v="6"/>
    <n v="519"/>
    <n v="411"/>
    <n v="453"/>
    <n v="525"/>
    <n v="432"/>
    <x v="0"/>
    <x v="1"/>
    <x v="0"/>
  </r>
  <r>
    <x v="1"/>
    <x v="4"/>
    <x v="1"/>
    <x v="0"/>
    <x v="0"/>
    <x v="1241"/>
    <m/>
    <s v="VIVAR VÁSQUEZ DEBORA CATALINA"/>
    <s v="Femenino"/>
    <x v="17"/>
    <x v="1"/>
    <x v="1"/>
    <x v="0"/>
    <n v="525"/>
    <n v="444"/>
    <n v="425"/>
    <n v="525"/>
    <n v="434.5"/>
    <x v="0"/>
    <x v="0"/>
    <x v="0"/>
  </r>
  <r>
    <x v="1"/>
    <x v="7"/>
    <x v="1"/>
    <x v="0"/>
    <x v="0"/>
    <x v="1242"/>
    <m/>
    <s v="OLIVARES PONCE MAITE KARINA"/>
    <s v="Femenino"/>
    <x v="58"/>
    <x v="0"/>
    <x v="1"/>
    <x v="6"/>
    <n v="527"/>
    <n v="492"/>
    <n v="370"/>
    <n v="527"/>
    <n v="431"/>
    <x v="0"/>
    <x v="0"/>
    <x v="0"/>
  </r>
  <r>
    <x v="1"/>
    <x v="2"/>
    <x v="2"/>
    <x v="0"/>
    <x v="0"/>
    <x v="1243"/>
    <m/>
    <s v="BAZAN JARA CAROLINA BELEN"/>
    <s v="Femenino"/>
    <x v="0"/>
    <x v="0"/>
    <x v="1"/>
    <x v="6"/>
    <n v="507"/>
    <n v="442"/>
    <n v="407"/>
    <n v="527"/>
    <n v="424.5"/>
    <x v="0"/>
    <x v="1"/>
    <x v="0"/>
  </r>
  <r>
    <x v="1"/>
    <x v="7"/>
    <x v="1"/>
    <x v="0"/>
    <x v="0"/>
    <x v="1244"/>
    <m/>
    <s v="JARAMILLO SALAZAR DEVORA ALEJANDRA"/>
    <s v="Femenino"/>
    <x v="32"/>
    <x v="1"/>
    <x v="1"/>
    <x v="6"/>
    <n v="509"/>
    <n v="386"/>
    <n v="465"/>
    <n v="529"/>
    <n v="425.5"/>
    <x v="0"/>
    <x v="1"/>
    <x v="0"/>
  </r>
  <r>
    <x v="1"/>
    <x v="10"/>
    <x v="1"/>
    <x v="0"/>
    <x v="0"/>
    <x v="1245"/>
    <m/>
    <s v="GALVEZ CHACON TAMARA  ALEJANDRA"/>
    <s v="Femenino"/>
    <x v="0"/>
    <x v="0"/>
    <x v="0"/>
    <x v="6"/>
    <n v="521"/>
    <n v="404"/>
    <n v="494"/>
    <n v="531"/>
    <n v="449"/>
    <x v="0"/>
    <x v="1"/>
    <x v="0"/>
  </r>
  <r>
    <x v="1"/>
    <x v="18"/>
    <x v="2"/>
    <x v="0"/>
    <x v="0"/>
    <x v="1246"/>
    <m/>
    <s v="MONSERRAT  ECHEVERRIA GISSELLE LORENA"/>
    <s v="Femenino"/>
    <x v="52"/>
    <x v="0"/>
    <x v="1"/>
    <x v="6"/>
    <n v="523"/>
    <n v="411"/>
    <n v="476"/>
    <n v="533"/>
    <n v="443.5"/>
    <x v="0"/>
    <x v="1"/>
    <x v="0"/>
  </r>
  <r>
    <x v="1"/>
    <x v="5"/>
    <x v="3"/>
    <x v="0"/>
    <x v="0"/>
    <x v="1247"/>
    <m/>
    <s v="ROJAS PLAZA DAZKAYA NAHOMY "/>
    <s v="Femenino"/>
    <x v="9"/>
    <x v="1"/>
    <x v="1"/>
    <x v="6"/>
    <n v="526"/>
    <n v="404"/>
    <n v="425"/>
    <n v="534"/>
    <n v="414.5"/>
    <x v="0"/>
    <x v="1"/>
    <x v="0"/>
  </r>
  <r>
    <x v="1"/>
    <x v="12"/>
    <x v="1"/>
    <x v="0"/>
    <x v="0"/>
    <x v="1248"/>
    <m/>
    <s v="CORNEJO ANTILLANCA CATALINA BELEN"/>
    <s v="Femenino"/>
    <x v="9"/>
    <x v="0"/>
    <x v="0"/>
    <x v="6"/>
    <n v="532"/>
    <n v="442"/>
    <n v="407"/>
    <n v="535"/>
    <n v="424.5"/>
    <x v="0"/>
    <x v="1"/>
    <x v="0"/>
  </r>
  <r>
    <x v="1"/>
    <x v="16"/>
    <x v="0"/>
    <x v="0"/>
    <x v="0"/>
    <x v="1249"/>
    <m/>
    <s v="ASCENCIO URIBE JOHAN WILSON"/>
    <s v="Masculino"/>
    <x v="15"/>
    <x v="0"/>
    <x v="1"/>
    <x v="6"/>
    <n v="501"/>
    <n v="457"/>
    <n v="425"/>
    <n v="537"/>
    <n v="441"/>
    <x v="0"/>
    <x v="1"/>
    <x v="0"/>
  </r>
  <r>
    <x v="1"/>
    <x v="7"/>
    <x v="1"/>
    <x v="0"/>
    <x v="0"/>
    <x v="1250"/>
    <m/>
    <s v="OSSANDÓN IBÁÑEZ CAROL VANNESA"/>
    <s v="Femenino"/>
    <x v="53"/>
    <x v="0"/>
    <x v="1"/>
    <x v="6"/>
    <n v="538"/>
    <n v="411"/>
    <n v="425"/>
    <n v="538"/>
    <n v="418"/>
    <x v="0"/>
    <x v="0"/>
    <x v="0"/>
  </r>
  <r>
    <x v="1"/>
    <x v="7"/>
    <x v="1"/>
    <x v="0"/>
    <x v="0"/>
    <x v="1251"/>
    <m/>
    <s v="GONZALEZ SANHUEZA FERNANDA DEL CARMEN"/>
    <s v="Femenino"/>
    <x v="33"/>
    <x v="0"/>
    <x v="1"/>
    <x v="1"/>
    <n v="539"/>
    <n v="433"/>
    <n v="459"/>
    <n v="539"/>
    <n v="446"/>
    <x v="0"/>
    <x v="0"/>
    <x v="0"/>
  </r>
  <r>
    <x v="1"/>
    <x v="6"/>
    <x v="3"/>
    <x v="0"/>
    <x v="0"/>
    <x v="1252"/>
    <m/>
    <s v="RETAMAL MARIN  FRANCISCA  ALEJANDRA"/>
    <s v="Femenino"/>
    <x v="35"/>
    <x v="0"/>
    <x v="1"/>
    <x v="6"/>
    <n v="540"/>
    <n v="436"/>
    <n v="453"/>
    <n v="540"/>
    <n v="444.5"/>
    <x v="0"/>
    <x v="0"/>
    <x v="0"/>
  </r>
  <r>
    <x v="1"/>
    <x v="16"/>
    <x v="0"/>
    <x v="0"/>
    <x v="0"/>
    <x v="1253"/>
    <m/>
    <s v="GONZALEZ LILLO JAVIERA PAZ "/>
    <s v="Femenino"/>
    <x v="2"/>
    <x v="0"/>
    <x v="1"/>
    <x v="6"/>
    <n v="531"/>
    <n v="442"/>
    <n v="370"/>
    <n v="542"/>
    <n v="406"/>
    <x v="0"/>
    <x v="1"/>
    <x v="0"/>
  </r>
  <r>
    <x v="1"/>
    <x v="6"/>
    <x v="3"/>
    <x v="0"/>
    <x v="0"/>
    <x v="1254"/>
    <m/>
    <s v="MUÑOZ CASTILLO CAROLINA PAZ"/>
    <s v="Femenino"/>
    <x v="0"/>
    <x v="0"/>
    <x v="1"/>
    <x v="6"/>
    <n v="499"/>
    <n v="591"/>
    <n v="279"/>
    <n v="542"/>
    <n v="435"/>
    <x v="0"/>
    <x v="1"/>
    <x v="0"/>
  </r>
  <r>
    <x v="1"/>
    <x v="10"/>
    <x v="1"/>
    <x v="0"/>
    <x v="0"/>
    <x v="1255"/>
    <m/>
    <s v="VIVEROS MOYA MARCELA FRANCISCA"/>
    <s v="Femenino"/>
    <x v="24"/>
    <x v="0"/>
    <x v="1"/>
    <x v="6"/>
    <n v="517"/>
    <n v="428"/>
    <n v="453"/>
    <n v="544"/>
    <n v="440.5"/>
    <x v="0"/>
    <x v="1"/>
    <x v="0"/>
  </r>
  <r>
    <x v="1"/>
    <x v="9"/>
    <x v="1"/>
    <x v="0"/>
    <x v="0"/>
    <x v="1256"/>
    <m/>
    <s v="ARCE YAITUL VALENTINA CAMILA"/>
    <s v="Femenino"/>
    <x v="20"/>
    <x v="0"/>
    <x v="1"/>
    <x v="6"/>
    <n v="505"/>
    <n v="395"/>
    <n v="476"/>
    <n v="545"/>
    <n v="435.5"/>
    <x v="0"/>
    <x v="1"/>
    <x v="0"/>
  </r>
  <r>
    <x v="1"/>
    <x v="4"/>
    <x v="1"/>
    <x v="0"/>
    <x v="0"/>
    <x v="1257"/>
    <m/>
    <s v="SEGURA SAN MARTIN VALENTINA"/>
    <s v="Femenino"/>
    <x v="2"/>
    <x v="0"/>
    <x v="1"/>
    <x v="6"/>
    <n v="546"/>
    <n v="450"/>
    <n v="389"/>
    <n v="546"/>
    <n v="419.5"/>
    <x v="0"/>
    <x v="0"/>
    <x v="0"/>
  </r>
  <r>
    <x v="1"/>
    <x v="8"/>
    <x v="3"/>
    <x v="0"/>
    <x v="0"/>
    <x v="1258"/>
    <m/>
    <s v="MONTECINO CONTRERAS LORENA PAOLA"/>
    <s v="Femenino"/>
    <x v="55"/>
    <x v="0"/>
    <x v="1"/>
    <x v="6"/>
    <n v="534"/>
    <n v="531"/>
    <n v="349"/>
    <n v="547"/>
    <n v="440"/>
    <x v="0"/>
    <x v="1"/>
    <x v="0"/>
  </r>
  <r>
    <x v="1"/>
    <x v="4"/>
    <x v="1"/>
    <x v="0"/>
    <x v="0"/>
    <x v="1259"/>
    <m/>
    <s v="VALLEJOS MOYA  STEPHANIA  NICOL"/>
    <s v="Femenino"/>
    <x v="19"/>
    <x v="1"/>
    <x v="1"/>
    <x v="0"/>
    <n v="537"/>
    <n v="430"/>
    <n v="461"/>
    <n v="550"/>
    <n v="445.5"/>
    <x v="0"/>
    <x v="1"/>
    <x v="0"/>
  </r>
  <r>
    <x v="1"/>
    <x v="4"/>
    <x v="1"/>
    <x v="0"/>
    <x v="0"/>
    <x v="1260"/>
    <m/>
    <s v="LLANOS  SALVATIERRA VALENTINA DE LOS ANGELES"/>
    <s v="Femenino"/>
    <x v="8"/>
    <x v="0"/>
    <x v="0"/>
    <x v="6"/>
    <n v="538"/>
    <n v="395"/>
    <n v="465"/>
    <n v="552"/>
    <n v="430"/>
    <x v="0"/>
    <x v="1"/>
    <x v="0"/>
  </r>
  <r>
    <x v="1"/>
    <x v="2"/>
    <x v="2"/>
    <x v="0"/>
    <x v="0"/>
    <x v="1261"/>
    <m/>
    <s v="ESCARATE PARADA JAVIERA FRANCISCA"/>
    <s v="Femenino"/>
    <x v="59"/>
    <x v="0"/>
    <x v="1"/>
    <x v="6"/>
    <n v="552"/>
    <n v="471"/>
    <n v="425"/>
    <n v="553"/>
    <n v="448"/>
    <x v="0"/>
    <x v="1"/>
    <x v="0"/>
  </r>
  <r>
    <x v="1"/>
    <x v="4"/>
    <x v="1"/>
    <x v="0"/>
    <x v="0"/>
    <x v="1262"/>
    <m/>
    <s v="KREUTZBERGER LATRACH GERALDINE SONIA NICOLE"/>
    <s v="Femenino"/>
    <x v="39"/>
    <x v="0"/>
    <x v="0"/>
    <x v="6"/>
    <n v="558"/>
    <n v="505"/>
    <n v="326"/>
    <n v="560"/>
    <n v="415.5"/>
    <x v="0"/>
    <x v="1"/>
    <x v="0"/>
  </r>
  <r>
    <x v="1"/>
    <x v="12"/>
    <x v="1"/>
    <x v="0"/>
    <x v="0"/>
    <x v="1263"/>
    <m/>
    <s v="ESCOBAR FUENTEALBA ANDREA CAROLINA"/>
    <s v="Femenino"/>
    <x v="35"/>
    <x v="0"/>
    <x v="0"/>
    <x v="6"/>
    <n v="560"/>
    <n v="442"/>
    <n v="453"/>
    <n v="560"/>
    <n v="447.5"/>
    <x v="0"/>
    <x v="0"/>
    <x v="0"/>
  </r>
  <r>
    <x v="1"/>
    <x v="16"/>
    <x v="0"/>
    <x v="0"/>
    <x v="0"/>
    <x v="1264"/>
    <m/>
    <s v="ZARA ARELLANO ZAHIDA AYLEEN"/>
    <s v="Femenino"/>
    <x v="69"/>
    <x v="1"/>
    <x v="1"/>
    <x v="0"/>
    <n v="560"/>
    <n v="438"/>
    <n v="425"/>
    <n v="560"/>
    <n v="431.5"/>
    <x v="0"/>
    <x v="0"/>
    <x v="0"/>
  </r>
  <r>
    <x v="1"/>
    <x v="6"/>
    <x v="3"/>
    <x v="0"/>
    <x v="0"/>
    <x v="1265"/>
    <m/>
    <s v="LAVIN ANGULO GUSTAVO ADOLFO"/>
    <s v="Masculino"/>
    <x v="75"/>
    <x v="0"/>
    <x v="1"/>
    <x v="6"/>
    <n v="548"/>
    <n v="442"/>
    <n v="407"/>
    <n v="560"/>
    <n v="424.5"/>
    <x v="0"/>
    <x v="1"/>
    <x v="0"/>
  </r>
  <r>
    <x v="1"/>
    <x v="9"/>
    <x v="1"/>
    <x v="0"/>
    <x v="0"/>
    <x v="1266"/>
    <m/>
    <s v="SUÁREZ CATALAN PAOLA  ANDREA"/>
    <s v="Femenino"/>
    <x v="16"/>
    <x v="0"/>
    <x v="1"/>
    <x v="6"/>
    <n v="538"/>
    <n v="505"/>
    <n v="349"/>
    <n v="561"/>
    <n v="427"/>
    <x v="0"/>
    <x v="1"/>
    <x v="0"/>
  </r>
  <r>
    <x v="1"/>
    <x v="8"/>
    <x v="3"/>
    <x v="0"/>
    <x v="0"/>
    <x v="1267"/>
    <m/>
    <s v="GARRIDO NUÑEZ MACKARENA ANDREA"/>
    <s v="Femenino"/>
    <x v="53"/>
    <x v="0"/>
    <x v="0"/>
    <x v="6"/>
    <n v="525"/>
    <n v="442"/>
    <n v="439"/>
    <n v="562"/>
    <n v="440.5"/>
    <x v="0"/>
    <x v="1"/>
    <x v="0"/>
  </r>
  <r>
    <x v="1"/>
    <x v="10"/>
    <x v="1"/>
    <x v="0"/>
    <x v="0"/>
    <x v="1268"/>
    <m/>
    <s v="LOPEZ MARZZANO CONSTANZA JOSE"/>
    <s v="Femenino"/>
    <x v="13"/>
    <x v="0"/>
    <x v="1"/>
    <x v="6"/>
    <n v="564"/>
    <n v="457"/>
    <n v="370"/>
    <n v="564"/>
    <n v="413.5"/>
    <x v="0"/>
    <x v="0"/>
    <x v="0"/>
  </r>
  <r>
    <x v="1"/>
    <x v="10"/>
    <x v="1"/>
    <x v="0"/>
    <x v="0"/>
    <x v="1269"/>
    <m/>
    <s v="VEGA PARRA MAGALY ANDREA"/>
    <s v="Femenino"/>
    <x v="4"/>
    <x v="0"/>
    <x v="1"/>
    <x v="6"/>
    <n v="558"/>
    <n v="471"/>
    <n v="425"/>
    <n v="565"/>
    <n v="448"/>
    <x v="0"/>
    <x v="1"/>
    <x v="0"/>
  </r>
  <r>
    <x v="1"/>
    <x v="9"/>
    <x v="1"/>
    <x v="0"/>
    <x v="0"/>
    <x v="1270"/>
    <m/>
    <s v="GONZALEZ ROSALES XIMENA PATRICIA"/>
    <s v="Femenino"/>
    <x v="13"/>
    <x v="0"/>
    <x v="1"/>
    <x v="6"/>
    <n v="542"/>
    <n v="420"/>
    <n v="439"/>
    <n v="566"/>
    <n v="429.5"/>
    <x v="0"/>
    <x v="1"/>
    <x v="0"/>
  </r>
  <r>
    <x v="1"/>
    <x v="18"/>
    <x v="2"/>
    <x v="0"/>
    <x v="0"/>
    <x v="1271"/>
    <m/>
    <s v="VASQUEZ VALENZUELA JOSEFA DEL CARMEN"/>
    <s v="Femenino"/>
    <x v="3"/>
    <x v="0"/>
    <x v="0"/>
    <x v="6"/>
    <n v="567"/>
    <n v="367"/>
    <n v="453"/>
    <n v="567"/>
    <n v="410"/>
    <x v="0"/>
    <x v="0"/>
    <x v="0"/>
  </r>
  <r>
    <x v="1"/>
    <x v="7"/>
    <x v="1"/>
    <x v="0"/>
    <x v="0"/>
    <x v="1272"/>
    <m/>
    <s v="PALOMINOS QUELEMPAN DAYANA MARIBEL"/>
    <s v="Femenino"/>
    <x v="10"/>
    <x v="0"/>
    <x v="1"/>
    <x v="6"/>
    <n v="511"/>
    <n v="395"/>
    <n v="465"/>
    <n v="575"/>
    <n v="430"/>
    <x v="0"/>
    <x v="1"/>
    <x v="0"/>
  </r>
  <r>
    <x v="1"/>
    <x v="10"/>
    <x v="1"/>
    <x v="0"/>
    <x v="0"/>
    <x v="1273"/>
    <m/>
    <s v="SOTO  ZUÑIGA PAULINA  ALEJANDRA"/>
    <s v="Femenino"/>
    <x v="16"/>
    <x v="1"/>
    <x v="1"/>
    <x v="6"/>
    <n v="550"/>
    <n v="404"/>
    <n v="439"/>
    <n v="577"/>
    <n v="421.5"/>
    <x v="0"/>
    <x v="1"/>
    <x v="0"/>
  </r>
  <r>
    <x v="1"/>
    <x v="6"/>
    <x v="3"/>
    <x v="1"/>
    <x v="0"/>
    <x v="1274"/>
    <m/>
    <s v="GALLARDO GARCIA SANDRA  IVETH"/>
    <s v="Femenino"/>
    <x v="14"/>
    <x v="0"/>
    <x v="1"/>
    <x v="6"/>
    <n v="536"/>
    <n v="395"/>
    <n v="407"/>
    <n v="577"/>
    <n v="401"/>
    <x v="0"/>
    <x v="1"/>
    <x v="0"/>
  </r>
  <r>
    <x v="1"/>
    <x v="10"/>
    <x v="1"/>
    <x v="0"/>
    <x v="0"/>
    <x v="1275"/>
    <m/>
    <s v="ARANCIBIA SUAREZ GABRIELA PATRICIA"/>
    <s v="Femenino"/>
    <x v="29"/>
    <x v="0"/>
    <x v="1"/>
    <x v="6"/>
    <n v="560"/>
    <n v="377"/>
    <n v="486"/>
    <n v="579"/>
    <n v="431.5"/>
    <x v="0"/>
    <x v="1"/>
    <x v="0"/>
  </r>
  <r>
    <x v="1"/>
    <x v="10"/>
    <x v="1"/>
    <x v="0"/>
    <x v="0"/>
    <x v="1276"/>
    <m/>
    <s v="CARRASCO BENITEZ KARINA  ANDREA"/>
    <s v="Femenino"/>
    <x v="41"/>
    <x v="1"/>
    <x v="1"/>
    <x v="6"/>
    <n v="567"/>
    <n v="442"/>
    <n v="389"/>
    <n v="582"/>
    <n v="415.5"/>
    <x v="0"/>
    <x v="1"/>
    <x v="0"/>
  </r>
  <r>
    <x v="1"/>
    <x v="18"/>
    <x v="2"/>
    <x v="0"/>
    <x v="0"/>
    <x v="1277"/>
    <m/>
    <s v="FUENTES DIAZ FRANCISCA XIOMARA"/>
    <s v="Femenino"/>
    <x v="17"/>
    <x v="1"/>
    <x v="0"/>
    <x v="6"/>
    <n v="554"/>
    <n v="358"/>
    <n v="516"/>
    <n v="583"/>
    <n v="437"/>
    <x v="0"/>
    <x v="1"/>
    <x v="0"/>
  </r>
  <r>
    <x v="1"/>
    <x v="6"/>
    <x v="3"/>
    <x v="0"/>
    <x v="0"/>
    <x v="1278"/>
    <m/>
    <s v="SOTO GARATE CONSTANZA SOFIA"/>
    <s v="Femenino"/>
    <x v="48"/>
    <x v="0"/>
    <x v="1"/>
    <x v="6"/>
    <n v="529"/>
    <n v="464"/>
    <n v="349"/>
    <n v="583"/>
    <n v="406.5"/>
    <x v="0"/>
    <x v="1"/>
    <x v="0"/>
  </r>
  <r>
    <x v="1"/>
    <x v="15"/>
    <x v="0"/>
    <x v="1"/>
    <x v="0"/>
    <x v="1279"/>
    <m/>
    <s v="OJEDA ABURTO BELEN SCARLETTE"/>
    <s v="Femenino"/>
    <x v="17"/>
    <x v="1"/>
    <x v="1"/>
    <x v="6"/>
    <n v="566"/>
    <n v="358"/>
    <n v="494"/>
    <n v="588"/>
    <n v="426"/>
    <x v="0"/>
    <x v="1"/>
    <x v="0"/>
  </r>
  <r>
    <x v="1"/>
    <x v="2"/>
    <x v="2"/>
    <x v="1"/>
    <x v="0"/>
    <x v="1280"/>
    <m/>
    <s v="VARAS  VARGAS IVONNE SOLANGE"/>
    <s v="Femenino"/>
    <x v="9"/>
    <x v="0"/>
    <x v="1"/>
    <x v="6"/>
    <n v="533"/>
    <n v="442"/>
    <n v="425"/>
    <n v="590"/>
    <n v="433.5"/>
    <x v="0"/>
    <x v="1"/>
    <x v="0"/>
  </r>
  <r>
    <x v="1"/>
    <x v="8"/>
    <x v="3"/>
    <x v="0"/>
    <x v="0"/>
    <x v="1281"/>
    <m/>
    <s v="CALDERON FUENTES BARBARA  FERNANDA"/>
    <s v="Femenino"/>
    <x v="2"/>
    <x v="0"/>
    <x v="1"/>
    <x v="6"/>
    <n v="591"/>
    <n v="531"/>
    <n v="304"/>
    <n v="592"/>
    <n v="417.5"/>
    <x v="0"/>
    <x v="1"/>
    <x v="0"/>
  </r>
  <r>
    <x v="1"/>
    <x v="7"/>
    <x v="1"/>
    <x v="0"/>
    <x v="0"/>
    <x v="1282"/>
    <m/>
    <s v="DIAZ CIFUENTES JOSEFA  ARACELY"/>
    <s v="Femenino"/>
    <x v="19"/>
    <x v="0"/>
    <x v="1"/>
    <x v="6"/>
    <n v="529"/>
    <n v="492"/>
    <n v="326"/>
    <n v="598"/>
    <n v="409"/>
    <x v="0"/>
    <x v="1"/>
    <x v="0"/>
  </r>
  <r>
    <x v="1"/>
    <x v="9"/>
    <x v="1"/>
    <x v="0"/>
    <x v="0"/>
    <x v="1283"/>
    <m/>
    <s v="RAMIREZ  CARVAJAL FRANCISCA FERNANDA"/>
    <s v="Femenino"/>
    <x v="21"/>
    <x v="0"/>
    <x v="1"/>
    <x v="6"/>
    <n v="560"/>
    <n v="395"/>
    <n v="425"/>
    <n v="599"/>
    <n v="410"/>
    <x v="0"/>
    <x v="1"/>
    <x v="0"/>
  </r>
  <r>
    <x v="1"/>
    <x v="7"/>
    <x v="1"/>
    <x v="0"/>
    <x v="0"/>
    <x v="1284"/>
    <m/>
    <s v="CORNEJO VIDAL CAMILA  ANDREA"/>
    <s v="Femenino"/>
    <x v="0"/>
    <x v="0"/>
    <x v="0"/>
    <x v="6"/>
    <n v="575"/>
    <n v="442"/>
    <n v="389"/>
    <n v="604"/>
    <n v="415.5"/>
    <x v="0"/>
    <x v="1"/>
    <x v="0"/>
  </r>
  <r>
    <x v="1"/>
    <x v="8"/>
    <x v="3"/>
    <x v="0"/>
    <x v="0"/>
    <x v="1285"/>
    <m/>
    <s v="CHANDIA QUEZADA GENESIS ARACELI"/>
    <s v="Femenino"/>
    <x v="0"/>
    <x v="0"/>
    <x v="1"/>
    <x v="6"/>
    <n v="581"/>
    <n v="552"/>
    <n v="304"/>
    <n v="604"/>
    <n v="428"/>
    <x v="0"/>
    <x v="1"/>
    <x v="0"/>
  </r>
  <r>
    <x v="1"/>
    <x v="9"/>
    <x v="1"/>
    <x v="0"/>
    <x v="0"/>
    <x v="1286"/>
    <m/>
    <s v="ANCAVIL RUIZ MARCELA JOHANNA"/>
    <s v="Femenino"/>
    <x v="0"/>
    <x v="0"/>
    <x v="1"/>
    <x v="6"/>
    <n v="558"/>
    <n v="498"/>
    <n v="389"/>
    <n v="604"/>
    <n v="443.5"/>
    <x v="0"/>
    <x v="1"/>
    <x v="0"/>
  </r>
  <r>
    <x v="1"/>
    <x v="10"/>
    <x v="1"/>
    <x v="0"/>
    <x v="0"/>
    <x v="1287"/>
    <m/>
    <s v="MOREIRA FUENZALIDA CAMILA VIVIANA"/>
    <s v="Femenino"/>
    <x v="15"/>
    <x v="0"/>
    <x v="0"/>
    <x v="6"/>
    <n v="509"/>
    <n v="428"/>
    <n v="407"/>
    <n v="608"/>
    <n v="417.5"/>
    <x v="0"/>
    <x v="1"/>
    <x v="0"/>
  </r>
  <r>
    <x v="1"/>
    <x v="6"/>
    <x v="3"/>
    <x v="1"/>
    <x v="1"/>
    <x v="1288"/>
    <m/>
    <s v="COPELLI SANDOVAL FRANCO PIERO"/>
    <s v="Masculino"/>
    <x v="23"/>
    <x v="0"/>
    <x v="1"/>
    <x v="0"/>
    <n v="576"/>
    <n v="422"/>
    <n v="438"/>
    <n v="614"/>
    <n v="430"/>
    <x v="0"/>
    <x v="1"/>
    <x v="0"/>
  </r>
  <r>
    <x v="1"/>
    <x v="1"/>
    <x v="1"/>
    <x v="0"/>
    <x v="0"/>
    <x v="1289"/>
    <m/>
    <s v="CERONI PALMA VALENTINA PAZ"/>
    <s v="Femenino"/>
    <x v="38"/>
    <x v="0"/>
    <x v="0"/>
    <x v="6"/>
    <n v="560"/>
    <n v="428"/>
    <n v="439"/>
    <n v="615"/>
    <n v="433.5"/>
    <x v="0"/>
    <x v="1"/>
    <x v="0"/>
  </r>
  <r>
    <x v="1"/>
    <x v="6"/>
    <x v="3"/>
    <x v="1"/>
    <x v="0"/>
    <x v="1290"/>
    <m/>
    <s v="ESPINOZA CORNEJO CRISTOPHER ALFREDO"/>
    <s v="Masculino"/>
    <x v="48"/>
    <x v="0"/>
    <x v="1"/>
    <x v="6"/>
    <n v="583"/>
    <n v="386"/>
    <n v="453"/>
    <n v="615"/>
    <n v="419.5"/>
    <x v="0"/>
    <x v="1"/>
    <x v="0"/>
  </r>
  <r>
    <x v="1"/>
    <x v="12"/>
    <x v="1"/>
    <x v="0"/>
    <x v="0"/>
    <x v="1291"/>
    <m/>
    <s v="ARAYA  CARRILLO CAROLINA  ANDREA"/>
    <s v="Femenino"/>
    <x v="2"/>
    <x v="0"/>
    <x v="0"/>
    <x v="6"/>
    <n v="585"/>
    <n v="428"/>
    <n v="465"/>
    <n v="623"/>
    <n v="446.5"/>
    <x v="0"/>
    <x v="1"/>
    <x v="0"/>
  </r>
  <r>
    <x v="1"/>
    <x v="10"/>
    <x v="1"/>
    <x v="0"/>
    <x v="0"/>
    <x v="1292"/>
    <m/>
    <s v="PEÑA MUNOZ VALENTINA DEL PILAR"/>
    <s v="Femenino"/>
    <x v="1"/>
    <x v="0"/>
    <x v="1"/>
    <x v="6"/>
    <n v="597"/>
    <n v="485"/>
    <n v="349"/>
    <n v="627"/>
    <n v="417"/>
    <x v="0"/>
    <x v="1"/>
    <x v="0"/>
  </r>
  <r>
    <x v="1"/>
    <x v="9"/>
    <x v="1"/>
    <x v="0"/>
    <x v="0"/>
    <x v="1293"/>
    <m/>
    <s v="SOTO CACERES  MACARENA FRANCISCA"/>
    <s v="Femenino"/>
    <x v="40"/>
    <x v="0"/>
    <x v="0"/>
    <x v="6"/>
    <n v="612"/>
    <n v="404"/>
    <n v="494"/>
    <n v="631"/>
    <n v="449"/>
    <x v="0"/>
    <x v="1"/>
    <x v="0"/>
  </r>
  <r>
    <x v="1"/>
    <x v="3"/>
    <x v="2"/>
    <x v="0"/>
    <x v="0"/>
    <x v="1294"/>
    <m/>
    <s v="VIDELA VILLEGAS JORGE ANDRES"/>
    <s v="Masculino"/>
    <x v="19"/>
    <x v="0"/>
    <x v="1"/>
    <x v="6"/>
    <n v="548"/>
    <n v="457"/>
    <n v="425"/>
    <n v="631"/>
    <n v="441"/>
    <x v="0"/>
    <x v="1"/>
    <x v="0"/>
  </r>
  <r>
    <x v="1"/>
    <x v="3"/>
    <x v="2"/>
    <x v="1"/>
    <x v="0"/>
    <x v="1295"/>
    <m/>
    <s v="BARTOLO ORTEGA ELIEZER YITZJAK"/>
    <s v="Masculino"/>
    <x v="54"/>
    <x v="1"/>
    <x v="1"/>
    <x v="1"/>
    <n v="622"/>
    <n v="433"/>
    <n v="459"/>
    <n v="633"/>
    <n v="446"/>
    <x v="0"/>
    <x v="1"/>
    <x v="0"/>
  </r>
  <r>
    <x v="1"/>
    <x v="9"/>
    <x v="1"/>
    <x v="0"/>
    <x v="1"/>
    <x v="1296"/>
    <m/>
    <s v="ALMAZABAL SAAVEDRA NORMA NATALIA"/>
    <s v="Femenino"/>
    <x v="25"/>
    <x v="0"/>
    <x v="0"/>
    <x v="6"/>
    <n v="580"/>
    <n v="386"/>
    <n v="425"/>
    <n v="635"/>
    <n v="405.5"/>
    <x v="0"/>
    <x v="1"/>
    <x v="0"/>
  </r>
  <r>
    <x v="1"/>
    <x v="17"/>
    <x v="0"/>
    <x v="0"/>
    <x v="0"/>
    <x v="1297"/>
    <m/>
    <s v="PAINEVILU LEON JOHANN SEBASTIAN"/>
    <s v="Masculino"/>
    <x v="15"/>
    <x v="0"/>
    <x v="1"/>
    <x v="6"/>
    <n v="601"/>
    <n v="386"/>
    <n v="509"/>
    <n v="635"/>
    <n v="447.5"/>
    <x v="0"/>
    <x v="1"/>
    <x v="0"/>
  </r>
  <r>
    <x v="1"/>
    <x v="19"/>
    <x v="2"/>
    <x v="0"/>
    <x v="0"/>
    <x v="1298"/>
    <m/>
    <s v="VILLAGRA IBAÑEZ TEXIA MARIANA"/>
    <s v="Femenino"/>
    <x v="24"/>
    <x v="1"/>
    <x v="1"/>
    <x v="6"/>
    <n v="605"/>
    <n v="411"/>
    <n v="407"/>
    <n v="638"/>
    <n v="409"/>
    <x v="0"/>
    <x v="1"/>
    <x v="0"/>
  </r>
  <r>
    <x v="1"/>
    <x v="8"/>
    <x v="3"/>
    <x v="0"/>
    <x v="0"/>
    <x v="1299"/>
    <m/>
    <s v="VENEGAS BAEZA TAMARA PAZ"/>
    <s v="Femenino"/>
    <x v="25"/>
    <x v="0"/>
    <x v="1"/>
    <x v="6"/>
    <n v="599"/>
    <n v="485"/>
    <n v="349"/>
    <n v="647"/>
    <n v="417"/>
    <x v="0"/>
    <x v="1"/>
    <x v="0"/>
  </r>
  <r>
    <x v="1"/>
    <x v="12"/>
    <x v="1"/>
    <x v="0"/>
    <x v="0"/>
    <x v="1300"/>
    <m/>
    <s v="DURAN CHACON ROCIO"/>
    <s v="Femenino"/>
    <x v="37"/>
    <x v="0"/>
    <x v="1"/>
    <x v="6"/>
    <n v="633"/>
    <n v="411"/>
    <n v="486"/>
    <n v="660"/>
    <n v="448.5"/>
    <x v="0"/>
    <x v="1"/>
    <x v="0"/>
  </r>
  <r>
    <x v="1"/>
    <x v="7"/>
    <x v="1"/>
    <x v="0"/>
    <x v="0"/>
    <x v="1301"/>
    <m/>
    <s v="ZAMORA ALARCON CAMILA FERNANDA ESMILSE"/>
    <s v="Femenino"/>
    <x v="46"/>
    <x v="1"/>
    <x v="1"/>
    <x v="6"/>
    <n v="617"/>
    <n v="395"/>
    <n v="453"/>
    <n v="666"/>
    <n v="424"/>
    <x v="0"/>
    <x v="1"/>
    <x v="0"/>
  </r>
  <r>
    <x v="1"/>
    <x v="7"/>
    <x v="1"/>
    <x v="0"/>
    <x v="0"/>
    <x v="1302"/>
    <m/>
    <s v="LEON  VEGA CAMILA  ALEJANDRA"/>
    <s v="Femenino"/>
    <x v="5"/>
    <x v="0"/>
    <x v="0"/>
    <x v="6"/>
    <n v="615"/>
    <n v="512"/>
    <n v="370"/>
    <n v="667"/>
    <n v="441"/>
    <x v="0"/>
    <x v="1"/>
    <x v="0"/>
  </r>
  <r>
    <x v="1"/>
    <x v="14"/>
    <x v="2"/>
    <x v="1"/>
    <x v="0"/>
    <x v="1303"/>
    <m/>
    <s v="CARRASCO GUIÑEZ KATHERINE GABRIELA"/>
    <s v="Femenino"/>
    <x v="40"/>
    <x v="1"/>
    <x v="1"/>
    <x v="6"/>
    <n v="586"/>
    <n v="464"/>
    <n v="425"/>
    <n v="668"/>
    <n v="444.5"/>
    <x v="0"/>
    <x v="1"/>
    <x v="0"/>
  </r>
  <r>
    <x v="1"/>
    <x v="7"/>
    <x v="1"/>
    <x v="0"/>
    <x v="0"/>
    <x v="1304"/>
    <m/>
    <s v="PILQUIL ROCA ANDREA BELEN  "/>
    <s v="Femenino"/>
    <x v="29"/>
    <x v="0"/>
    <x v="1"/>
    <x v="6"/>
    <n v="619"/>
    <n v="347"/>
    <n v="502"/>
    <n v="669"/>
    <n v="424.5"/>
    <x v="0"/>
    <x v="1"/>
    <x v="0"/>
  </r>
  <r>
    <x v="1"/>
    <x v="6"/>
    <x v="3"/>
    <x v="0"/>
    <x v="0"/>
    <x v="1305"/>
    <m/>
    <s v="SAEZ PELLETT MICHELLE DESSIREE"/>
    <s v="Femenino"/>
    <x v="23"/>
    <x v="1"/>
    <x v="1"/>
    <x v="0"/>
    <n v="601"/>
    <n v="416"/>
    <n v="480"/>
    <n v="671"/>
    <n v="448"/>
    <x v="0"/>
    <x v="1"/>
    <x v="0"/>
  </r>
  <r>
    <x v="1"/>
    <x v="9"/>
    <x v="1"/>
    <x v="0"/>
    <x v="0"/>
    <x v="1306"/>
    <m/>
    <s v="DIAZ DONOSO ANA DE LOS ANGELES"/>
    <s v="Femenino"/>
    <x v="76"/>
    <x v="0"/>
    <x v="0"/>
    <x v="6"/>
    <n v="648"/>
    <n v="420"/>
    <n v="425"/>
    <n v="677"/>
    <n v="422.5"/>
    <x v="0"/>
    <x v="1"/>
    <x v="0"/>
  </r>
  <r>
    <x v="1"/>
    <x v="18"/>
    <x v="2"/>
    <x v="0"/>
    <x v="0"/>
    <x v="1307"/>
    <m/>
    <s v="DIAZ SAEZ MARITZA MAKARENA"/>
    <s v="Femenino"/>
    <x v="13"/>
    <x v="1"/>
    <x v="1"/>
    <x v="6"/>
    <n v="623"/>
    <n v="404"/>
    <n v="439"/>
    <n v="685"/>
    <n v="421.5"/>
    <x v="0"/>
    <x v="1"/>
    <x v="0"/>
  </r>
  <r>
    <x v="1"/>
    <x v="8"/>
    <x v="3"/>
    <x v="0"/>
    <x v="0"/>
    <x v="1308"/>
    <m/>
    <s v="BRAVO DIAZ FELIPE ANDRES"/>
    <s v="Masculino"/>
    <x v="35"/>
    <x v="0"/>
    <x v="1"/>
    <x v="6"/>
    <n v="610"/>
    <n v="518"/>
    <n v="370"/>
    <n v="685"/>
    <n v="444"/>
    <x v="0"/>
    <x v="1"/>
    <x v="0"/>
  </r>
  <r>
    <x v="1"/>
    <x v="16"/>
    <x v="0"/>
    <x v="0"/>
    <x v="0"/>
    <x v="1309"/>
    <m/>
    <s v="GUADALUPE ERAZO IGNACIA CONSUELO"/>
    <s v="Femenino"/>
    <x v="0"/>
    <x v="0"/>
    <x v="0"/>
    <x v="6"/>
    <n v="578"/>
    <n v="436"/>
    <n v="453"/>
    <n v="688"/>
    <n v="444.5"/>
    <x v="0"/>
    <x v="1"/>
    <x v="0"/>
  </r>
  <r>
    <x v="1"/>
    <x v="6"/>
    <x v="3"/>
    <x v="0"/>
    <x v="0"/>
    <x v="1310"/>
    <m/>
    <s v="JIMÉNEZ GONZALEZ YANIRA ROSARIO"/>
    <s v="Femenino"/>
    <x v="24"/>
    <x v="0"/>
    <x v="1"/>
    <x v="6"/>
    <n v="611"/>
    <n v="420"/>
    <n v="407"/>
    <n v="689"/>
    <n v="413.5"/>
    <x v="0"/>
    <x v="1"/>
    <x v="0"/>
  </r>
  <r>
    <x v="1"/>
    <x v="12"/>
    <x v="1"/>
    <x v="0"/>
    <x v="0"/>
    <x v="1311"/>
    <m/>
    <s v="URZUA PINTO JOCELYN DANIELA"/>
    <s v="Femenino"/>
    <x v="37"/>
    <x v="0"/>
    <x v="1"/>
    <x v="6"/>
    <n v="599"/>
    <n v="560"/>
    <n v="326"/>
    <n v="689"/>
    <n v="443"/>
    <x v="0"/>
    <x v="1"/>
    <x v="0"/>
  </r>
  <r>
    <x v="1"/>
    <x v="6"/>
    <x v="3"/>
    <x v="0"/>
    <x v="0"/>
    <x v="1312"/>
    <m/>
    <s v="DURAN REYES FRANCISCA PAOLA"/>
    <s v="Femenino"/>
    <x v="43"/>
    <x v="0"/>
    <x v="0"/>
    <x v="6"/>
    <n v="665"/>
    <n v="442"/>
    <n v="425"/>
    <n v="691"/>
    <n v="433.5"/>
    <x v="0"/>
    <x v="1"/>
    <x v="0"/>
  </r>
  <r>
    <x v="1"/>
    <x v="9"/>
    <x v="1"/>
    <x v="0"/>
    <x v="0"/>
    <x v="1313"/>
    <m/>
    <s v="MUÑOZ PIZARRO SOFIA CONSTANZA CATALINA "/>
    <s v="Femenino"/>
    <x v="24"/>
    <x v="0"/>
    <x v="0"/>
    <x v="6"/>
    <n v="597"/>
    <n v="404"/>
    <n v="439"/>
    <n v="697"/>
    <n v="421.5"/>
    <x v="0"/>
    <x v="1"/>
    <x v="0"/>
  </r>
  <r>
    <x v="1"/>
    <x v="19"/>
    <x v="2"/>
    <x v="1"/>
    <x v="0"/>
    <x v="1314"/>
    <m/>
    <s v="BECERRA PONCE CAROLINA DE LOS ANGELES"/>
    <s v="Femenino"/>
    <x v="25"/>
    <x v="0"/>
    <x v="1"/>
    <x v="6"/>
    <n v="643"/>
    <n v="477"/>
    <n v="370"/>
    <n v="697"/>
    <n v="423.5"/>
    <x v="0"/>
    <x v="1"/>
    <x v="0"/>
  </r>
  <r>
    <x v="1"/>
    <x v="7"/>
    <x v="1"/>
    <x v="0"/>
    <x v="0"/>
    <x v="1315"/>
    <m/>
    <s v="GONZALEZ BERROCAL MARIA JOSE "/>
    <s v="Femenino"/>
    <x v="29"/>
    <x v="0"/>
    <x v="0"/>
    <x v="6"/>
    <n v="639"/>
    <n v="386"/>
    <n v="509"/>
    <n v="699"/>
    <n v="447.5"/>
    <x v="0"/>
    <x v="1"/>
    <x v="0"/>
  </r>
  <r>
    <x v="1"/>
    <x v="4"/>
    <x v="1"/>
    <x v="0"/>
    <x v="0"/>
    <x v="1316"/>
    <m/>
    <s v="MONCADA SARAVIA FRANCISCO ANDRES"/>
    <s v="Masculino"/>
    <x v="20"/>
    <x v="1"/>
    <x v="0"/>
    <x v="6"/>
    <n v="682"/>
    <n v="485"/>
    <n v="389"/>
    <n v="718"/>
    <n v="437"/>
    <x v="0"/>
    <x v="1"/>
    <x v="0"/>
  </r>
  <r>
    <x v="1"/>
    <x v="1"/>
    <x v="1"/>
    <x v="0"/>
    <x v="0"/>
    <x v="1317"/>
    <m/>
    <s v="TAPIA LEAL ERIKA ELISABET"/>
    <s v="Femenino"/>
    <x v="34"/>
    <x v="0"/>
    <x v="1"/>
    <x v="0"/>
    <n v="616"/>
    <n v="484"/>
    <n v="409"/>
    <n v="722"/>
    <n v="446.5"/>
    <x v="0"/>
    <x v="1"/>
    <x v="0"/>
  </r>
  <r>
    <x v="1"/>
    <x v="16"/>
    <x v="0"/>
    <x v="1"/>
    <x v="0"/>
    <x v="1318"/>
    <m/>
    <s v="COLIPI MARILEO CARLOS ALEXIS"/>
    <s v="Masculino"/>
    <x v="5"/>
    <x v="0"/>
    <x v="0"/>
    <x v="6"/>
    <n v="662"/>
    <n v="442"/>
    <n v="425"/>
    <n v="744"/>
    <n v="433.5"/>
    <x v="0"/>
    <x v="1"/>
    <x v="0"/>
  </r>
  <r>
    <x v="1"/>
    <x v="9"/>
    <x v="1"/>
    <x v="0"/>
    <x v="0"/>
    <x v="1319"/>
    <m/>
    <s v="PEÑA CORTES CAMILA ISABEL"/>
    <s v="Femenino"/>
    <x v="2"/>
    <x v="0"/>
    <x v="1"/>
    <x v="6"/>
    <n v="562"/>
    <n v="505"/>
    <n v="326"/>
    <n v="765"/>
    <n v="415.5"/>
    <x v="0"/>
    <x v="1"/>
    <x v="0"/>
  </r>
  <r>
    <x v="1"/>
    <x v="1"/>
    <x v="1"/>
    <x v="0"/>
    <x v="0"/>
    <x v="1320"/>
    <m/>
    <s v="DIAZ CORTES ISAIAS ANDRES "/>
    <s v="Masculino"/>
    <x v="0"/>
    <x v="1"/>
    <x v="1"/>
    <x v="6"/>
    <n v="686"/>
    <n v="420"/>
    <n v="465"/>
    <n v="779"/>
    <n v="442.5"/>
    <x v="0"/>
    <x v="1"/>
    <x v="0"/>
  </r>
  <r>
    <x v="1"/>
    <x v="9"/>
    <x v="1"/>
    <x v="0"/>
    <x v="0"/>
    <x v="1321"/>
    <m/>
    <s v="SALGADO RIQUELME LILIANA PAZ"/>
    <s v="Femenino"/>
    <x v="23"/>
    <x v="0"/>
    <x v="0"/>
    <x v="6"/>
    <n v="672"/>
    <n v="411"/>
    <n v="407"/>
    <n v="795"/>
    <n v="409"/>
    <x v="0"/>
    <x v="1"/>
    <x v="0"/>
  </r>
  <r>
    <x v="1"/>
    <x v="7"/>
    <x v="1"/>
    <x v="0"/>
    <x v="0"/>
    <x v="1322"/>
    <m/>
    <s v="BRAVO VALENZUELA  NICOLE IVETTE"/>
    <s v="Femenino"/>
    <x v="7"/>
    <x v="1"/>
    <x v="1"/>
    <x v="6"/>
    <n v="605"/>
    <n v="442"/>
    <n v="389"/>
    <n v="803"/>
    <n v="415.5"/>
    <x v="0"/>
    <x v="1"/>
    <x v="0"/>
  </r>
  <r>
    <x v="1"/>
    <x v="18"/>
    <x v="2"/>
    <x v="0"/>
    <x v="0"/>
    <x v="1323"/>
    <m/>
    <s v="GONZALEZ BARRA JAVIERA  ANDREA"/>
    <s v="Femenino"/>
    <x v="16"/>
    <x v="1"/>
    <x v="0"/>
    <x v="6"/>
    <n v="699"/>
    <n v="442"/>
    <n v="425"/>
    <n v="814"/>
    <n v="433.5"/>
    <x v="0"/>
    <x v="1"/>
    <x v="0"/>
  </r>
  <r>
    <x v="1"/>
    <x v="4"/>
    <x v="1"/>
    <x v="0"/>
    <x v="0"/>
    <x v="1324"/>
    <m/>
    <s v="DUARTE CARRASCO ANDREA DEL PILAR"/>
    <s v="Femenino"/>
    <x v="28"/>
    <x v="1"/>
    <x v="0"/>
    <x v="6"/>
    <n v="693"/>
    <n v="485"/>
    <n v="407"/>
    <n v="829"/>
    <n v="446"/>
    <x v="0"/>
    <x v="1"/>
    <x v="0"/>
  </r>
  <r>
    <x v="1"/>
    <x v="9"/>
    <x v="1"/>
    <x v="0"/>
    <x v="0"/>
    <x v="1325"/>
    <m/>
    <s v="SALGADO PEÑA SOFIA SOLEDAD"/>
    <s v="Femenino"/>
    <x v="42"/>
    <x v="0"/>
    <x v="0"/>
    <x v="6"/>
    <n v="621"/>
    <n v="457"/>
    <n v="425"/>
    <n v="850"/>
    <n v="441"/>
    <x v="0"/>
    <x v="1"/>
    <x v="0"/>
  </r>
  <r>
    <x v="1"/>
    <x v="1"/>
    <x v="1"/>
    <x v="1"/>
    <x v="0"/>
    <x v="1326"/>
    <m/>
    <s v="CARDENAS AGUILAR ELIZABETH CRISTINA"/>
    <s v="Femenino"/>
    <x v="29"/>
    <x v="1"/>
    <x v="1"/>
    <x v="2"/>
    <n v="437"/>
    <n v="454"/>
    <n v="432"/>
    <m/>
    <n v="443"/>
    <x v="0"/>
    <x v="2"/>
    <x v="0"/>
  </r>
  <r>
    <x v="1"/>
    <x v="6"/>
    <x v="3"/>
    <x v="1"/>
    <x v="0"/>
    <x v="1327"/>
    <m/>
    <s v="PARRA PAINEO VALERIA  ALEJANDRA"/>
    <s v="Femenino"/>
    <x v="37"/>
    <x v="0"/>
    <x v="1"/>
    <x v="6"/>
    <m/>
    <n v="531"/>
    <n v="349"/>
    <m/>
    <n v="440"/>
    <x v="0"/>
    <x v="2"/>
    <x v="0"/>
  </r>
  <r>
    <x v="1"/>
    <x v="8"/>
    <x v="3"/>
    <x v="0"/>
    <x v="0"/>
    <x v="1328"/>
    <m/>
    <s v="LOPEZ SEPULVEDA NICOLE ANDREA"/>
    <s v="Femenino"/>
    <x v="59"/>
    <x v="0"/>
    <x v="1"/>
    <x v="6"/>
    <m/>
    <n v="471"/>
    <n v="370"/>
    <m/>
    <n v="420.5"/>
    <x v="0"/>
    <x v="2"/>
    <x v="0"/>
  </r>
  <r>
    <x v="1"/>
    <x v="2"/>
    <x v="2"/>
    <x v="0"/>
    <x v="0"/>
    <x v="1329"/>
    <m/>
    <s v="ARRIAGADA IBACETA NORMA FRANCISCA CAROLINA"/>
    <s v="Femenino"/>
    <x v="64"/>
    <x v="1"/>
    <x v="0"/>
    <x v="2"/>
    <n v="359"/>
    <n v="501"/>
    <n v="363"/>
    <m/>
    <n v="432"/>
    <x v="0"/>
    <x v="2"/>
    <x v="0"/>
  </r>
  <r>
    <x v="1"/>
    <x v="6"/>
    <x v="3"/>
    <x v="1"/>
    <x v="0"/>
    <x v="1330"/>
    <m/>
    <s v="TORRES PARDO MACARENA PAOLA"/>
    <s v="Masculino"/>
    <x v="41"/>
    <x v="1"/>
    <x v="0"/>
    <x v="2"/>
    <n v="521"/>
    <n v="469"/>
    <n v="363"/>
    <m/>
    <n v="416"/>
    <x v="0"/>
    <x v="2"/>
    <x v="0"/>
  </r>
  <r>
    <x v="1"/>
    <x v="7"/>
    <x v="1"/>
    <x v="0"/>
    <x v="0"/>
    <x v="1331"/>
    <m/>
    <s v="GODOY SANDOVAL SCARLETT STEPHANIE"/>
    <s v="Femenino"/>
    <x v="0"/>
    <x v="1"/>
    <x v="0"/>
    <x v="2"/>
    <n v="517"/>
    <n v="495"/>
    <n v="341"/>
    <m/>
    <n v="418"/>
    <x v="0"/>
    <x v="2"/>
    <x v="0"/>
  </r>
  <r>
    <x v="1"/>
    <x v="7"/>
    <x v="1"/>
    <x v="0"/>
    <x v="0"/>
    <x v="1332"/>
    <m/>
    <s v="BALMACEDA SALAZAR LORETO FRANCISCA"/>
    <s v="Femenino"/>
    <x v="0"/>
    <x v="1"/>
    <x v="0"/>
    <x v="4"/>
    <n v="517"/>
    <n v="474"/>
    <n v="410"/>
    <m/>
    <n v="442"/>
    <x v="0"/>
    <x v="2"/>
    <x v="0"/>
  </r>
  <r>
    <x v="1"/>
    <x v="8"/>
    <x v="3"/>
    <x v="1"/>
    <x v="0"/>
    <x v="1333"/>
    <m/>
    <s v="VALLES VILLAGRAN FABIAN AXEL"/>
    <s v="Masculino"/>
    <x v="4"/>
    <x v="1"/>
    <x v="0"/>
    <x v="5"/>
    <n v="476"/>
    <n v="462"/>
    <n v="424"/>
    <m/>
    <n v="443"/>
    <x v="0"/>
    <x v="2"/>
    <x v="0"/>
  </r>
  <r>
    <x v="1"/>
    <x v="3"/>
    <x v="2"/>
    <x v="1"/>
    <x v="0"/>
    <x v="1334"/>
    <m/>
    <s v="SANDOVAL MARCHANT ROMINA ANDREA"/>
    <s v="Femenino"/>
    <x v="46"/>
    <x v="0"/>
    <x v="0"/>
    <x v="5"/>
    <n v="455"/>
    <n v="431"/>
    <n v="395"/>
    <m/>
    <n v="413"/>
    <x v="0"/>
    <x v="2"/>
    <x v="0"/>
  </r>
  <r>
    <x v="1"/>
    <x v="3"/>
    <x v="2"/>
    <x v="1"/>
    <x v="0"/>
    <x v="1335"/>
    <m/>
    <s v="AHUMADA NEGREDO ALEXIS GUSTAVO"/>
    <s v="Masculino"/>
    <x v="16"/>
    <x v="0"/>
    <x v="0"/>
    <x v="2"/>
    <n v="393"/>
    <n v="422"/>
    <n v="383"/>
    <m/>
    <n v="402.5"/>
    <x v="0"/>
    <x v="2"/>
    <x v="0"/>
  </r>
  <r>
    <x v="1"/>
    <x v="1"/>
    <x v="1"/>
    <x v="1"/>
    <x v="1"/>
    <x v="1336"/>
    <m/>
    <s v="RIVEROS REYES JODIE"/>
    <s v="Femenino"/>
    <x v="44"/>
    <x v="0"/>
    <x v="0"/>
    <x v="3"/>
    <n v="539"/>
    <n v="420"/>
    <n v="447"/>
    <m/>
    <n v="433.5"/>
    <x v="0"/>
    <x v="2"/>
    <x v="0"/>
  </r>
  <r>
    <x v="1"/>
    <x v="13"/>
    <x v="0"/>
    <x v="0"/>
    <x v="0"/>
    <x v="1337"/>
    <m/>
    <s v="LOPEZ SILVA RUMILIO ALBERTO"/>
    <s v="Masculino"/>
    <x v="2"/>
    <x v="0"/>
    <x v="0"/>
    <x v="5"/>
    <n v="602"/>
    <n v="417"/>
    <n v="424"/>
    <m/>
    <n v="420.5"/>
    <x v="0"/>
    <x v="2"/>
    <x v="0"/>
  </r>
  <r>
    <x v="1"/>
    <x v="1"/>
    <x v="1"/>
    <x v="0"/>
    <x v="0"/>
    <x v="1338"/>
    <m/>
    <s v="AZOCAR ENCINA MARIO ENRIQUE"/>
    <s v="Masculino"/>
    <x v="2"/>
    <x v="0"/>
    <x v="0"/>
    <x v="2"/>
    <n v="538"/>
    <n v="439"/>
    <n v="363"/>
    <m/>
    <n v="401"/>
    <x v="0"/>
    <x v="2"/>
    <x v="0"/>
  </r>
  <r>
    <x v="1"/>
    <x v="16"/>
    <x v="0"/>
    <x v="1"/>
    <x v="1"/>
    <x v="1339"/>
    <m/>
    <s v="AZÓCAR CANDIA DANIELA STEPHANY"/>
    <s v="Femenino"/>
    <x v="25"/>
    <x v="0"/>
    <x v="0"/>
    <x v="5"/>
    <n v="356"/>
    <n v="410"/>
    <n v="466"/>
    <m/>
    <n v="438"/>
    <x v="0"/>
    <x v="2"/>
    <x v="0"/>
  </r>
  <r>
    <x v="1"/>
    <x v="8"/>
    <x v="3"/>
    <x v="1"/>
    <x v="0"/>
    <x v="1340"/>
    <m/>
    <s v="URRUTIA  SOTO NELSON GABRIEL"/>
    <s v="Masculino"/>
    <x v="26"/>
    <x v="0"/>
    <x v="0"/>
    <x v="3"/>
    <n v="435"/>
    <n v="366"/>
    <n v="447"/>
    <m/>
    <n v="406.5"/>
    <x v="0"/>
    <x v="2"/>
    <x v="0"/>
  </r>
  <r>
    <x v="1"/>
    <x v="19"/>
    <x v="2"/>
    <x v="1"/>
    <x v="0"/>
    <x v="1341"/>
    <m/>
    <s v="ZAMORA ARAYA NICOLE JACQULINE"/>
    <s v="Femenino"/>
    <x v="46"/>
    <x v="1"/>
    <x v="1"/>
    <x v="4"/>
    <n v="539"/>
    <n v="480"/>
    <n v="376"/>
    <m/>
    <n v="428"/>
    <x v="0"/>
    <x v="2"/>
    <x v="0"/>
  </r>
  <r>
    <x v="1"/>
    <x v="7"/>
    <x v="1"/>
    <x v="0"/>
    <x v="1"/>
    <x v="1342"/>
    <m/>
    <s v="ISMAIL WASTAVINO CONSTANZA FABIOLA"/>
    <s v="Femenino"/>
    <x v="15"/>
    <x v="1"/>
    <x v="1"/>
    <x v="3"/>
    <n v="517"/>
    <n v="420"/>
    <n v="459"/>
    <m/>
    <n v="439.5"/>
    <x v="0"/>
    <x v="2"/>
    <x v="0"/>
  </r>
  <r>
    <x v="1"/>
    <x v="7"/>
    <x v="1"/>
    <x v="0"/>
    <x v="1"/>
    <x v="1343"/>
    <m/>
    <s v="FERNANDEZ MARTINEZ LUCIA VALENTINA"/>
    <s v="Femenino"/>
    <x v="43"/>
    <x v="1"/>
    <x v="1"/>
    <x v="2"/>
    <n v="558"/>
    <n v="404"/>
    <n v="432"/>
    <m/>
    <n v="418"/>
    <x v="0"/>
    <x v="2"/>
    <x v="0"/>
  </r>
  <r>
    <x v="1"/>
    <x v="8"/>
    <x v="3"/>
    <x v="1"/>
    <x v="0"/>
    <x v="1344"/>
    <m/>
    <s v="CIFUENTES ACUÑA ZHENIA MARJORIE"/>
    <s v="Femenino"/>
    <x v="8"/>
    <x v="1"/>
    <x v="1"/>
    <x v="2"/>
    <n v="476"/>
    <n v="430"/>
    <n v="402"/>
    <m/>
    <n v="416"/>
    <x v="0"/>
    <x v="2"/>
    <x v="0"/>
  </r>
  <r>
    <x v="1"/>
    <x v="6"/>
    <x v="3"/>
    <x v="1"/>
    <x v="0"/>
    <x v="1345"/>
    <m/>
    <s v="SAAVEDRA INOSTROZA ROMANET ANDREA"/>
    <s v="Femenino"/>
    <x v="2"/>
    <x v="1"/>
    <x v="1"/>
    <x v="4"/>
    <n v="579"/>
    <n v="444"/>
    <n v="356"/>
    <m/>
    <n v="400"/>
    <x v="0"/>
    <x v="2"/>
    <x v="0"/>
  </r>
  <r>
    <x v="1"/>
    <x v="12"/>
    <x v="1"/>
    <x v="0"/>
    <x v="0"/>
    <x v="1346"/>
    <m/>
    <s v="PARRA CASTILLO DANIELA EDITH"/>
    <s v="Femenino"/>
    <x v="9"/>
    <x v="1"/>
    <x v="1"/>
    <x v="3"/>
    <n v="560"/>
    <n v="458"/>
    <n v="432"/>
    <m/>
    <n v="445"/>
    <x v="0"/>
    <x v="2"/>
    <x v="0"/>
  </r>
  <r>
    <x v="1"/>
    <x v="12"/>
    <x v="1"/>
    <x v="0"/>
    <x v="1"/>
    <x v="1347"/>
    <m/>
    <s v="HARO PASTEN HANS ISSAC"/>
    <s v="Masculino"/>
    <x v="0"/>
    <x v="1"/>
    <x v="1"/>
    <x v="3"/>
    <n v="414"/>
    <n v="385"/>
    <n v="490"/>
    <m/>
    <n v="437.5"/>
    <x v="0"/>
    <x v="2"/>
    <x v="0"/>
  </r>
  <r>
    <x v="1"/>
    <x v="3"/>
    <x v="2"/>
    <x v="1"/>
    <x v="0"/>
    <x v="1348"/>
    <m/>
    <s v="HERRERA GONZALEZ CHRISTOPHER D'ALAMCOM"/>
    <s v="Masculino"/>
    <x v="59"/>
    <x v="1"/>
    <x v="1"/>
    <x v="4"/>
    <n v="437"/>
    <n v="444"/>
    <n v="449"/>
    <m/>
    <n v="446.5"/>
    <x v="0"/>
    <x v="2"/>
    <x v="0"/>
  </r>
  <r>
    <x v="1"/>
    <x v="3"/>
    <x v="2"/>
    <x v="1"/>
    <x v="0"/>
    <x v="1349"/>
    <m/>
    <s v="LANAS CORTES NATALIE FERNANDA"/>
    <s v="Femenino"/>
    <x v="1"/>
    <x v="1"/>
    <x v="1"/>
    <x v="3"/>
    <n v="661"/>
    <n v="443"/>
    <n v="432"/>
    <m/>
    <n v="437.5"/>
    <x v="0"/>
    <x v="2"/>
    <x v="0"/>
  </r>
  <r>
    <x v="1"/>
    <x v="8"/>
    <x v="3"/>
    <x v="1"/>
    <x v="1"/>
    <x v="1350"/>
    <m/>
    <s v="OLIVERA URRUTIA CARLOS ALBERTO"/>
    <s v="Masculino"/>
    <x v="1"/>
    <x v="1"/>
    <x v="1"/>
    <x v="4"/>
    <n v="560"/>
    <n v="418"/>
    <n v="449"/>
    <m/>
    <n v="433.5"/>
    <x v="0"/>
    <x v="2"/>
    <x v="0"/>
  </r>
  <r>
    <x v="1"/>
    <x v="1"/>
    <x v="1"/>
    <x v="1"/>
    <x v="0"/>
    <x v="1351"/>
    <m/>
    <s v="OTTO CIFUENTES DANIELLE STEPHANIE"/>
    <s v="Femenino"/>
    <x v="13"/>
    <x v="1"/>
    <x v="1"/>
    <x v="5"/>
    <n v="414"/>
    <n v="431"/>
    <n v="424"/>
    <m/>
    <n v="427.5"/>
    <x v="0"/>
    <x v="2"/>
    <x v="0"/>
  </r>
  <r>
    <x v="1"/>
    <x v="6"/>
    <x v="3"/>
    <x v="1"/>
    <x v="0"/>
    <x v="1352"/>
    <m/>
    <s v="REISS GUERRA NICOLE CAROLINA"/>
    <s v="Femenino"/>
    <x v="4"/>
    <x v="1"/>
    <x v="1"/>
    <x v="5"/>
    <n v="458"/>
    <n v="377"/>
    <n v="458"/>
    <m/>
    <n v="417.5"/>
    <x v="0"/>
    <x v="2"/>
    <x v="0"/>
  </r>
  <r>
    <x v="1"/>
    <x v="1"/>
    <x v="1"/>
    <x v="1"/>
    <x v="0"/>
    <x v="1353"/>
    <m/>
    <s v="CASANOVA  MUÑOZ ROBERTO ADOLFO"/>
    <s v="Masculino"/>
    <x v="4"/>
    <x v="1"/>
    <x v="1"/>
    <x v="3"/>
    <n v="414"/>
    <n v="450"/>
    <n v="399"/>
    <m/>
    <n v="424.5"/>
    <x v="0"/>
    <x v="2"/>
    <x v="0"/>
  </r>
  <r>
    <x v="1"/>
    <x v="7"/>
    <x v="1"/>
    <x v="0"/>
    <x v="1"/>
    <x v="1354"/>
    <m/>
    <s v="MORALES MUÑOZ YESSENIA FRANCISCA"/>
    <s v="Femenino"/>
    <x v="12"/>
    <x v="0"/>
    <x v="1"/>
    <x v="3"/>
    <n v="579"/>
    <n v="428"/>
    <n v="470"/>
    <m/>
    <n v="449"/>
    <x v="0"/>
    <x v="2"/>
    <x v="0"/>
  </r>
  <r>
    <x v="1"/>
    <x v="3"/>
    <x v="2"/>
    <x v="0"/>
    <x v="0"/>
    <x v="1355"/>
    <m/>
    <s v="ELGUEDA MADRIAGA JAIME ALAN "/>
    <s v="Masculino"/>
    <x v="16"/>
    <x v="0"/>
    <x v="1"/>
    <x v="2"/>
    <n v="417"/>
    <n v="447"/>
    <n v="402"/>
    <m/>
    <n v="424.5"/>
    <x v="0"/>
    <x v="2"/>
    <x v="0"/>
  </r>
  <r>
    <x v="1"/>
    <x v="3"/>
    <x v="2"/>
    <x v="0"/>
    <x v="1"/>
    <x v="1356"/>
    <m/>
    <s v="OBANDO CARRILLO ALVARO NICOLAS"/>
    <s v="Masculino"/>
    <x v="16"/>
    <x v="0"/>
    <x v="1"/>
    <x v="5"/>
    <n v="476"/>
    <n v="377"/>
    <n v="483"/>
    <m/>
    <n v="430"/>
    <x v="0"/>
    <x v="2"/>
    <x v="0"/>
  </r>
  <r>
    <x v="1"/>
    <x v="8"/>
    <x v="3"/>
    <x v="0"/>
    <x v="0"/>
    <x v="1357"/>
    <m/>
    <s v="CARREÑO TOBAR JOCELYN ROGELIA"/>
    <s v="Femenino"/>
    <x v="42"/>
    <x v="0"/>
    <x v="1"/>
    <x v="2"/>
    <n v="393"/>
    <n v="439"/>
    <n v="402"/>
    <m/>
    <n v="420.5"/>
    <x v="0"/>
    <x v="2"/>
    <x v="0"/>
  </r>
  <r>
    <x v="1"/>
    <x v="3"/>
    <x v="2"/>
    <x v="1"/>
    <x v="0"/>
    <x v="1358"/>
    <m/>
    <s v="LARA CAMPOS CAMILA ESTEPHANIE"/>
    <s v="Femenino"/>
    <x v="14"/>
    <x v="0"/>
    <x v="1"/>
    <x v="3"/>
    <m/>
    <n v="508"/>
    <n v="381"/>
    <m/>
    <n v="444.5"/>
    <x v="0"/>
    <x v="2"/>
    <x v="0"/>
  </r>
  <r>
    <x v="1"/>
    <x v="1"/>
    <x v="1"/>
    <x v="0"/>
    <x v="0"/>
    <x v="1359"/>
    <m/>
    <s v="QUIÑONES BASAY LUIS RUBEN"/>
    <s v="Masculino"/>
    <x v="2"/>
    <x v="0"/>
    <x v="1"/>
    <x v="2"/>
    <m/>
    <n v="529"/>
    <n v="363"/>
    <m/>
    <n v="446"/>
    <x v="0"/>
    <x v="2"/>
    <x v="0"/>
  </r>
  <r>
    <x v="1"/>
    <x v="1"/>
    <x v="1"/>
    <x v="1"/>
    <x v="0"/>
    <x v="1360"/>
    <m/>
    <s v="JOFRE CALDERON RICARDO JESUS"/>
    <s v="Masculino"/>
    <x v="2"/>
    <x v="0"/>
    <x v="1"/>
    <x v="3"/>
    <n v="356"/>
    <n v="411"/>
    <n v="432"/>
    <m/>
    <n v="421.5"/>
    <x v="0"/>
    <x v="2"/>
    <x v="0"/>
  </r>
  <r>
    <x v="1"/>
    <x v="1"/>
    <x v="1"/>
    <x v="0"/>
    <x v="1"/>
    <x v="1361"/>
    <m/>
    <s v="CORNEJO CARVAJAL GABRIEL ANDRES"/>
    <s v="Masculino"/>
    <x v="24"/>
    <x v="0"/>
    <x v="1"/>
    <x v="2"/>
    <n v="393"/>
    <n v="404"/>
    <n v="475"/>
    <m/>
    <n v="439.5"/>
    <x v="0"/>
    <x v="2"/>
    <x v="0"/>
  </r>
  <r>
    <x v="1"/>
    <x v="19"/>
    <x v="2"/>
    <x v="0"/>
    <x v="0"/>
    <x v="1362"/>
    <m/>
    <s v="BUSTAMANTE ORFANOZ RODRIGO"/>
    <s v="Masculino"/>
    <x v="25"/>
    <x v="0"/>
    <x v="1"/>
    <x v="3"/>
    <n v="496"/>
    <n v="428"/>
    <n v="459"/>
    <m/>
    <n v="443.5"/>
    <x v="0"/>
    <x v="2"/>
    <x v="0"/>
  </r>
  <r>
    <x v="1"/>
    <x v="1"/>
    <x v="1"/>
    <x v="1"/>
    <x v="0"/>
    <x v="1363"/>
    <m/>
    <s v="GALLARDO PACHECO PAMELA NICOLE"/>
    <s v="Femenino"/>
    <x v="0"/>
    <x v="0"/>
    <x v="1"/>
    <x v="5"/>
    <n v="435"/>
    <n v="473"/>
    <n v="410"/>
    <m/>
    <n v="441.5"/>
    <x v="0"/>
    <x v="2"/>
    <x v="0"/>
  </r>
  <r>
    <x v="1"/>
    <x v="16"/>
    <x v="0"/>
    <x v="1"/>
    <x v="0"/>
    <x v="1364"/>
    <m/>
    <s v="CORNEJO  CORVALAN CAMILO ANDRES"/>
    <s v="Masculino"/>
    <x v="0"/>
    <x v="0"/>
    <x v="1"/>
    <x v="5"/>
    <n v="339"/>
    <n v="443"/>
    <n v="377"/>
    <m/>
    <n v="410"/>
    <x v="0"/>
    <x v="2"/>
    <x v="0"/>
  </r>
  <r>
    <x v="1"/>
    <x v="1"/>
    <x v="1"/>
    <x v="0"/>
    <x v="1"/>
    <x v="1365"/>
    <m/>
    <s v="ITURRIETA DIAZ FERNANDA VALENTINA"/>
    <s v="Femenino"/>
    <x v="4"/>
    <x v="0"/>
    <x v="1"/>
    <x v="3"/>
    <n v="476"/>
    <n v="420"/>
    <n v="417"/>
    <m/>
    <n v="418.5"/>
    <x v="0"/>
    <x v="2"/>
    <x v="0"/>
  </r>
  <r>
    <x v="1"/>
    <x v="12"/>
    <x v="1"/>
    <x v="0"/>
    <x v="0"/>
    <x v="1366"/>
    <m/>
    <s v="TOLEDO MUÑOZ SAUL ANDRES"/>
    <s v="Masculino"/>
    <x v="4"/>
    <x v="0"/>
    <x v="1"/>
    <x v="5"/>
    <n v="458"/>
    <n v="417"/>
    <n v="458"/>
    <m/>
    <n v="437.5"/>
    <x v="0"/>
    <x v="2"/>
    <x v="0"/>
  </r>
  <r>
    <x v="1"/>
    <x v="1"/>
    <x v="1"/>
    <x v="1"/>
    <x v="0"/>
    <x v="1367"/>
    <m/>
    <s v="GONZÁLEZ REYES CAMILA FERNANDA"/>
    <s v="Femenino"/>
    <x v="40"/>
    <x v="0"/>
    <x v="1"/>
    <x v="2"/>
    <n v="373"/>
    <n v="439"/>
    <n v="402"/>
    <m/>
    <n v="420.5"/>
    <x v="0"/>
    <x v="2"/>
    <x v="0"/>
  </r>
  <r>
    <x v="1"/>
    <x v="6"/>
    <x v="3"/>
    <x v="0"/>
    <x v="0"/>
    <x v="1368"/>
    <m/>
    <s v="AGUILA VILLALOBOS TOMAS LUIS "/>
    <s v="Masculino"/>
    <x v="9"/>
    <x v="0"/>
    <x v="1"/>
    <x v="6"/>
    <n v="305"/>
    <n v="485"/>
    <n v="486"/>
    <n v="305"/>
    <n v="485.5"/>
    <x v="0"/>
    <x v="0"/>
    <x v="1"/>
  </r>
  <r>
    <x v="1"/>
    <x v="1"/>
    <x v="1"/>
    <x v="0"/>
    <x v="0"/>
    <x v="1369"/>
    <m/>
    <s v="NAVARRETE BURGOS DAYSI DIANA"/>
    <s v="Femenino"/>
    <x v="2"/>
    <x v="0"/>
    <x v="1"/>
    <x v="6"/>
    <n v="331"/>
    <n v="505"/>
    <n v="486"/>
    <n v="331"/>
    <n v="495.5"/>
    <x v="0"/>
    <x v="0"/>
    <x v="1"/>
  </r>
  <r>
    <x v="1"/>
    <x v="8"/>
    <x v="3"/>
    <x v="0"/>
    <x v="0"/>
    <x v="1370"/>
    <m/>
    <s v="MERY REYES TOMAS EMILIO"/>
    <s v="Masculino"/>
    <x v="21"/>
    <x v="0"/>
    <x v="1"/>
    <x v="6"/>
    <n v="335"/>
    <n v="471"/>
    <n v="453"/>
    <n v="335"/>
    <n v="462"/>
    <x v="0"/>
    <x v="0"/>
    <x v="1"/>
  </r>
  <r>
    <x v="1"/>
    <x v="0"/>
    <x v="0"/>
    <x v="0"/>
    <x v="0"/>
    <x v="1371"/>
    <m/>
    <s v="PEREZ FUENZALIDA ABRAHAM ISRAEL"/>
    <s v="Masculino"/>
    <x v="9"/>
    <x v="0"/>
    <x v="1"/>
    <x v="6"/>
    <n v="340"/>
    <n v="428"/>
    <n v="532"/>
    <n v="340"/>
    <n v="480"/>
    <x v="0"/>
    <x v="0"/>
    <x v="1"/>
  </r>
  <r>
    <x v="1"/>
    <x v="6"/>
    <x v="3"/>
    <x v="1"/>
    <x v="0"/>
    <x v="1372"/>
    <m/>
    <s v="FRANCHINI ARAYA SOLEDAD MARIA"/>
    <s v="Femenino"/>
    <x v="48"/>
    <x v="1"/>
    <x v="1"/>
    <x v="6"/>
    <n v="346"/>
    <n v="591"/>
    <n v="370"/>
    <n v="346"/>
    <n v="480.5"/>
    <x v="0"/>
    <x v="0"/>
    <x v="1"/>
  </r>
  <r>
    <x v="1"/>
    <x v="6"/>
    <x v="3"/>
    <x v="0"/>
    <x v="0"/>
    <x v="1373"/>
    <m/>
    <s v="MATURANA VALDEBENITO ISRAEL IGNACIO"/>
    <s v="Masculino"/>
    <x v="24"/>
    <x v="0"/>
    <x v="1"/>
    <x v="6"/>
    <n v="354"/>
    <n v="386"/>
    <n v="521"/>
    <n v="354"/>
    <n v="453.5"/>
    <x v="0"/>
    <x v="0"/>
    <x v="1"/>
  </r>
  <r>
    <x v="1"/>
    <x v="7"/>
    <x v="1"/>
    <x v="0"/>
    <x v="0"/>
    <x v="1374"/>
    <m/>
    <s v="ALFARO URZÚA JOSÉ IGNACIO"/>
    <s v="Masculino"/>
    <x v="11"/>
    <x v="1"/>
    <x v="1"/>
    <x v="6"/>
    <n v="358"/>
    <n v="477"/>
    <n v="425"/>
    <n v="358"/>
    <n v="451"/>
    <x v="0"/>
    <x v="0"/>
    <x v="1"/>
  </r>
  <r>
    <x v="1"/>
    <x v="6"/>
    <x v="3"/>
    <x v="1"/>
    <x v="0"/>
    <x v="1375"/>
    <m/>
    <s v="CUELLAR FERRADA CARLOS FRANCISCO"/>
    <s v="Masculino"/>
    <x v="4"/>
    <x v="0"/>
    <x v="1"/>
    <x v="0"/>
    <n v="359"/>
    <n v="444"/>
    <n v="515"/>
    <n v="359"/>
    <n v="479.5"/>
    <x v="0"/>
    <x v="0"/>
    <x v="1"/>
  </r>
  <r>
    <x v="1"/>
    <x v="4"/>
    <x v="1"/>
    <x v="0"/>
    <x v="0"/>
    <x v="1376"/>
    <m/>
    <s v="RAMIREZ IMILQUEO MACARENA FRANCHESCA"/>
    <s v="Femenino"/>
    <x v="15"/>
    <x v="0"/>
    <x v="1"/>
    <x v="6"/>
    <n v="361"/>
    <n v="485"/>
    <n v="439"/>
    <n v="361"/>
    <n v="462"/>
    <x v="0"/>
    <x v="0"/>
    <x v="1"/>
  </r>
  <r>
    <x v="1"/>
    <x v="2"/>
    <x v="2"/>
    <x v="0"/>
    <x v="0"/>
    <x v="1377"/>
    <m/>
    <s v="QUIJADA BARRIOS CONZTANZA ALEJANDRA"/>
    <s v="Femenino"/>
    <x v="4"/>
    <x v="0"/>
    <x v="0"/>
    <x v="6"/>
    <n v="365"/>
    <n v="512"/>
    <n v="453"/>
    <n v="365"/>
    <n v="482.5"/>
    <x v="0"/>
    <x v="0"/>
    <x v="1"/>
  </r>
  <r>
    <x v="1"/>
    <x v="6"/>
    <x v="3"/>
    <x v="0"/>
    <x v="0"/>
    <x v="1378"/>
    <m/>
    <s v="CARDEMIL VILLEGAS RONNY FRANCISCO"/>
    <s v="Masculino"/>
    <x v="0"/>
    <x v="0"/>
    <x v="0"/>
    <x v="6"/>
    <n v="370"/>
    <n v="442"/>
    <n v="486"/>
    <n v="370"/>
    <n v="464"/>
    <x v="0"/>
    <x v="0"/>
    <x v="1"/>
  </r>
  <r>
    <x v="1"/>
    <x v="6"/>
    <x v="3"/>
    <x v="0"/>
    <x v="0"/>
    <x v="1379"/>
    <m/>
    <s v="PALMA ARCE STEPHANIE ROXAN"/>
    <s v="Femenino"/>
    <x v="19"/>
    <x v="0"/>
    <x v="1"/>
    <x v="6"/>
    <n v="372"/>
    <n v="420"/>
    <n v="494"/>
    <n v="372"/>
    <n v="457"/>
    <x v="0"/>
    <x v="0"/>
    <x v="1"/>
  </r>
  <r>
    <x v="1"/>
    <x v="10"/>
    <x v="1"/>
    <x v="0"/>
    <x v="0"/>
    <x v="1380"/>
    <m/>
    <s v="GARCÉS NAIPAYAN VALERIA YOSELING"/>
    <s v="Femenino"/>
    <x v="2"/>
    <x v="0"/>
    <x v="0"/>
    <x v="6"/>
    <n v="373"/>
    <n v="386"/>
    <n v="521"/>
    <n v="373"/>
    <n v="453.5"/>
    <x v="0"/>
    <x v="0"/>
    <x v="1"/>
  </r>
  <r>
    <x v="1"/>
    <x v="5"/>
    <x v="3"/>
    <x v="0"/>
    <x v="0"/>
    <x v="1381"/>
    <m/>
    <s v="PIZARRO SARMIENTO MARCELO  ANDRES "/>
    <s v="Masculino"/>
    <x v="19"/>
    <x v="1"/>
    <x v="0"/>
    <x v="6"/>
    <n v="375"/>
    <n v="531"/>
    <n v="425"/>
    <n v="375"/>
    <n v="478"/>
    <x v="0"/>
    <x v="0"/>
    <x v="1"/>
  </r>
  <r>
    <x v="1"/>
    <x v="12"/>
    <x v="1"/>
    <x v="0"/>
    <x v="0"/>
    <x v="1382"/>
    <m/>
    <s v="CUADRA LARA FRANCISCA STEPHANIE"/>
    <s v="Femenino"/>
    <x v="9"/>
    <x v="0"/>
    <x v="1"/>
    <x v="6"/>
    <n v="376"/>
    <n v="552"/>
    <n v="439"/>
    <n v="376"/>
    <n v="495.5"/>
    <x v="0"/>
    <x v="0"/>
    <x v="1"/>
  </r>
  <r>
    <x v="1"/>
    <x v="12"/>
    <x v="1"/>
    <x v="0"/>
    <x v="0"/>
    <x v="1383"/>
    <m/>
    <s v="SALAS VIDAL ANAHI PAZ"/>
    <s v="Femenino"/>
    <x v="8"/>
    <x v="0"/>
    <x v="0"/>
    <x v="6"/>
    <n v="378"/>
    <n v="450"/>
    <n v="453"/>
    <n v="378"/>
    <n v="451.5"/>
    <x v="0"/>
    <x v="0"/>
    <x v="1"/>
  </r>
  <r>
    <x v="1"/>
    <x v="12"/>
    <x v="1"/>
    <x v="0"/>
    <x v="0"/>
    <x v="1384"/>
    <m/>
    <s v="BARRA SANHUEZA CARLA CONSTANZA"/>
    <s v="Femenino"/>
    <x v="25"/>
    <x v="0"/>
    <x v="1"/>
    <x v="6"/>
    <n v="378"/>
    <n v="512"/>
    <n v="465"/>
    <n v="378"/>
    <n v="488.5"/>
    <x v="0"/>
    <x v="0"/>
    <x v="1"/>
  </r>
  <r>
    <x v="1"/>
    <x v="6"/>
    <x v="3"/>
    <x v="0"/>
    <x v="0"/>
    <x v="1385"/>
    <m/>
    <s v="MARTINEZ SEPULVEDA JUAN IGNACIO"/>
    <s v="Masculino"/>
    <x v="2"/>
    <x v="0"/>
    <x v="1"/>
    <x v="6"/>
    <n v="379"/>
    <n v="546"/>
    <n v="370"/>
    <n v="379"/>
    <n v="458"/>
    <x v="0"/>
    <x v="0"/>
    <x v="1"/>
  </r>
  <r>
    <x v="1"/>
    <x v="1"/>
    <x v="1"/>
    <x v="1"/>
    <x v="0"/>
    <x v="1386"/>
    <m/>
    <s v="AVENDANO MENADIER JAVIER IGNACIO"/>
    <s v="Masculino"/>
    <x v="15"/>
    <x v="0"/>
    <x v="1"/>
    <x v="1"/>
    <n v="380"/>
    <n v="510"/>
    <n v="469"/>
    <n v="380"/>
    <n v="489.5"/>
    <x v="0"/>
    <x v="0"/>
    <x v="1"/>
  </r>
  <r>
    <x v="1"/>
    <x v="6"/>
    <x v="3"/>
    <x v="0"/>
    <x v="0"/>
    <x v="1387"/>
    <m/>
    <s v="BASCUR MOREIRA JESUS ISMAEL"/>
    <s v="Masculino"/>
    <x v="29"/>
    <x v="0"/>
    <x v="1"/>
    <x v="6"/>
    <n v="380"/>
    <n v="471"/>
    <n v="521"/>
    <n v="380"/>
    <n v="496"/>
    <x v="0"/>
    <x v="0"/>
    <x v="1"/>
  </r>
  <r>
    <x v="1"/>
    <x v="4"/>
    <x v="1"/>
    <x v="0"/>
    <x v="0"/>
    <x v="1388"/>
    <m/>
    <s v="PEREZ CUEVAS MARIA JESUS"/>
    <s v="Femenino"/>
    <x v="0"/>
    <x v="0"/>
    <x v="1"/>
    <x v="6"/>
    <n v="381"/>
    <n v="505"/>
    <n v="439"/>
    <n v="381"/>
    <n v="472"/>
    <x v="0"/>
    <x v="0"/>
    <x v="1"/>
  </r>
  <r>
    <x v="1"/>
    <x v="8"/>
    <x v="3"/>
    <x v="0"/>
    <x v="0"/>
    <x v="1389"/>
    <m/>
    <s v="HERRERA SOTO NICOLAS ANTONIO"/>
    <s v="Masculino"/>
    <x v="24"/>
    <x v="0"/>
    <x v="1"/>
    <x v="6"/>
    <n v="383"/>
    <n v="560"/>
    <n v="349"/>
    <n v="383"/>
    <n v="454.5"/>
    <x v="0"/>
    <x v="0"/>
    <x v="1"/>
  </r>
  <r>
    <x v="1"/>
    <x v="6"/>
    <x v="3"/>
    <x v="0"/>
    <x v="0"/>
    <x v="1390"/>
    <m/>
    <s v="HESLAX ROMERO MARCELO BRATH BENJAMIN"/>
    <s v="Masculino"/>
    <x v="42"/>
    <x v="0"/>
    <x v="1"/>
    <x v="6"/>
    <n v="391"/>
    <n v="477"/>
    <n v="494"/>
    <n v="391"/>
    <n v="485.5"/>
    <x v="0"/>
    <x v="0"/>
    <x v="1"/>
  </r>
  <r>
    <x v="1"/>
    <x v="1"/>
    <x v="1"/>
    <x v="0"/>
    <x v="0"/>
    <x v="1391"/>
    <m/>
    <s v="PASTOR FLORES MICHAEL ESTEBAN "/>
    <s v="Masculino"/>
    <x v="41"/>
    <x v="0"/>
    <x v="1"/>
    <x v="6"/>
    <n v="391"/>
    <n v="560"/>
    <n v="389"/>
    <n v="391"/>
    <n v="474.5"/>
    <x v="0"/>
    <x v="0"/>
    <x v="1"/>
  </r>
  <r>
    <x v="1"/>
    <x v="14"/>
    <x v="2"/>
    <x v="1"/>
    <x v="0"/>
    <x v="1392"/>
    <m/>
    <s v="YOUNG BARRA SALVADOR RENATO "/>
    <s v="Masculino"/>
    <x v="16"/>
    <x v="0"/>
    <x v="1"/>
    <x v="6"/>
    <n v="392"/>
    <n v="450"/>
    <n v="502"/>
    <n v="392"/>
    <n v="476"/>
    <x v="0"/>
    <x v="0"/>
    <x v="1"/>
  </r>
  <r>
    <x v="1"/>
    <x v="10"/>
    <x v="1"/>
    <x v="0"/>
    <x v="0"/>
    <x v="1393"/>
    <m/>
    <s v="MUÑOZ AGUILERA VALENTINA BELEN"/>
    <s v="Femenino"/>
    <x v="32"/>
    <x v="0"/>
    <x v="1"/>
    <x v="0"/>
    <n v="393"/>
    <n v="508"/>
    <n v="461"/>
    <n v="393"/>
    <n v="484.5"/>
    <x v="0"/>
    <x v="0"/>
    <x v="1"/>
  </r>
  <r>
    <x v="1"/>
    <x v="8"/>
    <x v="3"/>
    <x v="0"/>
    <x v="0"/>
    <x v="1394"/>
    <m/>
    <s v="GARCES NAIPAYAN CONSTANZA SOLANGE DEL CARMEN"/>
    <s v="Femenino"/>
    <x v="2"/>
    <x v="0"/>
    <x v="0"/>
    <x v="6"/>
    <n v="399"/>
    <n v="477"/>
    <n v="494"/>
    <n v="399"/>
    <n v="485.5"/>
    <x v="0"/>
    <x v="0"/>
    <x v="1"/>
  </r>
  <r>
    <x v="1"/>
    <x v="13"/>
    <x v="0"/>
    <x v="0"/>
    <x v="0"/>
    <x v="1395"/>
    <m/>
    <s v="BREVIS DEL VILLAR FELIPE"/>
    <s v="Masculino"/>
    <x v="2"/>
    <x v="1"/>
    <x v="1"/>
    <x v="6"/>
    <n v="399"/>
    <n v="442"/>
    <n v="521"/>
    <n v="399"/>
    <n v="481.5"/>
    <x v="0"/>
    <x v="0"/>
    <x v="1"/>
  </r>
  <r>
    <x v="1"/>
    <x v="6"/>
    <x v="3"/>
    <x v="1"/>
    <x v="0"/>
    <x v="1396"/>
    <m/>
    <s v="MENESES CAYULAO JONATHAN ANDRES"/>
    <s v="Masculino"/>
    <x v="32"/>
    <x v="0"/>
    <x v="1"/>
    <x v="6"/>
    <n v="399"/>
    <n v="485"/>
    <n v="502"/>
    <n v="399"/>
    <n v="493.5"/>
    <x v="0"/>
    <x v="0"/>
    <x v="1"/>
  </r>
  <r>
    <x v="1"/>
    <x v="1"/>
    <x v="1"/>
    <x v="1"/>
    <x v="0"/>
    <x v="1397"/>
    <m/>
    <s v="BRAVO GUERRERO STEPHANIE DEL ROSARIO"/>
    <s v="Femenino"/>
    <x v="5"/>
    <x v="0"/>
    <x v="1"/>
    <x v="6"/>
    <n v="401"/>
    <n v="485"/>
    <n v="486"/>
    <n v="401"/>
    <n v="485.5"/>
    <x v="0"/>
    <x v="0"/>
    <x v="1"/>
  </r>
  <r>
    <x v="1"/>
    <x v="2"/>
    <x v="2"/>
    <x v="1"/>
    <x v="0"/>
    <x v="1398"/>
    <m/>
    <s v="TRONCOSO NAVARRO KARIN BETSABE"/>
    <s v="Femenino"/>
    <x v="2"/>
    <x v="1"/>
    <x v="1"/>
    <x v="0"/>
    <n v="402"/>
    <n v="438"/>
    <n v="480"/>
    <n v="402"/>
    <n v="459"/>
    <x v="0"/>
    <x v="0"/>
    <x v="1"/>
  </r>
  <r>
    <x v="1"/>
    <x v="6"/>
    <x v="3"/>
    <x v="1"/>
    <x v="0"/>
    <x v="1399"/>
    <m/>
    <s v="CARVACHO VENEGAS JOSTHIN DANILO"/>
    <s v="Masculino"/>
    <x v="46"/>
    <x v="0"/>
    <x v="1"/>
    <x v="0"/>
    <n v="404"/>
    <n v="526"/>
    <n v="471"/>
    <n v="404"/>
    <n v="498.5"/>
    <x v="0"/>
    <x v="0"/>
    <x v="1"/>
  </r>
  <r>
    <x v="1"/>
    <x v="12"/>
    <x v="1"/>
    <x v="0"/>
    <x v="0"/>
    <x v="1400"/>
    <m/>
    <s v="VILLALOBOS CHAMORRO PABLO IGNACIO"/>
    <s v="Masculino"/>
    <x v="19"/>
    <x v="0"/>
    <x v="1"/>
    <x v="6"/>
    <n v="404"/>
    <n v="471"/>
    <n v="494"/>
    <n v="404"/>
    <n v="482.5"/>
    <x v="0"/>
    <x v="0"/>
    <x v="1"/>
  </r>
  <r>
    <x v="1"/>
    <x v="16"/>
    <x v="0"/>
    <x v="0"/>
    <x v="0"/>
    <x v="1401"/>
    <m/>
    <s v="AGUILERA CAMPOS CRISTOBAL ALEJANDRO"/>
    <s v="Masculino"/>
    <x v="54"/>
    <x v="0"/>
    <x v="1"/>
    <x v="0"/>
    <n v="404"/>
    <n v="471"/>
    <n v="450"/>
    <n v="404"/>
    <n v="460.5"/>
    <x v="0"/>
    <x v="0"/>
    <x v="1"/>
  </r>
  <r>
    <x v="1"/>
    <x v="6"/>
    <x v="3"/>
    <x v="0"/>
    <x v="0"/>
    <x v="1402"/>
    <m/>
    <s v="CASTILLO MUÑOZ KARLA  ANDREA"/>
    <s v="Femenino"/>
    <x v="20"/>
    <x v="0"/>
    <x v="1"/>
    <x v="6"/>
    <n v="404"/>
    <n v="498"/>
    <n v="453"/>
    <n v="404"/>
    <n v="475.5"/>
    <x v="0"/>
    <x v="0"/>
    <x v="1"/>
  </r>
  <r>
    <x v="1"/>
    <x v="0"/>
    <x v="0"/>
    <x v="0"/>
    <x v="0"/>
    <x v="1403"/>
    <m/>
    <s v="RIQUELME  JEREZ JENNIFER PAMELA"/>
    <s v="Femenino"/>
    <x v="35"/>
    <x v="0"/>
    <x v="1"/>
    <x v="6"/>
    <n v="406"/>
    <n v="436"/>
    <n v="561"/>
    <n v="406"/>
    <n v="498.5"/>
    <x v="0"/>
    <x v="0"/>
    <x v="1"/>
  </r>
  <r>
    <x v="1"/>
    <x v="6"/>
    <x v="3"/>
    <x v="0"/>
    <x v="0"/>
    <x v="1404"/>
    <m/>
    <s v="HERRERA NAVARRO CAMILLE JOSEFA BELEN"/>
    <s v="Femenino"/>
    <x v="4"/>
    <x v="0"/>
    <x v="1"/>
    <x v="6"/>
    <n v="406"/>
    <n v="498"/>
    <n v="453"/>
    <n v="406"/>
    <n v="475.5"/>
    <x v="0"/>
    <x v="0"/>
    <x v="1"/>
  </r>
  <r>
    <x v="1"/>
    <x v="11"/>
    <x v="3"/>
    <x v="0"/>
    <x v="0"/>
    <x v="1405"/>
    <m/>
    <s v="ASSICIE RAMIREZ JAVIER IGNACIO VICTOR"/>
    <s v="Masculino"/>
    <x v="13"/>
    <x v="1"/>
    <x v="0"/>
    <x v="6"/>
    <n v="408"/>
    <n v="582"/>
    <n v="370"/>
    <n v="408"/>
    <n v="476"/>
    <x v="0"/>
    <x v="0"/>
    <x v="1"/>
  </r>
  <r>
    <x v="1"/>
    <x v="12"/>
    <x v="1"/>
    <x v="0"/>
    <x v="0"/>
    <x v="1406"/>
    <m/>
    <s v="ALBORNOZ MATTA MARCELA PAZ"/>
    <s v="Femenino"/>
    <x v="32"/>
    <x v="0"/>
    <x v="1"/>
    <x v="6"/>
    <n v="408"/>
    <n v="477"/>
    <n v="453"/>
    <n v="408"/>
    <n v="465"/>
    <x v="0"/>
    <x v="0"/>
    <x v="1"/>
  </r>
  <r>
    <x v="1"/>
    <x v="4"/>
    <x v="1"/>
    <x v="0"/>
    <x v="0"/>
    <x v="1407"/>
    <m/>
    <s v="REYES GONZALEZ VALENTINA  ALEJANDRA"/>
    <s v="Femenino"/>
    <x v="1"/>
    <x v="0"/>
    <x v="1"/>
    <x v="6"/>
    <n v="408"/>
    <n v="471"/>
    <n v="516"/>
    <n v="408"/>
    <n v="493.5"/>
    <x v="0"/>
    <x v="0"/>
    <x v="1"/>
  </r>
  <r>
    <x v="1"/>
    <x v="4"/>
    <x v="1"/>
    <x v="0"/>
    <x v="0"/>
    <x v="1408"/>
    <m/>
    <s v="MUÑOZ VELIZ ALEXANDRA  ANDREA"/>
    <s v="Femenino"/>
    <x v="1"/>
    <x v="0"/>
    <x v="1"/>
    <x v="0"/>
    <n v="408"/>
    <n v="459"/>
    <n v="531"/>
    <n v="408"/>
    <n v="495"/>
    <x v="0"/>
    <x v="0"/>
    <x v="1"/>
  </r>
  <r>
    <x v="1"/>
    <x v="6"/>
    <x v="3"/>
    <x v="1"/>
    <x v="0"/>
    <x v="1409"/>
    <m/>
    <s v="BRANTE RIVERA KEVIN ANDRE"/>
    <s v="Masculino"/>
    <x v="32"/>
    <x v="0"/>
    <x v="1"/>
    <x v="6"/>
    <n v="410"/>
    <n v="518"/>
    <n v="465"/>
    <n v="410"/>
    <n v="491.5"/>
    <x v="0"/>
    <x v="0"/>
    <x v="1"/>
  </r>
  <r>
    <x v="1"/>
    <x v="10"/>
    <x v="1"/>
    <x v="0"/>
    <x v="0"/>
    <x v="1410"/>
    <m/>
    <s v="ONETTO BETANCOURT DENISSE ANDREA"/>
    <s v="Femenino"/>
    <x v="2"/>
    <x v="1"/>
    <x v="0"/>
    <x v="1"/>
    <n v="414"/>
    <n v="453"/>
    <n v="485"/>
    <n v="414"/>
    <n v="469"/>
    <x v="0"/>
    <x v="0"/>
    <x v="1"/>
  </r>
  <r>
    <x v="1"/>
    <x v="0"/>
    <x v="0"/>
    <x v="0"/>
    <x v="0"/>
    <x v="1411"/>
    <m/>
    <s v="GARRIDO NILO IVAN  ANDRES"/>
    <s v="Masculino"/>
    <x v="13"/>
    <x v="0"/>
    <x v="0"/>
    <x v="6"/>
    <n v="414"/>
    <n v="457"/>
    <n v="453"/>
    <n v="414"/>
    <n v="455"/>
    <x v="0"/>
    <x v="0"/>
    <x v="1"/>
  </r>
  <r>
    <x v="1"/>
    <x v="8"/>
    <x v="3"/>
    <x v="0"/>
    <x v="0"/>
    <x v="1412"/>
    <m/>
    <s v="PINO SEPULVEDA JUAN FELIPE "/>
    <s v="Masculino"/>
    <x v="12"/>
    <x v="0"/>
    <x v="1"/>
    <x v="1"/>
    <n v="414"/>
    <n v="477"/>
    <n v="422"/>
    <n v="414"/>
    <n v="449.5"/>
    <x v="0"/>
    <x v="0"/>
    <x v="1"/>
  </r>
  <r>
    <x v="1"/>
    <x v="9"/>
    <x v="1"/>
    <x v="0"/>
    <x v="0"/>
    <x v="1413"/>
    <m/>
    <s v="JIMENEZ DIAZ MARJORIE CAROLINA"/>
    <s v="Femenino"/>
    <x v="8"/>
    <x v="0"/>
    <x v="1"/>
    <x v="0"/>
    <n v="414"/>
    <n v="444"/>
    <n v="488"/>
    <n v="414"/>
    <n v="466"/>
    <x v="0"/>
    <x v="0"/>
    <x v="1"/>
  </r>
  <r>
    <x v="1"/>
    <x v="9"/>
    <x v="1"/>
    <x v="0"/>
    <x v="0"/>
    <x v="1414"/>
    <m/>
    <s v="AYALA TAPIA GABRIELA PAOLA "/>
    <s v="Femenino"/>
    <x v="2"/>
    <x v="0"/>
    <x v="1"/>
    <x v="6"/>
    <n v="414"/>
    <n v="471"/>
    <n v="465"/>
    <n v="414"/>
    <n v="468"/>
    <x v="0"/>
    <x v="0"/>
    <x v="1"/>
  </r>
  <r>
    <x v="1"/>
    <x v="9"/>
    <x v="1"/>
    <x v="0"/>
    <x v="0"/>
    <x v="1415"/>
    <m/>
    <s v="MATUS BUSTAMANTE CAROLINA  ALEJANDRA"/>
    <s v="Femenino"/>
    <x v="2"/>
    <x v="0"/>
    <x v="1"/>
    <x v="6"/>
    <n v="414"/>
    <n v="560"/>
    <n v="407"/>
    <n v="414"/>
    <n v="483.5"/>
    <x v="0"/>
    <x v="0"/>
    <x v="1"/>
  </r>
  <r>
    <x v="1"/>
    <x v="7"/>
    <x v="1"/>
    <x v="0"/>
    <x v="0"/>
    <x v="1416"/>
    <m/>
    <s v="MEDINA VALENCIA JAVIERA BEATRIZ"/>
    <s v="Femenino"/>
    <x v="42"/>
    <x v="0"/>
    <x v="0"/>
    <x v="6"/>
    <n v="416"/>
    <n v="436"/>
    <n v="486"/>
    <n v="416"/>
    <n v="461"/>
    <x v="0"/>
    <x v="0"/>
    <x v="1"/>
  </r>
  <r>
    <x v="1"/>
    <x v="9"/>
    <x v="1"/>
    <x v="0"/>
    <x v="0"/>
    <x v="1417"/>
    <m/>
    <s v="HIDALGO VALENZUELA FRANCISCO  ANDRES"/>
    <s v="Masculino"/>
    <x v="9"/>
    <x v="0"/>
    <x v="0"/>
    <x v="6"/>
    <n v="416"/>
    <n v="492"/>
    <n v="439"/>
    <n v="416"/>
    <n v="465.5"/>
    <x v="0"/>
    <x v="0"/>
    <x v="1"/>
  </r>
  <r>
    <x v="1"/>
    <x v="10"/>
    <x v="1"/>
    <x v="0"/>
    <x v="0"/>
    <x v="1418"/>
    <m/>
    <s v="FONSECA CONTRERAS MARLEN MARCELA  ANDREA"/>
    <s v="Femenino"/>
    <x v="32"/>
    <x v="0"/>
    <x v="0"/>
    <x v="6"/>
    <n v="416"/>
    <n v="471"/>
    <n v="476"/>
    <n v="416"/>
    <n v="473.5"/>
    <x v="0"/>
    <x v="0"/>
    <x v="1"/>
  </r>
  <r>
    <x v="1"/>
    <x v="1"/>
    <x v="1"/>
    <x v="0"/>
    <x v="0"/>
    <x v="1419"/>
    <m/>
    <s v="CABELLO RODRÍGUEZ BASTIÁN ANTONIO"/>
    <s v="Masculino"/>
    <x v="2"/>
    <x v="0"/>
    <x v="1"/>
    <x v="6"/>
    <n v="416"/>
    <n v="457"/>
    <n v="521"/>
    <n v="416"/>
    <n v="489"/>
    <x v="0"/>
    <x v="0"/>
    <x v="1"/>
  </r>
  <r>
    <x v="1"/>
    <x v="4"/>
    <x v="1"/>
    <x v="0"/>
    <x v="0"/>
    <x v="1420"/>
    <m/>
    <s v="GALAZ ROJAS  MARIA JOSE "/>
    <s v="Femenino"/>
    <x v="20"/>
    <x v="0"/>
    <x v="1"/>
    <x v="0"/>
    <n v="417"/>
    <n v="576"/>
    <n v="393"/>
    <n v="417"/>
    <n v="484.5"/>
    <x v="0"/>
    <x v="0"/>
    <x v="1"/>
  </r>
  <r>
    <x v="1"/>
    <x v="6"/>
    <x v="3"/>
    <x v="0"/>
    <x v="0"/>
    <x v="1421"/>
    <m/>
    <s v="POZO CESPEDES BASTIAN ALEJANDRO"/>
    <s v="Masculino"/>
    <x v="44"/>
    <x v="0"/>
    <x v="1"/>
    <x v="6"/>
    <n v="417"/>
    <n v="525"/>
    <n v="465"/>
    <n v="417"/>
    <n v="495"/>
    <x v="0"/>
    <x v="0"/>
    <x v="1"/>
  </r>
  <r>
    <x v="1"/>
    <x v="0"/>
    <x v="0"/>
    <x v="0"/>
    <x v="0"/>
    <x v="1422"/>
    <m/>
    <s v="FLORES POLANCO NATALIHA STEFANY"/>
    <s v="Femenino"/>
    <x v="2"/>
    <x v="0"/>
    <x v="1"/>
    <x v="6"/>
    <n v="417"/>
    <n v="492"/>
    <n v="494"/>
    <n v="417"/>
    <n v="493"/>
    <x v="0"/>
    <x v="0"/>
    <x v="1"/>
  </r>
  <r>
    <x v="1"/>
    <x v="10"/>
    <x v="1"/>
    <x v="0"/>
    <x v="0"/>
    <x v="1423"/>
    <m/>
    <s v="MEZA CALDERON ELIZABETH BEATRIZ"/>
    <s v="Femenino"/>
    <x v="25"/>
    <x v="0"/>
    <x v="1"/>
    <x v="6"/>
    <n v="417"/>
    <n v="477"/>
    <n v="502"/>
    <n v="417"/>
    <n v="489.5"/>
    <x v="0"/>
    <x v="0"/>
    <x v="1"/>
  </r>
  <r>
    <x v="1"/>
    <x v="11"/>
    <x v="3"/>
    <x v="0"/>
    <x v="0"/>
    <x v="1424"/>
    <m/>
    <s v="MANRIQUEZ GODOY FERNANDA CONSTANZA"/>
    <s v="Femenino"/>
    <x v="10"/>
    <x v="0"/>
    <x v="1"/>
    <x v="6"/>
    <n v="418"/>
    <n v="518"/>
    <n v="476"/>
    <n v="418"/>
    <n v="497"/>
    <x v="0"/>
    <x v="0"/>
    <x v="1"/>
  </r>
  <r>
    <x v="1"/>
    <x v="19"/>
    <x v="2"/>
    <x v="1"/>
    <x v="0"/>
    <x v="1425"/>
    <m/>
    <s v="ESPINOZA ALVARADO MARIA PAZ"/>
    <s v="Femenino"/>
    <x v="7"/>
    <x v="1"/>
    <x v="1"/>
    <x v="6"/>
    <n v="419"/>
    <n v="525"/>
    <n v="407"/>
    <n v="419"/>
    <n v="466"/>
    <x v="0"/>
    <x v="0"/>
    <x v="1"/>
  </r>
  <r>
    <x v="1"/>
    <x v="12"/>
    <x v="1"/>
    <x v="0"/>
    <x v="0"/>
    <x v="1426"/>
    <m/>
    <s v="MARTINEZ GONZALEZ RONALD EDUARDO"/>
    <s v="Masculino"/>
    <x v="0"/>
    <x v="0"/>
    <x v="1"/>
    <x v="6"/>
    <n v="419"/>
    <n v="498"/>
    <n v="476"/>
    <n v="419"/>
    <n v="487"/>
    <x v="0"/>
    <x v="0"/>
    <x v="1"/>
  </r>
  <r>
    <x v="1"/>
    <x v="19"/>
    <x v="2"/>
    <x v="0"/>
    <x v="1"/>
    <x v="1427"/>
    <m/>
    <s v="MUÑOZ ARAVENA ZOBEIDA MERCEDES"/>
    <s v="Femenino"/>
    <x v="32"/>
    <x v="1"/>
    <x v="0"/>
    <x v="6"/>
    <n v="420"/>
    <n v="428"/>
    <n v="502"/>
    <n v="420"/>
    <n v="465"/>
    <x v="0"/>
    <x v="0"/>
    <x v="1"/>
  </r>
  <r>
    <x v="1"/>
    <x v="8"/>
    <x v="3"/>
    <x v="0"/>
    <x v="0"/>
    <x v="1428"/>
    <m/>
    <s v="FARIAS CUEVAS JAIME IGNACIO"/>
    <s v="Masculino"/>
    <x v="35"/>
    <x v="1"/>
    <x v="1"/>
    <x v="1"/>
    <n v="420"/>
    <n v="494"/>
    <n v="408"/>
    <n v="420"/>
    <n v="451"/>
    <x v="0"/>
    <x v="0"/>
    <x v="1"/>
  </r>
  <r>
    <x v="1"/>
    <x v="8"/>
    <x v="3"/>
    <x v="0"/>
    <x v="0"/>
    <x v="1429"/>
    <m/>
    <s v="ROMERO VILCHES JULIO NICOLAS"/>
    <s v="Masculino"/>
    <x v="2"/>
    <x v="0"/>
    <x v="1"/>
    <x v="6"/>
    <n v="420"/>
    <n v="457"/>
    <n v="465"/>
    <n v="420"/>
    <n v="461"/>
    <x v="0"/>
    <x v="0"/>
    <x v="1"/>
  </r>
  <r>
    <x v="1"/>
    <x v="9"/>
    <x v="1"/>
    <x v="0"/>
    <x v="0"/>
    <x v="275"/>
    <m/>
    <s v="YAÑEZ VALDIVIA VIVIAN ARLETTE"/>
    <s v="Femenino"/>
    <x v="39"/>
    <x v="1"/>
    <x v="1"/>
    <x v="0"/>
    <n v="422"/>
    <n v="526"/>
    <n v="450"/>
    <n v="422"/>
    <n v="488"/>
    <x v="0"/>
    <x v="0"/>
    <x v="1"/>
  </r>
  <r>
    <x v="1"/>
    <x v="3"/>
    <x v="2"/>
    <x v="0"/>
    <x v="0"/>
    <x v="1430"/>
    <m/>
    <s v="ORTIZ JARAMILLO CAMILO "/>
    <s v="Masculino"/>
    <x v="1"/>
    <x v="0"/>
    <x v="1"/>
    <x v="6"/>
    <n v="422"/>
    <n v="505"/>
    <n v="453"/>
    <n v="422"/>
    <n v="479"/>
    <x v="0"/>
    <x v="0"/>
    <x v="1"/>
  </r>
  <r>
    <x v="1"/>
    <x v="3"/>
    <x v="2"/>
    <x v="0"/>
    <x v="0"/>
    <x v="1431"/>
    <m/>
    <s v="PINTO VILLAGRA RAUL MATIAS"/>
    <s v="Masculino"/>
    <x v="42"/>
    <x v="0"/>
    <x v="0"/>
    <x v="6"/>
    <n v="423"/>
    <n v="450"/>
    <n v="453"/>
    <n v="423"/>
    <n v="451.5"/>
    <x v="0"/>
    <x v="0"/>
    <x v="1"/>
  </r>
  <r>
    <x v="1"/>
    <x v="9"/>
    <x v="1"/>
    <x v="0"/>
    <x v="0"/>
    <x v="1432"/>
    <m/>
    <s v="GARVIZO STUARDO SCARLETT GRISLAINE"/>
    <s v="Femenino"/>
    <x v="2"/>
    <x v="0"/>
    <x v="1"/>
    <x v="6"/>
    <n v="423"/>
    <n v="531"/>
    <n v="465"/>
    <n v="423"/>
    <n v="498"/>
    <x v="0"/>
    <x v="0"/>
    <x v="1"/>
  </r>
  <r>
    <x v="1"/>
    <x v="1"/>
    <x v="1"/>
    <x v="0"/>
    <x v="0"/>
    <x v="1433"/>
    <m/>
    <s v="MORA ARIAS MIGUEL ANGEL"/>
    <s v="Femenino"/>
    <x v="32"/>
    <x v="0"/>
    <x v="1"/>
    <x v="6"/>
    <n v="423"/>
    <n v="531"/>
    <n v="465"/>
    <n v="423"/>
    <n v="498"/>
    <x v="0"/>
    <x v="0"/>
    <x v="1"/>
  </r>
  <r>
    <x v="1"/>
    <x v="0"/>
    <x v="0"/>
    <x v="0"/>
    <x v="0"/>
    <x v="276"/>
    <m/>
    <s v="ORELLANA NÚÑEZ EDUARDO ANDRES"/>
    <s v="Masculino"/>
    <x v="19"/>
    <x v="0"/>
    <x v="1"/>
    <x v="0"/>
    <n v="425"/>
    <n v="471"/>
    <n v="480"/>
    <n v="425"/>
    <n v="475.5"/>
    <x v="0"/>
    <x v="0"/>
    <x v="1"/>
  </r>
  <r>
    <x v="1"/>
    <x v="10"/>
    <x v="1"/>
    <x v="0"/>
    <x v="0"/>
    <x v="1434"/>
    <m/>
    <s v="PALACIOS MOYA TAMARA SDENKA"/>
    <s v="Femenino"/>
    <x v="1"/>
    <x v="0"/>
    <x v="1"/>
    <x v="6"/>
    <n v="425"/>
    <n v="464"/>
    <n v="509"/>
    <n v="425"/>
    <n v="486.5"/>
    <x v="0"/>
    <x v="0"/>
    <x v="1"/>
  </r>
  <r>
    <x v="1"/>
    <x v="12"/>
    <x v="1"/>
    <x v="0"/>
    <x v="0"/>
    <x v="1435"/>
    <m/>
    <s v="MENDOZA DELGADO NICOLLE CAROLINA"/>
    <s v="Femenino"/>
    <x v="15"/>
    <x v="1"/>
    <x v="1"/>
    <x v="6"/>
    <n v="424"/>
    <n v="607"/>
    <n v="304"/>
    <n v="427"/>
    <n v="455.5"/>
    <x v="0"/>
    <x v="1"/>
    <x v="1"/>
  </r>
  <r>
    <x v="1"/>
    <x v="1"/>
    <x v="1"/>
    <x v="0"/>
    <x v="0"/>
    <x v="1436"/>
    <m/>
    <s v="HIDALGO LOPEZ CAMILA JAVIERA"/>
    <s v="Femenino"/>
    <x v="1"/>
    <x v="0"/>
    <x v="1"/>
    <x v="6"/>
    <n v="427"/>
    <n v="485"/>
    <n v="476"/>
    <n v="427"/>
    <n v="480.5"/>
    <x v="0"/>
    <x v="0"/>
    <x v="1"/>
  </r>
  <r>
    <x v="1"/>
    <x v="12"/>
    <x v="1"/>
    <x v="0"/>
    <x v="0"/>
    <x v="1437"/>
    <m/>
    <s v="NUÑEZ VASQUEZ CAMILA PAZ"/>
    <s v="Femenino"/>
    <x v="4"/>
    <x v="0"/>
    <x v="1"/>
    <x v="6"/>
    <n v="427"/>
    <n v="492"/>
    <n v="494"/>
    <n v="427"/>
    <n v="493"/>
    <x v="0"/>
    <x v="0"/>
    <x v="1"/>
  </r>
  <r>
    <x v="1"/>
    <x v="8"/>
    <x v="3"/>
    <x v="0"/>
    <x v="0"/>
    <x v="1438"/>
    <m/>
    <s v="MORALES CASANOVA JAVIERA BELEN"/>
    <s v="Femenino"/>
    <x v="16"/>
    <x v="0"/>
    <x v="0"/>
    <x v="6"/>
    <n v="431"/>
    <n v="546"/>
    <n v="370"/>
    <n v="431"/>
    <n v="458"/>
    <x v="0"/>
    <x v="0"/>
    <x v="1"/>
  </r>
  <r>
    <x v="1"/>
    <x v="10"/>
    <x v="1"/>
    <x v="0"/>
    <x v="0"/>
    <x v="1439"/>
    <m/>
    <s v="PUYOL ASTORGA ESTEBAN GENADY"/>
    <s v="Masculino"/>
    <x v="2"/>
    <x v="0"/>
    <x v="1"/>
    <x v="6"/>
    <n v="431"/>
    <n v="420"/>
    <n v="494"/>
    <n v="431"/>
    <n v="457"/>
    <x v="0"/>
    <x v="0"/>
    <x v="1"/>
  </r>
  <r>
    <x v="1"/>
    <x v="9"/>
    <x v="1"/>
    <x v="0"/>
    <x v="0"/>
    <x v="1440"/>
    <m/>
    <s v="IBARRA GONZALEZ JAVIERA FERNANDA"/>
    <s v="Femenino"/>
    <x v="4"/>
    <x v="0"/>
    <x v="1"/>
    <x v="6"/>
    <n v="431"/>
    <n v="498"/>
    <n v="494"/>
    <n v="431"/>
    <n v="496"/>
    <x v="0"/>
    <x v="0"/>
    <x v="1"/>
  </r>
  <r>
    <x v="1"/>
    <x v="3"/>
    <x v="2"/>
    <x v="0"/>
    <x v="0"/>
    <x v="1441"/>
    <m/>
    <s v="ROMERO ROA MATIAS SEBASTIAN"/>
    <s v="Masculino"/>
    <x v="42"/>
    <x v="0"/>
    <x v="1"/>
    <x v="6"/>
    <n v="433"/>
    <n v="525"/>
    <n v="465"/>
    <n v="433"/>
    <n v="495"/>
    <x v="0"/>
    <x v="0"/>
    <x v="1"/>
  </r>
  <r>
    <x v="1"/>
    <x v="15"/>
    <x v="0"/>
    <x v="0"/>
    <x v="0"/>
    <x v="1442"/>
    <m/>
    <s v="ABRIGO OSORIO BASTIAN MAURICIO"/>
    <s v="Masculino"/>
    <x v="25"/>
    <x v="0"/>
    <x v="1"/>
    <x v="6"/>
    <n v="433"/>
    <n v="442"/>
    <n v="486"/>
    <n v="433"/>
    <n v="464"/>
    <x v="0"/>
    <x v="0"/>
    <x v="1"/>
  </r>
  <r>
    <x v="1"/>
    <x v="16"/>
    <x v="0"/>
    <x v="0"/>
    <x v="0"/>
    <x v="1443"/>
    <m/>
    <s v="LOPEZ TAPIA CRISTOBAL PATRICIO "/>
    <s v="Masculino"/>
    <x v="41"/>
    <x v="1"/>
    <x v="1"/>
    <x v="6"/>
    <n v="435"/>
    <n v="450"/>
    <n v="453"/>
    <n v="435"/>
    <n v="451.5"/>
    <x v="0"/>
    <x v="0"/>
    <x v="1"/>
  </r>
  <r>
    <x v="1"/>
    <x v="9"/>
    <x v="1"/>
    <x v="0"/>
    <x v="0"/>
    <x v="1444"/>
    <m/>
    <s v="RODRIGUEZ ACHIARDI MARCO  ANDRES"/>
    <s v="Masculino"/>
    <x v="12"/>
    <x v="0"/>
    <x v="1"/>
    <x v="6"/>
    <n v="435"/>
    <n v="457"/>
    <n v="502"/>
    <n v="435"/>
    <n v="479.5"/>
    <x v="0"/>
    <x v="0"/>
    <x v="1"/>
  </r>
  <r>
    <x v="1"/>
    <x v="4"/>
    <x v="1"/>
    <x v="0"/>
    <x v="1"/>
    <x v="1445"/>
    <m/>
    <s v="MIRANDA ALMONACID CAMILA DEL CARMEN"/>
    <s v="Masculino"/>
    <x v="77"/>
    <x v="0"/>
    <x v="1"/>
    <x v="6"/>
    <n v="435"/>
    <n v="477"/>
    <n v="425"/>
    <n v="435"/>
    <n v="451"/>
    <x v="0"/>
    <x v="0"/>
    <x v="1"/>
  </r>
  <r>
    <x v="1"/>
    <x v="8"/>
    <x v="3"/>
    <x v="0"/>
    <x v="1"/>
    <x v="1446"/>
    <m/>
    <s v="CARREÑO GARCIA FRANCISCA MACKARENA"/>
    <s v="Femenino"/>
    <x v="17"/>
    <x v="0"/>
    <x v="1"/>
    <x v="1"/>
    <n v="435"/>
    <n v="531"/>
    <n v="448"/>
    <n v="435"/>
    <n v="489.5"/>
    <x v="0"/>
    <x v="0"/>
    <x v="1"/>
  </r>
  <r>
    <x v="1"/>
    <x v="9"/>
    <x v="1"/>
    <x v="0"/>
    <x v="0"/>
    <x v="1447"/>
    <m/>
    <s v="VALENZUELA GONZALEZ MARIELA FERNANDA TERESA"/>
    <s v="Femenino"/>
    <x v="32"/>
    <x v="0"/>
    <x v="1"/>
    <x v="6"/>
    <n v="435"/>
    <n v="471"/>
    <n v="521"/>
    <n v="435"/>
    <n v="496"/>
    <x v="0"/>
    <x v="0"/>
    <x v="1"/>
  </r>
  <r>
    <x v="1"/>
    <x v="6"/>
    <x v="3"/>
    <x v="0"/>
    <x v="0"/>
    <x v="1448"/>
    <m/>
    <s v="REYES BRITO DIEGO IGNACIO"/>
    <s v="Masculino"/>
    <x v="32"/>
    <x v="0"/>
    <x v="1"/>
    <x v="6"/>
    <n v="435"/>
    <n v="568"/>
    <n v="370"/>
    <n v="435"/>
    <n v="469"/>
    <x v="0"/>
    <x v="0"/>
    <x v="1"/>
  </r>
  <r>
    <x v="1"/>
    <x v="9"/>
    <x v="1"/>
    <x v="0"/>
    <x v="0"/>
    <x v="1449"/>
    <m/>
    <s v="DÍAZ REYES MANUEL JOEL"/>
    <s v="Masculino"/>
    <x v="35"/>
    <x v="0"/>
    <x v="1"/>
    <x v="6"/>
    <n v="435"/>
    <n v="498"/>
    <n v="476"/>
    <n v="435"/>
    <n v="487"/>
    <x v="0"/>
    <x v="0"/>
    <x v="1"/>
  </r>
  <r>
    <x v="1"/>
    <x v="4"/>
    <x v="1"/>
    <x v="0"/>
    <x v="0"/>
    <x v="1450"/>
    <m/>
    <s v="GALVEZ RIOS MATIAS MAURICIO"/>
    <s v="Masculino"/>
    <x v="17"/>
    <x v="0"/>
    <x v="1"/>
    <x v="6"/>
    <n v="437"/>
    <n v="525"/>
    <n v="465"/>
    <n v="437"/>
    <n v="495"/>
    <x v="0"/>
    <x v="0"/>
    <x v="1"/>
  </r>
  <r>
    <x v="1"/>
    <x v="9"/>
    <x v="1"/>
    <x v="0"/>
    <x v="0"/>
    <x v="1451"/>
    <m/>
    <s v="AZOCAR CANDIA ANDREA KARINA"/>
    <s v="Femenino"/>
    <x v="25"/>
    <x v="0"/>
    <x v="1"/>
    <x v="6"/>
    <n v="437"/>
    <n v="498"/>
    <n v="465"/>
    <n v="437"/>
    <n v="481.5"/>
    <x v="0"/>
    <x v="0"/>
    <x v="1"/>
  </r>
  <r>
    <x v="1"/>
    <x v="8"/>
    <x v="3"/>
    <x v="1"/>
    <x v="0"/>
    <x v="1452"/>
    <m/>
    <s v="CANCINO JARA JUAN MANUEL"/>
    <s v="Masculino"/>
    <x v="0"/>
    <x v="0"/>
    <x v="1"/>
    <x v="0"/>
    <n v="437"/>
    <n v="537"/>
    <n v="438"/>
    <n v="437"/>
    <n v="487.5"/>
    <x v="0"/>
    <x v="0"/>
    <x v="1"/>
  </r>
  <r>
    <x v="1"/>
    <x v="3"/>
    <x v="2"/>
    <x v="0"/>
    <x v="0"/>
    <x v="1453"/>
    <m/>
    <s v="ÁLVAREZ CARRASCO DENNIS FERNANDO"/>
    <s v="Masculino"/>
    <x v="2"/>
    <x v="1"/>
    <x v="1"/>
    <x v="6"/>
    <n v="439"/>
    <n v="477"/>
    <n v="476"/>
    <n v="439"/>
    <n v="476.5"/>
    <x v="0"/>
    <x v="0"/>
    <x v="1"/>
  </r>
  <r>
    <x v="1"/>
    <x v="8"/>
    <x v="3"/>
    <x v="0"/>
    <x v="0"/>
    <x v="1454"/>
    <m/>
    <s v="BECERRA CAMPOS MIGUEL ANGEL"/>
    <s v="Masculino"/>
    <x v="2"/>
    <x v="0"/>
    <x v="1"/>
    <x v="6"/>
    <n v="439"/>
    <n v="428"/>
    <n v="516"/>
    <n v="439"/>
    <n v="472"/>
    <x v="0"/>
    <x v="0"/>
    <x v="1"/>
  </r>
  <r>
    <x v="1"/>
    <x v="6"/>
    <x v="3"/>
    <x v="0"/>
    <x v="0"/>
    <x v="1455"/>
    <m/>
    <s v="LEIVA GONZALEZ MATIAS IGNACIO"/>
    <s v="Masculino"/>
    <x v="6"/>
    <x v="0"/>
    <x v="0"/>
    <x v="6"/>
    <n v="440"/>
    <n v="531"/>
    <n v="453"/>
    <n v="440"/>
    <n v="492"/>
    <x v="0"/>
    <x v="0"/>
    <x v="1"/>
  </r>
  <r>
    <x v="1"/>
    <x v="6"/>
    <x v="3"/>
    <x v="0"/>
    <x v="0"/>
    <x v="1456"/>
    <m/>
    <s v="TOHA BASCUÑAN HANS FELIPE"/>
    <s v="Masculino"/>
    <x v="2"/>
    <x v="0"/>
    <x v="1"/>
    <x v="6"/>
    <n v="441"/>
    <n v="485"/>
    <n v="453"/>
    <n v="441"/>
    <n v="469"/>
    <x v="0"/>
    <x v="0"/>
    <x v="1"/>
  </r>
  <r>
    <x v="1"/>
    <x v="9"/>
    <x v="1"/>
    <x v="0"/>
    <x v="0"/>
    <x v="1457"/>
    <m/>
    <s v="CRISÓSTOMO IBARRA MELANY"/>
    <s v="Femenino"/>
    <x v="0"/>
    <x v="0"/>
    <x v="1"/>
    <x v="6"/>
    <n v="441"/>
    <n v="477"/>
    <n v="494"/>
    <n v="441"/>
    <n v="485.5"/>
    <x v="0"/>
    <x v="0"/>
    <x v="1"/>
  </r>
  <r>
    <x v="1"/>
    <x v="19"/>
    <x v="2"/>
    <x v="0"/>
    <x v="0"/>
    <x v="1458"/>
    <m/>
    <s v="MEDINA FILIPPI FERNANDA MICHELLE "/>
    <s v="Femenino"/>
    <x v="0"/>
    <x v="0"/>
    <x v="1"/>
    <x v="6"/>
    <n v="443"/>
    <n v="485"/>
    <n v="439"/>
    <n v="443"/>
    <n v="462"/>
    <x v="0"/>
    <x v="0"/>
    <x v="1"/>
  </r>
  <r>
    <x v="1"/>
    <x v="7"/>
    <x v="1"/>
    <x v="0"/>
    <x v="0"/>
    <x v="1459"/>
    <m/>
    <s v="MOLINA VILA STEPHANIE"/>
    <s v="Femenino"/>
    <x v="4"/>
    <x v="0"/>
    <x v="1"/>
    <x v="6"/>
    <n v="443"/>
    <n v="485"/>
    <n v="494"/>
    <n v="443"/>
    <n v="489.5"/>
    <x v="0"/>
    <x v="0"/>
    <x v="1"/>
  </r>
  <r>
    <x v="1"/>
    <x v="9"/>
    <x v="1"/>
    <x v="0"/>
    <x v="0"/>
    <x v="1460"/>
    <m/>
    <s v="LORCA ESPINOZA JAVIERA CONSTANZA"/>
    <s v="Femenino"/>
    <x v="4"/>
    <x v="0"/>
    <x v="1"/>
    <x v="6"/>
    <n v="445"/>
    <n v="512"/>
    <n v="465"/>
    <n v="445"/>
    <n v="488.5"/>
    <x v="0"/>
    <x v="0"/>
    <x v="1"/>
  </r>
  <r>
    <x v="1"/>
    <x v="9"/>
    <x v="1"/>
    <x v="0"/>
    <x v="0"/>
    <x v="1461"/>
    <m/>
    <s v="GAJARDO  CARILAO PATRICIA DEL PILAR"/>
    <s v="Femenino"/>
    <x v="15"/>
    <x v="0"/>
    <x v="1"/>
    <x v="6"/>
    <n v="446"/>
    <n v="477"/>
    <n v="476"/>
    <n v="446"/>
    <n v="476.5"/>
    <x v="0"/>
    <x v="0"/>
    <x v="1"/>
  </r>
  <r>
    <x v="1"/>
    <x v="1"/>
    <x v="1"/>
    <x v="0"/>
    <x v="0"/>
    <x v="1462"/>
    <m/>
    <s v="YAÑEZ BAEZ NAOMI ANDREA"/>
    <s v="Femenino"/>
    <x v="9"/>
    <x v="0"/>
    <x v="1"/>
    <x v="6"/>
    <n v="446"/>
    <n v="492"/>
    <n v="476"/>
    <n v="446"/>
    <n v="484"/>
    <x v="0"/>
    <x v="0"/>
    <x v="1"/>
  </r>
  <r>
    <x v="1"/>
    <x v="9"/>
    <x v="1"/>
    <x v="0"/>
    <x v="0"/>
    <x v="1463"/>
    <m/>
    <s v="VALENZUELA NAVEA PAMELA CECILIA"/>
    <s v="Femenino"/>
    <x v="46"/>
    <x v="0"/>
    <x v="1"/>
    <x v="6"/>
    <n v="447"/>
    <n v="546"/>
    <n v="407"/>
    <n v="447"/>
    <n v="476.5"/>
    <x v="0"/>
    <x v="0"/>
    <x v="1"/>
  </r>
  <r>
    <x v="1"/>
    <x v="9"/>
    <x v="1"/>
    <x v="0"/>
    <x v="0"/>
    <x v="1464"/>
    <m/>
    <s v="BERRUETA LAGOS CONSTANZA SORAYA"/>
    <s v="Femenino"/>
    <x v="8"/>
    <x v="0"/>
    <x v="1"/>
    <x v="6"/>
    <n v="447"/>
    <n v="450"/>
    <n v="509"/>
    <n v="447"/>
    <n v="479.5"/>
    <x v="0"/>
    <x v="0"/>
    <x v="1"/>
  </r>
  <r>
    <x v="1"/>
    <x v="9"/>
    <x v="1"/>
    <x v="0"/>
    <x v="0"/>
    <x v="1465"/>
    <m/>
    <s v="ROBLES VERA JAEL  ANDREA"/>
    <s v="Femenino"/>
    <x v="2"/>
    <x v="0"/>
    <x v="1"/>
    <x v="6"/>
    <n v="447"/>
    <n v="498"/>
    <n v="486"/>
    <n v="447"/>
    <n v="492"/>
    <x v="0"/>
    <x v="0"/>
    <x v="1"/>
  </r>
  <r>
    <x v="1"/>
    <x v="9"/>
    <x v="1"/>
    <x v="0"/>
    <x v="0"/>
    <x v="1466"/>
    <m/>
    <s v="PICHICON CARVAJAL CAMILA  ANDREA"/>
    <s v="Femenino"/>
    <x v="9"/>
    <x v="0"/>
    <x v="1"/>
    <x v="6"/>
    <n v="447"/>
    <n v="505"/>
    <n v="439"/>
    <n v="447"/>
    <n v="472"/>
    <x v="0"/>
    <x v="0"/>
    <x v="1"/>
  </r>
  <r>
    <x v="1"/>
    <x v="6"/>
    <x v="3"/>
    <x v="0"/>
    <x v="0"/>
    <x v="1467"/>
    <m/>
    <s v="MORALES VALDES MARIA IGNACIA"/>
    <s v="Femenino"/>
    <x v="1"/>
    <x v="0"/>
    <x v="1"/>
    <x v="6"/>
    <n v="447"/>
    <n v="518"/>
    <n v="407"/>
    <n v="447"/>
    <n v="462.5"/>
    <x v="0"/>
    <x v="0"/>
    <x v="1"/>
  </r>
  <r>
    <x v="1"/>
    <x v="12"/>
    <x v="1"/>
    <x v="0"/>
    <x v="0"/>
    <x v="1468"/>
    <m/>
    <s v="DIAZ CARVACHO MARTIN ANDRES"/>
    <s v="Masculino"/>
    <x v="40"/>
    <x v="0"/>
    <x v="1"/>
    <x v="6"/>
    <n v="447"/>
    <n v="498"/>
    <n v="465"/>
    <n v="447"/>
    <n v="481.5"/>
    <x v="0"/>
    <x v="0"/>
    <x v="1"/>
  </r>
  <r>
    <x v="1"/>
    <x v="16"/>
    <x v="0"/>
    <x v="1"/>
    <x v="0"/>
    <x v="1469"/>
    <m/>
    <s v="MONTT CORTÉS DISEMI DENISSE"/>
    <s v="Femenino"/>
    <x v="2"/>
    <x v="0"/>
    <x v="1"/>
    <x v="0"/>
    <n v="448"/>
    <n v="508"/>
    <n v="438"/>
    <n v="448"/>
    <n v="473"/>
    <x v="0"/>
    <x v="0"/>
    <x v="1"/>
  </r>
  <r>
    <x v="1"/>
    <x v="16"/>
    <x v="0"/>
    <x v="1"/>
    <x v="0"/>
    <x v="1470"/>
    <m/>
    <s v="PAILLAL DIAZ RAQUEL MARIANA"/>
    <s v="Femenino"/>
    <x v="1"/>
    <x v="0"/>
    <x v="1"/>
    <x v="6"/>
    <n v="448"/>
    <n v="436"/>
    <n v="494"/>
    <n v="448"/>
    <n v="465"/>
    <x v="0"/>
    <x v="0"/>
    <x v="1"/>
  </r>
  <r>
    <x v="1"/>
    <x v="4"/>
    <x v="1"/>
    <x v="0"/>
    <x v="0"/>
    <x v="1471"/>
    <m/>
    <s v="LOBOS VARGAS DANNAE ALEJANDRA"/>
    <s v="Femenino"/>
    <x v="52"/>
    <x v="0"/>
    <x v="1"/>
    <x v="6"/>
    <n v="449"/>
    <n v="546"/>
    <n v="370"/>
    <n v="449"/>
    <n v="458"/>
    <x v="0"/>
    <x v="0"/>
    <x v="1"/>
  </r>
  <r>
    <x v="1"/>
    <x v="4"/>
    <x v="1"/>
    <x v="0"/>
    <x v="0"/>
    <x v="1472"/>
    <m/>
    <s v="MORALES VARGAS JAIME ANDRES"/>
    <s v="Masculino"/>
    <x v="25"/>
    <x v="0"/>
    <x v="1"/>
    <x v="6"/>
    <n v="449"/>
    <n v="471"/>
    <n v="439"/>
    <n v="449"/>
    <n v="455"/>
    <x v="0"/>
    <x v="0"/>
    <x v="1"/>
  </r>
  <r>
    <x v="1"/>
    <x v="9"/>
    <x v="1"/>
    <x v="0"/>
    <x v="0"/>
    <x v="1473"/>
    <m/>
    <s v="MUÑOZ JAMES FABIOLA  ANDREA"/>
    <s v="Femenino"/>
    <x v="25"/>
    <x v="0"/>
    <x v="0"/>
    <x v="6"/>
    <n v="451"/>
    <n v="471"/>
    <n v="476"/>
    <n v="451"/>
    <n v="473.5"/>
    <x v="0"/>
    <x v="0"/>
    <x v="1"/>
  </r>
  <r>
    <x v="1"/>
    <x v="2"/>
    <x v="2"/>
    <x v="0"/>
    <x v="0"/>
    <x v="1474"/>
    <m/>
    <s v="CESPEDES VASQUEZ CARLOS GUSTAVO"/>
    <s v="Masculino"/>
    <x v="10"/>
    <x v="1"/>
    <x v="1"/>
    <x v="6"/>
    <n v="451"/>
    <n v="471"/>
    <n v="516"/>
    <n v="451"/>
    <n v="493.5"/>
    <x v="0"/>
    <x v="0"/>
    <x v="1"/>
  </r>
  <r>
    <x v="1"/>
    <x v="9"/>
    <x v="1"/>
    <x v="0"/>
    <x v="0"/>
    <x v="1475"/>
    <m/>
    <s v="LOPEZ OYARZUN CONSTANZA BETZABET"/>
    <s v="Femenino"/>
    <x v="24"/>
    <x v="0"/>
    <x v="1"/>
    <x v="6"/>
    <n v="451"/>
    <n v="464"/>
    <n v="527"/>
    <n v="451"/>
    <n v="495.5"/>
    <x v="0"/>
    <x v="0"/>
    <x v="1"/>
  </r>
  <r>
    <x v="1"/>
    <x v="6"/>
    <x v="3"/>
    <x v="0"/>
    <x v="0"/>
    <x v="1476"/>
    <m/>
    <s v="ORTEGA CARMONA DANIELA POLETTE"/>
    <s v="Femenino"/>
    <x v="19"/>
    <x v="0"/>
    <x v="1"/>
    <x v="6"/>
    <n v="452"/>
    <n v="477"/>
    <n v="486"/>
    <n v="452"/>
    <n v="481.5"/>
    <x v="0"/>
    <x v="0"/>
    <x v="1"/>
  </r>
  <r>
    <x v="1"/>
    <x v="7"/>
    <x v="1"/>
    <x v="0"/>
    <x v="0"/>
    <x v="1477"/>
    <m/>
    <s v="HERNANDEZ AMESTICA MACARENA FRANCISCA"/>
    <s v="Femenino"/>
    <x v="20"/>
    <x v="0"/>
    <x v="1"/>
    <x v="6"/>
    <n v="452"/>
    <n v="485"/>
    <n v="486"/>
    <n v="452"/>
    <n v="485.5"/>
    <x v="0"/>
    <x v="0"/>
    <x v="1"/>
  </r>
  <r>
    <x v="1"/>
    <x v="10"/>
    <x v="1"/>
    <x v="0"/>
    <x v="0"/>
    <x v="1478"/>
    <m/>
    <s v="VIDAL SOTO ISABEL MARGARITA"/>
    <s v="Femenino"/>
    <x v="40"/>
    <x v="0"/>
    <x v="1"/>
    <x v="6"/>
    <n v="452"/>
    <n v="477"/>
    <n v="486"/>
    <n v="452"/>
    <n v="481.5"/>
    <x v="0"/>
    <x v="0"/>
    <x v="1"/>
  </r>
  <r>
    <x v="1"/>
    <x v="16"/>
    <x v="0"/>
    <x v="0"/>
    <x v="0"/>
    <x v="1479"/>
    <m/>
    <s v="FIGUEROA ARROS MELANIE PAOLA"/>
    <s v="Femenino"/>
    <x v="1"/>
    <x v="0"/>
    <x v="1"/>
    <x v="6"/>
    <n v="453"/>
    <n v="485"/>
    <n v="439"/>
    <n v="453"/>
    <n v="462"/>
    <x v="0"/>
    <x v="0"/>
    <x v="1"/>
  </r>
  <r>
    <x v="1"/>
    <x v="8"/>
    <x v="3"/>
    <x v="0"/>
    <x v="0"/>
    <x v="1480"/>
    <m/>
    <s v="TOBAR CERVELA SERGIO FABIAN"/>
    <s v="Masculino"/>
    <x v="12"/>
    <x v="0"/>
    <x v="1"/>
    <x v="6"/>
    <n v="454"/>
    <n v="518"/>
    <n v="407"/>
    <n v="454"/>
    <n v="462.5"/>
    <x v="0"/>
    <x v="0"/>
    <x v="1"/>
  </r>
  <r>
    <x v="1"/>
    <x v="1"/>
    <x v="1"/>
    <x v="0"/>
    <x v="0"/>
    <x v="1481"/>
    <m/>
    <s v="URRUTIA GUZMAN ROMINA PAZ"/>
    <s v="Femenino"/>
    <x v="50"/>
    <x v="0"/>
    <x v="1"/>
    <x v="6"/>
    <n v="454"/>
    <n v="477"/>
    <n v="439"/>
    <n v="454"/>
    <n v="458"/>
    <x v="0"/>
    <x v="0"/>
    <x v="1"/>
  </r>
  <r>
    <x v="1"/>
    <x v="6"/>
    <x v="3"/>
    <x v="1"/>
    <x v="0"/>
    <x v="1482"/>
    <m/>
    <s v="PEREIRA PEREIRA MARIBEL DEL CARMEN"/>
    <s v="Femenino"/>
    <x v="5"/>
    <x v="0"/>
    <x v="0"/>
    <x v="6"/>
    <n v="455"/>
    <n v="607"/>
    <n v="389"/>
    <n v="455"/>
    <n v="498"/>
    <x v="0"/>
    <x v="0"/>
    <x v="1"/>
  </r>
  <r>
    <x v="1"/>
    <x v="1"/>
    <x v="1"/>
    <x v="0"/>
    <x v="0"/>
    <x v="1483"/>
    <m/>
    <s v="VASQUEZ VILLACORTA FRANCISCA BELEN"/>
    <s v="Femenino"/>
    <x v="20"/>
    <x v="0"/>
    <x v="1"/>
    <x v="6"/>
    <n v="455"/>
    <n v="464"/>
    <n v="502"/>
    <n v="455"/>
    <n v="483"/>
    <x v="0"/>
    <x v="0"/>
    <x v="1"/>
  </r>
  <r>
    <x v="1"/>
    <x v="12"/>
    <x v="1"/>
    <x v="0"/>
    <x v="0"/>
    <x v="1484"/>
    <m/>
    <s v="BALBONTIN ORTIZ BASTIAN BRYAN"/>
    <s v="Masculino"/>
    <x v="15"/>
    <x v="0"/>
    <x v="1"/>
    <x v="1"/>
    <n v="455"/>
    <n v="542"/>
    <n v="448"/>
    <n v="455"/>
    <n v="495"/>
    <x v="0"/>
    <x v="0"/>
    <x v="1"/>
  </r>
  <r>
    <x v="1"/>
    <x v="2"/>
    <x v="2"/>
    <x v="0"/>
    <x v="0"/>
    <x v="1485"/>
    <m/>
    <s v="TELLO ROJAS CAMILA FERNANDA"/>
    <s v="Femenino"/>
    <x v="2"/>
    <x v="0"/>
    <x v="0"/>
    <x v="6"/>
    <n v="457"/>
    <n v="442"/>
    <n v="502"/>
    <n v="457"/>
    <n v="472"/>
    <x v="0"/>
    <x v="0"/>
    <x v="1"/>
  </r>
  <r>
    <x v="1"/>
    <x v="6"/>
    <x v="3"/>
    <x v="0"/>
    <x v="0"/>
    <x v="1486"/>
    <m/>
    <s v="CASTRO SEPULVEDA VERONICA DEL CARMEN"/>
    <s v="Femenino"/>
    <x v="50"/>
    <x v="0"/>
    <x v="1"/>
    <x v="6"/>
    <n v="457"/>
    <n v="485"/>
    <n v="494"/>
    <n v="457"/>
    <n v="489.5"/>
    <x v="0"/>
    <x v="0"/>
    <x v="1"/>
  </r>
  <r>
    <x v="1"/>
    <x v="10"/>
    <x v="1"/>
    <x v="0"/>
    <x v="0"/>
    <x v="1487"/>
    <m/>
    <s v="MARTINEZ MARIVIL YERALDY GIGLIOLA VENECIA"/>
    <s v="Femenino"/>
    <x v="32"/>
    <x v="0"/>
    <x v="1"/>
    <x v="6"/>
    <n v="451"/>
    <n v="505"/>
    <n v="425"/>
    <n v="457"/>
    <n v="465"/>
    <x v="0"/>
    <x v="1"/>
    <x v="1"/>
  </r>
  <r>
    <x v="1"/>
    <x v="16"/>
    <x v="0"/>
    <x v="1"/>
    <x v="0"/>
    <x v="1488"/>
    <m/>
    <s v="SANTANDER ROJAS ALEJANDRO DAVID"/>
    <s v="Masculino"/>
    <x v="2"/>
    <x v="0"/>
    <x v="1"/>
    <x v="1"/>
    <n v="458"/>
    <n v="477"/>
    <n v="493"/>
    <n v="458"/>
    <n v="485"/>
    <x v="0"/>
    <x v="0"/>
    <x v="1"/>
  </r>
  <r>
    <x v="1"/>
    <x v="12"/>
    <x v="1"/>
    <x v="0"/>
    <x v="0"/>
    <x v="1489"/>
    <m/>
    <s v="OLEA GUZMAN CAMILA CONSTANZA"/>
    <s v="Femenino"/>
    <x v="8"/>
    <x v="0"/>
    <x v="1"/>
    <x v="6"/>
    <n v="459"/>
    <n v="367"/>
    <n v="585"/>
    <n v="459"/>
    <n v="476"/>
    <x v="0"/>
    <x v="0"/>
    <x v="1"/>
  </r>
  <r>
    <x v="1"/>
    <x v="6"/>
    <x v="3"/>
    <x v="0"/>
    <x v="0"/>
    <x v="1490"/>
    <m/>
    <s v="ARIAS CONCHA CHARLIE JOHANS"/>
    <s v="Masculino"/>
    <x v="16"/>
    <x v="0"/>
    <x v="1"/>
    <x v="6"/>
    <n v="460"/>
    <n v="518"/>
    <n v="476"/>
    <n v="460"/>
    <n v="497"/>
    <x v="0"/>
    <x v="0"/>
    <x v="1"/>
  </r>
  <r>
    <x v="1"/>
    <x v="12"/>
    <x v="1"/>
    <x v="0"/>
    <x v="0"/>
    <x v="1491"/>
    <m/>
    <s v="ALDAYUZ VASQUEZ ROCIO GISSELLE"/>
    <s v="Femenino"/>
    <x v="52"/>
    <x v="1"/>
    <x v="0"/>
    <x v="0"/>
    <n v="461"/>
    <n v="459"/>
    <n v="480"/>
    <n v="461"/>
    <n v="469.5"/>
    <x v="0"/>
    <x v="0"/>
    <x v="1"/>
  </r>
  <r>
    <x v="1"/>
    <x v="4"/>
    <x v="1"/>
    <x v="0"/>
    <x v="0"/>
    <x v="1492"/>
    <m/>
    <s v="RODRIGUEZ ESPINOZA MARIA JOSE"/>
    <s v="Femenino"/>
    <x v="22"/>
    <x v="1"/>
    <x v="1"/>
    <x v="6"/>
    <n v="461"/>
    <n v="512"/>
    <n v="439"/>
    <n v="461"/>
    <n v="475.5"/>
    <x v="0"/>
    <x v="0"/>
    <x v="1"/>
  </r>
  <r>
    <x v="1"/>
    <x v="7"/>
    <x v="1"/>
    <x v="0"/>
    <x v="0"/>
    <x v="1493"/>
    <m/>
    <s v="INFANTE SABARIA MICHELLE ANNAIS"/>
    <s v="Femenino"/>
    <x v="52"/>
    <x v="0"/>
    <x v="1"/>
    <x v="6"/>
    <n v="461"/>
    <n v="492"/>
    <n v="407"/>
    <n v="461"/>
    <n v="449.5"/>
    <x v="0"/>
    <x v="0"/>
    <x v="1"/>
  </r>
  <r>
    <x v="1"/>
    <x v="1"/>
    <x v="1"/>
    <x v="0"/>
    <x v="0"/>
    <x v="1494"/>
    <m/>
    <s v="SALAZAR MAGAÑA  HERNAN IGNACIO"/>
    <s v="Masculino"/>
    <x v="0"/>
    <x v="0"/>
    <x v="1"/>
    <x v="6"/>
    <n v="461"/>
    <n v="525"/>
    <n v="439"/>
    <n v="461"/>
    <n v="482"/>
    <x v="0"/>
    <x v="0"/>
    <x v="1"/>
  </r>
  <r>
    <x v="1"/>
    <x v="1"/>
    <x v="1"/>
    <x v="0"/>
    <x v="0"/>
    <x v="1495"/>
    <m/>
    <s v="BECERRA ELGUETA NICOLE EMMA"/>
    <s v="Femenino"/>
    <x v="4"/>
    <x v="1"/>
    <x v="1"/>
    <x v="0"/>
    <n v="462"/>
    <n v="503"/>
    <n v="461"/>
    <n v="462"/>
    <n v="482"/>
    <x v="0"/>
    <x v="0"/>
    <x v="1"/>
  </r>
  <r>
    <x v="1"/>
    <x v="3"/>
    <x v="2"/>
    <x v="1"/>
    <x v="0"/>
    <x v="1496"/>
    <m/>
    <s v="CATALAN SANDOVAL ARIEL IGNACIO"/>
    <s v="Masculino"/>
    <x v="5"/>
    <x v="0"/>
    <x v="0"/>
    <x v="6"/>
    <n v="464"/>
    <n v="457"/>
    <n v="509"/>
    <n v="464"/>
    <n v="483"/>
    <x v="0"/>
    <x v="0"/>
    <x v="1"/>
  </r>
  <r>
    <x v="1"/>
    <x v="12"/>
    <x v="1"/>
    <x v="0"/>
    <x v="0"/>
    <x v="1497"/>
    <m/>
    <s v="CONTRERAS MORALES CAMILA JAVIERA"/>
    <s v="Femenino"/>
    <x v="17"/>
    <x v="0"/>
    <x v="1"/>
    <x v="6"/>
    <n v="464"/>
    <n v="442"/>
    <n v="509"/>
    <n v="464"/>
    <n v="475.5"/>
    <x v="0"/>
    <x v="0"/>
    <x v="1"/>
  </r>
  <r>
    <x v="1"/>
    <x v="17"/>
    <x v="0"/>
    <x v="0"/>
    <x v="0"/>
    <x v="1498"/>
    <m/>
    <s v="LEIVA HUERTA SUJEHINS NICOLE"/>
    <s v="Femenino"/>
    <x v="4"/>
    <x v="0"/>
    <x v="1"/>
    <x v="6"/>
    <n v="464"/>
    <n v="411"/>
    <n v="494"/>
    <n v="464"/>
    <n v="452.5"/>
    <x v="0"/>
    <x v="0"/>
    <x v="1"/>
  </r>
  <r>
    <x v="1"/>
    <x v="9"/>
    <x v="1"/>
    <x v="0"/>
    <x v="0"/>
    <x v="1499"/>
    <m/>
    <s v="CID PINO JOCELYN DANIELA"/>
    <s v="Femenino"/>
    <x v="1"/>
    <x v="0"/>
    <x v="1"/>
    <x v="6"/>
    <n v="466"/>
    <n v="505"/>
    <n v="486"/>
    <n v="466"/>
    <n v="495.5"/>
    <x v="0"/>
    <x v="0"/>
    <x v="1"/>
  </r>
  <r>
    <x v="1"/>
    <x v="12"/>
    <x v="1"/>
    <x v="0"/>
    <x v="0"/>
    <x v="1500"/>
    <m/>
    <s v="GALIANO CESPED DIEGO ORLANDO"/>
    <s v="Masculino"/>
    <x v="4"/>
    <x v="0"/>
    <x v="1"/>
    <x v="6"/>
    <n v="466"/>
    <n v="492"/>
    <n v="407"/>
    <n v="466"/>
    <n v="449.5"/>
    <x v="0"/>
    <x v="0"/>
    <x v="1"/>
  </r>
  <r>
    <x v="1"/>
    <x v="7"/>
    <x v="1"/>
    <x v="0"/>
    <x v="0"/>
    <x v="1501"/>
    <m/>
    <s v="COLOMA MATURANA CAMILA  ALEJANDRA "/>
    <s v="Femenino"/>
    <x v="9"/>
    <x v="1"/>
    <x v="1"/>
    <x v="6"/>
    <n v="468"/>
    <n v="395"/>
    <n v="532"/>
    <n v="468"/>
    <n v="463.5"/>
    <x v="0"/>
    <x v="0"/>
    <x v="1"/>
  </r>
  <r>
    <x v="1"/>
    <x v="9"/>
    <x v="1"/>
    <x v="0"/>
    <x v="0"/>
    <x v="1502"/>
    <m/>
    <s v="ABARCA PINO CAMILA ELIZABETH"/>
    <s v="Femenino"/>
    <x v="17"/>
    <x v="0"/>
    <x v="1"/>
    <x v="6"/>
    <n v="468"/>
    <n v="525"/>
    <n v="453"/>
    <n v="468"/>
    <n v="489"/>
    <x v="0"/>
    <x v="0"/>
    <x v="1"/>
  </r>
  <r>
    <x v="1"/>
    <x v="16"/>
    <x v="0"/>
    <x v="0"/>
    <x v="0"/>
    <x v="1503"/>
    <m/>
    <s v="ROJAS ROJAS CRISTOPHER ANTONIO"/>
    <s v="Masculino"/>
    <x v="32"/>
    <x v="1"/>
    <x v="1"/>
    <x v="6"/>
    <n v="452"/>
    <n v="442"/>
    <n v="509"/>
    <n v="469"/>
    <n v="475.5"/>
    <x v="0"/>
    <x v="1"/>
    <x v="1"/>
  </r>
  <r>
    <x v="1"/>
    <x v="9"/>
    <x v="1"/>
    <x v="0"/>
    <x v="0"/>
    <x v="1504"/>
    <m/>
    <s v="VALENZUELA BADILLA ENZO ANTONIO"/>
    <s v="Masculino"/>
    <x v="23"/>
    <x v="0"/>
    <x v="1"/>
    <x v="6"/>
    <n v="468"/>
    <n v="531"/>
    <n v="465"/>
    <n v="469"/>
    <n v="498"/>
    <x v="0"/>
    <x v="1"/>
    <x v="1"/>
  </r>
  <r>
    <x v="1"/>
    <x v="8"/>
    <x v="3"/>
    <x v="0"/>
    <x v="0"/>
    <x v="1505"/>
    <m/>
    <s v="FUENTES BAEZA JORDAN DE JESUS"/>
    <s v="Femenino"/>
    <x v="30"/>
    <x v="0"/>
    <x v="0"/>
    <x v="6"/>
    <n v="470"/>
    <n v="531"/>
    <n v="407"/>
    <n v="470"/>
    <n v="469"/>
    <x v="0"/>
    <x v="0"/>
    <x v="1"/>
  </r>
  <r>
    <x v="1"/>
    <x v="2"/>
    <x v="2"/>
    <x v="0"/>
    <x v="0"/>
    <x v="1506"/>
    <m/>
    <s v="NUÑEZ SAGARDIA MARIA JOSE"/>
    <s v="Femenino"/>
    <x v="14"/>
    <x v="0"/>
    <x v="0"/>
    <x v="6"/>
    <n v="470"/>
    <n v="512"/>
    <n v="486"/>
    <n v="470"/>
    <n v="499"/>
    <x v="0"/>
    <x v="0"/>
    <x v="1"/>
  </r>
  <r>
    <x v="1"/>
    <x v="7"/>
    <x v="1"/>
    <x v="0"/>
    <x v="0"/>
    <x v="1507"/>
    <m/>
    <s v="ASTUDILLO MORALES MARCELA PAZ"/>
    <s v="Femenino"/>
    <x v="9"/>
    <x v="0"/>
    <x v="0"/>
    <x v="6"/>
    <n v="472"/>
    <n v="464"/>
    <n v="494"/>
    <n v="472"/>
    <n v="479"/>
    <x v="0"/>
    <x v="0"/>
    <x v="1"/>
  </r>
  <r>
    <x v="1"/>
    <x v="3"/>
    <x v="2"/>
    <x v="0"/>
    <x v="0"/>
    <x v="1508"/>
    <m/>
    <s v="LABBE BARRIA JAIME MANUEL"/>
    <s v="Masculino"/>
    <x v="44"/>
    <x v="0"/>
    <x v="1"/>
    <x v="6"/>
    <n v="472"/>
    <n v="471"/>
    <n v="527"/>
    <n v="472"/>
    <n v="499"/>
    <x v="0"/>
    <x v="0"/>
    <x v="1"/>
  </r>
  <r>
    <x v="1"/>
    <x v="6"/>
    <x v="3"/>
    <x v="0"/>
    <x v="0"/>
    <x v="1509"/>
    <m/>
    <s v="BULNES JALIL DANIELA CONSTANZA"/>
    <s v="Femenino"/>
    <x v="0"/>
    <x v="1"/>
    <x v="1"/>
    <x v="6"/>
    <n v="474"/>
    <n v="485"/>
    <n v="453"/>
    <n v="474"/>
    <n v="469"/>
    <x v="0"/>
    <x v="0"/>
    <x v="1"/>
  </r>
  <r>
    <x v="1"/>
    <x v="7"/>
    <x v="1"/>
    <x v="0"/>
    <x v="0"/>
    <x v="1510"/>
    <m/>
    <s v="YAÑEZ SALAZAR YASMIN ALEJANDRA"/>
    <s v="Femenino"/>
    <x v="64"/>
    <x v="0"/>
    <x v="1"/>
    <x v="6"/>
    <n v="474"/>
    <n v="477"/>
    <n v="486"/>
    <n v="474"/>
    <n v="481.5"/>
    <x v="0"/>
    <x v="0"/>
    <x v="1"/>
  </r>
  <r>
    <x v="1"/>
    <x v="6"/>
    <x v="3"/>
    <x v="0"/>
    <x v="0"/>
    <x v="1511"/>
    <m/>
    <s v="SOTO BROWN CARLA POLET"/>
    <s v="Femenino"/>
    <x v="15"/>
    <x v="0"/>
    <x v="1"/>
    <x v="6"/>
    <n v="474"/>
    <n v="512"/>
    <n v="389"/>
    <n v="474"/>
    <n v="450.5"/>
    <x v="0"/>
    <x v="0"/>
    <x v="1"/>
  </r>
  <r>
    <x v="1"/>
    <x v="18"/>
    <x v="2"/>
    <x v="0"/>
    <x v="0"/>
    <x v="1512"/>
    <m/>
    <s v="BARAHONA MOYA TAMARA FRANCISCA"/>
    <s v="Femenino"/>
    <x v="39"/>
    <x v="1"/>
    <x v="0"/>
    <x v="1"/>
    <n v="476"/>
    <n v="433"/>
    <n v="499"/>
    <n v="476"/>
    <n v="466"/>
    <x v="0"/>
    <x v="0"/>
    <x v="1"/>
  </r>
  <r>
    <x v="1"/>
    <x v="1"/>
    <x v="1"/>
    <x v="0"/>
    <x v="0"/>
    <x v="1513"/>
    <m/>
    <s v="VILCHES ARANCIBIA CAMILA FRANCESCA"/>
    <s v="Femenino"/>
    <x v="46"/>
    <x v="0"/>
    <x v="0"/>
    <x v="6"/>
    <n v="475"/>
    <n v="485"/>
    <n v="476"/>
    <n v="476"/>
    <n v="480.5"/>
    <x v="0"/>
    <x v="1"/>
    <x v="1"/>
  </r>
  <r>
    <x v="1"/>
    <x v="7"/>
    <x v="1"/>
    <x v="0"/>
    <x v="0"/>
    <x v="1514"/>
    <m/>
    <s v="GONZALEZ VERA JENNIFFER LILIAN"/>
    <s v="Femenino"/>
    <x v="5"/>
    <x v="1"/>
    <x v="1"/>
    <x v="1"/>
    <n v="476"/>
    <n v="440"/>
    <n v="524"/>
    <n v="476"/>
    <n v="482"/>
    <x v="0"/>
    <x v="0"/>
    <x v="1"/>
  </r>
  <r>
    <x v="1"/>
    <x v="12"/>
    <x v="1"/>
    <x v="0"/>
    <x v="0"/>
    <x v="1515"/>
    <m/>
    <s v="SILVA SILVA NICOLAS ANDRES"/>
    <s v="Masculino"/>
    <x v="17"/>
    <x v="0"/>
    <x v="1"/>
    <x v="6"/>
    <n v="476"/>
    <n v="450"/>
    <n v="502"/>
    <n v="476"/>
    <n v="476"/>
    <x v="0"/>
    <x v="0"/>
    <x v="1"/>
  </r>
  <r>
    <x v="1"/>
    <x v="12"/>
    <x v="1"/>
    <x v="0"/>
    <x v="0"/>
    <x v="1516"/>
    <m/>
    <s v="TORO AYALA  RODRIGO FERNANDO"/>
    <s v="Masculino"/>
    <x v="14"/>
    <x v="0"/>
    <x v="1"/>
    <x v="6"/>
    <n v="476"/>
    <n v="512"/>
    <n v="465"/>
    <n v="476"/>
    <n v="488.5"/>
    <x v="0"/>
    <x v="0"/>
    <x v="1"/>
  </r>
  <r>
    <x v="1"/>
    <x v="12"/>
    <x v="1"/>
    <x v="0"/>
    <x v="0"/>
    <x v="1517"/>
    <m/>
    <s v="CERDA  CAVIEDES AYLIN ESTEFANIA"/>
    <s v="Femenino"/>
    <x v="5"/>
    <x v="0"/>
    <x v="1"/>
    <x v="6"/>
    <n v="476"/>
    <n v="450"/>
    <n v="494"/>
    <n v="476"/>
    <n v="472"/>
    <x v="0"/>
    <x v="0"/>
    <x v="1"/>
  </r>
  <r>
    <x v="1"/>
    <x v="1"/>
    <x v="1"/>
    <x v="0"/>
    <x v="1"/>
    <x v="1518"/>
    <m/>
    <s v="SOTO RODRIGUEZ FABIAN IGNACIO"/>
    <s v="Masculino"/>
    <x v="9"/>
    <x v="0"/>
    <x v="1"/>
    <x v="6"/>
    <n v="476"/>
    <n v="457"/>
    <n v="453"/>
    <n v="476"/>
    <n v="455"/>
    <x v="0"/>
    <x v="0"/>
    <x v="1"/>
  </r>
  <r>
    <x v="1"/>
    <x v="2"/>
    <x v="2"/>
    <x v="1"/>
    <x v="0"/>
    <x v="1519"/>
    <m/>
    <s v="PORTO MELENDEZ MARCELA  FELIZA"/>
    <s v="Femenino"/>
    <x v="46"/>
    <x v="0"/>
    <x v="1"/>
    <x v="1"/>
    <n v="478"/>
    <n v="548"/>
    <n v="436"/>
    <n v="478"/>
    <n v="492"/>
    <x v="0"/>
    <x v="0"/>
    <x v="1"/>
  </r>
  <r>
    <x v="1"/>
    <x v="6"/>
    <x v="3"/>
    <x v="0"/>
    <x v="1"/>
    <x v="1520"/>
    <m/>
    <s v="ORELLANA SAEZ KIARA STEPHANIE"/>
    <s v="Femenino"/>
    <x v="0"/>
    <x v="0"/>
    <x v="1"/>
    <x v="6"/>
    <n v="478"/>
    <n v="477"/>
    <n v="439"/>
    <n v="478"/>
    <n v="458"/>
    <x v="0"/>
    <x v="0"/>
    <x v="1"/>
  </r>
  <r>
    <x v="1"/>
    <x v="5"/>
    <x v="3"/>
    <x v="0"/>
    <x v="0"/>
    <x v="1521"/>
    <m/>
    <s v="CORNEJO OCHOA CARLOS JOAQUIN"/>
    <s v="Masculino"/>
    <x v="9"/>
    <x v="1"/>
    <x v="1"/>
    <x v="6"/>
    <n v="478"/>
    <n v="477"/>
    <n v="486"/>
    <n v="479"/>
    <n v="481.5"/>
    <x v="0"/>
    <x v="1"/>
    <x v="1"/>
  </r>
  <r>
    <x v="1"/>
    <x v="8"/>
    <x v="3"/>
    <x v="0"/>
    <x v="0"/>
    <x v="1522"/>
    <m/>
    <s v="CASTRO CAMPOS SCARLETH KIMBERLY"/>
    <s v="Femenino"/>
    <x v="52"/>
    <x v="0"/>
    <x v="1"/>
    <x v="6"/>
    <n v="476"/>
    <n v="518"/>
    <n v="425"/>
    <n v="479"/>
    <n v="471.5"/>
    <x v="0"/>
    <x v="1"/>
    <x v="1"/>
  </r>
  <r>
    <x v="1"/>
    <x v="10"/>
    <x v="1"/>
    <x v="0"/>
    <x v="0"/>
    <x v="1523"/>
    <m/>
    <s v="CASTRO PARRA FRANCISCA JAVIERA"/>
    <s v="Femenino"/>
    <x v="30"/>
    <x v="0"/>
    <x v="0"/>
    <x v="6"/>
    <n v="480"/>
    <n v="512"/>
    <n v="389"/>
    <n v="480"/>
    <n v="450.5"/>
    <x v="0"/>
    <x v="0"/>
    <x v="1"/>
  </r>
  <r>
    <x v="1"/>
    <x v="4"/>
    <x v="1"/>
    <x v="0"/>
    <x v="0"/>
    <x v="1524"/>
    <m/>
    <s v="PAVEZ OLIVARES CAMILA FERNANDA"/>
    <s v="Femenino"/>
    <x v="21"/>
    <x v="1"/>
    <x v="1"/>
    <x v="6"/>
    <n v="480"/>
    <n v="450"/>
    <n v="494"/>
    <n v="480"/>
    <n v="472"/>
    <x v="0"/>
    <x v="0"/>
    <x v="1"/>
  </r>
  <r>
    <x v="1"/>
    <x v="19"/>
    <x v="2"/>
    <x v="1"/>
    <x v="0"/>
    <x v="1525"/>
    <m/>
    <s v="SAAVEDRA MORA JOAN NICOLE"/>
    <s v="Femenino"/>
    <x v="4"/>
    <x v="1"/>
    <x v="1"/>
    <x v="0"/>
    <n v="480"/>
    <n v="520"/>
    <n v="393"/>
    <n v="480"/>
    <n v="456.5"/>
    <x v="0"/>
    <x v="0"/>
    <x v="1"/>
  </r>
  <r>
    <x v="1"/>
    <x v="12"/>
    <x v="1"/>
    <x v="0"/>
    <x v="0"/>
    <x v="1526"/>
    <m/>
    <s v="ORTIZ PINTO NICOLE HADASA"/>
    <s v="Femenino"/>
    <x v="0"/>
    <x v="0"/>
    <x v="1"/>
    <x v="6"/>
    <n v="480"/>
    <n v="428"/>
    <n v="476"/>
    <n v="480"/>
    <n v="452"/>
    <x v="0"/>
    <x v="0"/>
    <x v="1"/>
  </r>
  <r>
    <x v="1"/>
    <x v="6"/>
    <x v="3"/>
    <x v="0"/>
    <x v="0"/>
    <x v="1527"/>
    <m/>
    <s v="ORTIZ AVENDAÑO ANA BELEN"/>
    <s v="Femenino"/>
    <x v="78"/>
    <x v="0"/>
    <x v="1"/>
    <x v="6"/>
    <n v="480"/>
    <n v="512"/>
    <n v="453"/>
    <n v="480"/>
    <n v="482.5"/>
    <x v="0"/>
    <x v="0"/>
    <x v="1"/>
  </r>
  <r>
    <x v="1"/>
    <x v="8"/>
    <x v="3"/>
    <x v="0"/>
    <x v="0"/>
    <x v="1528"/>
    <m/>
    <s v="VERA ROJAS BARBARA DENISSE"/>
    <s v="Femenino"/>
    <x v="25"/>
    <x v="0"/>
    <x v="0"/>
    <x v="6"/>
    <n v="472"/>
    <n v="477"/>
    <n v="439"/>
    <n v="482"/>
    <n v="458"/>
    <x v="0"/>
    <x v="1"/>
    <x v="1"/>
  </r>
  <r>
    <x v="1"/>
    <x v="9"/>
    <x v="1"/>
    <x v="0"/>
    <x v="0"/>
    <x v="1529"/>
    <m/>
    <s v="VEGA LEIVA ARACELY CAMILA"/>
    <s v="Femenino"/>
    <x v="1"/>
    <x v="0"/>
    <x v="0"/>
    <x v="6"/>
    <n v="482"/>
    <n v="464"/>
    <n v="465"/>
    <n v="482"/>
    <n v="464.5"/>
    <x v="0"/>
    <x v="0"/>
    <x v="1"/>
  </r>
  <r>
    <x v="1"/>
    <x v="9"/>
    <x v="1"/>
    <x v="0"/>
    <x v="0"/>
    <x v="1530"/>
    <m/>
    <s v="CAMUS BARRERA RENATA  FERNANDA "/>
    <s v="Femenino"/>
    <x v="15"/>
    <x v="0"/>
    <x v="1"/>
    <x v="6"/>
    <n v="482"/>
    <n v="518"/>
    <n v="425"/>
    <n v="482"/>
    <n v="471.5"/>
    <x v="0"/>
    <x v="0"/>
    <x v="1"/>
  </r>
  <r>
    <x v="1"/>
    <x v="7"/>
    <x v="1"/>
    <x v="0"/>
    <x v="0"/>
    <x v="1531"/>
    <m/>
    <s v="ACUÑA FABRES JEANNETTE FABIOLA"/>
    <s v="Femenino"/>
    <x v="9"/>
    <x v="1"/>
    <x v="1"/>
    <x v="6"/>
    <n v="470"/>
    <n v="442"/>
    <n v="476"/>
    <n v="484"/>
    <n v="459"/>
    <x v="0"/>
    <x v="1"/>
    <x v="1"/>
  </r>
  <r>
    <x v="1"/>
    <x v="8"/>
    <x v="3"/>
    <x v="0"/>
    <x v="0"/>
    <x v="1532"/>
    <m/>
    <s v="MARIVIL CALFUQUEO ROSA ELVIRA"/>
    <s v="Femenino"/>
    <x v="15"/>
    <x v="0"/>
    <x v="1"/>
    <x v="6"/>
    <n v="480"/>
    <n v="492"/>
    <n v="407"/>
    <n v="484"/>
    <n v="449.5"/>
    <x v="0"/>
    <x v="1"/>
    <x v="1"/>
  </r>
  <r>
    <x v="1"/>
    <x v="16"/>
    <x v="0"/>
    <x v="0"/>
    <x v="0"/>
    <x v="1533"/>
    <m/>
    <s v="PILQUIMAN BUSTAMANTE JOHANNA  ANDREA"/>
    <s v="Femenino"/>
    <x v="1"/>
    <x v="0"/>
    <x v="1"/>
    <x v="6"/>
    <n v="484"/>
    <n v="485"/>
    <n v="502"/>
    <n v="484"/>
    <n v="493.5"/>
    <x v="0"/>
    <x v="0"/>
    <x v="1"/>
  </r>
  <r>
    <x v="1"/>
    <x v="1"/>
    <x v="1"/>
    <x v="0"/>
    <x v="0"/>
    <x v="1534"/>
    <m/>
    <s v="DIAZ SANCHEZ ROMINA DE LOS ANGELES"/>
    <s v="Femenino"/>
    <x v="1"/>
    <x v="0"/>
    <x v="1"/>
    <x v="6"/>
    <n v="484"/>
    <n v="531"/>
    <n v="453"/>
    <n v="484"/>
    <n v="492"/>
    <x v="0"/>
    <x v="0"/>
    <x v="1"/>
  </r>
  <r>
    <x v="1"/>
    <x v="3"/>
    <x v="2"/>
    <x v="1"/>
    <x v="0"/>
    <x v="1535"/>
    <m/>
    <s v="OLAVE HUEICHALEO BENJAMIN JESUS"/>
    <s v="Masculino"/>
    <x v="19"/>
    <x v="0"/>
    <x v="0"/>
    <x v="1"/>
    <n v="478"/>
    <n v="433"/>
    <n v="469"/>
    <n v="488"/>
    <n v="451"/>
    <x v="0"/>
    <x v="1"/>
    <x v="1"/>
  </r>
  <r>
    <x v="1"/>
    <x v="16"/>
    <x v="0"/>
    <x v="0"/>
    <x v="0"/>
    <x v="1536"/>
    <m/>
    <s v="ULLOA DIAZ CATALINA MACARENA"/>
    <s v="Femenino"/>
    <x v="15"/>
    <x v="0"/>
    <x v="1"/>
    <x v="6"/>
    <n v="482"/>
    <n v="531"/>
    <n v="425"/>
    <n v="488"/>
    <n v="478"/>
    <x v="0"/>
    <x v="1"/>
    <x v="1"/>
  </r>
  <r>
    <x v="1"/>
    <x v="6"/>
    <x v="3"/>
    <x v="0"/>
    <x v="0"/>
    <x v="361"/>
    <m/>
    <s v="ESCALONA GAJARDO YISSENIA PABLINA"/>
    <s v="Femenino"/>
    <x v="4"/>
    <x v="0"/>
    <x v="1"/>
    <x v="0"/>
    <n v="489"/>
    <n v="514"/>
    <n v="450"/>
    <n v="489"/>
    <n v="482"/>
    <x v="0"/>
    <x v="0"/>
    <x v="1"/>
  </r>
  <r>
    <x v="1"/>
    <x v="10"/>
    <x v="1"/>
    <x v="0"/>
    <x v="0"/>
    <x v="1537"/>
    <m/>
    <s v="GUZMAN GUZMAN ALEJANDRA GABRIELA"/>
    <s v="Femenino"/>
    <x v="7"/>
    <x v="0"/>
    <x v="1"/>
    <x v="6"/>
    <n v="490"/>
    <n v="512"/>
    <n v="486"/>
    <n v="490"/>
    <n v="499"/>
    <x v="0"/>
    <x v="0"/>
    <x v="1"/>
  </r>
  <r>
    <x v="1"/>
    <x v="1"/>
    <x v="1"/>
    <x v="0"/>
    <x v="1"/>
    <x v="1538"/>
    <m/>
    <s v="MIRANDA TAPIA ESMERALDA MICHELLE"/>
    <s v="Femenino"/>
    <x v="25"/>
    <x v="0"/>
    <x v="0"/>
    <x v="1"/>
    <n v="481"/>
    <n v="510"/>
    <n v="391"/>
    <n v="491"/>
    <n v="450.5"/>
    <x v="0"/>
    <x v="1"/>
    <x v="1"/>
  </r>
  <r>
    <x v="1"/>
    <x v="9"/>
    <x v="1"/>
    <x v="0"/>
    <x v="0"/>
    <x v="1539"/>
    <m/>
    <s v="BECERRA DELGADO BARBARA DE LOURDES"/>
    <s v="Femenino"/>
    <x v="32"/>
    <x v="0"/>
    <x v="0"/>
    <x v="6"/>
    <n v="492"/>
    <n v="485"/>
    <n v="486"/>
    <n v="492"/>
    <n v="485.5"/>
    <x v="0"/>
    <x v="0"/>
    <x v="1"/>
  </r>
  <r>
    <x v="1"/>
    <x v="1"/>
    <x v="1"/>
    <x v="0"/>
    <x v="0"/>
    <x v="1540"/>
    <m/>
    <s v="MERA  SANHUEZA CONSTANZA FERNANDA"/>
    <s v="Femenino"/>
    <x v="19"/>
    <x v="1"/>
    <x v="1"/>
    <x v="6"/>
    <n v="492"/>
    <n v="464"/>
    <n v="502"/>
    <n v="492"/>
    <n v="483"/>
    <x v="0"/>
    <x v="0"/>
    <x v="1"/>
  </r>
  <r>
    <x v="1"/>
    <x v="12"/>
    <x v="1"/>
    <x v="0"/>
    <x v="0"/>
    <x v="1541"/>
    <m/>
    <s v="ROCA  NAVARRETE  MARIA JESUS "/>
    <s v="Femenino"/>
    <x v="41"/>
    <x v="0"/>
    <x v="1"/>
    <x v="6"/>
    <n v="492"/>
    <n v="420"/>
    <n v="486"/>
    <n v="492"/>
    <n v="453"/>
    <x v="0"/>
    <x v="0"/>
    <x v="1"/>
  </r>
  <r>
    <x v="1"/>
    <x v="6"/>
    <x v="3"/>
    <x v="0"/>
    <x v="0"/>
    <x v="368"/>
    <m/>
    <s v="BURGOS AREVALO FRANCISCA KARINA"/>
    <s v="Femenino"/>
    <x v="56"/>
    <x v="0"/>
    <x v="1"/>
    <x v="0"/>
    <n v="494"/>
    <n v="526"/>
    <n v="438"/>
    <n v="494"/>
    <n v="482"/>
    <x v="0"/>
    <x v="0"/>
    <x v="1"/>
  </r>
  <r>
    <x v="1"/>
    <x v="5"/>
    <x v="3"/>
    <x v="0"/>
    <x v="0"/>
    <x v="1542"/>
    <m/>
    <s v="LOPEZ VALDEBENITO NICOLAS JAVIER"/>
    <s v="Masculino"/>
    <x v="9"/>
    <x v="1"/>
    <x v="1"/>
    <x v="6"/>
    <n v="488"/>
    <n v="505"/>
    <n v="476"/>
    <n v="495"/>
    <n v="490.5"/>
    <x v="0"/>
    <x v="1"/>
    <x v="1"/>
  </r>
  <r>
    <x v="1"/>
    <x v="6"/>
    <x v="3"/>
    <x v="0"/>
    <x v="0"/>
    <x v="369"/>
    <m/>
    <s v="CALDERON ROJO ALEJANDRA AMADA"/>
    <s v="Femenino"/>
    <x v="1"/>
    <x v="1"/>
    <x v="1"/>
    <x v="0"/>
    <n v="494"/>
    <n v="549"/>
    <n v="438"/>
    <n v="495"/>
    <n v="493.5"/>
    <x v="0"/>
    <x v="1"/>
    <x v="1"/>
  </r>
  <r>
    <x v="1"/>
    <x v="2"/>
    <x v="2"/>
    <x v="0"/>
    <x v="0"/>
    <x v="1543"/>
    <m/>
    <s v="CERDA MENESES MARZA  ALEJANDRA"/>
    <s v="Femenino"/>
    <x v="12"/>
    <x v="1"/>
    <x v="1"/>
    <x v="6"/>
    <n v="496"/>
    <n v="505"/>
    <n v="465"/>
    <n v="496"/>
    <n v="485"/>
    <x v="0"/>
    <x v="0"/>
    <x v="1"/>
  </r>
  <r>
    <x v="1"/>
    <x v="19"/>
    <x v="2"/>
    <x v="1"/>
    <x v="0"/>
    <x v="1544"/>
    <m/>
    <s v="GUTIERREZ MELLA CLAUDIA  ANDREA"/>
    <s v="Femenino"/>
    <x v="0"/>
    <x v="1"/>
    <x v="1"/>
    <x v="6"/>
    <n v="496"/>
    <n v="512"/>
    <n v="476"/>
    <n v="496"/>
    <n v="494"/>
    <x v="0"/>
    <x v="0"/>
    <x v="1"/>
  </r>
  <r>
    <x v="1"/>
    <x v="6"/>
    <x v="3"/>
    <x v="0"/>
    <x v="0"/>
    <x v="1545"/>
    <m/>
    <s v="CONSUEGRA SEPULVEDA ISABEL MARGARITA"/>
    <s v="Femenino"/>
    <x v="21"/>
    <x v="1"/>
    <x v="1"/>
    <x v="6"/>
    <n v="496"/>
    <n v="485"/>
    <n v="476"/>
    <n v="496"/>
    <n v="480.5"/>
    <x v="0"/>
    <x v="0"/>
    <x v="1"/>
  </r>
  <r>
    <x v="1"/>
    <x v="9"/>
    <x v="1"/>
    <x v="0"/>
    <x v="0"/>
    <x v="1546"/>
    <m/>
    <s v="RIQUELME MONSALVE NICOLE CAROLINA"/>
    <s v="Femenino"/>
    <x v="15"/>
    <x v="0"/>
    <x v="1"/>
    <x v="6"/>
    <n v="496"/>
    <n v="492"/>
    <n v="465"/>
    <n v="496"/>
    <n v="478.5"/>
    <x v="0"/>
    <x v="0"/>
    <x v="1"/>
  </r>
  <r>
    <x v="1"/>
    <x v="9"/>
    <x v="1"/>
    <x v="0"/>
    <x v="1"/>
    <x v="1547"/>
    <m/>
    <s v="ZUÑIGA LOBOS NICOLLE ANDREA "/>
    <s v="Femenino"/>
    <x v="4"/>
    <x v="0"/>
    <x v="1"/>
    <x v="1"/>
    <n v="496"/>
    <n v="420"/>
    <n v="513"/>
    <n v="496"/>
    <n v="466.5"/>
    <x v="0"/>
    <x v="0"/>
    <x v="1"/>
  </r>
  <r>
    <x v="1"/>
    <x v="15"/>
    <x v="0"/>
    <x v="1"/>
    <x v="0"/>
    <x v="376"/>
    <m/>
    <s v="BREVIS OYARCE ANDREA LORENA "/>
    <s v="Femenino"/>
    <x v="9"/>
    <x v="0"/>
    <x v="1"/>
    <x v="0"/>
    <n v="471"/>
    <n v="565"/>
    <n v="393"/>
    <n v="497"/>
    <n v="479"/>
    <x v="0"/>
    <x v="1"/>
    <x v="1"/>
  </r>
  <r>
    <x v="1"/>
    <x v="9"/>
    <x v="1"/>
    <x v="0"/>
    <x v="0"/>
    <x v="1548"/>
    <m/>
    <s v="FUENTES PINO AYMARA XIMENA"/>
    <s v="Femenino"/>
    <x v="0"/>
    <x v="0"/>
    <x v="1"/>
    <x v="0"/>
    <n v="496"/>
    <n v="496"/>
    <n v="425"/>
    <n v="498"/>
    <n v="460.5"/>
    <x v="0"/>
    <x v="1"/>
    <x v="1"/>
  </r>
  <r>
    <x v="1"/>
    <x v="3"/>
    <x v="2"/>
    <x v="1"/>
    <x v="0"/>
    <x v="1549"/>
    <m/>
    <s v="JACIMINO SOTO DAVID ELEAZAR"/>
    <s v="Masculino"/>
    <x v="30"/>
    <x v="0"/>
    <x v="1"/>
    <x v="6"/>
    <n v="499"/>
    <n v="525"/>
    <n v="407"/>
    <n v="499"/>
    <n v="466"/>
    <x v="0"/>
    <x v="0"/>
    <x v="1"/>
  </r>
  <r>
    <x v="1"/>
    <x v="9"/>
    <x v="1"/>
    <x v="0"/>
    <x v="0"/>
    <x v="1550"/>
    <m/>
    <s v="NARANJO DIAZ JAVIERA ISIDORA"/>
    <s v="Femenino"/>
    <x v="23"/>
    <x v="0"/>
    <x v="1"/>
    <x v="6"/>
    <n v="499"/>
    <n v="531"/>
    <n v="453"/>
    <n v="499"/>
    <n v="492"/>
    <x v="0"/>
    <x v="0"/>
    <x v="1"/>
  </r>
  <r>
    <x v="1"/>
    <x v="7"/>
    <x v="1"/>
    <x v="0"/>
    <x v="0"/>
    <x v="1551"/>
    <m/>
    <s v="SEGUEL ANABALON CAMILA EDID"/>
    <s v="Femenino"/>
    <x v="1"/>
    <x v="0"/>
    <x v="1"/>
    <x v="6"/>
    <n v="499"/>
    <n v="498"/>
    <n v="453"/>
    <n v="499"/>
    <n v="475.5"/>
    <x v="0"/>
    <x v="0"/>
    <x v="1"/>
  </r>
  <r>
    <x v="1"/>
    <x v="10"/>
    <x v="1"/>
    <x v="0"/>
    <x v="0"/>
    <x v="1552"/>
    <m/>
    <s v="JARA MORALES SUE HELLEN"/>
    <s v="Femenino"/>
    <x v="10"/>
    <x v="0"/>
    <x v="1"/>
    <x v="6"/>
    <n v="496"/>
    <n v="492"/>
    <n v="502"/>
    <n v="500"/>
    <n v="497"/>
    <x v="0"/>
    <x v="1"/>
    <x v="1"/>
  </r>
  <r>
    <x v="1"/>
    <x v="9"/>
    <x v="1"/>
    <x v="0"/>
    <x v="0"/>
    <x v="1553"/>
    <m/>
    <s v="JAQUE MARIN HERNANDO GERMAIN"/>
    <s v="Masculino"/>
    <x v="16"/>
    <x v="0"/>
    <x v="1"/>
    <x v="6"/>
    <n v="499"/>
    <n v="411"/>
    <n v="552"/>
    <n v="502"/>
    <n v="481.5"/>
    <x v="0"/>
    <x v="1"/>
    <x v="1"/>
  </r>
  <r>
    <x v="1"/>
    <x v="1"/>
    <x v="1"/>
    <x v="0"/>
    <x v="0"/>
    <x v="1554"/>
    <m/>
    <s v="MARDONES DÍAZ CHRISTOPHER"/>
    <s v="Masculino"/>
    <x v="15"/>
    <x v="1"/>
    <x v="1"/>
    <x v="0"/>
    <n v="505"/>
    <n v="438"/>
    <n v="471"/>
    <n v="505"/>
    <n v="454.5"/>
    <x v="0"/>
    <x v="0"/>
    <x v="1"/>
  </r>
  <r>
    <x v="1"/>
    <x v="4"/>
    <x v="1"/>
    <x v="0"/>
    <x v="0"/>
    <x v="1555"/>
    <m/>
    <s v="PEREZ RAMIREZ XIMENA YSAMAR"/>
    <s v="Femenino"/>
    <x v="25"/>
    <x v="0"/>
    <x v="1"/>
    <x v="6"/>
    <n v="505"/>
    <n v="546"/>
    <n v="425"/>
    <n v="505"/>
    <n v="485.5"/>
    <x v="0"/>
    <x v="0"/>
    <x v="1"/>
  </r>
  <r>
    <x v="1"/>
    <x v="16"/>
    <x v="0"/>
    <x v="0"/>
    <x v="0"/>
    <x v="1556"/>
    <m/>
    <s v="ROJAS  CARCAMO JOSE ELIAS"/>
    <s v="Masculino"/>
    <x v="11"/>
    <x v="1"/>
    <x v="1"/>
    <x v="6"/>
    <n v="500"/>
    <n v="436"/>
    <n v="548"/>
    <n v="508"/>
    <n v="492"/>
    <x v="0"/>
    <x v="1"/>
    <x v="1"/>
  </r>
  <r>
    <x v="1"/>
    <x v="16"/>
    <x v="0"/>
    <x v="0"/>
    <x v="0"/>
    <x v="1557"/>
    <m/>
    <s v="VILLEGAS YÁÑEZ DANIEL ANDRES"/>
    <s v="Masculino"/>
    <x v="1"/>
    <x v="0"/>
    <x v="1"/>
    <x v="6"/>
    <n v="503"/>
    <n v="498"/>
    <n v="494"/>
    <n v="508"/>
    <n v="496"/>
    <x v="0"/>
    <x v="1"/>
    <x v="1"/>
  </r>
  <r>
    <x v="1"/>
    <x v="12"/>
    <x v="1"/>
    <x v="0"/>
    <x v="0"/>
    <x v="1558"/>
    <m/>
    <s v="ULLOA OPAZO TAMARA LISSETTE"/>
    <s v="Femenino"/>
    <x v="15"/>
    <x v="0"/>
    <x v="1"/>
    <x v="6"/>
    <n v="509"/>
    <n v="471"/>
    <n v="494"/>
    <n v="509"/>
    <n v="482.5"/>
    <x v="0"/>
    <x v="0"/>
    <x v="1"/>
  </r>
  <r>
    <x v="1"/>
    <x v="12"/>
    <x v="1"/>
    <x v="0"/>
    <x v="0"/>
    <x v="1559"/>
    <m/>
    <s v="CORTES PERALTA ANGIE REBECA"/>
    <s v="Femenino"/>
    <x v="66"/>
    <x v="0"/>
    <x v="1"/>
    <x v="6"/>
    <n v="509"/>
    <n v="492"/>
    <n v="476"/>
    <n v="509"/>
    <n v="484"/>
    <x v="0"/>
    <x v="0"/>
    <x v="1"/>
  </r>
  <r>
    <x v="1"/>
    <x v="12"/>
    <x v="1"/>
    <x v="0"/>
    <x v="0"/>
    <x v="1560"/>
    <m/>
    <s v="ORELLANA SANDOVAL ELIZABETH MACARENA"/>
    <s v="Femenino"/>
    <x v="0"/>
    <x v="0"/>
    <x v="1"/>
    <x v="6"/>
    <n v="509"/>
    <n v="539"/>
    <n v="453"/>
    <n v="509"/>
    <n v="496"/>
    <x v="0"/>
    <x v="0"/>
    <x v="1"/>
  </r>
  <r>
    <x v="1"/>
    <x v="3"/>
    <x v="2"/>
    <x v="0"/>
    <x v="0"/>
    <x v="1561"/>
    <m/>
    <s v="CESPEDES HERNANDEZ CONSTANZA DEL CARMEN"/>
    <s v="Femenino"/>
    <x v="35"/>
    <x v="0"/>
    <x v="1"/>
    <x v="6"/>
    <n v="509"/>
    <n v="457"/>
    <n v="509"/>
    <n v="509"/>
    <n v="483"/>
    <x v="0"/>
    <x v="0"/>
    <x v="1"/>
  </r>
  <r>
    <x v="1"/>
    <x v="19"/>
    <x v="2"/>
    <x v="1"/>
    <x v="0"/>
    <x v="1562"/>
    <m/>
    <s v="NUÑEZ PEREZ PAOLA  ALEJANDRA"/>
    <s v="Femenino"/>
    <x v="2"/>
    <x v="1"/>
    <x v="1"/>
    <x v="6"/>
    <n v="499"/>
    <n v="568"/>
    <n v="425"/>
    <n v="510"/>
    <n v="496.5"/>
    <x v="0"/>
    <x v="1"/>
    <x v="1"/>
  </r>
  <r>
    <x v="1"/>
    <x v="16"/>
    <x v="0"/>
    <x v="0"/>
    <x v="0"/>
    <x v="1563"/>
    <m/>
    <s v="ROJAS GONZALEZ ALEJANDRO IGNACIO"/>
    <s v="Masculino"/>
    <x v="10"/>
    <x v="0"/>
    <x v="0"/>
    <x v="6"/>
    <n v="488"/>
    <n v="450"/>
    <n v="521"/>
    <n v="511"/>
    <n v="485.5"/>
    <x v="0"/>
    <x v="1"/>
    <x v="1"/>
  </r>
  <r>
    <x v="1"/>
    <x v="18"/>
    <x v="2"/>
    <x v="0"/>
    <x v="0"/>
    <x v="1564"/>
    <m/>
    <s v="COLILLAN DOTTE JACQUELINE ISIDORA"/>
    <s v="Femenino"/>
    <x v="62"/>
    <x v="1"/>
    <x v="1"/>
    <x v="6"/>
    <n v="513"/>
    <n v="498"/>
    <n v="486"/>
    <n v="513"/>
    <n v="492"/>
    <x v="0"/>
    <x v="0"/>
    <x v="1"/>
  </r>
  <r>
    <x v="1"/>
    <x v="10"/>
    <x v="1"/>
    <x v="0"/>
    <x v="0"/>
    <x v="1565"/>
    <m/>
    <s v="HENRIQUEZ ROMERO JAVIERA ALEJANDRA"/>
    <s v="Femenino"/>
    <x v="12"/>
    <x v="0"/>
    <x v="1"/>
    <x v="6"/>
    <n v="513"/>
    <n v="436"/>
    <n v="476"/>
    <n v="513"/>
    <n v="456"/>
    <x v="0"/>
    <x v="0"/>
    <x v="1"/>
  </r>
  <r>
    <x v="1"/>
    <x v="9"/>
    <x v="1"/>
    <x v="0"/>
    <x v="0"/>
    <x v="1566"/>
    <m/>
    <s v="MARTINEZ CONTALVA LEONEL ALBERTO"/>
    <s v="Masculino"/>
    <x v="5"/>
    <x v="0"/>
    <x v="1"/>
    <x v="6"/>
    <n v="513"/>
    <n v="436"/>
    <n v="465"/>
    <n v="513"/>
    <n v="450.5"/>
    <x v="0"/>
    <x v="0"/>
    <x v="1"/>
  </r>
  <r>
    <x v="1"/>
    <x v="9"/>
    <x v="1"/>
    <x v="0"/>
    <x v="0"/>
    <x v="1567"/>
    <m/>
    <s v="GALLARDO MONTERO KAREN VANESA"/>
    <s v="Femenino"/>
    <x v="4"/>
    <x v="0"/>
    <x v="1"/>
    <x v="6"/>
    <n v="513"/>
    <n v="464"/>
    <n v="439"/>
    <n v="513"/>
    <n v="451.5"/>
    <x v="0"/>
    <x v="0"/>
    <x v="1"/>
  </r>
  <r>
    <x v="1"/>
    <x v="0"/>
    <x v="0"/>
    <x v="0"/>
    <x v="0"/>
    <x v="1568"/>
    <m/>
    <s v="ACEVEDO MARIANGEL GERARD ALEXANDER"/>
    <s v="Masculino"/>
    <x v="0"/>
    <x v="0"/>
    <x v="1"/>
    <x v="6"/>
    <n v="511"/>
    <n v="505"/>
    <n v="425"/>
    <n v="514"/>
    <n v="465"/>
    <x v="0"/>
    <x v="1"/>
    <x v="1"/>
  </r>
  <r>
    <x v="1"/>
    <x v="7"/>
    <x v="1"/>
    <x v="0"/>
    <x v="0"/>
    <x v="1569"/>
    <m/>
    <s v="GÁRATE VALENZUELA DIEGO IGNACIO"/>
    <s v="Masculino"/>
    <x v="55"/>
    <x v="0"/>
    <x v="1"/>
    <x v="6"/>
    <n v="515"/>
    <n v="464"/>
    <n v="502"/>
    <n v="515"/>
    <n v="483"/>
    <x v="0"/>
    <x v="0"/>
    <x v="1"/>
  </r>
  <r>
    <x v="1"/>
    <x v="13"/>
    <x v="0"/>
    <x v="1"/>
    <x v="0"/>
    <x v="1570"/>
    <m/>
    <s v="FUENTES FUENTES KATYA  VERONICA "/>
    <s v="Femenino"/>
    <x v="4"/>
    <x v="0"/>
    <x v="1"/>
    <x v="6"/>
    <n v="515"/>
    <n v="477"/>
    <n v="509"/>
    <n v="515"/>
    <n v="493"/>
    <x v="0"/>
    <x v="0"/>
    <x v="1"/>
  </r>
  <r>
    <x v="1"/>
    <x v="12"/>
    <x v="1"/>
    <x v="0"/>
    <x v="0"/>
    <x v="1571"/>
    <m/>
    <s v="ESPINOZA BUSTOS CLAUDIA SOLANGE"/>
    <s v="Femenino"/>
    <x v="46"/>
    <x v="0"/>
    <x v="1"/>
    <x v="6"/>
    <n v="517"/>
    <n v="471"/>
    <n v="486"/>
    <n v="517"/>
    <n v="478.5"/>
    <x v="0"/>
    <x v="0"/>
    <x v="1"/>
  </r>
  <r>
    <x v="1"/>
    <x v="6"/>
    <x v="3"/>
    <x v="1"/>
    <x v="1"/>
    <x v="1572"/>
    <m/>
    <s v="ESCUDERO VERGARA JOSEFA LORETO"/>
    <s v="Femenino"/>
    <x v="0"/>
    <x v="0"/>
    <x v="1"/>
    <x v="6"/>
    <n v="517"/>
    <n v="525"/>
    <n v="465"/>
    <n v="517"/>
    <n v="495"/>
    <x v="0"/>
    <x v="0"/>
    <x v="1"/>
  </r>
  <r>
    <x v="1"/>
    <x v="14"/>
    <x v="2"/>
    <x v="0"/>
    <x v="0"/>
    <x v="1573"/>
    <m/>
    <s v="MIRANDA VALERO FELIPE MATIAS"/>
    <s v="Masculino"/>
    <x v="16"/>
    <x v="1"/>
    <x v="1"/>
    <x v="6"/>
    <n v="519"/>
    <n v="512"/>
    <n v="425"/>
    <n v="519"/>
    <n v="468.5"/>
    <x v="0"/>
    <x v="0"/>
    <x v="1"/>
  </r>
  <r>
    <x v="1"/>
    <x v="9"/>
    <x v="1"/>
    <x v="0"/>
    <x v="0"/>
    <x v="1574"/>
    <m/>
    <s v="BARRERA CAMPOS FRANCISCA ALEJANDRA"/>
    <s v="Femenino"/>
    <x v="42"/>
    <x v="0"/>
    <x v="1"/>
    <x v="6"/>
    <n v="519"/>
    <n v="492"/>
    <n v="439"/>
    <n v="519"/>
    <n v="465.5"/>
    <x v="0"/>
    <x v="0"/>
    <x v="1"/>
  </r>
  <r>
    <x v="1"/>
    <x v="1"/>
    <x v="1"/>
    <x v="0"/>
    <x v="0"/>
    <x v="1575"/>
    <m/>
    <s v="HERRERA GONZALEZ FERNANDO ELIECER"/>
    <s v="Masculino"/>
    <x v="32"/>
    <x v="0"/>
    <x v="1"/>
    <x v="0"/>
    <n v="519"/>
    <n v="503"/>
    <n v="409"/>
    <n v="519"/>
    <n v="456"/>
    <x v="0"/>
    <x v="0"/>
    <x v="1"/>
  </r>
  <r>
    <x v="1"/>
    <x v="12"/>
    <x v="1"/>
    <x v="0"/>
    <x v="0"/>
    <x v="1576"/>
    <m/>
    <s v="MORALES MORALES FRANCISCA VALENTINA"/>
    <s v="Femenino"/>
    <x v="6"/>
    <x v="0"/>
    <x v="1"/>
    <x v="6"/>
    <n v="519"/>
    <n v="442"/>
    <n v="516"/>
    <n v="519"/>
    <n v="479"/>
    <x v="0"/>
    <x v="0"/>
    <x v="1"/>
  </r>
  <r>
    <x v="1"/>
    <x v="9"/>
    <x v="1"/>
    <x v="0"/>
    <x v="0"/>
    <x v="1577"/>
    <m/>
    <s v="FUENTES OLIVA VICTORIA ELENA"/>
    <s v="Femenino"/>
    <x v="42"/>
    <x v="0"/>
    <x v="1"/>
    <x v="0"/>
    <n v="521"/>
    <n v="496"/>
    <n v="488"/>
    <n v="521"/>
    <n v="492"/>
    <x v="0"/>
    <x v="0"/>
    <x v="1"/>
  </r>
  <r>
    <x v="1"/>
    <x v="12"/>
    <x v="1"/>
    <x v="0"/>
    <x v="0"/>
    <x v="1578"/>
    <m/>
    <s v="SEPULVEDA  RIQUELME  JOSE IGNACIO "/>
    <s v="Masculino"/>
    <x v="17"/>
    <x v="0"/>
    <x v="1"/>
    <x v="6"/>
    <n v="521"/>
    <n v="436"/>
    <n v="527"/>
    <n v="521"/>
    <n v="481.5"/>
    <x v="0"/>
    <x v="0"/>
    <x v="1"/>
  </r>
  <r>
    <x v="1"/>
    <x v="9"/>
    <x v="1"/>
    <x v="0"/>
    <x v="0"/>
    <x v="1579"/>
    <m/>
    <s v="CALDERÓN VÁSQUEZ FRANCISCA KARINA"/>
    <s v="Femenino"/>
    <x v="79"/>
    <x v="0"/>
    <x v="1"/>
    <x v="6"/>
    <n v="521"/>
    <n v="512"/>
    <n v="465"/>
    <n v="521"/>
    <n v="488.5"/>
    <x v="0"/>
    <x v="0"/>
    <x v="1"/>
  </r>
  <r>
    <x v="1"/>
    <x v="9"/>
    <x v="1"/>
    <x v="0"/>
    <x v="0"/>
    <x v="1580"/>
    <m/>
    <s v="DELGADO ABARCA ANA VALENTINA"/>
    <s v="Femenino"/>
    <x v="1"/>
    <x v="0"/>
    <x v="1"/>
    <x v="6"/>
    <n v="523"/>
    <n v="574"/>
    <n v="389"/>
    <n v="523"/>
    <n v="481.5"/>
    <x v="0"/>
    <x v="0"/>
    <x v="1"/>
  </r>
  <r>
    <x v="1"/>
    <x v="4"/>
    <x v="1"/>
    <x v="0"/>
    <x v="0"/>
    <x v="1581"/>
    <m/>
    <s v="ZAMORANO VASQUEZ FRANCISCA VALENTINA"/>
    <s v="Femenino"/>
    <x v="23"/>
    <x v="1"/>
    <x v="1"/>
    <x v="6"/>
    <n v="507"/>
    <n v="512"/>
    <n v="439"/>
    <n v="524"/>
    <n v="475.5"/>
    <x v="0"/>
    <x v="1"/>
    <x v="1"/>
  </r>
  <r>
    <x v="1"/>
    <x v="7"/>
    <x v="1"/>
    <x v="0"/>
    <x v="0"/>
    <x v="1582"/>
    <m/>
    <s v="REYES SUAREZ FABIOLA  ANDREA"/>
    <s v="Femenino"/>
    <x v="2"/>
    <x v="0"/>
    <x v="1"/>
    <x v="0"/>
    <n v="517"/>
    <n v="503"/>
    <n v="480"/>
    <n v="525"/>
    <n v="491.5"/>
    <x v="0"/>
    <x v="1"/>
    <x v="1"/>
  </r>
  <r>
    <x v="1"/>
    <x v="10"/>
    <x v="1"/>
    <x v="0"/>
    <x v="0"/>
    <x v="1583"/>
    <m/>
    <s v="FRIAS RODRIGUEZ CRISTINA KARINA"/>
    <s v="Femenino"/>
    <x v="4"/>
    <x v="1"/>
    <x v="1"/>
    <x v="6"/>
    <n v="519"/>
    <n v="428"/>
    <n v="476"/>
    <n v="528"/>
    <n v="452"/>
    <x v="0"/>
    <x v="1"/>
    <x v="1"/>
  </r>
  <r>
    <x v="1"/>
    <x v="9"/>
    <x v="1"/>
    <x v="0"/>
    <x v="0"/>
    <x v="1584"/>
    <m/>
    <s v="CHEUQUEPAN MALDONADO DANIELA  ELIZABETH"/>
    <s v="Femenino"/>
    <x v="15"/>
    <x v="0"/>
    <x v="1"/>
    <x v="6"/>
    <n v="519"/>
    <n v="546"/>
    <n v="425"/>
    <n v="528"/>
    <n v="485.5"/>
    <x v="0"/>
    <x v="1"/>
    <x v="1"/>
  </r>
  <r>
    <x v="1"/>
    <x v="12"/>
    <x v="1"/>
    <x v="0"/>
    <x v="0"/>
    <x v="1585"/>
    <m/>
    <s v="ARIAS HURTADO FRANCISCA JAVIERA"/>
    <s v="Femenino"/>
    <x v="14"/>
    <x v="0"/>
    <x v="1"/>
    <x v="6"/>
    <n v="519"/>
    <n v="442"/>
    <n v="527"/>
    <n v="528"/>
    <n v="484.5"/>
    <x v="0"/>
    <x v="1"/>
    <x v="1"/>
  </r>
  <r>
    <x v="1"/>
    <x v="12"/>
    <x v="1"/>
    <x v="0"/>
    <x v="0"/>
    <x v="1586"/>
    <m/>
    <s v="BRAVO ROJAS VALERIE"/>
    <s v="Femenino"/>
    <x v="0"/>
    <x v="0"/>
    <x v="1"/>
    <x v="6"/>
    <n v="528"/>
    <n v="457"/>
    <n v="494"/>
    <n v="528"/>
    <n v="475.5"/>
    <x v="0"/>
    <x v="0"/>
    <x v="1"/>
  </r>
  <r>
    <x v="1"/>
    <x v="7"/>
    <x v="1"/>
    <x v="0"/>
    <x v="0"/>
    <x v="1587"/>
    <m/>
    <s v="CAYUQUEO MEDINA CATALINA ZULEY"/>
    <s v="Femenino"/>
    <x v="17"/>
    <x v="0"/>
    <x v="1"/>
    <x v="0"/>
    <n v="523"/>
    <n v="477"/>
    <n v="438"/>
    <n v="529"/>
    <n v="457.5"/>
    <x v="0"/>
    <x v="1"/>
    <x v="1"/>
  </r>
  <r>
    <x v="1"/>
    <x v="9"/>
    <x v="1"/>
    <x v="0"/>
    <x v="0"/>
    <x v="1588"/>
    <m/>
    <s v="OLGUIN SANHUEZA ONEILL VALENTINA"/>
    <s v="Femenino"/>
    <x v="35"/>
    <x v="0"/>
    <x v="1"/>
    <x v="6"/>
    <n v="529"/>
    <n v="518"/>
    <n v="439"/>
    <n v="529"/>
    <n v="478.5"/>
    <x v="0"/>
    <x v="0"/>
    <x v="1"/>
  </r>
  <r>
    <x v="1"/>
    <x v="1"/>
    <x v="1"/>
    <x v="0"/>
    <x v="0"/>
    <x v="1589"/>
    <m/>
    <s v="VALENZUELA VALENCIA JESSENIA  ALEJANDRA"/>
    <s v="Femenino"/>
    <x v="16"/>
    <x v="1"/>
    <x v="1"/>
    <x v="6"/>
    <n v="517"/>
    <n v="411"/>
    <n v="509"/>
    <n v="533"/>
    <n v="460"/>
    <x v="0"/>
    <x v="1"/>
    <x v="1"/>
  </r>
  <r>
    <x v="1"/>
    <x v="9"/>
    <x v="1"/>
    <x v="0"/>
    <x v="0"/>
    <x v="1590"/>
    <m/>
    <s v="PEREZ CONTRERAS MAURICIO ESTEBAN"/>
    <s v="Masculino"/>
    <x v="32"/>
    <x v="0"/>
    <x v="1"/>
    <x v="6"/>
    <n v="527"/>
    <n v="464"/>
    <n v="502"/>
    <n v="533"/>
    <n v="483"/>
    <x v="0"/>
    <x v="1"/>
    <x v="1"/>
  </r>
  <r>
    <x v="1"/>
    <x v="3"/>
    <x v="2"/>
    <x v="0"/>
    <x v="0"/>
    <x v="1591"/>
    <m/>
    <s v="PUYOL MEDEL BASTIAN ALEXIS"/>
    <s v="Masculino"/>
    <x v="2"/>
    <x v="1"/>
    <x v="1"/>
    <x v="6"/>
    <n v="530"/>
    <n v="420"/>
    <n v="561"/>
    <n v="534"/>
    <n v="490.5"/>
    <x v="0"/>
    <x v="1"/>
    <x v="1"/>
  </r>
  <r>
    <x v="1"/>
    <x v="4"/>
    <x v="1"/>
    <x v="0"/>
    <x v="0"/>
    <x v="1592"/>
    <m/>
    <s v="GALLARDO ZUÑIGA DAMARY BELEN"/>
    <s v="Femenino"/>
    <x v="17"/>
    <x v="1"/>
    <x v="1"/>
    <x v="6"/>
    <n v="535"/>
    <n v="518"/>
    <n v="425"/>
    <n v="535"/>
    <n v="471.5"/>
    <x v="0"/>
    <x v="0"/>
    <x v="1"/>
  </r>
  <r>
    <x v="1"/>
    <x v="6"/>
    <x v="3"/>
    <x v="0"/>
    <x v="0"/>
    <x v="1593"/>
    <m/>
    <s v="HENRIQUEZ PEÑA ANDRES ALFREDO"/>
    <s v="Masculino"/>
    <x v="41"/>
    <x v="0"/>
    <x v="1"/>
    <x v="6"/>
    <n v="530"/>
    <n v="531"/>
    <n v="407"/>
    <n v="535"/>
    <n v="469"/>
    <x v="0"/>
    <x v="1"/>
    <x v="1"/>
  </r>
  <r>
    <x v="1"/>
    <x v="9"/>
    <x v="1"/>
    <x v="0"/>
    <x v="0"/>
    <x v="1594"/>
    <m/>
    <s v="AGUILERA PEREZ RODOLFO BASTIAN"/>
    <s v="Masculino"/>
    <x v="6"/>
    <x v="0"/>
    <x v="1"/>
    <x v="1"/>
    <n v="519"/>
    <n v="477"/>
    <n v="477"/>
    <n v="535"/>
    <n v="477"/>
    <x v="0"/>
    <x v="1"/>
    <x v="1"/>
  </r>
  <r>
    <x v="1"/>
    <x v="15"/>
    <x v="0"/>
    <x v="0"/>
    <x v="0"/>
    <x v="1595"/>
    <m/>
    <s v="ANTIVILO CHAVEZ DENISSE MARCELA"/>
    <s v="Femenino"/>
    <x v="1"/>
    <x v="0"/>
    <x v="1"/>
    <x v="6"/>
    <n v="534"/>
    <n v="525"/>
    <n v="439"/>
    <n v="540"/>
    <n v="482"/>
    <x v="0"/>
    <x v="1"/>
    <x v="1"/>
  </r>
  <r>
    <x v="1"/>
    <x v="6"/>
    <x v="3"/>
    <x v="0"/>
    <x v="0"/>
    <x v="1596"/>
    <m/>
    <s v="FARIAS CARDENAS VALERIA  ANDREA"/>
    <s v="Femenino"/>
    <x v="66"/>
    <x v="0"/>
    <x v="1"/>
    <x v="6"/>
    <n v="544"/>
    <n v="518"/>
    <n v="476"/>
    <n v="544"/>
    <n v="497"/>
    <x v="0"/>
    <x v="0"/>
    <x v="1"/>
  </r>
  <r>
    <x v="1"/>
    <x v="1"/>
    <x v="1"/>
    <x v="0"/>
    <x v="0"/>
    <x v="1597"/>
    <m/>
    <s v="BASTIDAS SALAS CHRISTIAN  ANDRES"/>
    <s v="Masculino"/>
    <x v="56"/>
    <x v="0"/>
    <x v="1"/>
    <x v="0"/>
    <n v="544"/>
    <n v="452"/>
    <n v="488"/>
    <n v="544"/>
    <n v="470"/>
    <x v="0"/>
    <x v="0"/>
    <x v="1"/>
  </r>
  <r>
    <x v="1"/>
    <x v="8"/>
    <x v="3"/>
    <x v="0"/>
    <x v="0"/>
    <x v="1598"/>
    <m/>
    <s v="RIQUELME RIQUELME JAVIERA  ANDREA "/>
    <s v="Femenino"/>
    <x v="0"/>
    <x v="0"/>
    <x v="0"/>
    <x v="6"/>
    <n v="529"/>
    <n v="450"/>
    <n v="476"/>
    <n v="545"/>
    <n v="463"/>
    <x v="0"/>
    <x v="1"/>
    <x v="1"/>
  </r>
  <r>
    <x v="1"/>
    <x v="6"/>
    <x v="3"/>
    <x v="0"/>
    <x v="0"/>
    <x v="1599"/>
    <m/>
    <s v="VALLEJOS ORELLANA PAULINA  ANDREA"/>
    <s v="Femenino"/>
    <x v="64"/>
    <x v="0"/>
    <x v="1"/>
    <x v="6"/>
    <n v="532"/>
    <n v="498"/>
    <n v="465"/>
    <n v="545"/>
    <n v="481.5"/>
    <x v="0"/>
    <x v="1"/>
    <x v="1"/>
  </r>
  <r>
    <x v="1"/>
    <x v="7"/>
    <x v="1"/>
    <x v="0"/>
    <x v="0"/>
    <x v="1600"/>
    <m/>
    <s v="CONTRERAS GARCIA MARIA JOSE"/>
    <s v="Femenino"/>
    <x v="2"/>
    <x v="0"/>
    <x v="1"/>
    <x v="6"/>
    <n v="533"/>
    <n v="464"/>
    <n v="502"/>
    <n v="546"/>
    <n v="483"/>
    <x v="0"/>
    <x v="1"/>
    <x v="1"/>
  </r>
  <r>
    <x v="1"/>
    <x v="19"/>
    <x v="2"/>
    <x v="1"/>
    <x v="0"/>
    <x v="1601"/>
    <m/>
    <s v="MUÑOZ BARRERA JETZABEL DEL SOL"/>
    <s v="Femenino"/>
    <x v="10"/>
    <x v="0"/>
    <x v="1"/>
    <x v="6"/>
    <n v="539"/>
    <n v="498"/>
    <n v="476"/>
    <n v="549"/>
    <n v="487"/>
    <x v="0"/>
    <x v="1"/>
    <x v="1"/>
  </r>
  <r>
    <x v="1"/>
    <x v="12"/>
    <x v="1"/>
    <x v="0"/>
    <x v="0"/>
    <x v="1602"/>
    <m/>
    <s v="NAVARRO MARTIN NICOLE CLEMIRA"/>
    <s v="Femenino"/>
    <x v="7"/>
    <x v="0"/>
    <x v="1"/>
    <x v="6"/>
    <n v="527"/>
    <n v="442"/>
    <n v="502"/>
    <n v="549"/>
    <n v="472"/>
    <x v="0"/>
    <x v="1"/>
    <x v="1"/>
  </r>
  <r>
    <x v="1"/>
    <x v="9"/>
    <x v="1"/>
    <x v="0"/>
    <x v="0"/>
    <x v="1603"/>
    <m/>
    <s v="MUÑOZ CASTRO ALONDRA IGNACIA"/>
    <s v="Femenino"/>
    <x v="32"/>
    <x v="0"/>
    <x v="0"/>
    <x v="6"/>
    <n v="538"/>
    <n v="471"/>
    <n v="521"/>
    <n v="550"/>
    <n v="496"/>
    <x v="0"/>
    <x v="1"/>
    <x v="1"/>
  </r>
  <r>
    <x v="1"/>
    <x v="1"/>
    <x v="1"/>
    <x v="0"/>
    <x v="0"/>
    <x v="1604"/>
    <m/>
    <s v="MALDONADO ALMARZA GUILLERMO FELIPE"/>
    <s v="Masculino"/>
    <x v="56"/>
    <x v="0"/>
    <x v="1"/>
    <x v="0"/>
    <n v="550"/>
    <n v="477"/>
    <n v="496"/>
    <n v="553"/>
    <n v="486.5"/>
    <x v="0"/>
    <x v="1"/>
    <x v="1"/>
  </r>
  <r>
    <x v="1"/>
    <x v="12"/>
    <x v="1"/>
    <x v="0"/>
    <x v="0"/>
    <x v="1605"/>
    <m/>
    <s v="ARAVENA ARELLANO CATALINA FRANCHESCA"/>
    <s v="Femenino"/>
    <x v="29"/>
    <x v="1"/>
    <x v="1"/>
    <x v="6"/>
    <n v="552"/>
    <n v="442"/>
    <n v="516"/>
    <n v="554"/>
    <n v="479"/>
    <x v="0"/>
    <x v="1"/>
    <x v="1"/>
  </r>
  <r>
    <x v="1"/>
    <x v="6"/>
    <x v="3"/>
    <x v="0"/>
    <x v="0"/>
    <x v="1606"/>
    <m/>
    <s v="GONZALEZ RUBIO DANIELA BELEN"/>
    <s v="Femenino"/>
    <x v="19"/>
    <x v="0"/>
    <x v="1"/>
    <x v="6"/>
    <n v="556"/>
    <n v="512"/>
    <n v="476"/>
    <n v="556"/>
    <n v="494"/>
    <x v="0"/>
    <x v="0"/>
    <x v="1"/>
  </r>
  <r>
    <x v="1"/>
    <x v="8"/>
    <x v="3"/>
    <x v="1"/>
    <x v="0"/>
    <x v="1607"/>
    <m/>
    <s v="MOYA GARRIDO BARBARA NICOLE"/>
    <s v="Femenino"/>
    <x v="24"/>
    <x v="1"/>
    <x v="1"/>
    <x v="6"/>
    <n v="519"/>
    <n v="518"/>
    <n v="453"/>
    <n v="557"/>
    <n v="485.5"/>
    <x v="0"/>
    <x v="1"/>
    <x v="1"/>
  </r>
  <r>
    <x v="1"/>
    <x v="0"/>
    <x v="0"/>
    <x v="0"/>
    <x v="0"/>
    <x v="1608"/>
    <m/>
    <s v="PEÑA GOMEZ YESSENIA ILSE"/>
    <s v="Femenino"/>
    <x v="1"/>
    <x v="0"/>
    <x v="1"/>
    <x v="6"/>
    <n v="530"/>
    <n v="477"/>
    <n v="509"/>
    <n v="557"/>
    <n v="493"/>
    <x v="0"/>
    <x v="1"/>
    <x v="1"/>
  </r>
  <r>
    <x v="1"/>
    <x v="13"/>
    <x v="0"/>
    <x v="0"/>
    <x v="0"/>
    <x v="1609"/>
    <m/>
    <s v="AREVALO YAÑEZ GENESIS LORENA"/>
    <s v="Femenino"/>
    <x v="5"/>
    <x v="1"/>
    <x v="0"/>
    <x v="6"/>
    <n v="527"/>
    <n v="477"/>
    <n v="453"/>
    <n v="558"/>
    <n v="465"/>
    <x v="0"/>
    <x v="1"/>
    <x v="1"/>
  </r>
  <r>
    <x v="1"/>
    <x v="0"/>
    <x v="0"/>
    <x v="0"/>
    <x v="0"/>
    <x v="1610"/>
    <m/>
    <s v="GORDON MORENO ANA KARINA"/>
    <s v="Femenino"/>
    <x v="13"/>
    <x v="1"/>
    <x v="1"/>
    <x v="6"/>
    <n v="544"/>
    <n v="436"/>
    <n v="486"/>
    <n v="559"/>
    <n v="461"/>
    <x v="0"/>
    <x v="1"/>
    <x v="1"/>
  </r>
  <r>
    <x v="1"/>
    <x v="12"/>
    <x v="1"/>
    <x v="0"/>
    <x v="0"/>
    <x v="1611"/>
    <m/>
    <s v=" ABARCA ARMIJO CAMILA  ANDREA"/>
    <s v="Femenino"/>
    <x v="64"/>
    <x v="0"/>
    <x v="1"/>
    <x v="0"/>
    <n v="550"/>
    <n v="543"/>
    <n v="438"/>
    <n v="559"/>
    <n v="490.5"/>
    <x v="0"/>
    <x v="1"/>
    <x v="1"/>
  </r>
  <r>
    <x v="1"/>
    <x v="6"/>
    <x v="3"/>
    <x v="0"/>
    <x v="0"/>
    <x v="1612"/>
    <m/>
    <s v="SALGADO VERGARA JAVIERA  ANDREA"/>
    <s v="Femenino"/>
    <x v="1"/>
    <x v="0"/>
    <x v="0"/>
    <x v="6"/>
    <n v="519"/>
    <n v="531"/>
    <n v="465"/>
    <n v="562"/>
    <n v="498"/>
    <x v="0"/>
    <x v="1"/>
    <x v="1"/>
  </r>
  <r>
    <x v="1"/>
    <x v="4"/>
    <x v="1"/>
    <x v="0"/>
    <x v="0"/>
    <x v="1613"/>
    <m/>
    <s v="MEZA HONORES GABRIELA ANDREA"/>
    <s v="Femenino"/>
    <x v="8"/>
    <x v="1"/>
    <x v="1"/>
    <x v="6"/>
    <n v="546"/>
    <n v="428"/>
    <n v="476"/>
    <n v="562"/>
    <n v="452"/>
    <x v="0"/>
    <x v="1"/>
    <x v="1"/>
  </r>
  <r>
    <x v="1"/>
    <x v="8"/>
    <x v="3"/>
    <x v="1"/>
    <x v="0"/>
    <x v="1614"/>
    <m/>
    <s v="PARRAGUEZ CASTRO PAULINA FERNANDA"/>
    <s v="Femenino"/>
    <x v="44"/>
    <x v="0"/>
    <x v="1"/>
    <x v="6"/>
    <n v="560"/>
    <n v="471"/>
    <n v="527"/>
    <n v="565"/>
    <n v="499"/>
    <x v="0"/>
    <x v="1"/>
    <x v="1"/>
  </r>
  <r>
    <x v="1"/>
    <x v="4"/>
    <x v="1"/>
    <x v="0"/>
    <x v="0"/>
    <x v="1615"/>
    <m/>
    <s v="DIAZ ORTEGA VANIA JAZMIN"/>
    <s v="Femenino"/>
    <x v="11"/>
    <x v="0"/>
    <x v="1"/>
    <x v="6"/>
    <n v="562"/>
    <n v="471"/>
    <n v="486"/>
    <n v="565"/>
    <n v="478.5"/>
    <x v="0"/>
    <x v="1"/>
    <x v="1"/>
  </r>
  <r>
    <x v="1"/>
    <x v="6"/>
    <x v="3"/>
    <x v="1"/>
    <x v="0"/>
    <x v="1616"/>
    <m/>
    <s v="CANCINO CAMPBELL PAULA ANDREA"/>
    <s v="Femenino"/>
    <x v="2"/>
    <x v="0"/>
    <x v="1"/>
    <x v="6"/>
    <n v="558"/>
    <n v="539"/>
    <n v="407"/>
    <n v="566"/>
    <n v="473"/>
    <x v="0"/>
    <x v="1"/>
    <x v="1"/>
  </r>
  <r>
    <x v="1"/>
    <x v="1"/>
    <x v="1"/>
    <x v="0"/>
    <x v="0"/>
    <x v="1617"/>
    <m/>
    <s v="VALENZUELA CERÓN VALENTINA  MICHELLE"/>
    <s v="Femenino"/>
    <x v="32"/>
    <x v="1"/>
    <x v="0"/>
    <x v="1"/>
    <n v="538"/>
    <n v="527"/>
    <n v="422"/>
    <n v="567"/>
    <n v="474.5"/>
    <x v="0"/>
    <x v="1"/>
    <x v="1"/>
  </r>
  <r>
    <x v="1"/>
    <x v="7"/>
    <x v="1"/>
    <x v="0"/>
    <x v="0"/>
    <x v="1618"/>
    <m/>
    <s v="ORELLANA SILVA VALERIA YASMIN"/>
    <s v="Femenino"/>
    <x v="2"/>
    <x v="0"/>
    <x v="1"/>
    <x v="6"/>
    <n v="564"/>
    <n v="436"/>
    <n v="548"/>
    <n v="567"/>
    <n v="492"/>
    <x v="0"/>
    <x v="1"/>
    <x v="1"/>
  </r>
  <r>
    <x v="1"/>
    <x v="10"/>
    <x v="1"/>
    <x v="0"/>
    <x v="0"/>
    <x v="1619"/>
    <m/>
    <s v="VIDAL ROJAS TOMAS ANGELO"/>
    <s v="Masculino"/>
    <x v="25"/>
    <x v="0"/>
    <x v="1"/>
    <x v="6"/>
    <n v="550"/>
    <n v="546"/>
    <n v="425"/>
    <n v="567"/>
    <n v="485.5"/>
    <x v="0"/>
    <x v="1"/>
    <x v="1"/>
  </r>
  <r>
    <x v="1"/>
    <x v="19"/>
    <x v="2"/>
    <x v="0"/>
    <x v="0"/>
    <x v="1620"/>
    <m/>
    <s v="CISTERNAS TELLEZ NORMA JAZMIN"/>
    <s v="Femenino"/>
    <x v="15"/>
    <x v="1"/>
    <x v="1"/>
    <x v="6"/>
    <n v="544"/>
    <n v="492"/>
    <n v="494"/>
    <n v="572"/>
    <n v="493"/>
    <x v="0"/>
    <x v="1"/>
    <x v="1"/>
  </r>
  <r>
    <x v="1"/>
    <x v="12"/>
    <x v="1"/>
    <x v="0"/>
    <x v="0"/>
    <x v="1621"/>
    <m/>
    <s v="RIVERA CARTES SIMON ANDRES"/>
    <s v="Masculino"/>
    <x v="0"/>
    <x v="0"/>
    <x v="1"/>
    <x v="6"/>
    <n v="544"/>
    <n v="450"/>
    <n v="494"/>
    <n v="573"/>
    <n v="472"/>
    <x v="0"/>
    <x v="1"/>
    <x v="1"/>
  </r>
  <r>
    <x v="1"/>
    <x v="9"/>
    <x v="1"/>
    <x v="0"/>
    <x v="0"/>
    <x v="1622"/>
    <m/>
    <s v="PARDO ALTAMIRANO VANESSA CELESTE"/>
    <s v="Femenino"/>
    <x v="9"/>
    <x v="0"/>
    <x v="1"/>
    <x v="1"/>
    <n v="539"/>
    <n v="548"/>
    <n v="422"/>
    <n v="579"/>
    <n v="485"/>
    <x v="0"/>
    <x v="1"/>
    <x v="1"/>
  </r>
  <r>
    <x v="1"/>
    <x v="18"/>
    <x v="2"/>
    <x v="0"/>
    <x v="0"/>
    <x v="1623"/>
    <m/>
    <s v="LEVIO MIRANDA MARIA JOSÉ FRANCISCA "/>
    <s v="Femenino"/>
    <x v="24"/>
    <x v="1"/>
    <x v="0"/>
    <x v="6"/>
    <n v="552"/>
    <n v="498"/>
    <n v="439"/>
    <n v="581"/>
    <n v="468.5"/>
    <x v="0"/>
    <x v="1"/>
    <x v="1"/>
  </r>
  <r>
    <x v="1"/>
    <x v="6"/>
    <x v="3"/>
    <x v="0"/>
    <x v="0"/>
    <x v="1624"/>
    <m/>
    <s v="CHÁVEZ JÍMENEZ ANGÉLICA VIVIANA"/>
    <s v="Femenino"/>
    <x v="15"/>
    <x v="0"/>
    <x v="1"/>
    <x v="6"/>
    <n v="515"/>
    <n v="560"/>
    <n v="370"/>
    <n v="581"/>
    <n v="465"/>
    <x v="0"/>
    <x v="1"/>
    <x v="1"/>
  </r>
  <r>
    <x v="1"/>
    <x v="12"/>
    <x v="1"/>
    <x v="0"/>
    <x v="0"/>
    <x v="1625"/>
    <m/>
    <s v="CACERES FLORES MELANIE XIOMARA"/>
    <s v="Femenino"/>
    <x v="46"/>
    <x v="0"/>
    <x v="1"/>
    <x v="6"/>
    <n v="553"/>
    <n v="471"/>
    <n v="465"/>
    <n v="582"/>
    <n v="468"/>
    <x v="0"/>
    <x v="1"/>
    <x v="1"/>
  </r>
  <r>
    <x v="1"/>
    <x v="1"/>
    <x v="1"/>
    <x v="0"/>
    <x v="0"/>
    <x v="1626"/>
    <m/>
    <s v="SANTIBAÑEZ LAFITAN MICHELLE SCARLETTE "/>
    <s v="Femenino"/>
    <x v="15"/>
    <x v="0"/>
    <x v="1"/>
    <x v="6"/>
    <n v="542"/>
    <n v="471"/>
    <n v="494"/>
    <n v="585"/>
    <n v="482.5"/>
    <x v="0"/>
    <x v="1"/>
    <x v="1"/>
  </r>
  <r>
    <x v="1"/>
    <x v="4"/>
    <x v="1"/>
    <x v="0"/>
    <x v="0"/>
    <x v="1627"/>
    <m/>
    <s v="PAIVA CONCHA AYLEEN YAMILETT"/>
    <s v="Femenino"/>
    <x v="48"/>
    <x v="0"/>
    <x v="1"/>
    <x v="0"/>
    <n v="548"/>
    <n v="444"/>
    <n v="461"/>
    <n v="587"/>
    <n v="452.5"/>
    <x v="0"/>
    <x v="1"/>
    <x v="1"/>
  </r>
  <r>
    <x v="1"/>
    <x v="1"/>
    <x v="1"/>
    <x v="0"/>
    <x v="0"/>
    <x v="1628"/>
    <m/>
    <s v="DURAN  DELGADO DIEGO NICOLAS"/>
    <s v="Masculino"/>
    <x v="0"/>
    <x v="0"/>
    <x v="1"/>
    <x v="6"/>
    <n v="546"/>
    <n v="442"/>
    <n v="509"/>
    <n v="589"/>
    <n v="475.5"/>
    <x v="0"/>
    <x v="1"/>
    <x v="1"/>
  </r>
  <r>
    <x v="1"/>
    <x v="6"/>
    <x v="3"/>
    <x v="0"/>
    <x v="0"/>
    <x v="1629"/>
    <m/>
    <s v="TORRES CASTILLO MARYORIE FABIOLA"/>
    <s v="Femenino"/>
    <x v="37"/>
    <x v="0"/>
    <x v="1"/>
    <x v="0"/>
    <n v="526"/>
    <n v="508"/>
    <n v="409"/>
    <n v="589"/>
    <n v="458.5"/>
    <x v="0"/>
    <x v="1"/>
    <x v="1"/>
  </r>
  <r>
    <x v="1"/>
    <x v="2"/>
    <x v="2"/>
    <x v="0"/>
    <x v="0"/>
    <x v="1630"/>
    <m/>
    <s v="ZAVALA SEGURA MIRYAM LUZ"/>
    <s v="Femenino"/>
    <x v="16"/>
    <x v="0"/>
    <x v="1"/>
    <x v="6"/>
    <n v="556"/>
    <n v="498"/>
    <n v="494"/>
    <n v="590"/>
    <n v="496"/>
    <x v="0"/>
    <x v="1"/>
    <x v="1"/>
  </r>
  <r>
    <x v="1"/>
    <x v="17"/>
    <x v="0"/>
    <x v="0"/>
    <x v="0"/>
    <x v="1631"/>
    <m/>
    <s v="BUSTOS ELGUETA GENESIS NICOLLE"/>
    <s v="Femenino"/>
    <x v="5"/>
    <x v="1"/>
    <x v="1"/>
    <x v="6"/>
    <n v="580"/>
    <n v="442"/>
    <n v="516"/>
    <n v="598"/>
    <n v="479"/>
    <x v="0"/>
    <x v="1"/>
    <x v="1"/>
  </r>
  <r>
    <x v="1"/>
    <x v="7"/>
    <x v="1"/>
    <x v="0"/>
    <x v="0"/>
    <x v="1632"/>
    <m/>
    <s v="ALVEAR SAN MARTIN FERNANDA KARINA "/>
    <s v="Femenino"/>
    <x v="3"/>
    <x v="0"/>
    <x v="0"/>
    <x v="6"/>
    <n v="572"/>
    <n v="428"/>
    <n v="502"/>
    <n v="599"/>
    <n v="465"/>
    <x v="0"/>
    <x v="1"/>
    <x v="1"/>
  </r>
  <r>
    <x v="1"/>
    <x v="12"/>
    <x v="1"/>
    <x v="0"/>
    <x v="0"/>
    <x v="1633"/>
    <m/>
    <s v="SALINAS BECERRA YERELIN DANITZA"/>
    <s v="Femenino"/>
    <x v="80"/>
    <x v="0"/>
    <x v="1"/>
    <x v="6"/>
    <n v="558"/>
    <n v="498"/>
    <n v="465"/>
    <n v="599"/>
    <n v="481.5"/>
    <x v="0"/>
    <x v="1"/>
    <x v="1"/>
  </r>
  <r>
    <x v="1"/>
    <x v="19"/>
    <x v="2"/>
    <x v="0"/>
    <x v="0"/>
    <x v="1634"/>
    <m/>
    <s v="VALENZUELA  VALLE CARLOS FELIPE"/>
    <s v="Masculino"/>
    <x v="48"/>
    <x v="0"/>
    <x v="1"/>
    <x v="6"/>
    <n v="539"/>
    <n v="560"/>
    <n v="425"/>
    <n v="602"/>
    <n v="492.5"/>
    <x v="0"/>
    <x v="1"/>
    <x v="1"/>
  </r>
  <r>
    <x v="1"/>
    <x v="6"/>
    <x v="3"/>
    <x v="1"/>
    <x v="0"/>
    <x v="1635"/>
    <m/>
    <s v="ILLANES CONTRERAS KATHALINA SOLANGE"/>
    <s v="Femenino"/>
    <x v="5"/>
    <x v="0"/>
    <x v="0"/>
    <x v="0"/>
    <n v="560"/>
    <n v="560"/>
    <n v="438"/>
    <n v="603"/>
    <n v="499"/>
    <x v="0"/>
    <x v="1"/>
    <x v="1"/>
  </r>
  <r>
    <x v="1"/>
    <x v="9"/>
    <x v="1"/>
    <x v="0"/>
    <x v="0"/>
    <x v="1636"/>
    <m/>
    <s v="SOTO HERRERA VALENTINA  ALONDRA"/>
    <s v="Femenino"/>
    <x v="0"/>
    <x v="0"/>
    <x v="0"/>
    <x v="6"/>
    <n v="587"/>
    <n v="464"/>
    <n v="453"/>
    <n v="603"/>
    <n v="458.5"/>
    <x v="0"/>
    <x v="1"/>
    <x v="1"/>
  </r>
  <r>
    <x v="1"/>
    <x v="2"/>
    <x v="2"/>
    <x v="0"/>
    <x v="0"/>
    <x v="1637"/>
    <m/>
    <s v="MAASS VERA NATACHA  ANA"/>
    <s v="Femenino"/>
    <x v="56"/>
    <x v="0"/>
    <x v="0"/>
    <x v="6"/>
    <n v="503"/>
    <n v="492"/>
    <n v="407"/>
    <n v="605"/>
    <n v="449.5"/>
    <x v="0"/>
    <x v="1"/>
    <x v="1"/>
  </r>
  <r>
    <x v="1"/>
    <x v="12"/>
    <x v="1"/>
    <x v="0"/>
    <x v="0"/>
    <x v="1638"/>
    <m/>
    <s v="GODOY RETAMAL CATALINA TRINIDAD"/>
    <s v="Femenino"/>
    <x v="40"/>
    <x v="0"/>
    <x v="0"/>
    <x v="6"/>
    <n v="591"/>
    <n v="531"/>
    <n v="465"/>
    <n v="607"/>
    <n v="498"/>
    <x v="0"/>
    <x v="1"/>
    <x v="1"/>
  </r>
  <r>
    <x v="1"/>
    <x v="12"/>
    <x v="1"/>
    <x v="0"/>
    <x v="0"/>
    <x v="1639"/>
    <m/>
    <s v="MATURANA RAMOS CAROLINA ESTEFANIA"/>
    <s v="Femenino"/>
    <x v="6"/>
    <x v="0"/>
    <x v="1"/>
    <x v="6"/>
    <n v="566"/>
    <n v="477"/>
    <n v="494"/>
    <n v="607"/>
    <n v="485.5"/>
    <x v="0"/>
    <x v="1"/>
    <x v="1"/>
  </r>
  <r>
    <x v="1"/>
    <x v="19"/>
    <x v="2"/>
    <x v="1"/>
    <x v="0"/>
    <x v="1640"/>
    <m/>
    <s v="BEIZA URIBE ENGEL DANIELA"/>
    <s v="Femenino"/>
    <x v="32"/>
    <x v="0"/>
    <x v="0"/>
    <x v="6"/>
    <n v="571"/>
    <n v="442"/>
    <n v="502"/>
    <n v="610"/>
    <n v="472"/>
    <x v="0"/>
    <x v="1"/>
    <x v="1"/>
  </r>
  <r>
    <x v="1"/>
    <x v="8"/>
    <x v="3"/>
    <x v="0"/>
    <x v="0"/>
    <x v="1641"/>
    <m/>
    <s v="LOBOS FUENTES KIMBERLY"/>
    <s v="Femenino"/>
    <x v="2"/>
    <x v="1"/>
    <x v="1"/>
    <x v="6"/>
    <n v="556"/>
    <n v="464"/>
    <n v="465"/>
    <n v="610"/>
    <n v="464.5"/>
    <x v="0"/>
    <x v="1"/>
    <x v="1"/>
  </r>
  <r>
    <x v="1"/>
    <x v="12"/>
    <x v="1"/>
    <x v="0"/>
    <x v="0"/>
    <x v="1642"/>
    <m/>
    <s v="BENAVIDES TAPIA MASSIEL ANTONIA"/>
    <s v="Femenino"/>
    <x v="37"/>
    <x v="0"/>
    <x v="0"/>
    <x v="6"/>
    <n v="538"/>
    <n v="436"/>
    <n v="465"/>
    <n v="612"/>
    <n v="450.5"/>
    <x v="0"/>
    <x v="1"/>
    <x v="1"/>
  </r>
  <r>
    <x v="1"/>
    <x v="9"/>
    <x v="1"/>
    <x v="0"/>
    <x v="0"/>
    <x v="1643"/>
    <m/>
    <s v="ESPINOZA VALDIVIA MARIA JOSE"/>
    <s v="Femenino"/>
    <x v="2"/>
    <x v="0"/>
    <x v="1"/>
    <x v="6"/>
    <n v="558"/>
    <n v="505"/>
    <n v="476"/>
    <n v="613"/>
    <n v="490.5"/>
    <x v="0"/>
    <x v="1"/>
    <x v="1"/>
  </r>
  <r>
    <x v="1"/>
    <x v="19"/>
    <x v="2"/>
    <x v="1"/>
    <x v="0"/>
    <x v="1644"/>
    <m/>
    <s v="VENEGAS CONTRERAS PAULINNA LYSSET"/>
    <s v="Femenino"/>
    <x v="16"/>
    <x v="1"/>
    <x v="1"/>
    <x v="6"/>
    <n v="587"/>
    <n v="539"/>
    <n v="425"/>
    <n v="614"/>
    <n v="482"/>
    <x v="0"/>
    <x v="1"/>
    <x v="1"/>
  </r>
  <r>
    <x v="1"/>
    <x v="16"/>
    <x v="0"/>
    <x v="0"/>
    <x v="0"/>
    <x v="1645"/>
    <m/>
    <s v="CARRANZA GONZALEZ JEREMY ANGIE"/>
    <s v="Femenino"/>
    <x v="2"/>
    <x v="1"/>
    <x v="1"/>
    <x v="6"/>
    <n v="582"/>
    <n v="485"/>
    <n v="453"/>
    <n v="616"/>
    <n v="469"/>
    <x v="0"/>
    <x v="1"/>
    <x v="1"/>
  </r>
  <r>
    <x v="1"/>
    <x v="4"/>
    <x v="1"/>
    <x v="0"/>
    <x v="0"/>
    <x v="1646"/>
    <m/>
    <s v="MUÑOZ  CANEO DAMARIS VERONICA"/>
    <s v="Femenino"/>
    <x v="30"/>
    <x v="0"/>
    <x v="0"/>
    <x v="6"/>
    <n v="564"/>
    <n v="457"/>
    <n v="476"/>
    <n v="619"/>
    <n v="466.5"/>
    <x v="0"/>
    <x v="1"/>
    <x v="1"/>
  </r>
  <r>
    <x v="1"/>
    <x v="6"/>
    <x v="3"/>
    <x v="0"/>
    <x v="0"/>
    <x v="1647"/>
    <m/>
    <s v="CALDERON  FUENTEALBA YENIFHER CAROLINA"/>
    <s v="Femenino"/>
    <x v="40"/>
    <x v="1"/>
    <x v="1"/>
    <x v="6"/>
    <n v="585"/>
    <n v="471"/>
    <n v="453"/>
    <n v="621"/>
    <n v="462"/>
    <x v="0"/>
    <x v="1"/>
    <x v="1"/>
  </r>
  <r>
    <x v="1"/>
    <x v="6"/>
    <x v="3"/>
    <x v="1"/>
    <x v="0"/>
    <x v="1648"/>
    <m/>
    <s v="OSORIO OLAVE PHALOMA VALENTINA"/>
    <s v="Femenino"/>
    <x v="11"/>
    <x v="0"/>
    <x v="1"/>
    <x v="6"/>
    <n v="583"/>
    <n v="450"/>
    <n v="521"/>
    <n v="621"/>
    <n v="485.5"/>
    <x v="0"/>
    <x v="1"/>
    <x v="1"/>
  </r>
  <r>
    <x v="1"/>
    <x v="3"/>
    <x v="2"/>
    <x v="0"/>
    <x v="0"/>
    <x v="1649"/>
    <m/>
    <s v="VILLABLANCA PALMA FRANCISCA  AYLEEN"/>
    <s v="Femenino"/>
    <x v="13"/>
    <x v="0"/>
    <x v="1"/>
    <x v="6"/>
    <n v="568"/>
    <n v="498"/>
    <n v="465"/>
    <n v="622"/>
    <n v="481.5"/>
    <x v="0"/>
    <x v="1"/>
    <x v="1"/>
  </r>
  <r>
    <x v="1"/>
    <x v="12"/>
    <x v="1"/>
    <x v="0"/>
    <x v="0"/>
    <x v="1650"/>
    <m/>
    <s v="MATUS CATALAN ALLAN JOHN "/>
    <s v="Masculino"/>
    <x v="46"/>
    <x v="1"/>
    <x v="1"/>
    <x v="6"/>
    <n v="593"/>
    <n v="492"/>
    <n v="486"/>
    <n v="623"/>
    <n v="489"/>
    <x v="0"/>
    <x v="1"/>
    <x v="1"/>
  </r>
  <r>
    <x v="1"/>
    <x v="1"/>
    <x v="1"/>
    <x v="1"/>
    <x v="0"/>
    <x v="1651"/>
    <m/>
    <s v="ESCALANTE BARAHONA FERNANDA ROMINA"/>
    <s v="Femenino"/>
    <x v="20"/>
    <x v="1"/>
    <x v="0"/>
    <x v="6"/>
    <n v="586"/>
    <n v="477"/>
    <n v="453"/>
    <n v="624"/>
    <n v="465"/>
    <x v="0"/>
    <x v="1"/>
    <x v="1"/>
  </r>
  <r>
    <x v="1"/>
    <x v="12"/>
    <x v="1"/>
    <x v="0"/>
    <x v="0"/>
    <x v="1652"/>
    <m/>
    <s v="AHUMADA GARRIDO CARLOS ANDRES"/>
    <s v="Masculino"/>
    <x v="0"/>
    <x v="0"/>
    <x v="1"/>
    <x v="6"/>
    <n v="579"/>
    <n v="552"/>
    <n v="407"/>
    <n v="624"/>
    <n v="479.5"/>
    <x v="0"/>
    <x v="1"/>
    <x v="1"/>
  </r>
  <r>
    <x v="1"/>
    <x v="19"/>
    <x v="2"/>
    <x v="1"/>
    <x v="0"/>
    <x v="1653"/>
    <m/>
    <s v="CERDA ARNECHINO GENESIS LUCILA "/>
    <s v="Femenino"/>
    <x v="15"/>
    <x v="0"/>
    <x v="1"/>
    <x v="6"/>
    <n v="566"/>
    <n v="505"/>
    <n v="407"/>
    <n v="626"/>
    <n v="456"/>
    <x v="0"/>
    <x v="1"/>
    <x v="1"/>
  </r>
  <r>
    <x v="1"/>
    <x v="7"/>
    <x v="1"/>
    <x v="0"/>
    <x v="0"/>
    <x v="1654"/>
    <m/>
    <s v="GONZALEZ ALARCON ANDREA DEL ROSARIO"/>
    <s v="Femenino"/>
    <x v="16"/>
    <x v="1"/>
    <x v="1"/>
    <x v="0"/>
    <n v="605"/>
    <n v="459"/>
    <n v="503"/>
    <n v="627"/>
    <n v="481"/>
    <x v="0"/>
    <x v="1"/>
    <x v="1"/>
  </r>
  <r>
    <x v="1"/>
    <x v="2"/>
    <x v="2"/>
    <x v="0"/>
    <x v="0"/>
    <x v="1655"/>
    <m/>
    <s v="ACUÑA VIDAL PAULETTE DEL CARMEN "/>
    <s v="Femenino"/>
    <x v="12"/>
    <x v="0"/>
    <x v="1"/>
    <x v="6"/>
    <n v="614"/>
    <n v="531"/>
    <n v="465"/>
    <n v="634"/>
    <n v="498"/>
    <x v="0"/>
    <x v="1"/>
    <x v="1"/>
  </r>
  <r>
    <x v="1"/>
    <x v="12"/>
    <x v="1"/>
    <x v="0"/>
    <x v="0"/>
    <x v="1656"/>
    <m/>
    <s v="SILVA ELGUETA ISMAEL IGNACIO"/>
    <s v="Masculino"/>
    <x v="4"/>
    <x v="1"/>
    <x v="0"/>
    <x v="6"/>
    <n v="597"/>
    <n v="477"/>
    <n v="486"/>
    <n v="638"/>
    <n v="481.5"/>
    <x v="0"/>
    <x v="1"/>
    <x v="1"/>
  </r>
  <r>
    <x v="1"/>
    <x v="10"/>
    <x v="1"/>
    <x v="0"/>
    <x v="0"/>
    <x v="1657"/>
    <m/>
    <s v="VIDAL SOTO CLAUDIA  ALEJANDRA"/>
    <s v="Femenino"/>
    <x v="40"/>
    <x v="1"/>
    <x v="1"/>
    <x v="6"/>
    <n v="595"/>
    <n v="464"/>
    <n v="532"/>
    <n v="639"/>
    <n v="498"/>
    <x v="0"/>
    <x v="1"/>
    <x v="1"/>
  </r>
  <r>
    <x v="1"/>
    <x v="4"/>
    <x v="1"/>
    <x v="0"/>
    <x v="0"/>
    <x v="1658"/>
    <m/>
    <s v="CARDENAS AVELLO VALENTINA "/>
    <s v="Femenino"/>
    <x v="2"/>
    <x v="0"/>
    <x v="0"/>
    <x v="6"/>
    <n v="603"/>
    <n v="539"/>
    <n v="370"/>
    <n v="640"/>
    <n v="454.5"/>
    <x v="0"/>
    <x v="1"/>
    <x v="1"/>
  </r>
  <r>
    <x v="1"/>
    <x v="8"/>
    <x v="3"/>
    <x v="0"/>
    <x v="0"/>
    <x v="1659"/>
    <m/>
    <s v="SUAREZ QUINTANILLA CATALINA CONSTANZA"/>
    <s v="Femenino"/>
    <x v="2"/>
    <x v="0"/>
    <x v="1"/>
    <x v="6"/>
    <n v="603"/>
    <n v="477"/>
    <n v="494"/>
    <n v="648"/>
    <n v="485.5"/>
    <x v="0"/>
    <x v="1"/>
    <x v="1"/>
  </r>
  <r>
    <x v="1"/>
    <x v="12"/>
    <x v="1"/>
    <x v="0"/>
    <x v="0"/>
    <x v="1660"/>
    <m/>
    <s v="MORENO LAZO NICOLE STHEPANIE"/>
    <s v="Femenino"/>
    <x v="42"/>
    <x v="1"/>
    <x v="1"/>
    <x v="6"/>
    <n v="613"/>
    <n v="485"/>
    <n v="486"/>
    <n v="653"/>
    <n v="485.5"/>
    <x v="0"/>
    <x v="1"/>
    <x v="1"/>
  </r>
  <r>
    <x v="1"/>
    <x v="0"/>
    <x v="0"/>
    <x v="0"/>
    <x v="0"/>
    <x v="1661"/>
    <m/>
    <s v="ROMAN VALLEJOS YOSELIN MARCIA"/>
    <s v="Femenino"/>
    <x v="17"/>
    <x v="1"/>
    <x v="1"/>
    <x v="6"/>
    <n v="601"/>
    <n v="492"/>
    <n v="486"/>
    <n v="659"/>
    <n v="489"/>
    <x v="0"/>
    <x v="1"/>
    <x v="1"/>
  </r>
  <r>
    <x v="1"/>
    <x v="11"/>
    <x v="3"/>
    <x v="0"/>
    <x v="0"/>
    <x v="1662"/>
    <m/>
    <s v="VEGA ARANCIBIA CLAUDIO GUSTAVO"/>
    <s v="Masculino"/>
    <x v="17"/>
    <x v="1"/>
    <x v="1"/>
    <x v="6"/>
    <n v="568"/>
    <n v="477"/>
    <n v="486"/>
    <n v="659"/>
    <n v="481.5"/>
    <x v="0"/>
    <x v="1"/>
    <x v="1"/>
  </r>
  <r>
    <x v="1"/>
    <x v="12"/>
    <x v="1"/>
    <x v="0"/>
    <x v="0"/>
    <x v="1663"/>
    <m/>
    <s v="AMENGUAL CONTRERAS JUAN CARLOS"/>
    <s v="Masculino"/>
    <x v="2"/>
    <x v="0"/>
    <x v="1"/>
    <x v="6"/>
    <n v="595"/>
    <n v="505"/>
    <n v="476"/>
    <n v="661"/>
    <n v="490.5"/>
    <x v="0"/>
    <x v="1"/>
    <x v="1"/>
  </r>
  <r>
    <x v="1"/>
    <x v="1"/>
    <x v="1"/>
    <x v="0"/>
    <x v="0"/>
    <x v="1664"/>
    <m/>
    <s v="ARAYA AROCA LUIS ENRIQUE"/>
    <s v="Masculino"/>
    <x v="38"/>
    <x v="0"/>
    <x v="1"/>
    <x v="6"/>
    <n v="582"/>
    <n v="428"/>
    <n v="494"/>
    <n v="665"/>
    <n v="461"/>
    <x v="0"/>
    <x v="1"/>
    <x v="1"/>
  </r>
  <r>
    <x v="1"/>
    <x v="6"/>
    <x v="3"/>
    <x v="0"/>
    <x v="0"/>
    <x v="1665"/>
    <m/>
    <s v="AGUILERA DIAZ DAMARIS JEMIMA"/>
    <s v="Femenino"/>
    <x v="4"/>
    <x v="0"/>
    <x v="1"/>
    <x v="6"/>
    <n v="601"/>
    <n v="582"/>
    <n v="370"/>
    <n v="665"/>
    <n v="476"/>
    <x v="0"/>
    <x v="1"/>
    <x v="1"/>
  </r>
  <r>
    <x v="1"/>
    <x v="10"/>
    <x v="1"/>
    <x v="0"/>
    <x v="0"/>
    <x v="1666"/>
    <m/>
    <s v="REYES FERNANDEZ DENISSE ALEJANDRA"/>
    <s v="Femenino"/>
    <x v="21"/>
    <x v="0"/>
    <x v="1"/>
    <x v="6"/>
    <n v="616"/>
    <n v="457"/>
    <n v="494"/>
    <n v="666"/>
    <n v="475.5"/>
    <x v="0"/>
    <x v="1"/>
    <x v="1"/>
  </r>
  <r>
    <x v="1"/>
    <x v="8"/>
    <x v="3"/>
    <x v="1"/>
    <x v="0"/>
    <x v="1667"/>
    <m/>
    <s v="MUNITA ZAPATA AMERICA ISABEL"/>
    <s v="Femenino"/>
    <x v="0"/>
    <x v="0"/>
    <x v="1"/>
    <x v="6"/>
    <n v="597"/>
    <n v="492"/>
    <n v="425"/>
    <n v="667"/>
    <n v="458.5"/>
    <x v="0"/>
    <x v="1"/>
    <x v="1"/>
  </r>
  <r>
    <x v="1"/>
    <x v="18"/>
    <x v="2"/>
    <x v="0"/>
    <x v="0"/>
    <x v="1668"/>
    <m/>
    <s v="VALLEJOS MORA VALENTINA PAZ"/>
    <s v="Femenino"/>
    <x v="29"/>
    <x v="1"/>
    <x v="1"/>
    <x v="6"/>
    <n v="622"/>
    <n v="457"/>
    <n v="494"/>
    <n v="670"/>
    <n v="475.5"/>
    <x v="0"/>
    <x v="1"/>
    <x v="1"/>
  </r>
  <r>
    <x v="1"/>
    <x v="4"/>
    <x v="1"/>
    <x v="0"/>
    <x v="0"/>
    <x v="1669"/>
    <m/>
    <s v="BUSTAMANTE ALVIAL NATALIA CATALINA"/>
    <s v="Femenino"/>
    <x v="16"/>
    <x v="1"/>
    <x v="1"/>
    <x v="6"/>
    <n v="620"/>
    <n v="428"/>
    <n v="494"/>
    <n v="677"/>
    <n v="461"/>
    <x v="0"/>
    <x v="1"/>
    <x v="1"/>
  </r>
  <r>
    <x v="1"/>
    <x v="4"/>
    <x v="1"/>
    <x v="0"/>
    <x v="0"/>
    <x v="1670"/>
    <m/>
    <s v="LOPEZ ROMERO NICOLE ESTEFANIE"/>
    <s v="Femenino"/>
    <x v="50"/>
    <x v="1"/>
    <x v="0"/>
    <x v="6"/>
    <n v="650"/>
    <n v="464"/>
    <n v="494"/>
    <n v="679"/>
    <n v="479"/>
    <x v="0"/>
    <x v="1"/>
    <x v="1"/>
  </r>
  <r>
    <x v="1"/>
    <x v="12"/>
    <x v="1"/>
    <x v="0"/>
    <x v="0"/>
    <x v="1671"/>
    <m/>
    <s v="IBARRA  BRITO NATALIE SCARLETT"/>
    <s v="Femenino"/>
    <x v="2"/>
    <x v="1"/>
    <x v="0"/>
    <x v="6"/>
    <n v="623"/>
    <n v="560"/>
    <n v="407"/>
    <n v="680"/>
    <n v="483.5"/>
    <x v="0"/>
    <x v="1"/>
    <x v="1"/>
  </r>
  <r>
    <x v="1"/>
    <x v="8"/>
    <x v="3"/>
    <x v="1"/>
    <x v="0"/>
    <x v="1672"/>
    <m/>
    <s v="EADE YAÑEZ MARIA JOSE CATALINA"/>
    <s v="Femenino"/>
    <x v="7"/>
    <x v="0"/>
    <x v="1"/>
    <x v="6"/>
    <n v="638"/>
    <n v="450"/>
    <n v="453"/>
    <n v="681"/>
    <n v="451.5"/>
    <x v="0"/>
    <x v="1"/>
    <x v="1"/>
  </r>
  <r>
    <x v="1"/>
    <x v="14"/>
    <x v="2"/>
    <x v="0"/>
    <x v="0"/>
    <x v="1673"/>
    <m/>
    <s v="RODRIGUEZ SEGUEL NICOLE GIOVANA"/>
    <s v="Femenino"/>
    <x v="30"/>
    <x v="1"/>
    <x v="0"/>
    <x v="6"/>
    <n v="596"/>
    <n v="492"/>
    <n v="425"/>
    <n v="685"/>
    <n v="458.5"/>
    <x v="0"/>
    <x v="1"/>
    <x v="1"/>
  </r>
  <r>
    <x v="1"/>
    <x v="5"/>
    <x v="3"/>
    <x v="0"/>
    <x v="0"/>
    <x v="1674"/>
    <m/>
    <s v="CASTILLO VILLARROEL BARBARA DEL CARMEN "/>
    <s v="Femenino"/>
    <x v="0"/>
    <x v="0"/>
    <x v="1"/>
    <x v="6"/>
    <n v="605"/>
    <n v="505"/>
    <n v="486"/>
    <n v="685"/>
    <n v="495.5"/>
    <x v="0"/>
    <x v="1"/>
    <x v="1"/>
  </r>
  <r>
    <x v="1"/>
    <x v="9"/>
    <x v="1"/>
    <x v="0"/>
    <x v="0"/>
    <x v="1675"/>
    <m/>
    <s v="ANTICOI  BELTRAN PAULINA BEATRIZ"/>
    <s v="Femenino"/>
    <x v="44"/>
    <x v="0"/>
    <x v="1"/>
    <x v="6"/>
    <n v="629"/>
    <n v="512"/>
    <n v="476"/>
    <n v="689"/>
    <n v="494"/>
    <x v="0"/>
    <x v="1"/>
    <x v="1"/>
  </r>
  <r>
    <x v="1"/>
    <x v="13"/>
    <x v="0"/>
    <x v="0"/>
    <x v="0"/>
    <x v="1676"/>
    <m/>
    <s v="CABELLO HUALA STIBALY POLETT"/>
    <s v="Femenino"/>
    <x v="1"/>
    <x v="1"/>
    <x v="0"/>
    <x v="6"/>
    <n v="631"/>
    <n v="477"/>
    <n v="516"/>
    <n v="690"/>
    <n v="496.5"/>
    <x v="0"/>
    <x v="1"/>
    <x v="1"/>
  </r>
  <r>
    <x v="1"/>
    <x v="3"/>
    <x v="2"/>
    <x v="0"/>
    <x v="0"/>
    <x v="1677"/>
    <m/>
    <s v="AYALA ROJAS IGNACIO ALEJANDRO"/>
    <s v="Masculino"/>
    <x v="16"/>
    <x v="0"/>
    <x v="1"/>
    <x v="6"/>
    <n v="626"/>
    <n v="442"/>
    <n v="476"/>
    <n v="692"/>
    <n v="459"/>
    <x v="0"/>
    <x v="1"/>
    <x v="1"/>
  </r>
  <r>
    <x v="1"/>
    <x v="12"/>
    <x v="1"/>
    <x v="0"/>
    <x v="0"/>
    <x v="1678"/>
    <m/>
    <s v="PAVEZ ABARCA DANIELA PILAR"/>
    <s v="Femenino"/>
    <x v="37"/>
    <x v="0"/>
    <x v="1"/>
    <x v="6"/>
    <n v="619"/>
    <n v="457"/>
    <n v="494"/>
    <n v="693"/>
    <n v="475.5"/>
    <x v="0"/>
    <x v="1"/>
    <x v="1"/>
  </r>
  <r>
    <x v="1"/>
    <x v="1"/>
    <x v="1"/>
    <x v="0"/>
    <x v="0"/>
    <x v="1679"/>
    <m/>
    <s v="MICHAEL DELGADO KATHIA BELEN"/>
    <s v="Femenino"/>
    <x v="0"/>
    <x v="0"/>
    <x v="1"/>
    <x v="6"/>
    <n v="657"/>
    <n v="546"/>
    <n v="407"/>
    <n v="695"/>
    <n v="476.5"/>
    <x v="0"/>
    <x v="1"/>
    <x v="1"/>
  </r>
  <r>
    <x v="1"/>
    <x v="12"/>
    <x v="1"/>
    <x v="0"/>
    <x v="0"/>
    <x v="1680"/>
    <m/>
    <s v="MONTENEGRO ROA CRISTOPHER ANTONIO"/>
    <s v="Masculino"/>
    <x v="23"/>
    <x v="0"/>
    <x v="1"/>
    <x v="6"/>
    <n v="620"/>
    <n v="477"/>
    <n v="516"/>
    <n v="698"/>
    <n v="496.5"/>
    <x v="0"/>
    <x v="1"/>
    <x v="1"/>
  </r>
  <r>
    <x v="1"/>
    <x v="12"/>
    <x v="1"/>
    <x v="0"/>
    <x v="0"/>
    <x v="1681"/>
    <m/>
    <s v="TERAN PEÑA JOSEFA  ANAIS"/>
    <s v="Femenino"/>
    <x v="2"/>
    <x v="1"/>
    <x v="1"/>
    <x v="6"/>
    <n v="651"/>
    <n v="485"/>
    <n v="465"/>
    <n v="699"/>
    <n v="475"/>
    <x v="0"/>
    <x v="1"/>
    <x v="1"/>
  </r>
  <r>
    <x v="1"/>
    <x v="1"/>
    <x v="1"/>
    <x v="0"/>
    <x v="0"/>
    <x v="1682"/>
    <m/>
    <s v="MUÑOZ  ROJAS PIA  ANDREA"/>
    <s v="Femenino"/>
    <x v="25"/>
    <x v="0"/>
    <x v="1"/>
    <x v="6"/>
    <n v="541"/>
    <n v="428"/>
    <n v="494"/>
    <n v="699"/>
    <n v="461"/>
    <x v="0"/>
    <x v="1"/>
    <x v="1"/>
  </r>
  <r>
    <x v="1"/>
    <x v="15"/>
    <x v="0"/>
    <x v="0"/>
    <x v="0"/>
    <x v="1683"/>
    <m/>
    <s v="TORREALBA PEÑALOZA CARLOS MAVERICK"/>
    <s v="Masculino"/>
    <x v="32"/>
    <x v="1"/>
    <x v="1"/>
    <x v="6"/>
    <n v="567"/>
    <n v="404"/>
    <n v="557"/>
    <n v="700"/>
    <n v="480.5"/>
    <x v="0"/>
    <x v="1"/>
    <x v="1"/>
  </r>
  <r>
    <x v="1"/>
    <x v="9"/>
    <x v="1"/>
    <x v="0"/>
    <x v="0"/>
    <x v="1684"/>
    <m/>
    <s v="LOPEZ PIZARRO EVA MARIA"/>
    <s v="Femenino"/>
    <x v="37"/>
    <x v="0"/>
    <x v="1"/>
    <x v="6"/>
    <n v="579"/>
    <n v="477"/>
    <n v="486"/>
    <n v="706"/>
    <n v="481.5"/>
    <x v="0"/>
    <x v="1"/>
    <x v="1"/>
  </r>
  <r>
    <x v="1"/>
    <x v="6"/>
    <x v="3"/>
    <x v="0"/>
    <x v="0"/>
    <x v="1685"/>
    <m/>
    <s v="BELMAR RAMIREZ FRANCISCO JAVIER"/>
    <s v="Masculino"/>
    <x v="19"/>
    <x v="0"/>
    <x v="1"/>
    <x v="6"/>
    <n v="543"/>
    <n v="531"/>
    <n v="465"/>
    <n v="708"/>
    <n v="498"/>
    <x v="0"/>
    <x v="1"/>
    <x v="1"/>
  </r>
  <r>
    <x v="1"/>
    <x v="6"/>
    <x v="3"/>
    <x v="0"/>
    <x v="0"/>
    <x v="1686"/>
    <m/>
    <s v="PARDO CARREÑO DIEGO RAMON "/>
    <s v="Masculino"/>
    <x v="9"/>
    <x v="0"/>
    <x v="0"/>
    <x v="6"/>
    <n v="608"/>
    <n v="492"/>
    <n v="453"/>
    <n v="710"/>
    <n v="472.5"/>
    <x v="0"/>
    <x v="1"/>
    <x v="1"/>
  </r>
  <r>
    <x v="1"/>
    <x v="12"/>
    <x v="1"/>
    <x v="0"/>
    <x v="0"/>
    <x v="1687"/>
    <m/>
    <s v="IMOTO  PALOMINO  MARTIN FELIPE ALBERTO"/>
    <s v="Masculino"/>
    <x v="81"/>
    <x v="0"/>
    <x v="1"/>
    <x v="6"/>
    <n v="678"/>
    <n v="512"/>
    <n v="486"/>
    <n v="721"/>
    <n v="499"/>
    <x v="0"/>
    <x v="1"/>
    <x v="1"/>
  </r>
  <r>
    <x v="1"/>
    <x v="6"/>
    <x v="3"/>
    <x v="0"/>
    <x v="0"/>
    <x v="1688"/>
    <m/>
    <s v="CARRASCO ZAMORANO LAURA PALOMA"/>
    <s v="Femenino"/>
    <x v="25"/>
    <x v="0"/>
    <x v="1"/>
    <x v="6"/>
    <n v="672"/>
    <n v="450"/>
    <n v="453"/>
    <n v="728"/>
    <n v="451.5"/>
    <x v="0"/>
    <x v="1"/>
    <x v="1"/>
  </r>
  <r>
    <x v="1"/>
    <x v="4"/>
    <x v="1"/>
    <x v="0"/>
    <x v="0"/>
    <x v="1689"/>
    <m/>
    <s v="HERRERA RIQUELME ABIGAIL NOELIA"/>
    <s v="Femenino"/>
    <x v="1"/>
    <x v="0"/>
    <x v="1"/>
    <x v="0"/>
    <n v="619"/>
    <n v="491"/>
    <n v="488"/>
    <n v="729"/>
    <n v="489.5"/>
    <x v="0"/>
    <x v="1"/>
    <x v="1"/>
  </r>
  <r>
    <x v="1"/>
    <x v="9"/>
    <x v="1"/>
    <x v="0"/>
    <x v="0"/>
    <x v="1690"/>
    <m/>
    <s v="CARRASCO MATURANA VANESSA ELIANA"/>
    <s v="Femenino"/>
    <x v="42"/>
    <x v="0"/>
    <x v="0"/>
    <x v="6"/>
    <n v="661"/>
    <n v="512"/>
    <n v="465"/>
    <n v="730"/>
    <n v="488.5"/>
    <x v="0"/>
    <x v="1"/>
    <x v="1"/>
  </r>
  <r>
    <x v="1"/>
    <x v="18"/>
    <x v="2"/>
    <x v="0"/>
    <x v="0"/>
    <x v="1691"/>
    <m/>
    <s v="BARRIOS POBLETE ALEJANDRA  ANDREA"/>
    <s v="Femenino"/>
    <x v="33"/>
    <x v="1"/>
    <x v="1"/>
    <x v="6"/>
    <n v="535"/>
    <n v="477"/>
    <n v="486"/>
    <n v="731"/>
    <n v="481.5"/>
    <x v="0"/>
    <x v="1"/>
    <x v="1"/>
  </r>
  <r>
    <x v="1"/>
    <x v="9"/>
    <x v="1"/>
    <x v="0"/>
    <x v="0"/>
    <x v="1692"/>
    <m/>
    <s v="MAZA COLLIO ELIZABETH NICOLE"/>
    <s v="Femenino"/>
    <x v="44"/>
    <x v="0"/>
    <x v="1"/>
    <x v="6"/>
    <n v="641"/>
    <n v="420"/>
    <n v="521"/>
    <n v="733"/>
    <n v="470.5"/>
    <x v="0"/>
    <x v="1"/>
    <x v="1"/>
  </r>
  <r>
    <x v="1"/>
    <x v="12"/>
    <x v="1"/>
    <x v="0"/>
    <x v="0"/>
    <x v="1693"/>
    <m/>
    <s v="GONZÁLEZ PALACIOS MURIEL FERNANDA"/>
    <s v="Femenino"/>
    <x v="37"/>
    <x v="0"/>
    <x v="1"/>
    <x v="6"/>
    <n v="638"/>
    <n v="560"/>
    <n v="407"/>
    <n v="733"/>
    <n v="483.5"/>
    <x v="0"/>
    <x v="1"/>
    <x v="1"/>
  </r>
  <r>
    <x v="1"/>
    <x v="9"/>
    <x v="1"/>
    <x v="0"/>
    <x v="0"/>
    <x v="1694"/>
    <m/>
    <s v="CAMPOS ZAPATA  BARBARA VALENTINA"/>
    <s v="Femenino"/>
    <x v="17"/>
    <x v="0"/>
    <x v="1"/>
    <x v="6"/>
    <n v="656"/>
    <n v="404"/>
    <n v="561"/>
    <n v="734"/>
    <n v="482.5"/>
    <x v="0"/>
    <x v="1"/>
    <x v="1"/>
  </r>
  <r>
    <x v="1"/>
    <x v="10"/>
    <x v="1"/>
    <x v="0"/>
    <x v="0"/>
    <x v="1695"/>
    <m/>
    <s v="OTEIZA LARA PAULETTE CRISTINA"/>
    <s v="Femenino"/>
    <x v="52"/>
    <x v="0"/>
    <x v="1"/>
    <x v="6"/>
    <n v="617"/>
    <n v="464"/>
    <n v="494"/>
    <n v="740"/>
    <n v="479"/>
    <x v="0"/>
    <x v="1"/>
    <x v="1"/>
  </r>
  <r>
    <x v="1"/>
    <x v="3"/>
    <x v="2"/>
    <x v="1"/>
    <x v="0"/>
    <x v="1696"/>
    <m/>
    <s v="CARMONA CARMONA MARIA JOSE"/>
    <s v="Femenino"/>
    <x v="4"/>
    <x v="0"/>
    <x v="0"/>
    <x v="6"/>
    <n v="672"/>
    <n v="464"/>
    <n v="453"/>
    <n v="755"/>
    <n v="458.5"/>
    <x v="0"/>
    <x v="1"/>
    <x v="1"/>
  </r>
  <r>
    <x v="1"/>
    <x v="4"/>
    <x v="1"/>
    <x v="0"/>
    <x v="0"/>
    <x v="1697"/>
    <m/>
    <s v="MENA GUTIERREZ GERALDY FRANCISCA"/>
    <s v="Femenino"/>
    <x v="17"/>
    <x v="0"/>
    <x v="1"/>
    <x v="6"/>
    <n v="656"/>
    <n v="498"/>
    <n v="425"/>
    <n v="762"/>
    <n v="461.5"/>
    <x v="0"/>
    <x v="1"/>
    <x v="1"/>
  </r>
  <r>
    <x v="1"/>
    <x v="9"/>
    <x v="1"/>
    <x v="0"/>
    <x v="0"/>
    <x v="480"/>
    <m/>
    <s v="CID ARCOS JAVIERA IGNACIA"/>
    <s v="Femenino"/>
    <x v="13"/>
    <x v="0"/>
    <x v="1"/>
    <x v="0"/>
    <n v="572"/>
    <n v="484"/>
    <n v="503"/>
    <n v="763"/>
    <n v="493.5"/>
    <x v="0"/>
    <x v="1"/>
    <x v="1"/>
  </r>
  <r>
    <x v="1"/>
    <x v="10"/>
    <x v="1"/>
    <x v="0"/>
    <x v="0"/>
    <x v="1698"/>
    <m/>
    <s v="ORDOÑEZ JIMENEZ CLAUDIA LIUBKA"/>
    <s v="Femenino"/>
    <x v="0"/>
    <x v="1"/>
    <x v="1"/>
    <x v="6"/>
    <n v="647"/>
    <n v="539"/>
    <n v="453"/>
    <n v="770"/>
    <n v="496"/>
    <x v="0"/>
    <x v="1"/>
    <x v="1"/>
  </r>
  <r>
    <x v="1"/>
    <x v="12"/>
    <x v="1"/>
    <x v="0"/>
    <x v="0"/>
    <x v="1699"/>
    <m/>
    <s v="RAMIREZ HERRERA HEIDI VALENTINA"/>
    <s v="Femenino"/>
    <x v="50"/>
    <x v="0"/>
    <x v="1"/>
    <x v="6"/>
    <n v="667"/>
    <n v="464"/>
    <n v="486"/>
    <n v="788"/>
    <n v="475"/>
    <x v="0"/>
    <x v="1"/>
    <x v="1"/>
  </r>
  <r>
    <x v="1"/>
    <x v="12"/>
    <x v="1"/>
    <x v="0"/>
    <x v="0"/>
    <x v="1700"/>
    <m/>
    <s v="FOLCH MONTIEL DARLING PAULETTE"/>
    <s v="Femenino"/>
    <x v="0"/>
    <x v="0"/>
    <x v="1"/>
    <x v="6"/>
    <n v="680"/>
    <n v="436"/>
    <n v="548"/>
    <n v="804"/>
    <n v="492"/>
    <x v="0"/>
    <x v="1"/>
    <x v="1"/>
  </r>
  <r>
    <x v="1"/>
    <x v="9"/>
    <x v="1"/>
    <x v="0"/>
    <x v="1"/>
    <x v="1701"/>
    <m/>
    <s v="CRESPILLO PARRAGUIRRE PALOMA FERNANDA"/>
    <s v="Femenino"/>
    <x v="58"/>
    <x v="1"/>
    <x v="1"/>
    <x v="0"/>
    <n v="717"/>
    <n v="438"/>
    <n v="515"/>
    <n v="805"/>
    <n v="476.5"/>
    <x v="0"/>
    <x v="1"/>
    <x v="1"/>
  </r>
  <r>
    <x v="1"/>
    <x v="5"/>
    <x v="3"/>
    <x v="0"/>
    <x v="0"/>
    <x v="1702"/>
    <m/>
    <s v="LIZANA ARCE ANA MARÍA ESTRELLITA"/>
    <s v="Femenino"/>
    <x v="2"/>
    <x v="0"/>
    <x v="1"/>
    <x v="6"/>
    <n v="733"/>
    <n v="512"/>
    <n v="389"/>
    <n v="836"/>
    <n v="450.5"/>
    <x v="0"/>
    <x v="1"/>
    <x v="1"/>
  </r>
  <r>
    <x v="1"/>
    <x v="9"/>
    <x v="1"/>
    <x v="0"/>
    <x v="0"/>
    <x v="1703"/>
    <m/>
    <s v="PARRA GALAZ DAYANNE ALEJANDRA "/>
    <s v="Femenino"/>
    <x v="17"/>
    <x v="1"/>
    <x v="0"/>
    <x v="6"/>
    <n v="703"/>
    <n v="485"/>
    <n v="453"/>
    <n v="837"/>
    <n v="469"/>
    <x v="0"/>
    <x v="1"/>
    <x v="1"/>
  </r>
  <r>
    <x v="1"/>
    <x v="13"/>
    <x v="0"/>
    <x v="0"/>
    <x v="0"/>
    <x v="1704"/>
    <m/>
    <s v="GOMEZ PLAZA CONSTANZA  JAVIERA"/>
    <s v="Femenino"/>
    <x v="39"/>
    <x v="1"/>
    <x v="1"/>
    <x v="6"/>
    <n v="741"/>
    <n v="457"/>
    <n v="453"/>
    <n v="850"/>
    <n v="455"/>
    <x v="0"/>
    <x v="1"/>
    <x v="1"/>
  </r>
  <r>
    <x v="1"/>
    <x v="9"/>
    <x v="1"/>
    <x v="0"/>
    <x v="0"/>
    <x v="1705"/>
    <m/>
    <s v="OLIVERA GONZALEZ KATHERINE VANESSA"/>
    <s v="Femenino"/>
    <x v="58"/>
    <x v="0"/>
    <x v="1"/>
    <x v="0"/>
    <n v="695"/>
    <n v="491"/>
    <n v="471"/>
    <n v="850"/>
    <n v="481"/>
    <x v="0"/>
    <x v="1"/>
    <x v="1"/>
  </r>
  <r>
    <x v="1"/>
    <x v="12"/>
    <x v="1"/>
    <x v="0"/>
    <x v="0"/>
    <x v="1706"/>
    <m/>
    <s v="CONTRERAS  FERNANDEZ JOCELYN ANDREA"/>
    <s v="Femenino"/>
    <x v="17"/>
    <x v="0"/>
    <x v="1"/>
    <x v="6"/>
    <n v="643"/>
    <n v="464"/>
    <n v="476"/>
    <n v="850"/>
    <n v="470"/>
    <x v="0"/>
    <x v="1"/>
    <x v="1"/>
  </r>
  <r>
    <x v="1"/>
    <x v="0"/>
    <x v="0"/>
    <x v="0"/>
    <x v="0"/>
    <x v="1707"/>
    <m/>
    <s v="SANTANA RODRIGUEZ JORGE KEVIN"/>
    <s v="Masculino"/>
    <x v="2"/>
    <x v="0"/>
    <x v="1"/>
    <x v="6"/>
    <n v="686"/>
    <n v="546"/>
    <n v="439"/>
    <n v="850"/>
    <n v="492.5"/>
    <x v="0"/>
    <x v="1"/>
    <x v="1"/>
  </r>
  <r>
    <x v="1"/>
    <x v="3"/>
    <x v="2"/>
    <x v="1"/>
    <x v="0"/>
    <x v="1708"/>
    <m/>
    <s v="CONTRERAS ORELLANA MARIO GERMAN"/>
    <s v="Masculino"/>
    <x v="4"/>
    <x v="0"/>
    <x v="0"/>
    <x v="6"/>
    <m/>
    <n v="420"/>
    <n v="509"/>
    <m/>
    <n v="464.5"/>
    <x v="0"/>
    <x v="2"/>
    <x v="1"/>
  </r>
  <r>
    <x v="1"/>
    <x v="13"/>
    <x v="0"/>
    <x v="1"/>
    <x v="1"/>
    <x v="1709"/>
    <m/>
    <s v="IBAÑEZ LEIVA PABLO ALEJANDRO"/>
    <s v="Masculino"/>
    <x v="16"/>
    <x v="1"/>
    <x v="0"/>
    <x v="5"/>
    <n v="519"/>
    <n v="450"/>
    <n v="466"/>
    <m/>
    <n v="458"/>
    <x v="0"/>
    <x v="2"/>
    <x v="1"/>
  </r>
  <r>
    <x v="1"/>
    <x v="2"/>
    <x v="2"/>
    <x v="1"/>
    <x v="0"/>
    <x v="1710"/>
    <m/>
    <s v="GOMEZ MARINAO JOSE RAUL"/>
    <s v="Masculino"/>
    <x v="54"/>
    <x v="1"/>
    <x v="0"/>
    <x v="3"/>
    <n v="662"/>
    <n v="508"/>
    <n v="480"/>
    <m/>
    <n v="494"/>
    <x v="0"/>
    <x v="2"/>
    <x v="1"/>
  </r>
  <r>
    <x v="1"/>
    <x v="3"/>
    <x v="2"/>
    <x v="1"/>
    <x v="0"/>
    <x v="1711"/>
    <m/>
    <s v="ABURTO AGURTO FRANCISCO ANDRES "/>
    <s v="Masculino"/>
    <x v="82"/>
    <x v="1"/>
    <x v="0"/>
    <x v="5"/>
    <n v="476"/>
    <n v="483"/>
    <n v="448"/>
    <m/>
    <n v="465.5"/>
    <x v="0"/>
    <x v="2"/>
    <x v="1"/>
  </r>
  <r>
    <x v="1"/>
    <x v="3"/>
    <x v="2"/>
    <x v="1"/>
    <x v="0"/>
    <x v="1712"/>
    <m/>
    <s v="GONZALEZ GALAZ NELSON DARIO"/>
    <s v="Masculino"/>
    <x v="83"/>
    <x v="1"/>
    <x v="0"/>
    <x v="4"/>
    <n v="702"/>
    <n v="458"/>
    <n v="449"/>
    <m/>
    <n v="453.5"/>
    <x v="0"/>
    <x v="2"/>
    <x v="1"/>
  </r>
  <r>
    <x v="1"/>
    <x v="3"/>
    <x v="2"/>
    <x v="0"/>
    <x v="0"/>
    <x v="1713"/>
    <m/>
    <s v="FUENTES CARRASCO CESAR ALBERTO"/>
    <s v="Masculino"/>
    <x v="25"/>
    <x v="1"/>
    <x v="0"/>
    <x v="3"/>
    <n v="599"/>
    <n v="458"/>
    <n v="470"/>
    <m/>
    <n v="464"/>
    <x v="0"/>
    <x v="2"/>
    <x v="1"/>
  </r>
  <r>
    <x v="1"/>
    <x v="8"/>
    <x v="3"/>
    <x v="1"/>
    <x v="0"/>
    <x v="1714"/>
    <m/>
    <s v="SEPÚLVEDA VALENCIA JAZIEL EDUARDO "/>
    <s v="Masculino"/>
    <x v="59"/>
    <x v="1"/>
    <x v="0"/>
    <x v="3"/>
    <n v="496"/>
    <n v="537"/>
    <n v="417"/>
    <m/>
    <n v="477"/>
    <x v="0"/>
    <x v="2"/>
    <x v="1"/>
  </r>
  <r>
    <x v="1"/>
    <x v="7"/>
    <x v="1"/>
    <x v="0"/>
    <x v="0"/>
    <x v="1715"/>
    <m/>
    <s v="VALDEBENITO CONCHA BERTA  ANDREA"/>
    <s v="Femenino"/>
    <x v="4"/>
    <x v="1"/>
    <x v="0"/>
    <x v="3"/>
    <n v="599"/>
    <n v="464"/>
    <n v="480"/>
    <m/>
    <n v="472"/>
    <x v="0"/>
    <x v="2"/>
    <x v="1"/>
  </r>
  <r>
    <x v="1"/>
    <x v="9"/>
    <x v="1"/>
    <x v="0"/>
    <x v="1"/>
    <x v="1716"/>
    <m/>
    <s v="RIVEROS PEREIRA NICOLE ALEJANDRA"/>
    <s v="Femenino"/>
    <x v="54"/>
    <x v="0"/>
    <x v="0"/>
    <x v="2"/>
    <n v="582"/>
    <n v="518"/>
    <n v="383"/>
    <m/>
    <n v="450.5"/>
    <x v="0"/>
    <x v="2"/>
    <x v="1"/>
  </r>
  <r>
    <x v="1"/>
    <x v="1"/>
    <x v="1"/>
    <x v="0"/>
    <x v="0"/>
    <x v="1717"/>
    <m/>
    <s v="BIERMANN QUINTANILLA ERICK GUNTHER"/>
    <s v="Masculino"/>
    <x v="20"/>
    <x v="0"/>
    <x v="0"/>
    <x v="2"/>
    <n v="435"/>
    <n v="482"/>
    <n v="492"/>
    <m/>
    <n v="487"/>
    <x v="0"/>
    <x v="2"/>
    <x v="1"/>
  </r>
  <r>
    <x v="1"/>
    <x v="15"/>
    <x v="0"/>
    <x v="1"/>
    <x v="0"/>
    <x v="1718"/>
    <m/>
    <s v="DE MORAES BALBOA MULLER BRUNO"/>
    <s v="Masculino"/>
    <x v="22"/>
    <x v="0"/>
    <x v="0"/>
    <x v="4"/>
    <n v="517"/>
    <n v="432"/>
    <n v="515"/>
    <m/>
    <n v="473.5"/>
    <x v="0"/>
    <x v="2"/>
    <x v="1"/>
  </r>
  <r>
    <x v="1"/>
    <x v="1"/>
    <x v="1"/>
    <x v="1"/>
    <x v="0"/>
    <x v="1719"/>
    <m/>
    <s v="CERECER SALVO CRISTIAN ANDRES"/>
    <s v="Masculino"/>
    <x v="7"/>
    <x v="0"/>
    <x v="0"/>
    <x v="4"/>
    <n v="580"/>
    <n v="469"/>
    <n v="469"/>
    <m/>
    <n v="469"/>
    <x v="0"/>
    <x v="2"/>
    <x v="1"/>
  </r>
  <r>
    <x v="1"/>
    <x v="6"/>
    <x v="3"/>
    <x v="0"/>
    <x v="0"/>
    <x v="498"/>
    <m/>
    <s v="TIZNADO ESCUDERO LIA NEVENKA"/>
    <s v="Femenino"/>
    <x v="2"/>
    <x v="0"/>
    <x v="0"/>
    <x v="4"/>
    <n v="476"/>
    <n v="515"/>
    <n v="410"/>
    <m/>
    <n v="462.5"/>
    <x v="0"/>
    <x v="2"/>
    <x v="1"/>
  </r>
  <r>
    <x v="1"/>
    <x v="14"/>
    <x v="2"/>
    <x v="0"/>
    <x v="0"/>
    <x v="1720"/>
    <m/>
    <s v="POBLETE CARO RITA KARINA"/>
    <s v="Femenino"/>
    <x v="1"/>
    <x v="0"/>
    <x v="0"/>
    <x v="4"/>
    <n v="435"/>
    <n v="491"/>
    <n v="469"/>
    <m/>
    <n v="480"/>
    <x v="0"/>
    <x v="2"/>
    <x v="1"/>
  </r>
  <r>
    <x v="1"/>
    <x v="1"/>
    <x v="1"/>
    <x v="1"/>
    <x v="0"/>
    <x v="1721"/>
    <m/>
    <s v="CASTILLO AMAYA GERARDO ADIEL"/>
    <s v="Masculino"/>
    <x v="4"/>
    <x v="0"/>
    <x v="0"/>
    <x v="5"/>
    <n v="496"/>
    <n v="514"/>
    <n v="475"/>
    <m/>
    <n v="494.5"/>
    <x v="0"/>
    <x v="2"/>
    <x v="1"/>
  </r>
  <r>
    <x v="1"/>
    <x v="7"/>
    <x v="1"/>
    <x v="0"/>
    <x v="1"/>
    <x v="1722"/>
    <m/>
    <s v="MENESES PEREZ KIMBERLY TAMARA"/>
    <s v="Femenino"/>
    <x v="19"/>
    <x v="1"/>
    <x v="1"/>
    <x v="4"/>
    <n v="458"/>
    <n v="474"/>
    <n v="425"/>
    <m/>
    <n v="449.5"/>
    <x v="0"/>
    <x v="2"/>
    <x v="1"/>
  </r>
  <r>
    <x v="1"/>
    <x v="16"/>
    <x v="0"/>
    <x v="0"/>
    <x v="0"/>
    <x v="1723"/>
    <m/>
    <s v="OLEA RIVERA MARIA JOSE"/>
    <s v="Femenino"/>
    <x v="16"/>
    <x v="1"/>
    <x v="1"/>
    <x v="3"/>
    <n v="517"/>
    <n v="428"/>
    <n v="497"/>
    <m/>
    <n v="462.5"/>
    <x v="0"/>
    <x v="2"/>
    <x v="1"/>
  </r>
  <r>
    <x v="1"/>
    <x v="0"/>
    <x v="0"/>
    <x v="0"/>
    <x v="0"/>
    <x v="1724"/>
    <m/>
    <s v="FUENZALIDA OSES NICOLAS ALBERTO"/>
    <s v="Masculino"/>
    <x v="15"/>
    <x v="1"/>
    <x v="1"/>
    <x v="4"/>
    <n v="393"/>
    <n v="425"/>
    <n v="538"/>
    <m/>
    <n v="481.5"/>
    <x v="0"/>
    <x v="2"/>
    <x v="1"/>
  </r>
  <r>
    <x v="1"/>
    <x v="7"/>
    <x v="1"/>
    <x v="0"/>
    <x v="1"/>
    <x v="1725"/>
    <m/>
    <s v="LONCON BRIONES SANDRA MARLENE"/>
    <s v="Femenino"/>
    <x v="2"/>
    <x v="1"/>
    <x v="1"/>
    <x v="3"/>
    <n v="519"/>
    <n v="464"/>
    <n v="480"/>
    <m/>
    <n v="472"/>
    <x v="0"/>
    <x v="2"/>
    <x v="1"/>
  </r>
  <r>
    <x v="1"/>
    <x v="13"/>
    <x v="0"/>
    <x v="1"/>
    <x v="0"/>
    <x v="1726"/>
    <m/>
    <s v="moya garrido francesca tiare"/>
    <s v="Femenino"/>
    <x v="24"/>
    <x v="1"/>
    <x v="1"/>
    <x v="4"/>
    <n v="376"/>
    <n v="469"/>
    <n v="438"/>
    <m/>
    <n v="453.5"/>
    <x v="0"/>
    <x v="2"/>
    <x v="1"/>
  </r>
  <r>
    <x v="1"/>
    <x v="2"/>
    <x v="2"/>
    <x v="1"/>
    <x v="0"/>
    <x v="1727"/>
    <m/>
    <s v="PIZARRO ARAYA JESÚS MATIAS"/>
    <s v="Masculino"/>
    <x v="25"/>
    <x v="1"/>
    <x v="1"/>
    <x v="4"/>
    <n v="519"/>
    <n v="525"/>
    <n v="395"/>
    <m/>
    <n v="460"/>
    <x v="0"/>
    <x v="2"/>
    <x v="1"/>
  </r>
  <r>
    <x v="1"/>
    <x v="12"/>
    <x v="1"/>
    <x v="0"/>
    <x v="0"/>
    <x v="1728"/>
    <m/>
    <s v="BELLO LEON STEPHANIE CONSTANZA"/>
    <s v="Femenino"/>
    <x v="0"/>
    <x v="1"/>
    <x v="1"/>
    <x v="3"/>
    <n v="517"/>
    <n v="508"/>
    <n v="480"/>
    <m/>
    <n v="494"/>
    <x v="0"/>
    <x v="2"/>
    <x v="1"/>
  </r>
  <r>
    <x v="1"/>
    <x v="6"/>
    <x v="3"/>
    <x v="1"/>
    <x v="0"/>
    <x v="1729"/>
    <m/>
    <s v="PROBOSTE PLACENCIA ROCIO BELEN NATALY"/>
    <s v="Femenino"/>
    <x v="0"/>
    <x v="1"/>
    <x v="1"/>
    <x v="5"/>
    <n v="519"/>
    <n v="508"/>
    <n v="395"/>
    <m/>
    <n v="451.5"/>
    <x v="0"/>
    <x v="2"/>
    <x v="1"/>
  </r>
  <r>
    <x v="1"/>
    <x v="14"/>
    <x v="2"/>
    <x v="0"/>
    <x v="1"/>
    <x v="1730"/>
    <m/>
    <s v="BORQUEZ MORALES JOHN BRIAN"/>
    <s v="Masculino"/>
    <x v="32"/>
    <x v="1"/>
    <x v="1"/>
    <x v="2"/>
    <n v="435"/>
    <n v="535"/>
    <n v="444"/>
    <m/>
    <n v="489.5"/>
    <x v="0"/>
    <x v="2"/>
    <x v="1"/>
  </r>
  <r>
    <x v="1"/>
    <x v="4"/>
    <x v="1"/>
    <x v="0"/>
    <x v="0"/>
    <x v="1731"/>
    <m/>
    <s v="CERDA BRIONES NICOLAS IGNACIO"/>
    <s v="Masculino"/>
    <x v="32"/>
    <x v="1"/>
    <x v="1"/>
    <x v="2"/>
    <n v="517"/>
    <n v="461"/>
    <n v="521"/>
    <m/>
    <n v="491"/>
    <x v="0"/>
    <x v="2"/>
    <x v="1"/>
  </r>
  <r>
    <x v="1"/>
    <x v="7"/>
    <x v="1"/>
    <x v="0"/>
    <x v="0"/>
    <x v="1732"/>
    <m/>
    <s v="PINEDA GALLARDO GENESIS CAROLINA"/>
    <s v="Femenino"/>
    <x v="1"/>
    <x v="1"/>
    <x v="1"/>
    <x v="3"/>
    <n v="455"/>
    <n v="458"/>
    <n v="459"/>
    <m/>
    <n v="458.5"/>
    <x v="0"/>
    <x v="2"/>
    <x v="1"/>
  </r>
  <r>
    <x v="1"/>
    <x v="6"/>
    <x v="3"/>
    <x v="0"/>
    <x v="0"/>
    <x v="1733"/>
    <m/>
    <s v="DOMINGUEZ PINTO NICOLAS IGNACIO"/>
    <s v="Masculino"/>
    <x v="1"/>
    <x v="1"/>
    <x v="1"/>
    <x v="3"/>
    <n v="373"/>
    <n v="525"/>
    <n v="470"/>
    <m/>
    <n v="497.5"/>
    <x v="0"/>
    <x v="2"/>
    <x v="1"/>
  </r>
  <r>
    <x v="1"/>
    <x v="7"/>
    <x v="1"/>
    <x v="0"/>
    <x v="1"/>
    <x v="1734"/>
    <m/>
    <s v="MOLINA GUERRA ANNAY ESTEFANIA JESUS"/>
    <s v="Femenino"/>
    <x v="84"/>
    <x v="1"/>
    <x v="1"/>
    <x v="2"/>
    <n v="560"/>
    <n v="454"/>
    <n v="510"/>
    <m/>
    <n v="482"/>
    <x v="0"/>
    <x v="2"/>
    <x v="1"/>
  </r>
  <r>
    <x v="1"/>
    <x v="1"/>
    <x v="1"/>
    <x v="0"/>
    <x v="0"/>
    <x v="1735"/>
    <m/>
    <s v="DOMÍNGUEZ  NILO MARÍA GRACIELA"/>
    <s v="Femenino"/>
    <x v="35"/>
    <x v="1"/>
    <x v="1"/>
    <x v="4"/>
    <m/>
    <n v="451"/>
    <n v="460"/>
    <m/>
    <n v="455.5"/>
    <x v="0"/>
    <x v="2"/>
    <x v="1"/>
  </r>
  <r>
    <x v="1"/>
    <x v="3"/>
    <x v="2"/>
    <x v="1"/>
    <x v="1"/>
    <x v="1736"/>
    <m/>
    <s v="GALVEZ CARO WALDO ANDRES"/>
    <s v="Masculino"/>
    <x v="4"/>
    <x v="1"/>
    <x v="1"/>
    <x v="3"/>
    <n v="455"/>
    <n v="420"/>
    <n v="512"/>
    <m/>
    <n v="466"/>
    <x v="0"/>
    <x v="2"/>
    <x v="1"/>
  </r>
  <r>
    <x v="1"/>
    <x v="3"/>
    <x v="2"/>
    <x v="1"/>
    <x v="0"/>
    <x v="1737"/>
    <m/>
    <s v="MATURANA CASTRO DIEGO ESTEBAN"/>
    <s v="Masculino"/>
    <x v="52"/>
    <x v="0"/>
    <x v="1"/>
    <x v="2"/>
    <n v="373"/>
    <n v="461"/>
    <n v="444"/>
    <m/>
    <n v="452.5"/>
    <x v="0"/>
    <x v="2"/>
    <x v="1"/>
  </r>
  <r>
    <x v="1"/>
    <x v="6"/>
    <x v="3"/>
    <x v="1"/>
    <x v="0"/>
    <x v="1738"/>
    <m/>
    <s v="ALVAREZ MUÑOZ PAULINA  ANDREA"/>
    <s v="Femenino"/>
    <x v="19"/>
    <x v="0"/>
    <x v="1"/>
    <x v="4"/>
    <n v="558"/>
    <n v="444"/>
    <n v="529"/>
    <m/>
    <n v="486.5"/>
    <x v="0"/>
    <x v="2"/>
    <x v="1"/>
  </r>
  <r>
    <x v="1"/>
    <x v="8"/>
    <x v="3"/>
    <x v="1"/>
    <x v="0"/>
    <x v="1739"/>
    <m/>
    <s v="QUINTANILLA SANDOVAL DANIELA NICOLE"/>
    <s v="Femenino"/>
    <x v="64"/>
    <x v="0"/>
    <x v="1"/>
    <x v="5"/>
    <n v="458"/>
    <n v="473"/>
    <n v="448"/>
    <m/>
    <n v="460.5"/>
    <x v="0"/>
    <x v="2"/>
    <x v="1"/>
  </r>
  <r>
    <x v="1"/>
    <x v="12"/>
    <x v="1"/>
    <x v="0"/>
    <x v="0"/>
    <x v="1740"/>
    <m/>
    <s v="ACUÑA MALO BASTIAN HUMBERTO"/>
    <s v="Masculino"/>
    <x v="20"/>
    <x v="0"/>
    <x v="1"/>
    <x v="4"/>
    <n v="519"/>
    <n v="463"/>
    <n v="498"/>
    <m/>
    <n v="480.5"/>
    <x v="0"/>
    <x v="2"/>
    <x v="1"/>
  </r>
  <r>
    <x v="1"/>
    <x v="3"/>
    <x v="2"/>
    <x v="0"/>
    <x v="0"/>
    <x v="1741"/>
    <m/>
    <s v="GONZALEZ JIMENEZ CESAR MAURICIO"/>
    <s v="Masculino"/>
    <x v="15"/>
    <x v="0"/>
    <x v="1"/>
    <x v="2"/>
    <n v="440"/>
    <n v="475"/>
    <n v="455"/>
    <m/>
    <n v="465"/>
    <x v="0"/>
    <x v="2"/>
    <x v="1"/>
  </r>
  <r>
    <x v="1"/>
    <x v="9"/>
    <x v="1"/>
    <x v="0"/>
    <x v="0"/>
    <x v="1742"/>
    <m/>
    <s v="ORTIZ CONTRERAS KARLA LORENA"/>
    <s v="Femenino"/>
    <x v="44"/>
    <x v="0"/>
    <x v="1"/>
    <x v="3"/>
    <n v="437"/>
    <n v="569"/>
    <n v="381"/>
    <m/>
    <n v="475"/>
    <x v="0"/>
    <x v="2"/>
    <x v="1"/>
  </r>
  <r>
    <x v="1"/>
    <x v="10"/>
    <x v="1"/>
    <x v="0"/>
    <x v="0"/>
    <x v="1743"/>
    <m/>
    <s v="DIAZ DIAZ FRANCISCA CONSTANZA"/>
    <s v="Femenino"/>
    <x v="7"/>
    <x v="0"/>
    <x v="1"/>
    <x v="3"/>
    <n v="458"/>
    <n v="496"/>
    <n v="417"/>
    <m/>
    <n v="456.5"/>
    <x v="0"/>
    <x v="2"/>
    <x v="1"/>
  </r>
  <r>
    <x v="1"/>
    <x v="16"/>
    <x v="0"/>
    <x v="0"/>
    <x v="0"/>
    <x v="1744"/>
    <m/>
    <s v="ARAYA LORCA MATIAS CRISTOBAL"/>
    <s v="Masculino"/>
    <x v="7"/>
    <x v="0"/>
    <x v="1"/>
    <x v="3"/>
    <n v="458"/>
    <n v="428"/>
    <n v="480"/>
    <m/>
    <n v="454"/>
    <x v="0"/>
    <x v="2"/>
    <x v="1"/>
  </r>
  <r>
    <x v="1"/>
    <x v="8"/>
    <x v="3"/>
    <x v="0"/>
    <x v="0"/>
    <x v="1745"/>
    <m/>
    <s v="DOMINGUEZ LOPEZ ESTEBAN ANDRES"/>
    <s v="Femenino"/>
    <x v="2"/>
    <x v="0"/>
    <x v="1"/>
    <x v="3"/>
    <n v="455"/>
    <n v="471"/>
    <n v="480"/>
    <m/>
    <n v="475.5"/>
    <x v="0"/>
    <x v="2"/>
    <x v="1"/>
  </r>
  <r>
    <x v="1"/>
    <x v="1"/>
    <x v="1"/>
    <x v="1"/>
    <x v="0"/>
    <x v="1746"/>
    <m/>
    <s v="MURÚA HUERTA CYNTHIA KARINA"/>
    <s v="Femenino"/>
    <x v="2"/>
    <x v="0"/>
    <x v="1"/>
    <x v="4"/>
    <n v="496"/>
    <n v="463"/>
    <n v="529"/>
    <m/>
    <n v="496"/>
    <x v="0"/>
    <x v="2"/>
    <x v="1"/>
  </r>
  <r>
    <x v="1"/>
    <x v="11"/>
    <x v="3"/>
    <x v="0"/>
    <x v="1"/>
    <x v="1747"/>
    <m/>
    <s v="RAMIREZ ALZAMORA VALERIA PATRICIA"/>
    <s v="Femenino"/>
    <x v="41"/>
    <x v="0"/>
    <x v="1"/>
    <x v="5"/>
    <n v="538"/>
    <n v="483"/>
    <n v="509"/>
    <m/>
    <n v="496"/>
    <x v="0"/>
    <x v="2"/>
    <x v="1"/>
  </r>
  <r>
    <x v="1"/>
    <x v="6"/>
    <x v="3"/>
    <x v="0"/>
    <x v="0"/>
    <x v="1748"/>
    <m/>
    <s v="RAMOS PEÑA SEBASTIAN RAMOS"/>
    <s v="Masculino"/>
    <x v="50"/>
    <x v="0"/>
    <x v="1"/>
    <x v="3"/>
    <n v="460"/>
    <n v="464"/>
    <n v="447"/>
    <m/>
    <n v="455.5"/>
    <x v="0"/>
    <x v="2"/>
    <x v="1"/>
  </r>
  <r>
    <x v="1"/>
    <x v="9"/>
    <x v="1"/>
    <x v="0"/>
    <x v="1"/>
    <x v="1749"/>
    <m/>
    <s v="ROMERO GODOY CAMILA FRANCISCA"/>
    <s v="Femenino"/>
    <x v="9"/>
    <x v="0"/>
    <x v="1"/>
    <x v="3"/>
    <n v="373"/>
    <n v="411"/>
    <n v="490"/>
    <m/>
    <n v="450.5"/>
    <x v="0"/>
    <x v="2"/>
    <x v="1"/>
  </r>
  <r>
    <x v="1"/>
    <x v="4"/>
    <x v="1"/>
    <x v="0"/>
    <x v="0"/>
    <x v="1750"/>
    <m/>
    <s v="LLANCAFIL MILLAQUEO VALERIA RUTH"/>
    <s v="Femenino"/>
    <x v="9"/>
    <x v="0"/>
    <x v="1"/>
    <x v="3"/>
    <n v="376"/>
    <n v="471"/>
    <n v="447"/>
    <m/>
    <n v="459"/>
    <x v="0"/>
    <x v="2"/>
    <x v="1"/>
  </r>
  <r>
    <x v="1"/>
    <x v="1"/>
    <x v="1"/>
    <x v="1"/>
    <x v="1"/>
    <x v="1751"/>
    <m/>
    <s v="FERRADA LLANCAQUEO INGRID MERCEDES"/>
    <s v="Femenino"/>
    <x v="39"/>
    <x v="0"/>
    <x v="1"/>
    <x v="5"/>
    <n v="641"/>
    <n v="508"/>
    <n v="483"/>
    <m/>
    <n v="495.5"/>
    <x v="0"/>
    <x v="2"/>
    <x v="1"/>
  </r>
  <r>
    <x v="1"/>
    <x v="10"/>
    <x v="1"/>
    <x v="0"/>
    <x v="1"/>
    <x v="1752"/>
    <m/>
    <s v="REBOLLEDO LAGOS YOSSELIN FRANCISCA"/>
    <s v="Femenino"/>
    <x v="0"/>
    <x v="0"/>
    <x v="1"/>
    <x v="2"/>
    <n v="517"/>
    <n v="589"/>
    <n v="402"/>
    <m/>
    <n v="495.5"/>
    <x v="0"/>
    <x v="2"/>
    <x v="1"/>
  </r>
  <r>
    <x v="1"/>
    <x v="19"/>
    <x v="2"/>
    <x v="1"/>
    <x v="0"/>
    <x v="1753"/>
    <m/>
    <s v="REQUENA SALINAS CARLA FERNANDA"/>
    <s v="Femenino"/>
    <x v="0"/>
    <x v="0"/>
    <x v="1"/>
    <x v="2"/>
    <n v="435"/>
    <n v="551"/>
    <n v="418"/>
    <m/>
    <n v="484.5"/>
    <x v="0"/>
    <x v="2"/>
    <x v="1"/>
  </r>
  <r>
    <x v="1"/>
    <x v="8"/>
    <x v="3"/>
    <x v="0"/>
    <x v="0"/>
    <x v="1754"/>
    <m/>
    <s v="SILVA NUÑEZ ALVARO IGNACIO"/>
    <s v="Masculino"/>
    <x v="0"/>
    <x v="0"/>
    <x v="1"/>
    <x v="2"/>
    <n v="481"/>
    <n v="422"/>
    <n v="484"/>
    <m/>
    <n v="453"/>
    <x v="0"/>
    <x v="2"/>
    <x v="1"/>
  </r>
  <r>
    <x v="1"/>
    <x v="6"/>
    <x v="3"/>
    <x v="1"/>
    <x v="1"/>
    <x v="1755"/>
    <m/>
    <s v="VASQUEZ CORNEJO TERESA DE JESUS"/>
    <s v="Femenino"/>
    <x v="32"/>
    <x v="0"/>
    <x v="1"/>
    <x v="4"/>
    <n v="476"/>
    <n v="581"/>
    <n v="410"/>
    <m/>
    <n v="495.5"/>
    <x v="0"/>
    <x v="2"/>
    <x v="1"/>
  </r>
  <r>
    <x v="1"/>
    <x v="6"/>
    <x v="3"/>
    <x v="1"/>
    <x v="0"/>
    <x v="1756"/>
    <m/>
    <s v="GACITUA RAMIREZ MARIA IGNACIA"/>
    <s v="Femenino"/>
    <x v="6"/>
    <x v="0"/>
    <x v="1"/>
    <x v="2"/>
    <n v="435"/>
    <n v="507"/>
    <n v="432"/>
    <m/>
    <n v="469.5"/>
    <x v="0"/>
    <x v="2"/>
    <x v="1"/>
  </r>
  <r>
    <x v="1"/>
    <x v="12"/>
    <x v="1"/>
    <x v="0"/>
    <x v="0"/>
    <x v="1757"/>
    <m/>
    <s v="BOBADILLA JORQUERA FRANCISCA  ANDREA"/>
    <s v="Femenino"/>
    <x v="37"/>
    <x v="0"/>
    <x v="1"/>
    <x v="5"/>
    <n v="538"/>
    <n v="504"/>
    <n v="458"/>
    <m/>
    <n v="481"/>
    <x v="0"/>
    <x v="2"/>
    <x v="1"/>
  </r>
  <r>
    <x v="1"/>
    <x v="1"/>
    <x v="1"/>
    <x v="0"/>
    <x v="0"/>
    <x v="1758"/>
    <m/>
    <s v="GUTIERREZ GODOY SEBASTIAN EDUARDO"/>
    <s v="Masculino"/>
    <x v="37"/>
    <x v="0"/>
    <x v="1"/>
    <x v="3"/>
    <n v="517"/>
    <n v="519"/>
    <n v="447"/>
    <m/>
    <n v="483"/>
    <x v="0"/>
    <x v="2"/>
    <x v="1"/>
  </r>
  <r>
    <x v="1"/>
    <x v="10"/>
    <x v="1"/>
    <x v="0"/>
    <x v="1"/>
    <x v="1759"/>
    <m/>
    <s v="MONTECINOS MUÑOZ MARIA CECILIA"/>
    <s v="Femenino"/>
    <x v="29"/>
    <x v="0"/>
    <x v="1"/>
    <x v="5"/>
    <n v="397"/>
    <n v="498"/>
    <n v="483"/>
    <m/>
    <n v="490.5"/>
    <x v="0"/>
    <x v="2"/>
    <x v="1"/>
  </r>
  <r>
    <x v="1"/>
    <x v="8"/>
    <x v="3"/>
    <x v="1"/>
    <x v="1"/>
    <x v="1760"/>
    <m/>
    <s v="CID AHUMADA YASNAIA BONOIS"/>
    <s v="Femenino"/>
    <x v="29"/>
    <x v="0"/>
    <x v="1"/>
    <x v="5"/>
    <n v="519"/>
    <n v="538"/>
    <n v="424"/>
    <m/>
    <n v="481"/>
    <x v="0"/>
    <x v="2"/>
    <x v="1"/>
  </r>
  <r>
    <x v="1"/>
    <x v="0"/>
    <x v="0"/>
    <x v="0"/>
    <x v="0"/>
    <x v="1761"/>
    <m/>
    <s v="NUÑEZ MADRIAGA MACARENA  ANDREA"/>
    <s v="Femenino"/>
    <x v="1"/>
    <x v="0"/>
    <x v="1"/>
    <x v="2"/>
    <n v="558"/>
    <n v="374"/>
    <n v="530"/>
    <m/>
    <n v="452"/>
    <x v="0"/>
    <x v="2"/>
    <x v="1"/>
  </r>
  <r>
    <x v="1"/>
    <x v="6"/>
    <x v="3"/>
    <x v="0"/>
    <x v="1"/>
    <x v="1762"/>
    <m/>
    <s v="DONOSO CELEDON PIA FRANCISCA"/>
    <s v="Femenino"/>
    <x v="35"/>
    <x v="0"/>
    <x v="1"/>
    <x v="2"/>
    <n v="496"/>
    <n v="507"/>
    <n v="418"/>
    <m/>
    <n v="462.5"/>
    <x v="0"/>
    <x v="2"/>
    <x v="1"/>
  </r>
  <r>
    <x v="1"/>
    <x v="10"/>
    <x v="1"/>
    <x v="0"/>
    <x v="1"/>
    <x v="1763"/>
    <m/>
    <s v="BUSTOS  DONOSO  CONSTANZA  ALEXANDRA "/>
    <s v="Femenino"/>
    <x v="13"/>
    <x v="0"/>
    <x v="1"/>
    <x v="3"/>
    <n v="455"/>
    <n v="542"/>
    <n v="417"/>
    <m/>
    <n v="479.5"/>
    <x v="0"/>
    <x v="2"/>
    <x v="1"/>
  </r>
  <r>
    <x v="1"/>
    <x v="2"/>
    <x v="2"/>
    <x v="1"/>
    <x v="0"/>
    <x v="1764"/>
    <m/>
    <s v="ERAZO VELASQUEZ JUAN ANTONIO"/>
    <s v="Masculino"/>
    <x v="13"/>
    <x v="0"/>
    <x v="1"/>
    <x v="3"/>
    <n v="641"/>
    <n v="428"/>
    <n v="497"/>
    <m/>
    <n v="462.5"/>
    <x v="0"/>
    <x v="2"/>
    <x v="1"/>
  </r>
  <r>
    <x v="1"/>
    <x v="8"/>
    <x v="3"/>
    <x v="0"/>
    <x v="0"/>
    <x v="1765"/>
    <m/>
    <s v="DURAN ESCALERA NADIA  ANDREA"/>
    <s v="Femenino"/>
    <x v="4"/>
    <x v="0"/>
    <x v="1"/>
    <x v="7"/>
    <n v="641"/>
    <n v="505"/>
    <n v="395"/>
    <m/>
    <n v="450"/>
    <x v="0"/>
    <x v="2"/>
    <x v="1"/>
  </r>
  <r>
    <x v="1"/>
    <x v="11"/>
    <x v="3"/>
    <x v="0"/>
    <x v="0"/>
    <x v="558"/>
    <m/>
    <s v="CAVIEDES CARRAZANA EVELYN CONSTANZA"/>
    <s v="Femenino"/>
    <x v="4"/>
    <x v="0"/>
    <x v="1"/>
    <x v="5"/>
    <n v="476"/>
    <n v="528"/>
    <n v="448"/>
    <m/>
    <n v="488"/>
    <x v="0"/>
    <x v="2"/>
    <x v="1"/>
  </r>
  <r>
    <x v="1"/>
    <x v="6"/>
    <x v="3"/>
    <x v="1"/>
    <x v="0"/>
    <x v="1766"/>
    <m/>
    <s v="VALENZUELA HENRIQUEZ MARCIA CAROLAY"/>
    <s v="Femenino"/>
    <x v="4"/>
    <x v="0"/>
    <x v="1"/>
    <x v="5"/>
    <n v="373"/>
    <n v="483"/>
    <n v="483"/>
    <m/>
    <n v="483"/>
    <x v="0"/>
    <x v="2"/>
    <x v="1"/>
  </r>
  <r>
    <x v="1"/>
    <x v="17"/>
    <x v="0"/>
    <x v="0"/>
    <x v="0"/>
    <x v="1767"/>
    <m/>
    <s v="VERA GALAZ DIEGO JESUS"/>
    <s v="Masculino"/>
    <x v="41"/>
    <x v="1"/>
    <x v="1"/>
    <x v="6"/>
    <n v="280"/>
    <n v="525"/>
    <n v="532"/>
    <n v="280"/>
    <n v="528.5"/>
    <x v="0"/>
    <x v="0"/>
    <x v="2"/>
  </r>
  <r>
    <x v="1"/>
    <x v="6"/>
    <x v="3"/>
    <x v="1"/>
    <x v="0"/>
    <x v="1768"/>
    <m/>
    <s v="SEPULVEDA SALGADO FRANCISCO ALEJANDRO"/>
    <s v="Masculino"/>
    <x v="20"/>
    <x v="0"/>
    <x v="1"/>
    <x v="0"/>
    <n v="356"/>
    <n v="531"/>
    <n v="488"/>
    <n v="356"/>
    <n v="509.5"/>
    <x v="0"/>
    <x v="0"/>
    <x v="2"/>
  </r>
  <r>
    <x v="1"/>
    <x v="18"/>
    <x v="2"/>
    <x v="0"/>
    <x v="0"/>
    <x v="1769"/>
    <m/>
    <s v="LEIVA GULPPI CONSTANZA JAVIERA"/>
    <s v="Femenino"/>
    <x v="0"/>
    <x v="0"/>
    <x v="1"/>
    <x v="6"/>
    <n v="375"/>
    <n v="616"/>
    <n v="389"/>
    <n v="375"/>
    <n v="502.5"/>
    <x v="0"/>
    <x v="0"/>
    <x v="2"/>
  </r>
  <r>
    <x v="1"/>
    <x v="5"/>
    <x v="3"/>
    <x v="0"/>
    <x v="0"/>
    <x v="1770"/>
    <m/>
    <s v="QUINTERO FAUNDEZ JOSE LUIS"/>
    <s v="Masculino"/>
    <x v="0"/>
    <x v="0"/>
    <x v="1"/>
    <x v="6"/>
    <n v="378"/>
    <n v="560"/>
    <n v="453"/>
    <n v="378"/>
    <n v="506.5"/>
    <x v="0"/>
    <x v="0"/>
    <x v="2"/>
  </r>
  <r>
    <x v="1"/>
    <x v="9"/>
    <x v="1"/>
    <x v="0"/>
    <x v="0"/>
    <x v="1771"/>
    <m/>
    <s v="FUENZALIDA VILLALOBOS SILVANA BELÉN"/>
    <s v="Femenino"/>
    <x v="9"/>
    <x v="0"/>
    <x v="1"/>
    <x v="6"/>
    <n v="379"/>
    <n v="546"/>
    <n v="465"/>
    <n v="379"/>
    <n v="505.5"/>
    <x v="0"/>
    <x v="0"/>
    <x v="2"/>
  </r>
  <r>
    <x v="1"/>
    <x v="8"/>
    <x v="3"/>
    <x v="0"/>
    <x v="0"/>
    <x v="1772"/>
    <m/>
    <s v="HERNANDEZ ESCANELLA JOSUE ABRAHAM"/>
    <s v="Masculino"/>
    <x v="11"/>
    <x v="0"/>
    <x v="0"/>
    <x v="6"/>
    <n v="381"/>
    <n v="546"/>
    <n v="521"/>
    <n v="381"/>
    <n v="533.5"/>
    <x v="0"/>
    <x v="0"/>
    <x v="2"/>
  </r>
  <r>
    <x v="1"/>
    <x v="8"/>
    <x v="3"/>
    <x v="0"/>
    <x v="0"/>
    <x v="1773"/>
    <m/>
    <s v="PORTILLA  CAMPOS JASMINE MELISSA "/>
    <s v="Femenino"/>
    <x v="2"/>
    <x v="0"/>
    <x v="1"/>
    <x v="6"/>
    <n v="383"/>
    <n v="525"/>
    <n v="494"/>
    <n v="383"/>
    <n v="509.5"/>
    <x v="0"/>
    <x v="0"/>
    <x v="2"/>
  </r>
  <r>
    <x v="1"/>
    <x v="17"/>
    <x v="0"/>
    <x v="0"/>
    <x v="0"/>
    <x v="1774"/>
    <m/>
    <s v="PEÑA FUENTES FRANCO PAOLO"/>
    <s v="Masculino"/>
    <x v="54"/>
    <x v="1"/>
    <x v="1"/>
    <x v="6"/>
    <n v="385"/>
    <n v="498"/>
    <n v="521"/>
    <n v="385"/>
    <n v="509.5"/>
    <x v="0"/>
    <x v="0"/>
    <x v="2"/>
  </r>
  <r>
    <x v="1"/>
    <x v="19"/>
    <x v="2"/>
    <x v="1"/>
    <x v="0"/>
    <x v="1775"/>
    <m/>
    <s v="REYES SILVA FELIPE SEBASTIAN"/>
    <s v="Masculino"/>
    <x v="16"/>
    <x v="0"/>
    <x v="1"/>
    <x v="6"/>
    <n v="389"/>
    <n v="539"/>
    <n v="509"/>
    <n v="389"/>
    <n v="524"/>
    <x v="0"/>
    <x v="0"/>
    <x v="2"/>
  </r>
  <r>
    <x v="1"/>
    <x v="6"/>
    <x v="3"/>
    <x v="0"/>
    <x v="0"/>
    <x v="1776"/>
    <m/>
    <s v="LIPA MAMANI GIANELLA MEDALITH"/>
    <s v="Femenino"/>
    <x v="32"/>
    <x v="0"/>
    <x v="0"/>
    <x v="6"/>
    <n v="391"/>
    <n v="518"/>
    <n v="502"/>
    <n v="391"/>
    <n v="510"/>
    <x v="0"/>
    <x v="0"/>
    <x v="2"/>
  </r>
  <r>
    <x v="1"/>
    <x v="9"/>
    <x v="1"/>
    <x v="0"/>
    <x v="0"/>
    <x v="1777"/>
    <m/>
    <s v="HERNANDEZ SORIANO JAVIERA  FERNANDA "/>
    <s v="Femenino"/>
    <x v="0"/>
    <x v="0"/>
    <x v="1"/>
    <x v="6"/>
    <n v="391"/>
    <n v="560"/>
    <n v="502"/>
    <n v="391"/>
    <n v="531"/>
    <x v="0"/>
    <x v="0"/>
    <x v="2"/>
  </r>
  <r>
    <x v="1"/>
    <x v="6"/>
    <x v="3"/>
    <x v="0"/>
    <x v="0"/>
    <x v="1778"/>
    <m/>
    <s v="PEÑA CALVERT RODRIGO ESTEBAN"/>
    <s v="Masculino"/>
    <x v="4"/>
    <x v="0"/>
    <x v="1"/>
    <x v="1"/>
    <n v="393"/>
    <n v="527"/>
    <n v="477"/>
    <n v="393"/>
    <n v="502"/>
    <x v="0"/>
    <x v="0"/>
    <x v="2"/>
  </r>
  <r>
    <x v="1"/>
    <x v="1"/>
    <x v="1"/>
    <x v="0"/>
    <x v="0"/>
    <x v="1779"/>
    <m/>
    <s v="ROSAS ESCOBAR JAVIER IGNACIO"/>
    <s v="Masculino"/>
    <x v="2"/>
    <x v="0"/>
    <x v="1"/>
    <x v="6"/>
    <n v="395"/>
    <n v="518"/>
    <n v="542"/>
    <n v="395"/>
    <n v="530"/>
    <x v="0"/>
    <x v="0"/>
    <x v="2"/>
  </r>
  <r>
    <x v="1"/>
    <x v="6"/>
    <x v="3"/>
    <x v="1"/>
    <x v="0"/>
    <x v="1780"/>
    <m/>
    <s v="OCAMPO GALLARDO  SOLANGE  VANESSA "/>
    <s v="Femenino"/>
    <x v="21"/>
    <x v="0"/>
    <x v="1"/>
    <x v="6"/>
    <n v="400"/>
    <n v="552"/>
    <n v="476"/>
    <n v="400"/>
    <n v="514"/>
    <x v="0"/>
    <x v="0"/>
    <x v="2"/>
  </r>
  <r>
    <x v="1"/>
    <x v="4"/>
    <x v="1"/>
    <x v="0"/>
    <x v="0"/>
    <x v="1781"/>
    <m/>
    <s v="RAMIREZ GARRIDO DOMINIQUE ANDREA"/>
    <s v="Femenino"/>
    <x v="24"/>
    <x v="0"/>
    <x v="1"/>
    <x v="6"/>
    <n v="404"/>
    <n v="582"/>
    <n v="476"/>
    <n v="404"/>
    <n v="529"/>
    <x v="0"/>
    <x v="0"/>
    <x v="2"/>
  </r>
  <r>
    <x v="1"/>
    <x v="1"/>
    <x v="1"/>
    <x v="0"/>
    <x v="0"/>
    <x v="1782"/>
    <m/>
    <s v="TAPIA SANTIBAÑEZ JUAN FRANCISCO"/>
    <s v="Masculino"/>
    <x v="37"/>
    <x v="0"/>
    <x v="1"/>
    <x v="6"/>
    <n v="407"/>
    <n v="574"/>
    <n v="476"/>
    <n v="407"/>
    <n v="525"/>
    <x v="0"/>
    <x v="0"/>
    <x v="2"/>
  </r>
  <r>
    <x v="1"/>
    <x v="6"/>
    <x v="3"/>
    <x v="0"/>
    <x v="0"/>
    <x v="1783"/>
    <m/>
    <s v="POZO CESPEDES JONATHAN DAVID"/>
    <s v="Masculino"/>
    <x v="44"/>
    <x v="0"/>
    <x v="1"/>
    <x v="6"/>
    <n v="413"/>
    <n v="505"/>
    <n v="502"/>
    <n v="413"/>
    <n v="503.5"/>
    <x v="0"/>
    <x v="0"/>
    <x v="2"/>
  </r>
  <r>
    <x v="1"/>
    <x v="1"/>
    <x v="1"/>
    <x v="0"/>
    <x v="0"/>
    <x v="1784"/>
    <m/>
    <s v="RIESCO VELOZ LORETO PATRICIA DEL CARMEN"/>
    <s v="Femenino"/>
    <x v="44"/>
    <x v="0"/>
    <x v="1"/>
    <x v="6"/>
    <n v="414"/>
    <n v="552"/>
    <n v="486"/>
    <n v="414"/>
    <n v="519"/>
    <x v="0"/>
    <x v="0"/>
    <x v="2"/>
  </r>
  <r>
    <x v="1"/>
    <x v="9"/>
    <x v="1"/>
    <x v="0"/>
    <x v="0"/>
    <x v="1785"/>
    <m/>
    <s v="ASTUDILLO SANTIBAÑEZ ELIAS BASTIAN "/>
    <s v="Masculino"/>
    <x v="32"/>
    <x v="0"/>
    <x v="1"/>
    <x v="6"/>
    <n v="414"/>
    <n v="546"/>
    <n v="476"/>
    <n v="414"/>
    <n v="511"/>
    <x v="0"/>
    <x v="0"/>
    <x v="2"/>
  </r>
  <r>
    <x v="1"/>
    <x v="14"/>
    <x v="2"/>
    <x v="0"/>
    <x v="0"/>
    <x v="1786"/>
    <m/>
    <s v="QUEVEDO QUEVEDO NICOLAS ALFONSO"/>
    <s v="Masculino"/>
    <x v="12"/>
    <x v="0"/>
    <x v="1"/>
    <x v="6"/>
    <n v="416"/>
    <n v="582"/>
    <n v="453"/>
    <n v="416"/>
    <n v="517.5"/>
    <x v="0"/>
    <x v="0"/>
    <x v="2"/>
  </r>
  <r>
    <x v="1"/>
    <x v="0"/>
    <x v="0"/>
    <x v="0"/>
    <x v="0"/>
    <x v="1787"/>
    <m/>
    <s v="ROJAS COLICHEO ALAN JORDAN"/>
    <s v="Masculino"/>
    <x v="52"/>
    <x v="1"/>
    <x v="0"/>
    <x v="6"/>
    <n v="417"/>
    <n v="539"/>
    <n v="494"/>
    <n v="417"/>
    <n v="516.5"/>
    <x v="0"/>
    <x v="0"/>
    <x v="2"/>
  </r>
  <r>
    <x v="1"/>
    <x v="4"/>
    <x v="1"/>
    <x v="0"/>
    <x v="0"/>
    <x v="1788"/>
    <m/>
    <s v="MAULEN TORREJON MARCIA LORENA"/>
    <s v="Femenino"/>
    <x v="9"/>
    <x v="1"/>
    <x v="1"/>
    <x v="6"/>
    <n v="418"/>
    <n v="539"/>
    <n v="494"/>
    <n v="418"/>
    <n v="516.5"/>
    <x v="0"/>
    <x v="0"/>
    <x v="2"/>
  </r>
  <r>
    <x v="1"/>
    <x v="8"/>
    <x v="3"/>
    <x v="0"/>
    <x v="0"/>
    <x v="1789"/>
    <m/>
    <s v="FARÍAS POBLETE YANINA NICOL"/>
    <s v="Femenino"/>
    <x v="12"/>
    <x v="0"/>
    <x v="1"/>
    <x v="6"/>
    <n v="420"/>
    <n v="539"/>
    <n v="527"/>
    <n v="420"/>
    <n v="533"/>
    <x v="0"/>
    <x v="0"/>
    <x v="2"/>
  </r>
  <r>
    <x v="1"/>
    <x v="5"/>
    <x v="3"/>
    <x v="0"/>
    <x v="1"/>
    <x v="1790"/>
    <m/>
    <s v="GÓMEZ GONZÁLEZ ROMINA VALERIA"/>
    <s v="Femenino"/>
    <x v="6"/>
    <x v="1"/>
    <x v="1"/>
    <x v="0"/>
    <n v="421"/>
    <n v="576"/>
    <n v="461"/>
    <n v="421"/>
    <n v="518.5"/>
    <x v="0"/>
    <x v="0"/>
    <x v="2"/>
  </r>
  <r>
    <x v="1"/>
    <x v="8"/>
    <x v="3"/>
    <x v="1"/>
    <x v="0"/>
    <x v="1791"/>
    <m/>
    <s v="CORTEZ VALENZUELA  CLAUDIA  ELIZABETH"/>
    <s v="Femenino"/>
    <x v="44"/>
    <x v="0"/>
    <x v="1"/>
    <x v="6"/>
    <n v="423"/>
    <n v="512"/>
    <n v="521"/>
    <n v="423"/>
    <n v="516.5"/>
    <x v="0"/>
    <x v="0"/>
    <x v="2"/>
  </r>
  <r>
    <x v="1"/>
    <x v="8"/>
    <x v="3"/>
    <x v="1"/>
    <x v="0"/>
    <x v="1792"/>
    <m/>
    <s v="VELOSO GUERRA VICTOR HUGO"/>
    <s v="Masculino"/>
    <x v="2"/>
    <x v="0"/>
    <x v="1"/>
    <x v="6"/>
    <n v="423"/>
    <n v="591"/>
    <n v="439"/>
    <n v="423"/>
    <n v="515"/>
    <x v="0"/>
    <x v="0"/>
    <x v="2"/>
  </r>
  <r>
    <x v="1"/>
    <x v="10"/>
    <x v="1"/>
    <x v="0"/>
    <x v="0"/>
    <x v="1793"/>
    <m/>
    <s v="ASTETE SALCEDO CONSTANZA ISABEL"/>
    <s v="Femenino"/>
    <x v="7"/>
    <x v="0"/>
    <x v="1"/>
    <x v="6"/>
    <n v="425"/>
    <n v="518"/>
    <n v="509"/>
    <n v="425"/>
    <n v="513.5"/>
    <x v="0"/>
    <x v="0"/>
    <x v="2"/>
  </r>
  <r>
    <x v="1"/>
    <x v="19"/>
    <x v="2"/>
    <x v="1"/>
    <x v="0"/>
    <x v="1794"/>
    <m/>
    <s v="MUÑOZ CLAURES ALEJANDRO ESTEBAN "/>
    <s v="Masculino"/>
    <x v="0"/>
    <x v="1"/>
    <x v="0"/>
    <x v="6"/>
    <n v="427"/>
    <n v="525"/>
    <n v="565"/>
    <n v="427"/>
    <n v="545"/>
    <x v="0"/>
    <x v="0"/>
    <x v="2"/>
  </r>
  <r>
    <x v="1"/>
    <x v="6"/>
    <x v="3"/>
    <x v="1"/>
    <x v="0"/>
    <x v="1795"/>
    <m/>
    <s v="NUÑEZ MUÑOZ FELIPE ALEJANDRO"/>
    <s v="Masculino"/>
    <x v="33"/>
    <x v="0"/>
    <x v="0"/>
    <x v="6"/>
    <n v="427"/>
    <n v="626"/>
    <n v="465"/>
    <n v="427"/>
    <n v="545.5"/>
    <x v="0"/>
    <x v="0"/>
    <x v="2"/>
  </r>
  <r>
    <x v="1"/>
    <x v="4"/>
    <x v="1"/>
    <x v="0"/>
    <x v="0"/>
    <x v="1796"/>
    <m/>
    <s v="TORO MERINO GONZALO ERIK"/>
    <s v="Masculino"/>
    <x v="42"/>
    <x v="0"/>
    <x v="1"/>
    <x v="6"/>
    <n v="427"/>
    <n v="552"/>
    <n v="494"/>
    <n v="427"/>
    <n v="523"/>
    <x v="0"/>
    <x v="0"/>
    <x v="2"/>
  </r>
  <r>
    <x v="1"/>
    <x v="6"/>
    <x v="3"/>
    <x v="0"/>
    <x v="0"/>
    <x v="1797"/>
    <m/>
    <s v="ENCINA BASCUÑAN JAVIERA FERNANDA"/>
    <s v="Femenino"/>
    <x v="5"/>
    <x v="0"/>
    <x v="1"/>
    <x v="6"/>
    <n v="427"/>
    <n v="518"/>
    <n v="502"/>
    <n v="427"/>
    <n v="510"/>
    <x v="0"/>
    <x v="0"/>
    <x v="2"/>
  </r>
  <r>
    <x v="1"/>
    <x v="17"/>
    <x v="0"/>
    <x v="0"/>
    <x v="0"/>
    <x v="1798"/>
    <m/>
    <s v="PALMA ARRATIA CRISTHOFER TOMAS"/>
    <s v="Masculino"/>
    <x v="2"/>
    <x v="0"/>
    <x v="1"/>
    <x v="6"/>
    <n v="427"/>
    <n v="498"/>
    <n v="527"/>
    <n v="427"/>
    <n v="512.5"/>
    <x v="0"/>
    <x v="0"/>
    <x v="2"/>
  </r>
  <r>
    <x v="1"/>
    <x v="9"/>
    <x v="1"/>
    <x v="0"/>
    <x v="0"/>
    <x v="1799"/>
    <m/>
    <s v="AGUIRRE CASTRO GABRIELA ESTEFANIA"/>
    <s v="Femenino"/>
    <x v="25"/>
    <x v="0"/>
    <x v="1"/>
    <x v="6"/>
    <n v="427"/>
    <n v="525"/>
    <n v="494"/>
    <n v="427"/>
    <n v="509.5"/>
    <x v="0"/>
    <x v="0"/>
    <x v="2"/>
  </r>
  <r>
    <x v="1"/>
    <x v="6"/>
    <x v="3"/>
    <x v="0"/>
    <x v="0"/>
    <x v="1800"/>
    <m/>
    <s v="MENDEZ CONTRERAS ALFREDO ANDRES"/>
    <s v="Masculino"/>
    <x v="15"/>
    <x v="0"/>
    <x v="1"/>
    <x v="6"/>
    <n v="429"/>
    <n v="546"/>
    <n v="453"/>
    <n v="429"/>
    <n v="499.5"/>
    <x v="0"/>
    <x v="0"/>
    <x v="2"/>
  </r>
  <r>
    <x v="1"/>
    <x v="6"/>
    <x v="3"/>
    <x v="0"/>
    <x v="0"/>
    <x v="1801"/>
    <m/>
    <s v="QUIROZ RAMOS ESTEBAN ELISEO"/>
    <s v="Masculino"/>
    <x v="9"/>
    <x v="0"/>
    <x v="1"/>
    <x v="0"/>
    <n v="429"/>
    <n v="526"/>
    <n v="526"/>
    <n v="429"/>
    <n v="526"/>
    <x v="0"/>
    <x v="0"/>
    <x v="2"/>
  </r>
  <r>
    <x v="1"/>
    <x v="1"/>
    <x v="1"/>
    <x v="0"/>
    <x v="0"/>
    <x v="1802"/>
    <m/>
    <s v="GONZALEZ GUTIERREZ DIEGO ALFONSO"/>
    <s v="Masculino"/>
    <x v="1"/>
    <x v="0"/>
    <x v="0"/>
    <x v="6"/>
    <n v="433"/>
    <n v="525"/>
    <n v="476"/>
    <n v="433"/>
    <n v="500.5"/>
    <x v="0"/>
    <x v="0"/>
    <x v="2"/>
  </r>
  <r>
    <x v="1"/>
    <x v="7"/>
    <x v="1"/>
    <x v="0"/>
    <x v="0"/>
    <x v="1803"/>
    <m/>
    <s v="HUENUPAN QUINTEROS JAVIERA PAZ"/>
    <s v="Femenino"/>
    <x v="15"/>
    <x v="0"/>
    <x v="1"/>
    <x v="6"/>
    <n v="435"/>
    <n v="518"/>
    <n v="532"/>
    <n v="435"/>
    <n v="525"/>
    <x v="0"/>
    <x v="0"/>
    <x v="2"/>
  </r>
  <r>
    <x v="1"/>
    <x v="8"/>
    <x v="3"/>
    <x v="1"/>
    <x v="0"/>
    <x v="1804"/>
    <m/>
    <s v="GONZALEZ ARAVENA ROBERTO ALONSO"/>
    <s v="Masculino"/>
    <x v="24"/>
    <x v="0"/>
    <x v="1"/>
    <x v="6"/>
    <n v="435"/>
    <n v="560"/>
    <n v="453"/>
    <n v="435"/>
    <n v="506.5"/>
    <x v="0"/>
    <x v="0"/>
    <x v="2"/>
  </r>
  <r>
    <x v="1"/>
    <x v="19"/>
    <x v="2"/>
    <x v="1"/>
    <x v="0"/>
    <x v="1805"/>
    <m/>
    <s v="POZO CABELLO DIEGO ESTEBAN"/>
    <s v="Masculino"/>
    <x v="4"/>
    <x v="0"/>
    <x v="0"/>
    <x v="6"/>
    <n v="437"/>
    <n v="591"/>
    <n v="494"/>
    <n v="437"/>
    <n v="542.5"/>
    <x v="0"/>
    <x v="0"/>
    <x v="2"/>
  </r>
  <r>
    <x v="1"/>
    <x v="9"/>
    <x v="1"/>
    <x v="0"/>
    <x v="0"/>
    <x v="1806"/>
    <m/>
    <s v="MORENO CARDENAS ESTEFANY SUSANA"/>
    <s v="Femenino"/>
    <x v="0"/>
    <x v="0"/>
    <x v="1"/>
    <x v="6"/>
    <n v="437"/>
    <n v="485"/>
    <n v="516"/>
    <n v="437"/>
    <n v="500.5"/>
    <x v="0"/>
    <x v="0"/>
    <x v="2"/>
  </r>
  <r>
    <x v="1"/>
    <x v="6"/>
    <x v="3"/>
    <x v="0"/>
    <x v="0"/>
    <x v="1807"/>
    <m/>
    <s v="FLORES PIZARRO LUCKAS ALEJANDRO"/>
    <s v="Masculino"/>
    <x v="24"/>
    <x v="1"/>
    <x v="0"/>
    <x v="6"/>
    <n v="439"/>
    <n v="525"/>
    <n v="516"/>
    <n v="439"/>
    <n v="520.5"/>
    <x v="0"/>
    <x v="0"/>
    <x v="2"/>
  </r>
  <r>
    <x v="1"/>
    <x v="13"/>
    <x v="0"/>
    <x v="0"/>
    <x v="0"/>
    <x v="1808"/>
    <m/>
    <s v="CATALAN POL RAFAEL ANDRES"/>
    <s v="Masculino"/>
    <x v="20"/>
    <x v="0"/>
    <x v="1"/>
    <x v="6"/>
    <n v="439"/>
    <n v="582"/>
    <n v="502"/>
    <n v="439"/>
    <n v="542"/>
    <x v="0"/>
    <x v="0"/>
    <x v="2"/>
  </r>
  <r>
    <x v="1"/>
    <x v="14"/>
    <x v="2"/>
    <x v="0"/>
    <x v="0"/>
    <x v="1809"/>
    <m/>
    <s v="ORELLANA VILLALOBOS NICOLÁS ESTEBAN"/>
    <s v="Masculino"/>
    <x v="25"/>
    <x v="0"/>
    <x v="1"/>
    <x v="6"/>
    <n v="440"/>
    <n v="574"/>
    <n v="453"/>
    <n v="440"/>
    <n v="513.5"/>
    <x v="0"/>
    <x v="0"/>
    <x v="2"/>
  </r>
  <r>
    <x v="1"/>
    <x v="2"/>
    <x v="2"/>
    <x v="1"/>
    <x v="0"/>
    <x v="1810"/>
    <m/>
    <s v="GRANDÓN  CABEZAS JUAN RODRIGO "/>
    <s v="Masculino"/>
    <x v="44"/>
    <x v="1"/>
    <x v="0"/>
    <x v="6"/>
    <n v="443"/>
    <n v="531"/>
    <n v="516"/>
    <n v="443"/>
    <n v="523.5"/>
    <x v="0"/>
    <x v="0"/>
    <x v="2"/>
  </r>
  <r>
    <x v="1"/>
    <x v="9"/>
    <x v="1"/>
    <x v="0"/>
    <x v="0"/>
    <x v="1811"/>
    <m/>
    <s v="JIMENEZ MARTINEZ SCARLETT SIBONEY"/>
    <s v="Femenino"/>
    <x v="10"/>
    <x v="0"/>
    <x v="1"/>
    <x v="6"/>
    <n v="443"/>
    <n v="498"/>
    <n v="590"/>
    <n v="443"/>
    <n v="544"/>
    <x v="0"/>
    <x v="0"/>
    <x v="2"/>
  </r>
  <r>
    <x v="1"/>
    <x v="6"/>
    <x v="3"/>
    <x v="0"/>
    <x v="0"/>
    <x v="1812"/>
    <m/>
    <s v="AHUMADA ARTEAGA FRANCIS BELEN "/>
    <s v="Femenino"/>
    <x v="20"/>
    <x v="0"/>
    <x v="1"/>
    <x v="6"/>
    <n v="443"/>
    <n v="539"/>
    <n v="465"/>
    <n v="443"/>
    <n v="502"/>
    <x v="0"/>
    <x v="0"/>
    <x v="2"/>
  </r>
  <r>
    <x v="1"/>
    <x v="2"/>
    <x v="2"/>
    <x v="0"/>
    <x v="0"/>
    <x v="1813"/>
    <m/>
    <s v="VALLEJOS ECHEVERRÍA IGNACIO ESTEFANO"/>
    <s v="Masculino"/>
    <x v="7"/>
    <x v="0"/>
    <x v="1"/>
    <x v="6"/>
    <n v="443"/>
    <n v="598"/>
    <n v="453"/>
    <n v="443"/>
    <n v="525.5"/>
    <x v="0"/>
    <x v="0"/>
    <x v="2"/>
  </r>
  <r>
    <x v="1"/>
    <x v="9"/>
    <x v="1"/>
    <x v="0"/>
    <x v="0"/>
    <x v="1814"/>
    <m/>
    <s v="GUTIERREZ CANTILLANA CAMILA"/>
    <s v="Femenino"/>
    <x v="1"/>
    <x v="0"/>
    <x v="1"/>
    <x v="6"/>
    <n v="443"/>
    <n v="546"/>
    <n v="502"/>
    <n v="443"/>
    <n v="524"/>
    <x v="0"/>
    <x v="0"/>
    <x v="2"/>
  </r>
  <r>
    <x v="1"/>
    <x v="12"/>
    <x v="1"/>
    <x v="0"/>
    <x v="0"/>
    <x v="1815"/>
    <m/>
    <s v="QUEZADA AZOCAR IGNACIA  VICTORIA"/>
    <s v="Femenino"/>
    <x v="1"/>
    <x v="0"/>
    <x v="1"/>
    <x v="6"/>
    <n v="443"/>
    <n v="477"/>
    <n v="552"/>
    <n v="443"/>
    <n v="514.5"/>
    <x v="0"/>
    <x v="0"/>
    <x v="2"/>
  </r>
  <r>
    <x v="1"/>
    <x v="9"/>
    <x v="1"/>
    <x v="0"/>
    <x v="0"/>
    <x v="1816"/>
    <m/>
    <s v="VARAS CABRERA NILSON RICARDO"/>
    <s v="Masculino"/>
    <x v="19"/>
    <x v="0"/>
    <x v="1"/>
    <x v="6"/>
    <n v="446"/>
    <n v="518"/>
    <n v="527"/>
    <n v="446"/>
    <n v="522.5"/>
    <x v="0"/>
    <x v="0"/>
    <x v="2"/>
  </r>
  <r>
    <x v="1"/>
    <x v="9"/>
    <x v="1"/>
    <x v="0"/>
    <x v="0"/>
    <x v="1817"/>
    <m/>
    <s v="SEPULVEDA MORAGA PIA FRANCISCA"/>
    <s v="Femenino"/>
    <x v="15"/>
    <x v="0"/>
    <x v="1"/>
    <x v="6"/>
    <n v="449"/>
    <n v="568"/>
    <n v="465"/>
    <n v="449"/>
    <n v="516.5"/>
    <x v="0"/>
    <x v="0"/>
    <x v="2"/>
  </r>
  <r>
    <x v="1"/>
    <x v="17"/>
    <x v="0"/>
    <x v="0"/>
    <x v="0"/>
    <x v="1818"/>
    <m/>
    <s v="DIAZ PALOMINOS CRISTIAN ANDRES"/>
    <s v="Masculino"/>
    <x v="32"/>
    <x v="1"/>
    <x v="1"/>
    <x v="6"/>
    <n v="451"/>
    <n v="531"/>
    <n v="561"/>
    <n v="451"/>
    <n v="546"/>
    <x v="0"/>
    <x v="0"/>
    <x v="2"/>
  </r>
  <r>
    <x v="1"/>
    <x v="1"/>
    <x v="1"/>
    <x v="0"/>
    <x v="0"/>
    <x v="1819"/>
    <m/>
    <s v="IBAÑEZ MARIN FABIAN ESTEBAN"/>
    <s v="Masculino"/>
    <x v="0"/>
    <x v="0"/>
    <x v="1"/>
    <x v="6"/>
    <n v="451"/>
    <n v="485"/>
    <n v="542"/>
    <n v="451"/>
    <n v="513.5"/>
    <x v="0"/>
    <x v="0"/>
    <x v="2"/>
  </r>
  <r>
    <x v="1"/>
    <x v="8"/>
    <x v="3"/>
    <x v="0"/>
    <x v="0"/>
    <x v="1820"/>
    <m/>
    <s v="BIZAMA ACEVEDO NICOLAS FERNANDO"/>
    <s v="Masculino"/>
    <x v="85"/>
    <x v="0"/>
    <x v="0"/>
    <x v="6"/>
    <n v="453"/>
    <n v="582"/>
    <n v="439"/>
    <n v="453"/>
    <n v="510.5"/>
    <x v="0"/>
    <x v="0"/>
    <x v="2"/>
  </r>
  <r>
    <x v="1"/>
    <x v="14"/>
    <x v="2"/>
    <x v="0"/>
    <x v="0"/>
    <x v="1821"/>
    <m/>
    <s v="FUENTES TRABOL LUIS IGNACIO"/>
    <s v="Masculino"/>
    <x v="56"/>
    <x v="1"/>
    <x v="0"/>
    <x v="6"/>
    <n v="446"/>
    <n v="512"/>
    <n v="502"/>
    <n v="455"/>
    <n v="507"/>
    <x v="0"/>
    <x v="1"/>
    <x v="2"/>
  </r>
  <r>
    <x v="1"/>
    <x v="15"/>
    <x v="0"/>
    <x v="0"/>
    <x v="0"/>
    <x v="1822"/>
    <m/>
    <s v="HONORATO PALACIO CAMILA MARISEL"/>
    <s v="Femenino"/>
    <x v="43"/>
    <x v="1"/>
    <x v="1"/>
    <x v="1"/>
    <n v="455"/>
    <n v="552"/>
    <n v="469"/>
    <n v="455"/>
    <n v="510.5"/>
    <x v="0"/>
    <x v="0"/>
    <x v="2"/>
  </r>
  <r>
    <x v="1"/>
    <x v="17"/>
    <x v="0"/>
    <x v="1"/>
    <x v="0"/>
    <x v="1823"/>
    <m/>
    <s v="CABRERA VALDANO CAMILO ANDRES"/>
    <s v="Masculino"/>
    <x v="15"/>
    <x v="0"/>
    <x v="0"/>
    <x v="1"/>
    <n v="458"/>
    <n v="516"/>
    <n v="529"/>
    <n v="458"/>
    <n v="522.5"/>
    <x v="0"/>
    <x v="0"/>
    <x v="2"/>
  </r>
  <r>
    <x v="1"/>
    <x v="19"/>
    <x v="2"/>
    <x v="1"/>
    <x v="0"/>
    <x v="1824"/>
    <m/>
    <s v="GARRIDO SERRANO BLAS EDUARDO"/>
    <s v="Masculino"/>
    <x v="1"/>
    <x v="1"/>
    <x v="1"/>
    <x v="6"/>
    <n v="458"/>
    <n v="512"/>
    <n v="538"/>
    <n v="458"/>
    <n v="525"/>
    <x v="0"/>
    <x v="0"/>
    <x v="2"/>
  </r>
  <r>
    <x v="1"/>
    <x v="15"/>
    <x v="0"/>
    <x v="0"/>
    <x v="0"/>
    <x v="1825"/>
    <m/>
    <s v="CUBILLOS CID CONSTANZA CAMILA"/>
    <s v="Femenino"/>
    <x v="2"/>
    <x v="0"/>
    <x v="1"/>
    <x v="6"/>
    <n v="461"/>
    <n v="525"/>
    <n v="552"/>
    <n v="461"/>
    <n v="538.5"/>
    <x v="0"/>
    <x v="0"/>
    <x v="2"/>
  </r>
  <r>
    <x v="1"/>
    <x v="7"/>
    <x v="1"/>
    <x v="0"/>
    <x v="0"/>
    <x v="1826"/>
    <m/>
    <s v="VALDEBENITO BASTIAS CLAUDIA IGNACIA"/>
    <s v="Femenino"/>
    <x v="56"/>
    <x v="0"/>
    <x v="1"/>
    <x v="6"/>
    <n v="464"/>
    <n v="485"/>
    <n v="527"/>
    <n v="464"/>
    <n v="506"/>
    <x v="0"/>
    <x v="0"/>
    <x v="2"/>
  </r>
  <r>
    <x v="1"/>
    <x v="14"/>
    <x v="2"/>
    <x v="1"/>
    <x v="0"/>
    <x v="1827"/>
    <m/>
    <s v="NAVARRO VELASQUEZ JUAN LUIS MIGUEL"/>
    <s v="Masculino"/>
    <x v="44"/>
    <x v="0"/>
    <x v="0"/>
    <x v="6"/>
    <n v="466"/>
    <n v="477"/>
    <n v="527"/>
    <n v="466"/>
    <n v="502"/>
    <x v="0"/>
    <x v="0"/>
    <x v="2"/>
  </r>
  <r>
    <x v="1"/>
    <x v="8"/>
    <x v="3"/>
    <x v="0"/>
    <x v="0"/>
    <x v="1828"/>
    <m/>
    <s v="TRINCADO ROJAS OSCAR ESTEBAN"/>
    <s v="Masculino"/>
    <x v="16"/>
    <x v="0"/>
    <x v="1"/>
    <x v="6"/>
    <n v="466"/>
    <n v="568"/>
    <n v="453"/>
    <n v="466"/>
    <n v="510.5"/>
    <x v="0"/>
    <x v="0"/>
    <x v="2"/>
  </r>
  <r>
    <x v="1"/>
    <x v="14"/>
    <x v="2"/>
    <x v="0"/>
    <x v="0"/>
    <x v="1829"/>
    <m/>
    <s v="SAAVEDRA BAZAES JUAN PABLO ALEJANDRO"/>
    <s v="Masculino"/>
    <x v="2"/>
    <x v="0"/>
    <x v="0"/>
    <x v="6"/>
    <n v="470"/>
    <n v="560"/>
    <n v="453"/>
    <n v="470"/>
    <n v="506.5"/>
    <x v="0"/>
    <x v="0"/>
    <x v="2"/>
  </r>
  <r>
    <x v="1"/>
    <x v="6"/>
    <x v="3"/>
    <x v="0"/>
    <x v="0"/>
    <x v="1830"/>
    <m/>
    <s v="BURGOS CANALES BRYAN ANDRES"/>
    <s v="Masculino"/>
    <x v="44"/>
    <x v="0"/>
    <x v="1"/>
    <x v="6"/>
    <n v="470"/>
    <n v="518"/>
    <n v="521"/>
    <n v="472"/>
    <n v="519.5"/>
    <x v="0"/>
    <x v="1"/>
    <x v="2"/>
  </r>
  <r>
    <x v="1"/>
    <x v="15"/>
    <x v="0"/>
    <x v="0"/>
    <x v="0"/>
    <x v="1831"/>
    <m/>
    <s v="JARA DIAZ FRANCISCO IGNACIO"/>
    <s v="Masculino"/>
    <x v="8"/>
    <x v="0"/>
    <x v="1"/>
    <x v="0"/>
    <n v="472"/>
    <n v="491"/>
    <n v="568"/>
    <n v="472"/>
    <n v="529.5"/>
    <x v="0"/>
    <x v="0"/>
    <x v="2"/>
  </r>
  <r>
    <x v="1"/>
    <x v="16"/>
    <x v="0"/>
    <x v="0"/>
    <x v="0"/>
    <x v="1832"/>
    <m/>
    <s v="DINAMARCA NUÑEZ YESENIA  ALEJANDRA"/>
    <s v="Femenino"/>
    <x v="6"/>
    <x v="0"/>
    <x v="1"/>
    <x v="6"/>
    <n v="472"/>
    <n v="546"/>
    <n v="552"/>
    <n v="472"/>
    <n v="549"/>
    <x v="0"/>
    <x v="0"/>
    <x v="2"/>
  </r>
  <r>
    <x v="1"/>
    <x v="9"/>
    <x v="1"/>
    <x v="0"/>
    <x v="0"/>
    <x v="1833"/>
    <m/>
    <s v="VASQUEZ CALLEJA IGNACIO ANDRES"/>
    <s v="Femenino"/>
    <x v="35"/>
    <x v="0"/>
    <x v="1"/>
    <x v="6"/>
    <n v="474"/>
    <n v="525"/>
    <n v="570"/>
    <n v="474"/>
    <n v="547.5"/>
    <x v="0"/>
    <x v="0"/>
    <x v="2"/>
  </r>
  <r>
    <x v="1"/>
    <x v="1"/>
    <x v="1"/>
    <x v="0"/>
    <x v="0"/>
    <x v="1834"/>
    <m/>
    <s v="TRUJILLO BILBAO JAVIER IGNACIO"/>
    <s v="Masculino"/>
    <x v="37"/>
    <x v="1"/>
    <x v="0"/>
    <x v="0"/>
    <n v="476"/>
    <n v="520"/>
    <n v="568"/>
    <n v="476"/>
    <n v="544"/>
    <x v="0"/>
    <x v="0"/>
    <x v="2"/>
  </r>
  <r>
    <x v="1"/>
    <x v="8"/>
    <x v="3"/>
    <x v="0"/>
    <x v="0"/>
    <x v="1835"/>
    <m/>
    <s v="TORREALBA CABELLO ANDRES NATANAEL"/>
    <s v="Masculino"/>
    <x v="0"/>
    <x v="0"/>
    <x v="0"/>
    <x v="1"/>
    <n v="476"/>
    <n v="542"/>
    <n v="469"/>
    <n v="476"/>
    <n v="505.5"/>
    <x v="0"/>
    <x v="0"/>
    <x v="2"/>
  </r>
  <r>
    <x v="1"/>
    <x v="6"/>
    <x v="3"/>
    <x v="0"/>
    <x v="0"/>
    <x v="1836"/>
    <m/>
    <s v="CARDOSO PASTEN FRANCISCA ANDREA"/>
    <s v="Femenino"/>
    <x v="1"/>
    <x v="0"/>
    <x v="0"/>
    <x v="6"/>
    <n v="476"/>
    <n v="657"/>
    <n v="439"/>
    <n v="476"/>
    <n v="548"/>
    <x v="0"/>
    <x v="0"/>
    <x v="2"/>
  </r>
  <r>
    <x v="1"/>
    <x v="9"/>
    <x v="1"/>
    <x v="0"/>
    <x v="1"/>
    <x v="1837"/>
    <m/>
    <s v="PAUVIF ARÉVALO KATHERINE DANIELA"/>
    <s v="Femenino"/>
    <x v="46"/>
    <x v="0"/>
    <x v="1"/>
    <x v="1"/>
    <n v="476"/>
    <n v="558"/>
    <n v="529"/>
    <n v="476"/>
    <n v="543.5"/>
    <x v="0"/>
    <x v="0"/>
    <x v="2"/>
  </r>
  <r>
    <x v="1"/>
    <x v="6"/>
    <x v="3"/>
    <x v="0"/>
    <x v="0"/>
    <x v="1838"/>
    <m/>
    <s v="ARAYA ORTUZAR ANA KARINA"/>
    <s v="Femenino"/>
    <x v="64"/>
    <x v="0"/>
    <x v="1"/>
    <x v="6"/>
    <n v="469"/>
    <n v="552"/>
    <n v="494"/>
    <n v="476"/>
    <n v="523"/>
    <x v="0"/>
    <x v="1"/>
    <x v="2"/>
  </r>
  <r>
    <x v="1"/>
    <x v="9"/>
    <x v="1"/>
    <x v="0"/>
    <x v="0"/>
    <x v="1839"/>
    <m/>
    <s v="RUBIO ROJAS MATHIAS GUILLERMO"/>
    <s v="Masculino"/>
    <x v="42"/>
    <x v="0"/>
    <x v="1"/>
    <x v="0"/>
    <n v="476"/>
    <n v="589"/>
    <n v="503"/>
    <n v="476"/>
    <n v="546"/>
    <x v="0"/>
    <x v="0"/>
    <x v="2"/>
  </r>
  <r>
    <x v="1"/>
    <x v="2"/>
    <x v="2"/>
    <x v="1"/>
    <x v="1"/>
    <x v="1840"/>
    <m/>
    <s v="CAMPOS ARAYA KARINA TAMARA"/>
    <s v="Femenino"/>
    <x v="15"/>
    <x v="0"/>
    <x v="1"/>
    <x v="1"/>
    <n v="476"/>
    <n v="594"/>
    <n v="469"/>
    <n v="476"/>
    <n v="531.5"/>
    <x v="0"/>
    <x v="0"/>
    <x v="2"/>
  </r>
  <r>
    <x v="1"/>
    <x v="6"/>
    <x v="3"/>
    <x v="0"/>
    <x v="0"/>
    <x v="1841"/>
    <m/>
    <s v="MUÑOZ VASQUEZ CARMEN GLORIA"/>
    <s v="Femenino"/>
    <x v="41"/>
    <x v="0"/>
    <x v="1"/>
    <x v="1"/>
    <n v="476"/>
    <n v="568"/>
    <n v="493"/>
    <n v="476"/>
    <n v="530.5"/>
    <x v="0"/>
    <x v="0"/>
    <x v="2"/>
  </r>
  <r>
    <x v="1"/>
    <x v="10"/>
    <x v="1"/>
    <x v="0"/>
    <x v="0"/>
    <x v="1842"/>
    <m/>
    <s v="GUZMAN VALDES BRIAN NICOLAS"/>
    <s v="Masculino"/>
    <x v="25"/>
    <x v="0"/>
    <x v="1"/>
    <x v="6"/>
    <n v="475"/>
    <n v="457"/>
    <n v="552"/>
    <n v="477"/>
    <n v="504.5"/>
    <x v="0"/>
    <x v="1"/>
    <x v="2"/>
  </r>
  <r>
    <x v="1"/>
    <x v="8"/>
    <x v="3"/>
    <x v="0"/>
    <x v="0"/>
    <x v="1843"/>
    <m/>
    <s v="VALDEBENITO SANCHEZ KEVIN ALEXANDER"/>
    <s v="Masculino"/>
    <x v="2"/>
    <x v="0"/>
    <x v="1"/>
    <x v="6"/>
    <n v="478"/>
    <n v="525"/>
    <n v="516"/>
    <n v="478"/>
    <n v="520.5"/>
    <x v="0"/>
    <x v="0"/>
    <x v="2"/>
  </r>
  <r>
    <x v="1"/>
    <x v="6"/>
    <x v="3"/>
    <x v="1"/>
    <x v="0"/>
    <x v="1844"/>
    <m/>
    <s v="QUINTEROS ROSS BASTIAN ANDRES"/>
    <s v="Masculino"/>
    <x v="11"/>
    <x v="0"/>
    <x v="1"/>
    <x v="6"/>
    <n v="480"/>
    <n v="518"/>
    <n v="527"/>
    <n v="480"/>
    <n v="522.5"/>
    <x v="0"/>
    <x v="0"/>
    <x v="2"/>
  </r>
  <r>
    <x v="1"/>
    <x v="3"/>
    <x v="2"/>
    <x v="0"/>
    <x v="0"/>
    <x v="1845"/>
    <m/>
    <s v="ALLENDE VERDEJO BASTIAN IGNACIO"/>
    <s v="Masculino"/>
    <x v="0"/>
    <x v="1"/>
    <x v="0"/>
    <x v="6"/>
    <n v="482"/>
    <n v="512"/>
    <n v="521"/>
    <n v="482"/>
    <n v="516.5"/>
    <x v="0"/>
    <x v="0"/>
    <x v="2"/>
  </r>
  <r>
    <x v="1"/>
    <x v="8"/>
    <x v="3"/>
    <x v="0"/>
    <x v="0"/>
    <x v="1846"/>
    <m/>
    <s v="ALISTE SERRANO GISELLE ALEXANDRA"/>
    <s v="Femenino"/>
    <x v="58"/>
    <x v="0"/>
    <x v="1"/>
    <x v="6"/>
    <n v="482"/>
    <n v="525"/>
    <n v="557"/>
    <n v="482"/>
    <n v="541"/>
    <x v="0"/>
    <x v="0"/>
    <x v="2"/>
  </r>
  <r>
    <x v="1"/>
    <x v="17"/>
    <x v="0"/>
    <x v="0"/>
    <x v="0"/>
    <x v="1847"/>
    <m/>
    <s v="VILLAR PARRA CAMILO IGNACIO"/>
    <s v="Masculino"/>
    <x v="54"/>
    <x v="0"/>
    <x v="1"/>
    <x v="6"/>
    <n v="482"/>
    <n v="525"/>
    <n v="476"/>
    <n v="482"/>
    <n v="500.5"/>
    <x v="0"/>
    <x v="0"/>
    <x v="2"/>
  </r>
  <r>
    <x v="1"/>
    <x v="0"/>
    <x v="0"/>
    <x v="0"/>
    <x v="0"/>
    <x v="1848"/>
    <m/>
    <s v="ALCANTARE OLAVE NICOLAS IGNACIO"/>
    <s v="Masculino"/>
    <x v="2"/>
    <x v="0"/>
    <x v="1"/>
    <x v="6"/>
    <n v="482"/>
    <n v="552"/>
    <n v="516"/>
    <n v="482"/>
    <n v="534"/>
    <x v="0"/>
    <x v="0"/>
    <x v="2"/>
  </r>
  <r>
    <x v="1"/>
    <x v="6"/>
    <x v="3"/>
    <x v="1"/>
    <x v="0"/>
    <x v="1849"/>
    <m/>
    <s v="ALARCON MORA BRENDA EDITH"/>
    <s v="Femenino"/>
    <x v="11"/>
    <x v="0"/>
    <x v="1"/>
    <x v="6"/>
    <n v="478"/>
    <n v="546"/>
    <n v="486"/>
    <n v="484"/>
    <n v="516"/>
    <x v="0"/>
    <x v="1"/>
    <x v="2"/>
  </r>
  <r>
    <x v="1"/>
    <x v="13"/>
    <x v="0"/>
    <x v="0"/>
    <x v="0"/>
    <x v="1850"/>
    <m/>
    <s v="BUSTOS MUÑOZ KEVIN ALEJANDRO"/>
    <s v="Masculino"/>
    <x v="32"/>
    <x v="0"/>
    <x v="1"/>
    <x v="6"/>
    <n v="486"/>
    <n v="457"/>
    <n v="542"/>
    <n v="486"/>
    <n v="499.5"/>
    <x v="0"/>
    <x v="0"/>
    <x v="2"/>
  </r>
  <r>
    <x v="1"/>
    <x v="12"/>
    <x v="1"/>
    <x v="0"/>
    <x v="0"/>
    <x v="1851"/>
    <m/>
    <s v="FOITZICK GOMEZ VALENTINA IGNACIA"/>
    <s v="Femenino"/>
    <x v="4"/>
    <x v="0"/>
    <x v="0"/>
    <x v="6"/>
    <n v="488"/>
    <n v="560"/>
    <n v="502"/>
    <n v="488"/>
    <n v="531"/>
    <x v="0"/>
    <x v="0"/>
    <x v="2"/>
  </r>
  <r>
    <x v="1"/>
    <x v="9"/>
    <x v="1"/>
    <x v="0"/>
    <x v="0"/>
    <x v="1852"/>
    <m/>
    <s v="CHANDIA MALDONADO MARIA IGNACIA"/>
    <s v="Femenino"/>
    <x v="14"/>
    <x v="0"/>
    <x v="0"/>
    <x v="6"/>
    <n v="490"/>
    <n v="477"/>
    <n v="532"/>
    <n v="490"/>
    <n v="504.5"/>
    <x v="0"/>
    <x v="0"/>
    <x v="2"/>
  </r>
  <r>
    <x v="1"/>
    <x v="12"/>
    <x v="1"/>
    <x v="0"/>
    <x v="0"/>
    <x v="1853"/>
    <m/>
    <s v="BURGOS GARCÍA KATHERINE ANDREA"/>
    <s v="Femenino"/>
    <x v="46"/>
    <x v="0"/>
    <x v="1"/>
    <x v="6"/>
    <n v="490"/>
    <n v="518"/>
    <n v="521"/>
    <n v="490"/>
    <n v="519.5"/>
    <x v="0"/>
    <x v="0"/>
    <x v="2"/>
  </r>
  <r>
    <x v="1"/>
    <x v="9"/>
    <x v="1"/>
    <x v="0"/>
    <x v="0"/>
    <x v="1854"/>
    <m/>
    <s v="FIGUEROA GODOY DANNAHE"/>
    <s v="Femenino"/>
    <x v="2"/>
    <x v="0"/>
    <x v="1"/>
    <x v="6"/>
    <n v="490"/>
    <n v="518"/>
    <n v="565"/>
    <n v="492"/>
    <n v="541.5"/>
    <x v="0"/>
    <x v="1"/>
    <x v="2"/>
  </r>
  <r>
    <x v="1"/>
    <x v="16"/>
    <x v="0"/>
    <x v="0"/>
    <x v="0"/>
    <x v="1855"/>
    <m/>
    <s v="ARAVENA ORELLANA DENISSE PAMELA"/>
    <s v="Femenino"/>
    <x v="0"/>
    <x v="0"/>
    <x v="0"/>
    <x v="6"/>
    <n v="480"/>
    <n v="539"/>
    <n v="516"/>
    <n v="493"/>
    <n v="527.5"/>
    <x v="0"/>
    <x v="1"/>
    <x v="2"/>
  </r>
  <r>
    <x v="1"/>
    <x v="15"/>
    <x v="0"/>
    <x v="0"/>
    <x v="1"/>
    <x v="1856"/>
    <m/>
    <s v="BRAVO SILVA ERNESTO ENRIQUE"/>
    <s v="Masculino"/>
    <x v="0"/>
    <x v="1"/>
    <x v="0"/>
    <x v="1"/>
    <n v="496"/>
    <n v="483"/>
    <n v="584"/>
    <n v="496"/>
    <n v="533.5"/>
    <x v="0"/>
    <x v="0"/>
    <x v="2"/>
  </r>
  <r>
    <x v="1"/>
    <x v="2"/>
    <x v="2"/>
    <x v="0"/>
    <x v="0"/>
    <x v="1857"/>
    <m/>
    <s v="ARANCIBIA AGUILA KATHERINE PAULINA"/>
    <s v="Femenino"/>
    <x v="4"/>
    <x v="0"/>
    <x v="0"/>
    <x v="6"/>
    <n v="496"/>
    <n v="591"/>
    <n v="453"/>
    <n v="496"/>
    <n v="522"/>
    <x v="0"/>
    <x v="0"/>
    <x v="2"/>
  </r>
  <r>
    <x v="1"/>
    <x v="15"/>
    <x v="0"/>
    <x v="0"/>
    <x v="0"/>
    <x v="1858"/>
    <m/>
    <s v="RAMIREZ ARAVENA DANIELA ELIZABETH"/>
    <s v="Femenino"/>
    <x v="7"/>
    <x v="1"/>
    <x v="1"/>
    <x v="1"/>
    <n v="496"/>
    <n v="510"/>
    <n v="513"/>
    <n v="496"/>
    <n v="511.5"/>
    <x v="0"/>
    <x v="0"/>
    <x v="2"/>
  </r>
  <r>
    <x v="1"/>
    <x v="18"/>
    <x v="2"/>
    <x v="0"/>
    <x v="0"/>
    <x v="1859"/>
    <m/>
    <s v="HERNÁNDEZ VIVES AYLINE ALEJANDRA"/>
    <s v="Femenino"/>
    <x v="2"/>
    <x v="1"/>
    <x v="1"/>
    <x v="1"/>
    <n v="496"/>
    <n v="516"/>
    <n v="513"/>
    <n v="496"/>
    <n v="514.5"/>
    <x v="0"/>
    <x v="0"/>
    <x v="2"/>
  </r>
  <r>
    <x v="1"/>
    <x v="8"/>
    <x v="3"/>
    <x v="0"/>
    <x v="1"/>
    <x v="1860"/>
    <m/>
    <s v="QUIROZ GALLARDO SEBASTIAN PATRICIO"/>
    <s v="Masculino"/>
    <x v="29"/>
    <x v="1"/>
    <x v="1"/>
    <x v="1"/>
    <n v="496"/>
    <n v="552"/>
    <n v="477"/>
    <n v="496"/>
    <n v="514.5"/>
    <x v="0"/>
    <x v="0"/>
    <x v="2"/>
  </r>
  <r>
    <x v="1"/>
    <x v="8"/>
    <x v="3"/>
    <x v="0"/>
    <x v="0"/>
    <x v="1861"/>
    <m/>
    <s v="CARCAMO OLMEDO SCARLETT DOMINIQUE"/>
    <s v="Femenino"/>
    <x v="1"/>
    <x v="0"/>
    <x v="1"/>
    <x v="6"/>
    <n v="496"/>
    <n v="607"/>
    <n v="486"/>
    <n v="496"/>
    <n v="546.5"/>
    <x v="0"/>
    <x v="0"/>
    <x v="2"/>
  </r>
  <r>
    <x v="1"/>
    <x v="1"/>
    <x v="1"/>
    <x v="0"/>
    <x v="0"/>
    <x v="1862"/>
    <m/>
    <s v="CATALAN  LINARES MAURICIO ANDRE"/>
    <s v="Masculino"/>
    <x v="16"/>
    <x v="0"/>
    <x v="1"/>
    <x v="6"/>
    <n v="497"/>
    <n v="552"/>
    <n v="516"/>
    <n v="497"/>
    <n v="534"/>
    <x v="0"/>
    <x v="0"/>
    <x v="2"/>
  </r>
  <r>
    <x v="1"/>
    <x v="4"/>
    <x v="1"/>
    <x v="0"/>
    <x v="0"/>
    <x v="1863"/>
    <m/>
    <s v="DEL CAMPO BORDALI JOSEFA  ALEJANDRA"/>
    <s v="Femenino"/>
    <x v="9"/>
    <x v="1"/>
    <x v="0"/>
    <x v="6"/>
    <n v="498"/>
    <n v="518"/>
    <n v="516"/>
    <n v="498"/>
    <n v="517"/>
    <x v="0"/>
    <x v="0"/>
    <x v="2"/>
  </r>
  <r>
    <x v="1"/>
    <x v="14"/>
    <x v="2"/>
    <x v="0"/>
    <x v="0"/>
    <x v="1864"/>
    <m/>
    <s v="ROJAS REYES ANGELICA"/>
    <s v="Femenino"/>
    <x v="56"/>
    <x v="0"/>
    <x v="1"/>
    <x v="6"/>
    <n v="498"/>
    <n v="539"/>
    <n v="557"/>
    <n v="498"/>
    <n v="548"/>
    <x v="0"/>
    <x v="0"/>
    <x v="2"/>
  </r>
  <r>
    <x v="1"/>
    <x v="6"/>
    <x v="3"/>
    <x v="1"/>
    <x v="0"/>
    <x v="1865"/>
    <m/>
    <s v="MARTINEZ NECULQUEO LORENA  ANDREA"/>
    <s v="Femenino"/>
    <x v="4"/>
    <x v="0"/>
    <x v="1"/>
    <x v="6"/>
    <n v="496"/>
    <n v="591"/>
    <n v="476"/>
    <n v="500"/>
    <n v="533.5"/>
    <x v="0"/>
    <x v="1"/>
    <x v="2"/>
  </r>
  <r>
    <x v="1"/>
    <x v="15"/>
    <x v="0"/>
    <x v="1"/>
    <x v="0"/>
    <x v="1866"/>
    <m/>
    <s v="MENDEZ  DELGADO ALVARO MATIAS"/>
    <s v="Masculino"/>
    <x v="1"/>
    <x v="1"/>
    <x v="0"/>
    <x v="6"/>
    <n v="502"/>
    <n v="574"/>
    <n v="486"/>
    <n v="502"/>
    <n v="530"/>
    <x v="0"/>
    <x v="0"/>
    <x v="2"/>
  </r>
  <r>
    <x v="1"/>
    <x v="9"/>
    <x v="1"/>
    <x v="0"/>
    <x v="0"/>
    <x v="1867"/>
    <m/>
    <s v="MUÑOZ ROJAS NICOLE BEATRIZ"/>
    <s v="Femenino"/>
    <x v="17"/>
    <x v="0"/>
    <x v="1"/>
    <x v="6"/>
    <n v="503"/>
    <n v="498"/>
    <n v="532"/>
    <n v="503"/>
    <n v="515"/>
    <x v="0"/>
    <x v="0"/>
    <x v="2"/>
  </r>
  <r>
    <x v="1"/>
    <x v="6"/>
    <x v="3"/>
    <x v="1"/>
    <x v="0"/>
    <x v="1868"/>
    <m/>
    <s v="PÜSCHEL GANA ALEXIS EDUARDO"/>
    <s v="Masculino"/>
    <x v="42"/>
    <x v="0"/>
    <x v="1"/>
    <x v="6"/>
    <n v="507"/>
    <n v="498"/>
    <n v="573"/>
    <n v="507"/>
    <n v="535.5"/>
    <x v="0"/>
    <x v="0"/>
    <x v="2"/>
  </r>
  <r>
    <x v="1"/>
    <x v="9"/>
    <x v="1"/>
    <x v="0"/>
    <x v="0"/>
    <x v="1869"/>
    <m/>
    <s v="GUERRA FIGARI NICOLE HAYLIM"/>
    <s v="Femenino"/>
    <x v="37"/>
    <x v="0"/>
    <x v="1"/>
    <x v="6"/>
    <n v="496"/>
    <n v="546"/>
    <n v="465"/>
    <n v="507"/>
    <n v="505.5"/>
    <x v="0"/>
    <x v="1"/>
    <x v="2"/>
  </r>
  <r>
    <x v="1"/>
    <x v="10"/>
    <x v="1"/>
    <x v="0"/>
    <x v="0"/>
    <x v="1870"/>
    <m/>
    <s v="YEVENES ARAVENA MARTA  KARINA"/>
    <s v="Femenino"/>
    <x v="35"/>
    <x v="1"/>
    <x v="0"/>
    <x v="6"/>
    <n v="492"/>
    <n v="492"/>
    <n v="578"/>
    <n v="508"/>
    <n v="535"/>
    <x v="0"/>
    <x v="1"/>
    <x v="2"/>
  </r>
  <r>
    <x v="1"/>
    <x v="5"/>
    <x v="3"/>
    <x v="0"/>
    <x v="0"/>
    <x v="1871"/>
    <m/>
    <s v="DOMINGUEZ ZULOAGA FERNANDA ISIDOR"/>
    <s v="Femenino"/>
    <x v="2"/>
    <x v="1"/>
    <x v="1"/>
    <x v="6"/>
    <n v="494"/>
    <n v="525"/>
    <n v="538"/>
    <n v="508"/>
    <n v="531.5"/>
    <x v="0"/>
    <x v="1"/>
    <x v="2"/>
  </r>
  <r>
    <x v="1"/>
    <x v="9"/>
    <x v="1"/>
    <x v="0"/>
    <x v="0"/>
    <x v="1872"/>
    <m/>
    <s v="MEZA FREIRE FRANCO ESTEBAN"/>
    <s v="Femenino"/>
    <x v="0"/>
    <x v="0"/>
    <x v="1"/>
    <x v="6"/>
    <n v="509"/>
    <n v="485"/>
    <n v="527"/>
    <n v="509"/>
    <n v="506"/>
    <x v="0"/>
    <x v="0"/>
    <x v="2"/>
  </r>
  <r>
    <x v="1"/>
    <x v="11"/>
    <x v="3"/>
    <x v="0"/>
    <x v="0"/>
    <x v="1873"/>
    <m/>
    <s v="CARIMAN TORRES RUTH ANGÉLICA"/>
    <s v="Femenino"/>
    <x v="1"/>
    <x v="0"/>
    <x v="0"/>
    <x v="6"/>
    <n v="497"/>
    <n v="591"/>
    <n v="494"/>
    <n v="512"/>
    <n v="542.5"/>
    <x v="0"/>
    <x v="1"/>
    <x v="2"/>
  </r>
  <r>
    <x v="1"/>
    <x v="10"/>
    <x v="1"/>
    <x v="0"/>
    <x v="0"/>
    <x v="1874"/>
    <m/>
    <s v="RUBIO VIRA CRISTIAN ALEJANDRO"/>
    <s v="Masculino"/>
    <x v="86"/>
    <x v="0"/>
    <x v="1"/>
    <x v="6"/>
    <n v="513"/>
    <n v="457"/>
    <n v="594"/>
    <n v="513"/>
    <n v="525.5"/>
    <x v="0"/>
    <x v="0"/>
    <x v="2"/>
  </r>
  <r>
    <x v="1"/>
    <x v="10"/>
    <x v="1"/>
    <x v="0"/>
    <x v="0"/>
    <x v="1875"/>
    <m/>
    <s v="GONZALEZ FIGUEROA JAVIERA CONSTANZA"/>
    <s v="Femenino"/>
    <x v="21"/>
    <x v="0"/>
    <x v="0"/>
    <x v="0"/>
    <n v="517"/>
    <n v="503"/>
    <n v="553"/>
    <n v="517"/>
    <n v="528"/>
    <x v="0"/>
    <x v="0"/>
    <x v="2"/>
  </r>
  <r>
    <x v="1"/>
    <x v="12"/>
    <x v="1"/>
    <x v="0"/>
    <x v="1"/>
    <x v="1876"/>
    <m/>
    <s v="MATURANA RAMADE JORDAN AXEL"/>
    <s v="Masculino"/>
    <x v="4"/>
    <x v="1"/>
    <x v="1"/>
    <x v="1"/>
    <n v="517"/>
    <n v="542"/>
    <n v="513"/>
    <n v="517"/>
    <n v="527.5"/>
    <x v="0"/>
    <x v="0"/>
    <x v="2"/>
  </r>
  <r>
    <x v="1"/>
    <x v="9"/>
    <x v="1"/>
    <x v="0"/>
    <x v="0"/>
    <x v="1877"/>
    <m/>
    <s v="NARVAEZ SALINAS CAMILA FERNANDA"/>
    <s v="Femenino"/>
    <x v="20"/>
    <x v="0"/>
    <x v="1"/>
    <x v="6"/>
    <n v="517"/>
    <n v="568"/>
    <n v="516"/>
    <n v="517"/>
    <n v="542"/>
    <x v="0"/>
    <x v="0"/>
    <x v="2"/>
  </r>
  <r>
    <x v="1"/>
    <x v="6"/>
    <x v="3"/>
    <x v="0"/>
    <x v="0"/>
    <x v="1878"/>
    <m/>
    <s v="VICENCIO MILLA CHRISTIAN ADOLFO"/>
    <s v="Masculino"/>
    <x v="43"/>
    <x v="0"/>
    <x v="0"/>
    <x v="6"/>
    <n v="519"/>
    <n v="525"/>
    <n v="548"/>
    <n v="519"/>
    <n v="536.5"/>
    <x v="0"/>
    <x v="0"/>
    <x v="2"/>
  </r>
  <r>
    <x v="1"/>
    <x v="9"/>
    <x v="1"/>
    <x v="0"/>
    <x v="0"/>
    <x v="1879"/>
    <m/>
    <s v="RAMIREZ HIGUERAS IVETTE ALEJANDRA "/>
    <s v="Femenino"/>
    <x v="11"/>
    <x v="0"/>
    <x v="1"/>
    <x v="6"/>
    <n v="503"/>
    <n v="546"/>
    <n v="509"/>
    <n v="520"/>
    <n v="527.5"/>
    <x v="0"/>
    <x v="1"/>
    <x v="2"/>
  </r>
  <r>
    <x v="1"/>
    <x v="4"/>
    <x v="1"/>
    <x v="0"/>
    <x v="0"/>
    <x v="1880"/>
    <m/>
    <s v="QUIÑONES FARIAS ALEXANDRA JAVIERA"/>
    <s v="Femenino"/>
    <x v="20"/>
    <x v="0"/>
    <x v="1"/>
    <x v="0"/>
    <n v="513"/>
    <n v="526"/>
    <n v="480"/>
    <n v="523"/>
    <n v="503"/>
    <x v="0"/>
    <x v="1"/>
    <x v="2"/>
  </r>
  <r>
    <x v="1"/>
    <x v="12"/>
    <x v="1"/>
    <x v="0"/>
    <x v="0"/>
    <x v="1881"/>
    <m/>
    <s v="NEGRETE ZURITA LUCIANO ANDRE"/>
    <s v="Masculino"/>
    <x v="5"/>
    <x v="0"/>
    <x v="1"/>
    <x v="6"/>
    <n v="523"/>
    <n v="539"/>
    <n v="552"/>
    <n v="523"/>
    <n v="545.5"/>
    <x v="0"/>
    <x v="0"/>
    <x v="2"/>
  </r>
  <r>
    <x v="1"/>
    <x v="9"/>
    <x v="1"/>
    <x v="0"/>
    <x v="0"/>
    <x v="1882"/>
    <m/>
    <s v="CASTILLA MONJE CARLA IGNACIA"/>
    <s v="Femenino"/>
    <x v="87"/>
    <x v="0"/>
    <x v="1"/>
    <x v="6"/>
    <n v="523"/>
    <n v="560"/>
    <n v="476"/>
    <n v="523"/>
    <n v="518"/>
    <x v="0"/>
    <x v="0"/>
    <x v="2"/>
  </r>
  <r>
    <x v="1"/>
    <x v="9"/>
    <x v="1"/>
    <x v="0"/>
    <x v="0"/>
    <x v="1883"/>
    <m/>
    <s v="LEPE SEGURA FRANCISCO ANDRES    "/>
    <s v="Masculino"/>
    <x v="2"/>
    <x v="0"/>
    <x v="0"/>
    <x v="6"/>
    <n v="505"/>
    <n v="518"/>
    <n v="548"/>
    <n v="524"/>
    <n v="533"/>
    <x v="0"/>
    <x v="1"/>
    <x v="2"/>
  </r>
  <r>
    <x v="1"/>
    <x v="7"/>
    <x v="1"/>
    <x v="0"/>
    <x v="0"/>
    <x v="1884"/>
    <m/>
    <s v="PINTO SOTHERS JOSÉ ELÍAS"/>
    <s v="Masculino"/>
    <x v="2"/>
    <x v="1"/>
    <x v="1"/>
    <x v="6"/>
    <n v="500"/>
    <n v="560"/>
    <n v="502"/>
    <n v="524"/>
    <n v="531"/>
    <x v="0"/>
    <x v="1"/>
    <x v="2"/>
  </r>
  <r>
    <x v="1"/>
    <x v="6"/>
    <x v="3"/>
    <x v="0"/>
    <x v="0"/>
    <x v="1885"/>
    <m/>
    <s v="MANOSALVA ARTUS PEDRO IGNACIO"/>
    <s v="Masculino"/>
    <x v="68"/>
    <x v="0"/>
    <x v="1"/>
    <x v="0"/>
    <n v="528"/>
    <n v="613"/>
    <n v="480"/>
    <n v="528"/>
    <n v="546.5"/>
    <x v="0"/>
    <x v="0"/>
    <x v="2"/>
  </r>
  <r>
    <x v="1"/>
    <x v="2"/>
    <x v="2"/>
    <x v="1"/>
    <x v="0"/>
    <x v="1886"/>
    <m/>
    <s v="CACERES ARIAS PABLO JOSIAS"/>
    <s v="Masculino"/>
    <x v="1"/>
    <x v="0"/>
    <x v="0"/>
    <x v="6"/>
    <n v="519"/>
    <n v="574"/>
    <n v="486"/>
    <n v="529"/>
    <n v="530"/>
    <x v="0"/>
    <x v="1"/>
    <x v="2"/>
  </r>
  <r>
    <x v="1"/>
    <x v="4"/>
    <x v="1"/>
    <x v="0"/>
    <x v="0"/>
    <x v="1887"/>
    <m/>
    <s v="ZAPATA CADENAS NADIA MITZI "/>
    <s v="Femenino"/>
    <x v="2"/>
    <x v="0"/>
    <x v="1"/>
    <x v="6"/>
    <n v="529"/>
    <n v="546"/>
    <n v="521"/>
    <n v="529"/>
    <n v="533.5"/>
    <x v="0"/>
    <x v="0"/>
    <x v="2"/>
  </r>
  <r>
    <x v="1"/>
    <x v="3"/>
    <x v="2"/>
    <x v="0"/>
    <x v="0"/>
    <x v="1888"/>
    <m/>
    <s v="MEDINA VALENCIA MATIAS SEBASTIAN"/>
    <s v="Masculino"/>
    <x v="42"/>
    <x v="0"/>
    <x v="0"/>
    <x v="6"/>
    <n v="530"/>
    <n v="457"/>
    <n v="557"/>
    <n v="530"/>
    <n v="507"/>
    <x v="0"/>
    <x v="0"/>
    <x v="2"/>
  </r>
  <r>
    <x v="1"/>
    <x v="8"/>
    <x v="3"/>
    <x v="0"/>
    <x v="0"/>
    <x v="1889"/>
    <m/>
    <s v="SEPÚLVEDA CANIUMIL YANARA LEANDRA"/>
    <s v="Femenino"/>
    <x v="1"/>
    <x v="0"/>
    <x v="1"/>
    <x v="6"/>
    <n v="530"/>
    <n v="539"/>
    <n v="476"/>
    <n v="530"/>
    <n v="507.5"/>
    <x v="0"/>
    <x v="0"/>
    <x v="2"/>
  </r>
  <r>
    <x v="1"/>
    <x v="19"/>
    <x v="2"/>
    <x v="0"/>
    <x v="0"/>
    <x v="1890"/>
    <m/>
    <s v="VERGARA ARRIMADAS CONSTANZA PAZ"/>
    <s v="Femenino"/>
    <x v="7"/>
    <x v="1"/>
    <x v="1"/>
    <x v="0"/>
    <n v="531"/>
    <n v="543"/>
    <n v="531"/>
    <n v="531"/>
    <n v="537"/>
    <x v="0"/>
    <x v="0"/>
    <x v="2"/>
  </r>
  <r>
    <x v="1"/>
    <x v="7"/>
    <x v="1"/>
    <x v="0"/>
    <x v="0"/>
    <x v="1891"/>
    <m/>
    <s v="LLANCAPAN MARTINEZ YASMIN RAYEN"/>
    <s v="Femenino"/>
    <x v="44"/>
    <x v="0"/>
    <x v="1"/>
    <x v="6"/>
    <n v="509"/>
    <n v="518"/>
    <n v="527"/>
    <n v="531"/>
    <n v="522.5"/>
    <x v="0"/>
    <x v="1"/>
    <x v="2"/>
  </r>
  <r>
    <x v="1"/>
    <x v="3"/>
    <x v="2"/>
    <x v="0"/>
    <x v="0"/>
    <x v="1892"/>
    <m/>
    <s v="DIAZ ARAYA CAMILO ESTEBAN"/>
    <s v="Masculino"/>
    <x v="11"/>
    <x v="0"/>
    <x v="0"/>
    <x v="6"/>
    <n v="532"/>
    <n v="531"/>
    <n v="527"/>
    <n v="532"/>
    <n v="529"/>
    <x v="0"/>
    <x v="0"/>
    <x v="2"/>
  </r>
  <r>
    <x v="1"/>
    <x v="16"/>
    <x v="0"/>
    <x v="1"/>
    <x v="0"/>
    <x v="1893"/>
    <m/>
    <s v="CALDERON NOVOA SEBASTIAN ENRIQUE"/>
    <s v="Masculino"/>
    <x v="24"/>
    <x v="0"/>
    <x v="1"/>
    <x v="6"/>
    <n v="519"/>
    <n v="512"/>
    <n v="552"/>
    <n v="535"/>
    <n v="532"/>
    <x v="0"/>
    <x v="1"/>
    <x v="2"/>
  </r>
  <r>
    <x v="1"/>
    <x v="10"/>
    <x v="1"/>
    <x v="0"/>
    <x v="0"/>
    <x v="1894"/>
    <m/>
    <s v="CHAVEZ SOLIS JOCELYN STEPHANIE"/>
    <s v="Femenino"/>
    <x v="11"/>
    <x v="0"/>
    <x v="1"/>
    <x v="6"/>
    <n v="513"/>
    <n v="552"/>
    <n v="486"/>
    <n v="536"/>
    <n v="519"/>
    <x v="0"/>
    <x v="1"/>
    <x v="2"/>
  </r>
  <r>
    <x v="1"/>
    <x v="19"/>
    <x v="2"/>
    <x v="0"/>
    <x v="0"/>
    <x v="1895"/>
    <m/>
    <s v="ZURITA BARRERA GIANINA ISABEL"/>
    <s v="Femenino"/>
    <x v="0"/>
    <x v="1"/>
    <x v="1"/>
    <x v="1"/>
    <n v="538"/>
    <n v="537"/>
    <n v="513"/>
    <n v="538"/>
    <n v="525"/>
    <x v="0"/>
    <x v="0"/>
    <x v="2"/>
  </r>
  <r>
    <x v="1"/>
    <x v="1"/>
    <x v="1"/>
    <x v="1"/>
    <x v="0"/>
    <x v="1896"/>
    <m/>
    <s v="LUENGO VICENCIO BASTIÁN ANDRES"/>
    <s v="Masculino"/>
    <x v="15"/>
    <x v="0"/>
    <x v="1"/>
    <x v="6"/>
    <n v="511"/>
    <n v="568"/>
    <n v="486"/>
    <n v="538"/>
    <n v="527"/>
    <x v="0"/>
    <x v="1"/>
    <x v="2"/>
  </r>
  <r>
    <x v="1"/>
    <x v="4"/>
    <x v="1"/>
    <x v="0"/>
    <x v="0"/>
    <x v="1897"/>
    <m/>
    <s v="VALENZUELA ROSAS TAMARA  AILEN"/>
    <s v="Femenino"/>
    <x v="24"/>
    <x v="1"/>
    <x v="1"/>
    <x v="6"/>
    <n v="525"/>
    <n v="546"/>
    <n v="465"/>
    <n v="544"/>
    <n v="505.5"/>
    <x v="0"/>
    <x v="1"/>
    <x v="2"/>
  </r>
  <r>
    <x v="1"/>
    <x v="2"/>
    <x v="2"/>
    <x v="0"/>
    <x v="0"/>
    <x v="1898"/>
    <m/>
    <s v="PINO ARMIJO VIVIANA FRANCISCA"/>
    <s v="Femenino"/>
    <x v="15"/>
    <x v="1"/>
    <x v="1"/>
    <x v="1"/>
    <n v="538"/>
    <n v="558"/>
    <n v="513"/>
    <n v="547"/>
    <n v="535.5"/>
    <x v="0"/>
    <x v="1"/>
    <x v="2"/>
  </r>
  <r>
    <x v="1"/>
    <x v="8"/>
    <x v="3"/>
    <x v="0"/>
    <x v="0"/>
    <x v="1899"/>
    <m/>
    <s v="MIRANDA LEIVA CYNTHIA PATRICIA"/>
    <s v="Femenino"/>
    <x v="8"/>
    <x v="1"/>
    <x v="1"/>
    <x v="6"/>
    <n v="526"/>
    <n v="591"/>
    <n v="502"/>
    <n v="548"/>
    <n v="546.5"/>
    <x v="0"/>
    <x v="1"/>
    <x v="2"/>
  </r>
  <r>
    <x v="1"/>
    <x v="8"/>
    <x v="3"/>
    <x v="0"/>
    <x v="0"/>
    <x v="1900"/>
    <m/>
    <s v="ALVARADO BARRIGA TAMARA CELESTE"/>
    <s v="Femenino"/>
    <x v="56"/>
    <x v="1"/>
    <x v="1"/>
    <x v="6"/>
    <n v="532"/>
    <n v="574"/>
    <n v="453"/>
    <n v="549"/>
    <n v="513.5"/>
    <x v="0"/>
    <x v="1"/>
    <x v="2"/>
  </r>
  <r>
    <x v="1"/>
    <x v="6"/>
    <x v="3"/>
    <x v="0"/>
    <x v="0"/>
    <x v="1901"/>
    <m/>
    <s v="SAN MARTIN CODECIDO VALERIA  NICOLE"/>
    <s v="Femenino"/>
    <x v="11"/>
    <x v="0"/>
    <x v="1"/>
    <x v="6"/>
    <n v="545"/>
    <n v="512"/>
    <n v="516"/>
    <n v="549"/>
    <n v="514"/>
    <x v="0"/>
    <x v="1"/>
    <x v="2"/>
  </r>
  <r>
    <x v="1"/>
    <x v="9"/>
    <x v="1"/>
    <x v="0"/>
    <x v="0"/>
    <x v="1902"/>
    <m/>
    <s v="HENRIQUEZ INZUNZA NATALY ALEJANDRA"/>
    <s v="Femenino"/>
    <x v="7"/>
    <x v="0"/>
    <x v="1"/>
    <x v="6"/>
    <n v="499"/>
    <n v="492"/>
    <n v="552"/>
    <n v="550"/>
    <n v="522"/>
    <x v="0"/>
    <x v="1"/>
    <x v="2"/>
  </r>
  <r>
    <x v="1"/>
    <x v="6"/>
    <x v="3"/>
    <x v="0"/>
    <x v="0"/>
    <x v="1903"/>
    <m/>
    <s v="GODOY FIGUEROA SEBASTIAN IGNACIO ANDRE"/>
    <s v="Masculino"/>
    <x v="32"/>
    <x v="0"/>
    <x v="1"/>
    <x v="6"/>
    <n v="542"/>
    <n v="552"/>
    <n v="502"/>
    <n v="551"/>
    <n v="527"/>
    <x v="0"/>
    <x v="1"/>
    <x v="2"/>
  </r>
  <r>
    <x v="1"/>
    <x v="9"/>
    <x v="1"/>
    <x v="0"/>
    <x v="0"/>
    <x v="1904"/>
    <m/>
    <s v="RIVERA BARADIT KATHERINE ALEJANDRA"/>
    <s v="Femenino"/>
    <x v="2"/>
    <x v="0"/>
    <x v="1"/>
    <x v="6"/>
    <n v="529"/>
    <n v="471"/>
    <n v="538"/>
    <n v="553"/>
    <n v="504.5"/>
    <x v="0"/>
    <x v="1"/>
    <x v="2"/>
  </r>
  <r>
    <x v="1"/>
    <x v="9"/>
    <x v="1"/>
    <x v="0"/>
    <x v="0"/>
    <x v="1905"/>
    <m/>
    <s v="CAMPOS LOPEZ YASNA  ESTEFANIA"/>
    <s v="Femenino"/>
    <x v="1"/>
    <x v="0"/>
    <x v="1"/>
    <x v="6"/>
    <n v="533"/>
    <n v="539"/>
    <n v="542"/>
    <n v="553"/>
    <n v="540.5"/>
    <x v="0"/>
    <x v="1"/>
    <x v="2"/>
  </r>
  <r>
    <x v="1"/>
    <x v="8"/>
    <x v="3"/>
    <x v="0"/>
    <x v="0"/>
    <x v="1906"/>
    <m/>
    <s v="DE LA ROSA NAVARRO DIEGO IGNACIO"/>
    <s v="Masculino"/>
    <x v="25"/>
    <x v="0"/>
    <x v="1"/>
    <x v="6"/>
    <n v="542"/>
    <n v="546"/>
    <n v="465"/>
    <n v="555"/>
    <n v="505.5"/>
    <x v="0"/>
    <x v="1"/>
    <x v="2"/>
  </r>
  <r>
    <x v="1"/>
    <x v="10"/>
    <x v="1"/>
    <x v="0"/>
    <x v="0"/>
    <x v="1907"/>
    <m/>
    <s v="VIDAL ILLESCA HECTOR BERNABE"/>
    <s v="Masculino"/>
    <x v="1"/>
    <x v="1"/>
    <x v="1"/>
    <x v="6"/>
    <n v="517"/>
    <n v="477"/>
    <n v="542"/>
    <n v="556"/>
    <n v="509.5"/>
    <x v="0"/>
    <x v="1"/>
    <x v="2"/>
  </r>
  <r>
    <x v="1"/>
    <x v="9"/>
    <x v="1"/>
    <x v="0"/>
    <x v="0"/>
    <x v="1908"/>
    <m/>
    <s v="HORMAZABAL RAMIREZ TAMARA SOLEDAD"/>
    <s v="Femenino"/>
    <x v="1"/>
    <x v="0"/>
    <x v="1"/>
    <x v="6"/>
    <n v="537"/>
    <n v="485"/>
    <n v="521"/>
    <n v="558"/>
    <n v="503"/>
    <x v="0"/>
    <x v="1"/>
    <x v="2"/>
  </r>
  <r>
    <x v="1"/>
    <x v="1"/>
    <x v="1"/>
    <x v="0"/>
    <x v="0"/>
    <x v="1909"/>
    <m/>
    <s v="SOTO SEPULVEDA OSVALDO MICHEL"/>
    <s v="Masculino"/>
    <x v="0"/>
    <x v="0"/>
    <x v="1"/>
    <x v="6"/>
    <n v="552"/>
    <n v="477"/>
    <n v="590"/>
    <n v="559"/>
    <n v="533.5"/>
    <x v="0"/>
    <x v="1"/>
    <x v="2"/>
  </r>
  <r>
    <x v="1"/>
    <x v="7"/>
    <x v="1"/>
    <x v="0"/>
    <x v="0"/>
    <x v="1910"/>
    <m/>
    <s v="PEREZ FLORES JAVIERA CONSTANZA"/>
    <s v="Femenino"/>
    <x v="13"/>
    <x v="0"/>
    <x v="1"/>
    <x v="6"/>
    <n v="556"/>
    <n v="518"/>
    <n v="502"/>
    <n v="559"/>
    <n v="510"/>
    <x v="0"/>
    <x v="1"/>
    <x v="2"/>
  </r>
  <r>
    <x v="1"/>
    <x v="6"/>
    <x v="3"/>
    <x v="1"/>
    <x v="0"/>
    <x v="1911"/>
    <m/>
    <s v="PEREZ PIZARRO MANUEL ESTEBAN"/>
    <s v="Masculino"/>
    <x v="32"/>
    <x v="0"/>
    <x v="1"/>
    <x v="6"/>
    <n v="513"/>
    <n v="546"/>
    <n v="509"/>
    <n v="561"/>
    <n v="527.5"/>
    <x v="0"/>
    <x v="1"/>
    <x v="2"/>
  </r>
  <r>
    <x v="1"/>
    <x v="3"/>
    <x v="2"/>
    <x v="0"/>
    <x v="0"/>
    <x v="1912"/>
    <m/>
    <s v="ZÚÑIGA GALLARDO JUAN IGNACIO"/>
    <s v="Masculino"/>
    <x v="20"/>
    <x v="0"/>
    <x v="1"/>
    <x v="6"/>
    <n v="562"/>
    <n v="552"/>
    <n v="538"/>
    <n v="562"/>
    <n v="545"/>
    <x v="0"/>
    <x v="0"/>
    <x v="2"/>
  </r>
  <r>
    <x v="1"/>
    <x v="9"/>
    <x v="1"/>
    <x v="0"/>
    <x v="0"/>
    <x v="1913"/>
    <m/>
    <s v="MARQUEZ MAYORGA KAREN"/>
    <s v="Femenino"/>
    <x v="11"/>
    <x v="0"/>
    <x v="1"/>
    <x v="6"/>
    <n v="539"/>
    <n v="539"/>
    <n v="527"/>
    <n v="563"/>
    <n v="533"/>
    <x v="0"/>
    <x v="1"/>
    <x v="2"/>
  </r>
  <r>
    <x v="1"/>
    <x v="12"/>
    <x v="1"/>
    <x v="0"/>
    <x v="0"/>
    <x v="1914"/>
    <m/>
    <s v="PINO JARA BENJAMIN ANTONIO"/>
    <s v="Masculino"/>
    <x v="40"/>
    <x v="0"/>
    <x v="1"/>
    <x v="6"/>
    <n v="554"/>
    <n v="498"/>
    <n v="521"/>
    <n v="563"/>
    <n v="509.5"/>
    <x v="0"/>
    <x v="1"/>
    <x v="2"/>
  </r>
  <r>
    <x v="1"/>
    <x v="9"/>
    <x v="1"/>
    <x v="0"/>
    <x v="0"/>
    <x v="1915"/>
    <m/>
    <s v="ORTIZ PACHECO NICOL ARACELI"/>
    <s v="Femenino"/>
    <x v="88"/>
    <x v="0"/>
    <x v="1"/>
    <x v="6"/>
    <n v="560"/>
    <n v="450"/>
    <n v="565"/>
    <n v="564"/>
    <n v="507.5"/>
    <x v="0"/>
    <x v="1"/>
    <x v="2"/>
  </r>
  <r>
    <x v="1"/>
    <x v="12"/>
    <x v="1"/>
    <x v="0"/>
    <x v="0"/>
    <x v="1916"/>
    <m/>
    <s v="CABEZAS  VERA  MATIAS NICOLAS "/>
    <s v="Masculino"/>
    <x v="33"/>
    <x v="0"/>
    <x v="1"/>
    <x v="6"/>
    <n v="543"/>
    <n v="531"/>
    <n v="502"/>
    <n v="564"/>
    <n v="516.5"/>
    <x v="0"/>
    <x v="1"/>
    <x v="2"/>
  </r>
  <r>
    <x v="1"/>
    <x v="4"/>
    <x v="1"/>
    <x v="0"/>
    <x v="0"/>
    <x v="1917"/>
    <m/>
    <s v="PONCE GOMEZ NATALIA  ANDREA"/>
    <s v="Femenino"/>
    <x v="40"/>
    <x v="0"/>
    <x v="1"/>
    <x v="0"/>
    <n v="548"/>
    <n v="520"/>
    <n v="526"/>
    <n v="564"/>
    <n v="523"/>
    <x v="0"/>
    <x v="1"/>
    <x v="2"/>
  </r>
  <r>
    <x v="1"/>
    <x v="9"/>
    <x v="1"/>
    <x v="0"/>
    <x v="0"/>
    <x v="1918"/>
    <m/>
    <s v="TILLEMANN ROSALES CAMILA CONSTANZA"/>
    <s v="Femenino"/>
    <x v="46"/>
    <x v="0"/>
    <x v="1"/>
    <x v="6"/>
    <n v="566"/>
    <n v="518"/>
    <n v="494"/>
    <n v="566"/>
    <n v="506"/>
    <x v="0"/>
    <x v="0"/>
    <x v="2"/>
  </r>
  <r>
    <x v="1"/>
    <x v="9"/>
    <x v="1"/>
    <x v="0"/>
    <x v="0"/>
    <x v="1919"/>
    <m/>
    <s v="RUIZ CALDERON KARIN ALEJANDRA"/>
    <s v="Femenino"/>
    <x v="23"/>
    <x v="0"/>
    <x v="1"/>
    <x v="6"/>
    <n v="550"/>
    <n v="420"/>
    <n v="594"/>
    <n v="566"/>
    <n v="507"/>
    <x v="0"/>
    <x v="1"/>
    <x v="2"/>
  </r>
  <r>
    <x v="1"/>
    <x v="10"/>
    <x v="1"/>
    <x v="0"/>
    <x v="0"/>
    <x v="1920"/>
    <m/>
    <s v="LOBOS VELASQUEZ ELSA MARIA"/>
    <s v="Femenino"/>
    <x v="2"/>
    <x v="0"/>
    <x v="0"/>
    <x v="6"/>
    <n v="548"/>
    <n v="505"/>
    <n v="494"/>
    <n v="567"/>
    <n v="499.5"/>
    <x v="0"/>
    <x v="1"/>
    <x v="2"/>
  </r>
  <r>
    <x v="1"/>
    <x v="9"/>
    <x v="1"/>
    <x v="0"/>
    <x v="0"/>
    <x v="1921"/>
    <m/>
    <s v="MALDONADO ROJAS JAVIERA PAZ"/>
    <s v="Femenino"/>
    <x v="44"/>
    <x v="0"/>
    <x v="1"/>
    <x v="6"/>
    <n v="552"/>
    <n v="498"/>
    <n v="552"/>
    <n v="567"/>
    <n v="525"/>
    <x v="0"/>
    <x v="1"/>
    <x v="2"/>
  </r>
  <r>
    <x v="1"/>
    <x v="12"/>
    <x v="1"/>
    <x v="0"/>
    <x v="0"/>
    <x v="1922"/>
    <m/>
    <s v="ALVAREZ ROJAS DAFNE CONSTANZA"/>
    <s v="Femenino"/>
    <x v="0"/>
    <x v="0"/>
    <x v="1"/>
    <x v="6"/>
    <n v="533"/>
    <n v="531"/>
    <n v="486"/>
    <n v="567"/>
    <n v="508.5"/>
    <x v="0"/>
    <x v="1"/>
    <x v="2"/>
  </r>
  <r>
    <x v="1"/>
    <x v="9"/>
    <x v="1"/>
    <x v="0"/>
    <x v="0"/>
    <x v="1923"/>
    <m/>
    <s v="REYES TRUJILLO JOCELYN VANESSA"/>
    <s v="Femenino"/>
    <x v="16"/>
    <x v="0"/>
    <x v="1"/>
    <x v="6"/>
    <n v="543"/>
    <n v="505"/>
    <n v="552"/>
    <n v="568"/>
    <n v="528.5"/>
    <x v="0"/>
    <x v="1"/>
    <x v="2"/>
  </r>
  <r>
    <x v="1"/>
    <x v="9"/>
    <x v="1"/>
    <x v="0"/>
    <x v="0"/>
    <x v="1924"/>
    <m/>
    <s v="CORNEJO VIDAL DANIELA ANDREA"/>
    <s v="Femenino"/>
    <x v="0"/>
    <x v="0"/>
    <x v="1"/>
    <x v="6"/>
    <n v="552"/>
    <n v="546"/>
    <n v="542"/>
    <n v="568"/>
    <n v="544"/>
    <x v="0"/>
    <x v="1"/>
    <x v="2"/>
  </r>
  <r>
    <x v="1"/>
    <x v="3"/>
    <x v="2"/>
    <x v="0"/>
    <x v="0"/>
    <x v="1925"/>
    <m/>
    <s v="JARA ROJAS PAULA  ANTONIA"/>
    <s v="Femenino"/>
    <x v="59"/>
    <x v="0"/>
    <x v="1"/>
    <x v="6"/>
    <n v="560"/>
    <n v="450"/>
    <n v="597"/>
    <n v="568"/>
    <n v="523.5"/>
    <x v="0"/>
    <x v="1"/>
    <x v="2"/>
  </r>
  <r>
    <x v="1"/>
    <x v="12"/>
    <x v="1"/>
    <x v="0"/>
    <x v="0"/>
    <x v="1926"/>
    <m/>
    <s v="BRICEÑO VALENZUELA MARIA FERNANDA"/>
    <s v="Femenino"/>
    <x v="4"/>
    <x v="0"/>
    <x v="1"/>
    <x v="1"/>
    <n v="538"/>
    <n v="527"/>
    <n v="477"/>
    <n v="570"/>
    <n v="502"/>
    <x v="0"/>
    <x v="1"/>
    <x v="2"/>
  </r>
  <r>
    <x v="1"/>
    <x v="9"/>
    <x v="1"/>
    <x v="0"/>
    <x v="0"/>
    <x v="1927"/>
    <m/>
    <s v="PINTO MATUS FRANCISCA DANIELA"/>
    <s v="Femenino"/>
    <x v="2"/>
    <x v="0"/>
    <x v="1"/>
    <x v="6"/>
    <n v="545"/>
    <n v="512"/>
    <n v="502"/>
    <n v="571"/>
    <n v="507"/>
    <x v="0"/>
    <x v="1"/>
    <x v="2"/>
  </r>
  <r>
    <x v="1"/>
    <x v="16"/>
    <x v="0"/>
    <x v="0"/>
    <x v="0"/>
    <x v="1928"/>
    <m/>
    <s v="MONTUPIL TELLO FRANCISCO IGNACIO"/>
    <s v="Masculino"/>
    <x v="1"/>
    <x v="0"/>
    <x v="1"/>
    <x v="6"/>
    <n v="537"/>
    <n v="525"/>
    <n v="561"/>
    <n v="574"/>
    <n v="543"/>
    <x v="0"/>
    <x v="1"/>
    <x v="2"/>
  </r>
  <r>
    <x v="1"/>
    <x v="9"/>
    <x v="1"/>
    <x v="0"/>
    <x v="0"/>
    <x v="1929"/>
    <m/>
    <s v="CUENCA MAYLLE XIOMARA  JOSELIN"/>
    <s v="Femenino"/>
    <x v="25"/>
    <x v="0"/>
    <x v="1"/>
    <x v="0"/>
    <n v="569"/>
    <n v="526"/>
    <n v="480"/>
    <n v="576"/>
    <n v="503"/>
    <x v="0"/>
    <x v="1"/>
    <x v="2"/>
  </r>
  <r>
    <x v="1"/>
    <x v="9"/>
    <x v="1"/>
    <x v="0"/>
    <x v="0"/>
    <x v="1930"/>
    <m/>
    <s v="LOPEZ RICHTER GERTY STEFFANY"/>
    <s v="Femenino"/>
    <x v="13"/>
    <x v="0"/>
    <x v="1"/>
    <x v="6"/>
    <n v="556"/>
    <n v="546"/>
    <n v="548"/>
    <n v="576"/>
    <n v="547"/>
    <x v="0"/>
    <x v="1"/>
    <x v="2"/>
  </r>
  <r>
    <x v="1"/>
    <x v="1"/>
    <x v="1"/>
    <x v="0"/>
    <x v="0"/>
    <x v="1931"/>
    <m/>
    <s v="ZAPATA MOLINA NICOLAS SANDRO "/>
    <s v="Masculino"/>
    <x v="12"/>
    <x v="0"/>
    <x v="1"/>
    <x v="6"/>
    <n v="532"/>
    <n v="518"/>
    <n v="494"/>
    <n v="578"/>
    <n v="506"/>
    <x v="0"/>
    <x v="1"/>
    <x v="2"/>
  </r>
  <r>
    <x v="1"/>
    <x v="1"/>
    <x v="1"/>
    <x v="0"/>
    <x v="0"/>
    <x v="1932"/>
    <m/>
    <s v="MARDONES ABARZUA ALEX ANDRES"/>
    <s v="Masculino"/>
    <x v="2"/>
    <x v="0"/>
    <x v="1"/>
    <x v="6"/>
    <n v="558"/>
    <n v="505"/>
    <n v="565"/>
    <n v="578"/>
    <n v="535"/>
    <x v="0"/>
    <x v="1"/>
    <x v="2"/>
  </r>
  <r>
    <x v="1"/>
    <x v="9"/>
    <x v="1"/>
    <x v="0"/>
    <x v="0"/>
    <x v="1933"/>
    <m/>
    <s v="GARCIA GARCIA CATALINA EMA"/>
    <s v="Femenino"/>
    <x v="25"/>
    <x v="0"/>
    <x v="1"/>
    <x v="6"/>
    <n v="569"/>
    <n v="512"/>
    <n v="502"/>
    <n v="578"/>
    <n v="507"/>
    <x v="0"/>
    <x v="1"/>
    <x v="2"/>
  </r>
  <r>
    <x v="1"/>
    <x v="9"/>
    <x v="1"/>
    <x v="0"/>
    <x v="0"/>
    <x v="1934"/>
    <m/>
    <s v="SALINAS PEREZ GIOVANNI EDUARDO"/>
    <s v="Masculino"/>
    <x v="15"/>
    <x v="0"/>
    <x v="1"/>
    <x v="6"/>
    <n v="579"/>
    <n v="531"/>
    <n v="494"/>
    <n v="580"/>
    <n v="512.5"/>
    <x v="0"/>
    <x v="1"/>
    <x v="2"/>
  </r>
  <r>
    <x v="1"/>
    <x v="9"/>
    <x v="1"/>
    <x v="0"/>
    <x v="0"/>
    <x v="1935"/>
    <m/>
    <s v="MUÑOZ PÉREZ ALEXANDRA  LUZ MERY"/>
    <s v="Femenino"/>
    <x v="32"/>
    <x v="0"/>
    <x v="1"/>
    <x v="6"/>
    <n v="560"/>
    <n v="531"/>
    <n v="494"/>
    <n v="581"/>
    <n v="512.5"/>
    <x v="0"/>
    <x v="1"/>
    <x v="2"/>
  </r>
  <r>
    <x v="1"/>
    <x v="9"/>
    <x v="1"/>
    <x v="0"/>
    <x v="0"/>
    <x v="1936"/>
    <m/>
    <s v="ARAYA GALAZ CARMEN NICOLE"/>
    <s v="Femenino"/>
    <x v="40"/>
    <x v="0"/>
    <x v="1"/>
    <x v="6"/>
    <n v="560"/>
    <n v="531"/>
    <n v="521"/>
    <n v="581"/>
    <n v="526"/>
    <x v="0"/>
    <x v="1"/>
    <x v="2"/>
  </r>
  <r>
    <x v="1"/>
    <x v="6"/>
    <x v="3"/>
    <x v="0"/>
    <x v="0"/>
    <x v="1937"/>
    <m/>
    <s v="ROJAS SEPULVEDA DIEGO ISAAC"/>
    <s v="Masculino"/>
    <x v="29"/>
    <x v="0"/>
    <x v="1"/>
    <x v="6"/>
    <n v="541"/>
    <n v="518"/>
    <n v="527"/>
    <n v="585"/>
    <n v="522.5"/>
    <x v="0"/>
    <x v="1"/>
    <x v="2"/>
  </r>
  <r>
    <x v="1"/>
    <x v="1"/>
    <x v="1"/>
    <x v="1"/>
    <x v="0"/>
    <x v="1938"/>
    <m/>
    <s v="ROMERO ORELLANA PAULINA YOCELYN"/>
    <s v="Femenino"/>
    <x v="0"/>
    <x v="1"/>
    <x v="1"/>
    <x v="1"/>
    <n v="538"/>
    <n v="483"/>
    <n v="543"/>
    <n v="587"/>
    <n v="513"/>
    <x v="0"/>
    <x v="1"/>
    <x v="2"/>
  </r>
  <r>
    <x v="1"/>
    <x v="6"/>
    <x v="3"/>
    <x v="0"/>
    <x v="0"/>
    <x v="1939"/>
    <m/>
    <s v="ROJAS VENEGAS VANNIA BELEN"/>
    <s v="Femenino"/>
    <x v="48"/>
    <x v="0"/>
    <x v="1"/>
    <x v="6"/>
    <n v="583"/>
    <n v="485"/>
    <n v="557"/>
    <n v="588"/>
    <n v="521"/>
    <x v="0"/>
    <x v="1"/>
    <x v="2"/>
  </r>
  <r>
    <x v="1"/>
    <x v="6"/>
    <x v="3"/>
    <x v="0"/>
    <x v="0"/>
    <x v="1940"/>
    <m/>
    <s v="JARA LEYTON MARÍA JOSÉ"/>
    <s v="Femenino"/>
    <x v="2"/>
    <x v="0"/>
    <x v="1"/>
    <x v="6"/>
    <n v="560"/>
    <n v="552"/>
    <n v="516"/>
    <n v="588"/>
    <n v="534"/>
    <x v="0"/>
    <x v="1"/>
    <x v="2"/>
  </r>
  <r>
    <x v="1"/>
    <x v="12"/>
    <x v="1"/>
    <x v="0"/>
    <x v="0"/>
    <x v="1941"/>
    <m/>
    <s v="MEDINA OLIVARES PEDRO ALEJANDRO"/>
    <s v="Masculino"/>
    <x v="32"/>
    <x v="1"/>
    <x v="1"/>
    <x v="6"/>
    <n v="570"/>
    <n v="505"/>
    <n v="578"/>
    <n v="589"/>
    <n v="541.5"/>
    <x v="0"/>
    <x v="1"/>
    <x v="2"/>
  </r>
  <r>
    <x v="1"/>
    <x v="8"/>
    <x v="3"/>
    <x v="1"/>
    <x v="0"/>
    <x v="1942"/>
    <m/>
    <s v="HERNANDEZ FUENTES BARBARA  ARACELI"/>
    <s v="Femenino"/>
    <x v="16"/>
    <x v="0"/>
    <x v="1"/>
    <x v="6"/>
    <n v="581"/>
    <n v="512"/>
    <n v="573"/>
    <n v="589"/>
    <n v="542.5"/>
    <x v="0"/>
    <x v="1"/>
    <x v="2"/>
  </r>
  <r>
    <x v="1"/>
    <x v="2"/>
    <x v="2"/>
    <x v="1"/>
    <x v="0"/>
    <x v="1943"/>
    <m/>
    <s v="BARRIA RODRÍGUEZ FERNANDA BELEN "/>
    <s v="Femenino"/>
    <x v="20"/>
    <x v="1"/>
    <x v="0"/>
    <x v="6"/>
    <n v="509"/>
    <n v="560"/>
    <n v="476"/>
    <n v="590"/>
    <n v="518"/>
    <x v="0"/>
    <x v="1"/>
    <x v="2"/>
  </r>
  <r>
    <x v="1"/>
    <x v="9"/>
    <x v="1"/>
    <x v="0"/>
    <x v="0"/>
    <x v="1944"/>
    <m/>
    <s v="PEREZ ROJO CATALINA FERNANDA"/>
    <s v="Femenino"/>
    <x v="44"/>
    <x v="1"/>
    <x v="1"/>
    <x v="6"/>
    <n v="562"/>
    <n v="498"/>
    <n v="509"/>
    <n v="592"/>
    <n v="503.5"/>
    <x v="0"/>
    <x v="1"/>
    <x v="2"/>
  </r>
  <r>
    <x v="1"/>
    <x v="12"/>
    <x v="1"/>
    <x v="0"/>
    <x v="0"/>
    <x v="1945"/>
    <m/>
    <s v="CONTRERAS MORALES REINALDO"/>
    <s v="Masculino"/>
    <x v="25"/>
    <x v="0"/>
    <x v="0"/>
    <x v="6"/>
    <n v="560"/>
    <n v="464"/>
    <n v="538"/>
    <n v="593"/>
    <n v="501"/>
    <x v="0"/>
    <x v="1"/>
    <x v="2"/>
  </r>
  <r>
    <x v="1"/>
    <x v="2"/>
    <x v="2"/>
    <x v="0"/>
    <x v="0"/>
    <x v="1946"/>
    <m/>
    <s v="CACERES PARRAGUEZ NICOLE ALMENDRA"/>
    <s v="Femenino"/>
    <x v="0"/>
    <x v="1"/>
    <x v="1"/>
    <x v="6"/>
    <n v="548"/>
    <n v="560"/>
    <n v="502"/>
    <n v="593"/>
    <n v="531"/>
    <x v="0"/>
    <x v="1"/>
    <x v="2"/>
  </r>
  <r>
    <x v="1"/>
    <x v="19"/>
    <x v="2"/>
    <x v="1"/>
    <x v="0"/>
    <x v="1947"/>
    <m/>
    <s v="MOLINA GARRIDO PATRICIA VICTORIA"/>
    <s v="Femenino"/>
    <x v="10"/>
    <x v="0"/>
    <x v="1"/>
    <x v="6"/>
    <n v="558"/>
    <n v="525"/>
    <n v="502"/>
    <n v="594"/>
    <n v="513.5"/>
    <x v="0"/>
    <x v="1"/>
    <x v="2"/>
  </r>
  <r>
    <x v="1"/>
    <x v="8"/>
    <x v="3"/>
    <x v="1"/>
    <x v="0"/>
    <x v="1948"/>
    <m/>
    <s v="CHANDIA BARRA CATALINA ANDREA"/>
    <s v="Femenino"/>
    <x v="16"/>
    <x v="0"/>
    <x v="1"/>
    <x v="6"/>
    <n v="560"/>
    <n v="616"/>
    <n v="407"/>
    <n v="596"/>
    <n v="511.5"/>
    <x v="0"/>
    <x v="1"/>
    <x v="2"/>
  </r>
  <r>
    <x v="1"/>
    <x v="8"/>
    <x v="3"/>
    <x v="0"/>
    <x v="0"/>
    <x v="1949"/>
    <m/>
    <s v="DONOSO SEPULVEDA NICOLAS ALEJANDRO"/>
    <s v="Masculino"/>
    <x v="25"/>
    <x v="0"/>
    <x v="1"/>
    <x v="6"/>
    <n v="583"/>
    <n v="560"/>
    <n v="502"/>
    <n v="596"/>
    <n v="531"/>
    <x v="0"/>
    <x v="1"/>
    <x v="2"/>
  </r>
  <r>
    <x v="1"/>
    <x v="6"/>
    <x v="3"/>
    <x v="1"/>
    <x v="0"/>
    <x v="1950"/>
    <m/>
    <s v="ARANDA  SANCHEZ RICARDO ANDRES "/>
    <s v="Masculino"/>
    <x v="4"/>
    <x v="0"/>
    <x v="1"/>
    <x v="6"/>
    <n v="579"/>
    <n v="591"/>
    <n v="425"/>
    <n v="598"/>
    <n v="508"/>
    <x v="0"/>
    <x v="1"/>
    <x v="2"/>
  </r>
  <r>
    <x v="1"/>
    <x v="6"/>
    <x v="3"/>
    <x v="1"/>
    <x v="0"/>
    <x v="1951"/>
    <m/>
    <s v="SOTO OLIVARES JOSEFA PAZ"/>
    <s v="Femenino"/>
    <x v="17"/>
    <x v="1"/>
    <x v="0"/>
    <x v="6"/>
    <n v="550"/>
    <n v="512"/>
    <n v="509"/>
    <n v="601"/>
    <n v="510.5"/>
    <x v="0"/>
    <x v="1"/>
    <x v="2"/>
  </r>
  <r>
    <x v="1"/>
    <x v="4"/>
    <x v="1"/>
    <x v="0"/>
    <x v="0"/>
    <x v="1952"/>
    <m/>
    <s v="CREUZ CREUZ JOHANNA ANDREA"/>
    <s v="Femenino"/>
    <x v="24"/>
    <x v="1"/>
    <x v="1"/>
    <x v="6"/>
    <n v="578"/>
    <n v="546"/>
    <n v="521"/>
    <n v="602"/>
    <n v="533.5"/>
    <x v="0"/>
    <x v="1"/>
    <x v="2"/>
  </r>
  <r>
    <x v="1"/>
    <x v="8"/>
    <x v="3"/>
    <x v="0"/>
    <x v="0"/>
    <x v="1953"/>
    <m/>
    <s v="GONZALEZ  LORCA MACARENA  ALEJANDRA"/>
    <s v="Femenino"/>
    <x v="0"/>
    <x v="0"/>
    <x v="0"/>
    <x v="6"/>
    <n v="558"/>
    <n v="568"/>
    <n v="465"/>
    <n v="603"/>
    <n v="516.5"/>
    <x v="0"/>
    <x v="1"/>
    <x v="2"/>
  </r>
  <r>
    <x v="1"/>
    <x v="10"/>
    <x v="1"/>
    <x v="0"/>
    <x v="0"/>
    <x v="1954"/>
    <m/>
    <s v="HIDALGO ZUÑLIGA DEBORA ESTER"/>
    <s v="Femenino"/>
    <x v="1"/>
    <x v="0"/>
    <x v="1"/>
    <x v="6"/>
    <n v="548"/>
    <n v="552"/>
    <n v="476"/>
    <n v="603"/>
    <n v="514"/>
    <x v="0"/>
    <x v="1"/>
    <x v="2"/>
  </r>
  <r>
    <x v="1"/>
    <x v="8"/>
    <x v="3"/>
    <x v="0"/>
    <x v="0"/>
    <x v="1955"/>
    <m/>
    <s v="JARA  SAAVEDRA DANIELA CATALINA"/>
    <s v="Femenino"/>
    <x v="20"/>
    <x v="0"/>
    <x v="1"/>
    <x v="6"/>
    <n v="593"/>
    <n v="574"/>
    <n v="502"/>
    <n v="604"/>
    <n v="538"/>
    <x v="0"/>
    <x v="1"/>
    <x v="2"/>
  </r>
  <r>
    <x v="1"/>
    <x v="0"/>
    <x v="0"/>
    <x v="0"/>
    <x v="0"/>
    <x v="1956"/>
    <m/>
    <s v="RODRIGUEZ GONZALEZ LUIS ANTONIO"/>
    <s v="Masculino"/>
    <x v="0"/>
    <x v="1"/>
    <x v="1"/>
    <x v="6"/>
    <n v="587"/>
    <n v="485"/>
    <n v="597"/>
    <n v="605"/>
    <n v="541"/>
    <x v="0"/>
    <x v="1"/>
    <x v="2"/>
  </r>
  <r>
    <x v="1"/>
    <x v="8"/>
    <x v="3"/>
    <x v="0"/>
    <x v="0"/>
    <x v="1957"/>
    <m/>
    <s v="MEZA VEJAR OSCAR ALBERTO"/>
    <s v="Masculino"/>
    <x v="44"/>
    <x v="0"/>
    <x v="1"/>
    <x v="6"/>
    <n v="541"/>
    <n v="539"/>
    <n v="502"/>
    <n v="607"/>
    <n v="520.5"/>
    <x v="0"/>
    <x v="1"/>
    <x v="2"/>
  </r>
  <r>
    <x v="1"/>
    <x v="14"/>
    <x v="2"/>
    <x v="0"/>
    <x v="0"/>
    <x v="1958"/>
    <m/>
    <s v="ALEGRIA PEÑALOZA MATIAS FARID"/>
    <s v="Masculino"/>
    <x v="17"/>
    <x v="1"/>
    <x v="1"/>
    <x v="6"/>
    <n v="572"/>
    <n v="560"/>
    <n v="527"/>
    <n v="609"/>
    <n v="543.5"/>
    <x v="0"/>
    <x v="1"/>
    <x v="2"/>
  </r>
  <r>
    <x v="1"/>
    <x v="9"/>
    <x v="1"/>
    <x v="0"/>
    <x v="0"/>
    <x v="1959"/>
    <m/>
    <s v="MUÑOZ GONZALEZ LILY "/>
    <s v="Femenino"/>
    <x v="54"/>
    <x v="0"/>
    <x v="1"/>
    <x v="6"/>
    <n v="579"/>
    <n v="552"/>
    <n v="516"/>
    <n v="610"/>
    <n v="534"/>
    <x v="0"/>
    <x v="1"/>
    <x v="2"/>
  </r>
  <r>
    <x v="1"/>
    <x v="10"/>
    <x v="1"/>
    <x v="0"/>
    <x v="0"/>
    <x v="1960"/>
    <m/>
    <s v="PEREZ LARA RITA CATALINA"/>
    <s v="Femenino"/>
    <x v="15"/>
    <x v="1"/>
    <x v="1"/>
    <x v="6"/>
    <n v="530"/>
    <n v="498"/>
    <n v="570"/>
    <n v="616"/>
    <n v="534"/>
    <x v="0"/>
    <x v="1"/>
    <x v="2"/>
  </r>
  <r>
    <x v="1"/>
    <x v="9"/>
    <x v="1"/>
    <x v="0"/>
    <x v="0"/>
    <x v="1961"/>
    <m/>
    <s v="JEREZ PARDO SOLANGE MARIBEL"/>
    <s v="Femenino"/>
    <x v="23"/>
    <x v="1"/>
    <x v="1"/>
    <x v="0"/>
    <n v="586"/>
    <n v="560"/>
    <n v="536"/>
    <n v="620"/>
    <n v="548"/>
    <x v="0"/>
    <x v="1"/>
    <x v="2"/>
  </r>
  <r>
    <x v="1"/>
    <x v="9"/>
    <x v="1"/>
    <x v="0"/>
    <x v="0"/>
    <x v="1962"/>
    <m/>
    <s v="CARREÑO GUAJARDO NAARAT SARAY"/>
    <s v="Femenino"/>
    <x v="1"/>
    <x v="0"/>
    <x v="1"/>
    <x v="6"/>
    <n v="566"/>
    <n v="492"/>
    <n v="532"/>
    <n v="620"/>
    <n v="512"/>
    <x v="0"/>
    <x v="1"/>
    <x v="2"/>
  </r>
  <r>
    <x v="1"/>
    <x v="5"/>
    <x v="3"/>
    <x v="0"/>
    <x v="0"/>
    <x v="1963"/>
    <m/>
    <s v="MONDACA  ESCOBAR GENESIS AILEEN"/>
    <s v="Femenino"/>
    <x v="35"/>
    <x v="0"/>
    <x v="1"/>
    <x v="6"/>
    <n v="574"/>
    <n v="574"/>
    <n v="516"/>
    <n v="620"/>
    <n v="545"/>
    <x v="0"/>
    <x v="1"/>
    <x v="2"/>
  </r>
  <r>
    <x v="1"/>
    <x v="9"/>
    <x v="1"/>
    <x v="0"/>
    <x v="0"/>
    <x v="1964"/>
    <m/>
    <s v="ROMERO ALCHAO ROCIO KARINA DEL CARMEN"/>
    <s v="Femenino"/>
    <x v="1"/>
    <x v="0"/>
    <x v="1"/>
    <x v="1"/>
    <n v="621"/>
    <n v="548"/>
    <n v="469"/>
    <n v="621"/>
    <n v="508.5"/>
    <x v="0"/>
    <x v="0"/>
    <x v="2"/>
  </r>
  <r>
    <x v="1"/>
    <x v="4"/>
    <x v="1"/>
    <x v="0"/>
    <x v="0"/>
    <x v="1965"/>
    <m/>
    <s v="ALVARADO  GALLEGUILLOS JONATHAN WALDEMAR"/>
    <s v="Masculino"/>
    <x v="0"/>
    <x v="0"/>
    <x v="1"/>
    <x v="6"/>
    <n v="583"/>
    <n v="512"/>
    <n v="521"/>
    <n v="624"/>
    <n v="516.5"/>
    <x v="0"/>
    <x v="1"/>
    <x v="2"/>
  </r>
  <r>
    <x v="1"/>
    <x v="6"/>
    <x v="3"/>
    <x v="1"/>
    <x v="0"/>
    <x v="1966"/>
    <m/>
    <s v="BUSTOS SANHUEZA SEBASTIAN ALEJANDRO"/>
    <s v="Masculino"/>
    <x v="0"/>
    <x v="0"/>
    <x v="1"/>
    <x v="6"/>
    <n v="593"/>
    <n v="560"/>
    <n v="502"/>
    <n v="627"/>
    <n v="531"/>
    <x v="0"/>
    <x v="1"/>
    <x v="2"/>
  </r>
  <r>
    <x v="1"/>
    <x v="10"/>
    <x v="1"/>
    <x v="0"/>
    <x v="0"/>
    <x v="1967"/>
    <m/>
    <s v="VILLAR ESPINOZA CATALINA FRANCESCA"/>
    <s v="Femenino"/>
    <x v="37"/>
    <x v="0"/>
    <x v="1"/>
    <x v="0"/>
    <n v="569"/>
    <n v="484"/>
    <n v="536"/>
    <n v="627"/>
    <n v="510"/>
    <x v="0"/>
    <x v="1"/>
    <x v="2"/>
  </r>
  <r>
    <x v="1"/>
    <x v="19"/>
    <x v="2"/>
    <x v="0"/>
    <x v="0"/>
    <x v="1968"/>
    <m/>
    <s v="MADARIAGA LOPEZ DAVID ALEJANDRO"/>
    <s v="Masculino"/>
    <x v="3"/>
    <x v="1"/>
    <x v="1"/>
    <x v="6"/>
    <n v="562"/>
    <n v="492"/>
    <n v="516"/>
    <n v="628"/>
    <n v="504"/>
    <x v="0"/>
    <x v="1"/>
    <x v="2"/>
  </r>
  <r>
    <x v="1"/>
    <x v="9"/>
    <x v="1"/>
    <x v="0"/>
    <x v="0"/>
    <x v="1969"/>
    <m/>
    <s v="GALLARDO PÉREZ CLAUDIA MARGOT"/>
    <s v="Femenino"/>
    <x v="0"/>
    <x v="0"/>
    <x v="1"/>
    <x v="6"/>
    <n v="603"/>
    <n v="525"/>
    <n v="561"/>
    <n v="628"/>
    <n v="543"/>
    <x v="0"/>
    <x v="1"/>
    <x v="2"/>
  </r>
  <r>
    <x v="1"/>
    <x v="9"/>
    <x v="1"/>
    <x v="0"/>
    <x v="0"/>
    <x v="1970"/>
    <m/>
    <s v="DUQUE MIRANDA ARANZA VALENTINA"/>
    <s v="Femenino"/>
    <x v="4"/>
    <x v="0"/>
    <x v="1"/>
    <x v="6"/>
    <n v="584"/>
    <n v="591"/>
    <n v="486"/>
    <n v="628"/>
    <n v="538.5"/>
    <x v="0"/>
    <x v="1"/>
    <x v="2"/>
  </r>
  <r>
    <x v="1"/>
    <x v="0"/>
    <x v="0"/>
    <x v="0"/>
    <x v="0"/>
    <x v="1971"/>
    <m/>
    <s v="SANTIBAÑEZ MELO KRISTEL LIZANDRINA"/>
    <s v="Femenino"/>
    <x v="40"/>
    <x v="0"/>
    <x v="0"/>
    <x v="6"/>
    <n v="595"/>
    <n v="512"/>
    <n v="509"/>
    <n v="631"/>
    <n v="510.5"/>
    <x v="0"/>
    <x v="1"/>
    <x v="2"/>
  </r>
  <r>
    <x v="1"/>
    <x v="16"/>
    <x v="0"/>
    <x v="0"/>
    <x v="0"/>
    <x v="1972"/>
    <m/>
    <s v="ROMERO NOVA ORNELLA  MIKELSY"/>
    <s v="Femenino"/>
    <x v="13"/>
    <x v="1"/>
    <x v="1"/>
    <x v="6"/>
    <n v="597"/>
    <n v="485"/>
    <n v="578"/>
    <n v="632"/>
    <n v="531.5"/>
    <x v="0"/>
    <x v="1"/>
    <x v="2"/>
  </r>
  <r>
    <x v="1"/>
    <x v="9"/>
    <x v="1"/>
    <x v="0"/>
    <x v="0"/>
    <x v="1973"/>
    <m/>
    <s v="JULIO ENCINA CAMILA ELIZABETH "/>
    <s v="Femenino"/>
    <x v="19"/>
    <x v="0"/>
    <x v="0"/>
    <x v="6"/>
    <n v="603"/>
    <n v="560"/>
    <n v="439"/>
    <n v="634"/>
    <n v="499.5"/>
    <x v="0"/>
    <x v="1"/>
    <x v="2"/>
  </r>
  <r>
    <x v="1"/>
    <x v="9"/>
    <x v="1"/>
    <x v="0"/>
    <x v="0"/>
    <x v="1974"/>
    <m/>
    <s v="FULLER REYES YENNIFER ALISON"/>
    <s v="Femenino"/>
    <x v="29"/>
    <x v="0"/>
    <x v="1"/>
    <x v="6"/>
    <n v="579"/>
    <n v="574"/>
    <n v="439"/>
    <n v="636"/>
    <n v="506.5"/>
    <x v="0"/>
    <x v="1"/>
    <x v="2"/>
  </r>
  <r>
    <x v="1"/>
    <x v="6"/>
    <x v="3"/>
    <x v="0"/>
    <x v="0"/>
    <x v="1975"/>
    <m/>
    <s v="GONZALEZ GONZALEZ ESTEFANÍA DEL CARMEN"/>
    <s v="Femenino"/>
    <x v="54"/>
    <x v="0"/>
    <x v="1"/>
    <x v="6"/>
    <n v="629"/>
    <n v="525"/>
    <n v="502"/>
    <n v="646"/>
    <n v="513.5"/>
    <x v="0"/>
    <x v="1"/>
    <x v="2"/>
  </r>
  <r>
    <x v="1"/>
    <x v="1"/>
    <x v="1"/>
    <x v="0"/>
    <x v="1"/>
    <x v="1976"/>
    <m/>
    <s v="HERRERA CERDA ALVARO ALEJANDRO"/>
    <s v="Masculino"/>
    <x v="89"/>
    <x v="0"/>
    <x v="1"/>
    <x v="6"/>
    <n v="614"/>
    <n v="498"/>
    <n v="585"/>
    <n v="648"/>
    <n v="541.5"/>
    <x v="0"/>
    <x v="1"/>
    <x v="2"/>
  </r>
  <r>
    <x v="1"/>
    <x v="1"/>
    <x v="1"/>
    <x v="1"/>
    <x v="1"/>
    <x v="1977"/>
    <m/>
    <s v="ESPINOZA BASAEZ ELISA  ANDREA"/>
    <s v="Femenino"/>
    <x v="7"/>
    <x v="0"/>
    <x v="1"/>
    <x v="6"/>
    <n v="637"/>
    <n v="568"/>
    <n v="476"/>
    <n v="655"/>
    <n v="522"/>
    <x v="0"/>
    <x v="1"/>
    <x v="2"/>
  </r>
  <r>
    <x v="1"/>
    <x v="9"/>
    <x v="1"/>
    <x v="0"/>
    <x v="0"/>
    <x v="1978"/>
    <m/>
    <s v="MEDINA CONCHA DAMARIS FERNANDA "/>
    <s v="Femenino"/>
    <x v="25"/>
    <x v="0"/>
    <x v="1"/>
    <x v="6"/>
    <n v="594"/>
    <n v="518"/>
    <n v="552"/>
    <n v="659"/>
    <n v="535"/>
    <x v="0"/>
    <x v="1"/>
    <x v="2"/>
  </r>
  <r>
    <x v="1"/>
    <x v="9"/>
    <x v="1"/>
    <x v="0"/>
    <x v="0"/>
    <x v="1979"/>
    <m/>
    <s v="GONZALEZ MARTINEZ NICOLE FERNANDA"/>
    <s v="Femenino"/>
    <x v="35"/>
    <x v="0"/>
    <x v="0"/>
    <x v="1"/>
    <n v="661"/>
    <n v="516"/>
    <n v="543"/>
    <n v="661"/>
    <n v="529.5"/>
    <x v="0"/>
    <x v="0"/>
    <x v="2"/>
  </r>
  <r>
    <x v="1"/>
    <x v="9"/>
    <x v="1"/>
    <x v="0"/>
    <x v="0"/>
    <x v="1980"/>
    <m/>
    <s v="LOPEZ REYES ESTEBAN ANDRES"/>
    <s v="Masculino"/>
    <x v="4"/>
    <x v="0"/>
    <x v="1"/>
    <x v="6"/>
    <n v="621"/>
    <n v="552"/>
    <n v="542"/>
    <n v="661"/>
    <n v="547"/>
    <x v="0"/>
    <x v="1"/>
    <x v="2"/>
  </r>
  <r>
    <x v="1"/>
    <x v="12"/>
    <x v="1"/>
    <x v="0"/>
    <x v="0"/>
    <x v="1981"/>
    <m/>
    <s v="OROS TORRES  KAREN ANDREA"/>
    <s v="Femenino"/>
    <x v="25"/>
    <x v="0"/>
    <x v="1"/>
    <x v="0"/>
    <n v="621"/>
    <n v="549"/>
    <n v="515"/>
    <n v="663"/>
    <n v="532"/>
    <x v="0"/>
    <x v="1"/>
    <x v="2"/>
  </r>
  <r>
    <x v="1"/>
    <x v="12"/>
    <x v="1"/>
    <x v="0"/>
    <x v="0"/>
    <x v="1982"/>
    <m/>
    <s v="MEDALLA LUENGO BEATRIZ FERNANDA  ANDREA"/>
    <s v="Femenino"/>
    <x v="56"/>
    <x v="1"/>
    <x v="1"/>
    <x v="0"/>
    <n v="631"/>
    <n v="452"/>
    <n v="604"/>
    <n v="666"/>
    <n v="528"/>
    <x v="0"/>
    <x v="1"/>
    <x v="2"/>
  </r>
  <r>
    <x v="1"/>
    <x v="14"/>
    <x v="2"/>
    <x v="1"/>
    <x v="0"/>
    <x v="1983"/>
    <m/>
    <s v="LUNA RIQUELME JOSE JAVIER"/>
    <s v="Masculino"/>
    <x v="8"/>
    <x v="1"/>
    <x v="1"/>
    <x v="0"/>
    <n v="610"/>
    <n v="571"/>
    <n v="515"/>
    <n v="669"/>
    <n v="543"/>
    <x v="0"/>
    <x v="1"/>
    <x v="2"/>
  </r>
  <r>
    <x v="1"/>
    <x v="19"/>
    <x v="2"/>
    <x v="0"/>
    <x v="0"/>
    <x v="1984"/>
    <m/>
    <s v="VARAS SOTO NICOL ESMERALDA "/>
    <s v="Femenino"/>
    <x v="9"/>
    <x v="1"/>
    <x v="1"/>
    <x v="6"/>
    <n v="625"/>
    <n v="512"/>
    <n v="538"/>
    <n v="672"/>
    <n v="525"/>
    <x v="0"/>
    <x v="1"/>
    <x v="2"/>
  </r>
  <r>
    <x v="1"/>
    <x v="8"/>
    <x v="3"/>
    <x v="0"/>
    <x v="0"/>
    <x v="1985"/>
    <m/>
    <s v="MUÑOZ DIAZ DANIELA ALEJANDRA"/>
    <s v="Femenino"/>
    <x v="35"/>
    <x v="1"/>
    <x v="1"/>
    <x v="6"/>
    <n v="620"/>
    <n v="546"/>
    <n v="516"/>
    <n v="674"/>
    <n v="531"/>
    <x v="0"/>
    <x v="1"/>
    <x v="2"/>
  </r>
  <r>
    <x v="1"/>
    <x v="16"/>
    <x v="0"/>
    <x v="0"/>
    <x v="0"/>
    <x v="1986"/>
    <m/>
    <s v="DIEGUEZ SUAREZ KARINA FALLON"/>
    <s v="Femenino"/>
    <x v="6"/>
    <x v="0"/>
    <x v="1"/>
    <x v="6"/>
    <n v="635"/>
    <n v="518"/>
    <n v="557"/>
    <n v="675"/>
    <n v="537.5"/>
    <x v="0"/>
    <x v="1"/>
    <x v="2"/>
  </r>
  <r>
    <x v="1"/>
    <x v="1"/>
    <x v="1"/>
    <x v="1"/>
    <x v="0"/>
    <x v="1987"/>
    <m/>
    <s v="CATALANO LOBOS OSCAR FABIAN"/>
    <s v="Masculino"/>
    <x v="4"/>
    <x v="0"/>
    <x v="1"/>
    <x v="6"/>
    <n v="582"/>
    <n v="546"/>
    <n v="532"/>
    <n v="678"/>
    <n v="539"/>
    <x v="0"/>
    <x v="1"/>
    <x v="2"/>
  </r>
  <r>
    <x v="1"/>
    <x v="0"/>
    <x v="0"/>
    <x v="0"/>
    <x v="1"/>
    <x v="1988"/>
    <m/>
    <s v="FLORES DIOSES RICARDO BRYAN"/>
    <s v="Masculino"/>
    <x v="5"/>
    <x v="0"/>
    <x v="0"/>
    <x v="6"/>
    <n v="623"/>
    <n v="505"/>
    <n v="590"/>
    <n v="685"/>
    <n v="547.5"/>
    <x v="0"/>
    <x v="1"/>
    <x v="2"/>
  </r>
  <r>
    <x v="1"/>
    <x v="7"/>
    <x v="1"/>
    <x v="0"/>
    <x v="0"/>
    <x v="1989"/>
    <m/>
    <s v="KEILENDT MILLAR ARLETT BEATRIZ"/>
    <s v="Femenino"/>
    <x v="16"/>
    <x v="1"/>
    <x v="1"/>
    <x v="6"/>
    <n v="651"/>
    <n v="560"/>
    <n v="439"/>
    <n v="686"/>
    <n v="499.5"/>
    <x v="0"/>
    <x v="1"/>
    <x v="2"/>
  </r>
  <r>
    <x v="1"/>
    <x v="5"/>
    <x v="3"/>
    <x v="0"/>
    <x v="0"/>
    <x v="1990"/>
    <m/>
    <s v="MORA RIVAS VICTORIA NAYARET"/>
    <s v="Femenino"/>
    <x v="35"/>
    <x v="1"/>
    <x v="1"/>
    <x v="0"/>
    <n v="627"/>
    <n v="565"/>
    <n v="450"/>
    <n v="688"/>
    <n v="507.5"/>
    <x v="0"/>
    <x v="1"/>
    <x v="2"/>
  </r>
  <r>
    <x v="1"/>
    <x v="16"/>
    <x v="0"/>
    <x v="0"/>
    <x v="0"/>
    <x v="1991"/>
    <m/>
    <s v="MEDINA ZUÑIGA LISSETTE CAROLINA"/>
    <s v="Femenino"/>
    <x v="2"/>
    <x v="0"/>
    <x v="1"/>
    <x v="6"/>
    <n v="631"/>
    <n v="512"/>
    <n v="552"/>
    <n v="692"/>
    <n v="532"/>
    <x v="0"/>
    <x v="1"/>
    <x v="2"/>
  </r>
  <r>
    <x v="1"/>
    <x v="17"/>
    <x v="0"/>
    <x v="0"/>
    <x v="0"/>
    <x v="1992"/>
    <m/>
    <s v="PÈREZ RIVERA ISAAC DE RAFAEL"/>
    <s v="Masculino"/>
    <x v="12"/>
    <x v="1"/>
    <x v="0"/>
    <x v="6"/>
    <n v="661"/>
    <n v="512"/>
    <n v="509"/>
    <n v="693"/>
    <n v="510.5"/>
    <x v="0"/>
    <x v="1"/>
    <x v="2"/>
  </r>
  <r>
    <x v="1"/>
    <x v="15"/>
    <x v="0"/>
    <x v="0"/>
    <x v="0"/>
    <x v="1993"/>
    <m/>
    <s v="JARA GUERRERO YERKO ANTONIO"/>
    <s v="Masculino"/>
    <x v="11"/>
    <x v="0"/>
    <x v="1"/>
    <x v="6"/>
    <n v="622"/>
    <n v="498"/>
    <n v="582"/>
    <n v="694"/>
    <n v="540"/>
    <x v="0"/>
    <x v="1"/>
    <x v="2"/>
  </r>
  <r>
    <x v="1"/>
    <x v="9"/>
    <x v="1"/>
    <x v="0"/>
    <x v="0"/>
    <x v="1994"/>
    <m/>
    <s v="ARANCIBIA COFRÉ JAVIERA VALENTINA"/>
    <s v="Femenino"/>
    <x v="2"/>
    <x v="0"/>
    <x v="1"/>
    <x v="6"/>
    <n v="643"/>
    <n v="498"/>
    <n v="552"/>
    <n v="699"/>
    <n v="525"/>
    <x v="0"/>
    <x v="1"/>
    <x v="2"/>
  </r>
  <r>
    <x v="1"/>
    <x v="1"/>
    <x v="1"/>
    <x v="0"/>
    <x v="0"/>
    <x v="1995"/>
    <m/>
    <s v="ROA CEA FERNANDA HAYDEE"/>
    <s v="Femenino"/>
    <x v="25"/>
    <x v="0"/>
    <x v="1"/>
    <x v="6"/>
    <n v="674"/>
    <n v="531"/>
    <n v="527"/>
    <n v="703"/>
    <n v="529"/>
    <x v="0"/>
    <x v="1"/>
    <x v="2"/>
  </r>
  <r>
    <x v="1"/>
    <x v="12"/>
    <x v="1"/>
    <x v="0"/>
    <x v="0"/>
    <x v="1996"/>
    <m/>
    <s v="GONZALEZ TORO SARA BELÉN"/>
    <s v="Femenino"/>
    <x v="35"/>
    <x v="0"/>
    <x v="1"/>
    <x v="6"/>
    <n v="639"/>
    <n v="574"/>
    <n v="465"/>
    <n v="709"/>
    <n v="519.5"/>
    <x v="0"/>
    <x v="1"/>
    <x v="2"/>
  </r>
  <r>
    <x v="1"/>
    <x v="12"/>
    <x v="1"/>
    <x v="0"/>
    <x v="0"/>
    <x v="1997"/>
    <m/>
    <s v="VALDEBENITO SANCHEZ KAROLAINE ALICIA"/>
    <s v="Femenino"/>
    <x v="2"/>
    <x v="1"/>
    <x v="1"/>
    <x v="6"/>
    <n v="589"/>
    <n v="450"/>
    <n v="590"/>
    <n v="710"/>
    <n v="520"/>
    <x v="0"/>
    <x v="1"/>
    <x v="2"/>
  </r>
  <r>
    <x v="1"/>
    <x v="12"/>
    <x v="1"/>
    <x v="0"/>
    <x v="0"/>
    <x v="1998"/>
    <m/>
    <s v="ZAMORANO COLIL CLAUDIA VICTORIA"/>
    <s v="Femenino"/>
    <x v="52"/>
    <x v="1"/>
    <x v="1"/>
    <x v="0"/>
    <n v="653"/>
    <n v="560"/>
    <n v="520"/>
    <n v="711"/>
    <n v="540"/>
    <x v="0"/>
    <x v="1"/>
    <x v="2"/>
  </r>
  <r>
    <x v="1"/>
    <x v="9"/>
    <x v="1"/>
    <x v="0"/>
    <x v="0"/>
    <x v="1999"/>
    <m/>
    <s v="GONZALEZ ARIAS ANAÍS LUCIANA"/>
    <s v="Femenino"/>
    <x v="90"/>
    <x v="0"/>
    <x v="1"/>
    <x v="6"/>
    <n v="593"/>
    <n v="574"/>
    <n v="521"/>
    <n v="712"/>
    <n v="547.5"/>
    <x v="0"/>
    <x v="1"/>
    <x v="2"/>
  </r>
  <r>
    <x v="1"/>
    <x v="9"/>
    <x v="1"/>
    <x v="0"/>
    <x v="0"/>
    <x v="2000"/>
    <m/>
    <s v="MANSILLA GUTIERREZ BARBARA JAVIERA"/>
    <s v="Femenino"/>
    <x v="1"/>
    <x v="0"/>
    <x v="1"/>
    <x v="6"/>
    <n v="656"/>
    <n v="568"/>
    <n v="502"/>
    <n v="715"/>
    <n v="535"/>
    <x v="0"/>
    <x v="1"/>
    <x v="2"/>
  </r>
  <r>
    <x v="1"/>
    <x v="2"/>
    <x v="2"/>
    <x v="0"/>
    <x v="0"/>
    <x v="2001"/>
    <m/>
    <s v="GONZALEZ ALVAREZ DEYANIRA AYME"/>
    <s v="Femenino"/>
    <x v="12"/>
    <x v="1"/>
    <x v="1"/>
    <x v="6"/>
    <n v="612"/>
    <n v="539"/>
    <n v="509"/>
    <n v="717"/>
    <n v="524"/>
    <x v="0"/>
    <x v="1"/>
    <x v="2"/>
  </r>
  <r>
    <x v="1"/>
    <x v="12"/>
    <x v="1"/>
    <x v="0"/>
    <x v="0"/>
    <x v="2002"/>
    <m/>
    <s v="DONOSO ARAYA JAVIER ANDRES"/>
    <s v="Masculino"/>
    <x v="64"/>
    <x v="0"/>
    <x v="1"/>
    <x v="0"/>
    <n v="641"/>
    <n v="582"/>
    <n v="461"/>
    <n v="717"/>
    <n v="521.5"/>
    <x v="0"/>
    <x v="1"/>
    <x v="2"/>
  </r>
  <r>
    <x v="1"/>
    <x v="2"/>
    <x v="2"/>
    <x v="1"/>
    <x v="0"/>
    <x v="2003"/>
    <m/>
    <s v="GONZALEZ CAMPOS CAROL"/>
    <s v="Femenino"/>
    <x v="16"/>
    <x v="0"/>
    <x v="1"/>
    <x v="6"/>
    <n v="656"/>
    <n v="498"/>
    <n v="516"/>
    <n v="726"/>
    <n v="507"/>
    <x v="0"/>
    <x v="1"/>
    <x v="2"/>
  </r>
  <r>
    <x v="1"/>
    <x v="8"/>
    <x v="3"/>
    <x v="0"/>
    <x v="0"/>
    <x v="2004"/>
    <m/>
    <s v="ECHEVERRIA ROMERO JORGE MATIAS"/>
    <s v="Masculino"/>
    <x v="25"/>
    <x v="0"/>
    <x v="1"/>
    <x v="6"/>
    <n v="628"/>
    <n v="591"/>
    <n v="486"/>
    <n v="728"/>
    <n v="538.5"/>
    <x v="0"/>
    <x v="1"/>
    <x v="2"/>
  </r>
  <r>
    <x v="1"/>
    <x v="6"/>
    <x v="3"/>
    <x v="1"/>
    <x v="0"/>
    <x v="2005"/>
    <m/>
    <s v="ALVAREZ  MARDONES MARGARITA ANDREA"/>
    <s v="Femenino"/>
    <x v="16"/>
    <x v="0"/>
    <x v="1"/>
    <x v="6"/>
    <n v="682"/>
    <n v="598"/>
    <n v="486"/>
    <n v="729"/>
    <n v="542"/>
    <x v="0"/>
    <x v="1"/>
    <x v="2"/>
  </r>
  <r>
    <x v="1"/>
    <x v="8"/>
    <x v="3"/>
    <x v="1"/>
    <x v="0"/>
    <x v="2006"/>
    <m/>
    <s v="ALEUY JARA CAMILO ESTEFAN"/>
    <s v="Masculino"/>
    <x v="13"/>
    <x v="0"/>
    <x v="1"/>
    <x v="6"/>
    <n v="565"/>
    <n v="539"/>
    <n v="494"/>
    <n v="738"/>
    <n v="516.5"/>
    <x v="0"/>
    <x v="1"/>
    <x v="2"/>
  </r>
  <r>
    <x v="1"/>
    <x v="10"/>
    <x v="1"/>
    <x v="0"/>
    <x v="0"/>
    <x v="2007"/>
    <m/>
    <s v="VASQUEZ  HERNANDEZ JAVIERA CONSTANZA"/>
    <s v="Femenino"/>
    <x v="89"/>
    <x v="0"/>
    <x v="1"/>
    <x v="6"/>
    <n v="688"/>
    <n v="477"/>
    <n v="578"/>
    <n v="748"/>
    <n v="527.5"/>
    <x v="0"/>
    <x v="1"/>
    <x v="2"/>
  </r>
  <r>
    <x v="1"/>
    <x v="12"/>
    <x v="1"/>
    <x v="0"/>
    <x v="0"/>
    <x v="2008"/>
    <m/>
    <s v="RIFO PEÑALOZA CONSTANZA JAZMIN"/>
    <s v="Femenino"/>
    <x v="42"/>
    <x v="0"/>
    <x v="1"/>
    <x v="6"/>
    <n v="626"/>
    <n v="560"/>
    <n v="465"/>
    <n v="753"/>
    <n v="512.5"/>
    <x v="0"/>
    <x v="1"/>
    <x v="2"/>
  </r>
  <r>
    <x v="1"/>
    <x v="12"/>
    <x v="1"/>
    <x v="0"/>
    <x v="0"/>
    <x v="2009"/>
    <m/>
    <s v="OLEA SANTANDER  CONSTANZA ALEJANDRA "/>
    <s v="Femenino"/>
    <x v="1"/>
    <x v="0"/>
    <x v="1"/>
    <x v="6"/>
    <n v="594"/>
    <n v="518"/>
    <n v="516"/>
    <n v="761"/>
    <n v="517"/>
    <x v="0"/>
    <x v="1"/>
    <x v="2"/>
  </r>
  <r>
    <x v="1"/>
    <x v="4"/>
    <x v="1"/>
    <x v="0"/>
    <x v="0"/>
    <x v="2010"/>
    <m/>
    <s v="ARIAS PIZARRO CESAR ALEXIS"/>
    <s v="Masculino"/>
    <x v="1"/>
    <x v="0"/>
    <x v="1"/>
    <x v="6"/>
    <n v="610"/>
    <n v="546"/>
    <n v="453"/>
    <n v="762"/>
    <n v="499.5"/>
    <x v="0"/>
    <x v="1"/>
    <x v="2"/>
  </r>
  <r>
    <x v="1"/>
    <x v="9"/>
    <x v="1"/>
    <x v="0"/>
    <x v="0"/>
    <x v="2011"/>
    <m/>
    <s v="HENRIQUEZ CRUZ HANAKA NYNOSKA"/>
    <s v="Femenino"/>
    <x v="0"/>
    <x v="0"/>
    <x v="1"/>
    <x v="6"/>
    <n v="589"/>
    <n v="485"/>
    <n v="521"/>
    <n v="765"/>
    <n v="503"/>
    <x v="0"/>
    <x v="1"/>
    <x v="2"/>
  </r>
  <r>
    <x v="1"/>
    <x v="12"/>
    <x v="1"/>
    <x v="0"/>
    <x v="0"/>
    <x v="2012"/>
    <m/>
    <s v="CONTRERAS RODRIGUEZ ISABEL NATALY"/>
    <s v="Femenino"/>
    <x v="48"/>
    <x v="0"/>
    <x v="1"/>
    <x v="6"/>
    <n v="662"/>
    <n v="477"/>
    <n v="565"/>
    <n v="803"/>
    <n v="521"/>
    <x v="0"/>
    <x v="1"/>
    <x v="2"/>
  </r>
  <r>
    <x v="1"/>
    <x v="2"/>
    <x v="2"/>
    <x v="1"/>
    <x v="0"/>
    <x v="2013"/>
    <m/>
    <s v="ACEVEDO VILLA MACARENA ALEJANDRA"/>
    <s v="Femenino"/>
    <x v="19"/>
    <x v="1"/>
    <x v="0"/>
    <x v="6"/>
    <n v="645"/>
    <n v="568"/>
    <n v="476"/>
    <n v="850"/>
    <n v="522"/>
    <x v="0"/>
    <x v="1"/>
    <x v="2"/>
  </r>
  <r>
    <x v="1"/>
    <x v="6"/>
    <x v="3"/>
    <x v="1"/>
    <x v="0"/>
    <x v="2014"/>
    <m/>
    <s v="SEPULVEDA FERNANDEZ YISLENE SCARLETH"/>
    <s v="Femenino"/>
    <x v="16"/>
    <x v="0"/>
    <x v="0"/>
    <x v="0"/>
    <n v="764"/>
    <n v="565"/>
    <n v="488"/>
    <n v="850"/>
    <n v="526.5"/>
    <x v="0"/>
    <x v="1"/>
    <x v="2"/>
  </r>
  <r>
    <x v="1"/>
    <x v="17"/>
    <x v="0"/>
    <x v="0"/>
    <x v="0"/>
    <x v="2015"/>
    <m/>
    <s v="CARCAMO VENEGAS  RENATO JAISON "/>
    <s v="Masculino"/>
    <x v="54"/>
    <x v="1"/>
    <x v="1"/>
    <x v="6"/>
    <n v="672"/>
    <n v="471"/>
    <n v="561"/>
    <n v="850"/>
    <n v="516"/>
    <x v="0"/>
    <x v="1"/>
    <x v="2"/>
  </r>
  <r>
    <x v="1"/>
    <x v="16"/>
    <x v="0"/>
    <x v="0"/>
    <x v="1"/>
    <x v="2016"/>
    <m/>
    <s v="ZUÑIGA NIRRIAN FABIAN ALEJANDRO"/>
    <s v="Masculino"/>
    <x v="46"/>
    <x v="0"/>
    <x v="1"/>
    <x v="0"/>
    <n v="699"/>
    <n v="571"/>
    <n v="515"/>
    <n v="850"/>
    <n v="543"/>
    <x v="0"/>
    <x v="1"/>
    <x v="2"/>
  </r>
  <r>
    <x v="1"/>
    <x v="12"/>
    <x v="1"/>
    <x v="0"/>
    <x v="0"/>
    <x v="2017"/>
    <m/>
    <s v="MUÑOZ RUBILAR JOSELIN ESTEFANY"/>
    <s v="Femenino"/>
    <x v="15"/>
    <x v="0"/>
    <x v="1"/>
    <x v="0"/>
    <n v="643"/>
    <n v="531"/>
    <n v="545"/>
    <n v="850"/>
    <n v="538"/>
    <x v="0"/>
    <x v="1"/>
    <x v="2"/>
  </r>
  <r>
    <x v="1"/>
    <x v="9"/>
    <x v="1"/>
    <x v="0"/>
    <x v="0"/>
    <x v="2018"/>
    <m/>
    <s v="GUERRA ROJAS MARITZA  ANDREA"/>
    <s v="Femenino"/>
    <x v="62"/>
    <x v="0"/>
    <x v="1"/>
    <x v="6"/>
    <n v="621"/>
    <n v="518"/>
    <n v="494"/>
    <n v="850"/>
    <n v="506"/>
    <x v="0"/>
    <x v="1"/>
    <x v="2"/>
  </r>
  <r>
    <x v="1"/>
    <x v="17"/>
    <x v="0"/>
    <x v="0"/>
    <x v="0"/>
    <x v="2019"/>
    <m/>
    <s v="CARCAMO HENRIQUES JOSE OSVALDO"/>
    <s v="Masculino"/>
    <x v="41"/>
    <x v="1"/>
    <x v="1"/>
    <x v="6"/>
    <m/>
    <n v="552"/>
    <n v="465"/>
    <m/>
    <n v="508.5"/>
    <x v="0"/>
    <x v="2"/>
    <x v="2"/>
  </r>
  <r>
    <x v="1"/>
    <x v="6"/>
    <x v="3"/>
    <x v="0"/>
    <x v="0"/>
    <x v="2020"/>
    <m/>
    <s v="BLANCO CORDOVA VICTORIA  ANDREA"/>
    <s v="Femenino"/>
    <x v="25"/>
    <x v="1"/>
    <x v="1"/>
    <x v="0"/>
    <m/>
    <n v="560"/>
    <n v="450"/>
    <m/>
    <n v="505"/>
    <x v="0"/>
    <x v="2"/>
    <x v="2"/>
  </r>
  <r>
    <x v="1"/>
    <x v="9"/>
    <x v="1"/>
    <x v="0"/>
    <x v="0"/>
    <x v="2021"/>
    <m/>
    <s v="POZO DEL RIO MARCELA JAVIERA"/>
    <s v="Femenino"/>
    <x v="2"/>
    <x v="0"/>
    <x v="1"/>
    <x v="6"/>
    <m/>
    <n v="560"/>
    <n v="521"/>
    <m/>
    <n v="540.5"/>
    <x v="0"/>
    <x v="2"/>
    <x v="2"/>
  </r>
  <r>
    <x v="1"/>
    <x v="14"/>
    <x v="2"/>
    <x v="0"/>
    <x v="0"/>
    <x v="2022"/>
    <m/>
    <s v="LEIVA TAPIA VANIA SCHLOMIT"/>
    <s v="Femenino"/>
    <x v="2"/>
    <x v="0"/>
    <x v="1"/>
    <x v="6"/>
    <m/>
    <n v="546"/>
    <n v="509"/>
    <m/>
    <n v="527.5"/>
    <x v="0"/>
    <x v="2"/>
    <x v="2"/>
  </r>
  <r>
    <x v="1"/>
    <x v="12"/>
    <x v="1"/>
    <x v="0"/>
    <x v="0"/>
    <x v="2023"/>
    <m/>
    <s v="LOBOS DOIZI STEPHANIE ANGELE"/>
    <s v="Femenino"/>
    <x v="32"/>
    <x v="0"/>
    <x v="1"/>
    <x v="6"/>
    <m/>
    <n v="607"/>
    <n v="453"/>
    <m/>
    <n v="530"/>
    <x v="0"/>
    <x v="2"/>
    <x v="2"/>
  </r>
  <r>
    <x v="1"/>
    <x v="11"/>
    <x v="3"/>
    <x v="0"/>
    <x v="0"/>
    <x v="2024"/>
    <m/>
    <s v="VALLEJOS BELTRAN MICHAEL ALBERTO"/>
    <s v="Masculino"/>
    <x v="25"/>
    <x v="1"/>
    <x v="0"/>
    <x v="2"/>
    <n v="455"/>
    <n v="573"/>
    <n v="492"/>
    <m/>
    <n v="532.5"/>
    <x v="0"/>
    <x v="2"/>
    <x v="2"/>
  </r>
  <r>
    <x v="1"/>
    <x v="12"/>
    <x v="1"/>
    <x v="0"/>
    <x v="1"/>
    <x v="2025"/>
    <m/>
    <s v="FLORES CARTAGENA CARMEN FRANCISCA"/>
    <s v="Femenino"/>
    <x v="40"/>
    <x v="1"/>
    <x v="0"/>
    <x v="2"/>
    <n v="517"/>
    <n v="495"/>
    <n v="505"/>
    <m/>
    <n v="500"/>
    <x v="0"/>
    <x v="2"/>
    <x v="2"/>
  </r>
  <r>
    <x v="1"/>
    <x v="1"/>
    <x v="1"/>
    <x v="1"/>
    <x v="0"/>
    <x v="2026"/>
    <m/>
    <s v="SAAVEDRA ABARCA DAVID SEBASTIAN"/>
    <s v="Masculino"/>
    <x v="16"/>
    <x v="0"/>
    <x v="0"/>
    <x v="4"/>
    <n v="599"/>
    <n v="543"/>
    <n v="525"/>
    <m/>
    <n v="534"/>
    <x v="0"/>
    <x v="2"/>
    <x v="2"/>
  </r>
  <r>
    <x v="1"/>
    <x v="6"/>
    <x v="3"/>
    <x v="0"/>
    <x v="1"/>
    <x v="2027"/>
    <m/>
    <s v="MAROWSKI GOMEZ KAREN BARBARA"/>
    <s v="Femenino"/>
    <x v="48"/>
    <x v="0"/>
    <x v="0"/>
    <x v="5"/>
    <n v="460"/>
    <n v="547"/>
    <n v="516"/>
    <m/>
    <n v="531.5"/>
    <x v="0"/>
    <x v="2"/>
    <x v="2"/>
  </r>
  <r>
    <x v="1"/>
    <x v="8"/>
    <x v="3"/>
    <x v="0"/>
    <x v="0"/>
    <x v="2028"/>
    <m/>
    <s v="ESCOBAR HERNANDEZ JORGE IGNACIO"/>
    <s v="Femenino"/>
    <x v="13"/>
    <x v="0"/>
    <x v="0"/>
    <x v="3"/>
    <n v="476"/>
    <n v="502"/>
    <n v="505"/>
    <m/>
    <n v="503.5"/>
    <x v="0"/>
    <x v="2"/>
    <x v="2"/>
  </r>
  <r>
    <x v="1"/>
    <x v="1"/>
    <x v="1"/>
    <x v="0"/>
    <x v="0"/>
    <x v="2029"/>
    <m/>
    <s v="SOTO JORDAN IVO JAVIER"/>
    <s v="Masculino"/>
    <x v="4"/>
    <x v="0"/>
    <x v="0"/>
    <x v="5"/>
    <n v="393"/>
    <n v="455"/>
    <n v="576"/>
    <m/>
    <n v="515.5"/>
    <x v="0"/>
    <x v="2"/>
    <x v="2"/>
  </r>
  <r>
    <x v="1"/>
    <x v="6"/>
    <x v="3"/>
    <x v="1"/>
    <x v="0"/>
    <x v="2030"/>
    <m/>
    <s v="HERNANDEZ QUEZADA ALEJANDRO WILFREDO"/>
    <s v="Masculino"/>
    <x v="4"/>
    <x v="0"/>
    <x v="0"/>
    <x v="2"/>
    <n v="558"/>
    <n v="529"/>
    <n v="539"/>
    <m/>
    <n v="534"/>
    <x v="0"/>
    <x v="2"/>
    <x v="2"/>
  </r>
  <r>
    <x v="1"/>
    <x v="12"/>
    <x v="1"/>
    <x v="0"/>
    <x v="1"/>
    <x v="2031"/>
    <m/>
    <s v="FUENTES TORRES VALESKA ALEJANDRA"/>
    <s v="Femenino"/>
    <x v="12"/>
    <x v="1"/>
    <x v="1"/>
    <x v="2"/>
    <n v="558"/>
    <n v="501"/>
    <n v="526"/>
    <m/>
    <n v="513.5"/>
    <x v="0"/>
    <x v="2"/>
    <x v="2"/>
  </r>
  <r>
    <x v="1"/>
    <x v="7"/>
    <x v="1"/>
    <x v="0"/>
    <x v="1"/>
    <x v="2032"/>
    <m/>
    <s v="FRANCO JUICA LAURA PAZ"/>
    <s v="Femenino"/>
    <x v="16"/>
    <x v="1"/>
    <x v="1"/>
    <x v="2"/>
    <n v="560"/>
    <n v="557"/>
    <n v="484"/>
    <m/>
    <n v="520.5"/>
    <x v="0"/>
    <x v="2"/>
    <x v="2"/>
  </r>
  <r>
    <x v="1"/>
    <x v="12"/>
    <x v="1"/>
    <x v="0"/>
    <x v="0"/>
    <x v="2033"/>
    <m/>
    <s v="GOMEZ MARAMBIO CAMILA NICOLE"/>
    <s v="Femenino"/>
    <x v="16"/>
    <x v="1"/>
    <x v="1"/>
    <x v="3"/>
    <n v="499"/>
    <n v="525"/>
    <n v="529"/>
    <m/>
    <n v="527"/>
    <x v="0"/>
    <x v="2"/>
    <x v="2"/>
  </r>
  <r>
    <x v="1"/>
    <x v="1"/>
    <x v="1"/>
    <x v="1"/>
    <x v="0"/>
    <x v="2034"/>
    <m/>
    <s v="PIÑA CALDERON MACARENA ANDREA"/>
    <s v="Femenino"/>
    <x v="5"/>
    <x v="1"/>
    <x v="1"/>
    <x v="2"/>
    <n v="539"/>
    <n v="529"/>
    <n v="530"/>
    <m/>
    <n v="529.5"/>
    <x v="0"/>
    <x v="2"/>
    <x v="2"/>
  </r>
  <r>
    <x v="1"/>
    <x v="6"/>
    <x v="3"/>
    <x v="1"/>
    <x v="0"/>
    <x v="2035"/>
    <m/>
    <s v="SEPULVEDA SOTO CLAUDIA ESTEFANÍA"/>
    <s v="Femenino"/>
    <x v="5"/>
    <x v="1"/>
    <x v="1"/>
    <x v="5"/>
    <n v="373"/>
    <n v="614"/>
    <n v="437"/>
    <m/>
    <n v="525.5"/>
    <x v="0"/>
    <x v="2"/>
    <x v="2"/>
  </r>
  <r>
    <x v="1"/>
    <x v="2"/>
    <x v="2"/>
    <x v="0"/>
    <x v="1"/>
    <x v="2036"/>
    <m/>
    <s v="GAETE MARIFIL MARCELA  ALEJANDRA"/>
    <s v="Femenino"/>
    <x v="2"/>
    <x v="1"/>
    <x v="1"/>
    <x v="5"/>
    <n v="476"/>
    <n v="518"/>
    <n v="483"/>
    <m/>
    <n v="500.5"/>
    <x v="0"/>
    <x v="2"/>
    <x v="2"/>
  </r>
  <r>
    <x v="1"/>
    <x v="8"/>
    <x v="3"/>
    <x v="0"/>
    <x v="0"/>
    <x v="2037"/>
    <m/>
    <s v="GALAZ LEON DANILO ALEJANDRO"/>
    <s v="Masculino"/>
    <x v="2"/>
    <x v="1"/>
    <x v="1"/>
    <x v="2"/>
    <n v="499"/>
    <n v="524"/>
    <n v="521"/>
    <m/>
    <n v="522.5"/>
    <x v="0"/>
    <x v="2"/>
    <x v="2"/>
  </r>
  <r>
    <x v="1"/>
    <x v="12"/>
    <x v="1"/>
    <x v="0"/>
    <x v="0"/>
    <x v="2038"/>
    <m/>
    <s v="CEA BRICEÑO DANIEL ALEJANDRO"/>
    <s v="Masculino"/>
    <x v="2"/>
    <x v="1"/>
    <x v="1"/>
    <x v="2"/>
    <n v="519"/>
    <n v="518"/>
    <n v="548"/>
    <m/>
    <n v="533"/>
    <x v="0"/>
    <x v="2"/>
    <x v="2"/>
  </r>
  <r>
    <x v="1"/>
    <x v="12"/>
    <x v="1"/>
    <x v="0"/>
    <x v="0"/>
    <x v="2039"/>
    <m/>
    <s v="IGLESIAS AGUILERA EXEQUIEL NICOLAS"/>
    <s v="Masculino"/>
    <x v="2"/>
    <x v="1"/>
    <x v="1"/>
    <x v="5"/>
    <n v="517"/>
    <n v="488"/>
    <n v="593"/>
    <m/>
    <n v="540.5"/>
    <x v="0"/>
    <x v="2"/>
    <x v="2"/>
  </r>
  <r>
    <x v="1"/>
    <x v="12"/>
    <x v="1"/>
    <x v="0"/>
    <x v="1"/>
    <x v="2040"/>
    <m/>
    <s v="RIVEROS ROZAS MATIAS LEONARDO"/>
    <s v="Masculino"/>
    <x v="25"/>
    <x v="1"/>
    <x v="1"/>
    <x v="5"/>
    <n v="499"/>
    <n v="532"/>
    <n v="516"/>
    <m/>
    <n v="524"/>
    <x v="0"/>
    <x v="2"/>
    <x v="2"/>
  </r>
  <r>
    <x v="1"/>
    <x v="7"/>
    <x v="1"/>
    <x v="0"/>
    <x v="1"/>
    <x v="2041"/>
    <m/>
    <s v="CONCHA SANDOVAL VIVIANA DE LOURDES"/>
    <s v="Femenino"/>
    <x v="37"/>
    <x v="1"/>
    <x v="1"/>
    <x v="2"/>
    <n v="538"/>
    <n v="546"/>
    <n v="475"/>
    <m/>
    <n v="510.5"/>
    <x v="0"/>
    <x v="2"/>
    <x v="2"/>
  </r>
  <r>
    <x v="1"/>
    <x v="15"/>
    <x v="0"/>
    <x v="0"/>
    <x v="0"/>
    <x v="2042"/>
    <m/>
    <s v="CRUZ ZUÑIGA SARAI "/>
    <s v="Femenino"/>
    <x v="4"/>
    <x v="1"/>
    <x v="1"/>
    <x v="2"/>
    <n v="538"/>
    <n v="495"/>
    <n v="539"/>
    <m/>
    <n v="517"/>
    <x v="0"/>
    <x v="2"/>
    <x v="2"/>
  </r>
  <r>
    <x v="1"/>
    <x v="13"/>
    <x v="0"/>
    <x v="1"/>
    <x v="0"/>
    <x v="2043"/>
    <m/>
    <s v="ROJAS MANCILLA CAROLINA  ANTONIETA"/>
    <s v="Femenino"/>
    <x v="4"/>
    <x v="1"/>
    <x v="1"/>
    <x v="4"/>
    <n v="517"/>
    <n v="525"/>
    <n v="542"/>
    <m/>
    <n v="533.5"/>
    <x v="0"/>
    <x v="2"/>
    <x v="2"/>
  </r>
  <r>
    <x v="1"/>
    <x v="12"/>
    <x v="1"/>
    <x v="0"/>
    <x v="1"/>
    <x v="2044"/>
    <m/>
    <s v="GUZMAN LEON DIEGO ANDRES "/>
    <s v="Masculino"/>
    <x v="4"/>
    <x v="1"/>
    <x v="1"/>
    <x v="3"/>
    <n v="641"/>
    <n v="519"/>
    <n v="524"/>
    <m/>
    <n v="521.5"/>
    <x v="0"/>
    <x v="2"/>
    <x v="2"/>
  </r>
  <r>
    <x v="1"/>
    <x v="12"/>
    <x v="1"/>
    <x v="0"/>
    <x v="0"/>
    <x v="800"/>
    <m/>
    <s v="PARRAGUEZ PALACIOS RENE CRISTOBAL"/>
    <s v="Masculino"/>
    <x v="4"/>
    <x v="1"/>
    <x v="1"/>
    <x v="5"/>
    <n v="393"/>
    <n v="547"/>
    <n v="497"/>
    <m/>
    <n v="522"/>
    <x v="0"/>
    <x v="2"/>
    <x v="2"/>
  </r>
  <r>
    <x v="1"/>
    <x v="8"/>
    <x v="3"/>
    <x v="0"/>
    <x v="1"/>
    <x v="2045"/>
    <m/>
    <s v="VASQUEZ SEPULVEDA JUAN ANDRES"/>
    <s v="Masculino"/>
    <x v="19"/>
    <x v="0"/>
    <x v="1"/>
    <x v="5"/>
    <n v="435"/>
    <n v="508"/>
    <n v="497"/>
    <m/>
    <n v="502.5"/>
    <x v="0"/>
    <x v="2"/>
    <x v="2"/>
  </r>
  <r>
    <x v="1"/>
    <x v="7"/>
    <x v="1"/>
    <x v="0"/>
    <x v="1"/>
    <x v="2046"/>
    <m/>
    <s v="GODOY CORNEJO SHIRLEY GRACE"/>
    <s v="Femenino"/>
    <x v="42"/>
    <x v="0"/>
    <x v="1"/>
    <x v="3"/>
    <n v="501"/>
    <n v="574"/>
    <n v="480"/>
    <m/>
    <n v="527"/>
    <x v="0"/>
    <x v="2"/>
    <x v="2"/>
  </r>
  <r>
    <x v="1"/>
    <x v="9"/>
    <x v="1"/>
    <x v="0"/>
    <x v="1"/>
    <x v="2047"/>
    <m/>
    <s v="FUENTEALBA RIOS JOHN ANDREE"/>
    <s v="Masculino"/>
    <x v="42"/>
    <x v="0"/>
    <x v="1"/>
    <x v="5"/>
    <n v="579"/>
    <n v="483"/>
    <n v="583"/>
    <m/>
    <n v="533"/>
    <x v="0"/>
    <x v="2"/>
    <x v="2"/>
  </r>
  <r>
    <x v="1"/>
    <x v="7"/>
    <x v="1"/>
    <x v="0"/>
    <x v="0"/>
    <x v="2048"/>
    <m/>
    <s v="LEIVA TOBAR DENISSE NICOLE"/>
    <s v="Femenino"/>
    <x v="54"/>
    <x v="0"/>
    <x v="1"/>
    <x v="3"/>
    <n v="519"/>
    <n v="471"/>
    <n v="529"/>
    <m/>
    <n v="500"/>
    <x v="0"/>
    <x v="2"/>
    <x v="2"/>
  </r>
  <r>
    <x v="1"/>
    <x v="1"/>
    <x v="1"/>
    <x v="0"/>
    <x v="1"/>
    <x v="2049"/>
    <m/>
    <s v="ANGELIS MIX ISABELLA COSTANZA"/>
    <s v="Femenino"/>
    <x v="54"/>
    <x v="0"/>
    <x v="1"/>
    <x v="2"/>
    <n v="496"/>
    <n v="488"/>
    <n v="543"/>
    <m/>
    <n v="515.5"/>
    <x v="0"/>
    <x v="2"/>
    <x v="2"/>
  </r>
  <r>
    <x v="1"/>
    <x v="8"/>
    <x v="3"/>
    <x v="0"/>
    <x v="1"/>
    <x v="2050"/>
    <m/>
    <s v="ORTEGA ACEVEDO JUAN FRANCISCO"/>
    <s v="Masculino"/>
    <x v="48"/>
    <x v="0"/>
    <x v="1"/>
    <x v="3"/>
    <n v="496"/>
    <n v="537"/>
    <n v="512"/>
    <m/>
    <n v="524.5"/>
    <x v="0"/>
    <x v="2"/>
    <x v="2"/>
  </r>
  <r>
    <x v="1"/>
    <x v="10"/>
    <x v="1"/>
    <x v="0"/>
    <x v="0"/>
    <x v="2051"/>
    <m/>
    <s v="HERRERA SILVA KATHERIN NICOL"/>
    <s v="Femenino"/>
    <x v="7"/>
    <x v="0"/>
    <x v="1"/>
    <x v="2"/>
    <n v="579"/>
    <n v="495"/>
    <n v="583"/>
    <m/>
    <n v="539"/>
    <x v="0"/>
    <x v="2"/>
    <x v="2"/>
  </r>
  <r>
    <x v="1"/>
    <x v="8"/>
    <x v="3"/>
    <x v="0"/>
    <x v="1"/>
    <x v="2052"/>
    <m/>
    <s v="CID GONZÁLEZ CYNTHIA CRISTINA DEL CARMEN"/>
    <s v="Femenino"/>
    <x v="8"/>
    <x v="0"/>
    <x v="1"/>
    <x v="5"/>
    <n v="460"/>
    <n v="576"/>
    <n v="458"/>
    <m/>
    <n v="517"/>
    <x v="0"/>
    <x v="2"/>
    <x v="2"/>
  </r>
  <r>
    <x v="1"/>
    <x v="16"/>
    <x v="0"/>
    <x v="1"/>
    <x v="0"/>
    <x v="2053"/>
    <m/>
    <s v="ARCE MONTANARES DENISSE CAROLA"/>
    <s v="Femenino"/>
    <x v="2"/>
    <x v="0"/>
    <x v="1"/>
    <x v="5"/>
    <n v="414"/>
    <n v="488"/>
    <n v="545"/>
    <m/>
    <n v="516.5"/>
    <x v="0"/>
    <x v="2"/>
    <x v="2"/>
  </r>
  <r>
    <x v="1"/>
    <x v="14"/>
    <x v="2"/>
    <x v="1"/>
    <x v="0"/>
    <x v="2054"/>
    <m/>
    <s v="ZAMORANO VALDEBENITO MAXIMILIANO ANDRES"/>
    <s v="Masculino"/>
    <x v="24"/>
    <x v="0"/>
    <x v="1"/>
    <x v="2"/>
    <n v="539"/>
    <n v="546"/>
    <n v="516"/>
    <m/>
    <n v="531"/>
    <x v="0"/>
    <x v="2"/>
    <x v="2"/>
  </r>
  <r>
    <x v="1"/>
    <x v="10"/>
    <x v="1"/>
    <x v="0"/>
    <x v="0"/>
    <x v="2055"/>
    <m/>
    <s v="RAMIREZ ORELLANA CONSTANZA BELEN"/>
    <s v="Femenino"/>
    <x v="0"/>
    <x v="0"/>
    <x v="1"/>
    <x v="4"/>
    <n v="476"/>
    <n v="558"/>
    <n v="449"/>
    <m/>
    <n v="503.5"/>
    <x v="0"/>
    <x v="2"/>
    <x v="2"/>
  </r>
  <r>
    <x v="1"/>
    <x v="1"/>
    <x v="1"/>
    <x v="0"/>
    <x v="1"/>
    <x v="2056"/>
    <m/>
    <s v="GARCIA YAÑEZ ARTURO ESTEBAN"/>
    <s v="Masculino"/>
    <x v="1"/>
    <x v="0"/>
    <x v="1"/>
    <x v="2"/>
    <n v="455"/>
    <n v="546"/>
    <n v="455"/>
    <m/>
    <n v="500.5"/>
    <x v="0"/>
    <x v="2"/>
    <x v="2"/>
  </r>
  <r>
    <x v="1"/>
    <x v="8"/>
    <x v="3"/>
    <x v="1"/>
    <x v="0"/>
    <x v="2057"/>
    <m/>
    <s v="ESPINOZA SANCHEZ EMILIO ALEJANDRO"/>
    <s v="Masculino"/>
    <x v="1"/>
    <x v="0"/>
    <x v="1"/>
    <x v="4"/>
    <n v="435"/>
    <n v="558"/>
    <n v="460"/>
    <m/>
    <n v="509"/>
    <x v="0"/>
    <x v="2"/>
    <x v="2"/>
  </r>
  <r>
    <x v="1"/>
    <x v="7"/>
    <x v="1"/>
    <x v="0"/>
    <x v="0"/>
    <x v="2058"/>
    <m/>
    <s v="VALLE WOLCHKOVICH KATIUSHKA SOLANGE"/>
    <s v="Femenino"/>
    <x v="11"/>
    <x v="0"/>
    <x v="1"/>
    <x v="3"/>
    <n v="476"/>
    <n v="619"/>
    <n v="447"/>
    <m/>
    <n v="533"/>
    <x v="0"/>
    <x v="2"/>
    <x v="2"/>
  </r>
  <r>
    <x v="1"/>
    <x v="1"/>
    <x v="1"/>
    <x v="0"/>
    <x v="0"/>
    <x v="2059"/>
    <m/>
    <s v="AVILA ANDRADE ALEJANDRO CAMILO"/>
    <s v="Femenino"/>
    <x v="11"/>
    <x v="0"/>
    <x v="1"/>
    <x v="3"/>
    <n v="393"/>
    <n v="519"/>
    <n v="573"/>
    <m/>
    <n v="546"/>
    <x v="0"/>
    <x v="2"/>
    <x v="2"/>
  </r>
  <r>
    <x v="1"/>
    <x v="9"/>
    <x v="1"/>
    <x v="0"/>
    <x v="1"/>
    <x v="2060"/>
    <m/>
    <s v="AMARO RAMIREZ PAMELA BEATRIZ"/>
    <s v="Femenino"/>
    <x v="4"/>
    <x v="0"/>
    <x v="1"/>
    <x v="5"/>
    <n v="496"/>
    <n v="592"/>
    <n v="424"/>
    <m/>
    <n v="508"/>
    <x v="0"/>
    <x v="2"/>
    <x v="2"/>
  </r>
  <r>
    <x v="1"/>
    <x v="8"/>
    <x v="3"/>
    <x v="0"/>
    <x v="1"/>
    <x v="2061"/>
    <m/>
    <s v="LIZAMA PEREZ MARVIN MARCELO"/>
    <s v="Masculino"/>
    <x v="4"/>
    <x v="0"/>
    <x v="1"/>
    <x v="5"/>
    <n v="393"/>
    <n v="508"/>
    <n v="509"/>
    <m/>
    <n v="508.5"/>
    <x v="0"/>
    <x v="2"/>
    <x v="2"/>
  </r>
  <r>
    <x v="1"/>
    <x v="6"/>
    <x v="3"/>
    <x v="1"/>
    <x v="1"/>
    <x v="2062"/>
    <m/>
    <s v="ESCOBAR BOUFFANAIS JORGE ANDRE"/>
    <s v="Masculino"/>
    <x v="4"/>
    <x v="0"/>
    <x v="1"/>
    <x v="4"/>
    <n v="380"/>
    <n v="539"/>
    <n v="460"/>
    <m/>
    <n v="499.5"/>
    <x v="0"/>
    <x v="2"/>
    <x v="2"/>
  </r>
  <r>
    <x v="1"/>
    <x v="6"/>
    <x v="3"/>
    <x v="1"/>
    <x v="0"/>
    <x v="2063"/>
    <m/>
    <s v="ESQUIVEL VASQUEZ JORGE ISAAC"/>
    <s v="Masculino"/>
    <x v="40"/>
    <x v="0"/>
    <x v="1"/>
    <x v="3"/>
    <n v="601"/>
    <n v="537"/>
    <n v="539"/>
    <m/>
    <n v="538"/>
    <x v="0"/>
    <x v="2"/>
    <x v="2"/>
  </r>
  <r>
    <x v="1"/>
    <x v="8"/>
    <x v="3"/>
    <x v="0"/>
    <x v="0"/>
    <x v="2064"/>
    <m/>
    <s v="BOOTH PEREIRA NICOLAS MARLON"/>
    <s v="Masculino"/>
    <x v="0"/>
    <x v="0"/>
    <x v="1"/>
    <x v="6"/>
    <n v="356"/>
    <n v="539"/>
    <n v="597"/>
    <n v="356"/>
    <n v="568"/>
    <x v="0"/>
    <x v="0"/>
    <x v="3"/>
  </r>
  <r>
    <x v="1"/>
    <x v="6"/>
    <x v="3"/>
    <x v="1"/>
    <x v="0"/>
    <x v="2065"/>
    <m/>
    <s v="ZENTENO BRAVO HAMARU NICOLAS"/>
    <s v="Masculino"/>
    <x v="37"/>
    <x v="1"/>
    <x v="1"/>
    <x v="1"/>
    <n v="393"/>
    <n v="552"/>
    <n v="576"/>
    <n v="393"/>
    <n v="564"/>
    <x v="0"/>
    <x v="0"/>
    <x v="3"/>
  </r>
  <r>
    <x v="1"/>
    <x v="12"/>
    <x v="1"/>
    <x v="0"/>
    <x v="0"/>
    <x v="2066"/>
    <m/>
    <s v="ROQUE MALDONADO MARIA JOSE"/>
    <s v="Femenino"/>
    <x v="0"/>
    <x v="0"/>
    <x v="1"/>
    <x v="6"/>
    <n v="414"/>
    <n v="626"/>
    <n v="542"/>
    <n v="414"/>
    <n v="584"/>
    <x v="0"/>
    <x v="0"/>
    <x v="3"/>
  </r>
  <r>
    <x v="1"/>
    <x v="15"/>
    <x v="0"/>
    <x v="1"/>
    <x v="0"/>
    <x v="2067"/>
    <m/>
    <s v="AGUILAR SALINAS ALEJANDRO LUCAS"/>
    <s v="Masculino"/>
    <x v="4"/>
    <x v="1"/>
    <x v="1"/>
    <x v="6"/>
    <n v="416"/>
    <n v="607"/>
    <n v="548"/>
    <n v="416"/>
    <n v="577.5"/>
    <x v="0"/>
    <x v="0"/>
    <x v="3"/>
  </r>
  <r>
    <x v="1"/>
    <x v="8"/>
    <x v="3"/>
    <x v="0"/>
    <x v="0"/>
    <x v="2068"/>
    <m/>
    <s v="GÓMEZ PARADA LUKAS BRAHIM"/>
    <s v="Masculino"/>
    <x v="2"/>
    <x v="0"/>
    <x v="1"/>
    <x v="6"/>
    <n v="418"/>
    <n v="546"/>
    <n v="561"/>
    <n v="418"/>
    <n v="553.5"/>
    <x v="0"/>
    <x v="0"/>
    <x v="3"/>
  </r>
  <r>
    <x v="1"/>
    <x v="9"/>
    <x v="1"/>
    <x v="0"/>
    <x v="0"/>
    <x v="2069"/>
    <m/>
    <s v="MARTINEZ LANDEROS JORGE EDUARDO"/>
    <s v="Masculino"/>
    <x v="2"/>
    <x v="0"/>
    <x v="1"/>
    <x v="6"/>
    <n v="435"/>
    <n v="607"/>
    <n v="521"/>
    <n v="435"/>
    <n v="564"/>
    <x v="0"/>
    <x v="0"/>
    <x v="3"/>
  </r>
  <r>
    <x v="1"/>
    <x v="14"/>
    <x v="2"/>
    <x v="1"/>
    <x v="0"/>
    <x v="2070"/>
    <m/>
    <s v="MARTINEZ FLORES MARIO MANUEL"/>
    <s v="Masculino"/>
    <x v="37"/>
    <x v="1"/>
    <x v="0"/>
    <x v="6"/>
    <n v="437"/>
    <n v="636"/>
    <n v="561"/>
    <n v="437"/>
    <n v="598.5"/>
    <x v="0"/>
    <x v="0"/>
    <x v="3"/>
  </r>
  <r>
    <x v="1"/>
    <x v="19"/>
    <x v="2"/>
    <x v="0"/>
    <x v="0"/>
    <x v="2071"/>
    <m/>
    <s v="FUENTES SALINAS VALESKA  ANDREA"/>
    <s v="Femenino"/>
    <x v="0"/>
    <x v="1"/>
    <x v="1"/>
    <x v="6"/>
    <n v="443"/>
    <n v="616"/>
    <n v="502"/>
    <n v="443"/>
    <n v="559"/>
    <x v="0"/>
    <x v="0"/>
    <x v="3"/>
  </r>
  <r>
    <x v="1"/>
    <x v="12"/>
    <x v="1"/>
    <x v="0"/>
    <x v="0"/>
    <x v="2072"/>
    <m/>
    <s v="NAVARRO TRUJILLO MATIAS IGNACIO"/>
    <s v="Masculino"/>
    <x v="4"/>
    <x v="0"/>
    <x v="1"/>
    <x v="6"/>
    <n v="445"/>
    <n v="582"/>
    <n v="538"/>
    <n v="445"/>
    <n v="560"/>
    <x v="0"/>
    <x v="0"/>
    <x v="3"/>
  </r>
  <r>
    <x v="1"/>
    <x v="6"/>
    <x v="3"/>
    <x v="0"/>
    <x v="0"/>
    <x v="2073"/>
    <m/>
    <s v="MUÑOZ PARRA KEVIN ALEXIS"/>
    <s v="Masculino"/>
    <x v="11"/>
    <x v="0"/>
    <x v="1"/>
    <x v="6"/>
    <n v="453"/>
    <n v="598"/>
    <n v="509"/>
    <n v="453"/>
    <n v="553.5"/>
    <x v="0"/>
    <x v="0"/>
    <x v="3"/>
  </r>
  <r>
    <x v="1"/>
    <x v="18"/>
    <x v="2"/>
    <x v="0"/>
    <x v="0"/>
    <x v="2074"/>
    <m/>
    <s v="GONZALEZ BADILLA GRACIELA RAFAELA DE JESUS"/>
    <s v="Femenino"/>
    <x v="0"/>
    <x v="0"/>
    <x v="0"/>
    <x v="6"/>
    <n v="457"/>
    <n v="568"/>
    <n v="557"/>
    <n v="457"/>
    <n v="562.5"/>
    <x v="0"/>
    <x v="0"/>
    <x v="3"/>
  </r>
  <r>
    <x v="1"/>
    <x v="8"/>
    <x v="3"/>
    <x v="0"/>
    <x v="0"/>
    <x v="2075"/>
    <m/>
    <s v="ORELLANA NUÑEZ CRISTOBAL RODRIGO"/>
    <s v="Masculino"/>
    <x v="32"/>
    <x v="0"/>
    <x v="1"/>
    <x v="6"/>
    <n v="461"/>
    <n v="582"/>
    <n v="565"/>
    <n v="461"/>
    <n v="573.5"/>
    <x v="0"/>
    <x v="0"/>
    <x v="3"/>
  </r>
  <r>
    <x v="1"/>
    <x v="17"/>
    <x v="0"/>
    <x v="0"/>
    <x v="0"/>
    <x v="2076"/>
    <m/>
    <s v="VALENZUELA JIMENEZ MAIRON ALEJANDRO"/>
    <s v="Masculino"/>
    <x v="48"/>
    <x v="0"/>
    <x v="1"/>
    <x v="6"/>
    <n v="466"/>
    <n v="582"/>
    <n v="538"/>
    <n v="466"/>
    <n v="560"/>
    <x v="0"/>
    <x v="0"/>
    <x v="3"/>
  </r>
  <r>
    <x v="1"/>
    <x v="9"/>
    <x v="1"/>
    <x v="0"/>
    <x v="0"/>
    <x v="2077"/>
    <m/>
    <s v="HINOJOSA GUTIÉRREZ MARIA FERNANDA"/>
    <s v="Femenino"/>
    <x v="41"/>
    <x v="0"/>
    <x v="1"/>
    <x v="0"/>
    <n v="468"/>
    <n v="594"/>
    <n v="568"/>
    <n v="468"/>
    <n v="581"/>
    <x v="0"/>
    <x v="0"/>
    <x v="3"/>
  </r>
  <r>
    <x v="1"/>
    <x v="14"/>
    <x v="2"/>
    <x v="1"/>
    <x v="0"/>
    <x v="2078"/>
    <m/>
    <s v="AJRAZ AJRAZ SEBASTIAN YAMIL ALEXANDER"/>
    <s v="Masculino"/>
    <x v="54"/>
    <x v="0"/>
    <x v="1"/>
    <x v="6"/>
    <n v="456"/>
    <n v="568"/>
    <n v="542"/>
    <n v="475"/>
    <n v="555"/>
    <x v="0"/>
    <x v="1"/>
    <x v="3"/>
  </r>
  <r>
    <x v="1"/>
    <x v="19"/>
    <x v="2"/>
    <x v="0"/>
    <x v="0"/>
    <x v="2079"/>
    <m/>
    <s v="SOTO GONZALEZ PAMELA JUANA"/>
    <s v="Femenino"/>
    <x v="44"/>
    <x v="1"/>
    <x v="1"/>
    <x v="6"/>
    <n v="480"/>
    <n v="539"/>
    <n v="597"/>
    <n v="480"/>
    <n v="568"/>
    <x v="0"/>
    <x v="0"/>
    <x v="3"/>
  </r>
  <r>
    <x v="1"/>
    <x v="15"/>
    <x v="0"/>
    <x v="0"/>
    <x v="0"/>
    <x v="2080"/>
    <m/>
    <s v="SEPULVEDA LORCA CHRIS EMERSON"/>
    <s v="Masculino"/>
    <x v="91"/>
    <x v="0"/>
    <x v="1"/>
    <x v="6"/>
    <n v="480"/>
    <n v="539"/>
    <n v="585"/>
    <n v="480"/>
    <n v="562"/>
    <x v="0"/>
    <x v="0"/>
    <x v="3"/>
  </r>
  <r>
    <x v="1"/>
    <x v="8"/>
    <x v="3"/>
    <x v="0"/>
    <x v="0"/>
    <x v="2081"/>
    <m/>
    <s v="RIVEROS ALVEAL PAULA  JAVIERA"/>
    <s v="Femenino"/>
    <x v="61"/>
    <x v="0"/>
    <x v="1"/>
    <x v="6"/>
    <n v="480"/>
    <n v="598"/>
    <n v="527"/>
    <n v="480"/>
    <n v="562.5"/>
    <x v="0"/>
    <x v="0"/>
    <x v="3"/>
  </r>
  <r>
    <x v="1"/>
    <x v="6"/>
    <x v="3"/>
    <x v="0"/>
    <x v="0"/>
    <x v="2082"/>
    <m/>
    <s v="BASTIAS SEPULVEDA BASTIAN ANDRES"/>
    <s v="Femenino"/>
    <x v="2"/>
    <x v="0"/>
    <x v="0"/>
    <x v="6"/>
    <n v="482"/>
    <n v="552"/>
    <n v="561"/>
    <n v="482"/>
    <n v="556.5"/>
    <x v="0"/>
    <x v="0"/>
    <x v="3"/>
  </r>
  <r>
    <x v="1"/>
    <x v="9"/>
    <x v="1"/>
    <x v="0"/>
    <x v="0"/>
    <x v="2083"/>
    <m/>
    <s v="MUÑOZ ALFARO DANIELA  ANDREA"/>
    <s v="Femenino"/>
    <x v="39"/>
    <x v="0"/>
    <x v="1"/>
    <x v="6"/>
    <n v="482"/>
    <n v="552"/>
    <n v="570"/>
    <n v="482"/>
    <n v="561"/>
    <x v="0"/>
    <x v="0"/>
    <x v="3"/>
  </r>
  <r>
    <x v="1"/>
    <x v="12"/>
    <x v="1"/>
    <x v="0"/>
    <x v="0"/>
    <x v="2084"/>
    <m/>
    <s v="LLANTEN JORQUERA YAMILL NICOLAS"/>
    <s v="Masculino"/>
    <x v="17"/>
    <x v="0"/>
    <x v="1"/>
    <x v="6"/>
    <n v="484"/>
    <n v="568"/>
    <n v="578"/>
    <n v="484"/>
    <n v="573"/>
    <x v="0"/>
    <x v="0"/>
    <x v="3"/>
  </r>
  <r>
    <x v="1"/>
    <x v="12"/>
    <x v="1"/>
    <x v="0"/>
    <x v="0"/>
    <x v="2085"/>
    <m/>
    <s v="VENEGAS QUIÑONES FRANCISCO MIGUEL"/>
    <s v="Masculino"/>
    <x v="29"/>
    <x v="0"/>
    <x v="1"/>
    <x v="6"/>
    <n v="458"/>
    <n v="525"/>
    <n v="602"/>
    <n v="490"/>
    <n v="563.5"/>
    <x v="0"/>
    <x v="1"/>
    <x v="3"/>
  </r>
  <r>
    <x v="1"/>
    <x v="14"/>
    <x v="2"/>
    <x v="0"/>
    <x v="0"/>
    <x v="2086"/>
    <m/>
    <s v="MUÑOZ VALDES JULIO HANS"/>
    <s v="Masculino"/>
    <x v="9"/>
    <x v="0"/>
    <x v="0"/>
    <x v="0"/>
    <n v="491"/>
    <n v="601"/>
    <n v="509"/>
    <n v="491"/>
    <n v="555"/>
    <x v="0"/>
    <x v="0"/>
    <x v="3"/>
  </r>
  <r>
    <x v="1"/>
    <x v="9"/>
    <x v="1"/>
    <x v="0"/>
    <x v="0"/>
    <x v="2087"/>
    <m/>
    <s v="PARRA RUZ YARISCA JASMIN"/>
    <s v="Femenino"/>
    <x v="1"/>
    <x v="0"/>
    <x v="1"/>
    <x v="6"/>
    <n v="491"/>
    <n v="539"/>
    <n v="561"/>
    <n v="491"/>
    <n v="550"/>
    <x v="0"/>
    <x v="0"/>
    <x v="3"/>
  </r>
  <r>
    <x v="1"/>
    <x v="3"/>
    <x v="2"/>
    <x v="0"/>
    <x v="0"/>
    <x v="2088"/>
    <m/>
    <s v="GARRIDO CARRILLO JORGE MATÍAS"/>
    <s v="Masculino"/>
    <x v="22"/>
    <x v="1"/>
    <x v="0"/>
    <x v="6"/>
    <n v="494"/>
    <n v="598"/>
    <n v="521"/>
    <n v="494"/>
    <n v="559.5"/>
    <x v="0"/>
    <x v="0"/>
    <x v="3"/>
  </r>
  <r>
    <x v="1"/>
    <x v="4"/>
    <x v="1"/>
    <x v="0"/>
    <x v="0"/>
    <x v="2089"/>
    <m/>
    <s v="RODRIGUEZ DONOSO CATALINA VICTORIA"/>
    <s v="Femenino"/>
    <x v="15"/>
    <x v="1"/>
    <x v="0"/>
    <x v="6"/>
    <n v="495"/>
    <n v="582"/>
    <n v="532"/>
    <n v="495"/>
    <n v="557"/>
    <x v="0"/>
    <x v="0"/>
    <x v="3"/>
  </r>
  <r>
    <x v="1"/>
    <x v="6"/>
    <x v="3"/>
    <x v="0"/>
    <x v="0"/>
    <x v="2090"/>
    <m/>
    <s v="DIAZ MEDEL CAMILA  ANDREA"/>
    <s v="Femenino"/>
    <x v="41"/>
    <x v="0"/>
    <x v="1"/>
    <x v="6"/>
    <n v="469"/>
    <n v="626"/>
    <n v="502"/>
    <n v="495"/>
    <n v="564"/>
    <x v="0"/>
    <x v="1"/>
    <x v="3"/>
  </r>
  <r>
    <x v="1"/>
    <x v="2"/>
    <x v="2"/>
    <x v="0"/>
    <x v="0"/>
    <x v="2091"/>
    <m/>
    <s v="PONTIGO  HERMOSILLA  KARIN CRISTINA "/>
    <s v="Femenino"/>
    <x v="25"/>
    <x v="1"/>
    <x v="0"/>
    <x v="6"/>
    <n v="496"/>
    <n v="636"/>
    <n v="521"/>
    <n v="496"/>
    <n v="578.5"/>
    <x v="0"/>
    <x v="0"/>
    <x v="3"/>
  </r>
  <r>
    <x v="1"/>
    <x v="6"/>
    <x v="3"/>
    <x v="0"/>
    <x v="0"/>
    <x v="2092"/>
    <m/>
    <s v="SERRANO CABALLERO NICOLAS MARCELO"/>
    <s v="Masculino"/>
    <x v="22"/>
    <x v="0"/>
    <x v="0"/>
    <x v="6"/>
    <n v="496"/>
    <n v="582"/>
    <n v="590"/>
    <n v="496"/>
    <n v="586"/>
    <x v="0"/>
    <x v="0"/>
    <x v="3"/>
  </r>
  <r>
    <x v="1"/>
    <x v="9"/>
    <x v="1"/>
    <x v="0"/>
    <x v="0"/>
    <x v="2093"/>
    <m/>
    <s v="ALEGRE MALEBRÁN CLAUDIO ANDRES"/>
    <s v="Masculino"/>
    <x v="92"/>
    <x v="0"/>
    <x v="0"/>
    <x v="6"/>
    <n v="496"/>
    <n v="598"/>
    <n v="502"/>
    <n v="496"/>
    <n v="550"/>
    <x v="0"/>
    <x v="0"/>
    <x v="3"/>
  </r>
  <r>
    <x v="1"/>
    <x v="3"/>
    <x v="2"/>
    <x v="0"/>
    <x v="0"/>
    <x v="2094"/>
    <m/>
    <s v="SALVATIERRA CARO ROBINSON OSVALDO "/>
    <s v="Masculino"/>
    <x v="0"/>
    <x v="1"/>
    <x v="1"/>
    <x v="6"/>
    <n v="505"/>
    <n v="546"/>
    <n v="565"/>
    <n v="505"/>
    <n v="555.5"/>
    <x v="0"/>
    <x v="0"/>
    <x v="3"/>
  </r>
  <r>
    <x v="1"/>
    <x v="12"/>
    <x v="1"/>
    <x v="0"/>
    <x v="0"/>
    <x v="2095"/>
    <m/>
    <s v="LLANOS MUÑOZ DIEGO IGNACIO"/>
    <s v="Masculino"/>
    <x v="0"/>
    <x v="0"/>
    <x v="1"/>
    <x v="6"/>
    <n v="505"/>
    <n v="546"/>
    <n v="565"/>
    <n v="505"/>
    <n v="555.5"/>
    <x v="0"/>
    <x v="0"/>
    <x v="3"/>
  </r>
  <r>
    <x v="1"/>
    <x v="8"/>
    <x v="3"/>
    <x v="0"/>
    <x v="0"/>
    <x v="2096"/>
    <m/>
    <s v="GARRIDO CARRILLO KEVIN ESTEBAN"/>
    <s v="Masculino"/>
    <x v="22"/>
    <x v="1"/>
    <x v="0"/>
    <x v="6"/>
    <n v="509"/>
    <n v="574"/>
    <n v="561"/>
    <n v="509"/>
    <n v="567.5"/>
    <x v="0"/>
    <x v="0"/>
    <x v="3"/>
  </r>
  <r>
    <x v="1"/>
    <x v="15"/>
    <x v="0"/>
    <x v="0"/>
    <x v="0"/>
    <x v="2097"/>
    <m/>
    <s v="QUINTEROS KORZYNIEWSKI IVÁN"/>
    <s v="Masculino"/>
    <x v="2"/>
    <x v="1"/>
    <x v="1"/>
    <x v="6"/>
    <n v="513"/>
    <n v="531"/>
    <n v="573"/>
    <n v="513"/>
    <n v="552"/>
    <x v="0"/>
    <x v="0"/>
    <x v="3"/>
  </r>
  <r>
    <x v="1"/>
    <x v="3"/>
    <x v="2"/>
    <x v="1"/>
    <x v="0"/>
    <x v="2098"/>
    <m/>
    <s v="HIDALGO CIFUENTES ANDREA"/>
    <s v="Femenino"/>
    <x v="11"/>
    <x v="1"/>
    <x v="1"/>
    <x v="0"/>
    <n v="519"/>
    <n v="633"/>
    <n v="545"/>
    <n v="519"/>
    <n v="589"/>
    <x v="0"/>
    <x v="0"/>
    <x v="3"/>
  </r>
  <r>
    <x v="1"/>
    <x v="1"/>
    <x v="1"/>
    <x v="1"/>
    <x v="0"/>
    <x v="2099"/>
    <m/>
    <s v="SANTOS  SANTOS LUIS ALBERTO"/>
    <s v="Masculino"/>
    <x v="4"/>
    <x v="0"/>
    <x v="1"/>
    <x v="0"/>
    <n v="517"/>
    <n v="589"/>
    <n v="560"/>
    <n v="521"/>
    <n v="574.5"/>
    <x v="0"/>
    <x v="1"/>
    <x v="3"/>
  </r>
  <r>
    <x v="1"/>
    <x v="2"/>
    <x v="2"/>
    <x v="0"/>
    <x v="0"/>
    <x v="2100"/>
    <m/>
    <s v="VALENZUELA MOLINA JUAN IGNACIO"/>
    <s v="Masculino"/>
    <x v="32"/>
    <x v="0"/>
    <x v="0"/>
    <x v="6"/>
    <n v="530"/>
    <n v="591"/>
    <n v="565"/>
    <n v="530"/>
    <n v="578"/>
    <x v="0"/>
    <x v="0"/>
    <x v="3"/>
  </r>
  <r>
    <x v="1"/>
    <x v="12"/>
    <x v="1"/>
    <x v="0"/>
    <x v="0"/>
    <x v="2101"/>
    <m/>
    <s v="RADICH CHAGAY BARBARA MARCELA "/>
    <s v="Femenino"/>
    <x v="2"/>
    <x v="0"/>
    <x v="1"/>
    <x v="6"/>
    <n v="532"/>
    <n v="626"/>
    <n v="548"/>
    <n v="536"/>
    <n v="587"/>
    <x v="0"/>
    <x v="1"/>
    <x v="3"/>
  </r>
  <r>
    <x v="1"/>
    <x v="2"/>
    <x v="2"/>
    <x v="0"/>
    <x v="0"/>
    <x v="2102"/>
    <m/>
    <s v="SALINAS RIOS CAMILA FRANCISCA"/>
    <s v="Femenino"/>
    <x v="6"/>
    <x v="0"/>
    <x v="1"/>
    <x v="6"/>
    <n v="517"/>
    <n v="710"/>
    <n v="389"/>
    <n v="538"/>
    <n v="549.5"/>
    <x v="0"/>
    <x v="1"/>
    <x v="3"/>
  </r>
  <r>
    <x v="1"/>
    <x v="3"/>
    <x v="2"/>
    <x v="1"/>
    <x v="0"/>
    <x v="2103"/>
    <m/>
    <s v="AGUILERA CATALAN ROMINA VALESKA"/>
    <s v="Femenino"/>
    <x v="9"/>
    <x v="0"/>
    <x v="1"/>
    <x v="6"/>
    <n v="546"/>
    <n v="539"/>
    <n v="578"/>
    <n v="546"/>
    <n v="558.5"/>
    <x v="0"/>
    <x v="0"/>
    <x v="3"/>
  </r>
  <r>
    <x v="1"/>
    <x v="6"/>
    <x v="3"/>
    <x v="1"/>
    <x v="0"/>
    <x v="2104"/>
    <m/>
    <s v="REYES CONTRERAS MARIA VITALIA"/>
    <s v="Femenino"/>
    <x v="30"/>
    <x v="1"/>
    <x v="0"/>
    <x v="6"/>
    <n v="481"/>
    <n v="607"/>
    <n v="552"/>
    <n v="558"/>
    <n v="579.5"/>
    <x v="0"/>
    <x v="1"/>
    <x v="3"/>
  </r>
  <r>
    <x v="1"/>
    <x v="8"/>
    <x v="3"/>
    <x v="0"/>
    <x v="0"/>
    <x v="2105"/>
    <m/>
    <s v="HERNANDEZ MILLANGUIR ROBERTO ELIAS "/>
    <s v="Masculino"/>
    <x v="25"/>
    <x v="0"/>
    <x v="1"/>
    <x v="6"/>
    <n v="540"/>
    <n v="598"/>
    <n v="557"/>
    <n v="559"/>
    <n v="577.5"/>
    <x v="0"/>
    <x v="1"/>
    <x v="3"/>
  </r>
  <r>
    <x v="1"/>
    <x v="6"/>
    <x v="3"/>
    <x v="0"/>
    <x v="0"/>
    <x v="2106"/>
    <m/>
    <s v="VARAS SEGURA DANIELA CAMILA"/>
    <s v="Femenino"/>
    <x v="0"/>
    <x v="0"/>
    <x v="1"/>
    <x v="6"/>
    <n v="538"/>
    <n v="657"/>
    <n v="502"/>
    <n v="561"/>
    <n v="579.5"/>
    <x v="0"/>
    <x v="1"/>
    <x v="3"/>
  </r>
  <r>
    <x v="1"/>
    <x v="7"/>
    <x v="1"/>
    <x v="0"/>
    <x v="0"/>
    <x v="2107"/>
    <m/>
    <s v="RAMOS CARRASCO VANIA CAROLINA"/>
    <s v="Femenino"/>
    <x v="29"/>
    <x v="0"/>
    <x v="0"/>
    <x v="6"/>
    <n v="554"/>
    <n v="568"/>
    <n v="585"/>
    <n v="568"/>
    <n v="576.5"/>
    <x v="0"/>
    <x v="1"/>
    <x v="3"/>
  </r>
  <r>
    <x v="1"/>
    <x v="8"/>
    <x v="3"/>
    <x v="0"/>
    <x v="0"/>
    <x v="2108"/>
    <m/>
    <s v="MORALES  TAFO LUCAS ADOLFO"/>
    <s v="Masculino"/>
    <x v="4"/>
    <x v="0"/>
    <x v="1"/>
    <x v="6"/>
    <n v="525"/>
    <n v="552"/>
    <n v="557"/>
    <n v="571"/>
    <n v="554.5"/>
    <x v="0"/>
    <x v="1"/>
    <x v="3"/>
  </r>
  <r>
    <x v="1"/>
    <x v="9"/>
    <x v="1"/>
    <x v="0"/>
    <x v="1"/>
    <x v="2109"/>
    <m/>
    <s v="HERNANDEZ DUQUE CONSTANZA  CAMILA"/>
    <s v="Femenino"/>
    <x v="4"/>
    <x v="0"/>
    <x v="1"/>
    <x v="0"/>
    <n v="569"/>
    <n v="526"/>
    <n v="594"/>
    <n v="580"/>
    <n v="560"/>
    <x v="0"/>
    <x v="1"/>
    <x v="3"/>
  </r>
  <r>
    <x v="1"/>
    <x v="2"/>
    <x v="2"/>
    <x v="0"/>
    <x v="0"/>
    <x v="2110"/>
    <m/>
    <s v="LEZANA VASQUEZ TANYA BELEN "/>
    <s v="Femenino"/>
    <x v="32"/>
    <x v="0"/>
    <x v="0"/>
    <x v="6"/>
    <n v="577"/>
    <n v="582"/>
    <n v="552"/>
    <n v="583"/>
    <n v="567"/>
    <x v="0"/>
    <x v="1"/>
    <x v="3"/>
  </r>
  <r>
    <x v="1"/>
    <x v="1"/>
    <x v="1"/>
    <x v="0"/>
    <x v="0"/>
    <x v="2111"/>
    <m/>
    <s v="CORTEZ SILVA DANIELA ROCIO"/>
    <s v="Femenino"/>
    <x v="44"/>
    <x v="0"/>
    <x v="1"/>
    <x v="6"/>
    <n v="581"/>
    <n v="598"/>
    <n v="582"/>
    <n v="585"/>
    <n v="590"/>
    <x v="0"/>
    <x v="1"/>
    <x v="3"/>
  </r>
  <r>
    <x v="1"/>
    <x v="8"/>
    <x v="3"/>
    <x v="0"/>
    <x v="0"/>
    <x v="2112"/>
    <m/>
    <s v="REINAUD ARAYA LUIS ANDRES"/>
    <s v="Masculino"/>
    <x v="22"/>
    <x v="0"/>
    <x v="0"/>
    <x v="6"/>
    <n v="541"/>
    <n v="574"/>
    <n v="542"/>
    <n v="589"/>
    <n v="558"/>
    <x v="0"/>
    <x v="1"/>
    <x v="3"/>
  </r>
  <r>
    <x v="1"/>
    <x v="12"/>
    <x v="1"/>
    <x v="0"/>
    <x v="0"/>
    <x v="2113"/>
    <m/>
    <s v="ESCARATE GODOY BRENDA CARLA"/>
    <s v="Femenino"/>
    <x v="29"/>
    <x v="1"/>
    <x v="1"/>
    <x v="1"/>
    <n v="558"/>
    <n v="600"/>
    <n v="499"/>
    <n v="591"/>
    <n v="549.5"/>
    <x v="0"/>
    <x v="1"/>
    <x v="3"/>
  </r>
  <r>
    <x v="1"/>
    <x v="6"/>
    <x v="3"/>
    <x v="0"/>
    <x v="0"/>
    <x v="2114"/>
    <m/>
    <s v="MOYA SOTO JOSE EDUARDO"/>
    <s v="Masculino"/>
    <x v="50"/>
    <x v="0"/>
    <x v="1"/>
    <x v="6"/>
    <n v="564"/>
    <n v="546"/>
    <n v="561"/>
    <n v="592"/>
    <n v="553.5"/>
    <x v="0"/>
    <x v="1"/>
    <x v="3"/>
  </r>
  <r>
    <x v="1"/>
    <x v="9"/>
    <x v="1"/>
    <x v="0"/>
    <x v="0"/>
    <x v="2115"/>
    <m/>
    <s v="BRISO QUINTANILLA DANIELA  ANDREA"/>
    <s v="Femenino"/>
    <x v="61"/>
    <x v="0"/>
    <x v="1"/>
    <x v="6"/>
    <n v="558"/>
    <n v="568"/>
    <n v="552"/>
    <n v="592"/>
    <n v="560"/>
    <x v="0"/>
    <x v="1"/>
    <x v="3"/>
  </r>
  <r>
    <x v="1"/>
    <x v="11"/>
    <x v="3"/>
    <x v="0"/>
    <x v="0"/>
    <x v="2116"/>
    <m/>
    <s v="FELLMANN DRUKER AMALIA FERNANDA"/>
    <s v="Femenino"/>
    <x v="14"/>
    <x v="1"/>
    <x v="0"/>
    <x v="6"/>
    <n v="599"/>
    <n v="574"/>
    <n v="532"/>
    <n v="605"/>
    <n v="553"/>
    <x v="0"/>
    <x v="1"/>
    <x v="3"/>
  </r>
  <r>
    <x v="1"/>
    <x v="1"/>
    <x v="1"/>
    <x v="0"/>
    <x v="0"/>
    <x v="2117"/>
    <m/>
    <s v="RIFFO SOAZO ANGELA  OLGA"/>
    <s v="Femenino"/>
    <x v="25"/>
    <x v="0"/>
    <x v="1"/>
    <x v="6"/>
    <n v="605"/>
    <n v="591"/>
    <n v="552"/>
    <n v="613"/>
    <n v="571.5"/>
    <x v="0"/>
    <x v="1"/>
    <x v="3"/>
  </r>
  <r>
    <x v="1"/>
    <x v="9"/>
    <x v="1"/>
    <x v="0"/>
    <x v="0"/>
    <x v="2118"/>
    <m/>
    <s v="SAN MARTIN CARRASCO VANESSA"/>
    <s v="Femenino"/>
    <x v="0"/>
    <x v="0"/>
    <x v="1"/>
    <x v="6"/>
    <n v="579"/>
    <n v="607"/>
    <n v="542"/>
    <n v="620"/>
    <n v="574.5"/>
    <x v="0"/>
    <x v="1"/>
    <x v="3"/>
  </r>
  <r>
    <x v="1"/>
    <x v="0"/>
    <x v="0"/>
    <x v="0"/>
    <x v="0"/>
    <x v="2119"/>
    <m/>
    <s v="MUÑOZ GONZALEZ ESTEBAN MANUEL"/>
    <s v="Masculino"/>
    <x v="46"/>
    <x v="1"/>
    <x v="1"/>
    <x v="6"/>
    <n v="595"/>
    <n v="505"/>
    <n v="639"/>
    <n v="623"/>
    <n v="572"/>
    <x v="0"/>
    <x v="1"/>
    <x v="3"/>
  </r>
  <r>
    <x v="1"/>
    <x v="12"/>
    <x v="1"/>
    <x v="0"/>
    <x v="0"/>
    <x v="2120"/>
    <m/>
    <s v="FARIAS DIAZ JOHANA PAMELA"/>
    <s v="Femenino"/>
    <x v="0"/>
    <x v="0"/>
    <x v="1"/>
    <x v="6"/>
    <n v="576"/>
    <n v="574"/>
    <n v="552"/>
    <n v="624"/>
    <n v="563"/>
    <x v="0"/>
    <x v="1"/>
    <x v="3"/>
  </r>
  <r>
    <x v="1"/>
    <x v="19"/>
    <x v="2"/>
    <x v="0"/>
    <x v="0"/>
    <x v="2121"/>
    <m/>
    <s v="NAVARRO ORELLANA CAMILA  FRANCISCA "/>
    <s v="Femenino"/>
    <x v="48"/>
    <x v="0"/>
    <x v="0"/>
    <x v="6"/>
    <n v="576"/>
    <n v="591"/>
    <n v="582"/>
    <n v="637"/>
    <n v="586.5"/>
    <x v="0"/>
    <x v="1"/>
    <x v="3"/>
  </r>
  <r>
    <x v="1"/>
    <x v="12"/>
    <x v="1"/>
    <x v="0"/>
    <x v="0"/>
    <x v="2122"/>
    <m/>
    <s v="GUZMAN ARAYA JUAN CARLOS"/>
    <s v="Masculino"/>
    <x v="0"/>
    <x v="0"/>
    <x v="1"/>
    <x v="6"/>
    <n v="573"/>
    <n v="546"/>
    <n v="597"/>
    <n v="637"/>
    <n v="571.5"/>
    <x v="0"/>
    <x v="1"/>
    <x v="3"/>
  </r>
  <r>
    <x v="1"/>
    <x v="13"/>
    <x v="0"/>
    <x v="0"/>
    <x v="0"/>
    <x v="2123"/>
    <m/>
    <s v="BARRIA BERTIN PRISILLA DENISSE"/>
    <s v="Femenino"/>
    <x v="17"/>
    <x v="1"/>
    <x v="1"/>
    <x v="0"/>
    <n v="579"/>
    <n v="582"/>
    <n v="601"/>
    <n v="642"/>
    <n v="591.5"/>
    <x v="0"/>
    <x v="1"/>
    <x v="3"/>
  </r>
  <r>
    <x v="1"/>
    <x v="12"/>
    <x v="1"/>
    <x v="0"/>
    <x v="0"/>
    <x v="2124"/>
    <m/>
    <s v="VARAS DIAZ JUAN LUIS"/>
    <s v="Masculino"/>
    <x v="56"/>
    <x v="0"/>
    <x v="1"/>
    <x v="6"/>
    <n v="626"/>
    <n v="607"/>
    <n v="570"/>
    <n v="651"/>
    <n v="588.5"/>
    <x v="0"/>
    <x v="1"/>
    <x v="3"/>
  </r>
  <r>
    <x v="1"/>
    <x v="12"/>
    <x v="1"/>
    <x v="0"/>
    <x v="0"/>
    <x v="2125"/>
    <m/>
    <s v="INOSTROZA ARANEDA NINOSKA MARIA"/>
    <s v="Femenino"/>
    <x v="0"/>
    <x v="0"/>
    <x v="1"/>
    <x v="6"/>
    <n v="610"/>
    <n v="552"/>
    <n v="573"/>
    <n v="667"/>
    <n v="562.5"/>
    <x v="0"/>
    <x v="1"/>
    <x v="3"/>
  </r>
  <r>
    <x v="1"/>
    <x v="10"/>
    <x v="1"/>
    <x v="0"/>
    <x v="0"/>
    <x v="2126"/>
    <m/>
    <s v="OLIVARES VENEGAS  GABRIEL ESTEBAN"/>
    <s v="Masculino"/>
    <x v="2"/>
    <x v="1"/>
    <x v="1"/>
    <x v="6"/>
    <n v="620"/>
    <n v="598"/>
    <n v="578"/>
    <n v="668"/>
    <n v="588"/>
    <x v="0"/>
    <x v="1"/>
    <x v="3"/>
  </r>
  <r>
    <x v="1"/>
    <x v="2"/>
    <x v="2"/>
    <x v="0"/>
    <x v="0"/>
    <x v="2127"/>
    <m/>
    <s v="CAMPUSANO AGUILAR LUIS ALBERTO"/>
    <s v="Masculino"/>
    <x v="10"/>
    <x v="1"/>
    <x v="0"/>
    <x v="6"/>
    <n v="573"/>
    <n v="539"/>
    <n v="594"/>
    <n v="673"/>
    <n v="566.5"/>
    <x v="0"/>
    <x v="1"/>
    <x v="3"/>
  </r>
  <r>
    <x v="1"/>
    <x v="12"/>
    <x v="1"/>
    <x v="0"/>
    <x v="0"/>
    <x v="2128"/>
    <m/>
    <s v="ROMAN CATALAN CONSTANZA JAVIERA"/>
    <s v="Femenino"/>
    <x v="59"/>
    <x v="0"/>
    <x v="1"/>
    <x v="6"/>
    <n v="622"/>
    <n v="582"/>
    <n v="573"/>
    <n v="677"/>
    <n v="577.5"/>
    <x v="0"/>
    <x v="1"/>
    <x v="3"/>
  </r>
  <r>
    <x v="1"/>
    <x v="8"/>
    <x v="3"/>
    <x v="0"/>
    <x v="0"/>
    <x v="2129"/>
    <m/>
    <s v="MANSILLA JIMENEZ MARITZA MACARENA"/>
    <s v="Femenino"/>
    <x v="16"/>
    <x v="1"/>
    <x v="1"/>
    <x v="6"/>
    <n v="651"/>
    <n v="681"/>
    <n v="494"/>
    <n v="695"/>
    <n v="587.5"/>
    <x v="0"/>
    <x v="1"/>
    <x v="3"/>
  </r>
  <r>
    <x v="1"/>
    <x v="9"/>
    <x v="1"/>
    <x v="0"/>
    <x v="0"/>
    <x v="2130"/>
    <m/>
    <s v="FERNANDEZ RODRIGUEZ MARIANA DEL PILAR"/>
    <s v="Femenino"/>
    <x v="18"/>
    <x v="0"/>
    <x v="1"/>
    <x v="6"/>
    <n v="633"/>
    <n v="568"/>
    <n v="557"/>
    <n v="701"/>
    <n v="562.5"/>
    <x v="0"/>
    <x v="1"/>
    <x v="3"/>
  </r>
  <r>
    <x v="1"/>
    <x v="14"/>
    <x v="2"/>
    <x v="0"/>
    <x v="0"/>
    <x v="2131"/>
    <m/>
    <s v="TAPIA BRICEÑO ROMINA ESTEFANIA"/>
    <s v="Femenino"/>
    <x v="15"/>
    <x v="1"/>
    <x v="0"/>
    <x v="6"/>
    <n v="641"/>
    <n v="582"/>
    <n v="521"/>
    <n v="704"/>
    <n v="551.5"/>
    <x v="0"/>
    <x v="1"/>
    <x v="3"/>
  </r>
  <r>
    <x v="1"/>
    <x v="17"/>
    <x v="0"/>
    <x v="0"/>
    <x v="0"/>
    <x v="2132"/>
    <m/>
    <s v="SANCHEZ  VILLEGAS  EDUARDO ANDRES "/>
    <s v="Masculino"/>
    <x v="24"/>
    <x v="0"/>
    <x v="0"/>
    <x v="6"/>
    <n v="659"/>
    <n v="485"/>
    <n v="617"/>
    <n v="717"/>
    <n v="551"/>
    <x v="0"/>
    <x v="1"/>
    <x v="3"/>
  </r>
  <r>
    <x v="1"/>
    <x v="6"/>
    <x v="3"/>
    <x v="1"/>
    <x v="0"/>
    <x v="2133"/>
    <m/>
    <s v="PEREZ SOUR MATIAS VICENTE"/>
    <s v="Masculino"/>
    <x v="4"/>
    <x v="0"/>
    <x v="1"/>
    <x v="0"/>
    <n v="641"/>
    <n v="695"/>
    <n v="471"/>
    <n v="736"/>
    <n v="583"/>
    <x v="0"/>
    <x v="1"/>
    <x v="3"/>
  </r>
  <r>
    <x v="1"/>
    <x v="14"/>
    <x v="2"/>
    <x v="1"/>
    <x v="1"/>
    <x v="2134"/>
    <m/>
    <s v="CARCAMO SOTO DAVID ALONSO"/>
    <s v="Masculino"/>
    <x v="0"/>
    <x v="1"/>
    <x v="0"/>
    <x v="1"/>
    <n v="621"/>
    <n v="611"/>
    <n v="581"/>
    <n v="738"/>
    <n v="596"/>
    <x v="0"/>
    <x v="1"/>
    <x v="3"/>
  </r>
  <r>
    <x v="1"/>
    <x v="16"/>
    <x v="0"/>
    <x v="0"/>
    <x v="0"/>
    <x v="2135"/>
    <m/>
    <s v="ESPINOSA QUIERO CARLOS ANDRÉS"/>
    <s v="Masculino"/>
    <x v="13"/>
    <x v="1"/>
    <x v="1"/>
    <x v="6"/>
    <n v="647"/>
    <n v="485"/>
    <n v="630"/>
    <n v="770"/>
    <n v="557.5"/>
    <x v="0"/>
    <x v="1"/>
    <x v="3"/>
  </r>
  <r>
    <x v="1"/>
    <x v="1"/>
    <x v="1"/>
    <x v="0"/>
    <x v="0"/>
    <x v="2136"/>
    <m/>
    <s v="CAVIERES CONTRERAS NOEMI ANDREA"/>
    <s v="Femenino"/>
    <x v="2"/>
    <x v="0"/>
    <x v="1"/>
    <x v="6"/>
    <n v="691"/>
    <n v="591"/>
    <n v="557"/>
    <n v="780"/>
    <n v="574"/>
    <x v="0"/>
    <x v="1"/>
    <x v="3"/>
  </r>
  <r>
    <x v="1"/>
    <x v="10"/>
    <x v="1"/>
    <x v="0"/>
    <x v="0"/>
    <x v="2137"/>
    <m/>
    <s v="BRAVO CONA KARINA  ANDREA"/>
    <s v="Femenino"/>
    <x v="42"/>
    <x v="0"/>
    <x v="1"/>
    <x v="6"/>
    <n v="696"/>
    <n v="591"/>
    <n v="561"/>
    <n v="802"/>
    <n v="576"/>
    <x v="0"/>
    <x v="1"/>
    <x v="3"/>
  </r>
  <r>
    <x v="1"/>
    <x v="16"/>
    <x v="0"/>
    <x v="0"/>
    <x v="0"/>
    <x v="2138"/>
    <m/>
    <s v="EGUILUZ VALENCIA ARANTXA AMAI"/>
    <s v="Femenino"/>
    <x v="2"/>
    <x v="0"/>
    <x v="1"/>
    <x v="6"/>
    <n v="635"/>
    <n v="568"/>
    <n v="573"/>
    <n v="802"/>
    <n v="570.5"/>
    <x v="0"/>
    <x v="1"/>
    <x v="3"/>
  </r>
  <r>
    <x v="1"/>
    <x v="7"/>
    <x v="1"/>
    <x v="0"/>
    <x v="0"/>
    <x v="2139"/>
    <m/>
    <s v="GONZÁLEZ MUÑOZ CAMILA ALEJANDRA"/>
    <s v="Femenino"/>
    <x v="21"/>
    <x v="1"/>
    <x v="1"/>
    <x v="6"/>
    <n v="703"/>
    <n v="568"/>
    <n v="561"/>
    <n v="825"/>
    <n v="564.5"/>
    <x v="0"/>
    <x v="1"/>
    <x v="3"/>
  </r>
  <r>
    <x v="1"/>
    <x v="9"/>
    <x v="1"/>
    <x v="0"/>
    <x v="0"/>
    <x v="2140"/>
    <m/>
    <s v="BARRA ULLOA CONSTANZA BELEN"/>
    <s v="Femenino"/>
    <x v="2"/>
    <x v="0"/>
    <x v="0"/>
    <x v="6"/>
    <n v="682"/>
    <n v="598"/>
    <n v="573"/>
    <n v="850"/>
    <n v="585.5"/>
    <x v="0"/>
    <x v="1"/>
    <x v="3"/>
  </r>
  <r>
    <x v="1"/>
    <x v="6"/>
    <x v="3"/>
    <x v="1"/>
    <x v="0"/>
    <x v="2141"/>
    <m/>
    <s v="SALAZAR AGUIRRE WILSON ANTONIO"/>
    <s v="Masculino"/>
    <x v="25"/>
    <x v="0"/>
    <x v="0"/>
    <x v="1"/>
    <m/>
    <n v="600"/>
    <n v="552"/>
    <m/>
    <n v="576"/>
    <x v="0"/>
    <x v="2"/>
    <x v="3"/>
  </r>
  <r>
    <x v="1"/>
    <x v="6"/>
    <x v="3"/>
    <x v="1"/>
    <x v="0"/>
    <x v="2142"/>
    <m/>
    <s v="CONTRERAS ORTEGA JERALDINE SCARLETTE"/>
    <s v="Femenino"/>
    <x v="4"/>
    <x v="1"/>
    <x v="0"/>
    <x v="5"/>
    <n v="455"/>
    <n v="576"/>
    <n v="540"/>
    <m/>
    <n v="558"/>
    <x v="0"/>
    <x v="2"/>
    <x v="3"/>
  </r>
  <r>
    <x v="1"/>
    <x v="12"/>
    <x v="1"/>
    <x v="0"/>
    <x v="1"/>
    <x v="2143"/>
    <m/>
    <s v="MARILAF FLORES DAYANA NICOLE"/>
    <s v="Femenino"/>
    <x v="17"/>
    <x v="0"/>
    <x v="0"/>
    <x v="5"/>
    <n v="496"/>
    <n v="633"/>
    <n v="497"/>
    <m/>
    <n v="565"/>
    <x v="0"/>
    <x v="2"/>
    <x v="3"/>
  </r>
  <r>
    <x v="1"/>
    <x v="1"/>
    <x v="1"/>
    <x v="1"/>
    <x v="1"/>
    <x v="2144"/>
    <m/>
    <s v="MUÑOZ RIVAS CLAUDIA CAMILA"/>
    <s v="Femenino"/>
    <x v="4"/>
    <x v="0"/>
    <x v="0"/>
    <x v="5"/>
    <n v="517"/>
    <n v="614"/>
    <n v="561"/>
    <m/>
    <n v="587.5"/>
    <x v="0"/>
    <x v="2"/>
    <x v="3"/>
  </r>
  <r>
    <x v="1"/>
    <x v="5"/>
    <x v="3"/>
    <x v="0"/>
    <x v="0"/>
    <x v="2145"/>
    <m/>
    <s v="PALMA IBAÑEZ MARIA NATALIA"/>
    <s v="Femenino"/>
    <x v="15"/>
    <x v="1"/>
    <x v="1"/>
    <x v="2"/>
    <n v="682"/>
    <n v="611"/>
    <n v="516"/>
    <m/>
    <n v="563.5"/>
    <x v="0"/>
    <x v="2"/>
    <x v="3"/>
  </r>
  <r>
    <x v="1"/>
    <x v="12"/>
    <x v="1"/>
    <x v="0"/>
    <x v="0"/>
    <x v="2146"/>
    <m/>
    <s v="GOMEZ VIVANCO NATACHA  ARACELY"/>
    <s v="Femenino"/>
    <x v="15"/>
    <x v="1"/>
    <x v="1"/>
    <x v="2"/>
    <n v="579"/>
    <n v="562"/>
    <n v="590"/>
    <m/>
    <n v="576"/>
    <x v="0"/>
    <x v="2"/>
    <x v="3"/>
  </r>
  <r>
    <x v="1"/>
    <x v="8"/>
    <x v="3"/>
    <x v="0"/>
    <x v="0"/>
    <x v="2147"/>
    <m/>
    <s v="RIQUELME GORDONIZ CAMILA  ALEJANDRA"/>
    <s v="Femenino"/>
    <x v="0"/>
    <x v="1"/>
    <x v="1"/>
    <x v="7"/>
    <n v="599"/>
    <n v="576"/>
    <n v="536"/>
    <m/>
    <n v="556"/>
    <x v="0"/>
    <x v="2"/>
    <x v="3"/>
  </r>
  <r>
    <x v="1"/>
    <x v="7"/>
    <x v="1"/>
    <x v="0"/>
    <x v="0"/>
    <x v="920"/>
    <m/>
    <s v="SEGOVIA ACENCIO MARIA IGNACIA"/>
    <s v="Femenino"/>
    <x v="12"/>
    <x v="0"/>
    <x v="1"/>
    <x v="5"/>
    <n v="455"/>
    <n v="587"/>
    <n v="531"/>
    <m/>
    <n v="559"/>
    <x v="0"/>
    <x v="2"/>
    <x v="3"/>
  </r>
  <r>
    <x v="1"/>
    <x v="16"/>
    <x v="0"/>
    <x v="1"/>
    <x v="0"/>
    <x v="2148"/>
    <m/>
    <s v="CISTERNAS QUEZADA JORGE ANTONIO"/>
    <s v="Masculino"/>
    <x v="2"/>
    <x v="0"/>
    <x v="1"/>
    <x v="4"/>
    <n v="620"/>
    <n v="562"/>
    <n v="594"/>
    <m/>
    <n v="578"/>
    <x v="0"/>
    <x v="2"/>
    <x v="3"/>
  </r>
  <r>
    <x v="1"/>
    <x v="2"/>
    <x v="2"/>
    <x v="0"/>
    <x v="0"/>
    <x v="2149"/>
    <m/>
    <s v="URBINA  URBINA JAVIER ESTEBAN"/>
    <s v="Masculino"/>
    <x v="41"/>
    <x v="0"/>
    <x v="1"/>
    <x v="4"/>
    <n v="476"/>
    <n v="626"/>
    <n v="561"/>
    <m/>
    <n v="593.5"/>
    <x v="0"/>
    <x v="2"/>
    <x v="3"/>
  </r>
  <r>
    <x v="1"/>
    <x v="2"/>
    <x v="2"/>
    <x v="1"/>
    <x v="0"/>
    <x v="2150"/>
    <m/>
    <s v="MALDONADO CANALES DANIELA PATRICIA"/>
    <s v="Femenino"/>
    <x v="0"/>
    <x v="0"/>
    <x v="1"/>
    <x v="2"/>
    <n v="702"/>
    <n v="642"/>
    <n v="530"/>
    <m/>
    <n v="586"/>
    <x v="0"/>
    <x v="2"/>
    <x v="3"/>
  </r>
  <r>
    <x v="1"/>
    <x v="1"/>
    <x v="1"/>
    <x v="1"/>
    <x v="0"/>
    <x v="2151"/>
    <m/>
    <s v="ASTORGA VEGA FRANCISCA ALLYSON"/>
    <s v="Femenino"/>
    <x v="4"/>
    <x v="0"/>
    <x v="1"/>
    <x v="2"/>
    <n v="519"/>
    <n v="594"/>
    <n v="516"/>
    <m/>
    <n v="555"/>
    <x v="0"/>
    <x v="2"/>
    <x v="3"/>
  </r>
  <r>
    <x v="1"/>
    <x v="8"/>
    <x v="3"/>
    <x v="0"/>
    <x v="0"/>
    <x v="2152"/>
    <m/>
    <s v="SOTO CONTRERAS CRISTOBAL MARTIN"/>
    <s v="Masculino"/>
    <x v="93"/>
    <x v="0"/>
    <x v="1"/>
    <x v="7"/>
    <n v="517"/>
    <n v="541"/>
    <n v="564"/>
    <m/>
    <n v="552.5"/>
    <x v="0"/>
    <x v="2"/>
    <x v="3"/>
  </r>
  <r>
    <x v="1"/>
    <x v="0"/>
    <x v="0"/>
    <x v="0"/>
    <x v="0"/>
    <x v="2153"/>
    <m/>
    <s v="GALLARDO ARIAS NICOLAS ANTONIO"/>
    <s v="Masculino"/>
    <x v="0"/>
    <x v="0"/>
    <x v="1"/>
    <x v="6"/>
    <n v="427"/>
    <n v="574"/>
    <n v="653"/>
    <n v="427"/>
    <n v="613.5"/>
    <x v="0"/>
    <x v="0"/>
    <x v="4"/>
  </r>
  <r>
    <x v="1"/>
    <x v="14"/>
    <x v="2"/>
    <x v="1"/>
    <x v="0"/>
    <x v="2154"/>
    <m/>
    <s v="WELLS ESPINOZA CARLOS SAMUEL"/>
    <s v="Masculino"/>
    <x v="23"/>
    <x v="0"/>
    <x v="0"/>
    <x v="6"/>
    <n v="439"/>
    <n v="770"/>
    <n v="465"/>
    <n v="439"/>
    <n v="617.5"/>
    <x v="0"/>
    <x v="0"/>
    <x v="4"/>
  </r>
  <r>
    <x v="1"/>
    <x v="6"/>
    <x v="3"/>
    <x v="0"/>
    <x v="0"/>
    <x v="2155"/>
    <m/>
    <s v="NAVARRO NAVARRO LUIS PATRICIO"/>
    <s v="Masculino"/>
    <x v="61"/>
    <x v="0"/>
    <x v="1"/>
    <x v="6"/>
    <n v="474"/>
    <n v="646"/>
    <n v="602"/>
    <n v="479"/>
    <n v="624"/>
    <x v="0"/>
    <x v="1"/>
    <x v="4"/>
  </r>
  <r>
    <x v="1"/>
    <x v="15"/>
    <x v="0"/>
    <x v="0"/>
    <x v="0"/>
    <x v="2156"/>
    <m/>
    <s v="LARA BELMAR CARLOS IGNACIO   "/>
    <s v="Masculino"/>
    <x v="4"/>
    <x v="0"/>
    <x v="0"/>
    <x v="6"/>
    <n v="494"/>
    <n v="591"/>
    <n v="635"/>
    <n v="494"/>
    <n v="613"/>
    <x v="0"/>
    <x v="0"/>
    <x v="4"/>
  </r>
  <r>
    <x v="1"/>
    <x v="1"/>
    <x v="1"/>
    <x v="0"/>
    <x v="0"/>
    <x v="2157"/>
    <m/>
    <s v="CHACON  FIGUEROA CAMILA ANDREA"/>
    <s v="Femenino"/>
    <x v="20"/>
    <x v="1"/>
    <x v="0"/>
    <x v="6"/>
    <n v="498"/>
    <n v="636"/>
    <n v="590"/>
    <n v="498"/>
    <n v="613"/>
    <x v="0"/>
    <x v="0"/>
    <x v="4"/>
  </r>
  <r>
    <x v="1"/>
    <x v="0"/>
    <x v="0"/>
    <x v="0"/>
    <x v="0"/>
    <x v="2158"/>
    <m/>
    <s v="ROBLES CIFUENTES CRISTIAN MATIAS"/>
    <s v="Masculino"/>
    <x v="6"/>
    <x v="0"/>
    <x v="0"/>
    <x v="6"/>
    <n v="540"/>
    <n v="607"/>
    <n v="635"/>
    <n v="540"/>
    <n v="621"/>
    <x v="0"/>
    <x v="0"/>
    <x v="4"/>
  </r>
  <r>
    <x v="1"/>
    <x v="11"/>
    <x v="3"/>
    <x v="0"/>
    <x v="0"/>
    <x v="2159"/>
    <m/>
    <s v="PEREIRA ALVEAR JAVIERA BELEN"/>
    <s v="Femenino"/>
    <x v="2"/>
    <x v="1"/>
    <x v="1"/>
    <x v="0"/>
    <n v="530"/>
    <n v="639"/>
    <n v="594"/>
    <n v="541"/>
    <n v="616.5"/>
    <x v="0"/>
    <x v="1"/>
    <x v="4"/>
  </r>
  <r>
    <x v="1"/>
    <x v="13"/>
    <x v="0"/>
    <x v="0"/>
    <x v="0"/>
    <x v="2160"/>
    <m/>
    <s v="CARREÑO CASTILLO TOMAS IGNACIO"/>
    <s v="Masculino"/>
    <x v="14"/>
    <x v="1"/>
    <x v="0"/>
    <x v="6"/>
    <n v="548"/>
    <n v="607"/>
    <n v="626"/>
    <n v="548"/>
    <n v="616.5"/>
    <x v="0"/>
    <x v="0"/>
    <x v="4"/>
  </r>
  <r>
    <x v="1"/>
    <x v="12"/>
    <x v="1"/>
    <x v="0"/>
    <x v="1"/>
    <x v="2161"/>
    <m/>
    <s v="HINOJOSA BUSTOS BENJAMIN GABRIEL"/>
    <s v="Masculino"/>
    <x v="9"/>
    <x v="1"/>
    <x v="1"/>
    <x v="0"/>
    <n v="546"/>
    <n v="625"/>
    <n v="617"/>
    <n v="561"/>
    <n v="621"/>
    <x v="0"/>
    <x v="1"/>
    <x v="4"/>
  </r>
  <r>
    <x v="1"/>
    <x v="6"/>
    <x v="3"/>
    <x v="1"/>
    <x v="0"/>
    <x v="2162"/>
    <m/>
    <s v="CONTRERAS FLORES JEAN PAUL ALEJANDRO"/>
    <s v="Femenino"/>
    <x v="0"/>
    <x v="0"/>
    <x v="0"/>
    <x v="6"/>
    <n v="536"/>
    <n v="669"/>
    <n v="585"/>
    <n v="564"/>
    <n v="627"/>
    <x v="0"/>
    <x v="1"/>
    <x v="4"/>
  </r>
  <r>
    <x v="1"/>
    <x v="12"/>
    <x v="1"/>
    <x v="0"/>
    <x v="1"/>
    <x v="2163"/>
    <m/>
    <s v="CANIU MORALES FRANCISCA CAROLINA"/>
    <s v="Femenino"/>
    <x v="17"/>
    <x v="0"/>
    <x v="1"/>
    <x v="1"/>
    <n v="558"/>
    <n v="611"/>
    <n v="606"/>
    <n v="573"/>
    <n v="608.5"/>
    <x v="0"/>
    <x v="1"/>
    <x v="4"/>
  </r>
  <r>
    <x v="1"/>
    <x v="13"/>
    <x v="0"/>
    <x v="0"/>
    <x v="0"/>
    <x v="2164"/>
    <m/>
    <s v="NORDIN CAMPOS PABLO FERNANDO"/>
    <s v="Masculino"/>
    <x v="25"/>
    <x v="0"/>
    <x v="1"/>
    <x v="6"/>
    <n v="571"/>
    <n v="626"/>
    <n v="578"/>
    <n v="581"/>
    <n v="602"/>
    <x v="0"/>
    <x v="1"/>
    <x v="4"/>
  </r>
  <r>
    <x v="1"/>
    <x v="9"/>
    <x v="1"/>
    <x v="0"/>
    <x v="0"/>
    <x v="2165"/>
    <m/>
    <s v="TORRES RODRIGUEZ FERNANDA PAZ "/>
    <s v="Femenino"/>
    <x v="1"/>
    <x v="0"/>
    <x v="1"/>
    <x v="6"/>
    <n v="583"/>
    <n v="681"/>
    <n v="548"/>
    <n v="587"/>
    <n v="614.5"/>
    <x v="0"/>
    <x v="1"/>
    <x v="4"/>
  </r>
  <r>
    <x v="1"/>
    <x v="5"/>
    <x v="3"/>
    <x v="0"/>
    <x v="0"/>
    <x v="2166"/>
    <m/>
    <s v="CONCHA STANKOVSKY RODRIGO IGNACIO"/>
    <s v="Masculino"/>
    <x v="0"/>
    <x v="1"/>
    <x v="1"/>
    <x v="6"/>
    <n v="597"/>
    <n v="646"/>
    <n v="590"/>
    <n v="612"/>
    <n v="618"/>
    <x v="0"/>
    <x v="1"/>
    <x v="4"/>
  </r>
  <r>
    <x v="1"/>
    <x v="1"/>
    <x v="1"/>
    <x v="1"/>
    <x v="0"/>
    <x v="2167"/>
    <m/>
    <s v="PEREZ ARAVENA DAVID MOISES"/>
    <s v="Masculino"/>
    <x v="7"/>
    <x v="0"/>
    <x v="1"/>
    <x v="0"/>
    <n v="621"/>
    <n v="589"/>
    <n v="617"/>
    <n v="694"/>
    <n v="603"/>
    <x v="0"/>
    <x v="1"/>
    <x v="4"/>
  </r>
  <r>
    <x v="1"/>
    <x v="0"/>
    <x v="0"/>
    <x v="0"/>
    <x v="0"/>
    <x v="2168"/>
    <m/>
    <s v="CABRERA CHAVEZ SEBASTIAN CRISTOBAL"/>
    <s v="Masculino"/>
    <x v="33"/>
    <x v="1"/>
    <x v="0"/>
    <x v="6"/>
    <n v="629"/>
    <n v="616"/>
    <n v="639"/>
    <n v="716"/>
    <n v="627.5"/>
    <x v="0"/>
    <x v="1"/>
    <x v="4"/>
  </r>
  <r>
    <x v="1"/>
    <x v="16"/>
    <x v="0"/>
    <x v="1"/>
    <x v="0"/>
    <x v="2169"/>
    <m/>
    <s v="GOICH ABARCA DANIELA NICOLE"/>
    <s v="Femenino"/>
    <x v="4"/>
    <x v="1"/>
    <x v="1"/>
    <x v="6"/>
    <n v="570"/>
    <n v="669"/>
    <n v="585"/>
    <n v="802"/>
    <n v="627"/>
    <x v="0"/>
    <x v="1"/>
    <x v="4"/>
  </r>
  <r>
    <x v="1"/>
    <x v="2"/>
    <x v="2"/>
    <x v="1"/>
    <x v="0"/>
    <x v="2170"/>
    <m/>
    <s v="DEL CAMPO SERGIO FELIPE ANDRES"/>
    <s v="Masculino"/>
    <x v="22"/>
    <x v="0"/>
    <x v="1"/>
    <x v="0"/>
    <n v="732"/>
    <n v="613"/>
    <n v="607"/>
    <n v="816"/>
    <n v="610"/>
    <x v="0"/>
    <x v="1"/>
    <x v="4"/>
  </r>
  <r>
    <x v="1"/>
    <x v="13"/>
    <x v="0"/>
    <x v="1"/>
    <x v="0"/>
    <x v="2171"/>
    <m/>
    <s v="SOTO AGUIRRE CRISTIAN OMAR"/>
    <s v="Masculino"/>
    <x v="41"/>
    <x v="1"/>
    <x v="0"/>
    <x v="3"/>
    <n v="496"/>
    <n v="614"/>
    <n v="615"/>
    <m/>
    <n v="614.5"/>
    <x v="0"/>
    <x v="2"/>
    <x v="4"/>
  </r>
  <r>
    <x v="1"/>
    <x v="8"/>
    <x v="3"/>
    <x v="0"/>
    <x v="1"/>
    <x v="2172"/>
    <m/>
    <s v="GALARCE LORA CLAUDIO ANDRES"/>
    <s v="Masculino"/>
    <x v="9"/>
    <x v="1"/>
    <x v="0"/>
    <x v="3"/>
    <n v="558"/>
    <n v="626"/>
    <n v="636"/>
    <m/>
    <n v="631"/>
    <x v="0"/>
    <x v="2"/>
    <x v="4"/>
  </r>
  <r>
    <x v="1"/>
    <x v="8"/>
    <x v="3"/>
    <x v="1"/>
    <x v="0"/>
    <x v="2173"/>
    <m/>
    <s v="MAUREIRA  AYLWIN CRISTINA NATALIA "/>
    <s v="Femenino"/>
    <x v="9"/>
    <x v="0"/>
    <x v="0"/>
    <x v="5"/>
    <n v="517"/>
    <n v="620"/>
    <n v="606"/>
    <m/>
    <n v="613"/>
    <x v="0"/>
    <x v="2"/>
    <x v="4"/>
  </r>
  <r>
    <x v="1"/>
    <x v="16"/>
    <x v="0"/>
    <x v="1"/>
    <x v="0"/>
    <x v="2174"/>
    <m/>
    <s v="HERNANDEZ TRONCOSO JOCELYN MAKARENA"/>
    <s v="Femenino"/>
    <x v="2"/>
    <x v="1"/>
    <x v="1"/>
    <x v="4"/>
    <n v="476"/>
    <n v="650"/>
    <n v="553"/>
    <m/>
    <n v="601.5"/>
    <x v="0"/>
    <x v="2"/>
    <x v="4"/>
  </r>
  <r>
    <x v="1"/>
    <x v="15"/>
    <x v="0"/>
    <x v="1"/>
    <x v="0"/>
    <x v="2175"/>
    <m/>
    <s v="SOTO SALGUERO DANIELA"/>
    <s v="Femenino"/>
    <x v="25"/>
    <x v="1"/>
    <x v="1"/>
    <x v="3"/>
    <n v="538"/>
    <n v="683"/>
    <n v="612"/>
    <m/>
    <n v="647.5"/>
    <x v="0"/>
    <x v="2"/>
    <x v="4"/>
  </r>
  <r>
    <x v="1"/>
    <x v="1"/>
    <x v="1"/>
    <x v="0"/>
    <x v="1"/>
    <x v="2176"/>
    <m/>
    <s v="ORDOÑEZ OSORIO DIXSIANA DEL PILAR"/>
    <s v="Femenino"/>
    <x v="25"/>
    <x v="0"/>
    <x v="1"/>
    <x v="4"/>
    <n v="682"/>
    <n v="590"/>
    <n v="611"/>
    <m/>
    <n v="600.5"/>
    <x v="0"/>
    <x v="2"/>
    <x v="4"/>
  </r>
  <r>
    <x v="1"/>
    <x v="1"/>
    <x v="1"/>
    <x v="0"/>
    <x v="1"/>
    <x v="2177"/>
    <m/>
    <s v="ROMAN ESPINOZA DEVORA  ATENEA"/>
    <s v="Femenino"/>
    <x v="0"/>
    <x v="0"/>
    <x v="1"/>
    <x v="4"/>
    <n v="702"/>
    <n v="605"/>
    <n v="622"/>
    <m/>
    <n v="613.5"/>
    <x v="0"/>
    <x v="2"/>
    <x v="4"/>
  </r>
  <r>
    <x v="1"/>
    <x v="6"/>
    <x v="3"/>
    <x v="1"/>
    <x v="0"/>
    <x v="2178"/>
    <m/>
    <s v="SOTO JORDAN CRISTOBAL ADRIAN"/>
    <s v="Masculino"/>
    <x v="15"/>
    <x v="0"/>
    <x v="1"/>
    <x v="6"/>
    <n v="554"/>
    <n v="636"/>
    <n v="663"/>
    <n v="554"/>
    <n v="649.5"/>
    <x v="0"/>
    <x v="0"/>
    <x v="5"/>
  </r>
  <r>
    <x v="1"/>
    <x v="15"/>
    <x v="0"/>
    <x v="1"/>
    <x v="0"/>
    <x v="2179"/>
    <m/>
    <s v="CORNEJO ACEVEDO LEONARDO ANDRES"/>
    <s v="Masculino"/>
    <x v="94"/>
    <x v="0"/>
    <x v="1"/>
    <x v="6"/>
    <n v="538"/>
    <n v="729"/>
    <n v="590"/>
    <n v="574"/>
    <n v="659.5"/>
    <x v="0"/>
    <x v="1"/>
    <x v="5"/>
  </r>
  <r>
    <x v="1"/>
    <x v="2"/>
    <x v="2"/>
    <x v="0"/>
    <x v="0"/>
    <x v="2180"/>
    <m/>
    <s v="BAHAMONDES CERNA CYNTHIA CATALINA"/>
    <s v="Femenino"/>
    <x v="50"/>
    <x v="1"/>
    <x v="1"/>
    <x v="6"/>
    <n v="315"/>
    <n v="347"/>
    <n v="349"/>
    <n v="315"/>
    <n v="348"/>
    <x v="0"/>
    <x v="0"/>
    <x v="6"/>
  </r>
  <r>
    <x v="1"/>
    <x v="19"/>
    <x v="2"/>
    <x v="1"/>
    <x v="0"/>
    <x v="2181"/>
    <m/>
    <s v="POLO JILBERT RODRIGO PATRICIO"/>
    <s v="Masculino"/>
    <x v="16"/>
    <x v="0"/>
    <x v="1"/>
    <x v="6"/>
    <n v="353"/>
    <n v="420"/>
    <n v="370"/>
    <n v="353"/>
    <n v="395"/>
    <x v="0"/>
    <x v="0"/>
    <x v="6"/>
  </r>
  <r>
    <x v="1"/>
    <x v="7"/>
    <x v="1"/>
    <x v="0"/>
    <x v="0"/>
    <x v="2182"/>
    <m/>
    <s v="LABARCA SEPULVEDA RAYEN CAMILA"/>
    <s v="Femenino"/>
    <x v="29"/>
    <x v="0"/>
    <x v="1"/>
    <x v="6"/>
    <n v="362"/>
    <n v="286"/>
    <n v="326"/>
    <n v="362"/>
    <n v="306"/>
    <x v="0"/>
    <x v="0"/>
    <x v="6"/>
  </r>
  <r>
    <x v="1"/>
    <x v="7"/>
    <x v="1"/>
    <x v="0"/>
    <x v="0"/>
    <x v="2183"/>
    <m/>
    <s v="ORELLANA  GONZALEZ ANA KAREN "/>
    <s v="Femenino"/>
    <x v="66"/>
    <x v="0"/>
    <x v="1"/>
    <x v="6"/>
    <n v="373"/>
    <n v="420"/>
    <n v="304"/>
    <n v="373"/>
    <n v="362"/>
    <x v="0"/>
    <x v="0"/>
    <x v="6"/>
  </r>
  <r>
    <x v="1"/>
    <x v="19"/>
    <x v="2"/>
    <x v="1"/>
    <x v="0"/>
    <x v="2184"/>
    <m/>
    <s v="AVALOS CASTILLO CAROLINA  ANDREA  "/>
    <s v="Femenino"/>
    <x v="10"/>
    <x v="1"/>
    <x v="1"/>
    <x v="1"/>
    <n v="380"/>
    <n v="353"/>
    <n v="301"/>
    <n v="380"/>
    <n v="327"/>
    <x v="0"/>
    <x v="0"/>
    <x v="6"/>
  </r>
  <r>
    <x v="1"/>
    <x v="19"/>
    <x v="2"/>
    <x v="0"/>
    <x v="0"/>
    <x v="2185"/>
    <m/>
    <s v="RIVERA ORTIZ GENESIS CONSTANZA"/>
    <s v="Femenino"/>
    <x v="20"/>
    <x v="0"/>
    <x v="0"/>
    <x v="6"/>
    <n v="383"/>
    <n v="442"/>
    <n v="349"/>
    <n v="383"/>
    <n v="395.5"/>
    <x v="0"/>
    <x v="0"/>
    <x v="6"/>
  </r>
  <r>
    <x v="1"/>
    <x v="10"/>
    <x v="1"/>
    <x v="0"/>
    <x v="1"/>
    <x v="2186"/>
    <m/>
    <s v="MUÑOZ GONZALEZ CLAUDIA  ANACKENNA"/>
    <s v="Femenino"/>
    <x v="16"/>
    <x v="0"/>
    <x v="1"/>
    <x v="0"/>
    <n v="386"/>
    <n v="416"/>
    <n v="219"/>
    <n v="386"/>
    <n v="317.5"/>
    <x v="0"/>
    <x v="0"/>
    <x v="6"/>
  </r>
  <r>
    <x v="1"/>
    <x v="12"/>
    <x v="1"/>
    <x v="0"/>
    <x v="0"/>
    <x v="2187"/>
    <m/>
    <s v="RETAMAL VALENZUELA NOEMI SAMARIA"/>
    <s v="Femenino"/>
    <x v="9"/>
    <x v="0"/>
    <x v="1"/>
    <x v="6"/>
    <n v="387"/>
    <n v="367"/>
    <n v="389"/>
    <n v="387"/>
    <n v="378"/>
    <x v="0"/>
    <x v="0"/>
    <x v="6"/>
  </r>
  <r>
    <x v="1"/>
    <x v="3"/>
    <x v="2"/>
    <x v="1"/>
    <x v="0"/>
    <x v="2188"/>
    <m/>
    <s v="MORENO SABATE FELIPE PATRICIO"/>
    <s v="Masculino"/>
    <x v="0"/>
    <x v="0"/>
    <x v="1"/>
    <x v="6"/>
    <n v="393"/>
    <n v="395"/>
    <n v="389"/>
    <n v="393"/>
    <n v="392"/>
    <x v="0"/>
    <x v="0"/>
    <x v="6"/>
  </r>
  <r>
    <x v="1"/>
    <x v="3"/>
    <x v="2"/>
    <x v="1"/>
    <x v="0"/>
    <x v="2189"/>
    <m/>
    <s v="CÁRDENAS CACERES MICHELLE IGNACIA"/>
    <s v="Femenino"/>
    <x v="25"/>
    <x v="0"/>
    <x v="1"/>
    <x v="6"/>
    <n v="395"/>
    <n v="242"/>
    <n v="439"/>
    <n v="395"/>
    <n v="340.5"/>
    <x v="0"/>
    <x v="0"/>
    <x v="6"/>
  </r>
  <r>
    <x v="1"/>
    <x v="6"/>
    <x v="3"/>
    <x v="0"/>
    <x v="0"/>
    <x v="2190"/>
    <m/>
    <s v="LEIVA GUTIERREZ BELEN ANDREA"/>
    <s v="Femenino"/>
    <x v="19"/>
    <x v="0"/>
    <x v="0"/>
    <x v="6"/>
    <n v="397"/>
    <n v="367"/>
    <n v="349"/>
    <n v="397"/>
    <n v="358"/>
    <x v="0"/>
    <x v="0"/>
    <x v="6"/>
  </r>
  <r>
    <x v="1"/>
    <x v="6"/>
    <x v="3"/>
    <x v="0"/>
    <x v="0"/>
    <x v="2191"/>
    <m/>
    <s v="BELTRAN MIRANDA CONSTANZA  PRISCILA"/>
    <s v="Femenino"/>
    <x v="25"/>
    <x v="0"/>
    <x v="1"/>
    <x v="6"/>
    <n v="397"/>
    <n v="420"/>
    <n v="349"/>
    <n v="397"/>
    <n v="384.5"/>
    <x v="0"/>
    <x v="0"/>
    <x v="6"/>
  </r>
  <r>
    <x v="1"/>
    <x v="3"/>
    <x v="2"/>
    <x v="0"/>
    <x v="0"/>
    <x v="2192"/>
    <m/>
    <s v="RIQUELME DONOSO ALEJANDRO"/>
    <s v="Masculino"/>
    <x v="25"/>
    <x v="0"/>
    <x v="1"/>
    <x v="6"/>
    <n v="397"/>
    <n v="325"/>
    <n v="425"/>
    <n v="397"/>
    <n v="375"/>
    <x v="0"/>
    <x v="0"/>
    <x v="6"/>
  </r>
  <r>
    <x v="1"/>
    <x v="6"/>
    <x v="3"/>
    <x v="1"/>
    <x v="0"/>
    <x v="2193"/>
    <m/>
    <s v="ESPINOZA CORNEJO NICOLE FRANCISCA"/>
    <s v="Femenino"/>
    <x v="2"/>
    <x v="0"/>
    <x v="1"/>
    <x v="0"/>
    <n v="399"/>
    <n v="352"/>
    <n v="409"/>
    <n v="399"/>
    <n v="380.5"/>
    <x v="0"/>
    <x v="0"/>
    <x v="6"/>
  </r>
  <r>
    <x v="1"/>
    <x v="1"/>
    <x v="1"/>
    <x v="1"/>
    <x v="0"/>
    <x v="2194"/>
    <m/>
    <s v="ESPAÑA ORTIZ FRANCISCA  ANDREA"/>
    <s v="Femenino"/>
    <x v="44"/>
    <x v="0"/>
    <x v="1"/>
    <x v="6"/>
    <n v="403"/>
    <n v="257"/>
    <n v="389"/>
    <n v="403"/>
    <n v="323"/>
    <x v="0"/>
    <x v="0"/>
    <x v="6"/>
  </r>
  <r>
    <x v="1"/>
    <x v="5"/>
    <x v="3"/>
    <x v="0"/>
    <x v="0"/>
    <x v="2195"/>
    <m/>
    <s v="RIVAS IBARRA ALEXIS MAXIMILIANO"/>
    <s v="Masculino"/>
    <x v="54"/>
    <x v="1"/>
    <x v="1"/>
    <x v="6"/>
    <n v="404"/>
    <n v="367"/>
    <n v="407"/>
    <n v="404"/>
    <n v="387"/>
    <x v="0"/>
    <x v="0"/>
    <x v="6"/>
  </r>
  <r>
    <x v="1"/>
    <x v="6"/>
    <x v="3"/>
    <x v="0"/>
    <x v="0"/>
    <x v="2196"/>
    <m/>
    <s v="AEDO HIDALGO TAMARA CONSTANZA"/>
    <s v="Femenino"/>
    <x v="0"/>
    <x v="0"/>
    <x v="1"/>
    <x v="6"/>
    <n v="404"/>
    <n v="377"/>
    <n v="389"/>
    <n v="404"/>
    <n v="383"/>
    <x v="0"/>
    <x v="0"/>
    <x v="6"/>
  </r>
  <r>
    <x v="1"/>
    <x v="3"/>
    <x v="2"/>
    <x v="1"/>
    <x v="0"/>
    <x v="2197"/>
    <m/>
    <s v="LLANQUITRU LOPEZ CRISTOPHER JESUS"/>
    <s v="Masculino"/>
    <x v="52"/>
    <x v="0"/>
    <x v="0"/>
    <x v="6"/>
    <n v="405"/>
    <n v="420"/>
    <n v="349"/>
    <n v="405"/>
    <n v="384.5"/>
    <x v="0"/>
    <x v="0"/>
    <x v="6"/>
  </r>
  <r>
    <x v="1"/>
    <x v="1"/>
    <x v="1"/>
    <x v="1"/>
    <x v="0"/>
    <x v="2198"/>
    <m/>
    <s v="GARRIDO OPAZO VICTOR GONZALO"/>
    <s v="Masculino"/>
    <x v="12"/>
    <x v="0"/>
    <x v="0"/>
    <x v="6"/>
    <n v="406"/>
    <n v="367"/>
    <n v="407"/>
    <n v="406"/>
    <n v="387"/>
    <x v="0"/>
    <x v="0"/>
    <x v="6"/>
  </r>
  <r>
    <x v="1"/>
    <x v="8"/>
    <x v="3"/>
    <x v="1"/>
    <x v="0"/>
    <x v="2199"/>
    <m/>
    <s v="JAÑA FERRADA MARIA JOSE"/>
    <s v="Femenino"/>
    <x v="9"/>
    <x v="1"/>
    <x v="1"/>
    <x v="6"/>
    <n v="407"/>
    <n v="395"/>
    <n v="326"/>
    <n v="407"/>
    <n v="360.5"/>
    <x v="0"/>
    <x v="0"/>
    <x v="6"/>
  </r>
  <r>
    <x v="1"/>
    <x v="4"/>
    <x v="1"/>
    <x v="0"/>
    <x v="0"/>
    <x v="2200"/>
    <m/>
    <s v="RODRIGUEZ GODOY VALENTINA PAZ"/>
    <s v="Femenino"/>
    <x v="15"/>
    <x v="1"/>
    <x v="1"/>
    <x v="6"/>
    <n v="409"/>
    <n v="395"/>
    <n v="326"/>
    <n v="409"/>
    <n v="360.5"/>
    <x v="0"/>
    <x v="0"/>
    <x v="6"/>
  </r>
  <r>
    <x v="1"/>
    <x v="3"/>
    <x v="2"/>
    <x v="0"/>
    <x v="0"/>
    <x v="2201"/>
    <m/>
    <s v="DIAZ HERRERA CRISTINA NICOLE"/>
    <s v="Femenino"/>
    <x v="6"/>
    <x v="0"/>
    <x v="0"/>
    <x v="0"/>
    <n v="410"/>
    <n v="305"/>
    <n v="471"/>
    <n v="410"/>
    <n v="388"/>
    <x v="0"/>
    <x v="0"/>
    <x v="6"/>
  </r>
  <r>
    <x v="1"/>
    <x v="11"/>
    <x v="3"/>
    <x v="0"/>
    <x v="0"/>
    <x v="2202"/>
    <m/>
    <s v="JARA VERAGUA ANTONIA CAMILA"/>
    <s v="Femenino"/>
    <x v="0"/>
    <x v="1"/>
    <x v="1"/>
    <x v="6"/>
    <n v="410"/>
    <n v="299"/>
    <n v="304"/>
    <n v="410"/>
    <n v="301.5"/>
    <x v="0"/>
    <x v="0"/>
    <x v="6"/>
  </r>
  <r>
    <x v="1"/>
    <x v="16"/>
    <x v="0"/>
    <x v="0"/>
    <x v="0"/>
    <x v="2203"/>
    <m/>
    <s v="NUÑEZ RODRIGUEZ RODRIGO MARCELO"/>
    <s v="Masculino"/>
    <x v="2"/>
    <x v="0"/>
    <x v="1"/>
    <x v="6"/>
    <n v="413"/>
    <n v="367"/>
    <m/>
    <n v="413"/>
    <n v="183.5"/>
    <x v="0"/>
    <x v="0"/>
    <x v="6"/>
  </r>
  <r>
    <x v="1"/>
    <x v="14"/>
    <x v="2"/>
    <x v="1"/>
    <x v="0"/>
    <x v="2204"/>
    <m/>
    <s v="BARAHONA BERRIOS PATRICIO ESTEBAN "/>
    <s v="Masculino"/>
    <x v="64"/>
    <x v="0"/>
    <x v="1"/>
    <x v="6"/>
    <n v="414"/>
    <n v="518"/>
    <n v="232"/>
    <n v="414"/>
    <n v="375"/>
    <x v="0"/>
    <x v="0"/>
    <x v="6"/>
  </r>
  <r>
    <x v="1"/>
    <x v="11"/>
    <x v="3"/>
    <x v="0"/>
    <x v="0"/>
    <x v="2205"/>
    <m/>
    <s v="CURIQUEO FLORES MARIA JOSE"/>
    <s v="Femenino"/>
    <x v="52"/>
    <x v="1"/>
    <x v="1"/>
    <x v="6"/>
    <n v="417"/>
    <n v="211"/>
    <n v="210"/>
    <n v="417"/>
    <n v="210.5"/>
    <x v="0"/>
    <x v="0"/>
    <x v="6"/>
  </r>
  <r>
    <x v="1"/>
    <x v="3"/>
    <x v="2"/>
    <x v="0"/>
    <x v="0"/>
    <x v="2206"/>
    <m/>
    <s v="CARRASCO JOFRE ALEJANDRO VICENTE ISAAC"/>
    <s v="Masculino"/>
    <x v="32"/>
    <x v="0"/>
    <x v="1"/>
    <x v="6"/>
    <n v="417"/>
    <n v="347"/>
    <n v="389"/>
    <n v="417"/>
    <n v="368"/>
    <x v="0"/>
    <x v="0"/>
    <x v="6"/>
  </r>
  <r>
    <x v="1"/>
    <x v="4"/>
    <x v="1"/>
    <x v="0"/>
    <x v="0"/>
    <x v="2207"/>
    <m/>
    <s v="LORCA CODOCEO PATRICIA  ANDREA"/>
    <s v="Femenino"/>
    <x v="21"/>
    <x v="0"/>
    <x v="1"/>
    <x v="6"/>
    <n v="417"/>
    <n v="411"/>
    <n v="370"/>
    <n v="417"/>
    <n v="390.5"/>
    <x v="0"/>
    <x v="0"/>
    <x v="6"/>
  </r>
  <r>
    <x v="1"/>
    <x v="3"/>
    <x v="2"/>
    <x v="0"/>
    <x v="0"/>
    <x v="2208"/>
    <m/>
    <s v="MUÑOZ SEPÚLVEDA SERGIO NICOLAS"/>
    <s v="Masculino"/>
    <x v="32"/>
    <x v="0"/>
    <x v="0"/>
    <x v="6"/>
    <n v="418"/>
    <n v="436"/>
    <n v="349"/>
    <n v="418"/>
    <n v="392.5"/>
    <x v="0"/>
    <x v="0"/>
    <x v="6"/>
  </r>
  <r>
    <x v="1"/>
    <x v="14"/>
    <x v="2"/>
    <x v="1"/>
    <x v="0"/>
    <x v="2209"/>
    <m/>
    <s v="MARTINEZ GARCIA BASTIAN ANTONIO"/>
    <s v="Masculino"/>
    <x v="52"/>
    <x v="0"/>
    <x v="1"/>
    <x v="6"/>
    <n v="419"/>
    <n v="442"/>
    <n v="279"/>
    <n v="419"/>
    <n v="360.5"/>
    <x v="0"/>
    <x v="0"/>
    <x v="6"/>
  </r>
  <r>
    <x v="1"/>
    <x v="16"/>
    <x v="0"/>
    <x v="1"/>
    <x v="0"/>
    <x v="2210"/>
    <m/>
    <s v="CHAVEZ HUAMAN FRANCIS ANGELA"/>
    <s v="Femenino"/>
    <x v="0"/>
    <x v="0"/>
    <x v="1"/>
    <x v="6"/>
    <n v="425"/>
    <n v="312"/>
    <n v="389"/>
    <n v="425"/>
    <n v="350.5"/>
    <x v="0"/>
    <x v="0"/>
    <x v="6"/>
  </r>
  <r>
    <x v="1"/>
    <x v="16"/>
    <x v="0"/>
    <x v="1"/>
    <x v="0"/>
    <x v="2211"/>
    <m/>
    <s v="PEZOA CASTILLO CAROLINE STHEFANIE"/>
    <s v="Femenino"/>
    <x v="4"/>
    <x v="0"/>
    <x v="1"/>
    <x v="6"/>
    <n v="425"/>
    <n v="358"/>
    <n v="389"/>
    <n v="425"/>
    <n v="373.5"/>
    <x v="0"/>
    <x v="0"/>
    <x v="6"/>
  </r>
  <r>
    <x v="1"/>
    <x v="4"/>
    <x v="1"/>
    <x v="0"/>
    <x v="0"/>
    <x v="2212"/>
    <m/>
    <s v="FREZ JARA KATHERINE VIERA"/>
    <s v="Femenino"/>
    <x v="4"/>
    <x v="0"/>
    <x v="0"/>
    <x v="6"/>
    <n v="429"/>
    <n v="299"/>
    <n v="439"/>
    <n v="429"/>
    <n v="369"/>
    <x v="0"/>
    <x v="0"/>
    <x v="6"/>
  </r>
  <r>
    <x v="1"/>
    <x v="13"/>
    <x v="0"/>
    <x v="0"/>
    <x v="0"/>
    <x v="2213"/>
    <m/>
    <s v="ZUÑIGA MUÑOZ CONSTANZA CATALINA"/>
    <s v="Femenino"/>
    <x v="16"/>
    <x v="1"/>
    <x v="1"/>
    <x v="6"/>
    <n v="429"/>
    <n v="325"/>
    <n v="304"/>
    <n v="429"/>
    <n v="314.5"/>
    <x v="0"/>
    <x v="0"/>
    <x v="6"/>
  </r>
  <r>
    <x v="1"/>
    <x v="4"/>
    <x v="1"/>
    <x v="0"/>
    <x v="0"/>
    <x v="2214"/>
    <m/>
    <s v="DIAZ ARAYA ELIZABETH MARIA"/>
    <s v="Femenino"/>
    <x v="11"/>
    <x v="0"/>
    <x v="0"/>
    <x v="6"/>
    <n v="431"/>
    <n v="436"/>
    <n v="349"/>
    <n v="431"/>
    <n v="392.5"/>
    <x v="0"/>
    <x v="0"/>
    <x v="6"/>
  </r>
  <r>
    <x v="1"/>
    <x v="3"/>
    <x v="2"/>
    <x v="0"/>
    <x v="0"/>
    <x v="2215"/>
    <m/>
    <s v="DIAZ CONTRERAS LUIS ANTONIO"/>
    <s v="Masculino"/>
    <x v="32"/>
    <x v="0"/>
    <x v="1"/>
    <x v="6"/>
    <n v="431"/>
    <n v="436"/>
    <n v="326"/>
    <n v="431"/>
    <n v="381"/>
    <x v="0"/>
    <x v="0"/>
    <x v="6"/>
  </r>
  <r>
    <x v="1"/>
    <x v="1"/>
    <x v="1"/>
    <x v="0"/>
    <x v="0"/>
    <x v="2216"/>
    <m/>
    <s v="PULGAR ANTRIAO MARCELA  ALEJANDRA"/>
    <s v="Femenino"/>
    <x v="11"/>
    <x v="0"/>
    <x v="1"/>
    <x v="0"/>
    <n v="429"/>
    <n v="372"/>
    <n v="353"/>
    <n v="433"/>
    <n v="362.5"/>
    <x v="0"/>
    <x v="1"/>
    <x v="6"/>
  </r>
  <r>
    <x v="1"/>
    <x v="8"/>
    <x v="3"/>
    <x v="1"/>
    <x v="0"/>
    <x v="2217"/>
    <m/>
    <s v="NAVARRETE ESPINOZA HECTOR FRANCISCO"/>
    <s v="Masculino"/>
    <x v="2"/>
    <x v="1"/>
    <x v="0"/>
    <x v="6"/>
    <n v="437"/>
    <n v="505"/>
    <m/>
    <n v="437"/>
    <n v="252.5"/>
    <x v="0"/>
    <x v="0"/>
    <x v="6"/>
  </r>
  <r>
    <x v="1"/>
    <x v="3"/>
    <x v="2"/>
    <x v="1"/>
    <x v="0"/>
    <x v="2218"/>
    <m/>
    <s v="PONCE PONCE IGNACIO ANTONIO"/>
    <s v="Masculino"/>
    <x v="30"/>
    <x v="0"/>
    <x v="1"/>
    <x v="1"/>
    <n v="437"/>
    <n v="477"/>
    <n v="274"/>
    <n v="437"/>
    <n v="375.5"/>
    <x v="0"/>
    <x v="0"/>
    <x v="6"/>
  </r>
  <r>
    <x v="1"/>
    <x v="4"/>
    <x v="1"/>
    <x v="0"/>
    <x v="0"/>
    <x v="2219"/>
    <m/>
    <s v="CHACANO CASTILLO DANIELA PAZ"/>
    <s v="Femenino"/>
    <x v="15"/>
    <x v="0"/>
    <x v="1"/>
    <x v="6"/>
    <n v="437"/>
    <n v="312"/>
    <n v="349"/>
    <n v="437"/>
    <n v="330.5"/>
    <x v="0"/>
    <x v="0"/>
    <x v="6"/>
  </r>
  <r>
    <x v="1"/>
    <x v="12"/>
    <x v="1"/>
    <x v="0"/>
    <x v="0"/>
    <x v="2220"/>
    <m/>
    <s v="CABRERA OLMEDO GONZALO IGNACIO"/>
    <s v="Masculino"/>
    <x v="2"/>
    <x v="0"/>
    <x v="1"/>
    <x v="6"/>
    <n v="437"/>
    <n v="336"/>
    <n v="370"/>
    <n v="437"/>
    <n v="353"/>
    <x v="0"/>
    <x v="0"/>
    <x v="6"/>
  </r>
  <r>
    <x v="1"/>
    <x v="7"/>
    <x v="1"/>
    <x v="0"/>
    <x v="0"/>
    <x v="2221"/>
    <m/>
    <s v="RIQUELME VARGAS CYNTHYA"/>
    <s v="Femenino"/>
    <x v="17"/>
    <x v="0"/>
    <x v="1"/>
    <x v="0"/>
    <n v="439"/>
    <n v="305"/>
    <n v="353"/>
    <n v="439"/>
    <n v="329"/>
    <x v="0"/>
    <x v="0"/>
    <x v="6"/>
  </r>
  <r>
    <x v="1"/>
    <x v="3"/>
    <x v="2"/>
    <x v="0"/>
    <x v="0"/>
    <x v="2222"/>
    <m/>
    <s v="PEDRERO MUÑOZ ALEXI ALBERTO"/>
    <s v="Masculino"/>
    <x v="16"/>
    <x v="0"/>
    <x v="0"/>
    <x v="6"/>
    <n v="440"/>
    <n v="227"/>
    <n v="389"/>
    <n v="440"/>
    <n v="308"/>
    <x v="0"/>
    <x v="0"/>
    <x v="6"/>
  </r>
  <r>
    <x v="1"/>
    <x v="1"/>
    <x v="1"/>
    <x v="0"/>
    <x v="1"/>
    <x v="2223"/>
    <m/>
    <s v="URZUA SANTANDER FRANCISCO IGNACIO"/>
    <s v="Masculino"/>
    <x v="47"/>
    <x v="1"/>
    <x v="1"/>
    <x v="0"/>
    <n v="440"/>
    <n v="416"/>
    <n v="330"/>
    <n v="440"/>
    <n v="373"/>
    <x v="0"/>
    <x v="0"/>
    <x v="6"/>
  </r>
  <r>
    <x v="1"/>
    <x v="1"/>
    <x v="1"/>
    <x v="0"/>
    <x v="0"/>
    <x v="2224"/>
    <m/>
    <s v="HERRERA GONZALEZ BASTIAN JESUS"/>
    <s v="Masculino"/>
    <x v="32"/>
    <x v="0"/>
    <x v="1"/>
    <x v="0"/>
    <n v="446"/>
    <n v="444"/>
    <n v="259"/>
    <n v="446"/>
    <n v="351.5"/>
    <x v="0"/>
    <x v="0"/>
    <x v="6"/>
  </r>
  <r>
    <x v="1"/>
    <x v="18"/>
    <x v="2"/>
    <x v="0"/>
    <x v="0"/>
    <x v="2225"/>
    <m/>
    <s v="FARIAS SANTANDER TIANA JAVIERA DELLANIRA"/>
    <s v="Femenino"/>
    <x v="17"/>
    <x v="1"/>
    <x v="1"/>
    <x v="6"/>
    <n v="447"/>
    <n v="411"/>
    <n v="349"/>
    <n v="447"/>
    <n v="380"/>
    <x v="0"/>
    <x v="0"/>
    <x v="6"/>
  </r>
  <r>
    <x v="1"/>
    <x v="4"/>
    <x v="1"/>
    <x v="0"/>
    <x v="1"/>
    <x v="2226"/>
    <m/>
    <s v="FIGUEROA AVILAN ANDREA SOLEDAD"/>
    <s v="Femenino"/>
    <x v="67"/>
    <x v="1"/>
    <x v="1"/>
    <x v="0"/>
    <n v="447"/>
    <n v="407"/>
    <n v="330"/>
    <n v="447"/>
    <n v="368.5"/>
    <x v="0"/>
    <x v="0"/>
    <x v="6"/>
  </r>
  <r>
    <x v="1"/>
    <x v="13"/>
    <x v="0"/>
    <x v="1"/>
    <x v="0"/>
    <x v="2227"/>
    <m/>
    <s v="ROJO CARREÑO MATIAS CRISTIAN"/>
    <s v="Masculino"/>
    <x v="20"/>
    <x v="0"/>
    <x v="0"/>
    <x v="6"/>
    <n v="450"/>
    <n v="377"/>
    <n v="279"/>
    <n v="450"/>
    <n v="328"/>
    <x v="0"/>
    <x v="0"/>
    <x v="6"/>
  </r>
  <r>
    <x v="1"/>
    <x v="1"/>
    <x v="1"/>
    <x v="0"/>
    <x v="0"/>
    <x v="2228"/>
    <m/>
    <s v="SALINAS SANCHEZ VALERIA  ANTONIA"/>
    <s v="Femenino"/>
    <x v="4"/>
    <x v="0"/>
    <x v="0"/>
    <x v="6"/>
    <n v="451"/>
    <n v="336"/>
    <n v="370"/>
    <n v="451"/>
    <n v="353"/>
    <x v="0"/>
    <x v="0"/>
    <x v="6"/>
  </r>
  <r>
    <x v="1"/>
    <x v="1"/>
    <x v="1"/>
    <x v="0"/>
    <x v="0"/>
    <x v="2229"/>
    <m/>
    <s v="TOLOSA FERRA MAXIMILIANO ALEXIS"/>
    <s v="Masculino"/>
    <x v="19"/>
    <x v="0"/>
    <x v="1"/>
    <x v="6"/>
    <n v="453"/>
    <n v="512"/>
    <n v="279"/>
    <n v="453"/>
    <n v="395.5"/>
    <x v="0"/>
    <x v="0"/>
    <x v="6"/>
  </r>
  <r>
    <x v="1"/>
    <x v="1"/>
    <x v="1"/>
    <x v="0"/>
    <x v="0"/>
    <x v="2230"/>
    <m/>
    <s v="MELIN NAVARRO RAQUEL ERNESTINA"/>
    <s v="Femenino"/>
    <x v="11"/>
    <x v="0"/>
    <x v="1"/>
    <x v="6"/>
    <n v="472"/>
    <n v="299"/>
    <n v="349"/>
    <n v="472"/>
    <n v="324"/>
    <x v="0"/>
    <x v="0"/>
    <x v="6"/>
  </r>
  <r>
    <x v="1"/>
    <x v="12"/>
    <x v="1"/>
    <x v="0"/>
    <x v="0"/>
    <x v="2231"/>
    <m/>
    <s v="NARANJO  BRIONES VALERY NICOLE"/>
    <s v="Femenino"/>
    <x v="15"/>
    <x v="0"/>
    <x v="1"/>
    <x v="6"/>
    <n v="474"/>
    <n v="286"/>
    <n v="255"/>
    <n v="474"/>
    <n v="270.5"/>
    <x v="0"/>
    <x v="0"/>
    <x v="6"/>
  </r>
  <r>
    <x v="1"/>
    <x v="16"/>
    <x v="0"/>
    <x v="0"/>
    <x v="0"/>
    <x v="2232"/>
    <m/>
    <s v="ZAMORA CIFUENTES ELISA MARISOL"/>
    <s v="Femenino"/>
    <x v="0"/>
    <x v="0"/>
    <x v="0"/>
    <x v="6"/>
    <n v="476"/>
    <n v="358"/>
    <n v="439"/>
    <n v="476"/>
    <n v="398.5"/>
    <x v="0"/>
    <x v="0"/>
    <x v="6"/>
  </r>
  <r>
    <x v="1"/>
    <x v="3"/>
    <x v="2"/>
    <x v="0"/>
    <x v="0"/>
    <x v="2233"/>
    <m/>
    <s v="LUCERO VIEDMA CONSTANZA PAZ JASMINE"/>
    <s v="Femenino"/>
    <x v="17"/>
    <x v="1"/>
    <x v="1"/>
    <x v="0"/>
    <n v="476"/>
    <n v="220"/>
    <n v="409"/>
    <n v="476"/>
    <n v="314.5"/>
    <x v="0"/>
    <x v="0"/>
    <x v="6"/>
  </r>
  <r>
    <x v="1"/>
    <x v="8"/>
    <x v="3"/>
    <x v="1"/>
    <x v="0"/>
    <x v="2234"/>
    <m/>
    <s v="ORTIZ BAEZA KRITZYA KIRTYAT YEARIM"/>
    <s v="Femenino"/>
    <x v="5"/>
    <x v="0"/>
    <x v="1"/>
    <x v="6"/>
    <n v="470"/>
    <n v="442"/>
    <n v="326"/>
    <n v="476"/>
    <n v="384"/>
    <x v="0"/>
    <x v="1"/>
    <x v="6"/>
  </r>
  <r>
    <x v="1"/>
    <x v="4"/>
    <x v="1"/>
    <x v="0"/>
    <x v="0"/>
    <x v="2235"/>
    <m/>
    <s v="LEIVA OSORIO ELIZABETH ESTER"/>
    <s v="Femenino"/>
    <x v="2"/>
    <x v="0"/>
    <x v="1"/>
    <x v="6"/>
    <n v="468"/>
    <n v="286"/>
    <n v="232"/>
    <n v="477"/>
    <n v="259"/>
    <x v="0"/>
    <x v="1"/>
    <x v="6"/>
  </r>
  <r>
    <x v="1"/>
    <x v="6"/>
    <x v="3"/>
    <x v="0"/>
    <x v="0"/>
    <x v="2236"/>
    <m/>
    <s v="CASTILLO GUZMAN JAVIERA IGNACIA"/>
    <s v="Femenino"/>
    <x v="2"/>
    <x v="0"/>
    <x v="1"/>
    <x v="6"/>
    <n v="484"/>
    <n v="450"/>
    <n v="326"/>
    <n v="484"/>
    <n v="388"/>
    <x v="0"/>
    <x v="0"/>
    <x v="6"/>
  </r>
  <r>
    <x v="1"/>
    <x v="2"/>
    <x v="2"/>
    <x v="0"/>
    <x v="0"/>
    <x v="2237"/>
    <m/>
    <s v="TRONCOSO MONTUSCHI SEBASTIAN IGNACIO"/>
    <s v="Masculino"/>
    <x v="9"/>
    <x v="0"/>
    <x v="0"/>
    <x v="6"/>
    <n v="486"/>
    <n v="325"/>
    <n v="465"/>
    <n v="486"/>
    <n v="395"/>
    <x v="0"/>
    <x v="0"/>
    <x v="6"/>
  </r>
  <r>
    <x v="1"/>
    <x v="10"/>
    <x v="1"/>
    <x v="0"/>
    <x v="0"/>
    <x v="2238"/>
    <m/>
    <s v="PEREZ SAN MARTIN VANIA CRISTI"/>
    <s v="Femenino"/>
    <x v="5"/>
    <x v="1"/>
    <x v="1"/>
    <x v="6"/>
    <n v="486"/>
    <n v="358"/>
    <n v="425"/>
    <n v="486"/>
    <n v="391.5"/>
    <x v="0"/>
    <x v="0"/>
    <x v="6"/>
  </r>
  <r>
    <x v="1"/>
    <x v="7"/>
    <x v="1"/>
    <x v="0"/>
    <x v="0"/>
    <x v="2239"/>
    <m/>
    <s v="CAMPOS RUBIO FERNANDA VALERIA"/>
    <s v="Femenino"/>
    <x v="13"/>
    <x v="0"/>
    <x v="1"/>
    <x v="6"/>
    <n v="486"/>
    <n v="404"/>
    <n v="279"/>
    <n v="486"/>
    <n v="341.5"/>
    <x v="0"/>
    <x v="0"/>
    <x v="6"/>
  </r>
  <r>
    <x v="1"/>
    <x v="6"/>
    <x v="3"/>
    <x v="0"/>
    <x v="0"/>
    <x v="2240"/>
    <m/>
    <s v="PEREZ POBLETE CAMILA ISABEL"/>
    <s v="Femenino"/>
    <x v="21"/>
    <x v="0"/>
    <x v="0"/>
    <x v="0"/>
    <n v="489"/>
    <n v="329"/>
    <n v="282"/>
    <n v="489"/>
    <n v="305.5"/>
    <x v="0"/>
    <x v="0"/>
    <x v="6"/>
  </r>
  <r>
    <x v="1"/>
    <x v="8"/>
    <x v="3"/>
    <x v="1"/>
    <x v="0"/>
    <x v="2241"/>
    <m/>
    <s v="NAVARRO RIVERA CARLOS FERNANDO"/>
    <s v="Masculino"/>
    <x v="10"/>
    <x v="0"/>
    <x v="1"/>
    <x v="6"/>
    <n v="470"/>
    <n v="386"/>
    <n v="407"/>
    <n v="491"/>
    <n v="396.5"/>
    <x v="0"/>
    <x v="1"/>
    <x v="6"/>
  </r>
  <r>
    <x v="1"/>
    <x v="9"/>
    <x v="1"/>
    <x v="0"/>
    <x v="0"/>
    <x v="2242"/>
    <m/>
    <s v="ORMAZABAL CARICEO ROSA SOLANGE IVETTE"/>
    <s v="Femenino"/>
    <x v="20"/>
    <x v="0"/>
    <x v="1"/>
    <x v="6"/>
    <n v="491"/>
    <n v="358"/>
    <n v="349"/>
    <n v="491"/>
    <n v="353.5"/>
    <x v="0"/>
    <x v="0"/>
    <x v="6"/>
  </r>
  <r>
    <x v="1"/>
    <x v="9"/>
    <x v="1"/>
    <x v="0"/>
    <x v="0"/>
    <x v="2243"/>
    <m/>
    <s v="GODOY BRAVO KRISTHEL AYLINE"/>
    <s v="Femenino"/>
    <x v="5"/>
    <x v="0"/>
    <x v="1"/>
    <x v="6"/>
    <n v="492"/>
    <n v="518"/>
    <n v="279"/>
    <n v="492"/>
    <n v="398.5"/>
    <x v="0"/>
    <x v="0"/>
    <x v="6"/>
  </r>
  <r>
    <x v="1"/>
    <x v="6"/>
    <x v="3"/>
    <x v="1"/>
    <x v="0"/>
    <x v="2244"/>
    <m/>
    <s v="HENRIQUEZ RAMIREZ FRANCO ANTONIO"/>
    <s v="Masculino"/>
    <x v="23"/>
    <x v="1"/>
    <x v="1"/>
    <x v="6"/>
    <n v="494"/>
    <n v="539"/>
    <m/>
    <n v="494"/>
    <n v="269.5"/>
    <x v="0"/>
    <x v="0"/>
    <x v="6"/>
  </r>
  <r>
    <x v="1"/>
    <x v="10"/>
    <x v="1"/>
    <x v="0"/>
    <x v="0"/>
    <x v="2245"/>
    <m/>
    <s v="CALDERÓN ARAYA FERNANDA  IGNACIA"/>
    <s v="Femenino"/>
    <x v="2"/>
    <x v="1"/>
    <x v="0"/>
    <x v="1"/>
    <n v="496"/>
    <n v="353"/>
    <n v="391"/>
    <n v="496"/>
    <n v="372"/>
    <x v="0"/>
    <x v="0"/>
    <x v="6"/>
  </r>
  <r>
    <x v="1"/>
    <x v="6"/>
    <x v="3"/>
    <x v="0"/>
    <x v="0"/>
    <x v="2246"/>
    <m/>
    <s v="VALENCIA CANIULEF ARACELY BELEN"/>
    <s v="Femenino"/>
    <x v="1"/>
    <x v="1"/>
    <x v="1"/>
    <x v="6"/>
    <n v="496"/>
    <n v="428"/>
    <n v="326"/>
    <n v="496"/>
    <n v="377"/>
    <x v="0"/>
    <x v="0"/>
    <x v="6"/>
  </r>
  <r>
    <x v="1"/>
    <x v="9"/>
    <x v="1"/>
    <x v="0"/>
    <x v="0"/>
    <x v="2247"/>
    <m/>
    <s v="NORAMBUENA PINILLA VANESSA  LISIS"/>
    <s v="Femenino"/>
    <x v="1"/>
    <x v="0"/>
    <x v="1"/>
    <x v="6"/>
    <n v="496"/>
    <n v="492"/>
    <n v="279"/>
    <n v="496"/>
    <n v="385.5"/>
    <x v="0"/>
    <x v="0"/>
    <x v="6"/>
  </r>
  <r>
    <x v="1"/>
    <x v="6"/>
    <x v="3"/>
    <x v="1"/>
    <x v="0"/>
    <x v="2248"/>
    <m/>
    <s v="ÁLVAREZ RIQUELME ESTER DEL CARMEN "/>
    <s v="Femenino"/>
    <x v="11"/>
    <x v="1"/>
    <x v="1"/>
    <x v="1"/>
    <n v="499"/>
    <n v="333"/>
    <n v="351"/>
    <n v="499"/>
    <n v="342"/>
    <x v="0"/>
    <x v="0"/>
    <x v="6"/>
  </r>
  <r>
    <x v="1"/>
    <x v="19"/>
    <x v="2"/>
    <x v="1"/>
    <x v="0"/>
    <x v="2249"/>
    <m/>
    <s v="HUINCA ESPINOZA NICOL ALEJANDRA"/>
    <s v="Femenino"/>
    <x v="11"/>
    <x v="1"/>
    <x v="1"/>
    <x v="6"/>
    <n v="491"/>
    <n v="367"/>
    <n v="370"/>
    <n v="503"/>
    <n v="368.5"/>
    <x v="0"/>
    <x v="1"/>
    <x v="6"/>
  </r>
  <r>
    <x v="1"/>
    <x v="18"/>
    <x v="2"/>
    <x v="0"/>
    <x v="0"/>
    <x v="2250"/>
    <m/>
    <s v="GONZALEZ DIAZ YENIFER NICOL"/>
    <s v="Femenino"/>
    <x v="42"/>
    <x v="1"/>
    <x v="1"/>
    <x v="6"/>
    <n v="505"/>
    <n v="358"/>
    <n v="326"/>
    <n v="505"/>
    <n v="342"/>
    <x v="0"/>
    <x v="0"/>
    <x v="6"/>
  </r>
  <r>
    <x v="1"/>
    <x v="2"/>
    <x v="2"/>
    <x v="0"/>
    <x v="0"/>
    <x v="2251"/>
    <m/>
    <s v="PAREDES LOPEZ HECTOR AGUSTIN"/>
    <s v="Masculino"/>
    <x v="0"/>
    <x v="0"/>
    <x v="1"/>
    <x v="6"/>
    <n v="507"/>
    <n v="442"/>
    <n v="349"/>
    <n v="507"/>
    <n v="395.5"/>
    <x v="0"/>
    <x v="0"/>
    <x v="6"/>
  </r>
  <r>
    <x v="1"/>
    <x v="6"/>
    <x v="3"/>
    <x v="1"/>
    <x v="0"/>
    <x v="2252"/>
    <m/>
    <s v="SALGADO RIQUELME MARISOL ALEJANDRA"/>
    <s v="Femenino"/>
    <x v="5"/>
    <x v="1"/>
    <x v="1"/>
    <x v="6"/>
    <n v="511"/>
    <n v="386"/>
    <n v="370"/>
    <n v="511"/>
    <n v="378"/>
    <x v="0"/>
    <x v="0"/>
    <x v="6"/>
  </r>
  <r>
    <x v="1"/>
    <x v="5"/>
    <x v="3"/>
    <x v="0"/>
    <x v="0"/>
    <x v="2253"/>
    <m/>
    <s v="CHIA ESCALONA NICOLAS EDUARDO"/>
    <s v="Masculino"/>
    <x v="21"/>
    <x v="1"/>
    <x v="0"/>
    <x v="0"/>
    <n v="517"/>
    <n v="372"/>
    <n v="409"/>
    <n v="517"/>
    <n v="390.5"/>
    <x v="0"/>
    <x v="0"/>
    <x v="6"/>
  </r>
  <r>
    <x v="1"/>
    <x v="9"/>
    <x v="1"/>
    <x v="0"/>
    <x v="0"/>
    <x v="2254"/>
    <m/>
    <s v="GARCES RIVAS NATALIA  BEATRIZ"/>
    <s v="Femenino"/>
    <x v="0"/>
    <x v="0"/>
    <x v="0"/>
    <x v="6"/>
    <n v="505"/>
    <n v="336"/>
    <n v="349"/>
    <n v="520"/>
    <n v="342.5"/>
    <x v="0"/>
    <x v="1"/>
    <x v="6"/>
  </r>
  <r>
    <x v="1"/>
    <x v="16"/>
    <x v="0"/>
    <x v="1"/>
    <x v="0"/>
    <x v="2255"/>
    <m/>
    <s v="CARRASCO VOLLRATH ANA MARIA JESUS"/>
    <s v="Femenino"/>
    <x v="1"/>
    <x v="0"/>
    <x v="1"/>
    <x v="6"/>
    <n v="497"/>
    <n v="411"/>
    <n v="370"/>
    <n v="521"/>
    <n v="390.5"/>
    <x v="0"/>
    <x v="1"/>
    <x v="6"/>
  </r>
  <r>
    <x v="1"/>
    <x v="2"/>
    <x v="2"/>
    <x v="1"/>
    <x v="0"/>
    <x v="2256"/>
    <m/>
    <s v="AHUMADA LONCON DELLANIRA SALOME"/>
    <s v="Femenino"/>
    <x v="95"/>
    <x v="0"/>
    <x v="1"/>
    <x v="6"/>
    <n v="519"/>
    <n v="325"/>
    <n v="210"/>
    <n v="526"/>
    <n v="267.5"/>
    <x v="0"/>
    <x v="1"/>
    <x v="6"/>
  </r>
  <r>
    <x v="1"/>
    <x v="10"/>
    <x v="1"/>
    <x v="0"/>
    <x v="0"/>
    <x v="2257"/>
    <m/>
    <s v="VICUÑA DONOSO SHAINNA JENNIFER"/>
    <s v="Femenino"/>
    <x v="13"/>
    <x v="1"/>
    <x v="1"/>
    <x v="6"/>
    <n v="501"/>
    <n v="457"/>
    <n v="326"/>
    <n v="532"/>
    <n v="391.5"/>
    <x v="0"/>
    <x v="1"/>
    <x v="6"/>
  </r>
  <r>
    <x v="1"/>
    <x v="14"/>
    <x v="2"/>
    <x v="1"/>
    <x v="0"/>
    <x v="2258"/>
    <m/>
    <s v="VIVANCO CORDOVA MÁXIMO MIGUEL"/>
    <s v="Masculino"/>
    <x v="7"/>
    <x v="0"/>
    <x v="1"/>
    <x v="6"/>
    <n v="513"/>
    <n v="325"/>
    <n v="453"/>
    <n v="537"/>
    <n v="389"/>
    <x v="0"/>
    <x v="1"/>
    <x v="6"/>
  </r>
  <r>
    <x v="1"/>
    <x v="3"/>
    <x v="2"/>
    <x v="0"/>
    <x v="0"/>
    <x v="2259"/>
    <m/>
    <s v="VARGAS GALVEZ FELIPE ALEJANDRO"/>
    <s v="Masculino"/>
    <x v="44"/>
    <x v="0"/>
    <x v="1"/>
    <x v="6"/>
    <n v="539"/>
    <n v="386"/>
    <n v="370"/>
    <n v="539"/>
    <n v="378"/>
    <x v="0"/>
    <x v="0"/>
    <x v="6"/>
  </r>
  <r>
    <x v="1"/>
    <x v="2"/>
    <x v="2"/>
    <x v="1"/>
    <x v="0"/>
    <x v="2260"/>
    <m/>
    <s v="HERNANDEZ BRUNA ERIKA  ADRIANA"/>
    <s v="Femenino"/>
    <x v="19"/>
    <x v="1"/>
    <x v="0"/>
    <x v="6"/>
    <n v="517"/>
    <n v="377"/>
    <n v="389"/>
    <n v="547"/>
    <n v="383"/>
    <x v="0"/>
    <x v="1"/>
    <x v="6"/>
  </r>
  <r>
    <x v="1"/>
    <x v="2"/>
    <x v="2"/>
    <x v="0"/>
    <x v="0"/>
    <x v="2261"/>
    <m/>
    <s v="MEJIAS SUAZO CINTHYA CATALINA"/>
    <s v="Femenino"/>
    <x v="11"/>
    <x v="1"/>
    <x v="0"/>
    <x v="6"/>
    <n v="540"/>
    <n v="531"/>
    <n v="255"/>
    <n v="550"/>
    <n v="393"/>
    <x v="0"/>
    <x v="1"/>
    <x v="6"/>
  </r>
  <r>
    <x v="1"/>
    <x v="4"/>
    <x v="1"/>
    <x v="0"/>
    <x v="0"/>
    <x v="2262"/>
    <m/>
    <s v="SOTO MIRANDA JAVIERA MABEL"/>
    <s v="Femenino"/>
    <x v="32"/>
    <x v="1"/>
    <x v="1"/>
    <x v="6"/>
    <n v="548"/>
    <n v="325"/>
    <n v="255"/>
    <n v="559"/>
    <n v="290"/>
    <x v="0"/>
    <x v="1"/>
    <x v="6"/>
  </r>
  <r>
    <x v="1"/>
    <x v="9"/>
    <x v="1"/>
    <x v="0"/>
    <x v="0"/>
    <x v="2263"/>
    <m/>
    <s v="GONZALEZ ROSALES CAMILA CECILIA"/>
    <s v="Femenino"/>
    <x v="13"/>
    <x v="0"/>
    <x v="1"/>
    <x v="6"/>
    <n v="538"/>
    <n v="386"/>
    <n v="407"/>
    <n v="560"/>
    <n v="396.5"/>
    <x v="0"/>
    <x v="1"/>
    <x v="6"/>
  </r>
  <r>
    <x v="1"/>
    <x v="9"/>
    <x v="1"/>
    <x v="0"/>
    <x v="0"/>
    <x v="2264"/>
    <m/>
    <s v="GONZALEZ GONZALEZ JAVIERA IGNACIA"/>
    <s v="Femenino"/>
    <x v="55"/>
    <x v="0"/>
    <x v="1"/>
    <x v="6"/>
    <n v="544"/>
    <n v="436"/>
    <n v="304"/>
    <n v="561"/>
    <n v="370"/>
    <x v="0"/>
    <x v="1"/>
    <x v="6"/>
  </r>
  <r>
    <x v="1"/>
    <x v="3"/>
    <x v="2"/>
    <x v="1"/>
    <x v="0"/>
    <x v="2265"/>
    <m/>
    <s v="MORENO TOLEDO CAMILA ESPERANZA"/>
    <s v="Femenino"/>
    <x v="15"/>
    <x v="0"/>
    <x v="1"/>
    <x v="0"/>
    <n v="545"/>
    <n v="398"/>
    <n v="393"/>
    <n v="561"/>
    <n v="395.5"/>
    <x v="0"/>
    <x v="1"/>
    <x v="6"/>
  </r>
  <r>
    <x v="1"/>
    <x v="9"/>
    <x v="1"/>
    <x v="0"/>
    <x v="0"/>
    <x v="2266"/>
    <m/>
    <s v="MARTINEZ ARELLANO MARTINA ESTER"/>
    <s v="Femenino"/>
    <x v="1"/>
    <x v="0"/>
    <x v="1"/>
    <x v="6"/>
    <n v="533"/>
    <n v="336"/>
    <n v="425"/>
    <n v="562"/>
    <n v="380.5"/>
    <x v="0"/>
    <x v="1"/>
    <x v="6"/>
  </r>
  <r>
    <x v="1"/>
    <x v="19"/>
    <x v="2"/>
    <x v="1"/>
    <x v="0"/>
    <x v="2267"/>
    <m/>
    <s v="DEL SOLAR CASANOVA MANUEL EDUARDO"/>
    <s v="Masculino"/>
    <x v="44"/>
    <x v="1"/>
    <x v="0"/>
    <x v="6"/>
    <n v="535"/>
    <n v="299"/>
    <n v="407"/>
    <n v="571"/>
    <n v="353"/>
    <x v="0"/>
    <x v="1"/>
    <x v="6"/>
  </r>
  <r>
    <x v="1"/>
    <x v="3"/>
    <x v="2"/>
    <x v="0"/>
    <x v="0"/>
    <x v="2268"/>
    <m/>
    <s v="ESTRADA SOTO MACARENA BERNARDITA"/>
    <s v="Femenino"/>
    <x v="37"/>
    <x v="1"/>
    <x v="0"/>
    <x v="0"/>
    <n v="542"/>
    <n v="381"/>
    <n v="393"/>
    <n v="580"/>
    <n v="387"/>
    <x v="0"/>
    <x v="1"/>
    <x v="6"/>
  </r>
  <r>
    <x v="1"/>
    <x v="6"/>
    <x v="3"/>
    <x v="0"/>
    <x v="0"/>
    <x v="2269"/>
    <m/>
    <s v="AVELLO VILLAFAÑE CLAUDIA MABEL"/>
    <s v="Femenino"/>
    <x v="41"/>
    <x v="0"/>
    <x v="1"/>
    <x v="6"/>
    <n v="546"/>
    <n v="436"/>
    <n v="304"/>
    <n v="585"/>
    <n v="370"/>
    <x v="0"/>
    <x v="1"/>
    <x v="6"/>
  </r>
  <r>
    <x v="1"/>
    <x v="9"/>
    <x v="1"/>
    <x v="0"/>
    <x v="0"/>
    <x v="2270"/>
    <m/>
    <s v="MOLINA ESPINOZA CLAUDIA  ANDREA"/>
    <s v="Femenino"/>
    <x v="2"/>
    <x v="0"/>
    <x v="1"/>
    <x v="6"/>
    <n v="531"/>
    <n v="386"/>
    <n v="370"/>
    <n v="606"/>
    <n v="378"/>
    <x v="0"/>
    <x v="1"/>
    <x v="6"/>
  </r>
  <r>
    <x v="1"/>
    <x v="13"/>
    <x v="0"/>
    <x v="0"/>
    <x v="0"/>
    <x v="2271"/>
    <m/>
    <s v="CAYUPAN VARGAS DANIELA FERNANDA"/>
    <s v="Femenino"/>
    <x v="46"/>
    <x v="1"/>
    <x v="0"/>
    <x v="6"/>
    <n v="562"/>
    <n v="347"/>
    <n v="407"/>
    <n v="620"/>
    <n v="377"/>
    <x v="0"/>
    <x v="1"/>
    <x v="6"/>
  </r>
  <r>
    <x v="1"/>
    <x v="14"/>
    <x v="2"/>
    <x v="0"/>
    <x v="0"/>
    <x v="2272"/>
    <m/>
    <s v="PRIETO DONOSO FRANCISCO SALVADOR"/>
    <s v="Masculino"/>
    <x v="42"/>
    <x v="0"/>
    <x v="1"/>
    <x v="6"/>
    <n v="529"/>
    <n v="336"/>
    <n v="425"/>
    <n v="626"/>
    <n v="380.5"/>
    <x v="0"/>
    <x v="1"/>
    <x v="6"/>
  </r>
  <r>
    <x v="1"/>
    <x v="4"/>
    <x v="1"/>
    <x v="0"/>
    <x v="0"/>
    <x v="2273"/>
    <m/>
    <s v="AGURTO MIRANDA JUDIT MACARENA"/>
    <s v="Femenino"/>
    <x v="16"/>
    <x v="1"/>
    <x v="1"/>
    <x v="6"/>
    <n v="560"/>
    <n v="367"/>
    <n v="407"/>
    <n v="650"/>
    <n v="387"/>
    <x v="0"/>
    <x v="1"/>
    <x v="6"/>
  </r>
  <r>
    <x v="1"/>
    <x v="9"/>
    <x v="1"/>
    <x v="0"/>
    <x v="0"/>
    <x v="2274"/>
    <m/>
    <s v="TORRES FERNANDEZ AYLEEN MICHELLE "/>
    <s v="Femenino"/>
    <x v="19"/>
    <x v="0"/>
    <x v="1"/>
    <x v="6"/>
    <n v="638"/>
    <n v="325"/>
    <n v="326"/>
    <n v="694"/>
    <n v="325.5"/>
    <x v="0"/>
    <x v="1"/>
    <x v="6"/>
  </r>
  <r>
    <x v="1"/>
    <x v="18"/>
    <x v="2"/>
    <x v="0"/>
    <x v="0"/>
    <x v="2275"/>
    <m/>
    <s v="TORRES LUARCA ZOILA  ABIGAIL"/>
    <s v="Femenino"/>
    <x v="15"/>
    <x v="0"/>
    <x v="1"/>
    <x v="6"/>
    <n v="632"/>
    <n v="450"/>
    <n v="326"/>
    <n v="703"/>
    <n v="388"/>
    <x v="0"/>
    <x v="1"/>
    <x v="6"/>
  </r>
  <r>
    <x v="1"/>
    <x v="10"/>
    <x v="1"/>
    <x v="0"/>
    <x v="0"/>
    <x v="2276"/>
    <m/>
    <s v="SILVA GUERRA FRANCISCA CAMILA TAMARA"/>
    <s v="Femenino"/>
    <x v="43"/>
    <x v="0"/>
    <x v="0"/>
    <x v="6"/>
    <n v="597"/>
    <n v="420"/>
    <n v="370"/>
    <n v="716"/>
    <n v="395"/>
    <x v="0"/>
    <x v="1"/>
    <x v="6"/>
  </r>
  <r>
    <x v="1"/>
    <x v="10"/>
    <x v="1"/>
    <x v="0"/>
    <x v="0"/>
    <x v="2277"/>
    <m/>
    <s v="VALENZUELA DEL VALLE MARIA JESUS ABIGAIL"/>
    <s v="Femenino"/>
    <x v="43"/>
    <x v="0"/>
    <x v="1"/>
    <x v="6"/>
    <n v="645"/>
    <n v="505"/>
    <n v="255"/>
    <n v="737"/>
    <n v="380"/>
    <x v="0"/>
    <x v="1"/>
    <x v="6"/>
  </r>
  <r>
    <x v="1"/>
    <x v="7"/>
    <x v="1"/>
    <x v="0"/>
    <x v="0"/>
    <x v="2278"/>
    <m/>
    <s v="FICA NOVOA FRANCHESCA YUSET"/>
    <s v="Femenino"/>
    <x v="40"/>
    <x v="1"/>
    <x v="0"/>
    <x v="6"/>
    <n v="601"/>
    <n v="404"/>
    <n v="370"/>
    <n v="740"/>
    <n v="387"/>
    <x v="0"/>
    <x v="1"/>
    <x v="6"/>
  </r>
  <r>
    <x v="1"/>
    <x v="12"/>
    <x v="1"/>
    <x v="0"/>
    <x v="0"/>
    <x v="2279"/>
    <m/>
    <s v="ZUÑIGA CABRERA CAMILA  ANDREA"/>
    <s v="Femenino"/>
    <x v="58"/>
    <x v="0"/>
    <x v="1"/>
    <x v="0"/>
    <n v="682"/>
    <n v="407"/>
    <n v="353"/>
    <n v="742"/>
    <n v="380"/>
    <x v="0"/>
    <x v="1"/>
    <x v="6"/>
  </r>
  <r>
    <x v="1"/>
    <x v="3"/>
    <x v="2"/>
    <x v="1"/>
    <x v="0"/>
    <x v="2280"/>
    <m/>
    <s v="ALBORNOZ CHAVEZ VARINIA ESTEFANY"/>
    <s v="Femenino"/>
    <x v="21"/>
    <x v="1"/>
    <x v="1"/>
    <x v="0"/>
    <n v="656"/>
    <n v="381"/>
    <n v="330"/>
    <n v="770"/>
    <n v="355.5"/>
    <x v="0"/>
    <x v="1"/>
    <x v="6"/>
  </r>
  <r>
    <x v="1"/>
    <x v="6"/>
    <x v="3"/>
    <x v="1"/>
    <x v="0"/>
    <x v="2281"/>
    <m/>
    <s v="ROCA DIAZ JOSE DANIEL "/>
    <s v="Masculino"/>
    <x v="1"/>
    <x v="0"/>
    <x v="1"/>
    <x v="6"/>
    <n v="693"/>
    <n v="312"/>
    <n v="279"/>
    <n v="802"/>
    <n v="295.5"/>
    <x v="0"/>
    <x v="1"/>
    <x v="6"/>
  </r>
  <r>
    <x v="1"/>
    <x v="18"/>
    <x v="2"/>
    <x v="0"/>
    <x v="0"/>
    <x v="2282"/>
    <m/>
    <s v="ULLOA MUÑOZ KATHERINE GEORGINA"/>
    <s v="Femenino"/>
    <x v="15"/>
    <x v="0"/>
    <x v="1"/>
    <x v="6"/>
    <n v="646"/>
    <n v="358"/>
    <n v="425"/>
    <n v="806"/>
    <n v="391.5"/>
    <x v="0"/>
    <x v="1"/>
    <x v="6"/>
  </r>
  <r>
    <x v="1"/>
    <x v="6"/>
    <x v="3"/>
    <x v="1"/>
    <x v="0"/>
    <x v="2283"/>
    <m/>
    <s v="PAVEZ VILCHES DANIELA  ALEJANDRA"/>
    <s v="Femenino"/>
    <x v="4"/>
    <x v="0"/>
    <x v="0"/>
    <x v="6"/>
    <n v="761"/>
    <n v="404"/>
    <n v="370"/>
    <n v="850"/>
    <n v="387"/>
    <x v="0"/>
    <x v="1"/>
    <x v="6"/>
  </r>
  <r>
    <x v="1"/>
    <x v="5"/>
    <x v="3"/>
    <x v="0"/>
    <x v="0"/>
    <x v="2284"/>
    <m/>
    <s v="JARA RAMIREZ DIEGO ANDRES"/>
    <s v="Masculino"/>
    <x v="32"/>
    <x v="0"/>
    <x v="1"/>
    <x v="6"/>
    <m/>
    <n v="404"/>
    <n v="349"/>
    <m/>
    <n v="376.5"/>
    <x v="0"/>
    <x v="2"/>
    <x v="6"/>
  </r>
  <r>
    <x v="1"/>
    <x v="3"/>
    <x v="2"/>
    <x v="1"/>
    <x v="0"/>
    <x v="1056"/>
    <m/>
    <s v="GAMBOA MORALES FELIPE EUGENIO "/>
    <s v="Masculino"/>
    <x v="21"/>
    <x v="0"/>
    <x v="1"/>
    <x v="0"/>
    <m/>
    <n v="329"/>
    <n v="409"/>
    <m/>
    <n v="369"/>
    <x v="0"/>
    <x v="2"/>
    <x v="6"/>
  </r>
  <r>
    <x v="1"/>
    <x v="18"/>
    <x v="2"/>
    <x v="0"/>
    <x v="0"/>
    <x v="2285"/>
    <m/>
    <s v="FERNANDEZ GARCIA PATRICIA  ANDREA"/>
    <s v="Femenino"/>
    <x v="4"/>
    <x v="0"/>
    <x v="1"/>
    <x v="1"/>
    <m/>
    <n v="448"/>
    <n v="274"/>
    <m/>
    <n v="361"/>
    <x v="0"/>
    <x v="2"/>
    <x v="6"/>
  </r>
  <r>
    <x v="1"/>
    <x v="6"/>
    <x v="3"/>
    <x v="0"/>
    <x v="0"/>
    <x v="2286"/>
    <m/>
    <s v="MEDRANO HERRERA ALEJANDRA MARIANA"/>
    <s v="Femenino"/>
    <x v="14"/>
    <x v="1"/>
    <x v="0"/>
    <x v="2"/>
    <n v="538"/>
    <n v="454"/>
    <n v="290"/>
    <m/>
    <n v="372"/>
    <x v="0"/>
    <x v="2"/>
    <x v="6"/>
  </r>
  <r>
    <x v="1"/>
    <x v="16"/>
    <x v="0"/>
    <x v="1"/>
    <x v="0"/>
    <x v="2287"/>
    <m/>
    <s v="ROJAS CARREÑO RODRIGO  ANDRES"/>
    <s v="Masculino"/>
    <x v="56"/>
    <x v="1"/>
    <x v="0"/>
    <x v="3"/>
    <n v="417"/>
    <n v="323"/>
    <n v="459"/>
    <m/>
    <n v="391"/>
    <x v="0"/>
    <x v="2"/>
    <x v="6"/>
  </r>
  <r>
    <x v="1"/>
    <x v="7"/>
    <x v="1"/>
    <x v="0"/>
    <x v="1"/>
    <x v="2288"/>
    <m/>
    <s v="SEPULVEDA ALARCON NICOLE ALEJANDRA"/>
    <s v="Femenino"/>
    <x v="25"/>
    <x v="1"/>
    <x v="0"/>
    <x v="4"/>
    <n v="478"/>
    <n v="403"/>
    <n v="395"/>
    <m/>
    <n v="399"/>
    <x v="0"/>
    <x v="2"/>
    <x v="6"/>
  </r>
  <r>
    <x v="1"/>
    <x v="6"/>
    <x v="3"/>
    <x v="0"/>
    <x v="0"/>
    <x v="2289"/>
    <m/>
    <s v="CHIA ESCALONA SCARLETTE"/>
    <s v="Femenino"/>
    <x v="21"/>
    <x v="1"/>
    <x v="0"/>
    <x v="3"/>
    <n v="478"/>
    <n v="279"/>
    <n v="231"/>
    <m/>
    <n v="255"/>
    <x v="0"/>
    <x v="2"/>
    <x v="6"/>
  </r>
  <r>
    <x v="1"/>
    <x v="15"/>
    <x v="0"/>
    <x v="1"/>
    <x v="0"/>
    <x v="2290"/>
    <m/>
    <s v="ARAYA GUERRERO MARCO ANTONIO"/>
    <s v="Masculino"/>
    <x v="37"/>
    <x v="1"/>
    <x v="0"/>
    <x v="2"/>
    <n v="561"/>
    <n v="475"/>
    <n v="290"/>
    <m/>
    <n v="382.5"/>
    <x v="0"/>
    <x v="2"/>
    <x v="6"/>
  </r>
  <r>
    <x v="1"/>
    <x v="4"/>
    <x v="1"/>
    <x v="0"/>
    <x v="0"/>
    <x v="2291"/>
    <m/>
    <s v="OSSES ALBORNOZ DANIELA  ALEJANDRA"/>
    <s v="Femenino"/>
    <x v="35"/>
    <x v="1"/>
    <x v="0"/>
    <x v="5"/>
    <n v="397"/>
    <n v="417"/>
    <n v="358"/>
    <m/>
    <n v="387.5"/>
    <x v="0"/>
    <x v="2"/>
    <x v="6"/>
  </r>
  <r>
    <x v="1"/>
    <x v="6"/>
    <x v="3"/>
    <x v="1"/>
    <x v="0"/>
    <x v="2292"/>
    <m/>
    <s v="ABARCA BURGOS ADRIANA STEPHANIE"/>
    <s v="Femenino"/>
    <x v="46"/>
    <x v="0"/>
    <x v="0"/>
    <x v="3"/>
    <n v="458"/>
    <n v="428"/>
    <n v="334"/>
    <m/>
    <n v="381"/>
    <x v="0"/>
    <x v="2"/>
    <x v="6"/>
  </r>
  <r>
    <x v="1"/>
    <x v="6"/>
    <x v="3"/>
    <x v="0"/>
    <x v="0"/>
    <x v="2293"/>
    <m/>
    <s v="GARCIA VARAS CLAUDIA FRANCISCA"/>
    <s v="Femenino"/>
    <x v="10"/>
    <x v="1"/>
    <x v="1"/>
    <x v="3"/>
    <n v="435"/>
    <n v="403"/>
    <n v="381"/>
    <m/>
    <n v="392"/>
    <x v="0"/>
    <x v="2"/>
    <x v="6"/>
  </r>
  <r>
    <x v="1"/>
    <x v="7"/>
    <x v="1"/>
    <x v="0"/>
    <x v="0"/>
    <x v="2294"/>
    <m/>
    <s v="CUBILLOS ARANCIBIA KATHERINE PAZ"/>
    <s v="Femenino"/>
    <x v="52"/>
    <x v="1"/>
    <x v="1"/>
    <x v="2"/>
    <n v="599"/>
    <n v="394"/>
    <n v="316"/>
    <m/>
    <n v="355"/>
    <x v="0"/>
    <x v="2"/>
    <x v="6"/>
  </r>
  <r>
    <x v="1"/>
    <x v="10"/>
    <x v="1"/>
    <x v="0"/>
    <x v="0"/>
    <x v="2295"/>
    <m/>
    <s v="MORALES RIQUELME ANAKAREN MAKARENA"/>
    <s v="Femenino"/>
    <x v="15"/>
    <x v="1"/>
    <x v="1"/>
    <x v="3"/>
    <n v="458"/>
    <n v="345"/>
    <n v="399"/>
    <m/>
    <n v="372"/>
    <x v="0"/>
    <x v="2"/>
    <x v="6"/>
  </r>
  <r>
    <x v="1"/>
    <x v="7"/>
    <x v="1"/>
    <x v="0"/>
    <x v="1"/>
    <x v="2296"/>
    <m/>
    <s v="HIDALGO ROJAS YANARA JAVIERA"/>
    <s v="Femenino"/>
    <x v="2"/>
    <x v="1"/>
    <x v="1"/>
    <x v="2"/>
    <n v="560"/>
    <n v="384"/>
    <n v="383"/>
    <m/>
    <n v="383.5"/>
    <x v="0"/>
    <x v="2"/>
    <x v="6"/>
  </r>
  <r>
    <x v="1"/>
    <x v="19"/>
    <x v="2"/>
    <x v="1"/>
    <x v="0"/>
    <x v="2297"/>
    <m/>
    <s v="LORCA QUIÑONES GUISSELLE YAZMÍN"/>
    <s v="Femenino"/>
    <x v="24"/>
    <x v="1"/>
    <x v="1"/>
    <x v="5"/>
    <n v="414"/>
    <n v="336"/>
    <n v="311"/>
    <m/>
    <n v="323.5"/>
    <x v="0"/>
    <x v="2"/>
    <x v="6"/>
  </r>
  <r>
    <x v="1"/>
    <x v="3"/>
    <x v="2"/>
    <x v="1"/>
    <x v="0"/>
    <x v="2298"/>
    <m/>
    <s v="JARA OLGUIN OSCAR FABIAN"/>
    <s v="Masculino"/>
    <x v="25"/>
    <x v="1"/>
    <x v="1"/>
    <x v="3"/>
    <n v="580"/>
    <n v="334"/>
    <n v="399"/>
    <m/>
    <n v="366.5"/>
    <x v="0"/>
    <x v="2"/>
    <x v="6"/>
  </r>
  <r>
    <x v="1"/>
    <x v="19"/>
    <x v="2"/>
    <x v="1"/>
    <x v="0"/>
    <x v="2299"/>
    <m/>
    <s v="POBLETE YAÑEZ SOLANGE DEL CARMEN"/>
    <s v="Femenino"/>
    <x v="21"/>
    <x v="1"/>
    <x v="1"/>
    <x v="4"/>
    <n v="601"/>
    <n v="338"/>
    <n v="264"/>
    <m/>
    <n v="301"/>
    <x v="0"/>
    <x v="2"/>
    <x v="6"/>
  </r>
  <r>
    <x v="1"/>
    <x v="7"/>
    <x v="1"/>
    <x v="0"/>
    <x v="1"/>
    <x v="2300"/>
    <m/>
    <s v="GATICA SALINAS PAOLA ANDREA"/>
    <s v="Femenino"/>
    <x v="89"/>
    <x v="1"/>
    <x v="1"/>
    <x v="2"/>
    <n v="519"/>
    <n v="422"/>
    <n v="363"/>
    <m/>
    <n v="392.5"/>
    <x v="0"/>
    <x v="2"/>
    <x v="6"/>
  </r>
  <r>
    <x v="1"/>
    <x v="9"/>
    <x v="1"/>
    <x v="0"/>
    <x v="1"/>
    <x v="2301"/>
    <m/>
    <s v="LEVIO VERA DAVES BRYAN"/>
    <s v="Masculino"/>
    <x v="11"/>
    <x v="1"/>
    <x v="1"/>
    <x v="2"/>
    <n v="560"/>
    <n v="422"/>
    <n v="341"/>
    <m/>
    <n v="381.5"/>
    <x v="0"/>
    <x v="2"/>
    <x v="6"/>
  </r>
  <r>
    <x v="1"/>
    <x v="2"/>
    <x v="2"/>
    <x v="1"/>
    <x v="0"/>
    <x v="2302"/>
    <m/>
    <s v="PÉREZ BELTRÁN SEBASTIAN FELIPE"/>
    <s v="Masculino"/>
    <x v="4"/>
    <x v="1"/>
    <x v="1"/>
    <x v="2"/>
    <n v="332"/>
    <n v="363"/>
    <n v="290"/>
    <m/>
    <n v="326.5"/>
    <x v="0"/>
    <x v="2"/>
    <x v="6"/>
  </r>
  <r>
    <x v="1"/>
    <x v="14"/>
    <x v="2"/>
    <x v="0"/>
    <x v="0"/>
    <x v="2303"/>
    <m/>
    <s v="MENDEZ AVILA CARLA FRANCISCA"/>
    <s v="Femenino"/>
    <x v="40"/>
    <x v="1"/>
    <x v="1"/>
    <x v="5"/>
    <n v="359"/>
    <n v="386"/>
    <n v="358"/>
    <m/>
    <n v="372"/>
    <x v="0"/>
    <x v="2"/>
    <x v="6"/>
  </r>
  <r>
    <x v="1"/>
    <x v="1"/>
    <x v="1"/>
    <x v="1"/>
    <x v="0"/>
    <x v="2304"/>
    <m/>
    <s v="GONZALEZ VILLANUEVA FELIPE ANDRES"/>
    <s v="Masculino"/>
    <x v="52"/>
    <x v="0"/>
    <x v="1"/>
    <x v="3"/>
    <n v="435"/>
    <n v="411"/>
    <n v="308"/>
    <m/>
    <n v="359.5"/>
    <x v="0"/>
    <x v="2"/>
    <x v="6"/>
  </r>
  <r>
    <x v="1"/>
    <x v="1"/>
    <x v="1"/>
    <x v="0"/>
    <x v="1"/>
    <x v="2305"/>
    <m/>
    <s v="BUSTOS ALVEAR CAMILA  ANDREA "/>
    <s v="Femenino"/>
    <x v="16"/>
    <x v="0"/>
    <x v="1"/>
    <x v="2"/>
    <n v="601"/>
    <n v="422"/>
    <n v="363"/>
    <m/>
    <n v="392.5"/>
    <x v="0"/>
    <x v="2"/>
    <x v="6"/>
  </r>
  <r>
    <x v="1"/>
    <x v="1"/>
    <x v="1"/>
    <x v="1"/>
    <x v="0"/>
    <x v="2306"/>
    <m/>
    <s v="MELO RUIZ SARA BELEN"/>
    <s v="Femenino"/>
    <x v="5"/>
    <x v="0"/>
    <x v="1"/>
    <x v="4"/>
    <n v="538"/>
    <n v="418"/>
    <n v="212"/>
    <m/>
    <n v="315"/>
    <x v="0"/>
    <x v="2"/>
    <x v="6"/>
  </r>
  <r>
    <x v="1"/>
    <x v="10"/>
    <x v="1"/>
    <x v="0"/>
    <x v="0"/>
    <x v="2307"/>
    <m/>
    <s v="ROMERO CALDERON NAYARETH WENDOLYNE"/>
    <s v="Femenino"/>
    <x v="2"/>
    <x v="0"/>
    <x v="1"/>
    <x v="4"/>
    <n v="496"/>
    <n v="432"/>
    <n v="334"/>
    <m/>
    <n v="383"/>
    <x v="0"/>
    <x v="2"/>
    <x v="6"/>
  </r>
  <r>
    <x v="1"/>
    <x v="1"/>
    <x v="1"/>
    <x v="0"/>
    <x v="0"/>
    <x v="2308"/>
    <m/>
    <s v="SARMIENTO  CARREÑO IGNACIO ALONZO"/>
    <s v="Masculino"/>
    <x v="2"/>
    <x v="0"/>
    <x v="1"/>
    <x v="2"/>
    <n v="373"/>
    <n v="482"/>
    <n v="204"/>
    <m/>
    <n v="343"/>
    <x v="0"/>
    <x v="2"/>
    <x v="6"/>
  </r>
  <r>
    <x v="1"/>
    <x v="9"/>
    <x v="1"/>
    <x v="0"/>
    <x v="1"/>
    <x v="2309"/>
    <m/>
    <s v="GAZMURI MALDONADO ROSALBA DEL CARMEN"/>
    <s v="Femenino"/>
    <x v="9"/>
    <x v="0"/>
    <x v="1"/>
    <x v="5"/>
    <n v="682"/>
    <n v="425"/>
    <n v="358"/>
    <m/>
    <n v="391.5"/>
    <x v="0"/>
    <x v="2"/>
    <x v="6"/>
  </r>
  <r>
    <x v="1"/>
    <x v="1"/>
    <x v="1"/>
    <x v="0"/>
    <x v="1"/>
    <x v="2310"/>
    <m/>
    <s v="OLIVARES LAGOS BELEN ANDREA"/>
    <s v="Femenino"/>
    <x v="32"/>
    <x v="0"/>
    <x v="1"/>
    <x v="3"/>
    <n v="580"/>
    <n v="375"/>
    <n v="399"/>
    <m/>
    <n v="387"/>
    <x v="0"/>
    <x v="2"/>
    <x v="6"/>
  </r>
  <r>
    <x v="2"/>
    <x v="8"/>
    <x v="3"/>
    <x v="0"/>
    <x v="0"/>
    <x v="2311"/>
    <m/>
    <s v="VERGARA SILVA CHRISTOPHER ANDRES"/>
    <s v="Masculino"/>
    <x v="35"/>
    <x v="1"/>
    <x v="1"/>
    <x v="8"/>
    <n v="293"/>
    <n v="446"/>
    <n v="406"/>
    <n v="286"/>
    <n v="426"/>
    <x v="0"/>
    <x v="0"/>
    <x v="0"/>
  </r>
  <r>
    <x v="2"/>
    <x v="6"/>
    <x v="3"/>
    <x v="1"/>
    <x v="0"/>
    <x v="2312"/>
    <m/>
    <s v="GUERRA MOLINA AYLEEN IVETTE"/>
    <s v="Femenino"/>
    <x v="2"/>
    <x v="1"/>
    <x v="1"/>
    <x v="0"/>
    <n v="327"/>
    <n v="430"/>
    <n v="409"/>
    <n v="327"/>
    <n v="419.5"/>
    <x v="0"/>
    <x v="0"/>
    <x v="0"/>
  </r>
  <r>
    <x v="2"/>
    <x v="7"/>
    <x v="1"/>
    <x v="0"/>
    <x v="0"/>
    <x v="2313"/>
    <m/>
    <s v="CONTRERAS HERMOSILLA CAMILA DANIELA FERNANDA"/>
    <s v="Femenino"/>
    <x v="8"/>
    <x v="0"/>
    <x v="1"/>
    <x v="8"/>
    <n v="332"/>
    <n v="452"/>
    <n v="364"/>
    <n v="333"/>
    <n v="408"/>
    <x v="0"/>
    <x v="1"/>
    <x v="0"/>
  </r>
  <r>
    <x v="2"/>
    <x v="20"/>
    <x v="1"/>
    <x v="0"/>
    <x v="0"/>
    <x v="2314"/>
    <m/>
    <s v="POBLETE OBANDO TERESITA JAVIERA"/>
    <s v="Femenino"/>
    <x v="4"/>
    <x v="1"/>
    <x v="1"/>
    <x v="8"/>
    <n v="352"/>
    <n v="472"/>
    <n v="406"/>
    <n v="350"/>
    <n v="439"/>
    <x v="0"/>
    <x v="0"/>
    <x v="0"/>
  </r>
  <r>
    <x v="2"/>
    <x v="6"/>
    <x v="3"/>
    <x v="0"/>
    <x v="0"/>
    <x v="2315"/>
    <m/>
    <s v="RIQUELME URRA FERNANDA CAROLINA"/>
    <s v="Femenino"/>
    <x v="42"/>
    <x v="0"/>
    <x v="1"/>
    <x v="8"/>
    <n v="359"/>
    <n v="375"/>
    <n v="496"/>
    <n v="354"/>
    <n v="435.5"/>
    <x v="0"/>
    <x v="0"/>
    <x v="0"/>
  </r>
  <r>
    <x v="2"/>
    <x v="7"/>
    <x v="1"/>
    <x v="0"/>
    <x v="0"/>
    <x v="2316"/>
    <m/>
    <s v="JARA MENA  FABIAN ALEJANDRO"/>
    <s v="Masculino"/>
    <x v="2"/>
    <x v="1"/>
    <x v="1"/>
    <x v="1"/>
    <n v="356"/>
    <n v="448"/>
    <n v="372"/>
    <n v="356"/>
    <n v="410"/>
    <x v="0"/>
    <x v="0"/>
    <x v="0"/>
  </r>
  <r>
    <x v="2"/>
    <x v="9"/>
    <x v="1"/>
    <x v="0"/>
    <x v="0"/>
    <x v="2317"/>
    <m/>
    <s v="RODRIGUEZ JARA AXELL ANDRES"/>
    <s v="Masculino"/>
    <x v="30"/>
    <x v="1"/>
    <x v="0"/>
    <x v="8"/>
    <n v="363"/>
    <n v="486"/>
    <n v="318"/>
    <n v="364"/>
    <n v="402"/>
    <x v="0"/>
    <x v="1"/>
    <x v="0"/>
  </r>
  <r>
    <x v="2"/>
    <x v="8"/>
    <x v="3"/>
    <x v="0"/>
    <x v="0"/>
    <x v="2318"/>
    <m/>
    <s v="PEÑALOZA ZAPATA CATALINA JESUS"/>
    <s v="Femenino"/>
    <x v="62"/>
    <x v="1"/>
    <x v="0"/>
    <x v="8"/>
    <n v="369"/>
    <n v="480"/>
    <n v="406"/>
    <n v="369"/>
    <n v="443"/>
    <x v="0"/>
    <x v="0"/>
    <x v="0"/>
  </r>
  <r>
    <x v="2"/>
    <x v="8"/>
    <x v="3"/>
    <x v="0"/>
    <x v="0"/>
    <x v="2319"/>
    <m/>
    <s v="VILLAVICENCIO GALVEZ CRISTIAN ANDRES"/>
    <s v="Masculino"/>
    <x v="2"/>
    <x v="0"/>
    <x v="0"/>
    <x v="8"/>
    <n v="370"/>
    <n v="416"/>
    <n v="406"/>
    <n v="370"/>
    <n v="411"/>
    <x v="0"/>
    <x v="0"/>
    <x v="0"/>
  </r>
  <r>
    <x v="2"/>
    <x v="8"/>
    <x v="3"/>
    <x v="0"/>
    <x v="0"/>
    <x v="2320"/>
    <m/>
    <s v="NAVARRO MENDEZ MAURICIO ALBERTO"/>
    <s v="Masculino"/>
    <x v="0"/>
    <x v="1"/>
    <x v="1"/>
    <x v="8"/>
    <n v="370"/>
    <n v="452"/>
    <n v="364"/>
    <n v="370"/>
    <n v="408"/>
    <x v="0"/>
    <x v="0"/>
    <x v="0"/>
  </r>
  <r>
    <x v="2"/>
    <x v="20"/>
    <x v="1"/>
    <x v="0"/>
    <x v="0"/>
    <x v="2321"/>
    <m/>
    <s v="CABRERA FREIRE JAVIERA MAGDALENA"/>
    <s v="Femenino"/>
    <x v="11"/>
    <x v="1"/>
    <x v="1"/>
    <x v="8"/>
    <n v="372"/>
    <n v="514"/>
    <n v="364"/>
    <n v="370"/>
    <n v="439"/>
    <x v="0"/>
    <x v="0"/>
    <x v="0"/>
  </r>
  <r>
    <x v="2"/>
    <x v="12"/>
    <x v="1"/>
    <x v="0"/>
    <x v="0"/>
    <x v="2322"/>
    <m/>
    <s v="FEBRE  OLGUIN TOMAS ANDRES "/>
    <s v="Masculino"/>
    <x v="1"/>
    <x v="0"/>
    <x v="1"/>
    <x v="8"/>
    <n v="370"/>
    <n v="446"/>
    <n v="406"/>
    <n v="371"/>
    <n v="426"/>
    <x v="0"/>
    <x v="1"/>
    <x v="0"/>
  </r>
  <r>
    <x v="2"/>
    <x v="3"/>
    <x v="2"/>
    <x v="0"/>
    <x v="0"/>
    <x v="2323"/>
    <m/>
    <s v="SANDOVAL CONTRERAS RODRIGO IGNACIO"/>
    <s v="Masculino"/>
    <x v="32"/>
    <x v="0"/>
    <x v="1"/>
    <x v="8"/>
    <n v="372"/>
    <n v="403"/>
    <n v="425"/>
    <n v="372"/>
    <n v="414"/>
    <x v="0"/>
    <x v="0"/>
    <x v="0"/>
  </r>
  <r>
    <x v="2"/>
    <x v="9"/>
    <x v="1"/>
    <x v="0"/>
    <x v="0"/>
    <x v="2324"/>
    <m/>
    <s v="LOBOS TUDELA JORGE  EDUARDO"/>
    <s v="Masculino"/>
    <x v="4"/>
    <x v="1"/>
    <x v="1"/>
    <x v="8"/>
    <n v="379"/>
    <n v="446"/>
    <n v="364"/>
    <n v="378"/>
    <n v="405"/>
    <x v="0"/>
    <x v="0"/>
    <x v="0"/>
  </r>
  <r>
    <x v="2"/>
    <x v="16"/>
    <x v="0"/>
    <x v="1"/>
    <x v="0"/>
    <x v="2325"/>
    <m/>
    <s v="CARREÑO VALDÉS LAURA NOEMY "/>
    <s v="Femenino"/>
    <x v="19"/>
    <x v="1"/>
    <x v="0"/>
    <x v="8"/>
    <n v="382"/>
    <n v="409"/>
    <n v="485"/>
    <n v="382"/>
    <n v="447"/>
    <x v="0"/>
    <x v="0"/>
    <x v="0"/>
  </r>
  <r>
    <x v="2"/>
    <x v="1"/>
    <x v="1"/>
    <x v="1"/>
    <x v="0"/>
    <x v="2326"/>
    <m/>
    <s v="FLORES RODRIGUEZ FRANCISCO DANIEL"/>
    <s v="Masculino"/>
    <x v="7"/>
    <x v="1"/>
    <x v="1"/>
    <x v="8"/>
    <n v="365"/>
    <n v="394"/>
    <n v="425"/>
    <n v="382"/>
    <n v="409.5"/>
    <x v="0"/>
    <x v="1"/>
    <x v="0"/>
  </r>
  <r>
    <x v="2"/>
    <x v="14"/>
    <x v="2"/>
    <x v="0"/>
    <x v="1"/>
    <x v="2327"/>
    <m/>
    <s v="AGUAYO AGUAYO NICOLE LISSETTE"/>
    <s v="Femenino"/>
    <x v="44"/>
    <x v="0"/>
    <x v="1"/>
    <x v="0"/>
    <n v="382"/>
    <n v="444"/>
    <n v="374"/>
    <n v="382"/>
    <n v="409"/>
    <x v="0"/>
    <x v="0"/>
    <x v="0"/>
  </r>
  <r>
    <x v="2"/>
    <x v="5"/>
    <x v="3"/>
    <x v="0"/>
    <x v="0"/>
    <x v="2328"/>
    <m/>
    <s v="OSORIO GALVEZ ENNIO MANUEL"/>
    <s v="Masculino"/>
    <x v="96"/>
    <x v="0"/>
    <x v="0"/>
    <x v="8"/>
    <n v="383"/>
    <n v="319"/>
    <n v="507"/>
    <n v="383"/>
    <n v="413"/>
    <x v="0"/>
    <x v="0"/>
    <x v="0"/>
  </r>
  <r>
    <x v="2"/>
    <x v="8"/>
    <x v="3"/>
    <x v="1"/>
    <x v="0"/>
    <x v="2329"/>
    <m/>
    <s v="COFRE AVILA CRISTOPHER ALEXANDER"/>
    <s v="Masculino"/>
    <x v="35"/>
    <x v="0"/>
    <x v="1"/>
    <x v="8"/>
    <n v="383"/>
    <n v="425"/>
    <n v="472"/>
    <n v="383"/>
    <n v="448.5"/>
    <x v="0"/>
    <x v="0"/>
    <x v="0"/>
  </r>
  <r>
    <x v="2"/>
    <x v="10"/>
    <x v="1"/>
    <x v="0"/>
    <x v="0"/>
    <x v="2330"/>
    <m/>
    <s v="TORO  ROLDAN ESTEFANIA EMILIA"/>
    <s v="Femenino"/>
    <x v="9"/>
    <x v="0"/>
    <x v="0"/>
    <x v="0"/>
    <n v="385"/>
    <n v="477"/>
    <n v="393"/>
    <n v="385"/>
    <n v="435"/>
    <x v="0"/>
    <x v="0"/>
    <x v="0"/>
  </r>
  <r>
    <x v="2"/>
    <x v="10"/>
    <x v="1"/>
    <x v="0"/>
    <x v="0"/>
    <x v="2331"/>
    <m/>
    <s v="CARREÑO LESPERGUER CATTALINA CECILIA"/>
    <s v="Femenino"/>
    <x v="2"/>
    <x v="1"/>
    <x v="1"/>
    <x v="8"/>
    <n v="389"/>
    <n v="425"/>
    <n v="472"/>
    <n v="389"/>
    <n v="448.5"/>
    <x v="0"/>
    <x v="0"/>
    <x v="0"/>
  </r>
  <r>
    <x v="2"/>
    <x v="14"/>
    <x v="2"/>
    <x v="0"/>
    <x v="0"/>
    <x v="2332"/>
    <m/>
    <s v="MOYA  REYES BENJAMIN JOEL"/>
    <s v="Masculino"/>
    <x v="2"/>
    <x v="1"/>
    <x v="1"/>
    <x v="8"/>
    <n v="394"/>
    <n v="385"/>
    <n v="442"/>
    <n v="389"/>
    <n v="413.5"/>
    <x v="0"/>
    <x v="0"/>
    <x v="0"/>
  </r>
  <r>
    <x v="2"/>
    <x v="10"/>
    <x v="1"/>
    <x v="0"/>
    <x v="0"/>
    <x v="2333"/>
    <m/>
    <s v="AZOCAR PAILLAO ANA BARBARA"/>
    <s v="Femenino"/>
    <x v="16"/>
    <x v="0"/>
    <x v="1"/>
    <x v="8"/>
    <n v="389"/>
    <n v="385"/>
    <n v="458"/>
    <n v="389"/>
    <n v="421.5"/>
    <x v="0"/>
    <x v="0"/>
    <x v="0"/>
  </r>
  <r>
    <x v="2"/>
    <x v="18"/>
    <x v="2"/>
    <x v="0"/>
    <x v="1"/>
    <x v="2334"/>
    <m/>
    <s v="QUIROZ QUINCHEL CONSTANZA SUSANA"/>
    <s v="Femenino"/>
    <x v="2"/>
    <x v="1"/>
    <x v="0"/>
    <x v="6"/>
    <n v="391"/>
    <n v="377"/>
    <n v="425"/>
    <n v="391"/>
    <n v="401"/>
    <x v="0"/>
    <x v="0"/>
    <x v="0"/>
  </r>
  <r>
    <x v="2"/>
    <x v="16"/>
    <x v="0"/>
    <x v="1"/>
    <x v="0"/>
    <x v="2335"/>
    <m/>
    <s v="BARAHONA ABURTO ALVARO MATHIAS"/>
    <s v="Masculino"/>
    <x v="46"/>
    <x v="1"/>
    <x v="1"/>
    <x v="8"/>
    <n v="393"/>
    <n v="319"/>
    <n v="507"/>
    <n v="392"/>
    <n v="413"/>
    <x v="0"/>
    <x v="0"/>
    <x v="0"/>
  </r>
  <r>
    <x v="2"/>
    <x v="8"/>
    <x v="3"/>
    <x v="0"/>
    <x v="0"/>
    <x v="2336"/>
    <m/>
    <s v="PALACIOS RAILAO DANAE ANDREA"/>
    <s v="Femenino"/>
    <x v="9"/>
    <x v="1"/>
    <x v="1"/>
    <x v="8"/>
    <n v="393"/>
    <n v="394"/>
    <n v="406"/>
    <n v="392"/>
    <n v="400"/>
    <x v="0"/>
    <x v="0"/>
    <x v="0"/>
  </r>
  <r>
    <x v="2"/>
    <x v="3"/>
    <x v="2"/>
    <x v="1"/>
    <x v="0"/>
    <x v="2337"/>
    <m/>
    <s v="ALFARO  VARGAS FELIPE ANDRES"/>
    <s v="Masculino"/>
    <x v="16"/>
    <x v="1"/>
    <x v="0"/>
    <x v="8"/>
    <n v="393"/>
    <n v="425"/>
    <n v="425"/>
    <n v="393"/>
    <n v="425"/>
    <x v="0"/>
    <x v="0"/>
    <x v="0"/>
  </r>
  <r>
    <x v="2"/>
    <x v="3"/>
    <x v="2"/>
    <x v="0"/>
    <x v="0"/>
    <x v="2338"/>
    <m/>
    <s v="TORRES RIOS JUAN CARLOS ISAIAS"/>
    <s v="Masculino"/>
    <x v="25"/>
    <x v="0"/>
    <x v="0"/>
    <x v="1"/>
    <n v="393"/>
    <n v="427"/>
    <n v="448"/>
    <n v="393"/>
    <n v="437.5"/>
    <x v="0"/>
    <x v="0"/>
    <x v="0"/>
  </r>
  <r>
    <x v="2"/>
    <x v="3"/>
    <x v="2"/>
    <x v="0"/>
    <x v="0"/>
    <x v="2339"/>
    <m/>
    <s v="MESIAS PARRAGUEZ IGNACIO ANDRES "/>
    <s v="Masculino"/>
    <x v="15"/>
    <x v="1"/>
    <x v="1"/>
    <x v="8"/>
    <n v="393"/>
    <n v="452"/>
    <n v="386"/>
    <n v="393"/>
    <n v="419"/>
    <x v="0"/>
    <x v="0"/>
    <x v="0"/>
  </r>
  <r>
    <x v="2"/>
    <x v="18"/>
    <x v="2"/>
    <x v="0"/>
    <x v="0"/>
    <x v="2340"/>
    <m/>
    <s v="PEÑALOZA MUÑOZ DANIELA CONSTANZA"/>
    <s v="Femenino"/>
    <x v="20"/>
    <x v="0"/>
    <x v="1"/>
    <x v="6"/>
    <n v="393"/>
    <n v="450"/>
    <n v="389"/>
    <n v="393"/>
    <n v="419.5"/>
    <x v="0"/>
    <x v="0"/>
    <x v="0"/>
  </r>
  <r>
    <x v="2"/>
    <x v="9"/>
    <x v="1"/>
    <x v="0"/>
    <x v="0"/>
    <x v="2341"/>
    <m/>
    <s v="OLIVÍ TAPIA ALINE CONSTANZA"/>
    <s v="Femenino"/>
    <x v="2"/>
    <x v="1"/>
    <x v="1"/>
    <x v="8"/>
    <n v="393"/>
    <n v="416"/>
    <n v="472"/>
    <n v="394"/>
    <n v="444"/>
    <x v="0"/>
    <x v="1"/>
    <x v="0"/>
  </r>
  <r>
    <x v="2"/>
    <x v="5"/>
    <x v="3"/>
    <x v="0"/>
    <x v="0"/>
    <x v="1128"/>
    <m/>
    <s v="TRILLES LATORRE NICOLAS MARTIN"/>
    <s v="Masculino"/>
    <x v="39"/>
    <x v="0"/>
    <x v="1"/>
    <x v="6"/>
    <n v="396"/>
    <n v="450"/>
    <n v="389"/>
    <n v="396"/>
    <n v="419.5"/>
    <x v="0"/>
    <x v="0"/>
    <x v="0"/>
  </r>
  <r>
    <x v="2"/>
    <x v="3"/>
    <x v="2"/>
    <x v="0"/>
    <x v="0"/>
    <x v="2342"/>
    <m/>
    <s v="PALAVECINOS MERCADO CLAUDIO JESUS"/>
    <s v="Masculino"/>
    <x v="22"/>
    <x v="0"/>
    <x v="0"/>
    <x v="6"/>
    <n v="397"/>
    <n v="464"/>
    <n v="370"/>
    <n v="397"/>
    <n v="417"/>
    <x v="0"/>
    <x v="0"/>
    <x v="0"/>
  </r>
  <r>
    <x v="2"/>
    <x v="6"/>
    <x v="3"/>
    <x v="1"/>
    <x v="0"/>
    <x v="2343"/>
    <m/>
    <s v="ACUÑA LAGOS YESENIA CAROLINA"/>
    <s v="Femenino"/>
    <x v="48"/>
    <x v="1"/>
    <x v="1"/>
    <x v="8"/>
    <n v="399"/>
    <n v="493"/>
    <n v="386"/>
    <n v="399"/>
    <n v="439.5"/>
    <x v="0"/>
    <x v="0"/>
    <x v="0"/>
  </r>
  <r>
    <x v="2"/>
    <x v="6"/>
    <x v="3"/>
    <x v="0"/>
    <x v="0"/>
    <x v="2344"/>
    <m/>
    <s v="MAGAGNATO  PARRA JAVIERA IGNACIA"/>
    <s v="Femenino"/>
    <x v="19"/>
    <x v="1"/>
    <x v="0"/>
    <x v="8"/>
    <n v="403"/>
    <n v="425"/>
    <n v="458"/>
    <n v="403"/>
    <n v="441.5"/>
    <x v="0"/>
    <x v="0"/>
    <x v="0"/>
  </r>
  <r>
    <x v="2"/>
    <x v="9"/>
    <x v="1"/>
    <x v="0"/>
    <x v="0"/>
    <x v="2345"/>
    <m/>
    <s v="FERNANDEZ  ORREGO SARAI EUNICE"/>
    <s v="Femenino"/>
    <x v="2"/>
    <x v="1"/>
    <x v="0"/>
    <x v="8"/>
    <n v="403"/>
    <n v="431"/>
    <n v="406"/>
    <n v="403"/>
    <n v="418.5"/>
    <x v="0"/>
    <x v="0"/>
    <x v="0"/>
  </r>
  <r>
    <x v="2"/>
    <x v="8"/>
    <x v="3"/>
    <x v="0"/>
    <x v="0"/>
    <x v="2346"/>
    <m/>
    <s v="ARANDA MUÑOZ JOEL ANTONIO"/>
    <s v="Masculino"/>
    <x v="30"/>
    <x v="0"/>
    <x v="1"/>
    <x v="8"/>
    <n v="403"/>
    <n v="452"/>
    <n v="364"/>
    <n v="403"/>
    <n v="408"/>
    <x v="0"/>
    <x v="0"/>
    <x v="0"/>
  </r>
  <r>
    <x v="2"/>
    <x v="10"/>
    <x v="1"/>
    <x v="0"/>
    <x v="0"/>
    <x v="2347"/>
    <m/>
    <s v="MUÑOZ  SUAZO ISABEL VICTORIA "/>
    <s v="Femenino"/>
    <x v="19"/>
    <x v="0"/>
    <x v="0"/>
    <x v="8"/>
    <n v="404"/>
    <n v="452"/>
    <n v="425"/>
    <n v="404"/>
    <n v="438.5"/>
    <x v="0"/>
    <x v="0"/>
    <x v="0"/>
  </r>
  <r>
    <x v="2"/>
    <x v="16"/>
    <x v="0"/>
    <x v="0"/>
    <x v="0"/>
    <x v="2348"/>
    <m/>
    <s v="GONZALEZ MUÑOZ FELIPE PATRICIO"/>
    <s v="Masculino"/>
    <x v="0"/>
    <x v="0"/>
    <x v="0"/>
    <x v="8"/>
    <n v="404"/>
    <n v="375"/>
    <n v="442"/>
    <n v="404"/>
    <n v="408.5"/>
    <x v="0"/>
    <x v="0"/>
    <x v="0"/>
  </r>
  <r>
    <x v="2"/>
    <x v="6"/>
    <x v="3"/>
    <x v="0"/>
    <x v="0"/>
    <x v="2349"/>
    <m/>
    <s v="TORRES NÚÑEZ FRANCISCA SOLEDAD"/>
    <s v="Femenino"/>
    <x v="1"/>
    <x v="0"/>
    <x v="0"/>
    <x v="8"/>
    <n v="404"/>
    <n v="425"/>
    <n v="472"/>
    <n v="404"/>
    <n v="448.5"/>
    <x v="0"/>
    <x v="0"/>
    <x v="0"/>
  </r>
  <r>
    <x v="2"/>
    <x v="4"/>
    <x v="1"/>
    <x v="0"/>
    <x v="0"/>
    <x v="2350"/>
    <m/>
    <s v="PALMA SCHNOHR MACARENA FERNANDA"/>
    <s v="Femenino"/>
    <x v="35"/>
    <x v="0"/>
    <x v="1"/>
    <x v="8"/>
    <n v="404"/>
    <n v="459"/>
    <n v="386"/>
    <n v="404"/>
    <n v="422.5"/>
    <x v="0"/>
    <x v="0"/>
    <x v="0"/>
  </r>
  <r>
    <x v="2"/>
    <x v="18"/>
    <x v="2"/>
    <x v="0"/>
    <x v="0"/>
    <x v="2351"/>
    <m/>
    <s v="MARQUEZ DELGADO XIMENA  ANDREA"/>
    <s v="Femenino"/>
    <x v="9"/>
    <x v="1"/>
    <x v="1"/>
    <x v="8"/>
    <n v="407"/>
    <n v="344"/>
    <n v="485"/>
    <n v="405"/>
    <n v="414.5"/>
    <x v="0"/>
    <x v="0"/>
    <x v="0"/>
  </r>
  <r>
    <x v="2"/>
    <x v="3"/>
    <x v="2"/>
    <x v="0"/>
    <x v="0"/>
    <x v="2352"/>
    <m/>
    <s v="AVENDAÑO ROCO DANIEL IGNACIO"/>
    <s v="Masculino"/>
    <x v="1"/>
    <x v="0"/>
    <x v="0"/>
    <x v="8"/>
    <n v="407"/>
    <n v="409"/>
    <n v="485"/>
    <n v="407"/>
    <n v="447"/>
    <x v="0"/>
    <x v="0"/>
    <x v="0"/>
  </r>
  <r>
    <x v="2"/>
    <x v="12"/>
    <x v="1"/>
    <x v="0"/>
    <x v="0"/>
    <x v="2353"/>
    <m/>
    <s v="ROCHA CONEJEROS RUBEN IGNACIO"/>
    <s v="Masculino"/>
    <x v="15"/>
    <x v="0"/>
    <x v="1"/>
    <x v="8"/>
    <n v="410"/>
    <n v="480"/>
    <n v="342"/>
    <n v="410"/>
    <n v="411"/>
    <x v="0"/>
    <x v="0"/>
    <x v="0"/>
  </r>
  <r>
    <x v="2"/>
    <x v="1"/>
    <x v="1"/>
    <x v="0"/>
    <x v="0"/>
    <x v="2354"/>
    <m/>
    <s v="BASTÍAS BRAVO MATÍAS NICOLÁS"/>
    <s v="Masculino"/>
    <x v="0"/>
    <x v="0"/>
    <x v="1"/>
    <x v="8"/>
    <n v="410"/>
    <n v="551"/>
    <n v="342"/>
    <n v="410"/>
    <n v="446.5"/>
    <x v="0"/>
    <x v="0"/>
    <x v="0"/>
  </r>
  <r>
    <x v="2"/>
    <x v="21"/>
    <x v="2"/>
    <x v="1"/>
    <x v="0"/>
    <x v="2355"/>
    <m/>
    <s v="PEÑA ELGUETA MONICA PATRICIA "/>
    <s v="Femenino"/>
    <x v="16"/>
    <x v="1"/>
    <x v="0"/>
    <x v="8"/>
    <n v="413"/>
    <n v="416"/>
    <n v="406"/>
    <n v="411"/>
    <n v="411"/>
    <x v="0"/>
    <x v="0"/>
    <x v="0"/>
  </r>
  <r>
    <x v="2"/>
    <x v="4"/>
    <x v="1"/>
    <x v="0"/>
    <x v="0"/>
    <x v="2356"/>
    <m/>
    <s v="ROCO SANDOVAL ANGELO BASTIAN"/>
    <s v="Masculino"/>
    <x v="35"/>
    <x v="0"/>
    <x v="0"/>
    <x v="8"/>
    <n v="414"/>
    <n v="507"/>
    <n v="364"/>
    <n v="411"/>
    <n v="435.5"/>
    <x v="0"/>
    <x v="0"/>
    <x v="0"/>
  </r>
  <r>
    <x v="2"/>
    <x v="3"/>
    <x v="2"/>
    <x v="1"/>
    <x v="0"/>
    <x v="2357"/>
    <m/>
    <s v="VARGAS GONZALEZ ALEJANDRO LUCAS"/>
    <s v="Masculino"/>
    <x v="13"/>
    <x v="1"/>
    <x v="1"/>
    <x v="8"/>
    <n v="410"/>
    <n v="375"/>
    <n v="485"/>
    <n v="411"/>
    <n v="430"/>
    <x v="0"/>
    <x v="1"/>
    <x v="0"/>
  </r>
  <r>
    <x v="2"/>
    <x v="9"/>
    <x v="1"/>
    <x v="0"/>
    <x v="0"/>
    <x v="2358"/>
    <m/>
    <s v="CHAVEZ CACERES MONSERRAT BELEN"/>
    <s v="Masculino"/>
    <x v="52"/>
    <x v="1"/>
    <x v="0"/>
    <x v="8"/>
    <n v="414"/>
    <n v="416"/>
    <n v="442"/>
    <n v="414"/>
    <n v="429"/>
    <x v="0"/>
    <x v="0"/>
    <x v="0"/>
  </r>
  <r>
    <x v="2"/>
    <x v="14"/>
    <x v="2"/>
    <x v="0"/>
    <x v="0"/>
    <x v="2359"/>
    <m/>
    <s v="BARRERA PINO JAVIERA BELEN"/>
    <s v="Femenino"/>
    <x v="30"/>
    <x v="1"/>
    <x v="0"/>
    <x v="8"/>
    <n v="414"/>
    <n v="425"/>
    <n v="425"/>
    <n v="414"/>
    <n v="425"/>
    <x v="0"/>
    <x v="0"/>
    <x v="0"/>
  </r>
  <r>
    <x v="2"/>
    <x v="1"/>
    <x v="1"/>
    <x v="0"/>
    <x v="0"/>
    <x v="2360"/>
    <m/>
    <s v="BUSTAMANTE CISTERNA DIEGO LEONEL"/>
    <s v="Masculino"/>
    <x v="25"/>
    <x v="0"/>
    <x v="0"/>
    <x v="8"/>
    <n v="414"/>
    <n v="431"/>
    <n v="458"/>
    <n v="414"/>
    <n v="444.5"/>
    <x v="0"/>
    <x v="0"/>
    <x v="0"/>
  </r>
  <r>
    <x v="2"/>
    <x v="13"/>
    <x v="0"/>
    <x v="1"/>
    <x v="0"/>
    <x v="2361"/>
    <m/>
    <s v="LAZCANO VALENZUELA NICOLAS IGNACIO"/>
    <s v="Masculino"/>
    <x v="13"/>
    <x v="1"/>
    <x v="1"/>
    <x v="0"/>
    <n v="416"/>
    <n v="389"/>
    <n v="438"/>
    <n v="416"/>
    <n v="413.5"/>
    <x v="0"/>
    <x v="0"/>
    <x v="0"/>
  </r>
  <r>
    <x v="2"/>
    <x v="14"/>
    <x v="2"/>
    <x v="0"/>
    <x v="1"/>
    <x v="2362"/>
    <m/>
    <s v="ROJAS OPAZO PABLO IGNACIO"/>
    <s v="Masculino"/>
    <x v="4"/>
    <x v="0"/>
    <x v="1"/>
    <x v="0"/>
    <n v="416"/>
    <n v="389"/>
    <n v="509"/>
    <n v="416"/>
    <n v="449"/>
    <x v="0"/>
    <x v="0"/>
    <x v="0"/>
  </r>
  <r>
    <x v="2"/>
    <x v="9"/>
    <x v="1"/>
    <x v="0"/>
    <x v="0"/>
    <x v="2363"/>
    <m/>
    <s v="DÍAZ RÍOS MARÍA  DANIELA "/>
    <s v="Femenino"/>
    <x v="0"/>
    <x v="1"/>
    <x v="1"/>
    <x v="8"/>
    <n v="417"/>
    <n v="486"/>
    <n v="386"/>
    <n v="417"/>
    <n v="436"/>
    <x v="0"/>
    <x v="0"/>
    <x v="0"/>
  </r>
  <r>
    <x v="2"/>
    <x v="8"/>
    <x v="3"/>
    <x v="1"/>
    <x v="0"/>
    <x v="2364"/>
    <m/>
    <s v="BINIMELI CASTILLO MOISES ABRAHAM"/>
    <s v="Masculino"/>
    <x v="0"/>
    <x v="1"/>
    <x v="0"/>
    <x v="8"/>
    <n v="420"/>
    <n v="452"/>
    <n v="364"/>
    <n v="418"/>
    <n v="408"/>
    <x v="0"/>
    <x v="0"/>
    <x v="0"/>
  </r>
  <r>
    <x v="2"/>
    <x v="17"/>
    <x v="0"/>
    <x v="0"/>
    <x v="0"/>
    <x v="2365"/>
    <m/>
    <s v="VARGAS ABARCA MATIAS ISAIAS"/>
    <s v="Masculino"/>
    <x v="22"/>
    <x v="1"/>
    <x v="1"/>
    <x v="8"/>
    <n v="420"/>
    <n v="394"/>
    <n v="496"/>
    <n v="418"/>
    <n v="445"/>
    <x v="0"/>
    <x v="0"/>
    <x v="0"/>
  </r>
  <r>
    <x v="2"/>
    <x v="9"/>
    <x v="1"/>
    <x v="0"/>
    <x v="0"/>
    <x v="2366"/>
    <m/>
    <s v="GOMEZ ASTORGA YUSERA DENISE"/>
    <s v="Femenino"/>
    <x v="17"/>
    <x v="1"/>
    <x v="1"/>
    <x v="8"/>
    <n v="420"/>
    <n v="493"/>
    <n v="364"/>
    <n v="420"/>
    <n v="428.5"/>
    <x v="0"/>
    <x v="0"/>
    <x v="0"/>
  </r>
  <r>
    <x v="2"/>
    <x v="9"/>
    <x v="1"/>
    <x v="0"/>
    <x v="0"/>
    <x v="2367"/>
    <m/>
    <s v="FIGUEROA MUÑOZ LORENA FERNANDA"/>
    <s v="Femenino"/>
    <x v="2"/>
    <x v="1"/>
    <x v="1"/>
    <x v="8"/>
    <n v="420"/>
    <n v="465"/>
    <n v="425"/>
    <n v="420"/>
    <n v="445"/>
    <x v="0"/>
    <x v="0"/>
    <x v="0"/>
  </r>
  <r>
    <x v="2"/>
    <x v="12"/>
    <x v="1"/>
    <x v="0"/>
    <x v="0"/>
    <x v="2368"/>
    <m/>
    <s v="VOLOSKY HINOJOSA NAUM KEVIN DEVUER"/>
    <s v="Masculino"/>
    <x v="16"/>
    <x v="1"/>
    <x v="1"/>
    <x v="8"/>
    <n v="423"/>
    <n v="416"/>
    <n v="442"/>
    <n v="421"/>
    <n v="429"/>
    <x v="0"/>
    <x v="0"/>
    <x v="0"/>
  </r>
  <r>
    <x v="2"/>
    <x v="6"/>
    <x v="3"/>
    <x v="1"/>
    <x v="0"/>
    <x v="2369"/>
    <m/>
    <s v="RIVERA LADRON DE GUEVARA MARIA BELEN"/>
    <s v="Femenino"/>
    <x v="25"/>
    <x v="1"/>
    <x v="0"/>
    <x v="8"/>
    <n v="426"/>
    <n v="446"/>
    <n v="442"/>
    <n v="423"/>
    <n v="444"/>
    <x v="0"/>
    <x v="0"/>
    <x v="0"/>
  </r>
  <r>
    <x v="2"/>
    <x v="19"/>
    <x v="2"/>
    <x v="0"/>
    <x v="0"/>
    <x v="2370"/>
    <m/>
    <s v="MANDUJANO VALENZUELA CONNY  YASMIN"/>
    <s v="Femenino"/>
    <x v="54"/>
    <x v="1"/>
    <x v="1"/>
    <x v="8"/>
    <n v="423"/>
    <n v="472"/>
    <n v="386"/>
    <n v="423"/>
    <n v="429"/>
    <x v="0"/>
    <x v="0"/>
    <x v="0"/>
  </r>
  <r>
    <x v="2"/>
    <x v="3"/>
    <x v="2"/>
    <x v="0"/>
    <x v="0"/>
    <x v="2371"/>
    <m/>
    <s v="MUÑOZ FERNANDEZ MAXIMILIANO BERNABE"/>
    <s v="Masculino"/>
    <x v="93"/>
    <x v="1"/>
    <x v="1"/>
    <x v="8"/>
    <n v="423"/>
    <n v="446"/>
    <n v="364"/>
    <n v="423"/>
    <n v="405"/>
    <x v="0"/>
    <x v="0"/>
    <x v="0"/>
  </r>
  <r>
    <x v="2"/>
    <x v="9"/>
    <x v="1"/>
    <x v="0"/>
    <x v="0"/>
    <x v="2372"/>
    <m/>
    <s v="PEREZ DURAN  CAMILA MACARENA"/>
    <s v="Femenino"/>
    <x v="2"/>
    <x v="1"/>
    <x v="0"/>
    <x v="8"/>
    <n v="425"/>
    <n v="425"/>
    <n v="442"/>
    <n v="425"/>
    <n v="433.5"/>
    <x v="0"/>
    <x v="0"/>
    <x v="0"/>
  </r>
  <r>
    <x v="2"/>
    <x v="6"/>
    <x v="3"/>
    <x v="0"/>
    <x v="0"/>
    <x v="2373"/>
    <m/>
    <s v="PADILLA RODRIGUEZ SEBASTIAN IGNACIO "/>
    <s v="Masculino"/>
    <x v="9"/>
    <x v="1"/>
    <x v="0"/>
    <x v="8"/>
    <n v="425"/>
    <n v="507"/>
    <n v="342"/>
    <n v="425"/>
    <n v="424.5"/>
    <x v="0"/>
    <x v="0"/>
    <x v="0"/>
  </r>
  <r>
    <x v="2"/>
    <x v="12"/>
    <x v="1"/>
    <x v="0"/>
    <x v="0"/>
    <x v="2374"/>
    <m/>
    <s v="ZANZI PINOCHET STEFANO GIORDANO"/>
    <s v="Masculino"/>
    <x v="20"/>
    <x v="1"/>
    <x v="1"/>
    <x v="8"/>
    <n v="425"/>
    <n v="439"/>
    <n v="442"/>
    <n v="425"/>
    <n v="440.5"/>
    <x v="0"/>
    <x v="0"/>
    <x v="0"/>
  </r>
  <r>
    <x v="2"/>
    <x v="19"/>
    <x v="2"/>
    <x v="1"/>
    <x v="0"/>
    <x v="2375"/>
    <m/>
    <s v="HUALA  RAMIREZ AYLEEN YESSENIA"/>
    <s v="Femenino"/>
    <x v="32"/>
    <x v="1"/>
    <x v="1"/>
    <x v="6"/>
    <n v="425"/>
    <n v="358"/>
    <n v="465"/>
    <n v="425"/>
    <n v="411.5"/>
    <x v="0"/>
    <x v="0"/>
    <x v="0"/>
  </r>
  <r>
    <x v="2"/>
    <x v="20"/>
    <x v="1"/>
    <x v="0"/>
    <x v="0"/>
    <x v="2376"/>
    <m/>
    <s v="JORQUERA PEZOA ARACELY DENNIS"/>
    <s v="Femenino"/>
    <x v="26"/>
    <x v="1"/>
    <x v="1"/>
    <x v="8"/>
    <n v="425"/>
    <n v="425"/>
    <n v="406"/>
    <n v="425"/>
    <n v="415.5"/>
    <x v="0"/>
    <x v="0"/>
    <x v="0"/>
  </r>
  <r>
    <x v="2"/>
    <x v="19"/>
    <x v="2"/>
    <x v="0"/>
    <x v="0"/>
    <x v="2377"/>
    <m/>
    <s v="MENDEZ RICCIARDI ANAIS ALEJANDRA"/>
    <s v="Femenino"/>
    <x v="4"/>
    <x v="1"/>
    <x v="1"/>
    <x v="8"/>
    <n v="425"/>
    <n v="459"/>
    <n v="425"/>
    <n v="425"/>
    <n v="442"/>
    <x v="0"/>
    <x v="0"/>
    <x v="0"/>
  </r>
  <r>
    <x v="2"/>
    <x v="3"/>
    <x v="2"/>
    <x v="0"/>
    <x v="0"/>
    <x v="2378"/>
    <m/>
    <s v="AGUILERA MOORE CRISTOBAL "/>
    <s v="Masculino"/>
    <x v="15"/>
    <x v="0"/>
    <x v="1"/>
    <x v="8"/>
    <n v="425"/>
    <n v="394"/>
    <n v="458"/>
    <n v="425"/>
    <n v="426"/>
    <x v="0"/>
    <x v="0"/>
    <x v="0"/>
  </r>
  <r>
    <x v="2"/>
    <x v="9"/>
    <x v="1"/>
    <x v="0"/>
    <x v="0"/>
    <x v="2379"/>
    <m/>
    <s v="POBLETE  ULLOA FERNANDA PAOLA"/>
    <s v="Femenino"/>
    <x v="8"/>
    <x v="1"/>
    <x v="1"/>
    <x v="8"/>
    <n v="423"/>
    <n v="521"/>
    <n v="318"/>
    <n v="428"/>
    <n v="419.5"/>
    <x v="0"/>
    <x v="1"/>
    <x v="0"/>
  </r>
  <r>
    <x v="2"/>
    <x v="6"/>
    <x v="3"/>
    <x v="1"/>
    <x v="0"/>
    <x v="2380"/>
    <m/>
    <s v="VIVEROS SANCHEZ ANDRES PATRICIO"/>
    <s v="Masculino"/>
    <x v="15"/>
    <x v="0"/>
    <x v="1"/>
    <x v="6"/>
    <n v="429"/>
    <n v="411"/>
    <n v="389"/>
    <n v="429"/>
    <n v="400"/>
    <x v="0"/>
    <x v="0"/>
    <x v="0"/>
  </r>
  <r>
    <x v="2"/>
    <x v="18"/>
    <x v="2"/>
    <x v="0"/>
    <x v="0"/>
    <x v="2381"/>
    <m/>
    <s v="IBARRA VELIZ ARIELLE PATRICIA "/>
    <s v="Femenino"/>
    <x v="1"/>
    <x v="1"/>
    <x v="0"/>
    <x v="8"/>
    <n v="431"/>
    <n v="375"/>
    <n v="458"/>
    <n v="431"/>
    <n v="416.5"/>
    <x v="0"/>
    <x v="0"/>
    <x v="0"/>
  </r>
  <r>
    <x v="2"/>
    <x v="4"/>
    <x v="1"/>
    <x v="0"/>
    <x v="0"/>
    <x v="2382"/>
    <m/>
    <s v="RIOS FIGUEROA JOSELYN  ALEJANDRA "/>
    <s v="Femenino"/>
    <x v="42"/>
    <x v="1"/>
    <x v="1"/>
    <x v="8"/>
    <n v="431"/>
    <n v="403"/>
    <n v="458"/>
    <n v="431"/>
    <n v="430.5"/>
    <x v="0"/>
    <x v="0"/>
    <x v="0"/>
  </r>
  <r>
    <x v="2"/>
    <x v="6"/>
    <x v="3"/>
    <x v="0"/>
    <x v="0"/>
    <x v="2383"/>
    <m/>
    <s v="ESPINOZA PIZARRO TERESA"/>
    <s v="Femenino"/>
    <x v="15"/>
    <x v="1"/>
    <x v="1"/>
    <x v="8"/>
    <n v="431"/>
    <n v="403"/>
    <n v="425"/>
    <n v="431"/>
    <n v="414"/>
    <x v="0"/>
    <x v="0"/>
    <x v="0"/>
  </r>
  <r>
    <x v="2"/>
    <x v="1"/>
    <x v="1"/>
    <x v="0"/>
    <x v="0"/>
    <x v="2384"/>
    <m/>
    <s v="VERGARA  SANDOVAL EDUARDO ANTONIO"/>
    <s v="Masculino"/>
    <x v="0"/>
    <x v="1"/>
    <x v="0"/>
    <x v="8"/>
    <n v="433"/>
    <n v="543"/>
    <n v="342"/>
    <n v="433"/>
    <n v="442.5"/>
    <x v="0"/>
    <x v="0"/>
    <x v="0"/>
  </r>
  <r>
    <x v="2"/>
    <x v="7"/>
    <x v="1"/>
    <x v="0"/>
    <x v="0"/>
    <x v="2385"/>
    <m/>
    <s v="CASTRO ARAVENA MATIAS SEBASTIAN"/>
    <s v="Masculino"/>
    <x v="15"/>
    <x v="0"/>
    <x v="0"/>
    <x v="8"/>
    <n v="433"/>
    <n v="416"/>
    <n v="442"/>
    <n v="433"/>
    <n v="429"/>
    <x v="0"/>
    <x v="0"/>
    <x v="0"/>
  </r>
  <r>
    <x v="2"/>
    <x v="2"/>
    <x v="2"/>
    <x v="0"/>
    <x v="0"/>
    <x v="2386"/>
    <m/>
    <s v="PONCE VARAS SOFIA CAROLINA "/>
    <s v="Femenino"/>
    <x v="15"/>
    <x v="1"/>
    <x v="0"/>
    <x v="8"/>
    <n v="435"/>
    <n v="365"/>
    <n v="442"/>
    <n v="435"/>
    <n v="403.5"/>
    <x v="0"/>
    <x v="0"/>
    <x v="0"/>
  </r>
  <r>
    <x v="2"/>
    <x v="12"/>
    <x v="1"/>
    <x v="0"/>
    <x v="0"/>
    <x v="2387"/>
    <m/>
    <s v="BELEMMI TORREBLANCA LUIS FELIPE"/>
    <s v="Masculino"/>
    <x v="3"/>
    <x v="0"/>
    <x v="1"/>
    <x v="1"/>
    <n v="435"/>
    <n v="501"/>
    <n v="351"/>
    <n v="435"/>
    <n v="426"/>
    <x v="0"/>
    <x v="0"/>
    <x v="0"/>
  </r>
  <r>
    <x v="2"/>
    <x v="9"/>
    <x v="1"/>
    <x v="0"/>
    <x v="1"/>
    <x v="2388"/>
    <m/>
    <s v="NORAMBUENA OSSES KATHERINE SOLANGE"/>
    <s v="Femenino"/>
    <x v="0"/>
    <x v="0"/>
    <x v="1"/>
    <x v="1"/>
    <n v="435"/>
    <n v="413"/>
    <n v="448"/>
    <n v="435"/>
    <n v="430.5"/>
    <x v="0"/>
    <x v="0"/>
    <x v="0"/>
  </r>
  <r>
    <x v="2"/>
    <x v="3"/>
    <x v="2"/>
    <x v="0"/>
    <x v="0"/>
    <x v="2389"/>
    <m/>
    <s v="LARA MARTINEZ MIRKO AGUSTIN"/>
    <s v="Masculino"/>
    <x v="35"/>
    <x v="0"/>
    <x v="1"/>
    <x v="8"/>
    <n v="435"/>
    <n v="319"/>
    <n v="539"/>
    <n v="435"/>
    <n v="429"/>
    <x v="0"/>
    <x v="0"/>
    <x v="0"/>
  </r>
  <r>
    <x v="2"/>
    <x v="11"/>
    <x v="3"/>
    <x v="0"/>
    <x v="0"/>
    <x v="44"/>
    <m/>
    <s v="CASTILLO PÉREZ FRANCISCA ANDREA"/>
    <s v="Femenino"/>
    <x v="4"/>
    <x v="0"/>
    <x v="1"/>
    <x v="1"/>
    <n v="435"/>
    <n v="420"/>
    <n v="422"/>
    <n v="435"/>
    <n v="421"/>
    <x v="0"/>
    <x v="0"/>
    <x v="0"/>
  </r>
  <r>
    <x v="2"/>
    <x v="9"/>
    <x v="1"/>
    <x v="0"/>
    <x v="0"/>
    <x v="2390"/>
    <m/>
    <s v="GUTIERREZ UGALDE MELANIE VERONICA"/>
    <s v="Femenino"/>
    <x v="17"/>
    <x v="1"/>
    <x v="0"/>
    <x v="8"/>
    <n v="437"/>
    <n v="403"/>
    <n v="472"/>
    <n v="437"/>
    <n v="437.5"/>
    <x v="0"/>
    <x v="0"/>
    <x v="0"/>
  </r>
  <r>
    <x v="2"/>
    <x v="21"/>
    <x v="2"/>
    <x v="1"/>
    <x v="0"/>
    <x v="2391"/>
    <m/>
    <s v="REYES BRIONES INGRID VALESKA"/>
    <s v="Femenino"/>
    <x v="44"/>
    <x v="1"/>
    <x v="0"/>
    <x v="8"/>
    <n v="437"/>
    <n v="459"/>
    <n v="425"/>
    <n v="437"/>
    <n v="442"/>
    <x v="0"/>
    <x v="0"/>
    <x v="0"/>
  </r>
  <r>
    <x v="2"/>
    <x v="21"/>
    <x v="2"/>
    <x v="0"/>
    <x v="0"/>
    <x v="2392"/>
    <m/>
    <s v="ROMERO FLORES CAMILA CONSTANZA"/>
    <s v="Femenino"/>
    <x v="29"/>
    <x v="1"/>
    <x v="0"/>
    <x v="8"/>
    <n v="437"/>
    <n v="355"/>
    <n v="472"/>
    <n v="437"/>
    <n v="413.5"/>
    <x v="0"/>
    <x v="0"/>
    <x v="0"/>
  </r>
  <r>
    <x v="2"/>
    <x v="3"/>
    <x v="2"/>
    <x v="0"/>
    <x v="0"/>
    <x v="2393"/>
    <m/>
    <s v="BARRIOS GANA CAMILA  ALEJANDRA"/>
    <s v="Femenino"/>
    <x v="62"/>
    <x v="1"/>
    <x v="1"/>
    <x v="8"/>
    <n v="437"/>
    <n v="431"/>
    <n v="406"/>
    <n v="437"/>
    <n v="418.5"/>
    <x v="0"/>
    <x v="0"/>
    <x v="0"/>
  </r>
  <r>
    <x v="2"/>
    <x v="19"/>
    <x v="2"/>
    <x v="0"/>
    <x v="0"/>
    <x v="52"/>
    <m/>
    <s v="SILVA CARIS TABATA  ANGELINA"/>
    <s v="Femenino"/>
    <x v="25"/>
    <x v="0"/>
    <x v="1"/>
    <x v="0"/>
    <n v="437"/>
    <n v="422"/>
    <n v="471"/>
    <n v="437"/>
    <n v="446.5"/>
    <x v="0"/>
    <x v="0"/>
    <x v="0"/>
  </r>
  <r>
    <x v="2"/>
    <x v="6"/>
    <x v="3"/>
    <x v="0"/>
    <x v="1"/>
    <x v="2394"/>
    <m/>
    <s v="ESCOBAR VILLEGAS FRANCO ANIBAL"/>
    <s v="Masculino"/>
    <x v="4"/>
    <x v="0"/>
    <x v="1"/>
    <x v="8"/>
    <n v="437"/>
    <n v="403"/>
    <n v="485"/>
    <n v="437"/>
    <n v="444"/>
    <x v="0"/>
    <x v="0"/>
    <x v="0"/>
  </r>
  <r>
    <x v="2"/>
    <x v="4"/>
    <x v="1"/>
    <x v="0"/>
    <x v="0"/>
    <x v="2395"/>
    <m/>
    <s v="HERNANDEZ  GARRIDO ISIDORA PAZ"/>
    <s v="Femenino"/>
    <x v="2"/>
    <x v="0"/>
    <x v="1"/>
    <x v="8"/>
    <n v="440"/>
    <n v="385"/>
    <n v="472"/>
    <n v="440"/>
    <n v="428.5"/>
    <x v="0"/>
    <x v="0"/>
    <x v="0"/>
  </r>
  <r>
    <x v="2"/>
    <x v="5"/>
    <x v="3"/>
    <x v="0"/>
    <x v="0"/>
    <x v="2396"/>
    <m/>
    <s v="MARDONES ARAYA FERNANDA BELEN"/>
    <s v="Femenino"/>
    <x v="22"/>
    <x v="1"/>
    <x v="0"/>
    <x v="8"/>
    <n v="441"/>
    <n v="480"/>
    <n v="386"/>
    <n v="441"/>
    <n v="433"/>
    <x v="0"/>
    <x v="0"/>
    <x v="0"/>
  </r>
  <r>
    <x v="2"/>
    <x v="12"/>
    <x v="1"/>
    <x v="0"/>
    <x v="0"/>
    <x v="2397"/>
    <m/>
    <s v="VALENZUELA GAJARDO DIEGO ALEJANDRO"/>
    <s v="Masculino"/>
    <x v="0"/>
    <x v="1"/>
    <x v="1"/>
    <x v="0"/>
    <n v="441"/>
    <n v="477"/>
    <n v="393"/>
    <n v="441"/>
    <n v="435"/>
    <x v="0"/>
    <x v="0"/>
    <x v="0"/>
  </r>
  <r>
    <x v="2"/>
    <x v="16"/>
    <x v="0"/>
    <x v="0"/>
    <x v="0"/>
    <x v="2398"/>
    <m/>
    <s v="VEGA MOLINA CONSTANZA MACARENA"/>
    <s v="Femenino"/>
    <x v="19"/>
    <x v="0"/>
    <x v="1"/>
    <x v="8"/>
    <n v="443"/>
    <n v="403"/>
    <n v="458"/>
    <n v="441"/>
    <n v="430.5"/>
    <x v="0"/>
    <x v="0"/>
    <x v="0"/>
  </r>
  <r>
    <x v="2"/>
    <x v="14"/>
    <x v="2"/>
    <x v="0"/>
    <x v="0"/>
    <x v="2399"/>
    <m/>
    <s v="REYES ROJAS YERKO DE JESUS"/>
    <s v="Masculino"/>
    <x v="2"/>
    <x v="0"/>
    <x v="0"/>
    <x v="8"/>
    <n v="445"/>
    <n v="486"/>
    <n v="318"/>
    <n v="445"/>
    <n v="402"/>
    <x v="0"/>
    <x v="0"/>
    <x v="0"/>
  </r>
  <r>
    <x v="2"/>
    <x v="9"/>
    <x v="1"/>
    <x v="0"/>
    <x v="0"/>
    <x v="2400"/>
    <m/>
    <s v="GUAJARDO  STRAUSS CABIRIA DANIXA"/>
    <s v="Femenino"/>
    <x v="30"/>
    <x v="1"/>
    <x v="1"/>
    <x v="8"/>
    <n v="445"/>
    <n v="452"/>
    <n v="442"/>
    <n v="445"/>
    <n v="447"/>
    <x v="0"/>
    <x v="0"/>
    <x v="0"/>
  </r>
  <r>
    <x v="2"/>
    <x v="7"/>
    <x v="1"/>
    <x v="0"/>
    <x v="0"/>
    <x v="2401"/>
    <m/>
    <s v="MARCHANT GUERRA VALENTINA IGNACIA"/>
    <s v="Femenino"/>
    <x v="0"/>
    <x v="0"/>
    <x v="1"/>
    <x v="8"/>
    <n v="445"/>
    <n v="385"/>
    <n v="442"/>
    <n v="445"/>
    <n v="413.5"/>
    <x v="0"/>
    <x v="0"/>
    <x v="0"/>
  </r>
  <r>
    <x v="2"/>
    <x v="3"/>
    <x v="2"/>
    <x v="0"/>
    <x v="0"/>
    <x v="2402"/>
    <m/>
    <s v="CASABONNE RUZ DIEGO MAURICIO"/>
    <s v="Masculino"/>
    <x v="6"/>
    <x v="0"/>
    <x v="1"/>
    <x v="8"/>
    <n v="445"/>
    <n v="459"/>
    <n v="386"/>
    <n v="445"/>
    <n v="422.5"/>
    <x v="0"/>
    <x v="0"/>
    <x v="0"/>
  </r>
  <r>
    <x v="2"/>
    <x v="9"/>
    <x v="1"/>
    <x v="0"/>
    <x v="0"/>
    <x v="2403"/>
    <m/>
    <s v="PEREDA FRAGA MELANIE SCARLETT"/>
    <s v="Femenino"/>
    <x v="1"/>
    <x v="1"/>
    <x v="0"/>
    <x v="8"/>
    <n v="445"/>
    <n v="409"/>
    <n v="472"/>
    <n v="446"/>
    <n v="440.5"/>
    <x v="0"/>
    <x v="1"/>
    <x v="0"/>
  </r>
  <r>
    <x v="2"/>
    <x v="12"/>
    <x v="1"/>
    <x v="0"/>
    <x v="0"/>
    <x v="2404"/>
    <m/>
    <s v="TEJERO GARCIA DANIELA FERNANDA"/>
    <s v="Femenino"/>
    <x v="4"/>
    <x v="1"/>
    <x v="0"/>
    <x v="8"/>
    <n v="451"/>
    <n v="394"/>
    <n v="442"/>
    <n v="451"/>
    <n v="418"/>
    <x v="0"/>
    <x v="0"/>
    <x v="0"/>
  </r>
  <r>
    <x v="2"/>
    <x v="6"/>
    <x v="3"/>
    <x v="0"/>
    <x v="0"/>
    <x v="2405"/>
    <m/>
    <s v="ALIAGA COPIER LIVESHKA GRICELL"/>
    <s v="Femenino"/>
    <x v="17"/>
    <x v="0"/>
    <x v="0"/>
    <x v="8"/>
    <n v="451"/>
    <n v="465"/>
    <n v="425"/>
    <n v="451"/>
    <n v="445"/>
    <x v="0"/>
    <x v="0"/>
    <x v="0"/>
  </r>
  <r>
    <x v="2"/>
    <x v="6"/>
    <x v="3"/>
    <x v="0"/>
    <x v="0"/>
    <x v="68"/>
    <m/>
    <s v="ESPINOZA ESPINOZA POLETT FERNANDA"/>
    <s v="Femenino"/>
    <x v="11"/>
    <x v="0"/>
    <x v="1"/>
    <x v="0"/>
    <n v="453"/>
    <n v="477"/>
    <n v="353"/>
    <n v="453"/>
    <n v="415"/>
    <x v="0"/>
    <x v="0"/>
    <x v="0"/>
  </r>
  <r>
    <x v="2"/>
    <x v="0"/>
    <x v="0"/>
    <x v="0"/>
    <x v="0"/>
    <x v="2406"/>
    <m/>
    <s v="VILLABLANCA JARA GLENN IGNACIO"/>
    <s v="Masculino"/>
    <x v="0"/>
    <x v="1"/>
    <x v="0"/>
    <x v="8"/>
    <n v="455"/>
    <n v="431"/>
    <n v="458"/>
    <n v="455"/>
    <n v="444.5"/>
    <x v="0"/>
    <x v="0"/>
    <x v="0"/>
  </r>
  <r>
    <x v="2"/>
    <x v="21"/>
    <x v="2"/>
    <x v="0"/>
    <x v="0"/>
    <x v="2407"/>
    <m/>
    <s v="LEIVA LLANQUIN KRISHNA YUYUNIZ"/>
    <s v="Femenino"/>
    <x v="37"/>
    <x v="1"/>
    <x v="0"/>
    <x v="8"/>
    <n v="455"/>
    <n v="394"/>
    <n v="406"/>
    <n v="455"/>
    <n v="400"/>
    <x v="0"/>
    <x v="0"/>
    <x v="0"/>
  </r>
  <r>
    <x v="2"/>
    <x v="6"/>
    <x v="3"/>
    <x v="0"/>
    <x v="0"/>
    <x v="2408"/>
    <m/>
    <s v="VENTURA MARTINEZ DOMINIQUE JAVIERA IGNACIA"/>
    <s v="Femenino"/>
    <x v="21"/>
    <x v="1"/>
    <x v="1"/>
    <x v="8"/>
    <n v="455"/>
    <n v="439"/>
    <n v="364"/>
    <n v="455"/>
    <n v="401.5"/>
    <x v="0"/>
    <x v="0"/>
    <x v="0"/>
  </r>
  <r>
    <x v="2"/>
    <x v="10"/>
    <x v="1"/>
    <x v="0"/>
    <x v="0"/>
    <x v="2409"/>
    <m/>
    <s v="ESCOBEDO LOPEZ MACARENA NICOLE"/>
    <s v="Femenino"/>
    <x v="13"/>
    <x v="1"/>
    <x v="1"/>
    <x v="8"/>
    <n v="455"/>
    <n v="355"/>
    <n v="472"/>
    <n v="455"/>
    <n v="413.5"/>
    <x v="0"/>
    <x v="0"/>
    <x v="0"/>
  </r>
  <r>
    <x v="2"/>
    <x v="7"/>
    <x v="1"/>
    <x v="0"/>
    <x v="0"/>
    <x v="2410"/>
    <m/>
    <s v="COHAS  PEDRERO SIOMARA  ANASTASSIA "/>
    <s v="Femenino"/>
    <x v="52"/>
    <x v="0"/>
    <x v="1"/>
    <x v="8"/>
    <n v="455"/>
    <n v="446"/>
    <n v="442"/>
    <n v="455"/>
    <n v="444"/>
    <x v="0"/>
    <x v="0"/>
    <x v="0"/>
  </r>
  <r>
    <x v="2"/>
    <x v="21"/>
    <x v="2"/>
    <x v="0"/>
    <x v="0"/>
    <x v="2411"/>
    <m/>
    <s v="MARCHANT MUÑOZ DOMINIQUE MAGDALENA"/>
    <s v="Femenino"/>
    <x v="12"/>
    <x v="1"/>
    <x v="0"/>
    <x v="8"/>
    <n v="458"/>
    <n v="394"/>
    <n v="472"/>
    <n v="457"/>
    <n v="433"/>
    <x v="0"/>
    <x v="0"/>
    <x v="0"/>
  </r>
  <r>
    <x v="2"/>
    <x v="9"/>
    <x v="1"/>
    <x v="0"/>
    <x v="0"/>
    <x v="2412"/>
    <m/>
    <s v="IGLESIAS AGUILERAS JOSEFA ANDREA"/>
    <s v="Femenino"/>
    <x v="2"/>
    <x v="1"/>
    <x v="0"/>
    <x v="8"/>
    <n v="458"/>
    <n v="446"/>
    <n v="386"/>
    <n v="457"/>
    <n v="416"/>
    <x v="0"/>
    <x v="0"/>
    <x v="0"/>
  </r>
  <r>
    <x v="2"/>
    <x v="10"/>
    <x v="1"/>
    <x v="0"/>
    <x v="0"/>
    <x v="2413"/>
    <m/>
    <s v="BRAVO VELIZ IVONNE SCARLET "/>
    <s v="Femenino"/>
    <x v="32"/>
    <x v="0"/>
    <x v="1"/>
    <x v="8"/>
    <n v="455"/>
    <n v="537"/>
    <n v="342"/>
    <n v="457"/>
    <n v="439.5"/>
    <x v="0"/>
    <x v="1"/>
    <x v="0"/>
  </r>
  <r>
    <x v="2"/>
    <x v="14"/>
    <x v="2"/>
    <x v="0"/>
    <x v="0"/>
    <x v="2414"/>
    <m/>
    <s v="LEPILAF YAÑEZ HERNAN ERNESTO"/>
    <s v="Masculino"/>
    <x v="4"/>
    <x v="0"/>
    <x v="1"/>
    <x v="8"/>
    <n v="458"/>
    <n v="501"/>
    <n v="318"/>
    <n v="458"/>
    <n v="409.5"/>
    <x v="0"/>
    <x v="0"/>
    <x v="0"/>
  </r>
  <r>
    <x v="2"/>
    <x v="21"/>
    <x v="2"/>
    <x v="0"/>
    <x v="0"/>
    <x v="2415"/>
    <m/>
    <s v="MORALES MÁRQUEZ PRISCILA SCARLETTE"/>
    <s v="Femenino"/>
    <x v="46"/>
    <x v="0"/>
    <x v="1"/>
    <x v="6"/>
    <n v="460"/>
    <n v="404"/>
    <n v="439"/>
    <n v="460"/>
    <n v="421.5"/>
    <x v="0"/>
    <x v="0"/>
    <x v="0"/>
  </r>
  <r>
    <x v="2"/>
    <x v="21"/>
    <x v="2"/>
    <x v="0"/>
    <x v="0"/>
    <x v="2416"/>
    <m/>
    <s v="CORDERO ESPARZA JAVIERA PAZ DE JESUS"/>
    <s v="Femenino"/>
    <x v="23"/>
    <x v="1"/>
    <x v="0"/>
    <x v="8"/>
    <n v="454"/>
    <n v="480"/>
    <n v="386"/>
    <n v="461"/>
    <n v="433"/>
    <x v="0"/>
    <x v="1"/>
    <x v="0"/>
  </r>
  <r>
    <x v="2"/>
    <x v="8"/>
    <x v="3"/>
    <x v="0"/>
    <x v="0"/>
    <x v="2417"/>
    <m/>
    <s v="VALENZUELA CONTRERAS NATALIA  ANDREA"/>
    <s v="Femenino"/>
    <x v="0"/>
    <x v="1"/>
    <x v="0"/>
    <x v="8"/>
    <n v="461"/>
    <n v="472"/>
    <n v="364"/>
    <n v="461"/>
    <n v="418"/>
    <x v="0"/>
    <x v="0"/>
    <x v="0"/>
  </r>
  <r>
    <x v="2"/>
    <x v="9"/>
    <x v="1"/>
    <x v="0"/>
    <x v="0"/>
    <x v="2418"/>
    <m/>
    <s v="GONZALEZ SOLIS CAROLINA CONSTANZA"/>
    <s v="Femenino"/>
    <x v="1"/>
    <x v="1"/>
    <x v="0"/>
    <x v="8"/>
    <n v="461"/>
    <n v="332"/>
    <n v="472"/>
    <n v="461"/>
    <n v="402"/>
    <x v="0"/>
    <x v="0"/>
    <x v="0"/>
  </r>
  <r>
    <x v="2"/>
    <x v="9"/>
    <x v="1"/>
    <x v="0"/>
    <x v="0"/>
    <x v="2419"/>
    <m/>
    <s v="REYES  CÓRDOVA VALENTINA BEATRIZ"/>
    <s v="Femenino"/>
    <x v="2"/>
    <x v="1"/>
    <x v="1"/>
    <x v="8"/>
    <n v="461"/>
    <n v="425"/>
    <n v="406"/>
    <n v="461"/>
    <n v="415.5"/>
    <x v="0"/>
    <x v="0"/>
    <x v="0"/>
  </r>
  <r>
    <x v="2"/>
    <x v="9"/>
    <x v="1"/>
    <x v="0"/>
    <x v="0"/>
    <x v="2420"/>
    <m/>
    <s v="ABARCA  ALFARO KIARA  ALEJADRA"/>
    <s v="Femenino"/>
    <x v="52"/>
    <x v="0"/>
    <x v="1"/>
    <x v="8"/>
    <n v="461"/>
    <n v="403"/>
    <n v="472"/>
    <n v="461"/>
    <n v="437.5"/>
    <x v="0"/>
    <x v="0"/>
    <x v="0"/>
  </r>
  <r>
    <x v="2"/>
    <x v="2"/>
    <x v="2"/>
    <x v="0"/>
    <x v="0"/>
    <x v="2421"/>
    <m/>
    <s v="VEGA ASTUDILLO JAVIERA  IGNACIA"/>
    <s v="Femenino"/>
    <x v="52"/>
    <x v="0"/>
    <x v="1"/>
    <x v="8"/>
    <n v="461"/>
    <n v="446"/>
    <n v="406"/>
    <n v="461"/>
    <n v="426"/>
    <x v="0"/>
    <x v="0"/>
    <x v="0"/>
  </r>
  <r>
    <x v="2"/>
    <x v="10"/>
    <x v="1"/>
    <x v="0"/>
    <x v="0"/>
    <x v="2422"/>
    <m/>
    <s v="JEREZ HERRADA CONSTANZA  ANGELINA"/>
    <s v="Femenino"/>
    <x v="78"/>
    <x v="0"/>
    <x v="1"/>
    <x v="8"/>
    <n v="461"/>
    <n v="416"/>
    <n v="406"/>
    <n v="461"/>
    <n v="411"/>
    <x v="0"/>
    <x v="0"/>
    <x v="0"/>
  </r>
  <r>
    <x v="2"/>
    <x v="21"/>
    <x v="2"/>
    <x v="0"/>
    <x v="0"/>
    <x v="2423"/>
    <m/>
    <s v="BUDNIK MORENO CAMILA  ALEJANDRA"/>
    <s v="Femenino"/>
    <x v="11"/>
    <x v="1"/>
    <x v="0"/>
    <x v="8"/>
    <n v="448"/>
    <n v="425"/>
    <n v="406"/>
    <n v="463"/>
    <n v="415.5"/>
    <x v="0"/>
    <x v="1"/>
    <x v="0"/>
  </r>
  <r>
    <x v="2"/>
    <x v="20"/>
    <x v="1"/>
    <x v="0"/>
    <x v="0"/>
    <x v="2424"/>
    <m/>
    <s v="GONZALEZ MARDONES YANEL ROSA"/>
    <s v="Femenino"/>
    <x v="2"/>
    <x v="1"/>
    <x v="0"/>
    <x v="8"/>
    <n v="466"/>
    <n v="465"/>
    <n v="364"/>
    <n v="466"/>
    <n v="414.5"/>
    <x v="0"/>
    <x v="0"/>
    <x v="0"/>
  </r>
  <r>
    <x v="2"/>
    <x v="6"/>
    <x v="3"/>
    <x v="0"/>
    <x v="0"/>
    <x v="2425"/>
    <m/>
    <s v="INOSTROZA ARAYA ARIEL IGNACIO"/>
    <s v="Masculino"/>
    <x v="46"/>
    <x v="1"/>
    <x v="1"/>
    <x v="8"/>
    <n v="450"/>
    <n v="385"/>
    <n v="425"/>
    <n v="466"/>
    <n v="405"/>
    <x v="0"/>
    <x v="1"/>
    <x v="0"/>
  </r>
  <r>
    <x v="2"/>
    <x v="20"/>
    <x v="1"/>
    <x v="0"/>
    <x v="0"/>
    <x v="2426"/>
    <m/>
    <s v="MOSCOSO ECHEVERRÍA CAMILA CHERY "/>
    <s v="Femenino"/>
    <x v="59"/>
    <x v="1"/>
    <x v="1"/>
    <x v="8"/>
    <n v="466"/>
    <n v="452"/>
    <n v="425"/>
    <n v="466"/>
    <n v="438.5"/>
    <x v="0"/>
    <x v="0"/>
    <x v="0"/>
  </r>
  <r>
    <x v="2"/>
    <x v="3"/>
    <x v="2"/>
    <x v="0"/>
    <x v="0"/>
    <x v="2427"/>
    <m/>
    <s v="DINAMARCA FLORES ALVARO ANDRES"/>
    <s v="Masculino"/>
    <x v="1"/>
    <x v="1"/>
    <x v="1"/>
    <x v="8"/>
    <n v="466"/>
    <n v="409"/>
    <n v="458"/>
    <n v="466"/>
    <n v="433.5"/>
    <x v="0"/>
    <x v="0"/>
    <x v="0"/>
  </r>
  <r>
    <x v="2"/>
    <x v="8"/>
    <x v="3"/>
    <x v="0"/>
    <x v="0"/>
    <x v="2428"/>
    <m/>
    <s v="MUÑOZ LOYOLA MATIAS ROMILIO"/>
    <s v="Masculino"/>
    <x v="23"/>
    <x v="0"/>
    <x v="1"/>
    <x v="8"/>
    <n v="466"/>
    <n v="480"/>
    <n v="406"/>
    <n v="466"/>
    <n v="443"/>
    <x v="0"/>
    <x v="0"/>
    <x v="0"/>
  </r>
  <r>
    <x v="2"/>
    <x v="9"/>
    <x v="1"/>
    <x v="0"/>
    <x v="0"/>
    <x v="2429"/>
    <m/>
    <s v="BENITEZ LAGUNAS FRANCIA  GRACIELA"/>
    <s v="Femenino"/>
    <x v="32"/>
    <x v="1"/>
    <x v="1"/>
    <x v="8"/>
    <n v="468"/>
    <n v="425"/>
    <n v="472"/>
    <n v="470"/>
    <n v="448.5"/>
    <x v="0"/>
    <x v="1"/>
    <x v="0"/>
  </r>
  <r>
    <x v="2"/>
    <x v="1"/>
    <x v="1"/>
    <x v="0"/>
    <x v="0"/>
    <x v="2430"/>
    <m/>
    <s v="HIDALGO PANES ROSARIO ANDREA"/>
    <s v="Femenino"/>
    <x v="19"/>
    <x v="0"/>
    <x v="1"/>
    <x v="8"/>
    <n v="472"/>
    <n v="493"/>
    <n v="364"/>
    <n v="472"/>
    <n v="428.5"/>
    <x v="0"/>
    <x v="0"/>
    <x v="0"/>
  </r>
  <r>
    <x v="2"/>
    <x v="6"/>
    <x v="3"/>
    <x v="0"/>
    <x v="0"/>
    <x v="2431"/>
    <m/>
    <s v="MORALES  GARRIDO  BENJAMIN ANDRES "/>
    <s v="Masculino"/>
    <x v="42"/>
    <x v="0"/>
    <x v="1"/>
    <x v="8"/>
    <n v="472"/>
    <n v="425"/>
    <n v="386"/>
    <n v="472"/>
    <n v="405.5"/>
    <x v="0"/>
    <x v="0"/>
    <x v="0"/>
  </r>
  <r>
    <x v="2"/>
    <x v="2"/>
    <x v="2"/>
    <x v="0"/>
    <x v="0"/>
    <x v="2432"/>
    <m/>
    <s v="JIMÉNEZ LOBOS CAMILA MACARENA "/>
    <s v="Femenino"/>
    <x v="1"/>
    <x v="0"/>
    <x v="1"/>
    <x v="8"/>
    <n v="472"/>
    <n v="507"/>
    <n v="386"/>
    <n v="472"/>
    <n v="446.5"/>
    <x v="0"/>
    <x v="0"/>
    <x v="0"/>
  </r>
  <r>
    <x v="2"/>
    <x v="4"/>
    <x v="1"/>
    <x v="0"/>
    <x v="0"/>
    <x v="2433"/>
    <m/>
    <s v="ESTAY SOTO FRANCISCA CATALINA"/>
    <s v="Femenino"/>
    <x v="4"/>
    <x v="0"/>
    <x v="1"/>
    <x v="6"/>
    <n v="472"/>
    <n v="336"/>
    <n v="521"/>
    <n v="472"/>
    <n v="428.5"/>
    <x v="0"/>
    <x v="0"/>
    <x v="0"/>
  </r>
  <r>
    <x v="2"/>
    <x v="4"/>
    <x v="1"/>
    <x v="0"/>
    <x v="0"/>
    <x v="2434"/>
    <m/>
    <s v="SALAZAR LAGOS FERNANDA MARLENE"/>
    <s v="Femenino"/>
    <x v="17"/>
    <x v="1"/>
    <x v="0"/>
    <x v="6"/>
    <n v="474"/>
    <n v="428"/>
    <n v="465"/>
    <n v="474"/>
    <n v="446.5"/>
    <x v="0"/>
    <x v="0"/>
    <x v="0"/>
  </r>
  <r>
    <x v="2"/>
    <x v="1"/>
    <x v="1"/>
    <x v="1"/>
    <x v="0"/>
    <x v="2435"/>
    <m/>
    <s v="GUTIERREZ MORA GABRIEL ADOLFO"/>
    <s v="Masculino"/>
    <x v="4"/>
    <x v="0"/>
    <x v="1"/>
    <x v="8"/>
    <n v="474"/>
    <n v="416"/>
    <n v="425"/>
    <n v="474"/>
    <n v="420.5"/>
    <x v="0"/>
    <x v="0"/>
    <x v="0"/>
  </r>
  <r>
    <x v="2"/>
    <x v="9"/>
    <x v="1"/>
    <x v="0"/>
    <x v="0"/>
    <x v="2436"/>
    <m/>
    <s v="FUENTES ZUÑIGA CAROLINA ISABEL"/>
    <s v="Femenino"/>
    <x v="0"/>
    <x v="1"/>
    <x v="0"/>
    <x v="8"/>
    <n v="476"/>
    <n v="480"/>
    <n v="386"/>
    <n v="476"/>
    <n v="433"/>
    <x v="0"/>
    <x v="0"/>
    <x v="0"/>
  </r>
  <r>
    <x v="2"/>
    <x v="1"/>
    <x v="1"/>
    <x v="0"/>
    <x v="0"/>
    <x v="2437"/>
    <m/>
    <s v="PARADA DIAZ FELIPE NICOLAS"/>
    <s v="Masculino"/>
    <x v="25"/>
    <x v="0"/>
    <x v="0"/>
    <x v="8"/>
    <n v="476"/>
    <n v="355"/>
    <n v="472"/>
    <n v="476"/>
    <n v="413.5"/>
    <x v="0"/>
    <x v="0"/>
    <x v="0"/>
  </r>
  <r>
    <x v="2"/>
    <x v="3"/>
    <x v="2"/>
    <x v="0"/>
    <x v="0"/>
    <x v="2438"/>
    <m/>
    <s v="LUCERO CARO JAVIERA PAZ"/>
    <s v="Femenino"/>
    <x v="32"/>
    <x v="0"/>
    <x v="1"/>
    <x v="6"/>
    <n v="476"/>
    <n v="464"/>
    <n v="407"/>
    <n v="476"/>
    <n v="435.5"/>
    <x v="0"/>
    <x v="0"/>
    <x v="0"/>
  </r>
  <r>
    <x v="2"/>
    <x v="21"/>
    <x v="2"/>
    <x v="0"/>
    <x v="0"/>
    <x v="2439"/>
    <m/>
    <s v="BARRERA YAÑEZ MICHEL FRANCHESKA"/>
    <s v="Femenino"/>
    <x v="26"/>
    <x v="0"/>
    <x v="1"/>
    <x v="8"/>
    <n v="476"/>
    <n v="375"/>
    <n v="442"/>
    <n v="476"/>
    <n v="408.5"/>
    <x v="0"/>
    <x v="0"/>
    <x v="0"/>
  </r>
  <r>
    <x v="2"/>
    <x v="9"/>
    <x v="1"/>
    <x v="0"/>
    <x v="0"/>
    <x v="2440"/>
    <m/>
    <s v="YÁÑEZ  HORMAZÁBAL  CLAUDIA ESTEFANY "/>
    <s v="Femenino"/>
    <x v="0"/>
    <x v="1"/>
    <x v="1"/>
    <x v="8"/>
    <n v="474"/>
    <n v="452"/>
    <n v="406"/>
    <n v="477"/>
    <n v="429"/>
    <x v="0"/>
    <x v="1"/>
    <x v="0"/>
  </r>
  <r>
    <x v="2"/>
    <x v="14"/>
    <x v="2"/>
    <x v="0"/>
    <x v="0"/>
    <x v="2441"/>
    <m/>
    <s v="BASCUÑÁN BERRÍOS BELÉN ALEXANDRA"/>
    <s v="Femenino"/>
    <x v="4"/>
    <x v="1"/>
    <x v="0"/>
    <x v="8"/>
    <n v="478"/>
    <n v="409"/>
    <n v="472"/>
    <n v="478"/>
    <n v="440.5"/>
    <x v="0"/>
    <x v="0"/>
    <x v="0"/>
  </r>
  <r>
    <x v="2"/>
    <x v="4"/>
    <x v="1"/>
    <x v="0"/>
    <x v="0"/>
    <x v="2442"/>
    <m/>
    <s v="CABEZAS SOLIS AYLEN TAMARA"/>
    <s v="Femenino"/>
    <x v="1"/>
    <x v="0"/>
    <x v="0"/>
    <x v="8"/>
    <n v="481"/>
    <n v="375"/>
    <n v="485"/>
    <n v="481"/>
    <n v="430"/>
    <x v="0"/>
    <x v="0"/>
    <x v="0"/>
  </r>
  <r>
    <x v="2"/>
    <x v="8"/>
    <x v="3"/>
    <x v="0"/>
    <x v="0"/>
    <x v="2443"/>
    <m/>
    <s v="HERRERA HERRERA JAVIERA  ALEJANDRA"/>
    <s v="Femenino"/>
    <x v="54"/>
    <x v="0"/>
    <x v="0"/>
    <x v="8"/>
    <n v="481"/>
    <n v="431"/>
    <n v="442"/>
    <n v="482"/>
    <n v="436.5"/>
    <x v="0"/>
    <x v="1"/>
    <x v="0"/>
  </r>
  <r>
    <x v="2"/>
    <x v="12"/>
    <x v="1"/>
    <x v="0"/>
    <x v="0"/>
    <x v="2444"/>
    <m/>
    <s v="ESCOBAR ARRIAGADA JAVIERA  ANDREA"/>
    <s v="Femenino"/>
    <x v="15"/>
    <x v="0"/>
    <x v="0"/>
    <x v="8"/>
    <n v="482"/>
    <n v="486"/>
    <n v="406"/>
    <n v="482"/>
    <n v="446"/>
    <x v="0"/>
    <x v="0"/>
    <x v="0"/>
  </r>
  <r>
    <x v="2"/>
    <x v="20"/>
    <x v="1"/>
    <x v="0"/>
    <x v="0"/>
    <x v="2445"/>
    <m/>
    <s v="ESPINOZA  ORELLANA JAVIERA IGNACIA"/>
    <s v="Femenino"/>
    <x v="5"/>
    <x v="1"/>
    <x v="1"/>
    <x v="8"/>
    <n v="482"/>
    <n v="394"/>
    <n v="458"/>
    <n v="482"/>
    <n v="426"/>
    <x v="0"/>
    <x v="0"/>
    <x v="0"/>
  </r>
  <r>
    <x v="2"/>
    <x v="12"/>
    <x v="1"/>
    <x v="0"/>
    <x v="0"/>
    <x v="2446"/>
    <m/>
    <s v="ALEGRIA FUENTES MAITE ALEXANDRA"/>
    <s v="Femenino"/>
    <x v="35"/>
    <x v="1"/>
    <x v="1"/>
    <x v="8"/>
    <n v="482"/>
    <n v="439"/>
    <n v="406"/>
    <n v="482"/>
    <n v="422.5"/>
    <x v="0"/>
    <x v="0"/>
    <x v="0"/>
  </r>
  <r>
    <x v="2"/>
    <x v="6"/>
    <x v="3"/>
    <x v="1"/>
    <x v="0"/>
    <x v="2447"/>
    <m/>
    <s v="PALOMINO GUADALUPE MAYLI CIMEY MILAGROS "/>
    <s v="Femenino"/>
    <x v="42"/>
    <x v="0"/>
    <x v="1"/>
    <x v="8"/>
    <n v="482"/>
    <n v="385"/>
    <n v="442"/>
    <n v="482"/>
    <n v="413.5"/>
    <x v="0"/>
    <x v="0"/>
    <x v="0"/>
  </r>
  <r>
    <x v="2"/>
    <x v="4"/>
    <x v="1"/>
    <x v="0"/>
    <x v="0"/>
    <x v="2448"/>
    <m/>
    <s v="MIRANDA SALAMANCA STEFANIA ISABEL"/>
    <s v="Femenino"/>
    <x v="20"/>
    <x v="0"/>
    <x v="1"/>
    <x v="8"/>
    <n v="482"/>
    <n v="567"/>
    <n v="318"/>
    <n v="482"/>
    <n v="442.5"/>
    <x v="0"/>
    <x v="0"/>
    <x v="0"/>
  </r>
  <r>
    <x v="2"/>
    <x v="12"/>
    <x v="1"/>
    <x v="0"/>
    <x v="0"/>
    <x v="2449"/>
    <m/>
    <s v="OLIVERA FAILLA CLAUDIA ANDREA"/>
    <s v="Femenino"/>
    <x v="2"/>
    <x v="0"/>
    <x v="1"/>
    <x v="8"/>
    <n v="482"/>
    <n v="472"/>
    <n v="364"/>
    <n v="482"/>
    <n v="418"/>
    <x v="0"/>
    <x v="0"/>
    <x v="0"/>
  </r>
  <r>
    <x v="2"/>
    <x v="6"/>
    <x v="3"/>
    <x v="1"/>
    <x v="0"/>
    <x v="2450"/>
    <m/>
    <s v="MUÑOZ VARGAS BELEN YASMIN"/>
    <s v="Femenino"/>
    <x v="2"/>
    <x v="1"/>
    <x v="1"/>
    <x v="6"/>
    <n v="472"/>
    <n v="477"/>
    <n v="370"/>
    <n v="483"/>
    <n v="423.5"/>
    <x v="0"/>
    <x v="1"/>
    <x v="0"/>
  </r>
  <r>
    <x v="2"/>
    <x v="12"/>
    <x v="1"/>
    <x v="0"/>
    <x v="0"/>
    <x v="2451"/>
    <m/>
    <s v="CASTRO ÑANCUPIL JAVIERA CATALINA"/>
    <s v="Femenino"/>
    <x v="2"/>
    <x v="0"/>
    <x v="1"/>
    <x v="8"/>
    <n v="486"/>
    <n v="551"/>
    <n v="294"/>
    <n v="486"/>
    <n v="422.5"/>
    <x v="0"/>
    <x v="0"/>
    <x v="0"/>
  </r>
  <r>
    <x v="2"/>
    <x v="19"/>
    <x v="2"/>
    <x v="1"/>
    <x v="0"/>
    <x v="2452"/>
    <m/>
    <s v="MADARIAGA MORENO ALICIA DEL CARMEN"/>
    <s v="Femenino"/>
    <x v="16"/>
    <x v="0"/>
    <x v="1"/>
    <x v="8"/>
    <n v="484"/>
    <n v="394"/>
    <n v="472"/>
    <n v="487"/>
    <n v="433"/>
    <x v="0"/>
    <x v="1"/>
    <x v="0"/>
  </r>
  <r>
    <x v="2"/>
    <x v="9"/>
    <x v="1"/>
    <x v="0"/>
    <x v="0"/>
    <x v="2453"/>
    <m/>
    <s v="TAPIA  MORALES  NATALIA PAZ"/>
    <s v="Femenino"/>
    <x v="15"/>
    <x v="1"/>
    <x v="1"/>
    <x v="8"/>
    <n v="492"/>
    <n v="431"/>
    <n v="386"/>
    <n v="492"/>
    <n v="408.5"/>
    <x v="0"/>
    <x v="0"/>
    <x v="0"/>
  </r>
  <r>
    <x v="2"/>
    <x v="6"/>
    <x v="3"/>
    <x v="0"/>
    <x v="0"/>
    <x v="2454"/>
    <m/>
    <s v="PÉREZ  SÁNCHEZ BARBARA  AILEEN"/>
    <s v="Femenino"/>
    <x v="7"/>
    <x v="0"/>
    <x v="0"/>
    <x v="8"/>
    <n v="495"/>
    <n v="409"/>
    <n v="425"/>
    <n v="495"/>
    <n v="417"/>
    <x v="0"/>
    <x v="0"/>
    <x v="0"/>
  </r>
  <r>
    <x v="2"/>
    <x v="16"/>
    <x v="0"/>
    <x v="0"/>
    <x v="0"/>
    <x v="2455"/>
    <m/>
    <s v="CAMPOS AGUILAR SOLEDAD MACARENA"/>
    <s v="Femenino"/>
    <x v="40"/>
    <x v="0"/>
    <x v="1"/>
    <x v="8"/>
    <n v="495"/>
    <n v="521"/>
    <n v="364"/>
    <n v="495"/>
    <n v="442.5"/>
    <x v="0"/>
    <x v="0"/>
    <x v="0"/>
  </r>
  <r>
    <x v="2"/>
    <x v="20"/>
    <x v="1"/>
    <x v="0"/>
    <x v="0"/>
    <x v="2456"/>
    <m/>
    <s v="ROJAS MORALES JENNIFER ALEJANDRA"/>
    <s v="Femenino"/>
    <x v="12"/>
    <x v="1"/>
    <x v="1"/>
    <x v="8"/>
    <n v="496"/>
    <n v="472"/>
    <n v="406"/>
    <n v="496"/>
    <n v="439"/>
    <x v="0"/>
    <x v="0"/>
    <x v="0"/>
  </r>
  <r>
    <x v="2"/>
    <x v="19"/>
    <x v="2"/>
    <x v="1"/>
    <x v="0"/>
    <x v="2457"/>
    <m/>
    <s v="TAPIA GONZALEZ ANA MARIA "/>
    <s v="Femenino"/>
    <x v="0"/>
    <x v="1"/>
    <x v="0"/>
    <x v="8"/>
    <n v="499"/>
    <n v="514"/>
    <n v="294"/>
    <n v="498"/>
    <n v="404"/>
    <x v="0"/>
    <x v="0"/>
    <x v="0"/>
  </r>
  <r>
    <x v="2"/>
    <x v="9"/>
    <x v="1"/>
    <x v="0"/>
    <x v="0"/>
    <x v="2458"/>
    <m/>
    <s v="PAINEN MARILAO ALVARO SEGUNDO"/>
    <s v="Masculino"/>
    <x v="9"/>
    <x v="1"/>
    <x v="1"/>
    <x v="8"/>
    <n v="489"/>
    <n v="465"/>
    <n v="406"/>
    <n v="498"/>
    <n v="435.5"/>
    <x v="0"/>
    <x v="1"/>
    <x v="0"/>
  </r>
  <r>
    <x v="2"/>
    <x v="5"/>
    <x v="3"/>
    <x v="0"/>
    <x v="0"/>
    <x v="2459"/>
    <m/>
    <s v="NAVARRO  SOTO  CINTHYA VANESSA "/>
    <s v="Femenino"/>
    <x v="40"/>
    <x v="1"/>
    <x v="0"/>
    <x v="8"/>
    <n v="499"/>
    <n v="480"/>
    <n v="386"/>
    <n v="499"/>
    <n v="433"/>
    <x v="0"/>
    <x v="0"/>
    <x v="0"/>
  </r>
  <r>
    <x v="2"/>
    <x v="21"/>
    <x v="2"/>
    <x v="0"/>
    <x v="0"/>
    <x v="2460"/>
    <m/>
    <s v="MUÑOZ LABRIN CAROLINA  ANGELICA"/>
    <s v="Femenino"/>
    <x v="6"/>
    <x v="1"/>
    <x v="0"/>
    <x v="8"/>
    <n v="499"/>
    <n v="507"/>
    <n v="342"/>
    <n v="501"/>
    <n v="424.5"/>
    <x v="0"/>
    <x v="1"/>
    <x v="0"/>
  </r>
  <r>
    <x v="2"/>
    <x v="4"/>
    <x v="1"/>
    <x v="0"/>
    <x v="0"/>
    <x v="2461"/>
    <m/>
    <s v="ORELLANA GODOY DIANA BELEN "/>
    <s v="Femenino"/>
    <x v="34"/>
    <x v="0"/>
    <x v="1"/>
    <x v="1"/>
    <n v="501"/>
    <n v="363"/>
    <n v="436"/>
    <n v="501"/>
    <n v="399.5"/>
    <x v="0"/>
    <x v="0"/>
    <x v="0"/>
  </r>
  <r>
    <x v="2"/>
    <x v="21"/>
    <x v="2"/>
    <x v="0"/>
    <x v="0"/>
    <x v="2462"/>
    <m/>
    <s v="VERGARA  MOLINA  NICOLE ALEJANDRA"/>
    <s v="Femenino"/>
    <x v="5"/>
    <x v="1"/>
    <x v="0"/>
    <x v="8"/>
    <n v="501"/>
    <n v="375"/>
    <n v="442"/>
    <n v="502"/>
    <n v="408.5"/>
    <x v="0"/>
    <x v="1"/>
    <x v="0"/>
  </r>
  <r>
    <x v="2"/>
    <x v="8"/>
    <x v="3"/>
    <x v="0"/>
    <x v="0"/>
    <x v="2463"/>
    <m/>
    <s v="SAEZ SEPULVEDA MARTIN HERNAN"/>
    <s v="Masculino"/>
    <x v="8"/>
    <x v="1"/>
    <x v="1"/>
    <x v="8"/>
    <n v="502"/>
    <n v="403"/>
    <n v="442"/>
    <n v="502"/>
    <n v="422.5"/>
    <x v="0"/>
    <x v="0"/>
    <x v="0"/>
  </r>
  <r>
    <x v="2"/>
    <x v="7"/>
    <x v="1"/>
    <x v="0"/>
    <x v="0"/>
    <x v="2464"/>
    <m/>
    <s v="ZUÑIGA RIQUELME ANDREA NOHEMI"/>
    <s v="Femenino"/>
    <x v="32"/>
    <x v="1"/>
    <x v="0"/>
    <x v="8"/>
    <n v="502"/>
    <n v="501"/>
    <n v="342"/>
    <n v="506"/>
    <n v="421.5"/>
    <x v="0"/>
    <x v="1"/>
    <x v="0"/>
  </r>
  <r>
    <x v="2"/>
    <x v="1"/>
    <x v="1"/>
    <x v="0"/>
    <x v="0"/>
    <x v="2465"/>
    <m/>
    <s v="SEPÚLVEDA CRISOSTOMO CARLA SILVANA"/>
    <s v="Femenino"/>
    <x v="29"/>
    <x v="0"/>
    <x v="1"/>
    <x v="8"/>
    <n v="507"/>
    <n v="480"/>
    <n v="342"/>
    <n v="506"/>
    <n v="411"/>
    <x v="0"/>
    <x v="0"/>
    <x v="0"/>
  </r>
  <r>
    <x v="2"/>
    <x v="9"/>
    <x v="1"/>
    <x v="0"/>
    <x v="0"/>
    <x v="2466"/>
    <m/>
    <s v="RENDICH ESPINOSA DANIEL ALEJANDRO "/>
    <s v="Masculino"/>
    <x v="2"/>
    <x v="1"/>
    <x v="0"/>
    <x v="8"/>
    <n v="484"/>
    <n v="394"/>
    <n v="458"/>
    <n v="507"/>
    <n v="426"/>
    <x v="0"/>
    <x v="1"/>
    <x v="0"/>
  </r>
  <r>
    <x v="2"/>
    <x v="21"/>
    <x v="2"/>
    <x v="0"/>
    <x v="0"/>
    <x v="2467"/>
    <m/>
    <s v="GATICA SANHUEZA GUISELA FERNANDA"/>
    <s v="Femenino"/>
    <x v="21"/>
    <x v="1"/>
    <x v="1"/>
    <x v="0"/>
    <n v="509"/>
    <n v="422"/>
    <n v="393"/>
    <n v="509"/>
    <n v="407.5"/>
    <x v="0"/>
    <x v="0"/>
    <x v="0"/>
  </r>
  <r>
    <x v="2"/>
    <x v="21"/>
    <x v="2"/>
    <x v="1"/>
    <x v="0"/>
    <x v="2468"/>
    <m/>
    <s v="MATHEU  CASTAÑEDA DANIELA PAZ"/>
    <s v="Femenino"/>
    <x v="25"/>
    <x v="1"/>
    <x v="0"/>
    <x v="0"/>
    <n v="511"/>
    <n v="503"/>
    <n v="374"/>
    <n v="511"/>
    <n v="438.5"/>
    <x v="0"/>
    <x v="0"/>
    <x v="0"/>
  </r>
  <r>
    <x v="2"/>
    <x v="9"/>
    <x v="1"/>
    <x v="0"/>
    <x v="0"/>
    <x v="2469"/>
    <m/>
    <s v="FERNANDEZ ORREGO UZIEL SARID"/>
    <s v="Femenino"/>
    <x v="2"/>
    <x v="1"/>
    <x v="0"/>
    <x v="8"/>
    <n v="495"/>
    <n v="459"/>
    <n v="406"/>
    <n v="512"/>
    <n v="432.5"/>
    <x v="0"/>
    <x v="1"/>
    <x v="0"/>
  </r>
  <r>
    <x v="2"/>
    <x v="14"/>
    <x v="2"/>
    <x v="0"/>
    <x v="0"/>
    <x v="2470"/>
    <m/>
    <s v="SANDOVAL ALZAMORA VALENTINA ROSARIO"/>
    <s v="Femenino"/>
    <x v="4"/>
    <x v="0"/>
    <x v="0"/>
    <x v="0"/>
    <n v="513"/>
    <n v="452"/>
    <n v="409"/>
    <n v="513"/>
    <n v="430.5"/>
    <x v="0"/>
    <x v="0"/>
    <x v="0"/>
  </r>
  <r>
    <x v="2"/>
    <x v="18"/>
    <x v="2"/>
    <x v="0"/>
    <x v="0"/>
    <x v="2471"/>
    <m/>
    <s v="ARENAS RAMIREZ JAVIERA ANDREA"/>
    <s v="Femenino"/>
    <x v="2"/>
    <x v="1"/>
    <x v="1"/>
    <x v="8"/>
    <n v="513"/>
    <n v="507"/>
    <n v="342"/>
    <n v="513"/>
    <n v="424.5"/>
    <x v="0"/>
    <x v="0"/>
    <x v="0"/>
  </r>
  <r>
    <x v="2"/>
    <x v="5"/>
    <x v="3"/>
    <x v="0"/>
    <x v="0"/>
    <x v="2472"/>
    <m/>
    <s v="SEPULVEDA LIRA FANNY AYLEEN"/>
    <s v="Femenino"/>
    <x v="32"/>
    <x v="0"/>
    <x v="1"/>
    <x v="8"/>
    <n v="513"/>
    <n v="409"/>
    <n v="458"/>
    <n v="513"/>
    <n v="433.5"/>
    <x v="0"/>
    <x v="0"/>
    <x v="0"/>
  </r>
  <r>
    <x v="2"/>
    <x v="9"/>
    <x v="1"/>
    <x v="0"/>
    <x v="0"/>
    <x v="2473"/>
    <m/>
    <s v="FAJARDO CAMUS CINDY YANNINA"/>
    <s v="Femenino"/>
    <x v="32"/>
    <x v="1"/>
    <x v="1"/>
    <x v="8"/>
    <n v="513"/>
    <n v="394"/>
    <n v="485"/>
    <n v="514"/>
    <n v="439.5"/>
    <x v="0"/>
    <x v="1"/>
    <x v="0"/>
  </r>
  <r>
    <x v="2"/>
    <x v="1"/>
    <x v="1"/>
    <x v="1"/>
    <x v="0"/>
    <x v="2474"/>
    <m/>
    <s v="PAVEZ PADILLA VALENTINA  ARLETTE"/>
    <s v="Femenino"/>
    <x v="15"/>
    <x v="0"/>
    <x v="1"/>
    <x v="6"/>
    <n v="497"/>
    <n v="492"/>
    <n v="326"/>
    <n v="515"/>
    <n v="409"/>
    <x v="0"/>
    <x v="1"/>
    <x v="0"/>
  </r>
  <r>
    <x v="2"/>
    <x v="12"/>
    <x v="1"/>
    <x v="0"/>
    <x v="0"/>
    <x v="2475"/>
    <m/>
    <s v="MENESES  URZUA DIEGO NICOLAS"/>
    <s v="Masculino"/>
    <x v="2"/>
    <x v="1"/>
    <x v="1"/>
    <x v="8"/>
    <n v="491"/>
    <n v="385"/>
    <n v="496"/>
    <n v="516"/>
    <n v="440.5"/>
    <x v="0"/>
    <x v="1"/>
    <x v="0"/>
  </r>
  <r>
    <x v="2"/>
    <x v="3"/>
    <x v="2"/>
    <x v="0"/>
    <x v="0"/>
    <x v="2476"/>
    <m/>
    <s v="ARRIAGADA ESPINA GERALDINE CAMILA "/>
    <s v="Femenino"/>
    <x v="0"/>
    <x v="0"/>
    <x v="1"/>
    <x v="8"/>
    <n v="486"/>
    <n v="365"/>
    <n v="516"/>
    <n v="516"/>
    <n v="440.5"/>
    <x v="0"/>
    <x v="1"/>
    <x v="0"/>
  </r>
  <r>
    <x v="2"/>
    <x v="18"/>
    <x v="2"/>
    <x v="0"/>
    <x v="0"/>
    <x v="2477"/>
    <m/>
    <s v="MORAN ASTUDILLO MARISOL ANDREA"/>
    <s v="Femenino"/>
    <x v="46"/>
    <x v="0"/>
    <x v="1"/>
    <x v="8"/>
    <n v="511"/>
    <n v="480"/>
    <n v="364"/>
    <n v="518"/>
    <n v="422"/>
    <x v="0"/>
    <x v="1"/>
    <x v="0"/>
  </r>
  <r>
    <x v="2"/>
    <x v="3"/>
    <x v="2"/>
    <x v="0"/>
    <x v="0"/>
    <x v="2478"/>
    <m/>
    <s v="FUENTES FLORES BENJAMIN IGNACIO"/>
    <s v="Masculino"/>
    <x v="1"/>
    <x v="0"/>
    <x v="1"/>
    <x v="8"/>
    <n v="517"/>
    <n v="439"/>
    <n v="425"/>
    <n v="518"/>
    <n v="432"/>
    <x v="0"/>
    <x v="1"/>
    <x v="0"/>
  </r>
  <r>
    <x v="2"/>
    <x v="4"/>
    <x v="1"/>
    <x v="0"/>
    <x v="0"/>
    <x v="2479"/>
    <m/>
    <s v="HERMOSILLA  CARTES  DANIELA  ANDREA "/>
    <s v="Femenino"/>
    <x v="44"/>
    <x v="1"/>
    <x v="1"/>
    <x v="8"/>
    <n v="519"/>
    <n v="431"/>
    <n v="425"/>
    <n v="519"/>
    <n v="428"/>
    <x v="0"/>
    <x v="0"/>
    <x v="0"/>
  </r>
  <r>
    <x v="2"/>
    <x v="4"/>
    <x v="1"/>
    <x v="0"/>
    <x v="0"/>
    <x v="2480"/>
    <m/>
    <s v="RIVAS OLIVARES CAMILA  ANDREA"/>
    <s v="Femenino"/>
    <x v="1"/>
    <x v="1"/>
    <x v="1"/>
    <x v="8"/>
    <n v="501"/>
    <n v="416"/>
    <n v="425"/>
    <n v="519"/>
    <n v="420.5"/>
    <x v="0"/>
    <x v="1"/>
    <x v="0"/>
  </r>
  <r>
    <x v="2"/>
    <x v="6"/>
    <x v="3"/>
    <x v="0"/>
    <x v="0"/>
    <x v="2481"/>
    <m/>
    <s v="PALMA  MEZA YEISSY EUGENIA "/>
    <s v="Femenino"/>
    <x v="15"/>
    <x v="0"/>
    <x v="0"/>
    <x v="8"/>
    <n v="513"/>
    <n v="365"/>
    <n v="458"/>
    <n v="521"/>
    <n v="411.5"/>
    <x v="0"/>
    <x v="1"/>
    <x v="0"/>
  </r>
  <r>
    <x v="2"/>
    <x v="6"/>
    <x v="3"/>
    <x v="0"/>
    <x v="0"/>
    <x v="2482"/>
    <m/>
    <s v="FUENTES PUEBLA SOFIA CATALINA"/>
    <s v="Femenino"/>
    <x v="1"/>
    <x v="0"/>
    <x v="1"/>
    <x v="8"/>
    <n v="515"/>
    <n v="452"/>
    <n v="364"/>
    <n v="522"/>
    <n v="408"/>
    <x v="0"/>
    <x v="1"/>
    <x v="0"/>
  </r>
  <r>
    <x v="2"/>
    <x v="5"/>
    <x v="3"/>
    <x v="0"/>
    <x v="1"/>
    <x v="2483"/>
    <m/>
    <s v="LABRIN SAN JUAN OSCAR IGNACIO"/>
    <s v="Masculino"/>
    <x v="23"/>
    <x v="1"/>
    <x v="1"/>
    <x v="6"/>
    <n v="523"/>
    <n v="404"/>
    <n v="453"/>
    <n v="523"/>
    <n v="428.5"/>
    <x v="0"/>
    <x v="0"/>
    <x v="0"/>
  </r>
  <r>
    <x v="2"/>
    <x v="10"/>
    <x v="1"/>
    <x v="0"/>
    <x v="0"/>
    <x v="2484"/>
    <m/>
    <s v="CUBILLOS CATRICURA CAMILA ANDREA"/>
    <s v="Femenino"/>
    <x v="85"/>
    <x v="0"/>
    <x v="1"/>
    <x v="8"/>
    <n v="523"/>
    <n v="446"/>
    <n v="442"/>
    <n v="523"/>
    <n v="444"/>
    <x v="0"/>
    <x v="0"/>
    <x v="0"/>
  </r>
  <r>
    <x v="2"/>
    <x v="6"/>
    <x v="3"/>
    <x v="0"/>
    <x v="0"/>
    <x v="2485"/>
    <m/>
    <s v="GAJARDO LEMBACH JORGE ALFREDO"/>
    <s v="Masculino"/>
    <x v="6"/>
    <x v="1"/>
    <x v="0"/>
    <x v="8"/>
    <n v="517"/>
    <n v="472"/>
    <n v="386"/>
    <n v="525"/>
    <n v="429"/>
    <x v="0"/>
    <x v="1"/>
    <x v="0"/>
  </r>
  <r>
    <x v="2"/>
    <x v="7"/>
    <x v="1"/>
    <x v="0"/>
    <x v="0"/>
    <x v="2486"/>
    <m/>
    <s v="BONILLA  CARDENAS  NICOLE STEPHANIE "/>
    <s v="Femenino"/>
    <x v="20"/>
    <x v="0"/>
    <x v="1"/>
    <x v="6"/>
    <n v="525"/>
    <n v="485"/>
    <n v="326"/>
    <n v="525"/>
    <n v="405.5"/>
    <x v="0"/>
    <x v="0"/>
    <x v="0"/>
  </r>
  <r>
    <x v="2"/>
    <x v="20"/>
    <x v="1"/>
    <x v="0"/>
    <x v="0"/>
    <x v="2487"/>
    <m/>
    <s v="SEPULVEDA CHACANA JOYLE JAVIERA "/>
    <s v="Femenino"/>
    <x v="4"/>
    <x v="1"/>
    <x v="1"/>
    <x v="8"/>
    <n v="528"/>
    <n v="394"/>
    <n v="472"/>
    <n v="526"/>
    <n v="433"/>
    <x v="0"/>
    <x v="0"/>
    <x v="0"/>
  </r>
  <r>
    <x v="2"/>
    <x v="1"/>
    <x v="1"/>
    <x v="0"/>
    <x v="0"/>
    <x v="2488"/>
    <m/>
    <s v="SABANDO ZAMORANO GENESIS DANAE"/>
    <s v="Femenino"/>
    <x v="1"/>
    <x v="0"/>
    <x v="0"/>
    <x v="8"/>
    <n v="521"/>
    <n v="486"/>
    <n v="364"/>
    <n v="527"/>
    <n v="425"/>
    <x v="0"/>
    <x v="1"/>
    <x v="0"/>
  </r>
  <r>
    <x v="2"/>
    <x v="9"/>
    <x v="1"/>
    <x v="0"/>
    <x v="0"/>
    <x v="2489"/>
    <m/>
    <s v="TORRES  ZAMORANO  JAVIERA   ALEJANDRA "/>
    <s v="Femenino"/>
    <x v="7"/>
    <x v="1"/>
    <x v="1"/>
    <x v="8"/>
    <n v="501"/>
    <n v="459"/>
    <n v="386"/>
    <n v="527"/>
    <n v="422.5"/>
    <x v="0"/>
    <x v="1"/>
    <x v="0"/>
  </r>
  <r>
    <x v="2"/>
    <x v="12"/>
    <x v="1"/>
    <x v="0"/>
    <x v="0"/>
    <x v="2490"/>
    <m/>
    <s v="RAVANALES MONCADA JAVIERA FERNANDA"/>
    <s v="Femenino"/>
    <x v="15"/>
    <x v="0"/>
    <x v="1"/>
    <x v="8"/>
    <n v="528"/>
    <n v="480"/>
    <n v="386"/>
    <n v="528"/>
    <n v="433"/>
    <x v="0"/>
    <x v="0"/>
    <x v="0"/>
  </r>
  <r>
    <x v="2"/>
    <x v="9"/>
    <x v="1"/>
    <x v="0"/>
    <x v="0"/>
    <x v="2491"/>
    <m/>
    <s v="FARIAS ESCALONA JOAO FABIAN"/>
    <s v="Masculino"/>
    <x v="17"/>
    <x v="1"/>
    <x v="1"/>
    <x v="8"/>
    <n v="509"/>
    <n v="409"/>
    <n v="458"/>
    <n v="530"/>
    <n v="433.5"/>
    <x v="0"/>
    <x v="1"/>
    <x v="0"/>
  </r>
  <r>
    <x v="2"/>
    <x v="17"/>
    <x v="0"/>
    <x v="0"/>
    <x v="0"/>
    <x v="2492"/>
    <m/>
    <s v="ACUÑA LANDSKRON CRISTOPHER DAVID"/>
    <s v="Masculino"/>
    <x v="32"/>
    <x v="1"/>
    <x v="0"/>
    <x v="8"/>
    <n v="507"/>
    <n v="425"/>
    <n v="425"/>
    <n v="531"/>
    <n v="425"/>
    <x v="0"/>
    <x v="1"/>
    <x v="0"/>
  </r>
  <r>
    <x v="2"/>
    <x v="7"/>
    <x v="1"/>
    <x v="0"/>
    <x v="0"/>
    <x v="2493"/>
    <m/>
    <s v="VELOZO GONZALEZ JAVIERA LEANDRA"/>
    <s v="Femenino"/>
    <x v="32"/>
    <x v="0"/>
    <x v="1"/>
    <x v="8"/>
    <n v="525"/>
    <n v="459"/>
    <n v="425"/>
    <n v="532"/>
    <n v="442"/>
    <x v="0"/>
    <x v="1"/>
    <x v="0"/>
  </r>
  <r>
    <x v="2"/>
    <x v="6"/>
    <x v="3"/>
    <x v="0"/>
    <x v="0"/>
    <x v="2494"/>
    <m/>
    <s v="OYARCE ZURA ARIBEL ROMINA"/>
    <s v="Femenino"/>
    <x v="2"/>
    <x v="1"/>
    <x v="0"/>
    <x v="8"/>
    <n v="529"/>
    <n v="439"/>
    <n v="386"/>
    <n v="533"/>
    <n v="412.5"/>
    <x v="0"/>
    <x v="1"/>
    <x v="0"/>
  </r>
  <r>
    <x v="2"/>
    <x v="6"/>
    <x v="3"/>
    <x v="0"/>
    <x v="0"/>
    <x v="2495"/>
    <m/>
    <s v="ZAMORANO ESPINOZA ALFONSO PHILIPPE"/>
    <s v="Masculino"/>
    <x v="13"/>
    <x v="0"/>
    <x v="1"/>
    <x v="8"/>
    <n v="521"/>
    <n v="529"/>
    <n v="294"/>
    <n v="534"/>
    <n v="411.5"/>
    <x v="0"/>
    <x v="1"/>
    <x v="0"/>
  </r>
  <r>
    <x v="2"/>
    <x v="5"/>
    <x v="3"/>
    <x v="0"/>
    <x v="0"/>
    <x v="2496"/>
    <m/>
    <s v="CONTRERAS CORTES ALEXANDER CRISTOBAL"/>
    <s v="Masculino"/>
    <x v="54"/>
    <x v="0"/>
    <x v="1"/>
    <x v="8"/>
    <n v="509"/>
    <n v="394"/>
    <n v="425"/>
    <n v="535"/>
    <n v="409.5"/>
    <x v="0"/>
    <x v="1"/>
    <x v="0"/>
  </r>
  <r>
    <x v="2"/>
    <x v="3"/>
    <x v="2"/>
    <x v="1"/>
    <x v="0"/>
    <x v="2497"/>
    <m/>
    <s v="ZAÑARTU VASQUEZ CHRISTOPHER ANDREA'S"/>
    <s v="Masculino"/>
    <x v="13"/>
    <x v="1"/>
    <x v="0"/>
    <x v="0"/>
    <n v="536"/>
    <n v="340"/>
    <n v="480"/>
    <n v="536"/>
    <n v="410"/>
    <x v="0"/>
    <x v="0"/>
    <x v="0"/>
  </r>
  <r>
    <x v="2"/>
    <x v="10"/>
    <x v="1"/>
    <x v="0"/>
    <x v="0"/>
    <x v="2498"/>
    <m/>
    <s v="ALARCON VEGA REIZA YESSENIA "/>
    <s v="Femenino"/>
    <x v="0"/>
    <x v="1"/>
    <x v="1"/>
    <x v="8"/>
    <n v="517"/>
    <n v="403"/>
    <n v="442"/>
    <n v="536"/>
    <n v="422.5"/>
    <x v="0"/>
    <x v="1"/>
    <x v="0"/>
  </r>
  <r>
    <x v="2"/>
    <x v="5"/>
    <x v="3"/>
    <x v="0"/>
    <x v="0"/>
    <x v="2499"/>
    <m/>
    <s v="CARRASCO GONZALEZ CARLOS"/>
    <s v="Masculino"/>
    <x v="17"/>
    <x v="0"/>
    <x v="1"/>
    <x v="8"/>
    <n v="509"/>
    <n v="493"/>
    <n v="386"/>
    <n v="537"/>
    <n v="439.5"/>
    <x v="0"/>
    <x v="1"/>
    <x v="0"/>
  </r>
  <r>
    <x v="2"/>
    <x v="1"/>
    <x v="1"/>
    <x v="0"/>
    <x v="0"/>
    <x v="2500"/>
    <m/>
    <s v="FUENTES SEGURA ERICK RICARDO"/>
    <s v="Masculino"/>
    <x v="44"/>
    <x v="0"/>
    <x v="1"/>
    <x v="8"/>
    <n v="489"/>
    <n v="459"/>
    <n v="364"/>
    <n v="544"/>
    <n v="411.5"/>
    <x v="0"/>
    <x v="1"/>
    <x v="0"/>
  </r>
  <r>
    <x v="2"/>
    <x v="19"/>
    <x v="2"/>
    <x v="0"/>
    <x v="0"/>
    <x v="2501"/>
    <m/>
    <s v="VILLAGRA ORTEGA ANTONET EDITH"/>
    <s v="Femenino"/>
    <x v="82"/>
    <x v="0"/>
    <x v="1"/>
    <x v="8"/>
    <n v="440"/>
    <n v="521"/>
    <n v="318"/>
    <n v="544"/>
    <n v="419.5"/>
    <x v="0"/>
    <x v="1"/>
    <x v="0"/>
  </r>
  <r>
    <x v="2"/>
    <x v="8"/>
    <x v="3"/>
    <x v="0"/>
    <x v="0"/>
    <x v="2502"/>
    <m/>
    <s v="LIZAMA TORO MICHELLE ANDRE"/>
    <s v="Femenino"/>
    <x v="9"/>
    <x v="0"/>
    <x v="0"/>
    <x v="8"/>
    <n v="534"/>
    <n v="416"/>
    <n v="425"/>
    <n v="545"/>
    <n v="420.5"/>
    <x v="0"/>
    <x v="1"/>
    <x v="0"/>
  </r>
  <r>
    <x v="2"/>
    <x v="8"/>
    <x v="3"/>
    <x v="0"/>
    <x v="0"/>
    <x v="2503"/>
    <m/>
    <s v="SOTO SANTANA GENESIS NOEMI"/>
    <s v="Femenino"/>
    <x v="23"/>
    <x v="1"/>
    <x v="0"/>
    <x v="8"/>
    <n v="521"/>
    <n v="409"/>
    <n v="406"/>
    <n v="546"/>
    <n v="407.5"/>
    <x v="0"/>
    <x v="1"/>
    <x v="0"/>
  </r>
  <r>
    <x v="2"/>
    <x v="9"/>
    <x v="1"/>
    <x v="0"/>
    <x v="0"/>
    <x v="2504"/>
    <m/>
    <s v="CERECEDA GARCIA SILVIANA  ALEJANDRA "/>
    <s v="Femenino"/>
    <x v="2"/>
    <x v="1"/>
    <x v="1"/>
    <x v="8"/>
    <n v="535"/>
    <n v="480"/>
    <n v="386"/>
    <n v="547"/>
    <n v="433"/>
    <x v="0"/>
    <x v="1"/>
    <x v="0"/>
  </r>
  <r>
    <x v="2"/>
    <x v="9"/>
    <x v="1"/>
    <x v="0"/>
    <x v="0"/>
    <x v="2505"/>
    <m/>
    <s v="SILVA MUÑOZ KATHERINE SOLANGE"/>
    <s v="Femenino"/>
    <x v="20"/>
    <x v="1"/>
    <x v="1"/>
    <x v="8"/>
    <n v="529"/>
    <n v="416"/>
    <n v="425"/>
    <n v="551"/>
    <n v="420.5"/>
    <x v="0"/>
    <x v="1"/>
    <x v="0"/>
  </r>
  <r>
    <x v="2"/>
    <x v="12"/>
    <x v="1"/>
    <x v="0"/>
    <x v="0"/>
    <x v="2506"/>
    <m/>
    <s v="UTRERA SOTO VANIA FERNANDA"/>
    <s v="Femenino"/>
    <x v="2"/>
    <x v="1"/>
    <x v="1"/>
    <x v="8"/>
    <n v="538"/>
    <n v="431"/>
    <n v="458"/>
    <n v="551"/>
    <n v="444.5"/>
    <x v="0"/>
    <x v="1"/>
    <x v="0"/>
  </r>
  <r>
    <x v="2"/>
    <x v="9"/>
    <x v="1"/>
    <x v="0"/>
    <x v="0"/>
    <x v="2507"/>
    <m/>
    <s v="PEREZ GALVEZ MARIA VICTORIA"/>
    <s v="Femenino"/>
    <x v="95"/>
    <x v="1"/>
    <x v="1"/>
    <x v="8"/>
    <n v="544"/>
    <n v="465"/>
    <n v="386"/>
    <n v="551"/>
    <n v="425.5"/>
    <x v="0"/>
    <x v="1"/>
    <x v="0"/>
  </r>
  <r>
    <x v="2"/>
    <x v="19"/>
    <x v="2"/>
    <x v="1"/>
    <x v="0"/>
    <x v="2508"/>
    <m/>
    <s v="LEYTON PAREDES  BRUNO GONZALO"/>
    <s v="Masculino"/>
    <x v="21"/>
    <x v="1"/>
    <x v="1"/>
    <x v="8"/>
    <n v="535"/>
    <n v="472"/>
    <n v="425"/>
    <n v="554"/>
    <n v="448.5"/>
    <x v="0"/>
    <x v="1"/>
    <x v="0"/>
  </r>
  <r>
    <x v="2"/>
    <x v="6"/>
    <x v="3"/>
    <x v="0"/>
    <x v="0"/>
    <x v="2509"/>
    <m/>
    <s v="ROMERO PINTO NADINE NATACHA"/>
    <s v="Femenino"/>
    <x v="52"/>
    <x v="0"/>
    <x v="1"/>
    <x v="8"/>
    <n v="554"/>
    <n v="459"/>
    <n v="386"/>
    <n v="554"/>
    <n v="422.5"/>
    <x v="0"/>
    <x v="0"/>
    <x v="0"/>
  </r>
  <r>
    <x v="2"/>
    <x v="8"/>
    <x v="3"/>
    <x v="0"/>
    <x v="0"/>
    <x v="2510"/>
    <m/>
    <s v="ROBLES GAJARDO ANDREA DANIELA"/>
    <s v="Femenino"/>
    <x v="30"/>
    <x v="1"/>
    <x v="1"/>
    <x v="8"/>
    <n v="544"/>
    <n v="385"/>
    <n v="496"/>
    <n v="556"/>
    <n v="440.5"/>
    <x v="0"/>
    <x v="1"/>
    <x v="0"/>
  </r>
  <r>
    <x v="2"/>
    <x v="10"/>
    <x v="1"/>
    <x v="0"/>
    <x v="0"/>
    <x v="2511"/>
    <m/>
    <s v="LABORDE TRUJILLO NATALIE PAMELA"/>
    <s v="Femenino"/>
    <x v="66"/>
    <x v="0"/>
    <x v="0"/>
    <x v="8"/>
    <n v="558"/>
    <n v="425"/>
    <n v="386"/>
    <n v="558"/>
    <n v="405.5"/>
    <x v="0"/>
    <x v="0"/>
    <x v="0"/>
  </r>
  <r>
    <x v="2"/>
    <x v="20"/>
    <x v="1"/>
    <x v="0"/>
    <x v="1"/>
    <x v="2512"/>
    <m/>
    <s v="TRONCOSO ESCOBAR VALENTINA IGNACIA"/>
    <s v="Femenino"/>
    <x v="12"/>
    <x v="1"/>
    <x v="0"/>
    <x v="8"/>
    <n v="560"/>
    <n v="529"/>
    <n v="364"/>
    <n v="560"/>
    <n v="446.5"/>
    <x v="0"/>
    <x v="0"/>
    <x v="0"/>
  </r>
  <r>
    <x v="2"/>
    <x v="19"/>
    <x v="2"/>
    <x v="0"/>
    <x v="0"/>
    <x v="2513"/>
    <m/>
    <s v="ESPINOZA MUÑOZ JAVIERA ANDREA"/>
    <s v="Femenino"/>
    <x v="32"/>
    <x v="1"/>
    <x v="1"/>
    <x v="8"/>
    <n v="538"/>
    <n v="472"/>
    <n v="364"/>
    <n v="561"/>
    <n v="418"/>
    <x v="0"/>
    <x v="1"/>
    <x v="0"/>
  </r>
  <r>
    <x v="2"/>
    <x v="3"/>
    <x v="2"/>
    <x v="0"/>
    <x v="0"/>
    <x v="2514"/>
    <m/>
    <s v="BARRAZA ARAVENA MARIA FRANCISCA"/>
    <s v="Femenino"/>
    <x v="50"/>
    <x v="1"/>
    <x v="1"/>
    <x v="8"/>
    <n v="554"/>
    <n v="439"/>
    <n v="442"/>
    <n v="563"/>
    <n v="440.5"/>
    <x v="0"/>
    <x v="1"/>
    <x v="0"/>
  </r>
  <r>
    <x v="2"/>
    <x v="7"/>
    <x v="1"/>
    <x v="0"/>
    <x v="0"/>
    <x v="2515"/>
    <m/>
    <s v="REYER  MAULEN PALOMA FERNANDA"/>
    <s v="Femenino"/>
    <x v="14"/>
    <x v="0"/>
    <x v="1"/>
    <x v="8"/>
    <n v="541"/>
    <n v="480"/>
    <n v="386"/>
    <n v="563"/>
    <n v="433"/>
    <x v="0"/>
    <x v="1"/>
    <x v="0"/>
  </r>
  <r>
    <x v="2"/>
    <x v="9"/>
    <x v="1"/>
    <x v="0"/>
    <x v="0"/>
    <x v="2516"/>
    <m/>
    <s v="FERRADA CASTILLO MARIELA  FERNANDA"/>
    <s v="Femenino"/>
    <x v="54"/>
    <x v="1"/>
    <x v="1"/>
    <x v="8"/>
    <n v="534"/>
    <n v="431"/>
    <n v="458"/>
    <n v="568"/>
    <n v="444.5"/>
    <x v="0"/>
    <x v="1"/>
    <x v="0"/>
  </r>
  <r>
    <x v="2"/>
    <x v="6"/>
    <x v="3"/>
    <x v="0"/>
    <x v="0"/>
    <x v="2517"/>
    <m/>
    <s v="MALDONADO MIQUEL JAVIERA  FRANCISCA"/>
    <s v="Femenino"/>
    <x v="74"/>
    <x v="1"/>
    <x v="1"/>
    <x v="8"/>
    <n v="569"/>
    <n v="431"/>
    <n v="442"/>
    <n v="570"/>
    <n v="436.5"/>
    <x v="0"/>
    <x v="1"/>
    <x v="0"/>
  </r>
  <r>
    <x v="2"/>
    <x v="12"/>
    <x v="1"/>
    <x v="0"/>
    <x v="0"/>
    <x v="2518"/>
    <m/>
    <s v="DE LA FUENTE BAHAMONDES YAZMIN ALEJANDRA"/>
    <s v="Femenino"/>
    <x v="17"/>
    <x v="1"/>
    <x v="1"/>
    <x v="8"/>
    <n v="558"/>
    <n v="403"/>
    <n v="425"/>
    <n v="571"/>
    <n v="414"/>
    <x v="0"/>
    <x v="1"/>
    <x v="0"/>
  </r>
  <r>
    <x v="2"/>
    <x v="7"/>
    <x v="1"/>
    <x v="0"/>
    <x v="0"/>
    <x v="2519"/>
    <m/>
    <s v="SALAS GALLARDO  NICOLE PATRICIA"/>
    <s v="Femenino"/>
    <x v="54"/>
    <x v="0"/>
    <x v="1"/>
    <x v="8"/>
    <n v="547"/>
    <n v="409"/>
    <n v="458"/>
    <n v="574"/>
    <n v="433.5"/>
    <x v="0"/>
    <x v="1"/>
    <x v="0"/>
  </r>
  <r>
    <x v="2"/>
    <x v="16"/>
    <x v="0"/>
    <x v="0"/>
    <x v="0"/>
    <x v="2520"/>
    <m/>
    <s v="HERNANDEZ CISTERNA VALERIA ESTEFANI"/>
    <s v="Femenino"/>
    <x v="44"/>
    <x v="0"/>
    <x v="1"/>
    <x v="8"/>
    <n v="515"/>
    <n v="452"/>
    <n v="406"/>
    <n v="574"/>
    <n v="429"/>
    <x v="0"/>
    <x v="1"/>
    <x v="0"/>
  </r>
  <r>
    <x v="2"/>
    <x v="21"/>
    <x v="2"/>
    <x v="0"/>
    <x v="0"/>
    <x v="2521"/>
    <m/>
    <s v="TORRES DIAZ DAYANA PATRICIA"/>
    <s v="Femenino"/>
    <x v="28"/>
    <x v="1"/>
    <x v="0"/>
    <x v="8"/>
    <n v="535"/>
    <n v="472"/>
    <n v="342"/>
    <n v="576"/>
    <n v="407"/>
    <x v="0"/>
    <x v="1"/>
    <x v="0"/>
  </r>
  <r>
    <x v="2"/>
    <x v="18"/>
    <x v="2"/>
    <x v="0"/>
    <x v="0"/>
    <x v="2522"/>
    <m/>
    <s v="GONZALEZ BARRIA DANITZA KARINA"/>
    <s v="Femenino"/>
    <x v="24"/>
    <x v="0"/>
    <x v="0"/>
    <x v="8"/>
    <n v="576"/>
    <n v="465"/>
    <n v="425"/>
    <n v="577"/>
    <n v="445"/>
    <x v="0"/>
    <x v="1"/>
    <x v="0"/>
  </r>
  <r>
    <x v="2"/>
    <x v="12"/>
    <x v="1"/>
    <x v="0"/>
    <x v="0"/>
    <x v="2523"/>
    <m/>
    <s v="ALARCÓN CAYUPI ROMINA JESÚS"/>
    <s v="Femenino"/>
    <x v="35"/>
    <x v="0"/>
    <x v="0"/>
    <x v="8"/>
    <n v="547"/>
    <n v="403"/>
    <n v="472"/>
    <n v="579"/>
    <n v="437.5"/>
    <x v="0"/>
    <x v="1"/>
    <x v="0"/>
  </r>
  <r>
    <x v="2"/>
    <x v="8"/>
    <x v="3"/>
    <x v="0"/>
    <x v="0"/>
    <x v="2524"/>
    <m/>
    <s v="JEREZ SALINAS DANITZA ANDREA"/>
    <s v="Femenino"/>
    <x v="2"/>
    <x v="1"/>
    <x v="1"/>
    <x v="8"/>
    <n v="528"/>
    <n v="403"/>
    <n v="425"/>
    <n v="581"/>
    <n v="414"/>
    <x v="0"/>
    <x v="1"/>
    <x v="0"/>
  </r>
  <r>
    <x v="2"/>
    <x v="18"/>
    <x v="2"/>
    <x v="0"/>
    <x v="0"/>
    <x v="2525"/>
    <m/>
    <s v="LIZAMA MARINAO PRISCILLA CATALINA"/>
    <s v="Femenino"/>
    <x v="32"/>
    <x v="0"/>
    <x v="1"/>
    <x v="8"/>
    <n v="579"/>
    <n v="439"/>
    <n v="425"/>
    <n v="582"/>
    <n v="432"/>
    <x v="0"/>
    <x v="1"/>
    <x v="0"/>
  </r>
  <r>
    <x v="2"/>
    <x v="2"/>
    <x v="2"/>
    <x v="0"/>
    <x v="0"/>
    <x v="2526"/>
    <m/>
    <s v="ROJAS CARREÑO VALESKA  MICHELLE"/>
    <s v="Femenino"/>
    <x v="25"/>
    <x v="0"/>
    <x v="1"/>
    <x v="8"/>
    <n v="570"/>
    <n v="459"/>
    <n v="425"/>
    <n v="583"/>
    <n v="442"/>
    <x v="0"/>
    <x v="1"/>
    <x v="0"/>
  </r>
  <r>
    <x v="2"/>
    <x v="20"/>
    <x v="1"/>
    <x v="0"/>
    <x v="0"/>
    <x v="2527"/>
    <m/>
    <s v="MUÑOZ SAAVEDRA ANDREA BELÉN "/>
    <s v="Femenino"/>
    <x v="2"/>
    <x v="1"/>
    <x v="1"/>
    <x v="8"/>
    <n v="556"/>
    <n v="472"/>
    <n v="425"/>
    <n v="587"/>
    <n v="448.5"/>
    <x v="0"/>
    <x v="1"/>
    <x v="0"/>
  </r>
  <r>
    <x v="2"/>
    <x v="14"/>
    <x v="2"/>
    <x v="0"/>
    <x v="0"/>
    <x v="2528"/>
    <m/>
    <s v="QUEZADA YAÑEZ CAMILO ALEJANDRO"/>
    <s v="Masculino"/>
    <x v="30"/>
    <x v="0"/>
    <x v="0"/>
    <x v="8"/>
    <n v="534"/>
    <n v="480"/>
    <n v="406"/>
    <n v="588"/>
    <n v="443"/>
    <x v="0"/>
    <x v="1"/>
    <x v="0"/>
  </r>
  <r>
    <x v="2"/>
    <x v="9"/>
    <x v="1"/>
    <x v="0"/>
    <x v="0"/>
    <x v="2529"/>
    <m/>
    <s v="MARIN CORTES MARIA DE LOS ANGELES"/>
    <s v="Femenino"/>
    <x v="2"/>
    <x v="1"/>
    <x v="0"/>
    <x v="8"/>
    <n v="579"/>
    <n v="501"/>
    <n v="386"/>
    <n v="589"/>
    <n v="443.5"/>
    <x v="0"/>
    <x v="1"/>
    <x v="0"/>
  </r>
  <r>
    <x v="2"/>
    <x v="6"/>
    <x v="3"/>
    <x v="1"/>
    <x v="0"/>
    <x v="2530"/>
    <m/>
    <s v="JARA FLORES YASNA JACQUELINE"/>
    <s v="Femenino"/>
    <x v="8"/>
    <x v="0"/>
    <x v="1"/>
    <x v="0"/>
    <n v="545"/>
    <n v="452"/>
    <n v="409"/>
    <n v="589"/>
    <n v="430.5"/>
    <x v="0"/>
    <x v="1"/>
    <x v="0"/>
  </r>
  <r>
    <x v="2"/>
    <x v="7"/>
    <x v="1"/>
    <x v="0"/>
    <x v="0"/>
    <x v="2531"/>
    <m/>
    <s v="SALAZAR  MONTIEL  CONSTANZA  ESTEFANIA"/>
    <s v="Femenino"/>
    <x v="97"/>
    <x v="1"/>
    <x v="0"/>
    <x v="8"/>
    <n v="554"/>
    <n v="403"/>
    <n v="442"/>
    <n v="593"/>
    <n v="422.5"/>
    <x v="0"/>
    <x v="1"/>
    <x v="0"/>
  </r>
  <r>
    <x v="2"/>
    <x v="20"/>
    <x v="1"/>
    <x v="0"/>
    <x v="0"/>
    <x v="2532"/>
    <m/>
    <s v="SEPULVEDA MORENO TAMARA ALEJANDRA"/>
    <s v="Femenino"/>
    <x v="25"/>
    <x v="1"/>
    <x v="1"/>
    <x v="8"/>
    <n v="535"/>
    <n v="446"/>
    <n v="386"/>
    <n v="598"/>
    <n v="416"/>
    <x v="0"/>
    <x v="1"/>
    <x v="0"/>
  </r>
  <r>
    <x v="2"/>
    <x v="9"/>
    <x v="1"/>
    <x v="0"/>
    <x v="0"/>
    <x v="2533"/>
    <m/>
    <s v="PAVEZ SASSO CAMILA"/>
    <s v="Femenino"/>
    <x v="11"/>
    <x v="1"/>
    <x v="0"/>
    <x v="8"/>
    <n v="572"/>
    <n v="452"/>
    <n v="442"/>
    <n v="602"/>
    <n v="447"/>
    <x v="0"/>
    <x v="1"/>
    <x v="0"/>
  </r>
  <r>
    <x v="2"/>
    <x v="1"/>
    <x v="1"/>
    <x v="0"/>
    <x v="0"/>
    <x v="2534"/>
    <m/>
    <s v="CABEZAS CORNEJO MATIAS ESTEBAN"/>
    <s v="Masculino"/>
    <x v="16"/>
    <x v="0"/>
    <x v="0"/>
    <x v="8"/>
    <n v="585"/>
    <n v="465"/>
    <n v="425"/>
    <n v="604"/>
    <n v="445"/>
    <x v="0"/>
    <x v="1"/>
    <x v="0"/>
  </r>
  <r>
    <x v="2"/>
    <x v="4"/>
    <x v="1"/>
    <x v="0"/>
    <x v="0"/>
    <x v="2535"/>
    <m/>
    <s v="SEVERINO HINOJOSA MARIA DANIELA"/>
    <s v="Femenino"/>
    <x v="50"/>
    <x v="0"/>
    <x v="1"/>
    <x v="8"/>
    <n v="576"/>
    <n v="409"/>
    <n v="406"/>
    <n v="608"/>
    <n v="407.5"/>
    <x v="0"/>
    <x v="1"/>
    <x v="0"/>
  </r>
  <r>
    <x v="2"/>
    <x v="19"/>
    <x v="2"/>
    <x v="1"/>
    <x v="0"/>
    <x v="2536"/>
    <m/>
    <s v="BONDI NORAMBUENA JADRA BELEN"/>
    <s v="Femenino"/>
    <x v="4"/>
    <x v="0"/>
    <x v="1"/>
    <x v="8"/>
    <n v="499"/>
    <n v="446"/>
    <n v="406"/>
    <n v="613"/>
    <n v="426"/>
    <x v="0"/>
    <x v="1"/>
    <x v="0"/>
  </r>
  <r>
    <x v="2"/>
    <x v="9"/>
    <x v="1"/>
    <x v="0"/>
    <x v="0"/>
    <x v="2537"/>
    <m/>
    <s v="TOLEDO  GOMEZ PAOLA ANGELINA"/>
    <s v="Femenino"/>
    <x v="32"/>
    <x v="1"/>
    <x v="1"/>
    <x v="8"/>
    <n v="586"/>
    <n v="403"/>
    <n v="425"/>
    <n v="619"/>
    <n v="414"/>
    <x v="0"/>
    <x v="1"/>
    <x v="0"/>
  </r>
  <r>
    <x v="2"/>
    <x v="2"/>
    <x v="2"/>
    <x v="0"/>
    <x v="0"/>
    <x v="2538"/>
    <m/>
    <s v="LAWSON PACHECO STEPHANY"/>
    <s v="Femenino"/>
    <x v="53"/>
    <x v="0"/>
    <x v="1"/>
    <x v="8"/>
    <n v="589"/>
    <n v="507"/>
    <n v="386"/>
    <n v="620"/>
    <n v="446.5"/>
    <x v="0"/>
    <x v="1"/>
    <x v="0"/>
  </r>
  <r>
    <x v="2"/>
    <x v="1"/>
    <x v="1"/>
    <x v="0"/>
    <x v="0"/>
    <x v="2539"/>
    <m/>
    <s v="TRONCOSO BUSTAMANTE DANIELA ESTEFANIA"/>
    <s v="Femenino"/>
    <x v="32"/>
    <x v="0"/>
    <x v="1"/>
    <x v="8"/>
    <n v="591"/>
    <n v="493"/>
    <n v="364"/>
    <n v="620"/>
    <n v="428.5"/>
    <x v="0"/>
    <x v="1"/>
    <x v="0"/>
  </r>
  <r>
    <x v="2"/>
    <x v="7"/>
    <x v="1"/>
    <x v="0"/>
    <x v="0"/>
    <x v="2540"/>
    <m/>
    <s v="BRUNA  NEIRA  KAREN MARCELA "/>
    <s v="Femenino"/>
    <x v="15"/>
    <x v="0"/>
    <x v="0"/>
    <x v="8"/>
    <n v="579"/>
    <n v="394"/>
    <n v="496"/>
    <n v="632"/>
    <n v="445"/>
    <x v="0"/>
    <x v="1"/>
    <x v="0"/>
  </r>
  <r>
    <x v="2"/>
    <x v="14"/>
    <x v="2"/>
    <x v="1"/>
    <x v="0"/>
    <x v="2541"/>
    <m/>
    <s v="CHAVEZ MIRANDA CAROLINA  ANDREA"/>
    <s v="Femenino"/>
    <x v="16"/>
    <x v="1"/>
    <x v="0"/>
    <x v="6"/>
    <n v="601"/>
    <n v="377"/>
    <n v="486"/>
    <n v="637"/>
    <n v="431.5"/>
    <x v="0"/>
    <x v="1"/>
    <x v="0"/>
  </r>
  <r>
    <x v="2"/>
    <x v="6"/>
    <x v="3"/>
    <x v="0"/>
    <x v="0"/>
    <x v="2542"/>
    <m/>
    <s v="BAQUEDANO LOPEZ JENIFFER GIOVANNA"/>
    <s v="Femenino"/>
    <x v="5"/>
    <x v="0"/>
    <x v="0"/>
    <x v="8"/>
    <n v="617"/>
    <n v="452"/>
    <n v="386"/>
    <n v="638"/>
    <n v="419"/>
    <x v="0"/>
    <x v="1"/>
    <x v="0"/>
  </r>
  <r>
    <x v="2"/>
    <x v="9"/>
    <x v="1"/>
    <x v="0"/>
    <x v="0"/>
    <x v="2543"/>
    <m/>
    <s v="BUSTOS  MARTINEZ NATHALIA VALERIA"/>
    <s v="Femenino"/>
    <x v="2"/>
    <x v="1"/>
    <x v="1"/>
    <x v="8"/>
    <n v="576"/>
    <n v="472"/>
    <n v="425"/>
    <n v="643"/>
    <n v="448.5"/>
    <x v="0"/>
    <x v="1"/>
    <x v="0"/>
  </r>
  <r>
    <x v="2"/>
    <x v="20"/>
    <x v="1"/>
    <x v="0"/>
    <x v="0"/>
    <x v="2544"/>
    <m/>
    <s v="ORELLANA CORTES JOCELYN ELGA"/>
    <s v="Femenino"/>
    <x v="48"/>
    <x v="1"/>
    <x v="0"/>
    <x v="8"/>
    <n v="601"/>
    <n v="465"/>
    <n v="406"/>
    <n v="647"/>
    <n v="435.5"/>
    <x v="0"/>
    <x v="1"/>
    <x v="0"/>
  </r>
  <r>
    <x v="2"/>
    <x v="1"/>
    <x v="1"/>
    <x v="1"/>
    <x v="0"/>
    <x v="2545"/>
    <m/>
    <s v="MARILEO SOTOMAYOR FRANCISCA JAVIERA"/>
    <s v="Femenino"/>
    <x v="33"/>
    <x v="0"/>
    <x v="0"/>
    <x v="8"/>
    <n v="570"/>
    <n v="403"/>
    <n v="442"/>
    <n v="649"/>
    <n v="422.5"/>
    <x v="0"/>
    <x v="1"/>
    <x v="0"/>
  </r>
  <r>
    <x v="2"/>
    <x v="1"/>
    <x v="1"/>
    <x v="0"/>
    <x v="0"/>
    <x v="2546"/>
    <m/>
    <s v="ARDILES MELLER JAVIERA DE LOS ANGELES"/>
    <s v="Femenino"/>
    <x v="2"/>
    <x v="0"/>
    <x v="1"/>
    <x v="1"/>
    <n v="541"/>
    <n v="322"/>
    <n v="485"/>
    <n v="655"/>
    <n v="403.5"/>
    <x v="0"/>
    <x v="1"/>
    <x v="0"/>
  </r>
  <r>
    <x v="2"/>
    <x v="9"/>
    <x v="1"/>
    <x v="0"/>
    <x v="0"/>
    <x v="2547"/>
    <m/>
    <s v="MAULEN CASTRO MARIA ELENA"/>
    <s v="Femenino"/>
    <x v="35"/>
    <x v="1"/>
    <x v="0"/>
    <x v="8"/>
    <n v="622"/>
    <n v="394"/>
    <n v="485"/>
    <n v="669"/>
    <n v="439.5"/>
    <x v="0"/>
    <x v="1"/>
    <x v="0"/>
  </r>
  <r>
    <x v="2"/>
    <x v="12"/>
    <x v="1"/>
    <x v="0"/>
    <x v="0"/>
    <x v="2548"/>
    <m/>
    <s v="LOPEZ PINO ERIKA  JEANNETTE"/>
    <s v="Femenino"/>
    <x v="35"/>
    <x v="1"/>
    <x v="1"/>
    <x v="8"/>
    <n v="647"/>
    <n v="431"/>
    <n v="386"/>
    <n v="670"/>
    <n v="408.5"/>
    <x v="0"/>
    <x v="1"/>
    <x v="0"/>
  </r>
  <r>
    <x v="2"/>
    <x v="6"/>
    <x v="3"/>
    <x v="1"/>
    <x v="0"/>
    <x v="2549"/>
    <m/>
    <s v="BANDA GUADALUPE ESTEFANIA  AIDA"/>
    <s v="Femenino"/>
    <x v="4"/>
    <x v="0"/>
    <x v="1"/>
    <x v="8"/>
    <n v="612"/>
    <n v="486"/>
    <n v="406"/>
    <n v="670"/>
    <n v="446"/>
    <x v="0"/>
    <x v="1"/>
    <x v="0"/>
  </r>
  <r>
    <x v="2"/>
    <x v="20"/>
    <x v="1"/>
    <x v="0"/>
    <x v="0"/>
    <x v="2550"/>
    <m/>
    <s v="ROZAS RETAMALES FERNANDA EUGUENIA"/>
    <s v="Femenino"/>
    <x v="98"/>
    <x v="1"/>
    <x v="1"/>
    <x v="8"/>
    <n v="597"/>
    <n v="394"/>
    <n v="425"/>
    <n v="671"/>
    <n v="409.5"/>
    <x v="0"/>
    <x v="1"/>
    <x v="0"/>
  </r>
  <r>
    <x v="2"/>
    <x v="18"/>
    <x v="2"/>
    <x v="0"/>
    <x v="0"/>
    <x v="2551"/>
    <m/>
    <s v="AREVALO CATALAN MACARENA DE JESUS"/>
    <s v="Femenino"/>
    <x v="19"/>
    <x v="0"/>
    <x v="1"/>
    <x v="8"/>
    <n v="554"/>
    <n v="459"/>
    <n v="386"/>
    <n v="686"/>
    <n v="422.5"/>
    <x v="0"/>
    <x v="1"/>
    <x v="0"/>
  </r>
  <r>
    <x v="2"/>
    <x v="18"/>
    <x v="2"/>
    <x v="0"/>
    <x v="0"/>
    <x v="2552"/>
    <m/>
    <s v="VELASCO LASTRA SYSLA DIEREYN"/>
    <s v="Femenino"/>
    <x v="0"/>
    <x v="1"/>
    <x v="0"/>
    <x v="8"/>
    <n v="617"/>
    <n v="493"/>
    <n v="318"/>
    <n v="687"/>
    <n v="405.5"/>
    <x v="0"/>
    <x v="1"/>
    <x v="0"/>
  </r>
  <r>
    <x v="2"/>
    <x v="1"/>
    <x v="1"/>
    <x v="1"/>
    <x v="0"/>
    <x v="2553"/>
    <m/>
    <s v="ALMONACID BALLADARES BIANCA  ALFONSINA"/>
    <s v="Femenino"/>
    <x v="2"/>
    <x v="1"/>
    <x v="1"/>
    <x v="6"/>
    <n v="572"/>
    <n v="471"/>
    <n v="407"/>
    <n v="688"/>
    <n v="439"/>
    <x v="0"/>
    <x v="1"/>
    <x v="0"/>
  </r>
  <r>
    <x v="2"/>
    <x v="8"/>
    <x v="3"/>
    <x v="0"/>
    <x v="0"/>
    <x v="2554"/>
    <m/>
    <s v="VALERIO EUSTAQUIO RUTH NOEMI"/>
    <s v="Femenino"/>
    <x v="4"/>
    <x v="0"/>
    <x v="1"/>
    <x v="8"/>
    <n v="620"/>
    <n v="385"/>
    <n v="485"/>
    <n v="691"/>
    <n v="435"/>
    <x v="0"/>
    <x v="1"/>
    <x v="0"/>
  </r>
  <r>
    <x v="2"/>
    <x v="1"/>
    <x v="1"/>
    <x v="0"/>
    <x v="0"/>
    <x v="2555"/>
    <m/>
    <s v="MUÑOZ HENRÍQUEZ SILMY KAINA"/>
    <s v="Femenino"/>
    <x v="7"/>
    <x v="0"/>
    <x v="0"/>
    <x v="8"/>
    <n v="651"/>
    <n v="431"/>
    <n v="458"/>
    <n v="700"/>
    <n v="444.5"/>
    <x v="0"/>
    <x v="1"/>
    <x v="0"/>
  </r>
  <r>
    <x v="2"/>
    <x v="9"/>
    <x v="1"/>
    <x v="0"/>
    <x v="0"/>
    <x v="2556"/>
    <m/>
    <s v="PAREDES ALONSO CARLOS ALBERTO"/>
    <s v="Masculino"/>
    <x v="4"/>
    <x v="1"/>
    <x v="1"/>
    <x v="8"/>
    <n v="605"/>
    <n v="394"/>
    <n v="472"/>
    <n v="712"/>
    <n v="433"/>
    <x v="0"/>
    <x v="1"/>
    <x v="0"/>
  </r>
  <r>
    <x v="2"/>
    <x v="1"/>
    <x v="1"/>
    <x v="1"/>
    <x v="0"/>
    <x v="2557"/>
    <m/>
    <s v="PAZ VALDES DANIEL FRANCISCO"/>
    <s v="Masculino"/>
    <x v="25"/>
    <x v="0"/>
    <x v="0"/>
    <x v="0"/>
    <n v="597"/>
    <n v="407"/>
    <n v="438"/>
    <n v="713"/>
    <n v="422.5"/>
    <x v="0"/>
    <x v="1"/>
    <x v="0"/>
  </r>
  <r>
    <x v="2"/>
    <x v="5"/>
    <x v="3"/>
    <x v="0"/>
    <x v="0"/>
    <x v="2558"/>
    <m/>
    <s v="CATALAN ROJAS CONSTANZA CECILIA"/>
    <s v="Femenino"/>
    <x v="56"/>
    <x v="1"/>
    <x v="0"/>
    <x v="8"/>
    <n v="595"/>
    <n v="403"/>
    <n v="425"/>
    <n v="716"/>
    <n v="414"/>
    <x v="0"/>
    <x v="1"/>
    <x v="0"/>
  </r>
  <r>
    <x v="2"/>
    <x v="9"/>
    <x v="1"/>
    <x v="0"/>
    <x v="0"/>
    <x v="2559"/>
    <m/>
    <s v="BARAONA NUÑEZ CONSTANZA BELEN"/>
    <s v="Femenino"/>
    <x v="2"/>
    <x v="1"/>
    <x v="0"/>
    <x v="8"/>
    <n v="672"/>
    <n v="409"/>
    <n v="472"/>
    <n v="722"/>
    <n v="440.5"/>
    <x v="0"/>
    <x v="1"/>
    <x v="0"/>
  </r>
  <r>
    <x v="2"/>
    <x v="3"/>
    <x v="2"/>
    <x v="1"/>
    <x v="0"/>
    <x v="2560"/>
    <m/>
    <s v="IRARRAZABAL SANTANA IGNACIO NICOLAS"/>
    <s v="Masculino"/>
    <x v="37"/>
    <x v="1"/>
    <x v="0"/>
    <x v="8"/>
    <n v="683"/>
    <n v="365"/>
    <n v="472"/>
    <n v="726"/>
    <n v="418.5"/>
    <x v="0"/>
    <x v="1"/>
    <x v="0"/>
  </r>
  <r>
    <x v="2"/>
    <x v="4"/>
    <x v="1"/>
    <x v="0"/>
    <x v="0"/>
    <x v="2561"/>
    <m/>
    <s v="CAUCAMAN CELIS PATRICIO CEFERINO"/>
    <s v="Masculino"/>
    <x v="32"/>
    <x v="0"/>
    <x v="0"/>
    <x v="1"/>
    <n v="621"/>
    <n v="440"/>
    <n v="422"/>
    <n v="767"/>
    <n v="431"/>
    <x v="0"/>
    <x v="1"/>
    <x v="0"/>
  </r>
  <r>
    <x v="2"/>
    <x v="12"/>
    <x v="1"/>
    <x v="0"/>
    <x v="0"/>
    <x v="2562"/>
    <m/>
    <s v="REYES  FIGUEROA ISABEL BERNARDA"/>
    <s v="Femenino"/>
    <x v="1"/>
    <x v="1"/>
    <x v="0"/>
    <x v="8"/>
    <n v="692"/>
    <n v="409"/>
    <n v="485"/>
    <n v="772"/>
    <n v="447"/>
    <x v="0"/>
    <x v="1"/>
    <x v="0"/>
  </r>
  <r>
    <x v="2"/>
    <x v="10"/>
    <x v="1"/>
    <x v="0"/>
    <x v="0"/>
    <x v="2563"/>
    <m/>
    <s v="PLAZA BAHAMONDES ALISON PAMELA"/>
    <s v="Femenino"/>
    <x v="12"/>
    <x v="0"/>
    <x v="1"/>
    <x v="8"/>
    <n v="734"/>
    <n v="551"/>
    <n v="318"/>
    <n v="774"/>
    <n v="434.5"/>
    <x v="0"/>
    <x v="1"/>
    <x v="0"/>
  </r>
  <r>
    <x v="2"/>
    <x v="9"/>
    <x v="1"/>
    <x v="0"/>
    <x v="0"/>
    <x v="2564"/>
    <m/>
    <s v="LORCA VARGAS ALEJANDRA  DEL CARMEN"/>
    <s v="Femenino"/>
    <x v="1"/>
    <x v="1"/>
    <x v="0"/>
    <x v="8"/>
    <n v="703"/>
    <n v="465"/>
    <n v="406"/>
    <n v="779"/>
    <n v="435.5"/>
    <x v="0"/>
    <x v="1"/>
    <x v="0"/>
  </r>
  <r>
    <x v="2"/>
    <x v="10"/>
    <x v="1"/>
    <x v="0"/>
    <x v="0"/>
    <x v="2565"/>
    <m/>
    <s v="BANDA LABRIN MELANIE ANDREA"/>
    <s v="Femenino"/>
    <x v="24"/>
    <x v="1"/>
    <x v="1"/>
    <x v="8"/>
    <n v="723"/>
    <n v="452"/>
    <n v="425"/>
    <n v="782"/>
    <n v="438.5"/>
    <x v="0"/>
    <x v="1"/>
    <x v="0"/>
  </r>
  <r>
    <x v="2"/>
    <x v="12"/>
    <x v="1"/>
    <x v="0"/>
    <x v="0"/>
    <x v="2566"/>
    <m/>
    <s v="BURGOS  PEREZ TANIA SOLEDAD"/>
    <s v="Femenino"/>
    <x v="41"/>
    <x v="1"/>
    <x v="1"/>
    <x v="8"/>
    <n v="743"/>
    <n v="551"/>
    <n v="268"/>
    <n v="810"/>
    <n v="409.5"/>
    <x v="0"/>
    <x v="1"/>
    <x v="0"/>
  </r>
  <r>
    <x v="2"/>
    <x v="9"/>
    <x v="1"/>
    <x v="0"/>
    <x v="0"/>
    <x v="2567"/>
    <m/>
    <s v="CARES  GACITUA HELENA JANICE"/>
    <s v="Femenino"/>
    <x v="37"/>
    <x v="1"/>
    <x v="0"/>
    <x v="8"/>
    <n v="740"/>
    <n v="439"/>
    <n v="386"/>
    <n v="843"/>
    <n v="412.5"/>
    <x v="0"/>
    <x v="1"/>
    <x v="0"/>
  </r>
  <r>
    <x v="2"/>
    <x v="20"/>
    <x v="1"/>
    <x v="0"/>
    <x v="0"/>
    <x v="2568"/>
    <m/>
    <s v="LEPUMAN MILLAHUAL MARIA XIMENA"/>
    <s v="Femenino"/>
    <x v="24"/>
    <x v="1"/>
    <x v="0"/>
    <x v="8"/>
    <n v="688"/>
    <n v="394"/>
    <n v="472"/>
    <n v="850"/>
    <n v="433"/>
    <x v="0"/>
    <x v="1"/>
    <x v="0"/>
  </r>
  <r>
    <x v="2"/>
    <x v="9"/>
    <x v="1"/>
    <x v="0"/>
    <x v="0"/>
    <x v="2569"/>
    <m/>
    <s v="GRONDONA SEGUEL MATIAS CRISTIAN"/>
    <s v="Masculino"/>
    <x v="21"/>
    <x v="1"/>
    <x v="1"/>
    <x v="8"/>
    <m/>
    <n v="439"/>
    <n v="458"/>
    <m/>
    <n v="448.5"/>
    <x v="0"/>
    <x v="2"/>
    <x v="0"/>
  </r>
  <r>
    <x v="2"/>
    <x v="16"/>
    <x v="0"/>
    <x v="1"/>
    <x v="0"/>
    <x v="2570"/>
    <m/>
    <s v="SERRANO POLANCO GLORIA VALENTINA "/>
    <s v="Femenino"/>
    <x v="4"/>
    <x v="1"/>
    <x v="1"/>
    <x v="8"/>
    <m/>
    <n v="486"/>
    <n v="386"/>
    <m/>
    <n v="436"/>
    <x v="0"/>
    <x v="2"/>
    <x v="0"/>
  </r>
  <r>
    <x v="2"/>
    <x v="7"/>
    <x v="1"/>
    <x v="0"/>
    <x v="0"/>
    <x v="2571"/>
    <m/>
    <s v="CABRERA VASQUEZ CINTHIA LISSETH"/>
    <s v="Femenino"/>
    <x v="16"/>
    <x v="0"/>
    <x v="1"/>
    <x v="8"/>
    <m/>
    <n v="446"/>
    <n v="386"/>
    <m/>
    <n v="416"/>
    <x v="0"/>
    <x v="2"/>
    <x v="0"/>
  </r>
  <r>
    <x v="2"/>
    <x v="2"/>
    <x v="2"/>
    <x v="0"/>
    <x v="0"/>
    <x v="2572"/>
    <m/>
    <s v="GONZALEZ LUCERO MILDRED STEPHANIE"/>
    <s v="Femenino"/>
    <x v="20"/>
    <x v="0"/>
    <x v="1"/>
    <x v="8"/>
    <m/>
    <n v="439"/>
    <n v="364"/>
    <m/>
    <n v="401.5"/>
    <x v="0"/>
    <x v="2"/>
    <x v="0"/>
  </r>
  <r>
    <x v="2"/>
    <x v="8"/>
    <x v="3"/>
    <x v="0"/>
    <x v="0"/>
    <x v="2573"/>
    <m/>
    <s v="CERDA ESPARZA CATALINA  FERNANDA "/>
    <s v="Femenino"/>
    <x v="32"/>
    <x v="0"/>
    <x v="1"/>
    <x v="8"/>
    <m/>
    <n v="472"/>
    <n v="386"/>
    <m/>
    <n v="429"/>
    <x v="0"/>
    <x v="2"/>
    <x v="0"/>
  </r>
  <r>
    <x v="2"/>
    <x v="8"/>
    <x v="3"/>
    <x v="1"/>
    <x v="0"/>
    <x v="2574"/>
    <m/>
    <s v="CARVAJAL ROJAS DOMINICK ANGELICA"/>
    <s v="Femenino"/>
    <x v="4"/>
    <x v="1"/>
    <x v="0"/>
    <x v="5"/>
    <n v="476"/>
    <n v="479"/>
    <n v="410"/>
    <m/>
    <n v="444.5"/>
    <x v="0"/>
    <x v="2"/>
    <x v="0"/>
  </r>
  <r>
    <x v="2"/>
    <x v="2"/>
    <x v="2"/>
    <x v="1"/>
    <x v="0"/>
    <x v="2575"/>
    <m/>
    <s v="JARAMILLO VILCHES HERIBERTO ANDRES"/>
    <s v="Masculino"/>
    <x v="22"/>
    <x v="0"/>
    <x v="0"/>
    <x v="3"/>
    <n v="601"/>
    <n v="356"/>
    <n v="459"/>
    <m/>
    <n v="407.5"/>
    <x v="0"/>
    <x v="2"/>
    <x v="0"/>
  </r>
  <r>
    <x v="2"/>
    <x v="10"/>
    <x v="1"/>
    <x v="0"/>
    <x v="0"/>
    <x v="2576"/>
    <m/>
    <s v="GONZALEZ JIMENEZ JAVIERA BELEN"/>
    <s v="Femenino"/>
    <x v="9"/>
    <x v="0"/>
    <x v="0"/>
    <x v="3"/>
    <n v="476"/>
    <n v="366"/>
    <n v="447"/>
    <m/>
    <n v="406.5"/>
    <x v="0"/>
    <x v="2"/>
    <x v="0"/>
  </r>
  <r>
    <x v="2"/>
    <x v="8"/>
    <x v="3"/>
    <x v="1"/>
    <x v="0"/>
    <x v="2577"/>
    <m/>
    <s v="LEAL AGUILAR LUIS EDUARDO"/>
    <s v="Masculino"/>
    <x v="4"/>
    <x v="0"/>
    <x v="0"/>
    <x v="4"/>
    <n v="455"/>
    <n v="510"/>
    <n v="376"/>
    <m/>
    <n v="443"/>
    <x v="0"/>
    <x v="2"/>
    <x v="0"/>
  </r>
  <r>
    <x v="2"/>
    <x v="3"/>
    <x v="2"/>
    <x v="1"/>
    <x v="0"/>
    <x v="2578"/>
    <m/>
    <s v="GODOY CASTILLO FRANCISCO ADOLFO"/>
    <s v="Masculino"/>
    <x v="30"/>
    <x v="1"/>
    <x v="1"/>
    <x v="2"/>
    <n v="519"/>
    <n v="414"/>
    <n v="402"/>
    <m/>
    <n v="408"/>
    <x v="0"/>
    <x v="2"/>
    <x v="0"/>
  </r>
  <r>
    <x v="2"/>
    <x v="1"/>
    <x v="1"/>
    <x v="1"/>
    <x v="0"/>
    <x v="2579"/>
    <m/>
    <s v="ESTRADA LAGOS NICOLAS IGNACIO"/>
    <s v="Masculino"/>
    <x v="2"/>
    <x v="1"/>
    <x v="1"/>
    <x v="4"/>
    <n v="476"/>
    <n v="438"/>
    <n v="395"/>
    <m/>
    <n v="416.5"/>
    <x v="0"/>
    <x v="2"/>
    <x v="0"/>
  </r>
  <r>
    <x v="2"/>
    <x v="8"/>
    <x v="3"/>
    <x v="1"/>
    <x v="1"/>
    <x v="2580"/>
    <m/>
    <s v="FRITZ CORTES VIANKA VERONICA"/>
    <s v="Femenino"/>
    <x v="25"/>
    <x v="1"/>
    <x v="1"/>
    <x v="4"/>
    <n v="437"/>
    <n v="458"/>
    <n v="376"/>
    <m/>
    <n v="417"/>
    <x v="0"/>
    <x v="2"/>
    <x v="0"/>
  </r>
  <r>
    <x v="2"/>
    <x v="3"/>
    <x v="2"/>
    <x v="1"/>
    <x v="0"/>
    <x v="2581"/>
    <m/>
    <s v="GOMEZ MARTINEZ FRANCISCO MANUEL "/>
    <s v="Masculino"/>
    <x v="0"/>
    <x v="1"/>
    <x v="1"/>
    <x v="2"/>
    <n v="455"/>
    <n v="384"/>
    <n v="444"/>
    <m/>
    <n v="414"/>
    <x v="0"/>
    <x v="2"/>
    <x v="0"/>
  </r>
  <r>
    <x v="2"/>
    <x v="8"/>
    <x v="3"/>
    <x v="1"/>
    <x v="0"/>
    <x v="2582"/>
    <m/>
    <s v="GALLARDO SANTOS NELLY BETZABE"/>
    <s v="Femenino"/>
    <x v="37"/>
    <x v="1"/>
    <x v="1"/>
    <x v="3"/>
    <n v="373"/>
    <n v="490"/>
    <n v="399"/>
    <m/>
    <n v="444.5"/>
    <x v="0"/>
    <x v="2"/>
    <x v="0"/>
  </r>
  <r>
    <x v="2"/>
    <x v="20"/>
    <x v="1"/>
    <x v="0"/>
    <x v="0"/>
    <x v="2583"/>
    <m/>
    <s v="HERRERA ROJAS MARILYN SUSSY"/>
    <s v="Femenino"/>
    <x v="15"/>
    <x v="0"/>
    <x v="1"/>
    <x v="3"/>
    <n v="455"/>
    <n v="450"/>
    <n v="432"/>
    <m/>
    <n v="441"/>
    <x v="0"/>
    <x v="2"/>
    <x v="0"/>
  </r>
  <r>
    <x v="2"/>
    <x v="10"/>
    <x v="1"/>
    <x v="0"/>
    <x v="1"/>
    <x v="2584"/>
    <m/>
    <s v="CANDIA AHUMADA CAMILA  DE LA PAZ"/>
    <s v="Femenino"/>
    <x v="14"/>
    <x v="0"/>
    <x v="1"/>
    <x v="3"/>
    <n v="455"/>
    <n v="411"/>
    <n v="399"/>
    <m/>
    <n v="405"/>
    <x v="0"/>
    <x v="2"/>
    <x v="0"/>
  </r>
  <r>
    <x v="2"/>
    <x v="6"/>
    <x v="3"/>
    <x v="0"/>
    <x v="0"/>
    <x v="2585"/>
    <m/>
    <s v="LECAROS SANDOVAL MARÍA IGNACIA"/>
    <s v="Femenino"/>
    <x v="11"/>
    <x v="0"/>
    <x v="1"/>
    <x v="3"/>
    <n v="417"/>
    <n v="502"/>
    <n v="381"/>
    <m/>
    <n v="441.5"/>
    <x v="0"/>
    <x v="2"/>
    <x v="0"/>
  </r>
  <r>
    <x v="2"/>
    <x v="16"/>
    <x v="0"/>
    <x v="1"/>
    <x v="0"/>
    <x v="2586"/>
    <m/>
    <s v="CARREÑO CEA CLAUDIO BASTIAN"/>
    <s v="Masculino"/>
    <x v="4"/>
    <x v="0"/>
    <x v="1"/>
    <x v="5"/>
    <n v="517"/>
    <n v="395"/>
    <n v="475"/>
    <m/>
    <n v="435"/>
    <x v="0"/>
    <x v="2"/>
    <x v="0"/>
  </r>
  <r>
    <x v="2"/>
    <x v="6"/>
    <x v="3"/>
    <x v="0"/>
    <x v="0"/>
    <x v="2587"/>
    <m/>
    <s v="MUÑOZ GUTIERREZ ALVARO IGNACIO"/>
    <s v="Masculino"/>
    <x v="42"/>
    <x v="0"/>
    <x v="1"/>
    <x v="8"/>
    <n v="258"/>
    <n v="514"/>
    <n v="458"/>
    <n v="258"/>
    <n v="486"/>
    <x v="0"/>
    <x v="0"/>
    <x v="1"/>
  </r>
  <r>
    <x v="2"/>
    <x v="9"/>
    <x v="1"/>
    <x v="0"/>
    <x v="0"/>
    <x v="1369"/>
    <m/>
    <s v="NAVARRETE BURGOS DAYSI DIANA"/>
    <s v="Femenino"/>
    <x v="2"/>
    <x v="0"/>
    <x v="1"/>
    <x v="6"/>
    <n v="331"/>
    <n v="505"/>
    <n v="486"/>
    <n v="331"/>
    <n v="495.5"/>
    <x v="0"/>
    <x v="0"/>
    <x v="1"/>
  </r>
  <r>
    <x v="2"/>
    <x v="16"/>
    <x v="0"/>
    <x v="0"/>
    <x v="0"/>
    <x v="2588"/>
    <m/>
    <s v="ZURITA CARDENAS CRISTIAN SEBASTIAN"/>
    <s v="Masculino"/>
    <x v="30"/>
    <x v="1"/>
    <x v="1"/>
    <x v="1"/>
    <n v="332"/>
    <n v="477"/>
    <n v="459"/>
    <n v="332"/>
    <n v="468"/>
    <x v="0"/>
    <x v="0"/>
    <x v="1"/>
  </r>
  <r>
    <x v="2"/>
    <x v="9"/>
    <x v="1"/>
    <x v="0"/>
    <x v="0"/>
    <x v="2589"/>
    <m/>
    <s v="ASTUDILLO  LOYOLA ANGELICA  BELEN"/>
    <s v="Femenino"/>
    <x v="2"/>
    <x v="1"/>
    <x v="0"/>
    <x v="8"/>
    <n v="335"/>
    <n v="403"/>
    <n v="516"/>
    <n v="335"/>
    <n v="459.5"/>
    <x v="0"/>
    <x v="0"/>
    <x v="1"/>
  </r>
  <r>
    <x v="2"/>
    <x v="20"/>
    <x v="1"/>
    <x v="0"/>
    <x v="0"/>
    <x v="2590"/>
    <m/>
    <s v="ABARCA CARDEMIL HUGO ALAMIRO"/>
    <s v="Masculino"/>
    <x v="21"/>
    <x v="1"/>
    <x v="1"/>
    <x v="8"/>
    <n v="346"/>
    <n v="409"/>
    <n v="525"/>
    <n v="346"/>
    <n v="467"/>
    <x v="0"/>
    <x v="0"/>
    <x v="1"/>
  </r>
  <r>
    <x v="2"/>
    <x v="3"/>
    <x v="2"/>
    <x v="0"/>
    <x v="0"/>
    <x v="2591"/>
    <m/>
    <s v="ALARCON MARTINEZ JUAN GABRIEL"/>
    <s v="Masculino"/>
    <x v="16"/>
    <x v="1"/>
    <x v="0"/>
    <x v="8"/>
    <n v="348"/>
    <n v="537"/>
    <n v="386"/>
    <n v="348"/>
    <n v="461.5"/>
    <x v="0"/>
    <x v="0"/>
    <x v="1"/>
  </r>
  <r>
    <x v="2"/>
    <x v="3"/>
    <x v="2"/>
    <x v="0"/>
    <x v="0"/>
    <x v="2592"/>
    <m/>
    <s v="GUTIERREZ OSSES BENJAMIN ESTEBAN"/>
    <s v="Masculino"/>
    <x v="4"/>
    <x v="1"/>
    <x v="0"/>
    <x v="8"/>
    <n v="359"/>
    <n v="425"/>
    <n v="496"/>
    <n v="355"/>
    <n v="460.5"/>
    <x v="0"/>
    <x v="0"/>
    <x v="1"/>
  </r>
  <r>
    <x v="2"/>
    <x v="12"/>
    <x v="1"/>
    <x v="0"/>
    <x v="0"/>
    <x v="2593"/>
    <m/>
    <s v="PUELLE GARCIA VALENTINA AMALIA"/>
    <s v="Femenino"/>
    <x v="9"/>
    <x v="0"/>
    <x v="1"/>
    <x v="8"/>
    <n v="363"/>
    <n v="493"/>
    <n v="496"/>
    <n v="362"/>
    <n v="494.5"/>
    <x v="0"/>
    <x v="0"/>
    <x v="1"/>
  </r>
  <r>
    <x v="2"/>
    <x v="6"/>
    <x v="3"/>
    <x v="0"/>
    <x v="0"/>
    <x v="2594"/>
    <m/>
    <s v="QUIÑONES ESCANILLA FRANCISCO JAVIER"/>
    <s v="Masculino"/>
    <x v="2"/>
    <x v="0"/>
    <x v="1"/>
    <x v="8"/>
    <n v="366"/>
    <n v="537"/>
    <n v="458"/>
    <n v="366"/>
    <n v="497.5"/>
    <x v="0"/>
    <x v="0"/>
    <x v="1"/>
  </r>
  <r>
    <x v="2"/>
    <x v="12"/>
    <x v="1"/>
    <x v="0"/>
    <x v="0"/>
    <x v="2595"/>
    <m/>
    <s v="REBOLLEDO UNDURRAGA YOCELYN ANDREA"/>
    <s v="Femenino"/>
    <x v="30"/>
    <x v="1"/>
    <x v="1"/>
    <x v="8"/>
    <n v="369"/>
    <n v="543"/>
    <n v="386"/>
    <n v="369"/>
    <n v="464.5"/>
    <x v="0"/>
    <x v="0"/>
    <x v="1"/>
  </r>
  <r>
    <x v="2"/>
    <x v="12"/>
    <x v="1"/>
    <x v="0"/>
    <x v="0"/>
    <x v="2596"/>
    <m/>
    <s v="BAEZA INOSTROZA CLAUDIO ANDRES"/>
    <s v="Masculino"/>
    <x v="29"/>
    <x v="1"/>
    <x v="1"/>
    <x v="8"/>
    <n v="374"/>
    <n v="439"/>
    <n v="472"/>
    <n v="369"/>
    <n v="455.5"/>
    <x v="0"/>
    <x v="0"/>
    <x v="1"/>
  </r>
  <r>
    <x v="2"/>
    <x v="13"/>
    <x v="0"/>
    <x v="1"/>
    <x v="1"/>
    <x v="2597"/>
    <m/>
    <s v="LAGOS NAVARRO FELIPE IGNACIO"/>
    <s v="Masculino"/>
    <x v="1"/>
    <x v="1"/>
    <x v="1"/>
    <x v="1"/>
    <n v="373"/>
    <n v="397"/>
    <n v="518"/>
    <n v="373"/>
    <n v="457.5"/>
    <x v="0"/>
    <x v="0"/>
    <x v="1"/>
  </r>
  <r>
    <x v="2"/>
    <x v="4"/>
    <x v="1"/>
    <x v="0"/>
    <x v="0"/>
    <x v="2598"/>
    <m/>
    <s v="ABURTO SILVA CATALINA  AYLEEN"/>
    <s v="Femenino"/>
    <x v="0"/>
    <x v="0"/>
    <x v="1"/>
    <x v="8"/>
    <n v="373"/>
    <n v="465"/>
    <n v="485"/>
    <n v="373"/>
    <n v="475"/>
    <x v="0"/>
    <x v="0"/>
    <x v="1"/>
  </r>
  <r>
    <x v="2"/>
    <x v="1"/>
    <x v="1"/>
    <x v="0"/>
    <x v="0"/>
    <x v="2599"/>
    <m/>
    <s v="ACUÑA VARGAS DAVID FRANCISCO"/>
    <s v="Masculino"/>
    <x v="10"/>
    <x v="1"/>
    <x v="1"/>
    <x v="6"/>
    <n v="374"/>
    <n v="471"/>
    <n v="502"/>
    <n v="374"/>
    <n v="486.5"/>
    <x v="0"/>
    <x v="0"/>
    <x v="1"/>
  </r>
  <r>
    <x v="2"/>
    <x v="6"/>
    <x v="3"/>
    <x v="1"/>
    <x v="0"/>
    <x v="2600"/>
    <m/>
    <s v="CONTRERAS ESCOBAR NICOLLE NOEMI"/>
    <s v="Femenino"/>
    <x v="17"/>
    <x v="0"/>
    <x v="0"/>
    <x v="8"/>
    <n v="380"/>
    <n v="459"/>
    <n v="458"/>
    <n v="375"/>
    <n v="458.5"/>
    <x v="0"/>
    <x v="0"/>
    <x v="1"/>
  </r>
  <r>
    <x v="2"/>
    <x v="9"/>
    <x v="1"/>
    <x v="0"/>
    <x v="0"/>
    <x v="2601"/>
    <m/>
    <s v="SILVA NAHUELPI CAMILA  FERNANDA"/>
    <s v="Femenino"/>
    <x v="23"/>
    <x v="1"/>
    <x v="1"/>
    <x v="8"/>
    <n v="380"/>
    <n v="486"/>
    <n v="507"/>
    <n v="375"/>
    <n v="496.5"/>
    <x v="0"/>
    <x v="0"/>
    <x v="1"/>
  </r>
  <r>
    <x v="2"/>
    <x v="18"/>
    <x v="2"/>
    <x v="0"/>
    <x v="0"/>
    <x v="2602"/>
    <m/>
    <s v="BARRA  RAMIREZ SUSANA CAROLINA"/>
    <s v="Femenino"/>
    <x v="16"/>
    <x v="0"/>
    <x v="1"/>
    <x v="8"/>
    <n v="379"/>
    <n v="493"/>
    <n v="406"/>
    <n v="378"/>
    <n v="449.5"/>
    <x v="0"/>
    <x v="0"/>
    <x v="1"/>
  </r>
  <r>
    <x v="2"/>
    <x v="3"/>
    <x v="2"/>
    <x v="1"/>
    <x v="0"/>
    <x v="2603"/>
    <m/>
    <s v="GARRIDO POBLETE BENJAMIN FERNANDO"/>
    <s v="Masculino"/>
    <x v="37"/>
    <x v="0"/>
    <x v="1"/>
    <x v="8"/>
    <n v="380"/>
    <n v="514"/>
    <n v="458"/>
    <n v="378"/>
    <n v="486"/>
    <x v="0"/>
    <x v="0"/>
    <x v="1"/>
  </r>
  <r>
    <x v="2"/>
    <x v="10"/>
    <x v="1"/>
    <x v="0"/>
    <x v="0"/>
    <x v="2604"/>
    <m/>
    <s v="BRAVO PETRICIC FERNANDO GABRIEL"/>
    <s v="Masculino"/>
    <x v="2"/>
    <x v="1"/>
    <x v="1"/>
    <x v="8"/>
    <n v="379"/>
    <n v="446"/>
    <n v="485"/>
    <n v="379"/>
    <n v="465.5"/>
    <x v="0"/>
    <x v="0"/>
    <x v="1"/>
  </r>
  <r>
    <x v="2"/>
    <x v="4"/>
    <x v="1"/>
    <x v="0"/>
    <x v="0"/>
    <x v="2605"/>
    <m/>
    <s v="SOTO OJEDA PABLO JATNIEL"/>
    <s v="Masculino"/>
    <x v="0"/>
    <x v="0"/>
    <x v="1"/>
    <x v="8"/>
    <n v="379"/>
    <n v="551"/>
    <n v="406"/>
    <n v="379"/>
    <n v="478.5"/>
    <x v="0"/>
    <x v="0"/>
    <x v="1"/>
  </r>
  <r>
    <x v="2"/>
    <x v="2"/>
    <x v="2"/>
    <x v="0"/>
    <x v="0"/>
    <x v="2606"/>
    <m/>
    <s v="BIZAMA ALVIAL DENIMSSE ANDREA"/>
    <s v="Femenino"/>
    <x v="4"/>
    <x v="0"/>
    <x v="1"/>
    <x v="8"/>
    <n v="379"/>
    <n v="459"/>
    <n v="458"/>
    <n v="379"/>
    <n v="458.5"/>
    <x v="0"/>
    <x v="0"/>
    <x v="1"/>
  </r>
  <r>
    <x v="2"/>
    <x v="4"/>
    <x v="1"/>
    <x v="0"/>
    <x v="0"/>
    <x v="2607"/>
    <m/>
    <s v="VERGARA MORALES CONSTANZA BELÉN"/>
    <s v="Femenino"/>
    <x v="22"/>
    <x v="1"/>
    <x v="1"/>
    <x v="8"/>
    <n v="386"/>
    <n v="543"/>
    <n v="364"/>
    <n v="382"/>
    <n v="453.5"/>
    <x v="0"/>
    <x v="0"/>
    <x v="1"/>
  </r>
  <r>
    <x v="2"/>
    <x v="7"/>
    <x v="1"/>
    <x v="0"/>
    <x v="0"/>
    <x v="2608"/>
    <m/>
    <s v="NAZAL CARRASCO JAVIERA  FERNANDA "/>
    <s v="Femenino"/>
    <x v="30"/>
    <x v="0"/>
    <x v="1"/>
    <x v="0"/>
    <n v="382"/>
    <n v="508"/>
    <n v="450"/>
    <n v="382"/>
    <n v="479"/>
    <x v="0"/>
    <x v="0"/>
    <x v="1"/>
  </r>
  <r>
    <x v="2"/>
    <x v="4"/>
    <x v="1"/>
    <x v="0"/>
    <x v="0"/>
    <x v="2609"/>
    <m/>
    <s v="VASQUEZ VILLALVA KRISTHEL MICHELLE"/>
    <s v="Femenino"/>
    <x v="32"/>
    <x v="1"/>
    <x v="1"/>
    <x v="8"/>
    <n v="383"/>
    <n v="493"/>
    <n v="458"/>
    <n v="383"/>
    <n v="475.5"/>
    <x v="0"/>
    <x v="0"/>
    <x v="1"/>
  </r>
  <r>
    <x v="2"/>
    <x v="3"/>
    <x v="2"/>
    <x v="0"/>
    <x v="0"/>
    <x v="2610"/>
    <m/>
    <s v="YAÑEZ ARAYA FERNANDO JESUS"/>
    <s v="Masculino"/>
    <x v="30"/>
    <x v="0"/>
    <x v="1"/>
    <x v="8"/>
    <n v="382"/>
    <n v="590"/>
    <n v="406"/>
    <n v="385"/>
    <n v="498"/>
    <x v="0"/>
    <x v="1"/>
    <x v="1"/>
  </r>
  <r>
    <x v="2"/>
    <x v="1"/>
    <x v="1"/>
    <x v="0"/>
    <x v="0"/>
    <x v="2611"/>
    <m/>
    <s v="FIELDHOUSE BENAVENTE BRANDON EDDIE"/>
    <s v="Masculino"/>
    <x v="24"/>
    <x v="0"/>
    <x v="0"/>
    <x v="8"/>
    <n v="394"/>
    <n v="472"/>
    <n v="458"/>
    <n v="388"/>
    <n v="465"/>
    <x v="0"/>
    <x v="0"/>
    <x v="1"/>
  </r>
  <r>
    <x v="2"/>
    <x v="9"/>
    <x v="1"/>
    <x v="0"/>
    <x v="0"/>
    <x v="2612"/>
    <m/>
    <s v="QUINTANA REBOLLEDO BASTIAN  FELIPE"/>
    <s v="Masculino"/>
    <x v="0"/>
    <x v="1"/>
    <x v="1"/>
    <x v="8"/>
    <n v="394"/>
    <n v="507"/>
    <n v="458"/>
    <n v="389"/>
    <n v="482.5"/>
    <x v="0"/>
    <x v="0"/>
    <x v="1"/>
  </r>
  <r>
    <x v="2"/>
    <x v="6"/>
    <x v="3"/>
    <x v="1"/>
    <x v="0"/>
    <x v="2613"/>
    <m/>
    <s v="CRUZ SANTANA KARINA  ALEJANDRA "/>
    <s v="Femenino"/>
    <x v="23"/>
    <x v="0"/>
    <x v="1"/>
    <x v="8"/>
    <n v="389"/>
    <n v="472"/>
    <n v="485"/>
    <n v="389"/>
    <n v="478.5"/>
    <x v="0"/>
    <x v="0"/>
    <x v="1"/>
  </r>
  <r>
    <x v="2"/>
    <x v="9"/>
    <x v="1"/>
    <x v="0"/>
    <x v="0"/>
    <x v="2614"/>
    <m/>
    <s v="LOPEZ MERIÑO DAYHANNA FERNANDA"/>
    <s v="Femenino"/>
    <x v="16"/>
    <x v="1"/>
    <x v="1"/>
    <x v="8"/>
    <n v="393"/>
    <n v="439"/>
    <n v="516"/>
    <n v="390"/>
    <n v="477.5"/>
    <x v="0"/>
    <x v="0"/>
    <x v="1"/>
  </r>
  <r>
    <x v="2"/>
    <x v="6"/>
    <x v="3"/>
    <x v="1"/>
    <x v="0"/>
    <x v="2615"/>
    <m/>
    <s v="CERON VASQUEZ KATHERINE DEL CARMEN"/>
    <s v="Femenino"/>
    <x v="33"/>
    <x v="1"/>
    <x v="1"/>
    <x v="8"/>
    <n v="386"/>
    <n v="521"/>
    <n v="458"/>
    <n v="390"/>
    <n v="489.5"/>
    <x v="0"/>
    <x v="1"/>
    <x v="1"/>
  </r>
  <r>
    <x v="2"/>
    <x v="19"/>
    <x v="2"/>
    <x v="0"/>
    <x v="0"/>
    <x v="2616"/>
    <m/>
    <s v="RIQUELME SEPULVEDA NATHALYE ESTEFANIE"/>
    <s v="Femenino"/>
    <x v="1"/>
    <x v="0"/>
    <x v="1"/>
    <x v="8"/>
    <n v="390"/>
    <n v="507"/>
    <n v="458"/>
    <n v="390"/>
    <n v="482.5"/>
    <x v="0"/>
    <x v="0"/>
    <x v="1"/>
  </r>
  <r>
    <x v="2"/>
    <x v="12"/>
    <x v="1"/>
    <x v="0"/>
    <x v="0"/>
    <x v="2617"/>
    <m/>
    <s v="ESPINOZA ARRIAGADA SCARLETT ALEJANDRA"/>
    <s v="Femenino"/>
    <x v="35"/>
    <x v="0"/>
    <x v="1"/>
    <x v="8"/>
    <n v="393"/>
    <n v="501"/>
    <n v="472"/>
    <n v="392"/>
    <n v="486.5"/>
    <x v="0"/>
    <x v="0"/>
    <x v="1"/>
  </r>
  <r>
    <x v="2"/>
    <x v="13"/>
    <x v="0"/>
    <x v="1"/>
    <x v="0"/>
    <x v="2618"/>
    <m/>
    <s v="RETAMAL EVANS JOSE FELIPE"/>
    <s v="Masculino"/>
    <x v="25"/>
    <x v="1"/>
    <x v="0"/>
    <x v="0"/>
    <n v="393"/>
    <n v="452"/>
    <n v="488"/>
    <n v="393"/>
    <n v="470"/>
    <x v="0"/>
    <x v="0"/>
    <x v="1"/>
  </r>
  <r>
    <x v="2"/>
    <x v="3"/>
    <x v="2"/>
    <x v="0"/>
    <x v="0"/>
    <x v="2619"/>
    <m/>
    <s v="MEJIAS AVALOS ANTHONY BRODERICK"/>
    <s v="Masculino"/>
    <x v="22"/>
    <x v="0"/>
    <x v="0"/>
    <x v="8"/>
    <n v="393"/>
    <n v="465"/>
    <n v="496"/>
    <n v="393"/>
    <n v="480.5"/>
    <x v="0"/>
    <x v="0"/>
    <x v="1"/>
  </r>
  <r>
    <x v="2"/>
    <x v="12"/>
    <x v="1"/>
    <x v="0"/>
    <x v="0"/>
    <x v="2620"/>
    <m/>
    <s v="SEPULVEDA OSSES MACARENA DEL PILAR"/>
    <s v="Femenino"/>
    <x v="2"/>
    <x v="0"/>
    <x v="0"/>
    <x v="1"/>
    <n v="393"/>
    <n v="448"/>
    <n v="529"/>
    <n v="393"/>
    <n v="488.5"/>
    <x v="0"/>
    <x v="0"/>
    <x v="1"/>
  </r>
  <r>
    <x v="2"/>
    <x v="9"/>
    <x v="1"/>
    <x v="0"/>
    <x v="0"/>
    <x v="2621"/>
    <m/>
    <s v="CASTILLO MELGAREJO MACARENA PAZ"/>
    <s v="Femenino"/>
    <x v="15"/>
    <x v="1"/>
    <x v="1"/>
    <x v="8"/>
    <n v="393"/>
    <n v="551"/>
    <n v="425"/>
    <n v="393"/>
    <n v="488"/>
    <x v="0"/>
    <x v="0"/>
    <x v="1"/>
  </r>
  <r>
    <x v="2"/>
    <x v="1"/>
    <x v="1"/>
    <x v="0"/>
    <x v="0"/>
    <x v="2622"/>
    <m/>
    <s v="CASTILLO  PLAZA CARLOS FELIPE "/>
    <s v="Masculino"/>
    <x v="0"/>
    <x v="1"/>
    <x v="1"/>
    <x v="8"/>
    <n v="393"/>
    <n v="452"/>
    <n v="525"/>
    <n v="393"/>
    <n v="488.5"/>
    <x v="0"/>
    <x v="0"/>
    <x v="1"/>
  </r>
  <r>
    <x v="2"/>
    <x v="9"/>
    <x v="1"/>
    <x v="0"/>
    <x v="0"/>
    <x v="2623"/>
    <m/>
    <s v="GUZMAN RAMIREZ JAVIERA VALENTINA"/>
    <s v="Femenino"/>
    <x v="4"/>
    <x v="1"/>
    <x v="1"/>
    <x v="8"/>
    <n v="393"/>
    <n v="514"/>
    <n v="425"/>
    <n v="393"/>
    <n v="469.5"/>
    <x v="0"/>
    <x v="0"/>
    <x v="1"/>
  </r>
  <r>
    <x v="2"/>
    <x v="16"/>
    <x v="0"/>
    <x v="0"/>
    <x v="0"/>
    <x v="2624"/>
    <m/>
    <s v="CONTRERAS GUIÑEZ CESAR ANTONIO"/>
    <s v="Masculino"/>
    <x v="2"/>
    <x v="0"/>
    <x v="1"/>
    <x v="1"/>
    <n v="393"/>
    <n v="465"/>
    <n v="506"/>
    <n v="393"/>
    <n v="485.5"/>
    <x v="0"/>
    <x v="0"/>
    <x v="1"/>
  </r>
  <r>
    <x v="2"/>
    <x v="1"/>
    <x v="1"/>
    <x v="1"/>
    <x v="0"/>
    <x v="2625"/>
    <m/>
    <s v="BARRA ULLOA RICARDO ANDRES"/>
    <s v="Masculino"/>
    <x v="20"/>
    <x v="0"/>
    <x v="1"/>
    <x v="1"/>
    <n v="397"/>
    <n v="427"/>
    <n v="518"/>
    <n v="397"/>
    <n v="472.5"/>
    <x v="0"/>
    <x v="0"/>
    <x v="1"/>
  </r>
  <r>
    <x v="2"/>
    <x v="12"/>
    <x v="1"/>
    <x v="0"/>
    <x v="0"/>
    <x v="2626"/>
    <m/>
    <s v="ABRIGO OSORIO JOSE DANIEL"/>
    <s v="Masculino"/>
    <x v="25"/>
    <x v="0"/>
    <x v="0"/>
    <x v="8"/>
    <n v="399"/>
    <n v="452"/>
    <n v="525"/>
    <n v="399"/>
    <n v="488.5"/>
    <x v="0"/>
    <x v="0"/>
    <x v="1"/>
  </r>
  <r>
    <x v="2"/>
    <x v="9"/>
    <x v="1"/>
    <x v="0"/>
    <x v="0"/>
    <x v="2627"/>
    <m/>
    <s v="HERNANDES ROJAS DANIELA ISABEL"/>
    <s v="Femenino"/>
    <x v="4"/>
    <x v="1"/>
    <x v="1"/>
    <x v="8"/>
    <n v="399"/>
    <n v="472"/>
    <n v="496"/>
    <n v="399"/>
    <n v="484"/>
    <x v="0"/>
    <x v="0"/>
    <x v="1"/>
  </r>
  <r>
    <x v="2"/>
    <x v="12"/>
    <x v="1"/>
    <x v="0"/>
    <x v="0"/>
    <x v="2628"/>
    <m/>
    <s v="ORELLANA RAMIREZ PABLO JOB"/>
    <s v="Masculino"/>
    <x v="2"/>
    <x v="0"/>
    <x v="1"/>
    <x v="8"/>
    <n v="399"/>
    <n v="486"/>
    <n v="507"/>
    <n v="399"/>
    <n v="496.5"/>
    <x v="0"/>
    <x v="0"/>
    <x v="1"/>
  </r>
  <r>
    <x v="2"/>
    <x v="10"/>
    <x v="1"/>
    <x v="0"/>
    <x v="0"/>
    <x v="2629"/>
    <m/>
    <s v="TORRES SOTO CARLA IGNACIA"/>
    <s v="Femenino"/>
    <x v="0"/>
    <x v="0"/>
    <x v="0"/>
    <x v="6"/>
    <n v="402"/>
    <n v="525"/>
    <n v="407"/>
    <n v="402"/>
    <n v="466"/>
    <x v="0"/>
    <x v="0"/>
    <x v="1"/>
  </r>
  <r>
    <x v="2"/>
    <x v="16"/>
    <x v="0"/>
    <x v="0"/>
    <x v="0"/>
    <x v="2630"/>
    <m/>
    <s v="PALACIOS GARCIA LUIS IGNACIO"/>
    <s v="Masculino"/>
    <x v="32"/>
    <x v="1"/>
    <x v="1"/>
    <x v="8"/>
    <n v="406"/>
    <n v="409"/>
    <n v="525"/>
    <n v="402"/>
    <n v="467"/>
    <x v="0"/>
    <x v="0"/>
    <x v="1"/>
  </r>
  <r>
    <x v="2"/>
    <x v="9"/>
    <x v="1"/>
    <x v="0"/>
    <x v="0"/>
    <x v="256"/>
    <m/>
    <s v="ZELADA PINTO ISAIAS"/>
    <s v="Masculino"/>
    <x v="24"/>
    <x v="0"/>
    <x v="1"/>
    <x v="0"/>
    <n v="403"/>
    <n v="496"/>
    <n v="488"/>
    <n v="403"/>
    <n v="492"/>
    <x v="0"/>
    <x v="0"/>
    <x v="1"/>
  </r>
  <r>
    <x v="2"/>
    <x v="9"/>
    <x v="1"/>
    <x v="0"/>
    <x v="0"/>
    <x v="2631"/>
    <m/>
    <s v="MORENO PEREZ  STEPHANIE ANDREA"/>
    <s v="Femenino"/>
    <x v="2"/>
    <x v="1"/>
    <x v="1"/>
    <x v="8"/>
    <n v="404"/>
    <n v="439"/>
    <n v="516"/>
    <n v="404"/>
    <n v="477.5"/>
    <x v="0"/>
    <x v="0"/>
    <x v="1"/>
  </r>
  <r>
    <x v="2"/>
    <x v="9"/>
    <x v="1"/>
    <x v="0"/>
    <x v="0"/>
    <x v="2632"/>
    <m/>
    <s v="TAPIA SIERRA VALESKA"/>
    <s v="Femenino"/>
    <x v="1"/>
    <x v="1"/>
    <x v="1"/>
    <x v="8"/>
    <n v="404"/>
    <n v="439"/>
    <n v="496"/>
    <n v="404"/>
    <n v="467.5"/>
    <x v="0"/>
    <x v="0"/>
    <x v="1"/>
  </r>
  <r>
    <x v="2"/>
    <x v="9"/>
    <x v="1"/>
    <x v="0"/>
    <x v="0"/>
    <x v="2633"/>
    <m/>
    <s v="GONZALEZ DEL VALLE FERNANDA ANDREA"/>
    <s v="Femenino"/>
    <x v="42"/>
    <x v="1"/>
    <x v="1"/>
    <x v="8"/>
    <n v="404"/>
    <n v="501"/>
    <n v="442"/>
    <n v="405"/>
    <n v="471.5"/>
    <x v="0"/>
    <x v="1"/>
    <x v="1"/>
  </r>
  <r>
    <x v="2"/>
    <x v="9"/>
    <x v="1"/>
    <x v="0"/>
    <x v="0"/>
    <x v="2634"/>
    <m/>
    <s v="LÓPEZ MENESES ROCÍO FERNANDA "/>
    <s v="Femenino"/>
    <x v="8"/>
    <x v="1"/>
    <x v="1"/>
    <x v="8"/>
    <n v="410"/>
    <n v="416"/>
    <n v="507"/>
    <n v="410"/>
    <n v="461.5"/>
    <x v="0"/>
    <x v="0"/>
    <x v="1"/>
  </r>
  <r>
    <x v="2"/>
    <x v="7"/>
    <x v="1"/>
    <x v="0"/>
    <x v="0"/>
    <x v="2635"/>
    <m/>
    <s v="PEREZ GONZALEZ SILVIA  ANDREA"/>
    <s v="Femenino"/>
    <x v="37"/>
    <x v="0"/>
    <x v="1"/>
    <x v="8"/>
    <n v="410"/>
    <n v="521"/>
    <n v="472"/>
    <n v="410"/>
    <n v="496.5"/>
    <x v="0"/>
    <x v="0"/>
    <x v="1"/>
  </r>
  <r>
    <x v="2"/>
    <x v="7"/>
    <x v="1"/>
    <x v="0"/>
    <x v="0"/>
    <x v="2636"/>
    <m/>
    <s v="GAMBOA GAJARDO BELEN ESTEFANÍA "/>
    <s v="Femenino"/>
    <x v="2"/>
    <x v="1"/>
    <x v="0"/>
    <x v="8"/>
    <n v="404"/>
    <n v="493"/>
    <n v="406"/>
    <n v="411"/>
    <n v="449.5"/>
    <x v="0"/>
    <x v="1"/>
    <x v="1"/>
  </r>
  <r>
    <x v="2"/>
    <x v="9"/>
    <x v="1"/>
    <x v="0"/>
    <x v="0"/>
    <x v="2637"/>
    <m/>
    <s v="TORRES MUÑOZ AILIN ROCIO"/>
    <s v="Femenino"/>
    <x v="9"/>
    <x v="1"/>
    <x v="1"/>
    <x v="8"/>
    <n v="414"/>
    <n v="452"/>
    <n v="458"/>
    <n v="411"/>
    <n v="455"/>
    <x v="0"/>
    <x v="0"/>
    <x v="1"/>
  </r>
  <r>
    <x v="2"/>
    <x v="6"/>
    <x v="3"/>
    <x v="0"/>
    <x v="0"/>
    <x v="2638"/>
    <m/>
    <s v="GONZALEZ VELIZ CAMILA PAZ"/>
    <s v="Femenino"/>
    <x v="48"/>
    <x v="1"/>
    <x v="0"/>
    <x v="6"/>
    <n v="414"/>
    <n v="471"/>
    <n v="453"/>
    <n v="414"/>
    <n v="462"/>
    <x v="0"/>
    <x v="0"/>
    <x v="1"/>
  </r>
  <r>
    <x v="2"/>
    <x v="9"/>
    <x v="1"/>
    <x v="0"/>
    <x v="0"/>
    <x v="2639"/>
    <m/>
    <s v="PERALTA  SALGADO ETYARE FERNANDA "/>
    <s v="Femenino"/>
    <x v="20"/>
    <x v="1"/>
    <x v="1"/>
    <x v="8"/>
    <n v="414"/>
    <n v="431"/>
    <n v="525"/>
    <n v="414"/>
    <n v="478"/>
    <x v="0"/>
    <x v="0"/>
    <x v="1"/>
  </r>
  <r>
    <x v="2"/>
    <x v="12"/>
    <x v="1"/>
    <x v="0"/>
    <x v="0"/>
    <x v="2640"/>
    <m/>
    <s v="ZUÑIGA PALMA CONSTANZA MONSERRAT"/>
    <s v="Femenino"/>
    <x v="2"/>
    <x v="1"/>
    <x v="1"/>
    <x v="8"/>
    <n v="414"/>
    <n v="431"/>
    <n v="516"/>
    <n v="414"/>
    <n v="473.5"/>
    <x v="0"/>
    <x v="0"/>
    <x v="1"/>
  </r>
  <r>
    <x v="2"/>
    <x v="12"/>
    <x v="1"/>
    <x v="0"/>
    <x v="0"/>
    <x v="2641"/>
    <m/>
    <s v="ISA SEPULVEDA SHAMIR  NICOLÁS"/>
    <s v="Masculino"/>
    <x v="9"/>
    <x v="1"/>
    <x v="1"/>
    <x v="8"/>
    <n v="414"/>
    <n v="501"/>
    <n v="458"/>
    <n v="414"/>
    <n v="479.5"/>
    <x v="0"/>
    <x v="0"/>
    <x v="1"/>
  </r>
  <r>
    <x v="2"/>
    <x v="7"/>
    <x v="1"/>
    <x v="0"/>
    <x v="0"/>
    <x v="2642"/>
    <m/>
    <s v="ROJAS  MIÑÍQUE CAMILA  SCARLETT "/>
    <s v="Femenino"/>
    <x v="35"/>
    <x v="1"/>
    <x v="1"/>
    <x v="8"/>
    <n v="414"/>
    <n v="439"/>
    <n v="507"/>
    <n v="414"/>
    <n v="473"/>
    <x v="0"/>
    <x v="0"/>
    <x v="1"/>
  </r>
  <r>
    <x v="2"/>
    <x v="10"/>
    <x v="1"/>
    <x v="0"/>
    <x v="0"/>
    <x v="2643"/>
    <m/>
    <s v="DIAZ CHEUQUELEN JACQUELYN"/>
    <s v="Femenino"/>
    <x v="44"/>
    <x v="0"/>
    <x v="1"/>
    <x v="8"/>
    <n v="414"/>
    <n v="529"/>
    <n v="458"/>
    <n v="414"/>
    <n v="493.5"/>
    <x v="0"/>
    <x v="0"/>
    <x v="1"/>
  </r>
  <r>
    <x v="2"/>
    <x v="8"/>
    <x v="3"/>
    <x v="0"/>
    <x v="0"/>
    <x v="2644"/>
    <m/>
    <s v="MELLA  MIRANDA  CARLOS AMIR "/>
    <s v="Masculino"/>
    <x v="25"/>
    <x v="0"/>
    <x v="1"/>
    <x v="8"/>
    <n v="414"/>
    <n v="537"/>
    <n v="442"/>
    <n v="414"/>
    <n v="489.5"/>
    <x v="0"/>
    <x v="0"/>
    <x v="1"/>
  </r>
  <r>
    <x v="2"/>
    <x v="16"/>
    <x v="0"/>
    <x v="0"/>
    <x v="0"/>
    <x v="2645"/>
    <m/>
    <s v="SEPULVEDA LOPEZ RICARDO ANDRES"/>
    <s v="Masculino"/>
    <x v="32"/>
    <x v="0"/>
    <x v="1"/>
    <x v="1"/>
    <n v="414"/>
    <n v="433"/>
    <n v="524"/>
    <n v="414"/>
    <n v="478.5"/>
    <x v="0"/>
    <x v="0"/>
    <x v="1"/>
  </r>
  <r>
    <x v="2"/>
    <x v="1"/>
    <x v="1"/>
    <x v="0"/>
    <x v="0"/>
    <x v="2646"/>
    <m/>
    <s v="PAREDES CONTRERAS MAURICIO ANTONIO"/>
    <s v="Masculino"/>
    <x v="32"/>
    <x v="0"/>
    <x v="1"/>
    <x v="6"/>
    <n v="416"/>
    <n v="436"/>
    <n v="486"/>
    <n v="416"/>
    <n v="461"/>
    <x v="0"/>
    <x v="0"/>
    <x v="1"/>
  </r>
  <r>
    <x v="2"/>
    <x v="11"/>
    <x v="3"/>
    <x v="0"/>
    <x v="0"/>
    <x v="2647"/>
    <m/>
    <s v="SOTO GODOY  LILIAN MACARENA DEL ROSARIO "/>
    <s v="Masculino"/>
    <x v="42"/>
    <x v="1"/>
    <x v="0"/>
    <x v="8"/>
    <n v="417"/>
    <n v="480"/>
    <n v="425"/>
    <n v="417"/>
    <n v="452.5"/>
    <x v="0"/>
    <x v="0"/>
    <x v="1"/>
  </r>
  <r>
    <x v="2"/>
    <x v="6"/>
    <x v="3"/>
    <x v="0"/>
    <x v="0"/>
    <x v="2648"/>
    <m/>
    <s v="MORENO FUENTES VANIA INES"/>
    <s v="Femenino"/>
    <x v="19"/>
    <x v="0"/>
    <x v="1"/>
    <x v="8"/>
    <n v="417"/>
    <n v="551"/>
    <n v="425"/>
    <n v="417"/>
    <n v="488"/>
    <x v="0"/>
    <x v="0"/>
    <x v="1"/>
  </r>
  <r>
    <x v="2"/>
    <x v="6"/>
    <x v="3"/>
    <x v="1"/>
    <x v="0"/>
    <x v="2649"/>
    <m/>
    <s v="ORTEGA ESPINOZA IVAN ANDRES"/>
    <s v="Masculino"/>
    <x v="7"/>
    <x v="0"/>
    <x v="1"/>
    <x v="8"/>
    <n v="417"/>
    <n v="472"/>
    <n v="485"/>
    <n v="417"/>
    <n v="478.5"/>
    <x v="0"/>
    <x v="0"/>
    <x v="1"/>
  </r>
  <r>
    <x v="2"/>
    <x v="4"/>
    <x v="1"/>
    <x v="0"/>
    <x v="0"/>
    <x v="2650"/>
    <m/>
    <s v="GALVEZ ORMAZABAL ELIZABETH ANDREA"/>
    <s v="Femenino"/>
    <x v="20"/>
    <x v="0"/>
    <x v="1"/>
    <x v="6"/>
    <n v="418"/>
    <n v="531"/>
    <n v="439"/>
    <n v="418"/>
    <n v="485"/>
    <x v="0"/>
    <x v="0"/>
    <x v="1"/>
  </r>
  <r>
    <x v="2"/>
    <x v="0"/>
    <x v="0"/>
    <x v="0"/>
    <x v="0"/>
    <x v="2651"/>
    <m/>
    <s v="VERGARA PAVEZ ERICK IGNACIO"/>
    <s v="Masculino"/>
    <x v="16"/>
    <x v="1"/>
    <x v="1"/>
    <x v="8"/>
    <n v="420"/>
    <n v="459"/>
    <n v="496"/>
    <n v="419"/>
    <n v="477.5"/>
    <x v="0"/>
    <x v="0"/>
    <x v="1"/>
  </r>
  <r>
    <x v="2"/>
    <x v="4"/>
    <x v="1"/>
    <x v="0"/>
    <x v="0"/>
    <x v="2652"/>
    <m/>
    <s v="LUTZ  GUTIÉRREZ CATALINA  AILEEN"/>
    <s v="Femenino"/>
    <x v="16"/>
    <x v="1"/>
    <x v="0"/>
    <x v="8"/>
    <n v="420"/>
    <n v="452"/>
    <n v="472"/>
    <n v="420"/>
    <n v="462"/>
    <x v="0"/>
    <x v="0"/>
    <x v="1"/>
  </r>
  <r>
    <x v="2"/>
    <x v="5"/>
    <x v="3"/>
    <x v="0"/>
    <x v="0"/>
    <x v="2653"/>
    <m/>
    <s v="AMESTICA GUTIERREZ ALEXIS SEBASTIAN"/>
    <s v="Masculino"/>
    <x v="11"/>
    <x v="0"/>
    <x v="0"/>
    <x v="8"/>
    <n v="420"/>
    <n v="459"/>
    <n v="458"/>
    <n v="420"/>
    <n v="458.5"/>
    <x v="0"/>
    <x v="0"/>
    <x v="1"/>
  </r>
  <r>
    <x v="2"/>
    <x v="9"/>
    <x v="1"/>
    <x v="0"/>
    <x v="0"/>
    <x v="2654"/>
    <m/>
    <s v="CONTRERAS  MARDONES  FELIPE ALEXANDER "/>
    <s v="Masculino"/>
    <x v="13"/>
    <x v="1"/>
    <x v="1"/>
    <x v="8"/>
    <n v="420"/>
    <n v="465"/>
    <n v="507"/>
    <n v="420"/>
    <n v="486"/>
    <x v="0"/>
    <x v="0"/>
    <x v="1"/>
  </r>
  <r>
    <x v="2"/>
    <x v="3"/>
    <x v="2"/>
    <x v="0"/>
    <x v="0"/>
    <x v="2655"/>
    <m/>
    <s v="CARTES MOYA  SAVKA LUCIA "/>
    <s v="Femenino"/>
    <x v="42"/>
    <x v="0"/>
    <x v="1"/>
    <x v="8"/>
    <n v="420"/>
    <n v="501"/>
    <n v="442"/>
    <n v="420"/>
    <n v="471.5"/>
    <x v="0"/>
    <x v="0"/>
    <x v="1"/>
  </r>
  <r>
    <x v="2"/>
    <x v="7"/>
    <x v="1"/>
    <x v="0"/>
    <x v="0"/>
    <x v="2656"/>
    <m/>
    <s v="LOPEZ NIRIPIL MACARENA NOEMI"/>
    <s v="Femenino"/>
    <x v="2"/>
    <x v="0"/>
    <x v="1"/>
    <x v="8"/>
    <n v="420"/>
    <n v="537"/>
    <n v="425"/>
    <n v="420"/>
    <n v="481"/>
    <x v="0"/>
    <x v="0"/>
    <x v="1"/>
  </r>
  <r>
    <x v="2"/>
    <x v="12"/>
    <x v="1"/>
    <x v="0"/>
    <x v="0"/>
    <x v="2657"/>
    <m/>
    <s v="CARRASCO GARATE CAROLINA SOLANGE"/>
    <s v="Femenino"/>
    <x v="17"/>
    <x v="0"/>
    <x v="0"/>
    <x v="8"/>
    <n v="423"/>
    <n v="403"/>
    <n v="516"/>
    <n v="421"/>
    <n v="459.5"/>
    <x v="0"/>
    <x v="0"/>
    <x v="1"/>
  </r>
  <r>
    <x v="2"/>
    <x v="20"/>
    <x v="1"/>
    <x v="0"/>
    <x v="0"/>
    <x v="2658"/>
    <m/>
    <s v="SANDOVAL LUNA KATHERINE GRACIELA"/>
    <s v="Femenino"/>
    <x v="2"/>
    <x v="1"/>
    <x v="1"/>
    <x v="8"/>
    <n v="423"/>
    <n v="452"/>
    <n v="458"/>
    <n v="423"/>
    <n v="455"/>
    <x v="0"/>
    <x v="0"/>
    <x v="1"/>
  </r>
  <r>
    <x v="2"/>
    <x v="6"/>
    <x v="3"/>
    <x v="0"/>
    <x v="0"/>
    <x v="2659"/>
    <m/>
    <s v="NAVARRETE ROMERO CAMILA  FERNANDA"/>
    <s v="Femenino"/>
    <x v="5"/>
    <x v="0"/>
    <x v="1"/>
    <x v="6"/>
    <n v="423"/>
    <n v="531"/>
    <n v="453"/>
    <n v="423"/>
    <n v="492"/>
    <x v="0"/>
    <x v="0"/>
    <x v="1"/>
  </r>
  <r>
    <x v="2"/>
    <x v="9"/>
    <x v="1"/>
    <x v="0"/>
    <x v="0"/>
    <x v="2660"/>
    <m/>
    <s v="VENEGAS  JIMENEZ CAMILA PATRICIA"/>
    <s v="Femenino"/>
    <x v="0"/>
    <x v="0"/>
    <x v="0"/>
    <x v="6"/>
    <n v="425"/>
    <n v="464"/>
    <n v="486"/>
    <n v="425"/>
    <n v="475"/>
    <x v="0"/>
    <x v="0"/>
    <x v="1"/>
  </r>
  <r>
    <x v="2"/>
    <x v="6"/>
    <x v="3"/>
    <x v="0"/>
    <x v="0"/>
    <x v="2661"/>
    <m/>
    <s v="CACERES PADILLA JAVIERA CONSTANZA"/>
    <s v="Femenino"/>
    <x v="3"/>
    <x v="1"/>
    <x v="1"/>
    <x v="8"/>
    <n v="425"/>
    <n v="446"/>
    <n v="458"/>
    <n v="425"/>
    <n v="452"/>
    <x v="0"/>
    <x v="0"/>
    <x v="1"/>
  </r>
  <r>
    <x v="2"/>
    <x v="3"/>
    <x v="2"/>
    <x v="0"/>
    <x v="0"/>
    <x v="2662"/>
    <m/>
    <s v="BOZO PARADA ALEXIS MATIAS"/>
    <s v="Masculino"/>
    <x v="3"/>
    <x v="0"/>
    <x v="1"/>
    <x v="8"/>
    <n v="425"/>
    <n v="529"/>
    <n v="442"/>
    <n v="425"/>
    <n v="485.5"/>
    <x v="0"/>
    <x v="0"/>
    <x v="1"/>
  </r>
  <r>
    <x v="2"/>
    <x v="12"/>
    <x v="1"/>
    <x v="0"/>
    <x v="0"/>
    <x v="2663"/>
    <m/>
    <s v="DOMINGUEZ FUENTES MELISSA "/>
    <s v="Femenino"/>
    <x v="2"/>
    <x v="0"/>
    <x v="1"/>
    <x v="8"/>
    <n v="425"/>
    <n v="507"/>
    <n v="472"/>
    <n v="425"/>
    <n v="489.5"/>
    <x v="0"/>
    <x v="0"/>
    <x v="1"/>
  </r>
  <r>
    <x v="2"/>
    <x v="8"/>
    <x v="3"/>
    <x v="1"/>
    <x v="0"/>
    <x v="2664"/>
    <m/>
    <s v="SUAZO  RAMIREZ CAMILA PAZ"/>
    <s v="Femenino"/>
    <x v="1"/>
    <x v="0"/>
    <x v="1"/>
    <x v="8"/>
    <n v="425"/>
    <n v="486"/>
    <n v="458"/>
    <n v="425"/>
    <n v="472"/>
    <x v="0"/>
    <x v="0"/>
    <x v="1"/>
  </r>
  <r>
    <x v="2"/>
    <x v="8"/>
    <x v="3"/>
    <x v="0"/>
    <x v="0"/>
    <x v="2665"/>
    <m/>
    <s v="OSORES GUZMAN  FERNANDA VICTORIA"/>
    <s v="Femenino"/>
    <x v="1"/>
    <x v="0"/>
    <x v="1"/>
    <x v="8"/>
    <n v="427"/>
    <n v="465"/>
    <n v="507"/>
    <n v="426"/>
    <n v="486"/>
    <x v="0"/>
    <x v="0"/>
    <x v="1"/>
  </r>
  <r>
    <x v="2"/>
    <x v="10"/>
    <x v="1"/>
    <x v="0"/>
    <x v="0"/>
    <x v="2666"/>
    <m/>
    <s v="VINAY TAPIA NICOL ANDREA"/>
    <s v="Femenino"/>
    <x v="8"/>
    <x v="0"/>
    <x v="0"/>
    <x v="8"/>
    <n v="425"/>
    <n v="537"/>
    <n v="386"/>
    <n v="427"/>
    <n v="461.5"/>
    <x v="0"/>
    <x v="1"/>
    <x v="1"/>
  </r>
  <r>
    <x v="2"/>
    <x v="2"/>
    <x v="2"/>
    <x v="0"/>
    <x v="0"/>
    <x v="2667"/>
    <m/>
    <s v="DURAN PENDAVIS  CAMILA  FRANCISCA"/>
    <s v="Femenino"/>
    <x v="32"/>
    <x v="1"/>
    <x v="1"/>
    <x v="6"/>
    <n v="427"/>
    <n v="485"/>
    <n v="476"/>
    <n v="427"/>
    <n v="480.5"/>
    <x v="0"/>
    <x v="0"/>
    <x v="1"/>
  </r>
  <r>
    <x v="2"/>
    <x v="12"/>
    <x v="1"/>
    <x v="0"/>
    <x v="0"/>
    <x v="2668"/>
    <m/>
    <s v="FUENTES MIRANDA NICOLAS ALEJANDRO"/>
    <s v="Masculino"/>
    <x v="2"/>
    <x v="0"/>
    <x v="1"/>
    <x v="8"/>
    <n v="427"/>
    <n v="446"/>
    <n v="532"/>
    <n v="427"/>
    <n v="489"/>
    <x v="0"/>
    <x v="0"/>
    <x v="1"/>
  </r>
  <r>
    <x v="2"/>
    <x v="4"/>
    <x v="1"/>
    <x v="0"/>
    <x v="0"/>
    <x v="2669"/>
    <m/>
    <s v="ZUÑIGA ZEPEDA  TAMARA JAVIERA"/>
    <s v="Femenino"/>
    <x v="1"/>
    <x v="0"/>
    <x v="1"/>
    <x v="8"/>
    <n v="427"/>
    <n v="486"/>
    <n v="496"/>
    <n v="427"/>
    <n v="491"/>
    <x v="0"/>
    <x v="0"/>
    <x v="1"/>
  </r>
  <r>
    <x v="2"/>
    <x v="7"/>
    <x v="1"/>
    <x v="0"/>
    <x v="0"/>
    <x v="2670"/>
    <m/>
    <s v="CONTRERAS PERALTA JAVIERA CRISTINA"/>
    <s v="Femenino"/>
    <x v="32"/>
    <x v="1"/>
    <x v="1"/>
    <x v="8"/>
    <n v="434"/>
    <n v="501"/>
    <n v="458"/>
    <n v="430"/>
    <n v="479.5"/>
    <x v="0"/>
    <x v="0"/>
    <x v="1"/>
  </r>
  <r>
    <x v="2"/>
    <x v="8"/>
    <x v="3"/>
    <x v="1"/>
    <x v="0"/>
    <x v="2671"/>
    <m/>
    <s v="JUAREZ VELEZ BARBARA  ALEJANDRA"/>
    <s v="Femenino"/>
    <x v="16"/>
    <x v="0"/>
    <x v="1"/>
    <x v="8"/>
    <n v="430"/>
    <n v="501"/>
    <n v="425"/>
    <n v="430"/>
    <n v="463"/>
    <x v="0"/>
    <x v="0"/>
    <x v="1"/>
  </r>
  <r>
    <x v="2"/>
    <x v="10"/>
    <x v="1"/>
    <x v="0"/>
    <x v="0"/>
    <x v="2672"/>
    <m/>
    <s v="QUIJADA CIFUENTES MARIA JOSE"/>
    <s v="Femenino"/>
    <x v="21"/>
    <x v="0"/>
    <x v="1"/>
    <x v="8"/>
    <n v="430"/>
    <n v="472"/>
    <n v="485"/>
    <n v="430"/>
    <n v="478.5"/>
    <x v="0"/>
    <x v="0"/>
    <x v="1"/>
  </r>
  <r>
    <x v="2"/>
    <x v="5"/>
    <x v="3"/>
    <x v="0"/>
    <x v="0"/>
    <x v="2673"/>
    <m/>
    <s v="SUAREZ SENTIS  CONSTANZA PAOLA "/>
    <s v="Femenino"/>
    <x v="42"/>
    <x v="1"/>
    <x v="1"/>
    <x v="8"/>
    <n v="431"/>
    <n v="574"/>
    <n v="386"/>
    <n v="431"/>
    <n v="480"/>
    <x v="0"/>
    <x v="0"/>
    <x v="1"/>
  </r>
  <r>
    <x v="2"/>
    <x v="1"/>
    <x v="1"/>
    <x v="0"/>
    <x v="0"/>
    <x v="2674"/>
    <m/>
    <s v="OSSANDON GALLEGOS ALYSON JAVIERA"/>
    <s v="Femenino"/>
    <x v="0"/>
    <x v="0"/>
    <x v="1"/>
    <x v="8"/>
    <n v="431"/>
    <n v="459"/>
    <n v="496"/>
    <n v="431"/>
    <n v="477.5"/>
    <x v="0"/>
    <x v="0"/>
    <x v="1"/>
  </r>
  <r>
    <x v="2"/>
    <x v="6"/>
    <x v="3"/>
    <x v="0"/>
    <x v="0"/>
    <x v="2675"/>
    <m/>
    <s v="GUTIERREZ DURAN JOSE IGNACIO"/>
    <s v="Masculino"/>
    <x v="37"/>
    <x v="0"/>
    <x v="1"/>
    <x v="8"/>
    <n v="431"/>
    <n v="559"/>
    <n v="386"/>
    <n v="431"/>
    <n v="472.5"/>
    <x v="0"/>
    <x v="0"/>
    <x v="1"/>
  </r>
  <r>
    <x v="2"/>
    <x v="0"/>
    <x v="0"/>
    <x v="0"/>
    <x v="0"/>
    <x v="2676"/>
    <m/>
    <s v="VALDES ARRIAZA NAYARETH ISABELLE"/>
    <s v="Femenino"/>
    <x v="46"/>
    <x v="1"/>
    <x v="1"/>
    <x v="8"/>
    <n v="433"/>
    <n v="521"/>
    <n v="386"/>
    <n v="432"/>
    <n v="453.5"/>
    <x v="0"/>
    <x v="0"/>
    <x v="1"/>
  </r>
  <r>
    <x v="2"/>
    <x v="8"/>
    <x v="3"/>
    <x v="0"/>
    <x v="0"/>
    <x v="2677"/>
    <m/>
    <s v="DE LA FUENTE MUÑOZ DIEGO ANDRES"/>
    <s v="Femenino"/>
    <x v="7"/>
    <x v="0"/>
    <x v="1"/>
    <x v="8"/>
    <n v="434"/>
    <n v="521"/>
    <n v="425"/>
    <n v="432"/>
    <n v="473"/>
    <x v="0"/>
    <x v="0"/>
    <x v="1"/>
  </r>
  <r>
    <x v="2"/>
    <x v="12"/>
    <x v="1"/>
    <x v="0"/>
    <x v="0"/>
    <x v="2678"/>
    <m/>
    <s v="CONCHA ESPINOZA GUSTAVO ALFREDO"/>
    <s v="Masculino"/>
    <x v="46"/>
    <x v="0"/>
    <x v="1"/>
    <x v="8"/>
    <n v="433"/>
    <n v="472"/>
    <n v="496"/>
    <n v="433"/>
    <n v="484"/>
    <x v="0"/>
    <x v="0"/>
    <x v="1"/>
  </r>
  <r>
    <x v="2"/>
    <x v="0"/>
    <x v="0"/>
    <x v="0"/>
    <x v="0"/>
    <x v="2679"/>
    <m/>
    <s v="SALAZAR  DIAZ NICOLAS ALFREDO"/>
    <s v="Masculino"/>
    <x v="6"/>
    <x v="1"/>
    <x v="0"/>
    <x v="8"/>
    <n v="433"/>
    <n v="480"/>
    <n v="472"/>
    <n v="434"/>
    <n v="476"/>
    <x v="0"/>
    <x v="1"/>
    <x v="1"/>
  </r>
  <r>
    <x v="2"/>
    <x v="1"/>
    <x v="1"/>
    <x v="0"/>
    <x v="0"/>
    <x v="2680"/>
    <m/>
    <s v="GUTIERREZ TRONCOSO SEBASTIAN ANDRES"/>
    <s v="Masculino"/>
    <x v="17"/>
    <x v="0"/>
    <x v="1"/>
    <x v="8"/>
    <n v="426"/>
    <n v="472"/>
    <n v="485"/>
    <n v="434"/>
    <n v="478.5"/>
    <x v="0"/>
    <x v="1"/>
    <x v="1"/>
  </r>
  <r>
    <x v="2"/>
    <x v="3"/>
    <x v="2"/>
    <x v="0"/>
    <x v="0"/>
    <x v="2681"/>
    <m/>
    <s v="LILLO BERRIOS IGNACIO ENRIQUE"/>
    <s v="Masculino"/>
    <x v="22"/>
    <x v="1"/>
    <x v="0"/>
    <x v="8"/>
    <n v="435"/>
    <n v="431"/>
    <n v="552"/>
    <n v="435"/>
    <n v="491.5"/>
    <x v="0"/>
    <x v="0"/>
    <x v="1"/>
  </r>
  <r>
    <x v="2"/>
    <x v="1"/>
    <x v="1"/>
    <x v="0"/>
    <x v="0"/>
    <x v="2682"/>
    <m/>
    <s v="ROJAS AGUSTO EMILIO ANTONIO"/>
    <s v="Masculino"/>
    <x v="0"/>
    <x v="1"/>
    <x v="0"/>
    <x v="8"/>
    <n v="435"/>
    <n v="452"/>
    <n v="472"/>
    <n v="435"/>
    <n v="462"/>
    <x v="0"/>
    <x v="0"/>
    <x v="1"/>
  </r>
  <r>
    <x v="2"/>
    <x v="21"/>
    <x v="2"/>
    <x v="0"/>
    <x v="0"/>
    <x v="286"/>
    <m/>
    <s v="JIMENEZ PEZOA LORETO ISIDORA"/>
    <s v="Femenino"/>
    <x v="37"/>
    <x v="1"/>
    <x v="0"/>
    <x v="0"/>
    <n v="435"/>
    <n v="496"/>
    <n v="450"/>
    <n v="435"/>
    <n v="473"/>
    <x v="0"/>
    <x v="0"/>
    <x v="1"/>
  </r>
  <r>
    <x v="2"/>
    <x v="12"/>
    <x v="1"/>
    <x v="0"/>
    <x v="0"/>
    <x v="2683"/>
    <m/>
    <s v="AEDO SANDOVAL HECTOR HIRAM"/>
    <s v="Masculino"/>
    <x v="12"/>
    <x v="1"/>
    <x v="1"/>
    <x v="8"/>
    <n v="435"/>
    <n v="507"/>
    <n v="472"/>
    <n v="435"/>
    <n v="489.5"/>
    <x v="0"/>
    <x v="0"/>
    <x v="1"/>
  </r>
  <r>
    <x v="2"/>
    <x v="10"/>
    <x v="1"/>
    <x v="0"/>
    <x v="0"/>
    <x v="2684"/>
    <m/>
    <s v="DIAZ MORALES RODRIGO SEBASTIAN"/>
    <s v="Masculino"/>
    <x v="52"/>
    <x v="1"/>
    <x v="1"/>
    <x v="8"/>
    <n v="435"/>
    <n v="537"/>
    <n v="425"/>
    <n v="435"/>
    <n v="481"/>
    <x v="0"/>
    <x v="0"/>
    <x v="1"/>
  </r>
  <r>
    <x v="2"/>
    <x v="7"/>
    <x v="1"/>
    <x v="0"/>
    <x v="0"/>
    <x v="2685"/>
    <m/>
    <s v="ALDANA CRUZ DANIELA FRANCISCA"/>
    <s v="Femenino"/>
    <x v="19"/>
    <x v="1"/>
    <x v="1"/>
    <x v="8"/>
    <n v="435"/>
    <n v="394"/>
    <n v="552"/>
    <n v="435"/>
    <n v="473"/>
    <x v="0"/>
    <x v="0"/>
    <x v="1"/>
  </r>
  <r>
    <x v="2"/>
    <x v="9"/>
    <x v="1"/>
    <x v="0"/>
    <x v="0"/>
    <x v="2686"/>
    <m/>
    <s v="BRITO GONZALEZ JOHANA PAMELA"/>
    <s v="Femenino"/>
    <x v="30"/>
    <x v="1"/>
    <x v="1"/>
    <x v="8"/>
    <n v="435"/>
    <n v="431"/>
    <n v="507"/>
    <n v="435"/>
    <n v="469"/>
    <x v="0"/>
    <x v="0"/>
    <x v="1"/>
  </r>
  <r>
    <x v="2"/>
    <x v="5"/>
    <x v="3"/>
    <x v="0"/>
    <x v="0"/>
    <x v="2687"/>
    <m/>
    <s v="HODGE ORELLANA ISABEL IGNACIA"/>
    <s v="Femenino"/>
    <x v="52"/>
    <x v="0"/>
    <x v="1"/>
    <x v="8"/>
    <n v="435"/>
    <n v="537"/>
    <n v="425"/>
    <n v="435"/>
    <n v="481"/>
    <x v="0"/>
    <x v="0"/>
    <x v="1"/>
  </r>
  <r>
    <x v="2"/>
    <x v="6"/>
    <x v="3"/>
    <x v="0"/>
    <x v="0"/>
    <x v="1448"/>
    <m/>
    <s v="REYES BRITO DIEGO IGNACIO"/>
    <s v="Masculino"/>
    <x v="32"/>
    <x v="0"/>
    <x v="1"/>
    <x v="6"/>
    <n v="435"/>
    <n v="568"/>
    <n v="370"/>
    <n v="435"/>
    <n v="469"/>
    <x v="0"/>
    <x v="0"/>
    <x v="1"/>
  </r>
  <r>
    <x v="2"/>
    <x v="6"/>
    <x v="3"/>
    <x v="0"/>
    <x v="0"/>
    <x v="2688"/>
    <m/>
    <s v="ARREDONDO  GUTIERREZ VALENTINA GRACE"/>
    <s v="Femenino"/>
    <x v="19"/>
    <x v="1"/>
    <x v="1"/>
    <x v="8"/>
    <n v="437"/>
    <n v="493"/>
    <n v="485"/>
    <n v="437"/>
    <n v="489"/>
    <x v="0"/>
    <x v="0"/>
    <x v="1"/>
  </r>
  <r>
    <x v="2"/>
    <x v="6"/>
    <x v="3"/>
    <x v="0"/>
    <x v="0"/>
    <x v="2689"/>
    <m/>
    <s v="MENDOZA VILLAROEL  MONTSERRAT ANDREA"/>
    <s v="Femenino"/>
    <x v="44"/>
    <x v="1"/>
    <x v="1"/>
    <x v="8"/>
    <n v="437"/>
    <n v="452"/>
    <n v="485"/>
    <n v="437"/>
    <n v="468.5"/>
    <x v="0"/>
    <x v="0"/>
    <x v="1"/>
  </r>
  <r>
    <x v="2"/>
    <x v="6"/>
    <x v="3"/>
    <x v="1"/>
    <x v="0"/>
    <x v="2690"/>
    <m/>
    <s v="VERGARA AROS FLAVIA SOFIA"/>
    <s v="Femenino"/>
    <x v="1"/>
    <x v="1"/>
    <x v="1"/>
    <x v="8"/>
    <n v="434"/>
    <n v="521"/>
    <n v="442"/>
    <n v="438"/>
    <n v="481.5"/>
    <x v="0"/>
    <x v="1"/>
    <x v="1"/>
  </r>
  <r>
    <x v="2"/>
    <x v="12"/>
    <x v="1"/>
    <x v="0"/>
    <x v="0"/>
    <x v="2691"/>
    <m/>
    <s v="SAAVEDRA SALAZAR DANIELA  ANDREA"/>
    <s v="Femenino"/>
    <x v="2"/>
    <x v="0"/>
    <x v="1"/>
    <x v="8"/>
    <n v="437"/>
    <n v="521"/>
    <n v="442"/>
    <n v="438"/>
    <n v="481.5"/>
    <x v="0"/>
    <x v="1"/>
    <x v="1"/>
  </r>
  <r>
    <x v="2"/>
    <x v="10"/>
    <x v="1"/>
    <x v="0"/>
    <x v="0"/>
    <x v="2692"/>
    <m/>
    <s v="ACUÑA PLAZA MICHELLE ARACELY"/>
    <s v="Femenino"/>
    <x v="19"/>
    <x v="0"/>
    <x v="1"/>
    <x v="8"/>
    <n v="441"/>
    <n v="465"/>
    <n v="516"/>
    <n v="439"/>
    <n v="490.5"/>
    <x v="0"/>
    <x v="0"/>
    <x v="1"/>
  </r>
  <r>
    <x v="2"/>
    <x v="14"/>
    <x v="2"/>
    <x v="0"/>
    <x v="0"/>
    <x v="2693"/>
    <m/>
    <s v="DONOSO PEREZ JOSHUA IGNACIO"/>
    <s v="Masculino"/>
    <x v="66"/>
    <x v="0"/>
    <x v="0"/>
    <x v="6"/>
    <n v="440"/>
    <n v="518"/>
    <n v="425"/>
    <n v="440"/>
    <n v="471.5"/>
    <x v="0"/>
    <x v="0"/>
    <x v="1"/>
  </r>
  <r>
    <x v="2"/>
    <x v="17"/>
    <x v="0"/>
    <x v="0"/>
    <x v="0"/>
    <x v="2694"/>
    <m/>
    <s v="CARREÑO DUARTE NICOLAS ANDRES"/>
    <s v="Masculino"/>
    <x v="4"/>
    <x v="0"/>
    <x v="0"/>
    <x v="8"/>
    <n v="441"/>
    <n v="493"/>
    <n v="425"/>
    <n v="441"/>
    <n v="459"/>
    <x v="0"/>
    <x v="0"/>
    <x v="1"/>
  </r>
  <r>
    <x v="2"/>
    <x v="10"/>
    <x v="1"/>
    <x v="0"/>
    <x v="0"/>
    <x v="2695"/>
    <m/>
    <s v="OLGUIN JARA JAVIERA SUSANA"/>
    <s v="Femenino"/>
    <x v="15"/>
    <x v="0"/>
    <x v="1"/>
    <x v="8"/>
    <n v="441"/>
    <n v="403"/>
    <n v="496"/>
    <n v="441"/>
    <n v="449.5"/>
    <x v="0"/>
    <x v="0"/>
    <x v="1"/>
  </r>
  <r>
    <x v="2"/>
    <x v="12"/>
    <x v="1"/>
    <x v="0"/>
    <x v="0"/>
    <x v="2696"/>
    <m/>
    <s v="MUÑOZ MUÑOZ JAVIERA  FERNANDA"/>
    <s v="Femenino"/>
    <x v="32"/>
    <x v="0"/>
    <x v="1"/>
    <x v="8"/>
    <n v="441"/>
    <n v="480"/>
    <n v="472"/>
    <n v="441"/>
    <n v="476"/>
    <x v="0"/>
    <x v="0"/>
    <x v="1"/>
  </r>
  <r>
    <x v="2"/>
    <x v="7"/>
    <x v="1"/>
    <x v="0"/>
    <x v="0"/>
    <x v="2697"/>
    <m/>
    <s v="DUMIGUAL LEON DANIELA VANESSA"/>
    <s v="Femenino"/>
    <x v="1"/>
    <x v="0"/>
    <x v="1"/>
    <x v="8"/>
    <n v="441"/>
    <n v="507"/>
    <n v="472"/>
    <n v="441"/>
    <n v="489.5"/>
    <x v="0"/>
    <x v="0"/>
    <x v="1"/>
  </r>
  <r>
    <x v="2"/>
    <x v="4"/>
    <x v="1"/>
    <x v="0"/>
    <x v="0"/>
    <x v="2698"/>
    <m/>
    <s v="REBOLLEDO  GONZALEZ  MARIA JESUS "/>
    <s v="Femenino"/>
    <x v="4"/>
    <x v="0"/>
    <x v="1"/>
    <x v="8"/>
    <n v="441"/>
    <n v="446"/>
    <n v="507"/>
    <n v="441"/>
    <n v="476.5"/>
    <x v="0"/>
    <x v="0"/>
    <x v="1"/>
  </r>
  <r>
    <x v="2"/>
    <x v="13"/>
    <x v="0"/>
    <x v="1"/>
    <x v="0"/>
    <x v="2699"/>
    <m/>
    <s v="SAN JOSÉ MEDEL LEANDRO IGNACIO"/>
    <s v="Masculino"/>
    <x v="20"/>
    <x v="1"/>
    <x v="0"/>
    <x v="6"/>
    <n v="443"/>
    <n v="477"/>
    <n v="494"/>
    <n v="443"/>
    <n v="485.5"/>
    <x v="0"/>
    <x v="0"/>
    <x v="1"/>
  </r>
  <r>
    <x v="2"/>
    <x v="17"/>
    <x v="0"/>
    <x v="0"/>
    <x v="0"/>
    <x v="2700"/>
    <m/>
    <s v="VASQUEZ  MAULEN IGNACIO EDUARDO"/>
    <s v="Masculino"/>
    <x v="10"/>
    <x v="1"/>
    <x v="1"/>
    <x v="8"/>
    <n v="443"/>
    <n v="559"/>
    <n v="406"/>
    <n v="443"/>
    <n v="482.5"/>
    <x v="0"/>
    <x v="0"/>
    <x v="1"/>
  </r>
  <r>
    <x v="2"/>
    <x v="9"/>
    <x v="1"/>
    <x v="0"/>
    <x v="0"/>
    <x v="2701"/>
    <m/>
    <s v="TORRES VIGUERAS BETZABETH  PIERINA"/>
    <s v="Femenino"/>
    <x v="48"/>
    <x v="1"/>
    <x v="1"/>
    <x v="8"/>
    <n v="440"/>
    <n v="446"/>
    <n v="496"/>
    <n v="443"/>
    <n v="471"/>
    <x v="0"/>
    <x v="1"/>
    <x v="1"/>
  </r>
  <r>
    <x v="2"/>
    <x v="9"/>
    <x v="1"/>
    <x v="0"/>
    <x v="0"/>
    <x v="2702"/>
    <m/>
    <s v="HENRIQUEZ CUEVAS MARIA FRANCISCA"/>
    <s v="Femenino"/>
    <x v="25"/>
    <x v="1"/>
    <x v="1"/>
    <x v="8"/>
    <n v="443"/>
    <n v="529"/>
    <n v="458"/>
    <n v="443"/>
    <n v="493.5"/>
    <x v="0"/>
    <x v="0"/>
    <x v="1"/>
  </r>
  <r>
    <x v="2"/>
    <x v="10"/>
    <x v="1"/>
    <x v="0"/>
    <x v="0"/>
    <x v="2703"/>
    <m/>
    <s v="MORENO PEREZ HEDER CONSTANZA"/>
    <s v="Femenino"/>
    <x v="61"/>
    <x v="1"/>
    <x v="0"/>
    <x v="8"/>
    <n v="445"/>
    <n v="452"/>
    <n v="496"/>
    <n v="445"/>
    <n v="474"/>
    <x v="0"/>
    <x v="0"/>
    <x v="1"/>
  </r>
  <r>
    <x v="2"/>
    <x v="9"/>
    <x v="1"/>
    <x v="0"/>
    <x v="0"/>
    <x v="2704"/>
    <m/>
    <s v="SANDOVAL ESCALONA JOSE FRANCISCO ANULFO"/>
    <s v="Masculino"/>
    <x v="15"/>
    <x v="1"/>
    <x v="1"/>
    <x v="8"/>
    <n v="445"/>
    <n v="493"/>
    <n v="496"/>
    <n v="445"/>
    <n v="494.5"/>
    <x v="0"/>
    <x v="0"/>
    <x v="1"/>
  </r>
  <r>
    <x v="2"/>
    <x v="1"/>
    <x v="1"/>
    <x v="0"/>
    <x v="0"/>
    <x v="2705"/>
    <m/>
    <s v="VELOSO TORO SAPHIR ARCADIA"/>
    <s v="Femenino"/>
    <x v="33"/>
    <x v="0"/>
    <x v="1"/>
    <x v="8"/>
    <n v="445"/>
    <n v="480"/>
    <n v="516"/>
    <n v="445"/>
    <n v="498"/>
    <x v="0"/>
    <x v="0"/>
    <x v="1"/>
  </r>
  <r>
    <x v="2"/>
    <x v="6"/>
    <x v="3"/>
    <x v="0"/>
    <x v="0"/>
    <x v="2706"/>
    <m/>
    <s v="SALINAS FERNANDEZ HELIA JUDITH"/>
    <s v="Femenino"/>
    <x v="32"/>
    <x v="0"/>
    <x v="1"/>
    <x v="8"/>
    <n v="445"/>
    <n v="459"/>
    <n v="496"/>
    <n v="445"/>
    <n v="477.5"/>
    <x v="0"/>
    <x v="0"/>
    <x v="1"/>
  </r>
  <r>
    <x v="2"/>
    <x v="4"/>
    <x v="1"/>
    <x v="0"/>
    <x v="0"/>
    <x v="2707"/>
    <m/>
    <s v="ZUÑIGA LUNA LIDICE FRANCHESCA"/>
    <s v="Femenino"/>
    <x v="35"/>
    <x v="0"/>
    <x v="1"/>
    <x v="8"/>
    <n v="445"/>
    <n v="493"/>
    <n v="472"/>
    <n v="445"/>
    <n v="482.5"/>
    <x v="0"/>
    <x v="0"/>
    <x v="1"/>
  </r>
  <r>
    <x v="2"/>
    <x v="8"/>
    <x v="3"/>
    <x v="0"/>
    <x v="0"/>
    <x v="2708"/>
    <m/>
    <s v="CALDERÓN PARADA FELIPE IGNACIO DAVID"/>
    <s v="Masculino"/>
    <x v="2"/>
    <x v="1"/>
    <x v="1"/>
    <x v="0"/>
    <n v="446"/>
    <n v="571"/>
    <n v="425"/>
    <n v="446"/>
    <n v="498"/>
    <x v="0"/>
    <x v="0"/>
    <x v="1"/>
  </r>
  <r>
    <x v="2"/>
    <x v="15"/>
    <x v="0"/>
    <x v="1"/>
    <x v="0"/>
    <x v="2709"/>
    <m/>
    <s v="ARAYA   HERMOSILLA  DANIELA  YANIRA"/>
    <s v="Femenino"/>
    <x v="0"/>
    <x v="1"/>
    <x v="0"/>
    <x v="0"/>
    <n v="447"/>
    <n v="459"/>
    <n v="480"/>
    <n v="447"/>
    <n v="469.5"/>
    <x v="0"/>
    <x v="0"/>
    <x v="1"/>
  </r>
  <r>
    <x v="2"/>
    <x v="18"/>
    <x v="2"/>
    <x v="0"/>
    <x v="0"/>
    <x v="2710"/>
    <m/>
    <s v="CAROCA ZANETTI THIARE ALFONSINA"/>
    <s v="Femenino"/>
    <x v="48"/>
    <x v="1"/>
    <x v="0"/>
    <x v="8"/>
    <n v="448"/>
    <n v="416"/>
    <n v="485"/>
    <n v="448"/>
    <n v="450.5"/>
    <x v="0"/>
    <x v="0"/>
    <x v="1"/>
  </r>
  <r>
    <x v="2"/>
    <x v="21"/>
    <x v="2"/>
    <x v="1"/>
    <x v="0"/>
    <x v="2711"/>
    <m/>
    <s v="JIMÉNEZ IGLESIAS CLAUDIA  ANDREA"/>
    <s v="Femenino"/>
    <x v="1"/>
    <x v="1"/>
    <x v="0"/>
    <x v="8"/>
    <n v="448"/>
    <n v="439"/>
    <n v="485"/>
    <n v="448"/>
    <n v="462"/>
    <x v="0"/>
    <x v="0"/>
    <x v="1"/>
  </r>
  <r>
    <x v="2"/>
    <x v="10"/>
    <x v="1"/>
    <x v="0"/>
    <x v="0"/>
    <x v="2712"/>
    <m/>
    <s v="BARRERA BARRERA  MONICA DE LOS ANGELES"/>
    <s v="Femenino"/>
    <x v="52"/>
    <x v="1"/>
    <x v="1"/>
    <x v="8"/>
    <n v="448"/>
    <n v="472"/>
    <n v="485"/>
    <n v="448"/>
    <n v="478.5"/>
    <x v="0"/>
    <x v="0"/>
    <x v="1"/>
  </r>
  <r>
    <x v="2"/>
    <x v="11"/>
    <x v="3"/>
    <x v="0"/>
    <x v="0"/>
    <x v="2713"/>
    <m/>
    <s v="DE LA ROSA JORQUERA NICOLAS IGNACIO"/>
    <s v="Masculino"/>
    <x v="15"/>
    <x v="1"/>
    <x v="1"/>
    <x v="8"/>
    <n v="448"/>
    <n v="493"/>
    <n v="458"/>
    <n v="448"/>
    <n v="475.5"/>
    <x v="0"/>
    <x v="0"/>
    <x v="1"/>
  </r>
  <r>
    <x v="2"/>
    <x v="9"/>
    <x v="1"/>
    <x v="0"/>
    <x v="0"/>
    <x v="2714"/>
    <m/>
    <s v="VALENZUELA MENESES KATHERINE ANDREA"/>
    <s v="Femenino"/>
    <x v="37"/>
    <x v="1"/>
    <x v="1"/>
    <x v="8"/>
    <n v="443"/>
    <n v="452"/>
    <n v="458"/>
    <n v="449"/>
    <n v="455"/>
    <x v="0"/>
    <x v="1"/>
    <x v="1"/>
  </r>
  <r>
    <x v="2"/>
    <x v="12"/>
    <x v="1"/>
    <x v="0"/>
    <x v="0"/>
    <x v="2715"/>
    <m/>
    <s v="PIZARRO BAEZ MAITE FERNANDA"/>
    <s v="Femenino"/>
    <x v="52"/>
    <x v="0"/>
    <x v="1"/>
    <x v="8"/>
    <n v="451"/>
    <n v="480"/>
    <n v="472"/>
    <n v="451"/>
    <n v="476"/>
    <x v="0"/>
    <x v="0"/>
    <x v="1"/>
  </r>
  <r>
    <x v="2"/>
    <x v="7"/>
    <x v="1"/>
    <x v="0"/>
    <x v="0"/>
    <x v="2716"/>
    <m/>
    <s v="MARTÍNEZ SOTELO MACARENA CAROLINA"/>
    <s v="Femenino"/>
    <x v="56"/>
    <x v="0"/>
    <x v="1"/>
    <x v="8"/>
    <n v="451"/>
    <n v="459"/>
    <n v="525"/>
    <n v="451"/>
    <n v="492"/>
    <x v="0"/>
    <x v="0"/>
    <x v="1"/>
  </r>
  <r>
    <x v="2"/>
    <x v="10"/>
    <x v="1"/>
    <x v="0"/>
    <x v="0"/>
    <x v="2717"/>
    <m/>
    <s v="FREIRE POBLETE CATHERINE ANGELINA"/>
    <s v="Femenino"/>
    <x v="1"/>
    <x v="0"/>
    <x v="1"/>
    <x v="8"/>
    <n v="451"/>
    <n v="537"/>
    <n v="442"/>
    <n v="451"/>
    <n v="489.5"/>
    <x v="0"/>
    <x v="0"/>
    <x v="1"/>
  </r>
  <r>
    <x v="2"/>
    <x v="3"/>
    <x v="2"/>
    <x v="0"/>
    <x v="0"/>
    <x v="2718"/>
    <m/>
    <s v="SOTO LARA KEVIN WILLIAM"/>
    <s v="Masculino"/>
    <x v="13"/>
    <x v="0"/>
    <x v="1"/>
    <x v="8"/>
    <n v="451"/>
    <n v="507"/>
    <n v="406"/>
    <n v="451"/>
    <n v="456.5"/>
    <x v="0"/>
    <x v="0"/>
    <x v="1"/>
  </r>
  <r>
    <x v="2"/>
    <x v="3"/>
    <x v="2"/>
    <x v="0"/>
    <x v="0"/>
    <x v="2719"/>
    <m/>
    <s v="FARIAS SILVA IGNACIO ANTONIO"/>
    <s v="Masculino"/>
    <x v="86"/>
    <x v="0"/>
    <x v="0"/>
    <x v="8"/>
    <n v="454"/>
    <n v="493"/>
    <n v="406"/>
    <n v="452"/>
    <n v="449.5"/>
    <x v="0"/>
    <x v="0"/>
    <x v="1"/>
  </r>
  <r>
    <x v="2"/>
    <x v="4"/>
    <x v="1"/>
    <x v="0"/>
    <x v="0"/>
    <x v="2720"/>
    <m/>
    <s v="SEPULVEDA ESPINOZA MARIA JESUS"/>
    <s v="Femenino"/>
    <x v="20"/>
    <x v="0"/>
    <x v="1"/>
    <x v="6"/>
    <n v="453"/>
    <n v="525"/>
    <n v="453"/>
    <n v="453"/>
    <n v="489"/>
    <x v="0"/>
    <x v="0"/>
    <x v="1"/>
  </r>
  <r>
    <x v="2"/>
    <x v="20"/>
    <x v="1"/>
    <x v="0"/>
    <x v="0"/>
    <x v="2721"/>
    <m/>
    <s v="REYES CARRION PATRICIA CRISTINA"/>
    <s v="Femenino"/>
    <x v="21"/>
    <x v="1"/>
    <x v="1"/>
    <x v="8"/>
    <n v="454"/>
    <n v="521"/>
    <n v="442"/>
    <n v="454"/>
    <n v="481.5"/>
    <x v="0"/>
    <x v="0"/>
    <x v="1"/>
  </r>
  <r>
    <x v="2"/>
    <x v="12"/>
    <x v="1"/>
    <x v="0"/>
    <x v="0"/>
    <x v="2722"/>
    <m/>
    <s v="TRIVIÑOS MUÑOZ YLASSNNA CAROLINA"/>
    <s v="Femenino"/>
    <x v="1"/>
    <x v="0"/>
    <x v="1"/>
    <x v="8"/>
    <n v="454"/>
    <n v="551"/>
    <n v="364"/>
    <n v="454"/>
    <n v="457.5"/>
    <x v="0"/>
    <x v="0"/>
    <x v="1"/>
  </r>
  <r>
    <x v="2"/>
    <x v="4"/>
    <x v="1"/>
    <x v="0"/>
    <x v="0"/>
    <x v="2723"/>
    <m/>
    <s v="MUÑOZ VIVALLOS JAZMIN FIORELLA"/>
    <s v="Femenino"/>
    <x v="42"/>
    <x v="1"/>
    <x v="0"/>
    <x v="8"/>
    <n v="455"/>
    <n v="403"/>
    <n v="532"/>
    <n v="455"/>
    <n v="467.5"/>
    <x v="0"/>
    <x v="0"/>
    <x v="1"/>
  </r>
  <r>
    <x v="2"/>
    <x v="16"/>
    <x v="0"/>
    <x v="1"/>
    <x v="0"/>
    <x v="2724"/>
    <m/>
    <s v="RAMÍREZ  CANALES KAREN ROSARIO"/>
    <s v="Femenino"/>
    <x v="2"/>
    <x v="1"/>
    <x v="0"/>
    <x v="8"/>
    <n v="455"/>
    <n v="459"/>
    <n v="507"/>
    <n v="455"/>
    <n v="483"/>
    <x v="0"/>
    <x v="0"/>
    <x v="1"/>
  </r>
  <r>
    <x v="2"/>
    <x v="14"/>
    <x v="2"/>
    <x v="0"/>
    <x v="1"/>
    <x v="2725"/>
    <m/>
    <s v="HUENUMIL VALDIVIA IGNACIO ANDRES"/>
    <s v="Masculino"/>
    <x v="9"/>
    <x v="0"/>
    <x v="0"/>
    <x v="0"/>
    <n v="455"/>
    <n v="496"/>
    <n v="425"/>
    <n v="455"/>
    <n v="460.5"/>
    <x v="0"/>
    <x v="0"/>
    <x v="1"/>
  </r>
  <r>
    <x v="2"/>
    <x v="1"/>
    <x v="1"/>
    <x v="0"/>
    <x v="1"/>
    <x v="2726"/>
    <m/>
    <s v="ZABALA MIRANDA MATIAS OMAR"/>
    <s v="Masculino"/>
    <x v="4"/>
    <x v="0"/>
    <x v="0"/>
    <x v="8"/>
    <n v="455"/>
    <n v="507"/>
    <n v="458"/>
    <n v="455"/>
    <n v="482.5"/>
    <x v="0"/>
    <x v="0"/>
    <x v="1"/>
  </r>
  <r>
    <x v="2"/>
    <x v="9"/>
    <x v="1"/>
    <x v="0"/>
    <x v="0"/>
    <x v="2727"/>
    <m/>
    <s v="VERA FUENTES RODRIGO IGNACIO"/>
    <s v="Masculino"/>
    <x v="20"/>
    <x v="1"/>
    <x v="1"/>
    <x v="8"/>
    <n v="455"/>
    <n v="543"/>
    <n v="442"/>
    <n v="455"/>
    <n v="492.5"/>
    <x v="0"/>
    <x v="0"/>
    <x v="1"/>
  </r>
  <r>
    <x v="2"/>
    <x v="9"/>
    <x v="1"/>
    <x v="0"/>
    <x v="0"/>
    <x v="2728"/>
    <m/>
    <s v="LOPEZ  VELASQUEZ YARITZA  ANDREA"/>
    <s v="Femenino"/>
    <x v="29"/>
    <x v="1"/>
    <x v="1"/>
    <x v="8"/>
    <n v="455"/>
    <n v="439"/>
    <n v="485"/>
    <n v="455"/>
    <n v="462"/>
    <x v="0"/>
    <x v="0"/>
    <x v="1"/>
  </r>
  <r>
    <x v="2"/>
    <x v="9"/>
    <x v="1"/>
    <x v="0"/>
    <x v="0"/>
    <x v="2729"/>
    <m/>
    <s v="GONZALEZ MUÑOZ VALENTINA JAVIERA"/>
    <s v="Femenino"/>
    <x v="4"/>
    <x v="1"/>
    <x v="1"/>
    <x v="8"/>
    <n v="455"/>
    <n v="501"/>
    <n v="472"/>
    <n v="455"/>
    <n v="486.5"/>
    <x v="0"/>
    <x v="0"/>
    <x v="1"/>
  </r>
  <r>
    <x v="2"/>
    <x v="5"/>
    <x v="3"/>
    <x v="0"/>
    <x v="0"/>
    <x v="2730"/>
    <m/>
    <s v="DURAN DUCHENS FRANCO GERALD"/>
    <s v="Masculino"/>
    <x v="54"/>
    <x v="0"/>
    <x v="1"/>
    <x v="8"/>
    <n v="455"/>
    <n v="472"/>
    <n v="458"/>
    <n v="455"/>
    <n v="465"/>
    <x v="0"/>
    <x v="0"/>
    <x v="1"/>
  </r>
  <r>
    <x v="2"/>
    <x v="10"/>
    <x v="1"/>
    <x v="0"/>
    <x v="0"/>
    <x v="2731"/>
    <m/>
    <s v="BURGOS MARIMAN KAREN FRANCISCA"/>
    <s v="Femenino"/>
    <x v="7"/>
    <x v="0"/>
    <x v="1"/>
    <x v="1"/>
    <n v="455"/>
    <n v="448"/>
    <n v="459"/>
    <n v="455"/>
    <n v="453.5"/>
    <x v="0"/>
    <x v="0"/>
    <x v="1"/>
  </r>
  <r>
    <x v="2"/>
    <x v="10"/>
    <x v="1"/>
    <x v="0"/>
    <x v="0"/>
    <x v="2732"/>
    <m/>
    <s v="ASTUDILLO SANTIBAÑEZ CYNTHIA DEL CARMEN"/>
    <s v="Femenino"/>
    <x v="32"/>
    <x v="0"/>
    <x v="1"/>
    <x v="8"/>
    <n v="433"/>
    <n v="472"/>
    <n v="516"/>
    <n v="456"/>
    <n v="494"/>
    <x v="0"/>
    <x v="1"/>
    <x v="1"/>
  </r>
  <r>
    <x v="2"/>
    <x v="20"/>
    <x v="1"/>
    <x v="0"/>
    <x v="0"/>
    <x v="2733"/>
    <m/>
    <s v="CHAMORRO LARA MARIA IGNACIA"/>
    <s v="Femenino"/>
    <x v="22"/>
    <x v="0"/>
    <x v="1"/>
    <x v="8"/>
    <n v="454"/>
    <n v="514"/>
    <n v="458"/>
    <n v="458"/>
    <n v="486"/>
    <x v="0"/>
    <x v="1"/>
    <x v="1"/>
  </r>
  <r>
    <x v="2"/>
    <x v="1"/>
    <x v="1"/>
    <x v="0"/>
    <x v="0"/>
    <x v="2734"/>
    <m/>
    <s v="VILLARROEL URQUIETA MARLENE STEPHANIE"/>
    <s v="Femenino"/>
    <x v="7"/>
    <x v="0"/>
    <x v="1"/>
    <x v="8"/>
    <n v="458"/>
    <n v="501"/>
    <n v="485"/>
    <n v="458"/>
    <n v="493"/>
    <x v="0"/>
    <x v="0"/>
    <x v="1"/>
  </r>
  <r>
    <x v="2"/>
    <x v="5"/>
    <x v="3"/>
    <x v="0"/>
    <x v="0"/>
    <x v="2735"/>
    <m/>
    <s v="LATORRE BARRERA  MARIA PAZ"/>
    <s v="Femenino"/>
    <x v="2"/>
    <x v="0"/>
    <x v="1"/>
    <x v="8"/>
    <n v="445"/>
    <n v="537"/>
    <n v="442"/>
    <n v="458"/>
    <n v="489.5"/>
    <x v="0"/>
    <x v="1"/>
    <x v="1"/>
  </r>
  <r>
    <x v="2"/>
    <x v="17"/>
    <x v="0"/>
    <x v="0"/>
    <x v="0"/>
    <x v="2736"/>
    <m/>
    <s v="GALLEGUILLOS BORQUEZ VICTOR ISAK"/>
    <s v="Masculino"/>
    <x v="32"/>
    <x v="0"/>
    <x v="0"/>
    <x v="0"/>
    <n v="459"/>
    <n v="471"/>
    <n v="438"/>
    <n v="459"/>
    <n v="454.5"/>
    <x v="0"/>
    <x v="0"/>
    <x v="1"/>
  </r>
  <r>
    <x v="2"/>
    <x v="6"/>
    <x v="3"/>
    <x v="1"/>
    <x v="0"/>
    <x v="2737"/>
    <m/>
    <s v="MUÑOZ ABREU LORETO ANAHI"/>
    <s v="Femenino"/>
    <x v="4"/>
    <x v="1"/>
    <x v="0"/>
    <x v="8"/>
    <n v="461"/>
    <n v="529"/>
    <n v="442"/>
    <n v="460"/>
    <n v="485.5"/>
    <x v="0"/>
    <x v="0"/>
    <x v="1"/>
  </r>
  <r>
    <x v="2"/>
    <x v="20"/>
    <x v="1"/>
    <x v="0"/>
    <x v="0"/>
    <x v="2738"/>
    <m/>
    <s v="MORAGA MAYORGA CAMILA FERNANDA"/>
    <s v="Femenino"/>
    <x v="0"/>
    <x v="1"/>
    <x v="0"/>
    <x v="8"/>
    <n v="461"/>
    <n v="452"/>
    <n v="472"/>
    <n v="461"/>
    <n v="462"/>
    <x v="0"/>
    <x v="0"/>
    <x v="1"/>
  </r>
  <r>
    <x v="2"/>
    <x v="0"/>
    <x v="0"/>
    <x v="0"/>
    <x v="0"/>
    <x v="2739"/>
    <m/>
    <s v="ROJAS URREA CAMILO SERGIO ANDRES"/>
    <s v="Masculino"/>
    <x v="21"/>
    <x v="0"/>
    <x v="0"/>
    <x v="8"/>
    <n v="461"/>
    <n v="514"/>
    <n v="406"/>
    <n v="461"/>
    <n v="460"/>
    <x v="0"/>
    <x v="0"/>
    <x v="1"/>
  </r>
  <r>
    <x v="2"/>
    <x v="2"/>
    <x v="2"/>
    <x v="0"/>
    <x v="0"/>
    <x v="2740"/>
    <m/>
    <s v="MARTINEZ  VALENZUELA FRANCISCA JAVIERA"/>
    <s v="Femenino"/>
    <x v="15"/>
    <x v="1"/>
    <x v="1"/>
    <x v="8"/>
    <n v="461"/>
    <n v="446"/>
    <n v="458"/>
    <n v="461"/>
    <n v="452"/>
    <x v="0"/>
    <x v="0"/>
    <x v="1"/>
  </r>
  <r>
    <x v="2"/>
    <x v="5"/>
    <x v="3"/>
    <x v="0"/>
    <x v="0"/>
    <x v="2741"/>
    <m/>
    <s v="VICUÑA  ARAVENA  RODRIGO NICOLAS "/>
    <s v="Masculino"/>
    <x v="1"/>
    <x v="1"/>
    <x v="1"/>
    <x v="8"/>
    <n v="461"/>
    <n v="493"/>
    <n v="442"/>
    <n v="461"/>
    <n v="467.5"/>
    <x v="0"/>
    <x v="0"/>
    <x v="1"/>
  </r>
  <r>
    <x v="2"/>
    <x v="6"/>
    <x v="3"/>
    <x v="0"/>
    <x v="0"/>
    <x v="2742"/>
    <m/>
    <s v="RAUCO SANCHEZ CONSTANZA JAVIERA"/>
    <s v="Femenino"/>
    <x v="52"/>
    <x v="0"/>
    <x v="1"/>
    <x v="8"/>
    <n v="461"/>
    <n v="459"/>
    <n v="516"/>
    <n v="461"/>
    <n v="487.5"/>
    <x v="0"/>
    <x v="0"/>
    <x v="1"/>
  </r>
  <r>
    <x v="2"/>
    <x v="19"/>
    <x v="2"/>
    <x v="0"/>
    <x v="0"/>
    <x v="2743"/>
    <m/>
    <s v="ESCOBAR  RUBIO BERNARDITA BELEN"/>
    <s v="Femenino"/>
    <x v="1"/>
    <x v="0"/>
    <x v="1"/>
    <x v="8"/>
    <n v="461"/>
    <n v="431"/>
    <n v="532"/>
    <n v="461"/>
    <n v="481.5"/>
    <x v="0"/>
    <x v="0"/>
    <x v="1"/>
  </r>
  <r>
    <x v="2"/>
    <x v="3"/>
    <x v="2"/>
    <x v="0"/>
    <x v="0"/>
    <x v="2744"/>
    <m/>
    <s v="CABA SANDOVAL NICOLAS MARCELO "/>
    <s v="Masculino"/>
    <x v="15"/>
    <x v="0"/>
    <x v="1"/>
    <x v="8"/>
    <n v="460"/>
    <n v="472"/>
    <n v="496"/>
    <n v="462"/>
    <n v="484"/>
    <x v="0"/>
    <x v="1"/>
    <x v="1"/>
  </r>
  <r>
    <x v="2"/>
    <x v="15"/>
    <x v="0"/>
    <x v="1"/>
    <x v="0"/>
    <x v="2745"/>
    <m/>
    <s v="ASCENCIO ASCENCIO MICHAEL ARIEL"/>
    <s v="Masculino"/>
    <x v="15"/>
    <x v="1"/>
    <x v="0"/>
    <x v="8"/>
    <n v="464"/>
    <n v="465"/>
    <n v="472"/>
    <n v="464"/>
    <n v="468.5"/>
    <x v="0"/>
    <x v="0"/>
    <x v="1"/>
  </r>
  <r>
    <x v="2"/>
    <x v="5"/>
    <x v="3"/>
    <x v="0"/>
    <x v="0"/>
    <x v="319"/>
    <m/>
    <s v="MORENO SAAVEDRA JUAN PATRICIO"/>
    <s v="Masculino"/>
    <x v="22"/>
    <x v="0"/>
    <x v="0"/>
    <x v="0"/>
    <n v="464"/>
    <n v="531"/>
    <n v="425"/>
    <n v="464"/>
    <n v="478"/>
    <x v="0"/>
    <x v="0"/>
    <x v="1"/>
  </r>
  <r>
    <x v="2"/>
    <x v="10"/>
    <x v="1"/>
    <x v="0"/>
    <x v="0"/>
    <x v="2746"/>
    <m/>
    <s v="SAEZ SALINAS KIMBERLY MELISSA"/>
    <s v="Femenino"/>
    <x v="25"/>
    <x v="0"/>
    <x v="0"/>
    <x v="8"/>
    <n v="466"/>
    <n v="514"/>
    <n v="458"/>
    <n v="466"/>
    <n v="486"/>
    <x v="0"/>
    <x v="0"/>
    <x v="1"/>
  </r>
  <r>
    <x v="2"/>
    <x v="1"/>
    <x v="1"/>
    <x v="0"/>
    <x v="0"/>
    <x v="2747"/>
    <m/>
    <s v="ROJAS AGUSTO NICOLAS ANDRES"/>
    <s v="Masculino"/>
    <x v="0"/>
    <x v="1"/>
    <x v="1"/>
    <x v="8"/>
    <n v="466"/>
    <n v="480"/>
    <n v="496"/>
    <n v="466"/>
    <n v="488"/>
    <x v="0"/>
    <x v="0"/>
    <x v="1"/>
  </r>
  <r>
    <x v="2"/>
    <x v="3"/>
    <x v="2"/>
    <x v="0"/>
    <x v="0"/>
    <x v="2748"/>
    <m/>
    <s v="MERINO ARREDONDO JUAN JOSE"/>
    <s v="Masculino"/>
    <x v="62"/>
    <x v="0"/>
    <x v="1"/>
    <x v="8"/>
    <n v="466"/>
    <n v="425"/>
    <n v="516"/>
    <n v="466"/>
    <n v="470.5"/>
    <x v="0"/>
    <x v="0"/>
    <x v="1"/>
  </r>
  <r>
    <x v="2"/>
    <x v="14"/>
    <x v="2"/>
    <x v="0"/>
    <x v="0"/>
    <x v="2749"/>
    <m/>
    <s v="CONTRERAS DINAMARCA MATIAS ANTONIO"/>
    <s v="Masculino"/>
    <x v="2"/>
    <x v="0"/>
    <x v="1"/>
    <x v="8"/>
    <n v="466"/>
    <n v="493"/>
    <n v="406"/>
    <n v="466"/>
    <n v="449.5"/>
    <x v="0"/>
    <x v="0"/>
    <x v="1"/>
  </r>
  <r>
    <x v="2"/>
    <x v="9"/>
    <x v="1"/>
    <x v="0"/>
    <x v="0"/>
    <x v="2750"/>
    <m/>
    <s v="SANHUEZA  PIZARRO FERNANDA DENISSE "/>
    <s v="Femenino"/>
    <x v="37"/>
    <x v="1"/>
    <x v="1"/>
    <x v="8"/>
    <n v="466"/>
    <n v="425"/>
    <n v="532"/>
    <n v="467"/>
    <n v="478.5"/>
    <x v="0"/>
    <x v="1"/>
    <x v="1"/>
  </r>
  <r>
    <x v="2"/>
    <x v="14"/>
    <x v="2"/>
    <x v="0"/>
    <x v="0"/>
    <x v="2751"/>
    <m/>
    <s v="MORALES MONSALVE IGNACIO ANDRES"/>
    <s v="Masculino"/>
    <x v="15"/>
    <x v="0"/>
    <x v="1"/>
    <x v="8"/>
    <n v="464"/>
    <n v="501"/>
    <n v="485"/>
    <n v="467"/>
    <n v="493"/>
    <x v="0"/>
    <x v="1"/>
    <x v="1"/>
  </r>
  <r>
    <x v="2"/>
    <x v="6"/>
    <x v="3"/>
    <x v="0"/>
    <x v="0"/>
    <x v="2752"/>
    <m/>
    <s v="JAUREGUI ZURITA MIGUEL ANGEL"/>
    <s v="Masculino"/>
    <x v="15"/>
    <x v="0"/>
    <x v="1"/>
    <x v="8"/>
    <n v="468"/>
    <n v="521"/>
    <n v="458"/>
    <n v="468"/>
    <n v="489.5"/>
    <x v="0"/>
    <x v="0"/>
    <x v="1"/>
  </r>
  <r>
    <x v="2"/>
    <x v="7"/>
    <x v="1"/>
    <x v="0"/>
    <x v="0"/>
    <x v="2753"/>
    <m/>
    <s v="ARCOS CARDENAS CAMILA  ALEJANDRA"/>
    <s v="Femenino"/>
    <x v="0"/>
    <x v="0"/>
    <x v="1"/>
    <x v="8"/>
    <n v="468"/>
    <n v="501"/>
    <n v="458"/>
    <n v="468"/>
    <n v="479.5"/>
    <x v="0"/>
    <x v="0"/>
    <x v="1"/>
  </r>
  <r>
    <x v="2"/>
    <x v="9"/>
    <x v="1"/>
    <x v="0"/>
    <x v="0"/>
    <x v="2754"/>
    <m/>
    <s v="ACUÑA LIRA JAVIER ALEJANDRO"/>
    <s v="Masculino"/>
    <x v="15"/>
    <x v="1"/>
    <x v="1"/>
    <x v="8"/>
    <n v="472"/>
    <n v="529"/>
    <n v="425"/>
    <n v="471"/>
    <n v="477"/>
    <x v="0"/>
    <x v="0"/>
    <x v="1"/>
  </r>
  <r>
    <x v="2"/>
    <x v="9"/>
    <x v="1"/>
    <x v="0"/>
    <x v="0"/>
    <x v="2755"/>
    <m/>
    <s v="TAPIA ARMIJO CATALINA"/>
    <s v="Femenino"/>
    <x v="54"/>
    <x v="1"/>
    <x v="0"/>
    <x v="8"/>
    <n v="472"/>
    <n v="480"/>
    <n v="516"/>
    <n v="472"/>
    <n v="498"/>
    <x v="0"/>
    <x v="0"/>
    <x v="1"/>
  </r>
  <r>
    <x v="2"/>
    <x v="16"/>
    <x v="0"/>
    <x v="0"/>
    <x v="0"/>
    <x v="2756"/>
    <m/>
    <s v="NAVARRO CACERES DOMINIQUE BEATRIZ"/>
    <s v="Femenino"/>
    <x v="25"/>
    <x v="1"/>
    <x v="0"/>
    <x v="8"/>
    <n v="472"/>
    <n v="486"/>
    <n v="507"/>
    <n v="472"/>
    <n v="496.5"/>
    <x v="0"/>
    <x v="0"/>
    <x v="1"/>
  </r>
  <r>
    <x v="2"/>
    <x v="6"/>
    <x v="3"/>
    <x v="0"/>
    <x v="0"/>
    <x v="2757"/>
    <m/>
    <s v="CONTRERAS ALVAREZ CECILIA CAROLINA"/>
    <s v="Femenino"/>
    <x v="52"/>
    <x v="0"/>
    <x v="0"/>
    <x v="8"/>
    <n v="472"/>
    <n v="439"/>
    <n v="496"/>
    <n v="472"/>
    <n v="467.5"/>
    <x v="0"/>
    <x v="0"/>
    <x v="1"/>
  </r>
  <r>
    <x v="2"/>
    <x v="9"/>
    <x v="1"/>
    <x v="0"/>
    <x v="0"/>
    <x v="2758"/>
    <m/>
    <s v="BARRIGA ENCINA NAOMI NANAE"/>
    <s v="Femenino"/>
    <x v="16"/>
    <x v="1"/>
    <x v="1"/>
    <x v="8"/>
    <n v="474"/>
    <n v="416"/>
    <n v="496"/>
    <n v="472"/>
    <n v="456"/>
    <x v="0"/>
    <x v="0"/>
    <x v="1"/>
  </r>
  <r>
    <x v="2"/>
    <x v="20"/>
    <x v="1"/>
    <x v="0"/>
    <x v="0"/>
    <x v="2759"/>
    <m/>
    <s v="CONTRERAS SOLANO JAVIERA  PAULINA "/>
    <s v="Femenino"/>
    <x v="0"/>
    <x v="1"/>
    <x v="1"/>
    <x v="8"/>
    <n v="472"/>
    <n v="472"/>
    <n v="496"/>
    <n v="472"/>
    <n v="484"/>
    <x v="0"/>
    <x v="0"/>
    <x v="1"/>
  </r>
  <r>
    <x v="2"/>
    <x v="7"/>
    <x v="1"/>
    <x v="0"/>
    <x v="0"/>
    <x v="2760"/>
    <m/>
    <s v="SEPULVEDA PARRA DOMINIK DALIA"/>
    <s v="Femenino"/>
    <x v="6"/>
    <x v="1"/>
    <x v="1"/>
    <x v="8"/>
    <n v="472"/>
    <n v="472"/>
    <n v="442"/>
    <n v="472"/>
    <n v="457"/>
    <x v="0"/>
    <x v="0"/>
    <x v="1"/>
  </r>
  <r>
    <x v="2"/>
    <x v="9"/>
    <x v="1"/>
    <x v="0"/>
    <x v="0"/>
    <x v="2761"/>
    <m/>
    <s v="CHACON RIVERA PAULA SOLEDAD "/>
    <s v="Femenino"/>
    <x v="40"/>
    <x v="1"/>
    <x v="1"/>
    <x v="8"/>
    <n v="472"/>
    <n v="439"/>
    <n v="525"/>
    <n v="472"/>
    <n v="482"/>
    <x v="0"/>
    <x v="0"/>
    <x v="1"/>
  </r>
  <r>
    <x v="2"/>
    <x v="1"/>
    <x v="1"/>
    <x v="0"/>
    <x v="0"/>
    <x v="2762"/>
    <m/>
    <s v="CATALAN RAMOS ALEXANDRA NICOLE"/>
    <s v="Femenino"/>
    <x v="32"/>
    <x v="0"/>
    <x v="1"/>
    <x v="8"/>
    <n v="472"/>
    <n v="507"/>
    <n v="458"/>
    <n v="472"/>
    <n v="482.5"/>
    <x v="0"/>
    <x v="0"/>
    <x v="1"/>
  </r>
  <r>
    <x v="2"/>
    <x v="17"/>
    <x v="0"/>
    <x v="0"/>
    <x v="0"/>
    <x v="2763"/>
    <m/>
    <s v="MOYANO SOTO MATIAS NICOLAS"/>
    <s v="Masculino"/>
    <x v="1"/>
    <x v="0"/>
    <x v="1"/>
    <x v="8"/>
    <n v="472"/>
    <n v="507"/>
    <n v="442"/>
    <n v="472"/>
    <n v="474.5"/>
    <x v="0"/>
    <x v="0"/>
    <x v="1"/>
  </r>
  <r>
    <x v="2"/>
    <x v="9"/>
    <x v="1"/>
    <x v="0"/>
    <x v="0"/>
    <x v="2764"/>
    <m/>
    <s v="ACEVEDO ABELLO JOSE IGNACIO"/>
    <s v="Masculino"/>
    <x v="0"/>
    <x v="1"/>
    <x v="0"/>
    <x v="8"/>
    <n v="464"/>
    <n v="416"/>
    <n v="496"/>
    <n v="474"/>
    <n v="456"/>
    <x v="0"/>
    <x v="1"/>
    <x v="1"/>
  </r>
  <r>
    <x v="2"/>
    <x v="9"/>
    <x v="1"/>
    <x v="0"/>
    <x v="0"/>
    <x v="2765"/>
    <m/>
    <s v="MUÑOZ DELGADO KARLA ESTEFANIA "/>
    <s v="Femenino"/>
    <x v="46"/>
    <x v="1"/>
    <x v="1"/>
    <x v="8"/>
    <n v="472"/>
    <n v="529"/>
    <n v="442"/>
    <n v="474"/>
    <n v="485.5"/>
    <x v="0"/>
    <x v="1"/>
    <x v="1"/>
  </r>
  <r>
    <x v="2"/>
    <x v="16"/>
    <x v="0"/>
    <x v="0"/>
    <x v="0"/>
    <x v="342"/>
    <m/>
    <s v="CÁCERES DÍAZ CAMILA  ANDREA"/>
    <s v="Femenino"/>
    <x v="1"/>
    <x v="0"/>
    <x v="0"/>
    <x v="1"/>
    <n v="476"/>
    <n v="427"/>
    <n v="539"/>
    <n v="476"/>
    <n v="483"/>
    <x v="0"/>
    <x v="0"/>
    <x v="1"/>
  </r>
  <r>
    <x v="2"/>
    <x v="9"/>
    <x v="1"/>
    <x v="0"/>
    <x v="0"/>
    <x v="2766"/>
    <m/>
    <s v="VERA  CARRILLO JOSE MIGUEL"/>
    <s v="Masculino"/>
    <x v="46"/>
    <x v="1"/>
    <x v="1"/>
    <x v="8"/>
    <n v="476"/>
    <n v="465"/>
    <n v="507"/>
    <n v="476"/>
    <n v="486"/>
    <x v="0"/>
    <x v="0"/>
    <x v="1"/>
  </r>
  <r>
    <x v="2"/>
    <x v="20"/>
    <x v="1"/>
    <x v="0"/>
    <x v="0"/>
    <x v="2767"/>
    <m/>
    <s v="MILANESI AGUILAR MACARENA  ANDREA"/>
    <s v="Femenino"/>
    <x v="17"/>
    <x v="1"/>
    <x v="1"/>
    <x v="8"/>
    <n v="476"/>
    <n v="493"/>
    <n v="442"/>
    <n v="476"/>
    <n v="467.5"/>
    <x v="0"/>
    <x v="0"/>
    <x v="1"/>
  </r>
  <r>
    <x v="2"/>
    <x v="6"/>
    <x v="3"/>
    <x v="0"/>
    <x v="0"/>
    <x v="2768"/>
    <m/>
    <s v="SEPULVEDA INOSTROZA VALERY CONSTANZA  ANDREA"/>
    <s v="Femenino"/>
    <x v="1"/>
    <x v="0"/>
    <x v="1"/>
    <x v="8"/>
    <n v="476"/>
    <n v="465"/>
    <n v="472"/>
    <n v="476"/>
    <n v="468.5"/>
    <x v="0"/>
    <x v="0"/>
    <x v="1"/>
  </r>
  <r>
    <x v="2"/>
    <x v="0"/>
    <x v="0"/>
    <x v="0"/>
    <x v="1"/>
    <x v="2769"/>
    <m/>
    <s v="FLORES ALVAREZ RENATO JAVIER"/>
    <s v="Masculino"/>
    <x v="42"/>
    <x v="0"/>
    <x v="0"/>
    <x v="0"/>
    <n v="480"/>
    <n v="430"/>
    <n v="568"/>
    <n v="480"/>
    <n v="499"/>
    <x v="0"/>
    <x v="0"/>
    <x v="1"/>
  </r>
  <r>
    <x v="2"/>
    <x v="9"/>
    <x v="1"/>
    <x v="0"/>
    <x v="0"/>
    <x v="2770"/>
    <m/>
    <s v="CARRASCO DROGUET DAYANA BETZABE"/>
    <s v="Femenino"/>
    <x v="7"/>
    <x v="1"/>
    <x v="0"/>
    <x v="8"/>
    <n v="464"/>
    <n v="501"/>
    <n v="442"/>
    <n v="481"/>
    <n v="471.5"/>
    <x v="0"/>
    <x v="1"/>
    <x v="1"/>
  </r>
  <r>
    <x v="2"/>
    <x v="2"/>
    <x v="2"/>
    <x v="0"/>
    <x v="0"/>
    <x v="2771"/>
    <m/>
    <s v="SEPÚLVEDA DIAZ CRISTIAN MATIAS"/>
    <s v="Masculino"/>
    <x v="37"/>
    <x v="0"/>
    <x v="0"/>
    <x v="8"/>
    <n v="482"/>
    <n v="501"/>
    <n v="485"/>
    <n v="481"/>
    <n v="493"/>
    <x v="0"/>
    <x v="0"/>
    <x v="1"/>
  </r>
  <r>
    <x v="2"/>
    <x v="19"/>
    <x v="2"/>
    <x v="1"/>
    <x v="0"/>
    <x v="2772"/>
    <m/>
    <s v="ARAYA  LEFIMIL MACARENA VANNESA"/>
    <s v="Femenino"/>
    <x v="2"/>
    <x v="0"/>
    <x v="1"/>
    <x v="6"/>
    <n v="481"/>
    <n v="531"/>
    <n v="453"/>
    <n v="481"/>
    <n v="492"/>
    <x v="0"/>
    <x v="0"/>
    <x v="1"/>
  </r>
  <r>
    <x v="2"/>
    <x v="3"/>
    <x v="2"/>
    <x v="0"/>
    <x v="0"/>
    <x v="2773"/>
    <m/>
    <s v="GOMEZ CABRERA VICENTE FABIAN"/>
    <s v="Masculino"/>
    <x v="13"/>
    <x v="0"/>
    <x v="0"/>
    <x v="8"/>
    <n v="482"/>
    <n v="403"/>
    <n v="525"/>
    <n v="482"/>
    <n v="464"/>
    <x v="0"/>
    <x v="0"/>
    <x v="1"/>
  </r>
  <r>
    <x v="2"/>
    <x v="9"/>
    <x v="1"/>
    <x v="0"/>
    <x v="0"/>
    <x v="2774"/>
    <m/>
    <s v="MORALES  TRANGULAO NAYARETT TAMARA"/>
    <s v="Femenino"/>
    <x v="32"/>
    <x v="1"/>
    <x v="1"/>
    <x v="8"/>
    <n v="478"/>
    <n v="459"/>
    <n v="458"/>
    <n v="482"/>
    <n v="458.5"/>
    <x v="0"/>
    <x v="1"/>
    <x v="1"/>
  </r>
  <r>
    <x v="2"/>
    <x v="12"/>
    <x v="1"/>
    <x v="0"/>
    <x v="0"/>
    <x v="2775"/>
    <m/>
    <s v="ALARCON SEPULVEDA VALESKA  MARINA "/>
    <s v="Femenino"/>
    <x v="39"/>
    <x v="0"/>
    <x v="1"/>
    <x v="8"/>
    <n v="482"/>
    <n v="472"/>
    <n v="525"/>
    <n v="482"/>
    <n v="498.5"/>
    <x v="0"/>
    <x v="0"/>
    <x v="1"/>
  </r>
  <r>
    <x v="2"/>
    <x v="21"/>
    <x v="2"/>
    <x v="1"/>
    <x v="0"/>
    <x v="2776"/>
    <m/>
    <s v="REYES JIMENEZ YILLIAN ALEXANDRA"/>
    <s v="Femenino"/>
    <x v="52"/>
    <x v="1"/>
    <x v="0"/>
    <x v="8"/>
    <n v="484"/>
    <n v="559"/>
    <n v="342"/>
    <n v="484"/>
    <n v="450.5"/>
    <x v="0"/>
    <x v="0"/>
    <x v="1"/>
  </r>
  <r>
    <x v="2"/>
    <x v="12"/>
    <x v="1"/>
    <x v="0"/>
    <x v="0"/>
    <x v="2777"/>
    <m/>
    <s v="POBLETE PINO LUCAS FABIAN"/>
    <s v="Masculino"/>
    <x v="2"/>
    <x v="0"/>
    <x v="0"/>
    <x v="8"/>
    <n v="481"/>
    <n v="493"/>
    <n v="425"/>
    <n v="485"/>
    <n v="459"/>
    <x v="0"/>
    <x v="1"/>
    <x v="1"/>
  </r>
  <r>
    <x v="2"/>
    <x v="20"/>
    <x v="1"/>
    <x v="0"/>
    <x v="0"/>
    <x v="2778"/>
    <m/>
    <s v="GUERRA QUIROZ KARLA VALENTINA"/>
    <s v="Femenino"/>
    <x v="2"/>
    <x v="1"/>
    <x v="1"/>
    <x v="8"/>
    <n v="474"/>
    <n v="501"/>
    <n v="496"/>
    <n v="485"/>
    <n v="498.5"/>
    <x v="0"/>
    <x v="1"/>
    <x v="1"/>
  </r>
  <r>
    <x v="2"/>
    <x v="4"/>
    <x v="1"/>
    <x v="0"/>
    <x v="0"/>
    <x v="2779"/>
    <m/>
    <s v="JARAMILLO VIDELA CARLA  ANDREA"/>
    <s v="Femenino"/>
    <x v="1"/>
    <x v="1"/>
    <x v="0"/>
    <x v="8"/>
    <n v="486"/>
    <n v="472"/>
    <n v="442"/>
    <n v="486"/>
    <n v="457"/>
    <x v="0"/>
    <x v="0"/>
    <x v="1"/>
  </r>
  <r>
    <x v="2"/>
    <x v="12"/>
    <x v="1"/>
    <x v="0"/>
    <x v="0"/>
    <x v="2780"/>
    <m/>
    <s v="VALLADARES CAÑAPAN FERNANDA MAKARINA"/>
    <s v="Femenino"/>
    <x v="7"/>
    <x v="0"/>
    <x v="0"/>
    <x v="8"/>
    <n v="486"/>
    <n v="459"/>
    <n v="485"/>
    <n v="486"/>
    <n v="472"/>
    <x v="0"/>
    <x v="0"/>
    <x v="1"/>
  </r>
  <r>
    <x v="2"/>
    <x v="6"/>
    <x v="3"/>
    <x v="0"/>
    <x v="0"/>
    <x v="2781"/>
    <m/>
    <s v="ACEVEDO ZAMBON VALENTINA ISIDORA"/>
    <s v="Femenino"/>
    <x v="32"/>
    <x v="0"/>
    <x v="0"/>
    <x v="8"/>
    <n v="486"/>
    <n v="439"/>
    <n v="525"/>
    <n v="486"/>
    <n v="482"/>
    <x v="0"/>
    <x v="0"/>
    <x v="1"/>
  </r>
  <r>
    <x v="2"/>
    <x v="0"/>
    <x v="0"/>
    <x v="0"/>
    <x v="0"/>
    <x v="2782"/>
    <m/>
    <s v="AGUILERA FLORES IGNACIO ANDRES"/>
    <s v="Masculino"/>
    <x v="52"/>
    <x v="1"/>
    <x v="1"/>
    <x v="8"/>
    <n v="486"/>
    <n v="514"/>
    <n v="472"/>
    <n v="486"/>
    <n v="493"/>
    <x v="0"/>
    <x v="0"/>
    <x v="1"/>
  </r>
  <r>
    <x v="2"/>
    <x v="9"/>
    <x v="1"/>
    <x v="0"/>
    <x v="0"/>
    <x v="2783"/>
    <m/>
    <s v="NÚÑEZ REYES MARÍA GRACIELA DE LOS ANGELES "/>
    <s v="Femenino"/>
    <x v="2"/>
    <x v="1"/>
    <x v="1"/>
    <x v="8"/>
    <n v="486"/>
    <n v="493"/>
    <n v="425"/>
    <n v="486"/>
    <n v="459"/>
    <x v="0"/>
    <x v="0"/>
    <x v="1"/>
  </r>
  <r>
    <x v="2"/>
    <x v="1"/>
    <x v="1"/>
    <x v="0"/>
    <x v="0"/>
    <x v="2784"/>
    <m/>
    <s v="ABURTO GACITUA RICHARD ASTLEY"/>
    <s v="Masculino"/>
    <x v="44"/>
    <x v="0"/>
    <x v="1"/>
    <x v="8"/>
    <n v="486"/>
    <n v="465"/>
    <n v="516"/>
    <n v="486"/>
    <n v="490.5"/>
    <x v="0"/>
    <x v="0"/>
    <x v="1"/>
  </r>
  <r>
    <x v="2"/>
    <x v="6"/>
    <x v="3"/>
    <x v="0"/>
    <x v="0"/>
    <x v="2785"/>
    <m/>
    <s v="ROJAS REBOLLEDO CRISTIAN ANDRES"/>
    <s v="Masculino"/>
    <x v="5"/>
    <x v="0"/>
    <x v="1"/>
    <x v="8"/>
    <n v="486"/>
    <n v="521"/>
    <n v="472"/>
    <n v="486"/>
    <n v="496.5"/>
    <x v="0"/>
    <x v="0"/>
    <x v="1"/>
  </r>
  <r>
    <x v="2"/>
    <x v="10"/>
    <x v="1"/>
    <x v="0"/>
    <x v="0"/>
    <x v="2786"/>
    <m/>
    <s v="GONZALEZ BURGOS ANA PIA"/>
    <s v="Femenino"/>
    <x v="29"/>
    <x v="0"/>
    <x v="1"/>
    <x v="8"/>
    <n v="471"/>
    <n v="486"/>
    <n v="472"/>
    <n v="486"/>
    <n v="479"/>
    <x v="0"/>
    <x v="1"/>
    <x v="1"/>
  </r>
  <r>
    <x v="2"/>
    <x v="10"/>
    <x v="1"/>
    <x v="0"/>
    <x v="0"/>
    <x v="2787"/>
    <m/>
    <s v="LIZAMA ARAYA VANYELIS MACARENA"/>
    <s v="Femenino"/>
    <x v="41"/>
    <x v="0"/>
    <x v="1"/>
    <x v="8"/>
    <n v="489"/>
    <n v="493"/>
    <n v="425"/>
    <n v="489"/>
    <n v="459"/>
    <x v="0"/>
    <x v="0"/>
    <x v="1"/>
  </r>
  <r>
    <x v="2"/>
    <x v="4"/>
    <x v="1"/>
    <x v="0"/>
    <x v="0"/>
    <x v="2788"/>
    <m/>
    <s v="ATENAS BRISO FABIAN ESTEBAN"/>
    <s v="Masculino"/>
    <x v="44"/>
    <x v="1"/>
    <x v="1"/>
    <x v="8"/>
    <n v="489"/>
    <n v="521"/>
    <n v="442"/>
    <n v="490"/>
    <n v="481.5"/>
    <x v="0"/>
    <x v="1"/>
    <x v="1"/>
  </r>
  <r>
    <x v="2"/>
    <x v="6"/>
    <x v="3"/>
    <x v="0"/>
    <x v="0"/>
    <x v="2789"/>
    <m/>
    <s v="ROJA MONSALVE CAROLYN CRISTTI"/>
    <s v="Femenino"/>
    <x v="17"/>
    <x v="0"/>
    <x v="1"/>
    <x v="8"/>
    <n v="478"/>
    <n v="551"/>
    <n v="425"/>
    <n v="490"/>
    <n v="488"/>
    <x v="0"/>
    <x v="1"/>
    <x v="1"/>
  </r>
  <r>
    <x v="2"/>
    <x v="20"/>
    <x v="1"/>
    <x v="0"/>
    <x v="0"/>
    <x v="2790"/>
    <m/>
    <s v="ROA PEREZ CARLA  ARACELLI"/>
    <s v="Femenino"/>
    <x v="40"/>
    <x v="1"/>
    <x v="1"/>
    <x v="8"/>
    <n v="474"/>
    <n v="416"/>
    <n v="507"/>
    <n v="491"/>
    <n v="461.5"/>
    <x v="0"/>
    <x v="1"/>
    <x v="1"/>
  </r>
  <r>
    <x v="2"/>
    <x v="12"/>
    <x v="1"/>
    <x v="0"/>
    <x v="0"/>
    <x v="2791"/>
    <m/>
    <s v="FUENZALIDA RIVEROS FERNANDA PATRICIA"/>
    <s v="Femenino"/>
    <x v="21"/>
    <x v="0"/>
    <x v="1"/>
    <x v="8"/>
    <n v="478"/>
    <n v="425"/>
    <n v="532"/>
    <n v="491"/>
    <n v="478.5"/>
    <x v="0"/>
    <x v="1"/>
    <x v="1"/>
  </r>
  <r>
    <x v="2"/>
    <x v="3"/>
    <x v="2"/>
    <x v="0"/>
    <x v="0"/>
    <x v="2792"/>
    <m/>
    <s v="FLORES BELLO DANIELA DANITZA"/>
    <s v="Femenino"/>
    <x v="25"/>
    <x v="1"/>
    <x v="0"/>
    <x v="8"/>
    <n v="492"/>
    <n v="459"/>
    <n v="472"/>
    <n v="492"/>
    <n v="465.5"/>
    <x v="0"/>
    <x v="0"/>
    <x v="1"/>
  </r>
  <r>
    <x v="2"/>
    <x v="8"/>
    <x v="3"/>
    <x v="0"/>
    <x v="0"/>
    <x v="2793"/>
    <m/>
    <s v="DINAMARCA TORRES DIEGO IGNACIO"/>
    <s v="Masculino"/>
    <x v="4"/>
    <x v="0"/>
    <x v="0"/>
    <x v="8"/>
    <n v="492"/>
    <n v="486"/>
    <n v="507"/>
    <n v="492"/>
    <n v="496.5"/>
    <x v="0"/>
    <x v="0"/>
    <x v="1"/>
  </r>
  <r>
    <x v="2"/>
    <x v="20"/>
    <x v="1"/>
    <x v="0"/>
    <x v="0"/>
    <x v="2794"/>
    <m/>
    <s v="OBREQUE HORMAZABAL JACQUELINE ESTEFANIA"/>
    <s v="Femenino"/>
    <x v="24"/>
    <x v="1"/>
    <x v="1"/>
    <x v="8"/>
    <n v="492"/>
    <n v="425"/>
    <n v="539"/>
    <n v="492"/>
    <n v="482"/>
    <x v="0"/>
    <x v="0"/>
    <x v="1"/>
  </r>
  <r>
    <x v="2"/>
    <x v="2"/>
    <x v="2"/>
    <x v="0"/>
    <x v="0"/>
    <x v="2795"/>
    <m/>
    <s v="AGUILAR PAREDES MELANIE ALEJANDRA "/>
    <s v="Femenino"/>
    <x v="2"/>
    <x v="1"/>
    <x v="0"/>
    <x v="8"/>
    <n v="481"/>
    <n v="493"/>
    <n v="472"/>
    <n v="493"/>
    <n v="482.5"/>
    <x v="0"/>
    <x v="1"/>
    <x v="1"/>
  </r>
  <r>
    <x v="2"/>
    <x v="11"/>
    <x v="3"/>
    <x v="0"/>
    <x v="0"/>
    <x v="2796"/>
    <m/>
    <s v="HUERTA  BUSTAMANTE YANIRA SCARLETT"/>
    <s v="Femenino"/>
    <x v="2"/>
    <x v="0"/>
    <x v="1"/>
    <x v="0"/>
    <n v="486"/>
    <n v="537"/>
    <n v="450"/>
    <n v="493"/>
    <n v="493.5"/>
    <x v="0"/>
    <x v="1"/>
    <x v="1"/>
  </r>
  <r>
    <x v="2"/>
    <x v="9"/>
    <x v="1"/>
    <x v="0"/>
    <x v="0"/>
    <x v="2797"/>
    <m/>
    <s v="FUENTES SILVA NORMA  ANDREA"/>
    <s v="Femenino"/>
    <x v="11"/>
    <x v="0"/>
    <x v="1"/>
    <x v="8"/>
    <n v="489"/>
    <n v="480"/>
    <n v="507"/>
    <n v="493"/>
    <n v="493.5"/>
    <x v="0"/>
    <x v="1"/>
    <x v="1"/>
  </r>
  <r>
    <x v="2"/>
    <x v="1"/>
    <x v="1"/>
    <x v="0"/>
    <x v="0"/>
    <x v="2798"/>
    <m/>
    <s v="TRIVIÑO TORRES ARIADNA CATALINA ANTONIA"/>
    <s v="Femenino"/>
    <x v="2"/>
    <x v="1"/>
    <x v="0"/>
    <x v="8"/>
    <n v="496"/>
    <n v="501"/>
    <n v="485"/>
    <n v="496"/>
    <n v="493"/>
    <x v="0"/>
    <x v="0"/>
    <x v="1"/>
  </r>
  <r>
    <x v="2"/>
    <x v="6"/>
    <x v="3"/>
    <x v="0"/>
    <x v="0"/>
    <x v="2799"/>
    <m/>
    <s v="ORTIZ ORELLANA MARIA BELEN DEL CARMEN"/>
    <s v="Femenino"/>
    <x v="44"/>
    <x v="0"/>
    <x v="0"/>
    <x v="8"/>
    <n v="496"/>
    <n v="486"/>
    <n v="458"/>
    <n v="496"/>
    <n v="472"/>
    <x v="0"/>
    <x v="0"/>
    <x v="1"/>
  </r>
  <r>
    <x v="2"/>
    <x v="17"/>
    <x v="0"/>
    <x v="0"/>
    <x v="0"/>
    <x v="2800"/>
    <m/>
    <s v="JARA MUÑOZ MATIAS EDGARDO"/>
    <s v="Masculino"/>
    <x v="35"/>
    <x v="1"/>
    <x v="1"/>
    <x v="8"/>
    <n v="496"/>
    <n v="439"/>
    <n v="507"/>
    <n v="496"/>
    <n v="473"/>
    <x v="0"/>
    <x v="0"/>
    <x v="1"/>
  </r>
  <r>
    <x v="2"/>
    <x v="10"/>
    <x v="1"/>
    <x v="0"/>
    <x v="0"/>
    <x v="2801"/>
    <m/>
    <s v="ESPEJO SOTO RODRIGO ALFONSO "/>
    <s v="Masculino"/>
    <x v="54"/>
    <x v="0"/>
    <x v="1"/>
    <x v="8"/>
    <n v="496"/>
    <n v="431"/>
    <n v="532"/>
    <n v="496"/>
    <n v="481.5"/>
    <x v="0"/>
    <x v="0"/>
    <x v="1"/>
  </r>
  <r>
    <x v="2"/>
    <x v="2"/>
    <x v="2"/>
    <x v="1"/>
    <x v="0"/>
    <x v="2802"/>
    <m/>
    <s v="HERNANDEZ ROJAS JORGE DAVID"/>
    <s v="Masculino"/>
    <x v="42"/>
    <x v="0"/>
    <x v="0"/>
    <x v="0"/>
    <n v="496"/>
    <n v="537"/>
    <n v="393"/>
    <n v="497"/>
    <n v="465"/>
    <x v="0"/>
    <x v="1"/>
    <x v="1"/>
  </r>
  <r>
    <x v="2"/>
    <x v="13"/>
    <x v="0"/>
    <x v="1"/>
    <x v="0"/>
    <x v="2803"/>
    <m/>
    <s v="CURIQUEO ACUÑA CARLA NINOSCA"/>
    <s v="Femenino"/>
    <x v="30"/>
    <x v="1"/>
    <x v="1"/>
    <x v="0"/>
    <n v="498"/>
    <n v="531"/>
    <n v="393"/>
    <n v="498"/>
    <n v="462"/>
    <x v="0"/>
    <x v="0"/>
    <x v="1"/>
  </r>
  <r>
    <x v="2"/>
    <x v="9"/>
    <x v="1"/>
    <x v="0"/>
    <x v="0"/>
    <x v="2804"/>
    <m/>
    <s v="RIVERA ESPINOZA FABIÁN IGNACIO"/>
    <s v="Masculino"/>
    <x v="0"/>
    <x v="1"/>
    <x v="1"/>
    <x v="8"/>
    <n v="478"/>
    <n v="446"/>
    <n v="458"/>
    <n v="498"/>
    <n v="452"/>
    <x v="0"/>
    <x v="1"/>
    <x v="1"/>
  </r>
  <r>
    <x v="2"/>
    <x v="8"/>
    <x v="3"/>
    <x v="0"/>
    <x v="0"/>
    <x v="2805"/>
    <m/>
    <s v="QUEVEDO CALDERON  SANTIAGO GABRIEL "/>
    <s v="Masculino"/>
    <x v="4"/>
    <x v="1"/>
    <x v="1"/>
    <x v="8"/>
    <n v="492"/>
    <n v="501"/>
    <n v="425"/>
    <n v="498"/>
    <n v="463"/>
    <x v="0"/>
    <x v="1"/>
    <x v="1"/>
  </r>
  <r>
    <x v="2"/>
    <x v="12"/>
    <x v="1"/>
    <x v="0"/>
    <x v="0"/>
    <x v="2806"/>
    <m/>
    <s v="CISTERNAS MUÑOZ PAMELA ELISA"/>
    <s v="Femenino"/>
    <x v="17"/>
    <x v="1"/>
    <x v="1"/>
    <x v="8"/>
    <n v="499"/>
    <n v="452"/>
    <n v="485"/>
    <n v="499"/>
    <n v="468.5"/>
    <x v="0"/>
    <x v="0"/>
    <x v="1"/>
  </r>
  <r>
    <x v="2"/>
    <x v="20"/>
    <x v="1"/>
    <x v="0"/>
    <x v="0"/>
    <x v="2807"/>
    <m/>
    <s v="BORDONES CHICAHUAL CYNTHIA  ANDREA"/>
    <s v="Femenino"/>
    <x v="44"/>
    <x v="1"/>
    <x v="1"/>
    <x v="8"/>
    <n v="499"/>
    <n v="465"/>
    <n v="525"/>
    <n v="499"/>
    <n v="495"/>
    <x v="0"/>
    <x v="0"/>
    <x v="1"/>
  </r>
  <r>
    <x v="2"/>
    <x v="9"/>
    <x v="1"/>
    <x v="0"/>
    <x v="0"/>
    <x v="2808"/>
    <m/>
    <s v="TOLEDO ARRIAGADA VALENTINA ALEJANDRA"/>
    <s v="Femenino"/>
    <x v="16"/>
    <x v="1"/>
    <x v="1"/>
    <x v="8"/>
    <n v="502"/>
    <n v="501"/>
    <n v="496"/>
    <n v="502"/>
    <n v="498.5"/>
    <x v="0"/>
    <x v="0"/>
    <x v="1"/>
  </r>
  <r>
    <x v="2"/>
    <x v="3"/>
    <x v="2"/>
    <x v="0"/>
    <x v="0"/>
    <x v="2809"/>
    <m/>
    <s v="ARAVENA MUÑOZ NICOLAS IGNACIO"/>
    <s v="Masculino"/>
    <x v="0"/>
    <x v="1"/>
    <x v="1"/>
    <x v="8"/>
    <n v="495"/>
    <n v="446"/>
    <n v="496"/>
    <n v="502"/>
    <n v="471"/>
    <x v="0"/>
    <x v="1"/>
    <x v="1"/>
  </r>
  <r>
    <x v="2"/>
    <x v="12"/>
    <x v="1"/>
    <x v="0"/>
    <x v="0"/>
    <x v="2810"/>
    <m/>
    <s v="BARRERA GUITIERREZ SIMON ELIAS"/>
    <s v="Masculino"/>
    <x v="17"/>
    <x v="0"/>
    <x v="1"/>
    <x v="8"/>
    <n v="502"/>
    <n v="501"/>
    <n v="485"/>
    <n v="502"/>
    <n v="493"/>
    <x v="0"/>
    <x v="0"/>
    <x v="1"/>
  </r>
  <r>
    <x v="2"/>
    <x v="12"/>
    <x v="1"/>
    <x v="0"/>
    <x v="0"/>
    <x v="2811"/>
    <m/>
    <s v="DIAZ GONZÁLEZ ELIZABETH NICOL"/>
    <s v="Femenino"/>
    <x v="44"/>
    <x v="1"/>
    <x v="1"/>
    <x v="8"/>
    <n v="499"/>
    <n v="472"/>
    <n v="485"/>
    <n v="503"/>
    <n v="478.5"/>
    <x v="0"/>
    <x v="1"/>
    <x v="1"/>
  </r>
  <r>
    <x v="2"/>
    <x v="17"/>
    <x v="0"/>
    <x v="0"/>
    <x v="0"/>
    <x v="2812"/>
    <m/>
    <s v="HEVIA PINTO FRANCISCO ESTEBAN"/>
    <s v="Masculino"/>
    <x v="4"/>
    <x v="1"/>
    <x v="1"/>
    <x v="8"/>
    <n v="478"/>
    <n v="446"/>
    <n v="532"/>
    <n v="503"/>
    <n v="489"/>
    <x v="0"/>
    <x v="1"/>
    <x v="1"/>
  </r>
  <r>
    <x v="2"/>
    <x v="1"/>
    <x v="1"/>
    <x v="1"/>
    <x v="0"/>
    <x v="2813"/>
    <m/>
    <s v="ALBIÑA URBINA RODRIGO ALFREDO"/>
    <s v="Masculino"/>
    <x v="29"/>
    <x v="1"/>
    <x v="1"/>
    <x v="6"/>
    <n v="482"/>
    <n v="492"/>
    <n v="425"/>
    <n v="504"/>
    <n v="458.5"/>
    <x v="0"/>
    <x v="1"/>
    <x v="1"/>
  </r>
  <r>
    <x v="2"/>
    <x v="9"/>
    <x v="1"/>
    <x v="0"/>
    <x v="0"/>
    <x v="2814"/>
    <m/>
    <s v="RIVERA BARROS CATALINA  FRANCISCA"/>
    <s v="Femenino"/>
    <x v="2"/>
    <x v="1"/>
    <x v="1"/>
    <x v="8"/>
    <n v="505"/>
    <n v="501"/>
    <n v="472"/>
    <n v="505"/>
    <n v="486.5"/>
    <x v="0"/>
    <x v="0"/>
    <x v="1"/>
  </r>
  <r>
    <x v="2"/>
    <x v="9"/>
    <x v="1"/>
    <x v="0"/>
    <x v="0"/>
    <x v="2815"/>
    <m/>
    <s v="RODRIGUEZ RUBIO LORETO TAMARA "/>
    <s v="Femenino"/>
    <x v="4"/>
    <x v="1"/>
    <x v="1"/>
    <x v="8"/>
    <n v="505"/>
    <n v="521"/>
    <n v="442"/>
    <n v="505"/>
    <n v="481.5"/>
    <x v="0"/>
    <x v="0"/>
    <x v="1"/>
  </r>
  <r>
    <x v="2"/>
    <x v="6"/>
    <x v="3"/>
    <x v="1"/>
    <x v="0"/>
    <x v="2816"/>
    <m/>
    <s v="HUAITRO SALAZAR CONSTANZA MACARENA"/>
    <s v="Femenino"/>
    <x v="2"/>
    <x v="0"/>
    <x v="1"/>
    <x v="8"/>
    <n v="505"/>
    <n v="480"/>
    <n v="507"/>
    <n v="505"/>
    <n v="493.5"/>
    <x v="0"/>
    <x v="0"/>
    <x v="1"/>
  </r>
  <r>
    <x v="2"/>
    <x v="4"/>
    <x v="1"/>
    <x v="0"/>
    <x v="0"/>
    <x v="2817"/>
    <m/>
    <s v="TAPIA DURAN NAYARETH JAEL "/>
    <s v="Femenino"/>
    <x v="5"/>
    <x v="0"/>
    <x v="1"/>
    <x v="8"/>
    <n v="489"/>
    <n v="439"/>
    <n v="472"/>
    <n v="506"/>
    <n v="455.5"/>
    <x v="0"/>
    <x v="1"/>
    <x v="1"/>
  </r>
  <r>
    <x v="2"/>
    <x v="4"/>
    <x v="1"/>
    <x v="0"/>
    <x v="0"/>
    <x v="2818"/>
    <m/>
    <s v="MARTINEZ GERARD DANIELA CAROLINA "/>
    <s v="Femenino"/>
    <x v="17"/>
    <x v="1"/>
    <x v="0"/>
    <x v="8"/>
    <n v="507"/>
    <n v="493"/>
    <n v="406"/>
    <n v="507"/>
    <n v="449.5"/>
    <x v="0"/>
    <x v="0"/>
    <x v="1"/>
  </r>
  <r>
    <x v="2"/>
    <x v="21"/>
    <x v="2"/>
    <x v="0"/>
    <x v="0"/>
    <x v="2819"/>
    <m/>
    <s v="GUZMÀN NUÑEZ ALEJANDRA DEL PILAR "/>
    <s v="Femenino"/>
    <x v="6"/>
    <x v="1"/>
    <x v="0"/>
    <x v="8"/>
    <n v="496"/>
    <n v="521"/>
    <n v="386"/>
    <n v="507"/>
    <n v="453.5"/>
    <x v="0"/>
    <x v="1"/>
    <x v="1"/>
  </r>
  <r>
    <x v="2"/>
    <x v="17"/>
    <x v="0"/>
    <x v="0"/>
    <x v="0"/>
    <x v="2820"/>
    <m/>
    <s v="OSSES ALBORNOZ CAROLINA"/>
    <s v="Femenino"/>
    <x v="35"/>
    <x v="1"/>
    <x v="0"/>
    <x v="8"/>
    <n v="505"/>
    <n v="486"/>
    <n v="425"/>
    <n v="507"/>
    <n v="455.5"/>
    <x v="0"/>
    <x v="1"/>
    <x v="1"/>
  </r>
  <r>
    <x v="2"/>
    <x v="6"/>
    <x v="3"/>
    <x v="0"/>
    <x v="0"/>
    <x v="2821"/>
    <m/>
    <s v="SEPULVEDA RIOS CARLOS HUMBERTO"/>
    <s v="Masculino"/>
    <x v="37"/>
    <x v="0"/>
    <x v="1"/>
    <x v="8"/>
    <n v="478"/>
    <n v="507"/>
    <n v="458"/>
    <n v="507"/>
    <n v="482.5"/>
    <x v="0"/>
    <x v="1"/>
    <x v="1"/>
  </r>
  <r>
    <x v="2"/>
    <x v="9"/>
    <x v="1"/>
    <x v="0"/>
    <x v="0"/>
    <x v="2822"/>
    <m/>
    <s v="ALARCON DROGUETT ELIZABETH BEATRIZ"/>
    <s v="Femenino"/>
    <x v="0"/>
    <x v="1"/>
    <x v="1"/>
    <x v="8"/>
    <n v="499"/>
    <n v="521"/>
    <n v="442"/>
    <n v="509"/>
    <n v="481.5"/>
    <x v="0"/>
    <x v="1"/>
    <x v="1"/>
  </r>
  <r>
    <x v="2"/>
    <x v="7"/>
    <x v="1"/>
    <x v="0"/>
    <x v="0"/>
    <x v="2823"/>
    <m/>
    <s v="VELASQUEZ GALAZ PAULA SELENA"/>
    <s v="Femenino"/>
    <x v="2"/>
    <x v="0"/>
    <x v="1"/>
    <x v="8"/>
    <n v="491"/>
    <n v="472"/>
    <n v="472"/>
    <n v="510"/>
    <n v="472"/>
    <x v="0"/>
    <x v="1"/>
    <x v="1"/>
  </r>
  <r>
    <x v="2"/>
    <x v="0"/>
    <x v="0"/>
    <x v="0"/>
    <x v="0"/>
    <x v="2824"/>
    <m/>
    <s v="MALHUE VERA PAULO ANDRES"/>
    <s v="Masculino"/>
    <x v="59"/>
    <x v="0"/>
    <x v="1"/>
    <x v="8"/>
    <n v="499"/>
    <n v="439"/>
    <n v="516"/>
    <n v="511"/>
    <n v="477.5"/>
    <x v="0"/>
    <x v="1"/>
    <x v="1"/>
  </r>
  <r>
    <x v="2"/>
    <x v="14"/>
    <x v="2"/>
    <x v="1"/>
    <x v="0"/>
    <x v="2825"/>
    <m/>
    <s v="ROJAS QUEZADA ARLETTE ANDREA TERESA"/>
    <s v="Femenino"/>
    <x v="4"/>
    <x v="1"/>
    <x v="0"/>
    <x v="8"/>
    <n v="499"/>
    <n v="624"/>
    <n v="364"/>
    <n v="512"/>
    <n v="494"/>
    <x v="0"/>
    <x v="1"/>
    <x v="1"/>
  </r>
  <r>
    <x v="2"/>
    <x v="20"/>
    <x v="1"/>
    <x v="0"/>
    <x v="0"/>
    <x v="2826"/>
    <m/>
    <s v="PEDREROS  ROZAS ARANTZA  BELÉN "/>
    <s v="Femenino"/>
    <x v="19"/>
    <x v="1"/>
    <x v="1"/>
    <x v="8"/>
    <n v="513"/>
    <n v="465"/>
    <n v="516"/>
    <n v="513"/>
    <n v="490.5"/>
    <x v="0"/>
    <x v="0"/>
    <x v="1"/>
  </r>
  <r>
    <x v="2"/>
    <x v="20"/>
    <x v="1"/>
    <x v="0"/>
    <x v="0"/>
    <x v="2827"/>
    <m/>
    <s v="LORCA ZUÑIGA NICOL ALEJANDRA"/>
    <s v="Femenino"/>
    <x v="37"/>
    <x v="1"/>
    <x v="1"/>
    <x v="8"/>
    <n v="513"/>
    <n v="501"/>
    <n v="496"/>
    <n v="513"/>
    <n v="498.5"/>
    <x v="0"/>
    <x v="0"/>
    <x v="1"/>
  </r>
  <r>
    <x v="2"/>
    <x v="9"/>
    <x v="1"/>
    <x v="0"/>
    <x v="0"/>
    <x v="2828"/>
    <m/>
    <s v="MUÑOZ LOPEZ BENJAMIN TOMAS"/>
    <s v="Masculino"/>
    <x v="1"/>
    <x v="1"/>
    <x v="1"/>
    <x v="8"/>
    <n v="513"/>
    <n v="567"/>
    <n v="425"/>
    <n v="513"/>
    <n v="496"/>
    <x v="0"/>
    <x v="0"/>
    <x v="1"/>
  </r>
  <r>
    <x v="2"/>
    <x v="12"/>
    <x v="1"/>
    <x v="0"/>
    <x v="0"/>
    <x v="2829"/>
    <m/>
    <s v="CORREA JORQUERA CAMILA  ANTONIA "/>
    <s v="Femenino"/>
    <x v="61"/>
    <x v="1"/>
    <x v="1"/>
    <x v="8"/>
    <n v="513"/>
    <n v="501"/>
    <n v="425"/>
    <n v="513"/>
    <n v="463"/>
    <x v="0"/>
    <x v="0"/>
    <x v="1"/>
  </r>
  <r>
    <x v="2"/>
    <x v="20"/>
    <x v="1"/>
    <x v="0"/>
    <x v="0"/>
    <x v="2830"/>
    <m/>
    <s v="ZOMOSA NAVARRO VALENTINA IGNACIA"/>
    <s v="Femenino"/>
    <x v="13"/>
    <x v="1"/>
    <x v="1"/>
    <x v="8"/>
    <n v="513"/>
    <n v="514"/>
    <n v="458"/>
    <n v="513"/>
    <n v="486"/>
    <x v="0"/>
    <x v="0"/>
    <x v="1"/>
  </r>
  <r>
    <x v="2"/>
    <x v="1"/>
    <x v="1"/>
    <x v="0"/>
    <x v="0"/>
    <x v="2831"/>
    <m/>
    <s v="COLLAO BORQUEZ IVETTE MACARENA"/>
    <s v="Femenino"/>
    <x v="43"/>
    <x v="0"/>
    <x v="1"/>
    <x v="8"/>
    <n v="513"/>
    <n v="507"/>
    <n v="472"/>
    <n v="513"/>
    <n v="489.5"/>
    <x v="0"/>
    <x v="0"/>
    <x v="1"/>
  </r>
  <r>
    <x v="2"/>
    <x v="6"/>
    <x v="3"/>
    <x v="0"/>
    <x v="0"/>
    <x v="2832"/>
    <m/>
    <s v="MANCILLA PIZARRO FRANCISCA SCKARLET"/>
    <s v="Femenino"/>
    <x v="20"/>
    <x v="0"/>
    <x v="1"/>
    <x v="8"/>
    <n v="502"/>
    <n v="514"/>
    <n v="472"/>
    <n v="514"/>
    <n v="493"/>
    <x v="0"/>
    <x v="1"/>
    <x v="1"/>
  </r>
  <r>
    <x v="2"/>
    <x v="6"/>
    <x v="3"/>
    <x v="0"/>
    <x v="0"/>
    <x v="2833"/>
    <m/>
    <s v="PARADA  CONCHA VANESSA LUCERO"/>
    <s v="Femenino"/>
    <x v="46"/>
    <x v="1"/>
    <x v="1"/>
    <x v="8"/>
    <n v="515"/>
    <n v="431"/>
    <n v="496"/>
    <n v="515"/>
    <n v="463.5"/>
    <x v="0"/>
    <x v="0"/>
    <x v="1"/>
  </r>
  <r>
    <x v="2"/>
    <x v="7"/>
    <x v="1"/>
    <x v="0"/>
    <x v="0"/>
    <x v="2834"/>
    <m/>
    <s v="SALGADO ORELLANA DENISSE LORETO"/>
    <s v="Femenino"/>
    <x v="35"/>
    <x v="1"/>
    <x v="1"/>
    <x v="8"/>
    <n v="515"/>
    <n v="493"/>
    <n v="442"/>
    <n v="515"/>
    <n v="467.5"/>
    <x v="0"/>
    <x v="0"/>
    <x v="1"/>
  </r>
  <r>
    <x v="2"/>
    <x v="16"/>
    <x v="0"/>
    <x v="0"/>
    <x v="0"/>
    <x v="2835"/>
    <m/>
    <s v="MENA GUTIERREZ BRYAN ANDRES"/>
    <s v="Masculino"/>
    <x v="44"/>
    <x v="0"/>
    <x v="1"/>
    <x v="8"/>
    <n v="515"/>
    <n v="493"/>
    <n v="472"/>
    <n v="515"/>
    <n v="482.5"/>
    <x v="0"/>
    <x v="0"/>
    <x v="1"/>
  </r>
  <r>
    <x v="2"/>
    <x v="10"/>
    <x v="1"/>
    <x v="0"/>
    <x v="0"/>
    <x v="2836"/>
    <m/>
    <s v="AGUILAR CABRERA DIEGO BALTAZAR"/>
    <s v="Masculino"/>
    <x v="52"/>
    <x v="1"/>
    <x v="0"/>
    <x v="8"/>
    <n v="517"/>
    <n v="446"/>
    <n v="458"/>
    <n v="517"/>
    <n v="452"/>
    <x v="0"/>
    <x v="0"/>
    <x v="1"/>
  </r>
  <r>
    <x v="2"/>
    <x v="1"/>
    <x v="1"/>
    <x v="0"/>
    <x v="0"/>
    <x v="2837"/>
    <m/>
    <s v="SALAZAR LAGOS VALENTINA  IGNACIA "/>
    <s v="Femenino"/>
    <x v="17"/>
    <x v="1"/>
    <x v="0"/>
    <x v="8"/>
    <n v="517"/>
    <n v="493"/>
    <n v="485"/>
    <n v="517"/>
    <n v="489"/>
    <x v="0"/>
    <x v="0"/>
    <x v="1"/>
  </r>
  <r>
    <x v="2"/>
    <x v="20"/>
    <x v="1"/>
    <x v="0"/>
    <x v="0"/>
    <x v="2838"/>
    <m/>
    <s v="BUSTAMANTE NORAMBUENA FRANCISCA DEL PILAR "/>
    <s v="Femenino"/>
    <x v="37"/>
    <x v="1"/>
    <x v="1"/>
    <x v="8"/>
    <n v="517"/>
    <n v="465"/>
    <n v="485"/>
    <n v="517"/>
    <n v="475"/>
    <x v="0"/>
    <x v="0"/>
    <x v="1"/>
  </r>
  <r>
    <x v="2"/>
    <x v="2"/>
    <x v="2"/>
    <x v="0"/>
    <x v="0"/>
    <x v="2839"/>
    <m/>
    <s v="JARA  ESCAFFI  VICTORIA  CAROLINA"/>
    <s v="Femenino"/>
    <x v="9"/>
    <x v="0"/>
    <x v="1"/>
    <x v="8"/>
    <n v="517"/>
    <n v="472"/>
    <n v="525"/>
    <n v="517"/>
    <n v="498.5"/>
    <x v="0"/>
    <x v="0"/>
    <x v="1"/>
  </r>
  <r>
    <x v="2"/>
    <x v="10"/>
    <x v="1"/>
    <x v="0"/>
    <x v="0"/>
    <x v="2840"/>
    <m/>
    <s v="SERRANO JARA FRANCISCA CAROLINA"/>
    <s v="Femenino"/>
    <x v="19"/>
    <x v="1"/>
    <x v="0"/>
    <x v="8"/>
    <n v="517"/>
    <n v="465"/>
    <n v="516"/>
    <n v="518"/>
    <n v="490.5"/>
    <x v="0"/>
    <x v="1"/>
    <x v="1"/>
  </r>
  <r>
    <x v="2"/>
    <x v="3"/>
    <x v="2"/>
    <x v="0"/>
    <x v="0"/>
    <x v="2841"/>
    <m/>
    <s v="MORA TAPIA NICOLAS IGNACIO"/>
    <s v="Masculino"/>
    <x v="46"/>
    <x v="0"/>
    <x v="1"/>
    <x v="8"/>
    <n v="487"/>
    <n v="452"/>
    <n v="507"/>
    <n v="519"/>
    <n v="479.5"/>
    <x v="0"/>
    <x v="1"/>
    <x v="1"/>
  </r>
  <r>
    <x v="2"/>
    <x v="1"/>
    <x v="1"/>
    <x v="0"/>
    <x v="0"/>
    <x v="2842"/>
    <m/>
    <s v="GONZALEZ NAVARRO CAMILA FERNANDA"/>
    <s v="Femenino"/>
    <x v="44"/>
    <x v="0"/>
    <x v="1"/>
    <x v="1"/>
    <n v="519"/>
    <n v="488"/>
    <n v="477"/>
    <n v="519"/>
    <n v="482.5"/>
    <x v="0"/>
    <x v="0"/>
    <x v="1"/>
  </r>
  <r>
    <x v="2"/>
    <x v="20"/>
    <x v="1"/>
    <x v="0"/>
    <x v="0"/>
    <x v="2843"/>
    <m/>
    <s v="POLANCO OLIVA YINA JEYTA SCARLETT"/>
    <s v="Femenino"/>
    <x v="17"/>
    <x v="1"/>
    <x v="1"/>
    <x v="8"/>
    <n v="519"/>
    <n v="507"/>
    <n v="442"/>
    <n v="520"/>
    <n v="474.5"/>
    <x v="0"/>
    <x v="1"/>
    <x v="1"/>
  </r>
  <r>
    <x v="2"/>
    <x v="5"/>
    <x v="3"/>
    <x v="0"/>
    <x v="0"/>
    <x v="2844"/>
    <m/>
    <s v="LOPEZ ALVAREZ ESTEBAN JAVIER "/>
    <s v="Masculino"/>
    <x v="99"/>
    <x v="1"/>
    <x v="1"/>
    <x v="8"/>
    <n v="517"/>
    <n v="493"/>
    <n v="458"/>
    <n v="521"/>
    <n v="475.5"/>
    <x v="0"/>
    <x v="1"/>
    <x v="1"/>
  </r>
  <r>
    <x v="2"/>
    <x v="12"/>
    <x v="1"/>
    <x v="0"/>
    <x v="0"/>
    <x v="2845"/>
    <m/>
    <s v="GARCÍA LLACCTAS BETZABÉ"/>
    <s v="Femenino"/>
    <x v="0"/>
    <x v="1"/>
    <x v="1"/>
    <x v="8"/>
    <n v="527"/>
    <n v="431"/>
    <n v="516"/>
    <n v="523"/>
    <n v="473.5"/>
    <x v="0"/>
    <x v="0"/>
    <x v="1"/>
  </r>
  <r>
    <x v="2"/>
    <x v="12"/>
    <x v="1"/>
    <x v="0"/>
    <x v="0"/>
    <x v="2846"/>
    <m/>
    <s v="CÁRDENAS DONOSO LUIS EUGENIO"/>
    <s v="Masculino"/>
    <x v="4"/>
    <x v="0"/>
    <x v="1"/>
    <x v="8"/>
    <n v="523"/>
    <n v="559"/>
    <n v="386"/>
    <n v="523"/>
    <n v="472.5"/>
    <x v="0"/>
    <x v="0"/>
    <x v="1"/>
  </r>
  <r>
    <x v="2"/>
    <x v="9"/>
    <x v="1"/>
    <x v="0"/>
    <x v="0"/>
    <x v="2847"/>
    <m/>
    <s v="PALMA  FRITZ CAMILA POLLET"/>
    <s v="Femenino"/>
    <x v="0"/>
    <x v="1"/>
    <x v="0"/>
    <x v="8"/>
    <n v="505"/>
    <n v="493"/>
    <n v="458"/>
    <n v="524"/>
    <n v="475.5"/>
    <x v="0"/>
    <x v="1"/>
    <x v="1"/>
  </r>
  <r>
    <x v="2"/>
    <x v="8"/>
    <x v="3"/>
    <x v="0"/>
    <x v="0"/>
    <x v="2848"/>
    <m/>
    <s v="VAN GEIN SALAZAR KLAUZ WILLEM GERRIT JOSEPH"/>
    <s v="Masculino"/>
    <x v="59"/>
    <x v="0"/>
    <x v="1"/>
    <x v="0"/>
    <n v="515"/>
    <n v="503"/>
    <n v="461"/>
    <n v="524"/>
    <n v="482"/>
    <x v="0"/>
    <x v="1"/>
    <x v="1"/>
  </r>
  <r>
    <x v="2"/>
    <x v="20"/>
    <x v="1"/>
    <x v="0"/>
    <x v="0"/>
    <x v="2849"/>
    <m/>
    <s v="ROJO HIDALGO CLAUDIA  ANDREA"/>
    <s v="Masculino"/>
    <x v="17"/>
    <x v="1"/>
    <x v="1"/>
    <x v="8"/>
    <n v="525"/>
    <n v="493"/>
    <n v="485"/>
    <n v="525"/>
    <n v="489"/>
    <x v="0"/>
    <x v="0"/>
    <x v="1"/>
  </r>
  <r>
    <x v="2"/>
    <x v="6"/>
    <x v="3"/>
    <x v="0"/>
    <x v="0"/>
    <x v="2850"/>
    <m/>
    <s v="HERRERA  ZELAYA PRISCILA CRISTINA"/>
    <s v="Femenino"/>
    <x v="42"/>
    <x v="1"/>
    <x v="0"/>
    <x v="8"/>
    <n v="528"/>
    <n v="452"/>
    <n v="546"/>
    <n v="528"/>
    <n v="499"/>
    <x v="0"/>
    <x v="0"/>
    <x v="1"/>
  </r>
  <r>
    <x v="2"/>
    <x v="3"/>
    <x v="2"/>
    <x v="0"/>
    <x v="0"/>
    <x v="2851"/>
    <m/>
    <s v="CASTILLO ALEGRIA ROMINA ALEJANDRA"/>
    <s v="Femenino"/>
    <x v="21"/>
    <x v="1"/>
    <x v="1"/>
    <x v="8"/>
    <n v="519"/>
    <n v="472"/>
    <n v="442"/>
    <n v="528"/>
    <n v="457"/>
    <x v="0"/>
    <x v="1"/>
    <x v="1"/>
  </r>
  <r>
    <x v="2"/>
    <x v="8"/>
    <x v="3"/>
    <x v="0"/>
    <x v="0"/>
    <x v="2852"/>
    <m/>
    <s v="DONOSO BERRUETA PALOMA BELEN"/>
    <s v="Femenino"/>
    <x v="35"/>
    <x v="0"/>
    <x v="1"/>
    <x v="8"/>
    <n v="501"/>
    <n v="425"/>
    <n v="485"/>
    <n v="529"/>
    <n v="455"/>
    <x v="0"/>
    <x v="1"/>
    <x v="1"/>
  </r>
  <r>
    <x v="2"/>
    <x v="3"/>
    <x v="2"/>
    <x v="0"/>
    <x v="0"/>
    <x v="2853"/>
    <m/>
    <s v="CARTER PRADO RODOLFO ALFREDO"/>
    <s v="Masculino"/>
    <x v="4"/>
    <x v="0"/>
    <x v="1"/>
    <x v="6"/>
    <n v="530"/>
    <n v="485"/>
    <n v="425"/>
    <n v="530"/>
    <n v="455"/>
    <x v="0"/>
    <x v="0"/>
    <x v="1"/>
  </r>
  <r>
    <x v="2"/>
    <x v="12"/>
    <x v="1"/>
    <x v="0"/>
    <x v="0"/>
    <x v="2854"/>
    <m/>
    <s v="ZARATE  SAAVEDRA CRISTOFER ALEJANDRO"/>
    <s v="Masculino"/>
    <x v="44"/>
    <x v="1"/>
    <x v="0"/>
    <x v="8"/>
    <n v="528"/>
    <n v="403"/>
    <n v="496"/>
    <n v="531"/>
    <n v="449.5"/>
    <x v="0"/>
    <x v="1"/>
    <x v="1"/>
  </r>
  <r>
    <x v="2"/>
    <x v="12"/>
    <x v="1"/>
    <x v="0"/>
    <x v="0"/>
    <x v="2855"/>
    <m/>
    <s v="TACANGA CHACON YENS JULIAN"/>
    <s v="Masculino"/>
    <x v="1"/>
    <x v="0"/>
    <x v="1"/>
    <x v="8"/>
    <n v="515"/>
    <n v="446"/>
    <n v="525"/>
    <n v="531"/>
    <n v="485.5"/>
    <x v="0"/>
    <x v="1"/>
    <x v="1"/>
  </r>
  <r>
    <x v="2"/>
    <x v="12"/>
    <x v="1"/>
    <x v="0"/>
    <x v="1"/>
    <x v="2856"/>
    <m/>
    <s v="ESQUIVEL MORALES NICOLE ANDREA"/>
    <s v="Femenino"/>
    <x v="0"/>
    <x v="1"/>
    <x v="1"/>
    <x v="8"/>
    <n v="523"/>
    <n v="493"/>
    <n v="496"/>
    <n v="532"/>
    <n v="494.5"/>
    <x v="0"/>
    <x v="1"/>
    <x v="1"/>
  </r>
  <r>
    <x v="2"/>
    <x v="9"/>
    <x v="1"/>
    <x v="0"/>
    <x v="0"/>
    <x v="2857"/>
    <m/>
    <s v="SEPULVEDA RIOS ALINE ALEJANDRA"/>
    <s v="Femenino"/>
    <x v="44"/>
    <x v="0"/>
    <x v="1"/>
    <x v="6"/>
    <n v="532"/>
    <n v="485"/>
    <n v="494"/>
    <n v="532"/>
    <n v="489.5"/>
    <x v="0"/>
    <x v="0"/>
    <x v="1"/>
  </r>
  <r>
    <x v="2"/>
    <x v="2"/>
    <x v="2"/>
    <x v="1"/>
    <x v="0"/>
    <x v="2858"/>
    <m/>
    <s v="LOPEZ URIBE ALEXIS CAROLINA"/>
    <s v="Femenino"/>
    <x v="17"/>
    <x v="0"/>
    <x v="1"/>
    <x v="8"/>
    <n v="525"/>
    <n v="480"/>
    <n v="485"/>
    <n v="533"/>
    <n v="482.5"/>
    <x v="0"/>
    <x v="1"/>
    <x v="1"/>
  </r>
  <r>
    <x v="2"/>
    <x v="9"/>
    <x v="1"/>
    <x v="0"/>
    <x v="0"/>
    <x v="2859"/>
    <m/>
    <s v="SEPULVEDA SALAZAR GONZALO"/>
    <s v="Masculino"/>
    <x v="6"/>
    <x v="1"/>
    <x v="0"/>
    <x v="8"/>
    <n v="523"/>
    <n v="446"/>
    <n v="539"/>
    <n v="534"/>
    <n v="492.5"/>
    <x v="0"/>
    <x v="1"/>
    <x v="1"/>
  </r>
  <r>
    <x v="2"/>
    <x v="1"/>
    <x v="1"/>
    <x v="0"/>
    <x v="0"/>
    <x v="2860"/>
    <m/>
    <s v="REYES RAMIREZ TOMAS EDUARDO"/>
    <s v="Masculino"/>
    <x v="42"/>
    <x v="0"/>
    <x v="0"/>
    <x v="8"/>
    <n v="534"/>
    <n v="452"/>
    <n v="472"/>
    <n v="534"/>
    <n v="462"/>
    <x v="0"/>
    <x v="0"/>
    <x v="1"/>
  </r>
  <r>
    <x v="2"/>
    <x v="5"/>
    <x v="3"/>
    <x v="0"/>
    <x v="0"/>
    <x v="2861"/>
    <m/>
    <s v="MANGELSDORFF RENNER SAMANTHA  BELEN"/>
    <s v="Femenino"/>
    <x v="20"/>
    <x v="0"/>
    <x v="1"/>
    <x v="8"/>
    <n v="534"/>
    <n v="486"/>
    <n v="496"/>
    <n v="534"/>
    <n v="491"/>
    <x v="0"/>
    <x v="0"/>
    <x v="1"/>
  </r>
  <r>
    <x v="2"/>
    <x v="3"/>
    <x v="2"/>
    <x v="0"/>
    <x v="0"/>
    <x v="2862"/>
    <m/>
    <s v="RAMIREZ LABBE RICHARD FABIAN"/>
    <s v="Masculino"/>
    <x v="15"/>
    <x v="0"/>
    <x v="1"/>
    <x v="8"/>
    <n v="534"/>
    <n v="431"/>
    <n v="539"/>
    <n v="534"/>
    <n v="485"/>
    <x v="0"/>
    <x v="0"/>
    <x v="1"/>
  </r>
  <r>
    <x v="2"/>
    <x v="1"/>
    <x v="1"/>
    <x v="0"/>
    <x v="0"/>
    <x v="2863"/>
    <m/>
    <s v="HERNANDEZ VARAS MARIANA PAZ"/>
    <s v="Femenino"/>
    <x v="17"/>
    <x v="0"/>
    <x v="1"/>
    <x v="8"/>
    <n v="534"/>
    <n v="472"/>
    <n v="458"/>
    <n v="534"/>
    <n v="465"/>
    <x v="0"/>
    <x v="0"/>
    <x v="1"/>
  </r>
  <r>
    <x v="2"/>
    <x v="11"/>
    <x v="3"/>
    <x v="0"/>
    <x v="0"/>
    <x v="2864"/>
    <m/>
    <s v="VELASQUEZ  ALEGRE ARIADNA ELOISE"/>
    <s v="Femenino"/>
    <x v="2"/>
    <x v="0"/>
    <x v="1"/>
    <x v="8"/>
    <n v="517"/>
    <n v="452"/>
    <n v="525"/>
    <n v="534"/>
    <n v="488.5"/>
    <x v="0"/>
    <x v="1"/>
    <x v="1"/>
  </r>
  <r>
    <x v="2"/>
    <x v="9"/>
    <x v="1"/>
    <x v="0"/>
    <x v="0"/>
    <x v="2865"/>
    <m/>
    <s v="ARANCIBIA DELGADO SIAMARA ELIZABETH"/>
    <s v="Femenino"/>
    <x v="43"/>
    <x v="0"/>
    <x v="1"/>
    <x v="6"/>
    <n v="529"/>
    <n v="457"/>
    <n v="532"/>
    <n v="535"/>
    <n v="494.5"/>
    <x v="0"/>
    <x v="1"/>
    <x v="1"/>
  </r>
  <r>
    <x v="2"/>
    <x v="20"/>
    <x v="1"/>
    <x v="0"/>
    <x v="0"/>
    <x v="2866"/>
    <m/>
    <s v="ESCOBAR DIAZ KELLY GISLAINE"/>
    <s v="Femenino"/>
    <x v="2"/>
    <x v="1"/>
    <x v="0"/>
    <x v="8"/>
    <n v="528"/>
    <n v="459"/>
    <n v="485"/>
    <n v="536"/>
    <n v="472"/>
    <x v="0"/>
    <x v="1"/>
    <x v="1"/>
  </r>
  <r>
    <x v="2"/>
    <x v="20"/>
    <x v="1"/>
    <x v="0"/>
    <x v="0"/>
    <x v="2867"/>
    <m/>
    <s v="FLORES OLIVARES ROSA LUCIA"/>
    <s v="Femenino"/>
    <x v="10"/>
    <x v="1"/>
    <x v="1"/>
    <x v="8"/>
    <n v="519"/>
    <n v="501"/>
    <n v="458"/>
    <n v="537"/>
    <n v="479.5"/>
    <x v="0"/>
    <x v="1"/>
    <x v="1"/>
  </r>
  <r>
    <x v="2"/>
    <x v="10"/>
    <x v="1"/>
    <x v="0"/>
    <x v="0"/>
    <x v="2868"/>
    <m/>
    <s v="CALDERON RIVERA MARCOS ALEJANDRO"/>
    <s v="Masculino"/>
    <x v="74"/>
    <x v="0"/>
    <x v="1"/>
    <x v="8"/>
    <n v="528"/>
    <n v="459"/>
    <n v="516"/>
    <n v="537"/>
    <n v="487.5"/>
    <x v="0"/>
    <x v="1"/>
    <x v="1"/>
  </r>
  <r>
    <x v="2"/>
    <x v="20"/>
    <x v="1"/>
    <x v="0"/>
    <x v="0"/>
    <x v="2869"/>
    <m/>
    <s v="LUEIZA MUÑOZ ANGELA IGNACIA "/>
    <s v="Masculino"/>
    <x v="16"/>
    <x v="1"/>
    <x v="1"/>
    <x v="8"/>
    <n v="538"/>
    <n v="452"/>
    <n v="507"/>
    <n v="538"/>
    <n v="479.5"/>
    <x v="0"/>
    <x v="0"/>
    <x v="1"/>
  </r>
  <r>
    <x v="2"/>
    <x v="4"/>
    <x v="1"/>
    <x v="0"/>
    <x v="0"/>
    <x v="2870"/>
    <m/>
    <s v="BERMUDEZ ESTRADA MACARENA SOFIA "/>
    <s v="Femenino"/>
    <x v="48"/>
    <x v="0"/>
    <x v="1"/>
    <x v="8"/>
    <n v="538"/>
    <n v="403"/>
    <n v="516"/>
    <n v="538"/>
    <n v="459.5"/>
    <x v="0"/>
    <x v="0"/>
    <x v="1"/>
  </r>
  <r>
    <x v="2"/>
    <x v="10"/>
    <x v="1"/>
    <x v="0"/>
    <x v="0"/>
    <x v="2871"/>
    <m/>
    <s v="QUEZADA CABELLO VALENTINA  ALEJANDRA "/>
    <s v="Femenino"/>
    <x v="5"/>
    <x v="0"/>
    <x v="1"/>
    <x v="8"/>
    <n v="538"/>
    <n v="507"/>
    <n v="458"/>
    <n v="538"/>
    <n v="482.5"/>
    <x v="0"/>
    <x v="0"/>
    <x v="1"/>
  </r>
  <r>
    <x v="2"/>
    <x v="12"/>
    <x v="1"/>
    <x v="0"/>
    <x v="0"/>
    <x v="2872"/>
    <m/>
    <s v="JARA MONTENEGRO FABIAN ELOYD"/>
    <s v="Masculino"/>
    <x v="5"/>
    <x v="0"/>
    <x v="1"/>
    <x v="8"/>
    <n v="538"/>
    <n v="459"/>
    <n v="532"/>
    <n v="538"/>
    <n v="495.5"/>
    <x v="0"/>
    <x v="0"/>
    <x v="1"/>
  </r>
  <r>
    <x v="2"/>
    <x v="12"/>
    <x v="1"/>
    <x v="0"/>
    <x v="0"/>
    <x v="2873"/>
    <m/>
    <s v="GONZALEZ DIAZ DANAE BARBARA"/>
    <s v="Femenino"/>
    <x v="2"/>
    <x v="0"/>
    <x v="1"/>
    <x v="8"/>
    <n v="538"/>
    <n v="472"/>
    <n v="485"/>
    <n v="538"/>
    <n v="478.5"/>
    <x v="0"/>
    <x v="0"/>
    <x v="1"/>
  </r>
  <r>
    <x v="2"/>
    <x v="12"/>
    <x v="1"/>
    <x v="0"/>
    <x v="0"/>
    <x v="2874"/>
    <m/>
    <s v="GALAZ NUÑEZ KEVIN THOMAS "/>
    <s v="Masculino"/>
    <x v="6"/>
    <x v="0"/>
    <x v="1"/>
    <x v="8"/>
    <n v="523"/>
    <n v="529"/>
    <n v="458"/>
    <n v="538"/>
    <n v="493.5"/>
    <x v="0"/>
    <x v="1"/>
    <x v="1"/>
  </r>
  <r>
    <x v="2"/>
    <x v="3"/>
    <x v="2"/>
    <x v="0"/>
    <x v="0"/>
    <x v="2875"/>
    <m/>
    <s v="GONZALEZ JERIA DIEGO ARIEL"/>
    <s v="Masculino"/>
    <x v="4"/>
    <x v="0"/>
    <x v="1"/>
    <x v="8"/>
    <n v="538"/>
    <n v="439"/>
    <n v="472"/>
    <n v="538"/>
    <n v="455.5"/>
    <x v="0"/>
    <x v="0"/>
    <x v="1"/>
  </r>
  <r>
    <x v="2"/>
    <x v="10"/>
    <x v="1"/>
    <x v="0"/>
    <x v="0"/>
    <x v="2876"/>
    <m/>
    <s v="CONSTANZO SALGADO VALENTINA ESTEFANY"/>
    <s v="Femenino"/>
    <x v="19"/>
    <x v="1"/>
    <x v="1"/>
    <x v="8"/>
    <n v="539"/>
    <n v="501"/>
    <n v="458"/>
    <n v="539"/>
    <n v="479.5"/>
    <x v="0"/>
    <x v="0"/>
    <x v="1"/>
  </r>
  <r>
    <x v="2"/>
    <x v="9"/>
    <x v="1"/>
    <x v="0"/>
    <x v="0"/>
    <x v="2877"/>
    <m/>
    <s v="MARTINEZ JARA VALESKA IGNACIA"/>
    <s v="Femenino"/>
    <x v="2"/>
    <x v="1"/>
    <x v="1"/>
    <x v="8"/>
    <n v="517"/>
    <n v="480"/>
    <n v="516"/>
    <n v="539"/>
    <n v="498"/>
    <x v="0"/>
    <x v="1"/>
    <x v="1"/>
  </r>
  <r>
    <x v="2"/>
    <x v="20"/>
    <x v="1"/>
    <x v="0"/>
    <x v="0"/>
    <x v="2878"/>
    <m/>
    <s v="HIDALGO ORREGO JANIS ANDREA"/>
    <s v="Femenino"/>
    <x v="1"/>
    <x v="1"/>
    <x v="1"/>
    <x v="8"/>
    <n v="529"/>
    <n v="480"/>
    <n v="458"/>
    <n v="539"/>
    <n v="469"/>
    <x v="0"/>
    <x v="1"/>
    <x v="1"/>
  </r>
  <r>
    <x v="2"/>
    <x v="1"/>
    <x v="1"/>
    <x v="0"/>
    <x v="0"/>
    <x v="2879"/>
    <m/>
    <s v="TREJO AYALA DANIELA ANDREA"/>
    <s v="Femenino"/>
    <x v="50"/>
    <x v="0"/>
    <x v="1"/>
    <x v="8"/>
    <n v="534"/>
    <n v="465"/>
    <n v="458"/>
    <n v="542"/>
    <n v="461.5"/>
    <x v="0"/>
    <x v="1"/>
    <x v="1"/>
  </r>
  <r>
    <x v="2"/>
    <x v="11"/>
    <x v="3"/>
    <x v="0"/>
    <x v="0"/>
    <x v="2880"/>
    <m/>
    <s v="OLIVARES MORENO FERNANDA  ANDREA"/>
    <s v="Femenino"/>
    <x v="15"/>
    <x v="1"/>
    <x v="1"/>
    <x v="8"/>
    <n v="517"/>
    <n v="514"/>
    <n v="425"/>
    <n v="544"/>
    <n v="469.5"/>
    <x v="0"/>
    <x v="1"/>
    <x v="1"/>
  </r>
  <r>
    <x v="2"/>
    <x v="8"/>
    <x v="3"/>
    <x v="0"/>
    <x v="0"/>
    <x v="2881"/>
    <m/>
    <s v="GODOY URZUA IGNACIO ANDRÉS"/>
    <s v="Masculino"/>
    <x v="9"/>
    <x v="1"/>
    <x v="1"/>
    <x v="8"/>
    <n v="544"/>
    <n v="431"/>
    <n v="516"/>
    <n v="544"/>
    <n v="473.5"/>
    <x v="0"/>
    <x v="0"/>
    <x v="1"/>
  </r>
  <r>
    <x v="2"/>
    <x v="10"/>
    <x v="1"/>
    <x v="0"/>
    <x v="0"/>
    <x v="2882"/>
    <m/>
    <s v="LEON  CERDA TAMARA CONSTANZA "/>
    <s v="Femenino"/>
    <x v="22"/>
    <x v="1"/>
    <x v="0"/>
    <x v="8"/>
    <n v="541"/>
    <n v="537"/>
    <n v="364"/>
    <n v="545"/>
    <n v="450.5"/>
    <x v="0"/>
    <x v="1"/>
    <x v="1"/>
  </r>
  <r>
    <x v="2"/>
    <x v="9"/>
    <x v="1"/>
    <x v="0"/>
    <x v="0"/>
    <x v="2883"/>
    <m/>
    <s v="DOMINGUEZ TEJO BARBARA JOAQUINA"/>
    <s v="Femenino"/>
    <x v="21"/>
    <x v="1"/>
    <x v="1"/>
    <x v="8"/>
    <n v="545"/>
    <n v="480"/>
    <n v="516"/>
    <n v="545"/>
    <n v="498"/>
    <x v="0"/>
    <x v="0"/>
    <x v="1"/>
  </r>
  <r>
    <x v="2"/>
    <x v="9"/>
    <x v="1"/>
    <x v="0"/>
    <x v="0"/>
    <x v="2884"/>
    <m/>
    <s v="SILVA SOTOMAYOR FERNANDA BELEN"/>
    <s v="Femenino"/>
    <x v="2"/>
    <x v="1"/>
    <x v="1"/>
    <x v="8"/>
    <n v="538"/>
    <n v="459"/>
    <n v="485"/>
    <n v="547"/>
    <n v="472"/>
    <x v="0"/>
    <x v="1"/>
    <x v="1"/>
  </r>
  <r>
    <x v="2"/>
    <x v="6"/>
    <x v="3"/>
    <x v="1"/>
    <x v="0"/>
    <x v="2885"/>
    <m/>
    <s v="VALDEBENITO MOLL GERALDINE"/>
    <s v="Femenino"/>
    <x v="9"/>
    <x v="1"/>
    <x v="1"/>
    <x v="0"/>
    <n v="491"/>
    <n v="464"/>
    <n v="496"/>
    <n v="548"/>
    <n v="480"/>
    <x v="0"/>
    <x v="1"/>
    <x v="1"/>
  </r>
  <r>
    <x v="2"/>
    <x v="9"/>
    <x v="1"/>
    <x v="0"/>
    <x v="0"/>
    <x v="2886"/>
    <m/>
    <s v="BRAVO OLIVO MARIA FERNANDA"/>
    <s v="Femenino"/>
    <x v="6"/>
    <x v="1"/>
    <x v="1"/>
    <x v="8"/>
    <n v="548"/>
    <n v="529"/>
    <n v="425"/>
    <n v="548"/>
    <n v="477"/>
    <x v="0"/>
    <x v="0"/>
    <x v="1"/>
  </r>
  <r>
    <x v="2"/>
    <x v="12"/>
    <x v="1"/>
    <x v="0"/>
    <x v="0"/>
    <x v="2887"/>
    <m/>
    <s v="PARRAGUEZ PEZOA CAROLINA ALEJANDRA"/>
    <s v="Femenino"/>
    <x v="2"/>
    <x v="0"/>
    <x v="1"/>
    <x v="6"/>
    <n v="538"/>
    <n v="477"/>
    <n v="521"/>
    <n v="549"/>
    <n v="499"/>
    <x v="0"/>
    <x v="1"/>
    <x v="1"/>
  </r>
  <r>
    <x v="2"/>
    <x v="12"/>
    <x v="1"/>
    <x v="0"/>
    <x v="0"/>
    <x v="2888"/>
    <m/>
    <s v="CORDOVA ALEGRE FERNANDA  ANDREA"/>
    <s v="Femenino"/>
    <x v="92"/>
    <x v="0"/>
    <x v="1"/>
    <x v="8"/>
    <n v="548"/>
    <n v="514"/>
    <n v="406"/>
    <n v="549"/>
    <n v="460"/>
    <x v="0"/>
    <x v="1"/>
    <x v="1"/>
  </r>
  <r>
    <x v="2"/>
    <x v="7"/>
    <x v="1"/>
    <x v="0"/>
    <x v="0"/>
    <x v="2889"/>
    <m/>
    <s v="MOLINA HOFFMANN MATÍAS RICARDO"/>
    <s v="Masculino"/>
    <x v="12"/>
    <x v="1"/>
    <x v="0"/>
    <x v="8"/>
    <n v="544"/>
    <n v="459"/>
    <n v="472"/>
    <n v="552"/>
    <n v="465.5"/>
    <x v="0"/>
    <x v="1"/>
    <x v="1"/>
  </r>
  <r>
    <x v="2"/>
    <x v="12"/>
    <x v="1"/>
    <x v="0"/>
    <x v="0"/>
    <x v="2890"/>
    <m/>
    <s v="GUERRA OGALDE CAMILA FERNANDA"/>
    <s v="Femenino"/>
    <x v="10"/>
    <x v="0"/>
    <x v="1"/>
    <x v="8"/>
    <n v="538"/>
    <n v="425"/>
    <n v="552"/>
    <n v="552"/>
    <n v="488.5"/>
    <x v="0"/>
    <x v="1"/>
    <x v="1"/>
  </r>
  <r>
    <x v="2"/>
    <x v="4"/>
    <x v="1"/>
    <x v="0"/>
    <x v="0"/>
    <x v="2891"/>
    <m/>
    <s v="VALENZUELA AGUILERA NISHME"/>
    <s v="Femenino"/>
    <x v="19"/>
    <x v="0"/>
    <x v="1"/>
    <x v="8"/>
    <n v="513"/>
    <n v="501"/>
    <n v="425"/>
    <n v="552"/>
    <n v="463"/>
    <x v="0"/>
    <x v="1"/>
    <x v="1"/>
  </r>
  <r>
    <x v="2"/>
    <x v="9"/>
    <x v="1"/>
    <x v="0"/>
    <x v="0"/>
    <x v="2892"/>
    <m/>
    <s v="CISTERNAS  GARRIDO JAVIERA ISIDORA"/>
    <s v="Femenino"/>
    <x v="21"/>
    <x v="1"/>
    <x v="1"/>
    <x v="8"/>
    <n v="554"/>
    <n v="521"/>
    <n v="442"/>
    <n v="555"/>
    <n v="481.5"/>
    <x v="0"/>
    <x v="1"/>
    <x v="1"/>
  </r>
  <r>
    <x v="2"/>
    <x v="9"/>
    <x v="1"/>
    <x v="0"/>
    <x v="0"/>
    <x v="2893"/>
    <m/>
    <s v="CERDA GONZALEZ KIMBERLY ALEXANDRA "/>
    <s v="Femenino"/>
    <x v="0"/>
    <x v="1"/>
    <x v="1"/>
    <x v="8"/>
    <n v="529"/>
    <n v="529"/>
    <n v="425"/>
    <n v="557"/>
    <n v="477"/>
    <x v="0"/>
    <x v="1"/>
    <x v="1"/>
  </r>
  <r>
    <x v="2"/>
    <x v="8"/>
    <x v="3"/>
    <x v="0"/>
    <x v="0"/>
    <x v="2894"/>
    <m/>
    <s v="SAN MARTIN RAMIREZ JAVIERA ANTONIA"/>
    <s v="Femenino"/>
    <x v="22"/>
    <x v="0"/>
    <x v="1"/>
    <x v="1"/>
    <n v="558"/>
    <n v="510"/>
    <n v="459"/>
    <n v="558"/>
    <n v="484.5"/>
    <x v="0"/>
    <x v="0"/>
    <x v="1"/>
  </r>
  <r>
    <x v="2"/>
    <x v="9"/>
    <x v="1"/>
    <x v="0"/>
    <x v="0"/>
    <x v="2895"/>
    <m/>
    <s v="COLLAO IMILMAQUI ALESSANDRA  VERONICA"/>
    <s v="Masculino"/>
    <x v="32"/>
    <x v="1"/>
    <x v="1"/>
    <x v="8"/>
    <n v="539"/>
    <n v="425"/>
    <n v="496"/>
    <n v="560"/>
    <n v="460.5"/>
    <x v="0"/>
    <x v="1"/>
    <x v="1"/>
  </r>
  <r>
    <x v="2"/>
    <x v="9"/>
    <x v="1"/>
    <x v="0"/>
    <x v="0"/>
    <x v="2896"/>
    <m/>
    <s v="CARVAJAL LATIN FERNANDA  ANGELA CONSTANZA"/>
    <s v="Femenino"/>
    <x v="37"/>
    <x v="1"/>
    <x v="1"/>
    <x v="6"/>
    <n v="530"/>
    <n v="568"/>
    <n v="349"/>
    <n v="561"/>
    <n v="458.5"/>
    <x v="0"/>
    <x v="1"/>
    <x v="1"/>
  </r>
  <r>
    <x v="2"/>
    <x v="10"/>
    <x v="1"/>
    <x v="0"/>
    <x v="0"/>
    <x v="2897"/>
    <m/>
    <s v="BARRIENTOS TORRES MACARENA"/>
    <s v="Femenino"/>
    <x v="7"/>
    <x v="0"/>
    <x v="1"/>
    <x v="8"/>
    <n v="535"/>
    <n v="493"/>
    <n v="442"/>
    <n v="563"/>
    <n v="467.5"/>
    <x v="0"/>
    <x v="1"/>
    <x v="1"/>
  </r>
  <r>
    <x v="2"/>
    <x v="12"/>
    <x v="1"/>
    <x v="0"/>
    <x v="0"/>
    <x v="2898"/>
    <m/>
    <s v="DIAZ MEJIAS ALUSKA FERNANDA"/>
    <s v="Femenino"/>
    <x v="46"/>
    <x v="0"/>
    <x v="1"/>
    <x v="0"/>
    <n v="564"/>
    <n v="444"/>
    <n v="509"/>
    <n v="564"/>
    <n v="476.5"/>
    <x v="0"/>
    <x v="0"/>
    <x v="1"/>
  </r>
  <r>
    <x v="2"/>
    <x v="6"/>
    <x v="3"/>
    <x v="0"/>
    <x v="0"/>
    <x v="2899"/>
    <m/>
    <s v="FLORES JARA  MARCELA CAROLINA "/>
    <s v="Femenino"/>
    <x v="4"/>
    <x v="0"/>
    <x v="1"/>
    <x v="8"/>
    <n v="544"/>
    <n v="472"/>
    <n v="507"/>
    <n v="564"/>
    <n v="489.5"/>
    <x v="0"/>
    <x v="1"/>
    <x v="1"/>
  </r>
  <r>
    <x v="2"/>
    <x v="14"/>
    <x v="2"/>
    <x v="0"/>
    <x v="0"/>
    <x v="2900"/>
    <m/>
    <s v="RIOS FLORES CAMILO JESUS"/>
    <s v="Masculino"/>
    <x v="44"/>
    <x v="1"/>
    <x v="1"/>
    <x v="6"/>
    <n v="556"/>
    <n v="531"/>
    <n v="425"/>
    <n v="565"/>
    <n v="478"/>
    <x v="0"/>
    <x v="1"/>
    <x v="1"/>
  </r>
  <r>
    <x v="2"/>
    <x v="3"/>
    <x v="2"/>
    <x v="0"/>
    <x v="0"/>
    <x v="2901"/>
    <m/>
    <s v="ACEVEDO PEREZ SEBASTIAN EDUARDO "/>
    <s v="Masculino"/>
    <x v="19"/>
    <x v="0"/>
    <x v="1"/>
    <x v="8"/>
    <n v="564"/>
    <n v="459"/>
    <n v="496"/>
    <n v="565"/>
    <n v="477.5"/>
    <x v="0"/>
    <x v="1"/>
    <x v="1"/>
  </r>
  <r>
    <x v="2"/>
    <x v="11"/>
    <x v="3"/>
    <x v="0"/>
    <x v="0"/>
    <x v="2902"/>
    <m/>
    <s v="LOZA SALAS MARIA JOSE"/>
    <s v="Femenino"/>
    <x v="4"/>
    <x v="1"/>
    <x v="1"/>
    <x v="8"/>
    <n v="541"/>
    <n v="472"/>
    <n v="472"/>
    <n v="567"/>
    <n v="472"/>
    <x v="0"/>
    <x v="1"/>
    <x v="1"/>
  </r>
  <r>
    <x v="2"/>
    <x v="10"/>
    <x v="1"/>
    <x v="0"/>
    <x v="0"/>
    <x v="2903"/>
    <m/>
    <s v="FIGUEROA ECHEVERRIA CAMILA FERNANDA"/>
    <s v="Femenino"/>
    <x v="50"/>
    <x v="0"/>
    <x v="1"/>
    <x v="8"/>
    <n v="554"/>
    <n v="480"/>
    <n v="485"/>
    <n v="567"/>
    <n v="482.5"/>
    <x v="0"/>
    <x v="1"/>
    <x v="1"/>
  </r>
  <r>
    <x v="2"/>
    <x v="9"/>
    <x v="1"/>
    <x v="0"/>
    <x v="0"/>
    <x v="2904"/>
    <m/>
    <s v="CONCHA ESPINOZA  CATALINA CONSTANZA"/>
    <s v="Femenino"/>
    <x v="17"/>
    <x v="1"/>
    <x v="0"/>
    <x v="8"/>
    <n v="545"/>
    <n v="394"/>
    <n v="507"/>
    <n v="568"/>
    <n v="450.5"/>
    <x v="0"/>
    <x v="1"/>
    <x v="1"/>
  </r>
  <r>
    <x v="2"/>
    <x v="6"/>
    <x v="3"/>
    <x v="0"/>
    <x v="0"/>
    <x v="2905"/>
    <m/>
    <s v="PLAZA  PEREZ IVAN ANDRES"/>
    <s v="Masculino"/>
    <x v="48"/>
    <x v="0"/>
    <x v="1"/>
    <x v="8"/>
    <n v="539"/>
    <n v="537"/>
    <n v="458"/>
    <n v="568"/>
    <n v="497.5"/>
    <x v="0"/>
    <x v="1"/>
    <x v="1"/>
  </r>
  <r>
    <x v="2"/>
    <x v="0"/>
    <x v="0"/>
    <x v="0"/>
    <x v="0"/>
    <x v="2906"/>
    <m/>
    <s v="ARROYO ROMAN HENDRI BASTIAN "/>
    <s v="Masculino"/>
    <x v="52"/>
    <x v="0"/>
    <x v="1"/>
    <x v="8"/>
    <n v="535"/>
    <n v="501"/>
    <n v="406"/>
    <n v="569"/>
    <n v="453.5"/>
    <x v="0"/>
    <x v="1"/>
    <x v="1"/>
  </r>
  <r>
    <x v="2"/>
    <x v="4"/>
    <x v="1"/>
    <x v="0"/>
    <x v="0"/>
    <x v="2907"/>
    <m/>
    <s v="ESCOBAR SORHABURU LUCY IZARRA"/>
    <s v="Femenino"/>
    <x v="33"/>
    <x v="1"/>
    <x v="1"/>
    <x v="8"/>
    <n v="550"/>
    <n v="480"/>
    <n v="458"/>
    <n v="570"/>
    <n v="469"/>
    <x v="0"/>
    <x v="1"/>
    <x v="1"/>
  </r>
  <r>
    <x v="2"/>
    <x v="12"/>
    <x v="1"/>
    <x v="0"/>
    <x v="0"/>
    <x v="2908"/>
    <m/>
    <s v="ADASME CROVETTO DANIEL ALEJANDRO"/>
    <s v="Masculino"/>
    <x v="2"/>
    <x v="0"/>
    <x v="1"/>
    <x v="8"/>
    <n v="548"/>
    <n v="431"/>
    <n v="507"/>
    <n v="570"/>
    <n v="469"/>
    <x v="0"/>
    <x v="1"/>
    <x v="1"/>
  </r>
  <r>
    <x v="2"/>
    <x v="20"/>
    <x v="1"/>
    <x v="0"/>
    <x v="0"/>
    <x v="2909"/>
    <m/>
    <s v="NUÑEZ GUTIERREZ YARITZA AMELIA"/>
    <s v="Femenino"/>
    <x v="20"/>
    <x v="1"/>
    <x v="1"/>
    <x v="8"/>
    <n v="534"/>
    <n v="431"/>
    <n v="485"/>
    <n v="572"/>
    <n v="458"/>
    <x v="0"/>
    <x v="1"/>
    <x v="1"/>
  </r>
  <r>
    <x v="2"/>
    <x v="9"/>
    <x v="1"/>
    <x v="0"/>
    <x v="0"/>
    <x v="2910"/>
    <m/>
    <s v="CORTES RIVERA CATALINA JAVIERA"/>
    <s v="Femenino"/>
    <x v="9"/>
    <x v="1"/>
    <x v="1"/>
    <x v="8"/>
    <n v="566"/>
    <n v="507"/>
    <n v="442"/>
    <n v="574"/>
    <n v="474.5"/>
    <x v="0"/>
    <x v="1"/>
    <x v="1"/>
  </r>
  <r>
    <x v="2"/>
    <x v="4"/>
    <x v="1"/>
    <x v="0"/>
    <x v="0"/>
    <x v="2911"/>
    <m/>
    <s v="MELLADO ALCÁNTAR ALEJANDRA BEATRIZ"/>
    <s v="Femenino"/>
    <x v="20"/>
    <x v="0"/>
    <x v="1"/>
    <x v="8"/>
    <n v="576"/>
    <n v="486"/>
    <n v="507"/>
    <n v="576"/>
    <n v="496.5"/>
    <x v="0"/>
    <x v="0"/>
    <x v="1"/>
  </r>
  <r>
    <x v="2"/>
    <x v="20"/>
    <x v="1"/>
    <x v="0"/>
    <x v="1"/>
    <x v="2912"/>
    <m/>
    <s v="LEON PAUVIF KARLA   ELIZABETH"/>
    <s v="Femenino"/>
    <x v="2"/>
    <x v="0"/>
    <x v="1"/>
    <x v="6"/>
    <n v="560"/>
    <n v="477"/>
    <n v="486"/>
    <n v="576"/>
    <n v="481.5"/>
    <x v="0"/>
    <x v="1"/>
    <x v="1"/>
  </r>
  <r>
    <x v="2"/>
    <x v="1"/>
    <x v="1"/>
    <x v="0"/>
    <x v="0"/>
    <x v="2913"/>
    <m/>
    <s v="BORQUEZ  MILLAR  JUAN JOSE "/>
    <s v="Masculino"/>
    <x v="0"/>
    <x v="0"/>
    <x v="1"/>
    <x v="8"/>
    <n v="548"/>
    <n v="521"/>
    <n v="472"/>
    <n v="577"/>
    <n v="496.5"/>
    <x v="0"/>
    <x v="1"/>
    <x v="1"/>
  </r>
  <r>
    <x v="2"/>
    <x v="12"/>
    <x v="1"/>
    <x v="0"/>
    <x v="0"/>
    <x v="2914"/>
    <m/>
    <s v="LEIVA ZUÑIGA SEBASTIAN ANDRES"/>
    <s v="Masculino"/>
    <x v="89"/>
    <x v="0"/>
    <x v="1"/>
    <x v="8"/>
    <n v="560"/>
    <n v="439"/>
    <n v="485"/>
    <n v="577"/>
    <n v="462"/>
    <x v="0"/>
    <x v="1"/>
    <x v="1"/>
  </r>
  <r>
    <x v="2"/>
    <x v="6"/>
    <x v="3"/>
    <x v="0"/>
    <x v="0"/>
    <x v="2915"/>
    <m/>
    <s v="REYES RAMIREZ FRANCISCA ISIDORA"/>
    <s v="Femenino"/>
    <x v="22"/>
    <x v="0"/>
    <x v="1"/>
    <x v="8"/>
    <n v="575"/>
    <n v="431"/>
    <n v="516"/>
    <n v="578"/>
    <n v="473.5"/>
    <x v="0"/>
    <x v="1"/>
    <x v="1"/>
  </r>
  <r>
    <x v="2"/>
    <x v="9"/>
    <x v="1"/>
    <x v="0"/>
    <x v="0"/>
    <x v="2916"/>
    <m/>
    <s v="CHAVARRIA SANCHEZ DARLING ALONDRA"/>
    <s v="Femenino"/>
    <x v="44"/>
    <x v="1"/>
    <x v="1"/>
    <x v="8"/>
    <n v="556"/>
    <n v="486"/>
    <n v="425"/>
    <n v="579"/>
    <n v="455.5"/>
    <x v="0"/>
    <x v="1"/>
    <x v="1"/>
  </r>
  <r>
    <x v="2"/>
    <x v="12"/>
    <x v="1"/>
    <x v="0"/>
    <x v="0"/>
    <x v="2917"/>
    <m/>
    <s v="ULLOA SAEZ NICOLLE BELEN"/>
    <s v="Femenino"/>
    <x v="2"/>
    <x v="0"/>
    <x v="1"/>
    <x v="8"/>
    <n v="544"/>
    <n v="551"/>
    <n v="425"/>
    <n v="580"/>
    <n v="488"/>
    <x v="0"/>
    <x v="1"/>
    <x v="1"/>
  </r>
  <r>
    <x v="2"/>
    <x v="9"/>
    <x v="1"/>
    <x v="0"/>
    <x v="0"/>
    <x v="2918"/>
    <m/>
    <s v="ABARZÚA SILVA CAMILA  FERNANDA "/>
    <s v="Femenino"/>
    <x v="32"/>
    <x v="1"/>
    <x v="1"/>
    <x v="8"/>
    <n v="560"/>
    <n v="537"/>
    <n v="442"/>
    <n v="581"/>
    <n v="489.5"/>
    <x v="0"/>
    <x v="1"/>
    <x v="1"/>
  </r>
  <r>
    <x v="2"/>
    <x v="1"/>
    <x v="1"/>
    <x v="0"/>
    <x v="0"/>
    <x v="2919"/>
    <m/>
    <s v="VERGARA ALVARADO GLADYS FERNANDA"/>
    <s v="Femenino"/>
    <x v="21"/>
    <x v="0"/>
    <x v="1"/>
    <x v="6"/>
    <n v="545"/>
    <n v="477"/>
    <n v="425"/>
    <n v="582"/>
    <n v="451"/>
    <x v="0"/>
    <x v="1"/>
    <x v="1"/>
  </r>
  <r>
    <x v="2"/>
    <x v="8"/>
    <x v="3"/>
    <x v="0"/>
    <x v="0"/>
    <x v="2920"/>
    <m/>
    <s v="CORTES OLIVAS JOSE FRANCISCO"/>
    <s v="Masculino"/>
    <x v="4"/>
    <x v="0"/>
    <x v="1"/>
    <x v="8"/>
    <n v="566"/>
    <n v="507"/>
    <n v="485"/>
    <n v="585"/>
    <n v="496"/>
    <x v="0"/>
    <x v="1"/>
    <x v="1"/>
  </r>
  <r>
    <x v="2"/>
    <x v="9"/>
    <x v="1"/>
    <x v="0"/>
    <x v="0"/>
    <x v="2921"/>
    <m/>
    <s v="VELOSO HIDALGO LYVEZNA MARIANA "/>
    <s v="Femenino"/>
    <x v="24"/>
    <x v="1"/>
    <x v="1"/>
    <x v="8"/>
    <n v="579"/>
    <n v="537"/>
    <n v="458"/>
    <n v="586"/>
    <n v="497.5"/>
    <x v="0"/>
    <x v="1"/>
    <x v="1"/>
  </r>
  <r>
    <x v="2"/>
    <x v="9"/>
    <x v="1"/>
    <x v="0"/>
    <x v="0"/>
    <x v="2922"/>
    <m/>
    <s v="POBLETE HENRIQUEZ DEBORA EDITH"/>
    <s v="Femenino"/>
    <x v="23"/>
    <x v="1"/>
    <x v="1"/>
    <x v="8"/>
    <n v="544"/>
    <n v="465"/>
    <n v="516"/>
    <n v="588"/>
    <n v="490.5"/>
    <x v="0"/>
    <x v="1"/>
    <x v="1"/>
  </r>
  <r>
    <x v="2"/>
    <x v="0"/>
    <x v="0"/>
    <x v="0"/>
    <x v="0"/>
    <x v="2923"/>
    <m/>
    <s v="MIRANDA ESPINOZA BASTIAN ALBERTO"/>
    <s v="Masculino"/>
    <x v="32"/>
    <x v="1"/>
    <x v="1"/>
    <x v="8"/>
    <n v="564"/>
    <n v="529"/>
    <n v="425"/>
    <n v="590"/>
    <n v="477"/>
    <x v="0"/>
    <x v="1"/>
    <x v="1"/>
  </r>
  <r>
    <x v="2"/>
    <x v="9"/>
    <x v="1"/>
    <x v="0"/>
    <x v="0"/>
    <x v="2924"/>
    <m/>
    <s v="GONZALEZ LEPIQUEO CAMILA  ALEJANDRA"/>
    <s v="Femenino"/>
    <x v="23"/>
    <x v="1"/>
    <x v="0"/>
    <x v="8"/>
    <n v="556"/>
    <n v="486"/>
    <n v="425"/>
    <n v="594"/>
    <n v="455.5"/>
    <x v="0"/>
    <x v="1"/>
    <x v="1"/>
  </r>
  <r>
    <x v="2"/>
    <x v="9"/>
    <x v="1"/>
    <x v="0"/>
    <x v="0"/>
    <x v="2925"/>
    <m/>
    <s v="GARCIA LOYOLA LISSETTE ASCENCION"/>
    <s v="Femenino"/>
    <x v="29"/>
    <x v="1"/>
    <x v="1"/>
    <x v="8"/>
    <n v="525"/>
    <n v="543"/>
    <n v="425"/>
    <n v="594"/>
    <n v="484"/>
    <x v="0"/>
    <x v="1"/>
    <x v="1"/>
  </r>
  <r>
    <x v="2"/>
    <x v="8"/>
    <x v="3"/>
    <x v="1"/>
    <x v="0"/>
    <x v="2926"/>
    <m/>
    <s v="DIAZ PARRA ANA MAYRA DE LOURDES"/>
    <s v="Femenino"/>
    <x v="26"/>
    <x v="0"/>
    <x v="1"/>
    <x v="8"/>
    <n v="569"/>
    <n v="567"/>
    <n v="425"/>
    <n v="594"/>
    <n v="496"/>
    <x v="0"/>
    <x v="1"/>
    <x v="1"/>
  </r>
  <r>
    <x v="2"/>
    <x v="12"/>
    <x v="1"/>
    <x v="0"/>
    <x v="0"/>
    <x v="2927"/>
    <m/>
    <s v="SÁEZ LLANOS CAROLINA FRANCISCA "/>
    <s v="Femenino"/>
    <x v="10"/>
    <x v="0"/>
    <x v="0"/>
    <x v="8"/>
    <n v="558"/>
    <n v="574"/>
    <n v="386"/>
    <n v="596"/>
    <n v="480"/>
    <x v="0"/>
    <x v="1"/>
    <x v="1"/>
  </r>
  <r>
    <x v="2"/>
    <x v="9"/>
    <x v="1"/>
    <x v="0"/>
    <x v="0"/>
    <x v="2928"/>
    <m/>
    <s v="MESA NEIRA GABRIELA  ANDREA"/>
    <s v="Femenino"/>
    <x v="0"/>
    <x v="1"/>
    <x v="1"/>
    <x v="8"/>
    <n v="575"/>
    <n v="472"/>
    <n v="472"/>
    <n v="596"/>
    <n v="472"/>
    <x v="0"/>
    <x v="1"/>
    <x v="1"/>
  </r>
  <r>
    <x v="2"/>
    <x v="0"/>
    <x v="0"/>
    <x v="0"/>
    <x v="0"/>
    <x v="2929"/>
    <m/>
    <s v="SIERRA VARAS MARIA IGNACIA"/>
    <s v="Femenino"/>
    <x v="30"/>
    <x v="0"/>
    <x v="1"/>
    <x v="8"/>
    <n v="576"/>
    <n v="439"/>
    <n v="525"/>
    <n v="598"/>
    <n v="482"/>
    <x v="0"/>
    <x v="1"/>
    <x v="1"/>
  </r>
  <r>
    <x v="2"/>
    <x v="1"/>
    <x v="1"/>
    <x v="0"/>
    <x v="0"/>
    <x v="2930"/>
    <m/>
    <s v="SAAVEDRA TORRES LISA BELEN "/>
    <s v="Femenino"/>
    <x v="46"/>
    <x v="0"/>
    <x v="1"/>
    <x v="8"/>
    <n v="591"/>
    <n v="507"/>
    <n v="485"/>
    <n v="601"/>
    <n v="496"/>
    <x v="0"/>
    <x v="1"/>
    <x v="1"/>
  </r>
  <r>
    <x v="2"/>
    <x v="6"/>
    <x v="3"/>
    <x v="0"/>
    <x v="0"/>
    <x v="2931"/>
    <m/>
    <s v="BELMAR LAZO  KATALINA CONSTANZA"/>
    <s v="Femenino"/>
    <x v="11"/>
    <x v="0"/>
    <x v="1"/>
    <x v="8"/>
    <n v="595"/>
    <n v="480"/>
    <n v="425"/>
    <n v="601"/>
    <n v="452.5"/>
    <x v="0"/>
    <x v="1"/>
    <x v="1"/>
  </r>
  <r>
    <x v="2"/>
    <x v="12"/>
    <x v="1"/>
    <x v="0"/>
    <x v="0"/>
    <x v="2932"/>
    <m/>
    <s v="DIAZ ROJAS VANIA  MARIEL"/>
    <s v="Femenino"/>
    <x v="42"/>
    <x v="1"/>
    <x v="1"/>
    <x v="8"/>
    <n v="589"/>
    <n v="459"/>
    <n v="507"/>
    <n v="602"/>
    <n v="483"/>
    <x v="0"/>
    <x v="1"/>
    <x v="1"/>
  </r>
  <r>
    <x v="2"/>
    <x v="16"/>
    <x v="0"/>
    <x v="0"/>
    <x v="0"/>
    <x v="2933"/>
    <m/>
    <s v="HENRIQUEZ HENRIQUEZ CLAUDIA  INES"/>
    <s v="Femenino"/>
    <x v="0"/>
    <x v="0"/>
    <x v="1"/>
    <x v="8"/>
    <n v="556"/>
    <n v="472"/>
    <n v="442"/>
    <n v="602"/>
    <n v="457"/>
    <x v="0"/>
    <x v="1"/>
    <x v="1"/>
  </r>
  <r>
    <x v="2"/>
    <x v="9"/>
    <x v="1"/>
    <x v="0"/>
    <x v="0"/>
    <x v="2934"/>
    <m/>
    <s v="LA ROSA TAPIA MILLARAY MAGDALENA"/>
    <s v="Femenino"/>
    <x v="48"/>
    <x v="1"/>
    <x v="1"/>
    <x v="8"/>
    <n v="589"/>
    <n v="472"/>
    <n v="516"/>
    <n v="605"/>
    <n v="494"/>
    <x v="0"/>
    <x v="1"/>
    <x v="1"/>
  </r>
  <r>
    <x v="2"/>
    <x v="10"/>
    <x v="1"/>
    <x v="0"/>
    <x v="0"/>
    <x v="2935"/>
    <m/>
    <s v="JARA CASTILLO CAMILA"/>
    <s v="Femenino"/>
    <x v="21"/>
    <x v="0"/>
    <x v="1"/>
    <x v="8"/>
    <n v="567"/>
    <n v="472"/>
    <n v="507"/>
    <n v="605"/>
    <n v="489.5"/>
    <x v="0"/>
    <x v="1"/>
    <x v="1"/>
  </r>
  <r>
    <x v="2"/>
    <x v="16"/>
    <x v="0"/>
    <x v="0"/>
    <x v="0"/>
    <x v="2936"/>
    <m/>
    <s v="BUSTAMANTE AGUILAR ANA ESTHER"/>
    <s v="Femenino"/>
    <x v="46"/>
    <x v="0"/>
    <x v="1"/>
    <x v="8"/>
    <n v="564"/>
    <n v="472"/>
    <n v="516"/>
    <n v="606"/>
    <n v="494"/>
    <x v="0"/>
    <x v="1"/>
    <x v="1"/>
  </r>
  <r>
    <x v="2"/>
    <x v="12"/>
    <x v="1"/>
    <x v="0"/>
    <x v="0"/>
    <x v="2937"/>
    <m/>
    <s v="IBARRA GOMEZ NICOLE YOSELYN"/>
    <s v="Femenino"/>
    <x v="100"/>
    <x v="0"/>
    <x v="1"/>
    <x v="8"/>
    <n v="599"/>
    <n v="425"/>
    <n v="525"/>
    <n v="608"/>
    <n v="475"/>
    <x v="0"/>
    <x v="1"/>
    <x v="1"/>
  </r>
  <r>
    <x v="2"/>
    <x v="9"/>
    <x v="1"/>
    <x v="0"/>
    <x v="0"/>
    <x v="2938"/>
    <m/>
    <s v="PARRAGUEZ MUÑOZ MARIA JOSE"/>
    <s v="Femenino"/>
    <x v="50"/>
    <x v="1"/>
    <x v="1"/>
    <x v="8"/>
    <n v="597"/>
    <n v="486"/>
    <n v="442"/>
    <n v="610"/>
    <n v="464"/>
    <x v="0"/>
    <x v="1"/>
    <x v="1"/>
  </r>
  <r>
    <x v="2"/>
    <x v="6"/>
    <x v="3"/>
    <x v="0"/>
    <x v="0"/>
    <x v="2939"/>
    <m/>
    <s v="RODRIGUEZ CABELLO MARIA JOSE"/>
    <s v="Femenino"/>
    <x v="23"/>
    <x v="0"/>
    <x v="1"/>
    <x v="8"/>
    <n v="596"/>
    <n v="480"/>
    <n v="425"/>
    <n v="610"/>
    <n v="452.5"/>
    <x v="0"/>
    <x v="1"/>
    <x v="1"/>
  </r>
  <r>
    <x v="2"/>
    <x v="15"/>
    <x v="0"/>
    <x v="1"/>
    <x v="0"/>
    <x v="2940"/>
    <m/>
    <s v="PINO RAMIREZ CONSTANZA  FABIOLA "/>
    <s v="Femenino"/>
    <x v="1"/>
    <x v="0"/>
    <x v="1"/>
    <x v="8"/>
    <n v="564"/>
    <n v="465"/>
    <n v="516"/>
    <n v="610"/>
    <n v="490.5"/>
    <x v="0"/>
    <x v="1"/>
    <x v="1"/>
  </r>
  <r>
    <x v="2"/>
    <x v="3"/>
    <x v="2"/>
    <x v="0"/>
    <x v="0"/>
    <x v="2941"/>
    <m/>
    <s v="ALTAMIRANO CORNEJO FRANCO"/>
    <s v="Masculino"/>
    <x v="93"/>
    <x v="1"/>
    <x v="0"/>
    <x v="8"/>
    <n v="560"/>
    <n v="452"/>
    <n v="507"/>
    <n v="611"/>
    <n v="479.5"/>
    <x v="0"/>
    <x v="1"/>
    <x v="1"/>
  </r>
  <r>
    <x v="2"/>
    <x v="8"/>
    <x v="3"/>
    <x v="0"/>
    <x v="0"/>
    <x v="2942"/>
    <m/>
    <s v="CASTRO CÉSPEDES SARAY ANA ACILIA"/>
    <s v="Femenino"/>
    <x v="2"/>
    <x v="1"/>
    <x v="1"/>
    <x v="8"/>
    <n v="564"/>
    <n v="493"/>
    <n v="425"/>
    <n v="613"/>
    <n v="459"/>
    <x v="0"/>
    <x v="1"/>
    <x v="1"/>
  </r>
  <r>
    <x v="2"/>
    <x v="9"/>
    <x v="1"/>
    <x v="0"/>
    <x v="0"/>
    <x v="2943"/>
    <m/>
    <s v="SEPULVEDA RAIN JAVIER IGNACIO"/>
    <s v="Masculino"/>
    <x v="32"/>
    <x v="1"/>
    <x v="1"/>
    <x v="8"/>
    <n v="579"/>
    <n v="559"/>
    <n v="406"/>
    <n v="613"/>
    <n v="482.5"/>
    <x v="0"/>
    <x v="1"/>
    <x v="1"/>
  </r>
  <r>
    <x v="2"/>
    <x v="9"/>
    <x v="1"/>
    <x v="0"/>
    <x v="0"/>
    <x v="2944"/>
    <m/>
    <s v="MEDEL ROMERO MACARENA ELIZABETH"/>
    <s v="Femenino"/>
    <x v="7"/>
    <x v="1"/>
    <x v="0"/>
    <x v="8"/>
    <n v="605"/>
    <n v="439"/>
    <n v="552"/>
    <n v="614"/>
    <n v="495.5"/>
    <x v="0"/>
    <x v="1"/>
    <x v="1"/>
  </r>
  <r>
    <x v="2"/>
    <x v="14"/>
    <x v="2"/>
    <x v="1"/>
    <x v="0"/>
    <x v="454"/>
    <m/>
    <s v="HIGUERAS HIGUERAS EUGENIA SOLEDAD"/>
    <s v="Femenino"/>
    <x v="1"/>
    <x v="0"/>
    <x v="1"/>
    <x v="0"/>
    <n v="559"/>
    <n v="496"/>
    <n v="461"/>
    <n v="618"/>
    <n v="478.5"/>
    <x v="0"/>
    <x v="1"/>
    <x v="1"/>
  </r>
  <r>
    <x v="2"/>
    <x v="8"/>
    <x v="3"/>
    <x v="0"/>
    <x v="1"/>
    <x v="2945"/>
    <m/>
    <s v="GONZÁLEZ LUCERO FERNANDA  DEIDAMIA"/>
    <s v="Femenino"/>
    <x v="0"/>
    <x v="0"/>
    <x v="1"/>
    <x v="6"/>
    <n v="593"/>
    <n v="471"/>
    <n v="486"/>
    <n v="620"/>
    <n v="478.5"/>
    <x v="0"/>
    <x v="1"/>
    <x v="1"/>
  </r>
  <r>
    <x v="2"/>
    <x v="5"/>
    <x v="3"/>
    <x v="0"/>
    <x v="0"/>
    <x v="2946"/>
    <m/>
    <s v="LATORRE VILLACURA CRISTIAN ALFONSO"/>
    <s v="Masculino"/>
    <x v="19"/>
    <x v="0"/>
    <x v="0"/>
    <x v="8"/>
    <n v="579"/>
    <n v="514"/>
    <n v="386"/>
    <n v="622"/>
    <n v="450"/>
    <x v="0"/>
    <x v="1"/>
    <x v="1"/>
  </r>
  <r>
    <x v="2"/>
    <x v="9"/>
    <x v="1"/>
    <x v="0"/>
    <x v="0"/>
    <x v="1651"/>
    <m/>
    <s v="ESCALANTE BARAHONA FERNANDA ROMINA"/>
    <s v="Femenino"/>
    <x v="20"/>
    <x v="1"/>
    <x v="1"/>
    <x v="6"/>
    <n v="586"/>
    <n v="477"/>
    <n v="453"/>
    <n v="624"/>
    <n v="465"/>
    <x v="0"/>
    <x v="1"/>
    <x v="1"/>
  </r>
  <r>
    <x v="2"/>
    <x v="7"/>
    <x v="1"/>
    <x v="0"/>
    <x v="0"/>
    <x v="2947"/>
    <m/>
    <s v="ZAVALA ARAGÓN ANDREA BEATRIZ"/>
    <s v="Femenino"/>
    <x v="24"/>
    <x v="1"/>
    <x v="0"/>
    <x v="8"/>
    <n v="607"/>
    <n v="493"/>
    <n v="458"/>
    <n v="628"/>
    <n v="475.5"/>
    <x v="0"/>
    <x v="1"/>
    <x v="1"/>
  </r>
  <r>
    <x v="2"/>
    <x v="1"/>
    <x v="1"/>
    <x v="1"/>
    <x v="0"/>
    <x v="2948"/>
    <m/>
    <s v="MONTECINOS CHANET PAOLO MARCELO"/>
    <s v="Masculino"/>
    <x v="19"/>
    <x v="1"/>
    <x v="1"/>
    <x v="1"/>
    <n v="558"/>
    <n v="460"/>
    <n v="499"/>
    <n v="629"/>
    <n v="479.5"/>
    <x v="0"/>
    <x v="1"/>
    <x v="1"/>
  </r>
  <r>
    <x v="2"/>
    <x v="12"/>
    <x v="1"/>
    <x v="0"/>
    <x v="0"/>
    <x v="2949"/>
    <m/>
    <s v="RUBILAR CONTRERAS PRICILLA BELEN"/>
    <s v="Femenino"/>
    <x v="29"/>
    <x v="0"/>
    <x v="1"/>
    <x v="8"/>
    <n v="610"/>
    <n v="439"/>
    <n v="525"/>
    <n v="632"/>
    <n v="482"/>
    <x v="0"/>
    <x v="1"/>
    <x v="1"/>
  </r>
  <r>
    <x v="2"/>
    <x v="1"/>
    <x v="1"/>
    <x v="0"/>
    <x v="0"/>
    <x v="2950"/>
    <m/>
    <s v="HERNANDEZ TRONCOSO GABRIEL ANDRES"/>
    <s v="Masculino"/>
    <x v="82"/>
    <x v="0"/>
    <x v="1"/>
    <x v="8"/>
    <n v="616"/>
    <n v="472"/>
    <n v="525"/>
    <n v="634"/>
    <n v="498.5"/>
    <x v="0"/>
    <x v="1"/>
    <x v="1"/>
  </r>
  <r>
    <x v="2"/>
    <x v="20"/>
    <x v="1"/>
    <x v="0"/>
    <x v="0"/>
    <x v="2951"/>
    <m/>
    <s v="OVALLE ARAYA MARIA FERNANDA"/>
    <s v="Femenino"/>
    <x v="28"/>
    <x v="0"/>
    <x v="1"/>
    <x v="8"/>
    <n v="607"/>
    <n v="472"/>
    <n v="525"/>
    <n v="637"/>
    <n v="498.5"/>
    <x v="0"/>
    <x v="1"/>
    <x v="1"/>
  </r>
  <r>
    <x v="2"/>
    <x v="21"/>
    <x v="2"/>
    <x v="1"/>
    <x v="0"/>
    <x v="2952"/>
    <m/>
    <s v="MEDINA MENESES JELITZA  ALEJANDRA "/>
    <s v="Femenino"/>
    <x v="1"/>
    <x v="1"/>
    <x v="0"/>
    <x v="0"/>
    <n v="599"/>
    <n v="520"/>
    <n v="425"/>
    <n v="638"/>
    <n v="472.5"/>
    <x v="0"/>
    <x v="1"/>
    <x v="1"/>
  </r>
  <r>
    <x v="2"/>
    <x v="8"/>
    <x v="3"/>
    <x v="0"/>
    <x v="0"/>
    <x v="2953"/>
    <m/>
    <s v="CARRASCO  GARCIA CAMILA  ANDREA"/>
    <s v="Femenino"/>
    <x v="1"/>
    <x v="0"/>
    <x v="0"/>
    <x v="8"/>
    <n v="558"/>
    <n v="501"/>
    <n v="485"/>
    <n v="639"/>
    <n v="493"/>
    <x v="0"/>
    <x v="1"/>
    <x v="1"/>
  </r>
  <r>
    <x v="2"/>
    <x v="2"/>
    <x v="2"/>
    <x v="0"/>
    <x v="0"/>
    <x v="2954"/>
    <m/>
    <s v="NORAMBUENA SILVA KAREN ANDREA"/>
    <s v="Femenino"/>
    <x v="25"/>
    <x v="1"/>
    <x v="0"/>
    <x v="8"/>
    <n v="611"/>
    <n v="480"/>
    <n v="442"/>
    <n v="640"/>
    <n v="461"/>
    <x v="0"/>
    <x v="1"/>
    <x v="1"/>
  </r>
  <r>
    <x v="2"/>
    <x v="5"/>
    <x v="3"/>
    <x v="0"/>
    <x v="0"/>
    <x v="2955"/>
    <m/>
    <s v="QUIÑONES MENESES DAVID JESUS"/>
    <s v="Masculino"/>
    <x v="7"/>
    <x v="0"/>
    <x v="1"/>
    <x v="8"/>
    <n v="576"/>
    <n v="507"/>
    <n v="406"/>
    <n v="640"/>
    <n v="456.5"/>
    <x v="0"/>
    <x v="1"/>
    <x v="1"/>
  </r>
  <r>
    <x v="2"/>
    <x v="1"/>
    <x v="1"/>
    <x v="0"/>
    <x v="0"/>
    <x v="2956"/>
    <m/>
    <s v="SALAZAR  SALAS  FERNANDA  BELEN "/>
    <s v="Femenino"/>
    <x v="2"/>
    <x v="1"/>
    <x v="0"/>
    <x v="8"/>
    <n v="589"/>
    <n v="521"/>
    <n v="458"/>
    <n v="642"/>
    <n v="489.5"/>
    <x v="0"/>
    <x v="1"/>
    <x v="1"/>
  </r>
  <r>
    <x v="2"/>
    <x v="12"/>
    <x v="1"/>
    <x v="0"/>
    <x v="0"/>
    <x v="2957"/>
    <m/>
    <s v="CERDA GARNICA CAMILA FERNANDA "/>
    <s v="Femenino"/>
    <x v="15"/>
    <x v="0"/>
    <x v="1"/>
    <x v="8"/>
    <n v="558"/>
    <n v="507"/>
    <n v="472"/>
    <n v="643"/>
    <n v="489.5"/>
    <x v="0"/>
    <x v="1"/>
    <x v="1"/>
  </r>
  <r>
    <x v="2"/>
    <x v="21"/>
    <x v="2"/>
    <x v="1"/>
    <x v="0"/>
    <x v="2958"/>
    <m/>
    <s v="PARRA MIRANDA VICTORIA PATRICIA"/>
    <s v="Femenino"/>
    <x v="0"/>
    <x v="1"/>
    <x v="0"/>
    <x v="8"/>
    <n v="601"/>
    <n v="446"/>
    <n v="458"/>
    <n v="644"/>
    <n v="452"/>
    <x v="0"/>
    <x v="1"/>
    <x v="1"/>
  </r>
  <r>
    <x v="2"/>
    <x v="3"/>
    <x v="2"/>
    <x v="1"/>
    <x v="0"/>
    <x v="461"/>
    <m/>
    <s v="ARAYA MAMELI MACARENA CELESTE"/>
    <s v="Femenino"/>
    <x v="16"/>
    <x v="0"/>
    <x v="0"/>
    <x v="0"/>
    <n v="544"/>
    <n v="452"/>
    <n v="509"/>
    <n v="644"/>
    <n v="480.5"/>
    <x v="0"/>
    <x v="1"/>
    <x v="1"/>
  </r>
  <r>
    <x v="2"/>
    <x v="8"/>
    <x v="3"/>
    <x v="0"/>
    <x v="0"/>
    <x v="2959"/>
    <m/>
    <s v="CUBILLOS PINCHEIRA  FRANCISCA JAVIERA "/>
    <s v="Femenino"/>
    <x v="2"/>
    <x v="0"/>
    <x v="1"/>
    <x v="8"/>
    <n v="605"/>
    <n v="446"/>
    <n v="507"/>
    <n v="646"/>
    <n v="476.5"/>
    <x v="0"/>
    <x v="1"/>
    <x v="1"/>
  </r>
  <r>
    <x v="2"/>
    <x v="6"/>
    <x v="3"/>
    <x v="1"/>
    <x v="0"/>
    <x v="2960"/>
    <m/>
    <s v="ARCE LIZAMA JISLEM YARY"/>
    <s v="Femenino"/>
    <x v="1"/>
    <x v="0"/>
    <x v="1"/>
    <x v="8"/>
    <n v="597"/>
    <n v="543"/>
    <n v="425"/>
    <n v="649"/>
    <n v="484"/>
    <x v="0"/>
    <x v="1"/>
    <x v="1"/>
  </r>
  <r>
    <x v="2"/>
    <x v="6"/>
    <x v="3"/>
    <x v="0"/>
    <x v="0"/>
    <x v="2961"/>
    <m/>
    <s v="BETANCOURT CASTILLO STEPHANIE VALESCA"/>
    <s v="Femenino"/>
    <x v="12"/>
    <x v="0"/>
    <x v="0"/>
    <x v="8"/>
    <n v="620"/>
    <n v="452"/>
    <n v="496"/>
    <n v="651"/>
    <n v="474"/>
    <x v="0"/>
    <x v="1"/>
    <x v="1"/>
  </r>
  <r>
    <x v="2"/>
    <x v="1"/>
    <x v="1"/>
    <x v="0"/>
    <x v="0"/>
    <x v="2962"/>
    <m/>
    <s v="CACERES PLAZA FRANCISCA FERNANDA"/>
    <s v="Femenino"/>
    <x v="56"/>
    <x v="0"/>
    <x v="1"/>
    <x v="8"/>
    <n v="626"/>
    <n v="480"/>
    <n v="516"/>
    <n v="651"/>
    <n v="498"/>
    <x v="0"/>
    <x v="1"/>
    <x v="1"/>
  </r>
  <r>
    <x v="2"/>
    <x v="17"/>
    <x v="0"/>
    <x v="0"/>
    <x v="0"/>
    <x v="2963"/>
    <m/>
    <s v="CABRERA  VENEGAS RAUL NICOLAS"/>
    <s v="Masculino"/>
    <x v="52"/>
    <x v="1"/>
    <x v="1"/>
    <x v="8"/>
    <n v="610"/>
    <n v="365"/>
    <n v="584"/>
    <n v="652"/>
    <n v="474.5"/>
    <x v="0"/>
    <x v="1"/>
    <x v="1"/>
  </r>
  <r>
    <x v="2"/>
    <x v="21"/>
    <x v="2"/>
    <x v="1"/>
    <x v="0"/>
    <x v="2964"/>
    <m/>
    <s v="YAÑEZ ULLOA JOSE MIGUEL"/>
    <s v="Masculino"/>
    <x v="101"/>
    <x v="1"/>
    <x v="0"/>
    <x v="8"/>
    <n v="607"/>
    <n v="521"/>
    <n v="472"/>
    <n v="656"/>
    <n v="496.5"/>
    <x v="0"/>
    <x v="1"/>
    <x v="1"/>
  </r>
  <r>
    <x v="2"/>
    <x v="8"/>
    <x v="3"/>
    <x v="0"/>
    <x v="0"/>
    <x v="2965"/>
    <m/>
    <s v="ZENTENO DIAZ NATALIA MARION "/>
    <s v="Femenino"/>
    <x v="102"/>
    <x v="1"/>
    <x v="1"/>
    <x v="8"/>
    <n v="631"/>
    <n v="465"/>
    <n v="496"/>
    <n v="656"/>
    <n v="480.5"/>
    <x v="0"/>
    <x v="1"/>
    <x v="1"/>
  </r>
  <r>
    <x v="2"/>
    <x v="9"/>
    <x v="1"/>
    <x v="0"/>
    <x v="0"/>
    <x v="2966"/>
    <m/>
    <s v="ROMERO GOMEZ SUSAN MELANIE"/>
    <s v="Femenino"/>
    <x v="12"/>
    <x v="1"/>
    <x v="1"/>
    <x v="8"/>
    <n v="631"/>
    <n v="480"/>
    <n v="458"/>
    <n v="657"/>
    <n v="469"/>
    <x v="0"/>
    <x v="1"/>
    <x v="1"/>
  </r>
  <r>
    <x v="2"/>
    <x v="6"/>
    <x v="3"/>
    <x v="0"/>
    <x v="0"/>
    <x v="2967"/>
    <m/>
    <s v="CONTRERAS CONTRERAS IVETTE CONSTANZA"/>
    <s v="Femenino"/>
    <x v="13"/>
    <x v="0"/>
    <x v="1"/>
    <x v="8"/>
    <n v="617"/>
    <n v="543"/>
    <n v="364"/>
    <n v="660"/>
    <n v="453.5"/>
    <x v="0"/>
    <x v="1"/>
    <x v="1"/>
  </r>
  <r>
    <x v="2"/>
    <x v="1"/>
    <x v="1"/>
    <x v="1"/>
    <x v="0"/>
    <x v="2968"/>
    <m/>
    <s v="ALMARZA SILVI VICTOR GONZALO"/>
    <s v="Masculino"/>
    <x v="21"/>
    <x v="0"/>
    <x v="0"/>
    <x v="1"/>
    <n v="661"/>
    <n v="510"/>
    <n v="436"/>
    <n v="661"/>
    <n v="473"/>
    <x v="0"/>
    <x v="0"/>
    <x v="1"/>
  </r>
  <r>
    <x v="2"/>
    <x v="12"/>
    <x v="1"/>
    <x v="0"/>
    <x v="0"/>
    <x v="2969"/>
    <m/>
    <s v="GONZALEZ LEIVA FERNANDA ELBA"/>
    <s v="Femenino"/>
    <x v="2"/>
    <x v="0"/>
    <x v="0"/>
    <x v="8"/>
    <n v="637"/>
    <n v="624"/>
    <n v="364"/>
    <n v="665"/>
    <n v="494"/>
    <x v="0"/>
    <x v="1"/>
    <x v="1"/>
  </r>
  <r>
    <x v="2"/>
    <x v="9"/>
    <x v="1"/>
    <x v="0"/>
    <x v="0"/>
    <x v="2970"/>
    <m/>
    <s v="JARA PEÑA JOCELYN  ALEJANDRA"/>
    <s v="Femenino"/>
    <x v="103"/>
    <x v="1"/>
    <x v="1"/>
    <x v="8"/>
    <n v="579"/>
    <n v="416"/>
    <n v="496"/>
    <n v="665"/>
    <n v="456"/>
    <x v="0"/>
    <x v="1"/>
    <x v="1"/>
  </r>
  <r>
    <x v="2"/>
    <x v="20"/>
    <x v="1"/>
    <x v="0"/>
    <x v="0"/>
    <x v="2971"/>
    <m/>
    <s v="SAN MARTIN  LAGOS JOSE DANIEL"/>
    <s v="Masculino"/>
    <x v="29"/>
    <x v="1"/>
    <x v="0"/>
    <x v="8"/>
    <n v="597"/>
    <n v="537"/>
    <n v="442"/>
    <n v="666"/>
    <n v="489.5"/>
    <x v="0"/>
    <x v="1"/>
    <x v="1"/>
  </r>
  <r>
    <x v="2"/>
    <x v="9"/>
    <x v="1"/>
    <x v="0"/>
    <x v="0"/>
    <x v="2972"/>
    <m/>
    <s v="FUENZALIDA  SANCHEZ CAROLINA PAZ"/>
    <s v="Femenino"/>
    <x v="0"/>
    <x v="1"/>
    <x v="1"/>
    <x v="8"/>
    <n v="620"/>
    <n v="507"/>
    <n v="485"/>
    <n v="667"/>
    <n v="496"/>
    <x v="0"/>
    <x v="1"/>
    <x v="1"/>
  </r>
  <r>
    <x v="2"/>
    <x v="12"/>
    <x v="1"/>
    <x v="0"/>
    <x v="0"/>
    <x v="2973"/>
    <m/>
    <s v="ARENAS NUÑEZ VICTOR ANTONIO"/>
    <s v="Masculino"/>
    <x v="2"/>
    <x v="0"/>
    <x v="1"/>
    <x v="8"/>
    <n v="582"/>
    <n v="446"/>
    <n v="472"/>
    <n v="671"/>
    <n v="459"/>
    <x v="0"/>
    <x v="1"/>
    <x v="1"/>
  </r>
  <r>
    <x v="2"/>
    <x v="12"/>
    <x v="1"/>
    <x v="0"/>
    <x v="0"/>
    <x v="2974"/>
    <m/>
    <s v="GUTIÉRREZ CORDERO DARLYN ISABEL"/>
    <s v="Femenino"/>
    <x v="15"/>
    <x v="0"/>
    <x v="1"/>
    <x v="8"/>
    <n v="610"/>
    <n v="507"/>
    <n v="472"/>
    <n v="675"/>
    <n v="489.5"/>
    <x v="0"/>
    <x v="1"/>
    <x v="1"/>
  </r>
  <r>
    <x v="2"/>
    <x v="16"/>
    <x v="0"/>
    <x v="0"/>
    <x v="0"/>
    <x v="2975"/>
    <m/>
    <s v="HINOJOSA BERRIOS CARLOS EDUARDO"/>
    <s v="Masculino"/>
    <x v="15"/>
    <x v="0"/>
    <x v="0"/>
    <x v="8"/>
    <n v="601"/>
    <n v="394"/>
    <n v="507"/>
    <n v="677"/>
    <n v="450.5"/>
    <x v="0"/>
    <x v="1"/>
    <x v="1"/>
  </r>
  <r>
    <x v="2"/>
    <x v="4"/>
    <x v="1"/>
    <x v="0"/>
    <x v="0"/>
    <x v="2976"/>
    <m/>
    <s v="ESPINA SOTO ARLETTE FERNANDA"/>
    <s v="Femenino"/>
    <x v="9"/>
    <x v="0"/>
    <x v="0"/>
    <x v="8"/>
    <n v="607"/>
    <n v="452"/>
    <n v="485"/>
    <n v="677"/>
    <n v="468.5"/>
    <x v="0"/>
    <x v="1"/>
    <x v="1"/>
  </r>
  <r>
    <x v="2"/>
    <x v="10"/>
    <x v="1"/>
    <x v="0"/>
    <x v="0"/>
    <x v="2977"/>
    <m/>
    <s v="LEFIQUEO SAEZ PILAR ESTAFANY"/>
    <s v="Femenino"/>
    <x v="74"/>
    <x v="0"/>
    <x v="1"/>
    <x v="8"/>
    <n v="626"/>
    <n v="529"/>
    <n v="458"/>
    <n v="678"/>
    <n v="493.5"/>
    <x v="0"/>
    <x v="1"/>
    <x v="1"/>
  </r>
  <r>
    <x v="2"/>
    <x v="10"/>
    <x v="1"/>
    <x v="0"/>
    <x v="0"/>
    <x v="2978"/>
    <m/>
    <s v="CHAVARRIA FERNANDEZ MAITE SOLANGE"/>
    <s v="Masculino"/>
    <x v="24"/>
    <x v="0"/>
    <x v="1"/>
    <x v="8"/>
    <n v="647"/>
    <n v="480"/>
    <n v="507"/>
    <n v="680"/>
    <n v="493.5"/>
    <x v="0"/>
    <x v="1"/>
    <x v="1"/>
  </r>
  <r>
    <x v="2"/>
    <x v="9"/>
    <x v="1"/>
    <x v="0"/>
    <x v="0"/>
    <x v="2979"/>
    <m/>
    <s v="FIGUEROA GONZALEZ GENERIS ANDREA"/>
    <s v="Femenino"/>
    <x v="11"/>
    <x v="1"/>
    <x v="0"/>
    <x v="8"/>
    <n v="627"/>
    <n v="409"/>
    <n v="563"/>
    <n v="682"/>
    <n v="486"/>
    <x v="0"/>
    <x v="1"/>
    <x v="1"/>
  </r>
  <r>
    <x v="2"/>
    <x v="9"/>
    <x v="1"/>
    <x v="0"/>
    <x v="0"/>
    <x v="2980"/>
    <m/>
    <s v="AVELLO BUSTAMANTE CAMILA ANDREA "/>
    <s v="Femenino"/>
    <x v="46"/>
    <x v="1"/>
    <x v="1"/>
    <x v="8"/>
    <n v="637"/>
    <n v="493"/>
    <n v="496"/>
    <n v="685"/>
    <n v="494.5"/>
    <x v="0"/>
    <x v="1"/>
    <x v="1"/>
  </r>
  <r>
    <x v="2"/>
    <x v="20"/>
    <x v="1"/>
    <x v="0"/>
    <x v="0"/>
    <x v="2981"/>
    <m/>
    <s v="YÉVENES   YÁÑEZ RODRIGO ANDRÉS"/>
    <s v="Femenino"/>
    <x v="3"/>
    <x v="1"/>
    <x v="1"/>
    <x v="8"/>
    <n v="616"/>
    <n v="480"/>
    <n v="458"/>
    <n v="687"/>
    <n v="469"/>
    <x v="0"/>
    <x v="1"/>
    <x v="1"/>
  </r>
  <r>
    <x v="2"/>
    <x v="1"/>
    <x v="1"/>
    <x v="0"/>
    <x v="0"/>
    <x v="2982"/>
    <m/>
    <s v="FLORES OCARANZA KIMBERLYN DENISSE"/>
    <s v="Femenino"/>
    <x v="48"/>
    <x v="0"/>
    <x v="1"/>
    <x v="8"/>
    <n v="637"/>
    <n v="431"/>
    <n v="507"/>
    <n v="689"/>
    <n v="469"/>
    <x v="0"/>
    <x v="1"/>
    <x v="1"/>
  </r>
  <r>
    <x v="2"/>
    <x v="9"/>
    <x v="1"/>
    <x v="0"/>
    <x v="0"/>
    <x v="2983"/>
    <m/>
    <s v="MORALES GONZALEZ ZIOMARA  ALEJANDRA"/>
    <s v="Femenino"/>
    <x v="29"/>
    <x v="1"/>
    <x v="0"/>
    <x v="8"/>
    <n v="658"/>
    <n v="514"/>
    <n v="458"/>
    <n v="691"/>
    <n v="486"/>
    <x v="0"/>
    <x v="1"/>
    <x v="1"/>
  </r>
  <r>
    <x v="2"/>
    <x v="19"/>
    <x v="2"/>
    <x v="1"/>
    <x v="0"/>
    <x v="2984"/>
    <m/>
    <s v="PALMA GOMEZ CAMILA TERESA"/>
    <s v="Femenino"/>
    <x v="52"/>
    <x v="0"/>
    <x v="1"/>
    <x v="8"/>
    <n v="601"/>
    <n v="493"/>
    <n v="406"/>
    <n v="692"/>
    <n v="449.5"/>
    <x v="0"/>
    <x v="1"/>
    <x v="1"/>
  </r>
  <r>
    <x v="2"/>
    <x v="0"/>
    <x v="0"/>
    <x v="0"/>
    <x v="0"/>
    <x v="2985"/>
    <m/>
    <s v="CORNEJO GRANDON FERNANDO ESTEBAN"/>
    <s v="Masculino"/>
    <x v="1"/>
    <x v="0"/>
    <x v="1"/>
    <x v="8"/>
    <n v="607"/>
    <n v="465"/>
    <n v="458"/>
    <n v="692"/>
    <n v="461.5"/>
    <x v="0"/>
    <x v="1"/>
    <x v="1"/>
  </r>
  <r>
    <x v="2"/>
    <x v="9"/>
    <x v="1"/>
    <x v="0"/>
    <x v="0"/>
    <x v="2986"/>
    <m/>
    <s v="GARCÍA OSSA XIHOMARA SCARLETTE"/>
    <s v="Femenino"/>
    <x v="0"/>
    <x v="1"/>
    <x v="0"/>
    <x v="8"/>
    <n v="631"/>
    <n v="465"/>
    <n v="458"/>
    <n v="693"/>
    <n v="461.5"/>
    <x v="0"/>
    <x v="1"/>
    <x v="1"/>
  </r>
  <r>
    <x v="2"/>
    <x v="20"/>
    <x v="1"/>
    <x v="0"/>
    <x v="0"/>
    <x v="2987"/>
    <m/>
    <s v="CARTAGENA DIAZ CATALINA PAZ"/>
    <s v="Femenino"/>
    <x v="15"/>
    <x v="1"/>
    <x v="1"/>
    <x v="8"/>
    <n v="637"/>
    <n v="574"/>
    <n v="406"/>
    <n v="694"/>
    <n v="490"/>
    <x v="0"/>
    <x v="1"/>
    <x v="1"/>
  </r>
  <r>
    <x v="2"/>
    <x v="16"/>
    <x v="0"/>
    <x v="0"/>
    <x v="1"/>
    <x v="2988"/>
    <m/>
    <s v="MONTECINOS JOFRE CAROLINA ROMANÉ"/>
    <s v="Femenino"/>
    <x v="13"/>
    <x v="1"/>
    <x v="0"/>
    <x v="8"/>
    <n v="642"/>
    <n v="459"/>
    <n v="458"/>
    <n v="695"/>
    <n v="458.5"/>
    <x v="0"/>
    <x v="1"/>
    <x v="1"/>
  </r>
  <r>
    <x v="2"/>
    <x v="10"/>
    <x v="1"/>
    <x v="0"/>
    <x v="0"/>
    <x v="2989"/>
    <m/>
    <s v="GACITUA BETANZO ROMINA ROCIO "/>
    <s v="Femenino"/>
    <x v="25"/>
    <x v="0"/>
    <x v="1"/>
    <x v="8"/>
    <n v="662"/>
    <n v="501"/>
    <n v="485"/>
    <n v="696"/>
    <n v="493"/>
    <x v="0"/>
    <x v="1"/>
    <x v="1"/>
  </r>
  <r>
    <x v="2"/>
    <x v="9"/>
    <x v="1"/>
    <x v="0"/>
    <x v="0"/>
    <x v="2990"/>
    <m/>
    <s v="VEAS  PEÑA CAMILA FRANCISCA SOLEDAD"/>
    <s v="Femenino"/>
    <x v="32"/>
    <x v="1"/>
    <x v="1"/>
    <x v="8"/>
    <n v="637"/>
    <n v="472"/>
    <n v="496"/>
    <n v="700"/>
    <n v="484"/>
    <x v="0"/>
    <x v="1"/>
    <x v="1"/>
  </r>
  <r>
    <x v="2"/>
    <x v="9"/>
    <x v="1"/>
    <x v="0"/>
    <x v="0"/>
    <x v="2991"/>
    <m/>
    <s v="JARA ALARCON CONSTANZA ESTEFANIA"/>
    <s v="Femenino"/>
    <x v="10"/>
    <x v="1"/>
    <x v="0"/>
    <x v="8"/>
    <n v="642"/>
    <n v="537"/>
    <n v="458"/>
    <n v="701"/>
    <n v="497.5"/>
    <x v="0"/>
    <x v="1"/>
    <x v="1"/>
  </r>
  <r>
    <x v="2"/>
    <x v="9"/>
    <x v="1"/>
    <x v="0"/>
    <x v="0"/>
    <x v="2992"/>
    <m/>
    <s v="FIGUEROA VARGAS  CRISTINA ANDREA"/>
    <s v="Femenino"/>
    <x v="20"/>
    <x v="1"/>
    <x v="1"/>
    <x v="8"/>
    <n v="597"/>
    <n v="507"/>
    <n v="406"/>
    <n v="701"/>
    <n v="456.5"/>
    <x v="0"/>
    <x v="1"/>
    <x v="1"/>
  </r>
  <r>
    <x v="2"/>
    <x v="20"/>
    <x v="1"/>
    <x v="0"/>
    <x v="0"/>
    <x v="2993"/>
    <m/>
    <s v="RAMIREZ VALENCIA DANIELA MACARENA"/>
    <s v="Femenino"/>
    <x v="35"/>
    <x v="1"/>
    <x v="1"/>
    <x v="8"/>
    <n v="656"/>
    <n v="597"/>
    <n v="386"/>
    <n v="701"/>
    <n v="491.5"/>
    <x v="0"/>
    <x v="1"/>
    <x v="1"/>
  </r>
  <r>
    <x v="2"/>
    <x v="17"/>
    <x v="0"/>
    <x v="0"/>
    <x v="0"/>
    <x v="2994"/>
    <m/>
    <s v="HONORES HONORES ANTONIO DEL ROSARIO "/>
    <s v="Masculino"/>
    <x v="54"/>
    <x v="0"/>
    <x v="1"/>
    <x v="6"/>
    <n v="560"/>
    <n v="442"/>
    <n v="486"/>
    <n v="701"/>
    <n v="464"/>
    <x v="0"/>
    <x v="1"/>
    <x v="1"/>
  </r>
  <r>
    <x v="2"/>
    <x v="3"/>
    <x v="2"/>
    <x v="0"/>
    <x v="0"/>
    <x v="2995"/>
    <m/>
    <s v="GALLEGOS HIDALGO BARBARA CAMILA"/>
    <s v="Femenino"/>
    <x v="23"/>
    <x v="1"/>
    <x v="0"/>
    <x v="8"/>
    <n v="617"/>
    <n v="439"/>
    <n v="496"/>
    <n v="702"/>
    <n v="467.5"/>
    <x v="0"/>
    <x v="1"/>
    <x v="1"/>
  </r>
  <r>
    <x v="2"/>
    <x v="1"/>
    <x v="1"/>
    <x v="0"/>
    <x v="0"/>
    <x v="2996"/>
    <m/>
    <s v="MORALES ORTEGA ALVARO IGNACIO"/>
    <s v="Masculino"/>
    <x v="15"/>
    <x v="1"/>
    <x v="1"/>
    <x v="8"/>
    <n v="617"/>
    <n v="439"/>
    <n v="525"/>
    <n v="705"/>
    <n v="482"/>
    <x v="0"/>
    <x v="1"/>
    <x v="1"/>
  </r>
  <r>
    <x v="2"/>
    <x v="4"/>
    <x v="1"/>
    <x v="0"/>
    <x v="0"/>
    <x v="2997"/>
    <m/>
    <s v="ORTIZ NEGRETE MARIA ISABEL"/>
    <s v="Femenino"/>
    <x v="2"/>
    <x v="0"/>
    <x v="1"/>
    <x v="8"/>
    <n v="647"/>
    <n v="452"/>
    <n v="539"/>
    <n v="705"/>
    <n v="495.5"/>
    <x v="0"/>
    <x v="1"/>
    <x v="1"/>
  </r>
  <r>
    <x v="2"/>
    <x v="20"/>
    <x v="1"/>
    <x v="0"/>
    <x v="0"/>
    <x v="2998"/>
    <m/>
    <s v="ALVAREZ LOYOLA SIBIA FERNANDA"/>
    <s v="Femenino"/>
    <x v="7"/>
    <x v="1"/>
    <x v="0"/>
    <x v="8"/>
    <n v="667"/>
    <n v="514"/>
    <n v="425"/>
    <n v="706"/>
    <n v="469.5"/>
    <x v="0"/>
    <x v="1"/>
    <x v="1"/>
  </r>
  <r>
    <x v="2"/>
    <x v="8"/>
    <x v="3"/>
    <x v="0"/>
    <x v="0"/>
    <x v="2999"/>
    <m/>
    <s v="REYES CASTRO MARIA PAZ"/>
    <s v="Femenino"/>
    <x v="37"/>
    <x v="0"/>
    <x v="1"/>
    <x v="8"/>
    <n v="622"/>
    <n v="465"/>
    <n v="507"/>
    <n v="714"/>
    <n v="486"/>
    <x v="0"/>
    <x v="1"/>
    <x v="1"/>
  </r>
  <r>
    <x v="2"/>
    <x v="12"/>
    <x v="1"/>
    <x v="0"/>
    <x v="0"/>
    <x v="3000"/>
    <m/>
    <s v="DONOSO CORREA DOMINIQUE CONSTANZA"/>
    <s v="Femenino"/>
    <x v="20"/>
    <x v="1"/>
    <x v="0"/>
    <x v="8"/>
    <n v="682"/>
    <n v="507"/>
    <n v="485"/>
    <n v="717"/>
    <n v="496"/>
    <x v="0"/>
    <x v="1"/>
    <x v="1"/>
  </r>
  <r>
    <x v="2"/>
    <x v="12"/>
    <x v="1"/>
    <x v="0"/>
    <x v="1"/>
    <x v="3001"/>
    <m/>
    <s v="VARGAS VERA EVELYN YESSENIA"/>
    <s v="Femenino"/>
    <x v="8"/>
    <x v="1"/>
    <x v="1"/>
    <x v="8"/>
    <n v="682"/>
    <n v="537"/>
    <n v="458"/>
    <n v="718"/>
    <n v="497.5"/>
    <x v="0"/>
    <x v="1"/>
    <x v="1"/>
  </r>
  <r>
    <x v="2"/>
    <x v="6"/>
    <x v="3"/>
    <x v="0"/>
    <x v="0"/>
    <x v="3002"/>
    <m/>
    <s v="SAAVEDRA  QUIROZ NICOLE CAROLINA "/>
    <s v="Femenino"/>
    <x v="21"/>
    <x v="0"/>
    <x v="1"/>
    <x v="8"/>
    <n v="647"/>
    <n v="452"/>
    <n v="516"/>
    <n v="724"/>
    <n v="484"/>
    <x v="0"/>
    <x v="1"/>
    <x v="1"/>
  </r>
  <r>
    <x v="2"/>
    <x v="20"/>
    <x v="1"/>
    <x v="0"/>
    <x v="0"/>
    <x v="3003"/>
    <m/>
    <s v="RODRIGUEZ ARANCIBIA STEPHANIE PAZ"/>
    <s v="Femenino"/>
    <x v="4"/>
    <x v="1"/>
    <x v="0"/>
    <x v="8"/>
    <n v="576"/>
    <n v="537"/>
    <n v="406"/>
    <n v="725"/>
    <n v="471.5"/>
    <x v="0"/>
    <x v="1"/>
    <x v="1"/>
  </r>
  <r>
    <x v="2"/>
    <x v="12"/>
    <x v="1"/>
    <x v="0"/>
    <x v="0"/>
    <x v="3004"/>
    <m/>
    <s v="VASQUEZ RODRIGUEZ DANIELA PATRICIA PAZ"/>
    <s v="Femenino"/>
    <x v="19"/>
    <x v="0"/>
    <x v="1"/>
    <x v="8"/>
    <n v="683"/>
    <n v="501"/>
    <n v="442"/>
    <n v="726"/>
    <n v="471.5"/>
    <x v="0"/>
    <x v="1"/>
    <x v="1"/>
  </r>
  <r>
    <x v="2"/>
    <x v="6"/>
    <x v="3"/>
    <x v="0"/>
    <x v="0"/>
    <x v="3005"/>
    <m/>
    <s v="MORALES SOTO JOYCE VERONICA"/>
    <s v="Femenino"/>
    <x v="20"/>
    <x v="0"/>
    <x v="1"/>
    <x v="8"/>
    <n v="616"/>
    <n v="480"/>
    <n v="458"/>
    <n v="726"/>
    <n v="469"/>
    <x v="0"/>
    <x v="1"/>
    <x v="1"/>
  </r>
  <r>
    <x v="2"/>
    <x v="1"/>
    <x v="1"/>
    <x v="0"/>
    <x v="0"/>
    <x v="3006"/>
    <m/>
    <s v="MARIN GONZALEZ JULIO CESAR"/>
    <s v="Masculino"/>
    <x v="0"/>
    <x v="0"/>
    <x v="1"/>
    <x v="8"/>
    <n v="637"/>
    <n v="385"/>
    <n v="573"/>
    <n v="738"/>
    <n v="479"/>
    <x v="0"/>
    <x v="1"/>
    <x v="1"/>
  </r>
  <r>
    <x v="2"/>
    <x v="9"/>
    <x v="1"/>
    <x v="0"/>
    <x v="0"/>
    <x v="3007"/>
    <m/>
    <s v="MOLINA  GUZMAN PIROSKA POLLED"/>
    <s v="Femenino"/>
    <x v="33"/>
    <x v="1"/>
    <x v="0"/>
    <x v="8"/>
    <n v="682"/>
    <n v="521"/>
    <n v="442"/>
    <n v="740"/>
    <n v="481.5"/>
    <x v="0"/>
    <x v="1"/>
    <x v="1"/>
  </r>
  <r>
    <x v="2"/>
    <x v="12"/>
    <x v="1"/>
    <x v="0"/>
    <x v="0"/>
    <x v="3008"/>
    <m/>
    <s v="CASES DURAN GENESIS ANDREA"/>
    <s v="Femenino"/>
    <x v="44"/>
    <x v="1"/>
    <x v="0"/>
    <x v="8"/>
    <n v="688"/>
    <n v="537"/>
    <n v="442"/>
    <n v="741"/>
    <n v="489.5"/>
    <x v="0"/>
    <x v="1"/>
    <x v="1"/>
  </r>
  <r>
    <x v="2"/>
    <x v="15"/>
    <x v="0"/>
    <x v="1"/>
    <x v="0"/>
    <x v="3009"/>
    <m/>
    <s v="GARRIDO VEGA CAMILO ALEJANDRO"/>
    <s v="Masculino"/>
    <x v="25"/>
    <x v="1"/>
    <x v="1"/>
    <x v="0"/>
    <n v="695"/>
    <n v="452"/>
    <n v="545"/>
    <n v="744"/>
    <n v="498.5"/>
    <x v="0"/>
    <x v="1"/>
    <x v="1"/>
  </r>
  <r>
    <x v="2"/>
    <x v="20"/>
    <x v="1"/>
    <x v="0"/>
    <x v="0"/>
    <x v="3010"/>
    <m/>
    <s v="LARRAIN HERRERA NICOLE GERALDINE "/>
    <s v="Femenino"/>
    <x v="0"/>
    <x v="1"/>
    <x v="1"/>
    <x v="8"/>
    <n v="719"/>
    <n v="409"/>
    <n v="558"/>
    <n v="745"/>
    <n v="483.5"/>
    <x v="0"/>
    <x v="1"/>
    <x v="1"/>
  </r>
  <r>
    <x v="2"/>
    <x v="17"/>
    <x v="0"/>
    <x v="0"/>
    <x v="0"/>
    <x v="3011"/>
    <m/>
    <s v="ESPINOZA VERA JIMMY ADRIAN ANDRES"/>
    <s v="Masculino"/>
    <x v="19"/>
    <x v="0"/>
    <x v="0"/>
    <x v="8"/>
    <n v="713"/>
    <n v="409"/>
    <n v="507"/>
    <n v="763"/>
    <n v="458"/>
    <x v="0"/>
    <x v="1"/>
    <x v="1"/>
  </r>
  <r>
    <x v="2"/>
    <x v="12"/>
    <x v="1"/>
    <x v="0"/>
    <x v="0"/>
    <x v="3012"/>
    <m/>
    <s v="CUMINAO HUIRIMAN BARBARA DEL PILAR"/>
    <s v="Femenino"/>
    <x v="50"/>
    <x v="0"/>
    <x v="1"/>
    <x v="8"/>
    <n v="672"/>
    <n v="480"/>
    <n v="425"/>
    <n v="773"/>
    <n v="452.5"/>
    <x v="0"/>
    <x v="1"/>
    <x v="1"/>
  </r>
  <r>
    <x v="2"/>
    <x v="8"/>
    <x v="3"/>
    <x v="1"/>
    <x v="0"/>
    <x v="3013"/>
    <m/>
    <s v="ALFARO JIMENEZ GRIMANESA  BEATRIZ"/>
    <s v="Femenino"/>
    <x v="37"/>
    <x v="1"/>
    <x v="1"/>
    <x v="8"/>
    <n v="647"/>
    <n v="472"/>
    <n v="485"/>
    <n v="778"/>
    <n v="478.5"/>
    <x v="0"/>
    <x v="1"/>
    <x v="1"/>
  </r>
  <r>
    <x v="2"/>
    <x v="9"/>
    <x v="1"/>
    <x v="0"/>
    <x v="0"/>
    <x v="3014"/>
    <m/>
    <s v="BALVOA PASTEN  ABRAHAM ISAAC"/>
    <s v="Masculino"/>
    <x v="15"/>
    <x v="1"/>
    <x v="1"/>
    <x v="8"/>
    <n v="647"/>
    <n v="465"/>
    <n v="496"/>
    <n v="780"/>
    <n v="480.5"/>
    <x v="0"/>
    <x v="1"/>
    <x v="1"/>
  </r>
  <r>
    <x v="2"/>
    <x v="9"/>
    <x v="1"/>
    <x v="0"/>
    <x v="0"/>
    <x v="3015"/>
    <m/>
    <s v="SEPULVEDA MORENO ALEXANDER RODOLFO"/>
    <s v="Masculino"/>
    <x v="15"/>
    <x v="1"/>
    <x v="1"/>
    <x v="8"/>
    <n v="693"/>
    <n v="543"/>
    <n v="406"/>
    <n v="788"/>
    <n v="474.5"/>
    <x v="0"/>
    <x v="1"/>
    <x v="1"/>
  </r>
  <r>
    <x v="2"/>
    <x v="12"/>
    <x v="1"/>
    <x v="0"/>
    <x v="0"/>
    <x v="3016"/>
    <m/>
    <s v="MALDONADO LARA ALEJANDRA MACARENA"/>
    <s v="Femenino"/>
    <x v="1"/>
    <x v="0"/>
    <x v="1"/>
    <x v="8"/>
    <n v="682"/>
    <n v="472"/>
    <n v="485"/>
    <n v="838"/>
    <n v="478.5"/>
    <x v="0"/>
    <x v="1"/>
    <x v="1"/>
  </r>
  <r>
    <x v="2"/>
    <x v="9"/>
    <x v="1"/>
    <x v="0"/>
    <x v="0"/>
    <x v="3017"/>
    <m/>
    <s v="CABEZAS SALAZAR MARICEL ALEJANDRA"/>
    <s v="Femenino"/>
    <x v="11"/>
    <x v="1"/>
    <x v="0"/>
    <x v="8"/>
    <n v="688"/>
    <n v="521"/>
    <n v="458"/>
    <n v="846"/>
    <n v="489.5"/>
    <x v="0"/>
    <x v="1"/>
    <x v="1"/>
  </r>
  <r>
    <x v="2"/>
    <x v="10"/>
    <x v="1"/>
    <x v="0"/>
    <x v="0"/>
    <x v="3018"/>
    <m/>
    <s v="GAJARDO ESPINA SCARLETTE SOLANGE"/>
    <s v="Femenino"/>
    <x v="20"/>
    <x v="1"/>
    <x v="0"/>
    <x v="8"/>
    <n v="743"/>
    <n v="452"/>
    <n v="496"/>
    <n v="850"/>
    <n v="474"/>
    <x v="0"/>
    <x v="1"/>
    <x v="1"/>
  </r>
  <r>
    <x v="2"/>
    <x v="3"/>
    <x v="2"/>
    <x v="1"/>
    <x v="0"/>
    <x v="3019"/>
    <m/>
    <s v="ALARCON CARRASCO DENNIS BASTIAN"/>
    <s v="Masculino"/>
    <x v="19"/>
    <x v="1"/>
    <x v="1"/>
    <x v="1"/>
    <n v="702"/>
    <n v="483"/>
    <n v="506"/>
    <n v="850"/>
    <n v="494.5"/>
    <x v="0"/>
    <x v="1"/>
    <x v="1"/>
  </r>
  <r>
    <x v="2"/>
    <x v="6"/>
    <x v="3"/>
    <x v="0"/>
    <x v="0"/>
    <x v="3020"/>
    <m/>
    <s v="ARTEAGA CASTILLO MARIBEL DEL  CARMEN"/>
    <s v="Femenino"/>
    <x v="16"/>
    <x v="0"/>
    <x v="1"/>
    <x v="8"/>
    <n v="733"/>
    <n v="465"/>
    <n v="532"/>
    <n v="850"/>
    <n v="498.5"/>
    <x v="0"/>
    <x v="1"/>
    <x v="1"/>
  </r>
  <r>
    <x v="2"/>
    <x v="19"/>
    <x v="2"/>
    <x v="1"/>
    <x v="0"/>
    <x v="3021"/>
    <m/>
    <s v="ORDENES ROJAS WLADIMIR NICOLAS"/>
    <s v="Masculino"/>
    <x v="17"/>
    <x v="1"/>
    <x v="1"/>
    <x v="8"/>
    <m/>
    <n v="574"/>
    <n v="406"/>
    <m/>
    <n v="490"/>
    <x v="0"/>
    <x v="2"/>
    <x v="1"/>
  </r>
  <r>
    <x v="2"/>
    <x v="6"/>
    <x v="3"/>
    <x v="0"/>
    <x v="0"/>
    <x v="3022"/>
    <m/>
    <s v="DONOSO CASTILLO JESSICA MARGARITA"/>
    <s v="Femenino"/>
    <x v="37"/>
    <x v="1"/>
    <x v="1"/>
    <x v="2"/>
    <n v="499"/>
    <n v="454"/>
    <n v="510"/>
    <m/>
    <n v="482"/>
    <x v="0"/>
    <x v="2"/>
    <x v="1"/>
  </r>
  <r>
    <x v="2"/>
    <x v="3"/>
    <x v="2"/>
    <x v="1"/>
    <x v="0"/>
    <x v="3023"/>
    <m/>
    <s v="BETANCURT NAVARRETE JUAN FRANCISCO"/>
    <s v="Masculino"/>
    <x v="46"/>
    <x v="1"/>
    <x v="0"/>
    <x v="3"/>
    <n v="579"/>
    <n v="443"/>
    <n v="524"/>
    <m/>
    <n v="483.5"/>
    <x v="0"/>
    <x v="2"/>
    <x v="1"/>
  </r>
  <r>
    <x v="2"/>
    <x v="1"/>
    <x v="1"/>
    <x v="1"/>
    <x v="0"/>
    <x v="3024"/>
    <m/>
    <s v="GONZÁLEZ ESPINOSA TOMÁS ANDRÉS"/>
    <s v="Masculino"/>
    <x v="15"/>
    <x v="1"/>
    <x v="0"/>
    <x v="4"/>
    <n v="455"/>
    <n v="506"/>
    <n v="460"/>
    <m/>
    <n v="483"/>
    <x v="0"/>
    <x v="2"/>
    <x v="1"/>
  </r>
  <r>
    <x v="2"/>
    <x v="6"/>
    <x v="3"/>
    <x v="1"/>
    <x v="0"/>
    <x v="3025"/>
    <m/>
    <s v="CAROCA CALDERON CLAUDIO GUILLERMO"/>
    <s v="Masculino"/>
    <x v="7"/>
    <x v="1"/>
    <x v="0"/>
    <x v="5"/>
    <n v="397"/>
    <n v="528"/>
    <n v="458"/>
    <m/>
    <n v="493"/>
    <x v="0"/>
    <x v="2"/>
    <x v="1"/>
  </r>
  <r>
    <x v="2"/>
    <x v="21"/>
    <x v="2"/>
    <x v="1"/>
    <x v="0"/>
    <x v="3026"/>
    <m/>
    <s v="DEL MORAL BAGNARA GABRIELA  ALEJANDRA"/>
    <s v="Femenino"/>
    <x v="41"/>
    <x v="1"/>
    <x v="0"/>
    <x v="3"/>
    <n v="561"/>
    <n v="569"/>
    <n v="381"/>
    <m/>
    <n v="475"/>
    <x v="0"/>
    <x v="2"/>
    <x v="1"/>
  </r>
  <r>
    <x v="2"/>
    <x v="1"/>
    <x v="1"/>
    <x v="1"/>
    <x v="0"/>
    <x v="3027"/>
    <m/>
    <s v="DIAZ NUÑEZ FERNANDA"/>
    <s v="Femenino"/>
    <x v="21"/>
    <x v="1"/>
    <x v="0"/>
    <x v="5"/>
    <n v="393"/>
    <n v="443"/>
    <n v="475"/>
    <m/>
    <n v="459"/>
    <x v="0"/>
    <x v="2"/>
    <x v="1"/>
  </r>
  <r>
    <x v="2"/>
    <x v="19"/>
    <x v="2"/>
    <x v="1"/>
    <x v="0"/>
    <x v="3028"/>
    <m/>
    <s v="SANTIBAÑEZ ROBLES CARLA VALESKA"/>
    <s v="Femenino"/>
    <x v="4"/>
    <x v="1"/>
    <x v="0"/>
    <x v="5"/>
    <n v="682"/>
    <n v="504"/>
    <n v="395"/>
    <m/>
    <n v="449.5"/>
    <x v="0"/>
    <x v="2"/>
    <x v="1"/>
  </r>
  <r>
    <x v="2"/>
    <x v="6"/>
    <x v="3"/>
    <x v="1"/>
    <x v="0"/>
    <x v="3029"/>
    <m/>
    <s v="FIGUEROA OLIVARES RODRIGO IGNACIO"/>
    <s v="Masculino"/>
    <x v="4"/>
    <x v="1"/>
    <x v="0"/>
    <x v="2"/>
    <n v="335"/>
    <n v="488"/>
    <n v="432"/>
    <m/>
    <n v="460"/>
    <x v="0"/>
    <x v="2"/>
    <x v="1"/>
  </r>
  <r>
    <x v="2"/>
    <x v="8"/>
    <x v="3"/>
    <x v="1"/>
    <x v="0"/>
    <x v="3030"/>
    <m/>
    <s v="GONZALEZ SEPULVEDA MARCELO"/>
    <s v="Masculino"/>
    <x v="54"/>
    <x v="0"/>
    <x v="0"/>
    <x v="5"/>
    <n v="478"/>
    <n v="443"/>
    <n v="527"/>
    <m/>
    <n v="485"/>
    <x v="0"/>
    <x v="2"/>
    <x v="1"/>
  </r>
  <r>
    <x v="2"/>
    <x v="2"/>
    <x v="2"/>
    <x v="1"/>
    <x v="0"/>
    <x v="3031"/>
    <m/>
    <s v="FERREIRA CIFUENTES MATIAS SIMON"/>
    <s v="Masculino"/>
    <x v="5"/>
    <x v="0"/>
    <x v="0"/>
    <x v="5"/>
    <n v="601"/>
    <n v="508"/>
    <n v="483"/>
    <m/>
    <n v="495.5"/>
    <x v="0"/>
    <x v="2"/>
    <x v="1"/>
  </r>
  <r>
    <x v="2"/>
    <x v="8"/>
    <x v="3"/>
    <x v="1"/>
    <x v="0"/>
    <x v="3032"/>
    <m/>
    <s v="OSSES WOSCHION ALEJANDRO DAVID"/>
    <s v="Masculino"/>
    <x v="2"/>
    <x v="0"/>
    <x v="0"/>
    <x v="3"/>
    <n v="621"/>
    <n v="502"/>
    <n v="459"/>
    <m/>
    <n v="480.5"/>
    <x v="0"/>
    <x v="2"/>
    <x v="1"/>
  </r>
  <r>
    <x v="2"/>
    <x v="8"/>
    <x v="3"/>
    <x v="1"/>
    <x v="0"/>
    <x v="3033"/>
    <m/>
    <s v="DELGADO MONROY FELIPE ANTONIO"/>
    <s v="Masculino"/>
    <x v="32"/>
    <x v="0"/>
    <x v="0"/>
    <x v="4"/>
    <n v="620"/>
    <n v="480"/>
    <n v="515"/>
    <m/>
    <n v="497.5"/>
    <x v="0"/>
    <x v="2"/>
    <x v="1"/>
  </r>
  <r>
    <x v="2"/>
    <x v="8"/>
    <x v="3"/>
    <x v="1"/>
    <x v="0"/>
    <x v="3034"/>
    <m/>
    <s v="PARRA  FLORES CRISTHEL YANETH"/>
    <s v="Femenino"/>
    <x v="13"/>
    <x v="0"/>
    <x v="0"/>
    <x v="5"/>
    <n v="538"/>
    <n v="431"/>
    <n v="475"/>
    <m/>
    <n v="453"/>
    <x v="0"/>
    <x v="2"/>
    <x v="1"/>
  </r>
  <r>
    <x v="2"/>
    <x v="6"/>
    <x v="3"/>
    <x v="1"/>
    <x v="0"/>
    <x v="3035"/>
    <m/>
    <s v="GONZALEZ  GONZALEZ MARIELA DE LAS MERCEDES"/>
    <s v="Femenino"/>
    <x v="4"/>
    <x v="0"/>
    <x v="0"/>
    <x v="3"/>
    <n v="662"/>
    <n v="420"/>
    <n v="505"/>
    <m/>
    <n v="462.5"/>
    <x v="0"/>
    <x v="2"/>
    <x v="1"/>
  </r>
  <r>
    <x v="2"/>
    <x v="6"/>
    <x v="3"/>
    <x v="1"/>
    <x v="0"/>
    <x v="3036"/>
    <m/>
    <s v="AHUMADA SILVA GIOVANNI PAOLO"/>
    <s v="Masculino"/>
    <x v="50"/>
    <x v="1"/>
    <x v="1"/>
    <x v="3"/>
    <n v="560"/>
    <n v="490"/>
    <n v="459"/>
    <m/>
    <n v="474.5"/>
    <x v="0"/>
    <x v="2"/>
    <x v="1"/>
  </r>
  <r>
    <x v="2"/>
    <x v="19"/>
    <x v="2"/>
    <x v="1"/>
    <x v="0"/>
    <x v="1727"/>
    <m/>
    <s v="PIZARRO ARAYA JESÚS MATIAS"/>
    <s v="Masculino"/>
    <x v="25"/>
    <x v="1"/>
    <x v="1"/>
    <x v="4"/>
    <n v="519"/>
    <n v="525"/>
    <n v="395"/>
    <m/>
    <n v="460"/>
    <x v="0"/>
    <x v="2"/>
    <x v="1"/>
  </r>
  <r>
    <x v="2"/>
    <x v="16"/>
    <x v="0"/>
    <x v="0"/>
    <x v="1"/>
    <x v="3037"/>
    <m/>
    <s v="SILVA  LUCERO FELIPE IGNACIO"/>
    <s v="Masculino"/>
    <x v="0"/>
    <x v="1"/>
    <x v="1"/>
    <x v="3"/>
    <n v="455"/>
    <n v="450"/>
    <n v="490"/>
    <m/>
    <n v="470"/>
    <x v="0"/>
    <x v="2"/>
    <x v="1"/>
  </r>
  <r>
    <x v="2"/>
    <x v="1"/>
    <x v="1"/>
    <x v="0"/>
    <x v="0"/>
    <x v="3038"/>
    <m/>
    <s v="TORO HERNANDEZ CRISTOPHER ANDRES"/>
    <s v="Masculino"/>
    <x v="29"/>
    <x v="1"/>
    <x v="1"/>
    <x v="2"/>
    <n v="476"/>
    <n v="430"/>
    <n v="498"/>
    <m/>
    <n v="464"/>
    <x v="0"/>
    <x v="2"/>
    <x v="1"/>
  </r>
  <r>
    <x v="2"/>
    <x v="7"/>
    <x v="1"/>
    <x v="0"/>
    <x v="0"/>
    <x v="3039"/>
    <m/>
    <s v="MILLAR POZO CAMILA FERNANDA"/>
    <s v="Femenino"/>
    <x v="15"/>
    <x v="0"/>
    <x v="1"/>
    <x v="2"/>
    <n v="702"/>
    <n v="461"/>
    <n v="510"/>
    <m/>
    <n v="485.5"/>
    <x v="0"/>
    <x v="2"/>
    <x v="1"/>
  </r>
  <r>
    <x v="2"/>
    <x v="20"/>
    <x v="1"/>
    <x v="0"/>
    <x v="0"/>
    <x v="3040"/>
    <m/>
    <s v="FUENTES DIAZ CLAUDIA  ANDREA"/>
    <s v="Femenino"/>
    <x v="15"/>
    <x v="0"/>
    <x v="1"/>
    <x v="4"/>
    <n v="601"/>
    <n v="515"/>
    <n v="395"/>
    <m/>
    <n v="455"/>
    <x v="0"/>
    <x v="2"/>
    <x v="1"/>
  </r>
  <r>
    <x v="2"/>
    <x v="7"/>
    <x v="1"/>
    <x v="0"/>
    <x v="0"/>
    <x v="3041"/>
    <m/>
    <s v="GATICA  VADULLI MARIANA  ELIZABETH"/>
    <s v="Femenino"/>
    <x v="2"/>
    <x v="0"/>
    <x v="1"/>
    <x v="2"/>
    <n v="393"/>
    <n v="374"/>
    <n v="551"/>
    <m/>
    <n v="462.5"/>
    <x v="0"/>
    <x v="2"/>
    <x v="1"/>
  </r>
  <r>
    <x v="2"/>
    <x v="19"/>
    <x v="2"/>
    <x v="1"/>
    <x v="1"/>
    <x v="3042"/>
    <m/>
    <s v="PINTO CASTRO CAROLINA"/>
    <s v="Femenino"/>
    <x v="2"/>
    <x v="0"/>
    <x v="1"/>
    <x v="4"/>
    <n v="414"/>
    <n v="432"/>
    <n v="469"/>
    <m/>
    <n v="450.5"/>
    <x v="0"/>
    <x v="2"/>
    <x v="1"/>
  </r>
  <r>
    <x v="2"/>
    <x v="6"/>
    <x v="3"/>
    <x v="1"/>
    <x v="1"/>
    <x v="3043"/>
    <m/>
    <s v="VALENZUELA CERDA CONSTANZA PATRICIA"/>
    <s v="Femenino"/>
    <x v="2"/>
    <x v="0"/>
    <x v="1"/>
    <x v="5"/>
    <n v="373"/>
    <n v="562"/>
    <n v="410"/>
    <m/>
    <n v="486"/>
    <x v="0"/>
    <x v="2"/>
    <x v="1"/>
  </r>
  <r>
    <x v="2"/>
    <x v="1"/>
    <x v="1"/>
    <x v="1"/>
    <x v="0"/>
    <x v="3044"/>
    <m/>
    <s v="ROSALES SEPULVEDA GUSTAVO"/>
    <s v="Masculino"/>
    <x v="2"/>
    <x v="0"/>
    <x v="1"/>
    <x v="3"/>
    <n v="335"/>
    <n v="519"/>
    <n v="447"/>
    <m/>
    <n v="483"/>
    <x v="0"/>
    <x v="2"/>
    <x v="1"/>
  </r>
  <r>
    <x v="2"/>
    <x v="3"/>
    <x v="2"/>
    <x v="0"/>
    <x v="1"/>
    <x v="3045"/>
    <m/>
    <s v="PEREZ GUTIERREZ LUIS JUAN PABLO"/>
    <s v="Masculino"/>
    <x v="33"/>
    <x v="0"/>
    <x v="1"/>
    <x v="2"/>
    <n v="455"/>
    <n v="422"/>
    <n v="551"/>
    <m/>
    <n v="486.5"/>
    <x v="0"/>
    <x v="2"/>
    <x v="1"/>
  </r>
  <r>
    <x v="2"/>
    <x v="19"/>
    <x v="2"/>
    <x v="1"/>
    <x v="0"/>
    <x v="3046"/>
    <m/>
    <s v="GAMBOA MONTERREY EDUARDO ANIBAL"/>
    <s v="Masculino"/>
    <x v="24"/>
    <x v="0"/>
    <x v="1"/>
    <x v="2"/>
    <n v="476"/>
    <n v="430"/>
    <n v="475"/>
    <m/>
    <n v="452.5"/>
    <x v="0"/>
    <x v="2"/>
    <x v="1"/>
  </r>
  <r>
    <x v="2"/>
    <x v="20"/>
    <x v="1"/>
    <x v="0"/>
    <x v="0"/>
    <x v="3047"/>
    <m/>
    <s v="GONZALEZ  TOLEDO CONSTANZA FERNANDA"/>
    <s v="Femenino"/>
    <x v="25"/>
    <x v="0"/>
    <x v="1"/>
    <x v="3"/>
    <n v="440"/>
    <n v="403"/>
    <n v="512"/>
    <m/>
    <n v="457.5"/>
    <x v="0"/>
    <x v="2"/>
    <x v="1"/>
  </r>
  <r>
    <x v="2"/>
    <x v="4"/>
    <x v="1"/>
    <x v="0"/>
    <x v="1"/>
    <x v="3048"/>
    <m/>
    <s v="GUERRA ARAYA DANIELA  ALICIA"/>
    <s v="Femenino"/>
    <x v="32"/>
    <x v="0"/>
    <x v="1"/>
    <x v="5"/>
    <n v="501"/>
    <n v="532"/>
    <n v="466"/>
    <m/>
    <n v="499"/>
    <x v="0"/>
    <x v="2"/>
    <x v="1"/>
  </r>
  <r>
    <x v="2"/>
    <x v="16"/>
    <x v="0"/>
    <x v="0"/>
    <x v="0"/>
    <x v="3049"/>
    <m/>
    <s v="MERINO BOROA CONSTANZA ELIZABETH"/>
    <s v="Femenino"/>
    <x v="37"/>
    <x v="0"/>
    <x v="1"/>
    <x v="2"/>
    <n v="397"/>
    <n v="447"/>
    <n v="548"/>
    <m/>
    <n v="497.5"/>
    <x v="0"/>
    <x v="2"/>
    <x v="1"/>
  </r>
  <r>
    <x v="2"/>
    <x v="1"/>
    <x v="1"/>
    <x v="1"/>
    <x v="0"/>
    <x v="3050"/>
    <m/>
    <s v="DONOSO FARIAS JULIO OSVALDO"/>
    <s v="Masculino"/>
    <x v="1"/>
    <x v="0"/>
    <x v="1"/>
    <x v="3"/>
    <n v="560"/>
    <n v="502"/>
    <n v="432"/>
    <m/>
    <n v="467"/>
    <x v="0"/>
    <x v="2"/>
    <x v="1"/>
  </r>
  <r>
    <x v="2"/>
    <x v="1"/>
    <x v="1"/>
    <x v="0"/>
    <x v="1"/>
    <x v="3051"/>
    <m/>
    <s v="MALDONADO ELGUETA ALVARO YUSEF"/>
    <s v="Masculino"/>
    <x v="4"/>
    <x v="0"/>
    <x v="1"/>
    <x v="5"/>
    <n v="476"/>
    <n v="528"/>
    <n v="448"/>
    <m/>
    <n v="488"/>
    <x v="0"/>
    <x v="2"/>
    <x v="1"/>
  </r>
  <r>
    <x v="2"/>
    <x v="10"/>
    <x v="1"/>
    <x v="0"/>
    <x v="0"/>
    <x v="3052"/>
    <m/>
    <s v="LEMUS FLORES FRANCISCA JAVIERA"/>
    <s v="Femenino"/>
    <x v="32"/>
    <x v="0"/>
    <x v="1"/>
    <x v="8"/>
    <n v="319"/>
    <n v="459"/>
    <n v="552"/>
    <n v="316"/>
    <n v="505.5"/>
    <x v="0"/>
    <x v="0"/>
    <x v="2"/>
  </r>
  <r>
    <x v="2"/>
    <x v="20"/>
    <x v="1"/>
    <x v="0"/>
    <x v="0"/>
    <x v="3053"/>
    <m/>
    <s v="VIDAL MILLAN VALENTINA  ANDREA"/>
    <s v="Femenino"/>
    <x v="0"/>
    <x v="1"/>
    <x v="1"/>
    <x v="8"/>
    <n v="332"/>
    <n v="486"/>
    <n v="516"/>
    <n v="332"/>
    <n v="501"/>
    <x v="0"/>
    <x v="0"/>
    <x v="2"/>
  </r>
  <r>
    <x v="2"/>
    <x v="12"/>
    <x v="1"/>
    <x v="0"/>
    <x v="0"/>
    <x v="3054"/>
    <m/>
    <s v="LEIVA RETAMALES DEBORAH GABRIELA "/>
    <s v="Femenino"/>
    <x v="2"/>
    <x v="0"/>
    <x v="1"/>
    <x v="8"/>
    <n v="335"/>
    <n v="551"/>
    <n v="516"/>
    <n v="335"/>
    <n v="533.5"/>
    <x v="0"/>
    <x v="0"/>
    <x v="2"/>
  </r>
  <r>
    <x v="2"/>
    <x v="6"/>
    <x v="3"/>
    <x v="0"/>
    <x v="0"/>
    <x v="3055"/>
    <m/>
    <s v="PIZARRO RIQUELME MARTIN ALEXANDER"/>
    <s v="Masculino"/>
    <x v="42"/>
    <x v="0"/>
    <x v="0"/>
    <x v="8"/>
    <n v="346"/>
    <n v="597"/>
    <n v="425"/>
    <n v="346"/>
    <n v="511"/>
    <x v="0"/>
    <x v="0"/>
    <x v="2"/>
  </r>
  <r>
    <x v="2"/>
    <x v="12"/>
    <x v="1"/>
    <x v="0"/>
    <x v="0"/>
    <x v="3056"/>
    <m/>
    <s v="JARA QUIJADA TIARE MACARENA"/>
    <s v="Femenino"/>
    <x v="37"/>
    <x v="0"/>
    <x v="1"/>
    <x v="8"/>
    <n v="353"/>
    <n v="507"/>
    <n v="516"/>
    <n v="348"/>
    <n v="511.5"/>
    <x v="0"/>
    <x v="0"/>
    <x v="2"/>
  </r>
  <r>
    <x v="2"/>
    <x v="8"/>
    <x v="3"/>
    <x v="1"/>
    <x v="0"/>
    <x v="3057"/>
    <m/>
    <s v="CARVACHO SALINAS GONZALO IGNACIO"/>
    <s v="Masculino"/>
    <x v="15"/>
    <x v="1"/>
    <x v="1"/>
    <x v="8"/>
    <n v="358"/>
    <n v="559"/>
    <n v="442"/>
    <n v="359"/>
    <n v="500.5"/>
    <x v="0"/>
    <x v="1"/>
    <x v="2"/>
  </r>
  <r>
    <x v="2"/>
    <x v="16"/>
    <x v="0"/>
    <x v="1"/>
    <x v="0"/>
    <x v="3058"/>
    <m/>
    <s v="RAMIREZ FERNANDEZ CRISTIAN FABIAN"/>
    <s v="Masculino"/>
    <x v="1"/>
    <x v="0"/>
    <x v="1"/>
    <x v="0"/>
    <n v="359"/>
    <n v="508"/>
    <n v="503"/>
    <n v="359"/>
    <n v="505.5"/>
    <x v="0"/>
    <x v="0"/>
    <x v="2"/>
  </r>
  <r>
    <x v="2"/>
    <x v="20"/>
    <x v="1"/>
    <x v="0"/>
    <x v="1"/>
    <x v="3059"/>
    <m/>
    <s v="ARENAS MEZA LONELLY ANGELICA"/>
    <s v="Femenino"/>
    <x v="0"/>
    <x v="0"/>
    <x v="1"/>
    <x v="6"/>
    <n v="372"/>
    <n v="525"/>
    <n v="494"/>
    <n v="372"/>
    <n v="509.5"/>
    <x v="0"/>
    <x v="0"/>
    <x v="2"/>
  </r>
  <r>
    <x v="2"/>
    <x v="9"/>
    <x v="1"/>
    <x v="0"/>
    <x v="1"/>
    <x v="3060"/>
    <m/>
    <s v="MONSALVE GONZALEZ CAREN ANDREA"/>
    <s v="Femenino"/>
    <x v="0"/>
    <x v="0"/>
    <x v="1"/>
    <x v="1"/>
    <n v="373"/>
    <n v="589"/>
    <n v="506"/>
    <n v="373"/>
    <n v="547.5"/>
    <x v="0"/>
    <x v="0"/>
    <x v="2"/>
  </r>
  <r>
    <x v="2"/>
    <x v="17"/>
    <x v="0"/>
    <x v="0"/>
    <x v="0"/>
    <x v="3061"/>
    <m/>
    <s v="GAJARDO AVALOS MARCELO HUMBERTO MIGUEL"/>
    <s v="Masculino"/>
    <x v="35"/>
    <x v="0"/>
    <x v="0"/>
    <x v="6"/>
    <n v="374"/>
    <n v="539"/>
    <n v="494"/>
    <n v="374"/>
    <n v="516.5"/>
    <x v="0"/>
    <x v="0"/>
    <x v="2"/>
  </r>
  <r>
    <x v="2"/>
    <x v="6"/>
    <x v="3"/>
    <x v="0"/>
    <x v="0"/>
    <x v="3062"/>
    <m/>
    <s v="GRANDON CARDENAS MANUEL IGNACIO"/>
    <s v="Masculino"/>
    <x v="21"/>
    <x v="0"/>
    <x v="1"/>
    <x v="8"/>
    <n v="380"/>
    <n v="567"/>
    <n v="442"/>
    <n v="375"/>
    <n v="504.5"/>
    <x v="0"/>
    <x v="0"/>
    <x v="2"/>
  </r>
  <r>
    <x v="2"/>
    <x v="6"/>
    <x v="3"/>
    <x v="0"/>
    <x v="0"/>
    <x v="3063"/>
    <m/>
    <s v="CHANDIA ALCALDE LUIS ANTONIO "/>
    <s v="Masculino"/>
    <x v="41"/>
    <x v="0"/>
    <x v="1"/>
    <x v="6"/>
    <n v="385"/>
    <n v="591"/>
    <n v="465"/>
    <n v="385"/>
    <n v="528"/>
    <x v="0"/>
    <x v="0"/>
    <x v="2"/>
  </r>
  <r>
    <x v="2"/>
    <x v="18"/>
    <x v="2"/>
    <x v="0"/>
    <x v="0"/>
    <x v="3064"/>
    <m/>
    <s v="CAMPOS VERRI ANTONELLA ANDREA"/>
    <s v="Femenino"/>
    <x v="15"/>
    <x v="0"/>
    <x v="1"/>
    <x v="0"/>
    <n v="388"/>
    <n v="503"/>
    <n v="560"/>
    <n v="388"/>
    <n v="531.5"/>
    <x v="0"/>
    <x v="0"/>
    <x v="2"/>
  </r>
  <r>
    <x v="2"/>
    <x v="3"/>
    <x v="2"/>
    <x v="0"/>
    <x v="0"/>
    <x v="3065"/>
    <m/>
    <s v="PINOCHET PARRAGUEZ ALEX GABRIEL "/>
    <s v="Masculino"/>
    <x v="2"/>
    <x v="0"/>
    <x v="1"/>
    <x v="8"/>
    <n v="389"/>
    <n v="537"/>
    <n v="496"/>
    <n v="389"/>
    <n v="516.5"/>
    <x v="0"/>
    <x v="0"/>
    <x v="2"/>
  </r>
  <r>
    <x v="2"/>
    <x v="7"/>
    <x v="1"/>
    <x v="0"/>
    <x v="0"/>
    <x v="3066"/>
    <m/>
    <s v="BRAVO CANALES NICOLAS EDUARDO "/>
    <s v="Masculino"/>
    <x v="1"/>
    <x v="0"/>
    <x v="1"/>
    <x v="8"/>
    <n v="400"/>
    <n v="521"/>
    <n v="539"/>
    <n v="396"/>
    <n v="530"/>
    <x v="0"/>
    <x v="0"/>
    <x v="2"/>
  </r>
  <r>
    <x v="2"/>
    <x v="20"/>
    <x v="1"/>
    <x v="0"/>
    <x v="0"/>
    <x v="3067"/>
    <m/>
    <s v="SOTELO ALVARADO PALOMA  ALMENDRA "/>
    <s v="Femenino"/>
    <x v="2"/>
    <x v="0"/>
    <x v="1"/>
    <x v="6"/>
    <n v="398"/>
    <n v="560"/>
    <n v="486"/>
    <n v="398"/>
    <n v="523"/>
    <x v="0"/>
    <x v="0"/>
    <x v="2"/>
  </r>
  <r>
    <x v="2"/>
    <x v="1"/>
    <x v="1"/>
    <x v="0"/>
    <x v="0"/>
    <x v="3068"/>
    <m/>
    <s v="FUENTES MEJIAS PAZ IVETTE ANDREA "/>
    <s v="Femenino"/>
    <x v="16"/>
    <x v="0"/>
    <x v="1"/>
    <x v="8"/>
    <n v="399"/>
    <n v="514"/>
    <n v="532"/>
    <n v="399"/>
    <n v="523"/>
    <x v="0"/>
    <x v="0"/>
    <x v="2"/>
  </r>
  <r>
    <x v="2"/>
    <x v="1"/>
    <x v="1"/>
    <x v="0"/>
    <x v="0"/>
    <x v="3069"/>
    <m/>
    <s v="GATICA PRADENAS JAVIER IGNACIO"/>
    <s v="Masculino"/>
    <x v="30"/>
    <x v="0"/>
    <x v="1"/>
    <x v="8"/>
    <n v="399"/>
    <n v="624"/>
    <n v="425"/>
    <n v="399"/>
    <n v="524.5"/>
    <x v="0"/>
    <x v="0"/>
    <x v="2"/>
  </r>
  <r>
    <x v="2"/>
    <x v="1"/>
    <x v="1"/>
    <x v="1"/>
    <x v="0"/>
    <x v="3070"/>
    <m/>
    <s v="HERNANDEZ SALINAS JHOMAR"/>
    <s v="Masculino"/>
    <x v="16"/>
    <x v="0"/>
    <x v="1"/>
    <x v="8"/>
    <n v="406"/>
    <n v="472"/>
    <n v="546"/>
    <n v="402"/>
    <n v="509"/>
    <x v="0"/>
    <x v="0"/>
    <x v="2"/>
  </r>
  <r>
    <x v="2"/>
    <x v="21"/>
    <x v="2"/>
    <x v="0"/>
    <x v="0"/>
    <x v="3071"/>
    <m/>
    <s v="RIQUELME SALAS CRISTHEL DENNISSE"/>
    <s v="Femenino"/>
    <x v="44"/>
    <x v="1"/>
    <x v="0"/>
    <x v="8"/>
    <n v="404"/>
    <n v="529"/>
    <n v="496"/>
    <n v="404"/>
    <n v="512.5"/>
    <x v="0"/>
    <x v="0"/>
    <x v="2"/>
  </r>
  <r>
    <x v="2"/>
    <x v="12"/>
    <x v="1"/>
    <x v="0"/>
    <x v="0"/>
    <x v="3072"/>
    <m/>
    <s v="CASTILLO VILLALOBOS MAICOL ALEXIS"/>
    <s v="Masculino"/>
    <x v="20"/>
    <x v="0"/>
    <x v="1"/>
    <x v="6"/>
    <n v="404"/>
    <n v="518"/>
    <n v="486"/>
    <n v="404"/>
    <n v="502"/>
    <x v="0"/>
    <x v="0"/>
    <x v="2"/>
  </r>
  <r>
    <x v="2"/>
    <x v="20"/>
    <x v="1"/>
    <x v="0"/>
    <x v="0"/>
    <x v="3073"/>
    <m/>
    <s v="VALENCIA GUTIERREZ ENYEL PAZ"/>
    <s v="Femenino"/>
    <x v="62"/>
    <x v="0"/>
    <x v="1"/>
    <x v="8"/>
    <n v="404"/>
    <n v="529"/>
    <n v="558"/>
    <n v="404"/>
    <n v="543.5"/>
    <x v="0"/>
    <x v="0"/>
    <x v="2"/>
  </r>
  <r>
    <x v="2"/>
    <x v="12"/>
    <x v="1"/>
    <x v="0"/>
    <x v="0"/>
    <x v="3074"/>
    <m/>
    <s v="ARAYA MIRANDA RODRIGO ANTONIO"/>
    <s v="Masculino"/>
    <x v="29"/>
    <x v="0"/>
    <x v="1"/>
    <x v="8"/>
    <n v="406"/>
    <n v="493"/>
    <n v="507"/>
    <n v="405"/>
    <n v="500"/>
    <x v="0"/>
    <x v="0"/>
    <x v="2"/>
  </r>
  <r>
    <x v="2"/>
    <x v="5"/>
    <x v="3"/>
    <x v="0"/>
    <x v="0"/>
    <x v="3075"/>
    <m/>
    <s v="MUÑOZ JARA EDUARDO YAN"/>
    <s v="Masculino"/>
    <x v="59"/>
    <x v="0"/>
    <x v="0"/>
    <x v="6"/>
    <n v="410"/>
    <n v="512"/>
    <n v="527"/>
    <n v="410"/>
    <n v="519.5"/>
    <x v="0"/>
    <x v="0"/>
    <x v="2"/>
  </r>
  <r>
    <x v="2"/>
    <x v="20"/>
    <x v="1"/>
    <x v="0"/>
    <x v="0"/>
    <x v="3076"/>
    <m/>
    <s v="DINAMARCA RIFFO CONSTANZA VALENTINA"/>
    <s v="Femenino"/>
    <x v="1"/>
    <x v="1"/>
    <x v="1"/>
    <x v="8"/>
    <n v="410"/>
    <n v="486"/>
    <n v="516"/>
    <n v="410"/>
    <n v="501"/>
    <x v="0"/>
    <x v="0"/>
    <x v="2"/>
  </r>
  <r>
    <x v="2"/>
    <x v="8"/>
    <x v="3"/>
    <x v="1"/>
    <x v="0"/>
    <x v="3077"/>
    <m/>
    <s v="MORALES MORALES DANIEL IGNACIO"/>
    <s v="Masculino"/>
    <x v="16"/>
    <x v="1"/>
    <x v="0"/>
    <x v="6"/>
    <n v="414"/>
    <n v="582"/>
    <n v="439"/>
    <n v="414"/>
    <n v="510.5"/>
    <x v="0"/>
    <x v="0"/>
    <x v="2"/>
  </r>
  <r>
    <x v="2"/>
    <x v="14"/>
    <x v="2"/>
    <x v="0"/>
    <x v="0"/>
    <x v="3078"/>
    <m/>
    <s v="SILVA CACERES DAVID ESTEBAN"/>
    <s v="Masculino"/>
    <x v="17"/>
    <x v="0"/>
    <x v="1"/>
    <x v="0"/>
    <n v="414"/>
    <n v="520"/>
    <n v="496"/>
    <n v="414"/>
    <n v="508"/>
    <x v="0"/>
    <x v="0"/>
    <x v="2"/>
  </r>
  <r>
    <x v="2"/>
    <x v="15"/>
    <x v="0"/>
    <x v="1"/>
    <x v="0"/>
    <x v="3079"/>
    <m/>
    <s v="ARREY GONZALEZ GIOVANNI ANDRES"/>
    <s v="Masculino"/>
    <x v="52"/>
    <x v="1"/>
    <x v="1"/>
    <x v="8"/>
    <n v="420"/>
    <n v="645"/>
    <n v="406"/>
    <n v="420"/>
    <n v="525.5"/>
    <x v="0"/>
    <x v="0"/>
    <x v="2"/>
  </r>
  <r>
    <x v="2"/>
    <x v="17"/>
    <x v="0"/>
    <x v="0"/>
    <x v="0"/>
    <x v="3080"/>
    <m/>
    <s v="BUSTAMANTE RAMIREZ DIEGO FELIPE "/>
    <s v="Masculino"/>
    <x v="25"/>
    <x v="1"/>
    <x v="1"/>
    <x v="8"/>
    <n v="420"/>
    <n v="521"/>
    <n v="525"/>
    <n v="420"/>
    <n v="523"/>
    <x v="0"/>
    <x v="0"/>
    <x v="2"/>
  </r>
  <r>
    <x v="2"/>
    <x v="6"/>
    <x v="3"/>
    <x v="0"/>
    <x v="0"/>
    <x v="3081"/>
    <m/>
    <s v="LEIVA PANTOJA MARCELO PABLO"/>
    <s v="Masculino"/>
    <x v="43"/>
    <x v="0"/>
    <x v="1"/>
    <x v="8"/>
    <n v="420"/>
    <n v="472"/>
    <n v="532"/>
    <n v="420"/>
    <n v="502"/>
    <x v="0"/>
    <x v="0"/>
    <x v="2"/>
  </r>
  <r>
    <x v="2"/>
    <x v="6"/>
    <x v="3"/>
    <x v="1"/>
    <x v="0"/>
    <x v="3082"/>
    <m/>
    <s v="URBISTONDO GALAZ LESLIE MARTA"/>
    <s v="Femenino"/>
    <x v="32"/>
    <x v="0"/>
    <x v="1"/>
    <x v="8"/>
    <n v="420"/>
    <n v="559"/>
    <n v="516"/>
    <n v="421"/>
    <n v="537.5"/>
    <x v="0"/>
    <x v="1"/>
    <x v="2"/>
  </r>
  <r>
    <x v="2"/>
    <x v="14"/>
    <x v="2"/>
    <x v="0"/>
    <x v="0"/>
    <x v="3083"/>
    <m/>
    <s v="PEREIRA ARAVENA LENNIER RODRIGO"/>
    <s v="Masculino"/>
    <x v="17"/>
    <x v="1"/>
    <x v="0"/>
    <x v="8"/>
    <n v="423"/>
    <n v="529"/>
    <n v="496"/>
    <n v="423"/>
    <n v="512.5"/>
    <x v="0"/>
    <x v="0"/>
    <x v="2"/>
  </r>
  <r>
    <x v="2"/>
    <x v="20"/>
    <x v="1"/>
    <x v="0"/>
    <x v="0"/>
    <x v="3084"/>
    <m/>
    <s v="FLORES  CRUZ MARIA JOSE "/>
    <s v="Femenino"/>
    <x v="2"/>
    <x v="0"/>
    <x v="1"/>
    <x v="8"/>
    <n v="425"/>
    <n v="529"/>
    <n v="516"/>
    <n v="425"/>
    <n v="522.5"/>
    <x v="0"/>
    <x v="0"/>
    <x v="2"/>
  </r>
  <r>
    <x v="2"/>
    <x v="9"/>
    <x v="1"/>
    <x v="0"/>
    <x v="0"/>
    <x v="3085"/>
    <m/>
    <s v="ORTIZ SALDIVIA DANIELA VALENTINA"/>
    <s v="Femenino"/>
    <x v="24"/>
    <x v="0"/>
    <x v="1"/>
    <x v="0"/>
    <n v="427"/>
    <n v="543"/>
    <n v="471"/>
    <n v="427"/>
    <n v="507"/>
    <x v="0"/>
    <x v="0"/>
    <x v="2"/>
  </r>
  <r>
    <x v="2"/>
    <x v="6"/>
    <x v="3"/>
    <x v="0"/>
    <x v="0"/>
    <x v="3086"/>
    <m/>
    <s v="BENAVIDES MUÑOZ DIEGO ALEJANDRO"/>
    <s v="Masculino"/>
    <x v="9"/>
    <x v="0"/>
    <x v="1"/>
    <x v="8"/>
    <n v="427"/>
    <n v="582"/>
    <n v="472"/>
    <n v="427"/>
    <n v="527"/>
    <x v="0"/>
    <x v="0"/>
    <x v="2"/>
  </r>
  <r>
    <x v="2"/>
    <x v="8"/>
    <x v="3"/>
    <x v="0"/>
    <x v="0"/>
    <x v="3087"/>
    <m/>
    <s v="MILTON NICOLAS FARIAS GARRIDO"/>
    <s v="Masculino"/>
    <x v="42"/>
    <x v="0"/>
    <x v="0"/>
    <x v="6"/>
    <n v="429"/>
    <n v="485"/>
    <n v="561"/>
    <n v="429"/>
    <n v="523"/>
    <x v="0"/>
    <x v="0"/>
    <x v="2"/>
  </r>
  <r>
    <x v="2"/>
    <x v="0"/>
    <x v="0"/>
    <x v="0"/>
    <x v="0"/>
    <x v="3088"/>
    <m/>
    <s v="ASTUDILLO ANTILLANCA JAIME FRANCISCO"/>
    <s v="Masculino"/>
    <x v="44"/>
    <x v="0"/>
    <x v="1"/>
    <x v="8"/>
    <n v="431"/>
    <n v="501"/>
    <n v="546"/>
    <n v="430"/>
    <n v="523.5"/>
    <x v="0"/>
    <x v="0"/>
    <x v="2"/>
  </r>
  <r>
    <x v="2"/>
    <x v="16"/>
    <x v="0"/>
    <x v="0"/>
    <x v="0"/>
    <x v="3089"/>
    <m/>
    <s v="SOLIS SALDAÑA MIGUEL ALBERTO"/>
    <s v="Masculino"/>
    <x v="10"/>
    <x v="1"/>
    <x v="0"/>
    <x v="8"/>
    <n v="431"/>
    <n v="514"/>
    <n v="525"/>
    <n v="431"/>
    <n v="519.5"/>
    <x v="0"/>
    <x v="0"/>
    <x v="2"/>
  </r>
  <r>
    <x v="2"/>
    <x v="20"/>
    <x v="1"/>
    <x v="0"/>
    <x v="0"/>
    <x v="3090"/>
    <m/>
    <s v="ROZAS GUZMAN NATALIA CONSTANZA"/>
    <s v="Femenino"/>
    <x v="14"/>
    <x v="1"/>
    <x v="1"/>
    <x v="8"/>
    <n v="431"/>
    <n v="582"/>
    <n v="442"/>
    <n v="431"/>
    <n v="512"/>
    <x v="0"/>
    <x v="0"/>
    <x v="2"/>
  </r>
  <r>
    <x v="2"/>
    <x v="9"/>
    <x v="1"/>
    <x v="0"/>
    <x v="0"/>
    <x v="3091"/>
    <m/>
    <s v="CUADROS YAURI MEDALID"/>
    <s v="Femenino"/>
    <x v="4"/>
    <x v="1"/>
    <x v="1"/>
    <x v="8"/>
    <n v="433"/>
    <n v="480"/>
    <n v="546"/>
    <n v="433"/>
    <n v="513"/>
    <x v="0"/>
    <x v="0"/>
    <x v="2"/>
  </r>
  <r>
    <x v="2"/>
    <x v="1"/>
    <x v="1"/>
    <x v="0"/>
    <x v="0"/>
    <x v="3092"/>
    <m/>
    <s v="GONZALEZ GONZALEZ DIEGO AGUSTIN "/>
    <s v="Masculino"/>
    <x v="15"/>
    <x v="0"/>
    <x v="1"/>
    <x v="8"/>
    <n v="433"/>
    <n v="537"/>
    <n v="496"/>
    <n v="433"/>
    <n v="516.5"/>
    <x v="0"/>
    <x v="0"/>
    <x v="2"/>
  </r>
  <r>
    <x v="2"/>
    <x v="12"/>
    <x v="1"/>
    <x v="0"/>
    <x v="0"/>
    <x v="3093"/>
    <m/>
    <s v="CASTILLO CERDA BARBARA ODETTE"/>
    <s v="Femenino"/>
    <x v="8"/>
    <x v="0"/>
    <x v="1"/>
    <x v="6"/>
    <n v="433"/>
    <n v="546"/>
    <n v="542"/>
    <n v="433"/>
    <n v="544"/>
    <x v="0"/>
    <x v="0"/>
    <x v="2"/>
  </r>
  <r>
    <x v="2"/>
    <x v="1"/>
    <x v="1"/>
    <x v="0"/>
    <x v="0"/>
    <x v="3094"/>
    <m/>
    <s v="NUÑEZ PLACENCIO FERNANDO ANDRES"/>
    <s v="Masculino"/>
    <x v="24"/>
    <x v="0"/>
    <x v="1"/>
    <x v="8"/>
    <n v="433"/>
    <n v="514"/>
    <n v="525"/>
    <n v="433"/>
    <n v="519.5"/>
    <x v="0"/>
    <x v="0"/>
    <x v="2"/>
  </r>
  <r>
    <x v="2"/>
    <x v="12"/>
    <x v="1"/>
    <x v="0"/>
    <x v="0"/>
    <x v="3095"/>
    <m/>
    <s v="CONTRERAS BARRIENTOS ROMINA PAOLA"/>
    <s v="Femenino"/>
    <x v="1"/>
    <x v="0"/>
    <x v="1"/>
    <x v="8"/>
    <n v="433"/>
    <n v="507"/>
    <n v="516"/>
    <n v="433"/>
    <n v="511.5"/>
    <x v="0"/>
    <x v="0"/>
    <x v="2"/>
  </r>
  <r>
    <x v="2"/>
    <x v="20"/>
    <x v="1"/>
    <x v="0"/>
    <x v="0"/>
    <x v="3096"/>
    <m/>
    <s v="PAVEZ ULLOA JAVIERA PILAR"/>
    <s v="Femenino"/>
    <x v="2"/>
    <x v="0"/>
    <x v="0"/>
    <x v="8"/>
    <n v="435"/>
    <n v="514"/>
    <n v="546"/>
    <n v="435"/>
    <n v="530"/>
    <x v="0"/>
    <x v="0"/>
    <x v="2"/>
  </r>
  <r>
    <x v="2"/>
    <x v="9"/>
    <x v="1"/>
    <x v="0"/>
    <x v="0"/>
    <x v="3097"/>
    <m/>
    <s v="PEREIRA ORTIZ NATALIA "/>
    <s v="Femenino"/>
    <x v="0"/>
    <x v="0"/>
    <x v="1"/>
    <x v="1"/>
    <n v="435"/>
    <n v="527"/>
    <n v="477"/>
    <n v="435"/>
    <n v="502"/>
    <x v="0"/>
    <x v="0"/>
    <x v="2"/>
  </r>
  <r>
    <x v="2"/>
    <x v="20"/>
    <x v="1"/>
    <x v="0"/>
    <x v="0"/>
    <x v="3098"/>
    <m/>
    <s v="GOMEZ DIAZ NATALIA BELEN"/>
    <s v="Femenino"/>
    <x v="0"/>
    <x v="0"/>
    <x v="1"/>
    <x v="8"/>
    <n v="435"/>
    <n v="574"/>
    <n v="496"/>
    <n v="435"/>
    <n v="535"/>
    <x v="0"/>
    <x v="0"/>
    <x v="2"/>
  </r>
  <r>
    <x v="2"/>
    <x v="1"/>
    <x v="1"/>
    <x v="1"/>
    <x v="0"/>
    <x v="3099"/>
    <m/>
    <s v="ESPINOZA YEVENES PABLO ANTONIO"/>
    <s v="Masculino"/>
    <x v="12"/>
    <x v="1"/>
    <x v="1"/>
    <x v="8"/>
    <n v="437"/>
    <n v="521"/>
    <n v="563"/>
    <n v="437"/>
    <n v="542"/>
    <x v="0"/>
    <x v="0"/>
    <x v="2"/>
  </r>
  <r>
    <x v="2"/>
    <x v="6"/>
    <x v="3"/>
    <x v="0"/>
    <x v="0"/>
    <x v="3100"/>
    <m/>
    <s v="PINTO FREDES NATALY ANDREA"/>
    <s v="Femenino"/>
    <x v="64"/>
    <x v="1"/>
    <x v="1"/>
    <x v="0"/>
    <n v="437"/>
    <n v="633"/>
    <n v="450"/>
    <n v="437"/>
    <n v="541.5"/>
    <x v="0"/>
    <x v="0"/>
    <x v="2"/>
  </r>
  <r>
    <x v="2"/>
    <x v="3"/>
    <x v="2"/>
    <x v="0"/>
    <x v="0"/>
    <x v="3101"/>
    <m/>
    <s v="URZUA  CAROCA KEVIN GABRIEL"/>
    <s v="Masculino"/>
    <x v="42"/>
    <x v="0"/>
    <x v="1"/>
    <x v="0"/>
    <n v="437"/>
    <n v="531"/>
    <n v="488"/>
    <n v="437"/>
    <n v="509.5"/>
    <x v="0"/>
    <x v="0"/>
    <x v="2"/>
  </r>
  <r>
    <x v="2"/>
    <x v="16"/>
    <x v="0"/>
    <x v="0"/>
    <x v="0"/>
    <x v="3102"/>
    <m/>
    <s v="RIVEROS  JEREZ CAMILA VALENTINA"/>
    <s v="Femenino"/>
    <x v="15"/>
    <x v="1"/>
    <x v="0"/>
    <x v="8"/>
    <n v="441"/>
    <n v="521"/>
    <n v="496"/>
    <n v="439"/>
    <n v="508.5"/>
    <x v="0"/>
    <x v="0"/>
    <x v="2"/>
  </r>
  <r>
    <x v="2"/>
    <x v="20"/>
    <x v="1"/>
    <x v="0"/>
    <x v="0"/>
    <x v="3103"/>
    <m/>
    <s v="VARGAS SALAZAR NATALIA SOLEDAD"/>
    <s v="Femenino"/>
    <x v="16"/>
    <x v="1"/>
    <x v="1"/>
    <x v="8"/>
    <n v="441"/>
    <n v="537"/>
    <n v="539"/>
    <n v="441"/>
    <n v="538"/>
    <x v="0"/>
    <x v="0"/>
    <x v="2"/>
  </r>
  <r>
    <x v="2"/>
    <x v="20"/>
    <x v="1"/>
    <x v="0"/>
    <x v="0"/>
    <x v="3104"/>
    <m/>
    <s v="DÍAZ NAVARRO BÁRBARA  ANDREA"/>
    <s v="Femenino"/>
    <x v="4"/>
    <x v="1"/>
    <x v="1"/>
    <x v="8"/>
    <n v="441"/>
    <n v="459"/>
    <n v="552"/>
    <n v="441"/>
    <n v="505.5"/>
    <x v="0"/>
    <x v="0"/>
    <x v="2"/>
  </r>
  <r>
    <x v="2"/>
    <x v="9"/>
    <x v="1"/>
    <x v="0"/>
    <x v="0"/>
    <x v="3105"/>
    <m/>
    <s v="SOTO ITURRIAGA SEBASTIAN ANDRES"/>
    <s v="Masculino"/>
    <x v="12"/>
    <x v="0"/>
    <x v="1"/>
    <x v="8"/>
    <n v="441"/>
    <n v="529"/>
    <n v="516"/>
    <n v="441"/>
    <n v="522.5"/>
    <x v="0"/>
    <x v="0"/>
    <x v="2"/>
  </r>
  <r>
    <x v="2"/>
    <x v="20"/>
    <x v="1"/>
    <x v="0"/>
    <x v="0"/>
    <x v="3106"/>
    <m/>
    <s v="RIFO YAÑEZ FRANCISCA JAVIERA "/>
    <s v="Femenino"/>
    <x v="15"/>
    <x v="0"/>
    <x v="1"/>
    <x v="8"/>
    <n v="441"/>
    <n v="521"/>
    <n v="516"/>
    <n v="441"/>
    <n v="518.5"/>
    <x v="0"/>
    <x v="0"/>
    <x v="2"/>
  </r>
  <r>
    <x v="2"/>
    <x v="9"/>
    <x v="1"/>
    <x v="0"/>
    <x v="0"/>
    <x v="3107"/>
    <m/>
    <s v="LOPEZ VERGARA RUBEN ORLANDO"/>
    <s v="Masculino"/>
    <x v="32"/>
    <x v="1"/>
    <x v="1"/>
    <x v="6"/>
    <n v="442"/>
    <n v="498"/>
    <n v="557"/>
    <n v="442"/>
    <n v="527.5"/>
    <x v="0"/>
    <x v="0"/>
    <x v="2"/>
  </r>
  <r>
    <x v="2"/>
    <x v="6"/>
    <x v="3"/>
    <x v="0"/>
    <x v="0"/>
    <x v="3108"/>
    <m/>
    <s v="ORTIZ SALINAS ROLANDO ANDRES"/>
    <s v="Masculino"/>
    <x v="13"/>
    <x v="0"/>
    <x v="1"/>
    <x v="6"/>
    <n v="442"/>
    <n v="505"/>
    <n v="532"/>
    <n v="442"/>
    <n v="518.5"/>
    <x v="0"/>
    <x v="0"/>
    <x v="2"/>
  </r>
  <r>
    <x v="2"/>
    <x v="19"/>
    <x v="2"/>
    <x v="0"/>
    <x v="0"/>
    <x v="3109"/>
    <m/>
    <s v="OBREQUE GUZMAN VANIA PAOLA "/>
    <s v="Femenino"/>
    <x v="29"/>
    <x v="1"/>
    <x v="0"/>
    <x v="8"/>
    <n v="445"/>
    <n v="514"/>
    <n v="485"/>
    <n v="445"/>
    <n v="499.5"/>
    <x v="0"/>
    <x v="0"/>
    <x v="2"/>
  </r>
  <r>
    <x v="2"/>
    <x v="14"/>
    <x v="2"/>
    <x v="0"/>
    <x v="0"/>
    <x v="3110"/>
    <m/>
    <s v="MONTERO VILLENA  VALENTINA   ANDREA "/>
    <s v="Femenino"/>
    <x v="54"/>
    <x v="0"/>
    <x v="0"/>
    <x v="8"/>
    <n v="445"/>
    <n v="529"/>
    <n v="516"/>
    <n v="445"/>
    <n v="522.5"/>
    <x v="0"/>
    <x v="0"/>
    <x v="2"/>
  </r>
  <r>
    <x v="2"/>
    <x v="3"/>
    <x v="2"/>
    <x v="0"/>
    <x v="0"/>
    <x v="3111"/>
    <m/>
    <s v="ARAYA GARCÍA ELIZABETH YANARA"/>
    <s v="Femenino"/>
    <x v="2"/>
    <x v="0"/>
    <x v="0"/>
    <x v="8"/>
    <n v="445"/>
    <n v="501"/>
    <n v="539"/>
    <n v="445"/>
    <n v="520"/>
    <x v="0"/>
    <x v="0"/>
    <x v="2"/>
  </r>
  <r>
    <x v="2"/>
    <x v="8"/>
    <x v="3"/>
    <x v="0"/>
    <x v="0"/>
    <x v="3112"/>
    <m/>
    <s v="VALDES GALVEZ NICOLAS SEBASTHIAN"/>
    <s v="Masculino"/>
    <x v="0"/>
    <x v="1"/>
    <x v="1"/>
    <x v="8"/>
    <n v="445"/>
    <n v="567"/>
    <n v="525"/>
    <n v="445"/>
    <n v="546"/>
    <x v="0"/>
    <x v="0"/>
    <x v="2"/>
  </r>
  <r>
    <x v="2"/>
    <x v="1"/>
    <x v="1"/>
    <x v="0"/>
    <x v="0"/>
    <x v="3113"/>
    <m/>
    <s v="MUÑOZ ORELLANA CRISTIAN IGNACIO"/>
    <s v="Masculino"/>
    <x v="32"/>
    <x v="1"/>
    <x v="1"/>
    <x v="8"/>
    <n v="445"/>
    <n v="590"/>
    <n v="458"/>
    <n v="445"/>
    <n v="524"/>
    <x v="0"/>
    <x v="0"/>
    <x v="2"/>
  </r>
  <r>
    <x v="2"/>
    <x v="12"/>
    <x v="1"/>
    <x v="0"/>
    <x v="1"/>
    <x v="3114"/>
    <m/>
    <s v="PLAZA VARGAS SEBASTIAN ANDRES"/>
    <s v="Masculino"/>
    <x v="15"/>
    <x v="0"/>
    <x v="1"/>
    <x v="8"/>
    <n v="445"/>
    <n v="501"/>
    <n v="516"/>
    <n v="445"/>
    <n v="508.5"/>
    <x v="0"/>
    <x v="0"/>
    <x v="2"/>
  </r>
  <r>
    <x v="2"/>
    <x v="12"/>
    <x v="1"/>
    <x v="0"/>
    <x v="0"/>
    <x v="3115"/>
    <m/>
    <s v="MADARIAGA GUZMAN JAVIERA IGNACIA"/>
    <s v="Femenino"/>
    <x v="2"/>
    <x v="0"/>
    <x v="1"/>
    <x v="8"/>
    <n v="437"/>
    <n v="551"/>
    <n v="539"/>
    <n v="445"/>
    <n v="545"/>
    <x v="0"/>
    <x v="1"/>
    <x v="2"/>
  </r>
  <r>
    <x v="2"/>
    <x v="16"/>
    <x v="0"/>
    <x v="0"/>
    <x v="0"/>
    <x v="3116"/>
    <m/>
    <s v="PEREZ PICHULMAN ALEX PATRICIO"/>
    <s v="Masculino"/>
    <x v="16"/>
    <x v="0"/>
    <x v="1"/>
    <x v="8"/>
    <n v="445"/>
    <n v="486"/>
    <n v="516"/>
    <n v="446"/>
    <n v="501"/>
    <x v="0"/>
    <x v="1"/>
    <x v="2"/>
  </r>
  <r>
    <x v="2"/>
    <x v="1"/>
    <x v="1"/>
    <x v="1"/>
    <x v="0"/>
    <x v="3117"/>
    <m/>
    <s v="NEIRA PENRROZ BRAULIO MATIAS"/>
    <s v="Masculino"/>
    <x v="4"/>
    <x v="0"/>
    <x v="1"/>
    <x v="0"/>
    <n v="448"/>
    <n v="477"/>
    <n v="536"/>
    <n v="448"/>
    <n v="506.5"/>
    <x v="0"/>
    <x v="0"/>
    <x v="2"/>
  </r>
  <r>
    <x v="2"/>
    <x v="4"/>
    <x v="1"/>
    <x v="0"/>
    <x v="0"/>
    <x v="3118"/>
    <m/>
    <s v="MONTT ESPINOSA TIARE CAROLINA"/>
    <s v="Femenino"/>
    <x v="35"/>
    <x v="0"/>
    <x v="0"/>
    <x v="8"/>
    <n v="451"/>
    <n v="507"/>
    <n v="532"/>
    <n v="451"/>
    <n v="519.5"/>
    <x v="0"/>
    <x v="0"/>
    <x v="2"/>
  </r>
  <r>
    <x v="2"/>
    <x v="9"/>
    <x v="1"/>
    <x v="0"/>
    <x v="0"/>
    <x v="3119"/>
    <m/>
    <s v="ASTORGA COLLIPAL VALENTIN A JAVIERA "/>
    <s v="Femenino"/>
    <x v="54"/>
    <x v="1"/>
    <x v="1"/>
    <x v="8"/>
    <n v="451"/>
    <n v="537"/>
    <n v="485"/>
    <n v="451"/>
    <n v="511"/>
    <x v="0"/>
    <x v="0"/>
    <x v="2"/>
  </r>
  <r>
    <x v="2"/>
    <x v="12"/>
    <x v="1"/>
    <x v="0"/>
    <x v="0"/>
    <x v="3120"/>
    <m/>
    <s v="LEON ARAYA CAMILA IGNACIA"/>
    <s v="Femenino"/>
    <x v="15"/>
    <x v="1"/>
    <x v="1"/>
    <x v="8"/>
    <n v="451"/>
    <n v="529"/>
    <n v="496"/>
    <n v="451"/>
    <n v="512.5"/>
    <x v="0"/>
    <x v="0"/>
    <x v="2"/>
  </r>
  <r>
    <x v="2"/>
    <x v="20"/>
    <x v="1"/>
    <x v="0"/>
    <x v="0"/>
    <x v="3121"/>
    <m/>
    <s v="VELASQUEZ FLORES FRANCISCA CAMILA"/>
    <s v="Femenino"/>
    <x v="48"/>
    <x v="1"/>
    <x v="1"/>
    <x v="8"/>
    <n v="454"/>
    <n v="507"/>
    <n v="496"/>
    <n v="452"/>
    <n v="501.5"/>
    <x v="0"/>
    <x v="0"/>
    <x v="2"/>
  </r>
  <r>
    <x v="2"/>
    <x v="2"/>
    <x v="2"/>
    <x v="0"/>
    <x v="0"/>
    <x v="3122"/>
    <m/>
    <s v="SANTIAGOS  PEREIRA  CAMILA JAVIERA "/>
    <s v="Femenino"/>
    <x v="21"/>
    <x v="0"/>
    <x v="0"/>
    <x v="8"/>
    <n v="455"/>
    <n v="582"/>
    <n v="496"/>
    <n v="455"/>
    <n v="539"/>
    <x v="0"/>
    <x v="0"/>
    <x v="2"/>
  </r>
  <r>
    <x v="2"/>
    <x v="9"/>
    <x v="1"/>
    <x v="0"/>
    <x v="0"/>
    <x v="3123"/>
    <m/>
    <s v="GARRIDO  MAGNIERE CATALINA FERNANDA"/>
    <s v="Femenino"/>
    <x v="16"/>
    <x v="1"/>
    <x v="1"/>
    <x v="8"/>
    <n v="455"/>
    <n v="521"/>
    <n v="507"/>
    <n v="455"/>
    <n v="514"/>
    <x v="0"/>
    <x v="0"/>
    <x v="2"/>
  </r>
  <r>
    <x v="2"/>
    <x v="6"/>
    <x v="3"/>
    <x v="0"/>
    <x v="0"/>
    <x v="3124"/>
    <m/>
    <s v="GONZALEZ VEGA TAMARA ESTELA"/>
    <s v="Femenino"/>
    <x v="42"/>
    <x v="0"/>
    <x v="1"/>
    <x v="8"/>
    <n v="455"/>
    <n v="501"/>
    <n v="507"/>
    <n v="455"/>
    <n v="504"/>
    <x v="0"/>
    <x v="0"/>
    <x v="2"/>
  </r>
  <r>
    <x v="2"/>
    <x v="1"/>
    <x v="1"/>
    <x v="0"/>
    <x v="0"/>
    <x v="3125"/>
    <m/>
    <s v="RANQUEO ANCAPI MARIA CONSUELO"/>
    <s v="Femenino"/>
    <x v="30"/>
    <x v="0"/>
    <x v="1"/>
    <x v="6"/>
    <n v="455"/>
    <n v="598"/>
    <n v="453"/>
    <n v="455"/>
    <n v="525.5"/>
    <x v="0"/>
    <x v="0"/>
    <x v="2"/>
  </r>
  <r>
    <x v="2"/>
    <x v="9"/>
    <x v="1"/>
    <x v="0"/>
    <x v="0"/>
    <x v="3126"/>
    <m/>
    <s v="MANQUEO MANQUEO DANIELA SOLANGE"/>
    <s v="Femenino"/>
    <x v="0"/>
    <x v="0"/>
    <x v="1"/>
    <x v="1"/>
    <n v="455"/>
    <n v="558"/>
    <n v="485"/>
    <n v="455"/>
    <n v="521.5"/>
    <x v="0"/>
    <x v="0"/>
    <x v="2"/>
  </r>
  <r>
    <x v="2"/>
    <x v="10"/>
    <x v="1"/>
    <x v="0"/>
    <x v="1"/>
    <x v="3127"/>
    <m/>
    <s v="MATURANA MATURANA BASTIAN ANDRES"/>
    <s v="Masculino"/>
    <x v="46"/>
    <x v="0"/>
    <x v="1"/>
    <x v="0"/>
    <n v="457"/>
    <n v="526"/>
    <n v="496"/>
    <n v="457"/>
    <n v="511"/>
    <x v="0"/>
    <x v="0"/>
    <x v="2"/>
  </r>
  <r>
    <x v="2"/>
    <x v="4"/>
    <x v="1"/>
    <x v="0"/>
    <x v="0"/>
    <x v="3128"/>
    <m/>
    <s v="VALDES MOYANO BRAULIO ESTEBAN"/>
    <s v="Masculino"/>
    <x v="16"/>
    <x v="1"/>
    <x v="1"/>
    <x v="1"/>
    <n v="458"/>
    <n v="521"/>
    <n v="493"/>
    <n v="458"/>
    <n v="507"/>
    <x v="0"/>
    <x v="0"/>
    <x v="2"/>
  </r>
  <r>
    <x v="2"/>
    <x v="12"/>
    <x v="1"/>
    <x v="0"/>
    <x v="0"/>
    <x v="3129"/>
    <m/>
    <s v="SEPULVEDA BECERRA MANUEL ANDRES"/>
    <s v="Masculino"/>
    <x v="17"/>
    <x v="0"/>
    <x v="1"/>
    <x v="8"/>
    <n v="460"/>
    <n v="493"/>
    <n v="507"/>
    <n v="458"/>
    <n v="500"/>
    <x v="0"/>
    <x v="0"/>
    <x v="2"/>
  </r>
  <r>
    <x v="2"/>
    <x v="6"/>
    <x v="3"/>
    <x v="0"/>
    <x v="0"/>
    <x v="3130"/>
    <m/>
    <s v="DIAZ CONTRERAS  CONSTANZA BELEN"/>
    <s v="Femenino"/>
    <x v="32"/>
    <x v="0"/>
    <x v="1"/>
    <x v="8"/>
    <n v="451"/>
    <n v="567"/>
    <n v="496"/>
    <n v="459"/>
    <n v="531.5"/>
    <x v="0"/>
    <x v="1"/>
    <x v="2"/>
  </r>
  <r>
    <x v="2"/>
    <x v="1"/>
    <x v="1"/>
    <x v="0"/>
    <x v="0"/>
    <x v="3131"/>
    <m/>
    <s v="MEIER  OSSES MATIAS AUGUSTO"/>
    <s v="Masculino"/>
    <x v="4"/>
    <x v="0"/>
    <x v="0"/>
    <x v="8"/>
    <n v="461"/>
    <n v="567"/>
    <n v="525"/>
    <n v="461"/>
    <n v="546"/>
    <x v="0"/>
    <x v="0"/>
    <x v="2"/>
  </r>
  <r>
    <x v="2"/>
    <x v="20"/>
    <x v="1"/>
    <x v="0"/>
    <x v="0"/>
    <x v="3132"/>
    <m/>
    <s v="CATALAN ULLOA NICOLE DAYANA"/>
    <s v="Femenino"/>
    <x v="2"/>
    <x v="1"/>
    <x v="1"/>
    <x v="8"/>
    <n v="461"/>
    <n v="582"/>
    <n v="425"/>
    <n v="461"/>
    <n v="503.5"/>
    <x v="0"/>
    <x v="0"/>
    <x v="2"/>
  </r>
  <r>
    <x v="2"/>
    <x v="9"/>
    <x v="1"/>
    <x v="0"/>
    <x v="0"/>
    <x v="3133"/>
    <m/>
    <s v="AROCA SOTO PAULA NICOLE"/>
    <s v="Femenino"/>
    <x v="32"/>
    <x v="1"/>
    <x v="1"/>
    <x v="8"/>
    <n v="461"/>
    <n v="486"/>
    <n v="525"/>
    <n v="461"/>
    <n v="505.5"/>
    <x v="0"/>
    <x v="0"/>
    <x v="2"/>
  </r>
  <r>
    <x v="2"/>
    <x v="9"/>
    <x v="1"/>
    <x v="0"/>
    <x v="0"/>
    <x v="3134"/>
    <m/>
    <s v="HENRIQUEZ PALMA HERMO JUAN PABLO"/>
    <s v="Masculino"/>
    <x v="41"/>
    <x v="0"/>
    <x v="1"/>
    <x v="6"/>
    <n v="462"/>
    <n v="568"/>
    <n v="439"/>
    <n v="462"/>
    <n v="503.5"/>
    <x v="0"/>
    <x v="0"/>
    <x v="2"/>
  </r>
  <r>
    <x v="2"/>
    <x v="20"/>
    <x v="1"/>
    <x v="0"/>
    <x v="0"/>
    <x v="3135"/>
    <m/>
    <s v="BARRA MARDONES  PAULA FRANCISCA "/>
    <s v="Femenino"/>
    <x v="2"/>
    <x v="0"/>
    <x v="1"/>
    <x v="8"/>
    <n v="464"/>
    <n v="529"/>
    <n v="532"/>
    <n v="464"/>
    <n v="530.5"/>
    <x v="0"/>
    <x v="0"/>
    <x v="2"/>
  </r>
  <r>
    <x v="2"/>
    <x v="20"/>
    <x v="1"/>
    <x v="0"/>
    <x v="0"/>
    <x v="3136"/>
    <m/>
    <s v="FRITZ PARRA LORENA ANDREA"/>
    <s v="Femenino"/>
    <x v="0"/>
    <x v="0"/>
    <x v="1"/>
    <x v="8"/>
    <n v="464"/>
    <n v="567"/>
    <n v="485"/>
    <n v="464"/>
    <n v="526"/>
    <x v="0"/>
    <x v="0"/>
    <x v="2"/>
  </r>
  <r>
    <x v="2"/>
    <x v="12"/>
    <x v="1"/>
    <x v="0"/>
    <x v="0"/>
    <x v="3137"/>
    <m/>
    <s v="TORRES NAVARRO RODRIGO IGNACIO"/>
    <s v="Masculino"/>
    <x v="11"/>
    <x v="0"/>
    <x v="1"/>
    <x v="8"/>
    <n v="464"/>
    <n v="514"/>
    <n v="558"/>
    <n v="464"/>
    <n v="536"/>
    <x v="0"/>
    <x v="0"/>
    <x v="2"/>
  </r>
  <r>
    <x v="2"/>
    <x v="7"/>
    <x v="1"/>
    <x v="0"/>
    <x v="0"/>
    <x v="3138"/>
    <m/>
    <s v="ROJAS FUENTES FRANCISCA MONSERRAT"/>
    <s v="Femenino"/>
    <x v="4"/>
    <x v="0"/>
    <x v="0"/>
    <x v="8"/>
    <n v="466"/>
    <n v="521"/>
    <n v="516"/>
    <n v="466"/>
    <n v="518.5"/>
    <x v="0"/>
    <x v="0"/>
    <x v="2"/>
  </r>
  <r>
    <x v="2"/>
    <x v="9"/>
    <x v="1"/>
    <x v="0"/>
    <x v="0"/>
    <x v="3139"/>
    <m/>
    <s v="OSSA CLAVERIA DANIELA ANDREA"/>
    <s v="Femenino"/>
    <x v="20"/>
    <x v="0"/>
    <x v="1"/>
    <x v="8"/>
    <n v="466"/>
    <n v="559"/>
    <n v="472"/>
    <n v="466"/>
    <n v="515.5"/>
    <x v="0"/>
    <x v="0"/>
    <x v="2"/>
  </r>
  <r>
    <x v="2"/>
    <x v="13"/>
    <x v="0"/>
    <x v="1"/>
    <x v="0"/>
    <x v="3140"/>
    <m/>
    <s v="GUZMAN ROJAS MAURICIO HERNAN"/>
    <s v="Masculino"/>
    <x v="7"/>
    <x v="0"/>
    <x v="1"/>
    <x v="0"/>
    <n v="466"/>
    <n v="571"/>
    <n v="480"/>
    <n v="466"/>
    <n v="525.5"/>
    <x v="0"/>
    <x v="0"/>
    <x v="2"/>
  </r>
  <r>
    <x v="2"/>
    <x v="2"/>
    <x v="2"/>
    <x v="0"/>
    <x v="0"/>
    <x v="3141"/>
    <m/>
    <s v="ACIN VALDES CRISTOBAL ANDRE"/>
    <s v="Masculino"/>
    <x v="5"/>
    <x v="0"/>
    <x v="1"/>
    <x v="8"/>
    <n v="466"/>
    <n v="459"/>
    <n v="612"/>
    <n v="466"/>
    <n v="535.5"/>
    <x v="0"/>
    <x v="0"/>
    <x v="2"/>
  </r>
  <r>
    <x v="2"/>
    <x v="6"/>
    <x v="3"/>
    <x v="0"/>
    <x v="0"/>
    <x v="3142"/>
    <m/>
    <s v="VARGAS MAURO FELIPE LEONARDO"/>
    <s v="Masculino"/>
    <x v="0"/>
    <x v="0"/>
    <x v="1"/>
    <x v="8"/>
    <n v="466"/>
    <n v="486"/>
    <n v="546"/>
    <n v="466"/>
    <n v="516"/>
    <x v="0"/>
    <x v="0"/>
    <x v="2"/>
  </r>
  <r>
    <x v="2"/>
    <x v="12"/>
    <x v="1"/>
    <x v="0"/>
    <x v="0"/>
    <x v="3143"/>
    <m/>
    <s v="RIVERA PEREZ DIEGO "/>
    <s v="Masculino"/>
    <x v="37"/>
    <x v="0"/>
    <x v="1"/>
    <x v="8"/>
    <n v="468"/>
    <n v="507"/>
    <n v="507"/>
    <n v="468"/>
    <n v="507"/>
    <x v="0"/>
    <x v="0"/>
    <x v="2"/>
  </r>
  <r>
    <x v="2"/>
    <x v="7"/>
    <x v="1"/>
    <x v="0"/>
    <x v="0"/>
    <x v="3144"/>
    <m/>
    <s v="ARAYA CORDOVA  FRANCISCA  ANTONIA"/>
    <s v="Femenino"/>
    <x v="25"/>
    <x v="0"/>
    <x v="1"/>
    <x v="8"/>
    <n v="466"/>
    <n v="590"/>
    <n v="458"/>
    <n v="469"/>
    <n v="524"/>
    <x v="0"/>
    <x v="1"/>
    <x v="2"/>
  </r>
  <r>
    <x v="2"/>
    <x v="0"/>
    <x v="0"/>
    <x v="0"/>
    <x v="0"/>
    <x v="3145"/>
    <m/>
    <s v="GONZALEZ TIZNADO PABLO SEBASTIAN"/>
    <s v="Masculino"/>
    <x v="37"/>
    <x v="0"/>
    <x v="0"/>
    <x v="8"/>
    <n v="472"/>
    <n v="493"/>
    <n v="569"/>
    <n v="472"/>
    <n v="531"/>
    <x v="0"/>
    <x v="0"/>
    <x v="2"/>
  </r>
  <r>
    <x v="2"/>
    <x v="9"/>
    <x v="1"/>
    <x v="0"/>
    <x v="0"/>
    <x v="3146"/>
    <m/>
    <s v="GARRIDO MALIL LISSETTE  DANIELA"/>
    <s v="Femenino"/>
    <x v="17"/>
    <x v="1"/>
    <x v="1"/>
    <x v="8"/>
    <n v="472"/>
    <n v="529"/>
    <n v="539"/>
    <n v="472"/>
    <n v="534"/>
    <x v="0"/>
    <x v="0"/>
    <x v="2"/>
  </r>
  <r>
    <x v="2"/>
    <x v="9"/>
    <x v="1"/>
    <x v="0"/>
    <x v="0"/>
    <x v="3147"/>
    <m/>
    <s v="ABARCA VEAS CONSTANZA  ANTONELLA"/>
    <s v="Femenino"/>
    <x v="0"/>
    <x v="1"/>
    <x v="1"/>
    <x v="8"/>
    <n v="472"/>
    <n v="543"/>
    <n v="516"/>
    <n v="472"/>
    <n v="529.5"/>
    <x v="0"/>
    <x v="0"/>
    <x v="2"/>
  </r>
  <r>
    <x v="2"/>
    <x v="9"/>
    <x v="1"/>
    <x v="0"/>
    <x v="0"/>
    <x v="3148"/>
    <m/>
    <s v="VALDES  SOLIS VIVIANA CECILIA"/>
    <s v="Femenino"/>
    <x v="11"/>
    <x v="1"/>
    <x v="1"/>
    <x v="8"/>
    <n v="472"/>
    <n v="559"/>
    <n v="472"/>
    <n v="472"/>
    <n v="515.5"/>
    <x v="0"/>
    <x v="0"/>
    <x v="2"/>
  </r>
  <r>
    <x v="2"/>
    <x v="0"/>
    <x v="0"/>
    <x v="0"/>
    <x v="0"/>
    <x v="3149"/>
    <m/>
    <s v="URBINA CORNEJO DIEGO IGNACIO"/>
    <s v="Masculino"/>
    <x v="15"/>
    <x v="0"/>
    <x v="1"/>
    <x v="8"/>
    <n v="472"/>
    <n v="521"/>
    <n v="516"/>
    <n v="472"/>
    <n v="518.5"/>
    <x v="0"/>
    <x v="0"/>
    <x v="2"/>
  </r>
  <r>
    <x v="2"/>
    <x v="4"/>
    <x v="1"/>
    <x v="0"/>
    <x v="0"/>
    <x v="3150"/>
    <m/>
    <s v="ESPINOZA RUBINA VALERIA  PAZ "/>
    <s v="Femenino"/>
    <x v="9"/>
    <x v="0"/>
    <x v="1"/>
    <x v="8"/>
    <n v="472"/>
    <n v="480"/>
    <n v="558"/>
    <n v="472"/>
    <n v="519"/>
    <x v="0"/>
    <x v="0"/>
    <x v="2"/>
  </r>
  <r>
    <x v="2"/>
    <x v="6"/>
    <x v="3"/>
    <x v="0"/>
    <x v="0"/>
    <x v="3151"/>
    <m/>
    <s v="ROMAN  GHIO CAROLINA PAZ"/>
    <s v="Femenino"/>
    <x v="104"/>
    <x v="0"/>
    <x v="1"/>
    <x v="8"/>
    <n v="466"/>
    <n v="582"/>
    <n v="485"/>
    <n v="473"/>
    <n v="533.5"/>
    <x v="0"/>
    <x v="1"/>
    <x v="2"/>
  </r>
  <r>
    <x v="2"/>
    <x v="4"/>
    <x v="1"/>
    <x v="0"/>
    <x v="0"/>
    <x v="3152"/>
    <m/>
    <s v="AGUILERA CARREÑO CATALINA  ALEJANDRA"/>
    <s v="Femenino"/>
    <x v="0"/>
    <x v="1"/>
    <x v="0"/>
    <x v="8"/>
    <n v="466"/>
    <n v="567"/>
    <n v="458"/>
    <n v="474"/>
    <n v="512.5"/>
    <x v="0"/>
    <x v="1"/>
    <x v="2"/>
  </r>
  <r>
    <x v="2"/>
    <x v="16"/>
    <x v="0"/>
    <x v="0"/>
    <x v="0"/>
    <x v="3153"/>
    <m/>
    <s v="ACEVEDO BENAVENTE JAVIERA  PAZ"/>
    <s v="Femenino"/>
    <x v="23"/>
    <x v="1"/>
    <x v="1"/>
    <x v="8"/>
    <n v="476"/>
    <n v="465"/>
    <n v="563"/>
    <n v="475"/>
    <n v="514"/>
    <x v="0"/>
    <x v="0"/>
    <x v="2"/>
  </r>
  <r>
    <x v="2"/>
    <x v="19"/>
    <x v="2"/>
    <x v="0"/>
    <x v="0"/>
    <x v="3154"/>
    <m/>
    <s v="DIAZ SAN MARTIN CAROLINA NICOLE"/>
    <s v="Femenino"/>
    <x v="10"/>
    <x v="0"/>
    <x v="1"/>
    <x v="8"/>
    <n v="468"/>
    <n v="486"/>
    <n v="539"/>
    <n v="475"/>
    <n v="512.5"/>
    <x v="0"/>
    <x v="1"/>
    <x v="2"/>
  </r>
  <r>
    <x v="2"/>
    <x v="5"/>
    <x v="3"/>
    <x v="0"/>
    <x v="0"/>
    <x v="3155"/>
    <m/>
    <s v="VALDES FUENTES FABIAN NICOLAS"/>
    <s v="Masculino"/>
    <x v="15"/>
    <x v="1"/>
    <x v="0"/>
    <x v="8"/>
    <n v="476"/>
    <n v="574"/>
    <n v="516"/>
    <n v="476"/>
    <n v="545"/>
    <x v="0"/>
    <x v="0"/>
    <x v="2"/>
  </r>
  <r>
    <x v="2"/>
    <x v="6"/>
    <x v="3"/>
    <x v="0"/>
    <x v="0"/>
    <x v="3156"/>
    <m/>
    <s v="DIAZ ACEVEDO CATALINA DE LOS ANGELES"/>
    <s v="Femenino"/>
    <x v="33"/>
    <x v="1"/>
    <x v="0"/>
    <x v="8"/>
    <n v="476"/>
    <n v="486"/>
    <n v="539"/>
    <n v="476"/>
    <n v="512.5"/>
    <x v="0"/>
    <x v="0"/>
    <x v="2"/>
  </r>
  <r>
    <x v="2"/>
    <x v="5"/>
    <x v="3"/>
    <x v="0"/>
    <x v="0"/>
    <x v="3157"/>
    <m/>
    <s v="GALLARDO AVELLO BARBARA CONSTANZA"/>
    <s v="Femenino"/>
    <x v="0"/>
    <x v="0"/>
    <x v="0"/>
    <x v="8"/>
    <n v="476"/>
    <n v="597"/>
    <n v="458"/>
    <n v="476"/>
    <n v="527.5"/>
    <x v="0"/>
    <x v="0"/>
    <x v="2"/>
  </r>
  <r>
    <x v="2"/>
    <x v="16"/>
    <x v="0"/>
    <x v="1"/>
    <x v="1"/>
    <x v="3158"/>
    <m/>
    <s v="ERICES GONZALEZ JOSEFA BELEN"/>
    <s v="Femenino"/>
    <x v="11"/>
    <x v="1"/>
    <x v="1"/>
    <x v="1"/>
    <n v="476"/>
    <n v="510"/>
    <n v="529"/>
    <n v="476"/>
    <n v="519.5"/>
    <x v="0"/>
    <x v="0"/>
    <x v="2"/>
  </r>
  <r>
    <x v="2"/>
    <x v="1"/>
    <x v="1"/>
    <x v="0"/>
    <x v="0"/>
    <x v="3159"/>
    <m/>
    <s v="BUSTAMANTE ARCE SEBASTIÁN ANDRES"/>
    <s v="Masculino"/>
    <x v="1"/>
    <x v="0"/>
    <x v="1"/>
    <x v="8"/>
    <n v="476"/>
    <n v="567"/>
    <n v="472"/>
    <n v="476"/>
    <n v="519.5"/>
    <x v="0"/>
    <x v="0"/>
    <x v="2"/>
  </r>
  <r>
    <x v="2"/>
    <x v="1"/>
    <x v="1"/>
    <x v="0"/>
    <x v="0"/>
    <x v="3160"/>
    <m/>
    <s v="ARENAS BOSICH MARCO ESTEBAN"/>
    <s v="Masculino"/>
    <x v="41"/>
    <x v="1"/>
    <x v="0"/>
    <x v="1"/>
    <n v="460"/>
    <n v="542"/>
    <n v="535"/>
    <n v="477"/>
    <n v="538.5"/>
    <x v="0"/>
    <x v="1"/>
    <x v="2"/>
  </r>
  <r>
    <x v="2"/>
    <x v="6"/>
    <x v="3"/>
    <x v="0"/>
    <x v="0"/>
    <x v="3161"/>
    <m/>
    <s v="VILLEGAS VALENZUELA ALEXANDRA PAOLA"/>
    <s v="Femenino"/>
    <x v="4"/>
    <x v="1"/>
    <x v="1"/>
    <x v="8"/>
    <n v="476"/>
    <n v="574"/>
    <n v="516"/>
    <n v="477"/>
    <n v="545"/>
    <x v="0"/>
    <x v="1"/>
    <x v="2"/>
  </r>
  <r>
    <x v="2"/>
    <x v="19"/>
    <x v="2"/>
    <x v="0"/>
    <x v="0"/>
    <x v="656"/>
    <m/>
    <s v="BERTRAND GONZALEZ VALERIA  "/>
    <s v="Femenino"/>
    <x v="37"/>
    <x v="1"/>
    <x v="0"/>
    <x v="0"/>
    <n v="478"/>
    <n v="594"/>
    <n v="425"/>
    <n v="478"/>
    <n v="509.5"/>
    <x v="0"/>
    <x v="0"/>
    <x v="2"/>
  </r>
  <r>
    <x v="2"/>
    <x v="1"/>
    <x v="1"/>
    <x v="0"/>
    <x v="0"/>
    <x v="3162"/>
    <m/>
    <s v="FUENTEALBA NUÑEZ CARLOS DANIEL"/>
    <s v="Masculino"/>
    <x v="41"/>
    <x v="1"/>
    <x v="1"/>
    <x v="6"/>
    <n v="476"/>
    <n v="512"/>
    <n v="494"/>
    <n v="481"/>
    <n v="503"/>
    <x v="0"/>
    <x v="1"/>
    <x v="2"/>
  </r>
  <r>
    <x v="2"/>
    <x v="8"/>
    <x v="3"/>
    <x v="0"/>
    <x v="0"/>
    <x v="3163"/>
    <m/>
    <s v="VALDES MARTINEZ BARBARA CONSTANZA"/>
    <s v="Femenino"/>
    <x v="17"/>
    <x v="1"/>
    <x v="0"/>
    <x v="8"/>
    <n v="482"/>
    <n v="501"/>
    <n v="525"/>
    <n v="482"/>
    <n v="513"/>
    <x v="0"/>
    <x v="0"/>
    <x v="2"/>
  </r>
  <r>
    <x v="2"/>
    <x v="20"/>
    <x v="1"/>
    <x v="0"/>
    <x v="0"/>
    <x v="3164"/>
    <m/>
    <s v="APABLAZA PARRA CAROLINA PAZ"/>
    <s v="Femenino"/>
    <x v="15"/>
    <x v="0"/>
    <x v="0"/>
    <x v="8"/>
    <n v="482"/>
    <n v="574"/>
    <n v="516"/>
    <n v="482"/>
    <n v="545"/>
    <x v="0"/>
    <x v="0"/>
    <x v="2"/>
  </r>
  <r>
    <x v="2"/>
    <x v="5"/>
    <x v="3"/>
    <x v="0"/>
    <x v="0"/>
    <x v="3165"/>
    <m/>
    <s v="REYES RIVERA PAOLA IRLANDA PAZ"/>
    <s v="Femenino"/>
    <x v="16"/>
    <x v="1"/>
    <x v="1"/>
    <x v="8"/>
    <n v="482"/>
    <n v="559"/>
    <n v="442"/>
    <n v="482"/>
    <n v="500.5"/>
    <x v="0"/>
    <x v="0"/>
    <x v="2"/>
  </r>
  <r>
    <x v="2"/>
    <x v="9"/>
    <x v="1"/>
    <x v="0"/>
    <x v="0"/>
    <x v="3166"/>
    <m/>
    <s v="PARRA VALDIVIA SCARLETTE PATRICIA "/>
    <s v="Femenino"/>
    <x v="15"/>
    <x v="1"/>
    <x v="1"/>
    <x v="8"/>
    <n v="482"/>
    <n v="543"/>
    <n v="532"/>
    <n v="482"/>
    <n v="537.5"/>
    <x v="0"/>
    <x v="0"/>
    <x v="2"/>
  </r>
  <r>
    <x v="2"/>
    <x v="18"/>
    <x v="2"/>
    <x v="0"/>
    <x v="0"/>
    <x v="3167"/>
    <m/>
    <s v="ROCO GARRIDO VALENTINA CONSTANZA"/>
    <s v="Femenino"/>
    <x v="6"/>
    <x v="1"/>
    <x v="1"/>
    <x v="8"/>
    <n v="482"/>
    <n v="486"/>
    <n v="516"/>
    <n v="482"/>
    <n v="501"/>
    <x v="0"/>
    <x v="0"/>
    <x v="2"/>
  </r>
  <r>
    <x v="2"/>
    <x v="14"/>
    <x v="2"/>
    <x v="0"/>
    <x v="0"/>
    <x v="3168"/>
    <m/>
    <s v="ALLENDE SEPULVEDA DANIEL RICARDO"/>
    <s v="Masculino"/>
    <x v="44"/>
    <x v="0"/>
    <x v="1"/>
    <x v="8"/>
    <n v="482"/>
    <n v="501"/>
    <n v="516"/>
    <n v="482"/>
    <n v="508.5"/>
    <x v="0"/>
    <x v="0"/>
    <x v="2"/>
  </r>
  <r>
    <x v="2"/>
    <x v="10"/>
    <x v="1"/>
    <x v="0"/>
    <x v="0"/>
    <x v="3169"/>
    <m/>
    <s v="SAAVEDRA GALLARDO BETSABE CONSTANZA"/>
    <s v="Femenino"/>
    <x v="9"/>
    <x v="0"/>
    <x v="1"/>
    <x v="8"/>
    <n v="482"/>
    <n v="551"/>
    <n v="516"/>
    <n v="482"/>
    <n v="533.5"/>
    <x v="0"/>
    <x v="0"/>
    <x v="2"/>
  </r>
  <r>
    <x v="2"/>
    <x v="20"/>
    <x v="1"/>
    <x v="0"/>
    <x v="0"/>
    <x v="3170"/>
    <m/>
    <s v="FUENTES NUÑEZ CAMILA  FRANCISCA "/>
    <s v="Femenino"/>
    <x v="1"/>
    <x v="0"/>
    <x v="1"/>
    <x v="8"/>
    <n v="482"/>
    <n v="514"/>
    <n v="532"/>
    <n v="482"/>
    <n v="523"/>
    <x v="0"/>
    <x v="0"/>
    <x v="2"/>
  </r>
  <r>
    <x v="2"/>
    <x v="5"/>
    <x v="3"/>
    <x v="0"/>
    <x v="0"/>
    <x v="3171"/>
    <m/>
    <s v="MENDEZ COLLIO IGNACIO ANDRES"/>
    <s v="Masculino"/>
    <x v="7"/>
    <x v="0"/>
    <x v="1"/>
    <x v="8"/>
    <n v="484"/>
    <n v="529"/>
    <n v="472"/>
    <n v="484"/>
    <n v="500.5"/>
    <x v="0"/>
    <x v="0"/>
    <x v="2"/>
  </r>
  <r>
    <x v="2"/>
    <x v="9"/>
    <x v="1"/>
    <x v="0"/>
    <x v="0"/>
    <x v="3172"/>
    <m/>
    <s v="CAMPOS GUTIERREZ FELIPE IGNACIO"/>
    <s v="Masculino"/>
    <x v="52"/>
    <x v="1"/>
    <x v="0"/>
    <x v="8"/>
    <n v="486"/>
    <n v="521"/>
    <n v="563"/>
    <n v="486"/>
    <n v="542"/>
    <x v="0"/>
    <x v="0"/>
    <x v="2"/>
  </r>
  <r>
    <x v="2"/>
    <x v="11"/>
    <x v="3"/>
    <x v="0"/>
    <x v="0"/>
    <x v="3173"/>
    <m/>
    <s v="GONZÁLEZ MIRANDA ROSARIO DEL CARMEN"/>
    <s v="Femenino"/>
    <x v="4"/>
    <x v="1"/>
    <x v="1"/>
    <x v="0"/>
    <n v="486"/>
    <n v="537"/>
    <n v="549"/>
    <n v="486"/>
    <n v="543"/>
    <x v="0"/>
    <x v="0"/>
    <x v="2"/>
  </r>
  <r>
    <x v="2"/>
    <x v="12"/>
    <x v="1"/>
    <x v="0"/>
    <x v="0"/>
    <x v="3174"/>
    <m/>
    <s v="TORRES ZURITA DAMARIS BELEN"/>
    <s v="Femenino"/>
    <x v="64"/>
    <x v="0"/>
    <x v="1"/>
    <x v="8"/>
    <n v="478"/>
    <n v="514"/>
    <n v="546"/>
    <n v="486"/>
    <n v="530"/>
    <x v="0"/>
    <x v="1"/>
    <x v="2"/>
  </r>
  <r>
    <x v="2"/>
    <x v="7"/>
    <x v="1"/>
    <x v="0"/>
    <x v="0"/>
    <x v="3175"/>
    <m/>
    <s v="FLANDES MONTERO VICTORIA DEL PILAR"/>
    <s v="Femenino"/>
    <x v="0"/>
    <x v="0"/>
    <x v="1"/>
    <x v="8"/>
    <n v="486"/>
    <n v="590"/>
    <n v="458"/>
    <n v="486"/>
    <n v="524"/>
    <x v="0"/>
    <x v="0"/>
    <x v="2"/>
  </r>
  <r>
    <x v="2"/>
    <x v="1"/>
    <x v="1"/>
    <x v="0"/>
    <x v="0"/>
    <x v="3176"/>
    <m/>
    <s v="RUBILAR BAEZA PABLO ALEXANDER"/>
    <s v="Masculino"/>
    <x v="37"/>
    <x v="0"/>
    <x v="1"/>
    <x v="8"/>
    <n v="486"/>
    <n v="486"/>
    <n v="579"/>
    <n v="486"/>
    <n v="532.5"/>
    <x v="0"/>
    <x v="0"/>
    <x v="2"/>
  </r>
  <r>
    <x v="2"/>
    <x v="20"/>
    <x v="1"/>
    <x v="0"/>
    <x v="0"/>
    <x v="3177"/>
    <m/>
    <s v="INOSTROZA SARTI MONSERRAT VANESSA"/>
    <s v="Femenino"/>
    <x v="16"/>
    <x v="0"/>
    <x v="1"/>
    <x v="8"/>
    <n v="481"/>
    <n v="514"/>
    <n v="485"/>
    <n v="487"/>
    <n v="499.5"/>
    <x v="0"/>
    <x v="1"/>
    <x v="2"/>
  </r>
  <r>
    <x v="2"/>
    <x v="8"/>
    <x v="3"/>
    <x v="0"/>
    <x v="0"/>
    <x v="3178"/>
    <m/>
    <s v="ALBORNOZ VASQUEZ JAIRO ANDRES"/>
    <s v="Masculino"/>
    <x v="19"/>
    <x v="0"/>
    <x v="0"/>
    <x v="8"/>
    <n v="478"/>
    <n v="501"/>
    <n v="539"/>
    <n v="488"/>
    <n v="520"/>
    <x v="0"/>
    <x v="1"/>
    <x v="2"/>
  </r>
  <r>
    <x v="2"/>
    <x v="2"/>
    <x v="2"/>
    <x v="0"/>
    <x v="0"/>
    <x v="3179"/>
    <m/>
    <s v="ARAYA GONZALEZ EVELYN VERONICA "/>
    <s v="Femenino"/>
    <x v="0"/>
    <x v="0"/>
    <x v="0"/>
    <x v="8"/>
    <n v="489"/>
    <n v="521"/>
    <n v="485"/>
    <n v="488"/>
    <n v="503"/>
    <x v="0"/>
    <x v="0"/>
    <x v="2"/>
  </r>
  <r>
    <x v="2"/>
    <x v="9"/>
    <x v="1"/>
    <x v="0"/>
    <x v="0"/>
    <x v="3180"/>
    <m/>
    <s v="ASTUDILLO ESPINOZA JAVIERA VALENTINA "/>
    <s v="Femenino"/>
    <x v="44"/>
    <x v="0"/>
    <x v="0"/>
    <x v="8"/>
    <n v="489"/>
    <n v="501"/>
    <n v="558"/>
    <n v="489"/>
    <n v="529.5"/>
    <x v="0"/>
    <x v="0"/>
    <x v="2"/>
  </r>
  <r>
    <x v="2"/>
    <x v="6"/>
    <x v="3"/>
    <x v="0"/>
    <x v="0"/>
    <x v="3181"/>
    <m/>
    <s v="PAVEZ MALDONADO BARBARA CATALINA"/>
    <s v="Femenino"/>
    <x v="15"/>
    <x v="0"/>
    <x v="1"/>
    <x v="8"/>
    <n v="489"/>
    <n v="507"/>
    <n v="516"/>
    <n v="489"/>
    <n v="511.5"/>
    <x v="0"/>
    <x v="0"/>
    <x v="2"/>
  </r>
  <r>
    <x v="2"/>
    <x v="1"/>
    <x v="1"/>
    <x v="0"/>
    <x v="0"/>
    <x v="3182"/>
    <m/>
    <s v="CONTRERAS PAINEPAN FRANCISCA ANDREA"/>
    <s v="Femenino"/>
    <x v="5"/>
    <x v="0"/>
    <x v="1"/>
    <x v="6"/>
    <n v="490"/>
    <n v="531"/>
    <n v="521"/>
    <n v="490"/>
    <n v="526"/>
    <x v="0"/>
    <x v="0"/>
    <x v="2"/>
  </r>
  <r>
    <x v="2"/>
    <x v="9"/>
    <x v="1"/>
    <x v="0"/>
    <x v="0"/>
    <x v="3183"/>
    <m/>
    <s v="MONTABONE GONZALEZ SILVIA CAROLINA"/>
    <s v="Femenino"/>
    <x v="2"/>
    <x v="1"/>
    <x v="1"/>
    <x v="8"/>
    <n v="492"/>
    <n v="493"/>
    <n v="525"/>
    <n v="492"/>
    <n v="509"/>
    <x v="0"/>
    <x v="0"/>
    <x v="2"/>
  </r>
  <r>
    <x v="2"/>
    <x v="20"/>
    <x v="1"/>
    <x v="0"/>
    <x v="0"/>
    <x v="3184"/>
    <m/>
    <s v="DIAZ BARRIENTOS ISABELLA LORETO"/>
    <s v="Femenino"/>
    <x v="32"/>
    <x v="1"/>
    <x v="1"/>
    <x v="8"/>
    <n v="492"/>
    <n v="514"/>
    <n v="525"/>
    <n v="492"/>
    <n v="519.5"/>
    <x v="0"/>
    <x v="0"/>
    <x v="2"/>
  </r>
  <r>
    <x v="2"/>
    <x v="6"/>
    <x v="3"/>
    <x v="0"/>
    <x v="0"/>
    <x v="3185"/>
    <m/>
    <s v="SEPULVEDA CHANDIA MARIA DE LOS ANGELES"/>
    <s v="Femenino"/>
    <x v="28"/>
    <x v="0"/>
    <x v="1"/>
    <x v="8"/>
    <n v="492"/>
    <n v="501"/>
    <n v="532"/>
    <n v="492"/>
    <n v="516.5"/>
    <x v="0"/>
    <x v="0"/>
    <x v="2"/>
  </r>
  <r>
    <x v="2"/>
    <x v="17"/>
    <x v="0"/>
    <x v="0"/>
    <x v="0"/>
    <x v="3186"/>
    <m/>
    <s v="SEGURA LLANQUIN CARLOS MARCELO"/>
    <s v="Masculino"/>
    <x v="15"/>
    <x v="0"/>
    <x v="1"/>
    <x v="8"/>
    <n v="484"/>
    <n v="493"/>
    <n v="552"/>
    <n v="492"/>
    <n v="522.5"/>
    <x v="0"/>
    <x v="1"/>
    <x v="2"/>
  </r>
  <r>
    <x v="2"/>
    <x v="1"/>
    <x v="1"/>
    <x v="0"/>
    <x v="0"/>
    <x v="3187"/>
    <m/>
    <s v="AGUILAR MUÑOZ GENESIS TAMARA"/>
    <s v="Femenino"/>
    <x v="0"/>
    <x v="0"/>
    <x v="1"/>
    <x v="8"/>
    <n v="492"/>
    <n v="465"/>
    <n v="539"/>
    <n v="492"/>
    <n v="502"/>
    <x v="0"/>
    <x v="0"/>
    <x v="2"/>
  </r>
  <r>
    <x v="2"/>
    <x v="9"/>
    <x v="1"/>
    <x v="0"/>
    <x v="0"/>
    <x v="3188"/>
    <m/>
    <s v="GOMEZ QUEZADA VALENTINA STEPHANIE"/>
    <s v="Femenino"/>
    <x v="0"/>
    <x v="1"/>
    <x v="1"/>
    <x v="8"/>
    <n v="478"/>
    <n v="582"/>
    <n v="442"/>
    <n v="493"/>
    <n v="512"/>
    <x v="0"/>
    <x v="1"/>
    <x v="2"/>
  </r>
  <r>
    <x v="2"/>
    <x v="6"/>
    <x v="3"/>
    <x v="0"/>
    <x v="0"/>
    <x v="3189"/>
    <m/>
    <s v="AGUIRRE PEREZ ANTARA  IVETTE"/>
    <s v="Femenino"/>
    <x v="48"/>
    <x v="0"/>
    <x v="0"/>
    <x v="8"/>
    <n v="496"/>
    <n v="514"/>
    <n v="552"/>
    <n v="496"/>
    <n v="533"/>
    <x v="0"/>
    <x v="0"/>
    <x v="2"/>
  </r>
  <r>
    <x v="2"/>
    <x v="10"/>
    <x v="1"/>
    <x v="0"/>
    <x v="0"/>
    <x v="1859"/>
    <m/>
    <s v="HERNÁNDEZ VIVES AYLINE ALEJANDRA"/>
    <s v="Femenino"/>
    <x v="2"/>
    <x v="1"/>
    <x v="1"/>
    <x v="1"/>
    <n v="496"/>
    <n v="516"/>
    <n v="513"/>
    <n v="496"/>
    <n v="514.5"/>
    <x v="0"/>
    <x v="0"/>
    <x v="2"/>
  </r>
  <r>
    <x v="2"/>
    <x v="20"/>
    <x v="1"/>
    <x v="0"/>
    <x v="0"/>
    <x v="3190"/>
    <m/>
    <s v="ACEVEDO  VILLEGAS SAVKA  SORAYA"/>
    <s v="Femenino"/>
    <x v="24"/>
    <x v="1"/>
    <x v="1"/>
    <x v="8"/>
    <n v="496"/>
    <n v="537"/>
    <n v="525"/>
    <n v="496"/>
    <n v="531"/>
    <x v="0"/>
    <x v="0"/>
    <x v="2"/>
  </r>
  <r>
    <x v="2"/>
    <x v="12"/>
    <x v="1"/>
    <x v="0"/>
    <x v="0"/>
    <x v="3191"/>
    <m/>
    <s v="CONTRERAS RODRIGUEZ CAROLINA  ANDREA"/>
    <s v="Femenino"/>
    <x v="32"/>
    <x v="1"/>
    <x v="1"/>
    <x v="8"/>
    <n v="496"/>
    <n v="480"/>
    <n v="573"/>
    <n v="496"/>
    <n v="526.5"/>
    <x v="0"/>
    <x v="0"/>
    <x v="2"/>
  </r>
  <r>
    <x v="2"/>
    <x v="12"/>
    <x v="1"/>
    <x v="0"/>
    <x v="0"/>
    <x v="3192"/>
    <m/>
    <s v="CARREÑO RIQUELME KARLA DANAE"/>
    <s v="Femenino"/>
    <x v="30"/>
    <x v="0"/>
    <x v="1"/>
    <x v="0"/>
    <n v="496"/>
    <n v="452"/>
    <n v="549"/>
    <n v="496"/>
    <n v="500.5"/>
    <x v="0"/>
    <x v="0"/>
    <x v="2"/>
  </r>
  <r>
    <x v="2"/>
    <x v="8"/>
    <x v="3"/>
    <x v="0"/>
    <x v="0"/>
    <x v="3193"/>
    <m/>
    <s v="GUAJARDO MOSCOSO CLAUDIO ISAIAS"/>
    <s v="Masculino"/>
    <x v="0"/>
    <x v="0"/>
    <x v="1"/>
    <x v="1"/>
    <n v="496"/>
    <n v="510"/>
    <n v="506"/>
    <n v="496"/>
    <n v="508"/>
    <x v="0"/>
    <x v="0"/>
    <x v="2"/>
  </r>
  <r>
    <x v="2"/>
    <x v="6"/>
    <x v="3"/>
    <x v="0"/>
    <x v="0"/>
    <x v="3194"/>
    <m/>
    <s v="ARAVENA DIAZ NICOLAS IGNACIO"/>
    <s v="Masculino"/>
    <x v="11"/>
    <x v="0"/>
    <x v="1"/>
    <x v="8"/>
    <n v="496"/>
    <n v="582"/>
    <n v="507"/>
    <n v="496"/>
    <n v="544.5"/>
    <x v="0"/>
    <x v="0"/>
    <x v="2"/>
  </r>
  <r>
    <x v="2"/>
    <x v="1"/>
    <x v="1"/>
    <x v="0"/>
    <x v="0"/>
    <x v="3195"/>
    <m/>
    <s v="GACITUA  AGUILERA  FELIPE EDUARDO"/>
    <s v="Masculino"/>
    <x v="4"/>
    <x v="0"/>
    <x v="1"/>
    <x v="8"/>
    <n v="496"/>
    <n v="543"/>
    <n v="472"/>
    <n v="496"/>
    <n v="507.5"/>
    <x v="0"/>
    <x v="0"/>
    <x v="2"/>
  </r>
  <r>
    <x v="2"/>
    <x v="17"/>
    <x v="0"/>
    <x v="0"/>
    <x v="0"/>
    <x v="3196"/>
    <m/>
    <s v="MUÑOZ ROSALES NICOLAS IGNACIO "/>
    <s v="Masculino"/>
    <x v="16"/>
    <x v="1"/>
    <x v="0"/>
    <x v="6"/>
    <n v="499"/>
    <n v="464"/>
    <n v="538"/>
    <n v="499"/>
    <n v="501"/>
    <x v="0"/>
    <x v="0"/>
    <x v="2"/>
  </r>
  <r>
    <x v="2"/>
    <x v="3"/>
    <x v="2"/>
    <x v="0"/>
    <x v="0"/>
    <x v="3197"/>
    <m/>
    <s v="BAHAMONDE MUÑOZ IVAN ANDRES"/>
    <s v="Masculino"/>
    <x v="1"/>
    <x v="1"/>
    <x v="1"/>
    <x v="8"/>
    <n v="499"/>
    <n v="537"/>
    <n v="532"/>
    <n v="499"/>
    <n v="534.5"/>
    <x v="0"/>
    <x v="0"/>
    <x v="2"/>
  </r>
  <r>
    <x v="2"/>
    <x v="9"/>
    <x v="1"/>
    <x v="0"/>
    <x v="0"/>
    <x v="3198"/>
    <m/>
    <s v="GUAJARDO MORALES LENNY MATIAS"/>
    <s v="Masculino"/>
    <x v="35"/>
    <x v="1"/>
    <x v="0"/>
    <x v="8"/>
    <n v="501"/>
    <n v="514"/>
    <n v="485"/>
    <n v="500"/>
    <n v="499.5"/>
    <x v="0"/>
    <x v="0"/>
    <x v="2"/>
  </r>
  <r>
    <x v="2"/>
    <x v="2"/>
    <x v="2"/>
    <x v="0"/>
    <x v="0"/>
    <x v="3199"/>
    <m/>
    <s v="CASTRO GOMEZ NATALIA  ANDREA"/>
    <s v="Femenino"/>
    <x v="9"/>
    <x v="0"/>
    <x v="1"/>
    <x v="6"/>
    <n v="500"/>
    <n v="518"/>
    <n v="502"/>
    <n v="500"/>
    <n v="510"/>
    <x v="0"/>
    <x v="0"/>
    <x v="2"/>
  </r>
  <r>
    <x v="2"/>
    <x v="11"/>
    <x v="3"/>
    <x v="0"/>
    <x v="0"/>
    <x v="3200"/>
    <m/>
    <s v="LIZANA LIZANA FRANCISCO JAVIER"/>
    <s v="Masculino"/>
    <x v="1"/>
    <x v="0"/>
    <x v="0"/>
    <x v="8"/>
    <n v="502"/>
    <n v="590"/>
    <n v="496"/>
    <n v="502"/>
    <n v="543"/>
    <x v="0"/>
    <x v="0"/>
    <x v="2"/>
  </r>
  <r>
    <x v="2"/>
    <x v="6"/>
    <x v="3"/>
    <x v="0"/>
    <x v="0"/>
    <x v="3201"/>
    <m/>
    <s v="EGAÑA ARREDONDO FREDERICK ESTEBAN"/>
    <s v="Masculino"/>
    <x v="57"/>
    <x v="0"/>
    <x v="1"/>
    <x v="8"/>
    <n v="502"/>
    <n v="574"/>
    <n v="458"/>
    <n v="502"/>
    <n v="516"/>
    <x v="0"/>
    <x v="0"/>
    <x v="2"/>
  </r>
  <r>
    <x v="2"/>
    <x v="8"/>
    <x v="3"/>
    <x v="0"/>
    <x v="0"/>
    <x v="3202"/>
    <m/>
    <s v="PERINETTI URRUTIA DIEGO ISRAEL PAOLO"/>
    <s v="Masculino"/>
    <x v="62"/>
    <x v="0"/>
    <x v="1"/>
    <x v="8"/>
    <n v="502"/>
    <n v="521"/>
    <n v="532"/>
    <n v="502"/>
    <n v="526.5"/>
    <x v="0"/>
    <x v="0"/>
    <x v="2"/>
  </r>
  <r>
    <x v="2"/>
    <x v="6"/>
    <x v="3"/>
    <x v="0"/>
    <x v="0"/>
    <x v="3203"/>
    <m/>
    <s v="RAMIREZ GORIGOITIA FRANCISCO GEOVANY"/>
    <s v="Masculino"/>
    <x v="0"/>
    <x v="0"/>
    <x v="1"/>
    <x v="8"/>
    <n v="499"/>
    <n v="537"/>
    <n v="558"/>
    <n v="502"/>
    <n v="547.5"/>
    <x v="0"/>
    <x v="1"/>
    <x v="2"/>
  </r>
  <r>
    <x v="2"/>
    <x v="20"/>
    <x v="1"/>
    <x v="0"/>
    <x v="0"/>
    <x v="3204"/>
    <m/>
    <s v="RIVERA TRAIPE CAMILA  ALEJANDRA "/>
    <s v="Femenino"/>
    <x v="2"/>
    <x v="1"/>
    <x v="1"/>
    <x v="8"/>
    <n v="499"/>
    <n v="543"/>
    <n v="539"/>
    <n v="503"/>
    <n v="541"/>
    <x v="0"/>
    <x v="1"/>
    <x v="2"/>
  </r>
  <r>
    <x v="2"/>
    <x v="6"/>
    <x v="3"/>
    <x v="0"/>
    <x v="0"/>
    <x v="3205"/>
    <m/>
    <s v="FAJARDO GALVEZ TAMARA FRANCISCA"/>
    <s v="Femenino"/>
    <x v="0"/>
    <x v="1"/>
    <x v="1"/>
    <x v="0"/>
    <n v="495"/>
    <n v="520"/>
    <n v="509"/>
    <n v="505"/>
    <n v="514.5"/>
    <x v="0"/>
    <x v="1"/>
    <x v="2"/>
  </r>
  <r>
    <x v="2"/>
    <x v="9"/>
    <x v="1"/>
    <x v="0"/>
    <x v="0"/>
    <x v="3206"/>
    <m/>
    <s v="VERA ARANEDA CAMILA BELEN"/>
    <s v="Femenino"/>
    <x v="1"/>
    <x v="0"/>
    <x v="1"/>
    <x v="6"/>
    <n v="505"/>
    <n v="552"/>
    <n v="502"/>
    <n v="505"/>
    <n v="527"/>
    <x v="0"/>
    <x v="0"/>
    <x v="2"/>
  </r>
  <r>
    <x v="2"/>
    <x v="20"/>
    <x v="1"/>
    <x v="0"/>
    <x v="0"/>
    <x v="3207"/>
    <m/>
    <s v="MUÑOZ REYES PAZ BELEN"/>
    <s v="Femenino"/>
    <x v="9"/>
    <x v="0"/>
    <x v="1"/>
    <x v="8"/>
    <n v="507"/>
    <n v="582"/>
    <n v="485"/>
    <n v="506"/>
    <n v="533.5"/>
    <x v="0"/>
    <x v="0"/>
    <x v="2"/>
  </r>
  <r>
    <x v="2"/>
    <x v="20"/>
    <x v="1"/>
    <x v="0"/>
    <x v="0"/>
    <x v="3208"/>
    <m/>
    <s v="MIRANDA  ACEITON  FRANCISCA GIGLIOLA"/>
    <s v="Femenino"/>
    <x v="11"/>
    <x v="0"/>
    <x v="1"/>
    <x v="8"/>
    <n v="507"/>
    <n v="551"/>
    <n v="546"/>
    <n v="506"/>
    <n v="548.5"/>
    <x v="0"/>
    <x v="0"/>
    <x v="2"/>
  </r>
  <r>
    <x v="2"/>
    <x v="3"/>
    <x v="2"/>
    <x v="0"/>
    <x v="0"/>
    <x v="3209"/>
    <m/>
    <s v="JORQUERA VALDEBENITO CHRISTOPHER IGNACIO"/>
    <s v="Masculino"/>
    <x v="0"/>
    <x v="1"/>
    <x v="0"/>
    <x v="8"/>
    <n v="507"/>
    <n v="567"/>
    <n v="525"/>
    <n v="507"/>
    <n v="546"/>
    <x v="0"/>
    <x v="0"/>
    <x v="2"/>
  </r>
  <r>
    <x v="2"/>
    <x v="13"/>
    <x v="0"/>
    <x v="1"/>
    <x v="0"/>
    <x v="3210"/>
    <m/>
    <s v="CANALES ARAVENA IAN JEREMY"/>
    <s v="Masculino"/>
    <x v="1"/>
    <x v="1"/>
    <x v="1"/>
    <x v="8"/>
    <n v="507"/>
    <n v="590"/>
    <n v="442"/>
    <n v="507"/>
    <n v="516"/>
    <x v="0"/>
    <x v="0"/>
    <x v="2"/>
  </r>
  <r>
    <x v="2"/>
    <x v="1"/>
    <x v="1"/>
    <x v="0"/>
    <x v="0"/>
    <x v="3211"/>
    <m/>
    <s v="UBILLA SEPULVEDA ANGELLO CARLOS"/>
    <s v="Masculino"/>
    <x v="44"/>
    <x v="0"/>
    <x v="1"/>
    <x v="8"/>
    <n v="507"/>
    <n v="521"/>
    <n v="516"/>
    <n v="507"/>
    <n v="518.5"/>
    <x v="0"/>
    <x v="0"/>
    <x v="2"/>
  </r>
  <r>
    <x v="2"/>
    <x v="10"/>
    <x v="1"/>
    <x v="0"/>
    <x v="0"/>
    <x v="3212"/>
    <m/>
    <s v="GODOY GODOY MARCELA  PAOLA"/>
    <s v="Femenino"/>
    <x v="48"/>
    <x v="0"/>
    <x v="1"/>
    <x v="6"/>
    <n v="507"/>
    <n v="560"/>
    <n v="509"/>
    <n v="507"/>
    <n v="534.5"/>
    <x v="0"/>
    <x v="0"/>
    <x v="2"/>
  </r>
  <r>
    <x v="2"/>
    <x v="12"/>
    <x v="1"/>
    <x v="0"/>
    <x v="0"/>
    <x v="3213"/>
    <m/>
    <s v="ZÚÑIGA FIGUEROA MATÍAS IGNACIO"/>
    <s v="Masculino"/>
    <x v="6"/>
    <x v="0"/>
    <x v="1"/>
    <x v="8"/>
    <n v="507"/>
    <n v="582"/>
    <n v="472"/>
    <n v="507"/>
    <n v="527"/>
    <x v="0"/>
    <x v="0"/>
    <x v="2"/>
  </r>
  <r>
    <x v="2"/>
    <x v="17"/>
    <x v="0"/>
    <x v="0"/>
    <x v="0"/>
    <x v="3214"/>
    <m/>
    <s v="CONTRERAS ROMAN FELIPE EDUARDO"/>
    <s v="Masculino"/>
    <x v="41"/>
    <x v="0"/>
    <x v="0"/>
    <x v="8"/>
    <n v="489"/>
    <n v="529"/>
    <n v="525"/>
    <n v="508"/>
    <n v="527"/>
    <x v="0"/>
    <x v="1"/>
    <x v="2"/>
  </r>
  <r>
    <x v="2"/>
    <x v="20"/>
    <x v="1"/>
    <x v="0"/>
    <x v="0"/>
    <x v="3215"/>
    <m/>
    <s v="GONZALEZ ORELLANA CATALINA ESTRELLA"/>
    <s v="Femenino"/>
    <x v="25"/>
    <x v="0"/>
    <x v="1"/>
    <x v="8"/>
    <n v="505"/>
    <n v="514"/>
    <n v="496"/>
    <n v="508"/>
    <n v="505"/>
    <x v="0"/>
    <x v="1"/>
    <x v="2"/>
  </r>
  <r>
    <x v="2"/>
    <x v="9"/>
    <x v="1"/>
    <x v="0"/>
    <x v="0"/>
    <x v="3216"/>
    <m/>
    <s v="ARANCIBIA TORO YOSSEANI FRANCESCA"/>
    <s v="Femenino"/>
    <x v="2"/>
    <x v="1"/>
    <x v="1"/>
    <x v="8"/>
    <n v="496"/>
    <n v="507"/>
    <n v="532"/>
    <n v="510"/>
    <n v="519.5"/>
    <x v="0"/>
    <x v="1"/>
    <x v="2"/>
  </r>
  <r>
    <x v="2"/>
    <x v="20"/>
    <x v="1"/>
    <x v="0"/>
    <x v="0"/>
    <x v="3217"/>
    <m/>
    <s v="ARAVENA  AGUILERA ALICIA FERNANDA GEMITA"/>
    <s v="Femenino"/>
    <x v="15"/>
    <x v="0"/>
    <x v="0"/>
    <x v="8"/>
    <n v="507"/>
    <n v="567"/>
    <n v="485"/>
    <n v="511"/>
    <n v="526"/>
    <x v="0"/>
    <x v="1"/>
    <x v="2"/>
  </r>
  <r>
    <x v="2"/>
    <x v="9"/>
    <x v="1"/>
    <x v="0"/>
    <x v="0"/>
    <x v="3218"/>
    <m/>
    <s v="MARIANGEL MUÑOZ ISIDORA ANDREA"/>
    <s v="Femenino"/>
    <x v="1"/>
    <x v="1"/>
    <x v="1"/>
    <x v="8"/>
    <n v="513"/>
    <n v="507"/>
    <n v="507"/>
    <n v="513"/>
    <n v="507"/>
    <x v="0"/>
    <x v="0"/>
    <x v="2"/>
  </r>
  <r>
    <x v="2"/>
    <x v="15"/>
    <x v="0"/>
    <x v="1"/>
    <x v="0"/>
    <x v="3219"/>
    <m/>
    <s v="GUAJARDO MATUS DANIELA PAZ"/>
    <s v="Femenino"/>
    <x v="1"/>
    <x v="1"/>
    <x v="1"/>
    <x v="8"/>
    <n v="495"/>
    <n v="537"/>
    <n v="558"/>
    <n v="514"/>
    <n v="547.5"/>
    <x v="0"/>
    <x v="1"/>
    <x v="2"/>
  </r>
  <r>
    <x v="2"/>
    <x v="7"/>
    <x v="1"/>
    <x v="0"/>
    <x v="0"/>
    <x v="3220"/>
    <m/>
    <s v="MERINO BOROA ALEXANDRA NATHALYA"/>
    <s v="Femenino"/>
    <x v="37"/>
    <x v="1"/>
    <x v="1"/>
    <x v="6"/>
    <n v="515"/>
    <n v="560"/>
    <n v="509"/>
    <n v="515"/>
    <n v="534.5"/>
    <x v="0"/>
    <x v="0"/>
    <x v="2"/>
  </r>
  <r>
    <x v="2"/>
    <x v="20"/>
    <x v="1"/>
    <x v="0"/>
    <x v="0"/>
    <x v="3221"/>
    <m/>
    <s v="MORALES VILLEGAS MARCELA SOPHIA"/>
    <s v="Femenino"/>
    <x v="91"/>
    <x v="0"/>
    <x v="0"/>
    <x v="8"/>
    <n v="517"/>
    <n v="559"/>
    <n v="485"/>
    <n v="517"/>
    <n v="522"/>
    <x v="0"/>
    <x v="0"/>
    <x v="2"/>
  </r>
  <r>
    <x v="2"/>
    <x v="20"/>
    <x v="1"/>
    <x v="0"/>
    <x v="0"/>
    <x v="3222"/>
    <m/>
    <s v="RIQUELME SEPULVEDA YENNIFER ALEJANDRA"/>
    <s v="Femenino"/>
    <x v="2"/>
    <x v="1"/>
    <x v="1"/>
    <x v="8"/>
    <n v="505"/>
    <n v="537"/>
    <n v="496"/>
    <n v="517"/>
    <n v="516.5"/>
    <x v="0"/>
    <x v="1"/>
    <x v="2"/>
  </r>
  <r>
    <x v="2"/>
    <x v="8"/>
    <x v="3"/>
    <x v="0"/>
    <x v="1"/>
    <x v="3223"/>
    <m/>
    <s v="PIZARRO VALDEBENITO CLAUDIO ANDRES"/>
    <s v="Masculino"/>
    <x v="41"/>
    <x v="0"/>
    <x v="1"/>
    <x v="1"/>
    <n v="517"/>
    <n v="521"/>
    <n v="506"/>
    <n v="517"/>
    <n v="513.5"/>
    <x v="0"/>
    <x v="0"/>
    <x v="2"/>
  </r>
  <r>
    <x v="2"/>
    <x v="16"/>
    <x v="0"/>
    <x v="0"/>
    <x v="0"/>
    <x v="3224"/>
    <m/>
    <s v="DROGUETT GONZALEZ IGNACIO ESTEBAN"/>
    <s v="Masculino"/>
    <x v="41"/>
    <x v="0"/>
    <x v="1"/>
    <x v="8"/>
    <n v="505"/>
    <n v="529"/>
    <n v="552"/>
    <n v="517"/>
    <n v="540.5"/>
    <x v="0"/>
    <x v="1"/>
    <x v="2"/>
  </r>
  <r>
    <x v="2"/>
    <x v="6"/>
    <x v="3"/>
    <x v="0"/>
    <x v="0"/>
    <x v="3225"/>
    <m/>
    <s v="PEREZ ROJAS ESTEBAN ENRIQUE"/>
    <s v="Masculino"/>
    <x v="41"/>
    <x v="0"/>
    <x v="1"/>
    <x v="0"/>
    <n v="511"/>
    <n v="560"/>
    <n v="515"/>
    <n v="517"/>
    <n v="537.5"/>
    <x v="0"/>
    <x v="1"/>
    <x v="2"/>
  </r>
  <r>
    <x v="2"/>
    <x v="12"/>
    <x v="1"/>
    <x v="0"/>
    <x v="0"/>
    <x v="3226"/>
    <m/>
    <s v="SEPULVEDA VILLAGOMEZ ALEXANDRA VICTORIA"/>
    <s v="Femenino"/>
    <x v="4"/>
    <x v="1"/>
    <x v="1"/>
    <x v="8"/>
    <n v="507"/>
    <n v="465"/>
    <n v="569"/>
    <n v="521"/>
    <n v="517"/>
    <x v="0"/>
    <x v="1"/>
    <x v="2"/>
  </r>
  <r>
    <x v="2"/>
    <x v="9"/>
    <x v="1"/>
    <x v="0"/>
    <x v="0"/>
    <x v="3227"/>
    <m/>
    <s v="OBREQUE CONCHA CATALINA DAMARY"/>
    <s v="Femenino"/>
    <x v="25"/>
    <x v="1"/>
    <x v="0"/>
    <x v="8"/>
    <n v="523"/>
    <n v="521"/>
    <n v="496"/>
    <n v="523"/>
    <n v="508.5"/>
    <x v="0"/>
    <x v="0"/>
    <x v="2"/>
  </r>
  <r>
    <x v="2"/>
    <x v="9"/>
    <x v="1"/>
    <x v="0"/>
    <x v="0"/>
    <x v="3228"/>
    <m/>
    <s v="MANCILLA CARCAMO MARJORIE SOLANGE"/>
    <s v="Femenino"/>
    <x v="105"/>
    <x v="1"/>
    <x v="1"/>
    <x v="8"/>
    <n v="523"/>
    <n v="606"/>
    <n v="485"/>
    <n v="523"/>
    <n v="545.5"/>
    <x v="0"/>
    <x v="0"/>
    <x v="2"/>
  </r>
  <r>
    <x v="2"/>
    <x v="10"/>
    <x v="1"/>
    <x v="0"/>
    <x v="1"/>
    <x v="3229"/>
    <m/>
    <s v="ALVAREZ HERNANDEZ KELLY DAFNE"/>
    <s v="Femenino"/>
    <x v="42"/>
    <x v="1"/>
    <x v="1"/>
    <x v="8"/>
    <n v="502"/>
    <n v="514"/>
    <n v="485"/>
    <n v="524"/>
    <n v="499.5"/>
    <x v="0"/>
    <x v="1"/>
    <x v="2"/>
  </r>
  <r>
    <x v="2"/>
    <x v="17"/>
    <x v="0"/>
    <x v="0"/>
    <x v="0"/>
    <x v="3230"/>
    <m/>
    <s v="MORALES MORALES CHRISTOPHER IGNACIO"/>
    <s v="Masculino"/>
    <x v="20"/>
    <x v="1"/>
    <x v="0"/>
    <x v="8"/>
    <n v="513"/>
    <n v="521"/>
    <n v="539"/>
    <n v="526"/>
    <n v="530"/>
    <x v="0"/>
    <x v="1"/>
    <x v="2"/>
  </r>
  <r>
    <x v="2"/>
    <x v="9"/>
    <x v="1"/>
    <x v="0"/>
    <x v="0"/>
    <x v="3231"/>
    <m/>
    <s v="GODOY ROJAS CATALINA ESTEFANIA"/>
    <s v="Femenino"/>
    <x v="106"/>
    <x v="1"/>
    <x v="1"/>
    <x v="8"/>
    <n v="513"/>
    <n v="493"/>
    <n v="507"/>
    <n v="526"/>
    <n v="500"/>
    <x v="0"/>
    <x v="1"/>
    <x v="2"/>
  </r>
  <r>
    <x v="2"/>
    <x v="20"/>
    <x v="1"/>
    <x v="0"/>
    <x v="0"/>
    <x v="3232"/>
    <m/>
    <s v="MARDONES  BENITEZ AYLEEN SCARLETTE"/>
    <s v="Femenino"/>
    <x v="44"/>
    <x v="1"/>
    <x v="1"/>
    <x v="8"/>
    <n v="507"/>
    <n v="514"/>
    <n v="507"/>
    <n v="529"/>
    <n v="510.5"/>
    <x v="0"/>
    <x v="1"/>
    <x v="2"/>
  </r>
  <r>
    <x v="2"/>
    <x v="20"/>
    <x v="1"/>
    <x v="0"/>
    <x v="0"/>
    <x v="3233"/>
    <m/>
    <s v="MUÑOZ BARRIOS FRANCISCA  ANDREA"/>
    <s v="Femenino"/>
    <x v="0"/>
    <x v="1"/>
    <x v="1"/>
    <x v="8"/>
    <n v="528"/>
    <n v="507"/>
    <n v="546"/>
    <n v="529"/>
    <n v="526.5"/>
    <x v="0"/>
    <x v="1"/>
    <x v="2"/>
  </r>
  <r>
    <x v="2"/>
    <x v="20"/>
    <x v="1"/>
    <x v="0"/>
    <x v="0"/>
    <x v="3234"/>
    <m/>
    <s v="HERRERA VARGAS CONSTANZA VALERIA"/>
    <s v="Femenino"/>
    <x v="17"/>
    <x v="0"/>
    <x v="1"/>
    <x v="8"/>
    <n v="517"/>
    <n v="514"/>
    <n v="532"/>
    <n v="530"/>
    <n v="523"/>
    <x v="0"/>
    <x v="1"/>
    <x v="2"/>
  </r>
  <r>
    <x v="2"/>
    <x v="6"/>
    <x v="3"/>
    <x v="1"/>
    <x v="0"/>
    <x v="3235"/>
    <m/>
    <s v="MUÑOZ PEREZ CÉSAR ANTONIO"/>
    <s v="Masculino"/>
    <x v="2"/>
    <x v="0"/>
    <x v="1"/>
    <x v="0"/>
    <n v="530"/>
    <n v="531"/>
    <n v="549"/>
    <n v="530"/>
    <n v="540"/>
    <x v="0"/>
    <x v="0"/>
    <x v="2"/>
  </r>
  <r>
    <x v="2"/>
    <x v="12"/>
    <x v="1"/>
    <x v="0"/>
    <x v="0"/>
    <x v="3236"/>
    <m/>
    <s v="ARAYA MATAMALA MARION SOLEDAD"/>
    <s v="Femenino"/>
    <x v="1"/>
    <x v="0"/>
    <x v="1"/>
    <x v="8"/>
    <n v="523"/>
    <n v="582"/>
    <n v="458"/>
    <n v="530"/>
    <n v="520"/>
    <x v="0"/>
    <x v="1"/>
    <x v="2"/>
  </r>
  <r>
    <x v="2"/>
    <x v="1"/>
    <x v="1"/>
    <x v="0"/>
    <x v="0"/>
    <x v="3237"/>
    <m/>
    <s v="ROJAS MUÑOZ MARIO ELIAS"/>
    <s v="Masculino"/>
    <x v="2"/>
    <x v="0"/>
    <x v="1"/>
    <x v="8"/>
    <n v="509"/>
    <n v="543"/>
    <n v="516"/>
    <n v="532"/>
    <n v="529.5"/>
    <x v="0"/>
    <x v="1"/>
    <x v="2"/>
  </r>
  <r>
    <x v="2"/>
    <x v="1"/>
    <x v="1"/>
    <x v="0"/>
    <x v="0"/>
    <x v="3238"/>
    <m/>
    <s v="MUÑOZ VASQUEZ CARLOS ANDRES"/>
    <s v="Masculino"/>
    <x v="29"/>
    <x v="0"/>
    <x v="1"/>
    <x v="8"/>
    <n v="527"/>
    <n v="529"/>
    <n v="546"/>
    <n v="533"/>
    <n v="537.5"/>
    <x v="0"/>
    <x v="1"/>
    <x v="2"/>
  </r>
  <r>
    <x v="2"/>
    <x v="9"/>
    <x v="1"/>
    <x v="0"/>
    <x v="0"/>
    <x v="3239"/>
    <m/>
    <s v="QUIROZ NUÑEZ PEDRO ENRIQUE"/>
    <s v="Masculino"/>
    <x v="42"/>
    <x v="1"/>
    <x v="0"/>
    <x v="8"/>
    <n v="534"/>
    <n v="472"/>
    <n v="569"/>
    <n v="534"/>
    <n v="520.5"/>
    <x v="0"/>
    <x v="0"/>
    <x v="2"/>
  </r>
  <r>
    <x v="2"/>
    <x v="2"/>
    <x v="2"/>
    <x v="0"/>
    <x v="0"/>
    <x v="3240"/>
    <m/>
    <s v="JAÑA SANDOVAL JAVIER IGNACIO"/>
    <s v="Masculino"/>
    <x v="52"/>
    <x v="0"/>
    <x v="0"/>
    <x v="8"/>
    <n v="484"/>
    <n v="521"/>
    <n v="525"/>
    <n v="534"/>
    <n v="523"/>
    <x v="0"/>
    <x v="1"/>
    <x v="2"/>
  </r>
  <r>
    <x v="2"/>
    <x v="9"/>
    <x v="1"/>
    <x v="0"/>
    <x v="0"/>
    <x v="3241"/>
    <m/>
    <s v="NUÑEZ MEDEL ISABELLA   ANTONIA "/>
    <s v="Femenino"/>
    <x v="1"/>
    <x v="1"/>
    <x v="1"/>
    <x v="8"/>
    <n v="505"/>
    <n v="559"/>
    <n v="472"/>
    <n v="534"/>
    <n v="515.5"/>
    <x v="0"/>
    <x v="1"/>
    <x v="2"/>
  </r>
  <r>
    <x v="2"/>
    <x v="14"/>
    <x v="2"/>
    <x v="0"/>
    <x v="0"/>
    <x v="3242"/>
    <m/>
    <s v="SEGUEL ALLENDES ARNOLDO OSMAN"/>
    <s v="Masculino"/>
    <x v="64"/>
    <x v="0"/>
    <x v="1"/>
    <x v="8"/>
    <n v="523"/>
    <n v="559"/>
    <n v="516"/>
    <n v="534"/>
    <n v="537.5"/>
    <x v="0"/>
    <x v="1"/>
    <x v="2"/>
  </r>
  <r>
    <x v="2"/>
    <x v="20"/>
    <x v="1"/>
    <x v="0"/>
    <x v="0"/>
    <x v="3243"/>
    <m/>
    <s v="HERNANDEZ FUENTES  CAMILA  FRANCHESKA"/>
    <s v="Femenino"/>
    <x v="2"/>
    <x v="0"/>
    <x v="1"/>
    <x v="8"/>
    <n v="521"/>
    <n v="514"/>
    <n v="496"/>
    <n v="534"/>
    <n v="505"/>
    <x v="0"/>
    <x v="1"/>
    <x v="2"/>
  </r>
  <r>
    <x v="2"/>
    <x v="12"/>
    <x v="1"/>
    <x v="0"/>
    <x v="0"/>
    <x v="3244"/>
    <m/>
    <s v="CARREÑO  CACERES  VALENTINA  ANDREA "/>
    <s v="Femenino"/>
    <x v="2"/>
    <x v="0"/>
    <x v="1"/>
    <x v="8"/>
    <n v="528"/>
    <n v="529"/>
    <n v="569"/>
    <n v="536"/>
    <n v="549"/>
    <x v="0"/>
    <x v="1"/>
    <x v="2"/>
  </r>
  <r>
    <x v="2"/>
    <x v="2"/>
    <x v="2"/>
    <x v="0"/>
    <x v="0"/>
    <x v="3245"/>
    <m/>
    <s v="BROMBLEY  CARVAJAL NICOLLE DANAE"/>
    <s v="Femenino"/>
    <x v="37"/>
    <x v="1"/>
    <x v="0"/>
    <x v="8"/>
    <n v="538"/>
    <n v="551"/>
    <n v="516"/>
    <n v="538"/>
    <n v="533.5"/>
    <x v="0"/>
    <x v="0"/>
    <x v="2"/>
  </r>
  <r>
    <x v="2"/>
    <x v="16"/>
    <x v="0"/>
    <x v="0"/>
    <x v="0"/>
    <x v="3246"/>
    <m/>
    <s v="PEÑAILILLO GRANDON MAURICIO NICOLAS"/>
    <s v="Masculino"/>
    <x v="6"/>
    <x v="0"/>
    <x v="0"/>
    <x v="6"/>
    <n v="517"/>
    <n v="525"/>
    <n v="552"/>
    <n v="538"/>
    <n v="538.5"/>
    <x v="0"/>
    <x v="1"/>
    <x v="2"/>
  </r>
  <r>
    <x v="2"/>
    <x v="9"/>
    <x v="1"/>
    <x v="0"/>
    <x v="0"/>
    <x v="3247"/>
    <m/>
    <s v="PEÑA SALDAÑA BELLA DEL PILAR "/>
    <s v="Femenino"/>
    <x v="41"/>
    <x v="1"/>
    <x v="1"/>
    <x v="8"/>
    <n v="515"/>
    <n v="559"/>
    <n v="525"/>
    <n v="538"/>
    <n v="542"/>
    <x v="0"/>
    <x v="1"/>
    <x v="2"/>
  </r>
  <r>
    <x v="2"/>
    <x v="12"/>
    <x v="1"/>
    <x v="0"/>
    <x v="0"/>
    <x v="3248"/>
    <m/>
    <s v="PEÑA GARAY VALERIA   ALEJANDRA"/>
    <s v="Femenino"/>
    <x v="44"/>
    <x v="0"/>
    <x v="1"/>
    <x v="8"/>
    <n v="538"/>
    <n v="590"/>
    <n v="496"/>
    <n v="538"/>
    <n v="543"/>
    <x v="0"/>
    <x v="0"/>
    <x v="2"/>
  </r>
  <r>
    <x v="2"/>
    <x v="4"/>
    <x v="1"/>
    <x v="0"/>
    <x v="0"/>
    <x v="3249"/>
    <m/>
    <s v="MORENO NUÑEZ CARLA VANESA"/>
    <s v="Femenino"/>
    <x v="23"/>
    <x v="0"/>
    <x v="1"/>
    <x v="8"/>
    <n v="534"/>
    <n v="590"/>
    <n v="425"/>
    <n v="538"/>
    <n v="507.5"/>
    <x v="0"/>
    <x v="1"/>
    <x v="2"/>
  </r>
  <r>
    <x v="2"/>
    <x v="4"/>
    <x v="1"/>
    <x v="0"/>
    <x v="0"/>
    <x v="3250"/>
    <m/>
    <s v="BENAVIDES BARRERA BARBARA PAULINA"/>
    <s v="Femenino"/>
    <x v="1"/>
    <x v="0"/>
    <x v="1"/>
    <x v="8"/>
    <n v="538"/>
    <n v="465"/>
    <n v="546"/>
    <n v="538"/>
    <n v="505.5"/>
    <x v="0"/>
    <x v="0"/>
    <x v="2"/>
  </r>
  <r>
    <x v="2"/>
    <x v="16"/>
    <x v="0"/>
    <x v="0"/>
    <x v="0"/>
    <x v="3251"/>
    <m/>
    <s v="SILVA  FERRERO JAVIERA  ALMENDRA"/>
    <s v="Femenino"/>
    <x v="42"/>
    <x v="1"/>
    <x v="0"/>
    <x v="8"/>
    <n v="523"/>
    <n v="465"/>
    <n v="573"/>
    <n v="539"/>
    <n v="519"/>
    <x v="0"/>
    <x v="1"/>
    <x v="2"/>
  </r>
  <r>
    <x v="2"/>
    <x v="8"/>
    <x v="3"/>
    <x v="0"/>
    <x v="0"/>
    <x v="3252"/>
    <m/>
    <s v="VARAS ESPINOZA GENESIS NICOLE"/>
    <s v="Femenino"/>
    <x v="0"/>
    <x v="1"/>
    <x v="1"/>
    <x v="8"/>
    <n v="528"/>
    <n v="551"/>
    <n v="496"/>
    <n v="539"/>
    <n v="523.5"/>
    <x v="0"/>
    <x v="1"/>
    <x v="2"/>
  </r>
  <r>
    <x v="2"/>
    <x v="17"/>
    <x v="0"/>
    <x v="0"/>
    <x v="0"/>
    <x v="3253"/>
    <m/>
    <s v="CERÓN HUERTA JEAN FRANCO"/>
    <s v="Masculino"/>
    <x v="4"/>
    <x v="1"/>
    <x v="0"/>
    <x v="8"/>
    <n v="529"/>
    <n v="385"/>
    <n v="628"/>
    <n v="541"/>
    <n v="506.5"/>
    <x v="0"/>
    <x v="1"/>
    <x v="2"/>
  </r>
  <r>
    <x v="2"/>
    <x v="15"/>
    <x v="0"/>
    <x v="1"/>
    <x v="0"/>
    <x v="3254"/>
    <m/>
    <s v="RIVAS GAETE ARIEL ANGEL TOMÁS"/>
    <s v="Masculino"/>
    <x v="2"/>
    <x v="1"/>
    <x v="1"/>
    <x v="8"/>
    <n v="515"/>
    <n v="537"/>
    <n v="552"/>
    <n v="541"/>
    <n v="544.5"/>
    <x v="0"/>
    <x v="1"/>
    <x v="2"/>
  </r>
  <r>
    <x v="2"/>
    <x v="3"/>
    <x v="2"/>
    <x v="0"/>
    <x v="0"/>
    <x v="3255"/>
    <m/>
    <s v="VILLAGRAN GONZALEZ RICARDO SEBASTIAN"/>
    <s v="Masculino"/>
    <x v="62"/>
    <x v="0"/>
    <x v="1"/>
    <x v="6"/>
    <n v="532"/>
    <n v="531"/>
    <n v="509"/>
    <n v="543"/>
    <n v="520"/>
    <x v="0"/>
    <x v="1"/>
    <x v="2"/>
  </r>
  <r>
    <x v="2"/>
    <x v="6"/>
    <x v="3"/>
    <x v="0"/>
    <x v="0"/>
    <x v="3256"/>
    <m/>
    <s v="BARRIOS  SALAZAR CATALINA DE LOS ANGELES"/>
    <s v="Femenino"/>
    <x v="23"/>
    <x v="0"/>
    <x v="1"/>
    <x v="8"/>
    <n v="534"/>
    <n v="465"/>
    <n v="573"/>
    <n v="543"/>
    <n v="519"/>
    <x v="0"/>
    <x v="1"/>
    <x v="2"/>
  </r>
  <r>
    <x v="2"/>
    <x v="20"/>
    <x v="1"/>
    <x v="0"/>
    <x v="0"/>
    <x v="3257"/>
    <m/>
    <s v="MARIN VIDAL PILAR VALENTINA"/>
    <s v="Femenino"/>
    <x v="12"/>
    <x v="1"/>
    <x v="1"/>
    <x v="8"/>
    <n v="535"/>
    <n v="507"/>
    <n v="516"/>
    <n v="544"/>
    <n v="511.5"/>
    <x v="0"/>
    <x v="1"/>
    <x v="2"/>
  </r>
  <r>
    <x v="2"/>
    <x v="20"/>
    <x v="1"/>
    <x v="0"/>
    <x v="0"/>
    <x v="3258"/>
    <m/>
    <s v="DUCLERC MAUREIRA DAFNE GISELA"/>
    <s v="Femenino"/>
    <x v="9"/>
    <x v="0"/>
    <x v="1"/>
    <x v="6"/>
    <n v="519"/>
    <n v="546"/>
    <n v="542"/>
    <n v="544"/>
    <n v="544"/>
    <x v="0"/>
    <x v="1"/>
    <x v="2"/>
  </r>
  <r>
    <x v="2"/>
    <x v="17"/>
    <x v="0"/>
    <x v="0"/>
    <x v="0"/>
    <x v="3259"/>
    <m/>
    <s v="LEON GOMEZ LUIS ENRIQUE"/>
    <s v="Masculino"/>
    <x v="0"/>
    <x v="0"/>
    <x v="1"/>
    <x v="8"/>
    <n v="529"/>
    <n v="615"/>
    <n v="472"/>
    <n v="544"/>
    <n v="543.5"/>
    <x v="0"/>
    <x v="1"/>
    <x v="2"/>
  </r>
  <r>
    <x v="2"/>
    <x v="4"/>
    <x v="1"/>
    <x v="0"/>
    <x v="0"/>
    <x v="3260"/>
    <m/>
    <s v="POBLETE GONZALEZ LUISA PAMELA"/>
    <s v="Femenino"/>
    <x v="11"/>
    <x v="0"/>
    <x v="1"/>
    <x v="8"/>
    <n v="513"/>
    <n v="507"/>
    <n v="507"/>
    <n v="544"/>
    <n v="507"/>
    <x v="0"/>
    <x v="1"/>
    <x v="2"/>
  </r>
  <r>
    <x v="2"/>
    <x v="20"/>
    <x v="1"/>
    <x v="0"/>
    <x v="0"/>
    <x v="3261"/>
    <m/>
    <s v="FIGUEROA SAN JUAN MELANIE"/>
    <s v="Femenino"/>
    <x v="42"/>
    <x v="1"/>
    <x v="1"/>
    <x v="8"/>
    <n v="545"/>
    <n v="514"/>
    <n v="516"/>
    <n v="545"/>
    <n v="515"/>
    <x v="0"/>
    <x v="0"/>
    <x v="2"/>
  </r>
  <r>
    <x v="2"/>
    <x v="3"/>
    <x v="2"/>
    <x v="0"/>
    <x v="0"/>
    <x v="3262"/>
    <m/>
    <s v="PACHECO  ALVAREZ  ELIAS ANDRES"/>
    <s v="Masculino"/>
    <x v="52"/>
    <x v="0"/>
    <x v="0"/>
    <x v="0"/>
    <n v="546"/>
    <n v="582"/>
    <n v="425"/>
    <n v="546"/>
    <n v="503.5"/>
    <x v="0"/>
    <x v="0"/>
    <x v="2"/>
  </r>
  <r>
    <x v="2"/>
    <x v="8"/>
    <x v="3"/>
    <x v="0"/>
    <x v="0"/>
    <x v="3263"/>
    <m/>
    <s v="PONCE COFRE VALENTINA PAZ "/>
    <s v="Femenino"/>
    <x v="0"/>
    <x v="1"/>
    <x v="0"/>
    <x v="8"/>
    <n v="528"/>
    <n v="521"/>
    <n v="496"/>
    <n v="547"/>
    <n v="508.5"/>
    <x v="0"/>
    <x v="1"/>
    <x v="2"/>
  </r>
  <r>
    <x v="2"/>
    <x v="6"/>
    <x v="3"/>
    <x v="0"/>
    <x v="0"/>
    <x v="3264"/>
    <m/>
    <s v="LEON ALARCON ANA ESPERANZA"/>
    <s v="Femenino"/>
    <x v="21"/>
    <x v="1"/>
    <x v="0"/>
    <x v="8"/>
    <n v="495"/>
    <n v="582"/>
    <n v="458"/>
    <n v="547"/>
    <n v="520"/>
    <x v="0"/>
    <x v="1"/>
    <x v="2"/>
  </r>
  <r>
    <x v="2"/>
    <x v="12"/>
    <x v="1"/>
    <x v="0"/>
    <x v="0"/>
    <x v="3265"/>
    <m/>
    <s v="STOWHAS FOZ JAVIERA CATALINA "/>
    <s v="Femenino"/>
    <x v="15"/>
    <x v="0"/>
    <x v="1"/>
    <x v="8"/>
    <n v="523"/>
    <n v="493"/>
    <n v="546"/>
    <n v="547"/>
    <n v="519.5"/>
    <x v="0"/>
    <x v="1"/>
    <x v="2"/>
  </r>
  <r>
    <x v="2"/>
    <x v="10"/>
    <x v="1"/>
    <x v="0"/>
    <x v="0"/>
    <x v="3266"/>
    <m/>
    <s v="CONCHA  HERNANDEZ BARBARA JACQUELINE"/>
    <s v="Femenino"/>
    <x v="0"/>
    <x v="0"/>
    <x v="0"/>
    <x v="8"/>
    <n v="548"/>
    <n v="493"/>
    <n v="507"/>
    <n v="548"/>
    <n v="500"/>
    <x v="0"/>
    <x v="0"/>
    <x v="2"/>
  </r>
  <r>
    <x v="2"/>
    <x v="6"/>
    <x v="3"/>
    <x v="0"/>
    <x v="0"/>
    <x v="3267"/>
    <m/>
    <s v="TAPIA VASQUEZ CRISTOBAL ANDRES"/>
    <s v="Masculino"/>
    <x v="30"/>
    <x v="0"/>
    <x v="1"/>
    <x v="8"/>
    <n v="519"/>
    <n v="507"/>
    <n v="496"/>
    <n v="548"/>
    <n v="501.5"/>
    <x v="0"/>
    <x v="1"/>
    <x v="2"/>
  </r>
  <r>
    <x v="2"/>
    <x v="12"/>
    <x v="1"/>
    <x v="0"/>
    <x v="0"/>
    <x v="3268"/>
    <m/>
    <s v="IBACETA MUÑOZ KATHERINE ANDREA"/>
    <s v="Femenino"/>
    <x v="1"/>
    <x v="1"/>
    <x v="1"/>
    <x v="8"/>
    <n v="548"/>
    <n v="493"/>
    <n v="516"/>
    <n v="549"/>
    <n v="504.5"/>
    <x v="0"/>
    <x v="1"/>
    <x v="2"/>
  </r>
  <r>
    <x v="2"/>
    <x v="7"/>
    <x v="1"/>
    <x v="0"/>
    <x v="0"/>
    <x v="3269"/>
    <m/>
    <s v="SEPULVEDA PEREZ STEFANY JUDITH"/>
    <s v="Femenino"/>
    <x v="0"/>
    <x v="0"/>
    <x v="1"/>
    <x v="8"/>
    <n v="525"/>
    <n v="521"/>
    <n v="532"/>
    <n v="551"/>
    <n v="526.5"/>
    <x v="0"/>
    <x v="1"/>
    <x v="2"/>
  </r>
  <r>
    <x v="2"/>
    <x v="4"/>
    <x v="1"/>
    <x v="0"/>
    <x v="0"/>
    <x v="3270"/>
    <m/>
    <s v="RIOS POBLETE ROMINA MARION"/>
    <s v="Femenino"/>
    <x v="11"/>
    <x v="0"/>
    <x v="1"/>
    <x v="8"/>
    <n v="525"/>
    <n v="521"/>
    <n v="485"/>
    <n v="551"/>
    <n v="503"/>
    <x v="0"/>
    <x v="1"/>
    <x v="2"/>
  </r>
  <r>
    <x v="2"/>
    <x v="11"/>
    <x v="3"/>
    <x v="0"/>
    <x v="0"/>
    <x v="3271"/>
    <m/>
    <s v="FEBRERO TORRES HECTOR"/>
    <s v="Masculino"/>
    <x v="10"/>
    <x v="0"/>
    <x v="1"/>
    <x v="6"/>
    <n v="548"/>
    <n v="498"/>
    <n v="565"/>
    <n v="552"/>
    <n v="531.5"/>
    <x v="0"/>
    <x v="1"/>
    <x v="2"/>
  </r>
  <r>
    <x v="2"/>
    <x v="17"/>
    <x v="0"/>
    <x v="0"/>
    <x v="0"/>
    <x v="3272"/>
    <m/>
    <s v="GONZALEZ VARGAS NELSON EMILIO"/>
    <s v="Masculino"/>
    <x v="1"/>
    <x v="0"/>
    <x v="1"/>
    <x v="6"/>
    <n v="487"/>
    <n v="492"/>
    <n v="516"/>
    <n v="552"/>
    <n v="504"/>
    <x v="0"/>
    <x v="1"/>
    <x v="2"/>
  </r>
  <r>
    <x v="2"/>
    <x v="9"/>
    <x v="1"/>
    <x v="0"/>
    <x v="0"/>
    <x v="3273"/>
    <m/>
    <s v="IBAÑEZ CARRASCO ALEXANDRA ESTEFANÍA"/>
    <s v="Femenino"/>
    <x v="25"/>
    <x v="1"/>
    <x v="1"/>
    <x v="8"/>
    <n v="535"/>
    <n v="521"/>
    <n v="496"/>
    <n v="554"/>
    <n v="508.5"/>
    <x v="0"/>
    <x v="1"/>
    <x v="2"/>
  </r>
  <r>
    <x v="2"/>
    <x v="7"/>
    <x v="1"/>
    <x v="0"/>
    <x v="0"/>
    <x v="3274"/>
    <m/>
    <s v="VERGARA  VERGARA  ALMENDRA VENECIA  AIDA "/>
    <s v="Femenino"/>
    <x v="1"/>
    <x v="1"/>
    <x v="1"/>
    <x v="8"/>
    <n v="521"/>
    <n v="493"/>
    <n v="532"/>
    <n v="556"/>
    <n v="512.5"/>
    <x v="0"/>
    <x v="1"/>
    <x v="2"/>
  </r>
  <r>
    <x v="2"/>
    <x v="20"/>
    <x v="1"/>
    <x v="0"/>
    <x v="0"/>
    <x v="3275"/>
    <m/>
    <s v="SANCHEZ LUNA NATALIA ANDREA"/>
    <s v="Femenino"/>
    <x v="48"/>
    <x v="1"/>
    <x v="1"/>
    <x v="8"/>
    <n v="558"/>
    <n v="446"/>
    <n v="558"/>
    <n v="558"/>
    <n v="502"/>
    <x v="0"/>
    <x v="0"/>
    <x v="2"/>
  </r>
  <r>
    <x v="2"/>
    <x v="12"/>
    <x v="1"/>
    <x v="0"/>
    <x v="0"/>
    <x v="3276"/>
    <m/>
    <s v="LOPEZ BURGOS KATHYA  FRANCISCA"/>
    <s v="Femenino"/>
    <x v="35"/>
    <x v="0"/>
    <x v="1"/>
    <x v="8"/>
    <n v="558"/>
    <n v="537"/>
    <n v="552"/>
    <n v="558"/>
    <n v="544.5"/>
    <x v="0"/>
    <x v="0"/>
    <x v="2"/>
  </r>
  <r>
    <x v="2"/>
    <x v="10"/>
    <x v="1"/>
    <x v="0"/>
    <x v="0"/>
    <x v="3277"/>
    <m/>
    <s v="RAMOS VILLARROEL KRYSCAY STEPHANIE"/>
    <s v="Femenino"/>
    <x v="21"/>
    <x v="0"/>
    <x v="0"/>
    <x v="8"/>
    <n v="519"/>
    <n v="521"/>
    <n v="496"/>
    <n v="559"/>
    <n v="508.5"/>
    <x v="0"/>
    <x v="1"/>
    <x v="2"/>
  </r>
  <r>
    <x v="2"/>
    <x v="4"/>
    <x v="1"/>
    <x v="0"/>
    <x v="0"/>
    <x v="3278"/>
    <m/>
    <s v="BELMAR NAVARRO JAVIERA CAROLINA"/>
    <s v="Femenino"/>
    <x v="98"/>
    <x v="0"/>
    <x v="1"/>
    <x v="8"/>
    <n v="544"/>
    <n v="543"/>
    <n v="516"/>
    <n v="560"/>
    <n v="529.5"/>
    <x v="0"/>
    <x v="1"/>
    <x v="2"/>
  </r>
  <r>
    <x v="2"/>
    <x v="12"/>
    <x v="1"/>
    <x v="0"/>
    <x v="0"/>
    <x v="3279"/>
    <m/>
    <s v="JARA MOYANO CAMILA  ANDREA "/>
    <s v="Femenino"/>
    <x v="2"/>
    <x v="0"/>
    <x v="1"/>
    <x v="8"/>
    <n v="538"/>
    <n v="472"/>
    <n v="558"/>
    <n v="562"/>
    <n v="515"/>
    <x v="0"/>
    <x v="1"/>
    <x v="2"/>
  </r>
  <r>
    <x v="2"/>
    <x v="8"/>
    <x v="3"/>
    <x v="0"/>
    <x v="0"/>
    <x v="3280"/>
    <m/>
    <s v="PALACIOS CID CARLOS ENRIQUE"/>
    <s v="Masculino"/>
    <x v="42"/>
    <x v="1"/>
    <x v="1"/>
    <x v="8"/>
    <n v="523"/>
    <n v="559"/>
    <n v="458"/>
    <n v="564"/>
    <n v="508.5"/>
    <x v="0"/>
    <x v="1"/>
    <x v="2"/>
  </r>
  <r>
    <x v="2"/>
    <x v="4"/>
    <x v="1"/>
    <x v="0"/>
    <x v="0"/>
    <x v="3281"/>
    <m/>
    <s v="MORALES BERTONI NATALY GINGER"/>
    <s v="Femenino"/>
    <x v="32"/>
    <x v="0"/>
    <x v="1"/>
    <x v="8"/>
    <n v="558"/>
    <n v="574"/>
    <n v="507"/>
    <n v="564"/>
    <n v="540.5"/>
    <x v="0"/>
    <x v="1"/>
    <x v="2"/>
  </r>
  <r>
    <x v="2"/>
    <x v="20"/>
    <x v="1"/>
    <x v="0"/>
    <x v="0"/>
    <x v="3282"/>
    <m/>
    <s v="ROJAS CORNEJO ANGÉLICA MARÍA"/>
    <s v="Femenino"/>
    <x v="107"/>
    <x v="1"/>
    <x v="0"/>
    <x v="8"/>
    <n v="564"/>
    <n v="543"/>
    <n v="458"/>
    <n v="566"/>
    <n v="500.5"/>
    <x v="0"/>
    <x v="1"/>
    <x v="2"/>
  </r>
  <r>
    <x v="2"/>
    <x v="9"/>
    <x v="1"/>
    <x v="0"/>
    <x v="0"/>
    <x v="3283"/>
    <m/>
    <s v="MANCILLA GARRIDO ARACELY NINCE"/>
    <s v="Femenino"/>
    <x v="32"/>
    <x v="0"/>
    <x v="1"/>
    <x v="8"/>
    <n v="534"/>
    <n v="521"/>
    <n v="539"/>
    <n v="566"/>
    <n v="530"/>
    <x v="0"/>
    <x v="1"/>
    <x v="2"/>
  </r>
  <r>
    <x v="2"/>
    <x v="8"/>
    <x v="3"/>
    <x v="0"/>
    <x v="0"/>
    <x v="3284"/>
    <m/>
    <s v="CAÑUTA LARENAS DAMARIS ELIANA"/>
    <s v="Femenino"/>
    <x v="32"/>
    <x v="0"/>
    <x v="0"/>
    <x v="8"/>
    <n v="544"/>
    <n v="567"/>
    <n v="496"/>
    <n v="567"/>
    <n v="531.5"/>
    <x v="0"/>
    <x v="1"/>
    <x v="2"/>
  </r>
  <r>
    <x v="2"/>
    <x v="10"/>
    <x v="1"/>
    <x v="0"/>
    <x v="0"/>
    <x v="3285"/>
    <m/>
    <s v="RODRIGUEZ TEJEDA CAMILA  ANDREA"/>
    <s v="Femenino"/>
    <x v="15"/>
    <x v="0"/>
    <x v="1"/>
    <x v="8"/>
    <n v="558"/>
    <n v="472"/>
    <n v="546"/>
    <n v="569"/>
    <n v="509"/>
    <x v="0"/>
    <x v="1"/>
    <x v="2"/>
  </r>
  <r>
    <x v="2"/>
    <x v="1"/>
    <x v="1"/>
    <x v="0"/>
    <x v="0"/>
    <x v="3286"/>
    <m/>
    <s v="BERNIER MUÑOZ YANITZA CAROLINA"/>
    <s v="Femenino"/>
    <x v="74"/>
    <x v="0"/>
    <x v="1"/>
    <x v="8"/>
    <n v="569"/>
    <n v="514"/>
    <n v="546"/>
    <n v="569"/>
    <n v="530"/>
    <x v="0"/>
    <x v="0"/>
    <x v="2"/>
  </r>
  <r>
    <x v="2"/>
    <x v="12"/>
    <x v="1"/>
    <x v="0"/>
    <x v="0"/>
    <x v="3287"/>
    <m/>
    <s v="NUÑEZ TORREALBA ALEXIS ANAIS"/>
    <s v="Femenino"/>
    <x v="1"/>
    <x v="0"/>
    <x v="1"/>
    <x v="8"/>
    <n v="561"/>
    <n v="521"/>
    <n v="496"/>
    <n v="569"/>
    <n v="508.5"/>
    <x v="0"/>
    <x v="1"/>
    <x v="2"/>
  </r>
  <r>
    <x v="2"/>
    <x v="2"/>
    <x v="2"/>
    <x v="0"/>
    <x v="0"/>
    <x v="3288"/>
    <m/>
    <s v="VARAS REYES MARIA  JOSÉ"/>
    <s v="Femenino"/>
    <x v="32"/>
    <x v="0"/>
    <x v="1"/>
    <x v="1"/>
    <n v="560"/>
    <n v="583"/>
    <n v="493"/>
    <n v="570"/>
    <n v="538"/>
    <x v="0"/>
    <x v="1"/>
    <x v="2"/>
  </r>
  <r>
    <x v="2"/>
    <x v="12"/>
    <x v="1"/>
    <x v="0"/>
    <x v="0"/>
    <x v="3289"/>
    <m/>
    <s v="BUSTOS NAVARRO ANGELA ROCIO"/>
    <s v="Femenino"/>
    <x v="85"/>
    <x v="0"/>
    <x v="1"/>
    <x v="8"/>
    <n v="569"/>
    <n v="501"/>
    <n v="507"/>
    <n v="571"/>
    <n v="504"/>
    <x v="0"/>
    <x v="1"/>
    <x v="2"/>
  </r>
  <r>
    <x v="2"/>
    <x v="10"/>
    <x v="1"/>
    <x v="0"/>
    <x v="1"/>
    <x v="3290"/>
    <m/>
    <s v="ZELADA TAPIA CONSTANZA CAMILA "/>
    <s v="Femenino"/>
    <x v="2"/>
    <x v="0"/>
    <x v="0"/>
    <x v="0"/>
    <n v="564"/>
    <n v="508"/>
    <n v="531"/>
    <n v="572"/>
    <n v="519.5"/>
    <x v="0"/>
    <x v="1"/>
    <x v="2"/>
  </r>
  <r>
    <x v="2"/>
    <x v="9"/>
    <x v="1"/>
    <x v="0"/>
    <x v="0"/>
    <x v="3291"/>
    <m/>
    <s v="ALARCON GONZALEZ PATRICIO ESTEBAN"/>
    <s v="Masculino"/>
    <x v="108"/>
    <x v="0"/>
    <x v="1"/>
    <x v="0"/>
    <n v="561"/>
    <n v="514"/>
    <n v="515"/>
    <n v="574"/>
    <n v="514.5"/>
    <x v="0"/>
    <x v="1"/>
    <x v="2"/>
  </r>
  <r>
    <x v="2"/>
    <x v="8"/>
    <x v="3"/>
    <x v="1"/>
    <x v="0"/>
    <x v="3292"/>
    <m/>
    <s v="MARTINEZ SARRIA JOEL GERARDO"/>
    <s v="Masculino"/>
    <x v="0"/>
    <x v="1"/>
    <x v="0"/>
    <x v="8"/>
    <n v="556"/>
    <n v="551"/>
    <n v="485"/>
    <n v="575"/>
    <n v="518"/>
    <x v="0"/>
    <x v="1"/>
    <x v="2"/>
  </r>
  <r>
    <x v="2"/>
    <x v="9"/>
    <x v="1"/>
    <x v="0"/>
    <x v="0"/>
    <x v="3293"/>
    <m/>
    <s v="CASTRO HENICKE KARENINA"/>
    <s v="Femenino"/>
    <x v="15"/>
    <x v="1"/>
    <x v="1"/>
    <x v="6"/>
    <n v="540"/>
    <n v="531"/>
    <n v="552"/>
    <n v="575"/>
    <n v="541.5"/>
    <x v="0"/>
    <x v="1"/>
    <x v="2"/>
  </r>
  <r>
    <x v="2"/>
    <x v="1"/>
    <x v="1"/>
    <x v="0"/>
    <x v="1"/>
    <x v="3294"/>
    <m/>
    <s v="GREZ BARSBY STEPHANIE JACQUELINE"/>
    <s v="Femenino"/>
    <x v="19"/>
    <x v="0"/>
    <x v="1"/>
    <x v="6"/>
    <n v="575"/>
    <n v="539"/>
    <n v="476"/>
    <n v="575"/>
    <n v="507.5"/>
    <x v="0"/>
    <x v="0"/>
    <x v="2"/>
  </r>
  <r>
    <x v="2"/>
    <x v="17"/>
    <x v="0"/>
    <x v="0"/>
    <x v="0"/>
    <x v="3295"/>
    <m/>
    <s v="ESPINOZA LEIVA MARIA IGNACIA"/>
    <s v="Femenino"/>
    <x v="46"/>
    <x v="0"/>
    <x v="0"/>
    <x v="8"/>
    <n v="569"/>
    <n v="501"/>
    <n v="597"/>
    <n v="576"/>
    <n v="549"/>
    <x v="0"/>
    <x v="1"/>
    <x v="2"/>
  </r>
  <r>
    <x v="2"/>
    <x v="9"/>
    <x v="1"/>
    <x v="0"/>
    <x v="0"/>
    <x v="3296"/>
    <m/>
    <s v="VEGA ARMIJO FRANCO JAVIER "/>
    <s v="Masculino"/>
    <x v="2"/>
    <x v="1"/>
    <x v="1"/>
    <x v="8"/>
    <n v="535"/>
    <n v="551"/>
    <n v="458"/>
    <n v="576"/>
    <n v="504.5"/>
    <x v="0"/>
    <x v="1"/>
    <x v="2"/>
  </r>
  <r>
    <x v="2"/>
    <x v="9"/>
    <x v="1"/>
    <x v="0"/>
    <x v="0"/>
    <x v="3297"/>
    <m/>
    <s v="JEREZ JORQUERA CAMILA BELEN"/>
    <s v="Femenino"/>
    <x v="12"/>
    <x v="1"/>
    <x v="0"/>
    <x v="8"/>
    <n v="544"/>
    <n v="543"/>
    <n v="485"/>
    <n v="578"/>
    <n v="514"/>
    <x v="0"/>
    <x v="1"/>
    <x v="2"/>
  </r>
  <r>
    <x v="2"/>
    <x v="16"/>
    <x v="0"/>
    <x v="0"/>
    <x v="0"/>
    <x v="3298"/>
    <m/>
    <s v="SILVA SUAREZ JOSE IGNACIO"/>
    <s v="Masculino"/>
    <x v="56"/>
    <x v="0"/>
    <x v="0"/>
    <x v="8"/>
    <n v="569"/>
    <n v="514"/>
    <n v="516"/>
    <n v="579"/>
    <n v="515"/>
    <x v="0"/>
    <x v="1"/>
    <x v="2"/>
  </r>
  <r>
    <x v="2"/>
    <x v="12"/>
    <x v="1"/>
    <x v="0"/>
    <x v="0"/>
    <x v="3299"/>
    <m/>
    <s v="MORAGA AROYO JAVIERA VALENTINA"/>
    <s v="Femenino"/>
    <x v="15"/>
    <x v="1"/>
    <x v="1"/>
    <x v="8"/>
    <n v="550"/>
    <n v="472"/>
    <n v="532"/>
    <n v="579"/>
    <n v="502"/>
    <x v="0"/>
    <x v="1"/>
    <x v="2"/>
  </r>
  <r>
    <x v="2"/>
    <x v="12"/>
    <x v="1"/>
    <x v="0"/>
    <x v="0"/>
    <x v="3300"/>
    <m/>
    <s v="RETAMAL VIVALLOS VALENTINA  ARACELI"/>
    <s v="Femenino"/>
    <x v="42"/>
    <x v="1"/>
    <x v="0"/>
    <x v="8"/>
    <n v="569"/>
    <n v="507"/>
    <n v="507"/>
    <n v="581"/>
    <n v="507"/>
    <x v="0"/>
    <x v="1"/>
    <x v="2"/>
  </r>
  <r>
    <x v="2"/>
    <x v="5"/>
    <x v="3"/>
    <x v="0"/>
    <x v="0"/>
    <x v="3301"/>
    <m/>
    <s v="PADILLA GONZALEZ CARLOS RAUL"/>
    <s v="Masculino"/>
    <x v="4"/>
    <x v="1"/>
    <x v="0"/>
    <x v="8"/>
    <n v="534"/>
    <n v="521"/>
    <n v="507"/>
    <n v="585"/>
    <n v="514"/>
    <x v="0"/>
    <x v="1"/>
    <x v="2"/>
  </r>
  <r>
    <x v="2"/>
    <x v="9"/>
    <x v="1"/>
    <x v="0"/>
    <x v="0"/>
    <x v="3302"/>
    <m/>
    <s v="BASCOUR BAYARD JENNIFER ANDREA"/>
    <s v="Femenino"/>
    <x v="54"/>
    <x v="0"/>
    <x v="1"/>
    <x v="8"/>
    <n v="569"/>
    <n v="501"/>
    <n v="563"/>
    <n v="586"/>
    <n v="532"/>
    <x v="0"/>
    <x v="1"/>
    <x v="2"/>
  </r>
  <r>
    <x v="2"/>
    <x v="2"/>
    <x v="2"/>
    <x v="0"/>
    <x v="0"/>
    <x v="3303"/>
    <m/>
    <s v="DIAZ SALAS JOSUE ISAAC"/>
    <s v="Masculino"/>
    <x v="21"/>
    <x v="0"/>
    <x v="0"/>
    <x v="8"/>
    <n v="554"/>
    <n v="567"/>
    <n v="516"/>
    <n v="587"/>
    <n v="541.5"/>
    <x v="0"/>
    <x v="1"/>
    <x v="2"/>
  </r>
  <r>
    <x v="2"/>
    <x v="1"/>
    <x v="1"/>
    <x v="0"/>
    <x v="0"/>
    <x v="3304"/>
    <m/>
    <s v="VALENZUELA BASCUÑAN THIARE ANDREA"/>
    <s v="Femenino"/>
    <x v="0"/>
    <x v="0"/>
    <x v="1"/>
    <x v="8"/>
    <n v="545"/>
    <n v="567"/>
    <n v="525"/>
    <n v="587"/>
    <n v="546"/>
    <x v="0"/>
    <x v="1"/>
    <x v="2"/>
  </r>
  <r>
    <x v="2"/>
    <x v="4"/>
    <x v="1"/>
    <x v="0"/>
    <x v="0"/>
    <x v="3305"/>
    <m/>
    <s v="UGARTE VIVANCO CAMILA NICOLE"/>
    <s v="Femenino"/>
    <x v="2"/>
    <x v="0"/>
    <x v="1"/>
    <x v="8"/>
    <n v="579"/>
    <n v="537"/>
    <n v="472"/>
    <n v="588"/>
    <n v="504.5"/>
    <x v="0"/>
    <x v="1"/>
    <x v="2"/>
  </r>
  <r>
    <x v="2"/>
    <x v="20"/>
    <x v="1"/>
    <x v="0"/>
    <x v="0"/>
    <x v="3306"/>
    <m/>
    <s v="PACHECO LARA BROOKE NICKOLETHE"/>
    <s v="Femenino"/>
    <x v="21"/>
    <x v="0"/>
    <x v="1"/>
    <x v="8"/>
    <n v="570"/>
    <n v="507"/>
    <n v="563"/>
    <n v="589"/>
    <n v="535"/>
    <x v="0"/>
    <x v="1"/>
    <x v="2"/>
  </r>
  <r>
    <x v="2"/>
    <x v="10"/>
    <x v="1"/>
    <x v="0"/>
    <x v="0"/>
    <x v="3307"/>
    <m/>
    <s v="VILLEGAS FUENTES CYNTHIA CONSTANZA"/>
    <s v="Femenino"/>
    <x v="0"/>
    <x v="0"/>
    <x v="0"/>
    <x v="8"/>
    <n v="545"/>
    <n v="493"/>
    <n v="525"/>
    <n v="590"/>
    <n v="509"/>
    <x v="0"/>
    <x v="1"/>
    <x v="2"/>
  </r>
  <r>
    <x v="2"/>
    <x v="10"/>
    <x v="1"/>
    <x v="0"/>
    <x v="0"/>
    <x v="3308"/>
    <m/>
    <s v="NUÑEZ MORALES NATALIA NINOSKA"/>
    <s v="Femenino"/>
    <x v="1"/>
    <x v="0"/>
    <x v="1"/>
    <x v="8"/>
    <n v="564"/>
    <n v="590"/>
    <n v="507"/>
    <n v="590"/>
    <n v="548.5"/>
    <x v="0"/>
    <x v="1"/>
    <x v="2"/>
  </r>
  <r>
    <x v="2"/>
    <x v="0"/>
    <x v="0"/>
    <x v="0"/>
    <x v="0"/>
    <x v="3309"/>
    <m/>
    <s v="RAMIREZ DARRICARRERE JAVIERA FERNANDA"/>
    <s v="Femenino"/>
    <x v="13"/>
    <x v="0"/>
    <x v="1"/>
    <x v="8"/>
    <n v="564"/>
    <n v="507"/>
    <n v="525"/>
    <n v="590"/>
    <n v="516"/>
    <x v="0"/>
    <x v="1"/>
    <x v="2"/>
  </r>
  <r>
    <x v="2"/>
    <x v="12"/>
    <x v="1"/>
    <x v="0"/>
    <x v="0"/>
    <x v="3310"/>
    <m/>
    <s v="ACEITUNO ORTEGA GERALDINE DEL PILAR "/>
    <s v="Femenino"/>
    <x v="0"/>
    <x v="1"/>
    <x v="1"/>
    <x v="6"/>
    <n v="581"/>
    <n v="574"/>
    <n v="521"/>
    <n v="595"/>
    <n v="547.5"/>
    <x v="0"/>
    <x v="1"/>
    <x v="2"/>
  </r>
  <r>
    <x v="2"/>
    <x v="20"/>
    <x v="1"/>
    <x v="0"/>
    <x v="0"/>
    <x v="3311"/>
    <m/>
    <s v="REBOLLEDO PEREZ IVETTE LETICIA"/>
    <s v="Femenino"/>
    <x v="50"/>
    <x v="0"/>
    <x v="1"/>
    <x v="8"/>
    <n v="570"/>
    <n v="551"/>
    <n v="546"/>
    <n v="596"/>
    <n v="548.5"/>
    <x v="0"/>
    <x v="1"/>
    <x v="2"/>
  </r>
  <r>
    <x v="2"/>
    <x v="12"/>
    <x v="1"/>
    <x v="0"/>
    <x v="0"/>
    <x v="3312"/>
    <m/>
    <s v="SILVA SILVA GASPAR SEBASTIAN IGNACIO"/>
    <s v="Masculino"/>
    <x v="1"/>
    <x v="0"/>
    <x v="1"/>
    <x v="8"/>
    <n v="569"/>
    <n v="501"/>
    <n v="516"/>
    <n v="596"/>
    <n v="508.5"/>
    <x v="0"/>
    <x v="1"/>
    <x v="2"/>
  </r>
  <r>
    <x v="2"/>
    <x v="9"/>
    <x v="1"/>
    <x v="0"/>
    <x v="0"/>
    <x v="3313"/>
    <m/>
    <s v="SALAZAR MUÑOZ JOSSELYN ANDREA"/>
    <s v="Femenino"/>
    <x v="0"/>
    <x v="1"/>
    <x v="0"/>
    <x v="8"/>
    <n v="554"/>
    <n v="582"/>
    <n v="442"/>
    <n v="597"/>
    <n v="512"/>
    <x v="0"/>
    <x v="1"/>
    <x v="2"/>
  </r>
  <r>
    <x v="2"/>
    <x v="20"/>
    <x v="1"/>
    <x v="0"/>
    <x v="0"/>
    <x v="3314"/>
    <m/>
    <s v="LATORRE VILLACURA DAMARIS TAMARA"/>
    <s v="Femenino"/>
    <x v="19"/>
    <x v="0"/>
    <x v="0"/>
    <x v="8"/>
    <n v="564"/>
    <n v="645"/>
    <n v="406"/>
    <n v="599"/>
    <n v="525.5"/>
    <x v="0"/>
    <x v="1"/>
    <x v="2"/>
  </r>
  <r>
    <x v="2"/>
    <x v="1"/>
    <x v="1"/>
    <x v="0"/>
    <x v="0"/>
    <x v="3315"/>
    <m/>
    <s v="RAMIREZ ORELLANA CLAUDIA VALENTINA"/>
    <s v="Femenino"/>
    <x v="2"/>
    <x v="0"/>
    <x v="1"/>
    <x v="8"/>
    <n v="586"/>
    <n v="501"/>
    <n v="507"/>
    <n v="599"/>
    <n v="504"/>
    <x v="0"/>
    <x v="1"/>
    <x v="2"/>
  </r>
  <r>
    <x v="2"/>
    <x v="12"/>
    <x v="1"/>
    <x v="0"/>
    <x v="0"/>
    <x v="3316"/>
    <m/>
    <s v="URBINA SAAVEDRA DANIEL ALEJANDRO"/>
    <s v="Masculino"/>
    <x v="0"/>
    <x v="0"/>
    <x v="1"/>
    <x v="8"/>
    <n v="556"/>
    <n v="507"/>
    <n v="507"/>
    <n v="599"/>
    <n v="507"/>
    <x v="0"/>
    <x v="1"/>
    <x v="2"/>
  </r>
  <r>
    <x v="2"/>
    <x v="9"/>
    <x v="1"/>
    <x v="0"/>
    <x v="0"/>
    <x v="3317"/>
    <m/>
    <s v="VENEGAS NUÑEZ BARBARA BELEN"/>
    <s v="Femenino"/>
    <x v="19"/>
    <x v="1"/>
    <x v="0"/>
    <x v="8"/>
    <n v="558"/>
    <n v="501"/>
    <n v="558"/>
    <n v="603"/>
    <n v="529.5"/>
    <x v="0"/>
    <x v="1"/>
    <x v="2"/>
  </r>
  <r>
    <x v="2"/>
    <x v="9"/>
    <x v="1"/>
    <x v="0"/>
    <x v="0"/>
    <x v="3318"/>
    <m/>
    <s v="RUZ MUÑOZ FERNANDA JESUS"/>
    <s v="Femenino"/>
    <x v="48"/>
    <x v="1"/>
    <x v="1"/>
    <x v="8"/>
    <n v="595"/>
    <n v="559"/>
    <n v="516"/>
    <n v="603"/>
    <n v="537.5"/>
    <x v="0"/>
    <x v="1"/>
    <x v="2"/>
  </r>
  <r>
    <x v="2"/>
    <x v="9"/>
    <x v="1"/>
    <x v="0"/>
    <x v="0"/>
    <x v="3319"/>
    <m/>
    <s v="TAPIA VALDENEGRO CATHERINE ALEJANDRA "/>
    <s v="Femenino"/>
    <x v="13"/>
    <x v="1"/>
    <x v="1"/>
    <x v="8"/>
    <n v="589"/>
    <n v="501"/>
    <n v="516"/>
    <n v="604"/>
    <n v="508.5"/>
    <x v="0"/>
    <x v="1"/>
    <x v="2"/>
  </r>
  <r>
    <x v="2"/>
    <x v="9"/>
    <x v="1"/>
    <x v="0"/>
    <x v="1"/>
    <x v="3320"/>
    <m/>
    <s v="MUÑOZ HUENCHUAL PAULINA  ISABEL"/>
    <s v="Femenino"/>
    <x v="1"/>
    <x v="1"/>
    <x v="0"/>
    <x v="8"/>
    <n v="595"/>
    <n v="514"/>
    <n v="546"/>
    <n v="607"/>
    <n v="530"/>
    <x v="0"/>
    <x v="1"/>
    <x v="2"/>
  </r>
  <r>
    <x v="2"/>
    <x v="9"/>
    <x v="1"/>
    <x v="0"/>
    <x v="0"/>
    <x v="3321"/>
    <m/>
    <s v="VALENZUELA  CONTRERAS ROBERTO EDUARDO"/>
    <s v="Masculino"/>
    <x v="1"/>
    <x v="1"/>
    <x v="0"/>
    <x v="8"/>
    <n v="554"/>
    <n v="472"/>
    <n v="558"/>
    <n v="607"/>
    <n v="515"/>
    <x v="0"/>
    <x v="1"/>
    <x v="2"/>
  </r>
  <r>
    <x v="2"/>
    <x v="9"/>
    <x v="1"/>
    <x v="0"/>
    <x v="0"/>
    <x v="3322"/>
    <m/>
    <s v="ALVAREZ CUCUMIDES ALMENDRA MARGARITA"/>
    <s v="Femenino"/>
    <x v="37"/>
    <x v="1"/>
    <x v="1"/>
    <x v="8"/>
    <n v="591"/>
    <n v="551"/>
    <n v="516"/>
    <n v="608"/>
    <n v="533.5"/>
    <x v="0"/>
    <x v="1"/>
    <x v="2"/>
  </r>
  <r>
    <x v="2"/>
    <x v="10"/>
    <x v="1"/>
    <x v="0"/>
    <x v="0"/>
    <x v="3323"/>
    <m/>
    <s v="CERON CORVALAN NATALY FRANCISCA "/>
    <s v="Femenino"/>
    <x v="15"/>
    <x v="0"/>
    <x v="1"/>
    <x v="8"/>
    <n v="564"/>
    <n v="529"/>
    <n v="516"/>
    <n v="608"/>
    <n v="522.5"/>
    <x v="0"/>
    <x v="1"/>
    <x v="2"/>
  </r>
  <r>
    <x v="2"/>
    <x v="9"/>
    <x v="1"/>
    <x v="0"/>
    <x v="0"/>
    <x v="3324"/>
    <m/>
    <s v="SOTO  OÑATE  FRANCISCA VALENTINA "/>
    <s v="Femenino"/>
    <x v="0"/>
    <x v="1"/>
    <x v="1"/>
    <x v="8"/>
    <n v="595"/>
    <n v="521"/>
    <n v="532"/>
    <n v="609"/>
    <n v="526.5"/>
    <x v="0"/>
    <x v="1"/>
    <x v="2"/>
  </r>
  <r>
    <x v="2"/>
    <x v="1"/>
    <x v="1"/>
    <x v="0"/>
    <x v="0"/>
    <x v="3325"/>
    <m/>
    <s v="CASTRO TERRAZAS FANYUEL NATALY"/>
    <s v="Femenino"/>
    <x v="15"/>
    <x v="0"/>
    <x v="1"/>
    <x v="8"/>
    <n v="564"/>
    <n v="590"/>
    <n v="425"/>
    <n v="610"/>
    <n v="507.5"/>
    <x v="0"/>
    <x v="1"/>
    <x v="2"/>
  </r>
  <r>
    <x v="2"/>
    <x v="6"/>
    <x v="3"/>
    <x v="0"/>
    <x v="0"/>
    <x v="3326"/>
    <m/>
    <s v="ZARABIA RODRIGUEZ MARIA  PAZ"/>
    <s v="Femenino"/>
    <x v="2"/>
    <x v="0"/>
    <x v="1"/>
    <x v="8"/>
    <n v="589"/>
    <n v="574"/>
    <n v="425"/>
    <n v="610"/>
    <n v="499.5"/>
    <x v="0"/>
    <x v="1"/>
    <x v="2"/>
  </r>
  <r>
    <x v="2"/>
    <x v="10"/>
    <x v="1"/>
    <x v="0"/>
    <x v="0"/>
    <x v="3327"/>
    <m/>
    <s v="MEDINA BADILLA DANIELA ALEXANDRA"/>
    <s v="Femenino"/>
    <x v="52"/>
    <x v="0"/>
    <x v="1"/>
    <x v="6"/>
    <n v="578"/>
    <n v="492"/>
    <n v="521"/>
    <n v="615"/>
    <n v="506.5"/>
    <x v="0"/>
    <x v="1"/>
    <x v="2"/>
  </r>
  <r>
    <x v="2"/>
    <x v="12"/>
    <x v="1"/>
    <x v="0"/>
    <x v="0"/>
    <x v="3328"/>
    <m/>
    <s v="IBAÑEZ AVILA GENESIS ARACELY"/>
    <s v="Femenino"/>
    <x v="0"/>
    <x v="0"/>
    <x v="1"/>
    <x v="8"/>
    <n v="566"/>
    <n v="521"/>
    <n v="485"/>
    <n v="615"/>
    <n v="503"/>
    <x v="0"/>
    <x v="1"/>
    <x v="2"/>
  </r>
  <r>
    <x v="2"/>
    <x v="12"/>
    <x v="1"/>
    <x v="0"/>
    <x v="0"/>
    <x v="3329"/>
    <m/>
    <s v="ALARCÓN CASTRO CAROLINA FERNANDA "/>
    <s v="Femenino"/>
    <x v="0"/>
    <x v="0"/>
    <x v="1"/>
    <x v="8"/>
    <n v="569"/>
    <n v="507"/>
    <n v="552"/>
    <n v="616"/>
    <n v="529.5"/>
    <x v="0"/>
    <x v="1"/>
    <x v="2"/>
  </r>
  <r>
    <x v="2"/>
    <x v="9"/>
    <x v="1"/>
    <x v="0"/>
    <x v="0"/>
    <x v="3330"/>
    <m/>
    <s v="MARTICORENA ARELLANO ALINA MARGARITA"/>
    <s v="Femenino"/>
    <x v="20"/>
    <x v="1"/>
    <x v="0"/>
    <x v="8"/>
    <n v="585"/>
    <n v="465"/>
    <n v="546"/>
    <n v="617"/>
    <n v="505.5"/>
    <x v="0"/>
    <x v="1"/>
    <x v="2"/>
  </r>
  <r>
    <x v="2"/>
    <x v="1"/>
    <x v="1"/>
    <x v="1"/>
    <x v="0"/>
    <x v="3331"/>
    <m/>
    <s v="MOYA MANRIQUEZ GISSELLE STACY"/>
    <s v="Femenino"/>
    <x v="1"/>
    <x v="1"/>
    <x v="0"/>
    <x v="8"/>
    <n v="566"/>
    <n v="529"/>
    <n v="496"/>
    <n v="617"/>
    <n v="512.5"/>
    <x v="0"/>
    <x v="1"/>
    <x v="2"/>
  </r>
  <r>
    <x v="2"/>
    <x v="14"/>
    <x v="2"/>
    <x v="0"/>
    <x v="0"/>
    <x v="3332"/>
    <m/>
    <s v="FUENTES NAVARRO EDUARDO EMANUEL"/>
    <s v="Masculino"/>
    <x v="23"/>
    <x v="0"/>
    <x v="1"/>
    <x v="0"/>
    <n v="550"/>
    <n v="589"/>
    <n v="480"/>
    <n v="617"/>
    <n v="534.5"/>
    <x v="0"/>
    <x v="1"/>
    <x v="2"/>
  </r>
  <r>
    <x v="2"/>
    <x v="9"/>
    <x v="1"/>
    <x v="0"/>
    <x v="0"/>
    <x v="3333"/>
    <m/>
    <s v="MUÑOZ CACERES MARIA DE LOS ANGELES"/>
    <s v="Femenino"/>
    <x v="17"/>
    <x v="0"/>
    <x v="1"/>
    <x v="8"/>
    <n v="591"/>
    <n v="543"/>
    <n v="539"/>
    <n v="619"/>
    <n v="541"/>
    <x v="0"/>
    <x v="1"/>
    <x v="2"/>
  </r>
  <r>
    <x v="2"/>
    <x v="16"/>
    <x v="0"/>
    <x v="1"/>
    <x v="0"/>
    <x v="3334"/>
    <m/>
    <s v="GALAZ  BADILLA PHILLIPP ANDRE"/>
    <s v="Masculino"/>
    <x v="2"/>
    <x v="0"/>
    <x v="1"/>
    <x v="8"/>
    <n v="560"/>
    <n v="537"/>
    <n v="525"/>
    <n v="620"/>
    <n v="531"/>
    <x v="0"/>
    <x v="1"/>
    <x v="2"/>
  </r>
  <r>
    <x v="2"/>
    <x v="4"/>
    <x v="1"/>
    <x v="0"/>
    <x v="0"/>
    <x v="3335"/>
    <m/>
    <s v="SALAS SALINAS FERNANDA  ANAHI"/>
    <s v="Femenino"/>
    <x v="93"/>
    <x v="0"/>
    <x v="1"/>
    <x v="6"/>
    <n v="605"/>
    <n v="505"/>
    <n v="573"/>
    <n v="621"/>
    <n v="539"/>
    <x v="0"/>
    <x v="1"/>
    <x v="2"/>
  </r>
  <r>
    <x v="2"/>
    <x v="16"/>
    <x v="0"/>
    <x v="0"/>
    <x v="0"/>
    <x v="3336"/>
    <m/>
    <s v="JARA SANZ MARIA PAZ"/>
    <s v="Femenino"/>
    <x v="32"/>
    <x v="0"/>
    <x v="0"/>
    <x v="8"/>
    <n v="599"/>
    <n v="459"/>
    <n v="563"/>
    <n v="623"/>
    <n v="511"/>
    <x v="0"/>
    <x v="1"/>
    <x v="2"/>
  </r>
  <r>
    <x v="2"/>
    <x v="12"/>
    <x v="1"/>
    <x v="0"/>
    <x v="0"/>
    <x v="3337"/>
    <m/>
    <s v="PALOMINOS  MUÑOZ XAVIERA  ALEJANDRA "/>
    <s v="Femenino"/>
    <x v="33"/>
    <x v="0"/>
    <x v="1"/>
    <x v="8"/>
    <n v="595"/>
    <n v="501"/>
    <n v="573"/>
    <n v="623"/>
    <n v="537"/>
    <x v="0"/>
    <x v="1"/>
    <x v="2"/>
  </r>
  <r>
    <x v="2"/>
    <x v="9"/>
    <x v="1"/>
    <x v="0"/>
    <x v="0"/>
    <x v="3338"/>
    <m/>
    <s v="VASQUEZ ORELLANA KAMILA"/>
    <s v="Femenino"/>
    <x v="33"/>
    <x v="1"/>
    <x v="1"/>
    <x v="8"/>
    <n v="601"/>
    <n v="559"/>
    <n v="472"/>
    <n v="630"/>
    <n v="515.5"/>
    <x v="0"/>
    <x v="1"/>
    <x v="2"/>
  </r>
  <r>
    <x v="2"/>
    <x v="2"/>
    <x v="2"/>
    <x v="0"/>
    <x v="0"/>
    <x v="3339"/>
    <m/>
    <s v="BAHAMONDE GUEVARA RODRIGO IGNACIO"/>
    <s v="Masculino"/>
    <x v="46"/>
    <x v="0"/>
    <x v="1"/>
    <x v="8"/>
    <n v="591"/>
    <n v="615"/>
    <n v="386"/>
    <n v="631"/>
    <n v="500.5"/>
    <x v="0"/>
    <x v="1"/>
    <x v="2"/>
  </r>
  <r>
    <x v="2"/>
    <x v="20"/>
    <x v="1"/>
    <x v="0"/>
    <x v="0"/>
    <x v="3340"/>
    <m/>
    <s v="ARCE CAGLIERIS ROCIO CATALINA ALESSANDRA "/>
    <s v="Femenino"/>
    <x v="1"/>
    <x v="1"/>
    <x v="0"/>
    <x v="8"/>
    <n v="631"/>
    <n v="537"/>
    <n v="516"/>
    <n v="635"/>
    <n v="526.5"/>
    <x v="0"/>
    <x v="1"/>
    <x v="2"/>
  </r>
  <r>
    <x v="2"/>
    <x v="8"/>
    <x v="3"/>
    <x v="0"/>
    <x v="0"/>
    <x v="3341"/>
    <m/>
    <s v="CARO MATAMALA ROXANA DOMINIC"/>
    <s v="Femenino"/>
    <x v="47"/>
    <x v="0"/>
    <x v="1"/>
    <x v="8"/>
    <n v="611"/>
    <n v="574"/>
    <n v="442"/>
    <n v="635"/>
    <n v="508"/>
    <x v="0"/>
    <x v="1"/>
    <x v="2"/>
  </r>
  <r>
    <x v="2"/>
    <x v="12"/>
    <x v="1"/>
    <x v="0"/>
    <x v="0"/>
    <x v="3342"/>
    <m/>
    <s v="LILLO SALAS AYLIN LIDIA"/>
    <s v="Femenino"/>
    <x v="20"/>
    <x v="0"/>
    <x v="1"/>
    <x v="8"/>
    <n v="580"/>
    <n v="507"/>
    <n v="496"/>
    <n v="640"/>
    <n v="501.5"/>
    <x v="0"/>
    <x v="1"/>
    <x v="2"/>
  </r>
  <r>
    <x v="2"/>
    <x v="12"/>
    <x v="1"/>
    <x v="0"/>
    <x v="0"/>
    <x v="3343"/>
    <m/>
    <s v="VERGARA GUERRERO IVETTE CAROLINA"/>
    <s v="Femenino"/>
    <x v="20"/>
    <x v="0"/>
    <x v="1"/>
    <x v="8"/>
    <n v="580"/>
    <n v="551"/>
    <n v="525"/>
    <n v="640"/>
    <n v="538"/>
    <x v="0"/>
    <x v="1"/>
    <x v="2"/>
  </r>
  <r>
    <x v="2"/>
    <x v="9"/>
    <x v="1"/>
    <x v="0"/>
    <x v="0"/>
    <x v="3344"/>
    <m/>
    <s v="SAAVEDRA  GUTIERREZ KEVIN "/>
    <s v="Masculino"/>
    <x v="68"/>
    <x v="1"/>
    <x v="1"/>
    <x v="8"/>
    <n v="626"/>
    <n v="459"/>
    <n v="558"/>
    <n v="641"/>
    <n v="508.5"/>
    <x v="0"/>
    <x v="1"/>
    <x v="2"/>
  </r>
  <r>
    <x v="2"/>
    <x v="6"/>
    <x v="3"/>
    <x v="0"/>
    <x v="0"/>
    <x v="3345"/>
    <m/>
    <s v="JARA ACEVEDO BARBARA IGNACIA"/>
    <s v="Femenino"/>
    <x v="29"/>
    <x v="0"/>
    <x v="1"/>
    <x v="8"/>
    <n v="599"/>
    <n v="501"/>
    <n v="539"/>
    <n v="641"/>
    <n v="520"/>
    <x v="0"/>
    <x v="1"/>
    <x v="2"/>
  </r>
  <r>
    <x v="2"/>
    <x v="10"/>
    <x v="1"/>
    <x v="0"/>
    <x v="0"/>
    <x v="3346"/>
    <m/>
    <s v="URTUBIA HERRERA KARINA ANDREA"/>
    <s v="Femenino"/>
    <x v="40"/>
    <x v="0"/>
    <x v="1"/>
    <x v="6"/>
    <n v="641"/>
    <n v="546"/>
    <n v="502"/>
    <n v="641"/>
    <n v="524"/>
    <x v="0"/>
    <x v="0"/>
    <x v="2"/>
  </r>
  <r>
    <x v="2"/>
    <x v="9"/>
    <x v="1"/>
    <x v="0"/>
    <x v="0"/>
    <x v="3347"/>
    <m/>
    <s v="SERON REYES DANIELA OMARA"/>
    <s v="Femenino"/>
    <x v="7"/>
    <x v="1"/>
    <x v="0"/>
    <x v="8"/>
    <n v="576"/>
    <n v="521"/>
    <n v="485"/>
    <n v="643"/>
    <n v="503"/>
    <x v="0"/>
    <x v="1"/>
    <x v="2"/>
  </r>
  <r>
    <x v="2"/>
    <x v="9"/>
    <x v="1"/>
    <x v="0"/>
    <x v="0"/>
    <x v="3348"/>
    <m/>
    <s v="AVILES AVILES NICOLE POLETTE"/>
    <s v="Femenino"/>
    <x v="4"/>
    <x v="1"/>
    <x v="1"/>
    <x v="6"/>
    <n v="589"/>
    <n v="582"/>
    <n v="516"/>
    <n v="644"/>
    <n v="549"/>
    <x v="0"/>
    <x v="1"/>
    <x v="2"/>
  </r>
  <r>
    <x v="2"/>
    <x v="4"/>
    <x v="1"/>
    <x v="0"/>
    <x v="0"/>
    <x v="3349"/>
    <m/>
    <s v="MOYA RECABARREN DANIELA VALENTINA"/>
    <s v="Femenino"/>
    <x v="15"/>
    <x v="0"/>
    <x v="1"/>
    <x v="6"/>
    <n v="599"/>
    <n v="485"/>
    <n v="538"/>
    <n v="645"/>
    <n v="511.5"/>
    <x v="0"/>
    <x v="1"/>
    <x v="2"/>
  </r>
  <r>
    <x v="2"/>
    <x v="9"/>
    <x v="1"/>
    <x v="0"/>
    <x v="0"/>
    <x v="3350"/>
    <m/>
    <s v="RAMOS REYES DOUGLAS BASTIAN"/>
    <s v="Masculino"/>
    <x v="109"/>
    <x v="1"/>
    <x v="1"/>
    <x v="8"/>
    <n v="631"/>
    <n v="480"/>
    <n v="597"/>
    <n v="647"/>
    <n v="538.5"/>
    <x v="0"/>
    <x v="1"/>
    <x v="2"/>
  </r>
  <r>
    <x v="2"/>
    <x v="10"/>
    <x v="1"/>
    <x v="0"/>
    <x v="0"/>
    <x v="3351"/>
    <m/>
    <s v="VALENZUELA DEVIA MARCELO ANDRES"/>
    <s v="Masculino"/>
    <x v="24"/>
    <x v="0"/>
    <x v="1"/>
    <x v="8"/>
    <n v="597"/>
    <n v="493"/>
    <n v="573"/>
    <n v="648"/>
    <n v="533"/>
    <x v="0"/>
    <x v="1"/>
    <x v="2"/>
  </r>
  <r>
    <x v="2"/>
    <x v="12"/>
    <x v="1"/>
    <x v="0"/>
    <x v="1"/>
    <x v="3352"/>
    <m/>
    <s v="VEGA ASTUDILLO ALBERTO CARLOS"/>
    <s v="Masculino"/>
    <x v="16"/>
    <x v="0"/>
    <x v="1"/>
    <x v="6"/>
    <n v="588"/>
    <n v="525"/>
    <n v="542"/>
    <n v="650"/>
    <n v="533.5"/>
    <x v="0"/>
    <x v="1"/>
    <x v="2"/>
  </r>
  <r>
    <x v="2"/>
    <x v="2"/>
    <x v="2"/>
    <x v="0"/>
    <x v="0"/>
    <x v="3353"/>
    <m/>
    <s v="BARRUETO FUENTES ESTEFANÍA VALERIA"/>
    <s v="Femenino"/>
    <x v="12"/>
    <x v="0"/>
    <x v="1"/>
    <x v="8"/>
    <n v="626"/>
    <n v="543"/>
    <n v="485"/>
    <n v="651"/>
    <n v="514"/>
    <x v="0"/>
    <x v="1"/>
    <x v="2"/>
  </r>
  <r>
    <x v="2"/>
    <x v="9"/>
    <x v="1"/>
    <x v="0"/>
    <x v="0"/>
    <x v="3354"/>
    <m/>
    <s v="ZUÑIGA ARROYO CATHERINE JUDITH "/>
    <s v="Femenino"/>
    <x v="44"/>
    <x v="0"/>
    <x v="1"/>
    <x v="8"/>
    <n v="607"/>
    <n v="590"/>
    <n v="425"/>
    <n v="653"/>
    <n v="507.5"/>
    <x v="0"/>
    <x v="1"/>
    <x v="2"/>
  </r>
  <r>
    <x v="2"/>
    <x v="1"/>
    <x v="1"/>
    <x v="0"/>
    <x v="1"/>
    <x v="3355"/>
    <m/>
    <s v="PEÑA REYES SERGIO FERNANDO"/>
    <s v="Masculino"/>
    <x v="0"/>
    <x v="0"/>
    <x v="1"/>
    <x v="1"/>
    <n v="558"/>
    <n v="488"/>
    <n v="584"/>
    <n v="653"/>
    <n v="536"/>
    <x v="0"/>
    <x v="1"/>
    <x v="2"/>
  </r>
  <r>
    <x v="2"/>
    <x v="8"/>
    <x v="3"/>
    <x v="0"/>
    <x v="0"/>
    <x v="3356"/>
    <m/>
    <s v="LEAL SAAVEDRA FRANK AUGUSTO "/>
    <s v="Masculino"/>
    <x v="54"/>
    <x v="0"/>
    <x v="1"/>
    <x v="8"/>
    <n v="582"/>
    <n v="574"/>
    <n v="458"/>
    <n v="655"/>
    <n v="516"/>
    <x v="0"/>
    <x v="1"/>
    <x v="2"/>
  </r>
  <r>
    <x v="2"/>
    <x v="3"/>
    <x v="2"/>
    <x v="0"/>
    <x v="0"/>
    <x v="3357"/>
    <m/>
    <s v="DUQUE ROSALES ÁLVARO HERNAN"/>
    <s v="Masculino"/>
    <x v="4"/>
    <x v="0"/>
    <x v="0"/>
    <x v="8"/>
    <n v="589"/>
    <n v="559"/>
    <n v="516"/>
    <n v="657"/>
    <n v="537.5"/>
    <x v="0"/>
    <x v="1"/>
    <x v="2"/>
  </r>
  <r>
    <x v="2"/>
    <x v="20"/>
    <x v="1"/>
    <x v="0"/>
    <x v="0"/>
    <x v="3358"/>
    <m/>
    <s v="PARDO BERRÍOS MERRY MYRIAM"/>
    <s v="Femenino"/>
    <x v="25"/>
    <x v="1"/>
    <x v="1"/>
    <x v="8"/>
    <n v="641"/>
    <n v="567"/>
    <n v="507"/>
    <n v="661"/>
    <n v="537"/>
    <x v="0"/>
    <x v="1"/>
    <x v="2"/>
  </r>
  <r>
    <x v="2"/>
    <x v="6"/>
    <x v="3"/>
    <x v="1"/>
    <x v="0"/>
    <x v="3359"/>
    <m/>
    <s v="CASTILLO CASTILLO FRANCISCA ANTONIA"/>
    <s v="Femenino"/>
    <x v="37"/>
    <x v="0"/>
    <x v="1"/>
    <x v="8"/>
    <n v="610"/>
    <n v="634"/>
    <n v="386"/>
    <n v="662"/>
    <n v="510"/>
    <x v="0"/>
    <x v="1"/>
    <x v="2"/>
  </r>
  <r>
    <x v="2"/>
    <x v="5"/>
    <x v="3"/>
    <x v="0"/>
    <x v="0"/>
    <x v="3360"/>
    <m/>
    <s v="TORRES ARANDA BENJAMIN SEBASTIAN "/>
    <s v="Masculino"/>
    <x v="43"/>
    <x v="0"/>
    <x v="1"/>
    <x v="8"/>
    <n v="611"/>
    <n v="501"/>
    <n v="507"/>
    <n v="668"/>
    <n v="504"/>
    <x v="0"/>
    <x v="1"/>
    <x v="2"/>
  </r>
  <r>
    <x v="2"/>
    <x v="20"/>
    <x v="1"/>
    <x v="0"/>
    <x v="0"/>
    <x v="3361"/>
    <m/>
    <s v="ARAYA  BALCAZAR TIARE MACARENA "/>
    <s v="Femenino"/>
    <x v="40"/>
    <x v="1"/>
    <x v="1"/>
    <x v="8"/>
    <n v="641"/>
    <n v="537"/>
    <n v="546"/>
    <n v="669"/>
    <n v="541.5"/>
    <x v="0"/>
    <x v="1"/>
    <x v="2"/>
  </r>
  <r>
    <x v="2"/>
    <x v="1"/>
    <x v="1"/>
    <x v="0"/>
    <x v="0"/>
    <x v="3362"/>
    <m/>
    <s v="VALDÉS BUSTOS KARIN BELÉN "/>
    <s v="Femenino"/>
    <x v="2"/>
    <x v="1"/>
    <x v="1"/>
    <x v="8"/>
    <n v="628"/>
    <n v="574"/>
    <n v="516"/>
    <n v="672"/>
    <n v="545"/>
    <x v="0"/>
    <x v="1"/>
    <x v="2"/>
  </r>
  <r>
    <x v="2"/>
    <x v="2"/>
    <x v="2"/>
    <x v="0"/>
    <x v="0"/>
    <x v="3363"/>
    <m/>
    <s v="ÁLVAREZ ILABACA ALEJANDRA PAULINA"/>
    <s v="Femenino"/>
    <x v="25"/>
    <x v="0"/>
    <x v="1"/>
    <x v="6"/>
    <n v="611"/>
    <n v="546"/>
    <n v="521"/>
    <n v="672"/>
    <n v="533.5"/>
    <x v="0"/>
    <x v="1"/>
    <x v="2"/>
  </r>
  <r>
    <x v="2"/>
    <x v="16"/>
    <x v="0"/>
    <x v="1"/>
    <x v="0"/>
    <x v="3364"/>
    <m/>
    <s v="RAVANAL DIAZ ROMINA  ALEJANDRA"/>
    <s v="Femenino"/>
    <x v="2"/>
    <x v="1"/>
    <x v="0"/>
    <x v="8"/>
    <n v="631"/>
    <n v="472"/>
    <n v="569"/>
    <n v="674"/>
    <n v="520.5"/>
    <x v="0"/>
    <x v="1"/>
    <x v="2"/>
  </r>
  <r>
    <x v="2"/>
    <x v="9"/>
    <x v="1"/>
    <x v="0"/>
    <x v="0"/>
    <x v="3365"/>
    <m/>
    <s v="CORNEJO RIVERA NICOLE ANTONIETA"/>
    <s v="Femenino"/>
    <x v="2"/>
    <x v="0"/>
    <x v="1"/>
    <x v="6"/>
    <n v="603"/>
    <n v="560"/>
    <n v="465"/>
    <n v="679"/>
    <n v="512.5"/>
    <x v="0"/>
    <x v="1"/>
    <x v="2"/>
  </r>
  <r>
    <x v="2"/>
    <x v="1"/>
    <x v="1"/>
    <x v="0"/>
    <x v="1"/>
    <x v="3366"/>
    <m/>
    <s v="COLÍN GUZMÁN ARELLY MACARENA"/>
    <s v="Femenino"/>
    <x v="0"/>
    <x v="0"/>
    <x v="1"/>
    <x v="1"/>
    <n v="599"/>
    <n v="527"/>
    <n v="513"/>
    <n v="680"/>
    <n v="520"/>
    <x v="0"/>
    <x v="1"/>
    <x v="2"/>
  </r>
  <r>
    <x v="2"/>
    <x v="20"/>
    <x v="1"/>
    <x v="0"/>
    <x v="0"/>
    <x v="3367"/>
    <m/>
    <s v="RIQUELME FIGUEROA ISABEL MARGARITA "/>
    <s v="Femenino"/>
    <x v="13"/>
    <x v="1"/>
    <x v="0"/>
    <x v="8"/>
    <n v="637"/>
    <n v="537"/>
    <n v="552"/>
    <n v="682"/>
    <n v="544.5"/>
    <x v="0"/>
    <x v="1"/>
    <x v="2"/>
  </r>
  <r>
    <x v="2"/>
    <x v="19"/>
    <x v="2"/>
    <x v="1"/>
    <x v="0"/>
    <x v="3368"/>
    <m/>
    <s v="ARMIJO SANCHEZ MARIA EUGENIA"/>
    <s v="Femenino"/>
    <x v="40"/>
    <x v="0"/>
    <x v="1"/>
    <x v="8"/>
    <n v="621"/>
    <n v="551"/>
    <n v="458"/>
    <n v="684"/>
    <n v="504.5"/>
    <x v="0"/>
    <x v="1"/>
    <x v="2"/>
  </r>
  <r>
    <x v="2"/>
    <x v="12"/>
    <x v="1"/>
    <x v="0"/>
    <x v="0"/>
    <x v="3369"/>
    <m/>
    <s v="VALLE GONZÁLEZ JASNA IVETTE"/>
    <s v="Femenino"/>
    <x v="93"/>
    <x v="0"/>
    <x v="1"/>
    <x v="6"/>
    <n v="657"/>
    <n v="574"/>
    <n v="465"/>
    <n v="687"/>
    <n v="519.5"/>
    <x v="0"/>
    <x v="1"/>
    <x v="2"/>
  </r>
  <r>
    <x v="2"/>
    <x v="6"/>
    <x v="3"/>
    <x v="0"/>
    <x v="0"/>
    <x v="3370"/>
    <m/>
    <s v="BRIONES TORRES AYLEN ANDREA"/>
    <s v="Femenino"/>
    <x v="17"/>
    <x v="1"/>
    <x v="1"/>
    <x v="8"/>
    <n v="641"/>
    <n v="501"/>
    <n v="525"/>
    <n v="689"/>
    <n v="513"/>
    <x v="0"/>
    <x v="1"/>
    <x v="2"/>
  </r>
  <r>
    <x v="2"/>
    <x v="4"/>
    <x v="1"/>
    <x v="0"/>
    <x v="1"/>
    <x v="3371"/>
    <m/>
    <s v="CAMPOS HERRERA DANIELA  ANDREA"/>
    <s v="Femenino"/>
    <x v="2"/>
    <x v="0"/>
    <x v="1"/>
    <x v="1"/>
    <n v="620"/>
    <n v="477"/>
    <n v="535"/>
    <n v="689"/>
    <n v="506"/>
    <x v="0"/>
    <x v="1"/>
    <x v="2"/>
  </r>
  <r>
    <x v="2"/>
    <x v="8"/>
    <x v="3"/>
    <x v="1"/>
    <x v="0"/>
    <x v="3372"/>
    <m/>
    <s v="QUEZADA CHACON  ALEJANDRA  INES "/>
    <s v="Femenino"/>
    <x v="4"/>
    <x v="0"/>
    <x v="1"/>
    <x v="8"/>
    <n v="641"/>
    <n v="551"/>
    <n v="516"/>
    <n v="689"/>
    <n v="533.5"/>
    <x v="0"/>
    <x v="1"/>
    <x v="2"/>
  </r>
  <r>
    <x v="2"/>
    <x v="9"/>
    <x v="1"/>
    <x v="0"/>
    <x v="0"/>
    <x v="3373"/>
    <m/>
    <s v="ABARCA SEPULVEDA ARIEL ALEJANDRO"/>
    <s v="Masculino"/>
    <x v="4"/>
    <x v="1"/>
    <x v="1"/>
    <x v="8"/>
    <n v="597"/>
    <n v="537"/>
    <n v="496"/>
    <n v="691"/>
    <n v="516.5"/>
    <x v="0"/>
    <x v="1"/>
    <x v="2"/>
  </r>
  <r>
    <x v="2"/>
    <x v="4"/>
    <x v="1"/>
    <x v="0"/>
    <x v="0"/>
    <x v="3374"/>
    <m/>
    <s v="CERDA ORELLANA ESTEFANIA  ALEJANDRA"/>
    <s v="Femenino"/>
    <x v="1"/>
    <x v="0"/>
    <x v="1"/>
    <x v="8"/>
    <n v="620"/>
    <n v="543"/>
    <n v="552"/>
    <n v="693"/>
    <n v="547.5"/>
    <x v="0"/>
    <x v="1"/>
    <x v="2"/>
  </r>
  <r>
    <x v="2"/>
    <x v="6"/>
    <x v="3"/>
    <x v="1"/>
    <x v="0"/>
    <x v="3375"/>
    <m/>
    <s v="MONTECINO SALAZAR HELLEN MACARENA"/>
    <s v="Femenino"/>
    <x v="32"/>
    <x v="1"/>
    <x v="0"/>
    <x v="8"/>
    <n v="651"/>
    <n v="543"/>
    <n v="546"/>
    <n v="695"/>
    <n v="544.5"/>
    <x v="0"/>
    <x v="1"/>
    <x v="2"/>
  </r>
  <r>
    <x v="2"/>
    <x v="8"/>
    <x v="3"/>
    <x v="0"/>
    <x v="0"/>
    <x v="3376"/>
    <m/>
    <s v="RETAMAL GARRIDO JOCELYN CONSTANZA DEL PILAR"/>
    <s v="Femenino"/>
    <x v="42"/>
    <x v="1"/>
    <x v="0"/>
    <x v="8"/>
    <n v="651"/>
    <n v="521"/>
    <n v="485"/>
    <n v="696"/>
    <n v="503"/>
    <x v="0"/>
    <x v="1"/>
    <x v="2"/>
  </r>
  <r>
    <x v="2"/>
    <x v="1"/>
    <x v="1"/>
    <x v="0"/>
    <x v="0"/>
    <x v="3377"/>
    <m/>
    <s v="QUEZADA  PEÑA ALICIA YOLANDA"/>
    <s v="Femenino"/>
    <x v="12"/>
    <x v="0"/>
    <x v="1"/>
    <x v="8"/>
    <n v="637"/>
    <n v="529"/>
    <n v="569"/>
    <n v="697"/>
    <n v="549"/>
    <x v="0"/>
    <x v="1"/>
    <x v="2"/>
  </r>
  <r>
    <x v="2"/>
    <x v="9"/>
    <x v="1"/>
    <x v="0"/>
    <x v="0"/>
    <x v="3378"/>
    <m/>
    <s v="CARRASCO GUZMAN EVANY ISABEL"/>
    <s v="Femenino"/>
    <x v="2"/>
    <x v="1"/>
    <x v="1"/>
    <x v="8"/>
    <n v="631"/>
    <n v="537"/>
    <n v="532"/>
    <n v="706"/>
    <n v="534.5"/>
    <x v="0"/>
    <x v="1"/>
    <x v="2"/>
  </r>
  <r>
    <x v="2"/>
    <x v="7"/>
    <x v="1"/>
    <x v="0"/>
    <x v="0"/>
    <x v="3379"/>
    <m/>
    <s v="GONZALEZ DROGUETT MELANY POLET"/>
    <s v="Femenino"/>
    <x v="44"/>
    <x v="1"/>
    <x v="0"/>
    <x v="8"/>
    <n v="611"/>
    <n v="493"/>
    <n v="573"/>
    <n v="709"/>
    <n v="533"/>
    <x v="0"/>
    <x v="1"/>
    <x v="2"/>
  </r>
  <r>
    <x v="2"/>
    <x v="1"/>
    <x v="1"/>
    <x v="0"/>
    <x v="0"/>
    <x v="3380"/>
    <m/>
    <s v="PLAZA SAAVEDRA CAMILA CONSTANZA"/>
    <s v="Femenino"/>
    <x v="16"/>
    <x v="0"/>
    <x v="1"/>
    <x v="8"/>
    <n v="637"/>
    <n v="507"/>
    <n v="496"/>
    <n v="711"/>
    <n v="501.5"/>
    <x v="0"/>
    <x v="1"/>
    <x v="2"/>
  </r>
  <r>
    <x v="2"/>
    <x v="7"/>
    <x v="1"/>
    <x v="0"/>
    <x v="0"/>
    <x v="3381"/>
    <m/>
    <s v="VARGAS CHAVEZ VANESSA BELEN"/>
    <s v="Femenino"/>
    <x v="10"/>
    <x v="0"/>
    <x v="1"/>
    <x v="6"/>
    <n v="641"/>
    <n v="518"/>
    <n v="516"/>
    <n v="712"/>
    <n v="517"/>
    <x v="0"/>
    <x v="1"/>
    <x v="2"/>
  </r>
  <r>
    <x v="2"/>
    <x v="0"/>
    <x v="0"/>
    <x v="0"/>
    <x v="0"/>
    <x v="3382"/>
    <m/>
    <s v="ZURITA . CRISTIAN DAMAR"/>
    <s v="Masculino"/>
    <x v="19"/>
    <x v="0"/>
    <x v="0"/>
    <x v="8"/>
    <n v="637"/>
    <n v="543"/>
    <n v="525"/>
    <n v="713"/>
    <n v="534"/>
    <x v="0"/>
    <x v="1"/>
    <x v="2"/>
  </r>
  <r>
    <x v="2"/>
    <x v="9"/>
    <x v="1"/>
    <x v="0"/>
    <x v="0"/>
    <x v="3383"/>
    <m/>
    <s v="KATZ SOTO JOSELYN MARGOT"/>
    <s v="Femenino"/>
    <x v="10"/>
    <x v="1"/>
    <x v="1"/>
    <x v="8"/>
    <n v="637"/>
    <n v="529"/>
    <n v="539"/>
    <n v="713"/>
    <n v="534"/>
    <x v="0"/>
    <x v="1"/>
    <x v="2"/>
  </r>
  <r>
    <x v="2"/>
    <x v="12"/>
    <x v="1"/>
    <x v="0"/>
    <x v="0"/>
    <x v="3384"/>
    <m/>
    <s v="MANSILLA URIBE JUAN ANTONIO "/>
    <s v="Femenino"/>
    <x v="0"/>
    <x v="0"/>
    <x v="0"/>
    <x v="8"/>
    <n v="626"/>
    <n v="507"/>
    <n v="539"/>
    <n v="719"/>
    <n v="523"/>
    <x v="0"/>
    <x v="1"/>
    <x v="2"/>
  </r>
  <r>
    <x v="2"/>
    <x v="17"/>
    <x v="0"/>
    <x v="0"/>
    <x v="0"/>
    <x v="3385"/>
    <m/>
    <s v="DELGADO ARAVENA MICHEL ALEXANDER"/>
    <s v="Masculino"/>
    <x v="15"/>
    <x v="0"/>
    <x v="0"/>
    <x v="8"/>
    <n v="610"/>
    <n v="486"/>
    <n v="539"/>
    <n v="721"/>
    <n v="512.5"/>
    <x v="0"/>
    <x v="1"/>
    <x v="2"/>
  </r>
  <r>
    <x v="2"/>
    <x v="9"/>
    <x v="1"/>
    <x v="0"/>
    <x v="0"/>
    <x v="3386"/>
    <m/>
    <s v="SAEZ MOYA CAMILA GISELA FRANCISCA"/>
    <s v="Femenino"/>
    <x v="15"/>
    <x v="1"/>
    <x v="1"/>
    <x v="8"/>
    <n v="668"/>
    <n v="521"/>
    <n v="532"/>
    <n v="726"/>
    <n v="526.5"/>
    <x v="0"/>
    <x v="1"/>
    <x v="2"/>
  </r>
  <r>
    <x v="2"/>
    <x v="6"/>
    <x v="3"/>
    <x v="0"/>
    <x v="0"/>
    <x v="3387"/>
    <m/>
    <s v="VALENCIA URZUA CADMIEL CONSTANZA "/>
    <s v="Femenino"/>
    <x v="20"/>
    <x v="0"/>
    <x v="1"/>
    <x v="8"/>
    <n v="661"/>
    <n v="567"/>
    <n v="516"/>
    <n v="726"/>
    <n v="541.5"/>
    <x v="0"/>
    <x v="1"/>
    <x v="2"/>
  </r>
  <r>
    <x v="2"/>
    <x v="4"/>
    <x v="1"/>
    <x v="0"/>
    <x v="0"/>
    <x v="3388"/>
    <m/>
    <s v="GARATE  GUITIERREZ TAMARA  ANGELICA "/>
    <s v="Femenino"/>
    <x v="50"/>
    <x v="0"/>
    <x v="1"/>
    <x v="8"/>
    <n v="658"/>
    <n v="559"/>
    <n v="525"/>
    <n v="726"/>
    <n v="542"/>
    <x v="0"/>
    <x v="1"/>
    <x v="2"/>
  </r>
  <r>
    <x v="2"/>
    <x v="20"/>
    <x v="1"/>
    <x v="0"/>
    <x v="0"/>
    <x v="3389"/>
    <m/>
    <s v="ORTEGA GUZMAN KARLA JAVIERA"/>
    <s v="Femenino"/>
    <x v="35"/>
    <x v="0"/>
    <x v="1"/>
    <x v="8"/>
    <n v="677"/>
    <n v="521"/>
    <n v="563"/>
    <n v="727"/>
    <n v="542"/>
    <x v="0"/>
    <x v="1"/>
    <x v="2"/>
  </r>
  <r>
    <x v="2"/>
    <x v="6"/>
    <x v="3"/>
    <x v="0"/>
    <x v="0"/>
    <x v="3390"/>
    <m/>
    <s v="HUEICHAPÁN DÍAZ FERNANDA NATALIA "/>
    <s v="Femenino"/>
    <x v="19"/>
    <x v="0"/>
    <x v="1"/>
    <x v="8"/>
    <n v="661"/>
    <n v="514"/>
    <n v="496"/>
    <n v="733"/>
    <n v="505"/>
    <x v="0"/>
    <x v="1"/>
    <x v="2"/>
  </r>
  <r>
    <x v="2"/>
    <x v="6"/>
    <x v="3"/>
    <x v="0"/>
    <x v="0"/>
    <x v="3391"/>
    <m/>
    <s v="AVELLO ROJAS EVELYN VALERIA"/>
    <s v="Femenino"/>
    <x v="44"/>
    <x v="0"/>
    <x v="1"/>
    <x v="8"/>
    <n v="678"/>
    <n v="529"/>
    <n v="552"/>
    <n v="737"/>
    <n v="540.5"/>
    <x v="0"/>
    <x v="1"/>
    <x v="2"/>
  </r>
  <r>
    <x v="2"/>
    <x v="12"/>
    <x v="1"/>
    <x v="0"/>
    <x v="0"/>
    <x v="3392"/>
    <m/>
    <s v="MUÑOZ AHUMADA YANI VALENTINA"/>
    <s v="Femenino"/>
    <x v="76"/>
    <x v="0"/>
    <x v="1"/>
    <x v="8"/>
    <n v="652"/>
    <n v="567"/>
    <n v="496"/>
    <n v="741"/>
    <n v="531.5"/>
    <x v="0"/>
    <x v="1"/>
    <x v="2"/>
  </r>
  <r>
    <x v="2"/>
    <x v="12"/>
    <x v="1"/>
    <x v="0"/>
    <x v="0"/>
    <x v="3393"/>
    <m/>
    <s v="ESPINOZA SAN MARTIN  AXEL BRANDON "/>
    <s v="Masculino"/>
    <x v="23"/>
    <x v="0"/>
    <x v="1"/>
    <x v="8"/>
    <n v="702"/>
    <n v="521"/>
    <n v="496"/>
    <n v="747"/>
    <n v="508.5"/>
    <x v="0"/>
    <x v="1"/>
    <x v="2"/>
  </r>
  <r>
    <x v="2"/>
    <x v="1"/>
    <x v="1"/>
    <x v="0"/>
    <x v="0"/>
    <x v="3394"/>
    <m/>
    <s v="SIÑIGA MUÑOZ KARINA  ALEXANDRA"/>
    <s v="Femenino"/>
    <x v="22"/>
    <x v="0"/>
    <x v="0"/>
    <x v="8"/>
    <n v="688"/>
    <n v="529"/>
    <n v="552"/>
    <n v="749"/>
    <n v="540.5"/>
    <x v="0"/>
    <x v="1"/>
    <x v="2"/>
  </r>
  <r>
    <x v="2"/>
    <x v="9"/>
    <x v="1"/>
    <x v="0"/>
    <x v="0"/>
    <x v="3395"/>
    <m/>
    <s v="ITURRA CARO FERNANDA  ANDREA"/>
    <s v="Femenino"/>
    <x v="25"/>
    <x v="1"/>
    <x v="1"/>
    <x v="8"/>
    <n v="688"/>
    <n v="529"/>
    <n v="546"/>
    <n v="751"/>
    <n v="537.5"/>
    <x v="0"/>
    <x v="1"/>
    <x v="2"/>
  </r>
  <r>
    <x v="2"/>
    <x v="20"/>
    <x v="1"/>
    <x v="0"/>
    <x v="0"/>
    <x v="3396"/>
    <m/>
    <s v="AGUILERA FERNANDEZ PILAR IGNACIA"/>
    <s v="Femenino"/>
    <x v="37"/>
    <x v="1"/>
    <x v="0"/>
    <x v="8"/>
    <n v="626"/>
    <n v="501"/>
    <n v="532"/>
    <n v="756"/>
    <n v="516.5"/>
    <x v="0"/>
    <x v="1"/>
    <x v="2"/>
  </r>
  <r>
    <x v="2"/>
    <x v="20"/>
    <x v="1"/>
    <x v="0"/>
    <x v="0"/>
    <x v="3397"/>
    <m/>
    <s v="BRAVO GUIÑEZ TAMARA "/>
    <s v="Femenino"/>
    <x v="1"/>
    <x v="0"/>
    <x v="0"/>
    <x v="8"/>
    <n v="678"/>
    <n v="486"/>
    <n v="558"/>
    <n v="763"/>
    <n v="522"/>
    <x v="0"/>
    <x v="1"/>
    <x v="2"/>
  </r>
  <r>
    <x v="2"/>
    <x v="4"/>
    <x v="1"/>
    <x v="0"/>
    <x v="0"/>
    <x v="3398"/>
    <m/>
    <s v="BALBONTIN HERNANDEZ CONSTANZA DANAE"/>
    <s v="Femenino"/>
    <x v="7"/>
    <x v="1"/>
    <x v="1"/>
    <x v="8"/>
    <n v="699"/>
    <n v="567"/>
    <n v="507"/>
    <n v="789"/>
    <n v="537"/>
    <x v="0"/>
    <x v="1"/>
    <x v="2"/>
  </r>
  <r>
    <x v="2"/>
    <x v="20"/>
    <x v="1"/>
    <x v="0"/>
    <x v="0"/>
    <x v="3399"/>
    <m/>
    <s v="VARGAS PACHECO FRANCISCA CAMILA"/>
    <s v="Femenino"/>
    <x v="0"/>
    <x v="0"/>
    <x v="1"/>
    <x v="6"/>
    <n v="654"/>
    <n v="560"/>
    <n v="516"/>
    <n v="789"/>
    <n v="538"/>
    <x v="0"/>
    <x v="1"/>
    <x v="2"/>
  </r>
  <r>
    <x v="2"/>
    <x v="7"/>
    <x v="1"/>
    <x v="0"/>
    <x v="0"/>
    <x v="3400"/>
    <m/>
    <s v="FERNANDEZ PIZARRO CAROLINA ANDREA"/>
    <s v="Femenino"/>
    <x v="35"/>
    <x v="0"/>
    <x v="1"/>
    <x v="6"/>
    <n v="708"/>
    <n v="539"/>
    <n v="548"/>
    <n v="807"/>
    <n v="543.5"/>
    <x v="0"/>
    <x v="1"/>
    <x v="2"/>
  </r>
  <r>
    <x v="2"/>
    <x v="10"/>
    <x v="1"/>
    <x v="0"/>
    <x v="0"/>
    <x v="3401"/>
    <m/>
    <s v="ROJAS SALINAS CATALINA  IGNACIA"/>
    <s v="Femenino"/>
    <x v="43"/>
    <x v="0"/>
    <x v="0"/>
    <x v="8"/>
    <n v="708"/>
    <n v="521"/>
    <n v="525"/>
    <n v="810"/>
    <n v="523"/>
    <x v="0"/>
    <x v="1"/>
    <x v="2"/>
  </r>
  <r>
    <x v="2"/>
    <x v="0"/>
    <x v="0"/>
    <x v="0"/>
    <x v="0"/>
    <x v="3402"/>
    <m/>
    <s v="MUÑOZ CERECEDA JENNY TAMARA"/>
    <s v="Femenino"/>
    <x v="15"/>
    <x v="0"/>
    <x v="1"/>
    <x v="8"/>
    <n v="682"/>
    <n v="472"/>
    <n v="546"/>
    <n v="814"/>
    <n v="509"/>
    <x v="0"/>
    <x v="1"/>
    <x v="2"/>
  </r>
  <r>
    <x v="2"/>
    <x v="20"/>
    <x v="1"/>
    <x v="0"/>
    <x v="0"/>
    <x v="3403"/>
    <m/>
    <s v="VALDERRAMA OYARZUN RITA DANAE"/>
    <s v="Femenino"/>
    <x v="1"/>
    <x v="0"/>
    <x v="1"/>
    <x v="8"/>
    <n v="647"/>
    <n v="543"/>
    <n v="458"/>
    <n v="817"/>
    <n v="500.5"/>
    <x v="0"/>
    <x v="1"/>
    <x v="2"/>
  </r>
  <r>
    <x v="2"/>
    <x v="1"/>
    <x v="1"/>
    <x v="0"/>
    <x v="0"/>
    <x v="3404"/>
    <m/>
    <s v="CONTESSO MUÑOZ SCARLETTE  ALEJANDRA "/>
    <s v="Femenino"/>
    <x v="28"/>
    <x v="0"/>
    <x v="1"/>
    <x v="8"/>
    <n v="703"/>
    <n v="529"/>
    <n v="546"/>
    <n v="834"/>
    <n v="537.5"/>
    <x v="0"/>
    <x v="1"/>
    <x v="2"/>
  </r>
  <r>
    <x v="2"/>
    <x v="14"/>
    <x v="2"/>
    <x v="0"/>
    <x v="0"/>
    <x v="3405"/>
    <m/>
    <s v="ROMERO HERRERA JUAN ANTONIO"/>
    <s v="Masculino"/>
    <x v="44"/>
    <x v="0"/>
    <x v="0"/>
    <x v="6"/>
    <n v="597"/>
    <n v="568"/>
    <n v="476"/>
    <n v="850"/>
    <n v="522"/>
    <x v="0"/>
    <x v="1"/>
    <x v="2"/>
  </r>
  <r>
    <x v="2"/>
    <x v="7"/>
    <x v="1"/>
    <x v="0"/>
    <x v="0"/>
    <x v="3406"/>
    <m/>
    <s v="LEON ESPINOZA VALERIA TAMARA"/>
    <s v="Femenino"/>
    <x v="0"/>
    <x v="0"/>
    <x v="0"/>
    <x v="8"/>
    <n v="658"/>
    <n v="537"/>
    <n v="539"/>
    <n v="850"/>
    <n v="538"/>
    <x v="0"/>
    <x v="1"/>
    <x v="2"/>
  </r>
  <r>
    <x v="2"/>
    <x v="9"/>
    <x v="1"/>
    <x v="0"/>
    <x v="0"/>
    <x v="3407"/>
    <m/>
    <s v="MILLAAVIL ULLOA PAULINA SCARLETT"/>
    <s v="Femenino"/>
    <x v="52"/>
    <x v="1"/>
    <x v="1"/>
    <x v="8"/>
    <n v="703"/>
    <n v="521"/>
    <n v="496"/>
    <n v="850"/>
    <n v="508.5"/>
    <x v="0"/>
    <x v="1"/>
    <x v="2"/>
  </r>
  <r>
    <x v="2"/>
    <x v="9"/>
    <x v="1"/>
    <x v="0"/>
    <x v="0"/>
    <x v="3408"/>
    <m/>
    <s v="PINO ORELLANA JORDAN FRANCO"/>
    <s v="Masculino"/>
    <x v="16"/>
    <x v="0"/>
    <x v="1"/>
    <x v="6"/>
    <n v="740"/>
    <n v="531"/>
    <n v="552"/>
    <n v="850"/>
    <n v="541.5"/>
    <x v="0"/>
    <x v="1"/>
    <x v="2"/>
  </r>
  <r>
    <x v="2"/>
    <x v="16"/>
    <x v="0"/>
    <x v="1"/>
    <x v="0"/>
    <x v="3409"/>
    <m/>
    <s v="IBACETA CEA FRANCISCA IGNACIA"/>
    <s v="Femenino"/>
    <x v="32"/>
    <x v="0"/>
    <x v="0"/>
    <x v="8"/>
    <m/>
    <n v="559"/>
    <n v="458"/>
    <m/>
    <n v="508.5"/>
    <x v="0"/>
    <x v="2"/>
    <x v="2"/>
  </r>
  <r>
    <x v="2"/>
    <x v="9"/>
    <x v="1"/>
    <x v="0"/>
    <x v="0"/>
    <x v="3410"/>
    <m/>
    <s v="PALOMINO GUADALUPE CINDY KATIA"/>
    <s v="Femenino"/>
    <x v="42"/>
    <x v="0"/>
    <x v="1"/>
    <x v="8"/>
    <m/>
    <n v="537"/>
    <n v="552"/>
    <m/>
    <n v="544.5"/>
    <x v="0"/>
    <x v="2"/>
    <x v="2"/>
  </r>
  <r>
    <x v="2"/>
    <x v="16"/>
    <x v="0"/>
    <x v="0"/>
    <x v="0"/>
    <x v="3411"/>
    <m/>
    <s v="AMAYA NARVAEZ ANGELLA GRISSELY"/>
    <s v="Femenino"/>
    <x v="25"/>
    <x v="0"/>
    <x v="1"/>
    <x v="8"/>
    <m/>
    <n v="543"/>
    <n v="472"/>
    <m/>
    <n v="507.5"/>
    <x v="0"/>
    <x v="2"/>
    <x v="2"/>
  </r>
  <r>
    <x v="2"/>
    <x v="10"/>
    <x v="1"/>
    <x v="0"/>
    <x v="0"/>
    <x v="3412"/>
    <m/>
    <s v="LOPEZ PARRA FRANCISCA  ALEJANDRA "/>
    <s v="Femenino"/>
    <x v="40"/>
    <x v="0"/>
    <x v="1"/>
    <x v="6"/>
    <m/>
    <n v="546"/>
    <n v="502"/>
    <m/>
    <n v="524"/>
    <x v="0"/>
    <x v="2"/>
    <x v="2"/>
  </r>
  <r>
    <x v="2"/>
    <x v="6"/>
    <x v="3"/>
    <x v="1"/>
    <x v="0"/>
    <x v="3413"/>
    <m/>
    <s v="GONZALEZ GONZALEZ WLADIMIR EDGARDO"/>
    <s v="Masculino"/>
    <x v="2"/>
    <x v="1"/>
    <x v="0"/>
    <x v="2"/>
    <n v="437"/>
    <n v="579"/>
    <n v="510"/>
    <m/>
    <n v="544.5"/>
    <x v="0"/>
    <x v="2"/>
    <x v="2"/>
  </r>
  <r>
    <x v="2"/>
    <x v="2"/>
    <x v="2"/>
    <x v="1"/>
    <x v="1"/>
    <x v="3414"/>
    <m/>
    <s v="AVALOS MERINO HORTENCIA DEL CARMEN"/>
    <s v="Femenino"/>
    <x v="32"/>
    <x v="1"/>
    <x v="0"/>
    <x v="4"/>
    <n v="499"/>
    <n v="480"/>
    <n v="546"/>
    <m/>
    <n v="513"/>
    <x v="0"/>
    <x v="2"/>
    <x v="2"/>
  </r>
  <r>
    <x v="2"/>
    <x v="8"/>
    <x v="3"/>
    <x v="1"/>
    <x v="1"/>
    <x v="3415"/>
    <m/>
    <s v="ZAPATA LABRA JAVIER EDGARDO"/>
    <s v="Masculino"/>
    <x v="42"/>
    <x v="0"/>
    <x v="0"/>
    <x v="4"/>
    <n v="517"/>
    <n v="451"/>
    <n v="578"/>
    <m/>
    <n v="514.5"/>
    <x v="0"/>
    <x v="2"/>
    <x v="2"/>
  </r>
  <r>
    <x v="2"/>
    <x v="9"/>
    <x v="1"/>
    <x v="0"/>
    <x v="0"/>
    <x v="3416"/>
    <m/>
    <s v="AVILA JAUREGUI TANIA SOLEDAD"/>
    <s v="Femenino"/>
    <x v="14"/>
    <x v="0"/>
    <x v="0"/>
    <x v="2"/>
    <n v="521"/>
    <n v="546"/>
    <n v="484"/>
    <m/>
    <n v="515"/>
    <x v="0"/>
    <x v="2"/>
    <x v="2"/>
  </r>
  <r>
    <x v="2"/>
    <x v="9"/>
    <x v="1"/>
    <x v="0"/>
    <x v="0"/>
    <x v="3417"/>
    <m/>
    <s v="GOMEZ PALACIOS PAOLA  ANDREA"/>
    <s v="Femenino"/>
    <x v="14"/>
    <x v="0"/>
    <x v="0"/>
    <x v="5"/>
    <n v="435"/>
    <n v="438"/>
    <n v="609"/>
    <m/>
    <n v="523.5"/>
    <x v="0"/>
    <x v="2"/>
    <x v="2"/>
  </r>
  <r>
    <x v="2"/>
    <x v="7"/>
    <x v="1"/>
    <x v="0"/>
    <x v="0"/>
    <x v="3418"/>
    <m/>
    <s v="INOSTROZA SALDAÑO FERNANDA  CAROLINA "/>
    <s v="Femenino"/>
    <x v="41"/>
    <x v="0"/>
    <x v="0"/>
    <x v="2"/>
    <n v="538"/>
    <n v="513"/>
    <n v="580"/>
    <m/>
    <n v="546.5"/>
    <x v="0"/>
    <x v="2"/>
    <x v="2"/>
  </r>
  <r>
    <x v="2"/>
    <x v="3"/>
    <x v="2"/>
    <x v="0"/>
    <x v="0"/>
    <x v="3419"/>
    <m/>
    <s v="DIAZ MARTINEZ ISIDORA ROMINA MANUELA"/>
    <s v="Femenino"/>
    <x v="41"/>
    <x v="0"/>
    <x v="0"/>
    <x v="3"/>
    <n v="440"/>
    <n v="458"/>
    <n v="583"/>
    <m/>
    <n v="520.5"/>
    <x v="0"/>
    <x v="2"/>
    <x v="2"/>
  </r>
  <r>
    <x v="2"/>
    <x v="12"/>
    <x v="1"/>
    <x v="0"/>
    <x v="0"/>
    <x v="3420"/>
    <m/>
    <s v="OYARZUN GUZMÁN FELIPE ALBERTO"/>
    <s v="Masculino"/>
    <x v="4"/>
    <x v="1"/>
    <x v="1"/>
    <x v="3"/>
    <n v="455"/>
    <n v="471"/>
    <n v="529"/>
    <m/>
    <n v="500"/>
    <x v="0"/>
    <x v="2"/>
    <x v="2"/>
  </r>
  <r>
    <x v="2"/>
    <x v="8"/>
    <x v="3"/>
    <x v="1"/>
    <x v="0"/>
    <x v="3421"/>
    <m/>
    <s v="PIÑA ARENAS MATIAS NICOLAS"/>
    <s v="Masculino"/>
    <x v="4"/>
    <x v="1"/>
    <x v="1"/>
    <x v="2"/>
    <n v="517"/>
    <n v="482"/>
    <n v="573"/>
    <m/>
    <n v="527.5"/>
    <x v="0"/>
    <x v="2"/>
    <x v="2"/>
  </r>
  <r>
    <x v="2"/>
    <x v="15"/>
    <x v="0"/>
    <x v="1"/>
    <x v="0"/>
    <x v="3422"/>
    <m/>
    <s v="OLIVA VERA FRANCISCO JAVIER"/>
    <s v="Masculino"/>
    <x v="4"/>
    <x v="1"/>
    <x v="1"/>
    <x v="3"/>
    <n v="517"/>
    <n v="530"/>
    <n v="524"/>
    <m/>
    <n v="527"/>
    <x v="0"/>
    <x v="2"/>
    <x v="2"/>
  </r>
  <r>
    <x v="2"/>
    <x v="3"/>
    <x v="2"/>
    <x v="1"/>
    <x v="1"/>
    <x v="3423"/>
    <m/>
    <s v="MELENDEZ LOPEZ VÍCTOR LUIS"/>
    <s v="Masculino"/>
    <x v="51"/>
    <x v="0"/>
    <x v="1"/>
    <x v="3"/>
    <n v="517"/>
    <n v="530"/>
    <n v="490"/>
    <m/>
    <n v="510"/>
    <x v="0"/>
    <x v="2"/>
    <x v="2"/>
  </r>
  <r>
    <x v="2"/>
    <x v="10"/>
    <x v="1"/>
    <x v="0"/>
    <x v="0"/>
    <x v="3424"/>
    <m/>
    <s v="CHANDIA ASTUDILLO JOCELYN ESTEPHANIE"/>
    <s v="Femenino"/>
    <x v="15"/>
    <x v="0"/>
    <x v="1"/>
    <x v="2"/>
    <n v="641"/>
    <n v="524"/>
    <n v="498"/>
    <m/>
    <n v="511"/>
    <x v="0"/>
    <x v="2"/>
    <x v="2"/>
  </r>
  <r>
    <x v="2"/>
    <x v="1"/>
    <x v="1"/>
    <x v="1"/>
    <x v="1"/>
    <x v="3425"/>
    <m/>
    <s v="LETELIER HERNANDEZ DANIELA JULIA"/>
    <s v="Femenino"/>
    <x v="2"/>
    <x v="0"/>
    <x v="1"/>
    <x v="5"/>
    <n v="356"/>
    <n v="532"/>
    <n v="491"/>
    <m/>
    <n v="511.5"/>
    <x v="0"/>
    <x v="2"/>
    <x v="2"/>
  </r>
  <r>
    <x v="2"/>
    <x v="10"/>
    <x v="1"/>
    <x v="0"/>
    <x v="0"/>
    <x v="3426"/>
    <m/>
    <s v="VASQUEZ CACERES JOSE ALEJANDRO"/>
    <s v="Masculino"/>
    <x v="25"/>
    <x v="0"/>
    <x v="1"/>
    <x v="2"/>
    <n v="517"/>
    <n v="513"/>
    <n v="543"/>
    <m/>
    <n v="528"/>
    <x v="0"/>
    <x v="2"/>
    <x v="2"/>
  </r>
  <r>
    <x v="2"/>
    <x v="12"/>
    <x v="1"/>
    <x v="0"/>
    <x v="1"/>
    <x v="3427"/>
    <m/>
    <s v="BUSTOS SANCHEZ DAVID ALEJANDRO ANDRES"/>
    <s v="Masculino"/>
    <x v="0"/>
    <x v="0"/>
    <x v="1"/>
    <x v="3"/>
    <n v="393"/>
    <n v="490"/>
    <n v="535"/>
    <m/>
    <n v="512.5"/>
    <x v="0"/>
    <x v="2"/>
    <x v="2"/>
  </r>
  <r>
    <x v="2"/>
    <x v="20"/>
    <x v="1"/>
    <x v="0"/>
    <x v="0"/>
    <x v="3428"/>
    <m/>
    <s v="TUDELA BREMER CATALINA TAMARA"/>
    <s v="Femenino"/>
    <x v="37"/>
    <x v="0"/>
    <x v="1"/>
    <x v="5"/>
    <n v="538"/>
    <n v="547"/>
    <n v="458"/>
    <m/>
    <n v="502.5"/>
    <x v="0"/>
    <x v="2"/>
    <x v="2"/>
  </r>
  <r>
    <x v="2"/>
    <x v="6"/>
    <x v="3"/>
    <x v="1"/>
    <x v="0"/>
    <x v="826"/>
    <m/>
    <s v="ARANEDA ORTIZ DENISSE VICTORIA"/>
    <s v="Femenino"/>
    <x v="1"/>
    <x v="0"/>
    <x v="1"/>
    <x v="4"/>
    <n v="682"/>
    <n v="600"/>
    <n v="485"/>
    <m/>
    <n v="542.5"/>
    <x v="0"/>
    <x v="2"/>
    <x v="2"/>
  </r>
  <r>
    <x v="2"/>
    <x v="1"/>
    <x v="1"/>
    <x v="1"/>
    <x v="1"/>
    <x v="3429"/>
    <m/>
    <s v="PAISIL MARIN NATALIA ANDREA"/>
    <s v="Femenino"/>
    <x v="11"/>
    <x v="0"/>
    <x v="1"/>
    <x v="2"/>
    <n v="620"/>
    <n v="469"/>
    <n v="562"/>
    <m/>
    <n v="515.5"/>
    <x v="0"/>
    <x v="2"/>
    <x v="2"/>
  </r>
  <r>
    <x v="2"/>
    <x v="5"/>
    <x v="3"/>
    <x v="0"/>
    <x v="0"/>
    <x v="3430"/>
    <m/>
    <s v="LAZO MORENO NICOLE GISELLE"/>
    <s v="Femenino"/>
    <x v="4"/>
    <x v="0"/>
    <x v="1"/>
    <x v="5"/>
    <n v="373"/>
    <n v="582"/>
    <n v="424"/>
    <m/>
    <n v="503"/>
    <x v="0"/>
    <x v="2"/>
    <x v="2"/>
  </r>
  <r>
    <x v="2"/>
    <x v="6"/>
    <x v="3"/>
    <x v="0"/>
    <x v="0"/>
    <x v="3431"/>
    <m/>
    <s v="ALMONACID TAPIA MICHEL FERNANDO ENRIQUE "/>
    <s v="Masculino"/>
    <x v="32"/>
    <x v="0"/>
    <x v="0"/>
    <x v="8"/>
    <n v="373"/>
    <n v="590"/>
    <n v="516"/>
    <n v="373"/>
    <n v="553"/>
    <x v="0"/>
    <x v="0"/>
    <x v="3"/>
  </r>
  <r>
    <x v="2"/>
    <x v="1"/>
    <x v="1"/>
    <x v="0"/>
    <x v="0"/>
    <x v="3432"/>
    <m/>
    <s v="PEÑAILILLO TAPIA MIGUEL JESUS"/>
    <s v="Masculino"/>
    <x v="56"/>
    <x v="0"/>
    <x v="1"/>
    <x v="8"/>
    <n v="389"/>
    <n v="597"/>
    <n v="558"/>
    <n v="388"/>
    <n v="577.5"/>
    <x v="0"/>
    <x v="0"/>
    <x v="3"/>
  </r>
  <r>
    <x v="2"/>
    <x v="14"/>
    <x v="2"/>
    <x v="0"/>
    <x v="0"/>
    <x v="3433"/>
    <m/>
    <s v="CARCAMO NAUTO PAUL ANDRES "/>
    <s v="Masculino"/>
    <x v="2"/>
    <x v="0"/>
    <x v="0"/>
    <x v="8"/>
    <n v="404"/>
    <n v="529"/>
    <n v="573"/>
    <n v="404"/>
    <n v="551"/>
    <x v="0"/>
    <x v="0"/>
    <x v="3"/>
  </r>
  <r>
    <x v="2"/>
    <x v="14"/>
    <x v="2"/>
    <x v="0"/>
    <x v="0"/>
    <x v="3434"/>
    <m/>
    <s v="REÑANCO  GARRIDO IAN EDUARDO"/>
    <s v="Masculino"/>
    <x v="4"/>
    <x v="0"/>
    <x v="1"/>
    <x v="8"/>
    <n v="404"/>
    <n v="574"/>
    <n v="532"/>
    <n v="404"/>
    <n v="553"/>
    <x v="0"/>
    <x v="0"/>
    <x v="3"/>
  </r>
  <r>
    <x v="2"/>
    <x v="2"/>
    <x v="2"/>
    <x v="0"/>
    <x v="0"/>
    <x v="3435"/>
    <m/>
    <s v="CORTEZ GALLARDO MARIA JAVIERA"/>
    <s v="Femenino"/>
    <x v="3"/>
    <x v="0"/>
    <x v="0"/>
    <x v="8"/>
    <n v="414"/>
    <n v="606"/>
    <n v="558"/>
    <n v="414"/>
    <n v="582"/>
    <x v="0"/>
    <x v="0"/>
    <x v="3"/>
  </r>
  <r>
    <x v="2"/>
    <x v="8"/>
    <x v="3"/>
    <x v="0"/>
    <x v="0"/>
    <x v="3436"/>
    <m/>
    <s v="VASQUEZ BERRIOS CESAR ANDRES"/>
    <s v="Masculino"/>
    <x v="24"/>
    <x v="0"/>
    <x v="0"/>
    <x v="6"/>
    <n v="414"/>
    <n v="531"/>
    <n v="578"/>
    <n v="414"/>
    <n v="554.5"/>
    <x v="0"/>
    <x v="0"/>
    <x v="3"/>
  </r>
  <r>
    <x v="2"/>
    <x v="9"/>
    <x v="1"/>
    <x v="0"/>
    <x v="0"/>
    <x v="3437"/>
    <m/>
    <s v="VERGARA ALVARADO FRANSHESCA ANDREA"/>
    <s v="Femenino"/>
    <x v="16"/>
    <x v="1"/>
    <x v="1"/>
    <x v="8"/>
    <n v="414"/>
    <n v="537"/>
    <n v="563"/>
    <n v="414"/>
    <n v="550"/>
    <x v="0"/>
    <x v="0"/>
    <x v="3"/>
  </r>
  <r>
    <x v="2"/>
    <x v="8"/>
    <x v="3"/>
    <x v="0"/>
    <x v="0"/>
    <x v="3438"/>
    <m/>
    <s v="LEIVA MUÑOZ BERNARDITA ANDREA ARACELLI"/>
    <s v="Femenino"/>
    <x v="4"/>
    <x v="1"/>
    <x v="1"/>
    <x v="8"/>
    <n v="420"/>
    <n v="543"/>
    <n v="558"/>
    <n v="420"/>
    <n v="550.5"/>
    <x v="0"/>
    <x v="0"/>
    <x v="3"/>
  </r>
  <r>
    <x v="2"/>
    <x v="1"/>
    <x v="1"/>
    <x v="0"/>
    <x v="0"/>
    <x v="3439"/>
    <m/>
    <s v="FUENZALIDA MUÑOZ JEFFERSON ZASHARY"/>
    <s v="Masculino"/>
    <x v="17"/>
    <x v="0"/>
    <x v="1"/>
    <x v="8"/>
    <n v="420"/>
    <n v="582"/>
    <n v="532"/>
    <n v="420"/>
    <n v="557"/>
    <x v="0"/>
    <x v="0"/>
    <x v="3"/>
  </r>
  <r>
    <x v="2"/>
    <x v="8"/>
    <x v="3"/>
    <x v="0"/>
    <x v="0"/>
    <x v="3440"/>
    <m/>
    <s v="JORQUERA ROCHA NELSON GABRIEL"/>
    <s v="Masculino"/>
    <x v="1"/>
    <x v="0"/>
    <x v="1"/>
    <x v="8"/>
    <n v="420"/>
    <n v="582"/>
    <n v="584"/>
    <n v="420"/>
    <n v="583"/>
    <x v="0"/>
    <x v="0"/>
    <x v="3"/>
  </r>
  <r>
    <x v="2"/>
    <x v="4"/>
    <x v="1"/>
    <x v="0"/>
    <x v="1"/>
    <x v="3441"/>
    <m/>
    <s v="MERINO ARATA FRANCESCA"/>
    <s v="Femenino"/>
    <x v="0"/>
    <x v="0"/>
    <x v="0"/>
    <x v="8"/>
    <n v="431"/>
    <n v="645"/>
    <n v="539"/>
    <n v="431"/>
    <n v="592"/>
    <x v="0"/>
    <x v="0"/>
    <x v="3"/>
  </r>
  <r>
    <x v="2"/>
    <x v="2"/>
    <x v="2"/>
    <x v="0"/>
    <x v="0"/>
    <x v="3442"/>
    <m/>
    <s v="LOPEZ POBLETE BELEN CONSTANZA"/>
    <s v="Femenino"/>
    <x v="4"/>
    <x v="0"/>
    <x v="0"/>
    <x v="8"/>
    <n v="431"/>
    <n v="590"/>
    <n v="525"/>
    <n v="431"/>
    <n v="557.5"/>
    <x v="0"/>
    <x v="0"/>
    <x v="3"/>
  </r>
  <r>
    <x v="2"/>
    <x v="12"/>
    <x v="1"/>
    <x v="0"/>
    <x v="1"/>
    <x v="3443"/>
    <m/>
    <s v="CORTES CARRASCO NATALIA ISIDORA"/>
    <s v="Femenino"/>
    <x v="20"/>
    <x v="0"/>
    <x v="1"/>
    <x v="0"/>
    <n v="435"/>
    <n v="601"/>
    <n v="540"/>
    <n v="435"/>
    <n v="570.5"/>
    <x v="0"/>
    <x v="0"/>
    <x v="3"/>
  </r>
  <r>
    <x v="2"/>
    <x v="6"/>
    <x v="3"/>
    <x v="0"/>
    <x v="0"/>
    <x v="3444"/>
    <m/>
    <s v="KESSI GUTIERREZ KATHERINE ALLISON"/>
    <s v="Femenino"/>
    <x v="2"/>
    <x v="0"/>
    <x v="0"/>
    <x v="8"/>
    <n v="435"/>
    <n v="590"/>
    <n v="546"/>
    <n v="436"/>
    <n v="568"/>
    <x v="0"/>
    <x v="1"/>
    <x v="3"/>
  </r>
  <r>
    <x v="2"/>
    <x v="19"/>
    <x v="2"/>
    <x v="1"/>
    <x v="0"/>
    <x v="3445"/>
    <m/>
    <s v="VILLANUEVA VERGARA PAOLA  ANDREA"/>
    <s v="Femenino"/>
    <x v="44"/>
    <x v="1"/>
    <x v="1"/>
    <x v="6"/>
    <n v="437"/>
    <n v="729"/>
    <n v="453"/>
    <n v="437"/>
    <n v="591"/>
    <x v="0"/>
    <x v="0"/>
    <x v="3"/>
  </r>
  <r>
    <x v="2"/>
    <x v="20"/>
    <x v="1"/>
    <x v="0"/>
    <x v="0"/>
    <x v="3446"/>
    <m/>
    <s v="GARRIDO BUSTOS DANITZA GERALDINE"/>
    <s v="Femenino"/>
    <x v="0"/>
    <x v="0"/>
    <x v="0"/>
    <x v="8"/>
    <n v="445"/>
    <n v="537"/>
    <n v="584"/>
    <n v="445"/>
    <n v="560.5"/>
    <x v="0"/>
    <x v="0"/>
    <x v="3"/>
  </r>
  <r>
    <x v="2"/>
    <x v="8"/>
    <x v="3"/>
    <x v="0"/>
    <x v="0"/>
    <x v="3447"/>
    <m/>
    <s v="CENA HERNANDEZ CARLOS MANUEL"/>
    <s v="Masculino"/>
    <x v="8"/>
    <x v="1"/>
    <x v="1"/>
    <x v="8"/>
    <n v="451"/>
    <n v="567"/>
    <n v="552"/>
    <n v="450"/>
    <n v="559.5"/>
    <x v="0"/>
    <x v="0"/>
    <x v="3"/>
  </r>
  <r>
    <x v="2"/>
    <x v="20"/>
    <x v="1"/>
    <x v="0"/>
    <x v="0"/>
    <x v="3448"/>
    <m/>
    <s v="CARRASCO ESPINA MARIA JOSE "/>
    <s v="Femenino"/>
    <x v="1"/>
    <x v="0"/>
    <x v="1"/>
    <x v="8"/>
    <n v="451"/>
    <n v="543"/>
    <n v="573"/>
    <n v="450"/>
    <n v="558"/>
    <x v="0"/>
    <x v="0"/>
    <x v="3"/>
  </r>
  <r>
    <x v="2"/>
    <x v="9"/>
    <x v="1"/>
    <x v="0"/>
    <x v="0"/>
    <x v="3449"/>
    <m/>
    <s v="PEÑA SANDOVAL TERESA DEL CAMEN"/>
    <s v="Femenino"/>
    <x v="10"/>
    <x v="0"/>
    <x v="1"/>
    <x v="8"/>
    <n v="451"/>
    <n v="567"/>
    <n v="532"/>
    <n v="451"/>
    <n v="549.5"/>
    <x v="0"/>
    <x v="0"/>
    <x v="3"/>
  </r>
  <r>
    <x v="2"/>
    <x v="8"/>
    <x v="3"/>
    <x v="0"/>
    <x v="0"/>
    <x v="3450"/>
    <m/>
    <s v="PÉREZ VALLEJO NELSON"/>
    <s v="Masculino"/>
    <x v="9"/>
    <x v="0"/>
    <x v="1"/>
    <x v="8"/>
    <n v="445"/>
    <n v="615"/>
    <n v="579"/>
    <n v="452"/>
    <n v="597"/>
    <x v="0"/>
    <x v="1"/>
    <x v="3"/>
  </r>
  <r>
    <x v="2"/>
    <x v="6"/>
    <x v="3"/>
    <x v="0"/>
    <x v="0"/>
    <x v="3451"/>
    <m/>
    <s v="MANSOUR CATALAN CAROLA PAZ "/>
    <s v="Femenino"/>
    <x v="22"/>
    <x v="0"/>
    <x v="1"/>
    <x v="6"/>
    <n v="457"/>
    <n v="560"/>
    <n v="542"/>
    <n v="457"/>
    <n v="551"/>
    <x v="0"/>
    <x v="0"/>
    <x v="3"/>
  </r>
  <r>
    <x v="2"/>
    <x v="12"/>
    <x v="1"/>
    <x v="0"/>
    <x v="0"/>
    <x v="3452"/>
    <m/>
    <s v="GODOY PINILLA KIMBERLY YARIN"/>
    <s v="Femenino"/>
    <x v="0"/>
    <x v="0"/>
    <x v="1"/>
    <x v="8"/>
    <n v="458"/>
    <n v="590"/>
    <n v="532"/>
    <n v="458"/>
    <n v="561"/>
    <x v="0"/>
    <x v="0"/>
    <x v="3"/>
  </r>
  <r>
    <x v="2"/>
    <x v="9"/>
    <x v="1"/>
    <x v="0"/>
    <x v="0"/>
    <x v="3453"/>
    <m/>
    <s v="RIOS ULLOA JAVIERA FERNANDA"/>
    <s v="Femenino"/>
    <x v="1"/>
    <x v="0"/>
    <x v="1"/>
    <x v="8"/>
    <n v="461"/>
    <n v="514"/>
    <n v="603"/>
    <n v="461"/>
    <n v="558.5"/>
    <x v="0"/>
    <x v="0"/>
    <x v="3"/>
  </r>
  <r>
    <x v="2"/>
    <x v="16"/>
    <x v="0"/>
    <x v="0"/>
    <x v="0"/>
    <x v="3454"/>
    <m/>
    <s v="SCIARAFFIA DENEGRI BRUNO LUCIANO"/>
    <s v="Masculino"/>
    <x v="39"/>
    <x v="0"/>
    <x v="0"/>
    <x v="8"/>
    <n v="466"/>
    <n v="543"/>
    <n v="563"/>
    <n v="466"/>
    <n v="553"/>
    <x v="0"/>
    <x v="0"/>
    <x v="3"/>
  </r>
  <r>
    <x v="2"/>
    <x v="12"/>
    <x v="1"/>
    <x v="0"/>
    <x v="0"/>
    <x v="3455"/>
    <m/>
    <s v="SIERRA AYALA VALENTINA IGNACIA"/>
    <s v="Femenino"/>
    <x v="23"/>
    <x v="0"/>
    <x v="1"/>
    <x v="8"/>
    <n v="466"/>
    <n v="634"/>
    <n v="539"/>
    <n v="466"/>
    <n v="586.5"/>
    <x v="0"/>
    <x v="0"/>
    <x v="3"/>
  </r>
  <r>
    <x v="2"/>
    <x v="8"/>
    <x v="3"/>
    <x v="0"/>
    <x v="0"/>
    <x v="3456"/>
    <m/>
    <s v="LAGOS ZAVALLA JAVIERA CONSTANZA PAZ"/>
    <s v="Femenino"/>
    <x v="0"/>
    <x v="0"/>
    <x v="1"/>
    <x v="0"/>
    <n v="466"/>
    <n v="594"/>
    <n v="509"/>
    <n v="466"/>
    <n v="551.5"/>
    <x v="0"/>
    <x v="0"/>
    <x v="3"/>
  </r>
  <r>
    <x v="2"/>
    <x v="6"/>
    <x v="3"/>
    <x v="0"/>
    <x v="0"/>
    <x v="3457"/>
    <m/>
    <s v="DIAZ ANTIO SHARK ALAN"/>
    <s v="Masculino"/>
    <x v="9"/>
    <x v="0"/>
    <x v="1"/>
    <x v="8"/>
    <n v="472"/>
    <n v="537"/>
    <n v="573"/>
    <n v="471"/>
    <n v="555"/>
    <x v="0"/>
    <x v="0"/>
    <x v="3"/>
  </r>
  <r>
    <x v="2"/>
    <x v="6"/>
    <x v="3"/>
    <x v="0"/>
    <x v="0"/>
    <x v="3458"/>
    <m/>
    <s v="MELO  REBOLLEDO DANTE NICOLAS"/>
    <s v="Masculino"/>
    <x v="4"/>
    <x v="0"/>
    <x v="1"/>
    <x v="8"/>
    <n v="466"/>
    <n v="606"/>
    <n v="539"/>
    <n v="477"/>
    <n v="572.5"/>
    <x v="0"/>
    <x v="1"/>
    <x v="3"/>
  </r>
  <r>
    <x v="2"/>
    <x v="9"/>
    <x v="1"/>
    <x v="0"/>
    <x v="0"/>
    <x v="3459"/>
    <m/>
    <s v="MEZA HONORES JORGE GUSTAVO"/>
    <s v="Masculino"/>
    <x v="8"/>
    <x v="1"/>
    <x v="0"/>
    <x v="8"/>
    <n v="476"/>
    <n v="597"/>
    <n v="507"/>
    <n v="480"/>
    <n v="552"/>
    <x v="0"/>
    <x v="1"/>
    <x v="3"/>
  </r>
  <r>
    <x v="2"/>
    <x v="8"/>
    <x v="3"/>
    <x v="0"/>
    <x v="0"/>
    <x v="3460"/>
    <m/>
    <s v="MORALES NAVIA CLAUDIA  AMERICA VIOLETA"/>
    <s v="Femenino"/>
    <x v="38"/>
    <x v="0"/>
    <x v="1"/>
    <x v="6"/>
    <n v="480"/>
    <n v="568"/>
    <n v="548"/>
    <n v="480"/>
    <n v="558"/>
    <x v="0"/>
    <x v="0"/>
    <x v="3"/>
  </r>
  <r>
    <x v="2"/>
    <x v="1"/>
    <x v="1"/>
    <x v="0"/>
    <x v="0"/>
    <x v="3461"/>
    <m/>
    <s v="PIZARRO VALENZUELA JOSE IGNACIO"/>
    <s v="Masculino"/>
    <x v="4"/>
    <x v="1"/>
    <x v="0"/>
    <x v="8"/>
    <n v="482"/>
    <n v="590"/>
    <n v="593"/>
    <n v="482"/>
    <n v="591.5"/>
    <x v="0"/>
    <x v="0"/>
    <x v="3"/>
  </r>
  <r>
    <x v="2"/>
    <x v="20"/>
    <x v="1"/>
    <x v="0"/>
    <x v="0"/>
    <x v="3462"/>
    <m/>
    <s v="MUÑOZ VALDIVIA GABRIELA MAGDALENA "/>
    <s v="Femenino"/>
    <x v="15"/>
    <x v="0"/>
    <x v="1"/>
    <x v="8"/>
    <n v="478"/>
    <n v="514"/>
    <n v="597"/>
    <n v="482"/>
    <n v="555.5"/>
    <x v="0"/>
    <x v="1"/>
    <x v="3"/>
  </r>
  <r>
    <x v="2"/>
    <x v="6"/>
    <x v="3"/>
    <x v="0"/>
    <x v="0"/>
    <x v="3463"/>
    <m/>
    <s v="BASOALTO MEZA JOAQUIN GABRIEL"/>
    <s v="Masculino"/>
    <x v="44"/>
    <x v="0"/>
    <x v="1"/>
    <x v="8"/>
    <n v="466"/>
    <n v="668"/>
    <n v="525"/>
    <n v="483"/>
    <n v="596.5"/>
    <x v="0"/>
    <x v="1"/>
    <x v="3"/>
  </r>
  <r>
    <x v="2"/>
    <x v="9"/>
    <x v="1"/>
    <x v="0"/>
    <x v="0"/>
    <x v="3464"/>
    <m/>
    <s v="CONTRERAS  FUENZALIDA  SEBASTIAN ALEXANDER"/>
    <s v="Masculino"/>
    <x v="1"/>
    <x v="1"/>
    <x v="1"/>
    <x v="8"/>
    <n v="482"/>
    <n v="624"/>
    <n v="573"/>
    <n v="484"/>
    <n v="598.5"/>
    <x v="0"/>
    <x v="1"/>
    <x v="3"/>
  </r>
  <r>
    <x v="2"/>
    <x v="1"/>
    <x v="1"/>
    <x v="0"/>
    <x v="0"/>
    <x v="3465"/>
    <m/>
    <s v="MARTIN MARTINEZ PEDRO EMILIO"/>
    <s v="Masculino"/>
    <x v="23"/>
    <x v="1"/>
    <x v="0"/>
    <x v="0"/>
    <n v="486"/>
    <n v="514"/>
    <n v="589"/>
    <n v="486"/>
    <n v="551.5"/>
    <x v="0"/>
    <x v="0"/>
    <x v="3"/>
  </r>
  <r>
    <x v="2"/>
    <x v="6"/>
    <x v="3"/>
    <x v="0"/>
    <x v="0"/>
    <x v="3466"/>
    <m/>
    <s v="SALINAS REBOLLEDO JAVIERA CECILIA"/>
    <s v="Femenino"/>
    <x v="29"/>
    <x v="1"/>
    <x v="0"/>
    <x v="8"/>
    <n v="486"/>
    <n v="537"/>
    <n v="563"/>
    <n v="486"/>
    <n v="550"/>
    <x v="0"/>
    <x v="0"/>
    <x v="3"/>
  </r>
  <r>
    <x v="2"/>
    <x v="8"/>
    <x v="3"/>
    <x v="0"/>
    <x v="0"/>
    <x v="3467"/>
    <m/>
    <s v="BASAEZ BEA CAMILA PAZ"/>
    <s v="Femenino"/>
    <x v="9"/>
    <x v="0"/>
    <x v="0"/>
    <x v="6"/>
    <n v="486"/>
    <n v="560"/>
    <n v="561"/>
    <n v="486"/>
    <n v="560.5"/>
    <x v="0"/>
    <x v="0"/>
    <x v="3"/>
  </r>
  <r>
    <x v="2"/>
    <x v="8"/>
    <x v="3"/>
    <x v="0"/>
    <x v="0"/>
    <x v="3468"/>
    <m/>
    <s v="CARCAMO OLMEDO KARIN CONSTANZA"/>
    <s v="Femenino"/>
    <x v="1"/>
    <x v="0"/>
    <x v="1"/>
    <x v="8"/>
    <n v="486"/>
    <n v="551"/>
    <n v="563"/>
    <n v="486"/>
    <n v="557"/>
    <x v="0"/>
    <x v="0"/>
    <x v="3"/>
  </r>
  <r>
    <x v="2"/>
    <x v="9"/>
    <x v="1"/>
    <x v="0"/>
    <x v="0"/>
    <x v="3469"/>
    <m/>
    <s v="ARENAS MORENO CRISTIAN FRANCISCO"/>
    <s v="Masculino"/>
    <x v="11"/>
    <x v="0"/>
    <x v="1"/>
    <x v="8"/>
    <n v="486"/>
    <n v="574"/>
    <n v="607"/>
    <n v="486"/>
    <n v="590.5"/>
    <x v="0"/>
    <x v="0"/>
    <x v="3"/>
  </r>
  <r>
    <x v="2"/>
    <x v="11"/>
    <x v="3"/>
    <x v="0"/>
    <x v="0"/>
    <x v="3470"/>
    <m/>
    <s v="GATICA CABEZAS FELIPE ANTONIO"/>
    <s v="Masculino"/>
    <x v="25"/>
    <x v="0"/>
    <x v="1"/>
    <x v="8"/>
    <n v="482"/>
    <n v="606"/>
    <n v="563"/>
    <n v="488"/>
    <n v="584.5"/>
    <x v="0"/>
    <x v="1"/>
    <x v="3"/>
  </r>
  <r>
    <x v="2"/>
    <x v="5"/>
    <x v="3"/>
    <x v="0"/>
    <x v="0"/>
    <x v="3471"/>
    <m/>
    <s v="LAGUNAS MUÑOZ FERNANDO ESTEBAN"/>
    <s v="Masculino"/>
    <x v="0"/>
    <x v="0"/>
    <x v="1"/>
    <x v="0"/>
    <n v="496"/>
    <n v="625"/>
    <n v="509"/>
    <n v="496"/>
    <n v="567"/>
    <x v="0"/>
    <x v="0"/>
    <x v="3"/>
  </r>
  <r>
    <x v="2"/>
    <x v="9"/>
    <x v="1"/>
    <x v="0"/>
    <x v="0"/>
    <x v="3472"/>
    <m/>
    <s v="CACERES  CAMAÑO BRYAN IGNACIO"/>
    <s v="Masculino"/>
    <x v="5"/>
    <x v="1"/>
    <x v="1"/>
    <x v="8"/>
    <n v="505"/>
    <n v="567"/>
    <n v="563"/>
    <n v="505"/>
    <n v="565"/>
    <x v="0"/>
    <x v="0"/>
    <x v="3"/>
  </r>
  <r>
    <x v="2"/>
    <x v="6"/>
    <x v="3"/>
    <x v="1"/>
    <x v="0"/>
    <x v="3473"/>
    <m/>
    <s v="VILLASECA MILLAR JASON AARON "/>
    <s v="Masculino"/>
    <x v="17"/>
    <x v="0"/>
    <x v="1"/>
    <x v="8"/>
    <n v="490"/>
    <n v="574"/>
    <n v="584"/>
    <n v="506"/>
    <n v="579"/>
    <x v="0"/>
    <x v="1"/>
    <x v="3"/>
  </r>
  <r>
    <x v="2"/>
    <x v="6"/>
    <x v="3"/>
    <x v="0"/>
    <x v="0"/>
    <x v="3474"/>
    <m/>
    <s v="JIMENEZ ZAPATA MANUEL IGNACIO"/>
    <s v="Masculino"/>
    <x v="17"/>
    <x v="0"/>
    <x v="0"/>
    <x v="8"/>
    <n v="507"/>
    <n v="624"/>
    <n v="516"/>
    <n v="507"/>
    <n v="570"/>
    <x v="0"/>
    <x v="0"/>
    <x v="3"/>
  </r>
  <r>
    <x v="2"/>
    <x v="6"/>
    <x v="3"/>
    <x v="0"/>
    <x v="0"/>
    <x v="3475"/>
    <m/>
    <s v="SAAVEDRA ARRIAGADA JEFFERSON DAVID"/>
    <s v="Masculino"/>
    <x v="0"/>
    <x v="0"/>
    <x v="1"/>
    <x v="8"/>
    <n v="509"/>
    <n v="606"/>
    <n v="516"/>
    <n v="509"/>
    <n v="561"/>
    <x v="0"/>
    <x v="0"/>
    <x v="3"/>
  </r>
  <r>
    <x v="2"/>
    <x v="7"/>
    <x v="1"/>
    <x v="0"/>
    <x v="0"/>
    <x v="3476"/>
    <m/>
    <s v="RIVAS CANTILLANA PAMELA ANDREA "/>
    <s v="Femenino"/>
    <x v="19"/>
    <x v="1"/>
    <x v="1"/>
    <x v="8"/>
    <n v="505"/>
    <n v="551"/>
    <n v="569"/>
    <n v="510"/>
    <n v="560"/>
    <x v="0"/>
    <x v="1"/>
    <x v="3"/>
  </r>
  <r>
    <x v="2"/>
    <x v="3"/>
    <x v="2"/>
    <x v="0"/>
    <x v="0"/>
    <x v="3477"/>
    <m/>
    <s v="CUEVAS NAVARRETE CRISTINA  ALEJANDRA"/>
    <s v="Femenino"/>
    <x v="2"/>
    <x v="0"/>
    <x v="0"/>
    <x v="8"/>
    <n v="517"/>
    <n v="514"/>
    <n v="593"/>
    <n v="517"/>
    <n v="553.5"/>
    <x v="0"/>
    <x v="0"/>
    <x v="3"/>
  </r>
  <r>
    <x v="2"/>
    <x v="9"/>
    <x v="1"/>
    <x v="0"/>
    <x v="0"/>
    <x v="3478"/>
    <m/>
    <s v="CONEJERO ZAVALA CONSTANZA ESTER  VENUS"/>
    <s v="Femenino"/>
    <x v="7"/>
    <x v="0"/>
    <x v="1"/>
    <x v="8"/>
    <n v="517"/>
    <n v="624"/>
    <n v="573"/>
    <n v="517"/>
    <n v="598.5"/>
    <x v="0"/>
    <x v="0"/>
    <x v="3"/>
  </r>
  <r>
    <x v="2"/>
    <x v="20"/>
    <x v="1"/>
    <x v="0"/>
    <x v="0"/>
    <x v="3479"/>
    <m/>
    <s v="FARÍAS SALGADO PÍA MICHELLE"/>
    <s v="Femenino"/>
    <x v="25"/>
    <x v="0"/>
    <x v="0"/>
    <x v="8"/>
    <n v="513"/>
    <n v="597"/>
    <n v="573"/>
    <n v="520"/>
    <n v="585"/>
    <x v="0"/>
    <x v="1"/>
    <x v="3"/>
  </r>
  <r>
    <x v="2"/>
    <x v="0"/>
    <x v="0"/>
    <x v="0"/>
    <x v="0"/>
    <x v="3480"/>
    <m/>
    <s v="BOCAZ ARAYA EDUARDO ESTEBAN "/>
    <s v="Masculino"/>
    <x v="9"/>
    <x v="1"/>
    <x v="1"/>
    <x v="8"/>
    <n v="495"/>
    <n v="493"/>
    <n v="641"/>
    <n v="522"/>
    <n v="567"/>
    <x v="0"/>
    <x v="1"/>
    <x v="3"/>
  </r>
  <r>
    <x v="2"/>
    <x v="0"/>
    <x v="0"/>
    <x v="0"/>
    <x v="0"/>
    <x v="3481"/>
    <m/>
    <s v="JIMENEZ VELASQUEZ GERALDINE LUISA"/>
    <s v="Femenino"/>
    <x v="58"/>
    <x v="0"/>
    <x v="0"/>
    <x v="8"/>
    <n v="523"/>
    <n v="574"/>
    <n v="573"/>
    <n v="523"/>
    <n v="573.5"/>
    <x v="0"/>
    <x v="0"/>
    <x v="3"/>
  </r>
  <r>
    <x v="2"/>
    <x v="8"/>
    <x v="3"/>
    <x v="0"/>
    <x v="0"/>
    <x v="3482"/>
    <m/>
    <s v="TORRES ZURITA ADA   ABIGAIL"/>
    <s v="Femenino"/>
    <x v="64"/>
    <x v="0"/>
    <x v="1"/>
    <x v="8"/>
    <n v="523"/>
    <n v="615"/>
    <n v="569"/>
    <n v="523"/>
    <n v="592"/>
    <x v="0"/>
    <x v="0"/>
    <x v="3"/>
  </r>
  <r>
    <x v="2"/>
    <x v="20"/>
    <x v="1"/>
    <x v="0"/>
    <x v="0"/>
    <x v="3483"/>
    <m/>
    <s v="PONCE FERNANDEZ JAVIERA"/>
    <s v="Femenino"/>
    <x v="2"/>
    <x v="1"/>
    <x v="0"/>
    <x v="8"/>
    <n v="507"/>
    <n v="582"/>
    <n v="593"/>
    <n v="525"/>
    <n v="587.5"/>
    <x v="0"/>
    <x v="1"/>
    <x v="3"/>
  </r>
  <r>
    <x v="2"/>
    <x v="20"/>
    <x v="1"/>
    <x v="0"/>
    <x v="0"/>
    <x v="3484"/>
    <m/>
    <s v="HERNANDEZ ÑANCUAN KARLA CONSTANZA "/>
    <s v="Femenino"/>
    <x v="2"/>
    <x v="0"/>
    <x v="1"/>
    <x v="8"/>
    <n v="523"/>
    <n v="559"/>
    <n v="546"/>
    <n v="525"/>
    <n v="552.5"/>
    <x v="0"/>
    <x v="1"/>
    <x v="3"/>
  </r>
  <r>
    <x v="2"/>
    <x v="19"/>
    <x v="2"/>
    <x v="1"/>
    <x v="0"/>
    <x v="3485"/>
    <m/>
    <s v="GAMBOA OYARCE SUSAN EDITH"/>
    <s v="Femenino"/>
    <x v="3"/>
    <x v="0"/>
    <x v="0"/>
    <x v="8"/>
    <n v="529"/>
    <n v="668"/>
    <n v="472"/>
    <n v="541"/>
    <n v="570"/>
    <x v="0"/>
    <x v="1"/>
    <x v="3"/>
  </r>
  <r>
    <x v="2"/>
    <x v="9"/>
    <x v="1"/>
    <x v="0"/>
    <x v="0"/>
    <x v="3486"/>
    <m/>
    <s v="RETAMAL ALFARO ANGELO DARÍO"/>
    <s v="Masculino"/>
    <x v="2"/>
    <x v="1"/>
    <x v="0"/>
    <x v="8"/>
    <n v="538"/>
    <n v="551"/>
    <n v="569"/>
    <n v="543"/>
    <n v="560"/>
    <x v="0"/>
    <x v="1"/>
    <x v="3"/>
  </r>
  <r>
    <x v="2"/>
    <x v="20"/>
    <x v="1"/>
    <x v="0"/>
    <x v="0"/>
    <x v="3487"/>
    <m/>
    <s v="FLORES GONZALEZ PALOMA DENIS"/>
    <s v="Femenino"/>
    <x v="6"/>
    <x v="1"/>
    <x v="1"/>
    <x v="8"/>
    <n v="548"/>
    <n v="582"/>
    <n v="558"/>
    <n v="548"/>
    <n v="570"/>
    <x v="0"/>
    <x v="0"/>
    <x v="3"/>
  </r>
  <r>
    <x v="2"/>
    <x v="17"/>
    <x v="0"/>
    <x v="0"/>
    <x v="0"/>
    <x v="3488"/>
    <m/>
    <s v="GORNALL CATALAN ROMINA FRANCISCA MARINA"/>
    <s v="Femenino"/>
    <x v="20"/>
    <x v="0"/>
    <x v="1"/>
    <x v="8"/>
    <n v="539"/>
    <n v="597"/>
    <n v="563"/>
    <n v="557"/>
    <n v="580"/>
    <x v="0"/>
    <x v="1"/>
    <x v="3"/>
  </r>
  <r>
    <x v="2"/>
    <x v="20"/>
    <x v="1"/>
    <x v="0"/>
    <x v="0"/>
    <x v="3489"/>
    <m/>
    <s v="RIVERA MENDEZ PAULA  ANDREA"/>
    <s v="Femenino"/>
    <x v="46"/>
    <x v="1"/>
    <x v="1"/>
    <x v="8"/>
    <n v="554"/>
    <n v="574"/>
    <n v="589"/>
    <n v="558"/>
    <n v="581.5"/>
    <x v="0"/>
    <x v="1"/>
    <x v="3"/>
  </r>
  <r>
    <x v="2"/>
    <x v="1"/>
    <x v="1"/>
    <x v="0"/>
    <x v="0"/>
    <x v="3490"/>
    <m/>
    <s v="CONTRERAS ANDRADE MAURICIO ALEJANDRO"/>
    <s v="Masculino"/>
    <x v="7"/>
    <x v="0"/>
    <x v="1"/>
    <x v="6"/>
    <n v="523"/>
    <n v="636"/>
    <n v="486"/>
    <n v="559"/>
    <n v="561"/>
    <x v="0"/>
    <x v="1"/>
    <x v="3"/>
  </r>
  <r>
    <x v="2"/>
    <x v="9"/>
    <x v="1"/>
    <x v="0"/>
    <x v="0"/>
    <x v="3491"/>
    <m/>
    <s v="RAMOS MARIN NICOLAS AMARO"/>
    <s v="Masculino"/>
    <x v="1"/>
    <x v="0"/>
    <x v="1"/>
    <x v="8"/>
    <n v="538"/>
    <n v="582"/>
    <n v="589"/>
    <n v="560"/>
    <n v="585.5"/>
    <x v="0"/>
    <x v="1"/>
    <x v="3"/>
  </r>
  <r>
    <x v="2"/>
    <x v="12"/>
    <x v="1"/>
    <x v="0"/>
    <x v="0"/>
    <x v="3492"/>
    <m/>
    <s v="ARIAS PAREDES ALEXSANDER NICOLAS "/>
    <s v="Masculino"/>
    <x v="10"/>
    <x v="0"/>
    <x v="1"/>
    <x v="8"/>
    <n v="569"/>
    <n v="582"/>
    <n v="573"/>
    <n v="569"/>
    <n v="577.5"/>
    <x v="0"/>
    <x v="0"/>
    <x v="3"/>
  </r>
  <r>
    <x v="2"/>
    <x v="9"/>
    <x v="1"/>
    <x v="0"/>
    <x v="0"/>
    <x v="3493"/>
    <m/>
    <s v="PARADA RAMIREZ CATALINA ANDREA"/>
    <s v="Femenino"/>
    <x v="19"/>
    <x v="1"/>
    <x v="0"/>
    <x v="8"/>
    <n v="548"/>
    <n v="559"/>
    <n v="579"/>
    <n v="573"/>
    <n v="569"/>
    <x v="0"/>
    <x v="1"/>
    <x v="3"/>
  </r>
  <r>
    <x v="2"/>
    <x v="20"/>
    <x v="1"/>
    <x v="0"/>
    <x v="0"/>
    <x v="3494"/>
    <m/>
    <s v="FLORES ARAVENA VALENTINA BELEN"/>
    <s v="Femenino"/>
    <x v="6"/>
    <x v="0"/>
    <x v="1"/>
    <x v="8"/>
    <n v="523"/>
    <n v="574"/>
    <n v="579"/>
    <n v="574"/>
    <n v="576.5"/>
    <x v="0"/>
    <x v="1"/>
    <x v="3"/>
  </r>
  <r>
    <x v="2"/>
    <x v="12"/>
    <x v="1"/>
    <x v="0"/>
    <x v="0"/>
    <x v="3495"/>
    <m/>
    <s v="NUÑEZ SANTIBAÑEZ MOIRA NATALIA"/>
    <s v="Femenino"/>
    <x v="44"/>
    <x v="0"/>
    <x v="1"/>
    <x v="8"/>
    <n v="560"/>
    <n v="582"/>
    <n v="525"/>
    <n v="575"/>
    <n v="553.5"/>
    <x v="0"/>
    <x v="1"/>
    <x v="3"/>
  </r>
  <r>
    <x v="2"/>
    <x v="18"/>
    <x v="2"/>
    <x v="0"/>
    <x v="0"/>
    <x v="3496"/>
    <m/>
    <s v="VENEGAS TOGNARELLI BERENICE JAZMIN"/>
    <s v="Femenino"/>
    <x v="20"/>
    <x v="0"/>
    <x v="0"/>
    <x v="8"/>
    <n v="554"/>
    <n v="606"/>
    <n v="539"/>
    <n v="582"/>
    <n v="572.5"/>
    <x v="0"/>
    <x v="1"/>
    <x v="3"/>
  </r>
  <r>
    <x v="2"/>
    <x v="12"/>
    <x v="1"/>
    <x v="0"/>
    <x v="0"/>
    <x v="3497"/>
    <m/>
    <s v="PEREZ PIZARRO JAIRO ALEXIS"/>
    <s v="Masculino"/>
    <x v="96"/>
    <x v="0"/>
    <x v="1"/>
    <x v="8"/>
    <n v="558"/>
    <n v="574"/>
    <n v="532"/>
    <n v="582"/>
    <n v="553"/>
    <x v="0"/>
    <x v="1"/>
    <x v="3"/>
  </r>
  <r>
    <x v="2"/>
    <x v="20"/>
    <x v="1"/>
    <x v="0"/>
    <x v="0"/>
    <x v="3498"/>
    <m/>
    <s v="BRAVO JARA BÁRBARA CAMILA"/>
    <s v="Femenino"/>
    <x v="2"/>
    <x v="0"/>
    <x v="1"/>
    <x v="8"/>
    <n v="569"/>
    <n v="597"/>
    <n v="579"/>
    <n v="582"/>
    <n v="588"/>
    <x v="0"/>
    <x v="1"/>
    <x v="3"/>
  </r>
  <r>
    <x v="2"/>
    <x v="10"/>
    <x v="1"/>
    <x v="0"/>
    <x v="0"/>
    <x v="3499"/>
    <m/>
    <s v="ESPINOZA PEREIRA NICOLE ESTEFANIE"/>
    <s v="Femenino"/>
    <x v="2"/>
    <x v="0"/>
    <x v="0"/>
    <x v="8"/>
    <n v="579"/>
    <n v="551"/>
    <n v="563"/>
    <n v="591"/>
    <n v="557"/>
    <x v="0"/>
    <x v="1"/>
    <x v="3"/>
  </r>
  <r>
    <x v="2"/>
    <x v="17"/>
    <x v="0"/>
    <x v="0"/>
    <x v="0"/>
    <x v="3500"/>
    <m/>
    <s v="SEPULVEDA DIAZ DIEGO ANTONIO"/>
    <s v="Masculino"/>
    <x v="5"/>
    <x v="1"/>
    <x v="0"/>
    <x v="8"/>
    <n v="564"/>
    <n v="574"/>
    <n v="603"/>
    <n v="597"/>
    <n v="588.5"/>
    <x v="0"/>
    <x v="1"/>
    <x v="3"/>
  </r>
  <r>
    <x v="2"/>
    <x v="12"/>
    <x v="1"/>
    <x v="0"/>
    <x v="0"/>
    <x v="3501"/>
    <m/>
    <s v="VALLE WOLCHKOVICH GLYNSHKA VALERY"/>
    <s v="Femenino"/>
    <x v="11"/>
    <x v="0"/>
    <x v="1"/>
    <x v="8"/>
    <n v="589"/>
    <n v="597"/>
    <n v="516"/>
    <n v="601"/>
    <n v="556.5"/>
    <x v="0"/>
    <x v="1"/>
    <x v="3"/>
  </r>
  <r>
    <x v="2"/>
    <x v="20"/>
    <x v="1"/>
    <x v="0"/>
    <x v="0"/>
    <x v="3502"/>
    <m/>
    <s v="GONZALEZ ROMAN KATHERINE SCARLET"/>
    <s v="Femenino"/>
    <x v="32"/>
    <x v="0"/>
    <x v="1"/>
    <x v="8"/>
    <n v="591"/>
    <n v="537"/>
    <n v="589"/>
    <n v="608"/>
    <n v="563"/>
    <x v="0"/>
    <x v="1"/>
    <x v="3"/>
  </r>
  <r>
    <x v="2"/>
    <x v="4"/>
    <x v="1"/>
    <x v="0"/>
    <x v="0"/>
    <x v="3503"/>
    <m/>
    <s v="MEDINA TORRES CONSTANZA REGINA"/>
    <s v="Femenino"/>
    <x v="7"/>
    <x v="0"/>
    <x v="1"/>
    <x v="8"/>
    <n v="539"/>
    <n v="597"/>
    <n v="552"/>
    <n v="610"/>
    <n v="574.5"/>
    <x v="0"/>
    <x v="1"/>
    <x v="3"/>
  </r>
  <r>
    <x v="2"/>
    <x v="6"/>
    <x v="3"/>
    <x v="0"/>
    <x v="0"/>
    <x v="3504"/>
    <m/>
    <s v="SCHULS ALVAREZ ALEXANDER BENJAMIN"/>
    <s v="Masculino"/>
    <x v="0"/>
    <x v="0"/>
    <x v="1"/>
    <x v="8"/>
    <n v="576"/>
    <n v="521"/>
    <n v="589"/>
    <n v="610"/>
    <n v="555"/>
    <x v="0"/>
    <x v="1"/>
    <x v="3"/>
  </r>
  <r>
    <x v="2"/>
    <x v="6"/>
    <x v="3"/>
    <x v="0"/>
    <x v="0"/>
    <x v="3505"/>
    <m/>
    <s v="RIOS TORO MICHELLE STEPHANIE"/>
    <s v="Femenino"/>
    <x v="12"/>
    <x v="0"/>
    <x v="1"/>
    <x v="8"/>
    <n v="610"/>
    <n v="574"/>
    <n v="584"/>
    <n v="613"/>
    <n v="579"/>
    <x v="0"/>
    <x v="1"/>
    <x v="3"/>
  </r>
  <r>
    <x v="2"/>
    <x v="1"/>
    <x v="1"/>
    <x v="1"/>
    <x v="0"/>
    <x v="3506"/>
    <m/>
    <s v="VALENZUELA DEVIA JORGE HERNAN"/>
    <s v="Masculino"/>
    <x v="24"/>
    <x v="1"/>
    <x v="1"/>
    <x v="1"/>
    <n v="620"/>
    <n v="568"/>
    <n v="620"/>
    <n v="620"/>
    <n v="594"/>
    <x v="0"/>
    <x v="0"/>
    <x v="3"/>
  </r>
  <r>
    <x v="2"/>
    <x v="10"/>
    <x v="1"/>
    <x v="0"/>
    <x v="0"/>
    <x v="3507"/>
    <m/>
    <s v="SÁNCHEZ VELOSO NICOLE SOLANGE"/>
    <s v="Femenino"/>
    <x v="9"/>
    <x v="1"/>
    <x v="1"/>
    <x v="0"/>
    <n v="571"/>
    <n v="571"/>
    <n v="545"/>
    <n v="620"/>
    <n v="558"/>
    <x v="0"/>
    <x v="1"/>
    <x v="3"/>
  </r>
  <r>
    <x v="2"/>
    <x v="12"/>
    <x v="1"/>
    <x v="0"/>
    <x v="1"/>
    <x v="3508"/>
    <m/>
    <s v="ZAMORA DONOSO AILINN ESTEPHANIE"/>
    <s v="Femenino"/>
    <x v="2"/>
    <x v="0"/>
    <x v="1"/>
    <x v="0"/>
    <n v="612"/>
    <n v="594"/>
    <n v="582"/>
    <n v="622"/>
    <n v="588"/>
    <x v="0"/>
    <x v="1"/>
    <x v="3"/>
  </r>
  <r>
    <x v="2"/>
    <x v="17"/>
    <x v="0"/>
    <x v="0"/>
    <x v="0"/>
    <x v="3509"/>
    <m/>
    <s v="CONTRERAS  BETANCOURT DIEGO ALONSO ALEJANDRO "/>
    <s v="Masculino"/>
    <x v="16"/>
    <x v="1"/>
    <x v="0"/>
    <x v="8"/>
    <n v="589"/>
    <n v="606"/>
    <n v="546"/>
    <n v="625"/>
    <n v="576"/>
    <x v="0"/>
    <x v="1"/>
    <x v="3"/>
  </r>
  <r>
    <x v="2"/>
    <x v="8"/>
    <x v="3"/>
    <x v="0"/>
    <x v="0"/>
    <x v="3510"/>
    <m/>
    <s v="YAÑEZ FUENTES FERNANDA VALENTINA BELÉN"/>
    <s v="Femenino"/>
    <x v="0"/>
    <x v="0"/>
    <x v="1"/>
    <x v="8"/>
    <n v="599"/>
    <n v="590"/>
    <n v="516"/>
    <n v="626"/>
    <n v="553"/>
    <x v="0"/>
    <x v="1"/>
    <x v="3"/>
  </r>
  <r>
    <x v="2"/>
    <x v="9"/>
    <x v="1"/>
    <x v="0"/>
    <x v="0"/>
    <x v="3511"/>
    <m/>
    <s v="ROJAS ARRIAGADA JAVIERA MARGARITA"/>
    <s v="Femenino"/>
    <x v="13"/>
    <x v="0"/>
    <x v="1"/>
    <x v="8"/>
    <n v="620"/>
    <n v="501"/>
    <n v="616"/>
    <n v="636"/>
    <n v="558.5"/>
    <x v="0"/>
    <x v="1"/>
    <x v="3"/>
  </r>
  <r>
    <x v="2"/>
    <x v="8"/>
    <x v="3"/>
    <x v="0"/>
    <x v="0"/>
    <x v="3512"/>
    <m/>
    <s v="BUSTOS PEREIRA JAVIERA FRANCISCA"/>
    <s v="Femenino"/>
    <x v="50"/>
    <x v="0"/>
    <x v="1"/>
    <x v="6"/>
    <n v="618"/>
    <n v="560"/>
    <n v="594"/>
    <n v="637"/>
    <n v="577"/>
    <x v="0"/>
    <x v="1"/>
    <x v="3"/>
  </r>
  <r>
    <x v="2"/>
    <x v="9"/>
    <x v="1"/>
    <x v="0"/>
    <x v="0"/>
    <x v="3513"/>
    <m/>
    <s v="CAMUS FUENTES NELYT DAFNE"/>
    <s v="Femenino"/>
    <x v="38"/>
    <x v="0"/>
    <x v="1"/>
    <x v="8"/>
    <n v="610"/>
    <n v="597"/>
    <n v="589"/>
    <n v="640"/>
    <n v="593"/>
    <x v="0"/>
    <x v="1"/>
    <x v="3"/>
  </r>
  <r>
    <x v="2"/>
    <x v="19"/>
    <x v="2"/>
    <x v="1"/>
    <x v="0"/>
    <x v="3514"/>
    <m/>
    <s v="ESCOBAR NAVARRO SANDY ESTEFANIA"/>
    <s v="Femenino"/>
    <x v="35"/>
    <x v="1"/>
    <x v="0"/>
    <x v="1"/>
    <n v="662"/>
    <n v="655"/>
    <n v="518"/>
    <n v="662"/>
    <n v="586.5"/>
    <x v="0"/>
    <x v="0"/>
    <x v="3"/>
  </r>
  <r>
    <x v="2"/>
    <x v="8"/>
    <x v="3"/>
    <x v="1"/>
    <x v="0"/>
    <x v="3515"/>
    <m/>
    <s v="VALENZUELA NUÑEZ SANDY VALESKA"/>
    <s v="Femenino"/>
    <x v="1"/>
    <x v="0"/>
    <x v="1"/>
    <x v="8"/>
    <n v="621"/>
    <n v="606"/>
    <n v="516"/>
    <n v="664"/>
    <n v="561"/>
    <x v="0"/>
    <x v="1"/>
    <x v="3"/>
  </r>
  <r>
    <x v="2"/>
    <x v="9"/>
    <x v="1"/>
    <x v="0"/>
    <x v="0"/>
    <x v="3516"/>
    <m/>
    <s v="VASTER GALLARDO ROXANA DEL CARMEN "/>
    <s v="Femenino"/>
    <x v="0"/>
    <x v="1"/>
    <x v="1"/>
    <x v="8"/>
    <n v="631"/>
    <n v="624"/>
    <n v="532"/>
    <n v="669"/>
    <n v="578"/>
    <x v="0"/>
    <x v="1"/>
    <x v="3"/>
  </r>
  <r>
    <x v="2"/>
    <x v="12"/>
    <x v="1"/>
    <x v="0"/>
    <x v="0"/>
    <x v="3517"/>
    <m/>
    <s v="TOLEDO VARGAS XENIA  ODETH "/>
    <s v="Femenino"/>
    <x v="48"/>
    <x v="0"/>
    <x v="1"/>
    <x v="8"/>
    <n v="616"/>
    <n v="582"/>
    <n v="589"/>
    <n v="670"/>
    <n v="585.5"/>
    <x v="0"/>
    <x v="1"/>
    <x v="3"/>
  </r>
  <r>
    <x v="2"/>
    <x v="20"/>
    <x v="1"/>
    <x v="0"/>
    <x v="0"/>
    <x v="3518"/>
    <m/>
    <s v="OLAVE  MEDINA GISELLE VALENTINA"/>
    <s v="Femenino"/>
    <x v="0"/>
    <x v="1"/>
    <x v="0"/>
    <x v="8"/>
    <n v="617"/>
    <n v="634"/>
    <n v="516"/>
    <n v="674"/>
    <n v="575"/>
    <x v="0"/>
    <x v="1"/>
    <x v="3"/>
  </r>
  <r>
    <x v="2"/>
    <x v="4"/>
    <x v="1"/>
    <x v="0"/>
    <x v="0"/>
    <x v="3519"/>
    <m/>
    <s v="DÍAZ  HERNÁNDEZ DANIEL ALEJANDRO "/>
    <s v="Masculino"/>
    <x v="43"/>
    <x v="1"/>
    <x v="1"/>
    <x v="8"/>
    <n v="657"/>
    <n v="543"/>
    <n v="558"/>
    <n v="680"/>
    <n v="550.5"/>
    <x v="0"/>
    <x v="1"/>
    <x v="3"/>
  </r>
  <r>
    <x v="2"/>
    <x v="9"/>
    <x v="1"/>
    <x v="0"/>
    <x v="0"/>
    <x v="3520"/>
    <m/>
    <s v="FIGUEIRO ROCO DAPHINE GLADISSA"/>
    <s v="Femenino"/>
    <x v="9"/>
    <x v="0"/>
    <x v="1"/>
    <x v="8"/>
    <n v="647"/>
    <n v="615"/>
    <n v="563"/>
    <n v="682"/>
    <n v="589"/>
    <x v="0"/>
    <x v="1"/>
    <x v="3"/>
  </r>
  <r>
    <x v="2"/>
    <x v="20"/>
    <x v="1"/>
    <x v="0"/>
    <x v="0"/>
    <x v="3521"/>
    <m/>
    <s v="TORO MONTERO ESTEFANIA  ALEJANDRA "/>
    <s v="Femenino"/>
    <x v="37"/>
    <x v="0"/>
    <x v="1"/>
    <x v="8"/>
    <n v="672"/>
    <n v="624"/>
    <n v="569"/>
    <n v="707"/>
    <n v="596.5"/>
    <x v="0"/>
    <x v="1"/>
    <x v="3"/>
  </r>
  <r>
    <x v="2"/>
    <x v="4"/>
    <x v="1"/>
    <x v="0"/>
    <x v="0"/>
    <x v="3522"/>
    <m/>
    <s v="ATENAS MARTINEZ LEANDRO ESTEBAN"/>
    <s v="Masculino"/>
    <x v="2"/>
    <x v="0"/>
    <x v="1"/>
    <x v="8"/>
    <n v="647"/>
    <n v="543"/>
    <n v="616"/>
    <n v="708"/>
    <n v="579.5"/>
    <x v="0"/>
    <x v="1"/>
    <x v="3"/>
  </r>
  <r>
    <x v="2"/>
    <x v="5"/>
    <x v="3"/>
    <x v="0"/>
    <x v="0"/>
    <x v="3523"/>
    <m/>
    <s v="MONTES SEPULVEDA JESUS CRISTOBAL"/>
    <s v="Masculino"/>
    <x v="59"/>
    <x v="0"/>
    <x v="1"/>
    <x v="8"/>
    <n v="688"/>
    <n v="514"/>
    <n v="593"/>
    <n v="713"/>
    <n v="553.5"/>
    <x v="0"/>
    <x v="1"/>
    <x v="3"/>
  </r>
  <r>
    <x v="2"/>
    <x v="7"/>
    <x v="1"/>
    <x v="0"/>
    <x v="0"/>
    <x v="3524"/>
    <m/>
    <s v="TORRES ZURITA TAMARA  NOEMI"/>
    <s v="Femenino"/>
    <x v="64"/>
    <x v="0"/>
    <x v="1"/>
    <x v="8"/>
    <n v="661"/>
    <n v="590"/>
    <n v="558"/>
    <n v="723"/>
    <n v="574"/>
    <x v="0"/>
    <x v="1"/>
    <x v="3"/>
  </r>
  <r>
    <x v="2"/>
    <x v="12"/>
    <x v="1"/>
    <x v="0"/>
    <x v="0"/>
    <x v="3525"/>
    <m/>
    <s v="CAVIERES  GARRIDO KATHERINE ALICIA"/>
    <s v="Femenino"/>
    <x v="2"/>
    <x v="1"/>
    <x v="0"/>
    <x v="8"/>
    <n v="672"/>
    <n v="537"/>
    <n v="569"/>
    <n v="726"/>
    <n v="553"/>
    <x v="0"/>
    <x v="1"/>
    <x v="3"/>
  </r>
  <r>
    <x v="2"/>
    <x v="20"/>
    <x v="1"/>
    <x v="0"/>
    <x v="0"/>
    <x v="3526"/>
    <m/>
    <s v="RECABARREN DURAN BARBARA IRIS"/>
    <s v="Femenino"/>
    <x v="9"/>
    <x v="0"/>
    <x v="1"/>
    <x v="8"/>
    <n v="657"/>
    <n v="551"/>
    <n v="563"/>
    <n v="731"/>
    <n v="557"/>
    <x v="0"/>
    <x v="1"/>
    <x v="3"/>
  </r>
  <r>
    <x v="2"/>
    <x v="6"/>
    <x v="3"/>
    <x v="0"/>
    <x v="0"/>
    <x v="3527"/>
    <m/>
    <s v="ARROYO LOPEZ FRANCHESCA  ALEJANDRA "/>
    <s v="Femenino"/>
    <x v="15"/>
    <x v="1"/>
    <x v="0"/>
    <x v="8"/>
    <n v="692"/>
    <n v="574"/>
    <n v="584"/>
    <n v="751"/>
    <n v="579"/>
    <x v="0"/>
    <x v="1"/>
    <x v="3"/>
  </r>
  <r>
    <x v="2"/>
    <x v="20"/>
    <x v="1"/>
    <x v="0"/>
    <x v="0"/>
    <x v="3528"/>
    <m/>
    <s v="COÑUEN VELASQUEZ BARBARA CAROLINA"/>
    <s v="Femenino"/>
    <x v="8"/>
    <x v="0"/>
    <x v="1"/>
    <x v="6"/>
    <n v="653"/>
    <n v="574"/>
    <n v="582"/>
    <n v="759"/>
    <n v="578"/>
    <x v="0"/>
    <x v="1"/>
    <x v="3"/>
  </r>
  <r>
    <x v="2"/>
    <x v="12"/>
    <x v="1"/>
    <x v="0"/>
    <x v="0"/>
    <x v="3529"/>
    <m/>
    <s v="PACHECO HERNÁNDEZ IVANIA BRISA"/>
    <s v="Femenino"/>
    <x v="25"/>
    <x v="0"/>
    <x v="1"/>
    <x v="8"/>
    <n v="678"/>
    <n v="567"/>
    <n v="558"/>
    <n v="769"/>
    <n v="562.5"/>
    <x v="0"/>
    <x v="1"/>
    <x v="3"/>
  </r>
  <r>
    <x v="2"/>
    <x v="6"/>
    <x v="3"/>
    <x v="1"/>
    <x v="0"/>
    <x v="3530"/>
    <m/>
    <s v="ESPARZA DIANTA PRISCILLA BIANCA"/>
    <s v="Femenino"/>
    <x v="32"/>
    <x v="0"/>
    <x v="1"/>
    <x v="8"/>
    <n v="592"/>
    <n v="624"/>
    <n v="507"/>
    <n v="777"/>
    <n v="565.5"/>
    <x v="0"/>
    <x v="1"/>
    <x v="3"/>
  </r>
  <r>
    <x v="2"/>
    <x v="20"/>
    <x v="1"/>
    <x v="0"/>
    <x v="0"/>
    <x v="3531"/>
    <m/>
    <s v="CARO TRONCOSO BEATRIZ FERNANDA"/>
    <s v="Femenino"/>
    <x v="66"/>
    <x v="0"/>
    <x v="1"/>
    <x v="8"/>
    <n v="708"/>
    <n v="537"/>
    <n v="593"/>
    <n v="788"/>
    <n v="565"/>
    <x v="0"/>
    <x v="1"/>
    <x v="3"/>
  </r>
  <r>
    <x v="2"/>
    <x v="8"/>
    <x v="3"/>
    <x v="1"/>
    <x v="0"/>
    <x v="3532"/>
    <m/>
    <s v="URRUTIA ALVARADO ERIC SEBASTIAN"/>
    <s v="Masculino"/>
    <x v="11"/>
    <x v="0"/>
    <x v="1"/>
    <x v="0"/>
    <n v="676"/>
    <n v="537"/>
    <n v="564"/>
    <n v="793"/>
    <n v="550.5"/>
    <x v="0"/>
    <x v="1"/>
    <x v="3"/>
  </r>
  <r>
    <x v="2"/>
    <x v="6"/>
    <x v="3"/>
    <x v="0"/>
    <x v="0"/>
    <x v="3533"/>
    <m/>
    <s v="FUENTES CORNEJO CATALINA CONSTANZA"/>
    <s v="Femenino"/>
    <x v="1"/>
    <x v="0"/>
    <x v="1"/>
    <x v="6"/>
    <n v="700"/>
    <n v="607"/>
    <n v="557"/>
    <n v="850"/>
    <n v="582"/>
    <x v="0"/>
    <x v="1"/>
    <x v="3"/>
  </r>
  <r>
    <x v="2"/>
    <x v="6"/>
    <x v="3"/>
    <x v="1"/>
    <x v="0"/>
    <x v="3534"/>
    <m/>
    <s v="MUÑOZ AVILA CAROLINA ANDREA"/>
    <s v="Femenino"/>
    <x v="25"/>
    <x v="1"/>
    <x v="0"/>
    <x v="1"/>
    <m/>
    <n v="579"/>
    <n v="548"/>
    <m/>
    <n v="563.5"/>
    <x v="0"/>
    <x v="2"/>
    <x v="3"/>
  </r>
  <r>
    <x v="2"/>
    <x v="1"/>
    <x v="1"/>
    <x v="1"/>
    <x v="0"/>
    <x v="3535"/>
    <m/>
    <s v="MONTENEGRO PONCE PAOLA  ANDREA"/>
    <s v="Femenino"/>
    <x v="4"/>
    <x v="1"/>
    <x v="0"/>
    <x v="3"/>
    <n v="661"/>
    <n v="596"/>
    <n v="552"/>
    <m/>
    <n v="574"/>
    <x v="0"/>
    <x v="2"/>
    <x v="3"/>
  </r>
  <r>
    <x v="2"/>
    <x v="19"/>
    <x v="2"/>
    <x v="1"/>
    <x v="1"/>
    <x v="3536"/>
    <m/>
    <s v="GARAY MOYA RICARDO"/>
    <s v="Masculino"/>
    <x v="4"/>
    <x v="1"/>
    <x v="0"/>
    <x v="4"/>
    <n v="621"/>
    <n v="539"/>
    <n v="597"/>
    <m/>
    <n v="568"/>
    <x v="0"/>
    <x v="2"/>
    <x v="3"/>
  </r>
  <r>
    <x v="2"/>
    <x v="6"/>
    <x v="3"/>
    <x v="1"/>
    <x v="0"/>
    <x v="3537"/>
    <m/>
    <s v="MASFERRER CARVAJAL GISSELLE EMILIA"/>
    <s v="Femenino"/>
    <x v="7"/>
    <x v="1"/>
    <x v="1"/>
    <x v="5"/>
    <n v="599"/>
    <n v="614"/>
    <n v="521"/>
    <m/>
    <n v="567.5"/>
    <x v="0"/>
    <x v="2"/>
    <x v="3"/>
  </r>
  <r>
    <x v="2"/>
    <x v="3"/>
    <x v="2"/>
    <x v="1"/>
    <x v="1"/>
    <x v="3538"/>
    <m/>
    <s v="LARRAIN  GARRIDO CRISTOBAL SEBASTIAN"/>
    <s v="Masculino"/>
    <x v="50"/>
    <x v="1"/>
    <x v="1"/>
    <x v="5"/>
    <n v="476"/>
    <n v="608"/>
    <n v="521"/>
    <m/>
    <n v="564.5"/>
    <x v="0"/>
    <x v="2"/>
    <x v="3"/>
  </r>
  <r>
    <x v="2"/>
    <x v="14"/>
    <x v="2"/>
    <x v="1"/>
    <x v="0"/>
    <x v="3539"/>
    <m/>
    <s v="TRONCOSO RAMIREZ RODRIGO ANDRES"/>
    <s v="Masculino"/>
    <x v="4"/>
    <x v="1"/>
    <x v="1"/>
    <x v="4"/>
    <n v="437"/>
    <n v="638"/>
    <n v="529"/>
    <m/>
    <n v="583.5"/>
    <x v="0"/>
    <x v="2"/>
    <x v="3"/>
  </r>
  <r>
    <x v="2"/>
    <x v="15"/>
    <x v="0"/>
    <x v="1"/>
    <x v="0"/>
    <x v="3540"/>
    <m/>
    <s v="FLORES FLORES PABLO OSVALDO"/>
    <s v="Masculino"/>
    <x v="10"/>
    <x v="0"/>
    <x v="1"/>
    <x v="3"/>
    <n v="558"/>
    <n v="537"/>
    <n v="589"/>
    <m/>
    <n v="563"/>
    <x v="0"/>
    <x v="2"/>
    <x v="3"/>
  </r>
  <r>
    <x v="2"/>
    <x v="7"/>
    <x v="1"/>
    <x v="0"/>
    <x v="1"/>
    <x v="3541"/>
    <m/>
    <s v="OTÁROLA MILLAR DEYSI PAMELA"/>
    <s v="Femenino"/>
    <x v="22"/>
    <x v="0"/>
    <x v="1"/>
    <x v="5"/>
    <n v="359"/>
    <n v="620"/>
    <n v="497"/>
    <m/>
    <n v="558.5"/>
    <x v="0"/>
    <x v="2"/>
    <x v="3"/>
  </r>
  <r>
    <x v="2"/>
    <x v="10"/>
    <x v="1"/>
    <x v="0"/>
    <x v="1"/>
    <x v="3542"/>
    <m/>
    <s v="CORDERO BRICEÑO CAMILA FERNANDA"/>
    <s v="Femenino"/>
    <x v="14"/>
    <x v="0"/>
    <x v="1"/>
    <x v="3"/>
    <n v="743"/>
    <n v="580"/>
    <n v="535"/>
    <m/>
    <n v="557.5"/>
    <x v="0"/>
    <x v="2"/>
    <x v="3"/>
  </r>
  <r>
    <x v="2"/>
    <x v="17"/>
    <x v="0"/>
    <x v="0"/>
    <x v="0"/>
    <x v="3543"/>
    <m/>
    <s v="DURAN DELGADO ANA DANIELA "/>
    <s v="Femenino"/>
    <x v="0"/>
    <x v="0"/>
    <x v="1"/>
    <x v="3"/>
    <n v="599"/>
    <n v="607"/>
    <n v="556"/>
    <m/>
    <n v="581.5"/>
    <x v="0"/>
    <x v="2"/>
    <x v="3"/>
  </r>
  <r>
    <x v="2"/>
    <x v="12"/>
    <x v="1"/>
    <x v="0"/>
    <x v="1"/>
    <x v="3544"/>
    <m/>
    <s v="GUTIERREZ QUEZADA ERIKA DANIELA"/>
    <s v="Femenino"/>
    <x v="35"/>
    <x v="0"/>
    <x v="1"/>
    <x v="5"/>
    <n v="599"/>
    <n v="576"/>
    <n v="572"/>
    <m/>
    <n v="574"/>
    <x v="0"/>
    <x v="2"/>
    <x v="3"/>
  </r>
  <r>
    <x v="2"/>
    <x v="1"/>
    <x v="1"/>
    <x v="0"/>
    <x v="0"/>
    <x v="3545"/>
    <m/>
    <s v="CRUCES  SOTO ALEJANDRO  AUGUSTO"/>
    <s v="Masculino"/>
    <x v="40"/>
    <x v="0"/>
    <x v="1"/>
    <x v="5"/>
    <n v="641"/>
    <n v="592"/>
    <n v="545"/>
    <m/>
    <n v="568.5"/>
    <x v="0"/>
    <x v="2"/>
    <x v="3"/>
  </r>
  <r>
    <x v="2"/>
    <x v="14"/>
    <x v="2"/>
    <x v="0"/>
    <x v="0"/>
    <x v="3546"/>
    <m/>
    <s v="LILLO PIZARRO CLAUDIO ANDRES"/>
    <s v="Masculino"/>
    <x v="21"/>
    <x v="0"/>
    <x v="0"/>
    <x v="8"/>
    <n v="435"/>
    <n v="668"/>
    <n v="539"/>
    <n v="435"/>
    <n v="603.5"/>
    <x v="0"/>
    <x v="0"/>
    <x v="4"/>
  </r>
  <r>
    <x v="2"/>
    <x v="10"/>
    <x v="1"/>
    <x v="0"/>
    <x v="0"/>
    <x v="3547"/>
    <m/>
    <s v="TAMAYO RUBIO DIEGO IGNACIO"/>
    <s v="Masculino"/>
    <x v="26"/>
    <x v="0"/>
    <x v="1"/>
    <x v="8"/>
    <n v="455"/>
    <n v="615"/>
    <n v="641"/>
    <n v="455"/>
    <n v="628"/>
    <x v="0"/>
    <x v="0"/>
    <x v="4"/>
  </r>
  <r>
    <x v="2"/>
    <x v="6"/>
    <x v="3"/>
    <x v="0"/>
    <x v="0"/>
    <x v="3548"/>
    <m/>
    <s v="MONTERO GONZALEZ KEVIN HANS"/>
    <s v="Masculino"/>
    <x v="3"/>
    <x v="0"/>
    <x v="0"/>
    <x v="8"/>
    <n v="482"/>
    <n v="657"/>
    <n v="558"/>
    <n v="482"/>
    <n v="607.5"/>
    <x v="0"/>
    <x v="0"/>
    <x v="4"/>
  </r>
  <r>
    <x v="2"/>
    <x v="9"/>
    <x v="1"/>
    <x v="0"/>
    <x v="0"/>
    <x v="3549"/>
    <m/>
    <s v="ACUÑA GONZALEZ TATIANA VALERIA"/>
    <s v="Femenino"/>
    <x v="0"/>
    <x v="0"/>
    <x v="0"/>
    <x v="6"/>
    <n v="494"/>
    <n v="694"/>
    <n v="527"/>
    <n v="505"/>
    <n v="610.5"/>
    <x v="0"/>
    <x v="1"/>
    <x v="4"/>
  </r>
  <r>
    <x v="2"/>
    <x v="1"/>
    <x v="1"/>
    <x v="0"/>
    <x v="0"/>
    <x v="3550"/>
    <m/>
    <s v="GUASTAVINO ROJAS CARLOS"/>
    <s v="Masculino"/>
    <x v="19"/>
    <x v="0"/>
    <x v="1"/>
    <x v="8"/>
    <n v="517"/>
    <n v="606"/>
    <n v="616"/>
    <n v="517"/>
    <n v="611"/>
    <x v="0"/>
    <x v="0"/>
    <x v="4"/>
  </r>
  <r>
    <x v="2"/>
    <x v="0"/>
    <x v="0"/>
    <x v="0"/>
    <x v="0"/>
    <x v="3551"/>
    <m/>
    <s v="OPAZO GALLARDO DIEGO ANDRES"/>
    <s v="Masculino"/>
    <x v="44"/>
    <x v="0"/>
    <x v="1"/>
    <x v="6"/>
    <n v="517"/>
    <n v="582"/>
    <n v="648"/>
    <n v="525"/>
    <n v="615"/>
    <x v="0"/>
    <x v="1"/>
    <x v="4"/>
  </r>
  <r>
    <x v="2"/>
    <x v="9"/>
    <x v="1"/>
    <x v="0"/>
    <x v="0"/>
    <x v="3552"/>
    <m/>
    <s v="BERNALES BERNAL CAROLINE RAQUEL "/>
    <s v="Femenino"/>
    <x v="9"/>
    <x v="0"/>
    <x v="0"/>
    <x v="8"/>
    <n v="538"/>
    <n v="624"/>
    <n v="620"/>
    <n v="543"/>
    <n v="622"/>
    <x v="0"/>
    <x v="1"/>
    <x v="4"/>
  </r>
  <r>
    <x v="2"/>
    <x v="8"/>
    <x v="3"/>
    <x v="1"/>
    <x v="0"/>
    <x v="3553"/>
    <m/>
    <s v="ROJAS TORO MANUEL ALEJANDRO"/>
    <s v="Masculino"/>
    <x v="1"/>
    <x v="1"/>
    <x v="0"/>
    <x v="8"/>
    <n v="558"/>
    <n v="624"/>
    <n v="607"/>
    <n v="558"/>
    <n v="615.5"/>
    <x v="0"/>
    <x v="0"/>
    <x v="4"/>
  </r>
  <r>
    <x v="2"/>
    <x v="6"/>
    <x v="3"/>
    <x v="0"/>
    <x v="0"/>
    <x v="3554"/>
    <m/>
    <s v="MUÑOZ OLIVAREZ CAROLINA ESTEFANI ANDREA"/>
    <s v="Femenino"/>
    <x v="9"/>
    <x v="0"/>
    <x v="1"/>
    <x v="8"/>
    <n v="558"/>
    <n v="645"/>
    <n v="597"/>
    <n v="558"/>
    <n v="621"/>
    <x v="0"/>
    <x v="0"/>
    <x v="4"/>
  </r>
  <r>
    <x v="2"/>
    <x v="9"/>
    <x v="1"/>
    <x v="0"/>
    <x v="0"/>
    <x v="3555"/>
    <m/>
    <s v="HUIRIQUEO ROJAS KARINA  ALEXANDRA "/>
    <s v="Femenino"/>
    <x v="9"/>
    <x v="1"/>
    <x v="1"/>
    <x v="8"/>
    <n v="509"/>
    <n v="615"/>
    <n v="584"/>
    <n v="565"/>
    <n v="599.5"/>
    <x v="0"/>
    <x v="1"/>
    <x v="4"/>
  </r>
  <r>
    <x v="2"/>
    <x v="7"/>
    <x v="1"/>
    <x v="0"/>
    <x v="1"/>
    <x v="3556"/>
    <m/>
    <s v="SEPULVEDA NUÑEZ JAVIERA  FERNANDA "/>
    <s v="Femenino"/>
    <x v="17"/>
    <x v="0"/>
    <x v="1"/>
    <x v="1"/>
    <n v="538"/>
    <n v="622"/>
    <n v="584"/>
    <n v="567"/>
    <n v="603"/>
    <x v="0"/>
    <x v="1"/>
    <x v="4"/>
  </r>
  <r>
    <x v="2"/>
    <x v="12"/>
    <x v="1"/>
    <x v="0"/>
    <x v="0"/>
    <x v="3557"/>
    <m/>
    <s v="DIAZ DURAN CATALINA  ANDREA"/>
    <s v="Femenino"/>
    <x v="28"/>
    <x v="0"/>
    <x v="1"/>
    <x v="8"/>
    <n v="550"/>
    <n v="624"/>
    <n v="579"/>
    <n v="569"/>
    <n v="601.5"/>
    <x v="0"/>
    <x v="1"/>
    <x v="4"/>
  </r>
  <r>
    <x v="2"/>
    <x v="9"/>
    <x v="1"/>
    <x v="0"/>
    <x v="0"/>
    <x v="3558"/>
    <m/>
    <s v="ACENCIO ESPINOZA FERNANDA ESTELA"/>
    <s v="Femenino"/>
    <x v="1"/>
    <x v="0"/>
    <x v="1"/>
    <x v="8"/>
    <n v="545"/>
    <n v="668"/>
    <n v="552"/>
    <n v="573"/>
    <n v="610"/>
    <x v="0"/>
    <x v="1"/>
    <x v="4"/>
  </r>
  <r>
    <x v="2"/>
    <x v="20"/>
    <x v="1"/>
    <x v="0"/>
    <x v="0"/>
    <x v="3559"/>
    <m/>
    <s v="SOBARZO D'ANDREA PATRICIA STEFANIA"/>
    <s v="Femenino"/>
    <x v="25"/>
    <x v="0"/>
    <x v="0"/>
    <x v="8"/>
    <n v="575"/>
    <n v="615"/>
    <n v="593"/>
    <n v="606"/>
    <n v="604"/>
    <x v="0"/>
    <x v="1"/>
    <x v="4"/>
  </r>
  <r>
    <x v="2"/>
    <x v="9"/>
    <x v="1"/>
    <x v="0"/>
    <x v="0"/>
    <x v="3560"/>
    <m/>
    <s v="FELIU  CASTRO MATTHEW SLEINER"/>
    <s v="Masculino"/>
    <x v="9"/>
    <x v="0"/>
    <x v="0"/>
    <x v="8"/>
    <n v="570"/>
    <n v="606"/>
    <n v="616"/>
    <n v="610"/>
    <n v="611"/>
    <x v="0"/>
    <x v="1"/>
    <x v="4"/>
  </r>
  <r>
    <x v="2"/>
    <x v="12"/>
    <x v="1"/>
    <x v="0"/>
    <x v="0"/>
    <x v="3561"/>
    <m/>
    <s v="CARRASCO HUENUQUEO NOLBERTO ADRIAN"/>
    <s v="Masculino"/>
    <x v="0"/>
    <x v="0"/>
    <x v="1"/>
    <x v="8"/>
    <n v="620"/>
    <n v="590"/>
    <n v="633"/>
    <n v="657"/>
    <n v="611.5"/>
    <x v="0"/>
    <x v="1"/>
    <x v="4"/>
  </r>
  <r>
    <x v="2"/>
    <x v="16"/>
    <x v="0"/>
    <x v="1"/>
    <x v="0"/>
    <x v="3562"/>
    <m/>
    <s v="GODOY SINN RODOLFO ARNOLDO"/>
    <s v="Masculino"/>
    <x v="4"/>
    <x v="0"/>
    <x v="0"/>
    <x v="8"/>
    <n v="719"/>
    <n v="507"/>
    <n v="751"/>
    <n v="787"/>
    <n v="629"/>
    <x v="0"/>
    <x v="1"/>
    <x v="4"/>
  </r>
  <r>
    <x v="2"/>
    <x v="0"/>
    <x v="0"/>
    <x v="0"/>
    <x v="0"/>
    <x v="3563"/>
    <m/>
    <s v="CARRASCO RIQUELME JAVIERA  CONSTANZA"/>
    <s v="Femenino"/>
    <x v="2"/>
    <x v="0"/>
    <x v="0"/>
    <x v="8"/>
    <n v="692"/>
    <n v="634"/>
    <n v="603"/>
    <n v="799"/>
    <n v="618.5"/>
    <x v="0"/>
    <x v="1"/>
    <x v="4"/>
  </r>
  <r>
    <x v="2"/>
    <x v="1"/>
    <x v="1"/>
    <x v="1"/>
    <x v="1"/>
    <x v="3564"/>
    <m/>
    <s v="FIGUEROA ARIAS RODRIGO ALEJANDRO"/>
    <s v="Masculino"/>
    <x v="0"/>
    <x v="1"/>
    <x v="1"/>
    <x v="4"/>
    <n v="661"/>
    <n v="650"/>
    <n v="584"/>
    <m/>
    <n v="617"/>
    <x v="0"/>
    <x v="2"/>
    <x v="4"/>
  </r>
  <r>
    <x v="2"/>
    <x v="10"/>
    <x v="1"/>
    <x v="0"/>
    <x v="1"/>
    <x v="3565"/>
    <m/>
    <s v="CARRASCO RODRIGUEZ KATHERINE ANDRES"/>
    <s v="Femenino"/>
    <x v="7"/>
    <x v="0"/>
    <x v="1"/>
    <x v="3"/>
    <n v="579"/>
    <n v="626"/>
    <n v="618"/>
    <m/>
    <n v="622"/>
    <x v="0"/>
    <x v="2"/>
    <x v="4"/>
  </r>
  <r>
    <x v="2"/>
    <x v="8"/>
    <x v="3"/>
    <x v="1"/>
    <x v="0"/>
    <x v="3566"/>
    <m/>
    <s v="SAURINES BARRIA DAVID HERNAN"/>
    <s v="Masculino"/>
    <x v="32"/>
    <x v="0"/>
    <x v="1"/>
    <x v="4"/>
    <n v="538"/>
    <n v="650"/>
    <n v="597"/>
    <m/>
    <n v="623.5"/>
    <x v="0"/>
    <x v="2"/>
    <x v="4"/>
  </r>
  <r>
    <x v="2"/>
    <x v="19"/>
    <x v="2"/>
    <x v="1"/>
    <x v="0"/>
    <x v="3567"/>
    <m/>
    <s v="PONCE BARRIGA MAXIMILIANO ANDRES"/>
    <s v="Masculino"/>
    <x v="59"/>
    <x v="0"/>
    <x v="1"/>
    <x v="3"/>
    <n v="599"/>
    <n v="580"/>
    <n v="679"/>
    <m/>
    <n v="629.5"/>
    <x v="0"/>
    <x v="2"/>
    <x v="4"/>
  </r>
  <r>
    <x v="2"/>
    <x v="9"/>
    <x v="1"/>
    <x v="0"/>
    <x v="1"/>
    <x v="3568"/>
    <m/>
    <s v="SHEPHERD ORTEGA JOHN ALEXANDER"/>
    <s v="Masculino"/>
    <x v="14"/>
    <x v="0"/>
    <x v="1"/>
    <x v="6"/>
    <n v="509"/>
    <n v="646"/>
    <n v="658"/>
    <n v="509"/>
    <n v="652"/>
    <x v="0"/>
    <x v="0"/>
    <x v="5"/>
  </r>
  <r>
    <x v="2"/>
    <x v="21"/>
    <x v="2"/>
    <x v="0"/>
    <x v="0"/>
    <x v="3569"/>
    <m/>
    <s v="ROSAS STANGE MARIA DE LOS ANGELES "/>
    <s v="Femenino"/>
    <x v="2"/>
    <x v="1"/>
    <x v="0"/>
    <x v="8"/>
    <n v="564"/>
    <n v="668"/>
    <n v="633"/>
    <n v="571"/>
    <n v="650.5"/>
    <x v="0"/>
    <x v="1"/>
    <x v="5"/>
  </r>
  <r>
    <x v="2"/>
    <x v="4"/>
    <x v="1"/>
    <x v="0"/>
    <x v="0"/>
    <x v="3570"/>
    <m/>
    <s v="LETELIER JIMENEZ  ROMINA DE JESUS "/>
    <s v="Femenino"/>
    <x v="17"/>
    <x v="1"/>
    <x v="0"/>
    <x v="8"/>
    <n v="575"/>
    <n v="721"/>
    <n v="607"/>
    <n v="607"/>
    <n v="664"/>
    <x v="0"/>
    <x v="1"/>
    <x v="5"/>
  </r>
  <r>
    <x v="2"/>
    <x v="10"/>
    <x v="1"/>
    <x v="0"/>
    <x v="0"/>
    <x v="3571"/>
    <m/>
    <s v="CALZADILLA CAÑAS PAZ CONSTANZA"/>
    <s v="Femenino"/>
    <x v="32"/>
    <x v="1"/>
    <x v="0"/>
    <x v="8"/>
    <n v="647"/>
    <n v="634"/>
    <n v="686"/>
    <n v="687"/>
    <n v="660"/>
    <x v="0"/>
    <x v="1"/>
    <x v="5"/>
  </r>
  <r>
    <x v="2"/>
    <x v="4"/>
    <x v="1"/>
    <x v="0"/>
    <x v="0"/>
    <x v="3572"/>
    <m/>
    <s v="VILLEGAS CORTEZ  CONSTANZA ANGELICA"/>
    <s v="Femenino"/>
    <x v="1"/>
    <x v="1"/>
    <x v="0"/>
    <x v="8"/>
    <n v="651"/>
    <n v="721"/>
    <n v="612"/>
    <n v="734"/>
    <n v="666.5"/>
    <x v="0"/>
    <x v="1"/>
    <x v="5"/>
  </r>
  <r>
    <x v="2"/>
    <x v="8"/>
    <x v="3"/>
    <x v="0"/>
    <x v="1"/>
    <x v="3573"/>
    <m/>
    <s v="SUÁREZ HIDALGO DIEGO ANDRES"/>
    <s v="Masculino"/>
    <x v="54"/>
    <x v="0"/>
    <x v="1"/>
    <x v="0"/>
    <n v="672"/>
    <n v="716"/>
    <n v="627"/>
    <n v="753"/>
    <n v="671.5"/>
    <x v="0"/>
    <x v="1"/>
    <x v="5"/>
  </r>
  <r>
    <x v="2"/>
    <x v="4"/>
    <x v="1"/>
    <x v="0"/>
    <x v="0"/>
    <x v="3574"/>
    <m/>
    <s v="ALDEA DONOSO GEMITA BEATRIZ"/>
    <s v="Femenino"/>
    <x v="1"/>
    <x v="0"/>
    <x v="0"/>
    <x v="8"/>
    <n v="713"/>
    <n v="680"/>
    <n v="620"/>
    <n v="831"/>
    <n v="650"/>
    <x v="0"/>
    <x v="1"/>
    <x v="5"/>
  </r>
  <r>
    <x v="2"/>
    <x v="12"/>
    <x v="1"/>
    <x v="0"/>
    <x v="0"/>
    <x v="3575"/>
    <m/>
    <s v="RAMIREZ  PINTO JUAN CARLOS"/>
    <s v="Masculino"/>
    <x v="16"/>
    <x v="0"/>
    <x v="0"/>
    <x v="8"/>
    <n v="631"/>
    <n v="759"/>
    <n v="686"/>
    <n v="657"/>
    <n v="722.5"/>
    <x v="0"/>
    <x v="1"/>
    <x v="7"/>
  </r>
  <r>
    <x v="2"/>
    <x v="18"/>
    <x v="2"/>
    <x v="0"/>
    <x v="0"/>
    <x v="3576"/>
    <m/>
    <s v="MELLA DEFRANCHI JORIM ALBERTO "/>
    <s v="Masculino"/>
    <x v="39"/>
    <x v="1"/>
    <x v="0"/>
    <x v="8"/>
    <n v="692"/>
    <n v="657"/>
    <n v="762"/>
    <n v="711"/>
    <n v="709.5"/>
    <x v="0"/>
    <x v="1"/>
    <x v="7"/>
  </r>
  <r>
    <x v="2"/>
    <x v="4"/>
    <x v="1"/>
    <x v="0"/>
    <x v="0"/>
    <x v="3577"/>
    <m/>
    <s v="CAAMAÑO MUÑOZ AYLEEN NICOLE"/>
    <s v="Femenino"/>
    <x v="2"/>
    <x v="1"/>
    <x v="0"/>
    <x v="8"/>
    <n v="321"/>
    <n v="446"/>
    <n v="342"/>
    <n v="319"/>
    <n v="394"/>
    <x v="0"/>
    <x v="0"/>
    <x v="6"/>
  </r>
  <r>
    <x v="2"/>
    <x v="8"/>
    <x v="3"/>
    <x v="1"/>
    <x v="0"/>
    <x v="3578"/>
    <m/>
    <s v="PACHECO ALLENDE MORINNE ANDREA"/>
    <s v="Femenino"/>
    <x v="0"/>
    <x v="0"/>
    <x v="1"/>
    <x v="0"/>
    <n v="319"/>
    <n v="389"/>
    <n v="234"/>
    <n v="319"/>
    <n v="311.5"/>
    <x v="0"/>
    <x v="0"/>
    <x v="6"/>
  </r>
  <r>
    <x v="2"/>
    <x v="14"/>
    <x v="2"/>
    <x v="1"/>
    <x v="0"/>
    <x v="3579"/>
    <m/>
    <s v="GONZALEZ ARANEDA DAVID LEANDRO"/>
    <s v="Masculino"/>
    <x v="1"/>
    <x v="0"/>
    <x v="1"/>
    <x v="1"/>
    <n v="335"/>
    <n v="389"/>
    <m/>
    <n v="335"/>
    <n v="194.5"/>
    <x v="0"/>
    <x v="0"/>
    <x v="6"/>
  </r>
  <r>
    <x v="2"/>
    <x v="3"/>
    <x v="2"/>
    <x v="0"/>
    <x v="0"/>
    <x v="3580"/>
    <m/>
    <s v="STUARDO BONILLA SERGIO MANUEL"/>
    <s v="Masculino"/>
    <x v="89"/>
    <x v="0"/>
    <x v="1"/>
    <x v="8"/>
    <n v="348"/>
    <n v="306"/>
    <n v="294"/>
    <n v="347"/>
    <n v="300"/>
    <x v="0"/>
    <x v="0"/>
    <x v="6"/>
  </r>
  <r>
    <x v="2"/>
    <x v="3"/>
    <x v="2"/>
    <x v="1"/>
    <x v="0"/>
    <x v="3581"/>
    <m/>
    <s v="CABALLERO CANALES ANGEL GABRIEL"/>
    <s v="Masculino"/>
    <x v="35"/>
    <x v="1"/>
    <x v="1"/>
    <x v="8"/>
    <n v="353"/>
    <n v="375"/>
    <n v="364"/>
    <n v="350"/>
    <n v="369.5"/>
    <x v="0"/>
    <x v="0"/>
    <x v="6"/>
  </r>
  <r>
    <x v="2"/>
    <x v="12"/>
    <x v="1"/>
    <x v="0"/>
    <x v="0"/>
    <x v="3582"/>
    <m/>
    <s v="MARQUEZ PRIETO CATALINA  ANDREA"/>
    <s v="Femenino"/>
    <x v="4"/>
    <x v="1"/>
    <x v="1"/>
    <x v="1"/>
    <n v="356"/>
    <n v="363"/>
    <n v="391"/>
    <n v="356"/>
    <n v="377"/>
    <x v="0"/>
    <x v="0"/>
    <x v="6"/>
  </r>
  <r>
    <x v="2"/>
    <x v="21"/>
    <x v="2"/>
    <x v="0"/>
    <x v="0"/>
    <x v="3583"/>
    <m/>
    <s v="VACCARO TOLEDO ELISEO RENATO"/>
    <s v="Masculino"/>
    <x v="8"/>
    <x v="1"/>
    <x v="0"/>
    <x v="8"/>
    <n v="359"/>
    <n v="365"/>
    <n v="294"/>
    <n v="360"/>
    <n v="329.5"/>
    <x v="0"/>
    <x v="1"/>
    <x v="6"/>
  </r>
  <r>
    <x v="2"/>
    <x v="13"/>
    <x v="0"/>
    <x v="1"/>
    <x v="0"/>
    <x v="3584"/>
    <m/>
    <s v="MALDONADO GONZALEZ ANA MARIA"/>
    <s v="Femenino"/>
    <x v="20"/>
    <x v="1"/>
    <x v="1"/>
    <x v="0"/>
    <n v="361"/>
    <n v="317"/>
    <n v="330"/>
    <n v="361"/>
    <n v="323.5"/>
    <x v="0"/>
    <x v="0"/>
    <x v="6"/>
  </r>
  <r>
    <x v="2"/>
    <x v="18"/>
    <x v="2"/>
    <x v="0"/>
    <x v="0"/>
    <x v="3585"/>
    <m/>
    <s v="VERGARA ARANEDA POLETTE ANDREA"/>
    <s v="Femenino"/>
    <x v="9"/>
    <x v="1"/>
    <x v="1"/>
    <x v="8"/>
    <n v="362"/>
    <n v="248"/>
    <n v="525"/>
    <n v="362"/>
    <n v="386.5"/>
    <x v="0"/>
    <x v="0"/>
    <x v="6"/>
  </r>
  <r>
    <x v="2"/>
    <x v="20"/>
    <x v="1"/>
    <x v="0"/>
    <x v="0"/>
    <x v="3586"/>
    <m/>
    <s v="HERNANDEZ PACHECO CONSTANZA BELEN"/>
    <s v="Femenino"/>
    <x v="32"/>
    <x v="1"/>
    <x v="1"/>
    <x v="8"/>
    <n v="366"/>
    <n v="403"/>
    <n v="342"/>
    <n v="366"/>
    <n v="372.5"/>
    <x v="0"/>
    <x v="0"/>
    <x v="6"/>
  </r>
  <r>
    <x v="2"/>
    <x v="20"/>
    <x v="1"/>
    <x v="0"/>
    <x v="0"/>
    <x v="3587"/>
    <m/>
    <s v="CORALES CASTRO VALENTINA DAFNE"/>
    <s v="Femenino"/>
    <x v="42"/>
    <x v="0"/>
    <x v="1"/>
    <x v="8"/>
    <n v="374"/>
    <n v="365"/>
    <n v="364"/>
    <n v="368"/>
    <n v="364.5"/>
    <x v="0"/>
    <x v="0"/>
    <x v="6"/>
  </r>
  <r>
    <x v="2"/>
    <x v="2"/>
    <x v="2"/>
    <x v="0"/>
    <x v="0"/>
    <x v="3588"/>
    <m/>
    <s v="ARAYA JOFRE CRISTINA BELEN"/>
    <s v="Femenino"/>
    <x v="93"/>
    <x v="1"/>
    <x v="1"/>
    <x v="8"/>
    <n v="376"/>
    <n v="294"/>
    <n v="364"/>
    <n v="377"/>
    <n v="329"/>
    <x v="0"/>
    <x v="1"/>
    <x v="6"/>
  </r>
  <r>
    <x v="2"/>
    <x v="5"/>
    <x v="3"/>
    <x v="0"/>
    <x v="0"/>
    <x v="3589"/>
    <m/>
    <s v="JOFRE ALARCON DIEGO NICOLAS"/>
    <s v="Masculino"/>
    <x v="56"/>
    <x v="0"/>
    <x v="1"/>
    <x v="1"/>
    <n v="380"/>
    <n v="343"/>
    <n v="327"/>
    <n v="380"/>
    <n v="335"/>
    <x v="0"/>
    <x v="0"/>
    <x v="6"/>
  </r>
  <r>
    <x v="2"/>
    <x v="18"/>
    <x v="2"/>
    <x v="0"/>
    <x v="0"/>
    <x v="3590"/>
    <m/>
    <s v="CARVAJAL CONTRERAS CATALINA FERNANDA"/>
    <s v="Femenino"/>
    <x v="2"/>
    <x v="0"/>
    <x v="0"/>
    <x v="8"/>
    <n v="386"/>
    <n v="365"/>
    <n v="342"/>
    <n v="382"/>
    <n v="353.5"/>
    <x v="0"/>
    <x v="0"/>
    <x v="6"/>
  </r>
  <r>
    <x v="2"/>
    <x v="6"/>
    <x v="3"/>
    <x v="0"/>
    <x v="0"/>
    <x v="3591"/>
    <m/>
    <s v="RODRIGUEZ  AGUILAR KARINA  ANDREA"/>
    <s v="Femenino"/>
    <x v="52"/>
    <x v="1"/>
    <x v="1"/>
    <x v="8"/>
    <n v="383"/>
    <n v="459"/>
    <n v="318"/>
    <n v="383"/>
    <n v="388.5"/>
    <x v="0"/>
    <x v="0"/>
    <x v="6"/>
  </r>
  <r>
    <x v="2"/>
    <x v="19"/>
    <x v="2"/>
    <x v="0"/>
    <x v="0"/>
    <x v="3592"/>
    <m/>
    <s v="CONSUEGRA OTAROLA CAMILA FERNANDA"/>
    <s v="Femenino"/>
    <x v="13"/>
    <x v="0"/>
    <x v="1"/>
    <x v="6"/>
    <n v="385"/>
    <n v="428"/>
    <n v="326"/>
    <n v="385"/>
    <n v="377"/>
    <x v="0"/>
    <x v="0"/>
    <x v="6"/>
  </r>
  <r>
    <x v="2"/>
    <x v="3"/>
    <x v="2"/>
    <x v="0"/>
    <x v="0"/>
    <x v="3593"/>
    <m/>
    <s v="ALVARADO RODRIGUEZ BRANDON JIMMY"/>
    <s v="Masculino"/>
    <x v="32"/>
    <x v="1"/>
    <x v="1"/>
    <x v="8"/>
    <n v="393"/>
    <n v="355"/>
    <n v="425"/>
    <n v="390"/>
    <n v="390"/>
    <x v="0"/>
    <x v="0"/>
    <x v="6"/>
  </r>
  <r>
    <x v="2"/>
    <x v="3"/>
    <x v="2"/>
    <x v="1"/>
    <x v="0"/>
    <x v="3594"/>
    <m/>
    <s v="ITURRA TEJO RAFAEL IGNACIO"/>
    <s v="Masculino"/>
    <x v="17"/>
    <x v="1"/>
    <x v="1"/>
    <x v="0"/>
    <n v="391"/>
    <n v="398"/>
    <n v="330"/>
    <n v="391"/>
    <n v="364"/>
    <x v="0"/>
    <x v="0"/>
    <x v="6"/>
  </r>
  <r>
    <x v="2"/>
    <x v="8"/>
    <x v="3"/>
    <x v="1"/>
    <x v="0"/>
    <x v="3595"/>
    <m/>
    <s v="MENESES CARRASCO JORDAN PATRICIO"/>
    <s v="Masculino"/>
    <x v="35"/>
    <x v="1"/>
    <x v="1"/>
    <x v="6"/>
    <n v="393"/>
    <n v="457"/>
    <n v="326"/>
    <n v="393"/>
    <n v="391.5"/>
    <x v="0"/>
    <x v="0"/>
    <x v="6"/>
  </r>
  <r>
    <x v="2"/>
    <x v="21"/>
    <x v="2"/>
    <x v="1"/>
    <x v="0"/>
    <x v="3596"/>
    <m/>
    <s v="MORALES DOMINGUEZ FRANCISCA  ANDREA"/>
    <s v="Femenino"/>
    <x v="2"/>
    <x v="1"/>
    <x v="0"/>
    <x v="8"/>
    <n v="400"/>
    <n v="403"/>
    <n v="294"/>
    <n v="395"/>
    <n v="348.5"/>
    <x v="0"/>
    <x v="0"/>
    <x v="6"/>
  </r>
  <r>
    <x v="2"/>
    <x v="21"/>
    <x v="2"/>
    <x v="1"/>
    <x v="0"/>
    <x v="3597"/>
    <m/>
    <s v="VERA PEÑA YASNA  ANDREA"/>
    <s v="Femenino"/>
    <x v="17"/>
    <x v="1"/>
    <x v="0"/>
    <x v="6"/>
    <n v="397"/>
    <n v="286"/>
    <n v="370"/>
    <n v="397"/>
    <n v="328"/>
    <x v="0"/>
    <x v="0"/>
    <x v="6"/>
  </r>
  <r>
    <x v="2"/>
    <x v="20"/>
    <x v="1"/>
    <x v="0"/>
    <x v="0"/>
    <x v="3598"/>
    <m/>
    <s v="SAGREDO FUENTES DANIELA  ANTONIA"/>
    <s v="Femenino"/>
    <x v="58"/>
    <x v="0"/>
    <x v="0"/>
    <x v="8"/>
    <n v="399"/>
    <n v="409"/>
    <n v="386"/>
    <n v="399"/>
    <n v="397.5"/>
    <x v="0"/>
    <x v="0"/>
    <x v="6"/>
  </r>
  <r>
    <x v="2"/>
    <x v="14"/>
    <x v="2"/>
    <x v="0"/>
    <x v="0"/>
    <x v="3599"/>
    <m/>
    <s v="POBLETE  SOBRAZO THAIRA  ADRIANA"/>
    <s v="Femenino"/>
    <x v="16"/>
    <x v="1"/>
    <x v="1"/>
    <x v="8"/>
    <n v="399"/>
    <n v="425"/>
    <n v="364"/>
    <n v="399"/>
    <n v="394.5"/>
    <x v="0"/>
    <x v="0"/>
    <x v="6"/>
  </r>
  <r>
    <x v="2"/>
    <x v="8"/>
    <x v="3"/>
    <x v="0"/>
    <x v="0"/>
    <x v="3600"/>
    <m/>
    <s v="MONTENEGRO COLLIO CLAUDIA FERNANDA"/>
    <s v="Femenino"/>
    <x v="15"/>
    <x v="1"/>
    <x v="0"/>
    <x v="8"/>
    <n v="404"/>
    <n v="319"/>
    <n v="406"/>
    <n v="404"/>
    <n v="362.5"/>
    <x v="0"/>
    <x v="0"/>
    <x v="6"/>
  </r>
  <r>
    <x v="2"/>
    <x v="3"/>
    <x v="2"/>
    <x v="0"/>
    <x v="0"/>
    <x v="3601"/>
    <m/>
    <s v="CACERES PALMA DONOVAN EMERSON"/>
    <s v="Masculino"/>
    <x v="7"/>
    <x v="0"/>
    <x v="0"/>
    <x v="8"/>
    <n v="407"/>
    <n v="306"/>
    <n v="364"/>
    <n v="407"/>
    <n v="335"/>
    <x v="0"/>
    <x v="0"/>
    <x v="6"/>
  </r>
  <r>
    <x v="2"/>
    <x v="3"/>
    <x v="2"/>
    <x v="0"/>
    <x v="0"/>
    <x v="3602"/>
    <m/>
    <s v="BRIONES  QUINTEROS RODOLFO ANTONIO"/>
    <s v="Masculino"/>
    <x v="0"/>
    <x v="0"/>
    <x v="1"/>
    <x v="8"/>
    <n v="407"/>
    <n v="394"/>
    <n v="364"/>
    <n v="407"/>
    <n v="379"/>
    <x v="0"/>
    <x v="0"/>
    <x v="6"/>
  </r>
  <r>
    <x v="2"/>
    <x v="4"/>
    <x v="1"/>
    <x v="0"/>
    <x v="0"/>
    <x v="3603"/>
    <m/>
    <s v="ALVARES CORREA  ALANIS SCARLETT "/>
    <s v="Femenino"/>
    <x v="9"/>
    <x v="1"/>
    <x v="1"/>
    <x v="8"/>
    <n v="410"/>
    <n v="459"/>
    <n v="318"/>
    <n v="409"/>
    <n v="388.5"/>
    <x v="0"/>
    <x v="0"/>
    <x v="6"/>
  </r>
  <r>
    <x v="2"/>
    <x v="6"/>
    <x v="3"/>
    <x v="0"/>
    <x v="0"/>
    <x v="3604"/>
    <m/>
    <s v="JARA FAUNDEZ MANUEL IGNACIO "/>
    <s v="Masculino"/>
    <x v="42"/>
    <x v="0"/>
    <x v="1"/>
    <x v="8"/>
    <n v="414"/>
    <n v="439"/>
    <n v="268"/>
    <n v="409"/>
    <n v="353.5"/>
    <x v="0"/>
    <x v="0"/>
    <x v="6"/>
  </r>
  <r>
    <x v="2"/>
    <x v="21"/>
    <x v="2"/>
    <x v="0"/>
    <x v="0"/>
    <x v="3605"/>
    <m/>
    <s v="HERRERA  REPOL YUNITZA   ANGEL "/>
    <s v="Femenino"/>
    <x v="50"/>
    <x v="1"/>
    <x v="1"/>
    <x v="8"/>
    <n v="410"/>
    <n v="355"/>
    <n v="294"/>
    <n v="410"/>
    <n v="324.5"/>
    <x v="0"/>
    <x v="0"/>
    <x v="6"/>
  </r>
  <r>
    <x v="2"/>
    <x v="8"/>
    <x v="3"/>
    <x v="0"/>
    <x v="0"/>
    <x v="3606"/>
    <m/>
    <s v="POBLETE WILLIAM MAURICIO ALEJANDRO"/>
    <s v="Masculino"/>
    <x v="2"/>
    <x v="0"/>
    <x v="1"/>
    <x v="8"/>
    <n v="410"/>
    <n v="365"/>
    <n v="364"/>
    <n v="410"/>
    <n v="364.5"/>
    <x v="0"/>
    <x v="0"/>
    <x v="6"/>
  </r>
  <r>
    <x v="2"/>
    <x v="8"/>
    <x v="3"/>
    <x v="1"/>
    <x v="0"/>
    <x v="3607"/>
    <m/>
    <s v="GUTIERREZ VERGARA CLAUDIA MICHELLE"/>
    <s v="Femenino"/>
    <x v="0"/>
    <x v="0"/>
    <x v="1"/>
    <x v="8"/>
    <n v="413"/>
    <n v="452"/>
    <n v="318"/>
    <n v="411"/>
    <n v="385"/>
    <x v="0"/>
    <x v="0"/>
    <x v="6"/>
  </r>
  <r>
    <x v="2"/>
    <x v="8"/>
    <x v="3"/>
    <x v="1"/>
    <x v="0"/>
    <x v="3608"/>
    <m/>
    <s v="LATORRE  POBLETE GEORGINA ELVIRA "/>
    <s v="Femenino"/>
    <x v="23"/>
    <x v="1"/>
    <x v="1"/>
    <x v="8"/>
    <n v="413"/>
    <n v="319"/>
    <n v="406"/>
    <n v="413"/>
    <n v="362.5"/>
    <x v="0"/>
    <x v="0"/>
    <x v="6"/>
  </r>
  <r>
    <x v="2"/>
    <x v="21"/>
    <x v="2"/>
    <x v="0"/>
    <x v="0"/>
    <x v="3609"/>
    <m/>
    <s v="GUTIERREZ PEREZ JAVIERA ELIZABETH"/>
    <s v="Femenino"/>
    <x v="29"/>
    <x v="1"/>
    <x v="0"/>
    <x v="8"/>
    <n v="414"/>
    <n v="264"/>
    <n v="342"/>
    <n v="414"/>
    <n v="303"/>
    <x v="0"/>
    <x v="0"/>
    <x v="6"/>
  </r>
  <r>
    <x v="2"/>
    <x v="9"/>
    <x v="1"/>
    <x v="0"/>
    <x v="0"/>
    <x v="3610"/>
    <m/>
    <s v="ZAGAL SEPULVEDA YARITZA ANNAH"/>
    <s v="Femenino"/>
    <x v="2"/>
    <x v="1"/>
    <x v="1"/>
    <x v="8"/>
    <n v="414"/>
    <n v="355"/>
    <n v="318"/>
    <n v="414"/>
    <n v="336.5"/>
    <x v="0"/>
    <x v="0"/>
    <x v="6"/>
  </r>
  <r>
    <x v="2"/>
    <x v="10"/>
    <x v="1"/>
    <x v="0"/>
    <x v="0"/>
    <x v="3611"/>
    <m/>
    <s v="OLIVARES DIAZ RODRIGO MIGUEL"/>
    <s v="Masculino"/>
    <x v="9"/>
    <x v="1"/>
    <x v="1"/>
    <x v="8"/>
    <n v="414"/>
    <n v="452"/>
    <n v="318"/>
    <n v="414"/>
    <n v="385"/>
    <x v="0"/>
    <x v="0"/>
    <x v="6"/>
  </r>
  <r>
    <x v="2"/>
    <x v="12"/>
    <x v="1"/>
    <x v="0"/>
    <x v="1"/>
    <x v="3612"/>
    <m/>
    <s v="RIOSECO CALDERON PEDRO ALEJANDRO"/>
    <s v="Masculino"/>
    <x v="29"/>
    <x v="1"/>
    <x v="1"/>
    <x v="8"/>
    <n v="414"/>
    <n v="425"/>
    <n v="364"/>
    <n v="414"/>
    <n v="394.5"/>
    <x v="0"/>
    <x v="0"/>
    <x v="6"/>
  </r>
  <r>
    <x v="2"/>
    <x v="20"/>
    <x v="1"/>
    <x v="0"/>
    <x v="0"/>
    <x v="3613"/>
    <m/>
    <s v="SANDOVAL BARRIOS CATALINA"/>
    <s v="Femenino"/>
    <x v="0"/>
    <x v="0"/>
    <x v="1"/>
    <x v="8"/>
    <n v="420"/>
    <n v="332"/>
    <n v="268"/>
    <n v="416"/>
    <n v="300"/>
    <x v="0"/>
    <x v="0"/>
    <x v="6"/>
  </r>
  <r>
    <x v="2"/>
    <x v="6"/>
    <x v="3"/>
    <x v="0"/>
    <x v="0"/>
    <x v="3614"/>
    <m/>
    <s v="VILLEGAS LAZCANO CONSTANZA SOLEDAD"/>
    <s v="Femenino"/>
    <x v="4"/>
    <x v="0"/>
    <x v="1"/>
    <x v="8"/>
    <n v="420"/>
    <n v="543"/>
    <n v="211"/>
    <n v="419"/>
    <n v="377"/>
    <x v="0"/>
    <x v="0"/>
    <x v="6"/>
  </r>
  <r>
    <x v="2"/>
    <x v="3"/>
    <x v="2"/>
    <x v="0"/>
    <x v="0"/>
    <x v="3615"/>
    <m/>
    <s v="VERGARA FUENTES DAVID FELIPE"/>
    <s v="Masculino"/>
    <x v="44"/>
    <x v="1"/>
    <x v="1"/>
    <x v="8"/>
    <n v="420"/>
    <n v="472"/>
    <n v="294"/>
    <n v="420"/>
    <n v="383"/>
    <x v="0"/>
    <x v="0"/>
    <x v="6"/>
  </r>
  <r>
    <x v="2"/>
    <x v="15"/>
    <x v="0"/>
    <x v="1"/>
    <x v="0"/>
    <x v="3616"/>
    <m/>
    <s v="GOMEZ SALAS DANIEL ESTEBAN"/>
    <s v="Masculino"/>
    <x v="2"/>
    <x v="1"/>
    <x v="1"/>
    <x v="6"/>
    <n v="420"/>
    <n v="395"/>
    <n v="370"/>
    <n v="420"/>
    <n v="382.5"/>
    <x v="0"/>
    <x v="0"/>
    <x v="6"/>
  </r>
  <r>
    <x v="2"/>
    <x v="9"/>
    <x v="1"/>
    <x v="0"/>
    <x v="0"/>
    <x v="3617"/>
    <m/>
    <s v="FERRER CARRERA CATALINA IGNACIA "/>
    <s v="Femenino"/>
    <x v="32"/>
    <x v="1"/>
    <x v="1"/>
    <x v="8"/>
    <n v="420"/>
    <n v="344"/>
    <n v="364"/>
    <n v="420"/>
    <n v="354"/>
    <x v="0"/>
    <x v="0"/>
    <x v="6"/>
  </r>
  <r>
    <x v="2"/>
    <x v="16"/>
    <x v="0"/>
    <x v="0"/>
    <x v="0"/>
    <x v="3618"/>
    <m/>
    <s v="GONZALEZ CARDENAS DANIELA ANDREA"/>
    <s v="Femenino"/>
    <x v="1"/>
    <x v="1"/>
    <x v="1"/>
    <x v="8"/>
    <n v="420"/>
    <n v="306"/>
    <n v="458"/>
    <n v="420"/>
    <n v="382"/>
    <x v="0"/>
    <x v="0"/>
    <x v="6"/>
  </r>
  <r>
    <x v="2"/>
    <x v="4"/>
    <x v="1"/>
    <x v="0"/>
    <x v="0"/>
    <x v="3619"/>
    <m/>
    <s v="LEIVA  RIQUELME  FRANCISCA JAVIERA"/>
    <s v="Femenino"/>
    <x v="15"/>
    <x v="1"/>
    <x v="1"/>
    <x v="8"/>
    <n v="425"/>
    <n v="355"/>
    <n v="425"/>
    <n v="425"/>
    <n v="390"/>
    <x v="0"/>
    <x v="0"/>
    <x v="6"/>
  </r>
  <r>
    <x v="2"/>
    <x v="8"/>
    <x v="3"/>
    <x v="1"/>
    <x v="0"/>
    <x v="3620"/>
    <m/>
    <s v="CASTILLO MORALES MARCELA DENISSE"/>
    <s v="Femenino"/>
    <x v="0"/>
    <x v="0"/>
    <x v="1"/>
    <x v="8"/>
    <n v="425"/>
    <n v="394"/>
    <n v="294"/>
    <n v="425"/>
    <n v="344"/>
    <x v="0"/>
    <x v="0"/>
    <x v="6"/>
  </r>
  <r>
    <x v="2"/>
    <x v="4"/>
    <x v="1"/>
    <x v="0"/>
    <x v="0"/>
    <x v="3621"/>
    <m/>
    <s v="GUAJARDO NECULQUEO LISETTE BELEN"/>
    <s v="Femenino"/>
    <x v="25"/>
    <x v="0"/>
    <x v="1"/>
    <x v="8"/>
    <n v="427"/>
    <n v="416"/>
    <n v="294"/>
    <n v="427"/>
    <n v="355"/>
    <x v="0"/>
    <x v="0"/>
    <x v="6"/>
  </r>
  <r>
    <x v="2"/>
    <x v="1"/>
    <x v="1"/>
    <x v="0"/>
    <x v="0"/>
    <x v="3622"/>
    <m/>
    <s v="ESPINOZA RODRIGUEZ FLORENCIA ISABEL"/>
    <s v="Femenino"/>
    <x v="37"/>
    <x v="1"/>
    <x v="1"/>
    <x v="8"/>
    <n v="431"/>
    <n v="480"/>
    <n v="220"/>
    <n v="431"/>
    <n v="350"/>
    <x v="0"/>
    <x v="0"/>
    <x v="6"/>
  </r>
  <r>
    <x v="2"/>
    <x v="2"/>
    <x v="2"/>
    <x v="0"/>
    <x v="0"/>
    <x v="3623"/>
    <m/>
    <s v="AGUILA SALINAS FRANCISCA VALENTINA"/>
    <s v="Femenino"/>
    <x v="64"/>
    <x v="0"/>
    <x v="1"/>
    <x v="8"/>
    <n v="431"/>
    <n v="319"/>
    <n v="386"/>
    <n v="431"/>
    <n v="352.5"/>
    <x v="0"/>
    <x v="0"/>
    <x v="6"/>
  </r>
  <r>
    <x v="2"/>
    <x v="20"/>
    <x v="1"/>
    <x v="0"/>
    <x v="0"/>
    <x v="3624"/>
    <m/>
    <s v="JAÑA BELLO MARCELA INES"/>
    <s v="Femenino"/>
    <x v="42"/>
    <x v="1"/>
    <x v="0"/>
    <x v="8"/>
    <n v="435"/>
    <n v="493"/>
    <n v="268"/>
    <n v="435"/>
    <n v="380.5"/>
    <x v="0"/>
    <x v="0"/>
    <x v="6"/>
  </r>
  <r>
    <x v="2"/>
    <x v="4"/>
    <x v="1"/>
    <x v="0"/>
    <x v="0"/>
    <x v="3625"/>
    <m/>
    <s v="AYALA MARTICORENA  VALENTINA PAZ "/>
    <s v="Femenino"/>
    <x v="2"/>
    <x v="0"/>
    <x v="0"/>
    <x v="8"/>
    <n v="435"/>
    <n v="355"/>
    <n v="294"/>
    <n v="435"/>
    <n v="324.5"/>
    <x v="0"/>
    <x v="0"/>
    <x v="6"/>
  </r>
  <r>
    <x v="2"/>
    <x v="14"/>
    <x v="2"/>
    <x v="0"/>
    <x v="0"/>
    <x v="3626"/>
    <m/>
    <s v="MORENO FIGUEROA MARIA PAZ"/>
    <s v="Femenino"/>
    <x v="0"/>
    <x v="0"/>
    <x v="1"/>
    <x v="0"/>
    <n v="435"/>
    <n v="389"/>
    <n v="409"/>
    <n v="435"/>
    <n v="399"/>
    <x v="0"/>
    <x v="0"/>
    <x v="6"/>
  </r>
  <r>
    <x v="2"/>
    <x v="8"/>
    <x v="3"/>
    <x v="0"/>
    <x v="0"/>
    <x v="3627"/>
    <m/>
    <s v="BRAVO CONTRERAS CAMILA SILVANA"/>
    <s v="Femenino"/>
    <x v="16"/>
    <x v="1"/>
    <x v="1"/>
    <x v="8"/>
    <n v="441"/>
    <n v="294"/>
    <n v="458"/>
    <n v="441"/>
    <n v="376"/>
    <x v="0"/>
    <x v="0"/>
    <x v="6"/>
  </r>
  <r>
    <x v="2"/>
    <x v="3"/>
    <x v="2"/>
    <x v="0"/>
    <x v="0"/>
    <x v="3628"/>
    <m/>
    <s v="SEPULVEDA ARAUJO TAMARA DOMINIQUE"/>
    <s v="Femenino"/>
    <x v="37"/>
    <x v="1"/>
    <x v="1"/>
    <x v="8"/>
    <n v="435"/>
    <n v="344"/>
    <n v="318"/>
    <n v="442"/>
    <n v="331"/>
    <x v="0"/>
    <x v="1"/>
    <x v="6"/>
  </r>
  <r>
    <x v="2"/>
    <x v="8"/>
    <x v="3"/>
    <x v="0"/>
    <x v="0"/>
    <x v="3629"/>
    <m/>
    <s v="CUEVAS TORRES DANIELA  ANGELINA"/>
    <s v="Femenino"/>
    <x v="35"/>
    <x v="0"/>
    <x v="0"/>
    <x v="8"/>
    <n v="443"/>
    <n v="375"/>
    <n v="406"/>
    <n v="443"/>
    <n v="390.5"/>
    <x v="0"/>
    <x v="0"/>
    <x v="6"/>
  </r>
  <r>
    <x v="2"/>
    <x v="3"/>
    <x v="2"/>
    <x v="0"/>
    <x v="0"/>
    <x v="3630"/>
    <m/>
    <s v="DIAZ JIMENEZ ISMAEL MAURICIO"/>
    <s v="Masculino"/>
    <x v="9"/>
    <x v="1"/>
    <x v="0"/>
    <x v="8"/>
    <n v="445"/>
    <n v="385"/>
    <n v="406"/>
    <n v="445"/>
    <n v="395.5"/>
    <x v="0"/>
    <x v="0"/>
    <x v="6"/>
  </r>
  <r>
    <x v="2"/>
    <x v="20"/>
    <x v="1"/>
    <x v="0"/>
    <x v="0"/>
    <x v="3631"/>
    <m/>
    <s v="AHUMADA TORRES JESSICA ESTEFANIA"/>
    <s v="Femenino"/>
    <x v="37"/>
    <x v="1"/>
    <x v="1"/>
    <x v="8"/>
    <n v="445"/>
    <n v="306"/>
    <n v="342"/>
    <n v="445"/>
    <n v="324"/>
    <x v="0"/>
    <x v="0"/>
    <x v="6"/>
  </r>
  <r>
    <x v="2"/>
    <x v="11"/>
    <x v="3"/>
    <x v="0"/>
    <x v="0"/>
    <x v="3632"/>
    <m/>
    <s v="VERGARA MATURANA RENATA DEL PILAR"/>
    <s v="Femenino"/>
    <x v="48"/>
    <x v="1"/>
    <x v="1"/>
    <x v="0"/>
    <n v="447"/>
    <n v="340"/>
    <n v="438"/>
    <n v="447"/>
    <n v="389"/>
    <x v="0"/>
    <x v="0"/>
    <x v="6"/>
  </r>
  <r>
    <x v="2"/>
    <x v="20"/>
    <x v="1"/>
    <x v="0"/>
    <x v="0"/>
    <x v="3633"/>
    <m/>
    <s v="BARRA AVENDAÑO JOSE IGNACIO"/>
    <s v="Masculino"/>
    <x v="15"/>
    <x v="0"/>
    <x v="0"/>
    <x v="8"/>
    <n v="446"/>
    <n v="206"/>
    <n v="294"/>
    <n v="449"/>
    <n v="250"/>
    <x v="0"/>
    <x v="1"/>
    <x v="6"/>
  </r>
  <r>
    <x v="2"/>
    <x v="8"/>
    <x v="3"/>
    <x v="0"/>
    <x v="0"/>
    <x v="3634"/>
    <m/>
    <s v="PAREDES BARRA TANIA ALEXANDRA"/>
    <s v="Femenino"/>
    <x v="2"/>
    <x v="1"/>
    <x v="0"/>
    <x v="8"/>
    <n v="451"/>
    <n v="375"/>
    <n v="406"/>
    <n v="452"/>
    <n v="390.5"/>
    <x v="0"/>
    <x v="1"/>
    <x v="6"/>
  </r>
  <r>
    <x v="2"/>
    <x v="5"/>
    <x v="3"/>
    <x v="0"/>
    <x v="0"/>
    <x v="3635"/>
    <m/>
    <s v="FARIÑAS DIAZ SEBASTIAN ANDRES"/>
    <s v="Masculino"/>
    <x v="20"/>
    <x v="0"/>
    <x v="0"/>
    <x v="8"/>
    <n v="455"/>
    <n v="446"/>
    <n v="294"/>
    <n v="455"/>
    <n v="370"/>
    <x v="0"/>
    <x v="0"/>
    <x v="6"/>
  </r>
  <r>
    <x v="2"/>
    <x v="2"/>
    <x v="2"/>
    <x v="0"/>
    <x v="0"/>
    <x v="3636"/>
    <m/>
    <s v="CERDA VALENZUELA MACARENA PAZ"/>
    <s v="Femenino"/>
    <x v="25"/>
    <x v="1"/>
    <x v="0"/>
    <x v="8"/>
    <n v="458"/>
    <n v="446"/>
    <n v="318"/>
    <n v="458"/>
    <n v="382"/>
    <x v="0"/>
    <x v="0"/>
    <x v="6"/>
  </r>
  <r>
    <x v="2"/>
    <x v="21"/>
    <x v="2"/>
    <x v="1"/>
    <x v="0"/>
    <x v="3637"/>
    <m/>
    <s v="BARRERA TORREBLANCA MARICELY SOLEDAD"/>
    <s v="Femenino"/>
    <x v="15"/>
    <x v="1"/>
    <x v="0"/>
    <x v="1"/>
    <n v="460"/>
    <n v="254"/>
    <n v="327"/>
    <n v="460"/>
    <n v="290.5"/>
    <x v="0"/>
    <x v="0"/>
    <x v="6"/>
  </r>
  <r>
    <x v="2"/>
    <x v="3"/>
    <x v="2"/>
    <x v="0"/>
    <x v="0"/>
    <x v="3638"/>
    <m/>
    <s v="BARRAZA  PARRAGUEZ LUCAS IGNACIO"/>
    <s v="Masculino"/>
    <x v="32"/>
    <x v="1"/>
    <x v="1"/>
    <x v="8"/>
    <n v="461"/>
    <n v="501"/>
    <n v="294"/>
    <n v="460"/>
    <n v="397.5"/>
    <x v="0"/>
    <x v="0"/>
    <x v="6"/>
  </r>
  <r>
    <x v="2"/>
    <x v="20"/>
    <x v="1"/>
    <x v="0"/>
    <x v="0"/>
    <x v="3639"/>
    <m/>
    <s v="GALLARDO OJEDA CAMILA  ANTHUAN"/>
    <s v="Femenino"/>
    <x v="52"/>
    <x v="1"/>
    <x v="1"/>
    <x v="8"/>
    <n v="461"/>
    <n v="403"/>
    <n v="318"/>
    <n v="461"/>
    <n v="360.5"/>
    <x v="0"/>
    <x v="0"/>
    <x v="6"/>
  </r>
  <r>
    <x v="2"/>
    <x v="1"/>
    <x v="1"/>
    <x v="1"/>
    <x v="0"/>
    <x v="3640"/>
    <m/>
    <s v="COLIMAN PEREZ PABLO ANDRES"/>
    <s v="Masculino"/>
    <x v="24"/>
    <x v="0"/>
    <x v="0"/>
    <x v="8"/>
    <n v="464"/>
    <n v="355"/>
    <n v="442"/>
    <n v="464"/>
    <n v="398.5"/>
    <x v="0"/>
    <x v="0"/>
    <x v="6"/>
  </r>
  <r>
    <x v="2"/>
    <x v="9"/>
    <x v="1"/>
    <x v="0"/>
    <x v="0"/>
    <x v="3641"/>
    <m/>
    <s v="ESPINDOLA VILLARROEL MOIRA KATHERINA"/>
    <s v="Femenino"/>
    <x v="37"/>
    <x v="1"/>
    <x v="1"/>
    <x v="8"/>
    <n v="466"/>
    <n v="416"/>
    <n v="342"/>
    <n v="466"/>
    <n v="379"/>
    <x v="0"/>
    <x v="0"/>
    <x v="6"/>
  </r>
  <r>
    <x v="2"/>
    <x v="19"/>
    <x v="2"/>
    <x v="1"/>
    <x v="0"/>
    <x v="3642"/>
    <m/>
    <s v="GONZALEZ  HEVIA  ALEJANDRA LORENA "/>
    <s v="Femenino"/>
    <x v="7"/>
    <x v="1"/>
    <x v="0"/>
    <x v="8"/>
    <n v="468"/>
    <n v="385"/>
    <n v="364"/>
    <n v="468"/>
    <n v="374.5"/>
    <x v="0"/>
    <x v="0"/>
    <x v="6"/>
  </r>
  <r>
    <x v="2"/>
    <x v="3"/>
    <x v="2"/>
    <x v="1"/>
    <x v="0"/>
    <x v="3643"/>
    <m/>
    <s v="FUENTES MONSALVE FABIAN NICOLAS"/>
    <s v="Masculino"/>
    <x v="16"/>
    <x v="0"/>
    <x v="1"/>
    <x v="8"/>
    <n v="458"/>
    <n v="294"/>
    <n v="386"/>
    <n v="470"/>
    <n v="340"/>
    <x v="0"/>
    <x v="1"/>
    <x v="6"/>
  </r>
  <r>
    <x v="2"/>
    <x v="3"/>
    <x v="2"/>
    <x v="0"/>
    <x v="0"/>
    <x v="3644"/>
    <m/>
    <s v="VILLANUEVA JORQUERA MATIAS"/>
    <s v="Masculino"/>
    <x v="1"/>
    <x v="1"/>
    <x v="1"/>
    <x v="8"/>
    <n v="471"/>
    <n v="375"/>
    <n v="342"/>
    <n v="471"/>
    <n v="358.5"/>
    <x v="0"/>
    <x v="0"/>
    <x v="6"/>
  </r>
  <r>
    <x v="2"/>
    <x v="2"/>
    <x v="2"/>
    <x v="0"/>
    <x v="0"/>
    <x v="3645"/>
    <m/>
    <s v="SILVA RAMOS GABRIELA MARIA PAZ"/>
    <s v="Femenino"/>
    <x v="15"/>
    <x v="0"/>
    <x v="1"/>
    <x v="8"/>
    <n v="472"/>
    <n v="472"/>
    <n v="318"/>
    <n v="472"/>
    <n v="395"/>
    <x v="0"/>
    <x v="0"/>
    <x v="6"/>
  </r>
  <r>
    <x v="2"/>
    <x v="3"/>
    <x v="2"/>
    <x v="0"/>
    <x v="0"/>
    <x v="3646"/>
    <m/>
    <s v="KOCH  ALEGRIA THOMAS HERMAN"/>
    <s v="Masculino"/>
    <x v="24"/>
    <x v="0"/>
    <x v="1"/>
    <x v="8"/>
    <n v="472"/>
    <n v="514"/>
    <n v="268"/>
    <n v="472"/>
    <n v="391"/>
    <x v="0"/>
    <x v="0"/>
    <x v="6"/>
  </r>
  <r>
    <x v="2"/>
    <x v="19"/>
    <x v="2"/>
    <x v="1"/>
    <x v="0"/>
    <x v="3647"/>
    <m/>
    <s v="BARRIENTOS LEFIÑANCO CARLA"/>
    <s v="Femenino"/>
    <x v="4"/>
    <x v="0"/>
    <x v="1"/>
    <x v="6"/>
    <n v="472"/>
    <n v="450"/>
    <n v="326"/>
    <n v="472"/>
    <n v="388"/>
    <x v="0"/>
    <x v="0"/>
    <x v="6"/>
  </r>
  <r>
    <x v="2"/>
    <x v="18"/>
    <x v="2"/>
    <x v="0"/>
    <x v="0"/>
    <x v="3648"/>
    <m/>
    <s v="POBLETE GAJARDO ANA BARBARA JAVIERA"/>
    <s v="Femenino"/>
    <x v="2"/>
    <x v="1"/>
    <x v="0"/>
    <x v="8"/>
    <n v="475"/>
    <n v="416"/>
    <n v="364"/>
    <n v="473"/>
    <n v="390"/>
    <x v="0"/>
    <x v="0"/>
    <x v="6"/>
  </r>
  <r>
    <x v="2"/>
    <x v="0"/>
    <x v="0"/>
    <x v="0"/>
    <x v="0"/>
    <x v="3649"/>
    <m/>
    <s v="ARANCIBIA CAYUL JANSSON WILLIAMS "/>
    <s v="Masculino"/>
    <x v="52"/>
    <x v="1"/>
    <x v="1"/>
    <x v="8"/>
    <n v="474"/>
    <n v="365"/>
    <n v="406"/>
    <n v="474"/>
    <n v="385.5"/>
    <x v="0"/>
    <x v="0"/>
    <x v="6"/>
  </r>
  <r>
    <x v="2"/>
    <x v="20"/>
    <x v="1"/>
    <x v="0"/>
    <x v="0"/>
    <x v="3650"/>
    <m/>
    <s v="BAEZ DONOSO FRANCISCA VALENTINA "/>
    <s v="Femenino"/>
    <x v="11"/>
    <x v="1"/>
    <x v="1"/>
    <x v="8"/>
    <n v="476"/>
    <n v="375"/>
    <n v="406"/>
    <n v="476"/>
    <n v="390.5"/>
    <x v="0"/>
    <x v="0"/>
    <x v="6"/>
  </r>
  <r>
    <x v="2"/>
    <x v="20"/>
    <x v="1"/>
    <x v="0"/>
    <x v="0"/>
    <x v="3651"/>
    <m/>
    <s v="GUZMAN LAGOS VALERIA CONSTANZA ELENA"/>
    <s v="Femenino"/>
    <x v="23"/>
    <x v="1"/>
    <x v="1"/>
    <x v="8"/>
    <n v="478"/>
    <n v="375"/>
    <n v="268"/>
    <n v="478"/>
    <n v="321.5"/>
    <x v="0"/>
    <x v="0"/>
    <x v="6"/>
  </r>
  <r>
    <x v="2"/>
    <x v="4"/>
    <x v="1"/>
    <x v="0"/>
    <x v="0"/>
    <x v="3652"/>
    <m/>
    <s v="PINO ROJO NICOL JAVIERA"/>
    <s v="Femenino"/>
    <x v="0"/>
    <x v="0"/>
    <x v="1"/>
    <x v="8"/>
    <n v="478"/>
    <n v="375"/>
    <n v="386"/>
    <n v="478"/>
    <n v="380.5"/>
    <x v="0"/>
    <x v="0"/>
    <x v="6"/>
  </r>
  <r>
    <x v="2"/>
    <x v="19"/>
    <x v="2"/>
    <x v="1"/>
    <x v="0"/>
    <x v="3653"/>
    <m/>
    <s v="BARRIGA DUARTE JUAN ISMAEL "/>
    <s v="Masculino"/>
    <x v="4"/>
    <x v="0"/>
    <x v="1"/>
    <x v="8"/>
    <n v="481"/>
    <n v="332"/>
    <n v="342"/>
    <n v="480"/>
    <n v="337"/>
    <x v="0"/>
    <x v="0"/>
    <x v="6"/>
  </r>
  <r>
    <x v="2"/>
    <x v="3"/>
    <x v="2"/>
    <x v="0"/>
    <x v="0"/>
    <x v="3654"/>
    <m/>
    <s v="SANDOVAL MIRANDA MIGUEL ANGEL"/>
    <s v="Masculino"/>
    <x v="16"/>
    <x v="0"/>
    <x v="1"/>
    <x v="8"/>
    <n v="478"/>
    <n v="231"/>
    <n v="485"/>
    <n v="481"/>
    <n v="358"/>
    <x v="0"/>
    <x v="1"/>
    <x v="6"/>
  </r>
  <r>
    <x v="2"/>
    <x v="6"/>
    <x v="3"/>
    <x v="0"/>
    <x v="0"/>
    <x v="3655"/>
    <m/>
    <s v="MOURA ROSALES ROMINA JAVIERA"/>
    <s v="Femenino"/>
    <x v="20"/>
    <x v="0"/>
    <x v="1"/>
    <x v="8"/>
    <n v="482"/>
    <n v="365"/>
    <n v="386"/>
    <n v="482"/>
    <n v="375.5"/>
    <x v="0"/>
    <x v="0"/>
    <x v="6"/>
  </r>
  <r>
    <x v="2"/>
    <x v="18"/>
    <x v="2"/>
    <x v="0"/>
    <x v="0"/>
    <x v="3656"/>
    <m/>
    <s v="ALVAREZ ANDONAEGUI MARIA JOSE FRANCISCA"/>
    <s v="Femenino"/>
    <x v="50"/>
    <x v="0"/>
    <x v="1"/>
    <x v="8"/>
    <n v="482"/>
    <n v="439"/>
    <n v="244"/>
    <n v="482"/>
    <n v="341.5"/>
    <x v="0"/>
    <x v="0"/>
    <x v="6"/>
  </r>
  <r>
    <x v="2"/>
    <x v="9"/>
    <x v="1"/>
    <x v="0"/>
    <x v="0"/>
    <x v="3657"/>
    <m/>
    <s v="AVILA  KAEMPFER BELEN MARISEL"/>
    <s v="Femenino"/>
    <x v="15"/>
    <x v="1"/>
    <x v="0"/>
    <x v="8"/>
    <n v="486"/>
    <n v="409"/>
    <n v="386"/>
    <n v="486"/>
    <n v="397.5"/>
    <x v="0"/>
    <x v="0"/>
    <x v="6"/>
  </r>
  <r>
    <x v="2"/>
    <x v="6"/>
    <x v="3"/>
    <x v="0"/>
    <x v="0"/>
    <x v="3658"/>
    <m/>
    <s v="MUÑOZ BENITEZ FRANCISCO JOSE"/>
    <s v="Masculino"/>
    <x v="44"/>
    <x v="0"/>
    <x v="1"/>
    <x v="8"/>
    <n v="486"/>
    <n v="409"/>
    <n v="386"/>
    <n v="488"/>
    <n v="397.5"/>
    <x v="0"/>
    <x v="1"/>
    <x v="6"/>
  </r>
  <r>
    <x v="2"/>
    <x v="21"/>
    <x v="2"/>
    <x v="1"/>
    <x v="0"/>
    <x v="3659"/>
    <m/>
    <s v="VELIZ RIVERA THIARE DANAE"/>
    <s v="Femenino"/>
    <x v="32"/>
    <x v="1"/>
    <x v="0"/>
    <x v="8"/>
    <n v="489"/>
    <n v="385"/>
    <n v="318"/>
    <n v="489"/>
    <n v="351.5"/>
    <x v="0"/>
    <x v="0"/>
    <x v="6"/>
  </r>
  <r>
    <x v="2"/>
    <x v="5"/>
    <x v="3"/>
    <x v="0"/>
    <x v="0"/>
    <x v="3660"/>
    <m/>
    <s v="SANDOVAL  CUEVAS  TANAE ANGELINE "/>
    <s v="Femenino"/>
    <x v="44"/>
    <x v="1"/>
    <x v="1"/>
    <x v="8"/>
    <n v="481"/>
    <n v="355"/>
    <n v="294"/>
    <n v="489"/>
    <n v="324.5"/>
    <x v="0"/>
    <x v="1"/>
    <x v="6"/>
  </r>
  <r>
    <x v="2"/>
    <x v="20"/>
    <x v="1"/>
    <x v="0"/>
    <x v="0"/>
    <x v="3661"/>
    <m/>
    <s v="GUAJARDO BRAVO MARIA PAZ"/>
    <s v="Femenino"/>
    <x v="28"/>
    <x v="0"/>
    <x v="1"/>
    <x v="8"/>
    <n v="468"/>
    <n v="459"/>
    <n v="268"/>
    <n v="489"/>
    <n v="363.5"/>
    <x v="0"/>
    <x v="1"/>
    <x v="6"/>
  </r>
  <r>
    <x v="2"/>
    <x v="20"/>
    <x v="1"/>
    <x v="0"/>
    <x v="0"/>
    <x v="3662"/>
    <m/>
    <s v="PEÑA CARREÑO PAULINA VANESSA"/>
    <s v="Femenino"/>
    <x v="6"/>
    <x v="0"/>
    <x v="0"/>
    <x v="8"/>
    <n v="492"/>
    <n v="306"/>
    <n v="318"/>
    <n v="492"/>
    <n v="312"/>
    <x v="0"/>
    <x v="0"/>
    <x v="6"/>
  </r>
  <r>
    <x v="2"/>
    <x v="9"/>
    <x v="1"/>
    <x v="0"/>
    <x v="0"/>
    <x v="3663"/>
    <m/>
    <s v="GARRIDO GOMEZ CRISTIAN ANDRES"/>
    <s v="Masculino"/>
    <x v="37"/>
    <x v="1"/>
    <x v="1"/>
    <x v="8"/>
    <n v="492"/>
    <n v="446"/>
    <n v="268"/>
    <n v="492"/>
    <n v="357"/>
    <x v="0"/>
    <x v="0"/>
    <x v="6"/>
  </r>
  <r>
    <x v="2"/>
    <x v="6"/>
    <x v="3"/>
    <x v="0"/>
    <x v="0"/>
    <x v="3664"/>
    <m/>
    <s v="MARTINEZ PAREJAS PIA FRANCISCA"/>
    <s v="Femenino"/>
    <x v="55"/>
    <x v="0"/>
    <x v="1"/>
    <x v="8"/>
    <n v="492"/>
    <n v="375"/>
    <n v="406"/>
    <n v="492"/>
    <n v="390.5"/>
    <x v="0"/>
    <x v="0"/>
    <x v="6"/>
  </r>
  <r>
    <x v="2"/>
    <x v="21"/>
    <x v="2"/>
    <x v="0"/>
    <x v="0"/>
    <x v="3665"/>
    <m/>
    <s v="ALVAREZ BAEZA SAMANTHA MILLARAY"/>
    <s v="Femenino"/>
    <x v="2"/>
    <x v="1"/>
    <x v="0"/>
    <x v="8"/>
    <n v="484"/>
    <n v="446"/>
    <n v="342"/>
    <n v="494"/>
    <n v="394"/>
    <x v="0"/>
    <x v="1"/>
    <x v="6"/>
  </r>
  <r>
    <x v="2"/>
    <x v="19"/>
    <x v="2"/>
    <x v="1"/>
    <x v="0"/>
    <x v="3666"/>
    <m/>
    <s v="TORRES LOBOS GISELLE DEL PILAR"/>
    <s v="Femenino"/>
    <x v="7"/>
    <x v="1"/>
    <x v="1"/>
    <x v="8"/>
    <n v="481"/>
    <n v="394"/>
    <n v="294"/>
    <n v="494"/>
    <n v="344"/>
    <x v="0"/>
    <x v="1"/>
    <x v="6"/>
  </r>
  <r>
    <x v="2"/>
    <x v="9"/>
    <x v="1"/>
    <x v="0"/>
    <x v="0"/>
    <x v="3667"/>
    <m/>
    <s v="LIZMELLER CORTES LUDBI ALEXANDRA"/>
    <s v="Femenino"/>
    <x v="46"/>
    <x v="1"/>
    <x v="1"/>
    <x v="8"/>
    <n v="496"/>
    <n v="480"/>
    <n v="244"/>
    <n v="496"/>
    <n v="362"/>
    <x v="0"/>
    <x v="0"/>
    <x v="6"/>
  </r>
  <r>
    <x v="2"/>
    <x v="7"/>
    <x v="1"/>
    <x v="0"/>
    <x v="0"/>
    <x v="3668"/>
    <m/>
    <s v="MIRA MARCHANT ALEJANDRA CAROLINA"/>
    <s v="Femenino"/>
    <x v="19"/>
    <x v="1"/>
    <x v="1"/>
    <x v="8"/>
    <n v="492"/>
    <n v="306"/>
    <n v="364"/>
    <n v="496"/>
    <n v="335"/>
    <x v="0"/>
    <x v="1"/>
    <x v="6"/>
  </r>
  <r>
    <x v="2"/>
    <x v="10"/>
    <x v="1"/>
    <x v="0"/>
    <x v="0"/>
    <x v="3669"/>
    <m/>
    <s v="MACAYA MENESES ANA KARINA"/>
    <s v="Femenino"/>
    <x v="2"/>
    <x v="1"/>
    <x v="0"/>
    <x v="8"/>
    <n v="495"/>
    <n v="355"/>
    <n v="406"/>
    <n v="497"/>
    <n v="380.5"/>
    <x v="0"/>
    <x v="1"/>
    <x v="6"/>
  </r>
  <r>
    <x v="2"/>
    <x v="14"/>
    <x v="2"/>
    <x v="0"/>
    <x v="0"/>
    <x v="3670"/>
    <m/>
    <s v="RAMOS ZEPEDA JORGE ANDRES"/>
    <s v="Masculino"/>
    <x v="53"/>
    <x v="0"/>
    <x v="1"/>
    <x v="8"/>
    <n v="482"/>
    <n v="355"/>
    <n v="342"/>
    <n v="500"/>
    <n v="348.5"/>
    <x v="0"/>
    <x v="1"/>
    <x v="6"/>
  </r>
  <r>
    <x v="2"/>
    <x v="16"/>
    <x v="0"/>
    <x v="0"/>
    <x v="0"/>
    <x v="3671"/>
    <m/>
    <s v="ACUÑA ARIAS MAURICIO  ANTONIO "/>
    <s v="Masculino"/>
    <x v="24"/>
    <x v="1"/>
    <x v="0"/>
    <x v="8"/>
    <n v="482"/>
    <n v="425"/>
    <n v="318"/>
    <n v="501"/>
    <n v="371.5"/>
    <x v="0"/>
    <x v="1"/>
    <x v="6"/>
  </r>
  <r>
    <x v="2"/>
    <x v="9"/>
    <x v="1"/>
    <x v="0"/>
    <x v="0"/>
    <x v="3672"/>
    <m/>
    <s v="CASTILLO  BASCUÑAN ANAIS CATALINA"/>
    <s v="Femenino"/>
    <x v="30"/>
    <x v="1"/>
    <x v="0"/>
    <x v="8"/>
    <n v="502"/>
    <n v="452"/>
    <n v="342"/>
    <n v="502"/>
    <n v="397"/>
    <x v="0"/>
    <x v="0"/>
    <x v="6"/>
  </r>
  <r>
    <x v="2"/>
    <x v="9"/>
    <x v="1"/>
    <x v="0"/>
    <x v="0"/>
    <x v="3673"/>
    <m/>
    <s v="SANHUEZA VEGA ELIZABETH ARIADNA"/>
    <s v="Femenino"/>
    <x v="21"/>
    <x v="1"/>
    <x v="1"/>
    <x v="8"/>
    <n v="502"/>
    <n v="365"/>
    <n v="425"/>
    <n v="502"/>
    <n v="395"/>
    <x v="0"/>
    <x v="0"/>
    <x v="6"/>
  </r>
  <r>
    <x v="2"/>
    <x v="3"/>
    <x v="2"/>
    <x v="0"/>
    <x v="0"/>
    <x v="3674"/>
    <m/>
    <s v="CORREA ESPINOZA FERNANDA ELIZABETH"/>
    <s v="Femenino"/>
    <x v="32"/>
    <x v="1"/>
    <x v="1"/>
    <x v="8"/>
    <n v="502"/>
    <n v="425"/>
    <n v="364"/>
    <n v="503"/>
    <n v="394.5"/>
    <x v="0"/>
    <x v="1"/>
    <x v="6"/>
  </r>
  <r>
    <x v="2"/>
    <x v="21"/>
    <x v="2"/>
    <x v="1"/>
    <x v="0"/>
    <x v="3675"/>
    <m/>
    <s v="TAPIA VERGARA LORNA MICHELLE"/>
    <s v="Femenino"/>
    <x v="1"/>
    <x v="1"/>
    <x v="0"/>
    <x v="8"/>
    <n v="507"/>
    <n v="403"/>
    <n v="194"/>
    <n v="507"/>
    <n v="298.5"/>
    <x v="0"/>
    <x v="0"/>
    <x v="6"/>
  </r>
  <r>
    <x v="2"/>
    <x v="10"/>
    <x v="1"/>
    <x v="0"/>
    <x v="0"/>
    <x v="3676"/>
    <m/>
    <s v="CERECEDA CUBILLOS JAVIERA IGNACIA"/>
    <s v="Femenino"/>
    <x v="81"/>
    <x v="0"/>
    <x v="1"/>
    <x v="8"/>
    <n v="509"/>
    <n v="344"/>
    <n v="406"/>
    <n v="509"/>
    <n v="375"/>
    <x v="0"/>
    <x v="0"/>
    <x v="6"/>
  </r>
  <r>
    <x v="2"/>
    <x v="5"/>
    <x v="3"/>
    <x v="0"/>
    <x v="0"/>
    <x v="3677"/>
    <m/>
    <s v="GHIO OSORIO GIOVANNI ANGELO"/>
    <s v="Masculino"/>
    <x v="25"/>
    <x v="0"/>
    <x v="1"/>
    <x v="8"/>
    <n v="502"/>
    <n v="319"/>
    <n v="442"/>
    <n v="509"/>
    <n v="380.5"/>
    <x v="0"/>
    <x v="1"/>
    <x v="6"/>
  </r>
  <r>
    <x v="2"/>
    <x v="10"/>
    <x v="1"/>
    <x v="0"/>
    <x v="0"/>
    <x v="3678"/>
    <m/>
    <s v="BUSTOS MIRANDA TAMARA NICOLE"/>
    <s v="Femenino"/>
    <x v="23"/>
    <x v="1"/>
    <x v="1"/>
    <x v="8"/>
    <n v="486"/>
    <n v="403"/>
    <n v="364"/>
    <n v="512"/>
    <n v="383.5"/>
    <x v="0"/>
    <x v="1"/>
    <x v="6"/>
  </r>
  <r>
    <x v="2"/>
    <x v="12"/>
    <x v="1"/>
    <x v="0"/>
    <x v="0"/>
    <x v="3679"/>
    <m/>
    <s v="ANDRADE  SANTIBAÑEZ EILEEN KRISHNA"/>
    <s v="Femenino"/>
    <x v="17"/>
    <x v="1"/>
    <x v="1"/>
    <x v="8"/>
    <n v="517"/>
    <n v="439"/>
    <n v="342"/>
    <n v="517"/>
    <n v="390.5"/>
    <x v="0"/>
    <x v="0"/>
    <x v="6"/>
  </r>
  <r>
    <x v="2"/>
    <x v="18"/>
    <x v="2"/>
    <x v="0"/>
    <x v="0"/>
    <x v="3680"/>
    <m/>
    <s v="MUÑOZ ALEGRIA DANIELA FRANCISCA"/>
    <s v="Femenino"/>
    <x v="30"/>
    <x v="0"/>
    <x v="1"/>
    <x v="8"/>
    <n v="515"/>
    <n v="344"/>
    <n v="406"/>
    <n v="522"/>
    <n v="375"/>
    <x v="0"/>
    <x v="1"/>
    <x v="6"/>
  </r>
  <r>
    <x v="2"/>
    <x v="21"/>
    <x v="2"/>
    <x v="1"/>
    <x v="0"/>
    <x v="3681"/>
    <m/>
    <s v="PETTORINO FIGUEROA PAMELA BELEN"/>
    <s v="Femenino"/>
    <x v="12"/>
    <x v="1"/>
    <x v="0"/>
    <x v="8"/>
    <n v="501"/>
    <n v="431"/>
    <n v="364"/>
    <n v="525"/>
    <n v="397.5"/>
    <x v="0"/>
    <x v="1"/>
    <x v="6"/>
  </r>
  <r>
    <x v="2"/>
    <x v="19"/>
    <x v="2"/>
    <x v="0"/>
    <x v="0"/>
    <x v="3682"/>
    <m/>
    <s v="FUENTES  DIAZ FRANCISCA VALENTINA "/>
    <s v="Femenino"/>
    <x v="17"/>
    <x v="1"/>
    <x v="0"/>
    <x v="8"/>
    <n v="515"/>
    <n v="446"/>
    <n v="294"/>
    <n v="526"/>
    <n v="370"/>
    <x v="0"/>
    <x v="1"/>
    <x v="6"/>
  </r>
  <r>
    <x v="2"/>
    <x v="1"/>
    <x v="1"/>
    <x v="0"/>
    <x v="0"/>
    <x v="3683"/>
    <m/>
    <s v="ALBORNOZ VILLEGAS EVELYN ALEXANDRA "/>
    <s v="Femenino"/>
    <x v="61"/>
    <x v="0"/>
    <x v="1"/>
    <x v="8"/>
    <n v="509"/>
    <n v="459"/>
    <n v="268"/>
    <n v="527"/>
    <n v="363.5"/>
    <x v="0"/>
    <x v="1"/>
    <x v="6"/>
  </r>
  <r>
    <x v="2"/>
    <x v="10"/>
    <x v="1"/>
    <x v="0"/>
    <x v="0"/>
    <x v="3684"/>
    <m/>
    <s v="AGUIRRE QUIROGA BELEN CONSTANZA"/>
    <s v="Femenino"/>
    <x v="0"/>
    <x v="1"/>
    <x v="1"/>
    <x v="8"/>
    <n v="501"/>
    <n v="281"/>
    <n v="364"/>
    <n v="531"/>
    <n v="322.5"/>
    <x v="0"/>
    <x v="1"/>
    <x v="6"/>
  </r>
  <r>
    <x v="2"/>
    <x v="21"/>
    <x v="2"/>
    <x v="1"/>
    <x v="0"/>
    <x v="3685"/>
    <m/>
    <s v="BASCUÑAN GARATE ALISON PAULINA"/>
    <s v="Femenino"/>
    <x v="4"/>
    <x v="1"/>
    <x v="0"/>
    <x v="8"/>
    <n v="519"/>
    <n v="452"/>
    <n v="342"/>
    <n v="535"/>
    <n v="397"/>
    <x v="0"/>
    <x v="1"/>
    <x v="6"/>
  </r>
  <r>
    <x v="2"/>
    <x v="14"/>
    <x v="2"/>
    <x v="0"/>
    <x v="0"/>
    <x v="3686"/>
    <m/>
    <s v="NAHUEL GAMONAL JULIA DEL CARMEN"/>
    <s v="Femenino"/>
    <x v="0"/>
    <x v="1"/>
    <x v="1"/>
    <x v="8"/>
    <n v="521"/>
    <n v="425"/>
    <n v="342"/>
    <n v="542"/>
    <n v="383.5"/>
    <x v="0"/>
    <x v="1"/>
    <x v="6"/>
  </r>
  <r>
    <x v="2"/>
    <x v="19"/>
    <x v="2"/>
    <x v="1"/>
    <x v="0"/>
    <x v="3687"/>
    <m/>
    <s v="CALLUQUEO SANHUEZA ROSA GISSEL"/>
    <s v="Femenino"/>
    <x v="24"/>
    <x v="0"/>
    <x v="0"/>
    <x v="6"/>
    <n v="543"/>
    <n v="377"/>
    <n v="326"/>
    <n v="543"/>
    <n v="351.5"/>
    <x v="0"/>
    <x v="0"/>
    <x v="6"/>
  </r>
  <r>
    <x v="2"/>
    <x v="19"/>
    <x v="2"/>
    <x v="1"/>
    <x v="0"/>
    <x v="3688"/>
    <m/>
    <s v="GUTIERREZ FERNANDEZ ROSA ESTER"/>
    <s v="Femenino"/>
    <x v="41"/>
    <x v="1"/>
    <x v="1"/>
    <x v="1"/>
    <n v="499"/>
    <n v="465"/>
    <n v="274"/>
    <n v="545"/>
    <n v="369.5"/>
    <x v="0"/>
    <x v="1"/>
    <x v="6"/>
  </r>
  <r>
    <x v="2"/>
    <x v="3"/>
    <x v="2"/>
    <x v="0"/>
    <x v="0"/>
    <x v="3689"/>
    <m/>
    <s v="YEVENES ROA MICHELLE GRACIELA"/>
    <s v="Femenino"/>
    <x v="0"/>
    <x v="1"/>
    <x v="1"/>
    <x v="8"/>
    <n v="538"/>
    <n v="365"/>
    <n v="294"/>
    <n v="546"/>
    <n v="329.5"/>
    <x v="0"/>
    <x v="1"/>
    <x v="6"/>
  </r>
  <r>
    <x v="2"/>
    <x v="21"/>
    <x v="2"/>
    <x v="0"/>
    <x v="0"/>
    <x v="3690"/>
    <m/>
    <s v="BACHMANN  MOLINA ESTER MARGARITA "/>
    <s v="Femenino"/>
    <x v="17"/>
    <x v="1"/>
    <x v="0"/>
    <x v="6"/>
    <n v="519"/>
    <n v="420"/>
    <n v="304"/>
    <n v="551"/>
    <n v="362"/>
    <x v="0"/>
    <x v="1"/>
    <x v="6"/>
  </r>
  <r>
    <x v="2"/>
    <x v="3"/>
    <x v="2"/>
    <x v="0"/>
    <x v="0"/>
    <x v="3691"/>
    <m/>
    <s v="VELOSO ARAVENA BIANCA CATALINA"/>
    <s v="Femenino"/>
    <x v="16"/>
    <x v="1"/>
    <x v="0"/>
    <x v="8"/>
    <n v="554"/>
    <n v="493"/>
    <n v="268"/>
    <n v="554"/>
    <n v="380.5"/>
    <x v="0"/>
    <x v="0"/>
    <x v="6"/>
  </r>
  <r>
    <x v="2"/>
    <x v="10"/>
    <x v="1"/>
    <x v="0"/>
    <x v="0"/>
    <x v="3692"/>
    <m/>
    <s v="VALENZUELA  PÉREZ DARYNCKA  ALEJANDRA"/>
    <s v="Femenino"/>
    <x v="52"/>
    <x v="1"/>
    <x v="0"/>
    <x v="8"/>
    <n v="509"/>
    <n v="375"/>
    <n v="364"/>
    <n v="561"/>
    <n v="369.5"/>
    <x v="0"/>
    <x v="1"/>
    <x v="6"/>
  </r>
  <r>
    <x v="2"/>
    <x v="9"/>
    <x v="1"/>
    <x v="0"/>
    <x v="0"/>
    <x v="3693"/>
    <m/>
    <s v="SEGURA  GODOY LINDA VANESA ANDREA "/>
    <s v="Femenino"/>
    <x v="4"/>
    <x v="1"/>
    <x v="1"/>
    <x v="8"/>
    <n v="509"/>
    <n v="465"/>
    <n v="318"/>
    <n v="563"/>
    <n v="391.5"/>
    <x v="0"/>
    <x v="1"/>
    <x v="6"/>
  </r>
  <r>
    <x v="2"/>
    <x v="9"/>
    <x v="1"/>
    <x v="0"/>
    <x v="0"/>
    <x v="3694"/>
    <m/>
    <s v="CORTEZ ARIAS BARBARA ESTEFANIA"/>
    <s v="Femenino"/>
    <x v="48"/>
    <x v="1"/>
    <x v="1"/>
    <x v="8"/>
    <n v="558"/>
    <n v="425"/>
    <n v="364"/>
    <n v="566"/>
    <n v="394.5"/>
    <x v="0"/>
    <x v="1"/>
    <x v="6"/>
  </r>
  <r>
    <x v="2"/>
    <x v="3"/>
    <x v="2"/>
    <x v="0"/>
    <x v="0"/>
    <x v="3695"/>
    <m/>
    <s v="MEDINA  CARRASCO NICOLAS IGNACIO "/>
    <s v="Masculino"/>
    <x v="4"/>
    <x v="0"/>
    <x v="1"/>
    <x v="8"/>
    <n v="539"/>
    <n v="355"/>
    <n v="364"/>
    <n v="568"/>
    <n v="359.5"/>
    <x v="0"/>
    <x v="1"/>
    <x v="6"/>
  </r>
  <r>
    <x v="2"/>
    <x v="7"/>
    <x v="1"/>
    <x v="0"/>
    <x v="0"/>
    <x v="3696"/>
    <m/>
    <s v="HERRERA ROJAS FRANCISCA PAOLA"/>
    <s v="Femenino"/>
    <x v="9"/>
    <x v="0"/>
    <x v="1"/>
    <x v="6"/>
    <n v="531"/>
    <n v="386"/>
    <n v="349"/>
    <n v="571"/>
    <n v="367.5"/>
    <x v="0"/>
    <x v="1"/>
    <x v="6"/>
  </r>
  <r>
    <x v="2"/>
    <x v="10"/>
    <x v="1"/>
    <x v="0"/>
    <x v="0"/>
    <x v="3697"/>
    <m/>
    <s v="ULLOA BARRALES ELIZABETH VICTORIA"/>
    <s v="Femenino"/>
    <x v="38"/>
    <x v="0"/>
    <x v="1"/>
    <x v="8"/>
    <n v="534"/>
    <n v="385"/>
    <n v="364"/>
    <n v="571"/>
    <n v="374.5"/>
    <x v="0"/>
    <x v="1"/>
    <x v="6"/>
  </r>
  <r>
    <x v="2"/>
    <x v="20"/>
    <x v="1"/>
    <x v="0"/>
    <x v="0"/>
    <x v="3698"/>
    <m/>
    <s v="MATURANA FONSECA NACELY BELEN "/>
    <s v="Femenino"/>
    <x v="2"/>
    <x v="1"/>
    <x v="1"/>
    <x v="8"/>
    <n v="561"/>
    <n v="344"/>
    <n v="386"/>
    <n v="573"/>
    <n v="365"/>
    <x v="0"/>
    <x v="1"/>
    <x v="6"/>
  </r>
  <r>
    <x v="2"/>
    <x v="18"/>
    <x v="2"/>
    <x v="0"/>
    <x v="0"/>
    <x v="3699"/>
    <m/>
    <s v="ASTUDILLO CAMU PAULA MARCELA"/>
    <s v="Femenino"/>
    <x v="12"/>
    <x v="1"/>
    <x v="1"/>
    <x v="8"/>
    <n v="564"/>
    <n v="394"/>
    <n v="202"/>
    <n v="574"/>
    <n v="298"/>
    <x v="0"/>
    <x v="1"/>
    <x v="6"/>
  </r>
  <r>
    <x v="2"/>
    <x v="4"/>
    <x v="1"/>
    <x v="0"/>
    <x v="0"/>
    <x v="3700"/>
    <m/>
    <s v="CASTRO CABRERA KATERIN CAROLINA"/>
    <s v="Femenino"/>
    <x v="12"/>
    <x v="1"/>
    <x v="1"/>
    <x v="8"/>
    <n v="556"/>
    <n v="248"/>
    <n v="472"/>
    <n v="575"/>
    <n v="360"/>
    <x v="0"/>
    <x v="1"/>
    <x v="6"/>
  </r>
  <r>
    <x v="2"/>
    <x v="20"/>
    <x v="1"/>
    <x v="0"/>
    <x v="0"/>
    <x v="3701"/>
    <m/>
    <s v="MORALES LOPEZ FRANCISCA JAVIERA "/>
    <s v="Femenino"/>
    <x v="6"/>
    <x v="1"/>
    <x v="1"/>
    <x v="8"/>
    <n v="585"/>
    <n v="294"/>
    <n v="294"/>
    <n v="586"/>
    <n v="294"/>
    <x v="0"/>
    <x v="1"/>
    <x v="6"/>
  </r>
  <r>
    <x v="2"/>
    <x v="1"/>
    <x v="1"/>
    <x v="1"/>
    <x v="0"/>
    <x v="3702"/>
    <m/>
    <s v="ARAVENA GALLARDO VICENTE ANDRES"/>
    <s v="Masculino"/>
    <x v="4"/>
    <x v="1"/>
    <x v="0"/>
    <x v="8"/>
    <n v="561"/>
    <n v="365"/>
    <n v="364"/>
    <n v="588"/>
    <n v="364.5"/>
    <x v="0"/>
    <x v="1"/>
    <x v="6"/>
  </r>
  <r>
    <x v="2"/>
    <x v="19"/>
    <x v="2"/>
    <x v="1"/>
    <x v="0"/>
    <x v="3703"/>
    <m/>
    <s v="ALBORNOZ CHAVEZ JAVIERA BELÉN"/>
    <s v="Femenino"/>
    <x v="21"/>
    <x v="1"/>
    <x v="1"/>
    <x v="8"/>
    <n v="560"/>
    <n v="403"/>
    <n v="364"/>
    <n v="588"/>
    <n v="383.5"/>
    <x v="0"/>
    <x v="1"/>
    <x v="6"/>
  </r>
  <r>
    <x v="2"/>
    <x v="18"/>
    <x v="2"/>
    <x v="0"/>
    <x v="0"/>
    <x v="3704"/>
    <m/>
    <s v="MORAN RAFFO BARBARA ALEJANDRA"/>
    <s v="Femenino"/>
    <x v="10"/>
    <x v="1"/>
    <x v="0"/>
    <x v="8"/>
    <n v="556"/>
    <n v="365"/>
    <n v="364"/>
    <n v="591"/>
    <n v="364.5"/>
    <x v="0"/>
    <x v="1"/>
    <x v="6"/>
  </r>
  <r>
    <x v="2"/>
    <x v="3"/>
    <x v="2"/>
    <x v="1"/>
    <x v="0"/>
    <x v="3705"/>
    <m/>
    <s v="FUENZALIDA LOBOS KARINA ANDREA"/>
    <s v="Femenino"/>
    <x v="29"/>
    <x v="0"/>
    <x v="1"/>
    <x v="8"/>
    <n v="572"/>
    <n v="231"/>
    <n v="244"/>
    <n v="605"/>
    <n v="237.5"/>
    <x v="0"/>
    <x v="1"/>
    <x v="6"/>
  </r>
  <r>
    <x v="2"/>
    <x v="8"/>
    <x v="3"/>
    <x v="0"/>
    <x v="0"/>
    <x v="3706"/>
    <m/>
    <s v="GALOBARDES SAAVEDRA MACARENA FERNANDA"/>
    <s v="Femenino"/>
    <x v="20"/>
    <x v="1"/>
    <x v="0"/>
    <x v="8"/>
    <n v="582"/>
    <n v="452"/>
    <n v="318"/>
    <n v="608"/>
    <n v="385"/>
    <x v="0"/>
    <x v="1"/>
    <x v="6"/>
  </r>
  <r>
    <x v="2"/>
    <x v="21"/>
    <x v="2"/>
    <x v="0"/>
    <x v="0"/>
    <x v="3707"/>
    <m/>
    <s v="JIMENEZ JIMENEZ TAMARA REBECA "/>
    <s v="Femenino"/>
    <x v="61"/>
    <x v="1"/>
    <x v="0"/>
    <x v="6"/>
    <n v="603"/>
    <n v="471"/>
    <n v="326"/>
    <n v="616"/>
    <n v="398.5"/>
    <x v="0"/>
    <x v="1"/>
    <x v="6"/>
  </r>
  <r>
    <x v="2"/>
    <x v="18"/>
    <x v="2"/>
    <x v="0"/>
    <x v="0"/>
    <x v="3708"/>
    <m/>
    <s v="HUENTECOL SALAZAR MARIA  ALEJANDRA"/>
    <s v="Femenino"/>
    <x v="46"/>
    <x v="0"/>
    <x v="1"/>
    <x v="8"/>
    <n v="601"/>
    <n v="416"/>
    <n v="364"/>
    <n v="617"/>
    <n v="390"/>
    <x v="0"/>
    <x v="1"/>
    <x v="6"/>
  </r>
  <r>
    <x v="2"/>
    <x v="21"/>
    <x v="2"/>
    <x v="0"/>
    <x v="0"/>
    <x v="3709"/>
    <m/>
    <s v="VALENZUELA CASTILLO VALENTINA PATRICIA"/>
    <s v="Femenino"/>
    <x v="37"/>
    <x v="1"/>
    <x v="0"/>
    <x v="8"/>
    <n v="602"/>
    <n v="385"/>
    <n v="268"/>
    <n v="627"/>
    <n v="326.5"/>
    <x v="0"/>
    <x v="1"/>
    <x v="6"/>
  </r>
  <r>
    <x v="2"/>
    <x v="3"/>
    <x v="2"/>
    <x v="0"/>
    <x v="0"/>
    <x v="3710"/>
    <m/>
    <s v="BRAVO FARIAS FELIPE IGNACIO"/>
    <s v="Masculino"/>
    <x v="30"/>
    <x v="0"/>
    <x v="0"/>
    <x v="8"/>
    <n v="602"/>
    <n v="355"/>
    <n v="425"/>
    <n v="637"/>
    <n v="390"/>
    <x v="0"/>
    <x v="1"/>
    <x v="6"/>
  </r>
  <r>
    <x v="2"/>
    <x v="9"/>
    <x v="1"/>
    <x v="0"/>
    <x v="0"/>
    <x v="3711"/>
    <m/>
    <s v="RIQUELME SEPULVEDA BRAYAN"/>
    <s v="Masculino"/>
    <x v="16"/>
    <x v="1"/>
    <x v="1"/>
    <x v="8"/>
    <n v="570"/>
    <n v="394"/>
    <n v="318"/>
    <n v="640"/>
    <n v="356"/>
    <x v="0"/>
    <x v="1"/>
    <x v="6"/>
  </r>
  <r>
    <x v="2"/>
    <x v="6"/>
    <x v="3"/>
    <x v="0"/>
    <x v="0"/>
    <x v="3712"/>
    <m/>
    <s v="BASTIAS  LIZAMA  CAMILA IGNACIA "/>
    <s v="Femenino"/>
    <x v="17"/>
    <x v="0"/>
    <x v="0"/>
    <x v="8"/>
    <n v="558"/>
    <n v="264"/>
    <n v="425"/>
    <n v="643"/>
    <n v="344.5"/>
    <x v="0"/>
    <x v="1"/>
    <x v="6"/>
  </r>
  <r>
    <x v="2"/>
    <x v="21"/>
    <x v="2"/>
    <x v="1"/>
    <x v="0"/>
    <x v="3713"/>
    <m/>
    <s v="SERRANO  MARTIN BÁRBARA CONSTANZA"/>
    <s v="Femenino"/>
    <x v="23"/>
    <x v="1"/>
    <x v="0"/>
    <x v="8"/>
    <n v="597"/>
    <n v="375"/>
    <n v="386"/>
    <n v="647"/>
    <n v="380.5"/>
    <x v="0"/>
    <x v="1"/>
    <x v="6"/>
  </r>
  <r>
    <x v="2"/>
    <x v="0"/>
    <x v="0"/>
    <x v="0"/>
    <x v="0"/>
    <x v="3714"/>
    <m/>
    <s v="MARAMBIO OJEDA MAXIMILIANO ALFREDO"/>
    <s v="Masculino"/>
    <x v="32"/>
    <x v="1"/>
    <x v="0"/>
    <x v="8"/>
    <n v="610"/>
    <n v="439"/>
    <n v="294"/>
    <n v="662"/>
    <n v="366.5"/>
    <x v="0"/>
    <x v="1"/>
    <x v="6"/>
  </r>
  <r>
    <x v="2"/>
    <x v="6"/>
    <x v="3"/>
    <x v="0"/>
    <x v="0"/>
    <x v="3715"/>
    <m/>
    <s v="CASTRO  VILLALÓN DANIELA VALENTINA "/>
    <s v="Femenino"/>
    <x v="22"/>
    <x v="1"/>
    <x v="0"/>
    <x v="8"/>
    <n v="622"/>
    <n v="394"/>
    <n v="342"/>
    <n v="663"/>
    <n v="368"/>
    <x v="0"/>
    <x v="1"/>
    <x v="6"/>
  </r>
  <r>
    <x v="2"/>
    <x v="9"/>
    <x v="1"/>
    <x v="0"/>
    <x v="0"/>
    <x v="3716"/>
    <m/>
    <s v="CALDERÓN DUARTE CONSTANZA PAZ"/>
    <s v="Femenino"/>
    <x v="3"/>
    <x v="1"/>
    <x v="0"/>
    <x v="8"/>
    <n v="580"/>
    <n v="403"/>
    <n v="386"/>
    <n v="665"/>
    <n v="394.5"/>
    <x v="0"/>
    <x v="1"/>
    <x v="6"/>
  </r>
  <r>
    <x v="2"/>
    <x v="19"/>
    <x v="2"/>
    <x v="1"/>
    <x v="0"/>
    <x v="3717"/>
    <m/>
    <s v="NEGRETE LANDERO VALENTINA IGNACIA"/>
    <s v="Femenino"/>
    <x v="54"/>
    <x v="0"/>
    <x v="1"/>
    <x v="8"/>
    <n v="605"/>
    <n v="472"/>
    <n v="318"/>
    <n v="665"/>
    <n v="395"/>
    <x v="0"/>
    <x v="1"/>
    <x v="6"/>
  </r>
  <r>
    <x v="2"/>
    <x v="19"/>
    <x v="2"/>
    <x v="1"/>
    <x v="0"/>
    <x v="3718"/>
    <m/>
    <s v="RIFFO RODRIGUEZ KAROLINA  ANDREA"/>
    <s v="Femenino"/>
    <x v="0"/>
    <x v="0"/>
    <x v="0"/>
    <x v="8"/>
    <n v="576"/>
    <n v="493"/>
    <n v="220"/>
    <n v="678"/>
    <n v="356.5"/>
    <x v="0"/>
    <x v="1"/>
    <x v="6"/>
  </r>
  <r>
    <x v="2"/>
    <x v="19"/>
    <x v="2"/>
    <x v="1"/>
    <x v="0"/>
    <x v="3719"/>
    <m/>
    <s v="CAMPUSANO SANTANA CATALINA DE LOS ANGELES"/>
    <s v="Femenino"/>
    <x v="52"/>
    <x v="0"/>
    <x v="0"/>
    <x v="0"/>
    <n v="593"/>
    <n v="471"/>
    <n v="282"/>
    <n v="702"/>
    <n v="376.5"/>
    <x v="0"/>
    <x v="1"/>
    <x v="6"/>
  </r>
  <r>
    <x v="2"/>
    <x v="18"/>
    <x v="2"/>
    <x v="0"/>
    <x v="0"/>
    <x v="3720"/>
    <m/>
    <s v="MAZUELA SILVA DELY NIVET"/>
    <s v="Femenino"/>
    <x v="40"/>
    <x v="1"/>
    <x v="1"/>
    <x v="0"/>
    <n v="643"/>
    <n v="372"/>
    <n v="330"/>
    <n v="716"/>
    <n v="351"/>
    <x v="0"/>
    <x v="1"/>
    <x v="6"/>
  </r>
  <r>
    <x v="2"/>
    <x v="8"/>
    <x v="3"/>
    <x v="0"/>
    <x v="0"/>
    <x v="3721"/>
    <m/>
    <s v="HERRERA ALBORNOZ CLARISA AMELIA"/>
    <s v="Femenino"/>
    <x v="19"/>
    <x v="0"/>
    <x v="0"/>
    <x v="8"/>
    <n v="661"/>
    <n v="559"/>
    <n v="220"/>
    <n v="719"/>
    <n v="389.5"/>
    <x v="0"/>
    <x v="1"/>
    <x v="6"/>
  </r>
  <r>
    <x v="2"/>
    <x v="7"/>
    <x v="1"/>
    <x v="0"/>
    <x v="0"/>
    <x v="3722"/>
    <m/>
    <s v="HERRERA MARTINEZ NADINE ALEXANDRA "/>
    <s v="Femenino"/>
    <x v="46"/>
    <x v="0"/>
    <x v="1"/>
    <x v="8"/>
    <n v="652"/>
    <n v="394"/>
    <n v="294"/>
    <n v="722"/>
    <n v="344"/>
    <x v="0"/>
    <x v="1"/>
    <x v="6"/>
  </r>
  <r>
    <x v="2"/>
    <x v="19"/>
    <x v="2"/>
    <x v="0"/>
    <x v="0"/>
    <x v="3723"/>
    <m/>
    <s v="MALDONADO AGUILAR CINTHIA CAROLINA"/>
    <s v="Femenino"/>
    <x v="2"/>
    <x v="1"/>
    <x v="1"/>
    <x v="8"/>
    <n v="673"/>
    <n v="375"/>
    <n v="386"/>
    <n v="736"/>
    <n v="380.5"/>
    <x v="0"/>
    <x v="1"/>
    <x v="6"/>
  </r>
  <r>
    <x v="2"/>
    <x v="7"/>
    <x v="1"/>
    <x v="0"/>
    <x v="0"/>
    <x v="3724"/>
    <m/>
    <s v="MENDEZ FONSECA TERESITA DEL PILAR"/>
    <s v="Femenino"/>
    <x v="16"/>
    <x v="0"/>
    <x v="1"/>
    <x v="8"/>
    <n v="637"/>
    <n v="375"/>
    <n v="386"/>
    <n v="745"/>
    <n v="380.5"/>
    <x v="0"/>
    <x v="1"/>
    <x v="6"/>
  </r>
  <r>
    <x v="2"/>
    <x v="19"/>
    <x v="2"/>
    <x v="0"/>
    <x v="0"/>
    <x v="3725"/>
    <m/>
    <s v="ARAYA HIDALGO CAMILA PIA"/>
    <s v="Femenino"/>
    <x v="46"/>
    <x v="0"/>
    <x v="1"/>
    <x v="8"/>
    <n v="668"/>
    <n v="332"/>
    <n v="386"/>
    <n v="754"/>
    <n v="359"/>
    <x v="0"/>
    <x v="1"/>
    <x v="6"/>
  </r>
  <r>
    <x v="2"/>
    <x v="4"/>
    <x v="1"/>
    <x v="0"/>
    <x v="0"/>
    <x v="3726"/>
    <m/>
    <s v="MONTES GONZALEZ MAURA CATALINA"/>
    <s v="Femenino"/>
    <x v="6"/>
    <x v="0"/>
    <x v="1"/>
    <x v="8"/>
    <n v="605"/>
    <n v="385"/>
    <n v="386"/>
    <n v="764"/>
    <n v="385.5"/>
    <x v="0"/>
    <x v="1"/>
    <x v="6"/>
  </r>
  <r>
    <x v="2"/>
    <x v="8"/>
    <x v="3"/>
    <x v="0"/>
    <x v="0"/>
    <x v="3727"/>
    <m/>
    <s v="URRUTIA NAVARRO CATALINA MARIA"/>
    <s v="Femenino"/>
    <x v="40"/>
    <x v="1"/>
    <x v="1"/>
    <x v="6"/>
    <n v="561"/>
    <n v="436"/>
    <n v="255"/>
    <n v="778"/>
    <n v="345.5"/>
    <x v="0"/>
    <x v="1"/>
    <x v="6"/>
  </r>
  <r>
    <x v="2"/>
    <x v="9"/>
    <x v="1"/>
    <x v="0"/>
    <x v="0"/>
    <x v="3728"/>
    <m/>
    <s v="PORMA HINOJOSA YARA LEONELA"/>
    <s v="Femenino"/>
    <x v="48"/>
    <x v="0"/>
    <x v="1"/>
    <x v="6"/>
    <n v="639"/>
    <n v="420"/>
    <n v="370"/>
    <n v="830"/>
    <n v="395"/>
    <x v="0"/>
    <x v="1"/>
    <x v="6"/>
  </r>
  <r>
    <x v="2"/>
    <x v="9"/>
    <x v="1"/>
    <x v="0"/>
    <x v="0"/>
    <x v="3729"/>
    <m/>
    <s v="VALDEZ CERPA MARIA MAGDALENA "/>
    <s v="Femenino"/>
    <x v="0"/>
    <x v="1"/>
    <x v="1"/>
    <x v="8"/>
    <n v="743"/>
    <n v="480"/>
    <n v="318"/>
    <n v="850"/>
    <n v="399"/>
    <x v="0"/>
    <x v="1"/>
    <x v="6"/>
  </r>
  <r>
    <x v="2"/>
    <x v="18"/>
    <x v="2"/>
    <x v="0"/>
    <x v="0"/>
    <x v="3730"/>
    <m/>
    <s v="ALVAREZ  OLIVARES YESENIA SCARLET"/>
    <s v="Femenino"/>
    <x v="48"/>
    <x v="0"/>
    <x v="1"/>
    <x v="8"/>
    <n v="658"/>
    <n v="385"/>
    <n v="342"/>
    <n v="850"/>
    <n v="363.5"/>
    <x v="0"/>
    <x v="1"/>
    <x v="6"/>
  </r>
  <r>
    <x v="2"/>
    <x v="9"/>
    <x v="1"/>
    <x v="0"/>
    <x v="1"/>
    <x v="3731"/>
    <m/>
    <s v="VASQUEZ PINO BASTIAN IGNACIO"/>
    <s v="Masculino"/>
    <x v="0"/>
    <x v="0"/>
    <x v="1"/>
    <x v="0"/>
    <n v="599"/>
    <n v="305"/>
    <n v="409"/>
    <n v="850"/>
    <n v="357"/>
    <x v="0"/>
    <x v="1"/>
    <x v="6"/>
  </r>
  <r>
    <x v="2"/>
    <x v="1"/>
    <x v="1"/>
    <x v="0"/>
    <x v="0"/>
    <x v="3732"/>
    <m/>
    <s v="SILVA CONDEMARIN ARATXA  FRANCISCA"/>
    <s v="Masculino"/>
    <x v="4"/>
    <x v="0"/>
    <x v="0"/>
    <x v="1"/>
    <m/>
    <n v="298"/>
    <n v="372"/>
    <m/>
    <n v="335"/>
    <x v="0"/>
    <x v="2"/>
    <x v="6"/>
  </r>
  <r>
    <x v="2"/>
    <x v="21"/>
    <x v="2"/>
    <x v="1"/>
    <x v="0"/>
    <x v="3733"/>
    <m/>
    <s v="ARAOS ARANEDA DAYANA  PAULA "/>
    <s v="Femenino"/>
    <x v="58"/>
    <x v="1"/>
    <x v="0"/>
    <x v="4"/>
    <n v="538"/>
    <n v="394"/>
    <n v="395"/>
    <m/>
    <n v="394.5"/>
    <x v="0"/>
    <x v="2"/>
    <x v="6"/>
  </r>
  <r>
    <x v="2"/>
    <x v="3"/>
    <x v="2"/>
    <x v="1"/>
    <x v="1"/>
    <x v="3734"/>
    <m/>
    <s v="CARIAGA QUIJADA ANAHI LISBETH"/>
    <s v="Femenino"/>
    <x v="16"/>
    <x v="0"/>
    <x v="0"/>
    <x v="5"/>
    <n v="476"/>
    <n v="358"/>
    <n v="311"/>
    <m/>
    <n v="334.5"/>
    <x v="0"/>
    <x v="2"/>
    <x v="6"/>
  </r>
  <r>
    <x v="2"/>
    <x v="3"/>
    <x v="2"/>
    <x v="0"/>
    <x v="0"/>
    <x v="3735"/>
    <m/>
    <s v="BLUMBERG  GONZALEZ  MAVERICK FRANK"/>
    <s v="Masculino"/>
    <x v="21"/>
    <x v="0"/>
    <x v="0"/>
    <x v="2"/>
    <n v="435"/>
    <n v="404"/>
    <n v="316"/>
    <m/>
    <n v="360"/>
    <x v="0"/>
    <x v="2"/>
    <x v="6"/>
  </r>
  <r>
    <x v="2"/>
    <x v="9"/>
    <x v="1"/>
    <x v="0"/>
    <x v="0"/>
    <x v="2307"/>
    <m/>
    <s v="ROMERO CALDERON NAYARETH WENDOLYNE"/>
    <s v="Femenino"/>
    <x v="2"/>
    <x v="1"/>
    <x v="1"/>
    <x v="4"/>
    <n v="496"/>
    <n v="432"/>
    <n v="334"/>
    <m/>
    <n v="383"/>
    <x v="0"/>
    <x v="2"/>
    <x v="6"/>
  </r>
  <r>
    <x v="2"/>
    <x v="2"/>
    <x v="2"/>
    <x v="0"/>
    <x v="0"/>
    <x v="3736"/>
    <m/>
    <s v="ROJAS CARRANZA IGNACIO JAVIER"/>
    <s v="Masculino"/>
    <x v="2"/>
    <x v="1"/>
    <x v="1"/>
    <x v="5"/>
    <m/>
    <n v="348"/>
    <n v="358"/>
    <m/>
    <n v="353"/>
    <x v="0"/>
    <x v="2"/>
    <x v="6"/>
  </r>
  <r>
    <x v="2"/>
    <x v="3"/>
    <x v="2"/>
    <x v="1"/>
    <x v="0"/>
    <x v="3737"/>
    <m/>
    <s v="ARRATIA MARABOLI MARCO ANTONIO"/>
    <s v="Masculino"/>
    <x v="2"/>
    <x v="1"/>
    <x v="1"/>
    <x v="3"/>
    <n v="476"/>
    <n v="428"/>
    <m/>
    <m/>
    <n v="214"/>
    <x v="0"/>
    <x v="2"/>
    <x v="6"/>
  </r>
  <r>
    <x v="2"/>
    <x v="4"/>
    <x v="1"/>
    <x v="0"/>
    <x v="0"/>
    <x v="3738"/>
    <m/>
    <s v="CARVAJAL CARRASCO VANIA CAMILA"/>
    <s v="Femenino"/>
    <x v="25"/>
    <x v="1"/>
    <x v="1"/>
    <x v="2"/>
    <n v="538"/>
    <n v="414"/>
    <n v="383"/>
    <m/>
    <n v="398.5"/>
    <x v="0"/>
    <x v="2"/>
    <x v="6"/>
  </r>
  <r>
    <x v="2"/>
    <x v="20"/>
    <x v="1"/>
    <x v="0"/>
    <x v="1"/>
    <x v="3739"/>
    <m/>
    <s v="COLEMAN SAN MARTÍN SASHA NINOSKA"/>
    <s v="Femenino"/>
    <x v="0"/>
    <x v="1"/>
    <x v="1"/>
    <x v="3"/>
    <n v="414"/>
    <n v="411"/>
    <n v="196"/>
    <m/>
    <n v="303.5"/>
    <x v="0"/>
    <x v="2"/>
    <x v="6"/>
  </r>
  <r>
    <x v="2"/>
    <x v="6"/>
    <x v="3"/>
    <x v="1"/>
    <x v="0"/>
    <x v="3740"/>
    <m/>
    <s v="DÍAZ CORTES KATHERINE JEANNETTE"/>
    <s v="Femenino"/>
    <x v="1"/>
    <x v="1"/>
    <x v="1"/>
    <x v="3"/>
    <n v="455"/>
    <n v="356"/>
    <n v="399"/>
    <m/>
    <n v="377.5"/>
    <x v="0"/>
    <x v="2"/>
    <x v="6"/>
  </r>
  <r>
    <x v="2"/>
    <x v="9"/>
    <x v="1"/>
    <x v="0"/>
    <x v="0"/>
    <x v="3741"/>
    <m/>
    <s v="MOLINA VALLES SOLANGE FERNANDA"/>
    <s v="Femenino"/>
    <x v="35"/>
    <x v="1"/>
    <x v="1"/>
    <x v="3"/>
    <n v="455"/>
    <n v="428"/>
    <n v="308"/>
    <m/>
    <n v="368"/>
    <x v="0"/>
    <x v="2"/>
    <x v="6"/>
  </r>
  <r>
    <x v="2"/>
    <x v="19"/>
    <x v="2"/>
    <x v="1"/>
    <x v="1"/>
    <x v="3742"/>
    <m/>
    <s v="POBLETE IGOR VERÓNICA ANDREA"/>
    <s v="Femenino"/>
    <x v="0"/>
    <x v="0"/>
    <x v="1"/>
    <x v="4"/>
    <n v="458"/>
    <n v="458"/>
    <n v="334"/>
    <m/>
    <n v="396"/>
    <x v="0"/>
    <x v="2"/>
    <x v="6"/>
  </r>
  <r>
    <x v="3"/>
    <x v="16"/>
    <x v="0"/>
    <x v="0"/>
    <x v="0"/>
    <x v="3743"/>
    <s v="REGULAR"/>
    <s v="ZURITA TAPIA ANDY ALEXANDER"/>
    <s v="Masculino"/>
    <x v="30"/>
    <x v="0"/>
    <x v="1"/>
    <x v="9"/>
    <n v="289"/>
    <n v="364"/>
    <n v="494"/>
    <n v="289"/>
    <n v="429"/>
    <x v="0"/>
    <x v="0"/>
    <x v="0"/>
  </r>
  <r>
    <x v="3"/>
    <x v="8"/>
    <x v="3"/>
    <x v="0"/>
    <x v="0"/>
    <x v="3744"/>
    <s v="REGULAR"/>
    <s v="GUDIÑO IBACACHE LUCIO ANDONI"/>
    <s v="Femenino"/>
    <x v="21"/>
    <x v="1"/>
    <x v="1"/>
    <x v="9"/>
    <n v="335"/>
    <n v="427"/>
    <n v="382"/>
    <n v="335"/>
    <n v="404.5"/>
    <x v="0"/>
    <x v="0"/>
    <x v="0"/>
  </r>
  <r>
    <x v="3"/>
    <x v="1"/>
    <x v="1"/>
    <x v="1"/>
    <x v="1"/>
    <x v="3745"/>
    <s v="REGULAR"/>
    <s v="CASTRO TAPIA JASNA ANDREA"/>
    <s v="Femenino"/>
    <x v="0"/>
    <x v="0"/>
    <x v="1"/>
    <x v="9"/>
    <n v="348"/>
    <n v="410"/>
    <n v="403"/>
    <n v="349"/>
    <n v="406.5"/>
    <x v="0"/>
    <x v="1"/>
    <x v="0"/>
  </r>
  <r>
    <x v="3"/>
    <x v="6"/>
    <x v="3"/>
    <x v="0"/>
    <x v="0"/>
    <x v="3746"/>
    <s v="REGULAR"/>
    <s v="FUENTES  VALDES  NICOLAS ABRAHAM "/>
    <s v="Masculino"/>
    <x v="1"/>
    <x v="1"/>
    <x v="0"/>
    <x v="9"/>
    <n v="352"/>
    <n v="383"/>
    <n v="482"/>
    <n v="352"/>
    <n v="432.5"/>
    <x v="0"/>
    <x v="0"/>
    <x v="0"/>
  </r>
  <r>
    <x v="3"/>
    <x v="1"/>
    <x v="1"/>
    <x v="0"/>
    <x v="0"/>
    <x v="3747"/>
    <s v="REGULAR"/>
    <s v="VALDEBENITO RETAMAL KEVIN ARTURO"/>
    <s v="Masculino"/>
    <x v="2"/>
    <x v="1"/>
    <x v="1"/>
    <x v="9"/>
    <n v="359"/>
    <n v="427"/>
    <n v="469"/>
    <n v="361"/>
    <n v="448"/>
    <x v="0"/>
    <x v="1"/>
    <x v="0"/>
  </r>
  <r>
    <x v="3"/>
    <x v="1"/>
    <x v="1"/>
    <x v="0"/>
    <x v="0"/>
    <x v="3748"/>
    <s v="REGULAR"/>
    <s v="TUDELA ESCOBAR PAULA SALOME"/>
    <s v="Femenino"/>
    <x v="1"/>
    <x v="1"/>
    <x v="1"/>
    <x v="0"/>
    <n v="364"/>
    <n v="452"/>
    <n v="409"/>
    <n v="364"/>
    <n v="430.5"/>
    <x v="0"/>
    <x v="0"/>
    <x v="0"/>
  </r>
  <r>
    <x v="3"/>
    <x v="1"/>
    <x v="1"/>
    <x v="1"/>
    <x v="0"/>
    <x v="3749"/>
    <s v="REGULAR"/>
    <s v="MORAGA RIQUELME BASTIAN RODRIGO"/>
    <s v="Masculino"/>
    <x v="30"/>
    <x v="0"/>
    <x v="1"/>
    <x v="6"/>
    <n v="365"/>
    <n v="299"/>
    <n v="509"/>
    <n v="365"/>
    <n v="404"/>
    <x v="0"/>
    <x v="0"/>
    <x v="0"/>
  </r>
  <r>
    <x v="3"/>
    <x v="13"/>
    <x v="0"/>
    <x v="1"/>
    <x v="0"/>
    <x v="3750"/>
    <s v="REGULAR"/>
    <s v="SALAS ARAVENA MARCO SEBASTIAN"/>
    <s v="Masculino"/>
    <x v="17"/>
    <x v="0"/>
    <x v="1"/>
    <x v="9"/>
    <n v="366"/>
    <n v="342"/>
    <n v="523"/>
    <n v="366"/>
    <n v="432.5"/>
    <x v="0"/>
    <x v="0"/>
    <x v="0"/>
  </r>
  <r>
    <x v="3"/>
    <x v="9"/>
    <x v="1"/>
    <x v="0"/>
    <x v="1"/>
    <x v="3751"/>
    <s v="REGULAR"/>
    <s v="ORCOS PEREIRA FRANCISCA JAVIERA"/>
    <s v="Femenino"/>
    <x v="15"/>
    <x v="0"/>
    <x v="0"/>
    <x v="0"/>
    <n v="369"/>
    <n v="452"/>
    <n v="425"/>
    <n v="369"/>
    <n v="438.5"/>
    <x v="0"/>
    <x v="0"/>
    <x v="0"/>
  </r>
  <r>
    <x v="3"/>
    <x v="1"/>
    <x v="1"/>
    <x v="0"/>
    <x v="1"/>
    <x v="3752"/>
    <s v="REGULAR"/>
    <s v="COSSIO PLAZA RODRIGO ADRIAN"/>
    <s v="Masculino"/>
    <x v="5"/>
    <x v="0"/>
    <x v="1"/>
    <x v="6"/>
    <n v="369"/>
    <n v="450"/>
    <n v="370"/>
    <n v="369"/>
    <n v="410"/>
    <x v="0"/>
    <x v="0"/>
    <x v="0"/>
  </r>
  <r>
    <x v="3"/>
    <x v="1"/>
    <x v="1"/>
    <x v="0"/>
    <x v="0"/>
    <x v="3753"/>
    <s v="REGULAR"/>
    <s v="DIAZ URBINA CHRISTIAN ALEXANDER"/>
    <s v="Masculino"/>
    <x v="2"/>
    <x v="0"/>
    <x v="0"/>
    <x v="8"/>
    <n v="372"/>
    <n v="344"/>
    <n v="485"/>
    <n v="372"/>
    <n v="414.5"/>
    <x v="0"/>
    <x v="0"/>
    <x v="0"/>
  </r>
  <r>
    <x v="3"/>
    <x v="1"/>
    <x v="1"/>
    <x v="1"/>
    <x v="0"/>
    <x v="3754"/>
    <s v="REGULAR"/>
    <s v="ALISTE GUERRERO PAULA DEL CARMEN"/>
    <s v="Femenino"/>
    <x v="2"/>
    <x v="1"/>
    <x v="0"/>
    <x v="0"/>
    <n v="377"/>
    <n v="452"/>
    <n v="425"/>
    <n v="377"/>
    <n v="438.5"/>
    <x v="0"/>
    <x v="0"/>
    <x v="0"/>
  </r>
  <r>
    <x v="3"/>
    <x v="4"/>
    <x v="1"/>
    <x v="0"/>
    <x v="0"/>
    <x v="3755"/>
    <s v="REGULAR"/>
    <s v="PENELA GALLEGUILLOS EDUARDO ANDRES"/>
    <s v="Masculino"/>
    <x v="2"/>
    <x v="1"/>
    <x v="0"/>
    <x v="9"/>
    <n v="379"/>
    <n v="419"/>
    <n v="382"/>
    <n v="379"/>
    <n v="400.5"/>
    <x v="0"/>
    <x v="0"/>
    <x v="0"/>
  </r>
  <r>
    <x v="3"/>
    <x v="5"/>
    <x v="3"/>
    <x v="0"/>
    <x v="0"/>
    <x v="3756"/>
    <s v="REGULAR"/>
    <s v="JERIA JERIA MATIAS IGNACIO"/>
    <s v="Masculino"/>
    <x v="50"/>
    <x v="0"/>
    <x v="1"/>
    <x v="9"/>
    <n v="383"/>
    <n v="494"/>
    <n v="403"/>
    <n v="383"/>
    <n v="448.5"/>
    <x v="0"/>
    <x v="0"/>
    <x v="0"/>
  </r>
  <r>
    <x v="3"/>
    <x v="8"/>
    <x v="3"/>
    <x v="0"/>
    <x v="0"/>
    <x v="3757"/>
    <s v="REGULAR"/>
    <s v="SILVA GALDAMES CATALINA ALEJANDRA"/>
    <s v="Femenino"/>
    <x v="19"/>
    <x v="0"/>
    <x v="1"/>
    <x v="9"/>
    <n v="386"/>
    <n v="480"/>
    <n v="403"/>
    <n v="386"/>
    <n v="441.5"/>
    <x v="0"/>
    <x v="0"/>
    <x v="0"/>
  </r>
  <r>
    <x v="3"/>
    <x v="10"/>
    <x v="1"/>
    <x v="0"/>
    <x v="0"/>
    <x v="3758"/>
    <s v="REGULAR"/>
    <s v="VIDAL VALLADARES ARACELY"/>
    <s v="Femenino"/>
    <x v="32"/>
    <x v="1"/>
    <x v="1"/>
    <x v="9"/>
    <n v="387"/>
    <n v="465"/>
    <n v="403"/>
    <n v="387"/>
    <n v="434"/>
    <x v="0"/>
    <x v="0"/>
    <x v="0"/>
  </r>
  <r>
    <x v="3"/>
    <x v="4"/>
    <x v="1"/>
    <x v="0"/>
    <x v="0"/>
    <x v="3759"/>
    <s v="REGULAR"/>
    <s v="GONZÁLEZ GONZÁLEZ DANIELA ANGELICA"/>
    <s v="Femenino"/>
    <x v="32"/>
    <x v="0"/>
    <x v="1"/>
    <x v="9"/>
    <n v="387"/>
    <n v="443"/>
    <n v="421"/>
    <n v="387"/>
    <n v="432"/>
    <x v="0"/>
    <x v="0"/>
    <x v="0"/>
  </r>
  <r>
    <x v="3"/>
    <x v="5"/>
    <x v="3"/>
    <x v="0"/>
    <x v="0"/>
    <x v="3760"/>
    <s v="REGULAR"/>
    <s v="CASTRO ARIAS MAXIMILIANO IGNACIO"/>
    <s v="Masculino"/>
    <x v="0"/>
    <x v="1"/>
    <x v="1"/>
    <x v="9"/>
    <n v="389"/>
    <n v="516"/>
    <n v="337"/>
    <n v="389"/>
    <n v="426.5"/>
    <x v="0"/>
    <x v="0"/>
    <x v="0"/>
  </r>
  <r>
    <x v="3"/>
    <x v="6"/>
    <x v="3"/>
    <x v="0"/>
    <x v="0"/>
    <x v="3761"/>
    <s v="REGULAR"/>
    <s v="POLANCO MORENO MARCEL ALEJANDRO "/>
    <s v="Masculino"/>
    <x v="19"/>
    <x v="0"/>
    <x v="1"/>
    <x v="9"/>
    <n v="390"/>
    <n v="402"/>
    <n v="421"/>
    <n v="390"/>
    <n v="411.5"/>
    <x v="0"/>
    <x v="0"/>
    <x v="0"/>
  </r>
  <r>
    <x v="3"/>
    <x v="11"/>
    <x v="3"/>
    <x v="0"/>
    <x v="0"/>
    <x v="3762"/>
    <s v="REGULAR"/>
    <s v="ANIÑIR PEÑA CRISTOPHER ALEJANDRO"/>
    <s v="Masculino"/>
    <x v="28"/>
    <x v="0"/>
    <x v="1"/>
    <x v="9"/>
    <n v="393"/>
    <n v="402"/>
    <n v="439"/>
    <n v="393"/>
    <n v="420.5"/>
    <x v="0"/>
    <x v="0"/>
    <x v="0"/>
  </r>
  <r>
    <x v="3"/>
    <x v="12"/>
    <x v="1"/>
    <x v="0"/>
    <x v="0"/>
    <x v="3763"/>
    <s v="REGULAR"/>
    <s v="RIVAS  MORALES ERNESTO ANDRES"/>
    <s v="Masculino"/>
    <x v="2"/>
    <x v="0"/>
    <x v="1"/>
    <x v="9"/>
    <n v="393"/>
    <n v="494"/>
    <n v="337"/>
    <n v="393"/>
    <n v="415.5"/>
    <x v="0"/>
    <x v="0"/>
    <x v="0"/>
  </r>
  <r>
    <x v="3"/>
    <x v="1"/>
    <x v="1"/>
    <x v="1"/>
    <x v="0"/>
    <x v="3764"/>
    <s v="REGULAR"/>
    <s v="GÓMEZ YÁÑEZ ARNALDO ALFREDO"/>
    <s v="Masculino"/>
    <x v="0"/>
    <x v="0"/>
    <x v="0"/>
    <x v="9"/>
    <n v="397"/>
    <n v="410"/>
    <n v="439"/>
    <n v="397"/>
    <n v="424.5"/>
    <x v="0"/>
    <x v="0"/>
    <x v="0"/>
  </r>
  <r>
    <x v="3"/>
    <x v="1"/>
    <x v="1"/>
    <x v="0"/>
    <x v="0"/>
    <x v="3765"/>
    <s v="REGULAR"/>
    <s v="GUTIERREZ VALDEBENITO JOSÉ MIGUEL"/>
    <s v="Masculino"/>
    <x v="0"/>
    <x v="1"/>
    <x v="0"/>
    <x v="9"/>
    <n v="399"/>
    <n v="436"/>
    <n v="382"/>
    <n v="399"/>
    <n v="409"/>
    <x v="0"/>
    <x v="0"/>
    <x v="0"/>
  </r>
  <r>
    <x v="3"/>
    <x v="12"/>
    <x v="1"/>
    <x v="0"/>
    <x v="0"/>
    <x v="3766"/>
    <s v="REGULAR"/>
    <s v="ARÓSTICA VELÁSQUEZ ELIZABETH PATRICIA"/>
    <s v="Femenino"/>
    <x v="0"/>
    <x v="0"/>
    <x v="0"/>
    <x v="9"/>
    <n v="399"/>
    <n v="534"/>
    <n v="312"/>
    <n v="399"/>
    <n v="423"/>
    <x v="0"/>
    <x v="0"/>
    <x v="0"/>
  </r>
  <r>
    <x v="3"/>
    <x v="12"/>
    <x v="1"/>
    <x v="0"/>
    <x v="0"/>
    <x v="3767"/>
    <s v="REGULAR"/>
    <s v="DUARTE COFRE CAROL LEYLA "/>
    <s v="Femenino"/>
    <x v="7"/>
    <x v="0"/>
    <x v="1"/>
    <x v="9"/>
    <n v="399"/>
    <n v="436"/>
    <n v="421"/>
    <n v="399"/>
    <n v="428.5"/>
    <x v="0"/>
    <x v="0"/>
    <x v="0"/>
  </r>
  <r>
    <x v="3"/>
    <x v="6"/>
    <x v="3"/>
    <x v="0"/>
    <x v="0"/>
    <x v="3768"/>
    <s v="REGULAR"/>
    <s v="ASTUDILLO JIMENEZ IGNACIA  ANDREA"/>
    <s v="Femenino"/>
    <x v="2"/>
    <x v="0"/>
    <x v="1"/>
    <x v="9"/>
    <n v="400"/>
    <n v="458"/>
    <n v="421"/>
    <n v="400"/>
    <n v="439.5"/>
    <x v="0"/>
    <x v="0"/>
    <x v="0"/>
  </r>
  <r>
    <x v="3"/>
    <x v="10"/>
    <x v="1"/>
    <x v="0"/>
    <x v="0"/>
    <x v="3769"/>
    <s v="REGULAR"/>
    <s v="BORRONI BARBASTE VANESSA"/>
    <s v="Femenino"/>
    <x v="1"/>
    <x v="1"/>
    <x v="1"/>
    <x v="9"/>
    <n v="404"/>
    <n v="427"/>
    <n v="403"/>
    <n v="404"/>
    <n v="415"/>
    <x v="0"/>
    <x v="0"/>
    <x v="0"/>
  </r>
  <r>
    <x v="3"/>
    <x v="8"/>
    <x v="3"/>
    <x v="0"/>
    <x v="0"/>
    <x v="3770"/>
    <s v="REGULAR"/>
    <s v="CARREÑO SANCHEZ IGNACIO JESUS"/>
    <s v="Masculino"/>
    <x v="15"/>
    <x v="0"/>
    <x v="1"/>
    <x v="9"/>
    <n v="406"/>
    <n v="383"/>
    <n v="439"/>
    <n v="406"/>
    <n v="411"/>
    <x v="0"/>
    <x v="0"/>
    <x v="0"/>
  </r>
  <r>
    <x v="3"/>
    <x v="16"/>
    <x v="0"/>
    <x v="1"/>
    <x v="0"/>
    <x v="3771"/>
    <s v="REGULAR"/>
    <s v="VARAS GONZALEZ  JAVIERA ANDREA"/>
    <s v="Femenino"/>
    <x v="48"/>
    <x v="1"/>
    <x v="1"/>
    <x v="9"/>
    <n v="407"/>
    <n v="443"/>
    <n v="421"/>
    <n v="407"/>
    <n v="432"/>
    <x v="0"/>
    <x v="0"/>
    <x v="0"/>
  </r>
  <r>
    <x v="3"/>
    <x v="4"/>
    <x v="1"/>
    <x v="0"/>
    <x v="0"/>
    <x v="3772"/>
    <s v="REGULAR"/>
    <s v="PEÑA ANTINAO DEBORAH  ALINE"/>
    <s v="Femenino"/>
    <x v="17"/>
    <x v="0"/>
    <x v="1"/>
    <x v="0"/>
    <n v="409"/>
    <n v="452"/>
    <n v="393"/>
    <n v="409"/>
    <n v="422.5"/>
    <x v="0"/>
    <x v="0"/>
    <x v="0"/>
  </r>
  <r>
    <x v="3"/>
    <x v="17"/>
    <x v="0"/>
    <x v="0"/>
    <x v="0"/>
    <x v="3773"/>
    <s v="REGULAR"/>
    <s v="Pino Huenumán Nicolás Leandro"/>
    <s v="Masculino"/>
    <x v="44"/>
    <x v="0"/>
    <x v="1"/>
    <x v="9"/>
    <n v="410"/>
    <n v="305"/>
    <n v="494"/>
    <n v="410"/>
    <n v="399.5"/>
    <x v="0"/>
    <x v="0"/>
    <x v="0"/>
  </r>
  <r>
    <x v="3"/>
    <x v="12"/>
    <x v="1"/>
    <x v="0"/>
    <x v="0"/>
    <x v="3774"/>
    <s v="REGULAR"/>
    <s v="SEPÚLVEDA OJEDA FERNANDA VICTORIA"/>
    <s v="Femenino"/>
    <x v="29"/>
    <x v="0"/>
    <x v="1"/>
    <x v="9"/>
    <n v="413"/>
    <n v="383"/>
    <n v="504"/>
    <n v="413"/>
    <n v="443.5"/>
    <x v="0"/>
    <x v="0"/>
    <x v="0"/>
  </r>
  <r>
    <x v="3"/>
    <x v="4"/>
    <x v="1"/>
    <x v="0"/>
    <x v="0"/>
    <x v="3775"/>
    <s v="REGULAR"/>
    <s v="MENDEZ GATICA SEBASTIAN ALFREDO"/>
    <s v="Masculino"/>
    <x v="40"/>
    <x v="0"/>
    <x v="1"/>
    <x v="9"/>
    <n v="414"/>
    <n v="480"/>
    <n v="403"/>
    <n v="414"/>
    <n v="441.5"/>
    <x v="0"/>
    <x v="0"/>
    <x v="0"/>
  </r>
  <r>
    <x v="3"/>
    <x v="0"/>
    <x v="0"/>
    <x v="0"/>
    <x v="0"/>
    <x v="3776"/>
    <s v="REGULAR"/>
    <s v="SOTELO MARDONES CAMILO ANDRES"/>
    <s v="Masculino"/>
    <x v="5"/>
    <x v="1"/>
    <x v="0"/>
    <x v="1"/>
    <n v="417"/>
    <n v="363"/>
    <n v="499"/>
    <n v="417"/>
    <n v="431"/>
    <x v="0"/>
    <x v="0"/>
    <x v="0"/>
  </r>
  <r>
    <x v="3"/>
    <x v="8"/>
    <x v="3"/>
    <x v="1"/>
    <x v="0"/>
    <x v="3777"/>
    <s v="REGULAR"/>
    <s v="GALLEGUILLOS FUENTES ORLANDO ESTEBAN"/>
    <s v="Masculino"/>
    <x v="2"/>
    <x v="0"/>
    <x v="1"/>
    <x v="9"/>
    <n v="406"/>
    <n v="364"/>
    <n v="469"/>
    <n v="418"/>
    <n v="416.5"/>
    <x v="0"/>
    <x v="1"/>
    <x v="0"/>
  </r>
  <r>
    <x v="3"/>
    <x v="8"/>
    <x v="3"/>
    <x v="0"/>
    <x v="0"/>
    <x v="3778"/>
    <s v="REGULAR"/>
    <s v="medina LOPEZ NICOLAS GABRIEL"/>
    <s v="Masculino"/>
    <x v="110"/>
    <x v="0"/>
    <x v="0"/>
    <x v="9"/>
    <n v="420"/>
    <n v="443"/>
    <n v="360"/>
    <n v="420"/>
    <n v="401.5"/>
    <x v="0"/>
    <x v="0"/>
    <x v="0"/>
  </r>
  <r>
    <x v="3"/>
    <x v="15"/>
    <x v="0"/>
    <x v="1"/>
    <x v="0"/>
    <x v="3779"/>
    <s v="REGULAR"/>
    <s v="ULLOA MENDEZ DANIEL NICOLAS"/>
    <s v="Masculino"/>
    <x v="13"/>
    <x v="1"/>
    <x v="1"/>
    <x v="9"/>
    <n v="420"/>
    <n v="402"/>
    <n v="494"/>
    <n v="420"/>
    <n v="448"/>
    <x v="0"/>
    <x v="0"/>
    <x v="0"/>
  </r>
  <r>
    <x v="3"/>
    <x v="12"/>
    <x v="1"/>
    <x v="0"/>
    <x v="0"/>
    <x v="3780"/>
    <s v="REGULAR"/>
    <s v="ALARCON PINTO FERNANDA MARICEL"/>
    <s v="Femenino"/>
    <x v="4"/>
    <x v="1"/>
    <x v="1"/>
    <x v="8"/>
    <n v="423"/>
    <n v="493"/>
    <n v="364"/>
    <n v="422"/>
    <n v="428.5"/>
    <x v="0"/>
    <x v="0"/>
    <x v="0"/>
  </r>
  <r>
    <x v="3"/>
    <x v="1"/>
    <x v="1"/>
    <x v="0"/>
    <x v="0"/>
    <x v="3781"/>
    <s v="REGULAR"/>
    <s v="SALDIA PAREDES SKARLY"/>
    <s v="Femenino"/>
    <x v="0"/>
    <x v="1"/>
    <x v="1"/>
    <x v="0"/>
    <n v="423"/>
    <n v="496"/>
    <n v="353"/>
    <n v="423"/>
    <n v="424.5"/>
    <x v="0"/>
    <x v="0"/>
    <x v="0"/>
  </r>
  <r>
    <x v="3"/>
    <x v="7"/>
    <x v="1"/>
    <x v="0"/>
    <x v="0"/>
    <x v="3782"/>
    <s v="REGULAR"/>
    <s v="VARGAS CARVAJAL JAZMIN GABRIELA"/>
    <s v="Femenino"/>
    <x v="29"/>
    <x v="0"/>
    <x v="1"/>
    <x v="9"/>
    <n v="423"/>
    <n v="443"/>
    <n v="454"/>
    <n v="423"/>
    <n v="448.5"/>
    <x v="0"/>
    <x v="0"/>
    <x v="0"/>
  </r>
  <r>
    <x v="3"/>
    <x v="12"/>
    <x v="1"/>
    <x v="0"/>
    <x v="0"/>
    <x v="3783"/>
    <s v="REGULAR"/>
    <s v="PEFAUR VILLAVICENCIO CHRISTIAN ANIBAL WILSON"/>
    <s v="Masculino"/>
    <x v="2"/>
    <x v="0"/>
    <x v="0"/>
    <x v="9"/>
    <n v="420"/>
    <n v="465"/>
    <n v="337"/>
    <n v="424"/>
    <n v="401"/>
    <x v="0"/>
    <x v="1"/>
    <x v="0"/>
  </r>
  <r>
    <x v="3"/>
    <x v="10"/>
    <x v="1"/>
    <x v="0"/>
    <x v="0"/>
    <x v="3784"/>
    <s v="REGULAR"/>
    <s v="LUNA CHACON CAMILA IGNACIA"/>
    <s v="Femenino"/>
    <x v="41"/>
    <x v="1"/>
    <x v="0"/>
    <x v="9"/>
    <n v="431"/>
    <n v="410"/>
    <n v="439"/>
    <n v="431"/>
    <n v="424.5"/>
    <x v="0"/>
    <x v="0"/>
    <x v="0"/>
  </r>
  <r>
    <x v="3"/>
    <x v="10"/>
    <x v="1"/>
    <x v="0"/>
    <x v="0"/>
    <x v="3785"/>
    <s v="REGULAR"/>
    <s v="BALTIERRA REYES FRANCESCA  CIOMARA "/>
    <s v="Femenino"/>
    <x v="33"/>
    <x v="1"/>
    <x v="1"/>
    <x v="9"/>
    <n v="431"/>
    <n v="458"/>
    <n v="382"/>
    <n v="431"/>
    <n v="420"/>
    <x v="0"/>
    <x v="0"/>
    <x v="0"/>
  </r>
  <r>
    <x v="3"/>
    <x v="16"/>
    <x v="0"/>
    <x v="0"/>
    <x v="0"/>
    <x v="3786"/>
    <s v="REGULAR"/>
    <s v="SANCHEZ DURAN DIEGO"/>
    <s v="Masculino"/>
    <x v="9"/>
    <x v="1"/>
    <x v="0"/>
    <x v="9"/>
    <n v="435"/>
    <n v="465"/>
    <n v="421"/>
    <n v="435"/>
    <n v="443"/>
    <x v="0"/>
    <x v="0"/>
    <x v="0"/>
  </r>
  <r>
    <x v="3"/>
    <x v="16"/>
    <x v="0"/>
    <x v="0"/>
    <x v="0"/>
    <x v="3787"/>
    <s v="REGULAR"/>
    <s v="FUENTES LIBANO NICOLAS ROBERTO"/>
    <s v="Masculino"/>
    <x v="2"/>
    <x v="1"/>
    <x v="1"/>
    <x v="9"/>
    <n v="435"/>
    <n v="410"/>
    <n v="469"/>
    <n v="435"/>
    <n v="439.5"/>
    <x v="0"/>
    <x v="0"/>
    <x v="0"/>
  </r>
  <r>
    <x v="3"/>
    <x v="7"/>
    <x v="1"/>
    <x v="0"/>
    <x v="0"/>
    <x v="3788"/>
    <s v="REGULAR"/>
    <s v="PUELLES PÉREZ ALINNE NICOLE"/>
    <s v="Femenino"/>
    <x v="2"/>
    <x v="1"/>
    <x v="0"/>
    <x v="9"/>
    <n v="440"/>
    <n v="443"/>
    <n v="403"/>
    <n v="440"/>
    <n v="423"/>
    <x v="0"/>
    <x v="0"/>
    <x v="0"/>
  </r>
  <r>
    <x v="3"/>
    <x v="4"/>
    <x v="1"/>
    <x v="0"/>
    <x v="0"/>
    <x v="3789"/>
    <s v="REGULAR"/>
    <s v="TORRES LILLO EMILIA VALENTINA"/>
    <s v="Femenino"/>
    <x v="25"/>
    <x v="1"/>
    <x v="0"/>
    <x v="9"/>
    <n v="441"/>
    <n v="427"/>
    <n v="382"/>
    <n v="441"/>
    <n v="404.5"/>
    <x v="0"/>
    <x v="0"/>
    <x v="0"/>
  </r>
  <r>
    <x v="3"/>
    <x v="1"/>
    <x v="1"/>
    <x v="0"/>
    <x v="0"/>
    <x v="3790"/>
    <s v="REGULAR"/>
    <s v="MIRANDA PEREZ ROBERTO ANDRES"/>
    <s v="Masculino"/>
    <x v="1"/>
    <x v="1"/>
    <x v="0"/>
    <x v="9"/>
    <n v="441"/>
    <n v="556"/>
    <n v="337"/>
    <n v="441"/>
    <n v="446.5"/>
    <x v="0"/>
    <x v="0"/>
    <x v="0"/>
  </r>
  <r>
    <x v="3"/>
    <x v="4"/>
    <x v="1"/>
    <x v="0"/>
    <x v="1"/>
    <x v="3791"/>
    <s v="REGULAR"/>
    <s v="FLORES OPAZO MATIAS CHRISTIAN"/>
    <s v="Masculino"/>
    <x v="2"/>
    <x v="1"/>
    <x v="1"/>
    <x v="0"/>
    <n v="443"/>
    <n v="438"/>
    <n v="374"/>
    <n v="443"/>
    <n v="406"/>
    <x v="0"/>
    <x v="0"/>
    <x v="0"/>
  </r>
  <r>
    <x v="3"/>
    <x v="6"/>
    <x v="3"/>
    <x v="0"/>
    <x v="0"/>
    <x v="3792"/>
    <s v="REGULAR"/>
    <s v="CANALES ESPINOZA DANIELA IGNACIA"/>
    <s v="Femenino"/>
    <x v="14"/>
    <x v="1"/>
    <x v="0"/>
    <x v="6"/>
    <n v="445"/>
    <n v="471"/>
    <n v="389"/>
    <n v="445"/>
    <n v="430"/>
    <x v="0"/>
    <x v="0"/>
    <x v="0"/>
  </r>
  <r>
    <x v="3"/>
    <x v="9"/>
    <x v="1"/>
    <x v="0"/>
    <x v="0"/>
    <x v="3793"/>
    <s v="REGULAR"/>
    <s v="CORDERO MUÑOZ CONSTANZA IVANA"/>
    <s v="Femenino"/>
    <x v="25"/>
    <x v="0"/>
    <x v="0"/>
    <x v="9"/>
    <n v="445"/>
    <n v="473"/>
    <n v="403"/>
    <n v="445"/>
    <n v="438"/>
    <x v="0"/>
    <x v="0"/>
    <x v="0"/>
  </r>
  <r>
    <x v="3"/>
    <x v="6"/>
    <x v="3"/>
    <x v="0"/>
    <x v="0"/>
    <x v="3794"/>
    <s v="REGULAR"/>
    <s v="MELLA JABRE FERNANDA NOELIA "/>
    <s v="Femenino"/>
    <x v="37"/>
    <x v="0"/>
    <x v="0"/>
    <x v="9"/>
    <n v="445"/>
    <n v="549"/>
    <n v="337"/>
    <n v="445"/>
    <n v="443"/>
    <x v="0"/>
    <x v="0"/>
    <x v="0"/>
  </r>
  <r>
    <x v="3"/>
    <x v="1"/>
    <x v="1"/>
    <x v="0"/>
    <x v="0"/>
    <x v="3795"/>
    <s v="REGULAR"/>
    <s v="CISTERNA TAIVA CONSTANZA JAVIERA"/>
    <s v="Femenino"/>
    <x v="0"/>
    <x v="1"/>
    <x v="1"/>
    <x v="9"/>
    <n v="445"/>
    <n v="443"/>
    <n v="421"/>
    <n v="445"/>
    <n v="432"/>
    <x v="0"/>
    <x v="0"/>
    <x v="0"/>
  </r>
  <r>
    <x v="3"/>
    <x v="8"/>
    <x v="3"/>
    <x v="0"/>
    <x v="0"/>
    <x v="3796"/>
    <s v="REGULAR"/>
    <s v="LOPEZ VARELA PIA ISIDORA"/>
    <s v="Femenino"/>
    <x v="4"/>
    <x v="1"/>
    <x v="1"/>
    <x v="9"/>
    <n v="445"/>
    <n v="458"/>
    <n v="403"/>
    <n v="445"/>
    <n v="430.5"/>
    <x v="0"/>
    <x v="0"/>
    <x v="0"/>
  </r>
  <r>
    <x v="3"/>
    <x v="8"/>
    <x v="3"/>
    <x v="0"/>
    <x v="0"/>
    <x v="3797"/>
    <s v="REGULAR"/>
    <s v="BUSTAMANTE SILVA CAMILA SILVANA"/>
    <s v="Femenino"/>
    <x v="20"/>
    <x v="0"/>
    <x v="1"/>
    <x v="9"/>
    <n v="445"/>
    <n v="427"/>
    <n v="454"/>
    <n v="445"/>
    <n v="440.5"/>
    <x v="0"/>
    <x v="0"/>
    <x v="0"/>
  </r>
  <r>
    <x v="3"/>
    <x v="4"/>
    <x v="1"/>
    <x v="0"/>
    <x v="0"/>
    <x v="3798"/>
    <s v="REGULAR"/>
    <s v="SALAZAR JARA FRANCIS ARACELLI "/>
    <s v="Femenino"/>
    <x v="1"/>
    <x v="0"/>
    <x v="1"/>
    <x v="9"/>
    <n v="445"/>
    <n v="451"/>
    <n v="421"/>
    <n v="445"/>
    <n v="436"/>
    <x v="0"/>
    <x v="0"/>
    <x v="0"/>
  </r>
  <r>
    <x v="3"/>
    <x v="10"/>
    <x v="1"/>
    <x v="0"/>
    <x v="0"/>
    <x v="3799"/>
    <s v="REGULAR"/>
    <s v="VELOSO FIGUEROA FRANCISCA VALERIA"/>
    <s v="Femenino"/>
    <x v="30"/>
    <x v="1"/>
    <x v="0"/>
    <x v="9"/>
    <n v="446"/>
    <n v="494"/>
    <n v="403"/>
    <n v="446"/>
    <n v="448.5"/>
    <x v="0"/>
    <x v="0"/>
    <x v="0"/>
  </r>
  <r>
    <x v="3"/>
    <x v="8"/>
    <x v="3"/>
    <x v="0"/>
    <x v="0"/>
    <x v="3800"/>
    <s v="REGULAR"/>
    <s v="ROSSI CONTRERAS ANTONELLA FIORELLA"/>
    <s v="Femenino"/>
    <x v="14"/>
    <x v="1"/>
    <x v="1"/>
    <x v="9"/>
    <n v="440"/>
    <n v="480"/>
    <n v="382"/>
    <n v="446"/>
    <n v="431"/>
    <x v="0"/>
    <x v="1"/>
    <x v="0"/>
  </r>
  <r>
    <x v="3"/>
    <x v="1"/>
    <x v="1"/>
    <x v="0"/>
    <x v="0"/>
    <x v="3801"/>
    <s v="REGULAR"/>
    <s v="GONZÁLEZ LÓPEZ CAMILA PAZ"/>
    <s v="Femenino"/>
    <x v="25"/>
    <x v="1"/>
    <x v="1"/>
    <x v="9"/>
    <n v="448"/>
    <n v="427"/>
    <n v="382"/>
    <n v="448"/>
    <n v="404.5"/>
    <x v="0"/>
    <x v="0"/>
    <x v="0"/>
  </r>
  <r>
    <x v="3"/>
    <x v="16"/>
    <x v="0"/>
    <x v="0"/>
    <x v="1"/>
    <x v="3802"/>
    <s v="REGULAR"/>
    <s v="GALICIA CARDENAS DANIELA"/>
    <s v="Femenino"/>
    <x v="52"/>
    <x v="0"/>
    <x v="1"/>
    <x v="9"/>
    <n v="448"/>
    <n v="364"/>
    <n v="494"/>
    <n v="448"/>
    <n v="429"/>
    <x v="0"/>
    <x v="0"/>
    <x v="0"/>
  </r>
  <r>
    <x v="3"/>
    <x v="1"/>
    <x v="1"/>
    <x v="0"/>
    <x v="0"/>
    <x v="3803"/>
    <s v="REGULAR"/>
    <s v="MORALES CACERES IVAN ERICK"/>
    <s v="Masculino"/>
    <x v="16"/>
    <x v="0"/>
    <x v="1"/>
    <x v="8"/>
    <n v="448"/>
    <n v="394"/>
    <n v="472"/>
    <n v="448"/>
    <n v="433"/>
    <x v="0"/>
    <x v="0"/>
    <x v="0"/>
  </r>
  <r>
    <x v="3"/>
    <x v="6"/>
    <x v="3"/>
    <x v="0"/>
    <x v="0"/>
    <x v="3804"/>
    <s v="REGULAR"/>
    <s v="AL HOUCHI POBLETE BASSEM AZAAD"/>
    <s v="Masculino"/>
    <x v="41"/>
    <x v="0"/>
    <x v="1"/>
    <x v="6"/>
    <n v="449"/>
    <n v="420"/>
    <n v="453"/>
    <n v="449"/>
    <n v="436.5"/>
    <x v="0"/>
    <x v="0"/>
    <x v="0"/>
  </r>
  <r>
    <x v="3"/>
    <x v="10"/>
    <x v="1"/>
    <x v="0"/>
    <x v="1"/>
    <x v="3805"/>
    <s v="REGULAR"/>
    <s v="GUERRA FIGUEROA THOMAS IGNACIO"/>
    <s v="Masculino"/>
    <x v="30"/>
    <x v="0"/>
    <x v="1"/>
    <x v="6"/>
    <n v="450"/>
    <n v="436"/>
    <n v="370"/>
    <n v="454"/>
    <n v="403"/>
    <x v="0"/>
    <x v="1"/>
    <x v="0"/>
  </r>
  <r>
    <x v="3"/>
    <x v="20"/>
    <x v="1"/>
    <x v="0"/>
    <x v="0"/>
    <x v="72"/>
    <s v="REGULAR"/>
    <s v="SAAVEDRA GONZALEZ RUTH ELIZABETH"/>
    <s v="Femenino"/>
    <x v="6"/>
    <x v="1"/>
    <x v="1"/>
    <x v="1"/>
    <n v="455"/>
    <n v="363"/>
    <n v="469"/>
    <n v="455"/>
    <n v="416"/>
    <x v="0"/>
    <x v="0"/>
    <x v="0"/>
  </r>
  <r>
    <x v="3"/>
    <x v="8"/>
    <x v="3"/>
    <x v="0"/>
    <x v="0"/>
    <x v="3806"/>
    <s v="REGULAR"/>
    <s v="MARTINEZ ÁLVAREZ CONSTANZA  ALEJANDRA"/>
    <s v="Femenino"/>
    <x v="5"/>
    <x v="0"/>
    <x v="1"/>
    <x v="9"/>
    <n v="455"/>
    <n v="465"/>
    <n v="403"/>
    <n v="455"/>
    <n v="434"/>
    <x v="0"/>
    <x v="0"/>
    <x v="0"/>
  </r>
  <r>
    <x v="3"/>
    <x v="10"/>
    <x v="1"/>
    <x v="0"/>
    <x v="0"/>
    <x v="3807"/>
    <s v="REGULAR"/>
    <s v="VERA BUSTAMANTE DANIELA CONSTANZA"/>
    <s v="Femenino"/>
    <x v="37"/>
    <x v="1"/>
    <x v="0"/>
    <x v="9"/>
    <n v="460"/>
    <n v="419"/>
    <n v="382"/>
    <n v="460"/>
    <n v="400.5"/>
    <x v="0"/>
    <x v="0"/>
    <x v="0"/>
  </r>
  <r>
    <x v="3"/>
    <x v="15"/>
    <x v="0"/>
    <x v="1"/>
    <x v="0"/>
    <x v="3808"/>
    <s v="REGULAR"/>
    <s v="TORRIJO ALVARADO MARCELO"/>
    <s v="Masculino"/>
    <x v="1"/>
    <x v="1"/>
    <x v="0"/>
    <x v="9"/>
    <n v="461"/>
    <n v="402"/>
    <n v="421"/>
    <n v="461"/>
    <n v="411.5"/>
    <x v="0"/>
    <x v="0"/>
    <x v="0"/>
  </r>
  <r>
    <x v="3"/>
    <x v="5"/>
    <x v="3"/>
    <x v="0"/>
    <x v="0"/>
    <x v="3809"/>
    <s v="REGULAR"/>
    <s v="ANABALON  VALENZUELA  FELIPE SEBASTIAN "/>
    <s v="Masculino"/>
    <x v="21"/>
    <x v="1"/>
    <x v="1"/>
    <x v="9"/>
    <n v="461"/>
    <n v="393"/>
    <n v="454"/>
    <n v="461"/>
    <n v="423.5"/>
    <x v="0"/>
    <x v="0"/>
    <x v="0"/>
  </r>
  <r>
    <x v="3"/>
    <x v="12"/>
    <x v="1"/>
    <x v="0"/>
    <x v="0"/>
    <x v="3810"/>
    <s v="REGULAR"/>
    <s v="JERIA ANGEL MACARENA BELÉN "/>
    <s v="Femenino"/>
    <x v="2"/>
    <x v="0"/>
    <x v="1"/>
    <x v="9"/>
    <n v="460"/>
    <n v="402"/>
    <n v="454"/>
    <n v="463"/>
    <n v="428"/>
    <x v="0"/>
    <x v="1"/>
    <x v="0"/>
  </r>
  <r>
    <x v="3"/>
    <x v="7"/>
    <x v="1"/>
    <x v="0"/>
    <x v="0"/>
    <x v="3811"/>
    <s v="REGULAR"/>
    <s v="MUÑOZ BARRIOS VALENTINA FERNANDA"/>
    <s v="Femenino"/>
    <x v="0"/>
    <x v="1"/>
    <x v="1"/>
    <x v="9"/>
    <n v="468"/>
    <n v="427"/>
    <n v="421"/>
    <n v="468"/>
    <n v="424"/>
    <x v="0"/>
    <x v="0"/>
    <x v="0"/>
  </r>
  <r>
    <x v="3"/>
    <x v="6"/>
    <x v="3"/>
    <x v="0"/>
    <x v="0"/>
    <x v="3812"/>
    <s v="REGULAR"/>
    <s v="HINOJOSA JIMENEZ FRANCISCA  GEMITA"/>
    <s v="Femenino"/>
    <x v="35"/>
    <x v="0"/>
    <x v="1"/>
    <x v="9"/>
    <n v="468"/>
    <n v="436"/>
    <n v="421"/>
    <n v="468"/>
    <n v="428.5"/>
    <x v="0"/>
    <x v="0"/>
    <x v="0"/>
  </r>
  <r>
    <x v="3"/>
    <x v="0"/>
    <x v="0"/>
    <x v="0"/>
    <x v="0"/>
    <x v="3813"/>
    <s v="REGULAR"/>
    <s v="MELLADO SAN MARTIN NICOLAS ALEJANDRO"/>
    <s v="Masculino"/>
    <x v="52"/>
    <x v="1"/>
    <x v="0"/>
    <x v="9"/>
    <n v="472"/>
    <n v="353"/>
    <n v="504"/>
    <n v="472"/>
    <n v="428.5"/>
    <x v="0"/>
    <x v="0"/>
    <x v="0"/>
  </r>
  <r>
    <x v="3"/>
    <x v="8"/>
    <x v="3"/>
    <x v="0"/>
    <x v="0"/>
    <x v="3814"/>
    <s v="REGULAR"/>
    <s v="PAZAN ROJAS PAULA ROXANA"/>
    <s v="Femenino"/>
    <x v="41"/>
    <x v="0"/>
    <x v="0"/>
    <x v="9"/>
    <n v="472"/>
    <n v="465"/>
    <n v="403"/>
    <n v="472"/>
    <n v="434"/>
    <x v="0"/>
    <x v="0"/>
    <x v="0"/>
  </r>
  <r>
    <x v="3"/>
    <x v="1"/>
    <x v="1"/>
    <x v="0"/>
    <x v="1"/>
    <x v="3815"/>
    <s v="REGULAR"/>
    <s v="SANCHEZ NOVOA MARIA ISABEL"/>
    <s v="Femenino"/>
    <x v="25"/>
    <x v="0"/>
    <x v="0"/>
    <x v="0"/>
    <n v="472"/>
    <n v="430"/>
    <n v="450"/>
    <n v="472"/>
    <n v="440"/>
    <x v="0"/>
    <x v="0"/>
    <x v="0"/>
  </r>
  <r>
    <x v="3"/>
    <x v="6"/>
    <x v="3"/>
    <x v="0"/>
    <x v="0"/>
    <x v="3816"/>
    <s v="REGULAR"/>
    <s v="POBLETE  FLORES PATRICIO ALEXIS"/>
    <s v="Masculino"/>
    <x v="9"/>
    <x v="1"/>
    <x v="1"/>
    <x v="6"/>
    <n v="472"/>
    <n v="428"/>
    <n v="453"/>
    <n v="472"/>
    <n v="440.5"/>
    <x v="0"/>
    <x v="0"/>
    <x v="0"/>
  </r>
  <r>
    <x v="3"/>
    <x v="10"/>
    <x v="1"/>
    <x v="0"/>
    <x v="0"/>
    <x v="3817"/>
    <s v="REGULAR"/>
    <s v="LOPEZ FLORES FELIPE IVAN"/>
    <s v="Masculino"/>
    <x v="2"/>
    <x v="1"/>
    <x v="0"/>
    <x v="9"/>
    <n v="475"/>
    <n v="443"/>
    <n v="454"/>
    <n v="475"/>
    <n v="448.5"/>
    <x v="0"/>
    <x v="0"/>
    <x v="0"/>
  </r>
  <r>
    <x v="3"/>
    <x v="6"/>
    <x v="3"/>
    <x v="0"/>
    <x v="0"/>
    <x v="3818"/>
    <s v="REGULAR"/>
    <s v="ZEVALLOS MUÑOZ JAVIERA ANDREA"/>
    <s v="Femenino"/>
    <x v="21"/>
    <x v="1"/>
    <x v="1"/>
    <x v="9"/>
    <n v="476"/>
    <n v="451"/>
    <n v="439"/>
    <n v="476"/>
    <n v="445"/>
    <x v="0"/>
    <x v="0"/>
    <x v="0"/>
  </r>
  <r>
    <x v="3"/>
    <x v="10"/>
    <x v="1"/>
    <x v="0"/>
    <x v="0"/>
    <x v="3819"/>
    <s v="REGULAR"/>
    <s v="GONZALEZ GUAJARDO KONNY VALESKA"/>
    <s v="Femenino"/>
    <x v="98"/>
    <x v="0"/>
    <x v="1"/>
    <x v="9"/>
    <n v="476"/>
    <n v="443"/>
    <n v="421"/>
    <n v="476"/>
    <n v="432"/>
    <x v="0"/>
    <x v="0"/>
    <x v="0"/>
  </r>
  <r>
    <x v="3"/>
    <x v="1"/>
    <x v="1"/>
    <x v="0"/>
    <x v="0"/>
    <x v="3820"/>
    <s v="REGULAR"/>
    <s v="BALCAZAR GARRIDO DEIDAMIA ANDREA"/>
    <s v="Femenino"/>
    <x v="0"/>
    <x v="0"/>
    <x v="1"/>
    <x v="0"/>
    <n v="476"/>
    <n v="471"/>
    <n v="330"/>
    <n v="476"/>
    <n v="400.5"/>
    <x v="0"/>
    <x v="0"/>
    <x v="0"/>
  </r>
  <r>
    <x v="3"/>
    <x v="1"/>
    <x v="1"/>
    <x v="0"/>
    <x v="0"/>
    <x v="3821"/>
    <s v="REGULAR"/>
    <s v="GALAZ ALMONACID VANIA DENISSE"/>
    <s v="Femenino"/>
    <x v="29"/>
    <x v="0"/>
    <x v="1"/>
    <x v="9"/>
    <n v="476"/>
    <n v="443"/>
    <n v="421"/>
    <n v="476"/>
    <n v="432"/>
    <x v="0"/>
    <x v="0"/>
    <x v="0"/>
  </r>
  <r>
    <x v="3"/>
    <x v="16"/>
    <x v="0"/>
    <x v="0"/>
    <x v="0"/>
    <x v="3822"/>
    <s v="REGULAR"/>
    <s v="LEIVA QUIROZ YARITZA ANTONIA"/>
    <s v="Femenino"/>
    <x v="46"/>
    <x v="1"/>
    <x v="1"/>
    <x v="9"/>
    <n v="464"/>
    <n v="364"/>
    <n v="494"/>
    <n v="479"/>
    <n v="429"/>
    <x v="0"/>
    <x v="1"/>
    <x v="0"/>
  </r>
  <r>
    <x v="3"/>
    <x v="12"/>
    <x v="1"/>
    <x v="0"/>
    <x v="0"/>
    <x v="3823"/>
    <s v="REGULAR"/>
    <s v="ROMERO GOMEZ NICOLE TIARE "/>
    <s v="Femenino"/>
    <x v="111"/>
    <x v="1"/>
    <x v="0"/>
    <x v="9"/>
    <n v="482"/>
    <n v="508"/>
    <n v="382"/>
    <n v="482"/>
    <n v="445"/>
    <x v="0"/>
    <x v="0"/>
    <x v="0"/>
  </r>
  <r>
    <x v="3"/>
    <x v="10"/>
    <x v="1"/>
    <x v="0"/>
    <x v="0"/>
    <x v="3824"/>
    <s v="REGULAR"/>
    <s v="ESPINOSA ORELLANA DANIELA LISSETH "/>
    <s v="Femenino"/>
    <x v="25"/>
    <x v="0"/>
    <x v="0"/>
    <x v="9"/>
    <n v="482"/>
    <n v="458"/>
    <n v="421"/>
    <n v="482"/>
    <n v="439.5"/>
    <x v="0"/>
    <x v="0"/>
    <x v="0"/>
  </r>
  <r>
    <x v="3"/>
    <x v="7"/>
    <x v="1"/>
    <x v="0"/>
    <x v="0"/>
    <x v="92"/>
    <s v="REGULAR"/>
    <s v="QUINTANILLA DIVIN FERNANDA ANDREA"/>
    <s v="Femenino"/>
    <x v="2"/>
    <x v="0"/>
    <x v="1"/>
    <x v="0"/>
    <n v="484"/>
    <n v="422"/>
    <n v="409"/>
    <n v="484"/>
    <n v="415.5"/>
    <x v="0"/>
    <x v="0"/>
    <x v="0"/>
  </r>
  <r>
    <x v="3"/>
    <x v="17"/>
    <x v="0"/>
    <x v="0"/>
    <x v="0"/>
    <x v="3825"/>
    <s v="REGULAR"/>
    <s v="MALBRAN CASTRO NICOLAS ANDRES"/>
    <s v="Masculino"/>
    <x v="9"/>
    <x v="0"/>
    <x v="1"/>
    <x v="9"/>
    <n v="486"/>
    <n v="353"/>
    <n v="454"/>
    <n v="486"/>
    <n v="403.5"/>
    <x v="0"/>
    <x v="0"/>
    <x v="0"/>
  </r>
  <r>
    <x v="3"/>
    <x v="4"/>
    <x v="1"/>
    <x v="0"/>
    <x v="0"/>
    <x v="3826"/>
    <s v="REGULAR"/>
    <s v="GUTIERREZ GONZALEZ ANTONIA DE LOURDES"/>
    <s v="Femenino"/>
    <x v="0"/>
    <x v="0"/>
    <x v="1"/>
    <x v="9"/>
    <n v="486"/>
    <n v="419"/>
    <n v="454"/>
    <n v="486"/>
    <n v="436.5"/>
    <x v="0"/>
    <x v="0"/>
    <x v="0"/>
  </r>
  <r>
    <x v="3"/>
    <x v="10"/>
    <x v="1"/>
    <x v="0"/>
    <x v="0"/>
    <x v="3827"/>
    <s v="REGULAR"/>
    <s v="QUIROZ PINOCHET SOFÍA IGNACIA"/>
    <s v="Femenino"/>
    <x v="13"/>
    <x v="1"/>
    <x v="1"/>
    <x v="9"/>
    <n v="482"/>
    <n v="383"/>
    <n v="454"/>
    <n v="490"/>
    <n v="418.5"/>
    <x v="0"/>
    <x v="1"/>
    <x v="0"/>
  </r>
  <r>
    <x v="3"/>
    <x v="1"/>
    <x v="1"/>
    <x v="0"/>
    <x v="0"/>
    <x v="3828"/>
    <s v="REGULAR"/>
    <s v="DURAN CAMPOS CRISTOBAL IGNACIO"/>
    <s v="Masculino"/>
    <x v="32"/>
    <x v="0"/>
    <x v="1"/>
    <x v="9"/>
    <n v="475"/>
    <n v="419"/>
    <n v="421"/>
    <n v="490"/>
    <n v="420"/>
    <x v="0"/>
    <x v="1"/>
    <x v="0"/>
  </r>
  <r>
    <x v="3"/>
    <x v="1"/>
    <x v="1"/>
    <x v="0"/>
    <x v="0"/>
    <x v="3829"/>
    <s v="REGULAR"/>
    <s v="FUENTES GALLARDO HERNAN IGNACIO"/>
    <s v="Masculino"/>
    <x v="37"/>
    <x v="1"/>
    <x v="0"/>
    <x v="9"/>
    <n v="492"/>
    <n v="402"/>
    <n v="454"/>
    <n v="492"/>
    <n v="428"/>
    <x v="0"/>
    <x v="0"/>
    <x v="0"/>
  </r>
  <r>
    <x v="3"/>
    <x v="10"/>
    <x v="1"/>
    <x v="0"/>
    <x v="0"/>
    <x v="3830"/>
    <s v="REGULAR"/>
    <s v="DONAIRE SANTANDER DAYANA ABIGAIL"/>
    <s v="Femenino"/>
    <x v="15"/>
    <x v="0"/>
    <x v="1"/>
    <x v="9"/>
    <n v="492"/>
    <n v="487"/>
    <n v="403"/>
    <n v="492"/>
    <n v="445"/>
    <x v="0"/>
    <x v="0"/>
    <x v="0"/>
  </r>
  <r>
    <x v="3"/>
    <x v="7"/>
    <x v="1"/>
    <x v="0"/>
    <x v="0"/>
    <x v="3831"/>
    <s v="REGULAR"/>
    <s v="BUZETA  ABARZUA  CONSTANZA ANDREA"/>
    <s v="Femenino"/>
    <x v="5"/>
    <x v="0"/>
    <x v="1"/>
    <x v="9"/>
    <n v="492"/>
    <n v="465"/>
    <n v="337"/>
    <n v="492"/>
    <n v="401"/>
    <x v="0"/>
    <x v="0"/>
    <x v="0"/>
  </r>
  <r>
    <x v="3"/>
    <x v="12"/>
    <x v="1"/>
    <x v="0"/>
    <x v="0"/>
    <x v="3832"/>
    <s v="REGULAR"/>
    <s v="MORALES  IRARRAZABAL FRANCISCA JOAQUINA"/>
    <s v="Femenino"/>
    <x v="17"/>
    <x v="0"/>
    <x v="1"/>
    <x v="0"/>
    <n v="494"/>
    <n v="422"/>
    <n v="393"/>
    <n v="494"/>
    <n v="407.5"/>
    <x v="0"/>
    <x v="0"/>
    <x v="0"/>
  </r>
  <r>
    <x v="3"/>
    <x v="13"/>
    <x v="0"/>
    <x v="1"/>
    <x v="1"/>
    <x v="3833"/>
    <s v="REGULAR"/>
    <s v="LOYOLA VILLEGAS GINO ALEXANDRO"/>
    <s v="Femenino"/>
    <x v="12"/>
    <x v="1"/>
    <x v="0"/>
    <x v="1"/>
    <n v="496"/>
    <n v="397"/>
    <n v="469"/>
    <n v="496"/>
    <n v="433"/>
    <x v="0"/>
    <x v="0"/>
    <x v="0"/>
  </r>
  <r>
    <x v="3"/>
    <x v="20"/>
    <x v="1"/>
    <x v="0"/>
    <x v="0"/>
    <x v="3834"/>
    <s v="REGULAR"/>
    <s v="MURA OSORIO ELISA CATALINA"/>
    <s v="Femenino"/>
    <x v="52"/>
    <x v="0"/>
    <x v="0"/>
    <x v="9"/>
    <n v="496"/>
    <n v="480"/>
    <n v="403"/>
    <n v="496"/>
    <n v="441.5"/>
    <x v="0"/>
    <x v="0"/>
    <x v="0"/>
  </r>
  <r>
    <x v="3"/>
    <x v="1"/>
    <x v="1"/>
    <x v="0"/>
    <x v="1"/>
    <x v="3835"/>
    <s v="REGULAR"/>
    <s v="CACERES TAPIA JORGE ALONSO"/>
    <s v="Masculino"/>
    <x v="2"/>
    <x v="0"/>
    <x v="1"/>
    <x v="1"/>
    <n v="496"/>
    <n v="353"/>
    <n v="448"/>
    <n v="496"/>
    <n v="400.5"/>
    <x v="0"/>
    <x v="0"/>
    <x v="0"/>
  </r>
  <r>
    <x v="3"/>
    <x v="6"/>
    <x v="3"/>
    <x v="0"/>
    <x v="0"/>
    <x v="3836"/>
    <s v="REGULAR"/>
    <s v="RUIZ ALMARZA CARLA  IVANA"/>
    <s v="Femenino"/>
    <x v="5"/>
    <x v="0"/>
    <x v="1"/>
    <x v="9"/>
    <n v="496"/>
    <n v="451"/>
    <n v="439"/>
    <n v="497"/>
    <n v="445"/>
    <x v="0"/>
    <x v="1"/>
    <x v="0"/>
  </r>
  <r>
    <x v="3"/>
    <x v="1"/>
    <x v="1"/>
    <x v="0"/>
    <x v="0"/>
    <x v="3837"/>
    <s v="REGULAR"/>
    <s v="MUÑOZ SÁNCHEZ EVELYN DARLIN"/>
    <s v="Femenino"/>
    <x v="0"/>
    <x v="1"/>
    <x v="0"/>
    <x v="9"/>
    <n v="495"/>
    <n v="427"/>
    <n v="382"/>
    <n v="501"/>
    <n v="404.5"/>
    <x v="0"/>
    <x v="1"/>
    <x v="0"/>
  </r>
  <r>
    <x v="3"/>
    <x v="1"/>
    <x v="1"/>
    <x v="0"/>
    <x v="1"/>
    <x v="3838"/>
    <s v="REGULAR"/>
    <s v="VERA OLAVE JAEL"/>
    <s v="Femenino"/>
    <x v="7"/>
    <x v="0"/>
    <x v="1"/>
    <x v="9"/>
    <n v="492"/>
    <n v="451"/>
    <n v="360"/>
    <n v="501"/>
    <n v="405.5"/>
    <x v="0"/>
    <x v="1"/>
    <x v="0"/>
  </r>
  <r>
    <x v="3"/>
    <x v="7"/>
    <x v="1"/>
    <x v="0"/>
    <x v="0"/>
    <x v="3839"/>
    <s v="REGULAR"/>
    <s v="ARTEAGA SANZO NICOLÁS ALEJANDRO"/>
    <s v="Masculino"/>
    <x v="99"/>
    <x v="0"/>
    <x v="1"/>
    <x v="8"/>
    <n v="501"/>
    <n v="319"/>
    <n v="507"/>
    <n v="501"/>
    <n v="413"/>
    <x v="0"/>
    <x v="0"/>
    <x v="0"/>
  </r>
  <r>
    <x v="3"/>
    <x v="1"/>
    <x v="1"/>
    <x v="0"/>
    <x v="0"/>
    <x v="3840"/>
    <s v="REGULAR"/>
    <s v="PAREDES NAVARRO MARCELA ALEJANDRA"/>
    <s v="Femenino"/>
    <x v="15"/>
    <x v="1"/>
    <x v="0"/>
    <x v="9"/>
    <n v="502"/>
    <n v="393"/>
    <n v="454"/>
    <n v="502"/>
    <n v="423.5"/>
    <x v="0"/>
    <x v="0"/>
    <x v="0"/>
  </r>
  <r>
    <x v="3"/>
    <x v="16"/>
    <x v="0"/>
    <x v="0"/>
    <x v="0"/>
    <x v="3841"/>
    <s v="REGULAR"/>
    <s v="ALFARO  GONZALEZ YERKO NICOLAS "/>
    <s v="Masculino"/>
    <x v="83"/>
    <x v="0"/>
    <x v="1"/>
    <x v="9"/>
    <n v="486"/>
    <n v="443"/>
    <n v="439"/>
    <n v="502"/>
    <n v="441"/>
    <x v="0"/>
    <x v="1"/>
    <x v="0"/>
  </r>
  <r>
    <x v="3"/>
    <x v="4"/>
    <x v="1"/>
    <x v="0"/>
    <x v="0"/>
    <x v="3842"/>
    <s v="REGULAR"/>
    <s v="HERMOSILLA KASAT FRANCISCA IGNACIA"/>
    <s v="Femenino"/>
    <x v="4"/>
    <x v="1"/>
    <x v="1"/>
    <x v="9"/>
    <n v="502"/>
    <n v="443"/>
    <n v="421"/>
    <n v="506"/>
    <n v="432"/>
    <x v="0"/>
    <x v="1"/>
    <x v="0"/>
  </r>
  <r>
    <x v="3"/>
    <x v="10"/>
    <x v="1"/>
    <x v="0"/>
    <x v="0"/>
    <x v="3843"/>
    <s v="REGULAR"/>
    <s v="GONZÁLEZ MUÑOZ FERNANDA"/>
    <s v="Femenino"/>
    <x v="4"/>
    <x v="1"/>
    <x v="1"/>
    <x v="9"/>
    <n v="507"/>
    <n v="534"/>
    <n v="360"/>
    <n v="507"/>
    <n v="447"/>
    <x v="0"/>
    <x v="0"/>
    <x v="0"/>
  </r>
  <r>
    <x v="3"/>
    <x v="4"/>
    <x v="1"/>
    <x v="0"/>
    <x v="0"/>
    <x v="3844"/>
    <s v="REGULAR"/>
    <s v="NAVARRETE  GUERRA BARBARA  ANGELICA"/>
    <s v="Femenino"/>
    <x v="43"/>
    <x v="0"/>
    <x v="1"/>
    <x v="9"/>
    <n v="507"/>
    <n v="502"/>
    <n v="382"/>
    <n v="509"/>
    <n v="442"/>
    <x v="0"/>
    <x v="1"/>
    <x v="0"/>
  </r>
  <r>
    <x v="3"/>
    <x v="8"/>
    <x v="3"/>
    <x v="0"/>
    <x v="0"/>
    <x v="3845"/>
    <s v="REGULAR"/>
    <s v="nuñez VERA ARANTXA SUE "/>
    <s v="Femenino"/>
    <x v="48"/>
    <x v="0"/>
    <x v="1"/>
    <x v="9"/>
    <n v="507"/>
    <n v="502"/>
    <n v="382"/>
    <n v="511"/>
    <n v="442"/>
    <x v="0"/>
    <x v="1"/>
    <x v="0"/>
  </r>
  <r>
    <x v="3"/>
    <x v="8"/>
    <x v="3"/>
    <x v="0"/>
    <x v="0"/>
    <x v="3846"/>
    <s v="REGULAR"/>
    <s v="GARIN SALVO DIEGO IGNACIO"/>
    <s v="Masculino"/>
    <x v="15"/>
    <x v="0"/>
    <x v="1"/>
    <x v="9"/>
    <n v="501"/>
    <n v="419"/>
    <n v="454"/>
    <n v="512"/>
    <n v="436.5"/>
    <x v="0"/>
    <x v="1"/>
    <x v="0"/>
  </r>
  <r>
    <x v="3"/>
    <x v="12"/>
    <x v="1"/>
    <x v="0"/>
    <x v="0"/>
    <x v="3847"/>
    <s v="REGULAR"/>
    <s v="SANTANA ARANCIBIA VENECIA MONSERRAT"/>
    <s v="Femenino"/>
    <x v="1"/>
    <x v="1"/>
    <x v="1"/>
    <x v="9"/>
    <n v="502"/>
    <n v="480"/>
    <n v="403"/>
    <n v="515"/>
    <n v="441.5"/>
    <x v="0"/>
    <x v="1"/>
    <x v="0"/>
  </r>
  <r>
    <x v="3"/>
    <x v="6"/>
    <x v="3"/>
    <x v="0"/>
    <x v="0"/>
    <x v="3848"/>
    <s v="REGULAR"/>
    <s v="NEIRA AYALA JAVIERA FERNANDA"/>
    <s v="Femenino"/>
    <x v="35"/>
    <x v="1"/>
    <x v="1"/>
    <x v="9"/>
    <n v="515"/>
    <n v="473"/>
    <n v="421"/>
    <n v="515"/>
    <n v="447"/>
    <x v="0"/>
    <x v="0"/>
    <x v="0"/>
  </r>
  <r>
    <x v="3"/>
    <x v="4"/>
    <x v="1"/>
    <x v="0"/>
    <x v="0"/>
    <x v="3849"/>
    <s v="REGULAR"/>
    <s v="TAPIA GONZALEZ KARLA MACARENA "/>
    <s v="Femenino"/>
    <x v="37"/>
    <x v="1"/>
    <x v="1"/>
    <x v="9"/>
    <n v="507"/>
    <n v="427"/>
    <n v="469"/>
    <n v="516"/>
    <n v="448"/>
    <x v="0"/>
    <x v="1"/>
    <x v="0"/>
  </r>
  <r>
    <x v="3"/>
    <x v="4"/>
    <x v="1"/>
    <x v="0"/>
    <x v="0"/>
    <x v="3850"/>
    <s v="REGULAR"/>
    <s v="SILVA SAZO BELÉN ANGEARA"/>
    <s v="Femenino"/>
    <x v="32"/>
    <x v="0"/>
    <x v="1"/>
    <x v="9"/>
    <n v="517"/>
    <n v="419"/>
    <n v="403"/>
    <n v="517"/>
    <n v="411"/>
    <x v="0"/>
    <x v="0"/>
    <x v="0"/>
  </r>
  <r>
    <x v="3"/>
    <x v="12"/>
    <x v="1"/>
    <x v="0"/>
    <x v="0"/>
    <x v="3851"/>
    <s v="REGULAR"/>
    <s v="SORIANO CASTRO KATHERINNE JAVIERA"/>
    <s v="Femenino"/>
    <x v="9"/>
    <x v="0"/>
    <x v="1"/>
    <x v="9"/>
    <n v="501"/>
    <n v="402"/>
    <n v="454"/>
    <n v="519"/>
    <n v="428"/>
    <x v="0"/>
    <x v="1"/>
    <x v="0"/>
  </r>
  <r>
    <x v="3"/>
    <x v="8"/>
    <x v="3"/>
    <x v="0"/>
    <x v="0"/>
    <x v="3852"/>
    <s v="REGULAR"/>
    <s v="RODRIGUEZ OLAVE TAMARA DANIELA PAZ"/>
    <s v="Femenino"/>
    <x v="41"/>
    <x v="0"/>
    <x v="1"/>
    <x v="9"/>
    <n v="523"/>
    <n v="443"/>
    <n v="454"/>
    <n v="523"/>
    <n v="448.5"/>
    <x v="0"/>
    <x v="0"/>
    <x v="0"/>
  </r>
  <r>
    <x v="3"/>
    <x v="1"/>
    <x v="1"/>
    <x v="0"/>
    <x v="0"/>
    <x v="3853"/>
    <s v="REGULAR"/>
    <s v="CALQUÍN FUENTES DAVID IGNACIO"/>
    <s v="Masculino"/>
    <x v="86"/>
    <x v="1"/>
    <x v="1"/>
    <x v="9"/>
    <n v="521"/>
    <n v="473"/>
    <n v="421"/>
    <n v="526"/>
    <n v="447"/>
    <x v="0"/>
    <x v="1"/>
    <x v="0"/>
  </r>
  <r>
    <x v="3"/>
    <x v="12"/>
    <x v="1"/>
    <x v="0"/>
    <x v="0"/>
    <x v="3854"/>
    <s v="REGULAR"/>
    <s v="CABEZAS CORNEJO VICENTE IGNACIO"/>
    <s v="Masculino"/>
    <x v="16"/>
    <x v="0"/>
    <x v="0"/>
    <x v="9"/>
    <n v="528"/>
    <n v="402"/>
    <n v="439"/>
    <n v="528"/>
    <n v="420.5"/>
    <x v="0"/>
    <x v="0"/>
    <x v="0"/>
  </r>
  <r>
    <x v="3"/>
    <x v="1"/>
    <x v="1"/>
    <x v="0"/>
    <x v="0"/>
    <x v="3855"/>
    <s v="REGULAR"/>
    <s v="ALJARO LAPOLLA VICENTE ISAIAS "/>
    <s v="Masculino"/>
    <x v="14"/>
    <x v="0"/>
    <x v="1"/>
    <x v="8"/>
    <n v="528"/>
    <n v="409"/>
    <n v="442"/>
    <n v="528"/>
    <n v="425.5"/>
    <x v="0"/>
    <x v="0"/>
    <x v="0"/>
  </r>
  <r>
    <x v="3"/>
    <x v="7"/>
    <x v="1"/>
    <x v="0"/>
    <x v="0"/>
    <x v="3856"/>
    <s v="REGULAR"/>
    <s v="SERRANO GUTIERREZ JAVIERA"/>
    <s v="Femenino"/>
    <x v="0"/>
    <x v="1"/>
    <x v="0"/>
    <x v="9"/>
    <n v="509"/>
    <n v="383"/>
    <n v="482"/>
    <n v="530"/>
    <n v="432.5"/>
    <x v="0"/>
    <x v="1"/>
    <x v="0"/>
  </r>
  <r>
    <x v="3"/>
    <x v="9"/>
    <x v="1"/>
    <x v="0"/>
    <x v="0"/>
    <x v="3857"/>
    <s v="REGULAR"/>
    <s v="BUSTAMANTE NAGUIAN BARBARA TAMARA"/>
    <s v="Femenino"/>
    <x v="2"/>
    <x v="1"/>
    <x v="1"/>
    <x v="9"/>
    <n v="523"/>
    <n v="427"/>
    <n v="454"/>
    <n v="531"/>
    <n v="440.5"/>
    <x v="0"/>
    <x v="1"/>
    <x v="0"/>
  </r>
  <r>
    <x v="3"/>
    <x v="10"/>
    <x v="1"/>
    <x v="0"/>
    <x v="0"/>
    <x v="3858"/>
    <s v="REGULAR"/>
    <s v="VARGAS CORTÉS ASCHLY BELÉN"/>
    <s v="Femenino"/>
    <x v="25"/>
    <x v="0"/>
    <x v="1"/>
    <x v="9"/>
    <n v="521"/>
    <n v="402"/>
    <n v="482"/>
    <n v="531"/>
    <n v="442"/>
    <x v="0"/>
    <x v="1"/>
    <x v="0"/>
  </r>
  <r>
    <x v="3"/>
    <x v="1"/>
    <x v="1"/>
    <x v="1"/>
    <x v="0"/>
    <x v="3859"/>
    <s v="REGULAR"/>
    <s v="SAEZ CARRASCO MARIELA  VICTORIA"/>
    <s v="Femenino"/>
    <x v="17"/>
    <x v="1"/>
    <x v="1"/>
    <x v="9"/>
    <n v="509"/>
    <n v="465"/>
    <n v="337"/>
    <n v="536"/>
    <n v="401"/>
    <x v="0"/>
    <x v="1"/>
    <x v="0"/>
  </r>
  <r>
    <x v="3"/>
    <x v="3"/>
    <x v="2"/>
    <x v="0"/>
    <x v="0"/>
    <x v="3860"/>
    <s v="REGULAR"/>
    <s v="OLAVE BÓRQUEZ LUKAS ABRAHAM"/>
    <s v="Masculino"/>
    <x v="39"/>
    <x v="1"/>
    <x v="0"/>
    <x v="9"/>
    <n v="528"/>
    <n v="402"/>
    <n v="494"/>
    <n v="538"/>
    <n v="448"/>
    <x v="0"/>
    <x v="1"/>
    <x v="0"/>
  </r>
  <r>
    <x v="3"/>
    <x v="13"/>
    <x v="0"/>
    <x v="1"/>
    <x v="0"/>
    <x v="3861"/>
    <s v="REGULAR"/>
    <s v="VASQUES REYES  GERALDINE ALEJANDRA"/>
    <s v="Femenino"/>
    <x v="19"/>
    <x v="1"/>
    <x v="1"/>
    <x v="9"/>
    <n v="521"/>
    <n v="427"/>
    <n v="439"/>
    <n v="538"/>
    <n v="433"/>
    <x v="0"/>
    <x v="1"/>
    <x v="0"/>
  </r>
  <r>
    <x v="3"/>
    <x v="1"/>
    <x v="1"/>
    <x v="0"/>
    <x v="0"/>
    <x v="3862"/>
    <s v="REGULAR"/>
    <s v="VALDÉS ACEVEDO KARLA  ANDREA"/>
    <s v="Femenino"/>
    <x v="109"/>
    <x v="0"/>
    <x v="0"/>
    <x v="9"/>
    <n v="538"/>
    <n v="374"/>
    <n v="454"/>
    <n v="542"/>
    <n v="414"/>
    <x v="0"/>
    <x v="1"/>
    <x v="0"/>
  </r>
  <r>
    <x v="3"/>
    <x v="10"/>
    <x v="1"/>
    <x v="0"/>
    <x v="0"/>
    <x v="3863"/>
    <s v="REGULAR"/>
    <s v="CAMUS LOYOLA MARIA FERNANDA"/>
    <s v="Femenino"/>
    <x v="12"/>
    <x v="1"/>
    <x v="1"/>
    <x v="6"/>
    <n v="528"/>
    <n v="436"/>
    <n v="439"/>
    <n v="543"/>
    <n v="437.5"/>
    <x v="0"/>
    <x v="1"/>
    <x v="0"/>
  </r>
  <r>
    <x v="3"/>
    <x v="8"/>
    <x v="3"/>
    <x v="1"/>
    <x v="0"/>
    <x v="3864"/>
    <s v="REGULAR"/>
    <s v="MAÑAN ARAVENA STEFANY MARISOL"/>
    <s v="Femenino"/>
    <x v="1"/>
    <x v="1"/>
    <x v="1"/>
    <x v="9"/>
    <n v="529"/>
    <n v="383"/>
    <n v="469"/>
    <n v="546"/>
    <n v="426"/>
    <x v="0"/>
    <x v="1"/>
    <x v="0"/>
  </r>
  <r>
    <x v="3"/>
    <x v="3"/>
    <x v="2"/>
    <x v="0"/>
    <x v="0"/>
    <x v="3865"/>
    <s v="REGULAR"/>
    <s v="CORNEJO CERDA MELANIE ANDREA"/>
    <s v="Femenino"/>
    <x v="2"/>
    <x v="0"/>
    <x v="0"/>
    <x v="9"/>
    <n v="517"/>
    <n v="473"/>
    <n v="421"/>
    <n v="547"/>
    <n v="447"/>
    <x v="0"/>
    <x v="1"/>
    <x v="0"/>
  </r>
  <r>
    <x v="3"/>
    <x v="7"/>
    <x v="1"/>
    <x v="0"/>
    <x v="0"/>
    <x v="3866"/>
    <s v="REGULAR"/>
    <s v="ANIÑIR MOLINA ROCIO JAVIERA"/>
    <s v="Femenino"/>
    <x v="24"/>
    <x v="0"/>
    <x v="0"/>
    <x v="9"/>
    <n v="548"/>
    <n v="458"/>
    <n v="382"/>
    <n v="548"/>
    <n v="420"/>
    <x v="0"/>
    <x v="0"/>
    <x v="0"/>
  </r>
  <r>
    <x v="3"/>
    <x v="10"/>
    <x v="1"/>
    <x v="0"/>
    <x v="0"/>
    <x v="3867"/>
    <s v="REGULAR"/>
    <s v="CONSUEGRA CEPEDA LORETO"/>
    <s v="Femenino"/>
    <x v="2"/>
    <x v="0"/>
    <x v="1"/>
    <x v="9"/>
    <n v="521"/>
    <n v="527"/>
    <n v="360"/>
    <n v="548"/>
    <n v="443.5"/>
    <x v="0"/>
    <x v="1"/>
    <x v="0"/>
  </r>
  <r>
    <x v="3"/>
    <x v="6"/>
    <x v="3"/>
    <x v="0"/>
    <x v="0"/>
    <x v="3868"/>
    <s v="REGULAR"/>
    <s v="CASTRO  GONZALEZ  PRISCILLA HOLANDA"/>
    <s v="Femenino"/>
    <x v="2"/>
    <x v="1"/>
    <x v="1"/>
    <x v="9"/>
    <n v="533"/>
    <n v="331"/>
    <n v="469"/>
    <n v="550"/>
    <n v="400"/>
    <x v="0"/>
    <x v="1"/>
    <x v="0"/>
  </r>
  <r>
    <x v="3"/>
    <x v="15"/>
    <x v="0"/>
    <x v="1"/>
    <x v="0"/>
    <x v="3869"/>
    <s v="REGULAR"/>
    <s v="MOLINA ARIAS SEBASTIAN FELIPE"/>
    <s v="Masculino"/>
    <x v="27"/>
    <x v="1"/>
    <x v="1"/>
    <x v="9"/>
    <n v="554"/>
    <n v="260"/>
    <n v="606"/>
    <n v="554"/>
    <n v="433"/>
    <x v="0"/>
    <x v="0"/>
    <x v="0"/>
  </r>
  <r>
    <x v="3"/>
    <x v="1"/>
    <x v="1"/>
    <x v="0"/>
    <x v="0"/>
    <x v="3870"/>
    <s v="REGULAR"/>
    <s v="BAHAMONDES CORNEJO CRISTOBAL LEONARDO"/>
    <s v="Masculino"/>
    <x v="52"/>
    <x v="0"/>
    <x v="1"/>
    <x v="9"/>
    <n v="558"/>
    <n v="410"/>
    <n v="403"/>
    <n v="558"/>
    <n v="406.5"/>
    <x v="0"/>
    <x v="0"/>
    <x v="0"/>
  </r>
  <r>
    <x v="3"/>
    <x v="8"/>
    <x v="3"/>
    <x v="0"/>
    <x v="0"/>
    <x v="3871"/>
    <s v="REGULAR"/>
    <s v="GALLARDO FUENTES JAVIERA IGNACIA"/>
    <s v="Femenino"/>
    <x v="15"/>
    <x v="0"/>
    <x v="1"/>
    <x v="9"/>
    <n v="534"/>
    <n v="427"/>
    <n v="439"/>
    <n v="562"/>
    <n v="433"/>
    <x v="0"/>
    <x v="1"/>
    <x v="0"/>
  </r>
  <r>
    <x v="3"/>
    <x v="10"/>
    <x v="1"/>
    <x v="0"/>
    <x v="0"/>
    <x v="3872"/>
    <s v="REGULAR"/>
    <s v="NEIRA SALGADO DANNITTZA BAHITTIARE"/>
    <s v="Femenino"/>
    <x v="2"/>
    <x v="1"/>
    <x v="0"/>
    <x v="9"/>
    <n v="554"/>
    <n v="549"/>
    <n v="312"/>
    <n v="566"/>
    <n v="430.5"/>
    <x v="0"/>
    <x v="1"/>
    <x v="0"/>
  </r>
  <r>
    <x v="3"/>
    <x v="7"/>
    <x v="1"/>
    <x v="0"/>
    <x v="0"/>
    <x v="3873"/>
    <s v="REGULAR"/>
    <s v="ELGUETA MOLINA KARLA BERNARDITA"/>
    <s v="Femenino"/>
    <x v="6"/>
    <x v="1"/>
    <x v="1"/>
    <x v="9"/>
    <n v="534"/>
    <n v="443"/>
    <n v="382"/>
    <n v="566"/>
    <n v="412.5"/>
    <x v="0"/>
    <x v="1"/>
    <x v="0"/>
  </r>
  <r>
    <x v="3"/>
    <x v="18"/>
    <x v="2"/>
    <x v="0"/>
    <x v="0"/>
    <x v="3874"/>
    <s v="REGULAR"/>
    <s v="PINILLA URQUETA VALENTINA PAZ"/>
    <s v="Femenino"/>
    <x v="56"/>
    <x v="0"/>
    <x v="0"/>
    <x v="9"/>
    <n v="541"/>
    <n v="480"/>
    <n v="360"/>
    <n v="568"/>
    <n v="420"/>
    <x v="0"/>
    <x v="1"/>
    <x v="0"/>
  </r>
  <r>
    <x v="3"/>
    <x v="11"/>
    <x v="3"/>
    <x v="0"/>
    <x v="0"/>
    <x v="3875"/>
    <s v="REGULAR"/>
    <s v="ESPINOZA HENRIQUEZ ENEDINA MAGDALENA"/>
    <s v="Femenino"/>
    <x v="15"/>
    <x v="1"/>
    <x v="1"/>
    <x v="9"/>
    <n v="558"/>
    <n v="353"/>
    <n v="454"/>
    <n v="568"/>
    <n v="403.5"/>
    <x v="0"/>
    <x v="1"/>
    <x v="0"/>
  </r>
  <r>
    <x v="3"/>
    <x v="10"/>
    <x v="1"/>
    <x v="0"/>
    <x v="1"/>
    <x v="3876"/>
    <s v="REGULAR"/>
    <s v="CARRASCO CONTRERAS JORGE ENRIQUE"/>
    <s v="Masculino"/>
    <x v="52"/>
    <x v="1"/>
    <x v="1"/>
    <x v="0"/>
    <n v="554"/>
    <n v="407"/>
    <n v="409"/>
    <n v="570"/>
    <n v="408"/>
    <x v="0"/>
    <x v="1"/>
    <x v="0"/>
  </r>
  <r>
    <x v="3"/>
    <x v="10"/>
    <x v="1"/>
    <x v="0"/>
    <x v="0"/>
    <x v="3877"/>
    <s v="REGULAR"/>
    <s v="DE LA FUENTE VALDIVIA CINDY GISSELLE"/>
    <s v="Femenino"/>
    <x v="2"/>
    <x v="0"/>
    <x v="1"/>
    <x v="9"/>
    <n v="564"/>
    <n v="473"/>
    <n v="403"/>
    <n v="573"/>
    <n v="438"/>
    <x v="0"/>
    <x v="1"/>
    <x v="0"/>
  </r>
  <r>
    <x v="3"/>
    <x v="3"/>
    <x v="2"/>
    <x v="0"/>
    <x v="0"/>
    <x v="3878"/>
    <s v="REGULAR"/>
    <s v="CASTILLO  TAPIA LACY CAMILA"/>
    <s v="Femenino"/>
    <x v="10"/>
    <x v="1"/>
    <x v="0"/>
    <x v="9"/>
    <n v="555"/>
    <n v="402"/>
    <n v="439"/>
    <n v="574"/>
    <n v="420.5"/>
    <x v="0"/>
    <x v="1"/>
    <x v="0"/>
  </r>
  <r>
    <x v="3"/>
    <x v="6"/>
    <x v="3"/>
    <x v="0"/>
    <x v="0"/>
    <x v="3879"/>
    <s v="REGULAR"/>
    <s v="VASQUEZ MORENO TIARE SOLANGE"/>
    <s v="Femenino"/>
    <x v="12"/>
    <x v="0"/>
    <x v="1"/>
    <x v="9"/>
    <n v="569"/>
    <n v="480"/>
    <n v="403"/>
    <n v="579"/>
    <n v="441.5"/>
    <x v="0"/>
    <x v="1"/>
    <x v="0"/>
  </r>
  <r>
    <x v="3"/>
    <x v="14"/>
    <x v="2"/>
    <x v="0"/>
    <x v="0"/>
    <x v="3880"/>
    <s v="REGULAR"/>
    <s v="MEZA CANALES DANIELA FERNANDA "/>
    <s v="Femenino"/>
    <x v="11"/>
    <x v="0"/>
    <x v="0"/>
    <x v="9"/>
    <n v="550"/>
    <n v="451"/>
    <n v="421"/>
    <n v="581"/>
    <n v="436"/>
    <x v="0"/>
    <x v="1"/>
    <x v="0"/>
  </r>
  <r>
    <x v="3"/>
    <x v="6"/>
    <x v="3"/>
    <x v="1"/>
    <x v="0"/>
    <x v="3881"/>
    <s v="REGULAR"/>
    <s v="GUAJARDO NAHUELHUAL CAMILO IGNACIO"/>
    <s v="Masculino"/>
    <x v="16"/>
    <x v="1"/>
    <x v="0"/>
    <x v="9"/>
    <n v="515"/>
    <n v="451"/>
    <n v="403"/>
    <n v="582"/>
    <n v="427"/>
    <x v="0"/>
    <x v="1"/>
    <x v="0"/>
  </r>
  <r>
    <x v="3"/>
    <x v="3"/>
    <x v="2"/>
    <x v="0"/>
    <x v="0"/>
    <x v="3882"/>
    <s v="REGULAR"/>
    <s v="MACIAS BASTIAS CONSTANZA"/>
    <s v="Femenino"/>
    <x v="1"/>
    <x v="1"/>
    <x v="0"/>
    <x v="9"/>
    <n v="547"/>
    <n v="516"/>
    <n v="337"/>
    <n v="584"/>
    <n v="426.5"/>
    <x v="0"/>
    <x v="1"/>
    <x v="0"/>
  </r>
  <r>
    <x v="3"/>
    <x v="1"/>
    <x v="1"/>
    <x v="0"/>
    <x v="0"/>
    <x v="3883"/>
    <s v="REGULAR"/>
    <s v="VENEGAS ACUÑA CAMILA ANDREA"/>
    <s v="Femenino"/>
    <x v="0"/>
    <x v="0"/>
    <x v="1"/>
    <x v="9"/>
    <n v="556"/>
    <n v="458"/>
    <n v="439"/>
    <n v="587"/>
    <n v="448.5"/>
    <x v="0"/>
    <x v="1"/>
    <x v="0"/>
  </r>
  <r>
    <x v="3"/>
    <x v="21"/>
    <x v="2"/>
    <x v="0"/>
    <x v="0"/>
    <x v="3884"/>
    <s v="REGULAR"/>
    <s v="ILLANES HUENCHULEO FRANCISCA JAVIERA"/>
    <s v="Femenino"/>
    <x v="1"/>
    <x v="1"/>
    <x v="0"/>
    <x v="9"/>
    <n v="556"/>
    <n v="451"/>
    <n v="439"/>
    <n v="594"/>
    <n v="445"/>
    <x v="0"/>
    <x v="1"/>
    <x v="0"/>
  </r>
  <r>
    <x v="3"/>
    <x v="1"/>
    <x v="1"/>
    <x v="0"/>
    <x v="0"/>
    <x v="3885"/>
    <s v="REGULAR"/>
    <s v="SANCHEZ JORQUERA KATHERINE JUDITH"/>
    <s v="Femenino"/>
    <x v="6"/>
    <x v="0"/>
    <x v="0"/>
    <x v="9"/>
    <n v="560"/>
    <n v="473"/>
    <n v="382"/>
    <n v="594"/>
    <n v="427.5"/>
    <x v="0"/>
    <x v="1"/>
    <x v="0"/>
  </r>
  <r>
    <x v="3"/>
    <x v="9"/>
    <x v="1"/>
    <x v="0"/>
    <x v="1"/>
    <x v="3886"/>
    <s v="REGULAR"/>
    <s v="ACUÑA RODÓ ANDREA DEL CARMEN"/>
    <s v="Femenino"/>
    <x v="16"/>
    <x v="0"/>
    <x v="1"/>
    <x v="1"/>
    <n v="560"/>
    <n v="448"/>
    <n v="391"/>
    <n v="595"/>
    <n v="419.5"/>
    <x v="0"/>
    <x v="1"/>
    <x v="0"/>
  </r>
  <r>
    <x v="3"/>
    <x v="3"/>
    <x v="2"/>
    <x v="0"/>
    <x v="0"/>
    <x v="3887"/>
    <s v="REGULAR"/>
    <s v="PARADA CANCINO IGNACIO ESTEBAN"/>
    <s v="Masculino"/>
    <x v="20"/>
    <x v="1"/>
    <x v="0"/>
    <x v="9"/>
    <n v="548"/>
    <n v="410"/>
    <n v="421"/>
    <n v="599"/>
    <n v="415.5"/>
    <x v="0"/>
    <x v="1"/>
    <x v="0"/>
  </r>
  <r>
    <x v="3"/>
    <x v="3"/>
    <x v="2"/>
    <x v="0"/>
    <x v="0"/>
    <x v="3888"/>
    <s v="REGULAR"/>
    <s v="PINTO  CASTRO MAIRA ELIZABETH"/>
    <s v="Femenino"/>
    <x v="24"/>
    <x v="1"/>
    <x v="0"/>
    <x v="9"/>
    <n v="539"/>
    <n v="473"/>
    <n v="403"/>
    <n v="607"/>
    <n v="438"/>
    <x v="0"/>
    <x v="1"/>
    <x v="0"/>
  </r>
  <r>
    <x v="3"/>
    <x v="8"/>
    <x v="3"/>
    <x v="1"/>
    <x v="0"/>
    <x v="3889"/>
    <s v="REGULAR"/>
    <s v="ACEITON ARCE MARIA ISABEL"/>
    <s v="Femenino"/>
    <x v="112"/>
    <x v="1"/>
    <x v="1"/>
    <x v="0"/>
    <n v="588"/>
    <n v="407"/>
    <n v="409"/>
    <n v="609"/>
    <n v="408"/>
    <x v="0"/>
    <x v="1"/>
    <x v="0"/>
  </r>
  <r>
    <x v="3"/>
    <x v="1"/>
    <x v="1"/>
    <x v="0"/>
    <x v="1"/>
    <x v="3890"/>
    <s v="REGULAR"/>
    <s v="HERRERA SANDOVAL HECTOR ALEJANDRO"/>
    <s v="Masculino"/>
    <x v="21"/>
    <x v="0"/>
    <x v="1"/>
    <x v="0"/>
    <n v="581"/>
    <n v="438"/>
    <n v="393"/>
    <n v="609"/>
    <n v="415.5"/>
    <x v="0"/>
    <x v="1"/>
    <x v="0"/>
  </r>
  <r>
    <x v="3"/>
    <x v="1"/>
    <x v="1"/>
    <x v="0"/>
    <x v="0"/>
    <x v="3891"/>
    <s v="REGULAR"/>
    <s v="BARRA SEPULVEDA VANIA ALEJANDRA "/>
    <s v="Femenino"/>
    <x v="11"/>
    <x v="1"/>
    <x v="0"/>
    <x v="9"/>
    <n v="558"/>
    <n v="465"/>
    <n v="403"/>
    <n v="612"/>
    <n v="434"/>
    <x v="0"/>
    <x v="1"/>
    <x v="0"/>
  </r>
  <r>
    <x v="3"/>
    <x v="21"/>
    <x v="2"/>
    <x v="0"/>
    <x v="0"/>
    <x v="3892"/>
    <s v="REGULAR"/>
    <s v="BERNALES ÁLVAREZ KAIRA  PAOLA"/>
    <s v="Femenino"/>
    <x v="57"/>
    <x v="1"/>
    <x v="0"/>
    <x v="9"/>
    <n v="595"/>
    <n v="427"/>
    <n v="382"/>
    <n v="614"/>
    <n v="404.5"/>
    <x v="0"/>
    <x v="1"/>
    <x v="0"/>
  </r>
  <r>
    <x v="3"/>
    <x v="21"/>
    <x v="2"/>
    <x v="0"/>
    <x v="0"/>
    <x v="3893"/>
    <s v="REGULAR"/>
    <s v="CHINCHILLA CATALAN SKARLET MARLENE"/>
    <s v="Femenino"/>
    <x v="32"/>
    <x v="1"/>
    <x v="0"/>
    <x v="9"/>
    <n v="586"/>
    <n v="436"/>
    <n v="454"/>
    <n v="619"/>
    <n v="445"/>
    <x v="0"/>
    <x v="1"/>
    <x v="0"/>
  </r>
  <r>
    <x v="3"/>
    <x v="21"/>
    <x v="2"/>
    <x v="1"/>
    <x v="0"/>
    <x v="3894"/>
    <s v="REGULAR"/>
    <s v="MUÑOZ  CONTRERAS MARIA LUISA"/>
    <s v="Femenino"/>
    <x v="1"/>
    <x v="1"/>
    <x v="0"/>
    <x v="9"/>
    <n v="560"/>
    <n v="451"/>
    <n v="360"/>
    <n v="620"/>
    <n v="405.5"/>
    <x v="0"/>
    <x v="1"/>
    <x v="0"/>
  </r>
  <r>
    <x v="3"/>
    <x v="8"/>
    <x v="3"/>
    <x v="0"/>
    <x v="0"/>
    <x v="3895"/>
    <s v="REGULAR"/>
    <s v="SOTO BUSTAMANTE CAMILA DE LOS ANGELES"/>
    <s v="Femenino"/>
    <x v="86"/>
    <x v="0"/>
    <x v="1"/>
    <x v="9"/>
    <n v="591"/>
    <n v="541"/>
    <n v="288"/>
    <n v="627"/>
    <n v="414.5"/>
    <x v="0"/>
    <x v="1"/>
    <x v="0"/>
  </r>
  <r>
    <x v="3"/>
    <x v="3"/>
    <x v="2"/>
    <x v="0"/>
    <x v="0"/>
    <x v="3896"/>
    <s v="REGULAR"/>
    <s v="RUIZ BELMAR MATIAS ALEJANDRO "/>
    <s v="Masculino"/>
    <x v="44"/>
    <x v="1"/>
    <x v="0"/>
    <x v="9"/>
    <n v="601"/>
    <n v="458"/>
    <n v="382"/>
    <n v="630"/>
    <n v="420"/>
    <x v="0"/>
    <x v="1"/>
    <x v="0"/>
  </r>
  <r>
    <x v="3"/>
    <x v="1"/>
    <x v="1"/>
    <x v="1"/>
    <x v="0"/>
    <x v="3897"/>
    <s v="REGULAR"/>
    <s v="CARRILLO  CASTRO  EDUARDO ANDRES "/>
    <s v="Masculino"/>
    <x v="24"/>
    <x v="0"/>
    <x v="1"/>
    <x v="8"/>
    <n v="580"/>
    <n v="425"/>
    <n v="406"/>
    <n v="631"/>
    <n v="415.5"/>
    <x v="0"/>
    <x v="1"/>
    <x v="0"/>
  </r>
  <r>
    <x v="3"/>
    <x v="1"/>
    <x v="1"/>
    <x v="0"/>
    <x v="0"/>
    <x v="3898"/>
    <s v="REGULAR"/>
    <s v="OVALLE MALDONADO MAIRA PRISCILLA"/>
    <s v="Femenino"/>
    <x v="76"/>
    <x v="0"/>
    <x v="1"/>
    <x v="8"/>
    <n v="591"/>
    <n v="551"/>
    <n v="318"/>
    <n v="633"/>
    <n v="434.5"/>
    <x v="0"/>
    <x v="1"/>
    <x v="0"/>
  </r>
  <r>
    <x v="3"/>
    <x v="19"/>
    <x v="2"/>
    <x v="0"/>
    <x v="0"/>
    <x v="3899"/>
    <s v="REGULAR"/>
    <s v="CONTRERAS BENAVIDES JAVIERA ANDREA"/>
    <s v="Femenino"/>
    <x v="93"/>
    <x v="1"/>
    <x v="0"/>
    <x v="9"/>
    <n v="586"/>
    <n v="436"/>
    <n v="382"/>
    <n v="634"/>
    <n v="409"/>
    <x v="0"/>
    <x v="1"/>
    <x v="0"/>
  </r>
  <r>
    <x v="3"/>
    <x v="5"/>
    <x v="3"/>
    <x v="0"/>
    <x v="0"/>
    <x v="3900"/>
    <s v="REGULAR"/>
    <s v="OSORIO FUENTES IGNACIO ANDRES JESUS "/>
    <s v="Masculino"/>
    <x v="5"/>
    <x v="1"/>
    <x v="1"/>
    <x v="9"/>
    <n v="599"/>
    <n v="516"/>
    <n v="337"/>
    <n v="634"/>
    <n v="426.5"/>
    <x v="0"/>
    <x v="1"/>
    <x v="0"/>
  </r>
  <r>
    <x v="3"/>
    <x v="4"/>
    <x v="1"/>
    <x v="0"/>
    <x v="0"/>
    <x v="3901"/>
    <s v="REGULAR"/>
    <s v="LOPEZ DIAZ SABRINA SESLAINER"/>
    <s v="Femenino"/>
    <x v="20"/>
    <x v="1"/>
    <x v="0"/>
    <x v="9"/>
    <n v="611"/>
    <n v="353"/>
    <n v="454"/>
    <n v="642"/>
    <n v="403.5"/>
    <x v="0"/>
    <x v="1"/>
    <x v="0"/>
  </r>
  <r>
    <x v="3"/>
    <x v="10"/>
    <x v="1"/>
    <x v="0"/>
    <x v="0"/>
    <x v="3902"/>
    <s v="REGULAR"/>
    <s v="ARROYO MUÑOZ BARBARA MACARENA "/>
    <s v="Femenino"/>
    <x v="44"/>
    <x v="0"/>
    <x v="1"/>
    <x v="9"/>
    <n v="602"/>
    <n v="402"/>
    <n v="454"/>
    <n v="643"/>
    <n v="428"/>
    <x v="0"/>
    <x v="1"/>
    <x v="0"/>
  </r>
  <r>
    <x v="3"/>
    <x v="12"/>
    <x v="1"/>
    <x v="0"/>
    <x v="0"/>
    <x v="3903"/>
    <s v="REGULAR"/>
    <s v="PÉREZ MUÑOZ CONSTANZA PAULINA"/>
    <s v="Femenino"/>
    <x v="0"/>
    <x v="0"/>
    <x v="1"/>
    <x v="9"/>
    <n v="588"/>
    <n v="364"/>
    <n v="482"/>
    <n v="651"/>
    <n v="423"/>
    <x v="0"/>
    <x v="1"/>
    <x v="0"/>
  </r>
  <r>
    <x v="3"/>
    <x v="21"/>
    <x v="2"/>
    <x v="0"/>
    <x v="0"/>
    <x v="3904"/>
    <s v="REGULAR"/>
    <s v="MARIN ARANCIBIA VERÓNICA MAGDALENA"/>
    <s v="Femenino"/>
    <x v="32"/>
    <x v="0"/>
    <x v="0"/>
    <x v="9"/>
    <n v="610"/>
    <n v="494"/>
    <n v="403"/>
    <n v="654"/>
    <n v="448.5"/>
    <x v="0"/>
    <x v="1"/>
    <x v="0"/>
  </r>
  <r>
    <x v="3"/>
    <x v="8"/>
    <x v="3"/>
    <x v="0"/>
    <x v="0"/>
    <x v="3905"/>
    <s v="REGULAR"/>
    <s v="URZUA NAVARRO DAMARIS"/>
    <s v="Femenino"/>
    <x v="40"/>
    <x v="1"/>
    <x v="1"/>
    <x v="9"/>
    <n v="605"/>
    <n v="410"/>
    <n v="482"/>
    <n v="654"/>
    <n v="446"/>
    <x v="0"/>
    <x v="1"/>
    <x v="0"/>
  </r>
  <r>
    <x v="3"/>
    <x v="20"/>
    <x v="1"/>
    <x v="0"/>
    <x v="0"/>
    <x v="3906"/>
    <s v="REGULAR"/>
    <s v="CARO PINUER VIRGINIA"/>
    <s v="Femenino"/>
    <x v="1"/>
    <x v="0"/>
    <x v="1"/>
    <x v="9"/>
    <n v="610"/>
    <n v="458"/>
    <n v="403"/>
    <n v="662"/>
    <n v="430.5"/>
    <x v="0"/>
    <x v="1"/>
    <x v="0"/>
  </r>
  <r>
    <x v="3"/>
    <x v="15"/>
    <x v="0"/>
    <x v="1"/>
    <x v="0"/>
    <x v="3907"/>
    <s v="REGULAR"/>
    <s v="TEIXEIRA PINO KARINA NATHALIA"/>
    <s v="Femenino"/>
    <x v="24"/>
    <x v="1"/>
    <x v="1"/>
    <x v="9"/>
    <n v="647"/>
    <n v="402"/>
    <n v="469"/>
    <n v="666"/>
    <n v="435.5"/>
    <x v="0"/>
    <x v="1"/>
    <x v="0"/>
  </r>
  <r>
    <x v="3"/>
    <x v="10"/>
    <x v="1"/>
    <x v="0"/>
    <x v="0"/>
    <x v="3908"/>
    <s v="REGULAR"/>
    <s v="GONZALEZ MORALES LISSETTE PAMELA"/>
    <s v="Femenino"/>
    <x v="12"/>
    <x v="0"/>
    <x v="1"/>
    <x v="9"/>
    <n v="641"/>
    <n v="436"/>
    <n v="454"/>
    <n v="667"/>
    <n v="445"/>
    <x v="0"/>
    <x v="1"/>
    <x v="0"/>
  </r>
  <r>
    <x v="3"/>
    <x v="10"/>
    <x v="1"/>
    <x v="0"/>
    <x v="0"/>
    <x v="3909"/>
    <s v="REGULAR"/>
    <s v="LUCERO ARDIZZONI DANIELA"/>
    <s v="Femenino"/>
    <x v="0"/>
    <x v="1"/>
    <x v="1"/>
    <x v="9"/>
    <n v="607"/>
    <n v="451"/>
    <n v="421"/>
    <n v="668"/>
    <n v="436"/>
    <x v="0"/>
    <x v="1"/>
    <x v="0"/>
  </r>
  <r>
    <x v="3"/>
    <x v="7"/>
    <x v="1"/>
    <x v="0"/>
    <x v="0"/>
    <x v="3910"/>
    <s v="REGULAR"/>
    <s v="GONZALEZ CERNA MARIA FERNANDA"/>
    <s v="Femenino"/>
    <x v="0"/>
    <x v="0"/>
    <x v="1"/>
    <x v="9"/>
    <n v="631"/>
    <n v="410"/>
    <n v="439"/>
    <n v="670"/>
    <n v="424.5"/>
    <x v="0"/>
    <x v="1"/>
    <x v="0"/>
  </r>
  <r>
    <x v="3"/>
    <x v="4"/>
    <x v="1"/>
    <x v="0"/>
    <x v="0"/>
    <x v="3911"/>
    <s v="REGULAR"/>
    <s v="MOYA ROJAS KARLA"/>
    <s v="Femenino"/>
    <x v="12"/>
    <x v="1"/>
    <x v="1"/>
    <x v="9"/>
    <n v="579"/>
    <n v="451"/>
    <n v="421"/>
    <n v="672"/>
    <n v="436"/>
    <x v="0"/>
    <x v="1"/>
    <x v="0"/>
  </r>
  <r>
    <x v="3"/>
    <x v="8"/>
    <x v="3"/>
    <x v="0"/>
    <x v="0"/>
    <x v="3912"/>
    <s v="REGULAR"/>
    <s v="LEÓN DE LA BARRA SEVERINO JAVIERA DEYANIRA"/>
    <s v="Femenino"/>
    <x v="15"/>
    <x v="0"/>
    <x v="1"/>
    <x v="9"/>
    <n v="647"/>
    <n v="443"/>
    <n v="454"/>
    <n v="675"/>
    <n v="448.5"/>
    <x v="0"/>
    <x v="1"/>
    <x v="0"/>
  </r>
  <r>
    <x v="3"/>
    <x v="19"/>
    <x v="2"/>
    <x v="1"/>
    <x v="0"/>
    <x v="3913"/>
    <s v="REGULAR"/>
    <s v="ESPINOSA  CASTILLO GUADALUPE DEL CARMEN "/>
    <s v="Femenino"/>
    <x v="19"/>
    <x v="1"/>
    <x v="0"/>
    <x v="9"/>
    <n v="632"/>
    <n v="374"/>
    <n v="454"/>
    <n v="678"/>
    <n v="414"/>
    <x v="0"/>
    <x v="1"/>
    <x v="0"/>
  </r>
  <r>
    <x v="3"/>
    <x v="17"/>
    <x v="0"/>
    <x v="0"/>
    <x v="0"/>
    <x v="3914"/>
    <s v="REGULAR"/>
    <s v="PAUCAR CARI EDINSON"/>
    <s v="Masculino"/>
    <x v="4"/>
    <x v="0"/>
    <x v="1"/>
    <x v="9"/>
    <n v="601"/>
    <n v="402"/>
    <n v="494"/>
    <n v="685"/>
    <n v="448"/>
    <x v="0"/>
    <x v="1"/>
    <x v="0"/>
  </r>
  <r>
    <x v="3"/>
    <x v="21"/>
    <x v="2"/>
    <x v="0"/>
    <x v="0"/>
    <x v="3915"/>
    <s v="REGULAR"/>
    <s v="GALLEGOS IBARRA VICTORIA SKARLETT"/>
    <s v="Femenino"/>
    <x v="113"/>
    <x v="0"/>
    <x v="0"/>
    <x v="9"/>
    <n v="637"/>
    <n v="436"/>
    <n v="454"/>
    <n v="688"/>
    <n v="445"/>
    <x v="0"/>
    <x v="1"/>
    <x v="0"/>
  </r>
  <r>
    <x v="3"/>
    <x v="21"/>
    <x v="2"/>
    <x v="0"/>
    <x v="0"/>
    <x v="3916"/>
    <s v="REGULAR"/>
    <s v="SILVA  CAVIEDES NATACHA GENESIS"/>
    <s v="Femenino"/>
    <x v="25"/>
    <x v="1"/>
    <x v="0"/>
    <x v="9"/>
    <n v="602"/>
    <n v="480"/>
    <n v="382"/>
    <n v="690"/>
    <n v="431"/>
    <x v="0"/>
    <x v="1"/>
    <x v="0"/>
  </r>
  <r>
    <x v="3"/>
    <x v="3"/>
    <x v="2"/>
    <x v="1"/>
    <x v="0"/>
    <x v="3917"/>
    <s v="REGULAR"/>
    <s v="PEÑA SIGNE JOSE LUIS"/>
    <s v="Masculino"/>
    <x v="4"/>
    <x v="1"/>
    <x v="0"/>
    <x v="9"/>
    <n v="642"/>
    <n v="364"/>
    <n v="439"/>
    <n v="690"/>
    <n v="401.5"/>
    <x v="0"/>
    <x v="1"/>
    <x v="0"/>
  </r>
  <r>
    <x v="3"/>
    <x v="21"/>
    <x v="2"/>
    <x v="1"/>
    <x v="0"/>
    <x v="3918"/>
    <s v="REGULAR"/>
    <s v="HERRERA BASCUR SHERILYNN AISA"/>
    <s v="Femenino"/>
    <x v="42"/>
    <x v="0"/>
    <x v="0"/>
    <x v="9"/>
    <n v="602"/>
    <n v="487"/>
    <n v="403"/>
    <n v="701"/>
    <n v="445"/>
    <x v="0"/>
    <x v="1"/>
    <x v="0"/>
  </r>
  <r>
    <x v="3"/>
    <x v="14"/>
    <x v="2"/>
    <x v="0"/>
    <x v="0"/>
    <x v="3919"/>
    <s v="REGULAR"/>
    <s v="MAZZARELLI  ARAYA  GINO ESTEFANO "/>
    <s v="Masculino"/>
    <x v="23"/>
    <x v="0"/>
    <x v="0"/>
    <x v="9"/>
    <n v="602"/>
    <n v="556"/>
    <n v="337"/>
    <n v="704"/>
    <n v="446.5"/>
    <x v="0"/>
    <x v="1"/>
    <x v="0"/>
  </r>
  <r>
    <x v="3"/>
    <x v="10"/>
    <x v="1"/>
    <x v="0"/>
    <x v="0"/>
    <x v="3920"/>
    <s v="REGULAR"/>
    <s v="GALAZ MOLINA DANITZA CATALINA  ALEJANDRA"/>
    <s v="Femenino"/>
    <x v="35"/>
    <x v="1"/>
    <x v="1"/>
    <x v="9"/>
    <n v="647"/>
    <n v="427"/>
    <n v="454"/>
    <n v="705"/>
    <n v="440.5"/>
    <x v="0"/>
    <x v="1"/>
    <x v="0"/>
  </r>
  <r>
    <x v="3"/>
    <x v="21"/>
    <x v="2"/>
    <x v="1"/>
    <x v="0"/>
    <x v="3921"/>
    <s v="REGULAR"/>
    <s v="BURGOS MARCHANT GISELLA SCARLETTE"/>
    <s v="Femenino"/>
    <x v="1"/>
    <x v="1"/>
    <x v="0"/>
    <x v="9"/>
    <n v="631"/>
    <n v="443"/>
    <n v="439"/>
    <n v="709"/>
    <n v="441"/>
    <x v="0"/>
    <x v="1"/>
    <x v="0"/>
  </r>
  <r>
    <x v="3"/>
    <x v="18"/>
    <x v="2"/>
    <x v="0"/>
    <x v="0"/>
    <x v="3922"/>
    <s v="REGULAR"/>
    <s v="GONZALEZ  BERROCAL  AYLEEN ALEJANDRA "/>
    <s v="Femenino"/>
    <x v="29"/>
    <x v="1"/>
    <x v="0"/>
    <x v="9"/>
    <n v="678"/>
    <n v="383"/>
    <n v="469"/>
    <n v="726"/>
    <n v="426"/>
    <x v="0"/>
    <x v="1"/>
    <x v="0"/>
  </r>
  <r>
    <x v="3"/>
    <x v="19"/>
    <x v="2"/>
    <x v="1"/>
    <x v="0"/>
    <x v="3923"/>
    <s v="REGULAR"/>
    <s v="LOPEZ CONTRERAS CINTHYA FABIOLA"/>
    <s v="Femenino"/>
    <x v="40"/>
    <x v="0"/>
    <x v="1"/>
    <x v="9"/>
    <n v="668"/>
    <n v="393"/>
    <n v="421"/>
    <n v="741"/>
    <n v="407"/>
    <x v="0"/>
    <x v="1"/>
    <x v="0"/>
  </r>
  <r>
    <x v="3"/>
    <x v="5"/>
    <x v="3"/>
    <x v="0"/>
    <x v="0"/>
    <x v="3924"/>
    <s v="REGULAR"/>
    <s v="WILSON FIGUEROA KEVIN ALEXANDER"/>
    <s v="Masculino"/>
    <x v="13"/>
    <x v="0"/>
    <x v="1"/>
    <x v="9"/>
    <n v="637"/>
    <n v="527"/>
    <n v="360"/>
    <n v="743"/>
    <n v="443.5"/>
    <x v="0"/>
    <x v="1"/>
    <x v="0"/>
  </r>
  <r>
    <x v="3"/>
    <x v="4"/>
    <x v="1"/>
    <x v="0"/>
    <x v="0"/>
    <x v="3925"/>
    <s v="REGULAR"/>
    <s v="SILVA FLORES CATALINA ANDREA"/>
    <s v="Femenino"/>
    <x v="15"/>
    <x v="0"/>
    <x v="1"/>
    <x v="9"/>
    <n v="641"/>
    <n v="473"/>
    <n v="421"/>
    <n v="748"/>
    <n v="447"/>
    <x v="0"/>
    <x v="1"/>
    <x v="0"/>
  </r>
  <r>
    <x v="3"/>
    <x v="1"/>
    <x v="1"/>
    <x v="1"/>
    <x v="0"/>
    <x v="3926"/>
    <s v="REGULAR"/>
    <s v="POLANCO RUZ YANKO IGNACIO"/>
    <s v="Masculino"/>
    <x v="35"/>
    <x v="0"/>
    <x v="1"/>
    <x v="9"/>
    <n v="658"/>
    <n v="527"/>
    <n v="360"/>
    <n v="751"/>
    <n v="443.5"/>
    <x v="0"/>
    <x v="1"/>
    <x v="0"/>
  </r>
  <r>
    <x v="3"/>
    <x v="12"/>
    <x v="1"/>
    <x v="0"/>
    <x v="0"/>
    <x v="3927"/>
    <s v="REGULAR"/>
    <s v="AGUILERA OLEA MICHELLE IGNACIA"/>
    <s v="Femenino"/>
    <x v="109"/>
    <x v="0"/>
    <x v="1"/>
    <x v="9"/>
    <n v="692"/>
    <n v="480"/>
    <n v="403"/>
    <n v="753"/>
    <n v="441.5"/>
    <x v="0"/>
    <x v="1"/>
    <x v="0"/>
  </r>
  <r>
    <x v="3"/>
    <x v="2"/>
    <x v="2"/>
    <x v="0"/>
    <x v="0"/>
    <x v="3928"/>
    <s v="REGULAR"/>
    <s v="MEZA SALGADO JOSHUA SADY"/>
    <s v="Masculino"/>
    <x v="25"/>
    <x v="1"/>
    <x v="0"/>
    <x v="9"/>
    <n v="703"/>
    <n v="410"/>
    <n v="421"/>
    <n v="770"/>
    <n v="415.5"/>
    <x v="0"/>
    <x v="1"/>
    <x v="0"/>
  </r>
  <r>
    <x v="3"/>
    <x v="19"/>
    <x v="2"/>
    <x v="1"/>
    <x v="0"/>
    <x v="3929"/>
    <s v="REGULAR"/>
    <s v="ZAMORANO BUSTAMANTE LAURA  ANDREA"/>
    <s v="Femenino"/>
    <x v="1"/>
    <x v="1"/>
    <x v="0"/>
    <x v="9"/>
    <n v="703"/>
    <n v="402"/>
    <n v="421"/>
    <n v="808"/>
    <n v="411.5"/>
    <x v="0"/>
    <x v="1"/>
    <x v="0"/>
  </r>
  <r>
    <x v="3"/>
    <x v="8"/>
    <x v="3"/>
    <x v="0"/>
    <x v="0"/>
    <x v="3930"/>
    <s v="REGULAR"/>
    <s v="CONTRERAS FERNANDEZ JAZMIN"/>
    <s v="Femenino"/>
    <x v="17"/>
    <x v="1"/>
    <x v="0"/>
    <x v="9"/>
    <n v="699"/>
    <n v="579"/>
    <n v="312"/>
    <n v="814"/>
    <n v="445.5"/>
    <x v="0"/>
    <x v="1"/>
    <x v="0"/>
  </r>
  <r>
    <x v="3"/>
    <x v="8"/>
    <x v="3"/>
    <x v="1"/>
    <x v="1"/>
    <x v="3931"/>
    <s v="REGULAR"/>
    <s v="REYES ALARCON PAULETTE ANDREA"/>
    <s v="Femenino"/>
    <x v="8"/>
    <x v="1"/>
    <x v="0"/>
    <x v="3"/>
    <n v="538"/>
    <n v="490"/>
    <n v="334"/>
    <m/>
    <n v="412"/>
    <x v="0"/>
    <x v="2"/>
    <x v="0"/>
  </r>
  <r>
    <x v="3"/>
    <x v="1"/>
    <x v="1"/>
    <x v="1"/>
    <x v="0"/>
    <x v="3932"/>
    <s v="REGULAR"/>
    <s v="VERGARA BENITEZ ANGEL NAHUEL"/>
    <s v="Masculino"/>
    <x v="10"/>
    <x v="0"/>
    <x v="0"/>
    <x v="9"/>
    <m/>
    <n v="374"/>
    <n v="469"/>
    <m/>
    <n v="421.5"/>
    <x v="0"/>
    <x v="2"/>
    <x v="0"/>
  </r>
  <r>
    <x v="3"/>
    <x v="9"/>
    <x v="1"/>
    <x v="0"/>
    <x v="1"/>
    <x v="3933"/>
    <s v="REGULAR"/>
    <s v="CUEVAS GATICA CAMILA FERNANDA"/>
    <s v="Femenino"/>
    <x v="2"/>
    <x v="0"/>
    <x v="0"/>
    <x v="4"/>
    <n v="517"/>
    <n v="438"/>
    <n v="438"/>
    <m/>
    <n v="438"/>
    <x v="0"/>
    <x v="2"/>
    <x v="0"/>
  </r>
  <r>
    <x v="3"/>
    <x v="16"/>
    <x v="0"/>
    <x v="1"/>
    <x v="0"/>
    <x v="3934"/>
    <s v="REGULAR"/>
    <s v="MERINO AGUILA CARLOS ANTONIO"/>
    <s v="Masculino"/>
    <x v="9"/>
    <x v="0"/>
    <x v="0"/>
    <x v="2"/>
    <n v="397"/>
    <n v="422"/>
    <n v="455"/>
    <m/>
    <n v="438.5"/>
    <x v="0"/>
    <x v="2"/>
    <x v="0"/>
  </r>
  <r>
    <x v="3"/>
    <x v="7"/>
    <x v="1"/>
    <x v="0"/>
    <x v="1"/>
    <x v="3935"/>
    <s v="REGULAR"/>
    <s v="BRAVO CATALAN KATHERINE"/>
    <s v="Femenino"/>
    <x v="0"/>
    <x v="0"/>
    <x v="0"/>
    <x v="4"/>
    <m/>
    <n v="394"/>
    <n v="410"/>
    <m/>
    <n v="402"/>
    <x v="0"/>
    <x v="2"/>
    <x v="0"/>
  </r>
  <r>
    <x v="3"/>
    <x v="1"/>
    <x v="1"/>
    <x v="0"/>
    <x v="1"/>
    <x v="3936"/>
    <s v="REGULAR"/>
    <s v="PIZARRO MUÑOZ LUKAS MATIAS"/>
    <s v="Masculino"/>
    <x v="12"/>
    <x v="1"/>
    <x v="1"/>
    <x v="3"/>
    <n v="414"/>
    <n v="420"/>
    <n v="417"/>
    <m/>
    <n v="418.5"/>
    <x v="0"/>
    <x v="2"/>
    <x v="0"/>
  </r>
  <r>
    <x v="3"/>
    <x v="6"/>
    <x v="3"/>
    <x v="1"/>
    <x v="0"/>
    <x v="3937"/>
    <s v="REGULAR"/>
    <s v="AGUIRRE ZUÑIGA ERICA DANIELA"/>
    <s v="Femenino"/>
    <x v="2"/>
    <x v="1"/>
    <x v="1"/>
    <x v="2"/>
    <n v="393"/>
    <n v="439"/>
    <n v="444"/>
    <m/>
    <n v="441.5"/>
    <x v="0"/>
    <x v="2"/>
    <x v="0"/>
  </r>
  <r>
    <x v="3"/>
    <x v="16"/>
    <x v="0"/>
    <x v="1"/>
    <x v="0"/>
    <x v="3938"/>
    <s v="REGULAR"/>
    <s v="AREVALO VEGA JUAN CARLOS ANTONIO"/>
    <s v="Masculino"/>
    <x v="39"/>
    <x v="1"/>
    <x v="1"/>
    <x v="2"/>
    <n v="376"/>
    <n v="422"/>
    <n v="444"/>
    <m/>
    <n v="433"/>
    <x v="0"/>
    <x v="2"/>
    <x v="0"/>
  </r>
  <r>
    <x v="3"/>
    <x v="1"/>
    <x v="1"/>
    <x v="1"/>
    <x v="0"/>
    <x v="3939"/>
    <s v="REGULAR"/>
    <s v="LOPEZ HERNÁNDEZ CAROLINA"/>
    <s v="Femenino"/>
    <x v="4"/>
    <x v="1"/>
    <x v="1"/>
    <x v="4"/>
    <n v="580"/>
    <n v="403"/>
    <n v="425"/>
    <m/>
    <n v="414"/>
    <x v="0"/>
    <x v="2"/>
    <x v="0"/>
  </r>
  <r>
    <x v="3"/>
    <x v="6"/>
    <x v="3"/>
    <x v="0"/>
    <x v="0"/>
    <x v="2580"/>
    <s v="REGULAR"/>
    <s v="FRITZ CORTES VIANKA VERONICA"/>
    <s v="Femenino"/>
    <x v="20"/>
    <x v="0"/>
    <x v="1"/>
    <x v="4"/>
    <n v="437"/>
    <n v="458"/>
    <n v="376"/>
    <m/>
    <n v="417"/>
    <x v="0"/>
    <x v="2"/>
    <x v="0"/>
  </r>
  <r>
    <x v="3"/>
    <x v="2"/>
    <x v="2"/>
    <x v="0"/>
    <x v="1"/>
    <x v="3940"/>
    <s v="REGULAR"/>
    <s v="COÑUEÑIR VELASQUEZ CARLA JESUS"/>
    <s v="Femenino"/>
    <x v="0"/>
    <x v="0"/>
    <x v="1"/>
    <x v="4"/>
    <n v="496"/>
    <n v="469"/>
    <n v="356"/>
    <m/>
    <n v="412.5"/>
    <x v="0"/>
    <x v="2"/>
    <x v="0"/>
  </r>
  <r>
    <x v="3"/>
    <x v="6"/>
    <x v="3"/>
    <x v="1"/>
    <x v="1"/>
    <x v="3941"/>
    <s v="REGULAR"/>
    <s v="MADRID CONTRERAS CAMILA ALEXANDRA "/>
    <s v="Femenino"/>
    <x v="0"/>
    <x v="0"/>
    <x v="1"/>
    <x v="5"/>
    <n v="455"/>
    <n v="450"/>
    <n v="410"/>
    <m/>
    <n v="430"/>
    <x v="0"/>
    <x v="2"/>
    <x v="0"/>
  </r>
  <r>
    <x v="3"/>
    <x v="12"/>
    <x v="1"/>
    <x v="0"/>
    <x v="0"/>
    <x v="3942"/>
    <s v="REGULAR"/>
    <s v="SICHE GAMBOA RICHAR AMARO"/>
    <s v="Masculino"/>
    <x v="31"/>
    <x v="0"/>
    <x v="1"/>
    <x v="9"/>
    <m/>
    <n v="331"/>
    <n v="494"/>
    <m/>
    <n v="412.5"/>
    <x v="0"/>
    <x v="2"/>
    <x v="0"/>
  </r>
  <r>
    <x v="3"/>
    <x v="9"/>
    <x v="1"/>
    <x v="0"/>
    <x v="1"/>
    <x v="3943"/>
    <s v="REGULAR"/>
    <s v="ARMIJO GOMEZ DANIELA ANDREA"/>
    <s v="Femenino"/>
    <x v="35"/>
    <x v="0"/>
    <x v="1"/>
    <x v="3"/>
    <n v="417"/>
    <n v="403"/>
    <n v="417"/>
    <m/>
    <n v="410"/>
    <x v="0"/>
    <x v="2"/>
    <x v="0"/>
  </r>
  <r>
    <x v="3"/>
    <x v="1"/>
    <x v="1"/>
    <x v="0"/>
    <x v="1"/>
    <x v="3944"/>
    <s v="REGULAR"/>
    <s v="LÓPEZ CORREA ALAMIRO ANDRES"/>
    <s v="Masculino"/>
    <x v="40"/>
    <x v="0"/>
    <x v="1"/>
    <x v="2"/>
    <n v="393"/>
    <n v="404"/>
    <n v="418"/>
    <m/>
    <n v="411"/>
    <x v="0"/>
    <x v="2"/>
    <x v="0"/>
  </r>
  <r>
    <x v="3"/>
    <x v="6"/>
    <x v="3"/>
    <x v="0"/>
    <x v="0"/>
    <x v="3945"/>
    <s v="REGULAR"/>
    <s v="NAVARRO PALMA IGNACIO"/>
    <s v="Masculino"/>
    <x v="21"/>
    <x v="1"/>
    <x v="0"/>
    <x v="9"/>
    <n v="305"/>
    <n v="508"/>
    <n v="469"/>
    <n v="305"/>
    <n v="488.5"/>
    <x v="0"/>
    <x v="0"/>
    <x v="1"/>
  </r>
  <r>
    <x v="3"/>
    <x v="12"/>
    <x v="1"/>
    <x v="0"/>
    <x v="0"/>
    <x v="3946"/>
    <s v="REGULAR"/>
    <s v="MUÑOZ ACUÑA PEDRO ANDRES"/>
    <s v="Masculino"/>
    <x v="7"/>
    <x v="1"/>
    <x v="1"/>
    <x v="9"/>
    <n v="325"/>
    <n v="494"/>
    <n v="421"/>
    <n v="325"/>
    <n v="457.5"/>
    <x v="0"/>
    <x v="0"/>
    <x v="1"/>
  </r>
  <r>
    <x v="3"/>
    <x v="6"/>
    <x v="3"/>
    <x v="0"/>
    <x v="0"/>
    <x v="3947"/>
    <s v="REGULAR"/>
    <s v="CAMPOS PINTO JENNIFER"/>
    <s v="Femenino"/>
    <x v="16"/>
    <x v="0"/>
    <x v="1"/>
    <x v="9"/>
    <n v="338"/>
    <n v="436"/>
    <n v="469"/>
    <n v="338"/>
    <n v="452.5"/>
    <x v="0"/>
    <x v="0"/>
    <x v="1"/>
  </r>
  <r>
    <x v="3"/>
    <x v="6"/>
    <x v="3"/>
    <x v="0"/>
    <x v="0"/>
    <x v="3948"/>
    <s v="REGULAR"/>
    <s v="VALENZUELA URRA FRANCISCA"/>
    <s v="Femenino"/>
    <x v="15"/>
    <x v="1"/>
    <x v="1"/>
    <x v="9"/>
    <n v="342"/>
    <n v="556"/>
    <n v="360"/>
    <n v="344"/>
    <n v="458"/>
    <x v="0"/>
    <x v="1"/>
    <x v="1"/>
  </r>
  <r>
    <x v="3"/>
    <x v="6"/>
    <x v="3"/>
    <x v="0"/>
    <x v="0"/>
    <x v="3949"/>
    <s v="REGULAR"/>
    <s v="GONZÁLEZ LILLO ANABELLE MARITZA"/>
    <s v="Femenino"/>
    <x v="0"/>
    <x v="0"/>
    <x v="0"/>
    <x v="9"/>
    <n v="352"/>
    <n v="473"/>
    <n v="454"/>
    <n v="352"/>
    <n v="463.5"/>
    <x v="0"/>
    <x v="0"/>
    <x v="1"/>
  </r>
  <r>
    <x v="3"/>
    <x v="17"/>
    <x v="0"/>
    <x v="0"/>
    <x v="0"/>
    <x v="3950"/>
    <s v="REGULAR"/>
    <s v="GALLARDO RUIZ ELIAS SALOMON"/>
    <s v="Masculino"/>
    <x v="10"/>
    <x v="0"/>
    <x v="1"/>
    <x v="9"/>
    <n v="352"/>
    <n v="516"/>
    <n v="421"/>
    <n v="352"/>
    <n v="468.5"/>
    <x v="0"/>
    <x v="0"/>
    <x v="1"/>
  </r>
  <r>
    <x v="3"/>
    <x v="10"/>
    <x v="1"/>
    <x v="0"/>
    <x v="0"/>
    <x v="3951"/>
    <s v="REGULAR"/>
    <s v="ASCENCIO JORQUERA SEBASTIAN ANDRES"/>
    <s v="Masculino"/>
    <x v="0"/>
    <x v="0"/>
    <x v="1"/>
    <x v="9"/>
    <n v="358"/>
    <n v="451"/>
    <n v="482"/>
    <n v="358"/>
    <n v="466.5"/>
    <x v="0"/>
    <x v="0"/>
    <x v="1"/>
  </r>
  <r>
    <x v="3"/>
    <x v="6"/>
    <x v="3"/>
    <x v="0"/>
    <x v="0"/>
    <x v="3952"/>
    <s v="REGULAR"/>
    <s v="VARAS SEGURA PAULA ALEJANDRA"/>
    <s v="Femenino"/>
    <x v="0"/>
    <x v="1"/>
    <x v="0"/>
    <x v="8"/>
    <n v="365"/>
    <n v="551"/>
    <n v="406"/>
    <n v="361"/>
    <n v="478.5"/>
    <x v="0"/>
    <x v="0"/>
    <x v="1"/>
  </r>
  <r>
    <x v="3"/>
    <x v="4"/>
    <x v="1"/>
    <x v="0"/>
    <x v="0"/>
    <x v="3953"/>
    <s v="REGULAR"/>
    <s v="ZENTENO MARÍN PAULINA ANDREA"/>
    <s v="Femenino"/>
    <x v="16"/>
    <x v="0"/>
    <x v="1"/>
    <x v="9"/>
    <n v="363"/>
    <n v="451"/>
    <n v="482"/>
    <n v="363"/>
    <n v="466.5"/>
    <x v="0"/>
    <x v="0"/>
    <x v="1"/>
  </r>
  <r>
    <x v="3"/>
    <x v="8"/>
    <x v="3"/>
    <x v="0"/>
    <x v="0"/>
    <x v="3954"/>
    <s v="REGULAR"/>
    <s v="MARDONES CORNEJO MATIAS ALEJANDRO"/>
    <s v="Masculino"/>
    <x v="11"/>
    <x v="1"/>
    <x v="0"/>
    <x v="9"/>
    <n v="369"/>
    <n v="451"/>
    <n v="537"/>
    <n v="369"/>
    <n v="494"/>
    <x v="0"/>
    <x v="0"/>
    <x v="1"/>
  </r>
  <r>
    <x v="3"/>
    <x v="1"/>
    <x v="1"/>
    <x v="0"/>
    <x v="0"/>
    <x v="3955"/>
    <s v="REGULAR"/>
    <s v="OJEDA GIRONES ALBERTO ANTONIO"/>
    <s v="Masculino"/>
    <x v="4"/>
    <x v="1"/>
    <x v="0"/>
    <x v="9"/>
    <n v="369"/>
    <n v="443"/>
    <n v="514"/>
    <n v="369"/>
    <n v="478.5"/>
    <x v="0"/>
    <x v="0"/>
    <x v="1"/>
  </r>
  <r>
    <x v="3"/>
    <x v="6"/>
    <x v="3"/>
    <x v="0"/>
    <x v="0"/>
    <x v="3956"/>
    <s v="REGULAR"/>
    <s v="PAREDES SOTO DALLHAN VIOLETA"/>
    <s v="Femenino"/>
    <x v="114"/>
    <x v="0"/>
    <x v="0"/>
    <x v="9"/>
    <n v="370"/>
    <n v="612"/>
    <n v="382"/>
    <n v="370"/>
    <n v="497"/>
    <x v="0"/>
    <x v="0"/>
    <x v="1"/>
  </r>
  <r>
    <x v="3"/>
    <x v="5"/>
    <x v="3"/>
    <x v="0"/>
    <x v="0"/>
    <x v="3957"/>
    <s v="REGULAR"/>
    <s v="QUIMBAYA PATIÑO ANGIE MARCELA"/>
    <s v="Femenino"/>
    <x v="4"/>
    <x v="1"/>
    <x v="1"/>
    <x v="9"/>
    <n v="370"/>
    <n v="465"/>
    <n v="439"/>
    <n v="370"/>
    <n v="452"/>
    <x v="0"/>
    <x v="0"/>
    <x v="1"/>
  </r>
  <r>
    <x v="3"/>
    <x v="6"/>
    <x v="3"/>
    <x v="1"/>
    <x v="0"/>
    <x v="3958"/>
    <s v="REGULAR"/>
    <s v="CAMPOS SAAVEDRA MICHAEL ALSINO"/>
    <s v="Masculino"/>
    <x v="1"/>
    <x v="1"/>
    <x v="1"/>
    <x v="8"/>
    <n v="380"/>
    <n v="472"/>
    <n v="496"/>
    <n v="375"/>
    <n v="484"/>
    <x v="0"/>
    <x v="0"/>
    <x v="1"/>
  </r>
  <r>
    <x v="3"/>
    <x v="12"/>
    <x v="1"/>
    <x v="0"/>
    <x v="0"/>
    <x v="3959"/>
    <s v="REGULAR"/>
    <s v="ESPINOZA ROJAS KATHERINE NICOLE"/>
    <s v="Femenino"/>
    <x v="4"/>
    <x v="1"/>
    <x v="0"/>
    <x v="9"/>
    <n v="376"/>
    <n v="502"/>
    <n v="454"/>
    <n v="376"/>
    <n v="478"/>
    <x v="0"/>
    <x v="0"/>
    <x v="1"/>
  </r>
  <r>
    <x v="3"/>
    <x v="12"/>
    <x v="1"/>
    <x v="0"/>
    <x v="0"/>
    <x v="3960"/>
    <s v="REGULAR"/>
    <s v="DIAZ CHAMORRO JONATHAN LEONARDO"/>
    <s v="Masculino"/>
    <x v="4"/>
    <x v="1"/>
    <x v="0"/>
    <x v="9"/>
    <n v="376"/>
    <n v="541"/>
    <n v="421"/>
    <n v="376"/>
    <n v="481"/>
    <x v="0"/>
    <x v="0"/>
    <x v="1"/>
  </r>
  <r>
    <x v="3"/>
    <x v="1"/>
    <x v="1"/>
    <x v="0"/>
    <x v="0"/>
    <x v="2603"/>
    <s v="REGULAR"/>
    <s v="GARRIDO POBLETE BENJAMIN FERNANDO"/>
    <s v="Masculino"/>
    <x v="37"/>
    <x v="0"/>
    <x v="1"/>
    <x v="8"/>
    <n v="380"/>
    <n v="514"/>
    <n v="458"/>
    <n v="378"/>
    <n v="486"/>
    <x v="0"/>
    <x v="0"/>
    <x v="1"/>
  </r>
  <r>
    <x v="3"/>
    <x v="12"/>
    <x v="1"/>
    <x v="0"/>
    <x v="0"/>
    <x v="3961"/>
    <s v="REGULAR"/>
    <s v="MANQUEPAN PALMA CRISTOBAL JOSE"/>
    <s v="Masculino"/>
    <x v="1"/>
    <x v="1"/>
    <x v="0"/>
    <x v="9"/>
    <n v="383"/>
    <n v="443"/>
    <n v="537"/>
    <n v="383"/>
    <n v="490"/>
    <x v="0"/>
    <x v="0"/>
    <x v="1"/>
  </r>
  <r>
    <x v="3"/>
    <x v="8"/>
    <x v="3"/>
    <x v="0"/>
    <x v="0"/>
    <x v="3962"/>
    <s v="REGULAR"/>
    <s v="CANALES CONTRERAS LAURA FRANCISCA"/>
    <s v="Femenino"/>
    <x v="64"/>
    <x v="1"/>
    <x v="1"/>
    <x v="9"/>
    <n v="383"/>
    <n v="480"/>
    <n v="421"/>
    <n v="383"/>
    <n v="450.5"/>
    <x v="0"/>
    <x v="0"/>
    <x v="1"/>
  </r>
  <r>
    <x v="3"/>
    <x v="1"/>
    <x v="1"/>
    <x v="0"/>
    <x v="0"/>
    <x v="3963"/>
    <s v="REGULAR"/>
    <s v="MEDINA BARRIENTOS MARIO ALONSO"/>
    <s v="Masculino"/>
    <x v="16"/>
    <x v="0"/>
    <x v="0"/>
    <x v="9"/>
    <n v="383"/>
    <n v="527"/>
    <n v="439"/>
    <n v="384"/>
    <n v="483"/>
    <x v="0"/>
    <x v="1"/>
    <x v="1"/>
  </r>
  <r>
    <x v="3"/>
    <x v="8"/>
    <x v="3"/>
    <x v="0"/>
    <x v="0"/>
    <x v="3964"/>
    <s v="REGULAR"/>
    <s v="CARCAMO AZOCAR PEDRO GABRIEL ANDRES"/>
    <s v="Masculino"/>
    <x v="0"/>
    <x v="1"/>
    <x v="1"/>
    <x v="9"/>
    <n v="383"/>
    <n v="458"/>
    <n v="469"/>
    <n v="384"/>
    <n v="463.5"/>
    <x v="0"/>
    <x v="1"/>
    <x v="1"/>
  </r>
  <r>
    <x v="3"/>
    <x v="10"/>
    <x v="1"/>
    <x v="0"/>
    <x v="0"/>
    <x v="3965"/>
    <s v="REGULAR"/>
    <s v="CARO BOBADILLA VALENTINA SUGEI"/>
    <s v="Femenino"/>
    <x v="15"/>
    <x v="0"/>
    <x v="1"/>
    <x v="9"/>
    <n v="386"/>
    <n v="473"/>
    <n v="469"/>
    <n v="386"/>
    <n v="471"/>
    <x v="0"/>
    <x v="0"/>
    <x v="1"/>
  </r>
  <r>
    <x v="3"/>
    <x v="1"/>
    <x v="1"/>
    <x v="0"/>
    <x v="0"/>
    <x v="3966"/>
    <s v="REGULAR"/>
    <s v="DIAZ ORTEGA MATIAS"/>
    <s v="Masculino"/>
    <x v="17"/>
    <x v="1"/>
    <x v="0"/>
    <x v="9"/>
    <n v="389"/>
    <n v="521"/>
    <n v="454"/>
    <n v="389"/>
    <n v="487.5"/>
    <x v="0"/>
    <x v="0"/>
    <x v="1"/>
  </r>
  <r>
    <x v="3"/>
    <x v="8"/>
    <x v="3"/>
    <x v="0"/>
    <x v="0"/>
    <x v="3967"/>
    <s v="REGULAR"/>
    <s v="ARAVENA  ALVIAL  ALVARO ARTURO"/>
    <s v="Masculino"/>
    <x v="4"/>
    <x v="1"/>
    <x v="0"/>
    <x v="9"/>
    <n v="389"/>
    <n v="473"/>
    <n v="439"/>
    <n v="389"/>
    <n v="456"/>
    <x v="0"/>
    <x v="0"/>
    <x v="1"/>
  </r>
  <r>
    <x v="3"/>
    <x v="1"/>
    <x v="1"/>
    <x v="0"/>
    <x v="0"/>
    <x v="3968"/>
    <s v="REGULAR"/>
    <s v="NEIRA FIERRO BRANDON"/>
    <s v="Masculino"/>
    <x v="15"/>
    <x v="0"/>
    <x v="0"/>
    <x v="9"/>
    <n v="389"/>
    <n v="502"/>
    <n v="454"/>
    <n v="389"/>
    <n v="478"/>
    <x v="0"/>
    <x v="0"/>
    <x v="1"/>
  </r>
  <r>
    <x v="3"/>
    <x v="12"/>
    <x v="1"/>
    <x v="0"/>
    <x v="0"/>
    <x v="3969"/>
    <s v="REGULAR"/>
    <s v="ROJAS GUAJARDO MATIAS"/>
    <s v="Masculino"/>
    <x v="21"/>
    <x v="0"/>
    <x v="0"/>
    <x v="9"/>
    <n v="389"/>
    <n v="451"/>
    <n v="514"/>
    <n v="389"/>
    <n v="482.5"/>
    <x v="0"/>
    <x v="0"/>
    <x v="1"/>
  </r>
  <r>
    <x v="3"/>
    <x v="4"/>
    <x v="1"/>
    <x v="0"/>
    <x v="0"/>
    <x v="3970"/>
    <s v="REGULAR"/>
    <s v="PARRA MERINO FRANCISCA PAULETTE"/>
    <s v="Femenino"/>
    <x v="32"/>
    <x v="1"/>
    <x v="0"/>
    <x v="9"/>
    <n v="393"/>
    <n v="473"/>
    <n v="482"/>
    <n v="393"/>
    <n v="477.5"/>
    <x v="0"/>
    <x v="0"/>
    <x v="1"/>
  </r>
  <r>
    <x v="3"/>
    <x v="1"/>
    <x v="1"/>
    <x v="0"/>
    <x v="0"/>
    <x v="3971"/>
    <s v="REGULAR"/>
    <s v="MERINO BOROA WLADIMIR BASTIAN"/>
    <s v="Masculino"/>
    <x v="37"/>
    <x v="1"/>
    <x v="0"/>
    <x v="6"/>
    <n v="393"/>
    <n v="457"/>
    <n v="527"/>
    <n v="393"/>
    <n v="492"/>
    <x v="0"/>
    <x v="0"/>
    <x v="1"/>
  </r>
  <r>
    <x v="3"/>
    <x v="1"/>
    <x v="1"/>
    <x v="0"/>
    <x v="0"/>
    <x v="3972"/>
    <s v="REGULAR"/>
    <s v="VERGARA SANDOVAL FREDDY ANDRES"/>
    <s v="Masculino"/>
    <x v="7"/>
    <x v="0"/>
    <x v="0"/>
    <x v="9"/>
    <n v="393"/>
    <n v="473"/>
    <n v="514"/>
    <n v="393"/>
    <n v="493.5"/>
    <x v="0"/>
    <x v="0"/>
    <x v="1"/>
  </r>
  <r>
    <x v="3"/>
    <x v="6"/>
    <x v="3"/>
    <x v="0"/>
    <x v="0"/>
    <x v="3973"/>
    <s v="REGULAR"/>
    <s v="ORTEGA CONTRERAS CAMILO NICOLAS "/>
    <s v="Masculino"/>
    <x v="56"/>
    <x v="0"/>
    <x v="1"/>
    <x v="8"/>
    <n v="393"/>
    <n v="409"/>
    <n v="546"/>
    <n v="393"/>
    <n v="477.5"/>
    <x v="0"/>
    <x v="0"/>
    <x v="1"/>
  </r>
  <r>
    <x v="3"/>
    <x v="10"/>
    <x v="1"/>
    <x v="0"/>
    <x v="0"/>
    <x v="3974"/>
    <s v="REGULAR"/>
    <s v="CAYUPUL TORRES KAITHEL JESENIA "/>
    <s v="Femenino"/>
    <x v="22"/>
    <x v="0"/>
    <x v="0"/>
    <x v="9"/>
    <n v="397"/>
    <n v="494"/>
    <n v="482"/>
    <n v="397"/>
    <n v="488"/>
    <x v="0"/>
    <x v="0"/>
    <x v="1"/>
  </r>
  <r>
    <x v="3"/>
    <x v="13"/>
    <x v="0"/>
    <x v="1"/>
    <x v="0"/>
    <x v="3975"/>
    <s v="REGULAR"/>
    <s v="OTAROLA ORTEGA FRANCISCO JAVIER"/>
    <s v="Masculino"/>
    <x v="15"/>
    <x v="1"/>
    <x v="1"/>
    <x v="8"/>
    <n v="397"/>
    <n v="480"/>
    <n v="496"/>
    <n v="397"/>
    <n v="488"/>
    <x v="0"/>
    <x v="0"/>
    <x v="1"/>
  </r>
  <r>
    <x v="3"/>
    <x v="5"/>
    <x v="3"/>
    <x v="0"/>
    <x v="0"/>
    <x v="3976"/>
    <s v="REGULAR"/>
    <s v="CARRASCO MUÑOZ SEBASTIAN IGNACIO"/>
    <s v="Masculino"/>
    <x v="58"/>
    <x v="1"/>
    <x v="1"/>
    <x v="9"/>
    <n v="399"/>
    <n v="502"/>
    <n v="403"/>
    <n v="399"/>
    <n v="452.5"/>
    <x v="0"/>
    <x v="0"/>
    <x v="1"/>
  </r>
  <r>
    <x v="3"/>
    <x v="1"/>
    <x v="1"/>
    <x v="0"/>
    <x v="0"/>
    <x v="3977"/>
    <s v="REGULAR"/>
    <s v="REBOLLEDO REBOLLEDO NICOLAS ANDRES"/>
    <s v="Masculino"/>
    <x v="16"/>
    <x v="0"/>
    <x v="1"/>
    <x v="9"/>
    <n v="386"/>
    <n v="473"/>
    <n v="514"/>
    <n v="399"/>
    <n v="493.5"/>
    <x v="0"/>
    <x v="1"/>
    <x v="1"/>
  </r>
  <r>
    <x v="3"/>
    <x v="1"/>
    <x v="1"/>
    <x v="0"/>
    <x v="1"/>
    <x v="3978"/>
    <s v="REGULAR"/>
    <s v="SANTANA ARREDONDO SEBASTIAN ANDRES"/>
    <s v="Masculino"/>
    <x v="0"/>
    <x v="0"/>
    <x v="1"/>
    <x v="6"/>
    <n v="399"/>
    <n v="442"/>
    <n v="476"/>
    <n v="399"/>
    <n v="459"/>
    <x v="0"/>
    <x v="0"/>
    <x v="1"/>
  </r>
  <r>
    <x v="3"/>
    <x v="12"/>
    <x v="1"/>
    <x v="0"/>
    <x v="0"/>
    <x v="3979"/>
    <s v="REGULAR"/>
    <s v="CASTRO  VELASQUEZ BETSY EMILY"/>
    <s v="Femenino"/>
    <x v="1"/>
    <x v="0"/>
    <x v="1"/>
    <x v="9"/>
    <n v="399"/>
    <n v="402"/>
    <n v="514"/>
    <n v="399"/>
    <n v="458"/>
    <x v="0"/>
    <x v="0"/>
    <x v="1"/>
  </r>
  <r>
    <x v="3"/>
    <x v="22"/>
    <x v="0"/>
    <x v="0"/>
    <x v="0"/>
    <x v="3980"/>
    <s v="REGULAR"/>
    <s v="OLAVARRIA VIVEROS MARCELA ANDREA"/>
    <s v="Femenino"/>
    <x v="22"/>
    <x v="1"/>
    <x v="0"/>
    <x v="0"/>
    <n v="400"/>
    <n v="438"/>
    <n v="488"/>
    <n v="400"/>
    <n v="463"/>
    <x v="0"/>
    <x v="0"/>
    <x v="1"/>
  </r>
  <r>
    <x v="3"/>
    <x v="6"/>
    <x v="3"/>
    <x v="0"/>
    <x v="0"/>
    <x v="2629"/>
    <s v="REGULAR"/>
    <s v="TORRES SOTO CARLA IGNACIA"/>
    <s v="Femenino"/>
    <x v="0"/>
    <x v="0"/>
    <x v="0"/>
    <x v="6"/>
    <n v="402"/>
    <n v="525"/>
    <n v="407"/>
    <n v="402"/>
    <n v="466"/>
    <x v="0"/>
    <x v="0"/>
    <x v="1"/>
  </r>
  <r>
    <x v="3"/>
    <x v="7"/>
    <x v="1"/>
    <x v="0"/>
    <x v="0"/>
    <x v="3981"/>
    <s v="REGULAR"/>
    <s v="LOYOLA GUTIERREZ NATALIA"/>
    <s v="Femenino"/>
    <x v="25"/>
    <x v="1"/>
    <x v="0"/>
    <x v="9"/>
    <n v="404"/>
    <n v="458"/>
    <n v="530"/>
    <n v="404"/>
    <n v="494"/>
    <x v="0"/>
    <x v="0"/>
    <x v="1"/>
  </r>
  <r>
    <x v="3"/>
    <x v="6"/>
    <x v="3"/>
    <x v="0"/>
    <x v="0"/>
    <x v="3982"/>
    <s v="REGULAR"/>
    <s v="BENÍTEZ MENESES VALENTINA DENISSE"/>
    <s v="Femenino"/>
    <x v="15"/>
    <x v="0"/>
    <x v="0"/>
    <x v="9"/>
    <n v="404"/>
    <n v="541"/>
    <n v="421"/>
    <n v="404"/>
    <n v="481"/>
    <x v="0"/>
    <x v="0"/>
    <x v="1"/>
  </r>
  <r>
    <x v="3"/>
    <x v="9"/>
    <x v="1"/>
    <x v="0"/>
    <x v="0"/>
    <x v="3983"/>
    <s v="REGULAR"/>
    <s v="BARAHONA BARRERA CONSTANZA ALEJANDRA"/>
    <s v="Femenino"/>
    <x v="32"/>
    <x v="0"/>
    <x v="1"/>
    <x v="8"/>
    <n v="407"/>
    <n v="507"/>
    <n v="485"/>
    <n v="407"/>
    <n v="496"/>
    <x v="0"/>
    <x v="0"/>
    <x v="1"/>
  </r>
  <r>
    <x v="3"/>
    <x v="20"/>
    <x v="1"/>
    <x v="0"/>
    <x v="0"/>
    <x v="3984"/>
    <s v="REGULAR"/>
    <s v="MANRÍQUEZ TORRES FRANCISCA MICHEAL"/>
    <s v="Femenino"/>
    <x v="2"/>
    <x v="0"/>
    <x v="0"/>
    <x v="9"/>
    <n v="410"/>
    <n v="494"/>
    <n v="439"/>
    <n v="410"/>
    <n v="466.5"/>
    <x v="0"/>
    <x v="0"/>
    <x v="1"/>
  </r>
  <r>
    <x v="3"/>
    <x v="6"/>
    <x v="3"/>
    <x v="0"/>
    <x v="0"/>
    <x v="3985"/>
    <s v="REGULAR"/>
    <s v="LARRAIN GONZALEZ PAVEL  ALEXANDER"/>
    <s v="Masculino"/>
    <x v="0"/>
    <x v="0"/>
    <x v="1"/>
    <x v="9"/>
    <n v="410"/>
    <n v="465"/>
    <n v="454"/>
    <n v="410"/>
    <n v="459.5"/>
    <x v="0"/>
    <x v="0"/>
    <x v="1"/>
  </r>
  <r>
    <x v="3"/>
    <x v="20"/>
    <x v="1"/>
    <x v="0"/>
    <x v="0"/>
    <x v="3986"/>
    <s v="REGULAR"/>
    <s v="ROMO MORALES INGRID VERONICA"/>
    <s v="Femenino"/>
    <x v="0"/>
    <x v="0"/>
    <x v="1"/>
    <x v="9"/>
    <n v="413"/>
    <n v="521"/>
    <n v="439"/>
    <n v="413"/>
    <n v="480"/>
    <x v="0"/>
    <x v="0"/>
    <x v="1"/>
  </r>
  <r>
    <x v="3"/>
    <x v="4"/>
    <x v="1"/>
    <x v="0"/>
    <x v="0"/>
    <x v="3987"/>
    <s v="REGULAR"/>
    <s v="CAÑAS GORMAZ CATALINA ANDREA "/>
    <s v="Femenino"/>
    <x v="29"/>
    <x v="0"/>
    <x v="0"/>
    <x v="9"/>
    <n v="414"/>
    <n v="508"/>
    <n v="421"/>
    <n v="414"/>
    <n v="464.5"/>
    <x v="0"/>
    <x v="0"/>
    <x v="1"/>
  </r>
  <r>
    <x v="3"/>
    <x v="1"/>
    <x v="1"/>
    <x v="0"/>
    <x v="0"/>
    <x v="3988"/>
    <s v="REGULAR"/>
    <s v="PEÑA MANRIQUEZ MARIA FERNANDA"/>
    <s v="Femenino"/>
    <x v="12"/>
    <x v="1"/>
    <x v="1"/>
    <x v="6"/>
    <n v="414"/>
    <n v="505"/>
    <n v="465"/>
    <n v="414"/>
    <n v="485"/>
    <x v="0"/>
    <x v="0"/>
    <x v="1"/>
  </r>
  <r>
    <x v="3"/>
    <x v="6"/>
    <x v="3"/>
    <x v="0"/>
    <x v="0"/>
    <x v="3989"/>
    <s v="REGULAR"/>
    <s v="BENAVENTE GAMBOA JAVIERA PAZ "/>
    <s v="Femenino"/>
    <x v="12"/>
    <x v="1"/>
    <x v="1"/>
    <x v="9"/>
    <n v="414"/>
    <n v="502"/>
    <n v="439"/>
    <n v="414"/>
    <n v="470.5"/>
    <x v="0"/>
    <x v="0"/>
    <x v="1"/>
  </r>
  <r>
    <x v="3"/>
    <x v="4"/>
    <x v="1"/>
    <x v="0"/>
    <x v="0"/>
    <x v="3990"/>
    <s v="REGULAR"/>
    <s v="TAPIA ABARCA VÍCTOR GABRIEL"/>
    <s v="Masculino"/>
    <x v="15"/>
    <x v="1"/>
    <x v="1"/>
    <x v="8"/>
    <n v="414"/>
    <n v="465"/>
    <n v="496"/>
    <n v="414"/>
    <n v="480.5"/>
    <x v="0"/>
    <x v="0"/>
    <x v="1"/>
  </r>
  <r>
    <x v="3"/>
    <x v="4"/>
    <x v="1"/>
    <x v="0"/>
    <x v="0"/>
    <x v="3991"/>
    <s v="REGULAR"/>
    <s v="VERGARA NUÑEZ JOSE IGNACIO"/>
    <s v="Masculino"/>
    <x v="7"/>
    <x v="0"/>
    <x v="1"/>
    <x v="9"/>
    <n v="414"/>
    <n v="465"/>
    <n v="439"/>
    <n v="414"/>
    <n v="452"/>
    <x v="0"/>
    <x v="0"/>
    <x v="1"/>
  </r>
  <r>
    <x v="3"/>
    <x v="1"/>
    <x v="1"/>
    <x v="0"/>
    <x v="0"/>
    <x v="3992"/>
    <s v="REGULAR"/>
    <s v="FERNÁNDEZ  CÁRDENAS  LUISA  ANGELA "/>
    <s v="Femenino"/>
    <x v="15"/>
    <x v="1"/>
    <x v="0"/>
    <x v="9"/>
    <n v="417"/>
    <n v="458"/>
    <n v="494"/>
    <n v="417"/>
    <n v="476"/>
    <x v="0"/>
    <x v="0"/>
    <x v="1"/>
  </r>
  <r>
    <x v="3"/>
    <x v="12"/>
    <x v="1"/>
    <x v="0"/>
    <x v="0"/>
    <x v="3993"/>
    <s v="REGULAR"/>
    <s v="SILVA FIGUEROA ESTEBAN ANDRÉS"/>
    <s v="Masculino"/>
    <x v="15"/>
    <x v="1"/>
    <x v="1"/>
    <x v="9"/>
    <n v="417"/>
    <n v="508"/>
    <n v="421"/>
    <n v="417"/>
    <n v="464.5"/>
    <x v="0"/>
    <x v="0"/>
    <x v="1"/>
  </r>
  <r>
    <x v="3"/>
    <x v="7"/>
    <x v="1"/>
    <x v="0"/>
    <x v="0"/>
    <x v="3994"/>
    <s v="REGULAR"/>
    <s v="IBARRA AGUILERA  CAMILA MAILYN"/>
    <s v="Femenino"/>
    <x v="9"/>
    <x v="1"/>
    <x v="1"/>
    <x v="6"/>
    <n v="417"/>
    <n v="464"/>
    <n v="494"/>
    <n v="417"/>
    <n v="479"/>
    <x v="0"/>
    <x v="0"/>
    <x v="1"/>
  </r>
  <r>
    <x v="3"/>
    <x v="7"/>
    <x v="1"/>
    <x v="0"/>
    <x v="0"/>
    <x v="3995"/>
    <s v="REGULAR"/>
    <s v="OLIVARES  SANTIBAÑEZ  ANA KIARA "/>
    <s v="Femenino"/>
    <x v="17"/>
    <x v="0"/>
    <x v="1"/>
    <x v="9"/>
    <n v="417"/>
    <n v="436"/>
    <n v="482"/>
    <n v="417"/>
    <n v="459"/>
    <x v="0"/>
    <x v="0"/>
    <x v="1"/>
  </r>
  <r>
    <x v="3"/>
    <x v="9"/>
    <x v="1"/>
    <x v="0"/>
    <x v="1"/>
    <x v="3996"/>
    <s v="REGULAR"/>
    <s v="PINEDA QUIJADA MAIRA CATALINA"/>
    <s v="Femenino"/>
    <x v="6"/>
    <x v="0"/>
    <x v="1"/>
    <x v="9"/>
    <n v="417"/>
    <n v="508"/>
    <n v="439"/>
    <n v="417"/>
    <n v="473.5"/>
    <x v="0"/>
    <x v="0"/>
    <x v="1"/>
  </r>
  <r>
    <x v="3"/>
    <x v="16"/>
    <x v="0"/>
    <x v="0"/>
    <x v="0"/>
    <x v="3997"/>
    <s v="REGULAR"/>
    <s v="CASTILLO BUSTAMANTE AMERICO JACOB"/>
    <s v="Masculino"/>
    <x v="54"/>
    <x v="0"/>
    <x v="0"/>
    <x v="9"/>
    <n v="417"/>
    <n v="480"/>
    <n v="504"/>
    <n v="418"/>
    <n v="492"/>
    <x v="0"/>
    <x v="1"/>
    <x v="1"/>
  </r>
  <r>
    <x v="3"/>
    <x v="10"/>
    <x v="1"/>
    <x v="0"/>
    <x v="0"/>
    <x v="3998"/>
    <s v="REGULAR"/>
    <s v="SANCHEZ NAVARRO MAYRA GYSELL"/>
    <s v="Femenino"/>
    <x v="19"/>
    <x v="1"/>
    <x v="1"/>
    <x v="9"/>
    <n v="413"/>
    <n v="494"/>
    <n v="421"/>
    <n v="418"/>
    <n v="457.5"/>
    <x v="0"/>
    <x v="1"/>
    <x v="1"/>
  </r>
  <r>
    <x v="3"/>
    <x v="19"/>
    <x v="2"/>
    <x v="0"/>
    <x v="0"/>
    <x v="3999"/>
    <s v="REGULAR"/>
    <s v="VALDES ABDALA FIORELLA ISADORA ELEODORA"/>
    <s v="Femenino"/>
    <x v="54"/>
    <x v="1"/>
    <x v="0"/>
    <x v="9"/>
    <n v="420"/>
    <n v="571"/>
    <n v="421"/>
    <n v="420"/>
    <n v="496"/>
    <x v="0"/>
    <x v="0"/>
    <x v="1"/>
  </r>
  <r>
    <x v="3"/>
    <x v="10"/>
    <x v="1"/>
    <x v="0"/>
    <x v="0"/>
    <x v="4000"/>
    <s v="REGULAR"/>
    <s v="PATRITO JIMENEZ ROMINA PAZ"/>
    <s v="Femenino"/>
    <x v="0"/>
    <x v="0"/>
    <x v="0"/>
    <x v="9"/>
    <n v="420"/>
    <n v="451"/>
    <n v="469"/>
    <n v="420"/>
    <n v="460"/>
    <x v="0"/>
    <x v="0"/>
    <x v="1"/>
  </r>
  <r>
    <x v="3"/>
    <x v="10"/>
    <x v="1"/>
    <x v="0"/>
    <x v="0"/>
    <x v="4001"/>
    <s v="REGULAR"/>
    <s v="BOLADOS MORALES JAVIERA PAZ"/>
    <s v="Femenino"/>
    <x v="0"/>
    <x v="0"/>
    <x v="0"/>
    <x v="9"/>
    <n v="420"/>
    <n v="534"/>
    <n v="421"/>
    <n v="420"/>
    <n v="477.5"/>
    <x v="0"/>
    <x v="0"/>
    <x v="1"/>
  </r>
  <r>
    <x v="3"/>
    <x v="4"/>
    <x v="1"/>
    <x v="0"/>
    <x v="0"/>
    <x v="4002"/>
    <s v="REGULAR"/>
    <s v="GÁLVEZ VIDAL LUIS BENJAMIN IGNACIO"/>
    <s v="Masculino"/>
    <x v="2"/>
    <x v="0"/>
    <x v="1"/>
    <x v="9"/>
    <n v="420"/>
    <n v="480"/>
    <n v="469"/>
    <n v="420"/>
    <n v="474.5"/>
    <x v="0"/>
    <x v="0"/>
    <x v="1"/>
  </r>
  <r>
    <x v="3"/>
    <x v="7"/>
    <x v="1"/>
    <x v="0"/>
    <x v="0"/>
    <x v="4003"/>
    <s v="REGULAR"/>
    <s v="TAPIA OSORIO JAVIERA  ANDREA"/>
    <s v="Femenino"/>
    <x v="4"/>
    <x v="0"/>
    <x v="1"/>
    <x v="9"/>
    <n v="420"/>
    <n v="571"/>
    <n v="360"/>
    <n v="420"/>
    <n v="465.5"/>
    <x v="0"/>
    <x v="0"/>
    <x v="1"/>
  </r>
  <r>
    <x v="3"/>
    <x v="16"/>
    <x v="0"/>
    <x v="1"/>
    <x v="1"/>
    <x v="4004"/>
    <s v="REGULAR"/>
    <s v="JARA VEJAR JAVIER ANDRES"/>
    <s v="Masculino"/>
    <x v="3"/>
    <x v="1"/>
    <x v="1"/>
    <x v="0"/>
    <n v="423"/>
    <n v="452"/>
    <n v="515"/>
    <n v="423"/>
    <n v="483.5"/>
    <x v="0"/>
    <x v="0"/>
    <x v="1"/>
  </r>
  <r>
    <x v="3"/>
    <x v="12"/>
    <x v="1"/>
    <x v="0"/>
    <x v="0"/>
    <x v="4005"/>
    <s v="REGULAR"/>
    <s v="LEIVA CONTRERAS MATIAS IGNACIO"/>
    <s v="Masculino"/>
    <x v="19"/>
    <x v="1"/>
    <x v="1"/>
    <x v="9"/>
    <n v="423"/>
    <n v="480"/>
    <n v="454"/>
    <n v="423"/>
    <n v="467"/>
    <x v="0"/>
    <x v="0"/>
    <x v="1"/>
  </r>
  <r>
    <x v="3"/>
    <x v="12"/>
    <x v="1"/>
    <x v="0"/>
    <x v="0"/>
    <x v="4006"/>
    <s v="REGULAR"/>
    <s v="MOLINA NUÑEZ MITZI CONSTANZA"/>
    <s v="Femenino"/>
    <x v="10"/>
    <x v="1"/>
    <x v="0"/>
    <x v="9"/>
    <n v="425"/>
    <n v="458"/>
    <n v="514"/>
    <n v="425"/>
    <n v="486"/>
    <x v="0"/>
    <x v="0"/>
    <x v="1"/>
  </r>
  <r>
    <x v="3"/>
    <x v="8"/>
    <x v="3"/>
    <x v="0"/>
    <x v="0"/>
    <x v="4007"/>
    <s v="REGULAR"/>
    <s v="HERNANDEZ  COSTA JAVIER ALEJANDRO"/>
    <s v="Masculino"/>
    <x v="13"/>
    <x v="0"/>
    <x v="0"/>
    <x v="9"/>
    <n v="425"/>
    <n v="487"/>
    <n v="421"/>
    <n v="425"/>
    <n v="454"/>
    <x v="0"/>
    <x v="0"/>
    <x v="1"/>
  </r>
  <r>
    <x v="3"/>
    <x v="4"/>
    <x v="1"/>
    <x v="0"/>
    <x v="0"/>
    <x v="4008"/>
    <s v="REGULAR"/>
    <s v="SAEZ MANDIOLA VANESSA GIUSTIN"/>
    <s v="Femenino"/>
    <x v="9"/>
    <x v="1"/>
    <x v="1"/>
    <x v="9"/>
    <n v="425"/>
    <n v="502"/>
    <n v="403"/>
    <n v="425"/>
    <n v="452.5"/>
    <x v="0"/>
    <x v="0"/>
    <x v="1"/>
  </r>
  <r>
    <x v="3"/>
    <x v="17"/>
    <x v="0"/>
    <x v="0"/>
    <x v="0"/>
    <x v="4009"/>
    <s v="REGULAR"/>
    <s v="ROA VEGA ALEXIS ANTONIO"/>
    <s v="Masculino"/>
    <x v="11"/>
    <x v="0"/>
    <x v="0"/>
    <x v="8"/>
    <n v="427"/>
    <n v="452"/>
    <n v="516"/>
    <n v="427"/>
    <n v="484"/>
    <x v="0"/>
    <x v="0"/>
    <x v="1"/>
  </r>
  <r>
    <x v="3"/>
    <x v="20"/>
    <x v="1"/>
    <x v="0"/>
    <x v="0"/>
    <x v="4010"/>
    <s v="REGULAR"/>
    <s v="SOTO CABEZA JAVIERA IGNACIA "/>
    <s v="Femenino"/>
    <x v="16"/>
    <x v="0"/>
    <x v="1"/>
    <x v="8"/>
    <n v="427"/>
    <n v="385"/>
    <n v="569"/>
    <n v="427"/>
    <n v="477"/>
    <x v="0"/>
    <x v="0"/>
    <x v="1"/>
  </r>
  <r>
    <x v="3"/>
    <x v="1"/>
    <x v="1"/>
    <x v="1"/>
    <x v="0"/>
    <x v="4011"/>
    <s v="REGULAR"/>
    <s v="ROJAS GONZALEZ ROBERTO GERARDO"/>
    <s v="Masculino"/>
    <x v="44"/>
    <x v="1"/>
    <x v="1"/>
    <x v="9"/>
    <n v="423"/>
    <n v="473"/>
    <n v="504"/>
    <n v="428"/>
    <n v="488.5"/>
    <x v="0"/>
    <x v="1"/>
    <x v="1"/>
  </r>
  <r>
    <x v="3"/>
    <x v="12"/>
    <x v="1"/>
    <x v="0"/>
    <x v="0"/>
    <x v="4012"/>
    <s v="REGULAR"/>
    <s v="GONZÁLEZ IBARRA GABRIELA TAMARA"/>
    <s v="Femenino"/>
    <x v="54"/>
    <x v="1"/>
    <x v="0"/>
    <x v="8"/>
    <n v="431"/>
    <n v="493"/>
    <n v="458"/>
    <n v="431"/>
    <n v="475.5"/>
    <x v="0"/>
    <x v="0"/>
    <x v="1"/>
  </r>
  <r>
    <x v="3"/>
    <x v="4"/>
    <x v="1"/>
    <x v="0"/>
    <x v="0"/>
    <x v="4013"/>
    <s v="REGULAR"/>
    <s v="PRAVIA CRUZAT FERNANDA CONSTAZA"/>
    <s v="Femenino"/>
    <x v="15"/>
    <x v="1"/>
    <x v="0"/>
    <x v="9"/>
    <n v="431"/>
    <n v="480"/>
    <n v="482"/>
    <n v="431"/>
    <n v="481"/>
    <x v="0"/>
    <x v="0"/>
    <x v="1"/>
  </r>
  <r>
    <x v="3"/>
    <x v="6"/>
    <x v="3"/>
    <x v="0"/>
    <x v="0"/>
    <x v="4014"/>
    <s v="REGULAR"/>
    <s v="YERCIC SALVO MIRKO IGNACIO"/>
    <s v="Masculino"/>
    <x v="2"/>
    <x v="0"/>
    <x v="0"/>
    <x v="9"/>
    <n v="431"/>
    <n v="595"/>
    <n v="403"/>
    <n v="431"/>
    <n v="499"/>
    <x v="0"/>
    <x v="0"/>
    <x v="1"/>
  </r>
  <r>
    <x v="3"/>
    <x v="12"/>
    <x v="1"/>
    <x v="0"/>
    <x v="0"/>
    <x v="4015"/>
    <s v="REGULAR"/>
    <s v="SEGOVIA FUENZALIDA SEBASTIAN NICOLAS"/>
    <s v="Masculino"/>
    <x v="2"/>
    <x v="0"/>
    <x v="0"/>
    <x v="9"/>
    <n v="431"/>
    <n v="443"/>
    <n v="537"/>
    <n v="431"/>
    <n v="490"/>
    <x v="0"/>
    <x v="0"/>
    <x v="1"/>
  </r>
  <r>
    <x v="3"/>
    <x v="1"/>
    <x v="1"/>
    <x v="0"/>
    <x v="0"/>
    <x v="4016"/>
    <s v="REGULAR"/>
    <s v="ULLOA DIAZ PABLO ANDRES "/>
    <s v="Masculino"/>
    <x v="15"/>
    <x v="1"/>
    <x v="1"/>
    <x v="9"/>
    <n v="431"/>
    <n v="443"/>
    <n v="469"/>
    <n v="431"/>
    <n v="456"/>
    <x v="0"/>
    <x v="0"/>
    <x v="1"/>
  </r>
  <r>
    <x v="3"/>
    <x v="4"/>
    <x v="1"/>
    <x v="0"/>
    <x v="0"/>
    <x v="4017"/>
    <s v="REGULAR"/>
    <s v="GARRIDO DIAZ AYLEEN FRANCISCA"/>
    <s v="Femenino"/>
    <x v="25"/>
    <x v="1"/>
    <x v="1"/>
    <x v="9"/>
    <n v="431"/>
    <n v="451"/>
    <n v="494"/>
    <n v="431"/>
    <n v="472.5"/>
    <x v="0"/>
    <x v="0"/>
    <x v="1"/>
  </r>
  <r>
    <x v="3"/>
    <x v="12"/>
    <x v="1"/>
    <x v="0"/>
    <x v="0"/>
    <x v="4018"/>
    <s v="REGULAR"/>
    <s v="POBLETE FLORES DENISSE"/>
    <s v="Femenino"/>
    <x v="32"/>
    <x v="1"/>
    <x v="1"/>
    <x v="9"/>
    <n v="431"/>
    <n v="427"/>
    <n v="482"/>
    <n v="431"/>
    <n v="454.5"/>
    <x v="0"/>
    <x v="0"/>
    <x v="1"/>
  </r>
  <r>
    <x v="3"/>
    <x v="12"/>
    <x v="1"/>
    <x v="0"/>
    <x v="0"/>
    <x v="4019"/>
    <s v="REGULAR"/>
    <s v="ULLOA JARA RODRIGO ALEXIS"/>
    <s v="Masculino"/>
    <x v="38"/>
    <x v="0"/>
    <x v="0"/>
    <x v="9"/>
    <n v="433"/>
    <n v="458"/>
    <n v="530"/>
    <n v="433"/>
    <n v="494"/>
    <x v="0"/>
    <x v="0"/>
    <x v="1"/>
  </r>
  <r>
    <x v="3"/>
    <x v="17"/>
    <x v="0"/>
    <x v="0"/>
    <x v="0"/>
    <x v="4020"/>
    <s v="REGULAR"/>
    <s v="Sandoval ACEITUNO Rodolfo Bastian"/>
    <s v="Masculino"/>
    <x v="2"/>
    <x v="1"/>
    <x v="0"/>
    <x v="9"/>
    <n v="435"/>
    <n v="480"/>
    <n v="514"/>
    <n v="435"/>
    <n v="497"/>
    <x v="0"/>
    <x v="0"/>
    <x v="1"/>
  </r>
  <r>
    <x v="3"/>
    <x v="4"/>
    <x v="1"/>
    <x v="0"/>
    <x v="0"/>
    <x v="4021"/>
    <s v="REGULAR"/>
    <s v="Romero Pizarro VALENTINA FLORENCIA"/>
    <s v="Femenino"/>
    <x v="13"/>
    <x v="1"/>
    <x v="0"/>
    <x v="9"/>
    <n v="435"/>
    <n v="458"/>
    <n v="504"/>
    <n v="435"/>
    <n v="481"/>
    <x v="0"/>
    <x v="0"/>
    <x v="1"/>
  </r>
  <r>
    <x v="3"/>
    <x v="1"/>
    <x v="1"/>
    <x v="0"/>
    <x v="0"/>
    <x v="4022"/>
    <s v="REGULAR"/>
    <s v="SOTO VEGA MARCIA CATALINA"/>
    <s v="Femenino"/>
    <x v="1"/>
    <x v="0"/>
    <x v="0"/>
    <x v="9"/>
    <n v="435"/>
    <n v="410"/>
    <n v="514"/>
    <n v="435"/>
    <n v="462"/>
    <x v="0"/>
    <x v="0"/>
    <x v="1"/>
  </r>
  <r>
    <x v="3"/>
    <x v="6"/>
    <x v="3"/>
    <x v="0"/>
    <x v="0"/>
    <x v="4023"/>
    <s v="REGULAR"/>
    <s v="VARGAS  RIVEROS  NATALIA BEATRIZ"/>
    <s v="Femenino"/>
    <x v="1"/>
    <x v="0"/>
    <x v="0"/>
    <x v="9"/>
    <n v="435"/>
    <n v="465"/>
    <n v="514"/>
    <n v="436"/>
    <n v="489.5"/>
    <x v="0"/>
    <x v="1"/>
    <x v="1"/>
  </r>
  <r>
    <x v="3"/>
    <x v="1"/>
    <x v="1"/>
    <x v="0"/>
    <x v="0"/>
    <x v="4024"/>
    <s v="REGULAR"/>
    <s v="GUERRA TORRES JOAQUÍN IGNACIO"/>
    <s v="Masculino"/>
    <x v="81"/>
    <x v="1"/>
    <x v="0"/>
    <x v="9"/>
    <n v="435"/>
    <n v="502"/>
    <n v="454"/>
    <n v="437"/>
    <n v="478"/>
    <x v="0"/>
    <x v="1"/>
    <x v="1"/>
  </r>
  <r>
    <x v="3"/>
    <x v="6"/>
    <x v="3"/>
    <x v="0"/>
    <x v="0"/>
    <x v="4025"/>
    <s v="REGULAR"/>
    <s v="MARTINEZ BARRAZA ARIEL FERNANDO"/>
    <s v="Masculino"/>
    <x v="40"/>
    <x v="1"/>
    <x v="0"/>
    <x v="9"/>
    <n v="437"/>
    <n v="487"/>
    <n v="482"/>
    <n v="437"/>
    <n v="484.5"/>
    <x v="0"/>
    <x v="0"/>
    <x v="1"/>
  </r>
  <r>
    <x v="3"/>
    <x v="20"/>
    <x v="1"/>
    <x v="0"/>
    <x v="1"/>
    <x v="4026"/>
    <s v="REGULAR"/>
    <s v="MILLAHUAL HUAIQUIL RELMO LIHUEN"/>
    <s v="Masculino"/>
    <x v="52"/>
    <x v="0"/>
    <x v="0"/>
    <x v="1"/>
    <n v="437"/>
    <n v="506"/>
    <n v="448"/>
    <n v="437"/>
    <n v="477"/>
    <x v="0"/>
    <x v="0"/>
    <x v="1"/>
  </r>
  <r>
    <x v="3"/>
    <x v="1"/>
    <x v="1"/>
    <x v="0"/>
    <x v="0"/>
    <x v="4027"/>
    <s v="REGULAR"/>
    <s v="MANZO CÁRDENAS LEANDRO FRANCISCO"/>
    <s v="Masculino"/>
    <x v="64"/>
    <x v="1"/>
    <x v="0"/>
    <x v="9"/>
    <n v="441"/>
    <n v="419"/>
    <n v="523"/>
    <n v="441"/>
    <n v="471"/>
    <x v="0"/>
    <x v="0"/>
    <x v="1"/>
  </r>
  <r>
    <x v="3"/>
    <x v="10"/>
    <x v="1"/>
    <x v="0"/>
    <x v="0"/>
    <x v="4028"/>
    <s v="REGULAR"/>
    <s v="CORVALAN SILVA VALENTINA  ANDREA"/>
    <s v="Femenino"/>
    <x v="24"/>
    <x v="1"/>
    <x v="0"/>
    <x v="9"/>
    <n v="441"/>
    <n v="465"/>
    <n v="494"/>
    <n v="441"/>
    <n v="479.5"/>
    <x v="0"/>
    <x v="0"/>
    <x v="1"/>
  </r>
  <r>
    <x v="3"/>
    <x v="10"/>
    <x v="1"/>
    <x v="0"/>
    <x v="0"/>
    <x v="4029"/>
    <s v="REGULAR"/>
    <s v="TORRES GONZALEZ JAVIERA PAZ"/>
    <s v="Femenino"/>
    <x v="0"/>
    <x v="0"/>
    <x v="0"/>
    <x v="9"/>
    <n v="441"/>
    <n v="579"/>
    <n v="337"/>
    <n v="441"/>
    <n v="458"/>
    <x v="0"/>
    <x v="0"/>
    <x v="1"/>
  </r>
  <r>
    <x v="3"/>
    <x v="7"/>
    <x v="1"/>
    <x v="0"/>
    <x v="0"/>
    <x v="4030"/>
    <s v="REGULAR"/>
    <s v="ACOSTA HERRERA BASTIAN FELIPE"/>
    <s v="Masculino"/>
    <x v="0"/>
    <x v="0"/>
    <x v="0"/>
    <x v="9"/>
    <n v="441"/>
    <n v="480"/>
    <n v="504"/>
    <n v="441"/>
    <n v="492"/>
    <x v="0"/>
    <x v="0"/>
    <x v="1"/>
  </r>
  <r>
    <x v="3"/>
    <x v="12"/>
    <x v="1"/>
    <x v="0"/>
    <x v="0"/>
    <x v="4031"/>
    <s v="REGULAR"/>
    <s v="HEREDIA BARRA JOSE IGNACIO"/>
    <s v="Masculino"/>
    <x v="0"/>
    <x v="0"/>
    <x v="0"/>
    <x v="8"/>
    <n v="441"/>
    <n v="493"/>
    <n v="406"/>
    <n v="441"/>
    <n v="449.5"/>
    <x v="0"/>
    <x v="0"/>
    <x v="1"/>
  </r>
  <r>
    <x v="3"/>
    <x v="20"/>
    <x v="1"/>
    <x v="0"/>
    <x v="0"/>
    <x v="4032"/>
    <s v="REGULAR"/>
    <s v="ALFARO VARGAS CONSTANZA VALENTINA"/>
    <s v="Femenino"/>
    <x v="115"/>
    <x v="0"/>
    <x v="1"/>
    <x v="9"/>
    <n v="441"/>
    <n v="383"/>
    <n v="550"/>
    <n v="441"/>
    <n v="466.5"/>
    <x v="0"/>
    <x v="0"/>
    <x v="1"/>
  </r>
  <r>
    <x v="3"/>
    <x v="9"/>
    <x v="1"/>
    <x v="0"/>
    <x v="0"/>
    <x v="4033"/>
    <s v="REGULAR"/>
    <s v="HERRERA RETAMAL ARACELY ALEJANDRA "/>
    <s v="Femenino"/>
    <x v="0"/>
    <x v="0"/>
    <x v="1"/>
    <x v="9"/>
    <n v="441"/>
    <n v="443"/>
    <n v="523"/>
    <n v="441"/>
    <n v="483"/>
    <x v="0"/>
    <x v="0"/>
    <x v="1"/>
  </r>
  <r>
    <x v="3"/>
    <x v="20"/>
    <x v="1"/>
    <x v="0"/>
    <x v="0"/>
    <x v="4034"/>
    <s v="REGULAR"/>
    <s v="HIDALGO ROMERO VALENTINA ALEXANDRA"/>
    <s v="Femenino"/>
    <x v="2"/>
    <x v="0"/>
    <x v="1"/>
    <x v="9"/>
    <n v="443"/>
    <n v="579"/>
    <n v="403"/>
    <n v="443"/>
    <n v="491"/>
    <x v="0"/>
    <x v="0"/>
    <x v="1"/>
  </r>
  <r>
    <x v="3"/>
    <x v="12"/>
    <x v="1"/>
    <x v="0"/>
    <x v="0"/>
    <x v="4035"/>
    <s v="REGULAR"/>
    <s v="Casanueva ORELLANA MAURICIO IGNACIO "/>
    <s v="Masculino"/>
    <x v="2"/>
    <x v="1"/>
    <x v="0"/>
    <x v="9"/>
    <n v="445"/>
    <n v="502"/>
    <n v="454"/>
    <n v="445"/>
    <n v="478"/>
    <x v="0"/>
    <x v="0"/>
    <x v="1"/>
  </r>
  <r>
    <x v="3"/>
    <x v="6"/>
    <x v="3"/>
    <x v="0"/>
    <x v="1"/>
    <x v="4036"/>
    <s v="REGULAR"/>
    <s v="RETAMALES GONZALEZ MARÍA CONSUELO"/>
    <s v="Femenino"/>
    <x v="12"/>
    <x v="0"/>
    <x v="0"/>
    <x v="9"/>
    <n v="445"/>
    <n v="458"/>
    <n v="482"/>
    <n v="445"/>
    <n v="470"/>
    <x v="0"/>
    <x v="0"/>
    <x v="1"/>
  </r>
  <r>
    <x v="3"/>
    <x v="10"/>
    <x v="1"/>
    <x v="0"/>
    <x v="0"/>
    <x v="4037"/>
    <s v="REGULAR"/>
    <s v="ARDILES DÍAZ PAULA FRANCISCA"/>
    <s v="Femenino"/>
    <x v="42"/>
    <x v="0"/>
    <x v="0"/>
    <x v="9"/>
    <n v="445"/>
    <n v="465"/>
    <n v="482"/>
    <n v="445"/>
    <n v="473.5"/>
    <x v="0"/>
    <x v="0"/>
    <x v="1"/>
  </r>
  <r>
    <x v="3"/>
    <x v="12"/>
    <x v="1"/>
    <x v="0"/>
    <x v="0"/>
    <x v="4038"/>
    <s v="REGULAR"/>
    <s v="LLANQUILEO DIAZ IGNACIA CATALINA"/>
    <s v="Femenino"/>
    <x v="2"/>
    <x v="0"/>
    <x v="0"/>
    <x v="9"/>
    <n v="445"/>
    <n v="534"/>
    <n v="421"/>
    <n v="445"/>
    <n v="477.5"/>
    <x v="0"/>
    <x v="0"/>
    <x v="1"/>
  </r>
  <r>
    <x v="3"/>
    <x v="8"/>
    <x v="3"/>
    <x v="1"/>
    <x v="0"/>
    <x v="4039"/>
    <s v="REGULAR"/>
    <s v="ESPINOZA  CORNEJO  MARIA JOSE "/>
    <s v="Femenino"/>
    <x v="2"/>
    <x v="0"/>
    <x v="0"/>
    <x v="9"/>
    <n v="445"/>
    <n v="427"/>
    <n v="482"/>
    <n v="445"/>
    <n v="454.5"/>
    <x v="0"/>
    <x v="0"/>
    <x v="1"/>
  </r>
  <r>
    <x v="3"/>
    <x v="5"/>
    <x v="3"/>
    <x v="0"/>
    <x v="0"/>
    <x v="4040"/>
    <s v="REGULAR"/>
    <s v="SANTIS GALLEGOS ISABEL ALEJANDRA"/>
    <s v="Femenino"/>
    <x v="0"/>
    <x v="0"/>
    <x v="0"/>
    <x v="9"/>
    <n v="445"/>
    <n v="443"/>
    <n v="514"/>
    <n v="446"/>
    <n v="478.5"/>
    <x v="0"/>
    <x v="1"/>
    <x v="1"/>
  </r>
  <r>
    <x v="3"/>
    <x v="20"/>
    <x v="1"/>
    <x v="0"/>
    <x v="1"/>
    <x v="1462"/>
    <s v="REGULAR"/>
    <s v="YAÑEZ BAEZ NAOMI ANDREA"/>
    <s v="Femenino"/>
    <x v="9"/>
    <x v="0"/>
    <x v="1"/>
    <x v="6"/>
    <n v="446"/>
    <n v="492"/>
    <n v="476"/>
    <n v="446"/>
    <n v="484"/>
    <x v="0"/>
    <x v="0"/>
    <x v="1"/>
  </r>
  <r>
    <x v="3"/>
    <x v="5"/>
    <x v="3"/>
    <x v="0"/>
    <x v="0"/>
    <x v="4041"/>
    <s v="REGULAR"/>
    <s v="ORTIZ CERON MATIAS FABIAN"/>
    <s v="Masculino"/>
    <x v="32"/>
    <x v="1"/>
    <x v="0"/>
    <x v="9"/>
    <n v="448"/>
    <n v="521"/>
    <n v="439"/>
    <n v="448"/>
    <n v="480"/>
    <x v="0"/>
    <x v="0"/>
    <x v="1"/>
  </r>
  <r>
    <x v="3"/>
    <x v="10"/>
    <x v="1"/>
    <x v="0"/>
    <x v="0"/>
    <x v="4042"/>
    <s v="REGULAR"/>
    <s v="SEPULVEDA CABRERA KATHERINE NICOL"/>
    <s v="Femenino"/>
    <x v="33"/>
    <x v="1"/>
    <x v="1"/>
    <x v="9"/>
    <n v="448"/>
    <n v="451"/>
    <n v="482"/>
    <n v="448"/>
    <n v="466.5"/>
    <x v="0"/>
    <x v="0"/>
    <x v="1"/>
  </r>
  <r>
    <x v="3"/>
    <x v="20"/>
    <x v="1"/>
    <x v="0"/>
    <x v="0"/>
    <x v="4043"/>
    <s v="REGULAR"/>
    <s v="BAÑARES MUÑOZ SCARLETTE DAYANA"/>
    <s v="Femenino"/>
    <x v="9"/>
    <x v="0"/>
    <x v="1"/>
    <x v="9"/>
    <n v="446"/>
    <n v="516"/>
    <n v="439"/>
    <n v="448"/>
    <n v="477.5"/>
    <x v="0"/>
    <x v="1"/>
    <x v="1"/>
  </r>
  <r>
    <x v="3"/>
    <x v="1"/>
    <x v="1"/>
    <x v="0"/>
    <x v="0"/>
    <x v="4044"/>
    <s v="REGULAR"/>
    <s v="JIMENEZ SAEZ AXEL ESTEBAN"/>
    <s v="Masculino"/>
    <x v="95"/>
    <x v="0"/>
    <x v="1"/>
    <x v="9"/>
    <n v="448"/>
    <n v="419"/>
    <n v="514"/>
    <n v="448"/>
    <n v="466.5"/>
    <x v="0"/>
    <x v="0"/>
    <x v="1"/>
  </r>
  <r>
    <x v="3"/>
    <x v="12"/>
    <x v="1"/>
    <x v="0"/>
    <x v="0"/>
    <x v="4045"/>
    <s v="REGULAR"/>
    <s v="HERRERA RAMIREZ CRISTIAN ALFREDO"/>
    <s v="Masculino"/>
    <x v="110"/>
    <x v="0"/>
    <x v="1"/>
    <x v="0"/>
    <n v="450"/>
    <n v="471"/>
    <n v="480"/>
    <n v="450"/>
    <n v="475.5"/>
    <x v="0"/>
    <x v="0"/>
    <x v="1"/>
  </r>
  <r>
    <x v="3"/>
    <x v="10"/>
    <x v="1"/>
    <x v="0"/>
    <x v="0"/>
    <x v="4046"/>
    <s v="REGULAR"/>
    <s v="GARCIA FUENTES CAMILA PAZ"/>
    <s v="Femenino"/>
    <x v="28"/>
    <x v="0"/>
    <x v="1"/>
    <x v="9"/>
    <n v="451"/>
    <n v="527"/>
    <n v="382"/>
    <n v="451"/>
    <n v="454.5"/>
    <x v="0"/>
    <x v="0"/>
    <x v="1"/>
  </r>
  <r>
    <x v="3"/>
    <x v="12"/>
    <x v="1"/>
    <x v="0"/>
    <x v="0"/>
    <x v="4047"/>
    <s v="REGULAR"/>
    <s v="CARREÑO ZAPATA CHANNON JOSEFINA"/>
    <s v="Femenino"/>
    <x v="7"/>
    <x v="0"/>
    <x v="1"/>
    <x v="9"/>
    <n v="451"/>
    <n v="508"/>
    <n v="454"/>
    <n v="451"/>
    <n v="481"/>
    <x v="0"/>
    <x v="0"/>
    <x v="1"/>
  </r>
  <r>
    <x v="3"/>
    <x v="1"/>
    <x v="1"/>
    <x v="0"/>
    <x v="0"/>
    <x v="4048"/>
    <s v="REGULAR"/>
    <s v="OVIEDO CORDERO CAMILA IGNACIA"/>
    <s v="Femenino"/>
    <x v="56"/>
    <x v="0"/>
    <x v="1"/>
    <x v="9"/>
    <n v="451"/>
    <n v="465"/>
    <n v="482"/>
    <n v="452"/>
    <n v="473.5"/>
    <x v="0"/>
    <x v="1"/>
    <x v="1"/>
  </r>
  <r>
    <x v="3"/>
    <x v="20"/>
    <x v="1"/>
    <x v="0"/>
    <x v="0"/>
    <x v="4049"/>
    <s v="REGULAR"/>
    <s v="SILVA NAVARRO SCARLETT CLARA"/>
    <s v="Femenino"/>
    <x v="4"/>
    <x v="1"/>
    <x v="1"/>
    <x v="9"/>
    <n v="443"/>
    <n v="419"/>
    <n v="530"/>
    <n v="453"/>
    <n v="474.5"/>
    <x v="0"/>
    <x v="1"/>
    <x v="1"/>
  </r>
  <r>
    <x v="3"/>
    <x v="4"/>
    <x v="1"/>
    <x v="0"/>
    <x v="0"/>
    <x v="4050"/>
    <s v="REGULAR"/>
    <s v="FUENZALIDA ORTEGA CAROLINA"/>
    <s v="Femenino"/>
    <x v="25"/>
    <x v="0"/>
    <x v="0"/>
    <x v="9"/>
    <n v="454"/>
    <n v="516"/>
    <n v="454"/>
    <n v="454"/>
    <n v="485"/>
    <x v="0"/>
    <x v="0"/>
    <x v="1"/>
  </r>
  <r>
    <x v="3"/>
    <x v="20"/>
    <x v="1"/>
    <x v="0"/>
    <x v="0"/>
    <x v="4051"/>
    <s v="REGULAR"/>
    <s v="MARCHANT  SAN JUAN  ANA LUISA"/>
    <s v="Femenino"/>
    <x v="12"/>
    <x v="0"/>
    <x v="1"/>
    <x v="9"/>
    <n v="454"/>
    <n v="480"/>
    <n v="494"/>
    <n v="454"/>
    <n v="487"/>
    <x v="0"/>
    <x v="0"/>
    <x v="1"/>
  </r>
  <r>
    <x v="3"/>
    <x v="8"/>
    <x v="3"/>
    <x v="1"/>
    <x v="1"/>
    <x v="4052"/>
    <s v="REGULAR"/>
    <s v="CUTURRUFO ARREDONDO MARIELA ALEJANDRA"/>
    <s v="Femenino"/>
    <x v="32"/>
    <x v="0"/>
    <x v="1"/>
    <x v="9"/>
    <n v="454"/>
    <n v="465"/>
    <n v="469"/>
    <n v="454"/>
    <n v="467"/>
    <x v="0"/>
    <x v="0"/>
    <x v="1"/>
  </r>
  <r>
    <x v="3"/>
    <x v="12"/>
    <x v="1"/>
    <x v="0"/>
    <x v="0"/>
    <x v="4053"/>
    <s v="REGULAR"/>
    <s v="ASCENCIO ROJAS KAMILA IGNACIA"/>
    <s v="Femenino"/>
    <x v="2"/>
    <x v="1"/>
    <x v="0"/>
    <x v="9"/>
    <n v="455"/>
    <n v="571"/>
    <n v="382"/>
    <n v="455"/>
    <n v="476.5"/>
    <x v="0"/>
    <x v="0"/>
    <x v="1"/>
  </r>
  <r>
    <x v="3"/>
    <x v="12"/>
    <x v="1"/>
    <x v="0"/>
    <x v="0"/>
    <x v="4054"/>
    <s v="REGULAR"/>
    <s v="MALBRÁN ROJAS ILENIA KATRINA THEARE"/>
    <s v="Femenino"/>
    <x v="41"/>
    <x v="1"/>
    <x v="0"/>
    <x v="9"/>
    <n v="455"/>
    <n v="480"/>
    <n v="482"/>
    <n v="455"/>
    <n v="481"/>
    <x v="0"/>
    <x v="0"/>
    <x v="1"/>
  </r>
  <r>
    <x v="3"/>
    <x v="6"/>
    <x v="3"/>
    <x v="0"/>
    <x v="0"/>
    <x v="4055"/>
    <s v="REGULAR"/>
    <s v="BARRERA  BOBADILLA TAMARA VERONICA"/>
    <s v="Femenino"/>
    <x v="25"/>
    <x v="1"/>
    <x v="0"/>
    <x v="9"/>
    <n v="455"/>
    <n v="502"/>
    <n v="469"/>
    <n v="455"/>
    <n v="485.5"/>
    <x v="0"/>
    <x v="0"/>
    <x v="1"/>
  </r>
  <r>
    <x v="3"/>
    <x v="11"/>
    <x v="3"/>
    <x v="0"/>
    <x v="0"/>
    <x v="4056"/>
    <s v="REGULAR"/>
    <s v="FRUTOS NAVARRO LESLIE DOMINIQUE"/>
    <s v="Femenino"/>
    <x v="25"/>
    <x v="1"/>
    <x v="0"/>
    <x v="6"/>
    <n v="455"/>
    <n v="436"/>
    <n v="465"/>
    <n v="455"/>
    <n v="450.5"/>
    <x v="0"/>
    <x v="0"/>
    <x v="1"/>
  </r>
  <r>
    <x v="3"/>
    <x v="16"/>
    <x v="0"/>
    <x v="0"/>
    <x v="0"/>
    <x v="4057"/>
    <s v="REGULAR"/>
    <s v="OSORIO ORTIZ TOMAS EDGARDO"/>
    <s v="Masculino"/>
    <x v="37"/>
    <x v="1"/>
    <x v="0"/>
    <x v="9"/>
    <n v="455"/>
    <n v="516"/>
    <n v="482"/>
    <n v="455"/>
    <n v="499"/>
    <x v="0"/>
    <x v="0"/>
    <x v="1"/>
  </r>
  <r>
    <x v="3"/>
    <x v="20"/>
    <x v="1"/>
    <x v="0"/>
    <x v="0"/>
    <x v="4058"/>
    <s v="REGULAR"/>
    <s v="AVELLO VILLAFAÑE MONSERRAT"/>
    <s v="Femenino"/>
    <x v="41"/>
    <x v="0"/>
    <x v="0"/>
    <x v="9"/>
    <n v="455"/>
    <n v="502"/>
    <n v="482"/>
    <n v="455"/>
    <n v="492"/>
    <x v="0"/>
    <x v="0"/>
    <x v="1"/>
  </r>
  <r>
    <x v="3"/>
    <x v="6"/>
    <x v="3"/>
    <x v="0"/>
    <x v="0"/>
    <x v="4059"/>
    <s v="REGULAR"/>
    <s v="APABLAZA BRAVO MARIA JOSE"/>
    <s v="Femenino"/>
    <x v="79"/>
    <x v="0"/>
    <x v="0"/>
    <x v="9"/>
    <n v="455"/>
    <n v="502"/>
    <n v="494"/>
    <n v="455"/>
    <n v="498"/>
    <x v="0"/>
    <x v="0"/>
    <x v="1"/>
  </r>
  <r>
    <x v="3"/>
    <x v="3"/>
    <x v="2"/>
    <x v="0"/>
    <x v="0"/>
    <x v="2727"/>
    <s v="REGULAR"/>
    <s v="VERA FUENTES RODRIGO IGNACIO"/>
    <s v="Masculino"/>
    <x v="20"/>
    <x v="1"/>
    <x v="1"/>
    <x v="8"/>
    <n v="455"/>
    <n v="543"/>
    <n v="442"/>
    <n v="455"/>
    <n v="492.5"/>
    <x v="0"/>
    <x v="0"/>
    <x v="1"/>
  </r>
  <r>
    <x v="3"/>
    <x v="6"/>
    <x v="3"/>
    <x v="0"/>
    <x v="1"/>
    <x v="4060"/>
    <s v="REGULAR"/>
    <s v="REYES SUBIABRE DANIELA BRUNNELA"/>
    <s v="Femenino"/>
    <x v="52"/>
    <x v="0"/>
    <x v="1"/>
    <x v="1"/>
    <n v="455"/>
    <n v="589"/>
    <n v="408"/>
    <n v="455"/>
    <n v="498.5"/>
    <x v="0"/>
    <x v="0"/>
    <x v="1"/>
  </r>
  <r>
    <x v="3"/>
    <x v="20"/>
    <x v="1"/>
    <x v="0"/>
    <x v="0"/>
    <x v="4061"/>
    <s v="REGULAR"/>
    <s v="FREIRE MARDONES AYLIN ANDREA"/>
    <s v="Femenino"/>
    <x v="0"/>
    <x v="0"/>
    <x v="1"/>
    <x v="9"/>
    <n v="455"/>
    <n v="508"/>
    <n v="454"/>
    <n v="456"/>
    <n v="481"/>
    <x v="0"/>
    <x v="1"/>
    <x v="1"/>
  </r>
  <r>
    <x v="3"/>
    <x v="10"/>
    <x v="1"/>
    <x v="0"/>
    <x v="0"/>
    <x v="2413"/>
    <s v="REGULAR"/>
    <s v="BRAVO VELIZ IVONNE SCARLET "/>
    <s v="Femenino"/>
    <x v="32"/>
    <x v="0"/>
    <x v="0"/>
    <x v="9"/>
    <n v="455"/>
    <n v="516"/>
    <n v="469"/>
    <n v="457"/>
    <n v="492.5"/>
    <x v="0"/>
    <x v="1"/>
    <x v="1"/>
  </r>
  <r>
    <x v="3"/>
    <x v="4"/>
    <x v="1"/>
    <x v="0"/>
    <x v="0"/>
    <x v="4062"/>
    <s v="REGULAR"/>
    <s v="ALFARO  LOPEZ ESTEBAN IGNACIO"/>
    <s v="Masculino"/>
    <x v="8"/>
    <x v="1"/>
    <x v="0"/>
    <x v="9"/>
    <n v="451"/>
    <n v="534"/>
    <n v="421"/>
    <n v="458"/>
    <n v="477.5"/>
    <x v="0"/>
    <x v="1"/>
    <x v="1"/>
  </r>
  <r>
    <x v="3"/>
    <x v="12"/>
    <x v="1"/>
    <x v="0"/>
    <x v="0"/>
    <x v="4063"/>
    <s v="REGULAR"/>
    <s v="CRUZATT ROJAS JAVIERA"/>
    <s v="Femenino"/>
    <x v="6"/>
    <x v="1"/>
    <x v="1"/>
    <x v="9"/>
    <n v="458"/>
    <n v="465"/>
    <n v="439"/>
    <n v="458"/>
    <n v="452"/>
    <x v="0"/>
    <x v="0"/>
    <x v="1"/>
  </r>
  <r>
    <x v="3"/>
    <x v="12"/>
    <x v="1"/>
    <x v="0"/>
    <x v="0"/>
    <x v="4064"/>
    <s v="REGULAR"/>
    <s v="PALMA BALTIERRA ALAN BRIAN MAICOL"/>
    <s v="Masculino"/>
    <x v="44"/>
    <x v="0"/>
    <x v="1"/>
    <x v="9"/>
    <n v="458"/>
    <n v="419"/>
    <n v="482"/>
    <n v="458"/>
    <n v="450.5"/>
    <x v="0"/>
    <x v="0"/>
    <x v="1"/>
  </r>
  <r>
    <x v="3"/>
    <x v="16"/>
    <x v="0"/>
    <x v="0"/>
    <x v="0"/>
    <x v="4065"/>
    <s v="REGULAR"/>
    <s v="SANCHEZ MONCADA MAXIMILIANO BENJAMIN"/>
    <s v="Masculino"/>
    <x v="4"/>
    <x v="0"/>
    <x v="0"/>
    <x v="9"/>
    <n v="460"/>
    <n v="516"/>
    <n v="469"/>
    <n v="460"/>
    <n v="492.5"/>
    <x v="0"/>
    <x v="0"/>
    <x v="1"/>
  </r>
  <r>
    <x v="3"/>
    <x v="10"/>
    <x v="1"/>
    <x v="0"/>
    <x v="0"/>
    <x v="4066"/>
    <s v="REGULAR"/>
    <s v="ESCOBEDO FIGUEROA JAVIERA IGNACIA"/>
    <s v="Femenino"/>
    <x v="20"/>
    <x v="1"/>
    <x v="1"/>
    <x v="9"/>
    <n v="460"/>
    <n v="419"/>
    <n v="523"/>
    <n v="460"/>
    <n v="471"/>
    <x v="0"/>
    <x v="0"/>
    <x v="1"/>
  </r>
  <r>
    <x v="3"/>
    <x v="6"/>
    <x v="3"/>
    <x v="1"/>
    <x v="0"/>
    <x v="4067"/>
    <s v="REGULAR"/>
    <s v="OLIARTE VASQUEZ FRANCISCA ANDREA"/>
    <s v="Femenino"/>
    <x v="48"/>
    <x v="1"/>
    <x v="0"/>
    <x v="9"/>
    <n v="455"/>
    <n v="579"/>
    <n v="382"/>
    <n v="461"/>
    <n v="480.5"/>
    <x v="0"/>
    <x v="1"/>
    <x v="1"/>
  </r>
  <r>
    <x v="3"/>
    <x v="1"/>
    <x v="1"/>
    <x v="0"/>
    <x v="0"/>
    <x v="4068"/>
    <s v="REGULAR"/>
    <s v="ARAYA  VASQUEZ AKIRA MARIANA"/>
    <s v="Femenino"/>
    <x v="24"/>
    <x v="1"/>
    <x v="0"/>
    <x v="9"/>
    <n v="461"/>
    <n v="451"/>
    <n v="504"/>
    <n v="461"/>
    <n v="477.5"/>
    <x v="0"/>
    <x v="0"/>
    <x v="1"/>
  </r>
  <r>
    <x v="3"/>
    <x v="10"/>
    <x v="1"/>
    <x v="0"/>
    <x v="0"/>
    <x v="4069"/>
    <s v="REGULAR"/>
    <s v="PINO TAMBORINO CAMILA IGNACIA"/>
    <s v="Femenino"/>
    <x v="9"/>
    <x v="0"/>
    <x v="0"/>
    <x v="9"/>
    <n v="461"/>
    <n v="458"/>
    <n v="469"/>
    <n v="461"/>
    <n v="463.5"/>
    <x v="0"/>
    <x v="0"/>
    <x v="1"/>
  </r>
  <r>
    <x v="3"/>
    <x v="10"/>
    <x v="1"/>
    <x v="0"/>
    <x v="0"/>
    <x v="4070"/>
    <s v="REGULAR"/>
    <s v="MATUS CALDERON FRANCISCA YAMILE "/>
    <s v="Femenino"/>
    <x v="61"/>
    <x v="1"/>
    <x v="1"/>
    <x v="9"/>
    <n v="461"/>
    <n v="521"/>
    <n v="403"/>
    <n v="461"/>
    <n v="462"/>
    <x v="0"/>
    <x v="0"/>
    <x v="1"/>
  </r>
  <r>
    <x v="3"/>
    <x v="20"/>
    <x v="1"/>
    <x v="0"/>
    <x v="0"/>
    <x v="4071"/>
    <s v="REGULAR"/>
    <s v="GALLARDO  RIQUELME  CAMILA  ANTONELLA "/>
    <s v="Femenino"/>
    <x v="12"/>
    <x v="0"/>
    <x v="1"/>
    <x v="9"/>
    <n v="461"/>
    <n v="427"/>
    <n v="523"/>
    <n v="461"/>
    <n v="475"/>
    <x v="0"/>
    <x v="0"/>
    <x v="1"/>
  </r>
  <r>
    <x v="3"/>
    <x v="10"/>
    <x v="1"/>
    <x v="0"/>
    <x v="0"/>
    <x v="4072"/>
    <s v="REGULAR"/>
    <s v="CEVERINO HENRÍQUEZ ISIDORA"/>
    <s v="Femenino"/>
    <x v="24"/>
    <x v="0"/>
    <x v="0"/>
    <x v="9"/>
    <n v="460"/>
    <n v="487"/>
    <n v="494"/>
    <n v="463"/>
    <n v="490.5"/>
    <x v="0"/>
    <x v="1"/>
    <x v="1"/>
  </r>
  <r>
    <x v="3"/>
    <x v="16"/>
    <x v="0"/>
    <x v="1"/>
    <x v="0"/>
    <x v="4073"/>
    <s v="REGULAR"/>
    <s v="ALVAREZ ACEVEDO PAOLA VALENTINA"/>
    <s v="Femenino"/>
    <x v="54"/>
    <x v="1"/>
    <x v="1"/>
    <x v="9"/>
    <n v="461"/>
    <n v="487"/>
    <n v="504"/>
    <n v="463"/>
    <n v="495.5"/>
    <x v="0"/>
    <x v="1"/>
    <x v="1"/>
  </r>
  <r>
    <x v="3"/>
    <x v="10"/>
    <x v="1"/>
    <x v="0"/>
    <x v="0"/>
    <x v="4074"/>
    <s v="REGULAR"/>
    <s v="SILVA BRAVO FERNANDA IGNACIA"/>
    <s v="Femenino"/>
    <x v="9"/>
    <x v="0"/>
    <x v="1"/>
    <x v="9"/>
    <n v="464"/>
    <n v="458"/>
    <n v="482"/>
    <n v="464"/>
    <n v="470"/>
    <x v="0"/>
    <x v="0"/>
    <x v="1"/>
  </r>
  <r>
    <x v="3"/>
    <x v="15"/>
    <x v="0"/>
    <x v="1"/>
    <x v="0"/>
    <x v="4075"/>
    <s v="REGULAR"/>
    <s v="ESPINOZA PAINEMIL JAZMIN CATALINA"/>
    <s v="Femenino"/>
    <x v="0"/>
    <x v="0"/>
    <x v="1"/>
    <x v="0"/>
    <n v="464"/>
    <n v="554"/>
    <n v="374"/>
    <n v="464"/>
    <n v="464"/>
    <x v="0"/>
    <x v="0"/>
    <x v="1"/>
  </r>
  <r>
    <x v="3"/>
    <x v="12"/>
    <x v="1"/>
    <x v="0"/>
    <x v="0"/>
    <x v="4076"/>
    <s v="REGULAR"/>
    <s v="VILLANUEVA TOLOZA FELIPE ANDRÉS"/>
    <s v="Masculino"/>
    <x v="2"/>
    <x v="1"/>
    <x v="0"/>
    <x v="9"/>
    <n v="466"/>
    <n v="494"/>
    <n v="494"/>
    <n v="466"/>
    <n v="494"/>
    <x v="0"/>
    <x v="0"/>
    <x v="1"/>
  </r>
  <r>
    <x v="3"/>
    <x v="7"/>
    <x v="1"/>
    <x v="0"/>
    <x v="0"/>
    <x v="4077"/>
    <s v="REGULAR"/>
    <s v="ARAYA SANCHEZ ANIBAL ALONSO"/>
    <s v="Masculino"/>
    <x v="23"/>
    <x v="1"/>
    <x v="0"/>
    <x v="9"/>
    <n v="466"/>
    <n v="502"/>
    <n v="494"/>
    <n v="466"/>
    <n v="498"/>
    <x v="0"/>
    <x v="0"/>
    <x v="1"/>
  </r>
  <r>
    <x v="3"/>
    <x v="1"/>
    <x v="1"/>
    <x v="0"/>
    <x v="0"/>
    <x v="4078"/>
    <s v="REGULAR"/>
    <s v="MARIN ESCOBAR VALERIA PAZ"/>
    <s v="Femenino"/>
    <x v="61"/>
    <x v="1"/>
    <x v="0"/>
    <x v="9"/>
    <n v="466"/>
    <n v="508"/>
    <n v="454"/>
    <n v="466"/>
    <n v="481"/>
    <x v="0"/>
    <x v="0"/>
    <x v="1"/>
  </r>
  <r>
    <x v="3"/>
    <x v="10"/>
    <x v="1"/>
    <x v="0"/>
    <x v="0"/>
    <x v="4079"/>
    <s v="REGULAR"/>
    <s v="ZAPATA AVENDAÑO OSCAR TOMAS "/>
    <s v="Masculino"/>
    <x v="12"/>
    <x v="1"/>
    <x v="1"/>
    <x v="9"/>
    <n v="466"/>
    <n v="443"/>
    <n v="494"/>
    <n v="466"/>
    <n v="468.5"/>
    <x v="0"/>
    <x v="0"/>
    <x v="1"/>
  </r>
  <r>
    <x v="3"/>
    <x v="6"/>
    <x v="3"/>
    <x v="0"/>
    <x v="0"/>
    <x v="4080"/>
    <s v="REGULAR"/>
    <s v="REYES  GAJARDO  CONSTANZA YANARA "/>
    <s v="Femenino"/>
    <x v="16"/>
    <x v="0"/>
    <x v="1"/>
    <x v="9"/>
    <n v="466"/>
    <n v="556"/>
    <n v="382"/>
    <n v="466"/>
    <n v="469"/>
    <x v="0"/>
    <x v="0"/>
    <x v="1"/>
  </r>
  <r>
    <x v="3"/>
    <x v="20"/>
    <x v="1"/>
    <x v="0"/>
    <x v="0"/>
    <x v="4081"/>
    <s v="REGULAR"/>
    <s v="CONTRERAS VALENZUELA SILVANA YALILI"/>
    <s v="Femenino"/>
    <x v="0"/>
    <x v="0"/>
    <x v="1"/>
    <x v="9"/>
    <n v="466"/>
    <n v="480"/>
    <n v="482"/>
    <n v="466"/>
    <n v="481"/>
    <x v="0"/>
    <x v="0"/>
    <x v="1"/>
  </r>
  <r>
    <x v="3"/>
    <x v="7"/>
    <x v="1"/>
    <x v="0"/>
    <x v="0"/>
    <x v="4082"/>
    <s v="REGULAR"/>
    <s v="ARMIJO NUÑEZ PAUL MAXIMILIANO"/>
    <s v="Masculino"/>
    <x v="56"/>
    <x v="1"/>
    <x v="0"/>
    <x v="9"/>
    <n v="472"/>
    <n v="480"/>
    <n v="482"/>
    <n v="472"/>
    <n v="481"/>
    <x v="0"/>
    <x v="0"/>
    <x v="1"/>
  </r>
  <r>
    <x v="3"/>
    <x v="12"/>
    <x v="1"/>
    <x v="0"/>
    <x v="0"/>
    <x v="4083"/>
    <s v="REGULAR"/>
    <s v="MUÑOZ SANCHEZ SEBASTIAN IGNACIO"/>
    <s v="Masculino"/>
    <x v="25"/>
    <x v="1"/>
    <x v="0"/>
    <x v="9"/>
    <n v="472"/>
    <n v="516"/>
    <n v="454"/>
    <n v="472"/>
    <n v="485"/>
    <x v="0"/>
    <x v="0"/>
    <x v="1"/>
  </r>
  <r>
    <x v="3"/>
    <x v="1"/>
    <x v="1"/>
    <x v="0"/>
    <x v="0"/>
    <x v="4084"/>
    <s v="REGULAR"/>
    <s v="MUÑOZ MADRID PEDRO IGNACIO"/>
    <s v="Masculino"/>
    <x v="68"/>
    <x v="0"/>
    <x v="0"/>
    <x v="9"/>
    <n v="472"/>
    <n v="508"/>
    <n v="439"/>
    <n v="472"/>
    <n v="473.5"/>
    <x v="0"/>
    <x v="0"/>
    <x v="1"/>
  </r>
  <r>
    <x v="3"/>
    <x v="7"/>
    <x v="1"/>
    <x v="0"/>
    <x v="0"/>
    <x v="4085"/>
    <s v="REGULAR"/>
    <s v="SILVA GARCIA CATALINA IGNACIA "/>
    <s v="Femenino"/>
    <x v="14"/>
    <x v="1"/>
    <x v="1"/>
    <x v="8"/>
    <n v="472"/>
    <n v="459"/>
    <n v="516"/>
    <n v="472"/>
    <n v="487.5"/>
    <x v="0"/>
    <x v="0"/>
    <x v="1"/>
  </r>
  <r>
    <x v="3"/>
    <x v="1"/>
    <x v="1"/>
    <x v="0"/>
    <x v="0"/>
    <x v="4086"/>
    <s v="REGULAR"/>
    <s v="HERNANDEZ  BUENO CATALINA PAZ"/>
    <s v="Femenino"/>
    <x v="37"/>
    <x v="1"/>
    <x v="1"/>
    <x v="9"/>
    <n v="472"/>
    <n v="521"/>
    <n v="439"/>
    <n v="472"/>
    <n v="480"/>
    <x v="0"/>
    <x v="0"/>
    <x v="1"/>
  </r>
  <r>
    <x v="3"/>
    <x v="20"/>
    <x v="1"/>
    <x v="0"/>
    <x v="0"/>
    <x v="4087"/>
    <s v="REGULAR"/>
    <s v="ORELLANA FLORES JOSEFA PATRICIA"/>
    <s v="Femenino"/>
    <x v="6"/>
    <x v="0"/>
    <x v="1"/>
    <x v="9"/>
    <n v="472"/>
    <n v="458"/>
    <n v="523"/>
    <n v="472"/>
    <n v="490.5"/>
    <x v="0"/>
    <x v="0"/>
    <x v="1"/>
  </r>
  <r>
    <x v="3"/>
    <x v="4"/>
    <x v="1"/>
    <x v="0"/>
    <x v="0"/>
    <x v="4088"/>
    <s v="REGULAR"/>
    <s v="CUEVAS MORALES CATALINA ALUE"/>
    <s v="Femenino"/>
    <x v="11"/>
    <x v="1"/>
    <x v="0"/>
    <x v="9"/>
    <n v="474"/>
    <n v="487"/>
    <n v="421"/>
    <n v="474"/>
    <n v="454"/>
    <x v="0"/>
    <x v="0"/>
    <x v="1"/>
  </r>
  <r>
    <x v="3"/>
    <x v="6"/>
    <x v="3"/>
    <x v="0"/>
    <x v="0"/>
    <x v="4089"/>
    <s v="REGULAR"/>
    <s v="ARANCIBIA ANDRADE VALENTINA DE LOURDES"/>
    <s v="Femenino"/>
    <x v="0"/>
    <x v="0"/>
    <x v="0"/>
    <x v="9"/>
    <n v="472"/>
    <n v="516"/>
    <n v="454"/>
    <n v="474"/>
    <n v="485"/>
    <x v="0"/>
    <x v="1"/>
    <x v="1"/>
  </r>
  <r>
    <x v="3"/>
    <x v="20"/>
    <x v="1"/>
    <x v="0"/>
    <x v="0"/>
    <x v="2758"/>
    <s v="REGULAR"/>
    <s v="BARRIGA ENCINA NAOMI NANAE"/>
    <s v="Femenino"/>
    <x v="16"/>
    <x v="0"/>
    <x v="1"/>
    <x v="9"/>
    <n v="474"/>
    <n v="427"/>
    <n v="562"/>
    <n v="475"/>
    <n v="494.5"/>
    <x v="0"/>
    <x v="1"/>
    <x v="1"/>
  </r>
  <r>
    <x v="3"/>
    <x v="22"/>
    <x v="0"/>
    <x v="0"/>
    <x v="0"/>
    <x v="4090"/>
    <s v="REGULAR"/>
    <s v="MACHUCA MOSCOSO SERGIO NICOLAS"/>
    <s v="Masculino"/>
    <x v="12"/>
    <x v="1"/>
    <x v="0"/>
    <x v="9"/>
    <n v="476"/>
    <n v="451"/>
    <n v="514"/>
    <n v="476"/>
    <n v="482.5"/>
    <x v="0"/>
    <x v="0"/>
    <x v="1"/>
  </r>
  <r>
    <x v="3"/>
    <x v="13"/>
    <x v="0"/>
    <x v="1"/>
    <x v="0"/>
    <x v="4091"/>
    <s v="REGULAR"/>
    <s v="LOYOLA VILLEGAS JOSHABAN ALEJANDRO"/>
    <s v="Masculino"/>
    <x v="12"/>
    <x v="1"/>
    <x v="0"/>
    <x v="1"/>
    <n v="476"/>
    <n v="472"/>
    <n v="506"/>
    <n v="476"/>
    <n v="489"/>
    <x v="0"/>
    <x v="0"/>
    <x v="1"/>
  </r>
  <r>
    <x v="3"/>
    <x v="7"/>
    <x v="1"/>
    <x v="0"/>
    <x v="0"/>
    <x v="4092"/>
    <s v="REGULAR"/>
    <s v="LAGOS MARTINEZ ARACELLI ALEXADRA"/>
    <s v="Femenino"/>
    <x v="33"/>
    <x v="0"/>
    <x v="0"/>
    <x v="9"/>
    <n v="476"/>
    <n v="487"/>
    <n v="469"/>
    <n v="476"/>
    <n v="478"/>
    <x v="0"/>
    <x v="0"/>
    <x v="1"/>
  </r>
  <r>
    <x v="3"/>
    <x v="17"/>
    <x v="0"/>
    <x v="0"/>
    <x v="0"/>
    <x v="4093"/>
    <s v="REGULAR"/>
    <s v="PACHECO CID KATHERINE YAMILET"/>
    <s v="Femenino"/>
    <x v="6"/>
    <x v="1"/>
    <x v="1"/>
    <x v="9"/>
    <n v="476"/>
    <n v="443"/>
    <n v="469"/>
    <n v="476"/>
    <n v="456"/>
    <x v="0"/>
    <x v="0"/>
    <x v="1"/>
  </r>
  <r>
    <x v="3"/>
    <x v="4"/>
    <x v="1"/>
    <x v="0"/>
    <x v="0"/>
    <x v="4094"/>
    <s v="REGULAR"/>
    <s v="SANHUEZA DONOSO CATALINA BELÉN"/>
    <s v="Femenino"/>
    <x v="37"/>
    <x v="0"/>
    <x v="1"/>
    <x v="9"/>
    <n v="464"/>
    <n v="458"/>
    <n v="469"/>
    <n v="477"/>
    <n v="463.5"/>
    <x v="0"/>
    <x v="1"/>
    <x v="1"/>
  </r>
  <r>
    <x v="3"/>
    <x v="16"/>
    <x v="0"/>
    <x v="0"/>
    <x v="0"/>
    <x v="4095"/>
    <s v="REGULAR"/>
    <s v="DOLORES GONZÁLEZ FERNANDO OMAR "/>
    <s v="Masculino"/>
    <x v="1"/>
    <x v="1"/>
    <x v="0"/>
    <x v="9"/>
    <n v="478"/>
    <n v="436"/>
    <n v="514"/>
    <n v="478"/>
    <n v="475"/>
    <x v="0"/>
    <x v="0"/>
    <x v="1"/>
  </r>
  <r>
    <x v="3"/>
    <x v="1"/>
    <x v="1"/>
    <x v="0"/>
    <x v="0"/>
    <x v="4096"/>
    <s v="REGULAR"/>
    <s v="AGUAYO CONTRERAS NATALY JAVIERA"/>
    <s v="Femenino"/>
    <x v="29"/>
    <x v="1"/>
    <x v="1"/>
    <x v="9"/>
    <n v="478"/>
    <n v="473"/>
    <n v="469"/>
    <n v="478"/>
    <n v="471"/>
    <x v="0"/>
    <x v="0"/>
    <x v="1"/>
  </r>
  <r>
    <x v="3"/>
    <x v="7"/>
    <x v="1"/>
    <x v="0"/>
    <x v="0"/>
    <x v="4097"/>
    <s v="REGULAR"/>
    <s v="VARAS ROBLES JAVIERA NAZARETH"/>
    <s v="Femenino"/>
    <x v="13"/>
    <x v="1"/>
    <x v="1"/>
    <x v="9"/>
    <n v="476"/>
    <n v="443"/>
    <n v="494"/>
    <n v="478"/>
    <n v="468.5"/>
    <x v="0"/>
    <x v="1"/>
    <x v="1"/>
  </r>
  <r>
    <x v="3"/>
    <x v="17"/>
    <x v="0"/>
    <x v="0"/>
    <x v="0"/>
    <x v="4098"/>
    <s v="REGULAR"/>
    <s v="VARGAS BERRIOS FELIPE IGNACIO"/>
    <s v="Masculino"/>
    <x v="24"/>
    <x v="1"/>
    <x v="1"/>
    <x v="9"/>
    <n v="478"/>
    <n v="451"/>
    <n v="454"/>
    <n v="480"/>
    <n v="452.5"/>
    <x v="0"/>
    <x v="1"/>
    <x v="1"/>
  </r>
  <r>
    <x v="3"/>
    <x v="4"/>
    <x v="1"/>
    <x v="0"/>
    <x v="0"/>
    <x v="4099"/>
    <s v="REGULAR"/>
    <s v="REYES  ROJAS JAVIERA PATRICIA"/>
    <s v="Femenino"/>
    <x v="15"/>
    <x v="1"/>
    <x v="0"/>
    <x v="9"/>
    <n v="482"/>
    <n v="487"/>
    <n v="494"/>
    <n v="482"/>
    <n v="490.5"/>
    <x v="0"/>
    <x v="0"/>
    <x v="1"/>
  </r>
  <r>
    <x v="3"/>
    <x v="12"/>
    <x v="1"/>
    <x v="0"/>
    <x v="0"/>
    <x v="4100"/>
    <s v="REGULAR"/>
    <s v="VALENZUELA OTEIZA NAYARETH CONSTANZA"/>
    <s v="Femenino"/>
    <x v="1"/>
    <x v="1"/>
    <x v="0"/>
    <x v="9"/>
    <n v="482"/>
    <n v="480"/>
    <n v="482"/>
    <n v="482"/>
    <n v="481"/>
    <x v="0"/>
    <x v="0"/>
    <x v="1"/>
  </r>
  <r>
    <x v="3"/>
    <x v="10"/>
    <x v="1"/>
    <x v="0"/>
    <x v="0"/>
    <x v="4101"/>
    <s v="REGULAR"/>
    <s v="ERICES YAÑEZ CAMILA"/>
    <s v="Femenino"/>
    <x v="16"/>
    <x v="0"/>
    <x v="0"/>
    <x v="9"/>
    <n v="482"/>
    <n v="502"/>
    <n v="454"/>
    <n v="482"/>
    <n v="478"/>
    <x v="0"/>
    <x v="0"/>
    <x v="1"/>
  </r>
  <r>
    <x v="3"/>
    <x v="4"/>
    <x v="1"/>
    <x v="0"/>
    <x v="0"/>
    <x v="4102"/>
    <s v="REGULAR"/>
    <s v="PULGAR OSSANDÓN AILIN ALEJANDRA"/>
    <s v="Femenino"/>
    <x v="8"/>
    <x v="0"/>
    <x v="0"/>
    <x v="9"/>
    <n v="482"/>
    <n v="541"/>
    <n v="421"/>
    <n v="482"/>
    <n v="481"/>
    <x v="0"/>
    <x v="0"/>
    <x v="1"/>
  </r>
  <r>
    <x v="3"/>
    <x v="20"/>
    <x v="1"/>
    <x v="0"/>
    <x v="0"/>
    <x v="4103"/>
    <s v="REGULAR"/>
    <s v="MUÑOZ CONTRERAS BÉLGICA ANDREA"/>
    <s v="Femenino"/>
    <x v="32"/>
    <x v="0"/>
    <x v="0"/>
    <x v="9"/>
    <n v="482"/>
    <n v="427"/>
    <n v="482"/>
    <n v="482"/>
    <n v="454.5"/>
    <x v="0"/>
    <x v="0"/>
    <x v="1"/>
  </r>
  <r>
    <x v="3"/>
    <x v="7"/>
    <x v="1"/>
    <x v="0"/>
    <x v="0"/>
    <x v="4104"/>
    <s v="REGULAR"/>
    <s v="LAGOS CONCHA CLAUDIA EUGENIA"/>
    <s v="Femenino"/>
    <x v="2"/>
    <x v="0"/>
    <x v="1"/>
    <x v="8"/>
    <n v="482"/>
    <n v="459"/>
    <n v="472"/>
    <n v="482"/>
    <n v="465.5"/>
    <x v="0"/>
    <x v="0"/>
    <x v="1"/>
  </r>
  <r>
    <x v="3"/>
    <x v="1"/>
    <x v="1"/>
    <x v="0"/>
    <x v="0"/>
    <x v="4105"/>
    <s v="REGULAR"/>
    <s v="CORVALAN DAGUER PATRICIA MACARENA"/>
    <s v="Femenino"/>
    <x v="2"/>
    <x v="0"/>
    <x v="1"/>
    <x v="9"/>
    <n v="482"/>
    <n v="521"/>
    <n v="403"/>
    <n v="482"/>
    <n v="462"/>
    <x v="0"/>
    <x v="0"/>
    <x v="1"/>
  </r>
  <r>
    <x v="3"/>
    <x v="8"/>
    <x v="3"/>
    <x v="0"/>
    <x v="0"/>
    <x v="4106"/>
    <s v="REGULAR"/>
    <s v="MONTALVA LANDETA CAMILO ENRIQUE"/>
    <s v="Masculino"/>
    <x v="37"/>
    <x v="0"/>
    <x v="1"/>
    <x v="8"/>
    <n v="482"/>
    <n v="567"/>
    <n v="342"/>
    <n v="482"/>
    <n v="454.5"/>
    <x v="0"/>
    <x v="0"/>
    <x v="1"/>
  </r>
  <r>
    <x v="3"/>
    <x v="12"/>
    <x v="1"/>
    <x v="0"/>
    <x v="0"/>
    <x v="4107"/>
    <s v="REGULAR"/>
    <s v="BAEZA FORES ISIDORA PAZ"/>
    <s v="Femenino"/>
    <x v="2"/>
    <x v="1"/>
    <x v="1"/>
    <x v="9"/>
    <n v="482"/>
    <n v="436"/>
    <n v="469"/>
    <n v="483"/>
    <n v="452.5"/>
    <x v="0"/>
    <x v="1"/>
    <x v="1"/>
  </r>
  <r>
    <x v="3"/>
    <x v="16"/>
    <x v="0"/>
    <x v="0"/>
    <x v="0"/>
    <x v="4108"/>
    <s v="REGULAR"/>
    <s v="DIAZ VALDEBENITO SANDRA CAROLINA"/>
    <s v="Femenino"/>
    <x v="2"/>
    <x v="1"/>
    <x v="0"/>
    <x v="9"/>
    <n v="486"/>
    <n v="473"/>
    <n v="482"/>
    <n v="486"/>
    <n v="477.5"/>
    <x v="0"/>
    <x v="0"/>
    <x v="1"/>
  </r>
  <r>
    <x v="3"/>
    <x v="12"/>
    <x v="1"/>
    <x v="0"/>
    <x v="0"/>
    <x v="4109"/>
    <s v="REGULAR"/>
    <s v="CERDA MIRANDA  FERNANDA "/>
    <s v="Femenino"/>
    <x v="116"/>
    <x v="1"/>
    <x v="1"/>
    <x v="9"/>
    <n v="486"/>
    <n v="402"/>
    <n v="504"/>
    <n v="486"/>
    <n v="453"/>
    <x v="0"/>
    <x v="0"/>
    <x v="1"/>
  </r>
  <r>
    <x v="3"/>
    <x v="12"/>
    <x v="1"/>
    <x v="0"/>
    <x v="0"/>
    <x v="4110"/>
    <s v="REGULAR"/>
    <s v="MUÑOZ  NORAMBUENA  KIMBERLY CONSTANZA DEYANIRA "/>
    <s v="Femenino"/>
    <x v="2"/>
    <x v="1"/>
    <x v="1"/>
    <x v="9"/>
    <n v="466"/>
    <n v="473"/>
    <n v="454"/>
    <n v="486"/>
    <n v="463.5"/>
    <x v="0"/>
    <x v="1"/>
    <x v="1"/>
  </r>
  <r>
    <x v="3"/>
    <x v="6"/>
    <x v="3"/>
    <x v="0"/>
    <x v="0"/>
    <x v="4111"/>
    <s v="REGULAR"/>
    <s v="YAÑEZ ILABACA PAULINA CARMEN LOURDES"/>
    <s v="Femenino"/>
    <x v="6"/>
    <x v="1"/>
    <x v="1"/>
    <x v="6"/>
    <n v="486"/>
    <n v="505"/>
    <n v="453"/>
    <n v="486"/>
    <n v="479"/>
    <x v="0"/>
    <x v="0"/>
    <x v="1"/>
  </r>
  <r>
    <x v="3"/>
    <x v="20"/>
    <x v="1"/>
    <x v="0"/>
    <x v="0"/>
    <x v="4112"/>
    <s v="REGULAR"/>
    <s v="TETTAMANTI VERDUGO CATALINA JAVIERA"/>
    <s v="Femenino"/>
    <x v="13"/>
    <x v="0"/>
    <x v="1"/>
    <x v="9"/>
    <n v="486"/>
    <n v="451"/>
    <n v="514"/>
    <n v="486"/>
    <n v="482.5"/>
    <x v="0"/>
    <x v="0"/>
    <x v="1"/>
  </r>
  <r>
    <x v="3"/>
    <x v="4"/>
    <x v="1"/>
    <x v="0"/>
    <x v="0"/>
    <x v="4113"/>
    <s v="REGULAR"/>
    <s v="PAVON SAN MARTIN CAMILA ISABEL"/>
    <s v="Femenino"/>
    <x v="4"/>
    <x v="0"/>
    <x v="0"/>
    <x v="9"/>
    <n v="484"/>
    <n v="516"/>
    <n v="482"/>
    <n v="487"/>
    <n v="499"/>
    <x v="0"/>
    <x v="1"/>
    <x v="1"/>
  </r>
  <r>
    <x v="3"/>
    <x v="10"/>
    <x v="1"/>
    <x v="0"/>
    <x v="0"/>
    <x v="4114"/>
    <s v="REGULAR"/>
    <s v="BAQUEDANO MIRANDA KRISHNA JAVIERA"/>
    <s v="Femenino"/>
    <x v="44"/>
    <x v="1"/>
    <x v="0"/>
    <x v="9"/>
    <n v="489"/>
    <n v="465"/>
    <n v="523"/>
    <n v="489"/>
    <n v="494"/>
    <x v="0"/>
    <x v="0"/>
    <x v="1"/>
  </r>
  <r>
    <x v="3"/>
    <x v="1"/>
    <x v="1"/>
    <x v="0"/>
    <x v="0"/>
    <x v="4115"/>
    <s v="REGULAR"/>
    <s v="RETAMAL SALDIVAR FELIPE ANDRES"/>
    <s v="Masculino"/>
    <x v="32"/>
    <x v="1"/>
    <x v="0"/>
    <x v="9"/>
    <n v="489"/>
    <n v="383"/>
    <n v="587"/>
    <n v="489"/>
    <n v="485"/>
    <x v="0"/>
    <x v="0"/>
    <x v="1"/>
  </r>
  <r>
    <x v="3"/>
    <x v="2"/>
    <x v="2"/>
    <x v="0"/>
    <x v="0"/>
    <x v="4116"/>
    <s v="REGULAR"/>
    <s v="SAAVEDRA PAVEZ BARBARA"/>
    <s v="Femenino"/>
    <x v="2"/>
    <x v="0"/>
    <x v="1"/>
    <x v="9"/>
    <n v="489"/>
    <n v="508"/>
    <n v="482"/>
    <n v="489"/>
    <n v="495"/>
    <x v="0"/>
    <x v="0"/>
    <x v="1"/>
  </r>
  <r>
    <x v="3"/>
    <x v="4"/>
    <x v="1"/>
    <x v="0"/>
    <x v="0"/>
    <x v="4117"/>
    <s v="REGULAR"/>
    <s v="OPAZO SILVA KAREN FERNANDA"/>
    <s v="Femenino"/>
    <x v="40"/>
    <x v="0"/>
    <x v="1"/>
    <x v="9"/>
    <n v="489"/>
    <n v="436"/>
    <n v="494"/>
    <n v="489"/>
    <n v="465"/>
    <x v="0"/>
    <x v="0"/>
    <x v="1"/>
  </r>
  <r>
    <x v="3"/>
    <x v="12"/>
    <x v="1"/>
    <x v="0"/>
    <x v="0"/>
    <x v="4118"/>
    <s v="REGULAR"/>
    <s v="ALVEAL PEREZ CAMILA ESTEFANI"/>
    <s v="Femenino"/>
    <x v="9"/>
    <x v="1"/>
    <x v="1"/>
    <x v="9"/>
    <n v="489"/>
    <n v="473"/>
    <n v="482"/>
    <n v="490"/>
    <n v="477.5"/>
    <x v="0"/>
    <x v="1"/>
    <x v="1"/>
  </r>
  <r>
    <x v="3"/>
    <x v="16"/>
    <x v="0"/>
    <x v="0"/>
    <x v="0"/>
    <x v="4119"/>
    <s v="REGULAR"/>
    <s v="SANDOVAL SOTOMAYOR BASTIAN IGNACIO"/>
    <s v="Masculino"/>
    <x v="25"/>
    <x v="1"/>
    <x v="1"/>
    <x v="8"/>
    <n v="481"/>
    <n v="472"/>
    <n v="485"/>
    <n v="490"/>
    <n v="478.5"/>
    <x v="0"/>
    <x v="1"/>
    <x v="1"/>
  </r>
  <r>
    <x v="3"/>
    <x v="10"/>
    <x v="1"/>
    <x v="0"/>
    <x v="0"/>
    <x v="4120"/>
    <s v="REGULAR"/>
    <s v="LONCOMILLA OBANDO FRANK ANDREE"/>
    <s v="Masculino"/>
    <x v="0"/>
    <x v="1"/>
    <x v="0"/>
    <x v="9"/>
    <n v="492"/>
    <n v="436"/>
    <n v="514"/>
    <n v="492"/>
    <n v="475"/>
    <x v="0"/>
    <x v="0"/>
    <x v="1"/>
  </r>
  <r>
    <x v="3"/>
    <x v="12"/>
    <x v="1"/>
    <x v="0"/>
    <x v="0"/>
    <x v="4121"/>
    <s v="REGULAR"/>
    <s v="CALLEC SANCHEZ ATALIAS BRUCE"/>
    <s v="Masculino"/>
    <x v="85"/>
    <x v="0"/>
    <x v="0"/>
    <x v="9"/>
    <n v="492"/>
    <n v="480"/>
    <n v="494"/>
    <n v="492"/>
    <n v="487"/>
    <x v="0"/>
    <x v="0"/>
    <x v="1"/>
  </r>
  <r>
    <x v="3"/>
    <x v="12"/>
    <x v="1"/>
    <x v="0"/>
    <x v="0"/>
    <x v="4122"/>
    <s v="REGULAR"/>
    <s v="TORRES MAZUELA MARÍA PAZ"/>
    <s v="Femenino"/>
    <x v="19"/>
    <x v="0"/>
    <x v="1"/>
    <x v="9"/>
    <n v="492"/>
    <n v="436"/>
    <n v="504"/>
    <n v="492"/>
    <n v="470"/>
    <x v="0"/>
    <x v="0"/>
    <x v="1"/>
  </r>
  <r>
    <x v="3"/>
    <x v="20"/>
    <x v="1"/>
    <x v="0"/>
    <x v="0"/>
    <x v="2794"/>
    <s v="REGULAR"/>
    <s v="OBREQUE HORMAZABAL JACQUELINE ESTEFANIA"/>
    <s v="Femenino"/>
    <x v="24"/>
    <x v="0"/>
    <x v="1"/>
    <x v="8"/>
    <n v="492"/>
    <n v="425"/>
    <n v="539"/>
    <n v="492"/>
    <n v="482"/>
    <x v="0"/>
    <x v="0"/>
    <x v="1"/>
  </r>
  <r>
    <x v="3"/>
    <x v="6"/>
    <x v="3"/>
    <x v="0"/>
    <x v="0"/>
    <x v="1542"/>
    <s v="REGULAR"/>
    <s v="LOPEZ VALDEBENITO NICOLAS JAVIER"/>
    <s v="Masculino"/>
    <x v="9"/>
    <x v="0"/>
    <x v="1"/>
    <x v="6"/>
    <n v="488"/>
    <n v="505"/>
    <n v="476"/>
    <n v="495"/>
    <n v="490.5"/>
    <x v="0"/>
    <x v="1"/>
    <x v="1"/>
  </r>
  <r>
    <x v="3"/>
    <x v="12"/>
    <x v="1"/>
    <x v="0"/>
    <x v="0"/>
    <x v="4123"/>
    <s v="REGULAR"/>
    <s v="HERRERA MICHEA CAMILA BEATRIZ"/>
    <s v="Femenino"/>
    <x v="2"/>
    <x v="1"/>
    <x v="0"/>
    <x v="9"/>
    <n v="496"/>
    <n v="527"/>
    <n v="454"/>
    <n v="496"/>
    <n v="490.5"/>
    <x v="0"/>
    <x v="0"/>
    <x v="1"/>
  </r>
  <r>
    <x v="3"/>
    <x v="6"/>
    <x v="3"/>
    <x v="0"/>
    <x v="0"/>
    <x v="4124"/>
    <s v="REGULAR"/>
    <s v="VEGA SOTO NICOLAS ANDRES"/>
    <s v="Masculino"/>
    <x v="32"/>
    <x v="1"/>
    <x v="0"/>
    <x v="9"/>
    <n v="496"/>
    <n v="508"/>
    <n v="403"/>
    <n v="496"/>
    <n v="455.5"/>
    <x v="0"/>
    <x v="0"/>
    <x v="1"/>
  </r>
  <r>
    <x v="3"/>
    <x v="1"/>
    <x v="1"/>
    <x v="1"/>
    <x v="0"/>
    <x v="4125"/>
    <s v="REGULAR"/>
    <s v="PAVEZ AGUIRRE PABLO  NICOLAS"/>
    <s v="Masculino"/>
    <x v="4"/>
    <x v="1"/>
    <x v="0"/>
    <x v="8"/>
    <n v="496"/>
    <n v="385"/>
    <n v="539"/>
    <n v="496"/>
    <n v="462"/>
    <x v="0"/>
    <x v="0"/>
    <x v="1"/>
  </r>
  <r>
    <x v="3"/>
    <x v="6"/>
    <x v="3"/>
    <x v="0"/>
    <x v="0"/>
    <x v="4126"/>
    <s v="REGULAR"/>
    <s v="Rojas Gazmuri Valentina Aimé"/>
    <s v="Femenino"/>
    <x v="15"/>
    <x v="1"/>
    <x v="1"/>
    <x v="9"/>
    <n v="496"/>
    <n v="527"/>
    <n v="382"/>
    <n v="496"/>
    <n v="454.5"/>
    <x v="0"/>
    <x v="0"/>
    <x v="1"/>
  </r>
  <r>
    <x v="3"/>
    <x v="12"/>
    <x v="1"/>
    <x v="0"/>
    <x v="0"/>
    <x v="4127"/>
    <s v="REGULAR"/>
    <s v="VERA VERA FRANCISCA LISSETTE"/>
    <s v="Femenino"/>
    <x v="0"/>
    <x v="1"/>
    <x v="1"/>
    <x v="9"/>
    <n v="496"/>
    <n v="480"/>
    <n v="504"/>
    <n v="496"/>
    <n v="492"/>
    <x v="0"/>
    <x v="0"/>
    <x v="1"/>
  </r>
  <r>
    <x v="3"/>
    <x v="12"/>
    <x v="1"/>
    <x v="0"/>
    <x v="0"/>
    <x v="4128"/>
    <s v="REGULAR"/>
    <s v="MUÑOZ VIDAL JAVIERA  ALEJANDRA"/>
    <s v="Femenino"/>
    <x v="42"/>
    <x v="0"/>
    <x v="1"/>
    <x v="0"/>
    <n v="496"/>
    <n v="496"/>
    <n v="461"/>
    <n v="496"/>
    <n v="478.5"/>
    <x v="0"/>
    <x v="0"/>
    <x v="1"/>
  </r>
  <r>
    <x v="3"/>
    <x v="9"/>
    <x v="1"/>
    <x v="0"/>
    <x v="0"/>
    <x v="4129"/>
    <s v="REGULAR"/>
    <s v="VALENZUELA FUENTES MARCELA PATRICIA"/>
    <s v="Femenino"/>
    <x v="41"/>
    <x v="0"/>
    <x v="1"/>
    <x v="8"/>
    <n v="496"/>
    <n v="385"/>
    <n v="516"/>
    <n v="496"/>
    <n v="450.5"/>
    <x v="0"/>
    <x v="0"/>
    <x v="1"/>
  </r>
  <r>
    <x v="3"/>
    <x v="7"/>
    <x v="1"/>
    <x v="0"/>
    <x v="0"/>
    <x v="4130"/>
    <s v="REGULAR"/>
    <s v="PÉREZ GAMBOA  NATALIA  ALEJANDRA "/>
    <s v="Femenino"/>
    <x v="7"/>
    <x v="1"/>
    <x v="1"/>
    <x v="9"/>
    <n v="484"/>
    <n v="502"/>
    <n v="439"/>
    <n v="497"/>
    <n v="470.5"/>
    <x v="0"/>
    <x v="1"/>
    <x v="1"/>
  </r>
  <r>
    <x v="3"/>
    <x v="11"/>
    <x v="3"/>
    <x v="0"/>
    <x v="0"/>
    <x v="4131"/>
    <s v="REGULAR"/>
    <s v="BRAVO FUENTEALBA KATHERIN SLOMI"/>
    <s v="Femenino"/>
    <x v="10"/>
    <x v="0"/>
    <x v="1"/>
    <x v="9"/>
    <n v="478"/>
    <n v="556"/>
    <n v="403"/>
    <n v="498"/>
    <n v="479.5"/>
    <x v="0"/>
    <x v="1"/>
    <x v="1"/>
  </r>
  <r>
    <x v="3"/>
    <x v="18"/>
    <x v="2"/>
    <x v="0"/>
    <x v="0"/>
    <x v="4132"/>
    <s v="REGULAR"/>
    <s v="LORCA BONVALLET  CAMILA CHANTAL "/>
    <s v="Femenino"/>
    <x v="13"/>
    <x v="1"/>
    <x v="0"/>
    <x v="9"/>
    <n v="496"/>
    <n v="436"/>
    <n v="523"/>
    <n v="500"/>
    <n v="479.5"/>
    <x v="0"/>
    <x v="1"/>
    <x v="1"/>
  </r>
  <r>
    <x v="3"/>
    <x v="10"/>
    <x v="1"/>
    <x v="0"/>
    <x v="0"/>
    <x v="4133"/>
    <s v="REGULAR"/>
    <s v="CASTAÑEDA BASUALTO ROMINA MARIA ARACELY"/>
    <s v="Femenino"/>
    <x v="56"/>
    <x v="0"/>
    <x v="0"/>
    <x v="9"/>
    <n v="496"/>
    <n v="541"/>
    <n v="421"/>
    <n v="500"/>
    <n v="481"/>
    <x v="0"/>
    <x v="1"/>
    <x v="1"/>
  </r>
  <r>
    <x v="3"/>
    <x v="6"/>
    <x v="3"/>
    <x v="0"/>
    <x v="0"/>
    <x v="4134"/>
    <s v="REGULAR"/>
    <s v="GONZALEZ HERRERA YUYUNIZ ARACELLI"/>
    <s v="Femenino"/>
    <x v="11"/>
    <x v="0"/>
    <x v="0"/>
    <x v="9"/>
    <n v="496"/>
    <n v="487"/>
    <n v="504"/>
    <n v="501"/>
    <n v="495.5"/>
    <x v="0"/>
    <x v="1"/>
    <x v="1"/>
  </r>
  <r>
    <x v="3"/>
    <x v="1"/>
    <x v="1"/>
    <x v="0"/>
    <x v="0"/>
    <x v="4135"/>
    <s v="REGULAR"/>
    <s v="MATELUNA SCHEFFER MACARENA PATRICIA"/>
    <s v="Femenino"/>
    <x v="64"/>
    <x v="0"/>
    <x v="0"/>
    <x v="9"/>
    <n v="502"/>
    <n v="451"/>
    <n v="543"/>
    <n v="502"/>
    <n v="497"/>
    <x v="0"/>
    <x v="0"/>
    <x v="1"/>
  </r>
  <r>
    <x v="3"/>
    <x v="12"/>
    <x v="1"/>
    <x v="0"/>
    <x v="0"/>
    <x v="4136"/>
    <s v="REGULAR"/>
    <s v="SAAVEDRA MUÑOZ MIRIAM DORIS"/>
    <s v="Femenino"/>
    <x v="32"/>
    <x v="0"/>
    <x v="0"/>
    <x v="9"/>
    <n v="502"/>
    <n v="473"/>
    <n v="504"/>
    <n v="502"/>
    <n v="488.5"/>
    <x v="0"/>
    <x v="0"/>
    <x v="1"/>
  </r>
  <r>
    <x v="3"/>
    <x v="4"/>
    <x v="1"/>
    <x v="0"/>
    <x v="0"/>
    <x v="4137"/>
    <s v="REGULAR"/>
    <s v="FRIAS ORTIZ PAULA CAMILA "/>
    <s v="Femenino"/>
    <x v="32"/>
    <x v="0"/>
    <x v="0"/>
    <x v="9"/>
    <n v="502"/>
    <n v="508"/>
    <n v="469"/>
    <n v="502"/>
    <n v="488.5"/>
    <x v="0"/>
    <x v="0"/>
    <x v="1"/>
  </r>
  <r>
    <x v="3"/>
    <x v="4"/>
    <x v="1"/>
    <x v="0"/>
    <x v="0"/>
    <x v="4138"/>
    <s v="REGULAR"/>
    <s v="CARO LLANOS  JEANNETTE CAROLINA"/>
    <s v="Femenino"/>
    <x v="16"/>
    <x v="0"/>
    <x v="1"/>
    <x v="9"/>
    <n v="495"/>
    <n v="410"/>
    <n v="530"/>
    <n v="502"/>
    <n v="470"/>
    <x v="0"/>
    <x v="1"/>
    <x v="1"/>
  </r>
  <r>
    <x v="3"/>
    <x v="16"/>
    <x v="0"/>
    <x v="0"/>
    <x v="0"/>
    <x v="4139"/>
    <s v="REGULAR"/>
    <s v="CONTRERAS LOPEZ ALEJANDRO ISRAEL"/>
    <s v="Masculino"/>
    <x v="2"/>
    <x v="0"/>
    <x v="0"/>
    <x v="9"/>
    <n v="496"/>
    <n v="556"/>
    <n v="421"/>
    <n v="503"/>
    <n v="488.5"/>
    <x v="0"/>
    <x v="1"/>
    <x v="1"/>
  </r>
  <r>
    <x v="3"/>
    <x v="12"/>
    <x v="1"/>
    <x v="0"/>
    <x v="0"/>
    <x v="4140"/>
    <s v="REGULAR"/>
    <s v="GUTIERREZ VALDEBENITO CYNTHIA NICOLE"/>
    <s v="Femenino"/>
    <x v="42"/>
    <x v="1"/>
    <x v="1"/>
    <x v="9"/>
    <n v="495"/>
    <n v="451"/>
    <n v="494"/>
    <n v="504"/>
    <n v="472.5"/>
    <x v="0"/>
    <x v="1"/>
    <x v="1"/>
  </r>
  <r>
    <x v="3"/>
    <x v="3"/>
    <x v="2"/>
    <x v="1"/>
    <x v="1"/>
    <x v="4141"/>
    <s v="REGULAR"/>
    <s v="DEVIVO ÁVILA DANIEL EXEQUIEL"/>
    <s v="Masculino"/>
    <x v="14"/>
    <x v="1"/>
    <x v="1"/>
    <x v="6"/>
    <n v="505"/>
    <n v="477"/>
    <n v="494"/>
    <n v="505"/>
    <n v="485.5"/>
    <x v="0"/>
    <x v="0"/>
    <x v="1"/>
  </r>
  <r>
    <x v="3"/>
    <x v="6"/>
    <x v="3"/>
    <x v="0"/>
    <x v="0"/>
    <x v="4142"/>
    <s v="REGULAR"/>
    <s v="CÁCERES HERNÁNDEZ SERGIO JAVIER"/>
    <s v="Masculino"/>
    <x v="1"/>
    <x v="0"/>
    <x v="0"/>
    <x v="9"/>
    <n v="499"/>
    <n v="549"/>
    <n v="439"/>
    <n v="506"/>
    <n v="494"/>
    <x v="0"/>
    <x v="1"/>
    <x v="1"/>
  </r>
  <r>
    <x v="3"/>
    <x v="12"/>
    <x v="1"/>
    <x v="0"/>
    <x v="0"/>
    <x v="4143"/>
    <s v="REGULAR"/>
    <s v="LUEIZA SALINAS ALEJANDRA IGNACIA"/>
    <s v="Femenino"/>
    <x v="24"/>
    <x v="0"/>
    <x v="0"/>
    <x v="9"/>
    <n v="507"/>
    <n v="436"/>
    <n v="530"/>
    <n v="507"/>
    <n v="483"/>
    <x v="0"/>
    <x v="0"/>
    <x v="1"/>
  </r>
  <r>
    <x v="3"/>
    <x v="12"/>
    <x v="1"/>
    <x v="0"/>
    <x v="0"/>
    <x v="4144"/>
    <s v="REGULAR"/>
    <s v="RIVAS AQUEVEQUE NAOMI"/>
    <s v="Femenino"/>
    <x v="12"/>
    <x v="1"/>
    <x v="1"/>
    <x v="9"/>
    <n v="507"/>
    <n v="541"/>
    <n v="454"/>
    <n v="507"/>
    <n v="497.5"/>
    <x v="0"/>
    <x v="0"/>
    <x v="1"/>
  </r>
  <r>
    <x v="3"/>
    <x v="5"/>
    <x v="3"/>
    <x v="0"/>
    <x v="0"/>
    <x v="4145"/>
    <s v="REGULAR"/>
    <s v="ROJAS SÁNCHEZ MARICEL  ARLETTE"/>
    <s v="Femenino"/>
    <x v="50"/>
    <x v="1"/>
    <x v="1"/>
    <x v="9"/>
    <n v="507"/>
    <n v="494"/>
    <n v="504"/>
    <n v="507"/>
    <n v="499"/>
    <x v="0"/>
    <x v="0"/>
    <x v="1"/>
  </r>
  <r>
    <x v="3"/>
    <x v="1"/>
    <x v="1"/>
    <x v="0"/>
    <x v="0"/>
    <x v="4146"/>
    <s v="REGULAR"/>
    <s v="NAHUELPÁN CAMPOS PILAR ANTONINA"/>
    <s v="Femenino"/>
    <x v="12"/>
    <x v="0"/>
    <x v="1"/>
    <x v="9"/>
    <n v="507"/>
    <n v="508"/>
    <n v="439"/>
    <n v="507"/>
    <n v="473.5"/>
    <x v="0"/>
    <x v="0"/>
    <x v="1"/>
  </r>
  <r>
    <x v="3"/>
    <x v="1"/>
    <x v="1"/>
    <x v="0"/>
    <x v="0"/>
    <x v="4147"/>
    <s v="REGULAR"/>
    <s v="RAMIREZ  RIOS JAVIERA PAZ"/>
    <s v="Femenino"/>
    <x v="17"/>
    <x v="1"/>
    <x v="0"/>
    <x v="9"/>
    <n v="492"/>
    <n v="458"/>
    <n v="523"/>
    <n v="509"/>
    <n v="490.5"/>
    <x v="0"/>
    <x v="1"/>
    <x v="1"/>
  </r>
  <r>
    <x v="3"/>
    <x v="16"/>
    <x v="0"/>
    <x v="0"/>
    <x v="0"/>
    <x v="4148"/>
    <s v="REGULAR"/>
    <s v="BRAVO  CORTEZ JEDITH BERENICE"/>
    <s v="Femenino"/>
    <x v="37"/>
    <x v="1"/>
    <x v="1"/>
    <x v="9"/>
    <n v="509"/>
    <n v="427"/>
    <n v="504"/>
    <n v="509"/>
    <n v="465.5"/>
    <x v="0"/>
    <x v="0"/>
    <x v="1"/>
  </r>
  <r>
    <x v="3"/>
    <x v="8"/>
    <x v="3"/>
    <x v="0"/>
    <x v="0"/>
    <x v="4149"/>
    <s v="REGULAR"/>
    <s v="SANDOVAL SOTO HERMES ALEJANDRO"/>
    <s v="Masculino"/>
    <x v="19"/>
    <x v="0"/>
    <x v="0"/>
    <x v="9"/>
    <n v="513"/>
    <n v="451"/>
    <n v="523"/>
    <n v="513"/>
    <n v="487"/>
    <x v="0"/>
    <x v="0"/>
    <x v="1"/>
  </r>
  <r>
    <x v="3"/>
    <x v="10"/>
    <x v="1"/>
    <x v="0"/>
    <x v="0"/>
    <x v="4150"/>
    <s v="REGULAR"/>
    <s v="LEYTON SALINAS ALEXANDRA  ANTONIA"/>
    <s v="Femenino"/>
    <x v="111"/>
    <x v="0"/>
    <x v="0"/>
    <x v="9"/>
    <n v="513"/>
    <n v="516"/>
    <n v="482"/>
    <n v="513"/>
    <n v="499"/>
    <x v="0"/>
    <x v="0"/>
    <x v="1"/>
  </r>
  <r>
    <x v="3"/>
    <x v="20"/>
    <x v="1"/>
    <x v="0"/>
    <x v="0"/>
    <x v="4151"/>
    <s v="REGULAR"/>
    <s v="ALVARADO ZUÑIGA JAVIERA IGNACIA"/>
    <s v="Femenino"/>
    <x v="6"/>
    <x v="0"/>
    <x v="0"/>
    <x v="9"/>
    <n v="513"/>
    <n v="480"/>
    <n v="504"/>
    <n v="513"/>
    <n v="492"/>
    <x v="0"/>
    <x v="0"/>
    <x v="1"/>
  </r>
  <r>
    <x v="3"/>
    <x v="7"/>
    <x v="1"/>
    <x v="0"/>
    <x v="0"/>
    <x v="4152"/>
    <s v="REGULAR"/>
    <s v="VERGARA DOTTE DANNIA GRACE"/>
    <s v="Femenino"/>
    <x v="54"/>
    <x v="0"/>
    <x v="1"/>
    <x v="9"/>
    <n v="513"/>
    <n v="419"/>
    <n v="523"/>
    <n v="513"/>
    <n v="471"/>
    <x v="0"/>
    <x v="0"/>
    <x v="1"/>
  </r>
  <r>
    <x v="3"/>
    <x v="4"/>
    <x v="1"/>
    <x v="0"/>
    <x v="0"/>
    <x v="4153"/>
    <s v="REGULAR"/>
    <s v="CARRASCO BAEZ TOMAS MAXIMILIANO"/>
    <s v="Masculino"/>
    <x v="9"/>
    <x v="0"/>
    <x v="1"/>
    <x v="9"/>
    <n v="513"/>
    <n v="393"/>
    <n v="550"/>
    <n v="513"/>
    <n v="471.5"/>
    <x v="0"/>
    <x v="0"/>
    <x v="1"/>
  </r>
  <r>
    <x v="3"/>
    <x v="1"/>
    <x v="1"/>
    <x v="0"/>
    <x v="1"/>
    <x v="4154"/>
    <s v="REGULAR"/>
    <s v="CAMPOS FIGUEROA CECILIA SOLEDAD"/>
    <s v="Femenino"/>
    <x v="25"/>
    <x v="0"/>
    <x v="1"/>
    <x v="0"/>
    <n v="513"/>
    <n v="430"/>
    <n v="480"/>
    <n v="513"/>
    <n v="455"/>
    <x v="0"/>
    <x v="0"/>
    <x v="1"/>
  </r>
  <r>
    <x v="3"/>
    <x v="20"/>
    <x v="1"/>
    <x v="0"/>
    <x v="0"/>
    <x v="4155"/>
    <s v="REGULAR"/>
    <s v="SILVA  MUÑOZ  VANIA VALESCA "/>
    <s v="Femenino"/>
    <x v="1"/>
    <x v="0"/>
    <x v="1"/>
    <x v="9"/>
    <n v="513"/>
    <n v="451"/>
    <n v="454"/>
    <n v="513"/>
    <n v="452.5"/>
    <x v="0"/>
    <x v="0"/>
    <x v="1"/>
  </r>
  <r>
    <x v="3"/>
    <x v="1"/>
    <x v="1"/>
    <x v="1"/>
    <x v="0"/>
    <x v="4156"/>
    <s v="REGULAR"/>
    <s v="ARAVENA RODRÍGUEZ DIEGO ERNESTO "/>
    <s v="Masculino"/>
    <x v="12"/>
    <x v="0"/>
    <x v="1"/>
    <x v="9"/>
    <n v="515"/>
    <n v="527"/>
    <n v="454"/>
    <n v="515"/>
    <n v="490.5"/>
    <x v="0"/>
    <x v="0"/>
    <x v="1"/>
  </r>
  <r>
    <x v="3"/>
    <x v="8"/>
    <x v="3"/>
    <x v="0"/>
    <x v="0"/>
    <x v="4157"/>
    <s v="REGULAR"/>
    <s v="ARAOS ABRIGO CATALINA VIVIANA"/>
    <s v="Femenino"/>
    <x v="42"/>
    <x v="1"/>
    <x v="0"/>
    <x v="9"/>
    <n v="517"/>
    <n v="534"/>
    <n v="403"/>
    <n v="517"/>
    <n v="468.5"/>
    <x v="0"/>
    <x v="0"/>
    <x v="1"/>
  </r>
  <r>
    <x v="3"/>
    <x v="12"/>
    <x v="1"/>
    <x v="0"/>
    <x v="0"/>
    <x v="4158"/>
    <s v="REGULAR"/>
    <s v="AREVALO VARGAS NICOLAS"/>
    <s v="Masculino"/>
    <x v="11"/>
    <x v="1"/>
    <x v="0"/>
    <x v="9"/>
    <n v="517"/>
    <n v="443"/>
    <n v="504"/>
    <n v="517"/>
    <n v="473.5"/>
    <x v="0"/>
    <x v="0"/>
    <x v="1"/>
  </r>
  <r>
    <x v="3"/>
    <x v="6"/>
    <x v="3"/>
    <x v="0"/>
    <x v="0"/>
    <x v="4159"/>
    <s v="REGULAR"/>
    <s v="CASTRO GALLEGOS  FERNANDA  ANDREA"/>
    <s v="Femenino"/>
    <x v="4"/>
    <x v="0"/>
    <x v="0"/>
    <x v="9"/>
    <n v="517"/>
    <n v="465"/>
    <n v="504"/>
    <n v="517"/>
    <n v="484.5"/>
    <x v="0"/>
    <x v="0"/>
    <x v="1"/>
  </r>
  <r>
    <x v="3"/>
    <x v="3"/>
    <x v="2"/>
    <x v="1"/>
    <x v="0"/>
    <x v="4160"/>
    <s v="REGULAR"/>
    <s v="CASTRO  CORNEJO  MATIAS ALEXIS"/>
    <s v="Masculino"/>
    <x v="20"/>
    <x v="1"/>
    <x v="0"/>
    <x v="9"/>
    <n v="496"/>
    <n v="458"/>
    <n v="504"/>
    <n v="518"/>
    <n v="481"/>
    <x v="0"/>
    <x v="1"/>
    <x v="1"/>
  </r>
  <r>
    <x v="3"/>
    <x v="20"/>
    <x v="1"/>
    <x v="0"/>
    <x v="0"/>
    <x v="4161"/>
    <s v="REGULAR"/>
    <s v="ZAMORANO MÚÑOZ FRANCISCA MICHELLE"/>
    <s v="Femenino"/>
    <x v="13"/>
    <x v="0"/>
    <x v="1"/>
    <x v="9"/>
    <n v="513"/>
    <n v="458"/>
    <n v="494"/>
    <n v="518"/>
    <n v="476"/>
    <x v="0"/>
    <x v="1"/>
    <x v="1"/>
  </r>
  <r>
    <x v="3"/>
    <x v="16"/>
    <x v="0"/>
    <x v="0"/>
    <x v="0"/>
    <x v="4162"/>
    <s v="REGULAR"/>
    <s v="CASTILLO ARAYA TOMAS JOSUE"/>
    <s v="Masculino"/>
    <x v="40"/>
    <x v="0"/>
    <x v="1"/>
    <x v="9"/>
    <n v="517"/>
    <n v="451"/>
    <n v="514"/>
    <n v="518"/>
    <n v="482.5"/>
    <x v="0"/>
    <x v="1"/>
    <x v="1"/>
  </r>
  <r>
    <x v="3"/>
    <x v="6"/>
    <x v="3"/>
    <x v="0"/>
    <x v="0"/>
    <x v="4163"/>
    <s v="REGULAR"/>
    <s v="ZUÑIGA HENRIQUEZ DANIELA IGNACIA"/>
    <s v="Femenino"/>
    <x v="28"/>
    <x v="0"/>
    <x v="0"/>
    <x v="9"/>
    <n v="507"/>
    <n v="697"/>
    <n v="288"/>
    <n v="520"/>
    <n v="492.5"/>
    <x v="0"/>
    <x v="1"/>
    <x v="1"/>
  </r>
  <r>
    <x v="3"/>
    <x v="4"/>
    <x v="1"/>
    <x v="0"/>
    <x v="0"/>
    <x v="4164"/>
    <s v="REGULAR"/>
    <s v="CASTRO REVECO NICOLE ARACELLY"/>
    <s v="Masculino"/>
    <x v="98"/>
    <x v="0"/>
    <x v="0"/>
    <x v="9"/>
    <n v="517"/>
    <n v="436"/>
    <n v="556"/>
    <n v="523"/>
    <n v="496"/>
    <x v="0"/>
    <x v="1"/>
    <x v="1"/>
  </r>
  <r>
    <x v="3"/>
    <x v="8"/>
    <x v="3"/>
    <x v="0"/>
    <x v="0"/>
    <x v="4165"/>
    <s v="REGULAR"/>
    <s v="PAREDES PAVEZ ISIDORA IGNACIA"/>
    <s v="Femenino"/>
    <x v="14"/>
    <x v="0"/>
    <x v="0"/>
    <x v="9"/>
    <n v="523"/>
    <n v="458"/>
    <n v="494"/>
    <n v="523"/>
    <n v="476"/>
    <x v="0"/>
    <x v="0"/>
    <x v="1"/>
  </r>
  <r>
    <x v="3"/>
    <x v="7"/>
    <x v="1"/>
    <x v="0"/>
    <x v="0"/>
    <x v="4166"/>
    <s v="REGULAR"/>
    <s v="BOVET DERPICH CATHERINE PAULETHE"/>
    <s v="Femenino"/>
    <x v="56"/>
    <x v="0"/>
    <x v="0"/>
    <x v="9"/>
    <n v="523"/>
    <n v="556"/>
    <n v="403"/>
    <n v="523"/>
    <n v="479.5"/>
    <x v="0"/>
    <x v="0"/>
    <x v="1"/>
  </r>
  <r>
    <x v="3"/>
    <x v="12"/>
    <x v="1"/>
    <x v="0"/>
    <x v="0"/>
    <x v="4167"/>
    <s v="REGULAR"/>
    <s v="LOPEZ ABARCA MAKARENA DE LAS MERCEDES"/>
    <s v="Femenino"/>
    <x v="50"/>
    <x v="0"/>
    <x v="1"/>
    <x v="9"/>
    <n v="515"/>
    <n v="480"/>
    <n v="494"/>
    <n v="525"/>
    <n v="487"/>
    <x v="0"/>
    <x v="1"/>
    <x v="1"/>
  </r>
  <r>
    <x v="3"/>
    <x v="6"/>
    <x v="3"/>
    <x v="0"/>
    <x v="0"/>
    <x v="4168"/>
    <s v="REGULAR"/>
    <s v="FREDES MUÑOZ LUCAS DANIEL "/>
    <s v="Masculino"/>
    <x v="56"/>
    <x v="0"/>
    <x v="0"/>
    <x v="9"/>
    <n v="515"/>
    <n v="595"/>
    <n v="360"/>
    <n v="526"/>
    <n v="477.5"/>
    <x v="0"/>
    <x v="1"/>
    <x v="1"/>
  </r>
  <r>
    <x v="3"/>
    <x v="20"/>
    <x v="1"/>
    <x v="0"/>
    <x v="0"/>
    <x v="4169"/>
    <s v="REGULAR"/>
    <s v="PINO TRONCOSO CAMILA FERNANDA"/>
    <s v="Femenino"/>
    <x v="21"/>
    <x v="0"/>
    <x v="1"/>
    <x v="9"/>
    <n v="511"/>
    <n v="502"/>
    <n v="494"/>
    <n v="526"/>
    <n v="498"/>
    <x v="0"/>
    <x v="1"/>
    <x v="1"/>
  </r>
  <r>
    <x v="3"/>
    <x v="1"/>
    <x v="1"/>
    <x v="0"/>
    <x v="0"/>
    <x v="4170"/>
    <s v="REGULAR"/>
    <s v="ARANCIBIA ESCOBAR DANIELA ESTEFANIA "/>
    <s v="Femenino"/>
    <x v="48"/>
    <x v="1"/>
    <x v="0"/>
    <x v="9"/>
    <n v="528"/>
    <n v="451"/>
    <n v="454"/>
    <n v="528"/>
    <n v="452.5"/>
    <x v="0"/>
    <x v="0"/>
    <x v="1"/>
  </r>
  <r>
    <x v="3"/>
    <x v="12"/>
    <x v="1"/>
    <x v="0"/>
    <x v="0"/>
    <x v="4171"/>
    <s v="REGULAR"/>
    <s v="MUÑOZ REYES LUIS IGNACIO"/>
    <s v="Masculino"/>
    <x v="17"/>
    <x v="0"/>
    <x v="0"/>
    <x v="9"/>
    <n v="528"/>
    <n v="516"/>
    <n v="454"/>
    <n v="528"/>
    <n v="485"/>
    <x v="0"/>
    <x v="0"/>
    <x v="1"/>
  </r>
  <r>
    <x v="3"/>
    <x v="4"/>
    <x v="1"/>
    <x v="0"/>
    <x v="0"/>
    <x v="4172"/>
    <s v="REGULAR"/>
    <s v="SALINAS CHARPENTIER SOFIA  ANTONIA"/>
    <s v="Femenino"/>
    <x v="9"/>
    <x v="0"/>
    <x v="0"/>
    <x v="9"/>
    <n v="528"/>
    <n v="516"/>
    <n v="454"/>
    <n v="528"/>
    <n v="485"/>
    <x v="0"/>
    <x v="0"/>
    <x v="1"/>
  </r>
  <r>
    <x v="3"/>
    <x v="1"/>
    <x v="1"/>
    <x v="0"/>
    <x v="0"/>
    <x v="4173"/>
    <s v="REGULAR"/>
    <s v="RIOS  ROJAS  DIEGO ANDRES"/>
    <s v="Masculino"/>
    <x v="22"/>
    <x v="1"/>
    <x v="1"/>
    <x v="9"/>
    <n v="528"/>
    <n v="508"/>
    <n v="469"/>
    <n v="528"/>
    <n v="488.5"/>
    <x v="0"/>
    <x v="0"/>
    <x v="1"/>
  </r>
  <r>
    <x v="3"/>
    <x v="12"/>
    <x v="1"/>
    <x v="0"/>
    <x v="0"/>
    <x v="4174"/>
    <s v="REGULAR"/>
    <s v="ALARCÓN FIGUEROA KATERINE VALERIA"/>
    <s v="Femenino"/>
    <x v="23"/>
    <x v="1"/>
    <x v="1"/>
    <x v="8"/>
    <n v="528"/>
    <n v="446"/>
    <n v="532"/>
    <n v="528"/>
    <n v="489"/>
    <x v="0"/>
    <x v="0"/>
    <x v="1"/>
  </r>
  <r>
    <x v="3"/>
    <x v="20"/>
    <x v="1"/>
    <x v="0"/>
    <x v="0"/>
    <x v="4175"/>
    <s v="REGULAR"/>
    <s v="RODRIGUEZ SAA LUISA YOYTHAMM"/>
    <s v="Femenino"/>
    <x v="1"/>
    <x v="0"/>
    <x v="1"/>
    <x v="9"/>
    <n v="528"/>
    <n v="487"/>
    <n v="494"/>
    <n v="528"/>
    <n v="490.5"/>
    <x v="0"/>
    <x v="0"/>
    <x v="1"/>
  </r>
  <r>
    <x v="3"/>
    <x v="12"/>
    <x v="1"/>
    <x v="0"/>
    <x v="0"/>
    <x v="4176"/>
    <s v="REGULAR"/>
    <s v="ARROYO GODOY  DANIELA TERESA"/>
    <s v="Femenino"/>
    <x v="25"/>
    <x v="1"/>
    <x v="1"/>
    <x v="9"/>
    <n v="515"/>
    <n v="458"/>
    <n v="454"/>
    <n v="529"/>
    <n v="456"/>
    <x v="0"/>
    <x v="1"/>
    <x v="1"/>
  </r>
  <r>
    <x v="3"/>
    <x v="12"/>
    <x v="1"/>
    <x v="0"/>
    <x v="0"/>
    <x v="4177"/>
    <s v="REGULAR"/>
    <s v="GUTIERREZ GUTIERREZ MARTÍN"/>
    <s v="Masculino"/>
    <x v="21"/>
    <x v="1"/>
    <x v="0"/>
    <x v="9"/>
    <n v="523"/>
    <n v="451"/>
    <n v="530"/>
    <n v="531"/>
    <n v="490.5"/>
    <x v="0"/>
    <x v="1"/>
    <x v="1"/>
  </r>
  <r>
    <x v="3"/>
    <x v="1"/>
    <x v="1"/>
    <x v="0"/>
    <x v="0"/>
    <x v="4178"/>
    <s v="REGULAR"/>
    <s v="MORAGA DURAN PATRICIO ANTONIO"/>
    <s v="Masculino"/>
    <x v="50"/>
    <x v="1"/>
    <x v="1"/>
    <x v="1"/>
    <n v="519"/>
    <n v="488"/>
    <n v="477"/>
    <n v="531"/>
    <n v="482.5"/>
    <x v="0"/>
    <x v="1"/>
    <x v="1"/>
  </r>
  <r>
    <x v="3"/>
    <x v="8"/>
    <x v="3"/>
    <x v="0"/>
    <x v="0"/>
    <x v="4179"/>
    <s v="REGULAR"/>
    <s v="REYES  VALDES KARLA EUGENIA"/>
    <s v="Femenino"/>
    <x v="33"/>
    <x v="0"/>
    <x v="0"/>
    <x v="9"/>
    <n v="523"/>
    <n v="465"/>
    <n v="454"/>
    <n v="532"/>
    <n v="459.5"/>
    <x v="0"/>
    <x v="1"/>
    <x v="1"/>
  </r>
  <r>
    <x v="3"/>
    <x v="16"/>
    <x v="0"/>
    <x v="0"/>
    <x v="0"/>
    <x v="4180"/>
    <s v="REGULAR"/>
    <s v="CASTRO SILVA ESTEFANIA FRANCISCA"/>
    <s v="Femenino"/>
    <x v="0"/>
    <x v="1"/>
    <x v="0"/>
    <x v="9"/>
    <n v="534"/>
    <n v="541"/>
    <n v="454"/>
    <n v="534"/>
    <n v="497.5"/>
    <x v="0"/>
    <x v="0"/>
    <x v="1"/>
  </r>
  <r>
    <x v="3"/>
    <x v="16"/>
    <x v="0"/>
    <x v="0"/>
    <x v="0"/>
    <x v="4181"/>
    <s v="REGULAR"/>
    <s v="RIQUELME JEREZ DANIELA DE LOURDES"/>
    <s v="Femenino"/>
    <x v="35"/>
    <x v="1"/>
    <x v="0"/>
    <x v="8"/>
    <n v="529"/>
    <n v="465"/>
    <n v="507"/>
    <n v="534"/>
    <n v="486"/>
    <x v="0"/>
    <x v="1"/>
    <x v="1"/>
  </r>
  <r>
    <x v="3"/>
    <x v="4"/>
    <x v="1"/>
    <x v="0"/>
    <x v="0"/>
    <x v="4182"/>
    <s v="REGULAR"/>
    <s v="PINO ZAPATA FRANCISCA  ANDREA"/>
    <s v="Femenino"/>
    <x v="1"/>
    <x v="1"/>
    <x v="0"/>
    <x v="9"/>
    <n v="528"/>
    <n v="473"/>
    <n v="514"/>
    <n v="535"/>
    <n v="493.5"/>
    <x v="0"/>
    <x v="1"/>
    <x v="1"/>
  </r>
  <r>
    <x v="3"/>
    <x v="20"/>
    <x v="1"/>
    <x v="0"/>
    <x v="0"/>
    <x v="2868"/>
    <s v="REGULAR"/>
    <s v="CALDERON RIVERA MARCOS ALEJANDRO"/>
    <s v="Masculino"/>
    <x v="4"/>
    <x v="1"/>
    <x v="1"/>
    <x v="8"/>
    <n v="528"/>
    <n v="459"/>
    <n v="516"/>
    <n v="537"/>
    <n v="487.5"/>
    <x v="0"/>
    <x v="1"/>
    <x v="1"/>
  </r>
  <r>
    <x v="3"/>
    <x v="7"/>
    <x v="1"/>
    <x v="0"/>
    <x v="0"/>
    <x v="4183"/>
    <s v="REGULAR"/>
    <s v="ARAVENA HORMAZABAL PAZ CONSTANZA"/>
    <s v="Femenino"/>
    <x v="13"/>
    <x v="0"/>
    <x v="1"/>
    <x v="9"/>
    <n v="535"/>
    <n v="502"/>
    <n v="403"/>
    <n v="537"/>
    <n v="452.5"/>
    <x v="0"/>
    <x v="1"/>
    <x v="1"/>
  </r>
  <r>
    <x v="3"/>
    <x v="7"/>
    <x v="1"/>
    <x v="0"/>
    <x v="0"/>
    <x v="4184"/>
    <s v="REGULAR"/>
    <s v="RUBIO FUENZALIDA ALYSON MADELAYN"/>
    <s v="Femenino"/>
    <x v="1"/>
    <x v="0"/>
    <x v="0"/>
    <x v="9"/>
    <n v="538"/>
    <n v="516"/>
    <n v="454"/>
    <n v="538"/>
    <n v="485"/>
    <x v="0"/>
    <x v="0"/>
    <x v="1"/>
  </r>
  <r>
    <x v="3"/>
    <x v="5"/>
    <x v="3"/>
    <x v="0"/>
    <x v="0"/>
    <x v="4185"/>
    <s v="REGULAR"/>
    <s v="DE LA FLOR GONZALEZ FELIPE ARMANDO"/>
    <s v="Masculino"/>
    <x v="39"/>
    <x v="1"/>
    <x v="1"/>
    <x v="9"/>
    <n v="528"/>
    <n v="508"/>
    <n v="403"/>
    <n v="538"/>
    <n v="455.5"/>
    <x v="0"/>
    <x v="1"/>
    <x v="1"/>
  </r>
  <r>
    <x v="3"/>
    <x v="20"/>
    <x v="1"/>
    <x v="0"/>
    <x v="0"/>
    <x v="4186"/>
    <s v="REGULAR"/>
    <s v="BARRIENTOS TORRES FRANSIA CONSUELO"/>
    <s v="Femenino"/>
    <x v="13"/>
    <x v="0"/>
    <x v="1"/>
    <x v="9"/>
    <n v="538"/>
    <n v="480"/>
    <n v="514"/>
    <n v="538"/>
    <n v="497"/>
    <x v="0"/>
    <x v="0"/>
    <x v="1"/>
  </r>
  <r>
    <x v="3"/>
    <x v="4"/>
    <x v="1"/>
    <x v="0"/>
    <x v="0"/>
    <x v="4187"/>
    <s v="REGULAR"/>
    <s v="GAMBOA SALCEDO MARIA PAZ"/>
    <s v="Femenino"/>
    <x v="14"/>
    <x v="1"/>
    <x v="1"/>
    <x v="6"/>
    <n v="523"/>
    <n v="404"/>
    <n v="502"/>
    <n v="539"/>
    <n v="453"/>
    <x v="0"/>
    <x v="1"/>
    <x v="1"/>
  </r>
  <r>
    <x v="3"/>
    <x v="20"/>
    <x v="1"/>
    <x v="0"/>
    <x v="0"/>
    <x v="4188"/>
    <s v="REGULAR"/>
    <s v="VALENZUELA  CONTRERAS CARLA  ANDREA"/>
    <s v="Femenino"/>
    <x v="1"/>
    <x v="0"/>
    <x v="1"/>
    <x v="9"/>
    <n v="529"/>
    <n v="527"/>
    <n v="469"/>
    <n v="539"/>
    <n v="498"/>
    <x v="0"/>
    <x v="1"/>
    <x v="1"/>
  </r>
  <r>
    <x v="3"/>
    <x v="4"/>
    <x v="1"/>
    <x v="0"/>
    <x v="0"/>
    <x v="4189"/>
    <s v="REGULAR"/>
    <s v="GUTIERREZ ILABACA DAMIÁN HUMBERTO"/>
    <s v="Masculino"/>
    <x v="10"/>
    <x v="0"/>
    <x v="1"/>
    <x v="9"/>
    <n v="528"/>
    <n v="410"/>
    <n v="530"/>
    <n v="540"/>
    <n v="470"/>
    <x v="0"/>
    <x v="1"/>
    <x v="1"/>
  </r>
  <r>
    <x v="3"/>
    <x v="10"/>
    <x v="1"/>
    <x v="0"/>
    <x v="0"/>
    <x v="4190"/>
    <s v="REGULAR"/>
    <s v="GONZALEZ CONTRERAS ANDREA FERNANDA"/>
    <s v="Femenino"/>
    <x v="23"/>
    <x v="1"/>
    <x v="0"/>
    <x v="9"/>
    <n v="534"/>
    <n v="443"/>
    <n v="469"/>
    <n v="541"/>
    <n v="456"/>
    <x v="0"/>
    <x v="1"/>
    <x v="1"/>
  </r>
  <r>
    <x v="3"/>
    <x v="22"/>
    <x v="0"/>
    <x v="0"/>
    <x v="0"/>
    <x v="4191"/>
    <s v="REGULAR"/>
    <s v="BUSTAMANTE HENRIQUEZ CAROLINA ALEJANDRA "/>
    <s v="Femenino"/>
    <x v="25"/>
    <x v="0"/>
    <x v="0"/>
    <x v="9"/>
    <n v="513"/>
    <n v="451"/>
    <n v="530"/>
    <n v="542"/>
    <n v="490.5"/>
    <x v="0"/>
    <x v="1"/>
    <x v="1"/>
  </r>
  <r>
    <x v="3"/>
    <x v="12"/>
    <x v="1"/>
    <x v="0"/>
    <x v="0"/>
    <x v="4192"/>
    <s v="REGULAR"/>
    <s v="MARCHANT QUEZADA RUBEN DANIEL"/>
    <s v="Masculino"/>
    <x v="11"/>
    <x v="0"/>
    <x v="1"/>
    <x v="9"/>
    <n v="529"/>
    <n v="473"/>
    <n v="454"/>
    <n v="542"/>
    <n v="463.5"/>
    <x v="0"/>
    <x v="1"/>
    <x v="1"/>
  </r>
  <r>
    <x v="3"/>
    <x v="6"/>
    <x v="3"/>
    <x v="0"/>
    <x v="0"/>
    <x v="4193"/>
    <s v="REGULAR"/>
    <s v="CALLEJAS CALDERON BARBARA IGNACIA"/>
    <s v="Femenino"/>
    <x v="13"/>
    <x v="0"/>
    <x v="0"/>
    <x v="9"/>
    <n v="544"/>
    <n v="494"/>
    <n v="482"/>
    <n v="544"/>
    <n v="488"/>
    <x v="0"/>
    <x v="0"/>
    <x v="1"/>
  </r>
  <r>
    <x v="3"/>
    <x v="17"/>
    <x v="0"/>
    <x v="0"/>
    <x v="0"/>
    <x v="4194"/>
    <s v="REGULAR"/>
    <s v="GAETE CORNEJO FELIPE NICOLÁS"/>
    <s v="Masculino"/>
    <x v="2"/>
    <x v="1"/>
    <x v="1"/>
    <x v="9"/>
    <n v="544"/>
    <n v="451"/>
    <n v="469"/>
    <n v="544"/>
    <n v="460"/>
    <x v="0"/>
    <x v="0"/>
    <x v="1"/>
  </r>
  <r>
    <x v="3"/>
    <x v="6"/>
    <x v="3"/>
    <x v="0"/>
    <x v="0"/>
    <x v="4195"/>
    <s v="REGULAR"/>
    <s v="RAMÍREZ GONZÁLEZ ALEJANDRA PAZ"/>
    <s v="Femenino"/>
    <x v="12"/>
    <x v="0"/>
    <x v="0"/>
    <x v="9"/>
    <n v="538"/>
    <n v="494"/>
    <n v="469"/>
    <n v="546"/>
    <n v="481.5"/>
    <x v="0"/>
    <x v="1"/>
    <x v="1"/>
  </r>
  <r>
    <x v="3"/>
    <x v="16"/>
    <x v="0"/>
    <x v="0"/>
    <x v="0"/>
    <x v="4196"/>
    <s v="REGULAR"/>
    <s v="LARA BUSTOS FRANCISCA JAVIERA "/>
    <s v="Femenino"/>
    <x v="12"/>
    <x v="0"/>
    <x v="0"/>
    <x v="9"/>
    <n v="548"/>
    <n v="419"/>
    <n v="578"/>
    <n v="548"/>
    <n v="498.5"/>
    <x v="0"/>
    <x v="0"/>
    <x v="1"/>
  </r>
  <r>
    <x v="3"/>
    <x v="12"/>
    <x v="1"/>
    <x v="0"/>
    <x v="0"/>
    <x v="4197"/>
    <s v="REGULAR"/>
    <s v="MASSA  SILVA  COSTANZA SOLEDAD "/>
    <s v="Femenino"/>
    <x v="15"/>
    <x v="0"/>
    <x v="0"/>
    <x v="9"/>
    <n v="548"/>
    <n v="595"/>
    <n v="382"/>
    <n v="548"/>
    <n v="488.5"/>
    <x v="0"/>
    <x v="0"/>
    <x v="1"/>
  </r>
  <r>
    <x v="3"/>
    <x v="4"/>
    <x v="1"/>
    <x v="0"/>
    <x v="0"/>
    <x v="4198"/>
    <s v="REGULAR"/>
    <s v="CAÑIQUEO  SILVA NAYARETH ANDREA"/>
    <s v="Femenino"/>
    <x v="17"/>
    <x v="0"/>
    <x v="0"/>
    <x v="9"/>
    <n v="548"/>
    <n v="465"/>
    <n v="494"/>
    <n v="548"/>
    <n v="479.5"/>
    <x v="0"/>
    <x v="0"/>
    <x v="1"/>
  </r>
  <r>
    <x v="3"/>
    <x v="12"/>
    <x v="1"/>
    <x v="0"/>
    <x v="0"/>
    <x v="4199"/>
    <s v="REGULAR"/>
    <s v="CRUZ  FUENTES CRISTINA  PATRICIA"/>
    <s v="Femenino"/>
    <x v="23"/>
    <x v="0"/>
    <x v="1"/>
    <x v="9"/>
    <n v="534"/>
    <n v="436"/>
    <n v="504"/>
    <n v="549"/>
    <n v="470"/>
    <x v="0"/>
    <x v="1"/>
    <x v="1"/>
  </r>
  <r>
    <x v="3"/>
    <x v="20"/>
    <x v="1"/>
    <x v="0"/>
    <x v="0"/>
    <x v="4200"/>
    <s v="REGULAR"/>
    <s v="PARADA TAPIA VALESKA"/>
    <s v="Femenino"/>
    <x v="50"/>
    <x v="0"/>
    <x v="0"/>
    <x v="9"/>
    <n v="525"/>
    <n v="494"/>
    <n v="421"/>
    <n v="550"/>
    <n v="457.5"/>
    <x v="0"/>
    <x v="1"/>
    <x v="1"/>
  </r>
  <r>
    <x v="3"/>
    <x v="2"/>
    <x v="2"/>
    <x v="0"/>
    <x v="0"/>
    <x v="4201"/>
    <s v="REGULAR"/>
    <s v="NUÑEZ SANTANDER PABLO IGNACIO"/>
    <s v="Masculino"/>
    <x v="1"/>
    <x v="1"/>
    <x v="0"/>
    <x v="9"/>
    <n v="507"/>
    <n v="549"/>
    <n v="382"/>
    <n v="551"/>
    <n v="465.5"/>
    <x v="0"/>
    <x v="1"/>
    <x v="1"/>
  </r>
  <r>
    <x v="3"/>
    <x v="16"/>
    <x v="0"/>
    <x v="0"/>
    <x v="0"/>
    <x v="4202"/>
    <s v="REGULAR"/>
    <s v="VERA  RIVERA  CRISTOBAL VICENTE "/>
    <s v="Masculino"/>
    <x v="23"/>
    <x v="0"/>
    <x v="0"/>
    <x v="9"/>
    <n v="535"/>
    <n v="487"/>
    <n v="494"/>
    <n v="553"/>
    <n v="490.5"/>
    <x v="0"/>
    <x v="1"/>
    <x v="1"/>
  </r>
  <r>
    <x v="3"/>
    <x v="20"/>
    <x v="1"/>
    <x v="0"/>
    <x v="0"/>
    <x v="4203"/>
    <s v="REGULAR"/>
    <s v="BRAVO DIAZ ROCIO JAVIERA"/>
    <s v="Femenino"/>
    <x v="2"/>
    <x v="0"/>
    <x v="1"/>
    <x v="9"/>
    <n v="521"/>
    <n v="436"/>
    <n v="514"/>
    <n v="553"/>
    <n v="475"/>
    <x v="0"/>
    <x v="1"/>
    <x v="1"/>
  </r>
  <r>
    <x v="3"/>
    <x v="12"/>
    <x v="1"/>
    <x v="0"/>
    <x v="0"/>
    <x v="4204"/>
    <s v="REGULAR"/>
    <s v="VASQUES ZAMBRANO BELEN DE LOS ANGELES"/>
    <s v="Femenino"/>
    <x v="93"/>
    <x v="1"/>
    <x v="1"/>
    <x v="6"/>
    <n v="533"/>
    <n v="518"/>
    <n v="453"/>
    <n v="554"/>
    <n v="485.5"/>
    <x v="0"/>
    <x v="1"/>
    <x v="1"/>
  </r>
  <r>
    <x v="3"/>
    <x v="1"/>
    <x v="1"/>
    <x v="0"/>
    <x v="0"/>
    <x v="4205"/>
    <s v="REGULAR"/>
    <s v="VIDAL FIGUEROA SEBASTIAN ANDRES"/>
    <s v="Masculino"/>
    <x v="14"/>
    <x v="0"/>
    <x v="0"/>
    <x v="9"/>
    <n v="544"/>
    <n v="487"/>
    <n v="482"/>
    <n v="555"/>
    <n v="484.5"/>
    <x v="0"/>
    <x v="1"/>
    <x v="1"/>
  </r>
  <r>
    <x v="3"/>
    <x v="17"/>
    <x v="0"/>
    <x v="0"/>
    <x v="0"/>
    <x v="4206"/>
    <s v="REGULAR"/>
    <s v="BUSTAMANTE GONZALEZ PABLO IGNACIO"/>
    <s v="Femenino"/>
    <x v="46"/>
    <x v="1"/>
    <x v="1"/>
    <x v="9"/>
    <n v="534"/>
    <n v="393"/>
    <n v="523"/>
    <n v="556"/>
    <n v="458"/>
    <x v="0"/>
    <x v="1"/>
    <x v="1"/>
  </r>
  <r>
    <x v="3"/>
    <x v="22"/>
    <x v="0"/>
    <x v="0"/>
    <x v="1"/>
    <x v="4207"/>
    <s v="REGULAR"/>
    <s v="MOLINARI ROJAS BIANCA CAROLINA"/>
    <s v="Femenino"/>
    <x v="1"/>
    <x v="1"/>
    <x v="0"/>
    <x v="0"/>
    <n v="541"/>
    <n v="416"/>
    <n v="540"/>
    <n v="557"/>
    <n v="478"/>
    <x v="0"/>
    <x v="1"/>
    <x v="1"/>
  </r>
  <r>
    <x v="3"/>
    <x v="10"/>
    <x v="1"/>
    <x v="0"/>
    <x v="0"/>
    <x v="4208"/>
    <s v="REGULAR"/>
    <s v="PIÑONES ROJAS ANN LORIE"/>
    <s v="Femenino"/>
    <x v="5"/>
    <x v="1"/>
    <x v="0"/>
    <x v="8"/>
    <n v="558"/>
    <n v="493"/>
    <n v="458"/>
    <n v="558"/>
    <n v="475.5"/>
    <x v="0"/>
    <x v="0"/>
    <x v="1"/>
  </r>
  <r>
    <x v="3"/>
    <x v="10"/>
    <x v="1"/>
    <x v="0"/>
    <x v="0"/>
    <x v="4209"/>
    <s v="REGULAR"/>
    <s v="FLORES CABRERA MARIANA  ALEJANDRA"/>
    <s v="Femenino"/>
    <x v="12"/>
    <x v="1"/>
    <x v="1"/>
    <x v="9"/>
    <n v="550"/>
    <n v="451"/>
    <n v="469"/>
    <n v="561"/>
    <n v="460"/>
    <x v="0"/>
    <x v="1"/>
    <x v="1"/>
  </r>
  <r>
    <x v="3"/>
    <x v="20"/>
    <x v="1"/>
    <x v="0"/>
    <x v="0"/>
    <x v="2903"/>
    <s v="REGULAR"/>
    <s v="FIGUEROA ECHEVERRIA CAMILA FERNANDA"/>
    <s v="Femenino"/>
    <x v="50"/>
    <x v="1"/>
    <x v="1"/>
    <x v="8"/>
    <n v="554"/>
    <n v="480"/>
    <n v="485"/>
    <n v="567"/>
    <n v="482.5"/>
    <x v="0"/>
    <x v="1"/>
    <x v="1"/>
  </r>
  <r>
    <x v="3"/>
    <x v="9"/>
    <x v="1"/>
    <x v="0"/>
    <x v="0"/>
    <x v="4210"/>
    <s v="REGULAR"/>
    <s v="MUÑOZ JARA JAVIERA VALENTINA"/>
    <s v="Femenino"/>
    <x v="8"/>
    <x v="1"/>
    <x v="0"/>
    <x v="9"/>
    <n v="558"/>
    <n v="458"/>
    <n v="504"/>
    <n v="572"/>
    <n v="481"/>
    <x v="0"/>
    <x v="1"/>
    <x v="1"/>
  </r>
  <r>
    <x v="3"/>
    <x v="19"/>
    <x v="2"/>
    <x v="1"/>
    <x v="0"/>
    <x v="4211"/>
    <s v="REGULAR"/>
    <s v="MUÑOZ POZAS CATALINA ANTONIA"/>
    <s v="Femenino"/>
    <x v="2"/>
    <x v="1"/>
    <x v="0"/>
    <x v="9"/>
    <n v="554"/>
    <n v="571"/>
    <n v="421"/>
    <n v="573"/>
    <n v="496"/>
    <x v="0"/>
    <x v="1"/>
    <x v="1"/>
  </r>
  <r>
    <x v="3"/>
    <x v="4"/>
    <x v="1"/>
    <x v="0"/>
    <x v="0"/>
    <x v="4212"/>
    <s v="REGULAR"/>
    <s v="OLIVARES PUENTE VIVIAN NICOLE"/>
    <s v="Femenino"/>
    <x v="35"/>
    <x v="0"/>
    <x v="1"/>
    <x v="9"/>
    <n v="566"/>
    <n v="579"/>
    <n v="360"/>
    <n v="574"/>
    <n v="469.5"/>
    <x v="0"/>
    <x v="1"/>
    <x v="1"/>
  </r>
  <r>
    <x v="3"/>
    <x v="18"/>
    <x v="2"/>
    <x v="0"/>
    <x v="0"/>
    <x v="4213"/>
    <s v="REGULAR"/>
    <s v="MUÑOZ  CARRASCO  NOELIA BEATRIZ "/>
    <s v="Femenino"/>
    <x v="29"/>
    <x v="1"/>
    <x v="0"/>
    <x v="9"/>
    <n v="547"/>
    <n v="473"/>
    <n v="494"/>
    <n v="575"/>
    <n v="483.5"/>
    <x v="0"/>
    <x v="1"/>
    <x v="1"/>
  </r>
  <r>
    <x v="3"/>
    <x v="19"/>
    <x v="2"/>
    <x v="1"/>
    <x v="0"/>
    <x v="4214"/>
    <s v="REGULAR"/>
    <s v="OLIVARES PARRA CRISTINA DEL CARMEN"/>
    <s v="Masculino"/>
    <x v="46"/>
    <x v="0"/>
    <x v="0"/>
    <x v="9"/>
    <n v="547"/>
    <n v="549"/>
    <n v="360"/>
    <n v="575"/>
    <n v="454.5"/>
    <x v="0"/>
    <x v="1"/>
    <x v="1"/>
  </r>
  <r>
    <x v="3"/>
    <x v="6"/>
    <x v="3"/>
    <x v="0"/>
    <x v="0"/>
    <x v="4215"/>
    <s v="REGULAR"/>
    <s v="OLIVARES ESTRADA MARIA JOSE"/>
    <s v="Femenino"/>
    <x v="16"/>
    <x v="1"/>
    <x v="1"/>
    <x v="9"/>
    <n v="554"/>
    <n v="473"/>
    <n v="439"/>
    <n v="576"/>
    <n v="456"/>
    <x v="0"/>
    <x v="1"/>
    <x v="1"/>
  </r>
  <r>
    <x v="3"/>
    <x v="10"/>
    <x v="1"/>
    <x v="0"/>
    <x v="0"/>
    <x v="4216"/>
    <s v="REGULAR"/>
    <s v="OJEDA JARA ELISA "/>
    <s v="Femenino"/>
    <x v="22"/>
    <x v="1"/>
    <x v="1"/>
    <x v="6"/>
    <n v="556"/>
    <n v="492"/>
    <n v="453"/>
    <n v="576"/>
    <n v="472.5"/>
    <x v="0"/>
    <x v="1"/>
    <x v="1"/>
  </r>
  <r>
    <x v="3"/>
    <x v="12"/>
    <x v="1"/>
    <x v="0"/>
    <x v="0"/>
    <x v="4217"/>
    <s v="REGULAR"/>
    <s v="MUÑOZ NIETO JUAN SEBASTIAN"/>
    <s v="Masculino"/>
    <x v="48"/>
    <x v="1"/>
    <x v="0"/>
    <x v="0"/>
    <n v="575"/>
    <n v="438"/>
    <n v="496"/>
    <n v="577"/>
    <n v="467"/>
    <x v="0"/>
    <x v="1"/>
    <x v="1"/>
  </r>
  <r>
    <x v="3"/>
    <x v="12"/>
    <x v="1"/>
    <x v="0"/>
    <x v="0"/>
    <x v="4218"/>
    <s v="REGULAR"/>
    <s v="ORTIZ ORTIZ PAMELA"/>
    <s v="Femenino"/>
    <x v="12"/>
    <x v="1"/>
    <x v="0"/>
    <x v="9"/>
    <n v="569"/>
    <n v="465"/>
    <n v="523"/>
    <n v="579"/>
    <n v="494"/>
    <x v="0"/>
    <x v="1"/>
    <x v="1"/>
  </r>
  <r>
    <x v="3"/>
    <x v="18"/>
    <x v="2"/>
    <x v="0"/>
    <x v="0"/>
    <x v="4219"/>
    <s v="REGULAR"/>
    <s v="ALFARO CHAGAY JAVIERA IGNACIA"/>
    <s v="Femenino"/>
    <x v="32"/>
    <x v="1"/>
    <x v="0"/>
    <x v="9"/>
    <n v="556"/>
    <n v="374"/>
    <n v="537"/>
    <n v="582"/>
    <n v="455.5"/>
    <x v="0"/>
    <x v="1"/>
    <x v="1"/>
  </r>
  <r>
    <x v="3"/>
    <x v="21"/>
    <x v="2"/>
    <x v="0"/>
    <x v="0"/>
    <x v="4220"/>
    <s v="REGULAR"/>
    <s v="TAPIA ROJAS JAVIERA BELÉN"/>
    <s v="Femenino"/>
    <x v="37"/>
    <x v="0"/>
    <x v="0"/>
    <x v="9"/>
    <n v="570"/>
    <n v="465"/>
    <n v="482"/>
    <n v="582"/>
    <n v="473.5"/>
    <x v="0"/>
    <x v="1"/>
    <x v="1"/>
  </r>
  <r>
    <x v="3"/>
    <x v="12"/>
    <x v="1"/>
    <x v="0"/>
    <x v="0"/>
    <x v="4221"/>
    <s v="REGULAR"/>
    <s v="JIMÉNEZ CARMONA PAULA DANAE"/>
    <s v="Femenino"/>
    <x v="32"/>
    <x v="1"/>
    <x v="0"/>
    <x v="9"/>
    <n v="579"/>
    <n v="494"/>
    <n v="494"/>
    <n v="584"/>
    <n v="494"/>
    <x v="0"/>
    <x v="1"/>
    <x v="1"/>
  </r>
  <r>
    <x v="3"/>
    <x v="20"/>
    <x v="1"/>
    <x v="0"/>
    <x v="0"/>
    <x v="4222"/>
    <s v="REGULAR"/>
    <s v="LIZANA ABARCA VALENTINA BELEN"/>
    <s v="Masculino"/>
    <x v="19"/>
    <x v="0"/>
    <x v="1"/>
    <x v="9"/>
    <n v="579"/>
    <n v="480"/>
    <n v="504"/>
    <n v="584"/>
    <n v="492"/>
    <x v="0"/>
    <x v="1"/>
    <x v="1"/>
  </r>
  <r>
    <x v="3"/>
    <x v="10"/>
    <x v="1"/>
    <x v="0"/>
    <x v="0"/>
    <x v="4223"/>
    <s v="REGULAR"/>
    <s v="MENA HERNÁNDEZ MATÍAS IGNACIO"/>
    <s v="Masculino"/>
    <x v="72"/>
    <x v="0"/>
    <x v="0"/>
    <x v="9"/>
    <n v="558"/>
    <n v="534"/>
    <n v="454"/>
    <n v="587"/>
    <n v="494"/>
    <x v="0"/>
    <x v="1"/>
    <x v="1"/>
  </r>
  <r>
    <x v="3"/>
    <x v="20"/>
    <x v="1"/>
    <x v="0"/>
    <x v="0"/>
    <x v="4224"/>
    <s v="REGULAR"/>
    <s v="ESPINOZA ARAOS CINDY ANDREA"/>
    <s v="Femenino"/>
    <x v="0"/>
    <x v="0"/>
    <x v="1"/>
    <x v="8"/>
    <n v="550"/>
    <n v="486"/>
    <n v="507"/>
    <n v="589"/>
    <n v="496.5"/>
    <x v="0"/>
    <x v="1"/>
    <x v="1"/>
  </r>
  <r>
    <x v="3"/>
    <x v="1"/>
    <x v="1"/>
    <x v="1"/>
    <x v="0"/>
    <x v="4225"/>
    <s v="REGULAR"/>
    <s v="SANTIS ARANCIBIA CONSTANZA CAROLINA"/>
    <s v="Femenino"/>
    <x v="8"/>
    <x v="1"/>
    <x v="1"/>
    <x v="1"/>
    <n v="558"/>
    <n v="465"/>
    <n v="436"/>
    <n v="591"/>
    <n v="450.5"/>
    <x v="0"/>
    <x v="1"/>
    <x v="1"/>
  </r>
  <r>
    <x v="3"/>
    <x v="0"/>
    <x v="0"/>
    <x v="0"/>
    <x v="0"/>
    <x v="4226"/>
    <s v="REGULAR"/>
    <s v="TORRES HERRERA NICOLÁS"/>
    <s v="Masculino"/>
    <x v="1"/>
    <x v="0"/>
    <x v="0"/>
    <x v="9"/>
    <n v="534"/>
    <n v="502"/>
    <n v="494"/>
    <n v="592"/>
    <n v="498"/>
    <x v="0"/>
    <x v="1"/>
    <x v="1"/>
  </r>
  <r>
    <x v="3"/>
    <x v="20"/>
    <x v="1"/>
    <x v="0"/>
    <x v="0"/>
    <x v="4227"/>
    <s v="REGULAR"/>
    <s v="CARRASCO BAEZA FABIOLA ELIZABETH"/>
    <s v="Femenino"/>
    <x v="10"/>
    <x v="0"/>
    <x v="1"/>
    <x v="9"/>
    <n v="554"/>
    <n v="443"/>
    <n v="550"/>
    <n v="592"/>
    <n v="496.5"/>
    <x v="0"/>
    <x v="1"/>
    <x v="1"/>
  </r>
  <r>
    <x v="3"/>
    <x v="20"/>
    <x v="1"/>
    <x v="0"/>
    <x v="0"/>
    <x v="4228"/>
    <s v="REGULAR"/>
    <s v="LATORRE BARRERA JAVIERA CONSTANZA "/>
    <s v="Femenino"/>
    <x v="2"/>
    <x v="1"/>
    <x v="0"/>
    <x v="9"/>
    <n v="569"/>
    <n v="494"/>
    <n v="454"/>
    <n v="593"/>
    <n v="474"/>
    <x v="0"/>
    <x v="1"/>
    <x v="1"/>
  </r>
  <r>
    <x v="3"/>
    <x v="20"/>
    <x v="1"/>
    <x v="0"/>
    <x v="0"/>
    <x v="4229"/>
    <s v="REGULAR"/>
    <s v="MELILLAN PASMIÑO  FERNANDA ANAIZ"/>
    <s v="Femenino"/>
    <x v="32"/>
    <x v="1"/>
    <x v="1"/>
    <x v="9"/>
    <n v="564"/>
    <n v="563"/>
    <n v="421"/>
    <n v="594"/>
    <n v="492"/>
    <x v="0"/>
    <x v="1"/>
    <x v="1"/>
  </r>
  <r>
    <x v="3"/>
    <x v="7"/>
    <x v="1"/>
    <x v="0"/>
    <x v="0"/>
    <x v="4230"/>
    <s v="REGULAR"/>
    <s v="GUERRA FUENTES CAMILA DANIELA"/>
    <s v="Femenino"/>
    <x v="17"/>
    <x v="1"/>
    <x v="1"/>
    <x v="9"/>
    <n v="569"/>
    <n v="521"/>
    <n v="421"/>
    <n v="597"/>
    <n v="471"/>
    <x v="0"/>
    <x v="1"/>
    <x v="1"/>
  </r>
  <r>
    <x v="3"/>
    <x v="6"/>
    <x v="3"/>
    <x v="0"/>
    <x v="0"/>
    <x v="4231"/>
    <s v="REGULAR"/>
    <s v="ALVARADO HERMOSILLA GUILLERMO IGNACIO "/>
    <s v="Masculino"/>
    <x v="1"/>
    <x v="1"/>
    <x v="0"/>
    <x v="9"/>
    <n v="561"/>
    <n v="541"/>
    <n v="454"/>
    <n v="598"/>
    <n v="497.5"/>
    <x v="0"/>
    <x v="1"/>
    <x v="1"/>
  </r>
  <r>
    <x v="3"/>
    <x v="10"/>
    <x v="1"/>
    <x v="0"/>
    <x v="0"/>
    <x v="4232"/>
    <s v="REGULAR"/>
    <s v="SAN MARTIN ESPINOZA MARÍA JOSÉ"/>
    <s v="Femenino"/>
    <x v="46"/>
    <x v="0"/>
    <x v="0"/>
    <x v="9"/>
    <n v="560"/>
    <n v="556"/>
    <n v="439"/>
    <n v="598"/>
    <n v="497.5"/>
    <x v="0"/>
    <x v="1"/>
    <x v="1"/>
  </r>
  <r>
    <x v="3"/>
    <x v="10"/>
    <x v="1"/>
    <x v="0"/>
    <x v="0"/>
    <x v="4233"/>
    <s v="REGULAR"/>
    <s v="MONARDEZ MALDONADO DANIELA  ABIGAIL"/>
    <s v="Femenino"/>
    <x v="20"/>
    <x v="0"/>
    <x v="0"/>
    <x v="9"/>
    <n v="570"/>
    <n v="487"/>
    <n v="421"/>
    <n v="598"/>
    <n v="454"/>
    <x v="0"/>
    <x v="1"/>
    <x v="1"/>
  </r>
  <r>
    <x v="3"/>
    <x v="6"/>
    <x v="3"/>
    <x v="0"/>
    <x v="0"/>
    <x v="4234"/>
    <s v="REGULAR"/>
    <s v="ARAVENA BRAVO VALERIA"/>
    <s v="Femenino"/>
    <x v="1"/>
    <x v="1"/>
    <x v="1"/>
    <x v="6"/>
    <n v="525"/>
    <n v="464"/>
    <n v="476"/>
    <n v="601"/>
    <n v="470"/>
    <x v="0"/>
    <x v="1"/>
    <x v="1"/>
  </r>
  <r>
    <x v="3"/>
    <x v="8"/>
    <x v="3"/>
    <x v="0"/>
    <x v="0"/>
    <x v="4235"/>
    <s v="REGULAR"/>
    <s v="PONCE HENRÍQUEZ NICOLÁS ALEJANDRO "/>
    <s v="Masculino"/>
    <x v="51"/>
    <x v="0"/>
    <x v="0"/>
    <x v="9"/>
    <n v="580"/>
    <n v="494"/>
    <n v="494"/>
    <n v="604"/>
    <n v="494"/>
    <x v="0"/>
    <x v="1"/>
    <x v="1"/>
  </r>
  <r>
    <x v="3"/>
    <x v="12"/>
    <x v="1"/>
    <x v="0"/>
    <x v="0"/>
    <x v="4236"/>
    <s v="REGULAR"/>
    <s v="SILVA AGUILERA ROXANA ANDREA"/>
    <s v="Femenino"/>
    <x v="4"/>
    <x v="0"/>
    <x v="0"/>
    <x v="9"/>
    <n v="572"/>
    <n v="494"/>
    <n v="494"/>
    <n v="608"/>
    <n v="494"/>
    <x v="0"/>
    <x v="1"/>
    <x v="1"/>
  </r>
  <r>
    <x v="3"/>
    <x v="12"/>
    <x v="1"/>
    <x v="0"/>
    <x v="0"/>
    <x v="4237"/>
    <s v="REGULAR"/>
    <s v="ESTAY MORALES  VANIA CATALINA"/>
    <s v="Femenino"/>
    <x v="20"/>
    <x v="0"/>
    <x v="0"/>
    <x v="9"/>
    <n v="579"/>
    <n v="527"/>
    <n v="454"/>
    <n v="609"/>
    <n v="490.5"/>
    <x v="0"/>
    <x v="1"/>
    <x v="1"/>
  </r>
  <r>
    <x v="3"/>
    <x v="10"/>
    <x v="1"/>
    <x v="0"/>
    <x v="0"/>
    <x v="4238"/>
    <s v="REGULAR"/>
    <s v="HERRERA CONTRERAS YASMÍN ELENA"/>
    <s v="Femenino"/>
    <x v="17"/>
    <x v="1"/>
    <x v="0"/>
    <x v="9"/>
    <n v="580"/>
    <n v="487"/>
    <n v="494"/>
    <n v="610"/>
    <n v="490.5"/>
    <x v="0"/>
    <x v="1"/>
    <x v="1"/>
  </r>
  <r>
    <x v="3"/>
    <x v="12"/>
    <x v="1"/>
    <x v="0"/>
    <x v="1"/>
    <x v="4239"/>
    <s v="REGULAR"/>
    <s v="GOMEZ MAGAÑA SEBASTIAN ARIEL"/>
    <s v="Masculino"/>
    <x v="29"/>
    <x v="1"/>
    <x v="1"/>
    <x v="0"/>
    <n v="575"/>
    <n v="491"/>
    <n v="503"/>
    <n v="610"/>
    <n v="497"/>
    <x v="0"/>
    <x v="1"/>
    <x v="1"/>
  </r>
  <r>
    <x v="3"/>
    <x v="20"/>
    <x v="1"/>
    <x v="0"/>
    <x v="0"/>
    <x v="4240"/>
    <s v="REGULAR"/>
    <s v="ZEVALLOS MEZA CARLA"/>
    <s v="Femenino"/>
    <x v="4"/>
    <x v="0"/>
    <x v="1"/>
    <x v="9"/>
    <n v="545"/>
    <n v="527"/>
    <n v="454"/>
    <n v="610"/>
    <n v="490.5"/>
    <x v="0"/>
    <x v="1"/>
    <x v="1"/>
  </r>
  <r>
    <x v="3"/>
    <x v="3"/>
    <x v="2"/>
    <x v="0"/>
    <x v="0"/>
    <x v="4241"/>
    <s v="REGULAR"/>
    <s v="PINTO JORQUERA SEBASTIAN ALEJANDRO"/>
    <s v="Masculino"/>
    <x v="44"/>
    <x v="1"/>
    <x v="0"/>
    <x v="9"/>
    <n v="560"/>
    <n v="451"/>
    <n v="469"/>
    <n v="611"/>
    <n v="460"/>
    <x v="0"/>
    <x v="1"/>
    <x v="1"/>
  </r>
  <r>
    <x v="3"/>
    <x v="9"/>
    <x v="1"/>
    <x v="0"/>
    <x v="0"/>
    <x v="4242"/>
    <s v="REGULAR"/>
    <s v="ZÚÑIGA ROMERO JUAN EDUARDO"/>
    <s v="Masculino"/>
    <x v="117"/>
    <x v="0"/>
    <x v="1"/>
    <x v="9"/>
    <n v="585"/>
    <n v="487"/>
    <n v="504"/>
    <n v="612"/>
    <n v="495.5"/>
    <x v="0"/>
    <x v="1"/>
    <x v="1"/>
  </r>
  <r>
    <x v="3"/>
    <x v="12"/>
    <x v="1"/>
    <x v="0"/>
    <x v="0"/>
    <x v="4243"/>
    <s v="REGULAR"/>
    <s v="LOPEZ VENEGAS MARIA PAZ"/>
    <s v="Femenino"/>
    <x v="56"/>
    <x v="1"/>
    <x v="1"/>
    <x v="9"/>
    <n v="599"/>
    <n v="419"/>
    <n v="543"/>
    <n v="617"/>
    <n v="481"/>
    <x v="0"/>
    <x v="1"/>
    <x v="1"/>
  </r>
  <r>
    <x v="3"/>
    <x v="4"/>
    <x v="1"/>
    <x v="0"/>
    <x v="1"/>
    <x v="4244"/>
    <s v="REGULAR"/>
    <s v="ESPINA DINAMARCA SOFÍA JOSEFA"/>
    <s v="Femenino"/>
    <x v="41"/>
    <x v="0"/>
    <x v="1"/>
    <x v="6"/>
    <n v="612"/>
    <n v="485"/>
    <n v="494"/>
    <n v="618"/>
    <n v="489.5"/>
    <x v="0"/>
    <x v="1"/>
    <x v="1"/>
  </r>
  <r>
    <x v="3"/>
    <x v="12"/>
    <x v="1"/>
    <x v="0"/>
    <x v="0"/>
    <x v="4245"/>
    <s v="REGULAR"/>
    <s v="SEGURA CONTRERAS DANITZA DOMINIQUE"/>
    <s v="Femenino"/>
    <x v="52"/>
    <x v="0"/>
    <x v="0"/>
    <x v="9"/>
    <n v="564"/>
    <n v="451"/>
    <n v="514"/>
    <n v="619"/>
    <n v="482.5"/>
    <x v="0"/>
    <x v="1"/>
    <x v="1"/>
  </r>
  <r>
    <x v="3"/>
    <x v="20"/>
    <x v="1"/>
    <x v="0"/>
    <x v="0"/>
    <x v="4246"/>
    <s v="REGULAR"/>
    <s v="SÀNCHEZ FARÌAS SOFÌA DE LOS ANGELES"/>
    <s v="Femenino"/>
    <x v="55"/>
    <x v="0"/>
    <x v="1"/>
    <x v="9"/>
    <n v="564"/>
    <n v="451"/>
    <n v="523"/>
    <n v="619"/>
    <n v="487"/>
    <x v="0"/>
    <x v="1"/>
    <x v="1"/>
  </r>
  <r>
    <x v="3"/>
    <x v="19"/>
    <x v="2"/>
    <x v="0"/>
    <x v="0"/>
    <x v="4247"/>
    <s v="REGULAR"/>
    <s v="VALENZUELA TRASLAVIÑA LUKAS BENJAMIN "/>
    <s v="Masculino"/>
    <x v="21"/>
    <x v="1"/>
    <x v="0"/>
    <x v="9"/>
    <n v="585"/>
    <n v="487"/>
    <n v="421"/>
    <n v="620"/>
    <n v="454"/>
    <x v="0"/>
    <x v="1"/>
    <x v="1"/>
  </r>
  <r>
    <x v="3"/>
    <x v="1"/>
    <x v="1"/>
    <x v="0"/>
    <x v="0"/>
    <x v="4248"/>
    <s v="REGULAR"/>
    <s v="CIFUENTES JARA CONSTANZA DEL PILAR"/>
    <s v="Femenino"/>
    <x v="0"/>
    <x v="0"/>
    <x v="0"/>
    <x v="9"/>
    <n v="580"/>
    <n v="516"/>
    <n v="482"/>
    <n v="622"/>
    <n v="499"/>
    <x v="0"/>
    <x v="1"/>
    <x v="1"/>
  </r>
  <r>
    <x v="3"/>
    <x v="9"/>
    <x v="1"/>
    <x v="0"/>
    <x v="0"/>
    <x v="4249"/>
    <s v="REGULAR"/>
    <s v="FARIÑES GUERRERO PAULA CAROLINA"/>
    <s v="Femenino"/>
    <x v="16"/>
    <x v="0"/>
    <x v="1"/>
    <x v="9"/>
    <n v="569"/>
    <n v="502"/>
    <n v="469"/>
    <n v="623"/>
    <n v="485.5"/>
    <x v="0"/>
    <x v="1"/>
    <x v="1"/>
  </r>
  <r>
    <x v="3"/>
    <x v="4"/>
    <x v="1"/>
    <x v="0"/>
    <x v="0"/>
    <x v="4250"/>
    <s v="REGULAR"/>
    <s v="ESCOBAR CASTRO CAMILA HORTENSIA"/>
    <s v="Femenino"/>
    <x v="44"/>
    <x v="0"/>
    <x v="0"/>
    <x v="9"/>
    <n v="601"/>
    <n v="508"/>
    <n v="403"/>
    <n v="626"/>
    <n v="455.5"/>
    <x v="0"/>
    <x v="1"/>
    <x v="1"/>
  </r>
  <r>
    <x v="3"/>
    <x v="21"/>
    <x v="2"/>
    <x v="0"/>
    <x v="0"/>
    <x v="4251"/>
    <s v="REGULAR"/>
    <s v="GARCÍA ZELADA MELANIE SCARLETT"/>
    <s v="Femenino"/>
    <x v="2"/>
    <x v="1"/>
    <x v="0"/>
    <x v="9"/>
    <n v="579"/>
    <n v="443"/>
    <n v="482"/>
    <n v="627"/>
    <n v="462.5"/>
    <x v="0"/>
    <x v="1"/>
    <x v="1"/>
  </r>
  <r>
    <x v="3"/>
    <x v="19"/>
    <x v="2"/>
    <x v="1"/>
    <x v="0"/>
    <x v="4252"/>
    <s v="REGULAR"/>
    <s v="CCANCCE LUJAN BILLY JHON"/>
    <s v="Masculino"/>
    <x v="24"/>
    <x v="0"/>
    <x v="0"/>
    <x v="6"/>
    <n v="582"/>
    <n v="457"/>
    <n v="502"/>
    <n v="627"/>
    <n v="479.5"/>
    <x v="0"/>
    <x v="1"/>
    <x v="1"/>
  </r>
  <r>
    <x v="3"/>
    <x v="21"/>
    <x v="2"/>
    <x v="0"/>
    <x v="0"/>
    <x v="4253"/>
    <s v="REGULAR"/>
    <s v="NUÑEZ PARRA THIARE YULISSA "/>
    <s v="Femenino"/>
    <x v="30"/>
    <x v="0"/>
    <x v="0"/>
    <x v="9"/>
    <n v="586"/>
    <n v="427"/>
    <n v="494"/>
    <n v="628"/>
    <n v="460.5"/>
    <x v="0"/>
    <x v="1"/>
    <x v="1"/>
  </r>
  <r>
    <x v="3"/>
    <x v="5"/>
    <x v="3"/>
    <x v="0"/>
    <x v="0"/>
    <x v="4254"/>
    <s v="REGULAR"/>
    <s v="SAN MARTIN GOMEZ MARIA DE LOS ANGELES ISAURA"/>
    <s v="Femenino"/>
    <x v="28"/>
    <x v="0"/>
    <x v="1"/>
    <x v="9"/>
    <n v="579"/>
    <n v="612"/>
    <n v="382"/>
    <n v="629"/>
    <n v="497"/>
    <x v="0"/>
    <x v="1"/>
    <x v="1"/>
  </r>
  <r>
    <x v="3"/>
    <x v="10"/>
    <x v="1"/>
    <x v="0"/>
    <x v="0"/>
    <x v="4255"/>
    <s v="REGULAR"/>
    <s v="VALDES CATALAN KARINA  ALEJANDRA "/>
    <s v="Femenino"/>
    <x v="9"/>
    <x v="0"/>
    <x v="1"/>
    <x v="9"/>
    <n v="570"/>
    <n v="465"/>
    <n v="504"/>
    <n v="629"/>
    <n v="484.5"/>
    <x v="0"/>
    <x v="1"/>
    <x v="1"/>
  </r>
  <r>
    <x v="3"/>
    <x v="12"/>
    <x v="1"/>
    <x v="0"/>
    <x v="0"/>
    <x v="4256"/>
    <s v="REGULAR"/>
    <s v="TILLERIA MARTINEZ-CONDE PALOMA ANAIS "/>
    <s v="Femenino"/>
    <x v="32"/>
    <x v="0"/>
    <x v="0"/>
    <x v="9"/>
    <n v="585"/>
    <n v="473"/>
    <n v="482"/>
    <n v="630"/>
    <n v="477.5"/>
    <x v="0"/>
    <x v="1"/>
    <x v="1"/>
  </r>
  <r>
    <x v="3"/>
    <x v="18"/>
    <x v="2"/>
    <x v="0"/>
    <x v="0"/>
    <x v="4257"/>
    <s v="REGULAR"/>
    <s v="CEVASCO VALDES MONSERRAT BELÉN"/>
    <s v="Femenino"/>
    <x v="1"/>
    <x v="0"/>
    <x v="1"/>
    <x v="9"/>
    <n v="597"/>
    <n v="502"/>
    <n v="469"/>
    <n v="633"/>
    <n v="485.5"/>
    <x v="0"/>
    <x v="1"/>
    <x v="1"/>
  </r>
  <r>
    <x v="3"/>
    <x v="10"/>
    <x v="1"/>
    <x v="0"/>
    <x v="0"/>
    <x v="4258"/>
    <s v="REGULAR"/>
    <s v="TORO MORALES ISIDORA NOEMY"/>
    <s v="Femenino"/>
    <x v="6"/>
    <x v="1"/>
    <x v="0"/>
    <x v="9"/>
    <n v="626"/>
    <n v="494"/>
    <n v="421"/>
    <n v="636"/>
    <n v="457.5"/>
    <x v="0"/>
    <x v="1"/>
    <x v="1"/>
  </r>
  <r>
    <x v="3"/>
    <x v="8"/>
    <x v="3"/>
    <x v="0"/>
    <x v="1"/>
    <x v="4259"/>
    <s v="REGULAR"/>
    <s v="NUÑEZ GALVEZ VALENTINA PAZ FERNANDA"/>
    <s v="Femenino"/>
    <x v="13"/>
    <x v="1"/>
    <x v="0"/>
    <x v="9"/>
    <n v="579"/>
    <n v="502"/>
    <n v="469"/>
    <n v="636"/>
    <n v="485.5"/>
    <x v="0"/>
    <x v="1"/>
    <x v="1"/>
  </r>
  <r>
    <x v="3"/>
    <x v="4"/>
    <x v="1"/>
    <x v="0"/>
    <x v="0"/>
    <x v="4260"/>
    <s v="REGULAR"/>
    <s v="ARAYA PARRA ALEJANDRA STEPHANI"/>
    <s v="Femenino"/>
    <x v="1"/>
    <x v="0"/>
    <x v="0"/>
    <x v="9"/>
    <n v="580"/>
    <n v="508"/>
    <n v="469"/>
    <n v="636"/>
    <n v="488.5"/>
    <x v="0"/>
    <x v="1"/>
    <x v="1"/>
  </r>
  <r>
    <x v="3"/>
    <x v="20"/>
    <x v="1"/>
    <x v="0"/>
    <x v="0"/>
    <x v="3341"/>
    <s v="REGULAR"/>
    <s v="CARO MATAMALA ROXANA DOMINIC"/>
    <s v="Femenino"/>
    <x v="47"/>
    <x v="0"/>
    <x v="1"/>
    <x v="9"/>
    <n v="611"/>
    <n v="541"/>
    <n v="439"/>
    <n v="637"/>
    <n v="490"/>
    <x v="0"/>
    <x v="1"/>
    <x v="1"/>
  </r>
  <r>
    <x v="3"/>
    <x v="10"/>
    <x v="1"/>
    <x v="0"/>
    <x v="0"/>
    <x v="4261"/>
    <s v="REGULAR"/>
    <s v="JARA CONEJEROS LIZ ANDREA"/>
    <s v="Femenino"/>
    <x v="44"/>
    <x v="1"/>
    <x v="0"/>
    <x v="9"/>
    <n v="611"/>
    <n v="494"/>
    <n v="494"/>
    <n v="639"/>
    <n v="494"/>
    <x v="0"/>
    <x v="1"/>
    <x v="1"/>
  </r>
  <r>
    <x v="3"/>
    <x v="12"/>
    <x v="1"/>
    <x v="0"/>
    <x v="0"/>
    <x v="4262"/>
    <s v="REGULAR"/>
    <s v="BARACAT GAETE DIEGO"/>
    <s v="Masculino"/>
    <x v="35"/>
    <x v="1"/>
    <x v="0"/>
    <x v="9"/>
    <n v="589"/>
    <n v="534"/>
    <n v="454"/>
    <n v="641"/>
    <n v="494"/>
    <x v="0"/>
    <x v="1"/>
    <x v="1"/>
  </r>
  <r>
    <x v="3"/>
    <x v="21"/>
    <x v="2"/>
    <x v="1"/>
    <x v="0"/>
    <x v="4263"/>
    <s v="REGULAR"/>
    <s v="ESPINA SEVERINO DANIELA SONIA"/>
    <s v="Femenino"/>
    <x v="11"/>
    <x v="1"/>
    <x v="0"/>
    <x v="6"/>
    <n v="579"/>
    <n v="552"/>
    <n v="407"/>
    <n v="650"/>
    <n v="479.5"/>
    <x v="0"/>
    <x v="1"/>
    <x v="1"/>
  </r>
  <r>
    <x v="3"/>
    <x v="10"/>
    <x v="1"/>
    <x v="0"/>
    <x v="0"/>
    <x v="4264"/>
    <s v="REGULAR"/>
    <s v="ESCOBAR DÍAZ KIMBERLY"/>
    <s v="Femenino"/>
    <x v="59"/>
    <x v="1"/>
    <x v="1"/>
    <x v="9"/>
    <n v="651"/>
    <n v="502"/>
    <n v="439"/>
    <n v="651"/>
    <n v="470.5"/>
    <x v="0"/>
    <x v="0"/>
    <x v="1"/>
  </r>
  <r>
    <x v="3"/>
    <x v="10"/>
    <x v="1"/>
    <x v="0"/>
    <x v="0"/>
    <x v="4265"/>
    <s v="REGULAR"/>
    <s v="VARAS BUENO ROMINA PAZ"/>
    <s v="Femenino"/>
    <x v="118"/>
    <x v="1"/>
    <x v="0"/>
    <x v="9"/>
    <n v="597"/>
    <n v="451"/>
    <n v="494"/>
    <n v="653"/>
    <n v="472.5"/>
    <x v="0"/>
    <x v="1"/>
    <x v="1"/>
  </r>
  <r>
    <x v="3"/>
    <x v="12"/>
    <x v="1"/>
    <x v="0"/>
    <x v="0"/>
    <x v="4266"/>
    <s v="REGULAR"/>
    <s v="OLIVARES GALLEGOS VALERIA PAZ"/>
    <s v="Femenino"/>
    <x v="21"/>
    <x v="1"/>
    <x v="0"/>
    <x v="9"/>
    <n v="595"/>
    <n v="502"/>
    <n v="454"/>
    <n v="654"/>
    <n v="478"/>
    <x v="0"/>
    <x v="1"/>
    <x v="1"/>
  </r>
  <r>
    <x v="3"/>
    <x v="8"/>
    <x v="3"/>
    <x v="0"/>
    <x v="0"/>
    <x v="4267"/>
    <s v="REGULAR"/>
    <s v="CORDERO AHUMADA LORENA"/>
    <s v="Femenino"/>
    <x v="40"/>
    <x v="1"/>
    <x v="1"/>
    <x v="9"/>
    <n v="591"/>
    <n v="502"/>
    <n v="439"/>
    <n v="657"/>
    <n v="470.5"/>
    <x v="0"/>
    <x v="1"/>
    <x v="1"/>
  </r>
  <r>
    <x v="3"/>
    <x v="20"/>
    <x v="1"/>
    <x v="0"/>
    <x v="0"/>
    <x v="4268"/>
    <s v="REGULAR"/>
    <s v="CONTRERAS MUÑOZ CAMILA FILOMENA"/>
    <s v="Femenino"/>
    <x v="119"/>
    <x v="0"/>
    <x v="1"/>
    <x v="9"/>
    <n v="641"/>
    <n v="458"/>
    <n v="494"/>
    <n v="657"/>
    <n v="476"/>
    <x v="0"/>
    <x v="1"/>
    <x v="1"/>
  </r>
  <r>
    <x v="3"/>
    <x v="10"/>
    <x v="1"/>
    <x v="0"/>
    <x v="0"/>
    <x v="4269"/>
    <s v="REGULAR"/>
    <s v="BRAVO SALAZAR CAMILA FERNANDA"/>
    <s v="Femenino"/>
    <x v="25"/>
    <x v="0"/>
    <x v="1"/>
    <x v="8"/>
    <n v="621"/>
    <n v="486"/>
    <n v="496"/>
    <n v="662"/>
    <n v="491"/>
    <x v="0"/>
    <x v="1"/>
    <x v="1"/>
  </r>
  <r>
    <x v="3"/>
    <x v="17"/>
    <x v="0"/>
    <x v="0"/>
    <x v="0"/>
    <x v="4270"/>
    <s v="REGULAR"/>
    <s v="MUÑOZ SANCHEZ DARLYN JAVIERA"/>
    <s v="Femenino"/>
    <x v="0"/>
    <x v="1"/>
    <x v="0"/>
    <x v="9"/>
    <n v="591"/>
    <n v="419"/>
    <n v="494"/>
    <n v="663"/>
    <n v="456.5"/>
    <x v="0"/>
    <x v="1"/>
    <x v="1"/>
  </r>
  <r>
    <x v="3"/>
    <x v="19"/>
    <x v="2"/>
    <x v="0"/>
    <x v="0"/>
    <x v="4271"/>
    <s v="REGULAR"/>
    <s v="ARÉVALO   HORMAZÁBAL    SCARLET "/>
    <s v="Femenino"/>
    <x v="105"/>
    <x v="0"/>
    <x v="0"/>
    <x v="9"/>
    <n v="617"/>
    <n v="487"/>
    <n v="482"/>
    <n v="669"/>
    <n v="484.5"/>
    <x v="0"/>
    <x v="1"/>
    <x v="1"/>
  </r>
  <r>
    <x v="3"/>
    <x v="9"/>
    <x v="1"/>
    <x v="0"/>
    <x v="0"/>
    <x v="4272"/>
    <s v="REGULAR"/>
    <s v="VARGAS JOFRE CRISTIANA LUZ"/>
    <s v="Femenino"/>
    <x v="19"/>
    <x v="1"/>
    <x v="1"/>
    <x v="9"/>
    <n v="620"/>
    <n v="502"/>
    <n v="469"/>
    <n v="671"/>
    <n v="485.5"/>
    <x v="0"/>
    <x v="1"/>
    <x v="1"/>
  </r>
  <r>
    <x v="3"/>
    <x v="1"/>
    <x v="1"/>
    <x v="1"/>
    <x v="0"/>
    <x v="4273"/>
    <s v="REGULAR"/>
    <s v="BALBOA CASTILLO JOEL ALEJANDRO"/>
    <s v="Masculino"/>
    <x v="4"/>
    <x v="1"/>
    <x v="1"/>
    <x v="9"/>
    <n v="601"/>
    <n v="443"/>
    <n v="482"/>
    <n v="671"/>
    <n v="462.5"/>
    <x v="0"/>
    <x v="1"/>
    <x v="1"/>
  </r>
  <r>
    <x v="3"/>
    <x v="12"/>
    <x v="1"/>
    <x v="0"/>
    <x v="0"/>
    <x v="4274"/>
    <s v="REGULAR"/>
    <s v="JIMÉNEZ ZAMORA SARA CONSTANZA"/>
    <s v="Femenino"/>
    <x v="24"/>
    <x v="1"/>
    <x v="1"/>
    <x v="9"/>
    <n v="626"/>
    <n v="443"/>
    <n v="523"/>
    <n v="672"/>
    <n v="483"/>
    <x v="0"/>
    <x v="1"/>
    <x v="1"/>
  </r>
  <r>
    <x v="3"/>
    <x v="18"/>
    <x v="2"/>
    <x v="0"/>
    <x v="0"/>
    <x v="4275"/>
    <s v="REGULAR"/>
    <s v="IGOR CHAVEZ JAVIERA CONSTANZA"/>
    <s v="Femenino"/>
    <x v="12"/>
    <x v="0"/>
    <x v="0"/>
    <x v="9"/>
    <n v="631"/>
    <n v="521"/>
    <n v="421"/>
    <n v="676"/>
    <n v="471"/>
    <x v="0"/>
    <x v="1"/>
    <x v="1"/>
  </r>
  <r>
    <x v="3"/>
    <x v="20"/>
    <x v="1"/>
    <x v="0"/>
    <x v="0"/>
    <x v="4276"/>
    <s v="REGULAR"/>
    <s v="SHERMAN CASTRO NATHALY FRANCISCA"/>
    <s v="Femenino"/>
    <x v="46"/>
    <x v="0"/>
    <x v="1"/>
    <x v="9"/>
    <n v="641"/>
    <n v="541"/>
    <n v="454"/>
    <n v="677"/>
    <n v="497.5"/>
    <x v="0"/>
    <x v="1"/>
    <x v="1"/>
  </r>
  <r>
    <x v="3"/>
    <x v="20"/>
    <x v="1"/>
    <x v="0"/>
    <x v="0"/>
    <x v="4277"/>
    <s v="REGULAR"/>
    <s v="VALDIVIA CESPEDES CONSTANZA PAZ "/>
    <s v="Femenino"/>
    <x v="8"/>
    <x v="0"/>
    <x v="1"/>
    <x v="9"/>
    <n v="647"/>
    <n v="556"/>
    <n v="403"/>
    <n v="677"/>
    <n v="479.5"/>
    <x v="0"/>
    <x v="1"/>
    <x v="1"/>
  </r>
  <r>
    <x v="3"/>
    <x v="2"/>
    <x v="2"/>
    <x v="0"/>
    <x v="0"/>
    <x v="4278"/>
    <s v="REGULAR"/>
    <s v="NAVARRO CASTAÑEDA PAOLA FERNANDA"/>
    <s v="Femenino"/>
    <x v="33"/>
    <x v="0"/>
    <x v="0"/>
    <x v="9"/>
    <n v="616"/>
    <n v="494"/>
    <n v="494"/>
    <n v="678"/>
    <n v="494"/>
    <x v="0"/>
    <x v="1"/>
    <x v="1"/>
  </r>
  <r>
    <x v="3"/>
    <x v="20"/>
    <x v="1"/>
    <x v="0"/>
    <x v="0"/>
    <x v="2977"/>
    <s v="REGULAR"/>
    <s v="LEFIQUEO SAEZ PILAR ESTAFANY"/>
    <s v="Femenino"/>
    <x v="4"/>
    <x v="1"/>
    <x v="1"/>
    <x v="8"/>
    <n v="626"/>
    <n v="529"/>
    <n v="458"/>
    <n v="678"/>
    <n v="493.5"/>
    <x v="0"/>
    <x v="1"/>
    <x v="1"/>
  </r>
  <r>
    <x v="3"/>
    <x v="2"/>
    <x v="2"/>
    <x v="0"/>
    <x v="0"/>
    <x v="4279"/>
    <s v="REGULAR"/>
    <s v="URAN ROSA VANESSA"/>
    <s v="Femenino"/>
    <x v="54"/>
    <x v="1"/>
    <x v="0"/>
    <x v="9"/>
    <n v="641"/>
    <n v="527"/>
    <n v="382"/>
    <n v="688"/>
    <n v="454.5"/>
    <x v="0"/>
    <x v="1"/>
    <x v="1"/>
  </r>
  <r>
    <x v="3"/>
    <x v="20"/>
    <x v="1"/>
    <x v="0"/>
    <x v="0"/>
    <x v="4280"/>
    <s v="REGULAR"/>
    <s v="CABEZA VALLEJOS IVÁN ANDRÉS"/>
    <s v="Masculino"/>
    <x v="2"/>
    <x v="0"/>
    <x v="1"/>
    <x v="9"/>
    <n v="626"/>
    <n v="487"/>
    <n v="504"/>
    <n v="689"/>
    <n v="495.5"/>
    <x v="0"/>
    <x v="1"/>
    <x v="1"/>
  </r>
  <r>
    <x v="3"/>
    <x v="10"/>
    <x v="1"/>
    <x v="0"/>
    <x v="1"/>
    <x v="4281"/>
    <s v="REGULAR"/>
    <s v="MUÑOZ GUTIÉRREZ CAMILA ARIELLY"/>
    <s v="Femenino"/>
    <x v="42"/>
    <x v="0"/>
    <x v="1"/>
    <x v="6"/>
    <n v="602"/>
    <n v="411"/>
    <n v="570"/>
    <n v="700"/>
    <n v="490.5"/>
    <x v="0"/>
    <x v="1"/>
    <x v="1"/>
  </r>
  <r>
    <x v="3"/>
    <x v="12"/>
    <x v="1"/>
    <x v="0"/>
    <x v="0"/>
    <x v="4282"/>
    <s v="REGULAR"/>
    <s v="TOLEDO SCHELEFF MICHELLE"/>
    <s v="Femenino"/>
    <x v="0"/>
    <x v="1"/>
    <x v="0"/>
    <x v="9"/>
    <n v="631"/>
    <n v="527"/>
    <n v="469"/>
    <n v="704"/>
    <n v="498"/>
    <x v="0"/>
    <x v="1"/>
    <x v="1"/>
  </r>
  <r>
    <x v="3"/>
    <x v="1"/>
    <x v="1"/>
    <x v="0"/>
    <x v="0"/>
    <x v="4283"/>
    <s v="REGULAR"/>
    <s v="URZUA  GONZALEZ  YURILCA MAGDALENA"/>
    <s v="Femenino"/>
    <x v="24"/>
    <x v="0"/>
    <x v="0"/>
    <x v="9"/>
    <n v="586"/>
    <n v="458"/>
    <n v="514"/>
    <n v="704"/>
    <n v="486"/>
    <x v="0"/>
    <x v="1"/>
    <x v="1"/>
  </r>
  <r>
    <x v="3"/>
    <x v="6"/>
    <x v="3"/>
    <x v="1"/>
    <x v="0"/>
    <x v="4284"/>
    <s v="REGULAR"/>
    <s v="REYES COLILLANCA CAROLINA PAZ"/>
    <s v="Femenino"/>
    <x v="42"/>
    <x v="0"/>
    <x v="1"/>
    <x v="9"/>
    <n v="570"/>
    <n v="571"/>
    <n v="337"/>
    <n v="706"/>
    <n v="454"/>
    <x v="0"/>
    <x v="1"/>
    <x v="1"/>
  </r>
  <r>
    <x v="3"/>
    <x v="17"/>
    <x v="0"/>
    <x v="0"/>
    <x v="0"/>
    <x v="4285"/>
    <s v="REGULAR"/>
    <s v="SIFUENTES PAREDES CAMILA NIKOLL"/>
    <s v="Femenino"/>
    <x v="54"/>
    <x v="1"/>
    <x v="0"/>
    <x v="9"/>
    <n v="627"/>
    <n v="473"/>
    <n v="469"/>
    <n v="709"/>
    <n v="471"/>
    <x v="0"/>
    <x v="1"/>
    <x v="1"/>
  </r>
  <r>
    <x v="3"/>
    <x v="2"/>
    <x v="2"/>
    <x v="0"/>
    <x v="0"/>
    <x v="4286"/>
    <s v="REGULAR"/>
    <s v="PEREZ MARIN VIVIANA ALMENDRA"/>
    <s v="Femenino"/>
    <x v="2"/>
    <x v="0"/>
    <x v="0"/>
    <x v="9"/>
    <n v="647"/>
    <n v="502"/>
    <n v="421"/>
    <n v="713"/>
    <n v="461.5"/>
    <x v="0"/>
    <x v="1"/>
    <x v="1"/>
  </r>
  <r>
    <x v="3"/>
    <x v="6"/>
    <x v="3"/>
    <x v="0"/>
    <x v="0"/>
    <x v="4287"/>
    <s v="REGULAR"/>
    <s v="GUTIERREZ MORAGA CATALINA DE LOS ANGELES"/>
    <s v="Femenino"/>
    <x v="12"/>
    <x v="0"/>
    <x v="0"/>
    <x v="9"/>
    <n v="657"/>
    <n v="527"/>
    <n v="439"/>
    <n v="714"/>
    <n v="483"/>
    <x v="0"/>
    <x v="1"/>
    <x v="1"/>
  </r>
  <r>
    <x v="3"/>
    <x v="1"/>
    <x v="1"/>
    <x v="1"/>
    <x v="0"/>
    <x v="4288"/>
    <s v="REGULAR"/>
    <s v="ESPINACE MORENO NICOLE ALEXANDRA"/>
    <s v="Femenino"/>
    <x v="24"/>
    <x v="1"/>
    <x v="1"/>
    <x v="8"/>
    <n v="672"/>
    <n v="409"/>
    <n v="496"/>
    <n v="743"/>
    <n v="452.5"/>
    <x v="0"/>
    <x v="1"/>
    <x v="1"/>
  </r>
  <r>
    <x v="3"/>
    <x v="8"/>
    <x v="3"/>
    <x v="0"/>
    <x v="1"/>
    <x v="4289"/>
    <s v="REGULAR"/>
    <s v="RODRÍGUEZ CASTRO CONSTANZA JAVIERA"/>
    <s v="Femenino"/>
    <x v="1"/>
    <x v="0"/>
    <x v="1"/>
    <x v="1"/>
    <n v="641"/>
    <n v="494"/>
    <n v="469"/>
    <n v="744"/>
    <n v="481.5"/>
    <x v="0"/>
    <x v="1"/>
    <x v="1"/>
  </r>
  <r>
    <x v="3"/>
    <x v="3"/>
    <x v="2"/>
    <x v="0"/>
    <x v="0"/>
    <x v="4290"/>
    <s v="REGULAR"/>
    <s v="MORENO PAREDES PABLO"/>
    <s v="Masculino"/>
    <x v="21"/>
    <x v="0"/>
    <x v="0"/>
    <x v="9"/>
    <n v="692"/>
    <n v="508"/>
    <n v="482"/>
    <n v="766"/>
    <n v="495"/>
    <x v="0"/>
    <x v="1"/>
    <x v="1"/>
  </r>
  <r>
    <x v="3"/>
    <x v="12"/>
    <x v="1"/>
    <x v="0"/>
    <x v="0"/>
    <x v="4291"/>
    <s v="REGULAR"/>
    <s v="DURAN  MOLINA ALVARO ALONSO"/>
    <s v="Masculino"/>
    <x v="29"/>
    <x v="1"/>
    <x v="0"/>
    <x v="9"/>
    <n v="723"/>
    <n v="410"/>
    <n v="504"/>
    <n v="779"/>
    <n v="457"/>
    <x v="0"/>
    <x v="1"/>
    <x v="1"/>
  </r>
  <r>
    <x v="3"/>
    <x v="13"/>
    <x v="0"/>
    <x v="1"/>
    <x v="1"/>
    <x v="4292"/>
    <s v="REGULAR"/>
    <s v="CASTRO RODRIGUEZ TIARE YIRET"/>
    <s v="Femenino"/>
    <x v="5"/>
    <x v="1"/>
    <x v="0"/>
    <x v="9"/>
    <n v="702"/>
    <n v="465"/>
    <n v="494"/>
    <n v="785"/>
    <n v="479.5"/>
    <x v="0"/>
    <x v="1"/>
    <x v="1"/>
  </r>
  <r>
    <x v="3"/>
    <x v="4"/>
    <x v="1"/>
    <x v="0"/>
    <x v="0"/>
    <x v="4293"/>
    <s v="REGULAR"/>
    <s v="MUÑOZ GALVEZ DANIELA  ALEJANDRA"/>
    <s v="Femenino"/>
    <x v="32"/>
    <x v="0"/>
    <x v="0"/>
    <x v="9"/>
    <n v="699"/>
    <n v="527"/>
    <n v="469"/>
    <n v="786"/>
    <n v="498"/>
    <x v="0"/>
    <x v="1"/>
    <x v="1"/>
  </r>
  <r>
    <x v="3"/>
    <x v="19"/>
    <x v="2"/>
    <x v="0"/>
    <x v="0"/>
    <x v="4294"/>
    <s v="REGULAR"/>
    <s v="ROJAS JORQUERA CAROLINA  ANDREA"/>
    <s v="Femenino"/>
    <x v="16"/>
    <x v="1"/>
    <x v="0"/>
    <x v="9"/>
    <n v="672"/>
    <n v="480"/>
    <n v="514"/>
    <n v="799"/>
    <n v="497"/>
    <x v="0"/>
    <x v="1"/>
    <x v="1"/>
  </r>
  <r>
    <x v="3"/>
    <x v="4"/>
    <x v="1"/>
    <x v="0"/>
    <x v="0"/>
    <x v="4295"/>
    <s v="REGULAR"/>
    <s v="MILLAPAN VIVEROS GABRIELA BELEN"/>
    <s v="Femenino"/>
    <x v="1"/>
    <x v="0"/>
    <x v="1"/>
    <x v="9"/>
    <n v="657"/>
    <n v="465"/>
    <n v="454"/>
    <n v="845"/>
    <n v="459.5"/>
    <x v="0"/>
    <x v="1"/>
    <x v="1"/>
  </r>
  <r>
    <x v="3"/>
    <x v="0"/>
    <x v="0"/>
    <x v="0"/>
    <x v="0"/>
    <x v="4296"/>
    <s v="REGULAR"/>
    <s v="WESTON NEYRA ALEXANDER ANTONIO"/>
    <s v="Masculino"/>
    <x v="14"/>
    <x v="1"/>
    <x v="0"/>
    <x v="9"/>
    <m/>
    <n v="549"/>
    <n v="403"/>
    <m/>
    <n v="476"/>
    <x v="0"/>
    <x v="2"/>
    <x v="1"/>
  </r>
  <r>
    <x v="3"/>
    <x v="22"/>
    <x v="0"/>
    <x v="0"/>
    <x v="1"/>
    <x v="4297"/>
    <s v="REGULAR"/>
    <s v="AMESTICA SEPULVEDA YERALYN IVANA"/>
    <s v="Femenino"/>
    <x v="4"/>
    <x v="1"/>
    <x v="0"/>
    <x v="3"/>
    <n v="417"/>
    <n v="450"/>
    <n v="543"/>
    <m/>
    <n v="496.5"/>
    <x v="0"/>
    <x v="2"/>
    <x v="1"/>
  </r>
  <r>
    <x v="3"/>
    <x v="8"/>
    <x v="3"/>
    <x v="0"/>
    <x v="1"/>
    <x v="4298"/>
    <s v="REGULAR"/>
    <s v="MALDONADO RODRIGUEZ JAVIERA CATALINA"/>
    <s v="Femenino"/>
    <x v="4"/>
    <x v="0"/>
    <x v="0"/>
    <x v="3"/>
    <n v="579"/>
    <n v="552"/>
    <n v="399"/>
    <m/>
    <n v="475.5"/>
    <x v="0"/>
    <x v="2"/>
    <x v="1"/>
  </r>
  <r>
    <x v="3"/>
    <x v="1"/>
    <x v="1"/>
    <x v="0"/>
    <x v="0"/>
    <x v="4299"/>
    <s v="REGULAR"/>
    <s v="SAAVEDRA ROJAS CESAR ANTONIO"/>
    <s v="Masculino"/>
    <x v="4"/>
    <x v="0"/>
    <x v="0"/>
    <x v="9"/>
    <m/>
    <n v="487"/>
    <n v="469"/>
    <m/>
    <n v="478"/>
    <x v="0"/>
    <x v="2"/>
    <x v="1"/>
  </r>
  <r>
    <x v="3"/>
    <x v="6"/>
    <x v="3"/>
    <x v="0"/>
    <x v="0"/>
    <x v="4300"/>
    <s v="REGULAR"/>
    <s v="PARRY SALAZAR AGUSTÍN IGNACIO"/>
    <s v="Masculino"/>
    <x v="42"/>
    <x v="1"/>
    <x v="1"/>
    <x v="9"/>
    <m/>
    <n v="436"/>
    <n v="482"/>
    <m/>
    <n v="459"/>
    <x v="0"/>
    <x v="2"/>
    <x v="1"/>
  </r>
  <r>
    <x v="3"/>
    <x v="6"/>
    <x v="3"/>
    <x v="1"/>
    <x v="0"/>
    <x v="4301"/>
    <s v="REGULAR"/>
    <s v="LARENAS TORO CARLOS ARIEL"/>
    <s v="Masculino"/>
    <x v="1"/>
    <x v="1"/>
    <x v="1"/>
    <x v="2"/>
    <n v="376"/>
    <n v="524"/>
    <n v="432"/>
    <m/>
    <n v="478"/>
    <x v="0"/>
    <x v="2"/>
    <x v="1"/>
  </r>
  <r>
    <x v="3"/>
    <x v="7"/>
    <x v="1"/>
    <x v="0"/>
    <x v="0"/>
    <x v="4302"/>
    <s v="REGULAR"/>
    <s v="HERNANDEZ SALINAS OBED"/>
    <s v="Femenino"/>
    <x v="16"/>
    <x v="0"/>
    <x v="1"/>
    <x v="4"/>
    <n v="460"/>
    <n v="491"/>
    <n v="438"/>
    <m/>
    <n v="464.5"/>
    <x v="0"/>
    <x v="2"/>
    <x v="1"/>
  </r>
  <r>
    <x v="3"/>
    <x v="16"/>
    <x v="0"/>
    <x v="1"/>
    <x v="0"/>
    <x v="4303"/>
    <s v="REGULAR"/>
    <s v="ARAVANOPULES BAÑADOS DIEGO IGNACIO "/>
    <s v="Masculino"/>
    <x v="13"/>
    <x v="0"/>
    <x v="1"/>
    <x v="2"/>
    <n v="541"/>
    <n v="513"/>
    <n v="402"/>
    <m/>
    <n v="457.5"/>
    <x v="0"/>
    <x v="2"/>
    <x v="1"/>
  </r>
  <r>
    <x v="3"/>
    <x v="0"/>
    <x v="0"/>
    <x v="0"/>
    <x v="0"/>
    <x v="4304"/>
    <s v="REGULAR"/>
    <s v="VALLEJO  VALENCIA LAURA DANIELA"/>
    <s v="Femenino"/>
    <x v="4"/>
    <x v="0"/>
    <x v="1"/>
    <x v="9"/>
    <m/>
    <n v="419"/>
    <n v="514"/>
    <m/>
    <n v="466.5"/>
    <x v="0"/>
    <x v="2"/>
    <x v="1"/>
  </r>
  <r>
    <x v="3"/>
    <x v="9"/>
    <x v="1"/>
    <x v="0"/>
    <x v="0"/>
    <x v="4305"/>
    <s v="REGULAR"/>
    <s v="VELOSO ESCALONA GOUBRIEETT ALEXANDRA"/>
    <s v="Femenino"/>
    <x v="15"/>
    <x v="1"/>
    <x v="1"/>
    <x v="9"/>
    <n v="348"/>
    <n v="502"/>
    <n v="530"/>
    <n v="348"/>
    <n v="516"/>
    <x v="0"/>
    <x v="0"/>
    <x v="2"/>
  </r>
  <r>
    <x v="3"/>
    <x v="21"/>
    <x v="2"/>
    <x v="0"/>
    <x v="0"/>
    <x v="4306"/>
    <s v="REGULAR"/>
    <s v="ÁVILA RIQUELME JAVIERA PAZ"/>
    <s v="Femenino"/>
    <x v="13"/>
    <x v="0"/>
    <x v="0"/>
    <x v="6"/>
    <n v="356"/>
    <n v="546"/>
    <n v="465"/>
    <n v="356"/>
    <n v="505.5"/>
    <x v="0"/>
    <x v="0"/>
    <x v="2"/>
  </r>
  <r>
    <x v="3"/>
    <x v="3"/>
    <x v="2"/>
    <x v="0"/>
    <x v="0"/>
    <x v="4307"/>
    <s v="REGULAR"/>
    <s v="FREIRE  SOTO  NICOLAS IGNACIO "/>
    <s v="Masculino"/>
    <x v="0"/>
    <x v="1"/>
    <x v="0"/>
    <x v="9"/>
    <n v="358"/>
    <n v="480"/>
    <n v="523"/>
    <n v="358"/>
    <n v="501.5"/>
    <x v="0"/>
    <x v="0"/>
    <x v="2"/>
  </r>
  <r>
    <x v="3"/>
    <x v="20"/>
    <x v="1"/>
    <x v="0"/>
    <x v="0"/>
    <x v="4308"/>
    <s v="REGULAR"/>
    <s v="HERNANDEZ MUÑOZ MARIBEL ALEJANDRA "/>
    <s v="Femenino"/>
    <x v="1"/>
    <x v="1"/>
    <x v="1"/>
    <x v="9"/>
    <n v="362"/>
    <n v="494"/>
    <n v="530"/>
    <n v="362"/>
    <n v="512"/>
    <x v="0"/>
    <x v="0"/>
    <x v="2"/>
  </r>
  <r>
    <x v="3"/>
    <x v="1"/>
    <x v="1"/>
    <x v="0"/>
    <x v="0"/>
    <x v="4309"/>
    <s v="REGULAR"/>
    <s v="PEREIRA MONDACA JOEL IVAN"/>
    <s v="Masculino"/>
    <x v="16"/>
    <x v="0"/>
    <x v="0"/>
    <x v="9"/>
    <n v="369"/>
    <n v="487"/>
    <n v="556"/>
    <n v="369"/>
    <n v="521.5"/>
    <x v="0"/>
    <x v="0"/>
    <x v="2"/>
  </r>
  <r>
    <x v="3"/>
    <x v="9"/>
    <x v="1"/>
    <x v="0"/>
    <x v="0"/>
    <x v="4310"/>
    <s v="REGULAR"/>
    <s v="CUEVAS SILVA WLADIMIR MIRKO JESÚS"/>
    <s v="Masculino"/>
    <x v="4"/>
    <x v="1"/>
    <x v="0"/>
    <x v="9"/>
    <n v="372"/>
    <n v="443"/>
    <n v="587"/>
    <n v="372"/>
    <n v="515"/>
    <x v="0"/>
    <x v="0"/>
    <x v="2"/>
  </r>
  <r>
    <x v="3"/>
    <x v="0"/>
    <x v="0"/>
    <x v="0"/>
    <x v="1"/>
    <x v="4311"/>
    <s v="REGULAR"/>
    <s v="ARELLANO VASQUEZ CAMILA ANTONIA"/>
    <s v="Femenino"/>
    <x v="0"/>
    <x v="1"/>
    <x v="0"/>
    <x v="1"/>
    <n v="376"/>
    <n v="501"/>
    <n v="518"/>
    <n v="376"/>
    <n v="509.5"/>
    <x v="0"/>
    <x v="0"/>
    <x v="2"/>
  </r>
  <r>
    <x v="3"/>
    <x v="14"/>
    <x v="2"/>
    <x v="0"/>
    <x v="0"/>
    <x v="4312"/>
    <s v="REGULAR"/>
    <s v="MORALES ARAYA  LUKAS EDUARDO"/>
    <s v="Masculino"/>
    <x v="16"/>
    <x v="0"/>
    <x v="0"/>
    <x v="9"/>
    <n v="380"/>
    <n v="502"/>
    <n v="530"/>
    <n v="380"/>
    <n v="516"/>
    <x v="0"/>
    <x v="0"/>
    <x v="2"/>
  </r>
  <r>
    <x v="3"/>
    <x v="3"/>
    <x v="2"/>
    <x v="0"/>
    <x v="0"/>
    <x v="4313"/>
    <s v="REGULAR"/>
    <s v="CÉSPEDES PARADA BASTIAN ANDRES"/>
    <s v="Masculino"/>
    <x v="54"/>
    <x v="1"/>
    <x v="0"/>
    <x v="9"/>
    <n v="382"/>
    <n v="480"/>
    <n v="550"/>
    <n v="382"/>
    <n v="515"/>
    <x v="0"/>
    <x v="0"/>
    <x v="2"/>
  </r>
  <r>
    <x v="3"/>
    <x v="20"/>
    <x v="1"/>
    <x v="0"/>
    <x v="0"/>
    <x v="4314"/>
    <s v="REGULAR"/>
    <s v="CERDA RUIZ NICOLAS PATRICIO"/>
    <s v="Masculino"/>
    <x v="16"/>
    <x v="0"/>
    <x v="0"/>
    <x v="9"/>
    <n v="383"/>
    <n v="508"/>
    <n v="562"/>
    <n v="383"/>
    <n v="535"/>
    <x v="0"/>
    <x v="0"/>
    <x v="2"/>
  </r>
  <r>
    <x v="3"/>
    <x v="10"/>
    <x v="1"/>
    <x v="0"/>
    <x v="0"/>
    <x v="4315"/>
    <s v="REGULAR"/>
    <s v="QUINTEROS LUNA MARIA DE LOS ANGELES"/>
    <s v="Femenino"/>
    <x v="2"/>
    <x v="0"/>
    <x v="1"/>
    <x v="9"/>
    <n v="387"/>
    <n v="508"/>
    <n v="537"/>
    <n v="387"/>
    <n v="522.5"/>
    <x v="0"/>
    <x v="0"/>
    <x v="2"/>
  </r>
  <r>
    <x v="3"/>
    <x v="20"/>
    <x v="1"/>
    <x v="0"/>
    <x v="0"/>
    <x v="4316"/>
    <s v="REGULAR"/>
    <s v="GONZALEZ VARGAS STEFANIA BELEN"/>
    <s v="Femenino"/>
    <x v="2"/>
    <x v="1"/>
    <x v="0"/>
    <x v="9"/>
    <n v="389"/>
    <n v="487"/>
    <n v="514"/>
    <n v="389"/>
    <n v="500.5"/>
    <x v="0"/>
    <x v="0"/>
    <x v="2"/>
  </r>
  <r>
    <x v="3"/>
    <x v="18"/>
    <x v="2"/>
    <x v="0"/>
    <x v="0"/>
    <x v="4317"/>
    <s v="REGULAR"/>
    <s v="CASTILLO  DIAZ VALERIA ELIZABETH"/>
    <s v="Femenino"/>
    <x v="2"/>
    <x v="1"/>
    <x v="0"/>
    <x v="9"/>
    <n v="389"/>
    <n v="427"/>
    <n v="593"/>
    <n v="389"/>
    <n v="510"/>
    <x v="0"/>
    <x v="0"/>
    <x v="2"/>
  </r>
  <r>
    <x v="3"/>
    <x v="12"/>
    <x v="1"/>
    <x v="0"/>
    <x v="0"/>
    <x v="4318"/>
    <s v="REGULAR"/>
    <s v="MEZA ULLOA LUIS ENRIQUE"/>
    <s v="Masculino"/>
    <x v="4"/>
    <x v="0"/>
    <x v="1"/>
    <x v="9"/>
    <n v="389"/>
    <n v="563"/>
    <n v="469"/>
    <n v="389"/>
    <n v="516"/>
    <x v="0"/>
    <x v="0"/>
    <x v="2"/>
  </r>
  <r>
    <x v="3"/>
    <x v="6"/>
    <x v="3"/>
    <x v="0"/>
    <x v="0"/>
    <x v="4319"/>
    <s v="REGULAR"/>
    <s v="PIZARRO JARA BENJAMIN ESTEBAN"/>
    <s v="Masculino"/>
    <x v="22"/>
    <x v="0"/>
    <x v="1"/>
    <x v="9"/>
    <n v="394"/>
    <n v="487"/>
    <n v="514"/>
    <n v="394"/>
    <n v="500.5"/>
    <x v="0"/>
    <x v="0"/>
    <x v="2"/>
  </r>
  <r>
    <x v="3"/>
    <x v="16"/>
    <x v="0"/>
    <x v="0"/>
    <x v="0"/>
    <x v="4320"/>
    <s v="REGULAR"/>
    <s v="ARAVENA BECERRA DIEGO IGNACIO"/>
    <s v="Masculino"/>
    <x v="9"/>
    <x v="1"/>
    <x v="0"/>
    <x v="9"/>
    <n v="397"/>
    <n v="458"/>
    <n v="620"/>
    <n v="397"/>
    <n v="539"/>
    <x v="0"/>
    <x v="0"/>
    <x v="2"/>
  </r>
  <r>
    <x v="3"/>
    <x v="9"/>
    <x v="1"/>
    <x v="0"/>
    <x v="0"/>
    <x v="4321"/>
    <s v="REGULAR"/>
    <s v="CAYUQUEO RODRIGUEZ JANNES ANDREA "/>
    <s v="Femenino"/>
    <x v="4"/>
    <x v="1"/>
    <x v="0"/>
    <x v="9"/>
    <n v="397"/>
    <n v="494"/>
    <n v="578"/>
    <n v="397"/>
    <n v="536"/>
    <x v="0"/>
    <x v="0"/>
    <x v="2"/>
  </r>
  <r>
    <x v="3"/>
    <x v="6"/>
    <x v="3"/>
    <x v="1"/>
    <x v="0"/>
    <x v="4322"/>
    <s v="REGULAR"/>
    <s v="DÍAZ BAHAMONDES RICHARD MATIAS"/>
    <s v="Masculino"/>
    <x v="46"/>
    <x v="0"/>
    <x v="1"/>
    <x v="9"/>
    <n v="397"/>
    <n v="473"/>
    <n v="537"/>
    <n v="397"/>
    <n v="505"/>
    <x v="0"/>
    <x v="0"/>
    <x v="2"/>
  </r>
  <r>
    <x v="3"/>
    <x v="3"/>
    <x v="2"/>
    <x v="0"/>
    <x v="0"/>
    <x v="4323"/>
    <s v="REGULAR"/>
    <s v="SILVA GUTIERREZ ARIEL"/>
    <s v="Masculino"/>
    <x v="15"/>
    <x v="1"/>
    <x v="0"/>
    <x v="9"/>
    <n v="399"/>
    <n v="494"/>
    <n v="556"/>
    <n v="399"/>
    <n v="525"/>
    <x v="0"/>
    <x v="0"/>
    <x v="2"/>
  </r>
  <r>
    <x v="3"/>
    <x v="9"/>
    <x v="1"/>
    <x v="0"/>
    <x v="0"/>
    <x v="4324"/>
    <s v="REGULAR"/>
    <s v="CASTRO CREIXELL DIEGO ANDRES"/>
    <s v="Masculino"/>
    <x v="13"/>
    <x v="0"/>
    <x v="0"/>
    <x v="8"/>
    <n v="399"/>
    <n v="567"/>
    <n v="496"/>
    <n v="399"/>
    <n v="531.5"/>
    <x v="0"/>
    <x v="0"/>
    <x v="2"/>
  </r>
  <r>
    <x v="3"/>
    <x v="8"/>
    <x v="3"/>
    <x v="0"/>
    <x v="1"/>
    <x v="4325"/>
    <s v="REGULAR"/>
    <s v="ESPINOSA ROMERO JAVIERA  ANDREA"/>
    <s v="Femenino"/>
    <x v="2"/>
    <x v="0"/>
    <x v="1"/>
    <x v="6"/>
    <n v="399"/>
    <n v="626"/>
    <n v="465"/>
    <n v="399"/>
    <n v="545.5"/>
    <x v="0"/>
    <x v="0"/>
    <x v="2"/>
  </r>
  <r>
    <x v="3"/>
    <x v="6"/>
    <x v="3"/>
    <x v="0"/>
    <x v="0"/>
    <x v="4326"/>
    <s v="REGULAR"/>
    <s v="CORDOVA NAVARRETE JAVIERA  ANDREA"/>
    <s v="Femenino"/>
    <x v="2"/>
    <x v="1"/>
    <x v="0"/>
    <x v="9"/>
    <n v="404"/>
    <n v="549"/>
    <n v="530"/>
    <n v="404"/>
    <n v="539.5"/>
    <x v="0"/>
    <x v="0"/>
    <x v="2"/>
  </r>
  <r>
    <x v="3"/>
    <x v="17"/>
    <x v="0"/>
    <x v="0"/>
    <x v="0"/>
    <x v="4327"/>
    <s v="REGULAR"/>
    <s v="CARRASCO PÉREZ BASTIAN ANTONIO"/>
    <s v="Masculino"/>
    <x v="32"/>
    <x v="1"/>
    <x v="0"/>
    <x v="9"/>
    <n v="407"/>
    <n v="494"/>
    <n v="530"/>
    <n v="407"/>
    <n v="512"/>
    <x v="0"/>
    <x v="0"/>
    <x v="2"/>
  </r>
  <r>
    <x v="3"/>
    <x v="9"/>
    <x v="1"/>
    <x v="0"/>
    <x v="0"/>
    <x v="4328"/>
    <s v="REGULAR"/>
    <s v="HENOT GALVEZ BRANDON IGNACIO"/>
    <s v="Masculino"/>
    <x v="9"/>
    <x v="0"/>
    <x v="0"/>
    <x v="9"/>
    <n v="410"/>
    <n v="620"/>
    <n v="469"/>
    <n v="410"/>
    <n v="544.5"/>
    <x v="0"/>
    <x v="0"/>
    <x v="2"/>
  </r>
  <r>
    <x v="3"/>
    <x v="3"/>
    <x v="2"/>
    <x v="0"/>
    <x v="0"/>
    <x v="4329"/>
    <s v="REGULAR"/>
    <s v="GALLARDO LIBUY BELÉN IRENE"/>
    <s v="Femenino"/>
    <x v="21"/>
    <x v="0"/>
    <x v="0"/>
    <x v="9"/>
    <n v="410"/>
    <n v="521"/>
    <n v="482"/>
    <n v="410"/>
    <n v="501.5"/>
    <x v="0"/>
    <x v="0"/>
    <x v="2"/>
  </r>
  <r>
    <x v="3"/>
    <x v="20"/>
    <x v="1"/>
    <x v="0"/>
    <x v="0"/>
    <x v="4330"/>
    <s v="REGULAR"/>
    <s v="VENEGAS GATICA CONSTANZA "/>
    <s v="Femenino"/>
    <x v="4"/>
    <x v="0"/>
    <x v="1"/>
    <x v="6"/>
    <n v="412"/>
    <n v="492"/>
    <n v="527"/>
    <n v="412"/>
    <n v="509.5"/>
    <x v="0"/>
    <x v="0"/>
    <x v="2"/>
  </r>
  <r>
    <x v="3"/>
    <x v="9"/>
    <x v="1"/>
    <x v="0"/>
    <x v="0"/>
    <x v="4331"/>
    <s v="REGULAR"/>
    <s v="ACEVEDO GUTIERREZ DIEGO ALONSO"/>
    <s v="Masculino"/>
    <x v="44"/>
    <x v="0"/>
    <x v="0"/>
    <x v="9"/>
    <n v="413"/>
    <n v="521"/>
    <n v="550"/>
    <n v="413"/>
    <n v="535.5"/>
    <x v="0"/>
    <x v="0"/>
    <x v="2"/>
  </r>
  <r>
    <x v="3"/>
    <x v="14"/>
    <x v="2"/>
    <x v="0"/>
    <x v="0"/>
    <x v="4332"/>
    <s v="REGULAR"/>
    <s v="SEPÚLVEDA ZAMBRANO ISABEL DEL CARMEN"/>
    <s v="Femenino"/>
    <x v="8"/>
    <x v="0"/>
    <x v="0"/>
    <x v="9"/>
    <n v="413"/>
    <n v="571"/>
    <n v="482"/>
    <n v="413"/>
    <n v="526.5"/>
    <x v="0"/>
    <x v="0"/>
    <x v="2"/>
  </r>
  <r>
    <x v="3"/>
    <x v="3"/>
    <x v="2"/>
    <x v="1"/>
    <x v="0"/>
    <x v="4333"/>
    <s v="REGULAR"/>
    <s v="VALENZUELA PEREZ MIRKO SEBASTIAN"/>
    <s v="Masculino"/>
    <x v="25"/>
    <x v="0"/>
    <x v="0"/>
    <x v="8"/>
    <n v="413"/>
    <n v="567"/>
    <n v="516"/>
    <n v="413"/>
    <n v="541.5"/>
    <x v="0"/>
    <x v="0"/>
    <x v="2"/>
  </r>
  <r>
    <x v="3"/>
    <x v="20"/>
    <x v="1"/>
    <x v="0"/>
    <x v="0"/>
    <x v="4334"/>
    <s v="REGULAR"/>
    <s v="CANCINO MILLAR ELIZABETH ALEXANDRA"/>
    <s v="Femenino"/>
    <x v="23"/>
    <x v="1"/>
    <x v="0"/>
    <x v="9"/>
    <n v="414"/>
    <n v="534"/>
    <n v="523"/>
    <n v="414"/>
    <n v="528.5"/>
    <x v="0"/>
    <x v="0"/>
    <x v="2"/>
  </r>
  <r>
    <x v="3"/>
    <x v="11"/>
    <x v="3"/>
    <x v="0"/>
    <x v="0"/>
    <x v="4335"/>
    <s v="REGULAR"/>
    <s v="URTUBIA SILVA FERNANDA RAYEN"/>
    <s v="Femenino"/>
    <x v="9"/>
    <x v="1"/>
    <x v="0"/>
    <x v="9"/>
    <n v="414"/>
    <n v="527"/>
    <n v="543"/>
    <n v="414"/>
    <n v="535"/>
    <x v="0"/>
    <x v="0"/>
    <x v="2"/>
  </r>
  <r>
    <x v="3"/>
    <x v="10"/>
    <x v="1"/>
    <x v="0"/>
    <x v="0"/>
    <x v="4336"/>
    <s v="REGULAR"/>
    <s v="RAMIREZ BRIONES MELINKA  ANDREA"/>
    <s v="Femenino"/>
    <x v="0"/>
    <x v="1"/>
    <x v="0"/>
    <x v="9"/>
    <n v="414"/>
    <n v="516"/>
    <n v="530"/>
    <n v="414"/>
    <n v="523"/>
    <x v="0"/>
    <x v="0"/>
    <x v="2"/>
  </r>
  <r>
    <x v="3"/>
    <x v="7"/>
    <x v="1"/>
    <x v="0"/>
    <x v="0"/>
    <x v="4337"/>
    <s v="REGULAR"/>
    <s v="ITURRA ITURRA NICOLAS IGNACIO"/>
    <s v="Masculino"/>
    <x v="1"/>
    <x v="0"/>
    <x v="0"/>
    <x v="9"/>
    <n v="414"/>
    <n v="494"/>
    <n v="568"/>
    <n v="414"/>
    <n v="531"/>
    <x v="0"/>
    <x v="0"/>
    <x v="2"/>
  </r>
  <r>
    <x v="3"/>
    <x v="4"/>
    <x v="1"/>
    <x v="0"/>
    <x v="0"/>
    <x v="4338"/>
    <s v="REGULAR"/>
    <s v="PANES  MARTINEZ YOELENE ALEJANDRA"/>
    <s v="Femenino"/>
    <x v="4"/>
    <x v="0"/>
    <x v="0"/>
    <x v="9"/>
    <n v="414"/>
    <n v="541"/>
    <n v="523"/>
    <n v="414"/>
    <n v="532"/>
    <x v="0"/>
    <x v="0"/>
    <x v="2"/>
  </r>
  <r>
    <x v="3"/>
    <x v="17"/>
    <x v="0"/>
    <x v="0"/>
    <x v="0"/>
    <x v="4339"/>
    <s v="REGULAR"/>
    <s v="ARANGUIZ YAÑEZ FRANCO TOMAS"/>
    <s v="Masculino"/>
    <x v="10"/>
    <x v="1"/>
    <x v="1"/>
    <x v="6"/>
    <n v="414"/>
    <n v="560"/>
    <n v="453"/>
    <n v="414"/>
    <n v="506.5"/>
    <x v="0"/>
    <x v="0"/>
    <x v="2"/>
  </r>
  <r>
    <x v="3"/>
    <x v="20"/>
    <x v="1"/>
    <x v="0"/>
    <x v="0"/>
    <x v="4340"/>
    <s v="REGULAR"/>
    <s v="ODDE ESPINOZA CONSTANZA SOFÍA"/>
    <s v="Femenino"/>
    <x v="2"/>
    <x v="0"/>
    <x v="1"/>
    <x v="9"/>
    <n v="414"/>
    <n v="595"/>
    <n v="439"/>
    <n v="414"/>
    <n v="517"/>
    <x v="0"/>
    <x v="0"/>
    <x v="2"/>
  </r>
  <r>
    <x v="3"/>
    <x v="9"/>
    <x v="1"/>
    <x v="0"/>
    <x v="0"/>
    <x v="4341"/>
    <s v="REGULAR"/>
    <s v="CONTRERAS FUENTEALBA KEVIN ARNALDO"/>
    <s v="Masculino"/>
    <x v="2"/>
    <x v="0"/>
    <x v="1"/>
    <x v="9"/>
    <n v="414"/>
    <n v="508"/>
    <n v="543"/>
    <n v="414"/>
    <n v="525.5"/>
    <x v="0"/>
    <x v="0"/>
    <x v="2"/>
  </r>
  <r>
    <x v="3"/>
    <x v="20"/>
    <x v="1"/>
    <x v="0"/>
    <x v="0"/>
    <x v="4342"/>
    <s v="REGULAR"/>
    <s v="BELLO LAGOS MARÍA BELÉN"/>
    <s v="Femenino"/>
    <x v="17"/>
    <x v="0"/>
    <x v="1"/>
    <x v="9"/>
    <n v="417"/>
    <n v="494"/>
    <n v="537"/>
    <n v="417"/>
    <n v="515.5"/>
    <x v="0"/>
    <x v="0"/>
    <x v="2"/>
  </r>
  <r>
    <x v="3"/>
    <x v="12"/>
    <x v="1"/>
    <x v="0"/>
    <x v="0"/>
    <x v="4343"/>
    <s v="REGULAR"/>
    <s v="BARRIA BARRIA  FRANCISCO ANDRES "/>
    <s v="Masculino"/>
    <x v="22"/>
    <x v="1"/>
    <x v="1"/>
    <x v="9"/>
    <n v="420"/>
    <n v="502"/>
    <n v="543"/>
    <n v="420"/>
    <n v="522.5"/>
    <x v="0"/>
    <x v="0"/>
    <x v="2"/>
  </r>
  <r>
    <x v="3"/>
    <x v="9"/>
    <x v="1"/>
    <x v="0"/>
    <x v="0"/>
    <x v="4344"/>
    <s v="REGULAR"/>
    <s v="QUEZADA BERRIOS PIA IGNACIA"/>
    <s v="Femenino"/>
    <x v="2"/>
    <x v="1"/>
    <x v="1"/>
    <x v="9"/>
    <n v="420"/>
    <n v="487"/>
    <n v="543"/>
    <n v="420"/>
    <n v="515"/>
    <x v="0"/>
    <x v="0"/>
    <x v="2"/>
  </r>
  <r>
    <x v="3"/>
    <x v="20"/>
    <x v="1"/>
    <x v="0"/>
    <x v="0"/>
    <x v="4345"/>
    <s v="REGULAR"/>
    <s v="MANZANO MADRID JAVIERA VALENTINA"/>
    <s v="Femenino"/>
    <x v="24"/>
    <x v="1"/>
    <x v="1"/>
    <x v="9"/>
    <n v="420"/>
    <n v="508"/>
    <n v="530"/>
    <n v="420"/>
    <n v="519"/>
    <x v="0"/>
    <x v="0"/>
    <x v="2"/>
  </r>
  <r>
    <x v="3"/>
    <x v="20"/>
    <x v="1"/>
    <x v="0"/>
    <x v="0"/>
    <x v="4346"/>
    <s v="REGULAR"/>
    <s v="BARRIA LEIVA MONICA"/>
    <s v="Femenino"/>
    <x v="4"/>
    <x v="0"/>
    <x v="1"/>
    <x v="8"/>
    <n v="420"/>
    <n v="559"/>
    <n v="507"/>
    <n v="421"/>
    <n v="533"/>
    <x v="0"/>
    <x v="1"/>
    <x v="2"/>
  </r>
  <r>
    <x v="3"/>
    <x v="20"/>
    <x v="1"/>
    <x v="0"/>
    <x v="0"/>
    <x v="4347"/>
    <s v="REGULAR"/>
    <s v="DIAZ JARA JAVIERA PAZ"/>
    <s v="Femenino"/>
    <x v="25"/>
    <x v="0"/>
    <x v="0"/>
    <x v="9"/>
    <n v="423"/>
    <n v="527"/>
    <n v="550"/>
    <n v="423"/>
    <n v="538.5"/>
    <x v="0"/>
    <x v="0"/>
    <x v="2"/>
  </r>
  <r>
    <x v="3"/>
    <x v="21"/>
    <x v="2"/>
    <x v="0"/>
    <x v="0"/>
    <x v="4348"/>
    <s v="REGULAR"/>
    <s v="ARGOMEDO TOLEDO STEPHANIE CAROLINA"/>
    <s v="Femenino"/>
    <x v="37"/>
    <x v="0"/>
    <x v="0"/>
    <x v="9"/>
    <n v="423"/>
    <n v="527"/>
    <n v="550"/>
    <n v="423"/>
    <n v="538.5"/>
    <x v="0"/>
    <x v="0"/>
    <x v="2"/>
  </r>
  <r>
    <x v="3"/>
    <x v="12"/>
    <x v="1"/>
    <x v="0"/>
    <x v="0"/>
    <x v="4349"/>
    <s v="REGULAR"/>
    <s v="PARRA RODRIGUEZ VERONICA VALESKA"/>
    <s v="Femenino"/>
    <x v="0"/>
    <x v="1"/>
    <x v="0"/>
    <x v="9"/>
    <n v="425"/>
    <n v="473"/>
    <n v="556"/>
    <n v="425"/>
    <n v="514.5"/>
    <x v="0"/>
    <x v="0"/>
    <x v="2"/>
  </r>
  <r>
    <x v="3"/>
    <x v="4"/>
    <x v="1"/>
    <x v="0"/>
    <x v="0"/>
    <x v="4350"/>
    <s v="REGULAR"/>
    <s v="NAYAR ERAZO DENISSE HARLETTE"/>
    <s v="Femenino"/>
    <x v="1"/>
    <x v="1"/>
    <x v="0"/>
    <x v="9"/>
    <n v="425"/>
    <n v="516"/>
    <n v="504"/>
    <n v="425"/>
    <n v="510"/>
    <x v="0"/>
    <x v="0"/>
    <x v="2"/>
  </r>
  <r>
    <x v="3"/>
    <x v="10"/>
    <x v="1"/>
    <x v="0"/>
    <x v="0"/>
    <x v="4351"/>
    <s v="REGULAR"/>
    <s v="MUÑOZ JIMÉNEZ SCARLETT ALEJANDRA"/>
    <s v="Femenino"/>
    <x v="61"/>
    <x v="0"/>
    <x v="0"/>
    <x v="9"/>
    <n v="425"/>
    <n v="494"/>
    <n v="523"/>
    <n v="425"/>
    <n v="508.5"/>
    <x v="0"/>
    <x v="0"/>
    <x v="2"/>
  </r>
  <r>
    <x v="3"/>
    <x v="18"/>
    <x v="2"/>
    <x v="0"/>
    <x v="0"/>
    <x v="4352"/>
    <s v="REGULAR"/>
    <s v="LOBOS RECABAL VICTORIA PAZ"/>
    <s v="Femenino"/>
    <x v="93"/>
    <x v="0"/>
    <x v="0"/>
    <x v="9"/>
    <n v="425"/>
    <n v="508"/>
    <n v="530"/>
    <n v="425"/>
    <n v="519"/>
    <x v="0"/>
    <x v="0"/>
    <x v="2"/>
  </r>
  <r>
    <x v="3"/>
    <x v="8"/>
    <x v="3"/>
    <x v="1"/>
    <x v="0"/>
    <x v="4353"/>
    <s v="REGULAR"/>
    <s v="GUZMÁN CAMPOS SEBASTIÁN"/>
    <s v="Masculino"/>
    <x v="35"/>
    <x v="0"/>
    <x v="1"/>
    <x v="6"/>
    <n v="425"/>
    <n v="531"/>
    <n v="516"/>
    <n v="425"/>
    <n v="523.5"/>
    <x v="0"/>
    <x v="0"/>
    <x v="2"/>
  </r>
  <r>
    <x v="3"/>
    <x v="12"/>
    <x v="1"/>
    <x v="0"/>
    <x v="0"/>
    <x v="4354"/>
    <s v="REGULAR"/>
    <s v="OLIVARES URIBE PAMELA  ALEJANDRA "/>
    <s v="Femenino"/>
    <x v="4"/>
    <x v="0"/>
    <x v="0"/>
    <x v="9"/>
    <n v="426"/>
    <n v="595"/>
    <n v="482"/>
    <n v="426"/>
    <n v="538.5"/>
    <x v="0"/>
    <x v="0"/>
    <x v="2"/>
  </r>
  <r>
    <x v="3"/>
    <x v="12"/>
    <x v="1"/>
    <x v="0"/>
    <x v="0"/>
    <x v="4355"/>
    <s v="REGULAR"/>
    <s v="SILVA INOSTROZA DAVID ANDRES"/>
    <s v="Masculino"/>
    <x v="12"/>
    <x v="0"/>
    <x v="1"/>
    <x v="9"/>
    <n v="426"/>
    <n v="480"/>
    <n v="587"/>
    <n v="426"/>
    <n v="533.5"/>
    <x v="0"/>
    <x v="0"/>
    <x v="2"/>
  </r>
  <r>
    <x v="3"/>
    <x v="6"/>
    <x v="3"/>
    <x v="0"/>
    <x v="1"/>
    <x v="4356"/>
    <s v="REGULAR"/>
    <s v="CASTRO LOPEZ JORDAN ALEJANDRO "/>
    <s v="Masculino"/>
    <x v="2"/>
    <x v="0"/>
    <x v="1"/>
    <x v="9"/>
    <n v="426"/>
    <n v="502"/>
    <n v="504"/>
    <n v="426"/>
    <n v="503"/>
    <x v="0"/>
    <x v="0"/>
    <x v="2"/>
  </r>
  <r>
    <x v="3"/>
    <x v="12"/>
    <x v="1"/>
    <x v="0"/>
    <x v="0"/>
    <x v="4357"/>
    <s v="REGULAR"/>
    <s v="SÁNCHEZ FLORES DANIELA FRANCISCA"/>
    <s v="Femenino"/>
    <x v="0"/>
    <x v="0"/>
    <x v="0"/>
    <x v="9"/>
    <n v="427"/>
    <n v="502"/>
    <n v="523"/>
    <n v="427"/>
    <n v="512.5"/>
    <x v="0"/>
    <x v="0"/>
    <x v="2"/>
  </r>
  <r>
    <x v="3"/>
    <x v="9"/>
    <x v="1"/>
    <x v="0"/>
    <x v="0"/>
    <x v="4358"/>
    <s v="REGULAR"/>
    <s v="BRAVO RAMOS ROMINA STEPHANIE"/>
    <s v="Femenino"/>
    <x v="16"/>
    <x v="0"/>
    <x v="1"/>
    <x v="9"/>
    <n v="427"/>
    <n v="465"/>
    <n v="556"/>
    <n v="427"/>
    <n v="510.5"/>
    <x v="0"/>
    <x v="0"/>
    <x v="2"/>
  </r>
  <r>
    <x v="3"/>
    <x v="18"/>
    <x v="2"/>
    <x v="0"/>
    <x v="0"/>
    <x v="4359"/>
    <s v="REGULAR"/>
    <s v="GARRIDO TOLEDO CATALINA  PAULETTE "/>
    <s v="Femenino"/>
    <x v="62"/>
    <x v="1"/>
    <x v="0"/>
    <x v="9"/>
    <n v="431"/>
    <n v="473"/>
    <n v="572"/>
    <n v="431"/>
    <n v="522.5"/>
    <x v="0"/>
    <x v="0"/>
    <x v="2"/>
  </r>
  <r>
    <x v="3"/>
    <x v="16"/>
    <x v="0"/>
    <x v="0"/>
    <x v="0"/>
    <x v="4360"/>
    <s v="REGULAR"/>
    <s v="VALENZUELA RETAMAL SEBASTIAN ANDREE"/>
    <s v="Masculino"/>
    <x v="0"/>
    <x v="1"/>
    <x v="0"/>
    <x v="9"/>
    <n v="431"/>
    <n v="521"/>
    <n v="494"/>
    <n v="431"/>
    <n v="507.5"/>
    <x v="0"/>
    <x v="0"/>
    <x v="2"/>
  </r>
  <r>
    <x v="3"/>
    <x v="9"/>
    <x v="1"/>
    <x v="0"/>
    <x v="0"/>
    <x v="4361"/>
    <s v="REGULAR"/>
    <s v="MORKOFF CISTERNAS VALENTINA DE LOS ANGELES"/>
    <s v="Femenino"/>
    <x v="0"/>
    <x v="1"/>
    <x v="1"/>
    <x v="9"/>
    <n v="431"/>
    <n v="549"/>
    <n v="454"/>
    <n v="431"/>
    <n v="501.5"/>
    <x v="0"/>
    <x v="0"/>
    <x v="2"/>
  </r>
  <r>
    <x v="3"/>
    <x v="20"/>
    <x v="1"/>
    <x v="0"/>
    <x v="0"/>
    <x v="4362"/>
    <s v="REGULAR"/>
    <s v="PEÑA PEREZ CATALINA MELANIE"/>
    <s v="Femenino"/>
    <x v="37"/>
    <x v="1"/>
    <x v="1"/>
    <x v="9"/>
    <n v="431"/>
    <n v="527"/>
    <n v="494"/>
    <n v="431"/>
    <n v="510.5"/>
    <x v="0"/>
    <x v="0"/>
    <x v="2"/>
  </r>
  <r>
    <x v="3"/>
    <x v="9"/>
    <x v="1"/>
    <x v="0"/>
    <x v="0"/>
    <x v="4363"/>
    <s v="REGULAR"/>
    <s v="CARE MORALES MARIA FERNANDA"/>
    <s v="Femenino"/>
    <x v="1"/>
    <x v="1"/>
    <x v="1"/>
    <x v="9"/>
    <n v="431"/>
    <n v="579"/>
    <n v="454"/>
    <n v="431"/>
    <n v="516.5"/>
    <x v="0"/>
    <x v="0"/>
    <x v="2"/>
  </r>
  <r>
    <x v="3"/>
    <x v="9"/>
    <x v="1"/>
    <x v="0"/>
    <x v="0"/>
    <x v="4364"/>
    <s v="REGULAR"/>
    <s v="JARA PARRA RUTH ESTEFANIA"/>
    <s v="Femenino"/>
    <x v="5"/>
    <x v="0"/>
    <x v="1"/>
    <x v="8"/>
    <n v="431"/>
    <n v="537"/>
    <n v="496"/>
    <n v="431"/>
    <n v="516.5"/>
    <x v="0"/>
    <x v="0"/>
    <x v="2"/>
  </r>
  <r>
    <x v="3"/>
    <x v="4"/>
    <x v="1"/>
    <x v="0"/>
    <x v="0"/>
    <x v="4365"/>
    <s v="REGULAR"/>
    <s v="FUENTES CORDERO  ALMENDRA ROCIO"/>
    <s v="Femenino"/>
    <x v="23"/>
    <x v="0"/>
    <x v="0"/>
    <x v="9"/>
    <n v="433"/>
    <n v="534"/>
    <n v="562"/>
    <n v="433"/>
    <n v="548"/>
    <x v="0"/>
    <x v="0"/>
    <x v="2"/>
  </r>
  <r>
    <x v="3"/>
    <x v="9"/>
    <x v="1"/>
    <x v="0"/>
    <x v="0"/>
    <x v="4366"/>
    <s v="REGULAR"/>
    <s v="DOMINGUEZ FLORES NEYDY NYCOLL"/>
    <s v="Femenino"/>
    <x v="17"/>
    <x v="1"/>
    <x v="1"/>
    <x v="9"/>
    <n v="433"/>
    <n v="480"/>
    <n v="530"/>
    <n v="433"/>
    <n v="505"/>
    <x v="0"/>
    <x v="0"/>
    <x v="2"/>
  </r>
  <r>
    <x v="3"/>
    <x v="9"/>
    <x v="1"/>
    <x v="0"/>
    <x v="0"/>
    <x v="1437"/>
    <s v="REGULAR"/>
    <s v="NUÑEZ VASQUEZ CAMILA PAZ"/>
    <s v="Femenino"/>
    <x v="16"/>
    <x v="0"/>
    <x v="1"/>
    <x v="9"/>
    <n v="433"/>
    <n v="516"/>
    <n v="494"/>
    <n v="433"/>
    <n v="505"/>
    <x v="0"/>
    <x v="0"/>
    <x v="2"/>
  </r>
  <r>
    <x v="3"/>
    <x v="1"/>
    <x v="1"/>
    <x v="0"/>
    <x v="0"/>
    <x v="4367"/>
    <s v="REGULAR"/>
    <s v="PARADA  OSSES BEN-YAMIN AARON"/>
    <s v="Masculino"/>
    <x v="17"/>
    <x v="1"/>
    <x v="0"/>
    <x v="9"/>
    <n v="435"/>
    <n v="556"/>
    <n v="514"/>
    <n v="435"/>
    <n v="535"/>
    <x v="0"/>
    <x v="0"/>
    <x v="2"/>
  </r>
  <r>
    <x v="3"/>
    <x v="18"/>
    <x v="2"/>
    <x v="0"/>
    <x v="0"/>
    <x v="4368"/>
    <s v="REGULAR"/>
    <s v="MUÑOZ MONSALVE NAYADET CAROLINA "/>
    <s v="Femenino"/>
    <x v="32"/>
    <x v="0"/>
    <x v="0"/>
    <x v="9"/>
    <n v="435"/>
    <n v="502"/>
    <n v="504"/>
    <n v="435"/>
    <n v="503"/>
    <x v="0"/>
    <x v="0"/>
    <x v="2"/>
  </r>
  <r>
    <x v="3"/>
    <x v="20"/>
    <x v="1"/>
    <x v="0"/>
    <x v="0"/>
    <x v="4369"/>
    <s v="REGULAR"/>
    <s v="DUQUE MARTÍNEZ DANIELA MONSERATT"/>
    <s v="Femenino"/>
    <x v="116"/>
    <x v="1"/>
    <x v="1"/>
    <x v="9"/>
    <n v="435"/>
    <n v="630"/>
    <n v="421"/>
    <n v="435"/>
    <n v="525.5"/>
    <x v="0"/>
    <x v="0"/>
    <x v="2"/>
  </r>
  <r>
    <x v="3"/>
    <x v="1"/>
    <x v="1"/>
    <x v="1"/>
    <x v="1"/>
    <x v="4370"/>
    <s v="REGULAR"/>
    <s v="VARAS GARRIDO JOSEFA"/>
    <s v="Femenino"/>
    <x v="9"/>
    <x v="1"/>
    <x v="1"/>
    <x v="1"/>
    <n v="435"/>
    <n v="494"/>
    <n v="524"/>
    <n v="435"/>
    <n v="509"/>
    <x v="0"/>
    <x v="0"/>
    <x v="2"/>
  </r>
  <r>
    <x v="3"/>
    <x v="9"/>
    <x v="1"/>
    <x v="0"/>
    <x v="0"/>
    <x v="4371"/>
    <s v="REGULAR"/>
    <s v="QUIROZ PEZOA CONSTANZA MARIBEL"/>
    <s v="Femenino"/>
    <x v="25"/>
    <x v="1"/>
    <x v="1"/>
    <x v="8"/>
    <n v="435"/>
    <n v="582"/>
    <n v="425"/>
    <n v="435"/>
    <n v="503.5"/>
    <x v="0"/>
    <x v="0"/>
    <x v="2"/>
  </r>
  <r>
    <x v="3"/>
    <x v="20"/>
    <x v="1"/>
    <x v="0"/>
    <x v="0"/>
    <x v="4372"/>
    <s v="REGULAR"/>
    <s v="Mora Sánchez Fernanda Anariki"/>
    <s v="Femenino"/>
    <x v="13"/>
    <x v="1"/>
    <x v="1"/>
    <x v="9"/>
    <n v="435"/>
    <n v="480"/>
    <n v="530"/>
    <n v="435"/>
    <n v="505"/>
    <x v="0"/>
    <x v="0"/>
    <x v="2"/>
  </r>
  <r>
    <x v="3"/>
    <x v="9"/>
    <x v="1"/>
    <x v="0"/>
    <x v="0"/>
    <x v="4373"/>
    <s v="REGULAR"/>
    <s v="SOTO BRAVO MADELEINE ALEJANDRA"/>
    <s v="Femenino"/>
    <x v="38"/>
    <x v="0"/>
    <x v="1"/>
    <x v="9"/>
    <n v="435"/>
    <n v="502"/>
    <n v="537"/>
    <n v="435"/>
    <n v="519.5"/>
    <x v="0"/>
    <x v="0"/>
    <x v="2"/>
  </r>
  <r>
    <x v="3"/>
    <x v="9"/>
    <x v="1"/>
    <x v="0"/>
    <x v="0"/>
    <x v="4374"/>
    <s v="REGULAR"/>
    <s v="LETELIER VILLANUEVA VALENTINA  ABRIL"/>
    <s v="Femenino"/>
    <x v="4"/>
    <x v="0"/>
    <x v="1"/>
    <x v="1"/>
    <n v="435"/>
    <n v="542"/>
    <n v="539"/>
    <n v="435"/>
    <n v="540.5"/>
    <x v="0"/>
    <x v="0"/>
    <x v="2"/>
  </r>
  <r>
    <x v="3"/>
    <x v="9"/>
    <x v="1"/>
    <x v="0"/>
    <x v="0"/>
    <x v="4375"/>
    <s v="REGULAR"/>
    <s v="ABARCA PINO PIA FERNANDA"/>
    <s v="Femenino"/>
    <x v="17"/>
    <x v="1"/>
    <x v="0"/>
    <x v="9"/>
    <n v="437"/>
    <n v="571"/>
    <n v="504"/>
    <n v="437"/>
    <n v="537.5"/>
    <x v="0"/>
    <x v="0"/>
    <x v="2"/>
  </r>
  <r>
    <x v="3"/>
    <x v="6"/>
    <x v="3"/>
    <x v="0"/>
    <x v="0"/>
    <x v="4376"/>
    <s v="REGULAR"/>
    <s v="GONZALES TRONCOSO  SILENE TAMARA NADINE"/>
    <s v="Femenino"/>
    <x v="62"/>
    <x v="0"/>
    <x v="0"/>
    <x v="9"/>
    <n v="437"/>
    <n v="534"/>
    <n v="482"/>
    <n v="437"/>
    <n v="508"/>
    <x v="0"/>
    <x v="0"/>
    <x v="2"/>
  </r>
  <r>
    <x v="3"/>
    <x v="20"/>
    <x v="1"/>
    <x v="0"/>
    <x v="0"/>
    <x v="4377"/>
    <s v="REGULAR"/>
    <s v="SAN MARTIN CARVAJAL CONSUELO ANDREA"/>
    <s v="Femenino"/>
    <x v="15"/>
    <x v="0"/>
    <x v="1"/>
    <x v="0"/>
    <n v="437"/>
    <n v="503"/>
    <n v="545"/>
    <n v="437"/>
    <n v="524"/>
    <x v="0"/>
    <x v="0"/>
    <x v="2"/>
  </r>
  <r>
    <x v="3"/>
    <x v="17"/>
    <x v="0"/>
    <x v="0"/>
    <x v="0"/>
    <x v="4378"/>
    <s v="REGULAR"/>
    <s v="ARANCIBIA ARAYA ANDRES IGNACIO "/>
    <s v="Masculino"/>
    <x v="16"/>
    <x v="1"/>
    <x v="0"/>
    <x v="9"/>
    <n v="441"/>
    <n v="443"/>
    <n v="578"/>
    <n v="441"/>
    <n v="510.5"/>
    <x v="0"/>
    <x v="0"/>
    <x v="2"/>
  </r>
  <r>
    <x v="3"/>
    <x v="0"/>
    <x v="0"/>
    <x v="0"/>
    <x v="0"/>
    <x v="4379"/>
    <s v="REGULAR"/>
    <s v="QUIROZ GONZALEZ KATHERINE LISETH"/>
    <s v="Femenino"/>
    <x v="2"/>
    <x v="1"/>
    <x v="0"/>
    <x v="9"/>
    <n v="441"/>
    <n v="410"/>
    <n v="593"/>
    <n v="441"/>
    <n v="501.5"/>
    <x v="0"/>
    <x v="0"/>
    <x v="2"/>
  </r>
  <r>
    <x v="3"/>
    <x v="19"/>
    <x v="2"/>
    <x v="1"/>
    <x v="0"/>
    <x v="4380"/>
    <s v="REGULAR"/>
    <s v="MENDOZA SAN MARTÍN DÁMARIS CONSTANZA"/>
    <s v="Femenino"/>
    <x v="29"/>
    <x v="1"/>
    <x v="0"/>
    <x v="9"/>
    <n v="441"/>
    <n v="480"/>
    <n v="562"/>
    <n v="441"/>
    <n v="521"/>
    <x v="0"/>
    <x v="0"/>
    <x v="2"/>
  </r>
  <r>
    <x v="3"/>
    <x v="19"/>
    <x v="2"/>
    <x v="0"/>
    <x v="0"/>
    <x v="4381"/>
    <s v="REGULAR"/>
    <s v="LEÓN ESCOBAR ADÁN JESUS "/>
    <s v="Masculino"/>
    <x v="4"/>
    <x v="1"/>
    <x v="0"/>
    <x v="9"/>
    <n v="441"/>
    <n v="620"/>
    <n v="454"/>
    <n v="441"/>
    <n v="537"/>
    <x v="0"/>
    <x v="0"/>
    <x v="2"/>
  </r>
  <r>
    <x v="3"/>
    <x v="12"/>
    <x v="1"/>
    <x v="0"/>
    <x v="0"/>
    <x v="4382"/>
    <s v="REGULAR"/>
    <s v="ANDRADE MACHUCA ROCIO"/>
    <s v="Femenino"/>
    <x v="0"/>
    <x v="0"/>
    <x v="0"/>
    <x v="9"/>
    <n v="441"/>
    <n v="516"/>
    <n v="523"/>
    <n v="441"/>
    <n v="519.5"/>
    <x v="0"/>
    <x v="0"/>
    <x v="2"/>
  </r>
  <r>
    <x v="3"/>
    <x v="9"/>
    <x v="1"/>
    <x v="0"/>
    <x v="0"/>
    <x v="4383"/>
    <s v="REGULAR"/>
    <s v="CARRASCO  GARRIDO  JAVIERA ANDREA "/>
    <s v="Femenino"/>
    <x v="44"/>
    <x v="1"/>
    <x v="1"/>
    <x v="9"/>
    <n v="441"/>
    <n v="516"/>
    <n v="504"/>
    <n v="441"/>
    <n v="510"/>
    <x v="0"/>
    <x v="0"/>
    <x v="2"/>
  </r>
  <r>
    <x v="3"/>
    <x v="9"/>
    <x v="1"/>
    <x v="0"/>
    <x v="0"/>
    <x v="4384"/>
    <s v="REGULAR"/>
    <s v="BELTRAN BELTRAN BARBARA  ALEJANDRA"/>
    <s v="Femenino"/>
    <x v="4"/>
    <x v="1"/>
    <x v="1"/>
    <x v="9"/>
    <n v="441"/>
    <n v="541"/>
    <n v="469"/>
    <n v="441"/>
    <n v="505"/>
    <x v="0"/>
    <x v="0"/>
    <x v="2"/>
  </r>
  <r>
    <x v="3"/>
    <x v="10"/>
    <x v="1"/>
    <x v="0"/>
    <x v="0"/>
    <x v="4385"/>
    <s v="REGULAR"/>
    <s v="HURTADO GUZMAN ROMINA JEANNETTE"/>
    <s v="Femenino"/>
    <x v="0"/>
    <x v="1"/>
    <x v="0"/>
    <x v="9"/>
    <n v="443"/>
    <n v="487"/>
    <n v="523"/>
    <n v="443"/>
    <n v="505"/>
    <x v="0"/>
    <x v="0"/>
    <x v="2"/>
  </r>
  <r>
    <x v="3"/>
    <x v="1"/>
    <x v="1"/>
    <x v="0"/>
    <x v="0"/>
    <x v="4386"/>
    <s v="REGULAR"/>
    <s v="VIELMA JIMENEZ SEBASTIAN IGNACIO"/>
    <s v="Masculino"/>
    <x v="29"/>
    <x v="0"/>
    <x v="0"/>
    <x v="9"/>
    <n v="443"/>
    <n v="521"/>
    <n v="556"/>
    <n v="443"/>
    <n v="538.5"/>
    <x v="0"/>
    <x v="0"/>
    <x v="2"/>
  </r>
  <r>
    <x v="3"/>
    <x v="9"/>
    <x v="1"/>
    <x v="0"/>
    <x v="0"/>
    <x v="4387"/>
    <s v="REGULAR"/>
    <s v="CARREÑO CORTÉS CECILIA IGNACIA"/>
    <s v="Femenino"/>
    <x v="15"/>
    <x v="1"/>
    <x v="1"/>
    <x v="9"/>
    <n v="440"/>
    <n v="563"/>
    <n v="439"/>
    <n v="443"/>
    <n v="501"/>
    <x v="0"/>
    <x v="1"/>
    <x v="2"/>
  </r>
  <r>
    <x v="3"/>
    <x v="6"/>
    <x v="3"/>
    <x v="1"/>
    <x v="0"/>
    <x v="4388"/>
    <s v="REGULAR"/>
    <s v="ESPINOZA SOTO SARAI BELEN"/>
    <s v="Femenino"/>
    <x v="1"/>
    <x v="1"/>
    <x v="1"/>
    <x v="0"/>
    <n v="443"/>
    <n v="677"/>
    <n v="393"/>
    <n v="443"/>
    <n v="535"/>
    <x v="0"/>
    <x v="0"/>
    <x v="2"/>
  </r>
  <r>
    <x v="3"/>
    <x v="6"/>
    <x v="3"/>
    <x v="0"/>
    <x v="0"/>
    <x v="4389"/>
    <s v="REGULAR"/>
    <s v="LEIVA HERRERA ALANIS BARBARA"/>
    <s v="Femenino"/>
    <x v="0"/>
    <x v="1"/>
    <x v="0"/>
    <x v="9"/>
    <n v="445"/>
    <n v="534"/>
    <n v="523"/>
    <n v="445"/>
    <n v="528.5"/>
    <x v="0"/>
    <x v="0"/>
    <x v="2"/>
  </r>
  <r>
    <x v="3"/>
    <x v="20"/>
    <x v="1"/>
    <x v="0"/>
    <x v="0"/>
    <x v="4390"/>
    <s v="REGULAR"/>
    <s v="CASTILLO GALAZ CAMILA FERNANDA"/>
    <s v="Femenino"/>
    <x v="1"/>
    <x v="1"/>
    <x v="0"/>
    <x v="9"/>
    <n v="445"/>
    <n v="534"/>
    <n v="523"/>
    <n v="445"/>
    <n v="528.5"/>
    <x v="0"/>
    <x v="0"/>
    <x v="2"/>
  </r>
  <r>
    <x v="3"/>
    <x v="7"/>
    <x v="1"/>
    <x v="0"/>
    <x v="0"/>
    <x v="4391"/>
    <s v="REGULAR"/>
    <s v="ARAOS LOPEZ JOSÉ ANTONIO"/>
    <s v="Masculino"/>
    <x v="20"/>
    <x v="0"/>
    <x v="0"/>
    <x v="9"/>
    <n v="445"/>
    <n v="494"/>
    <n v="543"/>
    <n v="445"/>
    <n v="518.5"/>
    <x v="0"/>
    <x v="0"/>
    <x v="2"/>
  </r>
  <r>
    <x v="3"/>
    <x v="9"/>
    <x v="1"/>
    <x v="0"/>
    <x v="0"/>
    <x v="4392"/>
    <s v="REGULAR"/>
    <s v="VILLAGRA NAVARRO JAVIER ALEXANDER"/>
    <s v="Masculino"/>
    <x v="17"/>
    <x v="0"/>
    <x v="0"/>
    <x v="9"/>
    <n v="445"/>
    <n v="494"/>
    <n v="550"/>
    <n v="445"/>
    <n v="522"/>
    <x v="0"/>
    <x v="0"/>
    <x v="2"/>
  </r>
  <r>
    <x v="3"/>
    <x v="1"/>
    <x v="1"/>
    <x v="1"/>
    <x v="0"/>
    <x v="4393"/>
    <s v="REGULAR"/>
    <s v="PEREZ  AGUILERA  NESTOR LUIS"/>
    <s v="Masculino"/>
    <x v="10"/>
    <x v="0"/>
    <x v="0"/>
    <x v="9"/>
    <n v="437"/>
    <n v="516"/>
    <n v="556"/>
    <n v="446"/>
    <n v="536"/>
    <x v="0"/>
    <x v="1"/>
    <x v="2"/>
  </r>
  <r>
    <x v="3"/>
    <x v="9"/>
    <x v="1"/>
    <x v="0"/>
    <x v="0"/>
    <x v="4394"/>
    <s v="REGULAR"/>
    <s v="ECHEVERRÍA   MORALES NADIA GERALDINE "/>
    <s v="Femenino"/>
    <x v="35"/>
    <x v="1"/>
    <x v="1"/>
    <x v="9"/>
    <n v="446"/>
    <n v="603"/>
    <n v="439"/>
    <n v="446"/>
    <n v="521"/>
    <x v="0"/>
    <x v="0"/>
    <x v="2"/>
  </r>
  <r>
    <x v="3"/>
    <x v="3"/>
    <x v="2"/>
    <x v="0"/>
    <x v="0"/>
    <x v="4395"/>
    <s v="REGULAR"/>
    <s v="ARANCIBIA  HERRERA NICOLAS ANDRES"/>
    <s v="Masculino"/>
    <x v="39"/>
    <x v="1"/>
    <x v="0"/>
    <x v="9"/>
    <n v="446"/>
    <n v="534"/>
    <n v="530"/>
    <n v="449"/>
    <n v="532"/>
    <x v="0"/>
    <x v="1"/>
    <x v="2"/>
  </r>
  <r>
    <x v="3"/>
    <x v="6"/>
    <x v="3"/>
    <x v="0"/>
    <x v="0"/>
    <x v="4396"/>
    <s v="REGULAR"/>
    <s v="ASTETE FERNANDEZ ALEJANDRO ANTONIO"/>
    <s v="Masculino"/>
    <x v="1"/>
    <x v="0"/>
    <x v="1"/>
    <x v="8"/>
    <n v="454"/>
    <n v="597"/>
    <n v="472"/>
    <n v="449"/>
    <n v="534.5"/>
    <x v="0"/>
    <x v="0"/>
    <x v="2"/>
  </r>
  <r>
    <x v="3"/>
    <x v="11"/>
    <x v="3"/>
    <x v="0"/>
    <x v="0"/>
    <x v="4397"/>
    <s v="REGULAR"/>
    <s v="SALDIVAR TORREALBA CASIEL SOFIA"/>
    <s v="Femenino"/>
    <x v="39"/>
    <x v="0"/>
    <x v="0"/>
    <x v="9"/>
    <n v="451"/>
    <n v="521"/>
    <n v="556"/>
    <n v="451"/>
    <n v="538.5"/>
    <x v="0"/>
    <x v="0"/>
    <x v="2"/>
  </r>
  <r>
    <x v="3"/>
    <x v="10"/>
    <x v="1"/>
    <x v="0"/>
    <x v="0"/>
    <x v="4398"/>
    <s v="REGULAR"/>
    <s v="REYES AGUIRRE CRISTOBAL MAURICIO"/>
    <s v="Masculino"/>
    <x v="4"/>
    <x v="0"/>
    <x v="0"/>
    <x v="9"/>
    <n v="451"/>
    <n v="541"/>
    <n v="543"/>
    <n v="451"/>
    <n v="542"/>
    <x v="0"/>
    <x v="0"/>
    <x v="2"/>
  </r>
  <r>
    <x v="3"/>
    <x v="20"/>
    <x v="1"/>
    <x v="0"/>
    <x v="0"/>
    <x v="4399"/>
    <s v="REGULAR"/>
    <s v="GONZALEZ GUZMAN CLAUDIA ANTONIA"/>
    <s v="Femenino"/>
    <x v="42"/>
    <x v="1"/>
    <x v="1"/>
    <x v="9"/>
    <n v="451"/>
    <n v="502"/>
    <n v="514"/>
    <n v="451"/>
    <n v="508"/>
    <x v="0"/>
    <x v="0"/>
    <x v="2"/>
  </r>
  <r>
    <x v="3"/>
    <x v="20"/>
    <x v="1"/>
    <x v="0"/>
    <x v="0"/>
    <x v="4400"/>
    <s v="REGULAR"/>
    <s v="ORELLANA AGUIRRE MELISSA ANDREA"/>
    <s v="Femenino"/>
    <x v="7"/>
    <x v="1"/>
    <x v="1"/>
    <x v="9"/>
    <n v="451"/>
    <n v="527"/>
    <n v="494"/>
    <n v="451"/>
    <n v="510.5"/>
    <x v="0"/>
    <x v="0"/>
    <x v="2"/>
  </r>
  <r>
    <x v="3"/>
    <x v="20"/>
    <x v="1"/>
    <x v="0"/>
    <x v="0"/>
    <x v="4401"/>
    <s v="REGULAR"/>
    <s v="ANDRADE GÓMEZ GABRIELA CATALINA"/>
    <s v="Femenino"/>
    <x v="13"/>
    <x v="0"/>
    <x v="1"/>
    <x v="9"/>
    <n v="451"/>
    <n v="516"/>
    <n v="530"/>
    <n v="451"/>
    <n v="523"/>
    <x v="0"/>
    <x v="0"/>
    <x v="2"/>
  </r>
  <r>
    <x v="3"/>
    <x v="2"/>
    <x v="2"/>
    <x v="0"/>
    <x v="0"/>
    <x v="4402"/>
    <s v="REGULAR"/>
    <s v="GUAJARDO DONOSO CAMILA DE LOS ANGELES"/>
    <s v="Femenino"/>
    <x v="25"/>
    <x v="1"/>
    <x v="0"/>
    <x v="9"/>
    <n v="441"/>
    <n v="521"/>
    <n v="537"/>
    <n v="452"/>
    <n v="529"/>
    <x v="0"/>
    <x v="1"/>
    <x v="2"/>
  </r>
  <r>
    <x v="3"/>
    <x v="20"/>
    <x v="1"/>
    <x v="0"/>
    <x v="0"/>
    <x v="4403"/>
    <s v="REGULAR"/>
    <s v="JAQUE JIMENEZ CARLA ANDREA"/>
    <s v="Femenino"/>
    <x v="32"/>
    <x v="1"/>
    <x v="0"/>
    <x v="6"/>
    <n v="453"/>
    <n v="477"/>
    <n v="527"/>
    <n v="453"/>
    <n v="502"/>
    <x v="0"/>
    <x v="0"/>
    <x v="2"/>
  </r>
  <r>
    <x v="3"/>
    <x v="9"/>
    <x v="1"/>
    <x v="0"/>
    <x v="0"/>
    <x v="4404"/>
    <s v="REGULAR"/>
    <s v="LEYTON ORELLANA DEBORA"/>
    <s v="Femenino"/>
    <x v="7"/>
    <x v="1"/>
    <x v="1"/>
    <x v="9"/>
    <n v="451"/>
    <n v="465"/>
    <n v="568"/>
    <n v="453"/>
    <n v="516.5"/>
    <x v="0"/>
    <x v="1"/>
    <x v="2"/>
  </r>
  <r>
    <x v="3"/>
    <x v="19"/>
    <x v="2"/>
    <x v="0"/>
    <x v="0"/>
    <x v="4405"/>
    <s v="REGULAR"/>
    <s v="URIBE ARANCIBIA TIARE SCARLETT"/>
    <s v="Femenino"/>
    <x v="1"/>
    <x v="1"/>
    <x v="0"/>
    <x v="9"/>
    <n v="454"/>
    <n v="556"/>
    <n v="469"/>
    <n v="454"/>
    <n v="512.5"/>
    <x v="0"/>
    <x v="0"/>
    <x v="2"/>
  </r>
  <r>
    <x v="3"/>
    <x v="4"/>
    <x v="1"/>
    <x v="0"/>
    <x v="0"/>
    <x v="4406"/>
    <s v="REGULAR"/>
    <s v="CONCHA PEZOA HAROLD MANUEL"/>
    <s v="Masculino"/>
    <x v="10"/>
    <x v="0"/>
    <x v="0"/>
    <x v="9"/>
    <n v="441"/>
    <n v="549"/>
    <n v="469"/>
    <n v="454"/>
    <n v="509"/>
    <x v="0"/>
    <x v="1"/>
    <x v="2"/>
  </r>
  <r>
    <x v="3"/>
    <x v="18"/>
    <x v="2"/>
    <x v="0"/>
    <x v="0"/>
    <x v="4407"/>
    <s v="REGULAR"/>
    <s v="RODRÍGUEZ LOYOLA PAULA IGNACIA"/>
    <s v="Femenino"/>
    <x v="0"/>
    <x v="1"/>
    <x v="0"/>
    <x v="9"/>
    <n v="455"/>
    <n v="480"/>
    <n v="530"/>
    <n v="455"/>
    <n v="505"/>
    <x v="0"/>
    <x v="0"/>
    <x v="2"/>
  </r>
  <r>
    <x v="3"/>
    <x v="8"/>
    <x v="3"/>
    <x v="0"/>
    <x v="0"/>
    <x v="4408"/>
    <s v="REGULAR"/>
    <s v="CONTRERAS PINO MARÍA FERNANDA"/>
    <s v="Femenino"/>
    <x v="32"/>
    <x v="1"/>
    <x v="0"/>
    <x v="9"/>
    <n v="455"/>
    <n v="541"/>
    <n v="494"/>
    <n v="455"/>
    <n v="517.5"/>
    <x v="0"/>
    <x v="0"/>
    <x v="2"/>
  </r>
  <r>
    <x v="3"/>
    <x v="2"/>
    <x v="2"/>
    <x v="0"/>
    <x v="0"/>
    <x v="4409"/>
    <s v="REGULAR"/>
    <s v="ALIAGA TORI GABRIELA VALENTINA KARINAE"/>
    <s v="Femenino"/>
    <x v="37"/>
    <x v="1"/>
    <x v="0"/>
    <x v="9"/>
    <n v="455"/>
    <n v="516"/>
    <n v="523"/>
    <n v="455"/>
    <n v="519.5"/>
    <x v="0"/>
    <x v="0"/>
    <x v="2"/>
  </r>
  <r>
    <x v="3"/>
    <x v="9"/>
    <x v="1"/>
    <x v="0"/>
    <x v="0"/>
    <x v="4410"/>
    <s v="REGULAR"/>
    <s v="JARA ANDRADE PAULA FRANCISCA"/>
    <s v="Femenino"/>
    <x v="15"/>
    <x v="0"/>
    <x v="0"/>
    <x v="9"/>
    <n v="455"/>
    <n v="595"/>
    <n v="454"/>
    <n v="455"/>
    <n v="524.5"/>
    <x v="0"/>
    <x v="0"/>
    <x v="2"/>
  </r>
  <r>
    <x v="3"/>
    <x v="14"/>
    <x v="2"/>
    <x v="0"/>
    <x v="0"/>
    <x v="4411"/>
    <s v="REGULAR"/>
    <s v="BERRÍOS NAVARRETE RICARDO IGNACIO"/>
    <s v="Masculino"/>
    <x v="15"/>
    <x v="0"/>
    <x v="0"/>
    <x v="9"/>
    <n v="455"/>
    <n v="534"/>
    <n v="494"/>
    <n v="455"/>
    <n v="514"/>
    <x v="0"/>
    <x v="0"/>
    <x v="2"/>
  </r>
  <r>
    <x v="3"/>
    <x v="6"/>
    <x v="3"/>
    <x v="0"/>
    <x v="0"/>
    <x v="4412"/>
    <s v="REGULAR"/>
    <s v="GARRIDO POBLETE FRANCISCA IGNACIA"/>
    <s v="Femenino"/>
    <x v="14"/>
    <x v="1"/>
    <x v="1"/>
    <x v="1"/>
    <n v="455"/>
    <n v="600"/>
    <n v="485"/>
    <n v="455"/>
    <n v="542.5"/>
    <x v="0"/>
    <x v="0"/>
    <x v="2"/>
  </r>
  <r>
    <x v="3"/>
    <x v="7"/>
    <x v="1"/>
    <x v="0"/>
    <x v="0"/>
    <x v="4413"/>
    <s v="REGULAR"/>
    <s v="REYES ARRIAGADA CAMILA ESTEFANI"/>
    <s v="Femenino"/>
    <x v="2"/>
    <x v="1"/>
    <x v="1"/>
    <x v="1"/>
    <n v="455"/>
    <n v="521"/>
    <n v="499"/>
    <n v="455"/>
    <n v="510"/>
    <x v="0"/>
    <x v="0"/>
    <x v="2"/>
  </r>
  <r>
    <x v="3"/>
    <x v="9"/>
    <x v="1"/>
    <x v="0"/>
    <x v="0"/>
    <x v="4414"/>
    <s v="REGULAR"/>
    <s v="ACUÑA RIVERA LIAT JAZMIN"/>
    <s v="Femenino"/>
    <x v="37"/>
    <x v="1"/>
    <x v="1"/>
    <x v="9"/>
    <n v="455"/>
    <n v="516"/>
    <n v="504"/>
    <n v="455"/>
    <n v="510"/>
    <x v="0"/>
    <x v="0"/>
    <x v="2"/>
  </r>
  <r>
    <x v="3"/>
    <x v="16"/>
    <x v="0"/>
    <x v="1"/>
    <x v="0"/>
    <x v="1824"/>
    <s v="REGULAR"/>
    <s v="GARRIDO SERRANO BLAS EDUARDO"/>
    <s v="Masculino"/>
    <x v="1"/>
    <x v="1"/>
    <x v="1"/>
    <x v="6"/>
    <n v="458"/>
    <n v="512"/>
    <n v="538"/>
    <n v="458"/>
    <n v="525"/>
    <x v="0"/>
    <x v="0"/>
    <x v="2"/>
  </r>
  <r>
    <x v="3"/>
    <x v="9"/>
    <x v="1"/>
    <x v="0"/>
    <x v="0"/>
    <x v="4415"/>
    <s v="REGULAR"/>
    <s v="OLAVE SAEZ ALEXANDRA CONSTANZA"/>
    <s v="Femenino"/>
    <x v="59"/>
    <x v="0"/>
    <x v="1"/>
    <x v="9"/>
    <n v="458"/>
    <n v="563"/>
    <n v="469"/>
    <n v="458"/>
    <n v="516"/>
    <x v="0"/>
    <x v="0"/>
    <x v="2"/>
  </r>
  <r>
    <x v="3"/>
    <x v="20"/>
    <x v="1"/>
    <x v="0"/>
    <x v="0"/>
    <x v="4416"/>
    <s v="REGULAR"/>
    <s v="TUDELA VERDUGO BRUNO MAURICIO "/>
    <s v="Masculino"/>
    <x v="0"/>
    <x v="0"/>
    <x v="1"/>
    <x v="9"/>
    <n v="460"/>
    <n v="534"/>
    <n v="494"/>
    <n v="460"/>
    <n v="514"/>
    <x v="0"/>
    <x v="0"/>
    <x v="2"/>
  </r>
  <r>
    <x v="3"/>
    <x v="20"/>
    <x v="1"/>
    <x v="0"/>
    <x v="0"/>
    <x v="4417"/>
    <s v="REGULAR"/>
    <s v="ROJAS GONZALEZ SCARLETTE MICHELLE "/>
    <s v="Femenino"/>
    <x v="7"/>
    <x v="1"/>
    <x v="0"/>
    <x v="9"/>
    <n v="461"/>
    <n v="563"/>
    <n v="514"/>
    <n v="461"/>
    <n v="538.5"/>
    <x v="0"/>
    <x v="0"/>
    <x v="2"/>
  </r>
  <r>
    <x v="3"/>
    <x v="6"/>
    <x v="3"/>
    <x v="0"/>
    <x v="0"/>
    <x v="4418"/>
    <s v="REGULAR"/>
    <s v="MORALES ALEGRIA DAVID SIMON"/>
    <s v="Masculino"/>
    <x v="8"/>
    <x v="1"/>
    <x v="0"/>
    <x v="9"/>
    <n v="461"/>
    <n v="502"/>
    <n v="550"/>
    <n v="461"/>
    <n v="526"/>
    <x v="0"/>
    <x v="0"/>
    <x v="2"/>
  </r>
  <r>
    <x v="3"/>
    <x v="7"/>
    <x v="1"/>
    <x v="0"/>
    <x v="0"/>
    <x v="4419"/>
    <s v="REGULAR"/>
    <s v="JARA LANDERO VANIA DANAE"/>
    <s v="Femenino"/>
    <x v="1"/>
    <x v="1"/>
    <x v="0"/>
    <x v="9"/>
    <n v="461"/>
    <n v="521"/>
    <n v="494"/>
    <n v="461"/>
    <n v="507.5"/>
    <x v="0"/>
    <x v="0"/>
    <x v="2"/>
  </r>
  <r>
    <x v="3"/>
    <x v="10"/>
    <x v="1"/>
    <x v="0"/>
    <x v="0"/>
    <x v="4420"/>
    <s v="REGULAR"/>
    <s v="SOTO YAÑEZ FRANCISCA BELÉN"/>
    <s v="Femenino"/>
    <x v="1"/>
    <x v="1"/>
    <x v="0"/>
    <x v="9"/>
    <n v="461"/>
    <n v="521"/>
    <n v="494"/>
    <n v="461"/>
    <n v="507.5"/>
    <x v="0"/>
    <x v="0"/>
    <x v="2"/>
  </r>
  <r>
    <x v="3"/>
    <x v="9"/>
    <x v="1"/>
    <x v="0"/>
    <x v="0"/>
    <x v="4421"/>
    <s v="REGULAR"/>
    <s v="RODRIGUEZ SILVA JAVIERA DE LOS ÁNGELES"/>
    <s v="Femenino"/>
    <x v="35"/>
    <x v="1"/>
    <x v="0"/>
    <x v="9"/>
    <n v="461"/>
    <n v="494"/>
    <n v="602"/>
    <n v="461"/>
    <n v="548"/>
    <x v="0"/>
    <x v="0"/>
    <x v="2"/>
  </r>
  <r>
    <x v="3"/>
    <x v="12"/>
    <x v="1"/>
    <x v="0"/>
    <x v="0"/>
    <x v="4422"/>
    <s v="REGULAR"/>
    <s v="RODRÍGUEZ ESPINOZA PETER MÁXIMILIANO"/>
    <s v="Masculino"/>
    <x v="52"/>
    <x v="0"/>
    <x v="0"/>
    <x v="9"/>
    <n v="461"/>
    <n v="541"/>
    <n v="494"/>
    <n v="461"/>
    <n v="517.5"/>
    <x v="0"/>
    <x v="0"/>
    <x v="2"/>
  </r>
  <r>
    <x v="3"/>
    <x v="12"/>
    <x v="1"/>
    <x v="0"/>
    <x v="0"/>
    <x v="4423"/>
    <s v="REGULAR"/>
    <s v="MUÑOZ MARTINEZ TANYA YACQUELINE"/>
    <s v="Femenino"/>
    <x v="2"/>
    <x v="0"/>
    <x v="0"/>
    <x v="9"/>
    <n v="461"/>
    <n v="556"/>
    <n v="494"/>
    <n v="461"/>
    <n v="525"/>
    <x v="0"/>
    <x v="0"/>
    <x v="2"/>
  </r>
  <r>
    <x v="3"/>
    <x v="20"/>
    <x v="1"/>
    <x v="0"/>
    <x v="1"/>
    <x v="4424"/>
    <s v="REGULAR"/>
    <s v="GARCIA DIAZ CARLA ESTEFANIA "/>
    <s v="Femenino"/>
    <x v="0"/>
    <x v="0"/>
    <x v="0"/>
    <x v="8"/>
    <n v="461"/>
    <n v="465"/>
    <n v="539"/>
    <n v="461"/>
    <n v="502"/>
    <x v="0"/>
    <x v="0"/>
    <x v="2"/>
  </r>
  <r>
    <x v="3"/>
    <x v="12"/>
    <x v="1"/>
    <x v="0"/>
    <x v="0"/>
    <x v="4425"/>
    <s v="REGULAR"/>
    <s v="SAAVEDRA SEPULVEDA CATALINA IGNACIA"/>
    <s v="Femenino"/>
    <x v="34"/>
    <x v="0"/>
    <x v="0"/>
    <x v="9"/>
    <n v="461"/>
    <n v="541"/>
    <n v="530"/>
    <n v="461"/>
    <n v="535.5"/>
    <x v="0"/>
    <x v="0"/>
    <x v="2"/>
  </r>
  <r>
    <x v="3"/>
    <x v="12"/>
    <x v="1"/>
    <x v="0"/>
    <x v="0"/>
    <x v="4426"/>
    <s v="REGULAR"/>
    <s v="DIAZ PEREZ MARIA FERNANDA"/>
    <s v="Femenino"/>
    <x v="11"/>
    <x v="0"/>
    <x v="0"/>
    <x v="9"/>
    <n v="461"/>
    <n v="571"/>
    <n v="439"/>
    <n v="461"/>
    <n v="505"/>
    <x v="0"/>
    <x v="0"/>
    <x v="2"/>
  </r>
  <r>
    <x v="3"/>
    <x v="16"/>
    <x v="0"/>
    <x v="1"/>
    <x v="0"/>
    <x v="4427"/>
    <s v="REGULAR"/>
    <s v="PARDO DOTE VICTORIA  NAZARET"/>
    <s v="Femenino"/>
    <x v="4"/>
    <x v="0"/>
    <x v="0"/>
    <x v="6"/>
    <n v="461"/>
    <n v="531"/>
    <n v="521"/>
    <n v="461"/>
    <n v="526"/>
    <x v="0"/>
    <x v="0"/>
    <x v="2"/>
  </r>
  <r>
    <x v="3"/>
    <x v="9"/>
    <x v="1"/>
    <x v="0"/>
    <x v="0"/>
    <x v="4428"/>
    <s v="REGULAR"/>
    <s v="PEREZ OLIVA LIZ JAVIERA"/>
    <s v="Femenino"/>
    <x v="15"/>
    <x v="1"/>
    <x v="1"/>
    <x v="9"/>
    <n v="461"/>
    <n v="541"/>
    <n v="494"/>
    <n v="461"/>
    <n v="517.5"/>
    <x v="0"/>
    <x v="0"/>
    <x v="2"/>
  </r>
  <r>
    <x v="3"/>
    <x v="20"/>
    <x v="1"/>
    <x v="0"/>
    <x v="0"/>
    <x v="4429"/>
    <s v="REGULAR"/>
    <s v="ZÚÑIGA PIZARRO JAVIERA  ARACELY"/>
    <s v="Masculino"/>
    <x v="2"/>
    <x v="0"/>
    <x v="1"/>
    <x v="9"/>
    <n v="461"/>
    <n v="556"/>
    <n v="482"/>
    <n v="461"/>
    <n v="519"/>
    <x v="0"/>
    <x v="0"/>
    <x v="2"/>
  </r>
  <r>
    <x v="3"/>
    <x v="21"/>
    <x v="2"/>
    <x v="1"/>
    <x v="0"/>
    <x v="4430"/>
    <s v="REGULAR"/>
    <s v="FERNANDEZ COFRE DAMARI BELEN"/>
    <s v="Femenino"/>
    <x v="4"/>
    <x v="1"/>
    <x v="0"/>
    <x v="8"/>
    <n v="464"/>
    <n v="543"/>
    <n v="496"/>
    <n v="464"/>
    <n v="519.5"/>
    <x v="0"/>
    <x v="0"/>
    <x v="2"/>
  </r>
  <r>
    <x v="3"/>
    <x v="20"/>
    <x v="1"/>
    <x v="0"/>
    <x v="0"/>
    <x v="4431"/>
    <s v="REGULAR"/>
    <s v="RAMIREZ  RAMIREZ MARILYN MIREYA"/>
    <s v="Femenino"/>
    <x v="16"/>
    <x v="1"/>
    <x v="1"/>
    <x v="9"/>
    <n v="464"/>
    <n v="480"/>
    <n v="556"/>
    <n v="464"/>
    <n v="518"/>
    <x v="0"/>
    <x v="0"/>
    <x v="2"/>
  </r>
  <r>
    <x v="3"/>
    <x v="9"/>
    <x v="1"/>
    <x v="0"/>
    <x v="0"/>
    <x v="4432"/>
    <s v="REGULAR"/>
    <s v="FRITZ NAVARRO VALENTINA CONSTANZA"/>
    <s v="Femenino"/>
    <x v="25"/>
    <x v="1"/>
    <x v="1"/>
    <x v="9"/>
    <n v="464"/>
    <n v="541"/>
    <n v="482"/>
    <n v="464"/>
    <n v="511.5"/>
    <x v="0"/>
    <x v="0"/>
    <x v="2"/>
  </r>
  <r>
    <x v="3"/>
    <x v="20"/>
    <x v="1"/>
    <x v="0"/>
    <x v="0"/>
    <x v="4433"/>
    <s v="REGULAR"/>
    <s v="HERNÁNDEZ GONZÁLEZ PIA CAROLINA"/>
    <s v="Femenino"/>
    <x v="7"/>
    <x v="1"/>
    <x v="1"/>
    <x v="9"/>
    <n v="464"/>
    <n v="494"/>
    <n v="562"/>
    <n v="465"/>
    <n v="528"/>
    <x v="0"/>
    <x v="1"/>
    <x v="2"/>
  </r>
  <r>
    <x v="3"/>
    <x v="3"/>
    <x v="2"/>
    <x v="0"/>
    <x v="0"/>
    <x v="4434"/>
    <s v="REGULAR"/>
    <s v="MOYA ARAVENA  SEBASTIAN IGNACIO"/>
    <s v="Masculino"/>
    <x v="0"/>
    <x v="1"/>
    <x v="1"/>
    <x v="8"/>
    <n v="460"/>
    <n v="501"/>
    <n v="507"/>
    <n v="465"/>
    <n v="504"/>
    <x v="0"/>
    <x v="1"/>
    <x v="2"/>
  </r>
  <r>
    <x v="3"/>
    <x v="1"/>
    <x v="1"/>
    <x v="0"/>
    <x v="0"/>
    <x v="4435"/>
    <s v="REGULAR"/>
    <s v="LOAIZA BARRIOS MICHELLE DOMINIC "/>
    <s v="Femenino"/>
    <x v="20"/>
    <x v="0"/>
    <x v="0"/>
    <x v="9"/>
    <n v="466"/>
    <n v="508"/>
    <n v="504"/>
    <n v="466"/>
    <n v="506"/>
    <x v="0"/>
    <x v="0"/>
    <x v="2"/>
  </r>
  <r>
    <x v="3"/>
    <x v="20"/>
    <x v="1"/>
    <x v="0"/>
    <x v="0"/>
    <x v="4436"/>
    <s v="REGULAR"/>
    <s v="CHACON VILLAGRAN SCARLETTE  ALEJANDRA "/>
    <s v="Femenino"/>
    <x v="2"/>
    <x v="0"/>
    <x v="0"/>
    <x v="9"/>
    <n v="466"/>
    <n v="556"/>
    <n v="523"/>
    <n v="466"/>
    <n v="539.5"/>
    <x v="0"/>
    <x v="0"/>
    <x v="2"/>
  </r>
  <r>
    <x v="3"/>
    <x v="9"/>
    <x v="1"/>
    <x v="0"/>
    <x v="0"/>
    <x v="4437"/>
    <s v="REGULAR"/>
    <s v="MUÑOZ VEJAR CATALINA ANDREA "/>
    <s v="Femenino"/>
    <x v="0"/>
    <x v="0"/>
    <x v="0"/>
    <x v="9"/>
    <n v="466"/>
    <n v="571"/>
    <n v="482"/>
    <n v="466"/>
    <n v="526.5"/>
    <x v="0"/>
    <x v="0"/>
    <x v="2"/>
  </r>
  <r>
    <x v="3"/>
    <x v="4"/>
    <x v="1"/>
    <x v="0"/>
    <x v="0"/>
    <x v="4438"/>
    <s v="REGULAR"/>
    <s v="POZO CARRASCO XIOMARA BELÉN"/>
    <s v="Femenino"/>
    <x v="0"/>
    <x v="0"/>
    <x v="0"/>
    <x v="9"/>
    <n v="466"/>
    <n v="494"/>
    <n v="543"/>
    <n v="466"/>
    <n v="518.5"/>
    <x v="0"/>
    <x v="0"/>
    <x v="2"/>
  </r>
  <r>
    <x v="3"/>
    <x v="9"/>
    <x v="1"/>
    <x v="0"/>
    <x v="0"/>
    <x v="4439"/>
    <s v="REGULAR"/>
    <s v="FIGUEROA PALMA PATRICIO ANDRÉS"/>
    <s v="Masculino"/>
    <x v="51"/>
    <x v="1"/>
    <x v="1"/>
    <x v="9"/>
    <n v="466"/>
    <n v="487"/>
    <n v="514"/>
    <n v="466"/>
    <n v="500.5"/>
    <x v="0"/>
    <x v="0"/>
    <x v="2"/>
  </r>
  <r>
    <x v="3"/>
    <x v="9"/>
    <x v="1"/>
    <x v="0"/>
    <x v="0"/>
    <x v="4440"/>
    <s v="REGULAR"/>
    <s v="ORTIZ MAULÉN GONZALO ANDRÉS"/>
    <s v="Masculino"/>
    <x v="23"/>
    <x v="1"/>
    <x v="1"/>
    <x v="9"/>
    <n v="466"/>
    <n v="508"/>
    <n v="523"/>
    <n v="466"/>
    <n v="515.5"/>
    <x v="0"/>
    <x v="0"/>
    <x v="2"/>
  </r>
  <r>
    <x v="3"/>
    <x v="9"/>
    <x v="1"/>
    <x v="0"/>
    <x v="0"/>
    <x v="4441"/>
    <s v="REGULAR"/>
    <s v="BRAVO RUIZ DANIELA"/>
    <s v="Femenino"/>
    <x v="32"/>
    <x v="1"/>
    <x v="1"/>
    <x v="9"/>
    <n v="466"/>
    <n v="541"/>
    <n v="494"/>
    <n v="466"/>
    <n v="517.5"/>
    <x v="0"/>
    <x v="0"/>
    <x v="2"/>
  </r>
  <r>
    <x v="3"/>
    <x v="9"/>
    <x v="1"/>
    <x v="0"/>
    <x v="0"/>
    <x v="4442"/>
    <s v="REGULAR"/>
    <s v="GÓMEZ DÍAZ CONSTANZA"/>
    <s v="Femenino"/>
    <x v="1"/>
    <x v="0"/>
    <x v="1"/>
    <x v="8"/>
    <n v="466"/>
    <n v="493"/>
    <n v="525"/>
    <n v="466"/>
    <n v="509"/>
    <x v="0"/>
    <x v="0"/>
    <x v="2"/>
  </r>
  <r>
    <x v="3"/>
    <x v="3"/>
    <x v="2"/>
    <x v="1"/>
    <x v="0"/>
    <x v="4443"/>
    <s v="REGULAR"/>
    <s v="MONTECINOS HUERTA  FRANCO ANDRES "/>
    <s v="Masculino"/>
    <x v="5"/>
    <x v="1"/>
    <x v="0"/>
    <x v="9"/>
    <n v="468"/>
    <n v="571"/>
    <n v="514"/>
    <n v="468"/>
    <n v="542.5"/>
    <x v="0"/>
    <x v="0"/>
    <x v="2"/>
  </r>
  <r>
    <x v="3"/>
    <x v="4"/>
    <x v="1"/>
    <x v="0"/>
    <x v="0"/>
    <x v="4444"/>
    <s v="REGULAR"/>
    <s v="ARANDA MARILEO FRANCISCA  ALEJANDRA"/>
    <s v="Femenino"/>
    <x v="0"/>
    <x v="0"/>
    <x v="0"/>
    <x v="9"/>
    <n v="468"/>
    <n v="541"/>
    <n v="469"/>
    <n v="468"/>
    <n v="505"/>
    <x v="0"/>
    <x v="0"/>
    <x v="2"/>
  </r>
  <r>
    <x v="3"/>
    <x v="9"/>
    <x v="1"/>
    <x v="0"/>
    <x v="0"/>
    <x v="4445"/>
    <s v="REGULAR"/>
    <s v="ALEGRÍA  DÍAZ NILDA PATRICIA"/>
    <s v="Femenino"/>
    <x v="0"/>
    <x v="1"/>
    <x v="1"/>
    <x v="9"/>
    <n v="468"/>
    <n v="516"/>
    <n v="494"/>
    <n v="468"/>
    <n v="505"/>
    <x v="0"/>
    <x v="0"/>
    <x v="2"/>
  </r>
  <r>
    <x v="3"/>
    <x v="9"/>
    <x v="1"/>
    <x v="0"/>
    <x v="0"/>
    <x v="4446"/>
    <s v="REGULAR"/>
    <s v="MUÑOZ TISNAO JUAN CARLOS"/>
    <s v="Masculino"/>
    <x v="2"/>
    <x v="1"/>
    <x v="0"/>
    <x v="9"/>
    <n v="468"/>
    <n v="508"/>
    <n v="514"/>
    <n v="469"/>
    <n v="511"/>
    <x v="0"/>
    <x v="1"/>
    <x v="2"/>
  </r>
  <r>
    <x v="3"/>
    <x v="6"/>
    <x v="3"/>
    <x v="0"/>
    <x v="0"/>
    <x v="4447"/>
    <s v="REGULAR"/>
    <s v="CÁCERES MARTÍNEZ CONSUELO"/>
    <s v="Femenino"/>
    <x v="64"/>
    <x v="1"/>
    <x v="1"/>
    <x v="6"/>
    <n v="469"/>
    <n v="525"/>
    <n v="476"/>
    <n v="469"/>
    <n v="500.5"/>
    <x v="0"/>
    <x v="0"/>
    <x v="2"/>
  </r>
  <r>
    <x v="3"/>
    <x v="9"/>
    <x v="1"/>
    <x v="0"/>
    <x v="0"/>
    <x v="4448"/>
    <s v="REGULAR"/>
    <s v="SOTO JACOBO HERNAN FELIPE"/>
    <s v="Masculino"/>
    <x v="2"/>
    <x v="1"/>
    <x v="1"/>
    <x v="9"/>
    <n v="460"/>
    <n v="502"/>
    <n v="504"/>
    <n v="469"/>
    <n v="503"/>
    <x v="0"/>
    <x v="1"/>
    <x v="2"/>
  </r>
  <r>
    <x v="3"/>
    <x v="20"/>
    <x v="1"/>
    <x v="0"/>
    <x v="1"/>
    <x v="4449"/>
    <s v="REGULAR"/>
    <s v="ALVARADO ARAYA THIARE JAVIERA DEL CARMEN"/>
    <s v="Femenino"/>
    <x v="11"/>
    <x v="0"/>
    <x v="1"/>
    <x v="9"/>
    <n v="466"/>
    <n v="508"/>
    <n v="530"/>
    <n v="469"/>
    <n v="519"/>
    <x v="0"/>
    <x v="1"/>
    <x v="2"/>
  </r>
  <r>
    <x v="3"/>
    <x v="9"/>
    <x v="1"/>
    <x v="0"/>
    <x v="0"/>
    <x v="4450"/>
    <s v="REGULAR"/>
    <s v="PRELLE CASTRO DONATTO VITTORIO"/>
    <s v="Masculino"/>
    <x v="4"/>
    <x v="1"/>
    <x v="1"/>
    <x v="9"/>
    <n v="466"/>
    <n v="541"/>
    <n v="514"/>
    <n v="471"/>
    <n v="527.5"/>
    <x v="0"/>
    <x v="1"/>
    <x v="2"/>
  </r>
  <r>
    <x v="3"/>
    <x v="20"/>
    <x v="1"/>
    <x v="0"/>
    <x v="0"/>
    <x v="4451"/>
    <s v="REGULAR"/>
    <s v="DÍAZ MAGALLANES VALENTINA FRANCISCA"/>
    <s v="Femenino"/>
    <x v="2"/>
    <x v="1"/>
    <x v="0"/>
    <x v="9"/>
    <n v="472"/>
    <n v="458"/>
    <n v="562"/>
    <n v="472"/>
    <n v="510"/>
    <x v="0"/>
    <x v="0"/>
    <x v="2"/>
  </r>
  <r>
    <x v="3"/>
    <x v="20"/>
    <x v="1"/>
    <x v="0"/>
    <x v="0"/>
    <x v="4452"/>
    <s v="REGULAR"/>
    <s v="CASANOVA MEYER DOMINICKE FRANCHESCA"/>
    <s v="Femenino"/>
    <x v="25"/>
    <x v="1"/>
    <x v="0"/>
    <x v="9"/>
    <n v="472"/>
    <n v="508"/>
    <n v="550"/>
    <n v="472"/>
    <n v="529"/>
    <x v="0"/>
    <x v="0"/>
    <x v="2"/>
  </r>
  <r>
    <x v="3"/>
    <x v="12"/>
    <x v="1"/>
    <x v="0"/>
    <x v="0"/>
    <x v="4453"/>
    <s v="REGULAR"/>
    <s v="HERRERA MORAGA JAVIERA"/>
    <s v="Femenino"/>
    <x v="32"/>
    <x v="1"/>
    <x v="0"/>
    <x v="9"/>
    <n v="472"/>
    <n v="516"/>
    <n v="568"/>
    <n v="472"/>
    <n v="542"/>
    <x v="0"/>
    <x v="0"/>
    <x v="2"/>
  </r>
  <r>
    <x v="3"/>
    <x v="0"/>
    <x v="0"/>
    <x v="0"/>
    <x v="0"/>
    <x v="4454"/>
    <s v="REGULAR"/>
    <s v="RIVERA SAN MARTIN BENJAMIN ALEXIS"/>
    <s v="Masculino"/>
    <x v="37"/>
    <x v="1"/>
    <x v="0"/>
    <x v="9"/>
    <n v="472"/>
    <n v="494"/>
    <n v="593"/>
    <n v="472"/>
    <n v="543.5"/>
    <x v="0"/>
    <x v="0"/>
    <x v="2"/>
  </r>
  <r>
    <x v="3"/>
    <x v="11"/>
    <x v="3"/>
    <x v="0"/>
    <x v="0"/>
    <x v="4455"/>
    <s v="REGULAR"/>
    <s v="ÁLVAREZ SALINAS JOSÉ IGNACIO NICOLAS"/>
    <s v="Masculino"/>
    <x v="1"/>
    <x v="1"/>
    <x v="0"/>
    <x v="9"/>
    <n v="472"/>
    <n v="541"/>
    <n v="537"/>
    <n v="472"/>
    <n v="539"/>
    <x v="0"/>
    <x v="0"/>
    <x v="2"/>
  </r>
  <r>
    <x v="3"/>
    <x v="6"/>
    <x v="3"/>
    <x v="0"/>
    <x v="0"/>
    <x v="4456"/>
    <s v="REGULAR"/>
    <s v="BARRIA GONZÁLEZ ANAIS VALENTINA "/>
    <s v="Femenino"/>
    <x v="15"/>
    <x v="0"/>
    <x v="0"/>
    <x v="9"/>
    <n v="472"/>
    <n v="521"/>
    <n v="504"/>
    <n v="472"/>
    <n v="512.5"/>
    <x v="0"/>
    <x v="0"/>
    <x v="2"/>
  </r>
  <r>
    <x v="3"/>
    <x v="9"/>
    <x v="1"/>
    <x v="0"/>
    <x v="0"/>
    <x v="4457"/>
    <s v="REGULAR"/>
    <s v="VILLAVICENCIO ÁVILA VALENTINA  IGNACIA"/>
    <s v="Femenino"/>
    <x v="4"/>
    <x v="0"/>
    <x v="0"/>
    <x v="9"/>
    <n v="472"/>
    <n v="541"/>
    <n v="469"/>
    <n v="472"/>
    <n v="505"/>
    <x v="0"/>
    <x v="0"/>
    <x v="2"/>
  </r>
  <r>
    <x v="3"/>
    <x v="9"/>
    <x v="1"/>
    <x v="0"/>
    <x v="0"/>
    <x v="4458"/>
    <s v="REGULAR"/>
    <s v="GONZALEZ TUREN FELIPE ALEJANDRO"/>
    <s v="Masculino"/>
    <x v="10"/>
    <x v="0"/>
    <x v="1"/>
    <x v="8"/>
    <n v="472"/>
    <n v="507"/>
    <n v="516"/>
    <n v="472"/>
    <n v="511.5"/>
    <x v="0"/>
    <x v="0"/>
    <x v="2"/>
  </r>
  <r>
    <x v="3"/>
    <x v="4"/>
    <x v="1"/>
    <x v="0"/>
    <x v="0"/>
    <x v="4459"/>
    <s v="REGULAR"/>
    <s v="HERNÁNDEZ NORAMBUENA FRANCISCA  ANDREA"/>
    <s v="Femenino"/>
    <x v="41"/>
    <x v="0"/>
    <x v="1"/>
    <x v="9"/>
    <n v="472"/>
    <n v="480"/>
    <n v="523"/>
    <n v="472"/>
    <n v="501.5"/>
    <x v="0"/>
    <x v="0"/>
    <x v="2"/>
  </r>
  <r>
    <x v="3"/>
    <x v="20"/>
    <x v="1"/>
    <x v="0"/>
    <x v="0"/>
    <x v="4460"/>
    <s v="REGULAR"/>
    <s v="RUBIO ALDAY ISIDORA DENISSE"/>
    <s v="Femenino"/>
    <x v="9"/>
    <x v="0"/>
    <x v="1"/>
    <x v="9"/>
    <n v="472"/>
    <n v="527"/>
    <n v="494"/>
    <n v="472"/>
    <n v="510.5"/>
    <x v="0"/>
    <x v="0"/>
    <x v="2"/>
  </r>
  <r>
    <x v="3"/>
    <x v="9"/>
    <x v="1"/>
    <x v="0"/>
    <x v="0"/>
    <x v="4461"/>
    <s v="REGULAR"/>
    <s v="GAVILÁN ROA GRACIELA SCARLETTE DEL PILAR"/>
    <s v="Femenino"/>
    <x v="29"/>
    <x v="0"/>
    <x v="1"/>
    <x v="6"/>
    <n v="472"/>
    <n v="492"/>
    <n v="509"/>
    <n v="472"/>
    <n v="500.5"/>
    <x v="0"/>
    <x v="0"/>
    <x v="2"/>
  </r>
  <r>
    <x v="3"/>
    <x v="8"/>
    <x v="3"/>
    <x v="0"/>
    <x v="0"/>
    <x v="4462"/>
    <s v="REGULAR"/>
    <s v="BARRA CASAS POLETT GERORGETTE"/>
    <s v="Femenino"/>
    <x v="15"/>
    <x v="1"/>
    <x v="0"/>
    <x v="9"/>
    <n v="461"/>
    <n v="579"/>
    <n v="482"/>
    <n v="473"/>
    <n v="530.5"/>
    <x v="0"/>
    <x v="1"/>
    <x v="2"/>
  </r>
  <r>
    <x v="3"/>
    <x v="9"/>
    <x v="1"/>
    <x v="0"/>
    <x v="0"/>
    <x v="4463"/>
    <s v="REGULAR"/>
    <s v="SANTANDER ROMO VIVIANA"/>
    <s v="Femenino"/>
    <x v="25"/>
    <x v="0"/>
    <x v="1"/>
    <x v="8"/>
    <n v="474"/>
    <n v="486"/>
    <n v="516"/>
    <n v="474"/>
    <n v="501"/>
    <x v="0"/>
    <x v="0"/>
    <x v="2"/>
  </r>
  <r>
    <x v="3"/>
    <x v="20"/>
    <x v="1"/>
    <x v="0"/>
    <x v="0"/>
    <x v="4464"/>
    <s v="REGULAR"/>
    <s v="MEZA LOYOLA ANA PAULINA"/>
    <s v="Femenino"/>
    <x v="0"/>
    <x v="0"/>
    <x v="1"/>
    <x v="8"/>
    <n v="472"/>
    <n v="501"/>
    <n v="516"/>
    <n v="474"/>
    <n v="508.5"/>
    <x v="0"/>
    <x v="1"/>
    <x v="2"/>
  </r>
  <r>
    <x v="3"/>
    <x v="0"/>
    <x v="0"/>
    <x v="0"/>
    <x v="0"/>
    <x v="4465"/>
    <s v="REGULAR"/>
    <s v="GUZMAN LOBOS SEBASTIAN ANTHONY"/>
    <s v="Masculino"/>
    <x v="7"/>
    <x v="1"/>
    <x v="0"/>
    <x v="9"/>
    <n v="471"/>
    <n v="534"/>
    <n v="530"/>
    <n v="476"/>
    <n v="532"/>
    <x v="0"/>
    <x v="1"/>
    <x v="2"/>
  </r>
  <r>
    <x v="3"/>
    <x v="10"/>
    <x v="1"/>
    <x v="0"/>
    <x v="0"/>
    <x v="4466"/>
    <s v="REGULAR"/>
    <s v="ASTUDILLO  ROJAS CATALINA  FRANCISCA"/>
    <s v="Femenino"/>
    <x v="2"/>
    <x v="0"/>
    <x v="0"/>
    <x v="9"/>
    <n v="476"/>
    <n v="487"/>
    <n v="514"/>
    <n v="476"/>
    <n v="500.5"/>
    <x v="0"/>
    <x v="0"/>
    <x v="2"/>
  </r>
  <r>
    <x v="3"/>
    <x v="21"/>
    <x v="2"/>
    <x v="0"/>
    <x v="0"/>
    <x v="4467"/>
    <s v="REGULAR"/>
    <s v="HERNÁNDEZ JARA SOFÍA MACARENA"/>
    <s v="Femenino"/>
    <x v="50"/>
    <x v="0"/>
    <x v="0"/>
    <x v="9"/>
    <n v="476"/>
    <n v="527"/>
    <n v="530"/>
    <n v="476"/>
    <n v="528.5"/>
    <x v="0"/>
    <x v="0"/>
    <x v="2"/>
  </r>
  <r>
    <x v="3"/>
    <x v="1"/>
    <x v="1"/>
    <x v="0"/>
    <x v="0"/>
    <x v="4468"/>
    <s v="REGULAR"/>
    <s v="CANESSA PAVEZ FRANCISCO JAVIER"/>
    <s v="Masculino"/>
    <x v="25"/>
    <x v="1"/>
    <x v="1"/>
    <x v="0"/>
    <n v="476"/>
    <n v="514"/>
    <n v="531"/>
    <n v="476"/>
    <n v="522.5"/>
    <x v="0"/>
    <x v="0"/>
    <x v="2"/>
  </r>
  <r>
    <x v="3"/>
    <x v="9"/>
    <x v="1"/>
    <x v="0"/>
    <x v="0"/>
    <x v="4469"/>
    <s v="REGULAR"/>
    <s v="GAMBOA PALMA CAMILA CONSTANZA"/>
    <s v="Femenino"/>
    <x v="0"/>
    <x v="1"/>
    <x v="1"/>
    <x v="9"/>
    <n v="476"/>
    <n v="494"/>
    <n v="543"/>
    <n v="476"/>
    <n v="518.5"/>
    <x v="0"/>
    <x v="0"/>
    <x v="2"/>
  </r>
  <r>
    <x v="3"/>
    <x v="20"/>
    <x v="1"/>
    <x v="0"/>
    <x v="0"/>
    <x v="4470"/>
    <s v="REGULAR"/>
    <s v="RICO PACHECO JAVIERA CONSTANZA"/>
    <s v="Femenino"/>
    <x v="0"/>
    <x v="1"/>
    <x v="1"/>
    <x v="9"/>
    <n v="476"/>
    <n v="579"/>
    <n v="514"/>
    <n v="476"/>
    <n v="546.5"/>
    <x v="0"/>
    <x v="0"/>
    <x v="2"/>
  </r>
  <r>
    <x v="3"/>
    <x v="20"/>
    <x v="1"/>
    <x v="0"/>
    <x v="0"/>
    <x v="4471"/>
    <s v="REGULAR"/>
    <s v="OLIVARES ORELLANA ROSSANA MARGARITA "/>
    <s v="Femenino"/>
    <x v="89"/>
    <x v="1"/>
    <x v="1"/>
    <x v="9"/>
    <n v="466"/>
    <n v="541"/>
    <n v="494"/>
    <n v="476"/>
    <n v="517.5"/>
    <x v="0"/>
    <x v="1"/>
    <x v="2"/>
  </r>
  <r>
    <x v="3"/>
    <x v="20"/>
    <x v="1"/>
    <x v="0"/>
    <x v="0"/>
    <x v="4472"/>
    <s v="REGULAR"/>
    <s v="CEA SILVA BARBARA DEL CARMEN"/>
    <s v="Femenino"/>
    <x v="44"/>
    <x v="0"/>
    <x v="1"/>
    <x v="9"/>
    <n v="476"/>
    <n v="549"/>
    <n v="530"/>
    <n v="476"/>
    <n v="539.5"/>
    <x v="0"/>
    <x v="0"/>
    <x v="2"/>
  </r>
  <r>
    <x v="3"/>
    <x v="9"/>
    <x v="1"/>
    <x v="0"/>
    <x v="0"/>
    <x v="4473"/>
    <s v="REGULAR"/>
    <s v="SOUMASTRE LOPEZ VANESSA SOLANGE ANDREA"/>
    <s v="Femenino"/>
    <x v="1"/>
    <x v="1"/>
    <x v="0"/>
    <x v="9"/>
    <n v="476"/>
    <n v="451"/>
    <n v="556"/>
    <n v="477"/>
    <n v="503.5"/>
    <x v="0"/>
    <x v="1"/>
    <x v="2"/>
  </r>
  <r>
    <x v="3"/>
    <x v="9"/>
    <x v="1"/>
    <x v="0"/>
    <x v="0"/>
    <x v="4474"/>
    <s v="REGULAR"/>
    <s v="AGUILAR VILLABLANCA CAMILA ESMERALDA ALEJANDRA"/>
    <s v="Femenino"/>
    <x v="2"/>
    <x v="1"/>
    <x v="1"/>
    <x v="9"/>
    <n v="476"/>
    <n v="436"/>
    <n v="578"/>
    <n v="477"/>
    <n v="507"/>
    <x v="0"/>
    <x v="1"/>
    <x v="2"/>
  </r>
  <r>
    <x v="3"/>
    <x v="9"/>
    <x v="1"/>
    <x v="0"/>
    <x v="0"/>
    <x v="4475"/>
    <s v="REGULAR"/>
    <s v="SEPULVEDA CERON DANIELA ANDREA"/>
    <s v="Femenino"/>
    <x v="2"/>
    <x v="0"/>
    <x v="0"/>
    <x v="9"/>
    <n v="478"/>
    <n v="527"/>
    <n v="514"/>
    <n v="478"/>
    <n v="520.5"/>
    <x v="0"/>
    <x v="0"/>
    <x v="2"/>
  </r>
  <r>
    <x v="3"/>
    <x v="12"/>
    <x v="1"/>
    <x v="0"/>
    <x v="0"/>
    <x v="4476"/>
    <s v="REGULAR"/>
    <s v="GUTIÉRREZ DÍAZ GABRIEL ANDRES"/>
    <s v="Masculino"/>
    <x v="37"/>
    <x v="0"/>
    <x v="0"/>
    <x v="9"/>
    <n v="478"/>
    <n v="508"/>
    <n v="530"/>
    <n v="478"/>
    <n v="519"/>
    <x v="0"/>
    <x v="0"/>
    <x v="2"/>
  </r>
  <r>
    <x v="3"/>
    <x v="9"/>
    <x v="1"/>
    <x v="0"/>
    <x v="0"/>
    <x v="3651"/>
    <s v="REGULAR"/>
    <s v="GUZMAN LAGOS VALERIA CONSTANZA ELENA"/>
    <s v="Femenino"/>
    <x v="23"/>
    <x v="0"/>
    <x v="1"/>
    <x v="9"/>
    <n v="478"/>
    <n v="480"/>
    <n v="523"/>
    <n v="478"/>
    <n v="501.5"/>
    <x v="0"/>
    <x v="0"/>
    <x v="2"/>
  </r>
  <r>
    <x v="3"/>
    <x v="17"/>
    <x v="0"/>
    <x v="0"/>
    <x v="0"/>
    <x v="4477"/>
    <s v="REGULAR"/>
    <s v="FUENZALIDA RIFFO MARIO"/>
    <s v="Masculino"/>
    <x v="21"/>
    <x v="1"/>
    <x v="1"/>
    <x v="8"/>
    <n v="472"/>
    <n v="514"/>
    <n v="485"/>
    <n v="479"/>
    <n v="499.5"/>
    <x v="0"/>
    <x v="1"/>
    <x v="2"/>
  </r>
  <r>
    <x v="3"/>
    <x v="9"/>
    <x v="1"/>
    <x v="0"/>
    <x v="0"/>
    <x v="4478"/>
    <s v="REGULAR"/>
    <s v="ISMAIL PIZARRO KATHERINE JADILLE"/>
    <s v="Femenino"/>
    <x v="19"/>
    <x v="0"/>
    <x v="1"/>
    <x v="0"/>
    <n v="476"/>
    <n v="537"/>
    <n v="515"/>
    <n v="479"/>
    <n v="526"/>
    <x v="0"/>
    <x v="1"/>
    <x v="2"/>
  </r>
  <r>
    <x v="3"/>
    <x v="1"/>
    <x v="1"/>
    <x v="1"/>
    <x v="0"/>
    <x v="4479"/>
    <s v="REGULAR"/>
    <s v="MEZA QUISPE STEPHANY"/>
    <s v="Femenino"/>
    <x v="0"/>
    <x v="0"/>
    <x v="1"/>
    <x v="0"/>
    <n v="466"/>
    <n v="543"/>
    <n v="503"/>
    <n v="481"/>
    <n v="523"/>
    <x v="0"/>
    <x v="1"/>
    <x v="2"/>
  </r>
  <r>
    <x v="3"/>
    <x v="8"/>
    <x v="3"/>
    <x v="1"/>
    <x v="0"/>
    <x v="4480"/>
    <s v="REGULAR"/>
    <s v="ALVARADO MORALES KARLA CONSTANZA"/>
    <s v="Femenino"/>
    <x v="19"/>
    <x v="1"/>
    <x v="0"/>
    <x v="9"/>
    <n v="482"/>
    <n v="534"/>
    <n v="523"/>
    <n v="482"/>
    <n v="528.5"/>
    <x v="0"/>
    <x v="0"/>
    <x v="2"/>
  </r>
  <r>
    <x v="3"/>
    <x v="18"/>
    <x v="2"/>
    <x v="0"/>
    <x v="0"/>
    <x v="4481"/>
    <s v="REGULAR"/>
    <s v="SUAREZ RETAMAL NATALIA EDITH GRACIELA"/>
    <s v="Femenino"/>
    <x v="20"/>
    <x v="1"/>
    <x v="0"/>
    <x v="9"/>
    <n v="482"/>
    <n v="508"/>
    <n v="523"/>
    <n v="482"/>
    <n v="515.5"/>
    <x v="0"/>
    <x v="0"/>
    <x v="2"/>
  </r>
  <r>
    <x v="3"/>
    <x v="8"/>
    <x v="3"/>
    <x v="0"/>
    <x v="0"/>
    <x v="4482"/>
    <s v="REGULAR"/>
    <s v="JERALDINO SUAZO CRYSSLEN ANTONELLA"/>
    <s v="Femenino"/>
    <x v="17"/>
    <x v="1"/>
    <x v="0"/>
    <x v="9"/>
    <n v="482"/>
    <n v="502"/>
    <n v="504"/>
    <n v="482"/>
    <n v="503"/>
    <x v="0"/>
    <x v="0"/>
    <x v="2"/>
  </r>
  <r>
    <x v="3"/>
    <x v="19"/>
    <x v="2"/>
    <x v="0"/>
    <x v="0"/>
    <x v="4483"/>
    <s v="REGULAR"/>
    <s v="LÓPEZ NUÑEZ ALINE FRANCESCA"/>
    <s v="Femenino"/>
    <x v="0"/>
    <x v="1"/>
    <x v="0"/>
    <x v="9"/>
    <n v="482"/>
    <n v="436"/>
    <n v="568"/>
    <n v="482"/>
    <n v="502"/>
    <x v="0"/>
    <x v="0"/>
    <x v="2"/>
  </r>
  <r>
    <x v="3"/>
    <x v="3"/>
    <x v="2"/>
    <x v="0"/>
    <x v="0"/>
    <x v="4484"/>
    <s v="REGULAR"/>
    <s v="CASTRO OSSA MAXIMILIANO CRISTIANI"/>
    <s v="Masculino"/>
    <x v="35"/>
    <x v="1"/>
    <x v="0"/>
    <x v="9"/>
    <n v="482"/>
    <n v="502"/>
    <n v="562"/>
    <n v="482"/>
    <n v="532"/>
    <x v="0"/>
    <x v="0"/>
    <x v="2"/>
  </r>
  <r>
    <x v="3"/>
    <x v="8"/>
    <x v="3"/>
    <x v="0"/>
    <x v="0"/>
    <x v="4485"/>
    <s v="REGULAR"/>
    <s v="PÉREZ VÁSQUEZ CATALINA IGNACIA"/>
    <s v="Femenino"/>
    <x v="13"/>
    <x v="1"/>
    <x v="0"/>
    <x v="9"/>
    <n v="482"/>
    <n v="487"/>
    <n v="530"/>
    <n v="482"/>
    <n v="508.5"/>
    <x v="0"/>
    <x v="0"/>
    <x v="2"/>
  </r>
  <r>
    <x v="3"/>
    <x v="12"/>
    <x v="1"/>
    <x v="0"/>
    <x v="0"/>
    <x v="4486"/>
    <s v="REGULAR"/>
    <s v="SOTO  BENAVIDES ISIDORA IGNACIA "/>
    <s v="Femenino"/>
    <x v="10"/>
    <x v="0"/>
    <x v="0"/>
    <x v="9"/>
    <n v="482"/>
    <n v="516"/>
    <n v="494"/>
    <n v="482"/>
    <n v="505"/>
    <x v="0"/>
    <x v="0"/>
    <x v="2"/>
  </r>
  <r>
    <x v="3"/>
    <x v="10"/>
    <x v="1"/>
    <x v="0"/>
    <x v="0"/>
    <x v="4487"/>
    <s v="REGULAR"/>
    <s v="ESPINOZA ARIAS CATALINA ANDREA"/>
    <s v="Femenino"/>
    <x v="55"/>
    <x v="0"/>
    <x v="0"/>
    <x v="9"/>
    <n v="482"/>
    <n v="494"/>
    <n v="514"/>
    <n v="482"/>
    <n v="504"/>
    <x v="0"/>
    <x v="0"/>
    <x v="2"/>
  </r>
  <r>
    <x v="3"/>
    <x v="20"/>
    <x v="1"/>
    <x v="0"/>
    <x v="0"/>
    <x v="4488"/>
    <s v="REGULAR"/>
    <s v="MALUENDA ZAPATA BENJAMIN CRISTOBAL"/>
    <s v="Masculino"/>
    <x v="0"/>
    <x v="0"/>
    <x v="0"/>
    <x v="9"/>
    <n v="482"/>
    <n v="595"/>
    <n v="494"/>
    <n v="482"/>
    <n v="544.5"/>
    <x v="0"/>
    <x v="0"/>
    <x v="2"/>
  </r>
  <r>
    <x v="3"/>
    <x v="6"/>
    <x v="3"/>
    <x v="0"/>
    <x v="0"/>
    <x v="4489"/>
    <s v="REGULAR"/>
    <s v="NEIRA SOTELO FELIPE IGNACIO"/>
    <s v="Masculino"/>
    <x v="0"/>
    <x v="0"/>
    <x v="0"/>
    <x v="9"/>
    <n v="482"/>
    <n v="527"/>
    <n v="550"/>
    <n v="482"/>
    <n v="538.5"/>
    <x v="0"/>
    <x v="0"/>
    <x v="2"/>
  </r>
  <r>
    <x v="3"/>
    <x v="20"/>
    <x v="1"/>
    <x v="0"/>
    <x v="0"/>
    <x v="4490"/>
    <s v="REGULAR"/>
    <s v="MARTINEZ CAMUS JAVIERA VALENTINA"/>
    <s v="Femenino"/>
    <x v="5"/>
    <x v="1"/>
    <x v="1"/>
    <x v="9"/>
    <n v="482"/>
    <n v="502"/>
    <n v="504"/>
    <n v="482"/>
    <n v="503"/>
    <x v="0"/>
    <x v="0"/>
    <x v="2"/>
  </r>
  <r>
    <x v="3"/>
    <x v="9"/>
    <x v="1"/>
    <x v="0"/>
    <x v="0"/>
    <x v="4491"/>
    <s v="REGULAR"/>
    <s v="CARRASCO CURIFUTA CAROLINA ANTONIA"/>
    <s v="Femenino"/>
    <x v="2"/>
    <x v="1"/>
    <x v="1"/>
    <x v="9"/>
    <n v="482"/>
    <n v="465"/>
    <n v="543"/>
    <n v="482"/>
    <n v="504"/>
    <x v="0"/>
    <x v="0"/>
    <x v="2"/>
  </r>
  <r>
    <x v="3"/>
    <x v="9"/>
    <x v="1"/>
    <x v="0"/>
    <x v="0"/>
    <x v="3169"/>
    <s v="REGULAR"/>
    <s v="SAAVEDRA GALLARDO BETSABE CONSTANZA"/>
    <s v="Femenino"/>
    <x v="9"/>
    <x v="1"/>
    <x v="1"/>
    <x v="8"/>
    <n v="482"/>
    <n v="551"/>
    <n v="516"/>
    <n v="482"/>
    <n v="533.5"/>
    <x v="0"/>
    <x v="0"/>
    <x v="2"/>
  </r>
  <r>
    <x v="3"/>
    <x v="20"/>
    <x v="1"/>
    <x v="0"/>
    <x v="0"/>
    <x v="4492"/>
    <s v="REGULAR"/>
    <s v="MOLINA  MOLINA  RUVI  AIDIN"/>
    <s v="Femenino"/>
    <x v="25"/>
    <x v="1"/>
    <x v="1"/>
    <x v="9"/>
    <n v="482"/>
    <n v="436"/>
    <n v="568"/>
    <n v="482"/>
    <n v="502"/>
    <x v="0"/>
    <x v="0"/>
    <x v="2"/>
  </r>
  <r>
    <x v="3"/>
    <x v="6"/>
    <x v="3"/>
    <x v="1"/>
    <x v="0"/>
    <x v="4493"/>
    <s v="REGULAR"/>
    <s v="SALAMANCA MARTINEZ KATHERINE JOHANNA "/>
    <s v="Femenino"/>
    <x v="7"/>
    <x v="0"/>
    <x v="1"/>
    <x v="6"/>
    <n v="482"/>
    <n v="568"/>
    <n v="527"/>
    <n v="482"/>
    <n v="547.5"/>
    <x v="0"/>
    <x v="0"/>
    <x v="2"/>
  </r>
  <r>
    <x v="3"/>
    <x v="20"/>
    <x v="1"/>
    <x v="0"/>
    <x v="0"/>
    <x v="4494"/>
    <s v="REGULAR"/>
    <s v="REYES RETAMAL VANESSA CECILIA "/>
    <s v="Femenino"/>
    <x v="2"/>
    <x v="0"/>
    <x v="1"/>
    <x v="9"/>
    <n v="482"/>
    <n v="579"/>
    <n v="494"/>
    <n v="482"/>
    <n v="536.5"/>
    <x v="0"/>
    <x v="0"/>
    <x v="2"/>
  </r>
  <r>
    <x v="3"/>
    <x v="9"/>
    <x v="1"/>
    <x v="0"/>
    <x v="0"/>
    <x v="4495"/>
    <s v="REGULAR"/>
    <s v="HENRIQUEZ ARIAS CAROLINA"/>
    <s v="Femenino"/>
    <x v="50"/>
    <x v="0"/>
    <x v="1"/>
    <x v="9"/>
    <n v="482"/>
    <n v="487"/>
    <n v="514"/>
    <n v="482"/>
    <n v="500.5"/>
    <x v="0"/>
    <x v="0"/>
    <x v="2"/>
  </r>
  <r>
    <x v="3"/>
    <x v="5"/>
    <x v="3"/>
    <x v="0"/>
    <x v="0"/>
    <x v="4496"/>
    <s v="REGULAR"/>
    <s v="ROMERO VALLEJOS BASTIAN NICOLAS"/>
    <s v="Masculino"/>
    <x v="11"/>
    <x v="1"/>
    <x v="0"/>
    <x v="9"/>
    <n v="482"/>
    <n v="534"/>
    <n v="469"/>
    <n v="483"/>
    <n v="501.5"/>
    <x v="0"/>
    <x v="1"/>
    <x v="2"/>
  </r>
  <r>
    <x v="3"/>
    <x v="12"/>
    <x v="1"/>
    <x v="0"/>
    <x v="0"/>
    <x v="4497"/>
    <s v="REGULAR"/>
    <s v="SALGADO ALVAREZ PAULINA"/>
    <s v="Femenino"/>
    <x v="59"/>
    <x v="0"/>
    <x v="0"/>
    <x v="9"/>
    <n v="481"/>
    <n v="516"/>
    <n v="562"/>
    <n v="483"/>
    <n v="539"/>
    <x v="0"/>
    <x v="1"/>
    <x v="2"/>
  </r>
  <r>
    <x v="3"/>
    <x v="20"/>
    <x v="1"/>
    <x v="0"/>
    <x v="0"/>
    <x v="4498"/>
    <s v="REGULAR"/>
    <s v="FUENTES LORCA LORETO VALENTINA"/>
    <s v="Femenino"/>
    <x v="8"/>
    <x v="1"/>
    <x v="1"/>
    <x v="9"/>
    <n v="466"/>
    <n v="508"/>
    <n v="504"/>
    <n v="484"/>
    <n v="506"/>
    <x v="0"/>
    <x v="1"/>
    <x v="2"/>
  </r>
  <r>
    <x v="3"/>
    <x v="9"/>
    <x v="1"/>
    <x v="0"/>
    <x v="0"/>
    <x v="4499"/>
    <s v="REGULAR"/>
    <s v="REYES ECHEVERRÍA BÁRBARA DENISSE"/>
    <s v="Femenino"/>
    <x v="41"/>
    <x v="0"/>
    <x v="1"/>
    <x v="9"/>
    <n v="478"/>
    <n v="480"/>
    <n v="523"/>
    <n v="485"/>
    <n v="501.5"/>
    <x v="0"/>
    <x v="1"/>
    <x v="2"/>
  </r>
  <r>
    <x v="3"/>
    <x v="9"/>
    <x v="1"/>
    <x v="0"/>
    <x v="0"/>
    <x v="4500"/>
    <s v="REGULAR"/>
    <s v="CARMONA DÍAZ JAVIERA PAZ NOHEMI"/>
    <s v="Femenino"/>
    <x v="15"/>
    <x v="1"/>
    <x v="0"/>
    <x v="9"/>
    <n v="486"/>
    <n v="502"/>
    <n v="537"/>
    <n v="486"/>
    <n v="519.5"/>
    <x v="0"/>
    <x v="0"/>
    <x v="2"/>
  </r>
  <r>
    <x v="3"/>
    <x v="9"/>
    <x v="1"/>
    <x v="0"/>
    <x v="0"/>
    <x v="4501"/>
    <s v="REGULAR"/>
    <s v="BRUNA LÓPEZ FELIPE JAVIER"/>
    <s v="Masculino"/>
    <x v="9"/>
    <x v="1"/>
    <x v="0"/>
    <x v="9"/>
    <n v="486"/>
    <n v="494"/>
    <n v="523"/>
    <n v="486"/>
    <n v="508.5"/>
    <x v="0"/>
    <x v="0"/>
    <x v="2"/>
  </r>
  <r>
    <x v="3"/>
    <x v="6"/>
    <x v="3"/>
    <x v="0"/>
    <x v="0"/>
    <x v="4502"/>
    <s v="REGULAR"/>
    <s v="MARDONES MONTALVA CAMILA PAZ "/>
    <s v="Femenino"/>
    <x v="2"/>
    <x v="0"/>
    <x v="0"/>
    <x v="9"/>
    <n v="486"/>
    <n v="521"/>
    <n v="494"/>
    <n v="486"/>
    <n v="507.5"/>
    <x v="0"/>
    <x v="0"/>
    <x v="2"/>
  </r>
  <r>
    <x v="3"/>
    <x v="1"/>
    <x v="1"/>
    <x v="1"/>
    <x v="0"/>
    <x v="4503"/>
    <s v="REGULAR"/>
    <s v="GONZALEZ BERNA  LISSETTE NICOLE"/>
    <s v="Femenino"/>
    <x v="46"/>
    <x v="0"/>
    <x v="1"/>
    <x v="9"/>
    <n v="486"/>
    <n v="487"/>
    <n v="530"/>
    <n v="486"/>
    <n v="508.5"/>
    <x v="0"/>
    <x v="0"/>
    <x v="2"/>
  </r>
  <r>
    <x v="3"/>
    <x v="1"/>
    <x v="1"/>
    <x v="0"/>
    <x v="0"/>
    <x v="4504"/>
    <s v="REGULAR"/>
    <s v="RIVERA LUNA MARIA FERNANDA"/>
    <s v="Femenino"/>
    <x v="1"/>
    <x v="0"/>
    <x v="1"/>
    <x v="9"/>
    <n v="486"/>
    <n v="549"/>
    <n v="537"/>
    <n v="486"/>
    <n v="543"/>
    <x v="0"/>
    <x v="0"/>
    <x v="2"/>
  </r>
  <r>
    <x v="3"/>
    <x v="20"/>
    <x v="1"/>
    <x v="0"/>
    <x v="0"/>
    <x v="4505"/>
    <s v="REGULAR"/>
    <s v="VALENZUELA VALDEBENITO MARCELA CONSTANZA"/>
    <s v="Femenino"/>
    <x v="42"/>
    <x v="1"/>
    <x v="0"/>
    <x v="9"/>
    <n v="486"/>
    <n v="595"/>
    <n v="469"/>
    <n v="487"/>
    <n v="532"/>
    <x v="0"/>
    <x v="1"/>
    <x v="2"/>
  </r>
  <r>
    <x v="3"/>
    <x v="16"/>
    <x v="0"/>
    <x v="0"/>
    <x v="0"/>
    <x v="4506"/>
    <s v="REGULAR"/>
    <s v="VERGARA GARCIA SOFIA BELEN"/>
    <s v="Femenino"/>
    <x v="32"/>
    <x v="1"/>
    <x v="0"/>
    <x v="9"/>
    <n v="482"/>
    <n v="556"/>
    <n v="482"/>
    <n v="487"/>
    <n v="519"/>
    <x v="0"/>
    <x v="1"/>
    <x v="2"/>
  </r>
  <r>
    <x v="3"/>
    <x v="9"/>
    <x v="1"/>
    <x v="0"/>
    <x v="0"/>
    <x v="4507"/>
    <s v="REGULAR"/>
    <s v="MOLINA JIMÉNEZ VALENTINA ISABEL"/>
    <s v="Femenino"/>
    <x v="6"/>
    <x v="1"/>
    <x v="0"/>
    <x v="9"/>
    <n v="486"/>
    <n v="527"/>
    <n v="562"/>
    <n v="487"/>
    <n v="544.5"/>
    <x v="0"/>
    <x v="1"/>
    <x v="2"/>
  </r>
  <r>
    <x v="3"/>
    <x v="9"/>
    <x v="1"/>
    <x v="0"/>
    <x v="0"/>
    <x v="4508"/>
    <s v="REGULAR"/>
    <s v="VALENZUELA ITURRIAGA JUAN CARLOS ALEXEY "/>
    <s v="Masculino"/>
    <x v="4"/>
    <x v="0"/>
    <x v="1"/>
    <x v="6"/>
    <n v="488"/>
    <n v="598"/>
    <n v="439"/>
    <n v="488"/>
    <n v="518.5"/>
    <x v="0"/>
    <x v="0"/>
    <x v="2"/>
  </r>
  <r>
    <x v="3"/>
    <x v="9"/>
    <x v="1"/>
    <x v="0"/>
    <x v="0"/>
    <x v="4509"/>
    <s v="REGULAR"/>
    <s v="CASANOVA ZAMBRANO KATHERINE"/>
    <s v="Femenino"/>
    <x v="4"/>
    <x v="0"/>
    <x v="0"/>
    <x v="8"/>
    <n v="489"/>
    <n v="529"/>
    <n v="525"/>
    <n v="489"/>
    <n v="527"/>
    <x v="0"/>
    <x v="0"/>
    <x v="2"/>
  </r>
  <r>
    <x v="3"/>
    <x v="10"/>
    <x v="1"/>
    <x v="0"/>
    <x v="1"/>
    <x v="4510"/>
    <s v="REGULAR"/>
    <s v="GALLEGUILLOS JIMENEZ BASTIAN ALEXANDER"/>
    <s v="Masculino"/>
    <x v="2"/>
    <x v="0"/>
    <x v="1"/>
    <x v="6"/>
    <n v="476"/>
    <n v="477"/>
    <n v="570"/>
    <n v="489"/>
    <n v="523.5"/>
    <x v="0"/>
    <x v="1"/>
    <x v="2"/>
  </r>
  <r>
    <x v="3"/>
    <x v="9"/>
    <x v="1"/>
    <x v="0"/>
    <x v="0"/>
    <x v="1853"/>
    <s v="REGULAR"/>
    <s v="BURGOS GARCÍA KATHERINE ANDREA"/>
    <s v="Femenino"/>
    <x v="46"/>
    <x v="1"/>
    <x v="1"/>
    <x v="6"/>
    <n v="490"/>
    <n v="518"/>
    <n v="521"/>
    <n v="490"/>
    <n v="519.5"/>
    <x v="0"/>
    <x v="0"/>
    <x v="2"/>
  </r>
  <r>
    <x v="3"/>
    <x v="20"/>
    <x v="1"/>
    <x v="0"/>
    <x v="0"/>
    <x v="4511"/>
    <s v="REGULAR"/>
    <s v="POZO BARRIA INGRID CAROLINA"/>
    <s v="Femenino"/>
    <x v="48"/>
    <x v="1"/>
    <x v="0"/>
    <x v="9"/>
    <n v="492"/>
    <n v="549"/>
    <n v="530"/>
    <n v="492"/>
    <n v="539.5"/>
    <x v="0"/>
    <x v="0"/>
    <x v="2"/>
  </r>
  <r>
    <x v="3"/>
    <x v="20"/>
    <x v="1"/>
    <x v="0"/>
    <x v="0"/>
    <x v="4512"/>
    <s v="REGULAR"/>
    <s v="JHONSON LETELIER CAMILA PAZ"/>
    <s v="Femenino"/>
    <x v="50"/>
    <x v="1"/>
    <x v="0"/>
    <x v="9"/>
    <n v="492"/>
    <n v="516"/>
    <n v="550"/>
    <n v="492"/>
    <n v="533"/>
    <x v="0"/>
    <x v="0"/>
    <x v="2"/>
  </r>
  <r>
    <x v="3"/>
    <x v="10"/>
    <x v="1"/>
    <x v="0"/>
    <x v="0"/>
    <x v="4513"/>
    <s v="REGULAR"/>
    <s v="LEDESMA MALDONADO VALENTINA PAZ"/>
    <s v="Femenino"/>
    <x v="52"/>
    <x v="0"/>
    <x v="0"/>
    <x v="9"/>
    <n v="492"/>
    <n v="480"/>
    <n v="537"/>
    <n v="492"/>
    <n v="508.5"/>
    <x v="0"/>
    <x v="0"/>
    <x v="2"/>
  </r>
  <r>
    <x v="3"/>
    <x v="6"/>
    <x v="3"/>
    <x v="0"/>
    <x v="0"/>
    <x v="4514"/>
    <s v="REGULAR"/>
    <s v="VICENCIO RAMIREZ FERNANDA IGNACIA"/>
    <s v="Femenino"/>
    <x v="19"/>
    <x v="0"/>
    <x v="0"/>
    <x v="9"/>
    <n v="492"/>
    <n v="534"/>
    <n v="494"/>
    <n v="492"/>
    <n v="514"/>
    <x v="0"/>
    <x v="0"/>
    <x v="2"/>
  </r>
  <r>
    <x v="3"/>
    <x v="20"/>
    <x v="1"/>
    <x v="0"/>
    <x v="0"/>
    <x v="4515"/>
    <s v="REGULAR"/>
    <s v="MARCHANT OLIVERA TAMARA BELÉN"/>
    <s v="Femenino"/>
    <x v="61"/>
    <x v="1"/>
    <x v="1"/>
    <x v="9"/>
    <n v="492"/>
    <n v="494"/>
    <n v="530"/>
    <n v="492"/>
    <n v="512"/>
    <x v="0"/>
    <x v="0"/>
    <x v="2"/>
  </r>
  <r>
    <x v="3"/>
    <x v="20"/>
    <x v="1"/>
    <x v="0"/>
    <x v="0"/>
    <x v="4516"/>
    <s v="REGULAR"/>
    <s v="CASANOVA CARLIER IGNACIA MICHELLE"/>
    <s v="Femenino"/>
    <x v="4"/>
    <x v="1"/>
    <x v="1"/>
    <x v="9"/>
    <n v="492"/>
    <n v="521"/>
    <n v="482"/>
    <n v="492"/>
    <n v="501.5"/>
    <x v="0"/>
    <x v="0"/>
    <x v="2"/>
  </r>
  <r>
    <x v="3"/>
    <x v="21"/>
    <x v="2"/>
    <x v="1"/>
    <x v="0"/>
    <x v="4517"/>
    <s v="REGULAR"/>
    <s v="BETANCOURT GALAZ MONICA DE LOS ANGELES"/>
    <s v="Femenino"/>
    <x v="0"/>
    <x v="1"/>
    <x v="0"/>
    <x v="6"/>
    <n v="493"/>
    <n v="546"/>
    <n v="516"/>
    <n v="493"/>
    <n v="531"/>
    <x v="0"/>
    <x v="0"/>
    <x v="2"/>
  </r>
  <r>
    <x v="3"/>
    <x v="9"/>
    <x v="1"/>
    <x v="0"/>
    <x v="0"/>
    <x v="4518"/>
    <s v="REGULAR"/>
    <s v="AHUMADA FUENZALIDA VALENTINA ANDREA"/>
    <s v="Femenino"/>
    <x v="0"/>
    <x v="0"/>
    <x v="0"/>
    <x v="9"/>
    <n v="482"/>
    <n v="516"/>
    <n v="568"/>
    <n v="493"/>
    <n v="542"/>
    <x v="0"/>
    <x v="1"/>
    <x v="2"/>
  </r>
  <r>
    <x v="3"/>
    <x v="3"/>
    <x v="2"/>
    <x v="0"/>
    <x v="0"/>
    <x v="4519"/>
    <s v="REGULAR"/>
    <s v="GARRIDO  VALENZUELA LUIS BASTIAN "/>
    <s v="Masculino"/>
    <x v="32"/>
    <x v="1"/>
    <x v="1"/>
    <x v="8"/>
    <n v="472"/>
    <n v="537"/>
    <n v="532"/>
    <n v="494"/>
    <n v="534.5"/>
    <x v="0"/>
    <x v="1"/>
    <x v="2"/>
  </r>
  <r>
    <x v="3"/>
    <x v="20"/>
    <x v="1"/>
    <x v="0"/>
    <x v="0"/>
    <x v="4520"/>
    <s v="REGULAR"/>
    <s v="DELGADO SALDAÑA JOCELYN ELOINA"/>
    <s v="Femenino"/>
    <x v="17"/>
    <x v="1"/>
    <x v="0"/>
    <x v="9"/>
    <n v="495"/>
    <n v="480"/>
    <n v="523"/>
    <n v="495"/>
    <n v="501.5"/>
    <x v="0"/>
    <x v="0"/>
    <x v="2"/>
  </r>
  <r>
    <x v="3"/>
    <x v="4"/>
    <x v="1"/>
    <x v="0"/>
    <x v="0"/>
    <x v="4521"/>
    <s v="REGULAR"/>
    <s v="GONZÁLEZ SILVA EVELYN PAOLA"/>
    <s v="Femenino"/>
    <x v="44"/>
    <x v="0"/>
    <x v="0"/>
    <x v="9"/>
    <n v="495"/>
    <n v="502"/>
    <n v="523"/>
    <n v="495"/>
    <n v="512.5"/>
    <x v="0"/>
    <x v="0"/>
    <x v="2"/>
  </r>
  <r>
    <x v="3"/>
    <x v="9"/>
    <x v="1"/>
    <x v="0"/>
    <x v="0"/>
    <x v="4522"/>
    <s v="REGULAR"/>
    <s v="VILLAGRA CAVIEDES FERNANDA IGNACIA"/>
    <s v="Femenino"/>
    <x v="17"/>
    <x v="0"/>
    <x v="1"/>
    <x v="9"/>
    <n v="495"/>
    <n v="480"/>
    <n v="537"/>
    <n v="495"/>
    <n v="508.5"/>
    <x v="0"/>
    <x v="0"/>
    <x v="2"/>
  </r>
  <r>
    <x v="3"/>
    <x v="9"/>
    <x v="1"/>
    <x v="0"/>
    <x v="0"/>
    <x v="4523"/>
    <s v="REGULAR"/>
    <s v="FARIAS  DELGADO NAYARET ANDREA"/>
    <s v="Femenino"/>
    <x v="0"/>
    <x v="0"/>
    <x v="1"/>
    <x v="8"/>
    <n v="495"/>
    <n v="480"/>
    <n v="539"/>
    <n v="495"/>
    <n v="509.5"/>
    <x v="0"/>
    <x v="0"/>
    <x v="2"/>
  </r>
  <r>
    <x v="3"/>
    <x v="6"/>
    <x v="3"/>
    <x v="0"/>
    <x v="0"/>
    <x v="4524"/>
    <s v="REGULAR"/>
    <s v="BERRIOS NUÑEZ KASANDRA ANDREA"/>
    <s v="Femenino"/>
    <x v="1"/>
    <x v="1"/>
    <x v="0"/>
    <x v="9"/>
    <n v="496"/>
    <n v="571"/>
    <n v="439"/>
    <n v="496"/>
    <n v="505"/>
    <x v="0"/>
    <x v="0"/>
    <x v="2"/>
  </r>
  <r>
    <x v="3"/>
    <x v="6"/>
    <x v="3"/>
    <x v="0"/>
    <x v="0"/>
    <x v="4525"/>
    <s v="REGULAR"/>
    <s v="LOYOLA FUENZALIDA FERNANDA DINA"/>
    <s v="Femenino"/>
    <x v="24"/>
    <x v="0"/>
    <x v="0"/>
    <x v="8"/>
    <n v="496"/>
    <n v="582"/>
    <n v="485"/>
    <n v="496"/>
    <n v="533.5"/>
    <x v="0"/>
    <x v="0"/>
    <x v="2"/>
  </r>
  <r>
    <x v="3"/>
    <x v="12"/>
    <x v="1"/>
    <x v="0"/>
    <x v="0"/>
    <x v="4526"/>
    <s v="REGULAR"/>
    <s v="CUEVAS SALAS MAURICIO LEONARDO"/>
    <s v="Masculino"/>
    <x v="9"/>
    <x v="0"/>
    <x v="0"/>
    <x v="9"/>
    <n v="496"/>
    <n v="516"/>
    <n v="530"/>
    <n v="496"/>
    <n v="523"/>
    <x v="0"/>
    <x v="0"/>
    <x v="2"/>
  </r>
  <r>
    <x v="3"/>
    <x v="20"/>
    <x v="1"/>
    <x v="0"/>
    <x v="0"/>
    <x v="4527"/>
    <s v="REGULAR"/>
    <s v="IBARRA TORO VANESSA CORINA"/>
    <s v="Femenino"/>
    <x v="32"/>
    <x v="0"/>
    <x v="0"/>
    <x v="9"/>
    <n v="496"/>
    <n v="521"/>
    <n v="556"/>
    <n v="496"/>
    <n v="538.5"/>
    <x v="0"/>
    <x v="0"/>
    <x v="2"/>
  </r>
  <r>
    <x v="3"/>
    <x v="8"/>
    <x v="3"/>
    <x v="0"/>
    <x v="0"/>
    <x v="4528"/>
    <s v="REGULAR"/>
    <s v="LEAL VILLALOBOS NATALIA CECILIA "/>
    <s v="Femenino"/>
    <x v="1"/>
    <x v="0"/>
    <x v="0"/>
    <x v="9"/>
    <n v="496"/>
    <n v="534"/>
    <n v="550"/>
    <n v="496"/>
    <n v="542"/>
    <x v="0"/>
    <x v="0"/>
    <x v="2"/>
  </r>
  <r>
    <x v="3"/>
    <x v="20"/>
    <x v="1"/>
    <x v="0"/>
    <x v="0"/>
    <x v="4529"/>
    <s v="REGULAR"/>
    <s v="QUIROGA VELASQUEZ FRANCISCA PAZ"/>
    <s v="Femenino"/>
    <x v="30"/>
    <x v="0"/>
    <x v="1"/>
    <x v="1"/>
    <n v="496"/>
    <n v="521"/>
    <n v="513"/>
    <n v="496"/>
    <n v="517"/>
    <x v="0"/>
    <x v="0"/>
    <x v="2"/>
  </r>
  <r>
    <x v="3"/>
    <x v="4"/>
    <x v="1"/>
    <x v="0"/>
    <x v="1"/>
    <x v="4530"/>
    <s v="REGULAR"/>
    <s v="PÉREZ MOLINA CATALINA ANDREA"/>
    <s v="Femenino"/>
    <x v="2"/>
    <x v="0"/>
    <x v="1"/>
    <x v="1"/>
    <n v="496"/>
    <n v="531"/>
    <n v="506"/>
    <n v="496"/>
    <n v="518.5"/>
    <x v="0"/>
    <x v="0"/>
    <x v="2"/>
  </r>
  <r>
    <x v="3"/>
    <x v="9"/>
    <x v="1"/>
    <x v="0"/>
    <x v="0"/>
    <x v="4531"/>
    <s v="REGULAR"/>
    <s v="CIFUENTES SALAZAR LISETTE FERNANDA"/>
    <s v="Femenino"/>
    <x v="6"/>
    <x v="0"/>
    <x v="0"/>
    <x v="9"/>
    <n v="496"/>
    <n v="563"/>
    <n v="482"/>
    <n v="497"/>
    <n v="522.5"/>
    <x v="0"/>
    <x v="1"/>
    <x v="2"/>
  </r>
  <r>
    <x v="3"/>
    <x v="1"/>
    <x v="1"/>
    <x v="1"/>
    <x v="0"/>
    <x v="4532"/>
    <s v="REGULAR"/>
    <s v="FUENZALIDA ALARCÓN BASTIAN GUILLERMO"/>
    <s v="Masculino"/>
    <x v="15"/>
    <x v="0"/>
    <x v="1"/>
    <x v="9"/>
    <n v="495"/>
    <n v="595"/>
    <n v="494"/>
    <n v="499"/>
    <n v="544.5"/>
    <x v="0"/>
    <x v="1"/>
    <x v="2"/>
  </r>
  <r>
    <x v="3"/>
    <x v="14"/>
    <x v="2"/>
    <x v="0"/>
    <x v="0"/>
    <x v="4533"/>
    <s v="REGULAR"/>
    <s v="FERNANDEZ ESPINOZA RAIMUNDO NICOLAS"/>
    <s v="Masculino"/>
    <x v="120"/>
    <x v="1"/>
    <x v="0"/>
    <x v="9"/>
    <n v="502"/>
    <n v="508"/>
    <n v="543"/>
    <n v="502"/>
    <n v="525.5"/>
    <x v="0"/>
    <x v="0"/>
    <x v="2"/>
  </r>
  <r>
    <x v="3"/>
    <x v="1"/>
    <x v="1"/>
    <x v="0"/>
    <x v="0"/>
    <x v="4534"/>
    <s v="REGULAR"/>
    <s v="REVILLOD SANTIBAÑEZ VALENTINA FERNANDA"/>
    <s v="Femenino"/>
    <x v="16"/>
    <x v="1"/>
    <x v="0"/>
    <x v="9"/>
    <n v="492"/>
    <n v="527"/>
    <n v="543"/>
    <n v="502"/>
    <n v="535"/>
    <x v="0"/>
    <x v="1"/>
    <x v="2"/>
  </r>
  <r>
    <x v="3"/>
    <x v="9"/>
    <x v="1"/>
    <x v="0"/>
    <x v="0"/>
    <x v="4535"/>
    <s v="REGULAR"/>
    <s v="MERINO BECERRA FELIPE ANDRES"/>
    <s v="Masculino"/>
    <x v="2"/>
    <x v="1"/>
    <x v="0"/>
    <x v="9"/>
    <n v="502"/>
    <n v="612"/>
    <n v="454"/>
    <n v="502"/>
    <n v="533"/>
    <x v="0"/>
    <x v="0"/>
    <x v="2"/>
  </r>
  <r>
    <x v="3"/>
    <x v="12"/>
    <x v="1"/>
    <x v="0"/>
    <x v="0"/>
    <x v="4536"/>
    <s v="REGULAR"/>
    <s v="SILVA REYES CAMILO ESTEBAN"/>
    <s v="Masculino"/>
    <x v="2"/>
    <x v="1"/>
    <x v="0"/>
    <x v="9"/>
    <n v="502"/>
    <n v="508"/>
    <n v="504"/>
    <n v="502"/>
    <n v="506"/>
    <x v="0"/>
    <x v="0"/>
    <x v="2"/>
  </r>
  <r>
    <x v="3"/>
    <x v="20"/>
    <x v="1"/>
    <x v="0"/>
    <x v="0"/>
    <x v="4537"/>
    <s v="REGULAR"/>
    <s v="JIMENEZ ALBORNOZ JAVIERA PAZ "/>
    <s v="Femenino"/>
    <x v="23"/>
    <x v="1"/>
    <x v="0"/>
    <x v="9"/>
    <n v="502"/>
    <n v="521"/>
    <n v="556"/>
    <n v="502"/>
    <n v="538.5"/>
    <x v="0"/>
    <x v="0"/>
    <x v="2"/>
  </r>
  <r>
    <x v="3"/>
    <x v="6"/>
    <x v="3"/>
    <x v="0"/>
    <x v="0"/>
    <x v="4538"/>
    <s v="REGULAR"/>
    <s v="GUEVARA PIZARRO GUILLERMO"/>
    <s v="Masculino"/>
    <x v="52"/>
    <x v="0"/>
    <x v="0"/>
    <x v="9"/>
    <n v="502"/>
    <n v="534"/>
    <n v="514"/>
    <n v="502"/>
    <n v="524"/>
    <x v="0"/>
    <x v="0"/>
    <x v="2"/>
  </r>
  <r>
    <x v="3"/>
    <x v="6"/>
    <x v="3"/>
    <x v="0"/>
    <x v="0"/>
    <x v="4539"/>
    <s v="REGULAR"/>
    <s v="CASTILLO SAN MARTIN TAMARA BELEN "/>
    <s v="Femenino"/>
    <x v="4"/>
    <x v="0"/>
    <x v="0"/>
    <x v="9"/>
    <n v="502"/>
    <n v="527"/>
    <n v="494"/>
    <n v="502"/>
    <n v="510.5"/>
    <x v="0"/>
    <x v="0"/>
    <x v="2"/>
  </r>
  <r>
    <x v="3"/>
    <x v="20"/>
    <x v="1"/>
    <x v="0"/>
    <x v="0"/>
    <x v="4540"/>
    <s v="REGULAR"/>
    <s v="GONZÁLEZ GONZÁLEZ HELEN LORENA"/>
    <s v="Femenino"/>
    <x v="63"/>
    <x v="1"/>
    <x v="1"/>
    <x v="9"/>
    <n v="502"/>
    <n v="516"/>
    <n v="523"/>
    <n v="502"/>
    <n v="519.5"/>
    <x v="0"/>
    <x v="0"/>
    <x v="2"/>
  </r>
  <r>
    <x v="3"/>
    <x v="14"/>
    <x v="2"/>
    <x v="0"/>
    <x v="0"/>
    <x v="4541"/>
    <s v="REGULAR"/>
    <s v="FERREIRA RUBIO  IGNACIO JOHAN"/>
    <s v="Masculino"/>
    <x v="25"/>
    <x v="0"/>
    <x v="1"/>
    <x v="9"/>
    <n v="502"/>
    <n v="595"/>
    <n v="482"/>
    <n v="502"/>
    <n v="538.5"/>
    <x v="0"/>
    <x v="0"/>
    <x v="2"/>
  </r>
  <r>
    <x v="3"/>
    <x v="9"/>
    <x v="1"/>
    <x v="0"/>
    <x v="0"/>
    <x v="4542"/>
    <s v="REGULAR"/>
    <s v="SOTO MUGA KATIA PAULINA"/>
    <s v="Femenino"/>
    <x v="59"/>
    <x v="0"/>
    <x v="1"/>
    <x v="9"/>
    <n v="502"/>
    <n v="494"/>
    <n v="514"/>
    <n v="502"/>
    <n v="504"/>
    <x v="0"/>
    <x v="0"/>
    <x v="2"/>
  </r>
  <r>
    <x v="3"/>
    <x v="9"/>
    <x v="1"/>
    <x v="0"/>
    <x v="0"/>
    <x v="4543"/>
    <s v="REGULAR"/>
    <s v="VALDEBENITO CAÑAS JAVIERA"/>
    <s v="Femenino"/>
    <x v="99"/>
    <x v="0"/>
    <x v="1"/>
    <x v="9"/>
    <n v="502"/>
    <n v="563"/>
    <n v="494"/>
    <n v="502"/>
    <n v="528.5"/>
    <x v="0"/>
    <x v="0"/>
    <x v="2"/>
  </r>
  <r>
    <x v="3"/>
    <x v="16"/>
    <x v="0"/>
    <x v="0"/>
    <x v="0"/>
    <x v="4544"/>
    <s v="REGULAR"/>
    <s v="REYES  MORENO CAMILA JAVIERA "/>
    <s v="Femenino"/>
    <x v="28"/>
    <x v="1"/>
    <x v="0"/>
    <x v="9"/>
    <n v="505"/>
    <n v="458"/>
    <n v="550"/>
    <n v="505"/>
    <n v="504"/>
    <x v="0"/>
    <x v="0"/>
    <x v="2"/>
  </r>
  <r>
    <x v="3"/>
    <x v="14"/>
    <x v="2"/>
    <x v="0"/>
    <x v="0"/>
    <x v="4545"/>
    <s v="REGULAR"/>
    <s v="FIGUEROA GONZALEZ GRACIELA CONSTANZA"/>
    <s v="Femenino"/>
    <x v="52"/>
    <x v="1"/>
    <x v="0"/>
    <x v="9"/>
    <n v="482"/>
    <n v="556"/>
    <n v="482"/>
    <n v="507"/>
    <n v="519"/>
    <x v="0"/>
    <x v="1"/>
    <x v="2"/>
  </r>
  <r>
    <x v="3"/>
    <x v="9"/>
    <x v="1"/>
    <x v="0"/>
    <x v="0"/>
    <x v="4546"/>
    <s v="REGULAR"/>
    <s v="ALVARADO ZÁRATE BARBARA  ANDREA"/>
    <s v="Femenino"/>
    <x v="22"/>
    <x v="1"/>
    <x v="0"/>
    <x v="9"/>
    <n v="507"/>
    <n v="586"/>
    <n v="482"/>
    <n v="507"/>
    <n v="534"/>
    <x v="0"/>
    <x v="0"/>
    <x v="2"/>
  </r>
  <r>
    <x v="3"/>
    <x v="9"/>
    <x v="1"/>
    <x v="0"/>
    <x v="0"/>
    <x v="4547"/>
    <s v="REGULAR"/>
    <s v="DONOSO DIAZ VALENTINA PAZ"/>
    <s v="Femenino"/>
    <x v="40"/>
    <x v="1"/>
    <x v="0"/>
    <x v="9"/>
    <n v="507"/>
    <n v="494"/>
    <n v="562"/>
    <n v="507"/>
    <n v="528"/>
    <x v="0"/>
    <x v="0"/>
    <x v="2"/>
  </r>
  <r>
    <x v="3"/>
    <x v="6"/>
    <x v="3"/>
    <x v="0"/>
    <x v="0"/>
    <x v="4548"/>
    <s v="REGULAR"/>
    <s v="VERGARA BERRUETO ROXANETT ALEJANDRA "/>
    <s v="Femenino"/>
    <x v="7"/>
    <x v="0"/>
    <x v="0"/>
    <x v="9"/>
    <n v="507"/>
    <n v="516"/>
    <n v="494"/>
    <n v="507"/>
    <n v="505"/>
    <x v="0"/>
    <x v="0"/>
    <x v="2"/>
  </r>
  <r>
    <x v="3"/>
    <x v="12"/>
    <x v="1"/>
    <x v="0"/>
    <x v="0"/>
    <x v="4549"/>
    <s v="REGULAR"/>
    <s v="MATEU TAPIA RODRIGO BASTIAN"/>
    <s v="Masculino"/>
    <x v="56"/>
    <x v="0"/>
    <x v="0"/>
    <x v="9"/>
    <n v="507"/>
    <n v="508"/>
    <n v="543"/>
    <n v="507"/>
    <n v="525.5"/>
    <x v="0"/>
    <x v="0"/>
    <x v="2"/>
  </r>
  <r>
    <x v="3"/>
    <x v="1"/>
    <x v="1"/>
    <x v="0"/>
    <x v="0"/>
    <x v="4550"/>
    <s v="REGULAR"/>
    <s v="ARCE GUERRERO DANIELA CECILIA"/>
    <s v="Femenino"/>
    <x v="1"/>
    <x v="0"/>
    <x v="0"/>
    <x v="9"/>
    <n v="507"/>
    <n v="541"/>
    <n v="469"/>
    <n v="507"/>
    <n v="505"/>
    <x v="0"/>
    <x v="0"/>
    <x v="2"/>
  </r>
  <r>
    <x v="3"/>
    <x v="6"/>
    <x v="3"/>
    <x v="0"/>
    <x v="0"/>
    <x v="4551"/>
    <s v="REGULAR"/>
    <s v="GONZALEZ  GONZALEZ  PATRICIA INES "/>
    <s v="Femenino"/>
    <x v="2"/>
    <x v="1"/>
    <x v="1"/>
    <x v="9"/>
    <n v="507"/>
    <n v="541"/>
    <n v="494"/>
    <n v="507"/>
    <n v="517.5"/>
    <x v="0"/>
    <x v="0"/>
    <x v="2"/>
  </r>
  <r>
    <x v="3"/>
    <x v="9"/>
    <x v="1"/>
    <x v="0"/>
    <x v="0"/>
    <x v="4552"/>
    <s v="REGULAR"/>
    <s v="GARRIDO CERDA YAZNA IRENKA "/>
    <s v="Femenino"/>
    <x v="9"/>
    <x v="1"/>
    <x v="1"/>
    <x v="9"/>
    <n v="507"/>
    <n v="549"/>
    <n v="494"/>
    <n v="507"/>
    <n v="521.5"/>
    <x v="0"/>
    <x v="0"/>
    <x v="2"/>
  </r>
  <r>
    <x v="3"/>
    <x v="1"/>
    <x v="1"/>
    <x v="0"/>
    <x v="0"/>
    <x v="4553"/>
    <s v="REGULAR"/>
    <s v="NUÑEZ ARDIZZONI MARIA PAZ"/>
    <s v="Femenino"/>
    <x v="0"/>
    <x v="1"/>
    <x v="1"/>
    <x v="0"/>
    <n v="507"/>
    <n v="571"/>
    <n v="526"/>
    <n v="507"/>
    <n v="548.5"/>
    <x v="0"/>
    <x v="0"/>
    <x v="2"/>
  </r>
  <r>
    <x v="3"/>
    <x v="20"/>
    <x v="1"/>
    <x v="0"/>
    <x v="0"/>
    <x v="4554"/>
    <s v="REGULAR"/>
    <s v="MIRANDA CASTILLO ROSA  ANDREA "/>
    <s v="Femenino"/>
    <x v="41"/>
    <x v="1"/>
    <x v="0"/>
    <x v="9"/>
    <n v="507"/>
    <n v="508"/>
    <n v="562"/>
    <n v="508"/>
    <n v="535"/>
    <x v="0"/>
    <x v="1"/>
    <x v="2"/>
  </r>
  <r>
    <x v="3"/>
    <x v="4"/>
    <x v="1"/>
    <x v="0"/>
    <x v="0"/>
    <x v="4555"/>
    <s v="REGULAR"/>
    <s v="HENRÍQUEZ NAVARRO VALENTINA JAVIERA"/>
    <s v="Femenino"/>
    <x v="44"/>
    <x v="0"/>
    <x v="0"/>
    <x v="9"/>
    <n v="509"/>
    <n v="516"/>
    <n v="504"/>
    <n v="509"/>
    <n v="510"/>
    <x v="0"/>
    <x v="0"/>
    <x v="2"/>
  </r>
  <r>
    <x v="3"/>
    <x v="2"/>
    <x v="2"/>
    <x v="0"/>
    <x v="0"/>
    <x v="3214"/>
    <s v="REGULAR"/>
    <s v="CONTRERAS ROMAN FELIPE EDUARDO"/>
    <s v="Masculino"/>
    <x v="41"/>
    <x v="1"/>
    <x v="1"/>
    <x v="9"/>
    <n v="489"/>
    <n v="487"/>
    <n v="556"/>
    <n v="509"/>
    <n v="521.5"/>
    <x v="0"/>
    <x v="1"/>
    <x v="2"/>
  </r>
  <r>
    <x v="3"/>
    <x v="15"/>
    <x v="0"/>
    <x v="1"/>
    <x v="0"/>
    <x v="4556"/>
    <s v="REGULAR"/>
    <s v="LEIVA PEREZ DAVID IGNACIO"/>
    <s v="Masculino"/>
    <x v="2"/>
    <x v="0"/>
    <x v="1"/>
    <x v="6"/>
    <n v="509"/>
    <n v="512"/>
    <n v="542"/>
    <n v="509"/>
    <n v="527"/>
    <x v="0"/>
    <x v="0"/>
    <x v="2"/>
  </r>
  <r>
    <x v="3"/>
    <x v="20"/>
    <x v="1"/>
    <x v="0"/>
    <x v="0"/>
    <x v="4557"/>
    <s v="REGULAR"/>
    <s v="SEGOVIA TRONCOSO DEBHORA IGNACIA"/>
    <s v="Femenino"/>
    <x v="54"/>
    <x v="1"/>
    <x v="0"/>
    <x v="9"/>
    <n v="513"/>
    <n v="556"/>
    <n v="454"/>
    <n v="513"/>
    <n v="505"/>
    <x v="0"/>
    <x v="0"/>
    <x v="2"/>
  </r>
  <r>
    <x v="3"/>
    <x v="9"/>
    <x v="1"/>
    <x v="0"/>
    <x v="0"/>
    <x v="4558"/>
    <s v="REGULAR"/>
    <s v="santander VARELA valentina"/>
    <s v="Femenino"/>
    <x v="32"/>
    <x v="1"/>
    <x v="0"/>
    <x v="9"/>
    <n v="513"/>
    <n v="563"/>
    <n v="523"/>
    <n v="513"/>
    <n v="543"/>
    <x v="0"/>
    <x v="0"/>
    <x v="2"/>
  </r>
  <r>
    <x v="3"/>
    <x v="4"/>
    <x v="1"/>
    <x v="0"/>
    <x v="0"/>
    <x v="4559"/>
    <s v="REGULAR"/>
    <s v="ZUÑIGA MARTINEZ GISELLA ANDREA"/>
    <s v="Femenino"/>
    <x v="0"/>
    <x v="0"/>
    <x v="0"/>
    <x v="9"/>
    <n v="513"/>
    <n v="541"/>
    <n v="494"/>
    <n v="513"/>
    <n v="517.5"/>
    <x v="0"/>
    <x v="0"/>
    <x v="2"/>
  </r>
  <r>
    <x v="3"/>
    <x v="12"/>
    <x v="1"/>
    <x v="0"/>
    <x v="0"/>
    <x v="4560"/>
    <s v="REGULAR"/>
    <s v="CISTERNAS MUÑOZ CAMILA IGNACIA "/>
    <s v="Femenino"/>
    <x v="21"/>
    <x v="0"/>
    <x v="0"/>
    <x v="9"/>
    <n v="466"/>
    <n v="534"/>
    <n v="482"/>
    <n v="513"/>
    <n v="508"/>
    <x v="0"/>
    <x v="1"/>
    <x v="2"/>
  </r>
  <r>
    <x v="3"/>
    <x v="20"/>
    <x v="1"/>
    <x v="0"/>
    <x v="0"/>
    <x v="4561"/>
    <s v="REGULAR"/>
    <s v="SANCHEZ PINO ALEXANDRA JAZMIN"/>
    <s v="Femenino"/>
    <x v="32"/>
    <x v="1"/>
    <x v="1"/>
    <x v="9"/>
    <n v="513"/>
    <n v="458"/>
    <n v="543"/>
    <n v="513"/>
    <n v="500.5"/>
    <x v="0"/>
    <x v="0"/>
    <x v="2"/>
  </r>
  <r>
    <x v="3"/>
    <x v="12"/>
    <x v="1"/>
    <x v="0"/>
    <x v="0"/>
    <x v="4562"/>
    <s v="REGULAR"/>
    <s v="SEPULVEDA CHANQUEO ABIGAIL  HELEN "/>
    <s v="Femenino"/>
    <x v="11"/>
    <x v="1"/>
    <x v="1"/>
    <x v="9"/>
    <n v="513"/>
    <n v="427"/>
    <n v="587"/>
    <n v="513"/>
    <n v="507"/>
    <x v="0"/>
    <x v="0"/>
    <x v="2"/>
  </r>
  <r>
    <x v="3"/>
    <x v="10"/>
    <x v="1"/>
    <x v="0"/>
    <x v="1"/>
    <x v="4563"/>
    <s v="REGULAR"/>
    <s v="GONZALEZ OYARZUN KARIN DANNAY"/>
    <s v="Femenino"/>
    <x v="4"/>
    <x v="0"/>
    <x v="1"/>
    <x v="0"/>
    <n v="513"/>
    <n v="537"/>
    <n v="560"/>
    <n v="513"/>
    <n v="548.5"/>
    <x v="0"/>
    <x v="0"/>
    <x v="2"/>
  </r>
  <r>
    <x v="3"/>
    <x v="5"/>
    <x v="3"/>
    <x v="0"/>
    <x v="0"/>
    <x v="4564"/>
    <s v="REGULAR"/>
    <s v="SILVA OSCARES JAVIERA PAZ"/>
    <s v="Femenino"/>
    <x v="2"/>
    <x v="1"/>
    <x v="0"/>
    <x v="9"/>
    <n v="515"/>
    <n v="579"/>
    <n v="439"/>
    <n v="515"/>
    <n v="509"/>
    <x v="0"/>
    <x v="0"/>
    <x v="2"/>
  </r>
  <r>
    <x v="3"/>
    <x v="9"/>
    <x v="1"/>
    <x v="0"/>
    <x v="0"/>
    <x v="4565"/>
    <s v="REGULAR"/>
    <s v="MAYO MARIQUEO NAIME CONSTANZA"/>
    <s v="Femenino"/>
    <x v="33"/>
    <x v="0"/>
    <x v="0"/>
    <x v="9"/>
    <n v="515"/>
    <n v="603"/>
    <n v="494"/>
    <n v="515"/>
    <n v="548.5"/>
    <x v="0"/>
    <x v="0"/>
    <x v="2"/>
  </r>
  <r>
    <x v="3"/>
    <x v="20"/>
    <x v="1"/>
    <x v="0"/>
    <x v="0"/>
    <x v="4566"/>
    <s v="REGULAR"/>
    <s v="VARELA FARIAS JAVIERA BELEN"/>
    <s v="Femenino"/>
    <x v="59"/>
    <x v="0"/>
    <x v="0"/>
    <x v="9"/>
    <n v="513"/>
    <n v="563"/>
    <n v="504"/>
    <n v="516"/>
    <n v="533.5"/>
    <x v="0"/>
    <x v="1"/>
    <x v="2"/>
  </r>
  <r>
    <x v="3"/>
    <x v="20"/>
    <x v="1"/>
    <x v="0"/>
    <x v="0"/>
    <x v="4567"/>
    <s v="REGULAR"/>
    <s v="MARIPANGUI JIMÉNEZ VALENTINA JOSÉ"/>
    <s v="Femenino"/>
    <x v="1"/>
    <x v="1"/>
    <x v="1"/>
    <x v="9"/>
    <n v="513"/>
    <n v="502"/>
    <n v="514"/>
    <n v="516"/>
    <n v="508"/>
    <x v="0"/>
    <x v="1"/>
    <x v="2"/>
  </r>
  <r>
    <x v="3"/>
    <x v="20"/>
    <x v="1"/>
    <x v="0"/>
    <x v="0"/>
    <x v="4568"/>
    <s v="REGULAR"/>
    <s v="GUZMÁN PALMIERI GINNA ELEONORA"/>
    <s v="Femenino"/>
    <x v="15"/>
    <x v="1"/>
    <x v="0"/>
    <x v="9"/>
    <n v="501"/>
    <n v="534"/>
    <n v="523"/>
    <n v="517"/>
    <n v="528.5"/>
    <x v="0"/>
    <x v="1"/>
    <x v="2"/>
  </r>
  <r>
    <x v="3"/>
    <x v="16"/>
    <x v="0"/>
    <x v="0"/>
    <x v="0"/>
    <x v="4569"/>
    <s v="REGULAR"/>
    <s v="AYANCÁN DURAN JAVIERA ALEXI"/>
    <s v="Femenino"/>
    <x v="2"/>
    <x v="1"/>
    <x v="0"/>
    <x v="9"/>
    <n v="517"/>
    <n v="502"/>
    <n v="514"/>
    <n v="517"/>
    <n v="508"/>
    <x v="0"/>
    <x v="0"/>
    <x v="2"/>
  </r>
  <r>
    <x v="3"/>
    <x v="12"/>
    <x v="1"/>
    <x v="0"/>
    <x v="0"/>
    <x v="4570"/>
    <s v="REGULAR"/>
    <s v="GARRIDO  VÁSQUEZ DIEGO ALONSO"/>
    <s v="Masculino"/>
    <x v="30"/>
    <x v="0"/>
    <x v="0"/>
    <x v="9"/>
    <n v="517"/>
    <n v="516"/>
    <n v="556"/>
    <n v="517"/>
    <n v="536"/>
    <x v="0"/>
    <x v="0"/>
    <x v="2"/>
  </r>
  <r>
    <x v="3"/>
    <x v="9"/>
    <x v="1"/>
    <x v="0"/>
    <x v="0"/>
    <x v="4571"/>
    <s v="REGULAR"/>
    <s v="SEGURA VALENZUELA KATHERINE BEATRIZ"/>
    <s v="Femenino"/>
    <x v="15"/>
    <x v="0"/>
    <x v="0"/>
    <x v="9"/>
    <n v="517"/>
    <n v="549"/>
    <n v="514"/>
    <n v="517"/>
    <n v="531.5"/>
    <x v="0"/>
    <x v="0"/>
    <x v="2"/>
  </r>
  <r>
    <x v="3"/>
    <x v="12"/>
    <x v="1"/>
    <x v="0"/>
    <x v="0"/>
    <x v="4572"/>
    <s v="REGULAR"/>
    <s v="ALVAREZ VALLADARES BRENDA SCARLETT"/>
    <s v="Femenino"/>
    <x v="24"/>
    <x v="0"/>
    <x v="0"/>
    <x v="9"/>
    <n v="509"/>
    <n v="487"/>
    <n v="530"/>
    <n v="517"/>
    <n v="508.5"/>
    <x v="0"/>
    <x v="1"/>
    <x v="2"/>
  </r>
  <r>
    <x v="3"/>
    <x v="20"/>
    <x v="1"/>
    <x v="0"/>
    <x v="0"/>
    <x v="4573"/>
    <s v="REGULAR"/>
    <s v="ESPINOZA BARRIENTOS PAOLA ALEJANDRA"/>
    <s v="Femenino"/>
    <x v="15"/>
    <x v="1"/>
    <x v="1"/>
    <x v="9"/>
    <n v="517"/>
    <n v="508"/>
    <n v="523"/>
    <n v="517"/>
    <n v="515.5"/>
    <x v="0"/>
    <x v="0"/>
    <x v="2"/>
  </r>
  <r>
    <x v="3"/>
    <x v="20"/>
    <x v="1"/>
    <x v="0"/>
    <x v="0"/>
    <x v="4574"/>
    <s v="REGULAR"/>
    <s v="ANDRADE MONTECINOS DANIELA ALEJANDRA"/>
    <s v="Femenino"/>
    <x v="44"/>
    <x v="1"/>
    <x v="1"/>
    <x v="9"/>
    <n v="517"/>
    <n v="516"/>
    <n v="494"/>
    <n v="517"/>
    <n v="505"/>
    <x v="0"/>
    <x v="0"/>
    <x v="2"/>
  </r>
  <r>
    <x v="3"/>
    <x v="9"/>
    <x v="1"/>
    <x v="0"/>
    <x v="0"/>
    <x v="4575"/>
    <s v="REGULAR"/>
    <s v="FLORES  SUAZO FERNANDO DANILO"/>
    <s v="Masculino"/>
    <x v="0"/>
    <x v="1"/>
    <x v="1"/>
    <x v="9"/>
    <n v="517"/>
    <n v="516"/>
    <n v="504"/>
    <n v="517"/>
    <n v="510"/>
    <x v="0"/>
    <x v="0"/>
    <x v="2"/>
  </r>
  <r>
    <x v="3"/>
    <x v="10"/>
    <x v="1"/>
    <x v="0"/>
    <x v="1"/>
    <x v="4576"/>
    <s v="REGULAR"/>
    <s v="ZÚÑIGA  MEDINA CONSTANZA FERNANDA"/>
    <s v="Femenino"/>
    <x v="105"/>
    <x v="0"/>
    <x v="1"/>
    <x v="1"/>
    <n v="517"/>
    <n v="483"/>
    <n v="518"/>
    <n v="517"/>
    <n v="500.5"/>
    <x v="0"/>
    <x v="0"/>
    <x v="2"/>
  </r>
  <r>
    <x v="3"/>
    <x v="9"/>
    <x v="1"/>
    <x v="0"/>
    <x v="0"/>
    <x v="4577"/>
    <s v="REGULAR"/>
    <s v="PONTIGO CARRASCO SILVANA SOLEDAD"/>
    <s v="Femenino"/>
    <x v="10"/>
    <x v="0"/>
    <x v="1"/>
    <x v="9"/>
    <n v="517"/>
    <n v="527"/>
    <n v="482"/>
    <n v="517"/>
    <n v="504.5"/>
    <x v="0"/>
    <x v="0"/>
    <x v="2"/>
  </r>
  <r>
    <x v="3"/>
    <x v="1"/>
    <x v="1"/>
    <x v="0"/>
    <x v="1"/>
    <x v="4578"/>
    <s v="REGULAR"/>
    <s v="VARGAS GARCIA SUSANA JAVIERA"/>
    <s v="Femenino"/>
    <x v="7"/>
    <x v="0"/>
    <x v="1"/>
    <x v="0"/>
    <n v="517"/>
    <n v="508"/>
    <n v="560"/>
    <n v="517"/>
    <n v="534"/>
    <x v="0"/>
    <x v="0"/>
    <x v="2"/>
  </r>
  <r>
    <x v="3"/>
    <x v="21"/>
    <x v="2"/>
    <x v="1"/>
    <x v="0"/>
    <x v="4579"/>
    <s v="REGULAR"/>
    <s v="GARRIDO  VALENZUELA  MONSERRAT VALENTINA "/>
    <s v="Femenino"/>
    <x v="7"/>
    <x v="0"/>
    <x v="1"/>
    <x v="8"/>
    <n v="515"/>
    <n v="582"/>
    <n v="496"/>
    <n v="517"/>
    <n v="539"/>
    <x v="0"/>
    <x v="1"/>
    <x v="2"/>
  </r>
  <r>
    <x v="3"/>
    <x v="20"/>
    <x v="1"/>
    <x v="0"/>
    <x v="0"/>
    <x v="4580"/>
    <s v="REGULAR"/>
    <s v="ZUÑIGA MEJIAS MICHELLE NAOMI"/>
    <s v="Femenino"/>
    <x v="20"/>
    <x v="1"/>
    <x v="1"/>
    <x v="9"/>
    <n v="507"/>
    <n v="480"/>
    <n v="537"/>
    <n v="518"/>
    <n v="508.5"/>
    <x v="0"/>
    <x v="1"/>
    <x v="2"/>
  </r>
  <r>
    <x v="3"/>
    <x v="12"/>
    <x v="1"/>
    <x v="0"/>
    <x v="0"/>
    <x v="4581"/>
    <s v="REGULAR"/>
    <s v="SUAREZ CATALAN STEISY ANAYS"/>
    <s v="Femenino"/>
    <x v="16"/>
    <x v="1"/>
    <x v="0"/>
    <x v="9"/>
    <n v="513"/>
    <n v="487"/>
    <n v="514"/>
    <n v="519"/>
    <n v="500.5"/>
    <x v="0"/>
    <x v="1"/>
    <x v="2"/>
  </r>
  <r>
    <x v="3"/>
    <x v="20"/>
    <x v="1"/>
    <x v="0"/>
    <x v="0"/>
    <x v="4582"/>
    <s v="REGULAR"/>
    <s v="ROMÁN ARENAS CONSTANZA DEL PILAR"/>
    <s v="Femenino"/>
    <x v="46"/>
    <x v="1"/>
    <x v="1"/>
    <x v="9"/>
    <n v="519"/>
    <n v="521"/>
    <n v="494"/>
    <n v="519"/>
    <n v="507.5"/>
    <x v="0"/>
    <x v="0"/>
    <x v="2"/>
  </r>
  <r>
    <x v="3"/>
    <x v="9"/>
    <x v="1"/>
    <x v="0"/>
    <x v="0"/>
    <x v="4583"/>
    <s v="REGULAR"/>
    <s v="RODRIGUEZ GOMEZ CARLA"/>
    <s v="Femenino"/>
    <x v="9"/>
    <x v="1"/>
    <x v="1"/>
    <x v="9"/>
    <n v="489"/>
    <n v="516"/>
    <n v="494"/>
    <n v="520"/>
    <n v="505"/>
    <x v="0"/>
    <x v="1"/>
    <x v="2"/>
  </r>
  <r>
    <x v="3"/>
    <x v="20"/>
    <x v="1"/>
    <x v="0"/>
    <x v="0"/>
    <x v="4584"/>
    <s v="REGULAR"/>
    <s v="GOMEZ COFRE CLAUDIA ANDREA"/>
    <s v="Femenino"/>
    <x v="44"/>
    <x v="0"/>
    <x v="1"/>
    <x v="9"/>
    <n v="513"/>
    <n v="508"/>
    <n v="523"/>
    <n v="520"/>
    <n v="515.5"/>
    <x v="0"/>
    <x v="1"/>
    <x v="2"/>
  </r>
  <r>
    <x v="3"/>
    <x v="9"/>
    <x v="1"/>
    <x v="0"/>
    <x v="0"/>
    <x v="4585"/>
    <s v="REGULAR"/>
    <s v="ALVAREZ BASAURE NATALY ESTEFANIA"/>
    <s v="Femenino"/>
    <x v="15"/>
    <x v="1"/>
    <x v="0"/>
    <x v="9"/>
    <n v="523"/>
    <n v="527"/>
    <n v="562"/>
    <n v="523"/>
    <n v="544.5"/>
    <x v="0"/>
    <x v="0"/>
    <x v="2"/>
  </r>
  <r>
    <x v="3"/>
    <x v="12"/>
    <x v="1"/>
    <x v="0"/>
    <x v="0"/>
    <x v="4586"/>
    <s v="REGULAR"/>
    <s v="LOBOS VELÁSQUEZ ISAIAS ALBERTO"/>
    <s v="Masculino"/>
    <x v="2"/>
    <x v="0"/>
    <x v="0"/>
    <x v="9"/>
    <n v="523"/>
    <n v="458"/>
    <n v="572"/>
    <n v="523"/>
    <n v="515"/>
    <x v="0"/>
    <x v="0"/>
    <x v="2"/>
  </r>
  <r>
    <x v="3"/>
    <x v="9"/>
    <x v="1"/>
    <x v="0"/>
    <x v="0"/>
    <x v="4587"/>
    <s v="REGULAR"/>
    <s v="ARRAÑO GÓMEZ TAMARA GRACIELA"/>
    <s v="Femenino"/>
    <x v="25"/>
    <x v="0"/>
    <x v="0"/>
    <x v="8"/>
    <n v="523"/>
    <n v="551"/>
    <n v="516"/>
    <n v="523"/>
    <n v="533.5"/>
    <x v="0"/>
    <x v="0"/>
    <x v="2"/>
  </r>
  <r>
    <x v="3"/>
    <x v="12"/>
    <x v="1"/>
    <x v="0"/>
    <x v="0"/>
    <x v="4588"/>
    <s v="REGULAR"/>
    <s v="SAAVEDRA CERDA CAMILA FERNANDA "/>
    <s v="Femenino"/>
    <x v="0"/>
    <x v="0"/>
    <x v="0"/>
    <x v="9"/>
    <n v="523"/>
    <n v="508"/>
    <n v="494"/>
    <n v="523"/>
    <n v="501"/>
    <x v="0"/>
    <x v="0"/>
    <x v="2"/>
  </r>
  <r>
    <x v="3"/>
    <x v="9"/>
    <x v="1"/>
    <x v="0"/>
    <x v="0"/>
    <x v="4589"/>
    <s v="REGULAR"/>
    <s v="MORALES  JERIA  ANA VALENTINA "/>
    <s v="Femenino"/>
    <x v="104"/>
    <x v="0"/>
    <x v="1"/>
    <x v="9"/>
    <n v="523"/>
    <n v="534"/>
    <n v="514"/>
    <n v="523"/>
    <n v="524"/>
    <x v="0"/>
    <x v="0"/>
    <x v="2"/>
  </r>
  <r>
    <x v="3"/>
    <x v="20"/>
    <x v="1"/>
    <x v="0"/>
    <x v="0"/>
    <x v="4590"/>
    <s v="REGULAR"/>
    <s v="Vargas VERGARA JAVIERA CONSTANZA"/>
    <s v="Femenino"/>
    <x v="0"/>
    <x v="1"/>
    <x v="0"/>
    <x v="9"/>
    <n v="523"/>
    <n v="541"/>
    <n v="550"/>
    <n v="524"/>
    <n v="545.5"/>
    <x v="0"/>
    <x v="1"/>
    <x v="2"/>
  </r>
  <r>
    <x v="3"/>
    <x v="10"/>
    <x v="1"/>
    <x v="0"/>
    <x v="0"/>
    <x v="4591"/>
    <s v="REGULAR"/>
    <s v="PAREDES CAMPOS BETSABÉ ABIGAIL"/>
    <s v="Femenino"/>
    <x v="0"/>
    <x v="0"/>
    <x v="0"/>
    <x v="9"/>
    <n v="523"/>
    <n v="579"/>
    <n v="494"/>
    <n v="524"/>
    <n v="536.5"/>
    <x v="0"/>
    <x v="1"/>
    <x v="2"/>
  </r>
  <r>
    <x v="3"/>
    <x v="9"/>
    <x v="1"/>
    <x v="0"/>
    <x v="0"/>
    <x v="4592"/>
    <s v="REGULAR"/>
    <s v="DE LA CUADRA CASTRO  JAVIERA ESTEFANIA "/>
    <s v="Femenino"/>
    <x v="44"/>
    <x v="1"/>
    <x v="0"/>
    <x v="9"/>
    <n v="517"/>
    <n v="494"/>
    <n v="562"/>
    <n v="526"/>
    <n v="528"/>
    <x v="0"/>
    <x v="1"/>
    <x v="2"/>
  </r>
  <r>
    <x v="3"/>
    <x v="6"/>
    <x v="3"/>
    <x v="0"/>
    <x v="0"/>
    <x v="4593"/>
    <s v="REGULAR"/>
    <s v="RUBIO OLGUÍN LUCAS JOAQUÍN "/>
    <s v="Masculino"/>
    <x v="29"/>
    <x v="0"/>
    <x v="0"/>
    <x v="9"/>
    <n v="523"/>
    <n v="451"/>
    <n v="568"/>
    <n v="526"/>
    <n v="509.5"/>
    <x v="0"/>
    <x v="1"/>
    <x v="2"/>
  </r>
  <r>
    <x v="3"/>
    <x v="8"/>
    <x v="3"/>
    <x v="0"/>
    <x v="0"/>
    <x v="4594"/>
    <s v="REGULAR"/>
    <s v="ZUÑIGA  YANTEN  PATRICIA  ALEJANDRA"/>
    <s v="Femenino"/>
    <x v="121"/>
    <x v="1"/>
    <x v="0"/>
    <x v="9"/>
    <n v="523"/>
    <n v="534"/>
    <n v="562"/>
    <n v="528"/>
    <n v="548"/>
    <x v="0"/>
    <x v="1"/>
    <x v="2"/>
  </r>
  <r>
    <x v="3"/>
    <x v="20"/>
    <x v="1"/>
    <x v="0"/>
    <x v="0"/>
    <x v="4595"/>
    <s v="REGULAR"/>
    <s v="ACEVEDO MENESES SOFIA IGNACIA"/>
    <s v="Femenino"/>
    <x v="48"/>
    <x v="1"/>
    <x v="0"/>
    <x v="9"/>
    <n v="528"/>
    <n v="571"/>
    <n v="494"/>
    <n v="528"/>
    <n v="532.5"/>
    <x v="0"/>
    <x v="0"/>
    <x v="2"/>
  </r>
  <r>
    <x v="3"/>
    <x v="18"/>
    <x v="2"/>
    <x v="0"/>
    <x v="0"/>
    <x v="4596"/>
    <s v="REGULAR"/>
    <s v="MALDONADO GONZALEZ PAULA ALEJANDRA"/>
    <s v="Femenino"/>
    <x v="16"/>
    <x v="0"/>
    <x v="0"/>
    <x v="9"/>
    <n v="528"/>
    <n v="508"/>
    <n v="550"/>
    <n v="528"/>
    <n v="529"/>
    <x v="0"/>
    <x v="0"/>
    <x v="2"/>
  </r>
  <r>
    <x v="3"/>
    <x v="12"/>
    <x v="1"/>
    <x v="0"/>
    <x v="0"/>
    <x v="4597"/>
    <s v="REGULAR"/>
    <s v="RAMÍREZ SEPÚLVEDA SEBASTIÁN"/>
    <s v="Masculino"/>
    <x v="32"/>
    <x v="0"/>
    <x v="0"/>
    <x v="9"/>
    <n v="528"/>
    <n v="494"/>
    <n v="543"/>
    <n v="528"/>
    <n v="518.5"/>
    <x v="0"/>
    <x v="0"/>
    <x v="2"/>
  </r>
  <r>
    <x v="3"/>
    <x v="4"/>
    <x v="1"/>
    <x v="0"/>
    <x v="0"/>
    <x v="4598"/>
    <s v="REGULAR"/>
    <s v="VALDÉS OBERG JAVIERA ALEJANDRA"/>
    <s v="Femenino"/>
    <x v="1"/>
    <x v="0"/>
    <x v="0"/>
    <x v="9"/>
    <n v="528"/>
    <n v="534"/>
    <n v="550"/>
    <n v="528"/>
    <n v="542"/>
    <x v="0"/>
    <x v="0"/>
    <x v="2"/>
  </r>
  <r>
    <x v="3"/>
    <x v="9"/>
    <x v="1"/>
    <x v="0"/>
    <x v="0"/>
    <x v="4599"/>
    <s v="REGULAR"/>
    <s v="PAVEZ CALIZARIO NICOLE YANARA "/>
    <s v="Femenino"/>
    <x v="52"/>
    <x v="1"/>
    <x v="1"/>
    <x v="9"/>
    <n v="528"/>
    <n v="508"/>
    <n v="530"/>
    <n v="528"/>
    <n v="519"/>
    <x v="0"/>
    <x v="0"/>
    <x v="2"/>
  </r>
  <r>
    <x v="3"/>
    <x v="20"/>
    <x v="1"/>
    <x v="0"/>
    <x v="0"/>
    <x v="4600"/>
    <s v="REGULAR"/>
    <s v="DÍAZ ROZAS NICOLE THIARE"/>
    <s v="Femenino"/>
    <x v="44"/>
    <x v="0"/>
    <x v="1"/>
    <x v="9"/>
    <n v="528"/>
    <n v="502"/>
    <n v="587"/>
    <n v="528"/>
    <n v="544.5"/>
    <x v="0"/>
    <x v="0"/>
    <x v="2"/>
  </r>
  <r>
    <x v="3"/>
    <x v="9"/>
    <x v="1"/>
    <x v="0"/>
    <x v="0"/>
    <x v="4601"/>
    <s v="REGULAR"/>
    <s v="CESPEDES LEMUS JAVIERA"/>
    <s v="Femenino"/>
    <x v="84"/>
    <x v="0"/>
    <x v="1"/>
    <x v="8"/>
    <n v="528"/>
    <n v="529"/>
    <n v="485"/>
    <n v="528"/>
    <n v="507"/>
    <x v="0"/>
    <x v="0"/>
    <x v="2"/>
  </r>
  <r>
    <x v="3"/>
    <x v="20"/>
    <x v="1"/>
    <x v="0"/>
    <x v="0"/>
    <x v="4602"/>
    <s v="REGULAR"/>
    <s v="RIVERA ROJAS VALESKA STEPHANIE"/>
    <s v="Femenino"/>
    <x v="19"/>
    <x v="0"/>
    <x v="0"/>
    <x v="6"/>
    <n v="499"/>
    <n v="591"/>
    <n v="494"/>
    <n v="529"/>
    <n v="542.5"/>
    <x v="0"/>
    <x v="1"/>
    <x v="2"/>
  </r>
  <r>
    <x v="3"/>
    <x v="12"/>
    <x v="1"/>
    <x v="0"/>
    <x v="0"/>
    <x v="4603"/>
    <s v="REGULAR"/>
    <s v="HERNÁNDEZ FUENTES CARLOS ANTONIO"/>
    <s v="Masculino"/>
    <x v="32"/>
    <x v="0"/>
    <x v="0"/>
    <x v="9"/>
    <n v="499"/>
    <n v="451"/>
    <n v="562"/>
    <n v="529"/>
    <n v="506.5"/>
    <x v="0"/>
    <x v="1"/>
    <x v="2"/>
  </r>
  <r>
    <x v="3"/>
    <x v="14"/>
    <x v="2"/>
    <x v="0"/>
    <x v="0"/>
    <x v="4604"/>
    <s v="REGULAR"/>
    <s v="SOTO GAVILAN CINDY MERLINA"/>
    <s v="Femenino"/>
    <x v="33"/>
    <x v="0"/>
    <x v="0"/>
    <x v="9"/>
    <n v="529"/>
    <n v="612"/>
    <n v="469"/>
    <n v="531"/>
    <n v="540.5"/>
    <x v="0"/>
    <x v="1"/>
    <x v="2"/>
  </r>
  <r>
    <x v="3"/>
    <x v="9"/>
    <x v="1"/>
    <x v="0"/>
    <x v="0"/>
    <x v="4605"/>
    <s v="REGULAR"/>
    <s v="IZURIETA  OLGUIN CAMILA ANDREA"/>
    <s v="Femenino"/>
    <x v="2"/>
    <x v="1"/>
    <x v="1"/>
    <x v="9"/>
    <n v="523"/>
    <n v="494"/>
    <n v="514"/>
    <n v="531"/>
    <n v="504"/>
    <x v="0"/>
    <x v="1"/>
    <x v="2"/>
  </r>
  <r>
    <x v="3"/>
    <x v="9"/>
    <x v="1"/>
    <x v="0"/>
    <x v="0"/>
    <x v="4606"/>
    <s v="REGULAR"/>
    <s v="CARRASCO CHANDÍA JAVIER ANDRÉS"/>
    <s v="Masculino"/>
    <x v="15"/>
    <x v="0"/>
    <x v="1"/>
    <x v="9"/>
    <n v="515"/>
    <n v="579"/>
    <n v="469"/>
    <n v="531"/>
    <n v="524"/>
    <x v="0"/>
    <x v="1"/>
    <x v="2"/>
  </r>
  <r>
    <x v="3"/>
    <x v="12"/>
    <x v="1"/>
    <x v="0"/>
    <x v="0"/>
    <x v="4607"/>
    <s v="REGULAR"/>
    <s v="VALENZUELA SEPÚLVEDA BETZABÉ BELÉN"/>
    <s v="Femenino"/>
    <x v="15"/>
    <x v="0"/>
    <x v="0"/>
    <x v="8"/>
    <n v="515"/>
    <n v="514"/>
    <n v="485"/>
    <n v="532"/>
    <n v="499.5"/>
    <x v="0"/>
    <x v="1"/>
    <x v="2"/>
  </r>
  <r>
    <x v="3"/>
    <x v="6"/>
    <x v="3"/>
    <x v="0"/>
    <x v="1"/>
    <x v="4608"/>
    <s v="REGULAR"/>
    <s v="DIAZ BARRIENTOS  LISSA JIMENA"/>
    <s v="Femenino"/>
    <x v="4"/>
    <x v="0"/>
    <x v="1"/>
    <x v="6"/>
    <n v="517"/>
    <n v="539"/>
    <n v="516"/>
    <n v="532"/>
    <n v="527.5"/>
    <x v="0"/>
    <x v="1"/>
    <x v="2"/>
  </r>
  <r>
    <x v="3"/>
    <x v="9"/>
    <x v="1"/>
    <x v="0"/>
    <x v="0"/>
    <x v="4609"/>
    <s v="REGULAR"/>
    <s v="GAZITÚA  VALENZUELA  MARÍA JAVIERA"/>
    <s v="Femenino"/>
    <x v="14"/>
    <x v="0"/>
    <x v="0"/>
    <x v="9"/>
    <n v="534"/>
    <n v="436"/>
    <n v="597"/>
    <n v="534"/>
    <n v="516.5"/>
    <x v="0"/>
    <x v="0"/>
    <x v="2"/>
  </r>
  <r>
    <x v="3"/>
    <x v="19"/>
    <x v="2"/>
    <x v="0"/>
    <x v="0"/>
    <x v="4610"/>
    <s v="REGULAR"/>
    <s v="PADILLA TILLERIA PATRICIA IGNACIA"/>
    <s v="Femenino"/>
    <x v="2"/>
    <x v="0"/>
    <x v="0"/>
    <x v="9"/>
    <n v="534"/>
    <n v="549"/>
    <n v="514"/>
    <n v="534"/>
    <n v="531.5"/>
    <x v="0"/>
    <x v="0"/>
    <x v="2"/>
  </r>
  <r>
    <x v="3"/>
    <x v="7"/>
    <x v="1"/>
    <x v="0"/>
    <x v="0"/>
    <x v="4611"/>
    <s v="REGULAR"/>
    <s v="DIAZ CASTRO FRANCO ROBINSON"/>
    <s v="Masculino"/>
    <x v="1"/>
    <x v="0"/>
    <x v="0"/>
    <x v="9"/>
    <n v="534"/>
    <n v="487"/>
    <n v="523"/>
    <n v="534"/>
    <n v="505"/>
    <x v="0"/>
    <x v="0"/>
    <x v="2"/>
  </r>
  <r>
    <x v="3"/>
    <x v="20"/>
    <x v="1"/>
    <x v="0"/>
    <x v="0"/>
    <x v="4612"/>
    <s v="REGULAR"/>
    <s v="CONTRERAS CATRILEO CLAUDIA CONSTANZA"/>
    <s v="Femenino"/>
    <x v="33"/>
    <x v="1"/>
    <x v="1"/>
    <x v="9"/>
    <n v="534"/>
    <n v="586"/>
    <n v="454"/>
    <n v="534"/>
    <n v="520"/>
    <x v="0"/>
    <x v="0"/>
    <x v="2"/>
  </r>
  <r>
    <x v="3"/>
    <x v="20"/>
    <x v="1"/>
    <x v="0"/>
    <x v="0"/>
    <x v="4613"/>
    <s v="REGULAR"/>
    <s v="GONZÁLEZ NÚÑEZ MARLY DAYHANE"/>
    <s v="Femenino"/>
    <x v="0"/>
    <x v="1"/>
    <x v="0"/>
    <x v="9"/>
    <n v="535"/>
    <n v="508"/>
    <n v="523"/>
    <n v="536"/>
    <n v="515.5"/>
    <x v="0"/>
    <x v="1"/>
    <x v="2"/>
  </r>
  <r>
    <x v="3"/>
    <x v="9"/>
    <x v="1"/>
    <x v="0"/>
    <x v="0"/>
    <x v="4614"/>
    <s v="REGULAR"/>
    <s v="HURTADO ZUÑIGA RODRIGO IGNACIO"/>
    <s v="Masculino"/>
    <x v="0"/>
    <x v="1"/>
    <x v="0"/>
    <x v="9"/>
    <n v="523"/>
    <n v="541"/>
    <n v="504"/>
    <n v="536"/>
    <n v="522.5"/>
    <x v="0"/>
    <x v="1"/>
    <x v="2"/>
  </r>
  <r>
    <x v="3"/>
    <x v="8"/>
    <x v="3"/>
    <x v="0"/>
    <x v="0"/>
    <x v="4615"/>
    <s v="REGULAR"/>
    <s v="PACHECO  VALENZUELA  MATIAS IGNACIO "/>
    <s v="Masculino"/>
    <x v="19"/>
    <x v="1"/>
    <x v="0"/>
    <x v="9"/>
    <n v="538"/>
    <n v="549"/>
    <n v="537"/>
    <n v="538"/>
    <n v="543"/>
    <x v="0"/>
    <x v="0"/>
    <x v="2"/>
  </r>
  <r>
    <x v="3"/>
    <x v="22"/>
    <x v="0"/>
    <x v="0"/>
    <x v="1"/>
    <x v="4616"/>
    <s v="REGULAR"/>
    <s v="PEREZ RECABARREN JOSEI JULIO"/>
    <s v="Masculino"/>
    <x v="6"/>
    <x v="1"/>
    <x v="0"/>
    <x v="0"/>
    <n v="538"/>
    <n v="554"/>
    <n v="540"/>
    <n v="538"/>
    <n v="547"/>
    <x v="0"/>
    <x v="0"/>
    <x v="2"/>
  </r>
  <r>
    <x v="3"/>
    <x v="6"/>
    <x v="3"/>
    <x v="0"/>
    <x v="0"/>
    <x v="4617"/>
    <s v="REGULAR"/>
    <s v="GIMÉNEZ RIQUELME MAXIMILIANO TOMÁS"/>
    <s v="Masculino"/>
    <x v="93"/>
    <x v="0"/>
    <x v="0"/>
    <x v="9"/>
    <n v="538"/>
    <n v="549"/>
    <n v="523"/>
    <n v="538"/>
    <n v="536"/>
    <x v="0"/>
    <x v="0"/>
    <x v="2"/>
  </r>
  <r>
    <x v="3"/>
    <x v="9"/>
    <x v="1"/>
    <x v="0"/>
    <x v="0"/>
    <x v="4618"/>
    <s v="REGULAR"/>
    <s v="CABEZAS CÓRDOVA BELÉN SOFÍA"/>
    <s v="Femenino"/>
    <x v="4"/>
    <x v="1"/>
    <x v="1"/>
    <x v="9"/>
    <n v="538"/>
    <n v="465"/>
    <n v="562"/>
    <n v="538"/>
    <n v="513.5"/>
    <x v="0"/>
    <x v="0"/>
    <x v="2"/>
  </r>
  <r>
    <x v="3"/>
    <x v="9"/>
    <x v="1"/>
    <x v="0"/>
    <x v="0"/>
    <x v="4619"/>
    <s v="REGULAR"/>
    <s v="HERNANDEZ REYES MANUEL ALFONSO"/>
    <s v="Masculino"/>
    <x v="29"/>
    <x v="0"/>
    <x v="1"/>
    <x v="8"/>
    <n v="538"/>
    <n v="439"/>
    <n v="569"/>
    <n v="538"/>
    <n v="504"/>
    <x v="0"/>
    <x v="0"/>
    <x v="2"/>
  </r>
  <r>
    <x v="3"/>
    <x v="22"/>
    <x v="0"/>
    <x v="0"/>
    <x v="0"/>
    <x v="4620"/>
    <s v="REGULAR"/>
    <s v="FIGUEROA ARELLANO NICOLÁS GONZALO "/>
    <s v="Masculino"/>
    <x v="52"/>
    <x v="1"/>
    <x v="0"/>
    <x v="9"/>
    <n v="515"/>
    <n v="527"/>
    <n v="550"/>
    <n v="539"/>
    <n v="538.5"/>
    <x v="0"/>
    <x v="1"/>
    <x v="2"/>
  </r>
  <r>
    <x v="3"/>
    <x v="20"/>
    <x v="1"/>
    <x v="0"/>
    <x v="0"/>
    <x v="4621"/>
    <s v="REGULAR"/>
    <s v="CELEDÓN GUTIERREZ JAVIERA VALENTINA"/>
    <s v="Femenino"/>
    <x v="2"/>
    <x v="1"/>
    <x v="0"/>
    <x v="9"/>
    <n v="534"/>
    <n v="473"/>
    <n v="578"/>
    <n v="539"/>
    <n v="525.5"/>
    <x v="0"/>
    <x v="1"/>
    <x v="2"/>
  </r>
  <r>
    <x v="3"/>
    <x v="2"/>
    <x v="2"/>
    <x v="0"/>
    <x v="0"/>
    <x v="4622"/>
    <s v="REGULAR"/>
    <s v="TRUJILLO PAREDES CARLOS JOAQUIN"/>
    <s v="Masculino"/>
    <x v="25"/>
    <x v="1"/>
    <x v="0"/>
    <x v="9"/>
    <n v="538"/>
    <n v="516"/>
    <n v="523"/>
    <n v="546"/>
    <n v="519.5"/>
    <x v="0"/>
    <x v="1"/>
    <x v="2"/>
  </r>
  <r>
    <x v="3"/>
    <x v="12"/>
    <x v="1"/>
    <x v="0"/>
    <x v="0"/>
    <x v="4623"/>
    <s v="REGULAR"/>
    <s v="GONZALEZ FLORES JAVIERA ALMENDRA"/>
    <s v="Femenino"/>
    <x v="29"/>
    <x v="0"/>
    <x v="0"/>
    <x v="9"/>
    <n v="545"/>
    <n v="556"/>
    <n v="504"/>
    <n v="548"/>
    <n v="530"/>
    <x v="0"/>
    <x v="1"/>
    <x v="2"/>
  </r>
  <r>
    <x v="3"/>
    <x v="9"/>
    <x v="1"/>
    <x v="0"/>
    <x v="0"/>
    <x v="4624"/>
    <s v="REGULAR"/>
    <s v="VERA GONZALEZ DANGELA PATRICIA"/>
    <s v="Femenino"/>
    <x v="15"/>
    <x v="0"/>
    <x v="1"/>
    <x v="8"/>
    <n v="535"/>
    <n v="537"/>
    <n v="507"/>
    <n v="550"/>
    <n v="522"/>
    <x v="0"/>
    <x v="1"/>
    <x v="2"/>
  </r>
  <r>
    <x v="3"/>
    <x v="10"/>
    <x v="1"/>
    <x v="0"/>
    <x v="0"/>
    <x v="4625"/>
    <s v="REGULAR"/>
    <s v="VILLESCA BARRERA ALMENDRA SUJEY"/>
    <s v="Femenino"/>
    <x v="33"/>
    <x v="1"/>
    <x v="0"/>
    <x v="9"/>
    <n v="527"/>
    <n v="563"/>
    <n v="504"/>
    <n v="551"/>
    <n v="533.5"/>
    <x v="0"/>
    <x v="1"/>
    <x v="2"/>
  </r>
  <r>
    <x v="3"/>
    <x v="16"/>
    <x v="0"/>
    <x v="0"/>
    <x v="0"/>
    <x v="4626"/>
    <s v="REGULAR"/>
    <s v="CARO OCAS CINDY VALERIA"/>
    <s v="Femenino"/>
    <x v="20"/>
    <x v="0"/>
    <x v="0"/>
    <x v="9"/>
    <n v="535"/>
    <n v="612"/>
    <n v="439"/>
    <n v="553"/>
    <n v="525.5"/>
    <x v="0"/>
    <x v="1"/>
    <x v="2"/>
  </r>
  <r>
    <x v="3"/>
    <x v="5"/>
    <x v="3"/>
    <x v="0"/>
    <x v="1"/>
    <x v="4627"/>
    <s v="REGULAR"/>
    <s v="RAMIREZ PEREZ BYRON ARTURO"/>
    <s v="Masculino"/>
    <x v="44"/>
    <x v="0"/>
    <x v="1"/>
    <x v="8"/>
    <n v="529"/>
    <n v="657"/>
    <n v="386"/>
    <n v="553"/>
    <n v="521.5"/>
    <x v="0"/>
    <x v="1"/>
    <x v="2"/>
  </r>
  <r>
    <x v="3"/>
    <x v="20"/>
    <x v="1"/>
    <x v="0"/>
    <x v="0"/>
    <x v="4628"/>
    <s v="REGULAR"/>
    <s v="BRAVO VALENZUELA JENNIFER SOLANGE"/>
    <s v="Femenino"/>
    <x v="0"/>
    <x v="1"/>
    <x v="0"/>
    <x v="9"/>
    <n v="554"/>
    <n v="549"/>
    <n v="530"/>
    <n v="554"/>
    <n v="539.5"/>
    <x v="0"/>
    <x v="0"/>
    <x v="2"/>
  </r>
  <r>
    <x v="3"/>
    <x v="20"/>
    <x v="1"/>
    <x v="0"/>
    <x v="0"/>
    <x v="4629"/>
    <s v="REGULAR"/>
    <s v="GARCIA STUARDO DAYANNE CONSUELO"/>
    <s v="Femenino"/>
    <x v="61"/>
    <x v="1"/>
    <x v="0"/>
    <x v="9"/>
    <n v="554"/>
    <n v="516"/>
    <n v="504"/>
    <n v="554"/>
    <n v="510"/>
    <x v="0"/>
    <x v="0"/>
    <x v="2"/>
  </r>
  <r>
    <x v="3"/>
    <x v="20"/>
    <x v="1"/>
    <x v="0"/>
    <x v="0"/>
    <x v="4630"/>
    <s v="REGULAR"/>
    <s v="CESPEDES VASQUEZ FLORENCIA DAYANA"/>
    <s v="Femenino"/>
    <x v="52"/>
    <x v="0"/>
    <x v="0"/>
    <x v="8"/>
    <n v="554"/>
    <n v="551"/>
    <n v="496"/>
    <n v="554"/>
    <n v="523.5"/>
    <x v="0"/>
    <x v="0"/>
    <x v="2"/>
  </r>
  <r>
    <x v="3"/>
    <x v="6"/>
    <x v="3"/>
    <x v="0"/>
    <x v="0"/>
    <x v="4631"/>
    <s v="REGULAR"/>
    <s v="GACITUA MARAMBIO PAULA JAVIERA "/>
    <s v="Femenino"/>
    <x v="22"/>
    <x v="1"/>
    <x v="0"/>
    <x v="9"/>
    <n v="544"/>
    <n v="521"/>
    <n v="550"/>
    <n v="556"/>
    <n v="535.5"/>
    <x v="0"/>
    <x v="1"/>
    <x v="2"/>
  </r>
  <r>
    <x v="3"/>
    <x v="20"/>
    <x v="1"/>
    <x v="0"/>
    <x v="0"/>
    <x v="4632"/>
    <s v="REGULAR"/>
    <s v="VILLAR SEPULVEDA DIANA FERNANDA DE LA ROSA"/>
    <s v="Femenino"/>
    <x v="2"/>
    <x v="1"/>
    <x v="1"/>
    <x v="9"/>
    <n v="539"/>
    <n v="458"/>
    <n v="543"/>
    <n v="556"/>
    <n v="500.5"/>
    <x v="0"/>
    <x v="1"/>
    <x v="2"/>
  </r>
  <r>
    <x v="3"/>
    <x v="10"/>
    <x v="1"/>
    <x v="0"/>
    <x v="0"/>
    <x v="4633"/>
    <s v="REGULAR"/>
    <s v="CATEJO MOSCOSO LUNA FERNANDA"/>
    <s v="Femenino"/>
    <x v="6"/>
    <x v="1"/>
    <x v="0"/>
    <x v="9"/>
    <n v="558"/>
    <n v="516"/>
    <n v="543"/>
    <n v="558"/>
    <n v="529.5"/>
    <x v="0"/>
    <x v="0"/>
    <x v="2"/>
  </r>
  <r>
    <x v="3"/>
    <x v="9"/>
    <x v="1"/>
    <x v="0"/>
    <x v="0"/>
    <x v="4634"/>
    <s v="REGULAR"/>
    <s v="TORO MONTOYA ANDREA MARCELA"/>
    <s v="Femenino"/>
    <x v="115"/>
    <x v="1"/>
    <x v="1"/>
    <x v="9"/>
    <n v="554"/>
    <n v="502"/>
    <n v="562"/>
    <n v="558"/>
    <n v="532"/>
    <x v="0"/>
    <x v="1"/>
    <x v="2"/>
  </r>
  <r>
    <x v="3"/>
    <x v="20"/>
    <x v="1"/>
    <x v="0"/>
    <x v="0"/>
    <x v="4635"/>
    <s v="REGULAR"/>
    <s v="CABAÑAS CASANOVA ROMANIE ALEXANDRA "/>
    <s v="Femenino"/>
    <x v="1"/>
    <x v="1"/>
    <x v="0"/>
    <x v="9"/>
    <n v="534"/>
    <n v="487"/>
    <n v="562"/>
    <n v="560"/>
    <n v="524.5"/>
    <x v="0"/>
    <x v="1"/>
    <x v="2"/>
  </r>
  <r>
    <x v="3"/>
    <x v="5"/>
    <x v="3"/>
    <x v="0"/>
    <x v="0"/>
    <x v="4636"/>
    <s v="REGULAR"/>
    <s v="SEGUEL HENRIQUEZ KASSANDRA ARACELLI"/>
    <s v="Femenino"/>
    <x v="1"/>
    <x v="0"/>
    <x v="0"/>
    <x v="9"/>
    <n v="534"/>
    <n v="527"/>
    <n v="523"/>
    <n v="560"/>
    <n v="525"/>
    <x v="0"/>
    <x v="1"/>
    <x v="2"/>
  </r>
  <r>
    <x v="3"/>
    <x v="21"/>
    <x v="2"/>
    <x v="1"/>
    <x v="0"/>
    <x v="4637"/>
    <s v="REGULAR"/>
    <s v="CHINGA ZAPATA MOISES ELIAS"/>
    <s v="Masculino"/>
    <x v="0"/>
    <x v="0"/>
    <x v="0"/>
    <x v="9"/>
    <n v="515"/>
    <n v="541"/>
    <n v="543"/>
    <n v="561"/>
    <n v="542"/>
    <x v="0"/>
    <x v="1"/>
    <x v="2"/>
  </r>
  <r>
    <x v="3"/>
    <x v="12"/>
    <x v="1"/>
    <x v="0"/>
    <x v="0"/>
    <x v="4638"/>
    <s v="REGULAR"/>
    <s v="TRUJILLO ALVEAR CAROL ALEJANDRA"/>
    <s v="Femenino"/>
    <x v="15"/>
    <x v="1"/>
    <x v="0"/>
    <x v="9"/>
    <n v="534"/>
    <n v="549"/>
    <n v="469"/>
    <n v="562"/>
    <n v="509"/>
    <x v="0"/>
    <x v="1"/>
    <x v="2"/>
  </r>
  <r>
    <x v="3"/>
    <x v="9"/>
    <x v="1"/>
    <x v="0"/>
    <x v="0"/>
    <x v="4639"/>
    <s v="REGULAR"/>
    <s v="MELÉNDEZ GONZALEZ JANIS CONSTANZA"/>
    <s v="Femenino"/>
    <x v="2"/>
    <x v="1"/>
    <x v="0"/>
    <x v="9"/>
    <n v="519"/>
    <n v="534"/>
    <n v="523"/>
    <n v="564"/>
    <n v="528.5"/>
    <x v="0"/>
    <x v="1"/>
    <x v="2"/>
  </r>
  <r>
    <x v="3"/>
    <x v="1"/>
    <x v="1"/>
    <x v="0"/>
    <x v="0"/>
    <x v="4640"/>
    <s v="REGULAR"/>
    <s v="GALLARDO ESTAY MONSERRAT VALENTINA"/>
    <s v="Femenino"/>
    <x v="41"/>
    <x v="1"/>
    <x v="0"/>
    <x v="9"/>
    <n v="564"/>
    <n v="480"/>
    <n v="523"/>
    <n v="564"/>
    <n v="501.5"/>
    <x v="0"/>
    <x v="0"/>
    <x v="2"/>
  </r>
  <r>
    <x v="3"/>
    <x v="10"/>
    <x v="1"/>
    <x v="0"/>
    <x v="0"/>
    <x v="4641"/>
    <s v="REGULAR"/>
    <s v="CARIQUEO ANDRADES FRANCISCA PAULINA"/>
    <s v="Femenino"/>
    <x v="28"/>
    <x v="0"/>
    <x v="0"/>
    <x v="9"/>
    <n v="550"/>
    <n v="595"/>
    <n v="421"/>
    <n v="564"/>
    <n v="508"/>
    <x v="0"/>
    <x v="1"/>
    <x v="2"/>
  </r>
  <r>
    <x v="3"/>
    <x v="8"/>
    <x v="3"/>
    <x v="0"/>
    <x v="0"/>
    <x v="4642"/>
    <s v="REGULAR"/>
    <s v="FALCON VALENZUELA MIGUEL ANGEL"/>
    <s v="Masculino"/>
    <x v="15"/>
    <x v="0"/>
    <x v="0"/>
    <x v="9"/>
    <n v="554"/>
    <n v="556"/>
    <n v="469"/>
    <n v="564"/>
    <n v="512.5"/>
    <x v="0"/>
    <x v="1"/>
    <x v="2"/>
  </r>
  <r>
    <x v="3"/>
    <x v="8"/>
    <x v="3"/>
    <x v="0"/>
    <x v="0"/>
    <x v="4643"/>
    <s v="REGULAR"/>
    <s v="VALLEJOS  LEIVA JOHAN IGNACIO"/>
    <s v="Masculino"/>
    <x v="25"/>
    <x v="0"/>
    <x v="0"/>
    <x v="9"/>
    <n v="564"/>
    <n v="612"/>
    <n v="439"/>
    <n v="564"/>
    <n v="525.5"/>
    <x v="0"/>
    <x v="0"/>
    <x v="2"/>
  </r>
  <r>
    <x v="3"/>
    <x v="6"/>
    <x v="3"/>
    <x v="0"/>
    <x v="0"/>
    <x v="4644"/>
    <s v="REGULAR"/>
    <s v="ARAVENA OPAZO CAMILA ANDREA"/>
    <s v="Femenino"/>
    <x v="13"/>
    <x v="0"/>
    <x v="0"/>
    <x v="9"/>
    <n v="534"/>
    <n v="508"/>
    <n v="550"/>
    <n v="565"/>
    <n v="529"/>
    <x v="0"/>
    <x v="1"/>
    <x v="2"/>
  </r>
  <r>
    <x v="3"/>
    <x v="9"/>
    <x v="1"/>
    <x v="0"/>
    <x v="0"/>
    <x v="4645"/>
    <s v="REGULAR"/>
    <s v="OYARCE BARRIENTOS CAMILA MACARENA"/>
    <s v="Femenino"/>
    <x v="11"/>
    <x v="0"/>
    <x v="0"/>
    <x v="1"/>
    <n v="558"/>
    <n v="516"/>
    <n v="565"/>
    <n v="566"/>
    <n v="540.5"/>
    <x v="0"/>
    <x v="1"/>
    <x v="2"/>
  </r>
  <r>
    <x v="3"/>
    <x v="22"/>
    <x v="0"/>
    <x v="0"/>
    <x v="0"/>
    <x v="4646"/>
    <s v="REGULAR"/>
    <s v="BRAVO RETAMAL STEFANY ANDREA"/>
    <s v="Femenino"/>
    <x v="2"/>
    <x v="1"/>
    <x v="0"/>
    <x v="9"/>
    <n v="554"/>
    <n v="571"/>
    <n v="514"/>
    <n v="568"/>
    <n v="542.5"/>
    <x v="0"/>
    <x v="1"/>
    <x v="2"/>
  </r>
  <r>
    <x v="3"/>
    <x v="10"/>
    <x v="1"/>
    <x v="0"/>
    <x v="0"/>
    <x v="4647"/>
    <s v="REGULAR"/>
    <s v="ARANCIBIA ROZAS CESAR EDUARDO"/>
    <s v="Masculino"/>
    <x v="54"/>
    <x v="1"/>
    <x v="0"/>
    <x v="9"/>
    <n v="558"/>
    <n v="556"/>
    <n v="504"/>
    <n v="569"/>
    <n v="530"/>
    <x v="0"/>
    <x v="1"/>
    <x v="2"/>
  </r>
  <r>
    <x v="3"/>
    <x v="2"/>
    <x v="2"/>
    <x v="0"/>
    <x v="0"/>
    <x v="4648"/>
    <s v="REGULAR"/>
    <s v="BERNAL QUINTERO NICOLAS MATIAS"/>
    <s v="Masculino"/>
    <x v="46"/>
    <x v="0"/>
    <x v="0"/>
    <x v="9"/>
    <n v="529"/>
    <n v="487"/>
    <n v="537"/>
    <n v="569"/>
    <n v="512"/>
    <x v="0"/>
    <x v="1"/>
    <x v="2"/>
  </r>
  <r>
    <x v="3"/>
    <x v="9"/>
    <x v="1"/>
    <x v="0"/>
    <x v="0"/>
    <x v="4649"/>
    <s v="REGULAR"/>
    <s v="ALARCON FUENZALIDA BELEN"/>
    <s v="Femenino"/>
    <x v="38"/>
    <x v="1"/>
    <x v="0"/>
    <x v="9"/>
    <n v="554"/>
    <n v="516"/>
    <n v="550"/>
    <n v="573"/>
    <n v="533"/>
    <x v="0"/>
    <x v="1"/>
    <x v="2"/>
  </r>
  <r>
    <x v="3"/>
    <x v="12"/>
    <x v="1"/>
    <x v="0"/>
    <x v="0"/>
    <x v="2518"/>
    <s v="REGULAR"/>
    <s v="DE LA FUENTE BAHAMONDES YAZMIN ALEJANDRA"/>
    <s v="Femenino"/>
    <x v="17"/>
    <x v="0"/>
    <x v="0"/>
    <x v="9"/>
    <n v="558"/>
    <n v="480"/>
    <n v="556"/>
    <n v="573"/>
    <n v="518"/>
    <x v="0"/>
    <x v="1"/>
    <x v="2"/>
  </r>
  <r>
    <x v="3"/>
    <x v="12"/>
    <x v="1"/>
    <x v="0"/>
    <x v="0"/>
    <x v="4650"/>
    <s v="REGULAR"/>
    <s v="SALGADO ESTAY BRIGITTE DEL PILAR"/>
    <s v="Femenino"/>
    <x v="2"/>
    <x v="1"/>
    <x v="0"/>
    <x v="9"/>
    <n v="535"/>
    <n v="534"/>
    <n v="494"/>
    <n v="575"/>
    <n v="514"/>
    <x v="0"/>
    <x v="1"/>
    <x v="2"/>
  </r>
  <r>
    <x v="3"/>
    <x v="12"/>
    <x v="1"/>
    <x v="0"/>
    <x v="0"/>
    <x v="4651"/>
    <s v="REGULAR"/>
    <s v="TAPIA CASTRO MARIA JOSE"/>
    <s v="Femenino"/>
    <x v="5"/>
    <x v="0"/>
    <x v="0"/>
    <x v="9"/>
    <n v="576"/>
    <n v="556"/>
    <n v="469"/>
    <n v="576"/>
    <n v="512.5"/>
    <x v="0"/>
    <x v="0"/>
    <x v="2"/>
  </r>
  <r>
    <x v="3"/>
    <x v="20"/>
    <x v="1"/>
    <x v="0"/>
    <x v="0"/>
    <x v="4652"/>
    <s v="REGULAR"/>
    <s v="VALLEJOS PAILLAL TAMIA MALEN"/>
    <s v="Femenino"/>
    <x v="25"/>
    <x v="0"/>
    <x v="1"/>
    <x v="9"/>
    <n v="555"/>
    <n v="516"/>
    <n v="494"/>
    <n v="576"/>
    <n v="505"/>
    <x v="0"/>
    <x v="1"/>
    <x v="2"/>
  </r>
  <r>
    <x v="3"/>
    <x v="20"/>
    <x v="1"/>
    <x v="0"/>
    <x v="0"/>
    <x v="4653"/>
    <s v="REGULAR"/>
    <s v="TAPIA CASTRO NICOLE ROSARIO"/>
    <s v="Femenino"/>
    <x v="33"/>
    <x v="1"/>
    <x v="0"/>
    <x v="9"/>
    <n v="566"/>
    <n v="487"/>
    <n v="593"/>
    <n v="577"/>
    <n v="540"/>
    <x v="0"/>
    <x v="1"/>
    <x v="2"/>
  </r>
  <r>
    <x v="3"/>
    <x v="20"/>
    <x v="1"/>
    <x v="0"/>
    <x v="0"/>
    <x v="4654"/>
    <s v="REGULAR"/>
    <s v="ROJAS ZURITA ANGELAN MONSERRAT"/>
    <s v="Femenino"/>
    <x v="3"/>
    <x v="0"/>
    <x v="0"/>
    <x v="9"/>
    <n v="554"/>
    <n v="571"/>
    <n v="504"/>
    <n v="578"/>
    <n v="537.5"/>
    <x v="0"/>
    <x v="1"/>
    <x v="2"/>
  </r>
  <r>
    <x v="3"/>
    <x v="4"/>
    <x v="1"/>
    <x v="0"/>
    <x v="0"/>
    <x v="4655"/>
    <s v="REGULAR"/>
    <s v="MUÑOZ VILLAGRA CYNTHIA BELEN "/>
    <s v="Femenino"/>
    <x v="1"/>
    <x v="0"/>
    <x v="0"/>
    <x v="8"/>
    <n v="544"/>
    <n v="514"/>
    <n v="525"/>
    <n v="579"/>
    <n v="519.5"/>
    <x v="0"/>
    <x v="1"/>
    <x v="2"/>
  </r>
  <r>
    <x v="3"/>
    <x v="20"/>
    <x v="1"/>
    <x v="0"/>
    <x v="0"/>
    <x v="4656"/>
    <s v="REGULAR"/>
    <s v="CALLEALTA LEMUS DANIELLA DEL ROCIO"/>
    <s v="Femenino"/>
    <x v="4"/>
    <x v="1"/>
    <x v="1"/>
    <x v="9"/>
    <n v="558"/>
    <n v="480"/>
    <n v="530"/>
    <n v="580"/>
    <n v="505"/>
    <x v="0"/>
    <x v="1"/>
    <x v="2"/>
  </r>
  <r>
    <x v="3"/>
    <x v="7"/>
    <x v="1"/>
    <x v="0"/>
    <x v="0"/>
    <x v="4657"/>
    <s v="REGULAR"/>
    <s v="ALVEAR GONZÁLEZ CONSTANZA GERALDINE"/>
    <s v="Femenino"/>
    <x v="52"/>
    <x v="0"/>
    <x v="0"/>
    <x v="9"/>
    <n v="544"/>
    <n v="527"/>
    <n v="537"/>
    <n v="581"/>
    <n v="532"/>
    <x v="0"/>
    <x v="1"/>
    <x v="2"/>
  </r>
  <r>
    <x v="3"/>
    <x v="10"/>
    <x v="1"/>
    <x v="0"/>
    <x v="0"/>
    <x v="4658"/>
    <s v="REGULAR"/>
    <s v="RAMIREZ VASQUEZ LLIAN ANDREA"/>
    <s v="Femenino"/>
    <x v="44"/>
    <x v="0"/>
    <x v="0"/>
    <x v="9"/>
    <n v="519"/>
    <n v="563"/>
    <n v="514"/>
    <n v="581"/>
    <n v="538.5"/>
    <x v="0"/>
    <x v="1"/>
    <x v="2"/>
  </r>
  <r>
    <x v="3"/>
    <x v="17"/>
    <x v="0"/>
    <x v="0"/>
    <x v="0"/>
    <x v="4659"/>
    <s v="REGULAR"/>
    <s v="PEÑA MENA ISMAEL JAID"/>
    <s v="Masculino"/>
    <x v="16"/>
    <x v="1"/>
    <x v="0"/>
    <x v="9"/>
    <n v="564"/>
    <n v="534"/>
    <n v="537"/>
    <n v="582"/>
    <n v="535.5"/>
    <x v="0"/>
    <x v="1"/>
    <x v="2"/>
  </r>
  <r>
    <x v="3"/>
    <x v="20"/>
    <x v="1"/>
    <x v="0"/>
    <x v="0"/>
    <x v="4660"/>
    <s v="REGULAR"/>
    <s v="QUIJADA CERRUTI CAMILA PAZ"/>
    <s v="Femenino"/>
    <x v="2"/>
    <x v="1"/>
    <x v="0"/>
    <x v="9"/>
    <n v="548"/>
    <n v="534"/>
    <n v="514"/>
    <n v="582"/>
    <n v="524"/>
    <x v="0"/>
    <x v="1"/>
    <x v="2"/>
  </r>
  <r>
    <x v="3"/>
    <x v="17"/>
    <x v="0"/>
    <x v="0"/>
    <x v="0"/>
    <x v="4661"/>
    <s v="REGULAR"/>
    <s v="CATALAN SERRANO JONATHAN JACOB"/>
    <s v="Masculino"/>
    <x v="46"/>
    <x v="1"/>
    <x v="0"/>
    <x v="9"/>
    <n v="556"/>
    <n v="571"/>
    <n v="469"/>
    <n v="584"/>
    <n v="520"/>
    <x v="0"/>
    <x v="1"/>
    <x v="2"/>
  </r>
  <r>
    <x v="3"/>
    <x v="9"/>
    <x v="1"/>
    <x v="0"/>
    <x v="0"/>
    <x v="4662"/>
    <s v="REGULAR"/>
    <s v="CAMPOS TRONCOSO SARA  ANLLELINA"/>
    <s v="Femenino"/>
    <x v="44"/>
    <x v="0"/>
    <x v="0"/>
    <x v="8"/>
    <n v="570"/>
    <n v="559"/>
    <n v="516"/>
    <n v="584"/>
    <n v="537.5"/>
    <x v="0"/>
    <x v="1"/>
    <x v="2"/>
  </r>
  <r>
    <x v="3"/>
    <x v="12"/>
    <x v="1"/>
    <x v="0"/>
    <x v="0"/>
    <x v="4663"/>
    <s v="REGULAR"/>
    <s v="OSSES GONZÁLEZ GENESIS CATALINA"/>
    <s v="Femenino"/>
    <x v="33"/>
    <x v="0"/>
    <x v="0"/>
    <x v="9"/>
    <n v="560"/>
    <n v="563"/>
    <n v="504"/>
    <n v="584"/>
    <n v="533.5"/>
    <x v="0"/>
    <x v="1"/>
    <x v="2"/>
  </r>
  <r>
    <x v="3"/>
    <x v="9"/>
    <x v="1"/>
    <x v="0"/>
    <x v="0"/>
    <x v="4664"/>
    <s v="REGULAR"/>
    <s v="AHUMADA BLANCO VALENTINA  ALEJANDRA"/>
    <s v="Femenino"/>
    <x v="2"/>
    <x v="0"/>
    <x v="1"/>
    <x v="8"/>
    <n v="575"/>
    <n v="537"/>
    <n v="558"/>
    <n v="585"/>
    <n v="547.5"/>
    <x v="0"/>
    <x v="1"/>
    <x v="2"/>
  </r>
  <r>
    <x v="3"/>
    <x v="20"/>
    <x v="1"/>
    <x v="0"/>
    <x v="0"/>
    <x v="4665"/>
    <s v="REGULAR"/>
    <s v="GARCÍA DÍAZ GIANNINA"/>
    <s v="Femenino"/>
    <x v="0"/>
    <x v="0"/>
    <x v="1"/>
    <x v="8"/>
    <n v="579"/>
    <n v="472"/>
    <n v="546"/>
    <n v="585"/>
    <n v="509"/>
    <x v="0"/>
    <x v="1"/>
    <x v="2"/>
  </r>
  <r>
    <x v="3"/>
    <x v="20"/>
    <x v="1"/>
    <x v="0"/>
    <x v="0"/>
    <x v="4666"/>
    <s v="REGULAR"/>
    <s v="OROSTEGUI GUTIERREZ MOIRA JAVIERA"/>
    <s v="Femenino"/>
    <x v="21"/>
    <x v="0"/>
    <x v="0"/>
    <x v="9"/>
    <n v="550"/>
    <n v="586"/>
    <n v="469"/>
    <n v="586"/>
    <n v="527.5"/>
    <x v="0"/>
    <x v="1"/>
    <x v="2"/>
  </r>
  <r>
    <x v="3"/>
    <x v="6"/>
    <x v="3"/>
    <x v="0"/>
    <x v="0"/>
    <x v="4667"/>
    <s v="REGULAR"/>
    <s v="PEÑA  YAÑEZ MARIA JOSE"/>
    <s v="Femenino"/>
    <x v="61"/>
    <x v="0"/>
    <x v="0"/>
    <x v="9"/>
    <n v="566"/>
    <n v="603"/>
    <n v="482"/>
    <n v="586"/>
    <n v="542.5"/>
    <x v="0"/>
    <x v="1"/>
    <x v="2"/>
  </r>
  <r>
    <x v="3"/>
    <x v="9"/>
    <x v="1"/>
    <x v="0"/>
    <x v="0"/>
    <x v="4668"/>
    <s v="REGULAR"/>
    <s v="RIVERA ARRIAGADA MICHELLE ELIZABETH"/>
    <s v="Femenino"/>
    <x v="0"/>
    <x v="1"/>
    <x v="0"/>
    <x v="9"/>
    <n v="545"/>
    <n v="571"/>
    <n v="514"/>
    <n v="587"/>
    <n v="542.5"/>
    <x v="0"/>
    <x v="1"/>
    <x v="2"/>
  </r>
  <r>
    <x v="3"/>
    <x v="9"/>
    <x v="1"/>
    <x v="0"/>
    <x v="0"/>
    <x v="4669"/>
    <s v="REGULAR"/>
    <s v="SANTANDER PROVOSTE DANITZA BETZABE"/>
    <s v="Femenino"/>
    <x v="32"/>
    <x v="0"/>
    <x v="0"/>
    <x v="9"/>
    <n v="569"/>
    <n v="473"/>
    <n v="543"/>
    <n v="588"/>
    <n v="508"/>
    <x v="0"/>
    <x v="1"/>
    <x v="2"/>
  </r>
  <r>
    <x v="3"/>
    <x v="20"/>
    <x v="1"/>
    <x v="0"/>
    <x v="0"/>
    <x v="4670"/>
    <s v="REGULAR"/>
    <s v="LI CARDENAS ISIDORA FERNANDA"/>
    <s v="Femenino"/>
    <x v="1"/>
    <x v="0"/>
    <x v="0"/>
    <x v="9"/>
    <n v="585"/>
    <n v="571"/>
    <n v="523"/>
    <n v="588"/>
    <n v="547"/>
    <x v="0"/>
    <x v="1"/>
    <x v="2"/>
  </r>
  <r>
    <x v="3"/>
    <x v="9"/>
    <x v="1"/>
    <x v="0"/>
    <x v="0"/>
    <x v="4671"/>
    <s v="REGULAR"/>
    <s v="ORMAZABAL PINAR ANDREA PAZ"/>
    <s v="Femenino"/>
    <x v="42"/>
    <x v="1"/>
    <x v="1"/>
    <x v="9"/>
    <n v="560"/>
    <n v="502"/>
    <n v="543"/>
    <n v="589"/>
    <n v="522.5"/>
    <x v="0"/>
    <x v="1"/>
    <x v="2"/>
  </r>
  <r>
    <x v="3"/>
    <x v="9"/>
    <x v="1"/>
    <x v="0"/>
    <x v="0"/>
    <x v="4672"/>
    <s v="REGULAR"/>
    <s v="CARMONA CONTRERAS ROCIO ANTONELLA"/>
    <s v="Femenino"/>
    <x v="37"/>
    <x v="0"/>
    <x v="1"/>
    <x v="6"/>
    <n v="577"/>
    <n v="505"/>
    <n v="538"/>
    <n v="589"/>
    <n v="521.5"/>
    <x v="0"/>
    <x v="1"/>
    <x v="2"/>
  </r>
  <r>
    <x v="3"/>
    <x v="9"/>
    <x v="1"/>
    <x v="0"/>
    <x v="0"/>
    <x v="4673"/>
    <s v="REGULAR"/>
    <s v="RUBILAR AZOCAR CONSTANZA"/>
    <s v="Femenino"/>
    <x v="2"/>
    <x v="1"/>
    <x v="0"/>
    <x v="9"/>
    <n v="569"/>
    <n v="480"/>
    <n v="572"/>
    <n v="590"/>
    <n v="526"/>
    <x v="0"/>
    <x v="1"/>
    <x v="2"/>
  </r>
  <r>
    <x v="3"/>
    <x v="12"/>
    <x v="1"/>
    <x v="0"/>
    <x v="0"/>
    <x v="4674"/>
    <s v="REGULAR"/>
    <s v="ESCOBAR VEGA JAVIERA CATALINA"/>
    <s v="Femenino"/>
    <x v="42"/>
    <x v="0"/>
    <x v="0"/>
    <x v="9"/>
    <n v="505"/>
    <n v="541"/>
    <n v="469"/>
    <n v="590"/>
    <n v="505"/>
    <x v="0"/>
    <x v="1"/>
    <x v="2"/>
  </r>
  <r>
    <x v="3"/>
    <x v="20"/>
    <x v="1"/>
    <x v="0"/>
    <x v="0"/>
    <x v="4675"/>
    <s v="REGULAR"/>
    <s v="GARRIDO RUBILAR CAROLINA  DEL CARMEN"/>
    <s v="Femenino"/>
    <x v="4"/>
    <x v="0"/>
    <x v="1"/>
    <x v="9"/>
    <n v="575"/>
    <n v="571"/>
    <n v="523"/>
    <n v="591"/>
    <n v="547"/>
    <x v="0"/>
    <x v="1"/>
    <x v="2"/>
  </r>
  <r>
    <x v="3"/>
    <x v="12"/>
    <x v="1"/>
    <x v="0"/>
    <x v="0"/>
    <x v="4676"/>
    <s v="REGULAR"/>
    <s v="GUTIERREZ  PEDRAZA  GONZALO "/>
    <s v="Masculino"/>
    <x v="42"/>
    <x v="0"/>
    <x v="0"/>
    <x v="9"/>
    <n v="569"/>
    <n v="508"/>
    <n v="494"/>
    <n v="592"/>
    <n v="501"/>
    <x v="0"/>
    <x v="1"/>
    <x v="2"/>
  </r>
  <r>
    <x v="3"/>
    <x v="12"/>
    <x v="1"/>
    <x v="0"/>
    <x v="0"/>
    <x v="4677"/>
    <s v="REGULAR"/>
    <s v="QUEZADA HERNÁNDEZ MARICELA LEILA"/>
    <s v="Femenino"/>
    <x v="37"/>
    <x v="0"/>
    <x v="0"/>
    <x v="9"/>
    <n v="585"/>
    <n v="541"/>
    <n v="543"/>
    <n v="594"/>
    <n v="542"/>
    <x v="0"/>
    <x v="1"/>
    <x v="2"/>
  </r>
  <r>
    <x v="3"/>
    <x v="20"/>
    <x v="1"/>
    <x v="0"/>
    <x v="0"/>
    <x v="4678"/>
    <s v="REGULAR"/>
    <s v="NAVARRETE ALMUNA KATERINE MARCELA"/>
    <s v="Femenino"/>
    <x v="32"/>
    <x v="1"/>
    <x v="1"/>
    <x v="8"/>
    <n v="556"/>
    <n v="493"/>
    <n v="516"/>
    <n v="594"/>
    <n v="504.5"/>
    <x v="0"/>
    <x v="1"/>
    <x v="2"/>
  </r>
  <r>
    <x v="3"/>
    <x v="12"/>
    <x v="1"/>
    <x v="0"/>
    <x v="0"/>
    <x v="4679"/>
    <s v="REGULAR"/>
    <s v="AGUILAR  GUTIÉRREZ EZEQUIEL MATÍAS"/>
    <s v="Masculino"/>
    <x v="15"/>
    <x v="0"/>
    <x v="0"/>
    <x v="9"/>
    <n v="558"/>
    <n v="451"/>
    <n v="556"/>
    <n v="595"/>
    <n v="503.5"/>
    <x v="0"/>
    <x v="1"/>
    <x v="2"/>
  </r>
  <r>
    <x v="3"/>
    <x v="20"/>
    <x v="1"/>
    <x v="0"/>
    <x v="0"/>
    <x v="4680"/>
    <s v="REGULAR"/>
    <s v="MACIAS SUÁREZ IVANNA KATHERINE"/>
    <s v="Femenino"/>
    <x v="122"/>
    <x v="0"/>
    <x v="0"/>
    <x v="9"/>
    <n v="585"/>
    <n v="502"/>
    <n v="562"/>
    <n v="595"/>
    <n v="532"/>
    <x v="0"/>
    <x v="1"/>
    <x v="2"/>
  </r>
  <r>
    <x v="3"/>
    <x v="20"/>
    <x v="1"/>
    <x v="0"/>
    <x v="0"/>
    <x v="4681"/>
    <s v="REGULAR"/>
    <s v="ARAYA HERNANDEZ JAVIERA IGNACIA"/>
    <s v="Femenino"/>
    <x v="61"/>
    <x v="0"/>
    <x v="1"/>
    <x v="9"/>
    <n v="579"/>
    <n v="502"/>
    <n v="523"/>
    <n v="596"/>
    <n v="512.5"/>
    <x v="0"/>
    <x v="1"/>
    <x v="2"/>
  </r>
  <r>
    <x v="3"/>
    <x v="12"/>
    <x v="1"/>
    <x v="0"/>
    <x v="0"/>
    <x v="4682"/>
    <s v="REGULAR"/>
    <s v="CARRILLO MOYA CAMILA ISABEL"/>
    <s v="Femenino"/>
    <x v="4"/>
    <x v="1"/>
    <x v="0"/>
    <x v="9"/>
    <n v="589"/>
    <n v="494"/>
    <n v="514"/>
    <n v="597"/>
    <n v="504"/>
    <x v="0"/>
    <x v="1"/>
    <x v="2"/>
  </r>
  <r>
    <x v="3"/>
    <x v="12"/>
    <x v="1"/>
    <x v="0"/>
    <x v="0"/>
    <x v="4683"/>
    <s v="REGULAR"/>
    <s v="ZEPEDA ARANEDA DAVID  ISMAEL"/>
    <s v="Masculino"/>
    <x v="44"/>
    <x v="0"/>
    <x v="0"/>
    <x v="9"/>
    <n v="554"/>
    <n v="508"/>
    <n v="514"/>
    <n v="597"/>
    <n v="511"/>
    <x v="0"/>
    <x v="1"/>
    <x v="2"/>
  </r>
  <r>
    <x v="3"/>
    <x v="7"/>
    <x v="1"/>
    <x v="0"/>
    <x v="0"/>
    <x v="4684"/>
    <s v="REGULAR"/>
    <s v="JARA JIMENEZ MARIA RENATA"/>
    <s v="Femenino"/>
    <x v="15"/>
    <x v="1"/>
    <x v="0"/>
    <x v="9"/>
    <n v="585"/>
    <n v="521"/>
    <n v="482"/>
    <n v="598"/>
    <n v="501.5"/>
    <x v="0"/>
    <x v="1"/>
    <x v="2"/>
  </r>
  <r>
    <x v="3"/>
    <x v="4"/>
    <x v="1"/>
    <x v="0"/>
    <x v="0"/>
    <x v="4685"/>
    <s v="REGULAR"/>
    <s v="LAZCANO MARTÍNEZ NICOLE DAHIANA "/>
    <s v="Femenino"/>
    <x v="0"/>
    <x v="1"/>
    <x v="0"/>
    <x v="9"/>
    <n v="569"/>
    <n v="508"/>
    <n v="543"/>
    <n v="598"/>
    <n v="525.5"/>
    <x v="0"/>
    <x v="1"/>
    <x v="2"/>
  </r>
  <r>
    <x v="3"/>
    <x v="20"/>
    <x v="1"/>
    <x v="0"/>
    <x v="0"/>
    <x v="4686"/>
    <s v="REGULAR"/>
    <s v="GUERRERO GARRIDO CONSTANZA"/>
    <s v="Femenino"/>
    <x v="15"/>
    <x v="1"/>
    <x v="1"/>
    <x v="9"/>
    <n v="585"/>
    <n v="487"/>
    <n v="523"/>
    <n v="598"/>
    <n v="505"/>
    <x v="0"/>
    <x v="1"/>
    <x v="2"/>
  </r>
  <r>
    <x v="3"/>
    <x v="9"/>
    <x v="1"/>
    <x v="0"/>
    <x v="0"/>
    <x v="4687"/>
    <s v="REGULAR"/>
    <s v="MORALES AVILÉS KELLY VALESKA"/>
    <s v="Femenino"/>
    <x v="19"/>
    <x v="0"/>
    <x v="1"/>
    <x v="8"/>
    <n v="570"/>
    <n v="507"/>
    <n v="525"/>
    <n v="598"/>
    <n v="516"/>
    <x v="0"/>
    <x v="1"/>
    <x v="2"/>
  </r>
  <r>
    <x v="3"/>
    <x v="20"/>
    <x v="1"/>
    <x v="0"/>
    <x v="0"/>
    <x v="4688"/>
    <s v="REGULAR"/>
    <s v="BUSTAMANTE LABRA JAVIERA"/>
    <s v="Femenino"/>
    <x v="10"/>
    <x v="1"/>
    <x v="0"/>
    <x v="9"/>
    <n v="575"/>
    <n v="549"/>
    <n v="537"/>
    <n v="599"/>
    <n v="543"/>
    <x v="0"/>
    <x v="1"/>
    <x v="2"/>
  </r>
  <r>
    <x v="3"/>
    <x v="9"/>
    <x v="1"/>
    <x v="0"/>
    <x v="0"/>
    <x v="4689"/>
    <s v="REGULAR"/>
    <s v="ROJAS ANDRADE CÉFORA EUNICE"/>
    <s v="Femenino"/>
    <x v="42"/>
    <x v="1"/>
    <x v="0"/>
    <x v="8"/>
    <n v="599"/>
    <n v="514"/>
    <n v="507"/>
    <n v="599"/>
    <n v="510.5"/>
    <x v="0"/>
    <x v="0"/>
    <x v="2"/>
  </r>
  <r>
    <x v="3"/>
    <x v="1"/>
    <x v="1"/>
    <x v="0"/>
    <x v="0"/>
    <x v="4690"/>
    <s v="REGULAR"/>
    <s v="SOTOMAYOR MENA CAMILA IGNACIA"/>
    <s v="Femenino"/>
    <x v="2"/>
    <x v="0"/>
    <x v="0"/>
    <x v="9"/>
    <n v="575"/>
    <n v="487"/>
    <n v="523"/>
    <n v="599"/>
    <n v="505"/>
    <x v="0"/>
    <x v="1"/>
    <x v="2"/>
  </r>
  <r>
    <x v="3"/>
    <x v="6"/>
    <x v="3"/>
    <x v="0"/>
    <x v="0"/>
    <x v="4691"/>
    <s v="REGULAR"/>
    <s v="OLIVARES POZO MAIRA CONTANZA "/>
    <s v="Femenino"/>
    <x v="6"/>
    <x v="0"/>
    <x v="0"/>
    <x v="9"/>
    <n v="575"/>
    <n v="579"/>
    <n v="494"/>
    <n v="599"/>
    <n v="536.5"/>
    <x v="0"/>
    <x v="1"/>
    <x v="2"/>
  </r>
  <r>
    <x v="3"/>
    <x v="9"/>
    <x v="1"/>
    <x v="0"/>
    <x v="0"/>
    <x v="4692"/>
    <s v="REGULAR"/>
    <s v="HERNANDEZ GANA JEANNE JAVIERA "/>
    <s v="Femenino"/>
    <x v="50"/>
    <x v="0"/>
    <x v="1"/>
    <x v="9"/>
    <n v="575"/>
    <n v="579"/>
    <n v="482"/>
    <n v="599"/>
    <n v="530.5"/>
    <x v="0"/>
    <x v="1"/>
    <x v="2"/>
  </r>
  <r>
    <x v="3"/>
    <x v="14"/>
    <x v="2"/>
    <x v="0"/>
    <x v="0"/>
    <x v="4693"/>
    <s v="REGULAR"/>
    <s v="MUÑOZ  PAREJA  OMAR JHONATAN"/>
    <s v="Masculino"/>
    <x v="52"/>
    <x v="0"/>
    <x v="0"/>
    <x v="9"/>
    <n v="589"/>
    <n v="494"/>
    <n v="578"/>
    <n v="600"/>
    <n v="536"/>
    <x v="0"/>
    <x v="1"/>
    <x v="2"/>
  </r>
  <r>
    <x v="3"/>
    <x v="9"/>
    <x v="1"/>
    <x v="0"/>
    <x v="0"/>
    <x v="4694"/>
    <s v="REGULAR"/>
    <s v="PANCHILLA ZUÑIGA DANILO IGNACIO"/>
    <s v="Masculino"/>
    <x v="24"/>
    <x v="0"/>
    <x v="1"/>
    <x v="9"/>
    <n v="558"/>
    <n v="563"/>
    <n v="530"/>
    <n v="600"/>
    <n v="546.5"/>
    <x v="0"/>
    <x v="1"/>
    <x v="2"/>
  </r>
  <r>
    <x v="3"/>
    <x v="9"/>
    <x v="1"/>
    <x v="0"/>
    <x v="0"/>
    <x v="4695"/>
    <s v="REGULAR"/>
    <s v="LOPEZ SANTANA BELLA  KATERINA"/>
    <s v="Femenino"/>
    <x v="25"/>
    <x v="0"/>
    <x v="1"/>
    <x v="8"/>
    <n v="560"/>
    <n v="543"/>
    <n v="458"/>
    <n v="600"/>
    <n v="500.5"/>
    <x v="0"/>
    <x v="1"/>
    <x v="2"/>
  </r>
  <r>
    <x v="3"/>
    <x v="9"/>
    <x v="1"/>
    <x v="0"/>
    <x v="0"/>
    <x v="4696"/>
    <s v="REGULAR"/>
    <s v="GONZALEZ PINTO LAURA BELEN"/>
    <s v="Femenino"/>
    <x v="24"/>
    <x v="1"/>
    <x v="1"/>
    <x v="9"/>
    <n v="548"/>
    <n v="541"/>
    <n v="523"/>
    <n v="601"/>
    <n v="532"/>
    <x v="0"/>
    <x v="1"/>
    <x v="2"/>
  </r>
  <r>
    <x v="3"/>
    <x v="20"/>
    <x v="1"/>
    <x v="0"/>
    <x v="0"/>
    <x v="4697"/>
    <s v="REGULAR"/>
    <s v="GUTIERREZ BUSTOS CAMILA IGNACIA"/>
    <s v="Femenino"/>
    <x v="1"/>
    <x v="1"/>
    <x v="0"/>
    <x v="9"/>
    <n v="570"/>
    <n v="549"/>
    <n v="514"/>
    <n v="602"/>
    <n v="531.5"/>
    <x v="0"/>
    <x v="1"/>
    <x v="2"/>
  </r>
  <r>
    <x v="3"/>
    <x v="8"/>
    <x v="3"/>
    <x v="0"/>
    <x v="0"/>
    <x v="4698"/>
    <s v="REGULAR"/>
    <s v="OYARCE GOMEZ  CLAUDIO ANDRES "/>
    <s v="Masculino"/>
    <x v="61"/>
    <x v="1"/>
    <x v="0"/>
    <x v="9"/>
    <n v="589"/>
    <n v="541"/>
    <n v="482"/>
    <n v="604"/>
    <n v="511.5"/>
    <x v="0"/>
    <x v="1"/>
    <x v="2"/>
  </r>
  <r>
    <x v="3"/>
    <x v="20"/>
    <x v="1"/>
    <x v="0"/>
    <x v="0"/>
    <x v="4699"/>
    <s v="REGULAR"/>
    <s v="OLIVARES VERGARA FRANCISCA JAVIERA "/>
    <s v="Femenino"/>
    <x v="120"/>
    <x v="0"/>
    <x v="0"/>
    <x v="9"/>
    <n v="558"/>
    <n v="458"/>
    <n v="556"/>
    <n v="604"/>
    <n v="507"/>
    <x v="0"/>
    <x v="1"/>
    <x v="2"/>
  </r>
  <r>
    <x v="3"/>
    <x v="16"/>
    <x v="0"/>
    <x v="0"/>
    <x v="0"/>
    <x v="4700"/>
    <s v="REGULAR"/>
    <s v="MUÑOZ CESPEDES KEVIN ALBERTO"/>
    <s v="Masculino"/>
    <x v="1"/>
    <x v="0"/>
    <x v="0"/>
    <x v="9"/>
    <n v="585"/>
    <n v="516"/>
    <n v="572"/>
    <n v="606"/>
    <n v="544"/>
    <x v="0"/>
    <x v="1"/>
    <x v="2"/>
  </r>
  <r>
    <x v="3"/>
    <x v="9"/>
    <x v="1"/>
    <x v="0"/>
    <x v="0"/>
    <x v="4701"/>
    <s v="REGULAR"/>
    <s v="ZUÑIGA  VIDAL MACARENA  ALEJANDRA"/>
    <s v="Femenino"/>
    <x v="33"/>
    <x v="1"/>
    <x v="0"/>
    <x v="9"/>
    <n v="595"/>
    <n v="480"/>
    <n v="572"/>
    <n v="607"/>
    <n v="526"/>
    <x v="0"/>
    <x v="1"/>
    <x v="2"/>
  </r>
  <r>
    <x v="3"/>
    <x v="9"/>
    <x v="1"/>
    <x v="0"/>
    <x v="0"/>
    <x v="4702"/>
    <s v="REGULAR"/>
    <s v="DONOSO VEGA JOSE TOMAS"/>
    <s v="Masculino"/>
    <x v="64"/>
    <x v="1"/>
    <x v="1"/>
    <x v="9"/>
    <n v="575"/>
    <n v="571"/>
    <n v="439"/>
    <n v="607"/>
    <n v="505"/>
    <x v="0"/>
    <x v="1"/>
    <x v="2"/>
  </r>
  <r>
    <x v="3"/>
    <x v="12"/>
    <x v="1"/>
    <x v="0"/>
    <x v="1"/>
    <x v="4703"/>
    <s v="REGULAR"/>
    <s v="RIVERO MIRANDA ARACELLI BELEN "/>
    <s v="Femenino"/>
    <x v="15"/>
    <x v="0"/>
    <x v="0"/>
    <x v="9"/>
    <n v="548"/>
    <n v="487"/>
    <n v="530"/>
    <n v="608"/>
    <n v="508.5"/>
    <x v="0"/>
    <x v="1"/>
    <x v="2"/>
  </r>
  <r>
    <x v="3"/>
    <x v="1"/>
    <x v="1"/>
    <x v="0"/>
    <x v="0"/>
    <x v="4704"/>
    <s v="REGULAR"/>
    <s v="BARAHONA MEDINA  JAVIERA ISIDORA"/>
    <s v="Femenino"/>
    <x v="17"/>
    <x v="0"/>
    <x v="0"/>
    <x v="8"/>
    <n v="595"/>
    <n v="507"/>
    <n v="525"/>
    <n v="609"/>
    <n v="516"/>
    <x v="0"/>
    <x v="1"/>
    <x v="2"/>
  </r>
  <r>
    <x v="3"/>
    <x v="9"/>
    <x v="1"/>
    <x v="0"/>
    <x v="0"/>
    <x v="4705"/>
    <s v="REGULAR"/>
    <s v="FERNANDEZ OLAVE DANIELA NICOLE"/>
    <s v="Femenino"/>
    <x v="16"/>
    <x v="1"/>
    <x v="1"/>
    <x v="9"/>
    <n v="580"/>
    <n v="502"/>
    <n v="537"/>
    <n v="610"/>
    <n v="519.5"/>
    <x v="0"/>
    <x v="1"/>
    <x v="2"/>
  </r>
  <r>
    <x v="3"/>
    <x v="3"/>
    <x v="2"/>
    <x v="0"/>
    <x v="0"/>
    <x v="4706"/>
    <s v="REGULAR"/>
    <s v="BALCAZAR ALFARO SEBASTIAN ALONSO"/>
    <s v="Masculino"/>
    <x v="2"/>
    <x v="1"/>
    <x v="0"/>
    <x v="9"/>
    <n v="595"/>
    <n v="527"/>
    <n v="514"/>
    <n v="613"/>
    <n v="520.5"/>
    <x v="0"/>
    <x v="1"/>
    <x v="2"/>
  </r>
  <r>
    <x v="3"/>
    <x v="4"/>
    <x v="1"/>
    <x v="0"/>
    <x v="0"/>
    <x v="4707"/>
    <s v="REGULAR"/>
    <s v="OVALLE OLMEDO MARCOS ANTONIO"/>
    <s v="Masculino"/>
    <x v="2"/>
    <x v="0"/>
    <x v="0"/>
    <x v="9"/>
    <n v="589"/>
    <n v="502"/>
    <n v="543"/>
    <n v="613"/>
    <n v="522.5"/>
    <x v="0"/>
    <x v="1"/>
    <x v="2"/>
  </r>
  <r>
    <x v="3"/>
    <x v="9"/>
    <x v="1"/>
    <x v="0"/>
    <x v="0"/>
    <x v="4708"/>
    <s v="REGULAR"/>
    <s v="VÁSQUEZ DÍAZ CONSTANZA ANTONIETA"/>
    <s v="Femenino"/>
    <x v="2"/>
    <x v="0"/>
    <x v="0"/>
    <x v="9"/>
    <n v="585"/>
    <n v="549"/>
    <n v="504"/>
    <n v="615"/>
    <n v="526.5"/>
    <x v="0"/>
    <x v="1"/>
    <x v="2"/>
  </r>
  <r>
    <x v="3"/>
    <x v="8"/>
    <x v="3"/>
    <x v="0"/>
    <x v="0"/>
    <x v="3332"/>
    <s v="REGULAR"/>
    <s v="FUENTES NAVARRO EDUARDO EMANUEL"/>
    <s v="Masculino"/>
    <x v="9"/>
    <x v="1"/>
    <x v="1"/>
    <x v="0"/>
    <n v="550"/>
    <n v="589"/>
    <n v="480"/>
    <n v="617"/>
    <n v="534.5"/>
    <x v="0"/>
    <x v="1"/>
    <x v="2"/>
  </r>
  <r>
    <x v="3"/>
    <x v="10"/>
    <x v="1"/>
    <x v="0"/>
    <x v="1"/>
    <x v="4709"/>
    <s v="REGULAR"/>
    <s v="ALBORNOZ MOLINA LAURA VICTORIA"/>
    <s v="Femenino"/>
    <x v="10"/>
    <x v="0"/>
    <x v="1"/>
    <x v="8"/>
    <n v="601"/>
    <n v="529"/>
    <n v="496"/>
    <n v="617"/>
    <n v="512.5"/>
    <x v="0"/>
    <x v="1"/>
    <x v="2"/>
  </r>
  <r>
    <x v="3"/>
    <x v="9"/>
    <x v="1"/>
    <x v="0"/>
    <x v="0"/>
    <x v="4710"/>
    <s v="REGULAR"/>
    <s v="DONOSO YEVENES JAVIERA VALENTINA"/>
    <s v="Femenino"/>
    <x v="11"/>
    <x v="0"/>
    <x v="1"/>
    <x v="8"/>
    <n v="601"/>
    <n v="486"/>
    <n v="525"/>
    <n v="617"/>
    <n v="505.5"/>
    <x v="0"/>
    <x v="1"/>
    <x v="2"/>
  </r>
  <r>
    <x v="3"/>
    <x v="20"/>
    <x v="1"/>
    <x v="0"/>
    <x v="0"/>
    <x v="4711"/>
    <s v="REGULAR"/>
    <s v="VERGARA CORDOVA BELEN CAROLINA"/>
    <s v="Femenino"/>
    <x v="8"/>
    <x v="1"/>
    <x v="0"/>
    <x v="9"/>
    <n v="595"/>
    <n v="549"/>
    <n v="523"/>
    <n v="618"/>
    <n v="536"/>
    <x v="0"/>
    <x v="1"/>
    <x v="2"/>
  </r>
  <r>
    <x v="3"/>
    <x v="9"/>
    <x v="1"/>
    <x v="0"/>
    <x v="0"/>
    <x v="4712"/>
    <s v="REGULAR"/>
    <s v="SALAZAR JIMÉNEZ ARACELY SCARLETT"/>
    <s v="Femenino"/>
    <x v="9"/>
    <x v="1"/>
    <x v="0"/>
    <x v="9"/>
    <n v="595"/>
    <n v="527"/>
    <n v="568"/>
    <n v="618"/>
    <n v="547.5"/>
    <x v="0"/>
    <x v="1"/>
    <x v="2"/>
  </r>
  <r>
    <x v="3"/>
    <x v="10"/>
    <x v="1"/>
    <x v="0"/>
    <x v="0"/>
    <x v="4713"/>
    <s v="REGULAR"/>
    <s v="BELLO MARTÍNEZ YORKA STEPHANIE"/>
    <s v="Femenino"/>
    <x v="56"/>
    <x v="1"/>
    <x v="1"/>
    <x v="8"/>
    <n v="597"/>
    <n v="574"/>
    <n v="472"/>
    <n v="618"/>
    <n v="523"/>
    <x v="0"/>
    <x v="1"/>
    <x v="2"/>
  </r>
  <r>
    <x v="3"/>
    <x v="12"/>
    <x v="1"/>
    <x v="0"/>
    <x v="0"/>
    <x v="4714"/>
    <s v="REGULAR"/>
    <s v="VILCHES VALDIVIA FERNANDA ANDREA "/>
    <s v="Femenino"/>
    <x v="19"/>
    <x v="0"/>
    <x v="0"/>
    <x v="9"/>
    <n v="596"/>
    <n v="603"/>
    <n v="494"/>
    <n v="620"/>
    <n v="548.5"/>
    <x v="0"/>
    <x v="1"/>
    <x v="2"/>
  </r>
  <r>
    <x v="3"/>
    <x v="20"/>
    <x v="1"/>
    <x v="0"/>
    <x v="0"/>
    <x v="4715"/>
    <s v="REGULAR"/>
    <s v="SKARMETA COLACCI RAFAELLA SOFIA"/>
    <s v="Femenino"/>
    <x v="0"/>
    <x v="0"/>
    <x v="1"/>
    <x v="6"/>
    <n v="551"/>
    <n v="568"/>
    <n v="527"/>
    <n v="620"/>
    <n v="547.5"/>
    <x v="0"/>
    <x v="1"/>
    <x v="2"/>
  </r>
  <r>
    <x v="3"/>
    <x v="8"/>
    <x v="3"/>
    <x v="0"/>
    <x v="0"/>
    <x v="4716"/>
    <s v="REGULAR"/>
    <s v="MADRIAGA CAMPOS ALEJANDRA"/>
    <s v="Femenino"/>
    <x v="24"/>
    <x v="0"/>
    <x v="0"/>
    <x v="9"/>
    <n v="569"/>
    <n v="494"/>
    <n v="562"/>
    <n v="621"/>
    <n v="528"/>
    <x v="0"/>
    <x v="1"/>
    <x v="2"/>
  </r>
  <r>
    <x v="3"/>
    <x v="6"/>
    <x v="3"/>
    <x v="0"/>
    <x v="1"/>
    <x v="4717"/>
    <s v="REGULAR"/>
    <s v="CANTILLANA BRAVO CONSTANZA MACARENA "/>
    <s v="Femenino"/>
    <x v="1"/>
    <x v="0"/>
    <x v="0"/>
    <x v="0"/>
    <n v="605"/>
    <n v="543"/>
    <n v="545"/>
    <n v="621"/>
    <n v="544"/>
    <x v="0"/>
    <x v="1"/>
    <x v="2"/>
  </r>
  <r>
    <x v="3"/>
    <x v="9"/>
    <x v="1"/>
    <x v="0"/>
    <x v="0"/>
    <x v="4718"/>
    <s v="REGULAR"/>
    <s v="URIBE TORRES MACARENA BELEN"/>
    <s v="Femenino"/>
    <x v="10"/>
    <x v="0"/>
    <x v="1"/>
    <x v="9"/>
    <n v="564"/>
    <n v="541"/>
    <n v="494"/>
    <n v="621"/>
    <n v="517.5"/>
    <x v="0"/>
    <x v="1"/>
    <x v="2"/>
  </r>
  <r>
    <x v="3"/>
    <x v="15"/>
    <x v="0"/>
    <x v="1"/>
    <x v="0"/>
    <x v="4719"/>
    <s v="REGULAR"/>
    <s v="GONZÁLEZ LEÓN JORGE IGNACIO"/>
    <s v="Masculino"/>
    <x v="44"/>
    <x v="0"/>
    <x v="1"/>
    <x v="9"/>
    <n v="575"/>
    <n v="473"/>
    <n v="587"/>
    <n v="621"/>
    <n v="530"/>
    <x v="0"/>
    <x v="1"/>
    <x v="2"/>
  </r>
  <r>
    <x v="3"/>
    <x v="9"/>
    <x v="1"/>
    <x v="0"/>
    <x v="0"/>
    <x v="4720"/>
    <s v="REGULAR"/>
    <s v="RODRIGUEZ SALAS CARLA FRANCISCA"/>
    <s v="Femenino"/>
    <x v="54"/>
    <x v="1"/>
    <x v="1"/>
    <x v="9"/>
    <n v="595"/>
    <n v="534"/>
    <n v="514"/>
    <n v="622"/>
    <n v="524"/>
    <x v="0"/>
    <x v="1"/>
    <x v="2"/>
  </r>
  <r>
    <x v="3"/>
    <x v="9"/>
    <x v="1"/>
    <x v="0"/>
    <x v="0"/>
    <x v="4721"/>
    <s v="REGULAR"/>
    <s v="VARGAS FRITZ ALEX AARON"/>
    <s v="Masculino"/>
    <x v="1"/>
    <x v="1"/>
    <x v="0"/>
    <x v="9"/>
    <n v="569"/>
    <n v="494"/>
    <n v="578"/>
    <n v="623"/>
    <n v="536"/>
    <x v="0"/>
    <x v="1"/>
    <x v="2"/>
  </r>
  <r>
    <x v="3"/>
    <x v="9"/>
    <x v="1"/>
    <x v="0"/>
    <x v="0"/>
    <x v="4722"/>
    <s v="REGULAR"/>
    <s v="GARRIDO POBLETE ANYEL DE LOS ANGELES"/>
    <s v="Femenino"/>
    <x v="48"/>
    <x v="0"/>
    <x v="1"/>
    <x v="9"/>
    <n v="597"/>
    <n v="541"/>
    <n v="469"/>
    <n v="623"/>
    <n v="505"/>
    <x v="0"/>
    <x v="1"/>
    <x v="2"/>
  </r>
  <r>
    <x v="3"/>
    <x v="20"/>
    <x v="1"/>
    <x v="0"/>
    <x v="0"/>
    <x v="4723"/>
    <s v="REGULAR"/>
    <s v="VILLAR AGUIRRE JAVIERA PAZ"/>
    <s v="Femenino"/>
    <x v="20"/>
    <x v="1"/>
    <x v="1"/>
    <x v="9"/>
    <n v="579"/>
    <n v="603"/>
    <n v="439"/>
    <n v="626"/>
    <n v="521"/>
    <x v="0"/>
    <x v="1"/>
    <x v="2"/>
  </r>
  <r>
    <x v="3"/>
    <x v="20"/>
    <x v="1"/>
    <x v="0"/>
    <x v="0"/>
    <x v="4724"/>
    <s v="REGULAR"/>
    <s v="JIMÉNEZ VALDÉS MACARENA PAZ "/>
    <s v="Femenino"/>
    <x v="2"/>
    <x v="0"/>
    <x v="1"/>
    <x v="8"/>
    <n v="589"/>
    <n v="529"/>
    <n v="472"/>
    <n v="626"/>
    <n v="500.5"/>
    <x v="0"/>
    <x v="1"/>
    <x v="2"/>
  </r>
  <r>
    <x v="3"/>
    <x v="22"/>
    <x v="0"/>
    <x v="0"/>
    <x v="0"/>
    <x v="4725"/>
    <s v="REGULAR"/>
    <s v="JIMÉNEZ BALTIERRA DIEGO ANDRES"/>
    <s v="Masculino"/>
    <x v="0"/>
    <x v="1"/>
    <x v="0"/>
    <x v="9"/>
    <n v="589"/>
    <n v="502"/>
    <n v="583"/>
    <n v="627"/>
    <n v="542.5"/>
    <x v="0"/>
    <x v="1"/>
    <x v="2"/>
  </r>
  <r>
    <x v="3"/>
    <x v="9"/>
    <x v="1"/>
    <x v="0"/>
    <x v="0"/>
    <x v="4726"/>
    <s v="REGULAR"/>
    <s v="ESPINOSA AMPUERO ALEJANDRA  IVONNE"/>
    <s v="Femenino"/>
    <x v="0"/>
    <x v="1"/>
    <x v="1"/>
    <x v="9"/>
    <n v="570"/>
    <n v="487"/>
    <n v="514"/>
    <n v="629"/>
    <n v="500.5"/>
    <x v="0"/>
    <x v="1"/>
    <x v="2"/>
  </r>
  <r>
    <x v="3"/>
    <x v="9"/>
    <x v="1"/>
    <x v="0"/>
    <x v="0"/>
    <x v="4727"/>
    <s v="REGULAR"/>
    <s v="BAHAMONDES  AZOCAR FRANCISCO IGNACIO"/>
    <s v="Masculino"/>
    <x v="2"/>
    <x v="1"/>
    <x v="0"/>
    <x v="9"/>
    <n v="595"/>
    <n v="508"/>
    <n v="556"/>
    <n v="630"/>
    <n v="532"/>
    <x v="0"/>
    <x v="1"/>
    <x v="2"/>
  </r>
  <r>
    <x v="3"/>
    <x v="10"/>
    <x v="1"/>
    <x v="0"/>
    <x v="0"/>
    <x v="4728"/>
    <s v="REGULAR"/>
    <s v="GUTIERREZ CORDOBA NANCY EDITH"/>
    <s v="Femenino"/>
    <x v="0"/>
    <x v="1"/>
    <x v="0"/>
    <x v="9"/>
    <n v="595"/>
    <n v="502"/>
    <n v="504"/>
    <n v="630"/>
    <n v="503"/>
    <x v="0"/>
    <x v="1"/>
    <x v="2"/>
  </r>
  <r>
    <x v="3"/>
    <x v="2"/>
    <x v="2"/>
    <x v="0"/>
    <x v="0"/>
    <x v="4729"/>
    <s v="REGULAR"/>
    <s v="GARAY HERRERA BARBARA EILEEN"/>
    <s v="Femenino"/>
    <x v="44"/>
    <x v="0"/>
    <x v="1"/>
    <x v="0"/>
    <n v="589"/>
    <n v="601"/>
    <n v="461"/>
    <n v="633"/>
    <n v="531"/>
    <x v="0"/>
    <x v="1"/>
    <x v="2"/>
  </r>
  <r>
    <x v="3"/>
    <x v="20"/>
    <x v="1"/>
    <x v="0"/>
    <x v="0"/>
    <x v="4730"/>
    <s v="REGULAR"/>
    <s v="HURTUBIA MORA GUISELLA CAROLINA"/>
    <s v="Femenino"/>
    <x v="48"/>
    <x v="1"/>
    <x v="1"/>
    <x v="9"/>
    <n v="610"/>
    <n v="563"/>
    <n v="469"/>
    <n v="634"/>
    <n v="516"/>
    <x v="0"/>
    <x v="1"/>
    <x v="2"/>
  </r>
  <r>
    <x v="3"/>
    <x v="9"/>
    <x v="1"/>
    <x v="0"/>
    <x v="0"/>
    <x v="4731"/>
    <s v="REGULAR"/>
    <s v="SOLAR FUENTES KARINA SOLEDAD"/>
    <s v="Femenino"/>
    <x v="25"/>
    <x v="1"/>
    <x v="1"/>
    <x v="9"/>
    <n v="569"/>
    <n v="487"/>
    <n v="530"/>
    <n v="636"/>
    <n v="508.5"/>
    <x v="0"/>
    <x v="1"/>
    <x v="2"/>
  </r>
  <r>
    <x v="3"/>
    <x v="9"/>
    <x v="1"/>
    <x v="0"/>
    <x v="0"/>
    <x v="4732"/>
    <s v="REGULAR"/>
    <s v="LLANCAO LABRA LUIS ALBERTO"/>
    <s v="Masculino"/>
    <x v="32"/>
    <x v="1"/>
    <x v="0"/>
    <x v="9"/>
    <n v="585"/>
    <n v="516"/>
    <n v="556"/>
    <n v="637"/>
    <n v="536"/>
    <x v="0"/>
    <x v="1"/>
    <x v="2"/>
  </r>
  <r>
    <x v="3"/>
    <x v="9"/>
    <x v="1"/>
    <x v="0"/>
    <x v="0"/>
    <x v="4733"/>
    <s v="REGULAR"/>
    <s v="IBACACHE AVENDAÑO LEONARDO IGNACIO"/>
    <s v="Masculino"/>
    <x v="16"/>
    <x v="0"/>
    <x v="0"/>
    <x v="9"/>
    <n v="605"/>
    <n v="534"/>
    <n v="494"/>
    <n v="637"/>
    <n v="514"/>
    <x v="0"/>
    <x v="1"/>
    <x v="2"/>
  </r>
  <r>
    <x v="3"/>
    <x v="20"/>
    <x v="1"/>
    <x v="0"/>
    <x v="0"/>
    <x v="4734"/>
    <s v="REGULAR"/>
    <s v="FUENTES GONZÁLEZ CATHERINE DENISSE"/>
    <s v="Femenino"/>
    <x v="52"/>
    <x v="0"/>
    <x v="0"/>
    <x v="9"/>
    <n v="575"/>
    <n v="494"/>
    <n v="530"/>
    <n v="638"/>
    <n v="512"/>
    <x v="0"/>
    <x v="1"/>
    <x v="2"/>
  </r>
  <r>
    <x v="3"/>
    <x v="2"/>
    <x v="2"/>
    <x v="0"/>
    <x v="0"/>
    <x v="4735"/>
    <s v="REGULAR"/>
    <s v="ACUÑA SOTO ANDREA JESÚS"/>
    <s v="Femenino"/>
    <x v="1"/>
    <x v="0"/>
    <x v="0"/>
    <x v="9"/>
    <n v="591"/>
    <n v="541"/>
    <n v="494"/>
    <n v="639"/>
    <n v="517.5"/>
    <x v="0"/>
    <x v="1"/>
    <x v="2"/>
  </r>
  <r>
    <x v="3"/>
    <x v="16"/>
    <x v="0"/>
    <x v="0"/>
    <x v="0"/>
    <x v="4736"/>
    <s v="REGULAR"/>
    <s v="HERNANDEZ MUÑOZ SEBASTIAN ANDRES"/>
    <s v="Masculino"/>
    <x v="87"/>
    <x v="1"/>
    <x v="0"/>
    <x v="9"/>
    <n v="631"/>
    <n v="502"/>
    <n v="550"/>
    <n v="640"/>
    <n v="526"/>
    <x v="0"/>
    <x v="1"/>
    <x v="2"/>
  </r>
  <r>
    <x v="3"/>
    <x v="9"/>
    <x v="1"/>
    <x v="0"/>
    <x v="0"/>
    <x v="4737"/>
    <s v="REGULAR"/>
    <s v="ÁVILA DÍAZ FRANCISCA MARCELA"/>
    <s v="Femenino"/>
    <x v="16"/>
    <x v="1"/>
    <x v="0"/>
    <x v="9"/>
    <n v="589"/>
    <n v="556"/>
    <n v="537"/>
    <n v="641"/>
    <n v="546.5"/>
    <x v="0"/>
    <x v="1"/>
    <x v="2"/>
  </r>
  <r>
    <x v="3"/>
    <x v="10"/>
    <x v="1"/>
    <x v="0"/>
    <x v="1"/>
    <x v="4738"/>
    <s v="REGULAR"/>
    <s v="JARA ARIAS CAMILA FERNANDA"/>
    <s v="Femenino"/>
    <x v="2"/>
    <x v="0"/>
    <x v="1"/>
    <x v="8"/>
    <n v="605"/>
    <n v="514"/>
    <n v="507"/>
    <n v="641"/>
    <n v="510.5"/>
    <x v="0"/>
    <x v="1"/>
    <x v="2"/>
  </r>
  <r>
    <x v="3"/>
    <x v="20"/>
    <x v="1"/>
    <x v="0"/>
    <x v="0"/>
    <x v="4739"/>
    <s v="REGULAR"/>
    <s v="ALARCON YAÑEZ KATHERINE MELISSA"/>
    <s v="Femenino"/>
    <x v="101"/>
    <x v="0"/>
    <x v="1"/>
    <x v="9"/>
    <n v="601"/>
    <n v="516"/>
    <n v="568"/>
    <n v="642"/>
    <n v="542"/>
    <x v="0"/>
    <x v="1"/>
    <x v="2"/>
  </r>
  <r>
    <x v="3"/>
    <x v="9"/>
    <x v="1"/>
    <x v="0"/>
    <x v="0"/>
    <x v="4740"/>
    <s v="REGULAR"/>
    <s v="MORALES PEÑALOZA PAZ VALENTINA"/>
    <s v="Femenino"/>
    <x v="1"/>
    <x v="0"/>
    <x v="0"/>
    <x v="9"/>
    <n v="589"/>
    <n v="549"/>
    <n v="523"/>
    <n v="643"/>
    <n v="536"/>
    <x v="0"/>
    <x v="1"/>
    <x v="2"/>
  </r>
  <r>
    <x v="3"/>
    <x v="19"/>
    <x v="2"/>
    <x v="1"/>
    <x v="0"/>
    <x v="4741"/>
    <s v="REGULAR"/>
    <s v="CRUZ CUEVAS JEANNETTE ALEJANDRA"/>
    <s v="Femenino"/>
    <x v="35"/>
    <x v="0"/>
    <x v="0"/>
    <x v="8"/>
    <n v="601"/>
    <n v="472"/>
    <n v="563"/>
    <n v="643"/>
    <n v="517.5"/>
    <x v="0"/>
    <x v="1"/>
    <x v="2"/>
  </r>
  <r>
    <x v="3"/>
    <x v="20"/>
    <x v="1"/>
    <x v="0"/>
    <x v="0"/>
    <x v="4742"/>
    <s v="REGULAR"/>
    <s v="ARRIAGADA PÉREZ LESLIE VANESSA"/>
    <s v="Femenino"/>
    <x v="123"/>
    <x v="0"/>
    <x v="1"/>
    <x v="9"/>
    <n v="637"/>
    <n v="508"/>
    <n v="530"/>
    <n v="643"/>
    <n v="519"/>
    <x v="0"/>
    <x v="1"/>
    <x v="2"/>
  </r>
  <r>
    <x v="3"/>
    <x v="20"/>
    <x v="1"/>
    <x v="0"/>
    <x v="0"/>
    <x v="4743"/>
    <s v="REGULAR"/>
    <s v="JARA SALAS STEFANY XIMENA ANDREA"/>
    <s v="Femenino"/>
    <x v="20"/>
    <x v="1"/>
    <x v="0"/>
    <x v="6"/>
    <n v="533"/>
    <n v="539"/>
    <n v="476"/>
    <n v="647"/>
    <n v="507.5"/>
    <x v="0"/>
    <x v="1"/>
    <x v="2"/>
  </r>
  <r>
    <x v="3"/>
    <x v="4"/>
    <x v="1"/>
    <x v="0"/>
    <x v="0"/>
    <x v="4744"/>
    <s v="REGULAR"/>
    <s v="PINTO BUSTAMANTE MATIAS DAKOTA"/>
    <s v="Masculino"/>
    <x v="55"/>
    <x v="0"/>
    <x v="0"/>
    <x v="9"/>
    <n v="599"/>
    <n v="480"/>
    <n v="523"/>
    <n v="647"/>
    <n v="501.5"/>
    <x v="0"/>
    <x v="1"/>
    <x v="2"/>
  </r>
  <r>
    <x v="3"/>
    <x v="9"/>
    <x v="1"/>
    <x v="0"/>
    <x v="0"/>
    <x v="4745"/>
    <s v="REGULAR"/>
    <s v="SERRANO MOYA RENZO IGNACIO"/>
    <s v="Masculino"/>
    <x v="11"/>
    <x v="1"/>
    <x v="0"/>
    <x v="9"/>
    <n v="585"/>
    <n v="487"/>
    <n v="514"/>
    <n v="651"/>
    <n v="500.5"/>
    <x v="0"/>
    <x v="1"/>
    <x v="2"/>
  </r>
  <r>
    <x v="3"/>
    <x v="1"/>
    <x v="1"/>
    <x v="0"/>
    <x v="1"/>
    <x v="4746"/>
    <s v="REGULAR"/>
    <s v="JORQUERA HORTA OCTAVIO DAVID GASPAR"/>
    <s v="Masculino"/>
    <x v="7"/>
    <x v="0"/>
    <x v="1"/>
    <x v="0"/>
    <n v="569"/>
    <n v="503"/>
    <n v="549"/>
    <n v="651"/>
    <n v="526"/>
    <x v="0"/>
    <x v="1"/>
    <x v="2"/>
  </r>
  <r>
    <x v="3"/>
    <x v="9"/>
    <x v="1"/>
    <x v="0"/>
    <x v="0"/>
    <x v="4747"/>
    <s v="REGULAR"/>
    <s v="PEREIRA GOMEZ JAVIERA FERNANDA"/>
    <s v="Femenino"/>
    <x v="2"/>
    <x v="0"/>
    <x v="1"/>
    <x v="8"/>
    <n v="576"/>
    <n v="529"/>
    <n v="507"/>
    <n v="656"/>
    <n v="518"/>
    <x v="0"/>
    <x v="1"/>
    <x v="2"/>
  </r>
  <r>
    <x v="3"/>
    <x v="6"/>
    <x v="3"/>
    <x v="0"/>
    <x v="0"/>
    <x v="4748"/>
    <s v="REGULAR"/>
    <s v="CAVIERES DÍAZ DYHARA VERÓNICA"/>
    <s v="Femenino"/>
    <x v="11"/>
    <x v="0"/>
    <x v="0"/>
    <x v="9"/>
    <n v="641"/>
    <n v="595"/>
    <n v="421"/>
    <n v="658"/>
    <n v="508"/>
    <x v="0"/>
    <x v="1"/>
    <x v="2"/>
  </r>
  <r>
    <x v="3"/>
    <x v="20"/>
    <x v="1"/>
    <x v="0"/>
    <x v="0"/>
    <x v="4749"/>
    <s v="REGULAR"/>
    <s v="POBLETE ORELLANA TALIA ANDREA"/>
    <s v="Femenino"/>
    <x v="1"/>
    <x v="1"/>
    <x v="0"/>
    <x v="9"/>
    <n v="611"/>
    <n v="502"/>
    <n v="537"/>
    <n v="659"/>
    <n v="519.5"/>
    <x v="0"/>
    <x v="1"/>
    <x v="2"/>
  </r>
  <r>
    <x v="3"/>
    <x v="12"/>
    <x v="1"/>
    <x v="0"/>
    <x v="0"/>
    <x v="4750"/>
    <s v="REGULAR"/>
    <s v="BERRIOS  MORALES ESTEFANIA ANDREA"/>
    <s v="Femenino"/>
    <x v="52"/>
    <x v="0"/>
    <x v="0"/>
    <x v="9"/>
    <n v="631"/>
    <n v="516"/>
    <n v="578"/>
    <n v="659"/>
    <n v="547"/>
    <x v="0"/>
    <x v="1"/>
    <x v="2"/>
  </r>
  <r>
    <x v="3"/>
    <x v="9"/>
    <x v="1"/>
    <x v="0"/>
    <x v="0"/>
    <x v="4751"/>
    <s v="REGULAR"/>
    <s v="VILLALBA CANCINO FRANCISCA JAVIERA "/>
    <s v="Femenino"/>
    <x v="32"/>
    <x v="1"/>
    <x v="0"/>
    <x v="9"/>
    <n v="620"/>
    <n v="508"/>
    <n v="543"/>
    <n v="660"/>
    <n v="525.5"/>
    <x v="0"/>
    <x v="1"/>
    <x v="2"/>
  </r>
  <r>
    <x v="3"/>
    <x v="12"/>
    <x v="1"/>
    <x v="0"/>
    <x v="0"/>
    <x v="4752"/>
    <s v="REGULAR"/>
    <s v="RIQUELME HERRERA CAMILA ALEJANDRA"/>
    <s v="Femenino"/>
    <x v="2"/>
    <x v="0"/>
    <x v="0"/>
    <x v="9"/>
    <n v="564"/>
    <n v="487"/>
    <n v="523"/>
    <n v="666"/>
    <n v="505"/>
    <x v="0"/>
    <x v="1"/>
    <x v="2"/>
  </r>
  <r>
    <x v="3"/>
    <x v="1"/>
    <x v="1"/>
    <x v="0"/>
    <x v="1"/>
    <x v="4753"/>
    <s v="REGULAR"/>
    <s v="TORRES TORO FABIÁN ANDRÉS"/>
    <s v="Masculino"/>
    <x v="14"/>
    <x v="0"/>
    <x v="1"/>
    <x v="6"/>
    <n v="587"/>
    <n v="512"/>
    <n v="557"/>
    <n v="666"/>
    <n v="534.5"/>
    <x v="0"/>
    <x v="1"/>
    <x v="2"/>
  </r>
  <r>
    <x v="3"/>
    <x v="20"/>
    <x v="1"/>
    <x v="0"/>
    <x v="0"/>
    <x v="4754"/>
    <s v="REGULAR"/>
    <s v="LEAL PARADA FRANCISCA DANIELA "/>
    <s v="Femenino"/>
    <x v="32"/>
    <x v="1"/>
    <x v="1"/>
    <x v="9"/>
    <n v="626"/>
    <n v="427"/>
    <n v="616"/>
    <n v="668"/>
    <n v="521.5"/>
    <x v="0"/>
    <x v="1"/>
    <x v="2"/>
  </r>
  <r>
    <x v="3"/>
    <x v="0"/>
    <x v="0"/>
    <x v="0"/>
    <x v="0"/>
    <x v="4755"/>
    <s v="REGULAR"/>
    <s v="BAHAMONDES ROMERO NICOLE ALEJANDRA"/>
    <s v="Femenino"/>
    <x v="20"/>
    <x v="0"/>
    <x v="0"/>
    <x v="9"/>
    <n v="637"/>
    <n v="502"/>
    <n v="587"/>
    <n v="672"/>
    <n v="544.5"/>
    <x v="0"/>
    <x v="1"/>
    <x v="2"/>
  </r>
  <r>
    <x v="3"/>
    <x v="9"/>
    <x v="1"/>
    <x v="0"/>
    <x v="0"/>
    <x v="4756"/>
    <s v="REGULAR"/>
    <s v="FLORES DAZA MIGUEL ANGEL"/>
    <s v="Masculino"/>
    <x v="9"/>
    <x v="1"/>
    <x v="1"/>
    <x v="9"/>
    <n v="601"/>
    <n v="473"/>
    <n v="537"/>
    <n v="673"/>
    <n v="505"/>
    <x v="0"/>
    <x v="1"/>
    <x v="2"/>
  </r>
  <r>
    <x v="3"/>
    <x v="12"/>
    <x v="1"/>
    <x v="0"/>
    <x v="0"/>
    <x v="4757"/>
    <s v="REGULAR"/>
    <s v="ULLOA DINAMARCA BÁRBARA BELÉN"/>
    <s v="Femenino"/>
    <x v="38"/>
    <x v="0"/>
    <x v="0"/>
    <x v="9"/>
    <n v="626"/>
    <n v="521"/>
    <n v="550"/>
    <n v="675"/>
    <n v="535.5"/>
    <x v="0"/>
    <x v="1"/>
    <x v="2"/>
  </r>
  <r>
    <x v="3"/>
    <x v="9"/>
    <x v="1"/>
    <x v="0"/>
    <x v="0"/>
    <x v="4758"/>
    <s v="REGULAR"/>
    <s v="CESPEDES HUERTA VALENTINA DE LOS ANGELES"/>
    <s v="Femenino"/>
    <x v="23"/>
    <x v="0"/>
    <x v="1"/>
    <x v="9"/>
    <n v="672"/>
    <n v="508"/>
    <n v="514"/>
    <n v="675"/>
    <n v="511"/>
    <x v="0"/>
    <x v="1"/>
    <x v="2"/>
  </r>
  <r>
    <x v="3"/>
    <x v="6"/>
    <x v="3"/>
    <x v="0"/>
    <x v="0"/>
    <x v="4759"/>
    <s v="REGULAR"/>
    <s v="RUBIO BAEZ CONSTANZA PAMELA"/>
    <s v="Femenino"/>
    <x v="2"/>
    <x v="0"/>
    <x v="0"/>
    <x v="9"/>
    <n v="621"/>
    <n v="549"/>
    <n v="514"/>
    <n v="676"/>
    <n v="531.5"/>
    <x v="0"/>
    <x v="1"/>
    <x v="2"/>
  </r>
  <r>
    <x v="3"/>
    <x v="10"/>
    <x v="1"/>
    <x v="0"/>
    <x v="0"/>
    <x v="4760"/>
    <s v="REGULAR"/>
    <s v="QUINTANILLA GALAZ GISELLE JACQUELINE"/>
    <s v="Femenino"/>
    <x v="68"/>
    <x v="0"/>
    <x v="0"/>
    <x v="9"/>
    <n v="657"/>
    <n v="487"/>
    <n v="543"/>
    <n v="676"/>
    <n v="515"/>
    <x v="0"/>
    <x v="1"/>
    <x v="2"/>
  </r>
  <r>
    <x v="3"/>
    <x v="12"/>
    <x v="1"/>
    <x v="0"/>
    <x v="0"/>
    <x v="4761"/>
    <s v="REGULAR"/>
    <s v="CONCHA CORNEJO SOFÍA JAEL"/>
    <s v="Femenino"/>
    <x v="1"/>
    <x v="0"/>
    <x v="0"/>
    <x v="9"/>
    <n v="605"/>
    <n v="541"/>
    <n v="514"/>
    <n v="676"/>
    <n v="527.5"/>
    <x v="0"/>
    <x v="1"/>
    <x v="2"/>
  </r>
  <r>
    <x v="3"/>
    <x v="9"/>
    <x v="1"/>
    <x v="0"/>
    <x v="0"/>
    <x v="4762"/>
    <s v="REGULAR"/>
    <s v="GAJARDO OLIVERO LIBETH YOHANA"/>
    <s v="Femenino"/>
    <x v="15"/>
    <x v="0"/>
    <x v="1"/>
    <x v="9"/>
    <n v="616"/>
    <n v="508"/>
    <n v="523"/>
    <n v="676"/>
    <n v="515.5"/>
    <x v="0"/>
    <x v="1"/>
    <x v="2"/>
  </r>
  <r>
    <x v="3"/>
    <x v="9"/>
    <x v="1"/>
    <x v="0"/>
    <x v="0"/>
    <x v="4763"/>
    <s v="REGULAR"/>
    <s v="TORO GALLARDO CRISTINA DENISSE"/>
    <s v="Femenino"/>
    <x v="52"/>
    <x v="1"/>
    <x v="0"/>
    <x v="9"/>
    <n v="589"/>
    <n v="563"/>
    <n v="504"/>
    <n v="679"/>
    <n v="533.5"/>
    <x v="0"/>
    <x v="1"/>
    <x v="2"/>
  </r>
  <r>
    <x v="3"/>
    <x v="7"/>
    <x v="1"/>
    <x v="0"/>
    <x v="0"/>
    <x v="4764"/>
    <s v="REGULAR"/>
    <s v="SEGOVIA KRAUSE CAMILA MARGARET"/>
    <s v="Femenino"/>
    <x v="21"/>
    <x v="0"/>
    <x v="0"/>
    <x v="9"/>
    <n v="637"/>
    <n v="563"/>
    <n v="530"/>
    <n v="682"/>
    <n v="546.5"/>
    <x v="0"/>
    <x v="1"/>
    <x v="2"/>
  </r>
  <r>
    <x v="3"/>
    <x v="11"/>
    <x v="3"/>
    <x v="0"/>
    <x v="0"/>
    <x v="4765"/>
    <s v="REGULAR"/>
    <s v="INOSTROZA INOSTROZA CAMILA"/>
    <s v="Femenino"/>
    <x v="13"/>
    <x v="1"/>
    <x v="0"/>
    <x v="9"/>
    <n v="599"/>
    <n v="579"/>
    <n v="439"/>
    <n v="686"/>
    <n v="509"/>
    <x v="0"/>
    <x v="1"/>
    <x v="2"/>
  </r>
  <r>
    <x v="3"/>
    <x v="12"/>
    <x v="1"/>
    <x v="0"/>
    <x v="0"/>
    <x v="4766"/>
    <s v="REGULAR"/>
    <s v="GALLARDO CISTERNAS OSCAR SADRAC"/>
    <s v="Masculino"/>
    <x v="44"/>
    <x v="0"/>
    <x v="0"/>
    <x v="9"/>
    <n v="617"/>
    <n v="527"/>
    <n v="537"/>
    <n v="687"/>
    <n v="532"/>
    <x v="0"/>
    <x v="1"/>
    <x v="2"/>
  </r>
  <r>
    <x v="3"/>
    <x v="12"/>
    <x v="1"/>
    <x v="0"/>
    <x v="0"/>
    <x v="4767"/>
    <s v="REGULAR"/>
    <s v="CISTERNAS ARAYA KIMBERLY DEYANIRA ANDREA "/>
    <s v="Femenino"/>
    <x v="24"/>
    <x v="0"/>
    <x v="0"/>
    <x v="9"/>
    <n v="647"/>
    <n v="502"/>
    <n v="537"/>
    <n v="688"/>
    <n v="519.5"/>
    <x v="0"/>
    <x v="1"/>
    <x v="2"/>
  </r>
  <r>
    <x v="3"/>
    <x v="15"/>
    <x v="0"/>
    <x v="1"/>
    <x v="0"/>
    <x v="4768"/>
    <s v="REGULAR"/>
    <s v="VEGA BARRA CRISTIAN MARCELO"/>
    <s v="Masculino"/>
    <x v="2"/>
    <x v="1"/>
    <x v="1"/>
    <x v="1"/>
    <n v="621"/>
    <n v="483"/>
    <n v="573"/>
    <n v="690"/>
    <n v="528"/>
    <x v="0"/>
    <x v="1"/>
    <x v="2"/>
  </r>
  <r>
    <x v="3"/>
    <x v="12"/>
    <x v="1"/>
    <x v="0"/>
    <x v="0"/>
    <x v="4769"/>
    <s v="REGULAR"/>
    <s v="CURGUÁN VERDUGO SUIMMY MILLARAY"/>
    <s v="Femenino"/>
    <x v="0"/>
    <x v="0"/>
    <x v="0"/>
    <x v="9"/>
    <n v="631"/>
    <n v="494"/>
    <n v="587"/>
    <n v="695"/>
    <n v="540.5"/>
    <x v="0"/>
    <x v="1"/>
    <x v="2"/>
  </r>
  <r>
    <x v="3"/>
    <x v="12"/>
    <x v="1"/>
    <x v="0"/>
    <x v="0"/>
    <x v="4770"/>
    <s v="REGULAR"/>
    <s v="SALAS MILLABUR VANESSA PAOLA"/>
    <s v="Femenino"/>
    <x v="32"/>
    <x v="0"/>
    <x v="0"/>
    <x v="9"/>
    <n v="637"/>
    <n v="541"/>
    <n v="469"/>
    <n v="697"/>
    <n v="505"/>
    <x v="0"/>
    <x v="1"/>
    <x v="2"/>
  </r>
  <r>
    <x v="3"/>
    <x v="8"/>
    <x v="3"/>
    <x v="1"/>
    <x v="0"/>
    <x v="4771"/>
    <s v="REGULAR"/>
    <s v="BLATTER NAVARRO BARBARA IVONNE"/>
    <s v="Femenino"/>
    <x v="15"/>
    <x v="0"/>
    <x v="1"/>
    <x v="6"/>
    <n v="632"/>
    <n v="525"/>
    <m/>
    <n v="697"/>
    <n v="525"/>
    <x v="0"/>
    <x v="1"/>
    <x v="2"/>
  </r>
  <r>
    <x v="3"/>
    <x v="9"/>
    <x v="1"/>
    <x v="0"/>
    <x v="0"/>
    <x v="4772"/>
    <s v="REGULAR"/>
    <s v="VILLA LOPEZ MARIA JOSE"/>
    <s v="Femenino"/>
    <x v="0"/>
    <x v="1"/>
    <x v="1"/>
    <x v="9"/>
    <n v="620"/>
    <n v="494"/>
    <n v="514"/>
    <n v="702"/>
    <n v="504"/>
    <x v="0"/>
    <x v="1"/>
    <x v="2"/>
  </r>
  <r>
    <x v="3"/>
    <x v="9"/>
    <x v="1"/>
    <x v="0"/>
    <x v="0"/>
    <x v="4773"/>
    <s v="REGULAR"/>
    <s v="CRESPO IBARRA VERONICA JAVIERA"/>
    <s v="Femenino"/>
    <x v="32"/>
    <x v="0"/>
    <x v="1"/>
    <x v="9"/>
    <n v="651"/>
    <n v="487"/>
    <n v="556"/>
    <n v="702"/>
    <n v="521.5"/>
    <x v="0"/>
    <x v="1"/>
    <x v="2"/>
  </r>
  <r>
    <x v="3"/>
    <x v="19"/>
    <x v="2"/>
    <x v="1"/>
    <x v="0"/>
    <x v="4774"/>
    <s v="REGULAR"/>
    <s v="FIGUEROA PINTO CHERIE NAYARETH"/>
    <s v="Femenino"/>
    <x v="1"/>
    <x v="1"/>
    <x v="0"/>
    <x v="9"/>
    <n v="673"/>
    <n v="502"/>
    <n v="514"/>
    <n v="705"/>
    <n v="508"/>
    <x v="0"/>
    <x v="1"/>
    <x v="2"/>
  </r>
  <r>
    <x v="3"/>
    <x v="20"/>
    <x v="1"/>
    <x v="0"/>
    <x v="0"/>
    <x v="4775"/>
    <s v="REGULAR"/>
    <s v="CASTILLO MARTINEZ CAROLINA MONSERRAT"/>
    <s v="Femenino"/>
    <x v="35"/>
    <x v="0"/>
    <x v="0"/>
    <x v="9"/>
    <n v="667"/>
    <n v="586"/>
    <n v="494"/>
    <n v="705"/>
    <n v="540"/>
    <x v="0"/>
    <x v="1"/>
    <x v="2"/>
  </r>
  <r>
    <x v="3"/>
    <x v="20"/>
    <x v="1"/>
    <x v="0"/>
    <x v="0"/>
    <x v="4776"/>
    <s v="REGULAR"/>
    <s v="MEDINA  CERDA  MILLALIEN INA ALE"/>
    <s v="Femenino"/>
    <x v="21"/>
    <x v="1"/>
    <x v="1"/>
    <x v="9"/>
    <n v="631"/>
    <n v="527"/>
    <n v="494"/>
    <n v="706"/>
    <n v="510.5"/>
    <x v="0"/>
    <x v="1"/>
    <x v="2"/>
  </r>
  <r>
    <x v="3"/>
    <x v="16"/>
    <x v="0"/>
    <x v="0"/>
    <x v="0"/>
    <x v="4777"/>
    <s v="REGULAR"/>
    <s v="ROJAS ROJAS CAMILA ANTONIA"/>
    <s v="Femenino"/>
    <x v="32"/>
    <x v="0"/>
    <x v="0"/>
    <x v="9"/>
    <n v="627"/>
    <n v="508"/>
    <n v="530"/>
    <n v="708"/>
    <n v="519"/>
    <x v="0"/>
    <x v="1"/>
    <x v="2"/>
  </r>
  <r>
    <x v="3"/>
    <x v="9"/>
    <x v="1"/>
    <x v="0"/>
    <x v="0"/>
    <x v="1996"/>
    <s v="REGULAR"/>
    <s v="GONZALEZ TORO SARA BELÉN"/>
    <s v="Femenino"/>
    <x v="35"/>
    <x v="1"/>
    <x v="1"/>
    <x v="6"/>
    <n v="639"/>
    <n v="574"/>
    <n v="465"/>
    <n v="709"/>
    <n v="519.5"/>
    <x v="0"/>
    <x v="1"/>
    <x v="2"/>
  </r>
  <r>
    <x v="3"/>
    <x v="9"/>
    <x v="1"/>
    <x v="0"/>
    <x v="0"/>
    <x v="4778"/>
    <s v="REGULAR"/>
    <s v="AZOCAR PANTOJA RODRIGO ALEXANDER "/>
    <s v="Masculino"/>
    <x v="50"/>
    <x v="1"/>
    <x v="1"/>
    <x v="9"/>
    <n v="637"/>
    <n v="451"/>
    <n v="587"/>
    <n v="711"/>
    <n v="519"/>
    <x v="0"/>
    <x v="1"/>
    <x v="2"/>
  </r>
  <r>
    <x v="3"/>
    <x v="12"/>
    <x v="1"/>
    <x v="0"/>
    <x v="0"/>
    <x v="4779"/>
    <s v="REGULAR"/>
    <s v="GONZALEZ HENRIQUEZ JENNIFER ANDREA"/>
    <s v="Femenino"/>
    <x v="16"/>
    <x v="0"/>
    <x v="1"/>
    <x v="8"/>
    <n v="631"/>
    <n v="501"/>
    <n v="525"/>
    <n v="720"/>
    <n v="513"/>
    <x v="0"/>
    <x v="1"/>
    <x v="2"/>
  </r>
  <r>
    <x v="3"/>
    <x v="9"/>
    <x v="1"/>
    <x v="0"/>
    <x v="0"/>
    <x v="4780"/>
    <s v="REGULAR"/>
    <s v="RODRIGUEZ SANCHEZ JUAN ANDRES"/>
    <s v="Masculino"/>
    <x v="24"/>
    <x v="0"/>
    <x v="1"/>
    <x v="6"/>
    <n v="637"/>
    <n v="505"/>
    <n v="548"/>
    <n v="720"/>
    <n v="526.5"/>
    <x v="0"/>
    <x v="1"/>
    <x v="2"/>
  </r>
  <r>
    <x v="3"/>
    <x v="8"/>
    <x v="3"/>
    <x v="1"/>
    <x v="0"/>
    <x v="4781"/>
    <s v="REGULAR"/>
    <s v="VELASQUEZ PINOL ALEXIS SEBASTIAN"/>
    <s v="Masculino"/>
    <x v="37"/>
    <x v="1"/>
    <x v="0"/>
    <x v="9"/>
    <n v="641"/>
    <n v="502"/>
    <m/>
    <n v="721"/>
    <n v="502"/>
    <x v="0"/>
    <x v="1"/>
    <x v="2"/>
  </r>
  <r>
    <x v="3"/>
    <x v="1"/>
    <x v="1"/>
    <x v="0"/>
    <x v="0"/>
    <x v="4782"/>
    <s v="REGULAR"/>
    <s v="MUÑOZ FUENTEALBA VERONICA"/>
    <s v="Femenino"/>
    <x v="1"/>
    <x v="1"/>
    <x v="0"/>
    <x v="9"/>
    <n v="641"/>
    <n v="571"/>
    <n v="514"/>
    <n v="725"/>
    <n v="542.5"/>
    <x v="0"/>
    <x v="1"/>
    <x v="2"/>
  </r>
  <r>
    <x v="3"/>
    <x v="20"/>
    <x v="1"/>
    <x v="0"/>
    <x v="0"/>
    <x v="4783"/>
    <s v="REGULAR"/>
    <s v="GONZÁLEZ OJEDA MARÍA JOSÉ DEL CARMEN"/>
    <s v="Femenino"/>
    <x v="47"/>
    <x v="0"/>
    <x v="1"/>
    <x v="8"/>
    <n v="688"/>
    <n v="521"/>
    <n v="485"/>
    <n v="726"/>
    <n v="503"/>
    <x v="0"/>
    <x v="1"/>
    <x v="2"/>
  </r>
  <r>
    <x v="3"/>
    <x v="9"/>
    <x v="1"/>
    <x v="0"/>
    <x v="0"/>
    <x v="4784"/>
    <s v="REGULAR"/>
    <s v="PEREZ MORENO KARINA MASSIEL"/>
    <s v="Femenino"/>
    <x v="6"/>
    <x v="1"/>
    <x v="0"/>
    <x v="9"/>
    <n v="564"/>
    <n v="571"/>
    <n v="494"/>
    <n v="731"/>
    <n v="532.5"/>
    <x v="0"/>
    <x v="1"/>
    <x v="2"/>
  </r>
  <r>
    <x v="3"/>
    <x v="12"/>
    <x v="1"/>
    <x v="0"/>
    <x v="0"/>
    <x v="4785"/>
    <s v="REGULAR"/>
    <s v="PALOMINOS GONZALEZ NAYARET YOKIKO"/>
    <s v="Femenino"/>
    <x v="44"/>
    <x v="0"/>
    <x v="0"/>
    <x v="9"/>
    <n v="631"/>
    <n v="508"/>
    <n v="572"/>
    <n v="731"/>
    <n v="540"/>
    <x v="0"/>
    <x v="1"/>
    <x v="2"/>
  </r>
  <r>
    <x v="3"/>
    <x v="20"/>
    <x v="1"/>
    <x v="0"/>
    <x v="0"/>
    <x v="4786"/>
    <s v="REGULAR"/>
    <s v="DIAZ MARDONES AMBAR DENISSE"/>
    <s v="Femenino"/>
    <x v="5"/>
    <x v="0"/>
    <x v="1"/>
    <x v="9"/>
    <n v="672"/>
    <n v="465"/>
    <n v="572"/>
    <n v="738"/>
    <n v="518.5"/>
    <x v="0"/>
    <x v="1"/>
    <x v="2"/>
  </r>
  <r>
    <x v="3"/>
    <x v="8"/>
    <x v="3"/>
    <x v="1"/>
    <x v="0"/>
    <x v="4787"/>
    <s v="REGULAR"/>
    <s v="CORONADO BRAVO JOSE IGNACIO"/>
    <s v="Masculino"/>
    <x v="37"/>
    <x v="1"/>
    <x v="0"/>
    <x v="9"/>
    <n v="692"/>
    <n v="534"/>
    <n v="556"/>
    <n v="745"/>
    <n v="545"/>
    <x v="0"/>
    <x v="1"/>
    <x v="2"/>
  </r>
  <r>
    <x v="3"/>
    <x v="20"/>
    <x v="1"/>
    <x v="0"/>
    <x v="0"/>
    <x v="4788"/>
    <s v="REGULAR"/>
    <s v="SEREY MOYA CONSTANZA MACARENA"/>
    <s v="Femenino"/>
    <x v="1"/>
    <x v="1"/>
    <x v="1"/>
    <x v="9"/>
    <n v="661"/>
    <n v="451"/>
    <n v="583"/>
    <n v="749"/>
    <n v="517"/>
    <x v="0"/>
    <x v="1"/>
    <x v="2"/>
  </r>
  <r>
    <x v="3"/>
    <x v="9"/>
    <x v="1"/>
    <x v="0"/>
    <x v="0"/>
    <x v="3395"/>
    <s v="REGULAR"/>
    <s v="ITURRA CARO FERNANDA  ANDREA"/>
    <s v="Femenino"/>
    <x v="25"/>
    <x v="0"/>
    <x v="1"/>
    <x v="8"/>
    <n v="688"/>
    <n v="529"/>
    <n v="546"/>
    <n v="751"/>
    <n v="537.5"/>
    <x v="0"/>
    <x v="1"/>
    <x v="2"/>
  </r>
  <r>
    <x v="3"/>
    <x v="12"/>
    <x v="1"/>
    <x v="0"/>
    <x v="0"/>
    <x v="4789"/>
    <s v="REGULAR"/>
    <s v="VIVEROS VERGARA PATRICIA JAVIERA"/>
    <s v="Femenino"/>
    <x v="48"/>
    <x v="1"/>
    <x v="0"/>
    <x v="9"/>
    <n v="662"/>
    <n v="571"/>
    <n v="454"/>
    <n v="756"/>
    <n v="512.5"/>
    <x v="0"/>
    <x v="1"/>
    <x v="2"/>
  </r>
  <r>
    <x v="3"/>
    <x v="20"/>
    <x v="1"/>
    <x v="0"/>
    <x v="0"/>
    <x v="4790"/>
    <s v="REGULAR"/>
    <s v="SEPÚLVEDA CABRALES NAYSSA FERNANDA"/>
    <s v="Femenino"/>
    <x v="2"/>
    <x v="1"/>
    <x v="0"/>
    <x v="9"/>
    <n v="692"/>
    <n v="494"/>
    <n v="556"/>
    <n v="757"/>
    <n v="525"/>
    <x v="0"/>
    <x v="1"/>
    <x v="2"/>
  </r>
  <r>
    <x v="3"/>
    <x v="19"/>
    <x v="2"/>
    <x v="1"/>
    <x v="0"/>
    <x v="4791"/>
    <s v="REGULAR"/>
    <s v="JORQUERA MENDEZ SEBASTIAN ALEJANDRO"/>
    <s v="Masculino"/>
    <x v="17"/>
    <x v="1"/>
    <x v="0"/>
    <x v="0"/>
    <n v="643"/>
    <n v="543"/>
    <n v="545"/>
    <n v="763"/>
    <n v="544"/>
    <x v="0"/>
    <x v="1"/>
    <x v="2"/>
  </r>
  <r>
    <x v="3"/>
    <x v="4"/>
    <x v="1"/>
    <x v="0"/>
    <x v="0"/>
    <x v="4792"/>
    <s v="REGULAR"/>
    <s v="CALDERON  ARANEDA CATALINA  ANDREA"/>
    <s v="Masculino"/>
    <x v="56"/>
    <x v="1"/>
    <x v="0"/>
    <x v="9"/>
    <n v="713"/>
    <n v="563"/>
    <n v="454"/>
    <n v="770"/>
    <n v="508.5"/>
    <x v="0"/>
    <x v="1"/>
    <x v="2"/>
  </r>
  <r>
    <x v="3"/>
    <x v="20"/>
    <x v="1"/>
    <x v="0"/>
    <x v="0"/>
    <x v="4793"/>
    <s v="REGULAR"/>
    <s v="VELASQUEZ ROJAS JOYCE ISAMAR"/>
    <s v="Femenino"/>
    <x v="2"/>
    <x v="0"/>
    <x v="1"/>
    <x v="9"/>
    <n v="672"/>
    <n v="508"/>
    <n v="543"/>
    <n v="770"/>
    <n v="525.5"/>
    <x v="0"/>
    <x v="1"/>
    <x v="2"/>
  </r>
  <r>
    <x v="3"/>
    <x v="1"/>
    <x v="1"/>
    <x v="0"/>
    <x v="0"/>
    <x v="4794"/>
    <s v="REGULAR"/>
    <s v="VARAS VILLA NATHALIE CATHERINE"/>
    <s v="Femenino"/>
    <x v="11"/>
    <x v="0"/>
    <x v="0"/>
    <x v="9"/>
    <n v="719"/>
    <n v="508"/>
    <n v="543"/>
    <n v="775"/>
    <n v="525.5"/>
    <x v="0"/>
    <x v="1"/>
    <x v="2"/>
  </r>
  <r>
    <x v="3"/>
    <x v="9"/>
    <x v="1"/>
    <x v="0"/>
    <x v="0"/>
    <x v="4795"/>
    <s v="REGULAR"/>
    <s v="CALFIN ALCAPAN TAMARA IVONNE"/>
    <s v="Femenino"/>
    <x v="9"/>
    <x v="0"/>
    <x v="1"/>
    <x v="8"/>
    <n v="657"/>
    <n v="452"/>
    <n v="569"/>
    <n v="777"/>
    <n v="510.5"/>
    <x v="0"/>
    <x v="1"/>
    <x v="2"/>
  </r>
  <r>
    <x v="3"/>
    <x v="12"/>
    <x v="1"/>
    <x v="0"/>
    <x v="0"/>
    <x v="4796"/>
    <s v="REGULAR"/>
    <s v="GOMEZ RAMOS KARLA"/>
    <s v="Femenino"/>
    <x v="4"/>
    <x v="0"/>
    <x v="0"/>
    <x v="9"/>
    <n v="692"/>
    <n v="534"/>
    <n v="523"/>
    <n v="779"/>
    <n v="528.5"/>
    <x v="0"/>
    <x v="1"/>
    <x v="2"/>
  </r>
  <r>
    <x v="3"/>
    <x v="9"/>
    <x v="1"/>
    <x v="0"/>
    <x v="0"/>
    <x v="4797"/>
    <s v="REGULAR"/>
    <s v="FUENTES MORA JOSEFA BELEN"/>
    <s v="Femenino"/>
    <x v="61"/>
    <x v="1"/>
    <x v="0"/>
    <x v="9"/>
    <n v="740"/>
    <n v="451"/>
    <n v="550"/>
    <n v="800"/>
    <n v="500.5"/>
    <x v="0"/>
    <x v="1"/>
    <x v="2"/>
  </r>
  <r>
    <x v="3"/>
    <x v="14"/>
    <x v="2"/>
    <x v="0"/>
    <x v="0"/>
    <x v="4798"/>
    <s v="REGULAR"/>
    <s v="SALGADO VALDÉS SEBASTIAN EDUARDO"/>
    <s v="Masculino"/>
    <x v="103"/>
    <x v="1"/>
    <x v="0"/>
    <x v="9"/>
    <n v="672"/>
    <n v="571"/>
    <n v="504"/>
    <n v="816"/>
    <n v="537.5"/>
    <x v="0"/>
    <x v="1"/>
    <x v="2"/>
  </r>
  <r>
    <x v="3"/>
    <x v="9"/>
    <x v="1"/>
    <x v="0"/>
    <x v="0"/>
    <x v="4799"/>
    <s v="REGULAR"/>
    <s v="ORTIZ PÉREZ ALISON TERESA"/>
    <s v="Femenino"/>
    <x v="2"/>
    <x v="1"/>
    <x v="1"/>
    <x v="9"/>
    <n v="729"/>
    <n v="494"/>
    <n v="543"/>
    <n v="850"/>
    <n v="518.5"/>
    <x v="0"/>
    <x v="1"/>
    <x v="2"/>
  </r>
  <r>
    <x v="3"/>
    <x v="13"/>
    <x v="0"/>
    <x v="1"/>
    <x v="1"/>
    <x v="4800"/>
    <s v="REGULAR"/>
    <s v="SALAZAR VALENZUELA NANCY ANDREA"/>
    <s v="Femenino"/>
    <x v="3"/>
    <x v="1"/>
    <x v="0"/>
    <x v="4"/>
    <n v="455"/>
    <n v="474"/>
    <n v="587"/>
    <m/>
    <n v="530.5"/>
    <x v="0"/>
    <x v="2"/>
    <x v="2"/>
  </r>
  <r>
    <x v="3"/>
    <x v="8"/>
    <x v="3"/>
    <x v="1"/>
    <x v="0"/>
    <x v="4801"/>
    <s v="REGULAR"/>
    <s v="TORRES CREIXELL YENKO ALEXIS"/>
    <s v="Masculino"/>
    <x v="8"/>
    <x v="1"/>
    <x v="0"/>
    <x v="3"/>
    <n v="458"/>
    <n v="547"/>
    <n v="497"/>
    <m/>
    <n v="522"/>
    <x v="0"/>
    <x v="2"/>
    <x v="2"/>
  </r>
  <r>
    <x v="3"/>
    <x v="22"/>
    <x v="0"/>
    <x v="0"/>
    <x v="0"/>
    <x v="4802"/>
    <s v="REGULAR"/>
    <s v="GONZALEZ  FUENTES  DANIELA BEATRIZ"/>
    <s v="Femenino"/>
    <x v="41"/>
    <x v="1"/>
    <x v="0"/>
    <x v="9"/>
    <m/>
    <n v="549"/>
    <n v="530"/>
    <m/>
    <n v="539.5"/>
    <x v="0"/>
    <x v="2"/>
    <x v="2"/>
  </r>
  <r>
    <x v="3"/>
    <x v="9"/>
    <x v="1"/>
    <x v="0"/>
    <x v="0"/>
    <x v="4803"/>
    <s v="REGULAR"/>
    <s v="GUZMÁN  PAREDES DIEGO ANDRÉS "/>
    <s v="Masculino"/>
    <x v="25"/>
    <x v="1"/>
    <x v="0"/>
    <x v="9"/>
    <m/>
    <n v="487"/>
    <n v="530"/>
    <m/>
    <n v="508.5"/>
    <x v="0"/>
    <x v="2"/>
    <x v="2"/>
  </r>
  <r>
    <x v="3"/>
    <x v="6"/>
    <x v="3"/>
    <x v="0"/>
    <x v="0"/>
    <x v="4804"/>
    <s v="REGULAR"/>
    <s v="GAJARDO ASTETE EDUARDO ANTONIO"/>
    <s v="Masculino"/>
    <x v="58"/>
    <x v="0"/>
    <x v="0"/>
    <x v="9"/>
    <m/>
    <n v="579"/>
    <n v="439"/>
    <m/>
    <n v="509"/>
    <x v="0"/>
    <x v="2"/>
    <x v="2"/>
  </r>
  <r>
    <x v="3"/>
    <x v="12"/>
    <x v="1"/>
    <x v="0"/>
    <x v="0"/>
    <x v="4805"/>
    <s v="REGULAR"/>
    <s v="DROGUETT ZÚÑIGA ALEXANDRA  PAULINA"/>
    <s v="Femenino"/>
    <x v="15"/>
    <x v="0"/>
    <x v="0"/>
    <x v="3"/>
    <n v="435"/>
    <n v="502"/>
    <n v="512"/>
    <m/>
    <n v="507"/>
    <x v="0"/>
    <x v="2"/>
    <x v="2"/>
  </r>
  <r>
    <x v="3"/>
    <x v="12"/>
    <x v="1"/>
    <x v="0"/>
    <x v="0"/>
    <x v="4806"/>
    <s v="REGULAR"/>
    <s v="ZAMORA PALAVECINO PIERANGELIS DIANNELLA"/>
    <s v="Femenino"/>
    <x v="25"/>
    <x v="0"/>
    <x v="0"/>
    <x v="9"/>
    <m/>
    <n v="579"/>
    <n v="469"/>
    <m/>
    <n v="524"/>
    <x v="0"/>
    <x v="2"/>
    <x v="2"/>
  </r>
  <r>
    <x v="3"/>
    <x v="12"/>
    <x v="1"/>
    <x v="0"/>
    <x v="0"/>
    <x v="4807"/>
    <s v="REGULAR"/>
    <s v="GALINDO VALENCIA DANIELA"/>
    <s v="Femenino"/>
    <x v="61"/>
    <x v="0"/>
    <x v="0"/>
    <x v="9"/>
    <m/>
    <n v="603"/>
    <n v="439"/>
    <m/>
    <n v="521"/>
    <x v="0"/>
    <x v="2"/>
    <x v="2"/>
  </r>
  <r>
    <x v="3"/>
    <x v="9"/>
    <x v="1"/>
    <x v="0"/>
    <x v="0"/>
    <x v="4808"/>
    <s v="REGULAR"/>
    <s v="GUTIERREZ ROJO CAROLINA ESTER"/>
    <s v="Femenino"/>
    <x v="13"/>
    <x v="0"/>
    <x v="0"/>
    <x v="8"/>
    <m/>
    <n v="521"/>
    <n v="525"/>
    <m/>
    <n v="523"/>
    <x v="0"/>
    <x v="2"/>
    <x v="2"/>
  </r>
  <r>
    <x v="3"/>
    <x v="12"/>
    <x v="1"/>
    <x v="0"/>
    <x v="0"/>
    <x v="4809"/>
    <s v="REGULAR"/>
    <s v="AGUILERA CONTRERAS DIEGO IGNACIO"/>
    <s v="Masculino"/>
    <x v="20"/>
    <x v="1"/>
    <x v="1"/>
    <x v="3"/>
    <n v="417"/>
    <n v="484"/>
    <n v="583"/>
    <m/>
    <n v="533.5"/>
    <x v="0"/>
    <x v="2"/>
    <x v="2"/>
  </r>
  <r>
    <x v="3"/>
    <x v="8"/>
    <x v="3"/>
    <x v="1"/>
    <x v="1"/>
    <x v="4810"/>
    <s v="REGULAR"/>
    <s v="GONZÁLEZ HERNÁNDEZ JORGE LEANDRO "/>
    <s v="Masculino"/>
    <x v="20"/>
    <x v="1"/>
    <x v="1"/>
    <x v="3"/>
    <n v="435"/>
    <n v="596"/>
    <n v="490"/>
    <m/>
    <n v="543"/>
    <x v="0"/>
    <x v="2"/>
    <x v="2"/>
  </r>
  <r>
    <x v="3"/>
    <x v="16"/>
    <x v="0"/>
    <x v="1"/>
    <x v="0"/>
    <x v="4811"/>
    <s v="REGULAR"/>
    <s v="ZAVALA VARÓN JORGE"/>
    <s v="Masculino"/>
    <x v="15"/>
    <x v="1"/>
    <x v="1"/>
    <x v="9"/>
    <m/>
    <n v="521"/>
    <n v="562"/>
    <m/>
    <n v="541.5"/>
    <x v="0"/>
    <x v="2"/>
    <x v="2"/>
  </r>
  <r>
    <x v="3"/>
    <x v="4"/>
    <x v="1"/>
    <x v="0"/>
    <x v="0"/>
    <x v="4812"/>
    <s v="REGULAR"/>
    <s v="FONSECA BORQUEZ ERIG EDMUNDO"/>
    <s v="Masculino"/>
    <x v="22"/>
    <x v="1"/>
    <x v="1"/>
    <x v="2"/>
    <n v="558"/>
    <n v="475"/>
    <n v="535"/>
    <m/>
    <n v="505"/>
    <x v="0"/>
    <x v="2"/>
    <x v="2"/>
  </r>
  <r>
    <x v="3"/>
    <x v="7"/>
    <x v="1"/>
    <x v="0"/>
    <x v="1"/>
    <x v="4813"/>
    <s v="REGULAR"/>
    <s v="FLORES ALFARO MARIA JOSE "/>
    <s v="Femenino"/>
    <x v="2"/>
    <x v="1"/>
    <x v="1"/>
    <x v="2"/>
    <n v="435"/>
    <n v="557"/>
    <n v="484"/>
    <m/>
    <n v="520.5"/>
    <x v="0"/>
    <x v="2"/>
    <x v="2"/>
  </r>
  <r>
    <x v="3"/>
    <x v="9"/>
    <x v="1"/>
    <x v="0"/>
    <x v="0"/>
    <x v="4814"/>
    <s v="REGULAR"/>
    <s v="AGUIRRE HENRIQUEZ SINTIQUE BETZABE"/>
    <s v="Femenino"/>
    <x v="0"/>
    <x v="1"/>
    <x v="1"/>
    <x v="2"/>
    <n v="476"/>
    <n v="475"/>
    <n v="559"/>
    <m/>
    <n v="517"/>
    <x v="0"/>
    <x v="2"/>
    <x v="2"/>
  </r>
  <r>
    <x v="3"/>
    <x v="10"/>
    <x v="1"/>
    <x v="0"/>
    <x v="1"/>
    <x v="4815"/>
    <s v="REGULAR"/>
    <s v="CABEZAS HIDALGO FRANCISCO ABRAHAM"/>
    <s v="Masculino"/>
    <x v="13"/>
    <x v="1"/>
    <x v="1"/>
    <x v="2"/>
    <n v="723"/>
    <n v="557"/>
    <n v="530"/>
    <m/>
    <n v="543.5"/>
    <x v="0"/>
    <x v="2"/>
    <x v="2"/>
  </r>
  <r>
    <x v="3"/>
    <x v="3"/>
    <x v="2"/>
    <x v="0"/>
    <x v="0"/>
    <x v="4816"/>
    <s v="REGULAR"/>
    <s v="VALERO CATALÁN MARIO ESTEBAN"/>
    <s v="Masculino"/>
    <x v="16"/>
    <x v="0"/>
    <x v="1"/>
    <x v="3"/>
    <n v="435"/>
    <n v="626"/>
    <n v="432"/>
    <m/>
    <n v="529"/>
    <x v="0"/>
    <x v="2"/>
    <x v="2"/>
  </r>
  <r>
    <x v="3"/>
    <x v="1"/>
    <x v="1"/>
    <x v="0"/>
    <x v="0"/>
    <x v="4817"/>
    <s v="REGULAR"/>
    <s v="VALDIVIA MENESES EROS ANGELINO DANTE"/>
    <s v="Masculino"/>
    <x v="20"/>
    <x v="0"/>
    <x v="1"/>
    <x v="6"/>
    <m/>
    <n v="492"/>
    <n v="532"/>
    <m/>
    <n v="512"/>
    <x v="0"/>
    <x v="2"/>
    <x v="2"/>
  </r>
  <r>
    <x v="3"/>
    <x v="1"/>
    <x v="1"/>
    <x v="1"/>
    <x v="0"/>
    <x v="4818"/>
    <s v="REGULAR"/>
    <s v="POBLETE VERGARA  DAMARIS MARGARITA "/>
    <s v="Femenino"/>
    <x v="44"/>
    <x v="0"/>
    <x v="1"/>
    <x v="2"/>
    <n v="560"/>
    <n v="507"/>
    <n v="498"/>
    <m/>
    <n v="502.5"/>
    <x v="0"/>
    <x v="2"/>
    <x v="2"/>
  </r>
  <r>
    <x v="3"/>
    <x v="9"/>
    <x v="1"/>
    <x v="0"/>
    <x v="0"/>
    <x v="4819"/>
    <s v="REGULAR"/>
    <s v="VALDÉS SANDOVAL ELIZABETH CATHERYNE"/>
    <s v="Femenino"/>
    <x v="22"/>
    <x v="0"/>
    <x v="1"/>
    <x v="6"/>
    <m/>
    <n v="560"/>
    <n v="502"/>
    <m/>
    <n v="531"/>
    <x v="0"/>
    <x v="2"/>
    <x v="2"/>
  </r>
  <r>
    <x v="3"/>
    <x v="3"/>
    <x v="2"/>
    <x v="0"/>
    <x v="1"/>
    <x v="4820"/>
    <s v="REGULAR"/>
    <s v="NASH OSORIO NICOLAS FERNANDO"/>
    <s v="Masculino"/>
    <x v="9"/>
    <x v="0"/>
    <x v="1"/>
    <x v="2"/>
    <n v="435"/>
    <n v="518"/>
    <n v="559"/>
    <m/>
    <n v="538.5"/>
    <x v="0"/>
    <x v="2"/>
    <x v="2"/>
  </r>
  <r>
    <x v="3"/>
    <x v="20"/>
    <x v="1"/>
    <x v="0"/>
    <x v="1"/>
    <x v="4821"/>
    <s v="REGULAR"/>
    <s v="SALAS HERRERA GERALDINE ANDREA"/>
    <s v="Femenino"/>
    <x v="37"/>
    <x v="0"/>
    <x v="1"/>
    <x v="2"/>
    <n v="499"/>
    <n v="513"/>
    <n v="492"/>
    <m/>
    <n v="502.5"/>
    <x v="0"/>
    <x v="2"/>
    <x v="2"/>
  </r>
  <r>
    <x v="3"/>
    <x v="1"/>
    <x v="1"/>
    <x v="0"/>
    <x v="1"/>
    <x v="4822"/>
    <s v="REGULAR"/>
    <s v="CARO SOBARZO NICOLE ALEJANDRA"/>
    <s v="Femenino"/>
    <x v="1"/>
    <x v="0"/>
    <x v="1"/>
    <x v="2"/>
    <n v="620"/>
    <n v="529"/>
    <n v="475"/>
    <m/>
    <n v="502"/>
    <x v="0"/>
    <x v="2"/>
    <x v="2"/>
  </r>
  <r>
    <x v="3"/>
    <x v="10"/>
    <x v="1"/>
    <x v="0"/>
    <x v="1"/>
    <x v="4823"/>
    <s v="REGULAR"/>
    <s v="VALLADARES PEDEMONTE BARBARA ALEJANDRA CONSTANZA"/>
    <s v="Femenino"/>
    <x v="4"/>
    <x v="0"/>
    <x v="1"/>
    <x v="2"/>
    <n v="455"/>
    <n v="518"/>
    <n v="526"/>
    <m/>
    <n v="522"/>
    <x v="0"/>
    <x v="2"/>
    <x v="2"/>
  </r>
  <r>
    <x v="3"/>
    <x v="12"/>
    <x v="1"/>
    <x v="0"/>
    <x v="1"/>
    <x v="4824"/>
    <s v="REGULAR"/>
    <s v="DÍAZ SOTO JOSÉ GONZALO"/>
    <s v="Masculino"/>
    <x v="75"/>
    <x v="0"/>
    <x v="1"/>
    <x v="2"/>
    <n v="476"/>
    <n v="507"/>
    <n v="580"/>
    <m/>
    <n v="543.5"/>
    <x v="0"/>
    <x v="2"/>
    <x v="2"/>
  </r>
  <r>
    <x v="3"/>
    <x v="20"/>
    <x v="1"/>
    <x v="0"/>
    <x v="0"/>
    <x v="4825"/>
    <s v="REGULAR"/>
    <s v="SAN MARTÍN MENA BELÉN FERNANDA ROSAS"/>
    <s v="Femenino"/>
    <x v="56"/>
    <x v="0"/>
    <x v="1"/>
    <x v="9"/>
    <n v="353"/>
    <n v="630"/>
    <n v="469"/>
    <n v="353"/>
    <n v="549.5"/>
    <x v="0"/>
    <x v="0"/>
    <x v="3"/>
  </r>
  <r>
    <x v="3"/>
    <x v="12"/>
    <x v="1"/>
    <x v="0"/>
    <x v="0"/>
    <x v="4826"/>
    <s v="REGULAR"/>
    <s v="AGURTO  MUÑOZ  CAMILO SEBASTIAN"/>
    <s v="Masculino"/>
    <x v="4"/>
    <x v="0"/>
    <x v="1"/>
    <x v="0"/>
    <n v="373"/>
    <n v="554"/>
    <n v="557"/>
    <n v="373"/>
    <n v="555.5"/>
    <x v="0"/>
    <x v="0"/>
    <x v="3"/>
  </r>
  <r>
    <x v="3"/>
    <x v="22"/>
    <x v="0"/>
    <x v="0"/>
    <x v="0"/>
    <x v="4827"/>
    <s v="REGULAR"/>
    <s v="PEREZ CONTRERAS DIEGO ALEJANDRO"/>
    <s v="Masculino"/>
    <x v="0"/>
    <x v="1"/>
    <x v="0"/>
    <x v="9"/>
    <n v="393"/>
    <n v="549"/>
    <n v="568"/>
    <n v="393"/>
    <n v="558.5"/>
    <x v="0"/>
    <x v="0"/>
    <x v="3"/>
  </r>
  <r>
    <x v="3"/>
    <x v="14"/>
    <x v="2"/>
    <x v="0"/>
    <x v="0"/>
    <x v="4828"/>
    <s v="REGULAR"/>
    <s v="VIDAL DIAZ PATRICIO ALEJANDRO"/>
    <s v="Masculino"/>
    <x v="29"/>
    <x v="1"/>
    <x v="0"/>
    <x v="9"/>
    <n v="393"/>
    <n v="603"/>
    <n v="550"/>
    <n v="393"/>
    <n v="576.5"/>
    <x v="0"/>
    <x v="0"/>
    <x v="3"/>
  </r>
  <r>
    <x v="3"/>
    <x v="12"/>
    <x v="1"/>
    <x v="0"/>
    <x v="0"/>
    <x v="4829"/>
    <s v="REGULAR"/>
    <s v="FREDES BUGUEÑO CRISTOBAL VALENTINO"/>
    <s v="Masculino"/>
    <x v="32"/>
    <x v="0"/>
    <x v="0"/>
    <x v="9"/>
    <n v="393"/>
    <n v="563"/>
    <n v="597"/>
    <n v="393"/>
    <n v="580"/>
    <x v="0"/>
    <x v="0"/>
    <x v="3"/>
  </r>
  <r>
    <x v="3"/>
    <x v="14"/>
    <x v="2"/>
    <x v="0"/>
    <x v="0"/>
    <x v="4830"/>
    <s v="REGULAR"/>
    <s v="RIVAS GUEVARA MATIAS ALEJANDRO "/>
    <s v="Masculino"/>
    <x v="0"/>
    <x v="1"/>
    <x v="0"/>
    <x v="9"/>
    <n v="397"/>
    <n v="660"/>
    <n v="514"/>
    <n v="397"/>
    <n v="587"/>
    <x v="0"/>
    <x v="0"/>
    <x v="3"/>
  </r>
  <r>
    <x v="3"/>
    <x v="14"/>
    <x v="2"/>
    <x v="0"/>
    <x v="1"/>
    <x v="4831"/>
    <s v="REGULAR"/>
    <s v="FUENTES MARTINEZ MATIAS ALEXIS"/>
    <s v="Masculino"/>
    <x v="4"/>
    <x v="0"/>
    <x v="1"/>
    <x v="6"/>
    <n v="398"/>
    <n v="607"/>
    <n v="521"/>
    <n v="398"/>
    <n v="564"/>
    <x v="0"/>
    <x v="0"/>
    <x v="3"/>
  </r>
  <r>
    <x v="3"/>
    <x v="1"/>
    <x v="1"/>
    <x v="0"/>
    <x v="0"/>
    <x v="4832"/>
    <s v="REGULAR"/>
    <s v="CORONIL ESCUDERO DIEGO ANDRES ADOLFO"/>
    <s v="Masculino"/>
    <x v="56"/>
    <x v="1"/>
    <x v="0"/>
    <x v="9"/>
    <n v="399"/>
    <n v="579"/>
    <n v="523"/>
    <n v="399"/>
    <n v="551"/>
    <x v="0"/>
    <x v="0"/>
    <x v="3"/>
  </r>
  <r>
    <x v="3"/>
    <x v="6"/>
    <x v="3"/>
    <x v="0"/>
    <x v="0"/>
    <x v="4833"/>
    <s v="REGULAR"/>
    <s v="YÁÑEZ vargas javiera catalina"/>
    <s v="Femenino"/>
    <x v="17"/>
    <x v="0"/>
    <x v="0"/>
    <x v="9"/>
    <n v="399"/>
    <n v="620"/>
    <n v="550"/>
    <n v="401"/>
    <n v="585"/>
    <x v="0"/>
    <x v="1"/>
    <x v="3"/>
  </r>
  <r>
    <x v="3"/>
    <x v="20"/>
    <x v="1"/>
    <x v="0"/>
    <x v="0"/>
    <x v="4834"/>
    <s v="REGULAR"/>
    <s v="CONSOLA GONZALEZ JAVIERA CATALINA"/>
    <s v="Femenino"/>
    <x v="25"/>
    <x v="1"/>
    <x v="0"/>
    <x v="9"/>
    <n v="403"/>
    <n v="556"/>
    <n v="556"/>
    <n v="403"/>
    <n v="556"/>
    <x v="0"/>
    <x v="0"/>
    <x v="3"/>
  </r>
  <r>
    <x v="3"/>
    <x v="3"/>
    <x v="2"/>
    <x v="0"/>
    <x v="0"/>
    <x v="4835"/>
    <s v="REGULAR"/>
    <s v="SEGOVIA SEGOVIA NICOLÁS MAXIMILIANO "/>
    <s v="Masculino"/>
    <x v="2"/>
    <x v="1"/>
    <x v="0"/>
    <x v="9"/>
    <n v="404"/>
    <n v="571"/>
    <n v="556"/>
    <n v="404"/>
    <n v="563.5"/>
    <x v="0"/>
    <x v="0"/>
    <x v="3"/>
  </r>
  <r>
    <x v="3"/>
    <x v="19"/>
    <x v="2"/>
    <x v="0"/>
    <x v="0"/>
    <x v="4836"/>
    <s v="REGULAR"/>
    <s v="MORALES TAPIA FRANCISCA JAVIERA"/>
    <s v="Femenino"/>
    <x v="2"/>
    <x v="1"/>
    <x v="0"/>
    <x v="9"/>
    <n v="410"/>
    <n v="586"/>
    <n v="593"/>
    <n v="410"/>
    <n v="589.5"/>
    <x v="0"/>
    <x v="0"/>
    <x v="3"/>
  </r>
  <r>
    <x v="3"/>
    <x v="8"/>
    <x v="3"/>
    <x v="0"/>
    <x v="0"/>
    <x v="4837"/>
    <s v="REGULAR"/>
    <s v="ZANZANA MOYA NICOLÁS SEBASTIAN "/>
    <s v="Masculino"/>
    <x v="9"/>
    <x v="1"/>
    <x v="0"/>
    <x v="9"/>
    <n v="410"/>
    <n v="579"/>
    <n v="537"/>
    <n v="410"/>
    <n v="558"/>
    <x v="0"/>
    <x v="0"/>
    <x v="3"/>
  </r>
  <r>
    <x v="3"/>
    <x v="4"/>
    <x v="1"/>
    <x v="0"/>
    <x v="0"/>
    <x v="4838"/>
    <s v="REGULAR"/>
    <s v="MUÑOZ  CARO  ANDRES ADALBERTO "/>
    <s v="Masculino"/>
    <x v="0"/>
    <x v="1"/>
    <x v="0"/>
    <x v="9"/>
    <n v="410"/>
    <n v="556"/>
    <n v="562"/>
    <n v="410"/>
    <n v="559"/>
    <x v="0"/>
    <x v="0"/>
    <x v="3"/>
  </r>
  <r>
    <x v="3"/>
    <x v="19"/>
    <x v="2"/>
    <x v="1"/>
    <x v="0"/>
    <x v="4839"/>
    <s v="REGULAR"/>
    <s v="CARVAJAL BERRIOS FRANCISCO IGNACIO"/>
    <s v="Masculino"/>
    <x v="4"/>
    <x v="0"/>
    <x v="1"/>
    <x v="0"/>
    <n v="414"/>
    <n v="531"/>
    <n v="601"/>
    <n v="414"/>
    <n v="566"/>
    <x v="0"/>
    <x v="0"/>
    <x v="3"/>
  </r>
  <r>
    <x v="3"/>
    <x v="1"/>
    <x v="1"/>
    <x v="0"/>
    <x v="0"/>
    <x v="4840"/>
    <s v="REGULAR"/>
    <s v="ORBENES VARGAS MAXIMILIANO NICOLAS"/>
    <s v="Masculino"/>
    <x v="56"/>
    <x v="0"/>
    <x v="0"/>
    <x v="9"/>
    <n v="420"/>
    <n v="549"/>
    <n v="587"/>
    <n v="420"/>
    <n v="568"/>
    <x v="0"/>
    <x v="0"/>
    <x v="3"/>
  </r>
  <r>
    <x v="3"/>
    <x v="12"/>
    <x v="1"/>
    <x v="0"/>
    <x v="0"/>
    <x v="4841"/>
    <s v="REGULAR"/>
    <s v="SILVA ACOSTA KEVIN MATIAS"/>
    <s v="Masculino"/>
    <x v="0"/>
    <x v="0"/>
    <x v="0"/>
    <x v="9"/>
    <n v="420"/>
    <n v="612"/>
    <n v="578"/>
    <n v="420"/>
    <n v="595"/>
    <x v="0"/>
    <x v="0"/>
    <x v="3"/>
  </r>
  <r>
    <x v="3"/>
    <x v="9"/>
    <x v="1"/>
    <x v="0"/>
    <x v="0"/>
    <x v="4842"/>
    <s v="REGULAR"/>
    <s v="ZULOAGA LOPEZ MARITZA STEPHANIA"/>
    <s v="Femenino"/>
    <x v="46"/>
    <x v="0"/>
    <x v="0"/>
    <x v="9"/>
    <n v="423"/>
    <n v="556"/>
    <n v="543"/>
    <n v="423"/>
    <n v="549.5"/>
    <x v="0"/>
    <x v="0"/>
    <x v="3"/>
  </r>
  <r>
    <x v="3"/>
    <x v="9"/>
    <x v="1"/>
    <x v="0"/>
    <x v="0"/>
    <x v="4843"/>
    <s v="REGULAR"/>
    <s v="DIAZ SANCHEZ CONSTANZA ANDREA"/>
    <s v="Femenino"/>
    <x v="54"/>
    <x v="1"/>
    <x v="0"/>
    <x v="9"/>
    <n v="425"/>
    <n v="586"/>
    <n v="514"/>
    <n v="425"/>
    <n v="550"/>
    <x v="0"/>
    <x v="0"/>
    <x v="3"/>
  </r>
  <r>
    <x v="3"/>
    <x v="14"/>
    <x v="2"/>
    <x v="0"/>
    <x v="0"/>
    <x v="4844"/>
    <s v="REGULAR"/>
    <s v="NUÑEZ  ALARCON OSCAR MOISES "/>
    <s v="Masculino"/>
    <x v="26"/>
    <x v="0"/>
    <x v="1"/>
    <x v="8"/>
    <n v="425"/>
    <n v="615"/>
    <n v="573"/>
    <n v="425"/>
    <n v="594"/>
    <x v="0"/>
    <x v="0"/>
    <x v="3"/>
  </r>
  <r>
    <x v="3"/>
    <x v="20"/>
    <x v="1"/>
    <x v="0"/>
    <x v="0"/>
    <x v="4845"/>
    <s v="REGULAR"/>
    <s v="DURÁN GAMBOA FRANCISCO JAVIER"/>
    <s v="Masculino"/>
    <x v="56"/>
    <x v="0"/>
    <x v="0"/>
    <x v="9"/>
    <n v="431"/>
    <n v="612"/>
    <n v="550"/>
    <n v="431"/>
    <n v="581"/>
    <x v="0"/>
    <x v="0"/>
    <x v="3"/>
  </r>
  <r>
    <x v="3"/>
    <x v="16"/>
    <x v="0"/>
    <x v="0"/>
    <x v="1"/>
    <x v="4846"/>
    <s v="REGULAR"/>
    <s v="ULLOA RIVERO WALTHER ARMANDO"/>
    <s v="Masculino"/>
    <x v="29"/>
    <x v="0"/>
    <x v="0"/>
    <x v="9"/>
    <n v="431"/>
    <n v="473"/>
    <n v="634"/>
    <n v="431"/>
    <n v="553.5"/>
    <x v="0"/>
    <x v="0"/>
    <x v="3"/>
  </r>
  <r>
    <x v="3"/>
    <x v="20"/>
    <x v="1"/>
    <x v="0"/>
    <x v="0"/>
    <x v="4847"/>
    <s v="REGULAR"/>
    <s v="CONTRERAS AHUMADA CARLA PATRICIA"/>
    <s v="Femenino"/>
    <x v="2"/>
    <x v="1"/>
    <x v="0"/>
    <x v="9"/>
    <n v="435"/>
    <n v="534"/>
    <n v="593"/>
    <n v="435"/>
    <n v="563.5"/>
    <x v="0"/>
    <x v="0"/>
    <x v="3"/>
  </r>
  <r>
    <x v="3"/>
    <x v="5"/>
    <x v="3"/>
    <x v="0"/>
    <x v="0"/>
    <x v="4848"/>
    <s v="REGULAR"/>
    <s v="VILLALOBOS SERAZZI GUSTAVO LEONARDO"/>
    <s v="Masculino"/>
    <x v="42"/>
    <x v="0"/>
    <x v="0"/>
    <x v="9"/>
    <n v="435"/>
    <n v="586"/>
    <n v="562"/>
    <n v="435"/>
    <n v="574"/>
    <x v="0"/>
    <x v="0"/>
    <x v="3"/>
  </r>
  <r>
    <x v="3"/>
    <x v="1"/>
    <x v="1"/>
    <x v="0"/>
    <x v="0"/>
    <x v="4849"/>
    <s v="REGULAR"/>
    <s v="ARANCIBIA BARAHONA RICARDO ANDRES "/>
    <s v="Masculino"/>
    <x v="2"/>
    <x v="0"/>
    <x v="0"/>
    <x v="9"/>
    <n v="435"/>
    <n v="563"/>
    <n v="602"/>
    <n v="435"/>
    <n v="582.5"/>
    <x v="0"/>
    <x v="0"/>
    <x v="3"/>
  </r>
  <r>
    <x v="3"/>
    <x v="1"/>
    <x v="1"/>
    <x v="1"/>
    <x v="0"/>
    <x v="4850"/>
    <s v="REGULAR"/>
    <s v="ACEITUNO CÁCERES GERARD NICOLÁS"/>
    <s v="Masculino"/>
    <x v="2"/>
    <x v="0"/>
    <x v="1"/>
    <x v="9"/>
    <n v="435"/>
    <n v="502"/>
    <n v="606"/>
    <n v="435"/>
    <n v="554"/>
    <x v="0"/>
    <x v="0"/>
    <x v="3"/>
  </r>
  <r>
    <x v="3"/>
    <x v="8"/>
    <x v="3"/>
    <x v="0"/>
    <x v="0"/>
    <x v="4851"/>
    <s v="REGULAR"/>
    <s v="SOTELO VELASQUEZ ARELIS DAHIANA"/>
    <s v="Femenino"/>
    <x v="28"/>
    <x v="0"/>
    <x v="1"/>
    <x v="0"/>
    <n v="437"/>
    <n v="613"/>
    <n v="520"/>
    <n v="437"/>
    <n v="566.5"/>
    <x v="0"/>
    <x v="0"/>
    <x v="3"/>
  </r>
  <r>
    <x v="3"/>
    <x v="8"/>
    <x v="3"/>
    <x v="0"/>
    <x v="0"/>
    <x v="4852"/>
    <s v="REGULAR"/>
    <s v="concha JEREZ JAVIER ANDRES"/>
    <s v="Masculino"/>
    <x v="37"/>
    <x v="0"/>
    <x v="0"/>
    <x v="9"/>
    <n v="441"/>
    <n v="549"/>
    <n v="550"/>
    <n v="441"/>
    <n v="549.5"/>
    <x v="0"/>
    <x v="0"/>
    <x v="3"/>
  </r>
  <r>
    <x v="3"/>
    <x v="20"/>
    <x v="1"/>
    <x v="0"/>
    <x v="0"/>
    <x v="4853"/>
    <s v="REGULAR"/>
    <s v="BRAVO BURGOS PAZ FERNANDA"/>
    <s v="Femenino"/>
    <x v="29"/>
    <x v="1"/>
    <x v="0"/>
    <x v="9"/>
    <n v="443"/>
    <n v="603"/>
    <n v="504"/>
    <n v="443"/>
    <n v="553.5"/>
    <x v="0"/>
    <x v="0"/>
    <x v="3"/>
  </r>
  <r>
    <x v="3"/>
    <x v="4"/>
    <x v="1"/>
    <x v="0"/>
    <x v="0"/>
    <x v="4854"/>
    <s v="REGULAR"/>
    <s v="FERNÁNDEZ CORONADO CAMILA BELEN"/>
    <s v="Femenino"/>
    <x v="9"/>
    <x v="0"/>
    <x v="0"/>
    <x v="9"/>
    <n v="443"/>
    <n v="639"/>
    <n v="514"/>
    <n v="443"/>
    <n v="576.5"/>
    <x v="0"/>
    <x v="0"/>
    <x v="3"/>
  </r>
  <r>
    <x v="3"/>
    <x v="12"/>
    <x v="1"/>
    <x v="0"/>
    <x v="0"/>
    <x v="4855"/>
    <s v="REGULAR"/>
    <s v="CESARZ GUTIERREZ ALEXANDER"/>
    <s v="Masculino"/>
    <x v="33"/>
    <x v="1"/>
    <x v="0"/>
    <x v="9"/>
    <n v="445"/>
    <n v="579"/>
    <n v="523"/>
    <n v="445"/>
    <n v="551"/>
    <x v="0"/>
    <x v="0"/>
    <x v="3"/>
  </r>
  <r>
    <x v="3"/>
    <x v="6"/>
    <x v="3"/>
    <x v="0"/>
    <x v="0"/>
    <x v="4856"/>
    <s v="REGULAR"/>
    <s v="PACHECO ARIAS  JAVIERA FERNANDA "/>
    <s v="Femenino"/>
    <x v="124"/>
    <x v="0"/>
    <x v="0"/>
    <x v="9"/>
    <n v="445"/>
    <n v="579"/>
    <n v="556"/>
    <n v="445"/>
    <n v="567.5"/>
    <x v="0"/>
    <x v="0"/>
    <x v="3"/>
  </r>
  <r>
    <x v="3"/>
    <x v="2"/>
    <x v="2"/>
    <x v="0"/>
    <x v="0"/>
    <x v="4857"/>
    <s v="REGULAR"/>
    <s v="FLORES MUÑOZ NELSON EDUARDO"/>
    <s v="Masculino"/>
    <x v="0"/>
    <x v="0"/>
    <x v="0"/>
    <x v="9"/>
    <n v="434"/>
    <n v="660"/>
    <n v="514"/>
    <n v="448"/>
    <n v="587"/>
    <x v="0"/>
    <x v="1"/>
    <x v="3"/>
  </r>
  <r>
    <x v="3"/>
    <x v="16"/>
    <x v="0"/>
    <x v="0"/>
    <x v="0"/>
    <x v="4858"/>
    <s v="REGULAR"/>
    <s v="FUENTES CASTILLO FELIPE ANDRÉS"/>
    <s v="Masculino"/>
    <x v="15"/>
    <x v="1"/>
    <x v="0"/>
    <x v="9"/>
    <n v="451"/>
    <n v="563"/>
    <n v="593"/>
    <n v="451"/>
    <n v="578"/>
    <x v="0"/>
    <x v="0"/>
    <x v="3"/>
  </r>
  <r>
    <x v="3"/>
    <x v="17"/>
    <x v="0"/>
    <x v="0"/>
    <x v="0"/>
    <x v="4859"/>
    <s v="REGULAR"/>
    <s v="GUERRERO SALGADO FELIPE ANDRÉS"/>
    <s v="Masculino"/>
    <x v="2"/>
    <x v="1"/>
    <x v="0"/>
    <x v="9"/>
    <n v="451"/>
    <n v="502"/>
    <n v="634"/>
    <n v="451"/>
    <n v="568"/>
    <x v="0"/>
    <x v="0"/>
    <x v="3"/>
  </r>
  <r>
    <x v="3"/>
    <x v="6"/>
    <x v="3"/>
    <x v="1"/>
    <x v="0"/>
    <x v="4860"/>
    <s v="REGULAR"/>
    <s v="HENRIQUEZ VALLEJOS DANIELA PAOLA"/>
    <s v="Femenino"/>
    <x v="25"/>
    <x v="1"/>
    <x v="1"/>
    <x v="9"/>
    <n v="443"/>
    <n v="563"/>
    <n v="572"/>
    <n v="452"/>
    <n v="567.5"/>
    <x v="0"/>
    <x v="1"/>
    <x v="3"/>
  </r>
  <r>
    <x v="3"/>
    <x v="9"/>
    <x v="1"/>
    <x v="0"/>
    <x v="0"/>
    <x v="4861"/>
    <s v="REGULAR"/>
    <s v="ACEVEDO PINO ROCÍO FERNANDA"/>
    <s v="Femenino"/>
    <x v="15"/>
    <x v="1"/>
    <x v="0"/>
    <x v="9"/>
    <n v="455"/>
    <n v="521"/>
    <n v="583"/>
    <n v="455"/>
    <n v="552"/>
    <x v="0"/>
    <x v="0"/>
    <x v="3"/>
  </r>
  <r>
    <x v="3"/>
    <x v="10"/>
    <x v="1"/>
    <x v="0"/>
    <x v="0"/>
    <x v="4862"/>
    <s v="REGULAR"/>
    <s v="PINO MUÑOZ PAULA FERNANDA"/>
    <s v="Femenino"/>
    <x v="37"/>
    <x v="1"/>
    <x v="0"/>
    <x v="9"/>
    <n v="455"/>
    <n v="541"/>
    <n v="572"/>
    <n v="455"/>
    <n v="556.5"/>
    <x v="0"/>
    <x v="0"/>
    <x v="3"/>
  </r>
  <r>
    <x v="3"/>
    <x v="3"/>
    <x v="2"/>
    <x v="0"/>
    <x v="0"/>
    <x v="4863"/>
    <s v="REGULAR"/>
    <s v="GALDAMES GUTIERREZ SERGIO"/>
    <s v="Masculino"/>
    <x v="29"/>
    <x v="1"/>
    <x v="0"/>
    <x v="9"/>
    <n v="455"/>
    <n v="620"/>
    <n v="523"/>
    <n v="455"/>
    <n v="571.5"/>
    <x v="0"/>
    <x v="0"/>
    <x v="3"/>
  </r>
  <r>
    <x v="3"/>
    <x v="1"/>
    <x v="1"/>
    <x v="0"/>
    <x v="0"/>
    <x v="4864"/>
    <s v="REGULAR"/>
    <s v="LILLO ESPINOZA ESTEFANIA  ANDREA"/>
    <s v="Femenino"/>
    <x v="2"/>
    <x v="0"/>
    <x v="0"/>
    <x v="9"/>
    <n v="455"/>
    <n v="579"/>
    <n v="602"/>
    <n v="455"/>
    <n v="590.5"/>
    <x v="0"/>
    <x v="0"/>
    <x v="3"/>
  </r>
  <r>
    <x v="3"/>
    <x v="1"/>
    <x v="1"/>
    <x v="1"/>
    <x v="1"/>
    <x v="4865"/>
    <s v="REGULAR"/>
    <s v="CARRASCO LIZAMA MARIO LUIS"/>
    <s v="Masculino"/>
    <x v="2"/>
    <x v="1"/>
    <x v="1"/>
    <x v="0"/>
    <n v="458"/>
    <n v="531"/>
    <n v="574"/>
    <n v="458"/>
    <n v="552.5"/>
    <x v="0"/>
    <x v="0"/>
    <x v="3"/>
  </r>
  <r>
    <x v="3"/>
    <x v="9"/>
    <x v="1"/>
    <x v="0"/>
    <x v="0"/>
    <x v="4866"/>
    <s v="REGULAR"/>
    <s v="HUERTA  ROLACK CLAUDIA NICOLE "/>
    <s v="Femenino"/>
    <x v="42"/>
    <x v="1"/>
    <x v="0"/>
    <x v="9"/>
    <n v="461"/>
    <n v="541"/>
    <n v="625"/>
    <n v="461"/>
    <n v="583"/>
    <x v="0"/>
    <x v="0"/>
    <x v="3"/>
  </r>
  <r>
    <x v="3"/>
    <x v="21"/>
    <x v="2"/>
    <x v="0"/>
    <x v="0"/>
    <x v="4867"/>
    <s v="REGULAR"/>
    <s v="SOLIS MUÑOZ MARJORIE ANDREA"/>
    <s v="Femenino"/>
    <x v="13"/>
    <x v="1"/>
    <x v="0"/>
    <x v="9"/>
    <n v="461"/>
    <n v="639"/>
    <n v="469"/>
    <n v="461"/>
    <n v="554"/>
    <x v="0"/>
    <x v="0"/>
    <x v="3"/>
  </r>
  <r>
    <x v="3"/>
    <x v="4"/>
    <x v="1"/>
    <x v="0"/>
    <x v="0"/>
    <x v="4868"/>
    <s v="REGULAR"/>
    <s v="NEGRON MORENO CALEB "/>
    <s v="Masculino"/>
    <x v="1"/>
    <x v="0"/>
    <x v="0"/>
    <x v="9"/>
    <n v="461"/>
    <n v="521"/>
    <n v="578"/>
    <n v="461"/>
    <n v="549.5"/>
    <x v="0"/>
    <x v="0"/>
    <x v="3"/>
  </r>
  <r>
    <x v="3"/>
    <x v="9"/>
    <x v="1"/>
    <x v="0"/>
    <x v="0"/>
    <x v="4869"/>
    <s v="REGULAR"/>
    <s v="TORRES MORALES MATIAS NICOLAS"/>
    <s v="Masculino"/>
    <x v="0"/>
    <x v="1"/>
    <x v="0"/>
    <x v="9"/>
    <n v="464"/>
    <n v="556"/>
    <n v="572"/>
    <n v="464"/>
    <n v="564"/>
    <x v="0"/>
    <x v="0"/>
    <x v="3"/>
  </r>
  <r>
    <x v="3"/>
    <x v="9"/>
    <x v="1"/>
    <x v="0"/>
    <x v="0"/>
    <x v="4870"/>
    <s v="REGULAR"/>
    <s v="VIDAL RODRIGUEZ RUBEN EDUARDO"/>
    <s v="Masculino"/>
    <x v="32"/>
    <x v="1"/>
    <x v="0"/>
    <x v="9"/>
    <n v="464"/>
    <n v="487"/>
    <n v="620"/>
    <n v="464"/>
    <n v="553.5"/>
    <x v="0"/>
    <x v="0"/>
    <x v="3"/>
  </r>
  <r>
    <x v="3"/>
    <x v="1"/>
    <x v="1"/>
    <x v="0"/>
    <x v="0"/>
    <x v="4871"/>
    <s v="REGULAR"/>
    <s v="RETAMAL ESPINA DENNISE ALEJANDRA"/>
    <s v="Femenino"/>
    <x v="44"/>
    <x v="0"/>
    <x v="0"/>
    <x v="9"/>
    <n v="466"/>
    <n v="541"/>
    <n v="568"/>
    <n v="466"/>
    <n v="554.5"/>
    <x v="0"/>
    <x v="0"/>
    <x v="3"/>
  </r>
  <r>
    <x v="3"/>
    <x v="12"/>
    <x v="1"/>
    <x v="0"/>
    <x v="0"/>
    <x v="4872"/>
    <s v="REGULAR"/>
    <s v="ORTA PÉREZ MATIAS ARNALDO"/>
    <s v="Masculino"/>
    <x v="5"/>
    <x v="0"/>
    <x v="0"/>
    <x v="8"/>
    <n v="466"/>
    <n v="486"/>
    <n v="624"/>
    <n v="466"/>
    <n v="555"/>
    <x v="0"/>
    <x v="0"/>
    <x v="3"/>
  </r>
  <r>
    <x v="3"/>
    <x v="9"/>
    <x v="1"/>
    <x v="0"/>
    <x v="0"/>
    <x v="4873"/>
    <s v="REGULAR"/>
    <s v="CORREA  COFRE  NICOLAS GONZALO"/>
    <s v="Masculino"/>
    <x v="2"/>
    <x v="0"/>
    <x v="0"/>
    <x v="9"/>
    <n v="466"/>
    <n v="534"/>
    <n v="629"/>
    <n v="466"/>
    <n v="581.5"/>
    <x v="0"/>
    <x v="0"/>
    <x v="3"/>
  </r>
  <r>
    <x v="3"/>
    <x v="1"/>
    <x v="1"/>
    <x v="1"/>
    <x v="0"/>
    <x v="4874"/>
    <s v="REGULAR"/>
    <s v="QUEZADA GUTIERREZ PEDRO PABLO ALEXANDER"/>
    <s v="Masculino"/>
    <x v="1"/>
    <x v="0"/>
    <x v="0"/>
    <x v="9"/>
    <n v="466"/>
    <n v="541"/>
    <n v="562"/>
    <n v="466"/>
    <n v="551.5"/>
    <x v="0"/>
    <x v="0"/>
    <x v="3"/>
  </r>
  <r>
    <x v="3"/>
    <x v="9"/>
    <x v="1"/>
    <x v="0"/>
    <x v="0"/>
    <x v="4875"/>
    <s v="REGULAR"/>
    <s v="WEBAR RIQUELME ALDANNA"/>
    <s v="Femenino"/>
    <x v="4"/>
    <x v="0"/>
    <x v="1"/>
    <x v="8"/>
    <n v="466"/>
    <n v="634"/>
    <n v="546"/>
    <n v="466"/>
    <n v="590"/>
    <x v="0"/>
    <x v="0"/>
    <x v="3"/>
  </r>
  <r>
    <x v="3"/>
    <x v="20"/>
    <x v="1"/>
    <x v="0"/>
    <x v="0"/>
    <x v="4876"/>
    <s v="REGULAR"/>
    <s v="ÑANCUPIL UBEDA CONSTANZA "/>
    <s v="Femenino"/>
    <x v="9"/>
    <x v="0"/>
    <x v="1"/>
    <x v="9"/>
    <n v="472"/>
    <n v="541"/>
    <n v="568"/>
    <n v="472"/>
    <n v="554.5"/>
    <x v="0"/>
    <x v="0"/>
    <x v="3"/>
  </r>
  <r>
    <x v="3"/>
    <x v="20"/>
    <x v="1"/>
    <x v="0"/>
    <x v="0"/>
    <x v="4877"/>
    <s v="REGULAR"/>
    <s v="LOPEZ CASTILLO CAMILA JAVIERA"/>
    <s v="Femenino"/>
    <x v="9"/>
    <x v="1"/>
    <x v="0"/>
    <x v="9"/>
    <n v="472"/>
    <n v="579"/>
    <n v="537"/>
    <n v="473"/>
    <n v="558"/>
    <x v="0"/>
    <x v="1"/>
    <x v="3"/>
  </r>
  <r>
    <x v="3"/>
    <x v="6"/>
    <x v="3"/>
    <x v="0"/>
    <x v="0"/>
    <x v="4878"/>
    <s v="REGULAR"/>
    <s v="MUÑOZ  RIVERA  CAROLINA RAYEN "/>
    <s v="Femenino"/>
    <x v="42"/>
    <x v="1"/>
    <x v="0"/>
    <x v="9"/>
    <n v="476"/>
    <n v="579"/>
    <n v="583"/>
    <n v="476"/>
    <n v="581"/>
    <x v="0"/>
    <x v="0"/>
    <x v="3"/>
  </r>
  <r>
    <x v="3"/>
    <x v="1"/>
    <x v="1"/>
    <x v="0"/>
    <x v="0"/>
    <x v="4879"/>
    <s v="REGULAR"/>
    <s v="NARANJO ARRIAGADA CONSTANZA PAZ"/>
    <s v="Femenino"/>
    <x v="13"/>
    <x v="0"/>
    <x v="0"/>
    <x v="9"/>
    <n v="476"/>
    <n v="534"/>
    <n v="583"/>
    <n v="476"/>
    <n v="558.5"/>
    <x v="0"/>
    <x v="0"/>
    <x v="3"/>
  </r>
  <r>
    <x v="3"/>
    <x v="3"/>
    <x v="2"/>
    <x v="0"/>
    <x v="0"/>
    <x v="4880"/>
    <s v="REGULAR"/>
    <s v="ARRIAGADA GUERRERO MILITZA  GERTI"/>
    <s v="Femenino"/>
    <x v="2"/>
    <x v="1"/>
    <x v="0"/>
    <x v="9"/>
    <n v="482"/>
    <n v="556"/>
    <n v="572"/>
    <n v="482"/>
    <n v="564"/>
    <x v="0"/>
    <x v="0"/>
    <x v="3"/>
  </r>
  <r>
    <x v="3"/>
    <x v="9"/>
    <x v="1"/>
    <x v="0"/>
    <x v="0"/>
    <x v="4881"/>
    <s v="REGULAR"/>
    <s v="ABARZA JARA LESLY SCARLETT"/>
    <s v="Femenino"/>
    <x v="35"/>
    <x v="1"/>
    <x v="0"/>
    <x v="9"/>
    <n v="482"/>
    <n v="595"/>
    <n v="556"/>
    <n v="482"/>
    <n v="575.5"/>
    <x v="0"/>
    <x v="0"/>
    <x v="3"/>
  </r>
  <r>
    <x v="3"/>
    <x v="20"/>
    <x v="1"/>
    <x v="0"/>
    <x v="0"/>
    <x v="4882"/>
    <s v="REGULAR"/>
    <s v="VERGARA GUTIERREZ MARIA FERNANDA"/>
    <s v="Femenino"/>
    <x v="2"/>
    <x v="0"/>
    <x v="0"/>
    <x v="1"/>
    <n v="476"/>
    <n v="579"/>
    <n v="592"/>
    <n v="485"/>
    <n v="585.5"/>
    <x v="0"/>
    <x v="1"/>
    <x v="3"/>
  </r>
  <r>
    <x v="3"/>
    <x v="12"/>
    <x v="1"/>
    <x v="0"/>
    <x v="0"/>
    <x v="4883"/>
    <s v="REGULAR"/>
    <s v="PAULINO VALDÉS  MAIRA KARINA"/>
    <s v="Femenino"/>
    <x v="10"/>
    <x v="0"/>
    <x v="1"/>
    <x v="0"/>
    <n v="486"/>
    <n v="606"/>
    <n v="515"/>
    <n v="486"/>
    <n v="560.5"/>
    <x v="0"/>
    <x v="0"/>
    <x v="3"/>
  </r>
  <r>
    <x v="3"/>
    <x v="9"/>
    <x v="1"/>
    <x v="0"/>
    <x v="0"/>
    <x v="4884"/>
    <s v="REGULAR"/>
    <s v="GONZÁLEZ PÉREZ NAOMI KRISHNA"/>
    <s v="Femenino"/>
    <x v="0"/>
    <x v="1"/>
    <x v="0"/>
    <x v="9"/>
    <n v="489"/>
    <n v="534"/>
    <n v="568"/>
    <n v="492"/>
    <n v="551"/>
    <x v="0"/>
    <x v="1"/>
    <x v="3"/>
  </r>
  <r>
    <x v="3"/>
    <x v="12"/>
    <x v="1"/>
    <x v="0"/>
    <x v="0"/>
    <x v="4885"/>
    <s v="REGULAR"/>
    <s v="MALHUE DURÁN AXEL NICOLÁS"/>
    <s v="Masculino"/>
    <x v="8"/>
    <x v="0"/>
    <x v="0"/>
    <x v="9"/>
    <n v="492"/>
    <n v="630"/>
    <n v="568"/>
    <n v="492"/>
    <n v="599"/>
    <x v="0"/>
    <x v="0"/>
    <x v="3"/>
  </r>
  <r>
    <x v="3"/>
    <x v="3"/>
    <x v="2"/>
    <x v="0"/>
    <x v="0"/>
    <x v="4886"/>
    <s v="REGULAR"/>
    <s v="MANDUJANO JARA SEBASTIAN DANIEL"/>
    <s v="Masculino"/>
    <x v="7"/>
    <x v="1"/>
    <x v="0"/>
    <x v="9"/>
    <n v="486"/>
    <n v="563"/>
    <n v="616"/>
    <n v="495"/>
    <n v="589.5"/>
    <x v="0"/>
    <x v="1"/>
    <x v="3"/>
  </r>
  <r>
    <x v="3"/>
    <x v="9"/>
    <x v="1"/>
    <x v="0"/>
    <x v="0"/>
    <x v="4887"/>
    <s v="REGULAR"/>
    <s v="MONTECINOS CISTERNAS MARIA JOSE"/>
    <s v="Femenino"/>
    <x v="22"/>
    <x v="1"/>
    <x v="0"/>
    <x v="9"/>
    <n v="496"/>
    <n v="556"/>
    <n v="572"/>
    <n v="496"/>
    <n v="564"/>
    <x v="0"/>
    <x v="0"/>
    <x v="3"/>
  </r>
  <r>
    <x v="3"/>
    <x v="9"/>
    <x v="1"/>
    <x v="0"/>
    <x v="0"/>
    <x v="4888"/>
    <s v="REGULAR"/>
    <s v="CELIS GUTIÉRREZ CATALINA PAZ"/>
    <s v="Femenino"/>
    <x v="0"/>
    <x v="1"/>
    <x v="0"/>
    <x v="9"/>
    <n v="496"/>
    <n v="549"/>
    <n v="550"/>
    <n v="496"/>
    <n v="549.5"/>
    <x v="0"/>
    <x v="0"/>
    <x v="3"/>
  </r>
  <r>
    <x v="3"/>
    <x v="10"/>
    <x v="1"/>
    <x v="0"/>
    <x v="0"/>
    <x v="4889"/>
    <s v="REGULAR"/>
    <s v="AGUILAR PIZARRO ALDO"/>
    <s v="Masculino"/>
    <x v="26"/>
    <x v="0"/>
    <x v="0"/>
    <x v="9"/>
    <n v="496"/>
    <n v="527"/>
    <n v="572"/>
    <n v="496"/>
    <n v="549.5"/>
    <x v="0"/>
    <x v="0"/>
    <x v="3"/>
  </r>
  <r>
    <x v="3"/>
    <x v="12"/>
    <x v="1"/>
    <x v="0"/>
    <x v="0"/>
    <x v="4890"/>
    <s v="REGULAR"/>
    <s v="BARRERA SAN MARTÍN ARLETTE"/>
    <s v="Femenino"/>
    <x v="32"/>
    <x v="0"/>
    <x v="0"/>
    <x v="9"/>
    <n v="496"/>
    <n v="639"/>
    <n v="537"/>
    <n v="497"/>
    <n v="588"/>
    <x v="0"/>
    <x v="1"/>
    <x v="3"/>
  </r>
  <r>
    <x v="3"/>
    <x v="6"/>
    <x v="3"/>
    <x v="1"/>
    <x v="0"/>
    <x v="4891"/>
    <s v="REGULAR"/>
    <s v="SILVA HERRERA DIEGO NICOLAS"/>
    <s v="Masculino"/>
    <x v="1"/>
    <x v="0"/>
    <x v="0"/>
    <x v="9"/>
    <n v="495"/>
    <n v="586"/>
    <n v="568"/>
    <n v="497"/>
    <n v="577"/>
    <x v="0"/>
    <x v="1"/>
    <x v="3"/>
  </r>
  <r>
    <x v="3"/>
    <x v="20"/>
    <x v="1"/>
    <x v="0"/>
    <x v="0"/>
    <x v="4892"/>
    <s v="REGULAR"/>
    <s v="BRUNA LEIVA FRANCISCA"/>
    <s v="Femenino"/>
    <x v="15"/>
    <x v="1"/>
    <x v="0"/>
    <x v="9"/>
    <n v="496"/>
    <n v="571"/>
    <n v="550"/>
    <n v="499"/>
    <n v="560.5"/>
    <x v="0"/>
    <x v="1"/>
    <x v="3"/>
  </r>
  <r>
    <x v="3"/>
    <x v="6"/>
    <x v="3"/>
    <x v="0"/>
    <x v="0"/>
    <x v="4893"/>
    <s v="REGULAR"/>
    <s v="ULLOA VASQUEZ SEBASTIAN IGNACIO"/>
    <s v="Masculino"/>
    <x v="21"/>
    <x v="0"/>
    <x v="0"/>
    <x v="8"/>
    <n v="502"/>
    <n v="597"/>
    <n v="552"/>
    <n v="502"/>
    <n v="574.5"/>
    <x v="0"/>
    <x v="0"/>
    <x v="3"/>
  </r>
  <r>
    <x v="3"/>
    <x v="20"/>
    <x v="1"/>
    <x v="0"/>
    <x v="0"/>
    <x v="4894"/>
    <s v="REGULAR"/>
    <s v="MONCADA VALENZUELA CAMILA DE LOS ANGELES"/>
    <s v="Femenino"/>
    <x v="37"/>
    <x v="0"/>
    <x v="0"/>
    <x v="9"/>
    <n v="502"/>
    <n v="612"/>
    <n v="572"/>
    <n v="502"/>
    <n v="592"/>
    <x v="0"/>
    <x v="0"/>
    <x v="3"/>
  </r>
  <r>
    <x v="3"/>
    <x v="8"/>
    <x v="3"/>
    <x v="0"/>
    <x v="0"/>
    <x v="4895"/>
    <s v="REGULAR"/>
    <s v="JOFRE GARCIA DAVID AARON "/>
    <s v="Masculino"/>
    <x v="32"/>
    <x v="1"/>
    <x v="0"/>
    <x v="8"/>
    <n v="492"/>
    <n v="615"/>
    <n v="485"/>
    <n v="504"/>
    <n v="550"/>
    <x v="0"/>
    <x v="1"/>
    <x v="3"/>
  </r>
  <r>
    <x v="3"/>
    <x v="20"/>
    <x v="1"/>
    <x v="0"/>
    <x v="0"/>
    <x v="4896"/>
    <s v="REGULAR"/>
    <s v="ARAYA GUERRERO CONSUELO BELÉN"/>
    <s v="Femenino"/>
    <x v="55"/>
    <x v="0"/>
    <x v="0"/>
    <x v="9"/>
    <n v="502"/>
    <n v="586"/>
    <n v="550"/>
    <n v="504"/>
    <n v="568"/>
    <x v="0"/>
    <x v="1"/>
    <x v="3"/>
  </r>
  <r>
    <x v="3"/>
    <x v="20"/>
    <x v="1"/>
    <x v="0"/>
    <x v="0"/>
    <x v="4897"/>
    <s v="REGULAR"/>
    <s v="LAMBELET HUGUEÑO FRANCISCA  JAVIERA "/>
    <s v="Femenino"/>
    <x v="2"/>
    <x v="0"/>
    <x v="0"/>
    <x v="9"/>
    <n v="507"/>
    <n v="595"/>
    <n v="556"/>
    <n v="507"/>
    <n v="575.5"/>
    <x v="0"/>
    <x v="0"/>
    <x v="3"/>
  </r>
  <r>
    <x v="3"/>
    <x v="1"/>
    <x v="1"/>
    <x v="0"/>
    <x v="0"/>
    <x v="4898"/>
    <s v="REGULAR"/>
    <s v="FUENTES ESPINOZA SEBASTIAN ANDRES"/>
    <s v="Masculino"/>
    <x v="23"/>
    <x v="0"/>
    <x v="0"/>
    <x v="9"/>
    <n v="507"/>
    <n v="595"/>
    <n v="530"/>
    <n v="507"/>
    <n v="562.5"/>
    <x v="0"/>
    <x v="0"/>
    <x v="3"/>
  </r>
  <r>
    <x v="3"/>
    <x v="6"/>
    <x v="3"/>
    <x v="0"/>
    <x v="0"/>
    <x v="4899"/>
    <s v="REGULAR"/>
    <s v="VERGARA GARCÉS VICTOR HUGO"/>
    <s v="Masculino"/>
    <x v="1"/>
    <x v="0"/>
    <x v="0"/>
    <x v="9"/>
    <n v="507"/>
    <n v="603"/>
    <n v="562"/>
    <n v="507"/>
    <n v="582.5"/>
    <x v="0"/>
    <x v="0"/>
    <x v="3"/>
  </r>
  <r>
    <x v="3"/>
    <x v="12"/>
    <x v="1"/>
    <x v="0"/>
    <x v="0"/>
    <x v="4900"/>
    <s v="REGULAR"/>
    <s v="MEDINA ESPINOZA JANIS BELEN"/>
    <s v="Femenino"/>
    <x v="0"/>
    <x v="0"/>
    <x v="0"/>
    <x v="9"/>
    <n v="507"/>
    <n v="563"/>
    <n v="572"/>
    <n v="512"/>
    <n v="567.5"/>
    <x v="0"/>
    <x v="1"/>
    <x v="3"/>
  </r>
  <r>
    <x v="3"/>
    <x v="9"/>
    <x v="1"/>
    <x v="0"/>
    <x v="0"/>
    <x v="4901"/>
    <s v="REGULAR"/>
    <s v="OTEIZA ESPINOZA SCARLETT SUGEY ELIANA"/>
    <s v="Femenino"/>
    <x v="2"/>
    <x v="0"/>
    <x v="0"/>
    <x v="9"/>
    <n v="513"/>
    <n v="586"/>
    <n v="556"/>
    <n v="513"/>
    <n v="571"/>
    <x v="0"/>
    <x v="0"/>
    <x v="3"/>
  </r>
  <r>
    <x v="3"/>
    <x v="9"/>
    <x v="1"/>
    <x v="0"/>
    <x v="0"/>
    <x v="4902"/>
    <s v="REGULAR"/>
    <s v="MORALES SARMIENTO SEBASTIAN IGNACIO"/>
    <s v="Masculino"/>
    <x v="0"/>
    <x v="1"/>
    <x v="1"/>
    <x v="9"/>
    <n v="513"/>
    <n v="595"/>
    <n v="504"/>
    <n v="513"/>
    <n v="549.5"/>
    <x v="0"/>
    <x v="0"/>
    <x v="3"/>
  </r>
  <r>
    <x v="3"/>
    <x v="21"/>
    <x v="2"/>
    <x v="1"/>
    <x v="0"/>
    <x v="4903"/>
    <s v="REGULAR"/>
    <s v="SAN MARTÍN MELLADO CARLA FRANCISCA"/>
    <s v="Femenino"/>
    <x v="4"/>
    <x v="1"/>
    <x v="0"/>
    <x v="9"/>
    <n v="495"/>
    <n v="541"/>
    <n v="562"/>
    <n v="516"/>
    <n v="551.5"/>
    <x v="0"/>
    <x v="1"/>
    <x v="3"/>
  </r>
  <r>
    <x v="3"/>
    <x v="19"/>
    <x v="2"/>
    <x v="0"/>
    <x v="0"/>
    <x v="4904"/>
    <s v="REGULAR"/>
    <s v="ALFARO JALIL GENESIS ROMANETTE"/>
    <s v="Femenino"/>
    <x v="12"/>
    <x v="1"/>
    <x v="0"/>
    <x v="9"/>
    <n v="517"/>
    <n v="563"/>
    <n v="550"/>
    <n v="517"/>
    <n v="556.5"/>
    <x v="0"/>
    <x v="0"/>
    <x v="3"/>
  </r>
  <r>
    <x v="3"/>
    <x v="17"/>
    <x v="0"/>
    <x v="0"/>
    <x v="0"/>
    <x v="4905"/>
    <s v="REGULAR"/>
    <s v="PACHECO ALARCON BRAYAN JESUS"/>
    <s v="Masculino"/>
    <x v="46"/>
    <x v="1"/>
    <x v="0"/>
    <x v="9"/>
    <n v="499"/>
    <n v="612"/>
    <n v="550"/>
    <n v="517"/>
    <n v="581"/>
    <x v="0"/>
    <x v="1"/>
    <x v="3"/>
  </r>
  <r>
    <x v="3"/>
    <x v="22"/>
    <x v="0"/>
    <x v="0"/>
    <x v="0"/>
    <x v="4906"/>
    <s v="REGULAR"/>
    <s v="GONZALEZ GARRIDO VALENTINA BELEN"/>
    <s v="Femenino"/>
    <x v="2"/>
    <x v="1"/>
    <x v="0"/>
    <x v="9"/>
    <n v="517"/>
    <n v="549"/>
    <n v="556"/>
    <n v="517"/>
    <n v="552.5"/>
    <x v="0"/>
    <x v="0"/>
    <x v="3"/>
  </r>
  <r>
    <x v="3"/>
    <x v="6"/>
    <x v="3"/>
    <x v="0"/>
    <x v="0"/>
    <x v="4907"/>
    <s v="REGULAR"/>
    <s v="YAÑEZ ROJAS NATALIA ANGELICA"/>
    <s v="Femenino"/>
    <x v="13"/>
    <x v="1"/>
    <x v="0"/>
    <x v="9"/>
    <n v="505"/>
    <n v="630"/>
    <n v="556"/>
    <n v="521"/>
    <n v="593"/>
    <x v="0"/>
    <x v="1"/>
    <x v="3"/>
  </r>
  <r>
    <x v="3"/>
    <x v="20"/>
    <x v="1"/>
    <x v="0"/>
    <x v="0"/>
    <x v="4908"/>
    <s v="REGULAR"/>
    <s v="POZO QUINTANA CAMILA  ANAHI "/>
    <s v="Femenino"/>
    <x v="9"/>
    <x v="1"/>
    <x v="0"/>
    <x v="9"/>
    <n v="501"/>
    <n v="586"/>
    <n v="556"/>
    <n v="522"/>
    <n v="571"/>
    <x v="0"/>
    <x v="1"/>
    <x v="3"/>
  </r>
  <r>
    <x v="3"/>
    <x v="20"/>
    <x v="1"/>
    <x v="0"/>
    <x v="0"/>
    <x v="4909"/>
    <s v="REGULAR"/>
    <s v="SILVA  HERRERA  AMBAR ALMENDRA "/>
    <s v="Femenino"/>
    <x v="2"/>
    <x v="1"/>
    <x v="0"/>
    <x v="9"/>
    <n v="523"/>
    <n v="579"/>
    <n v="562"/>
    <n v="523"/>
    <n v="570.5"/>
    <x v="0"/>
    <x v="0"/>
    <x v="3"/>
  </r>
  <r>
    <x v="3"/>
    <x v="6"/>
    <x v="3"/>
    <x v="0"/>
    <x v="0"/>
    <x v="4910"/>
    <s v="REGULAR"/>
    <s v="REYES SAAVEDRA CATALINA BELÉN"/>
    <s v="Femenino"/>
    <x v="2"/>
    <x v="1"/>
    <x v="0"/>
    <x v="9"/>
    <n v="523"/>
    <n v="549"/>
    <n v="562"/>
    <n v="524"/>
    <n v="555.5"/>
    <x v="0"/>
    <x v="1"/>
    <x v="3"/>
  </r>
  <r>
    <x v="3"/>
    <x v="12"/>
    <x v="1"/>
    <x v="0"/>
    <x v="0"/>
    <x v="4911"/>
    <s v="REGULAR"/>
    <s v="BENÍTEZ SILVA TYARE YASMÍN"/>
    <s v="Femenino"/>
    <x v="41"/>
    <x v="0"/>
    <x v="0"/>
    <x v="9"/>
    <n v="517"/>
    <n v="508"/>
    <n v="620"/>
    <n v="525"/>
    <n v="564"/>
    <x v="0"/>
    <x v="1"/>
    <x v="3"/>
  </r>
  <r>
    <x v="3"/>
    <x v="4"/>
    <x v="1"/>
    <x v="0"/>
    <x v="0"/>
    <x v="4912"/>
    <s v="REGULAR"/>
    <s v="FERNANDEZ MALLEA SOFIA CAMILA"/>
    <s v="Femenino"/>
    <x v="2"/>
    <x v="1"/>
    <x v="0"/>
    <x v="8"/>
    <n v="523"/>
    <n v="606"/>
    <n v="532"/>
    <n v="526"/>
    <n v="569"/>
    <x v="0"/>
    <x v="1"/>
    <x v="3"/>
  </r>
  <r>
    <x v="3"/>
    <x v="20"/>
    <x v="1"/>
    <x v="0"/>
    <x v="0"/>
    <x v="4913"/>
    <s v="REGULAR"/>
    <s v="CORTÉS GODOY SABINA"/>
    <s v="Femenino"/>
    <x v="1"/>
    <x v="0"/>
    <x v="0"/>
    <x v="9"/>
    <n v="517"/>
    <n v="660"/>
    <n v="482"/>
    <n v="526"/>
    <n v="571"/>
    <x v="0"/>
    <x v="1"/>
    <x v="3"/>
  </r>
  <r>
    <x v="3"/>
    <x v="9"/>
    <x v="1"/>
    <x v="0"/>
    <x v="0"/>
    <x v="4914"/>
    <s v="REGULAR"/>
    <s v="FERNANDEZ BUSTOS SEBASTIAN IGNACIO"/>
    <s v="Masculino"/>
    <x v="0"/>
    <x v="0"/>
    <x v="1"/>
    <x v="8"/>
    <n v="513"/>
    <n v="634"/>
    <n v="507"/>
    <n v="526"/>
    <n v="570.5"/>
    <x v="0"/>
    <x v="1"/>
    <x v="3"/>
  </r>
  <r>
    <x v="3"/>
    <x v="20"/>
    <x v="1"/>
    <x v="0"/>
    <x v="0"/>
    <x v="4915"/>
    <s v="REGULAR"/>
    <s v="FLORES LOPEZ MARJORIE"/>
    <s v="Femenino"/>
    <x v="16"/>
    <x v="1"/>
    <x v="0"/>
    <x v="9"/>
    <n v="499"/>
    <n v="639"/>
    <n v="530"/>
    <n v="533"/>
    <n v="584.5"/>
    <x v="0"/>
    <x v="1"/>
    <x v="3"/>
  </r>
  <r>
    <x v="3"/>
    <x v="2"/>
    <x v="2"/>
    <x v="0"/>
    <x v="0"/>
    <x v="4916"/>
    <s v="REGULAR"/>
    <s v="QUINTEROS ARMIJO ARACELLY CATALINA"/>
    <s v="Femenino"/>
    <x v="1"/>
    <x v="1"/>
    <x v="0"/>
    <x v="9"/>
    <n v="513"/>
    <n v="534"/>
    <n v="606"/>
    <n v="534"/>
    <n v="570"/>
    <x v="0"/>
    <x v="1"/>
    <x v="3"/>
  </r>
  <r>
    <x v="3"/>
    <x v="4"/>
    <x v="1"/>
    <x v="0"/>
    <x v="0"/>
    <x v="4917"/>
    <s v="REGULAR"/>
    <s v="AHUMADA QUITRAL KATHERINE SCARLETH"/>
    <s v="Femenino"/>
    <x v="125"/>
    <x v="0"/>
    <x v="0"/>
    <x v="9"/>
    <n v="534"/>
    <n v="586"/>
    <n v="537"/>
    <n v="534"/>
    <n v="561.5"/>
    <x v="0"/>
    <x v="0"/>
    <x v="3"/>
  </r>
  <r>
    <x v="3"/>
    <x v="20"/>
    <x v="1"/>
    <x v="0"/>
    <x v="0"/>
    <x v="4918"/>
    <s v="REGULAR"/>
    <s v="MERCADO LEIVA VALENTINA FRANCISCA"/>
    <s v="Femenino"/>
    <x v="2"/>
    <x v="1"/>
    <x v="0"/>
    <x v="9"/>
    <n v="534"/>
    <n v="541"/>
    <n v="583"/>
    <n v="537"/>
    <n v="562"/>
    <x v="0"/>
    <x v="1"/>
    <x v="3"/>
  </r>
  <r>
    <x v="3"/>
    <x v="20"/>
    <x v="1"/>
    <x v="0"/>
    <x v="0"/>
    <x v="4919"/>
    <s v="REGULAR"/>
    <s v="ESTAY BONTA PAOLA DANIELA"/>
    <s v="Femenino"/>
    <x v="2"/>
    <x v="0"/>
    <x v="0"/>
    <x v="9"/>
    <n v="517"/>
    <n v="541"/>
    <n v="562"/>
    <n v="537"/>
    <n v="551.5"/>
    <x v="0"/>
    <x v="1"/>
    <x v="3"/>
  </r>
  <r>
    <x v="3"/>
    <x v="6"/>
    <x v="3"/>
    <x v="0"/>
    <x v="0"/>
    <x v="4920"/>
    <s v="REGULAR"/>
    <s v="TAPIA ALVAREZ JAIME ANDRES"/>
    <s v="Masculino"/>
    <x v="30"/>
    <x v="1"/>
    <x v="0"/>
    <x v="9"/>
    <n v="538"/>
    <n v="571"/>
    <n v="530"/>
    <n v="538"/>
    <n v="550.5"/>
    <x v="0"/>
    <x v="0"/>
    <x v="3"/>
  </r>
  <r>
    <x v="3"/>
    <x v="2"/>
    <x v="2"/>
    <x v="0"/>
    <x v="0"/>
    <x v="4921"/>
    <s v="REGULAR"/>
    <s v="CASANOVA MARIN VINKA SOFIA"/>
    <s v="Femenino"/>
    <x v="52"/>
    <x v="1"/>
    <x v="0"/>
    <x v="9"/>
    <n v="544"/>
    <n v="612"/>
    <n v="514"/>
    <n v="544"/>
    <n v="563"/>
    <x v="0"/>
    <x v="0"/>
    <x v="3"/>
  </r>
  <r>
    <x v="3"/>
    <x v="9"/>
    <x v="1"/>
    <x v="0"/>
    <x v="0"/>
    <x v="4922"/>
    <s v="REGULAR"/>
    <s v="CARRASCO URRUTIA DOMINIQUE ROMANNE "/>
    <s v="Femenino"/>
    <x v="11"/>
    <x v="0"/>
    <x v="1"/>
    <x v="8"/>
    <n v="544"/>
    <n v="634"/>
    <n v="485"/>
    <n v="544"/>
    <n v="559.5"/>
    <x v="0"/>
    <x v="0"/>
    <x v="3"/>
  </r>
  <r>
    <x v="3"/>
    <x v="6"/>
    <x v="3"/>
    <x v="1"/>
    <x v="1"/>
    <x v="4923"/>
    <s v="REGULAR"/>
    <s v="GEOFFROY FAUNDEZ TAMARA PATRICIA"/>
    <s v="Femenino"/>
    <x v="4"/>
    <x v="1"/>
    <x v="1"/>
    <x v="9"/>
    <n v="534"/>
    <n v="630"/>
    <n v="482"/>
    <n v="547"/>
    <n v="556"/>
    <x v="0"/>
    <x v="1"/>
    <x v="3"/>
  </r>
  <r>
    <x v="3"/>
    <x v="20"/>
    <x v="1"/>
    <x v="0"/>
    <x v="0"/>
    <x v="4924"/>
    <s v="REGULAR"/>
    <s v="ALCÁNTAR SALGADO ANA JOSEFA"/>
    <s v="Femenino"/>
    <x v="12"/>
    <x v="0"/>
    <x v="0"/>
    <x v="9"/>
    <n v="548"/>
    <n v="650"/>
    <n v="454"/>
    <n v="549"/>
    <n v="552"/>
    <x v="0"/>
    <x v="1"/>
    <x v="3"/>
  </r>
  <r>
    <x v="3"/>
    <x v="4"/>
    <x v="1"/>
    <x v="0"/>
    <x v="0"/>
    <x v="4925"/>
    <s v="REGULAR"/>
    <s v="CHAVEZ SALAZAR MARIA ELENA"/>
    <s v="Femenino"/>
    <x v="15"/>
    <x v="0"/>
    <x v="1"/>
    <x v="8"/>
    <n v="534"/>
    <n v="668"/>
    <n v="507"/>
    <n v="549"/>
    <n v="587.5"/>
    <x v="0"/>
    <x v="1"/>
    <x v="3"/>
  </r>
  <r>
    <x v="3"/>
    <x v="12"/>
    <x v="1"/>
    <x v="0"/>
    <x v="0"/>
    <x v="4926"/>
    <s v="REGULAR"/>
    <s v="ARANCIBIA ARANCIBIA SCARLETT STHEFANY"/>
    <s v="Femenino"/>
    <x v="1"/>
    <x v="0"/>
    <x v="0"/>
    <x v="9"/>
    <n v="528"/>
    <n v="563"/>
    <n v="578"/>
    <n v="551"/>
    <n v="570.5"/>
    <x v="0"/>
    <x v="1"/>
    <x v="3"/>
  </r>
  <r>
    <x v="3"/>
    <x v="2"/>
    <x v="2"/>
    <x v="0"/>
    <x v="0"/>
    <x v="4927"/>
    <s v="REGULAR"/>
    <s v="URBINA VALDENEGRO SOFÍA BEATRIZ"/>
    <s v="Femenino"/>
    <x v="99"/>
    <x v="0"/>
    <x v="0"/>
    <x v="9"/>
    <n v="548"/>
    <n v="603"/>
    <n v="543"/>
    <n v="551"/>
    <n v="573"/>
    <x v="0"/>
    <x v="1"/>
    <x v="3"/>
  </r>
  <r>
    <x v="3"/>
    <x v="12"/>
    <x v="1"/>
    <x v="0"/>
    <x v="0"/>
    <x v="4928"/>
    <s v="REGULAR"/>
    <s v="ESPINOZA GONZÁLEZ CATALINA ANDREA"/>
    <s v="Femenino"/>
    <x v="7"/>
    <x v="0"/>
    <x v="0"/>
    <x v="9"/>
    <n v="548"/>
    <n v="563"/>
    <n v="562"/>
    <n v="553"/>
    <n v="562.5"/>
    <x v="0"/>
    <x v="1"/>
    <x v="3"/>
  </r>
  <r>
    <x v="3"/>
    <x v="1"/>
    <x v="1"/>
    <x v="0"/>
    <x v="0"/>
    <x v="4929"/>
    <s v="REGULAR"/>
    <s v="VALDÉS RETAMALES FELIPE ANDRÉS "/>
    <s v="Masculino"/>
    <x v="2"/>
    <x v="1"/>
    <x v="0"/>
    <x v="9"/>
    <n v="548"/>
    <n v="612"/>
    <n v="530"/>
    <n v="557"/>
    <n v="571"/>
    <x v="0"/>
    <x v="1"/>
    <x v="3"/>
  </r>
  <r>
    <x v="3"/>
    <x v="20"/>
    <x v="1"/>
    <x v="0"/>
    <x v="0"/>
    <x v="4930"/>
    <s v="REGULAR"/>
    <s v="HONORES VIDAL CATALINA  AILEEN "/>
    <s v="Femenino"/>
    <x v="29"/>
    <x v="0"/>
    <x v="0"/>
    <x v="9"/>
    <n v="535"/>
    <n v="563"/>
    <n v="583"/>
    <n v="557"/>
    <n v="573"/>
    <x v="0"/>
    <x v="1"/>
    <x v="3"/>
  </r>
  <r>
    <x v="3"/>
    <x v="9"/>
    <x v="1"/>
    <x v="0"/>
    <x v="0"/>
    <x v="4931"/>
    <s v="REGULAR"/>
    <s v="ZURITA HERNANDEZ CAMILA FRANCISCA"/>
    <s v="Femenino"/>
    <x v="8"/>
    <x v="1"/>
    <x v="0"/>
    <x v="9"/>
    <n v="558"/>
    <n v="612"/>
    <n v="494"/>
    <n v="558"/>
    <n v="553"/>
    <x v="0"/>
    <x v="0"/>
    <x v="3"/>
  </r>
  <r>
    <x v="3"/>
    <x v="12"/>
    <x v="1"/>
    <x v="0"/>
    <x v="0"/>
    <x v="4932"/>
    <s v="REGULAR"/>
    <s v="GONZÁLEZ PÉREZ  CAMILA ESTEFANY "/>
    <s v="Femenino"/>
    <x v="15"/>
    <x v="0"/>
    <x v="0"/>
    <x v="9"/>
    <n v="554"/>
    <n v="549"/>
    <n v="587"/>
    <n v="559"/>
    <n v="568"/>
    <x v="0"/>
    <x v="1"/>
    <x v="3"/>
  </r>
  <r>
    <x v="3"/>
    <x v="11"/>
    <x v="3"/>
    <x v="0"/>
    <x v="0"/>
    <x v="4933"/>
    <s v="REGULAR"/>
    <s v="PINO  LORCA THAMARA  ANDREA"/>
    <s v="Femenino"/>
    <x v="9"/>
    <x v="0"/>
    <x v="0"/>
    <x v="9"/>
    <n v="558"/>
    <n v="579"/>
    <n v="550"/>
    <n v="560"/>
    <n v="564.5"/>
    <x v="0"/>
    <x v="1"/>
    <x v="3"/>
  </r>
  <r>
    <x v="3"/>
    <x v="20"/>
    <x v="1"/>
    <x v="0"/>
    <x v="0"/>
    <x v="4934"/>
    <s v="REGULAR"/>
    <s v="CIFUENTES LEÓN REINA  MAGDALENA"/>
    <s v="Femenino"/>
    <x v="29"/>
    <x v="0"/>
    <x v="0"/>
    <x v="9"/>
    <n v="545"/>
    <n v="563"/>
    <n v="562"/>
    <n v="562"/>
    <n v="562.5"/>
    <x v="0"/>
    <x v="1"/>
    <x v="3"/>
  </r>
  <r>
    <x v="3"/>
    <x v="8"/>
    <x v="3"/>
    <x v="0"/>
    <x v="0"/>
    <x v="4935"/>
    <s v="REGULAR"/>
    <s v="DE LAIRE TORRES GÉNESIS ANGELIQUE"/>
    <s v="Femenino"/>
    <x v="52"/>
    <x v="1"/>
    <x v="0"/>
    <x v="9"/>
    <n v="554"/>
    <n v="650"/>
    <n v="530"/>
    <n v="563"/>
    <n v="590"/>
    <x v="0"/>
    <x v="1"/>
    <x v="3"/>
  </r>
  <r>
    <x v="3"/>
    <x v="9"/>
    <x v="1"/>
    <x v="0"/>
    <x v="0"/>
    <x v="4936"/>
    <s v="REGULAR"/>
    <s v="BURGOS VASQUEZ PAZ BELEN"/>
    <s v="Femenino"/>
    <x v="17"/>
    <x v="1"/>
    <x v="0"/>
    <x v="9"/>
    <n v="556"/>
    <n v="563"/>
    <n v="556"/>
    <n v="570"/>
    <n v="559.5"/>
    <x v="0"/>
    <x v="1"/>
    <x v="3"/>
  </r>
  <r>
    <x v="3"/>
    <x v="12"/>
    <x v="1"/>
    <x v="0"/>
    <x v="0"/>
    <x v="4937"/>
    <s v="REGULAR"/>
    <s v="CONTARDO VALENZUELA NICOLÁS IGNACIO"/>
    <s v="Masculino"/>
    <x v="55"/>
    <x v="0"/>
    <x v="0"/>
    <x v="9"/>
    <n v="548"/>
    <n v="579"/>
    <n v="530"/>
    <n v="571"/>
    <n v="554.5"/>
    <x v="0"/>
    <x v="1"/>
    <x v="3"/>
  </r>
  <r>
    <x v="3"/>
    <x v="6"/>
    <x v="3"/>
    <x v="0"/>
    <x v="0"/>
    <x v="4938"/>
    <s v="REGULAR"/>
    <s v="ZUÑIGA GUZMÁN SEBASTIAN IGNACIO"/>
    <s v="Masculino"/>
    <x v="22"/>
    <x v="1"/>
    <x v="0"/>
    <x v="9"/>
    <n v="575"/>
    <n v="603"/>
    <n v="587"/>
    <n v="575"/>
    <n v="595"/>
    <x v="0"/>
    <x v="0"/>
    <x v="3"/>
  </r>
  <r>
    <x v="3"/>
    <x v="6"/>
    <x v="3"/>
    <x v="0"/>
    <x v="0"/>
    <x v="4939"/>
    <s v="REGULAR"/>
    <s v="TORO OLIVERA FERNANDO TOMAS DE JESÚS "/>
    <s v="Masculino"/>
    <x v="2"/>
    <x v="0"/>
    <x v="0"/>
    <x v="8"/>
    <n v="575"/>
    <n v="582"/>
    <n v="563"/>
    <n v="575"/>
    <n v="572.5"/>
    <x v="0"/>
    <x v="0"/>
    <x v="3"/>
  </r>
  <r>
    <x v="3"/>
    <x v="9"/>
    <x v="1"/>
    <x v="0"/>
    <x v="0"/>
    <x v="4940"/>
    <s v="REGULAR"/>
    <s v="VARGAS MORALES FRANCISCA ESPERANZA"/>
    <s v="Femenino"/>
    <x v="31"/>
    <x v="0"/>
    <x v="0"/>
    <x v="9"/>
    <n v="575"/>
    <n v="595"/>
    <n v="572"/>
    <n v="575"/>
    <n v="583.5"/>
    <x v="0"/>
    <x v="0"/>
    <x v="3"/>
  </r>
  <r>
    <x v="3"/>
    <x v="20"/>
    <x v="1"/>
    <x v="0"/>
    <x v="0"/>
    <x v="4941"/>
    <s v="REGULAR"/>
    <s v="VIDAL RIQUELME DAMARIS YANNIRA"/>
    <s v="Femenino"/>
    <x v="32"/>
    <x v="1"/>
    <x v="0"/>
    <x v="9"/>
    <n v="564"/>
    <n v="586"/>
    <n v="550"/>
    <n v="579"/>
    <n v="568"/>
    <x v="0"/>
    <x v="1"/>
    <x v="3"/>
  </r>
  <r>
    <x v="3"/>
    <x v="1"/>
    <x v="1"/>
    <x v="0"/>
    <x v="1"/>
    <x v="4942"/>
    <s v="REGULAR"/>
    <s v="HENRIQUEZ SAAVEDRA YAIR ABRAHAM"/>
    <s v="Masculino"/>
    <x v="13"/>
    <x v="0"/>
    <x v="0"/>
    <x v="9"/>
    <n v="575"/>
    <n v="620"/>
    <n v="530"/>
    <n v="579"/>
    <n v="575"/>
    <x v="0"/>
    <x v="1"/>
    <x v="3"/>
  </r>
  <r>
    <x v="3"/>
    <x v="12"/>
    <x v="1"/>
    <x v="0"/>
    <x v="0"/>
    <x v="4943"/>
    <s v="REGULAR"/>
    <s v="SAEZ HERNANDEZ JAVIERA DOMINIQUE"/>
    <s v="Femenino"/>
    <x v="48"/>
    <x v="0"/>
    <x v="0"/>
    <x v="9"/>
    <n v="544"/>
    <n v="516"/>
    <n v="593"/>
    <n v="581"/>
    <n v="554.5"/>
    <x v="0"/>
    <x v="1"/>
    <x v="3"/>
  </r>
  <r>
    <x v="3"/>
    <x v="12"/>
    <x v="1"/>
    <x v="0"/>
    <x v="0"/>
    <x v="4944"/>
    <s v="REGULAR"/>
    <s v="TRONCOSO SOBARZO CLAUDIA STEFFANNY"/>
    <s v="Femenino"/>
    <x v="1"/>
    <x v="0"/>
    <x v="0"/>
    <x v="9"/>
    <n v="544"/>
    <n v="586"/>
    <n v="593"/>
    <n v="581"/>
    <n v="589.5"/>
    <x v="0"/>
    <x v="1"/>
    <x v="3"/>
  </r>
  <r>
    <x v="3"/>
    <x v="16"/>
    <x v="0"/>
    <x v="0"/>
    <x v="0"/>
    <x v="4945"/>
    <s v="REGULAR"/>
    <s v="AEDO URRA EDISON ALEJANDRO"/>
    <s v="Masculino"/>
    <x v="109"/>
    <x v="0"/>
    <x v="0"/>
    <x v="9"/>
    <n v="558"/>
    <n v="603"/>
    <n v="550"/>
    <n v="585"/>
    <n v="576.5"/>
    <x v="0"/>
    <x v="1"/>
    <x v="3"/>
  </r>
  <r>
    <x v="3"/>
    <x v="12"/>
    <x v="1"/>
    <x v="0"/>
    <x v="0"/>
    <x v="4946"/>
    <s v="REGULAR"/>
    <s v="RAMIREZ VALLEJOS STEFHANIE NAYADETT"/>
    <s v="Femenino"/>
    <x v="2"/>
    <x v="0"/>
    <x v="0"/>
    <x v="9"/>
    <n v="554"/>
    <n v="527"/>
    <n v="583"/>
    <n v="586"/>
    <n v="555"/>
    <x v="0"/>
    <x v="1"/>
    <x v="3"/>
  </r>
  <r>
    <x v="3"/>
    <x v="6"/>
    <x v="3"/>
    <x v="0"/>
    <x v="1"/>
    <x v="4947"/>
    <s v="REGULAR"/>
    <s v="WALL CONTRERAS HOWAR IVÁN DAHYAMOND "/>
    <s v="Masculino"/>
    <x v="0"/>
    <x v="1"/>
    <x v="0"/>
    <x v="9"/>
    <n v="558"/>
    <n v="612"/>
    <n v="494"/>
    <n v="587"/>
    <n v="553"/>
    <x v="0"/>
    <x v="1"/>
    <x v="3"/>
  </r>
  <r>
    <x v="3"/>
    <x v="17"/>
    <x v="0"/>
    <x v="0"/>
    <x v="0"/>
    <x v="4948"/>
    <s v="REGULAR"/>
    <s v="DIAZ QUINTANA ANDRES"/>
    <s v="Masculino"/>
    <x v="10"/>
    <x v="1"/>
    <x v="0"/>
    <x v="9"/>
    <n v="569"/>
    <n v="465"/>
    <n v="651"/>
    <n v="590"/>
    <n v="558"/>
    <x v="0"/>
    <x v="1"/>
    <x v="3"/>
  </r>
  <r>
    <x v="3"/>
    <x v="18"/>
    <x v="2"/>
    <x v="0"/>
    <x v="0"/>
    <x v="4949"/>
    <s v="REGULAR"/>
    <s v="CONTRERAS CERDA VALENTINA PAOLA"/>
    <s v="Femenino"/>
    <x v="56"/>
    <x v="1"/>
    <x v="0"/>
    <x v="9"/>
    <n v="579"/>
    <n v="556"/>
    <n v="550"/>
    <n v="590"/>
    <n v="553"/>
    <x v="0"/>
    <x v="1"/>
    <x v="3"/>
  </r>
  <r>
    <x v="3"/>
    <x v="9"/>
    <x v="1"/>
    <x v="0"/>
    <x v="0"/>
    <x v="4950"/>
    <s v="REGULAR"/>
    <s v="CAÑAS CASTILLO CAMILA ANDREA"/>
    <s v="Femenino"/>
    <x v="0"/>
    <x v="1"/>
    <x v="0"/>
    <x v="9"/>
    <n v="569"/>
    <n v="563"/>
    <n v="556"/>
    <n v="591"/>
    <n v="559.5"/>
    <x v="0"/>
    <x v="1"/>
    <x v="3"/>
  </r>
  <r>
    <x v="3"/>
    <x v="9"/>
    <x v="1"/>
    <x v="0"/>
    <x v="0"/>
    <x v="4951"/>
    <s v="REGULAR"/>
    <s v="MANSO SILVA CRISTÓBAL"/>
    <s v="Masculino"/>
    <x v="1"/>
    <x v="0"/>
    <x v="0"/>
    <x v="9"/>
    <n v="554"/>
    <n v="660"/>
    <n v="494"/>
    <n v="591"/>
    <n v="577"/>
    <x v="0"/>
    <x v="1"/>
    <x v="3"/>
  </r>
  <r>
    <x v="3"/>
    <x v="1"/>
    <x v="1"/>
    <x v="0"/>
    <x v="0"/>
    <x v="4952"/>
    <s v="REGULAR"/>
    <s v="CARCAMAN VARAS JOSE  IGNACIO"/>
    <s v="Masculino"/>
    <x v="44"/>
    <x v="0"/>
    <x v="0"/>
    <x v="9"/>
    <n v="585"/>
    <n v="521"/>
    <n v="587"/>
    <n v="592"/>
    <n v="554"/>
    <x v="0"/>
    <x v="1"/>
    <x v="3"/>
  </r>
  <r>
    <x v="3"/>
    <x v="6"/>
    <x v="3"/>
    <x v="0"/>
    <x v="0"/>
    <x v="4953"/>
    <s v="REGULAR"/>
    <s v="LARA VERGARA GERALDINE CAMILA"/>
    <s v="Femenino"/>
    <x v="40"/>
    <x v="1"/>
    <x v="0"/>
    <x v="9"/>
    <n v="595"/>
    <n v="603"/>
    <n v="562"/>
    <n v="595"/>
    <n v="582.5"/>
    <x v="0"/>
    <x v="0"/>
    <x v="3"/>
  </r>
  <r>
    <x v="3"/>
    <x v="4"/>
    <x v="1"/>
    <x v="0"/>
    <x v="0"/>
    <x v="4954"/>
    <s v="REGULAR"/>
    <s v="ECHEVERRÍA  YÁÑEZ CYNTHIA YAZMÍN "/>
    <s v="Femenino"/>
    <x v="28"/>
    <x v="0"/>
    <x v="0"/>
    <x v="9"/>
    <n v="576"/>
    <n v="521"/>
    <n v="583"/>
    <n v="598"/>
    <n v="552"/>
    <x v="0"/>
    <x v="1"/>
    <x v="3"/>
  </r>
  <r>
    <x v="3"/>
    <x v="12"/>
    <x v="1"/>
    <x v="0"/>
    <x v="0"/>
    <x v="4955"/>
    <s v="REGULAR"/>
    <s v="CARRILLO  LEÓN BASTIÁN ESTEBAN "/>
    <s v="Masculino"/>
    <x v="25"/>
    <x v="0"/>
    <x v="0"/>
    <x v="9"/>
    <n v="595"/>
    <n v="541"/>
    <n v="568"/>
    <n v="601"/>
    <n v="554.5"/>
    <x v="0"/>
    <x v="1"/>
    <x v="3"/>
  </r>
  <r>
    <x v="3"/>
    <x v="3"/>
    <x v="2"/>
    <x v="0"/>
    <x v="0"/>
    <x v="4956"/>
    <s v="REGULAR"/>
    <s v="OLAVE RODRIGUEZ CLAUDIA  ANDREA"/>
    <s v="Femenino"/>
    <x v="33"/>
    <x v="1"/>
    <x v="0"/>
    <x v="9"/>
    <n v="586"/>
    <n v="595"/>
    <n v="543"/>
    <n v="602"/>
    <n v="569"/>
    <x v="0"/>
    <x v="1"/>
    <x v="3"/>
  </r>
  <r>
    <x v="3"/>
    <x v="8"/>
    <x v="3"/>
    <x v="0"/>
    <x v="0"/>
    <x v="4957"/>
    <s v="REGULAR"/>
    <s v="SANDOVAL PARRA MACARENA DEL CARMEN"/>
    <s v="Femenino"/>
    <x v="0"/>
    <x v="1"/>
    <x v="0"/>
    <x v="9"/>
    <n v="544"/>
    <n v="603"/>
    <n v="556"/>
    <n v="602"/>
    <n v="579.5"/>
    <x v="0"/>
    <x v="1"/>
    <x v="3"/>
  </r>
  <r>
    <x v="3"/>
    <x v="10"/>
    <x v="1"/>
    <x v="0"/>
    <x v="0"/>
    <x v="4958"/>
    <s v="REGULAR"/>
    <s v="HERNÁNDEZ PEÑA DANIEL ABRAHAM ISAAC"/>
    <s v="Masculino"/>
    <x v="48"/>
    <x v="0"/>
    <x v="0"/>
    <x v="9"/>
    <n v="585"/>
    <n v="579"/>
    <n v="597"/>
    <n v="602"/>
    <n v="588"/>
    <x v="0"/>
    <x v="1"/>
    <x v="3"/>
  </r>
  <r>
    <x v="3"/>
    <x v="9"/>
    <x v="1"/>
    <x v="0"/>
    <x v="0"/>
    <x v="4959"/>
    <s v="REGULAR"/>
    <s v="VALDIVIA MALUENDA SAVKA NOEMÍ "/>
    <s v="Femenino"/>
    <x v="44"/>
    <x v="1"/>
    <x v="0"/>
    <x v="9"/>
    <n v="576"/>
    <n v="563"/>
    <n v="537"/>
    <n v="603"/>
    <n v="550"/>
    <x v="0"/>
    <x v="1"/>
    <x v="3"/>
  </r>
  <r>
    <x v="3"/>
    <x v="20"/>
    <x v="1"/>
    <x v="0"/>
    <x v="0"/>
    <x v="4960"/>
    <s v="REGULAR"/>
    <s v="GIL CACERES MARIA JOSE"/>
    <s v="Femenino"/>
    <x v="2"/>
    <x v="1"/>
    <x v="0"/>
    <x v="9"/>
    <n v="589"/>
    <n v="612"/>
    <n v="550"/>
    <n v="604"/>
    <n v="581"/>
    <x v="0"/>
    <x v="1"/>
    <x v="3"/>
  </r>
  <r>
    <x v="3"/>
    <x v="20"/>
    <x v="1"/>
    <x v="0"/>
    <x v="0"/>
    <x v="4961"/>
    <s v="REGULAR"/>
    <s v="HUERTA VALDERRAMA NICOLE VANESSA"/>
    <s v="Femenino"/>
    <x v="19"/>
    <x v="1"/>
    <x v="1"/>
    <x v="1"/>
    <n v="579"/>
    <n v="558"/>
    <n v="573"/>
    <n v="605"/>
    <n v="565.5"/>
    <x v="0"/>
    <x v="1"/>
    <x v="3"/>
  </r>
  <r>
    <x v="3"/>
    <x v="16"/>
    <x v="0"/>
    <x v="0"/>
    <x v="0"/>
    <x v="4962"/>
    <s v="REGULAR"/>
    <s v="Alarcon Lopez DOMINIC KATTIA SONIA"/>
    <s v="Femenino"/>
    <x v="46"/>
    <x v="1"/>
    <x v="0"/>
    <x v="9"/>
    <n v="570"/>
    <n v="549"/>
    <n v="562"/>
    <n v="606"/>
    <n v="555.5"/>
    <x v="0"/>
    <x v="1"/>
    <x v="3"/>
  </r>
  <r>
    <x v="3"/>
    <x v="20"/>
    <x v="1"/>
    <x v="0"/>
    <x v="0"/>
    <x v="4963"/>
    <s v="REGULAR"/>
    <s v="SALAS MARTÍNEZ JAVIERA PAZ"/>
    <s v="Femenino"/>
    <x v="1"/>
    <x v="0"/>
    <x v="0"/>
    <x v="9"/>
    <n v="564"/>
    <n v="603"/>
    <n v="523"/>
    <n v="606"/>
    <n v="563"/>
    <x v="0"/>
    <x v="1"/>
    <x v="3"/>
  </r>
  <r>
    <x v="3"/>
    <x v="9"/>
    <x v="1"/>
    <x v="0"/>
    <x v="0"/>
    <x v="4964"/>
    <s v="REGULAR"/>
    <s v="GALAZ PIZARRO NATALIA  ANDREA "/>
    <s v="Femenino"/>
    <x v="4"/>
    <x v="1"/>
    <x v="1"/>
    <x v="8"/>
    <n v="585"/>
    <n v="567"/>
    <n v="532"/>
    <n v="608"/>
    <n v="549.5"/>
    <x v="0"/>
    <x v="1"/>
    <x v="3"/>
  </r>
  <r>
    <x v="3"/>
    <x v="20"/>
    <x v="1"/>
    <x v="0"/>
    <x v="0"/>
    <x v="4965"/>
    <s v="REGULAR"/>
    <s v="CASTRO MIRANDA MARGARITA DEL CARMEN"/>
    <s v="Femenino"/>
    <x v="1"/>
    <x v="0"/>
    <x v="0"/>
    <x v="9"/>
    <n v="595"/>
    <n v="556"/>
    <n v="593"/>
    <n v="611"/>
    <n v="574.5"/>
    <x v="0"/>
    <x v="1"/>
    <x v="3"/>
  </r>
  <r>
    <x v="3"/>
    <x v="12"/>
    <x v="1"/>
    <x v="0"/>
    <x v="0"/>
    <x v="4966"/>
    <s v="REGULAR"/>
    <s v="ESCUTI NAVIA JAVIERA ROMINA"/>
    <s v="Femenino"/>
    <x v="29"/>
    <x v="0"/>
    <x v="0"/>
    <x v="9"/>
    <n v="599"/>
    <n v="571"/>
    <n v="587"/>
    <n v="615"/>
    <n v="579"/>
    <x v="0"/>
    <x v="1"/>
    <x v="3"/>
  </r>
  <r>
    <x v="3"/>
    <x v="6"/>
    <x v="3"/>
    <x v="1"/>
    <x v="0"/>
    <x v="4967"/>
    <s v="REGULAR"/>
    <s v="HERRERA MOYA ALLISON CONSTANZA"/>
    <s v="Femenino"/>
    <x v="1"/>
    <x v="1"/>
    <x v="1"/>
    <x v="8"/>
    <n v="605"/>
    <n v="574"/>
    <n v="593"/>
    <n v="617"/>
    <n v="583.5"/>
    <x v="0"/>
    <x v="1"/>
    <x v="3"/>
  </r>
  <r>
    <x v="3"/>
    <x v="20"/>
    <x v="1"/>
    <x v="0"/>
    <x v="0"/>
    <x v="4968"/>
    <s v="REGULAR"/>
    <s v="FUENTES RÍOS JORGE LUIS"/>
    <s v="Masculino"/>
    <x v="6"/>
    <x v="0"/>
    <x v="0"/>
    <x v="9"/>
    <n v="610"/>
    <n v="556"/>
    <n v="611"/>
    <n v="621"/>
    <n v="583.5"/>
    <x v="0"/>
    <x v="1"/>
    <x v="3"/>
  </r>
  <r>
    <x v="3"/>
    <x v="9"/>
    <x v="1"/>
    <x v="0"/>
    <x v="0"/>
    <x v="4969"/>
    <s v="REGULAR"/>
    <s v="SALAZAR VIDAL YANNINA  ANGÉLICA"/>
    <s v="Femenino"/>
    <x v="0"/>
    <x v="1"/>
    <x v="0"/>
    <x v="9"/>
    <n v="566"/>
    <n v="534"/>
    <n v="568"/>
    <n v="622"/>
    <n v="551"/>
    <x v="0"/>
    <x v="1"/>
    <x v="3"/>
  </r>
  <r>
    <x v="3"/>
    <x v="20"/>
    <x v="1"/>
    <x v="0"/>
    <x v="0"/>
    <x v="4970"/>
    <s v="REGULAR"/>
    <s v="RAMÍREZ ORTIZ DARLING ISABEL"/>
    <s v="Femenino"/>
    <x v="29"/>
    <x v="0"/>
    <x v="0"/>
    <x v="9"/>
    <n v="586"/>
    <n v="563"/>
    <n v="562"/>
    <n v="622"/>
    <n v="562.5"/>
    <x v="0"/>
    <x v="1"/>
    <x v="3"/>
  </r>
  <r>
    <x v="3"/>
    <x v="9"/>
    <x v="1"/>
    <x v="0"/>
    <x v="0"/>
    <x v="4971"/>
    <s v="REGULAR"/>
    <s v="ESPINOZA OLIVARES MICHELLE CONSTANZA"/>
    <s v="Femenino"/>
    <x v="32"/>
    <x v="0"/>
    <x v="0"/>
    <x v="9"/>
    <n v="545"/>
    <n v="639"/>
    <n v="514"/>
    <n v="627"/>
    <n v="576.5"/>
    <x v="0"/>
    <x v="1"/>
    <x v="3"/>
  </r>
  <r>
    <x v="3"/>
    <x v="9"/>
    <x v="1"/>
    <x v="0"/>
    <x v="0"/>
    <x v="4972"/>
    <s v="REGULAR"/>
    <s v="BOCAZ ESCALONA KATHERINE VALERIA "/>
    <s v="Femenino"/>
    <x v="4"/>
    <x v="1"/>
    <x v="0"/>
    <x v="9"/>
    <n v="605"/>
    <n v="595"/>
    <n v="587"/>
    <n v="637"/>
    <n v="591"/>
    <x v="0"/>
    <x v="1"/>
    <x v="3"/>
  </r>
  <r>
    <x v="3"/>
    <x v="20"/>
    <x v="1"/>
    <x v="0"/>
    <x v="0"/>
    <x v="4973"/>
    <s v="REGULAR"/>
    <s v="NAVARRETE  MORAGA CARLA NINOSKA"/>
    <s v="Femenino"/>
    <x v="32"/>
    <x v="0"/>
    <x v="0"/>
    <x v="9"/>
    <n v="616"/>
    <n v="620"/>
    <n v="523"/>
    <n v="637"/>
    <n v="571.5"/>
    <x v="0"/>
    <x v="1"/>
    <x v="3"/>
  </r>
  <r>
    <x v="3"/>
    <x v="20"/>
    <x v="1"/>
    <x v="0"/>
    <x v="0"/>
    <x v="4974"/>
    <s v="REGULAR"/>
    <s v="CIFUENTES CONTRERAS MARIELA ANDREA"/>
    <s v="Femenino"/>
    <x v="15"/>
    <x v="0"/>
    <x v="0"/>
    <x v="9"/>
    <n v="589"/>
    <n v="586"/>
    <n v="523"/>
    <n v="639"/>
    <n v="554.5"/>
    <x v="0"/>
    <x v="1"/>
    <x v="3"/>
  </r>
  <r>
    <x v="3"/>
    <x v="12"/>
    <x v="1"/>
    <x v="0"/>
    <x v="0"/>
    <x v="4975"/>
    <s v="REGULAR"/>
    <s v="SAGREDO CID JENNIFER ANDREA"/>
    <s v="Femenino"/>
    <x v="17"/>
    <x v="0"/>
    <x v="0"/>
    <x v="9"/>
    <n v="616"/>
    <n v="516"/>
    <n v="587"/>
    <n v="641"/>
    <n v="551.5"/>
    <x v="0"/>
    <x v="1"/>
    <x v="3"/>
  </r>
  <r>
    <x v="3"/>
    <x v="9"/>
    <x v="1"/>
    <x v="0"/>
    <x v="0"/>
    <x v="4976"/>
    <s v="REGULAR"/>
    <s v="GAETE LOVERA VICTORIA  ALEJANDRA"/>
    <s v="Femenino"/>
    <x v="1"/>
    <x v="0"/>
    <x v="0"/>
    <x v="9"/>
    <n v="589"/>
    <n v="508"/>
    <n v="593"/>
    <n v="643"/>
    <n v="550.5"/>
    <x v="0"/>
    <x v="1"/>
    <x v="3"/>
  </r>
  <r>
    <x v="3"/>
    <x v="20"/>
    <x v="1"/>
    <x v="0"/>
    <x v="0"/>
    <x v="4977"/>
    <s v="REGULAR"/>
    <s v="MARTINEZ ROJAS CATALINA JAVIERA"/>
    <s v="Femenino"/>
    <x v="25"/>
    <x v="0"/>
    <x v="0"/>
    <x v="9"/>
    <n v="605"/>
    <n v="660"/>
    <n v="504"/>
    <n v="644"/>
    <n v="582"/>
    <x v="0"/>
    <x v="1"/>
    <x v="3"/>
  </r>
  <r>
    <x v="3"/>
    <x v="20"/>
    <x v="1"/>
    <x v="0"/>
    <x v="0"/>
    <x v="4978"/>
    <s v="REGULAR"/>
    <s v="VARGAS GONZALEZ CAMILA  ALEJANDRA "/>
    <s v="Femenino"/>
    <x v="56"/>
    <x v="0"/>
    <x v="1"/>
    <x v="6"/>
    <n v="622"/>
    <n v="539"/>
    <n v="630"/>
    <n v="648"/>
    <n v="584.5"/>
    <x v="0"/>
    <x v="1"/>
    <x v="3"/>
  </r>
  <r>
    <x v="3"/>
    <x v="12"/>
    <x v="1"/>
    <x v="0"/>
    <x v="0"/>
    <x v="4979"/>
    <s v="REGULAR"/>
    <s v="SAN MARTÍN  GONZÁLEZ CAMILA"/>
    <s v="Femenino"/>
    <x v="35"/>
    <x v="0"/>
    <x v="0"/>
    <x v="9"/>
    <n v="637"/>
    <n v="541"/>
    <n v="578"/>
    <n v="649"/>
    <n v="559.5"/>
    <x v="0"/>
    <x v="1"/>
    <x v="3"/>
  </r>
  <r>
    <x v="3"/>
    <x v="9"/>
    <x v="1"/>
    <x v="0"/>
    <x v="0"/>
    <x v="4980"/>
    <s v="REGULAR"/>
    <s v="MADRID BALBONTÍN NOELIA MICHELLE "/>
    <s v="Femenino"/>
    <x v="2"/>
    <x v="0"/>
    <x v="0"/>
    <x v="9"/>
    <n v="610"/>
    <n v="508"/>
    <n v="593"/>
    <n v="651"/>
    <n v="550.5"/>
    <x v="0"/>
    <x v="1"/>
    <x v="3"/>
  </r>
  <r>
    <x v="3"/>
    <x v="9"/>
    <x v="1"/>
    <x v="0"/>
    <x v="0"/>
    <x v="4981"/>
    <s v="REGULAR"/>
    <s v="OLGUIN BURGOS CARLOS DANIEL"/>
    <s v="Masculino"/>
    <x v="12"/>
    <x v="0"/>
    <x v="0"/>
    <x v="9"/>
    <n v="607"/>
    <n v="595"/>
    <n v="593"/>
    <n v="654"/>
    <n v="594"/>
    <x v="0"/>
    <x v="1"/>
    <x v="3"/>
  </r>
  <r>
    <x v="3"/>
    <x v="9"/>
    <x v="1"/>
    <x v="0"/>
    <x v="0"/>
    <x v="4982"/>
    <s v="REGULAR"/>
    <s v="QUIROZ MOYA BASTIAN ALEJANDRO"/>
    <s v="Masculino"/>
    <x v="70"/>
    <x v="0"/>
    <x v="0"/>
    <x v="9"/>
    <n v="610"/>
    <n v="556"/>
    <n v="587"/>
    <n v="661"/>
    <n v="571.5"/>
    <x v="0"/>
    <x v="1"/>
    <x v="3"/>
  </r>
  <r>
    <x v="3"/>
    <x v="20"/>
    <x v="1"/>
    <x v="0"/>
    <x v="0"/>
    <x v="4983"/>
    <s v="REGULAR"/>
    <s v="MUÑOZ GONZÁLEZ CONSTANZA RACHEL"/>
    <s v="Femenino"/>
    <x v="25"/>
    <x v="0"/>
    <x v="0"/>
    <x v="9"/>
    <n v="579"/>
    <n v="612"/>
    <n v="530"/>
    <n v="662"/>
    <n v="571"/>
    <x v="0"/>
    <x v="1"/>
    <x v="3"/>
  </r>
  <r>
    <x v="3"/>
    <x v="20"/>
    <x v="1"/>
    <x v="0"/>
    <x v="0"/>
    <x v="4984"/>
    <s v="REGULAR"/>
    <s v="HERRERA CORNEJO LORETO LISETTE"/>
    <s v="Femenino"/>
    <x v="12"/>
    <x v="1"/>
    <x v="0"/>
    <x v="8"/>
    <n v="616"/>
    <n v="597"/>
    <n v="539"/>
    <n v="664"/>
    <n v="568"/>
    <x v="0"/>
    <x v="1"/>
    <x v="3"/>
  </r>
  <r>
    <x v="3"/>
    <x v="12"/>
    <x v="1"/>
    <x v="0"/>
    <x v="0"/>
    <x v="4985"/>
    <s v="REGULAR"/>
    <s v="GUTIERREZ BELMAR JAVIERA IGNACIA"/>
    <s v="Femenino"/>
    <x v="15"/>
    <x v="0"/>
    <x v="0"/>
    <x v="9"/>
    <n v="641"/>
    <n v="612"/>
    <n v="550"/>
    <n v="667"/>
    <n v="581"/>
    <x v="0"/>
    <x v="1"/>
    <x v="3"/>
  </r>
  <r>
    <x v="3"/>
    <x v="20"/>
    <x v="1"/>
    <x v="0"/>
    <x v="0"/>
    <x v="4986"/>
    <s v="REGULAR"/>
    <s v="ZELADA HERNÁNDEZ CONSTANZA AYLEEN"/>
    <s v="Femenino"/>
    <x v="9"/>
    <x v="1"/>
    <x v="0"/>
    <x v="9"/>
    <n v="605"/>
    <n v="579"/>
    <n v="556"/>
    <n v="669"/>
    <n v="567.5"/>
    <x v="0"/>
    <x v="1"/>
    <x v="3"/>
  </r>
  <r>
    <x v="3"/>
    <x v="12"/>
    <x v="1"/>
    <x v="0"/>
    <x v="0"/>
    <x v="4987"/>
    <s v="REGULAR"/>
    <s v="CATALÁN LÓPEZ MARÍA JESÚS"/>
    <s v="Femenino"/>
    <x v="28"/>
    <x v="0"/>
    <x v="0"/>
    <x v="9"/>
    <n v="637"/>
    <n v="563"/>
    <n v="606"/>
    <n v="677"/>
    <n v="584.5"/>
    <x v="0"/>
    <x v="1"/>
    <x v="3"/>
  </r>
  <r>
    <x v="3"/>
    <x v="0"/>
    <x v="0"/>
    <x v="0"/>
    <x v="0"/>
    <x v="4988"/>
    <s v="REGULAR"/>
    <s v="CONTRERAS  LUPPI MIGUEL ESTEBAN "/>
    <s v="Masculino"/>
    <x v="1"/>
    <x v="1"/>
    <x v="0"/>
    <x v="9"/>
    <n v="651"/>
    <n v="603"/>
    <n v="583"/>
    <n v="678"/>
    <n v="593"/>
    <x v="0"/>
    <x v="1"/>
    <x v="3"/>
  </r>
  <r>
    <x v="3"/>
    <x v="9"/>
    <x v="1"/>
    <x v="0"/>
    <x v="0"/>
    <x v="4989"/>
    <s v="REGULAR"/>
    <s v="CORTES LORCA JAVIERA PAZ"/>
    <s v="Femenino"/>
    <x v="10"/>
    <x v="1"/>
    <x v="0"/>
    <x v="9"/>
    <n v="647"/>
    <n v="541"/>
    <n v="568"/>
    <n v="681"/>
    <n v="554.5"/>
    <x v="0"/>
    <x v="1"/>
    <x v="3"/>
  </r>
  <r>
    <x v="3"/>
    <x v="10"/>
    <x v="1"/>
    <x v="0"/>
    <x v="0"/>
    <x v="4990"/>
    <s v="REGULAR"/>
    <s v="ARELLANO GUERRA JAVIERA  HOLANDA"/>
    <s v="Femenino"/>
    <x v="2"/>
    <x v="0"/>
    <x v="0"/>
    <x v="9"/>
    <n v="626"/>
    <n v="541"/>
    <n v="606"/>
    <n v="687"/>
    <n v="573.5"/>
    <x v="0"/>
    <x v="1"/>
    <x v="3"/>
  </r>
  <r>
    <x v="3"/>
    <x v="20"/>
    <x v="1"/>
    <x v="0"/>
    <x v="0"/>
    <x v="4991"/>
    <s v="REGULAR"/>
    <s v="POBLETE LOYOLA FRANCISCA ALEXANDRA"/>
    <s v="Femenino"/>
    <x v="44"/>
    <x v="0"/>
    <x v="0"/>
    <x v="9"/>
    <n v="626"/>
    <n v="571"/>
    <n v="602"/>
    <n v="688"/>
    <n v="586.5"/>
    <x v="0"/>
    <x v="1"/>
    <x v="3"/>
  </r>
  <r>
    <x v="3"/>
    <x v="4"/>
    <x v="1"/>
    <x v="0"/>
    <x v="0"/>
    <x v="4992"/>
    <s v="REGULAR"/>
    <s v="FLORES VALENZUELA NOEMI ANTONIA"/>
    <s v="Femenino"/>
    <x v="0"/>
    <x v="0"/>
    <x v="0"/>
    <x v="9"/>
    <n v="626"/>
    <n v="571"/>
    <n v="587"/>
    <n v="688"/>
    <n v="579"/>
    <x v="0"/>
    <x v="1"/>
    <x v="3"/>
  </r>
  <r>
    <x v="3"/>
    <x v="20"/>
    <x v="1"/>
    <x v="0"/>
    <x v="0"/>
    <x v="4993"/>
    <s v="REGULAR"/>
    <s v="SANCHEZ MORENO JESSICA CONSTANZA"/>
    <s v="Femenino"/>
    <x v="6"/>
    <x v="0"/>
    <x v="1"/>
    <x v="8"/>
    <n v="661"/>
    <n v="529"/>
    <n v="633"/>
    <n v="689"/>
    <n v="581"/>
    <x v="0"/>
    <x v="1"/>
    <x v="3"/>
  </r>
  <r>
    <x v="3"/>
    <x v="20"/>
    <x v="1"/>
    <x v="0"/>
    <x v="0"/>
    <x v="4994"/>
    <s v="REGULAR"/>
    <s v="MOLINA MORAIS ANNELIZE"/>
    <s v="Femenino"/>
    <x v="15"/>
    <x v="0"/>
    <x v="1"/>
    <x v="8"/>
    <n v="627"/>
    <n v="543"/>
    <n v="558"/>
    <n v="692"/>
    <n v="550.5"/>
    <x v="0"/>
    <x v="1"/>
    <x v="3"/>
  </r>
  <r>
    <x v="3"/>
    <x v="2"/>
    <x v="2"/>
    <x v="0"/>
    <x v="0"/>
    <x v="4995"/>
    <s v="REGULAR"/>
    <s v="ARAVENA  GONZÁLEZ BÁRBARA ALEJANDRA"/>
    <s v="Femenino"/>
    <x v="25"/>
    <x v="1"/>
    <x v="0"/>
    <x v="9"/>
    <n v="626"/>
    <n v="650"/>
    <n v="504"/>
    <n v="698"/>
    <n v="577"/>
    <x v="0"/>
    <x v="1"/>
    <x v="3"/>
  </r>
  <r>
    <x v="3"/>
    <x v="20"/>
    <x v="1"/>
    <x v="0"/>
    <x v="0"/>
    <x v="4996"/>
    <s v="REGULAR"/>
    <s v="CASTRO  CASANOVA GABRIELA PAOLA "/>
    <s v="Femenino"/>
    <x v="25"/>
    <x v="0"/>
    <x v="0"/>
    <x v="9"/>
    <n v="611"/>
    <n v="563"/>
    <n v="620"/>
    <n v="703"/>
    <n v="591.5"/>
    <x v="0"/>
    <x v="1"/>
    <x v="3"/>
  </r>
  <r>
    <x v="3"/>
    <x v="15"/>
    <x v="0"/>
    <x v="1"/>
    <x v="0"/>
    <x v="4997"/>
    <s v="REGULAR"/>
    <s v="VASQUEZ  TORO  NICOLE ISABEL"/>
    <s v="Femenino"/>
    <x v="44"/>
    <x v="1"/>
    <x v="0"/>
    <x v="0"/>
    <n v="631"/>
    <n v="520"/>
    <n v="592"/>
    <n v="708"/>
    <n v="556"/>
    <x v="0"/>
    <x v="1"/>
    <x v="3"/>
  </r>
  <r>
    <x v="3"/>
    <x v="5"/>
    <x v="3"/>
    <x v="0"/>
    <x v="0"/>
    <x v="4998"/>
    <s v="REGULAR"/>
    <s v="NAVARRO SOTO MAUREN DALILA"/>
    <s v="Femenino"/>
    <x v="0"/>
    <x v="0"/>
    <x v="0"/>
    <x v="9"/>
    <n v="641"/>
    <n v="603"/>
    <n v="514"/>
    <n v="710"/>
    <n v="558.5"/>
    <x v="0"/>
    <x v="1"/>
    <x v="3"/>
  </r>
  <r>
    <x v="3"/>
    <x v="4"/>
    <x v="1"/>
    <x v="0"/>
    <x v="0"/>
    <x v="4999"/>
    <s v="REGULAR"/>
    <s v="MENDOZA BUSTOS JOSE ORLANDO"/>
    <s v="Masculino"/>
    <x v="56"/>
    <x v="1"/>
    <x v="0"/>
    <x v="9"/>
    <n v="661"/>
    <n v="527"/>
    <n v="611"/>
    <n v="716"/>
    <n v="569"/>
    <x v="0"/>
    <x v="1"/>
    <x v="3"/>
  </r>
  <r>
    <x v="3"/>
    <x v="16"/>
    <x v="0"/>
    <x v="0"/>
    <x v="0"/>
    <x v="5000"/>
    <s v="REGULAR"/>
    <s v="CARO FIGUEROA MICHAEL ALONSO"/>
    <s v="Masculino"/>
    <x v="40"/>
    <x v="0"/>
    <x v="0"/>
    <x v="9"/>
    <n v="668"/>
    <n v="571"/>
    <n v="593"/>
    <n v="719"/>
    <n v="582"/>
    <x v="0"/>
    <x v="1"/>
    <x v="3"/>
  </r>
  <r>
    <x v="3"/>
    <x v="10"/>
    <x v="1"/>
    <x v="0"/>
    <x v="1"/>
    <x v="5001"/>
    <s v="REGULAR"/>
    <s v="NAVARRO CASTRO SARA ELIZABETH"/>
    <s v="Femenino"/>
    <x v="4"/>
    <x v="0"/>
    <x v="1"/>
    <x v="6"/>
    <n v="694"/>
    <n v="531"/>
    <n v="605"/>
    <n v="731"/>
    <n v="568"/>
    <x v="0"/>
    <x v="1"/>
    <x v="3"/>
  </r>
  <r>
    <x v="3"/>
    <x v="20"/>
    <x v="1"/>
    <x v="0"/>
    <x v="0"/>
    <x v="5002"/>
    <s v="REGULAR"/>
    <s v="AEDO HUITRAIÑAN PAMELA del pilar"/>
    <s v="Femenino"/>
    <x v="24"/>
    <x v="1"/>
    <x v="0"/>
    <x v="9"/>
    <n v="667"/>
    <n v="527"/>
    <n v="583"/>
    <n v="738"/>
    <n v="555"/>
    <x v="0"/>
    <x v="1"/>
    <x v="3"/>
  </r>
  <r>
    <x v="3"/>
    <x v="20"/>
    <x v="1"/>
    <x v="0"/>
    <x v="0"/>
    <x v="5003"/>
    <s v="REGULAR"/>
    <s v="GALAZ URRUTIA FRANCISCA BELEN"/>
    <s v="Femenino"/>
    <x v="0"/>
    <x v="1"/>
    <x v="0"/>
    <x v="9"/>
    <n v="682"/>
    <n v="571"/>
    <n v="537"/>
    <n v="752"/>
    <n v="554"/>
    <x v="0"/>
    <x v="1"/>
    <x v="3"/>
  </r>
  <r>
    <x v="3"/>
    <x v="20"/>
    <x v="1"/>
    <x v="0"/>
    <x v="0"/>
    <x v="5004"/>
    <s v="REGULAR"/>
    <s v="GALLEGUILLOS MENA FERNANDA ALEJANDRA"/>
    <s v="Femenino"/>
    <x v="2"/>
    <x v="0"/>
    <x v="0"/>
    <x v="9"/>
    <n v="692"/>
    <n v="603"/>
    <n v="530"/>
    <n v="757"/>
    <n v="566.5"/>
    <x v="0"/>
    <x v="1"/>
    <x v="3"/>
  </r>
  <r>
    <x v="3"/>
    <x v="6"/>
    <x v="3"/>
    <x v="1"/>
    <x v="0"/>
    <x v="5005"/>
    <s v="REGULAR"/>
    <s v="VASQUEZ CABREJO NATALIA BETZABETH"/>
    <s v="Femenino"/>
    <x v="32"/>
    <x v="0"/>
    <x v="1"/>
    <x v="1"/>
    <n v="621"/>
    <n v="558"/>
    <n v="543"/>
    <n v="771"/>
    <n v="550.5"/>
    <x v="0"/>
    <x v="1"/>
    <x v="3"/>
  </r>
  <r>
    <x v="3"/>
    <x v="9"/>
    <x v="1"/>
    <x v="0"/>
    <x v="0"/>
    <x v="5006"/>
    <s v="REGULAR"/>
    <s v="CONTRERAS ARANGUIZ CAMILO JAVIER"/>
    <s v="Masculino"/>
    <x v="38"/>
    <x v="1"/>
    <x v="0"/>
    <x v="9"/>
    <n v="713"/>
    <n v="571"/>
    <n v="556"/>
    <n v="808"/>
    <n v="563.5"/>
    <x v="0"/>
    <x v="1"/>
    <x v="3"/>
  </r>
  <r>
    <x v="3"/>
    <x v="16"/>
    <x v="0"/>
    <x v="0"/>
    <x v="0"/>
    <x v="5007"/>
    <s v="REGULAR"/>
    <s v="RAMIREZ SOTO DANITZA FERNANDA"/>
    <s v="Femenino"/>
    <x v="1"/>
    <x v="1"/>
    <x v="0"/>
    <x v="9"/>
    <n v="678"/>
    <n v="612"/>
    <n v="562"/>
    <n v="816"/>
    <n v="587"/>
    <x v="0"/>
    <x v="1"/>
    <x v="3"/>
  </r>
  <r>
    <x v="3"/>
    <x v="15"/>
    <x v="0"/>
    <x v="1"/>
    <x v="0"/>
    <x v="5008"/>
    <s v="REGULAR"/>
    <s v="CORDOVA CASTILLO ROCIO VERONICA"/>
    <s v="Femenino"/>
    <x v="15"/>
    <x v="1"/>
    <x v="0"/>
    <x v="5"/>
    <n v="476"/>
    <n v="603"/>
    <n v="561"/>
    <m/>
    <n v="582"/>
    <x v="0"/>
    <x v="2"/>
    <x v="3"/>
  </r>
  <r>
    <x v="3"/>
    <x v="1"/>
    <x v="1"/>
    <x v="1"/>
    <x v="1"/>
    <x v="5009"/>
    <s v="REGULAR"/>
    <s v="CONCHA ROJAS LUIS EDUARDO"/>
    <s v="Masculino"/>
    <x v="0"/>
    <x v="1"/>
    <x v="0"/>
    <x v="4"/>
    <n v="641"/>
    <n v="558"/>
    <n v="622"/>
    <m/>
    <n v="590"/>
    <x v="0"/>
    <x v="2"/>
    <x v="3"/>
  </r>
  <r>
    <x v="3"/>
    <x v="1"/>
    <x v="1"/>
    <x v="0"/>
    <x v="1"/>
    <x v="5010"/>
    <s v="REGULAR"/>
    <s v="CARBONELL CARDENAS MARTIN ANDRES"/>
    <s v="Masculino"/>
    <x v="15"/>
    <x v="0"/>
    <x v="0"/>
    <x v="4"/>
    <n v="373"/>
    <n v="562"/>
    <n v="550"/>
    <m/>
    <n v="556"/>
    <x v="0"/>
    <x v="2"/>
    <x v="3"/>
  </r>
  <r>
    <x v="3"/>
    <x v="11"/>
    <x v="3"/>
    <x v="0"/>
    <x v="1"/>
    <x v="5011"/>
    <s v="REGULAR"/>
    <s v="DEL VALLE REY FELIPE IGNACIO"/>
    <s v="Masculino"/>
    <x v="14"/>
    <x v="1"/>
    <x v="1"/>
    <x v="2"/>
    <n v="501"/>
    <n v="551"/>
    <n v="548"/>
    <m/>
    <n v="549.5"/>
    <x v="0"/>
    <x v="2"/>
    <x v="3"/>
  </r>
  <r>
    <x v="3"/>
    <x v="19"/>
    <x v="2"/>
    <x v="1"/>
    <x v="0"/>
    <x v="5012"/>
    <s v="REGULAR"/>
    <s v="GARCIA CASTRO NICOLE ORIANA"/>
    <s v="Femenino"/>
    <x v="0"/>
    <x v="1"/>
    <x v="1"/>
    <x v="4"/>
    <n v="435"/>
    <n v="575"/>
    <n v="581"/>
    <m/>
    <n v="578"/>
    <x v="0"/>
    <x v="2"/>
    <x v="3"/>
  </r>
  <r>
    <x v="3"/>
    <x v="1"/>
    <x v="1"/>
    <x v="1"/>
    <x v="1"/>
    <x v="5013"/>
    <s v="REGULAR"/>
    <s v="NIRIAN  SAEZ ANA MARIA "/>
    <s v="Femenino"/>
    <x v="46"/>
    <x v="0"/>
    <x v="1"/>
    <x v="2"/>
    <n v="499"/>
    <n v="594"/>
    <n v="567"/>
    <m/>
    <n v="580.5"/>
    <x v="0"/>
    <x v="2"/>
    <x v="3"/>
  </r>
  <r>
    <x v="3"/>
    <x v="1"/>
    <x v="1"/>
    <x v="0"/>
    <x v="0"/>
    <x v="5014"/>
    <s v="REGULAR"/>
    <s v="BELLO MUÑOZ SEBASTIAN IGNACIO"/>
    <s v="Masculino"/>
    <x v="35"/>
    <x v="0"/>
    <x v="1"/>
    <x v="2"/>
    <n v="476"/>
    <n v="573"/>
    <n v="559"/>
    <m/>
    <n v="566"/>
    <x v="0"/>
    <x v="2"/>
    <x v="3"/>
  </r>
  <r>
    <x v="3"/>
    <x v="8"/>
    <x v="3"/>
    <x v="0"/>
    <x v="1"/>
    <x v="5015"/>
    <s v="REGULAR"/>
    <s v="OSSES PINEIDA JUSTIN"/>
    <s v="Masculino"/>
    <x v="40"/>
    <x v="0"/>
    <x v="1"/>
    <x v="3"/>
    <n v="620"/>
    <n v="563"/>
    <n v="543"/>
    <m/>
    <n v="553"/>
    <x v="0"/>
    <x v="2"/>
    <x v="3"/>
  </r>
  <r>
    <x v="3"/>
    <x v="4"/>
    <x v="1"/>
    <x v="0"/>
    <x v="0"/>
    <x v="5016"/>
    <s v="REGULAR"/>
    <s v="ARIAS GONZÁLEZ CAMILO IGNACIO"/>
    <s v="Masculino"/>
    <x v="39"/>
    <x v="0"/>
    <x v="1"/>
    <x v="6"/>
    <n v="369"/>
    <n v="582"/>
    <n v="639"/>
    <n v="369"/>
    <n v="610.5"/>
    <x v="0"/>
    <x v="0"/>
    <x v="4"/>
  </r>
  <r>
    <x v="3"/>
    <x v="5"/>
    <x v="3"/>
    <x v="0"/>
    <x v="0"/>
    <x v="5017"/>
    <s v="REGULAR"/>
    <s v="ESPARZA GONZALEZ RODRIGO ANDRÉS"/>
    <s v="Masculino"/>
    <x v="41"/>
    <x v="1"/>
    <x v="1"/>
    <x v="1"/>
    <n v="435"/>
    <n v="641"/>
    <n v="592"/>
    <n v="435"/>
    <n v="616.5"/>
    <x v="0"/>
    <x v="0"/>
    <x v="4"/>
  </r>
  <r>
    <x v="3"/>
    <x v="5"/>
    <x v="3"/>
    <x v="0"/>
    <x v="0"/>
    <x v="5018"/>
    <s v="REGULAR"/>
    <s v="VASQUEZ  VILLACORTA BENJAMIN ANTONI"/>
    <s v="Masculino"/>
    <x v="20"/>
    <x v="1"/>
    <x v="0"/>
    <x v="9"/>
    <n v="445"/>
    <n v="672"/>
    <n v="543"/>
    <n v="445"/>
    <n v="607.5"/>
    <x v="0"/>
    <x v="0"/>
    <x v="4"/>
  </r>
  <r>
    <x v="3"/>
    <x v="12"/>
    <x v="1"/>
    <x v="0"/>
    <x v="0"/>
    <x v="5019"/>
    <s v="REGULAR"/>
    <s v="TORRES PINTO CONSTANZA"/>
    <s v="Femenino"/>
    <x v="0"/>
    <x v="0"/>
    <x v="0"/>
    <x v="9"/>
    <n v="460"/>
    <n v="672"/>
    <n v="583"/>
    <n v="460"/>
    <n v="627.5"/>
    <x v="0"/>
    <x v="0"/>
    <x v="4"/>
  </r>
  <r>
    <x v="3"/>
    <x v="9"/>
    <x v="1"/>
    <x v="0"/>
    <x v="0"/>
    <x v="5020"/>
    <s v="REGULAR"/>
    <s v="FARIAS ARGOMEDO NASTASSJA  ANGÉLICA"/>
    <s v="Femenino"/>
    <x v="10"/>
    <x v="1"/>
    <x v="0"/>
    <x v="9"/>
    <n v="461"/>
    <n v="639"/>
    <n v="587"/>
    <n v="461"/>
    <n v="613"/>
    <x v="0"/>
    <x v="0"/>
    <x v="4"/>
  </r>
  <r>
    <x v="3"/>
    <x v="3"/>
    <x v="2"/>
    <x v="0"/>
    <x v="0"/>
    <x v="5021"/>
    <s v="REGULAR"/>
    <s v="FERNANDEZ MUÑOZ FELIPE IGNACIO"/>
    <s v="Masculino"/>
    <x v="37"/>
    <x v="0"/>
    <x v="0"/>
    <x v="9"/>
    <n v="476"/>
    <n v="571"/>
    <n v="638"/>
    <n v="476"/>
    <n v="604.5"/>
    <x v="0"/>
    <x v="0"/>
    <x v="4"/>
  </r>
  <r>
    <x v="3"/>
    <x v="9"/>
    <x v="1"/>
    <x v="0"/>
    <x v="0"/>
    <x v="5022"/>
    <s v="REGULAR"/>
    <s v="VILLASECA SAN MARTÍN TOMÁS"/>
    <s v="Masculino"/>
    <x v="1"/>
    <x v="1"/>
    <x v="0"/>
    <x v="9"/>
    <n v="492"/>
    <n v="650"/>
    <n v="629"/>
    <n v="492"/>
    <n v="639.5"/>
    <x v="0"/>
    <x v="0"/>
    <x v="4"/>
  </r>
  <r>
    <x v="3"/>
    <x v="17"/>
    <x v="0"/>
    <x v="0"/>
    <x v="0"/>
    <x v="5023"/>
    <s v="REGULAR"/>
    <s v="GONZÁLEZ FERNÁNDEZ LUKAS FRANCISCO"/>
    <s v="Masculino"/>
    <x v="16"/>
    <x v="0"/>
    <x v="0"/>
    <x v="9"/>
    <n v="496"/>
    <n v="630"/>
    <n v="597"/>
    <n v="496"/>
    <n v="613.5"/>
    <x v="0"/>
    <x v="0"/>
    <x v="4"/>
  </r>
  <r>
    <x v="3"/>
    <x v="20"/>
    <x v="1"/>
    <x v="0"/>
    <x v="1"/>
    <x v="5024"/>
    <s v="REGULAR"/>
    <s v="ESPINOZA NAVARRO CHEIMY ALEJANDRA"/>
    <s v="Femenino"/>
    <x v="46"/>
    <x v="0"/>
    <x v="0"/>
    <x v="9"/>
    <n v="502"/>
    <n v="595"/>
    <n v="629"/>
    <n v="502"/>
    <n v="612"/>
    <x v="0"/>
    <x v="0"/>
    <x v="4"/>
  </r>
  <r>
    <x v="3"/>
    <x v="20"/>
    <x v="1"/>
    <x v="0"/>
    <x v="0"/>
    <x v="5025"/>
    <s v="REGULAR"/>
    <s v="MARDONES RAMIREZ FERNANDA DAYANA"/>
    <s v="Femenino"/>
    <x v="32"/>
    <x v="0"/>
    <x v="0"/>
    <x v="9"/>
    <n v="507"/>
    <n v="603"/>
    <n v="629"/>
    <n v="507"/>
    <n v="616"/>
    <x v="0"/>
    <x v="0"/>
    <x v="4"/>
  </r>
  <r>
    <x v="3"/>
    <x v="9"/>
    <x v="1"/>
    <x v="0"/>
    <x v="0"/>
    <x v="5026"/>
    <s v="REGULAR"/>
    <s v="SAAVEDRA GUAJARDO CLAUDIA PAZ"/>
    <s v="Femenino"/>
    <x v="0"/>
    <x v="0"/>
    <x v="0"/>
    <x v="9"/>
    <n v="513"/>
    <n v="639"/>
    <n v="583"/>
    <n v="513"/>
    <n v="611"/>
    <x v="0"/>
    <x v="0"/>
    <x v="4"/>
  </r>
  <r>
    <x v="3"/>
    <x v="20"/>
    <x v="1"/>
    <x v="0"/>
    <x v="0"/>
    <x v="5027"/>
    <s v="REGULAR"/>
    <s v="TAPIA ARCE VALERIA  ALEXANDRA"/>
    <s v="Femenino"/>
    <x v="14"/>
    <x v="0"/>
    <x v="0"/>
    <x v="9"/>
    <n v="523"/>
    <n v="672"/>
    <n v="543"/>
    <n v="523"/>
    <n v="607.5"/>
    <x v="0"/>
    <x v="0"/>
    <x v="4"/>
  </r>
  <r>
    <x v="3"/>
    <x v="9"/>
    <x v="1"/>
    <x v="0"/>
    <x v="0"/>
    <x v="5028"/>
    <s v="REGULAR"/>
    <s v="FERNANDEZ MOREIRA JUAN LUIS "/>
    <s v="Masculino"/>
    <x v="16"/>
    <x v="1"/>
    <x v="0"/>
    <x v="9"/>
    <n v="538"/>
    <n v="639"/>
    <n v="583"/>
    <n v="538"/>
    <n v="611"/>
    <x v="0"/>
    <x v="0"/>
    <x v="4"/>
  </r>
  <r>
    <x v="3"/>
    <x v="12"/>
    <x v="1"/>
    <x v="0"/>
    <x v="0"/>
    <x v="5029"/>
    <s v="REGULAR"/>
    <s v="VALDEBENITO SEGURA FRANCESCA"/>
    <s v="Femenino"/>
    <x v="16"/>
    <x v="0"/>
    <x v="0"/>
    <x v="9"/>
    <n v="544"/>
    <n v="571"/>
    <n v="634"/>
    <n v="544"/>
    <n v="602.5"/>
    <x v="0"/>
    <x v="0"/>
    <x v="4"/>
  </r>
  <r>
    <x v="3"/>
    <x v="20"/>
    <x v="1"/>
    <x v="0"/>
    <x v="0"/>
    <x v="5030"/>
    <s v="REGULAR"/>
    <s v="MENDEZ DELGADO  ANDREA  JAVIERA DE MONTSERRAT"/>
    <s v="Femenino"/>
    <x v="1"/>
    <x v="0"/>
    <x v="0"/>
    <x v="9"/>
    <n v="544"/>
    <n v="595"/>
    <n v="616"/>
    <n v="544"/>
    <n v="605.5"/>
    <x v="0"/>
    <x v="0"/>
    <x v="4"/>
  </r>
  <r>
    <x v="3"/>
    <x v="20"/>
    <x v="1"/>
    <x v="0"/>
    <x v="0"/>
    <x v="5031"/>
    <s v="REGULAR"/>
    <s v="FUENTES PRIETO JAVIERA IGNACIA"/>
    <s v="Femenino"/>
    <x v="15"/>
    <x v="0"/>
    <x v="0"/>
    <x v="9"/>
    <n v="548"/>
    <n v="586"/>
    <n v="625"/>
    <n v="557"/>
    <n v="605.5"/>
    <x v="0"/>
    <x v="1"/>
    <x v="4"/>
  </r>
  <r>
    <x v="3"/>
    <x v="9"/>
    <x v="1"/>
    <x v="0"/>
    <x v="0"/>
    <x v="5032"/>
    <s v="REGULAR"/>
    <s v="RIVERA  GONZALEZ JAVIERA ALEJANDRA"/>
    <s v="Femenino"/>
    <x v="42"/>
    <x v="1"/>
    <x v="0"/>
    <x v="9"/>
    <n v="538"/>
    <n v="586"/>
    <n v="620"/>
    <n v="564"/>
    <n v="603"/>
    <x v="0"/>
    <x v="1"/>
    <x v="4"/>
  </r>
  <r>
    <x v="3"/>
    <x v="9"/>
    <x v="1"/>
    <x v="0"/>
    <x v="0"/>
    <x v="5033"/>
    <s v="REGULAR"/>
    <s v="MORALES TORRES TOMAS NICOLAS"/>
    <s v="Masculino"/>
    <x v="2"/>
    <x v="0"/>
    <x v="0"/>
    <x v="9"/>
    <n v="564"/>
    <n v="603"/>
    <n v="638"/>
    <n v="564"/>
    <n v="620.5"/>
    <x v="0"/>
    <x v="0"/>
    <x v="4"/>
  </r>
  <r>
    <x v="3"/>
    <x v="20"/>
    <x v="1"/>
    <x v="0"/>
    <x v="0"/>
    <x v="5034"/>
    <s v="REGULAR"/>
    <s v="LOBOS SOZA SIMONEE ALINE"/>
    <s v="Femenino"/>
    <x v="15"/>
    <x v="0"/>
    <x v="0"/>
    <x v="9"/>
    <n v="558"/>
    <n v="650"/>
    <n v="606"/>
    <n v="567"/>
    <n v="628"/>
    <x v="0"/>
    <x v="1"/>
    <x v="4"/>
  </r>
  <r>
    <x v="3"/>
    <x v="9"/>
    <x v="1"/>
    <x v="0"/>
    <x v="1"/>
    <x v="5035"/>
    <s v="REGULAR"/>
    <s v="LOPEZ OYARCE RICARDO IGNACIO"/>
    <s v="Masculino"/>
    <x v="46"/>
    <x v="1"/>
    <x v="0"/>
    <x v="8"/>
    <n v="570"/>
    <n v="657"/>
    <n v="593"/>
    <n v="600"/>
    <n v="625"/>
    <x v="0"/>
    <x v="1"/>
    <x v="4"/>
  </r>
  <r>
    <x v="3"/>
    <x v="1"/>
    <x v="1"/>
    <x v="0"/>
    <x v="0"/>
    <x v="5036"/>
    <s v="REGULAR"/>
    <s v="ASTORGA VARGAS JOHAN ISRAEL "/>
    <s v="Masculino"/>
    <x v="9"/>
    <x v="0"/>
    <x v="0"/>
    <x v="9"/>
    <n v="579"/>
    <n v="630"/>
    <n v="572"/>
    <n v="606"/>
    <n v="601"/>
    <x v="0"/>
    <x v="1"/>
    <x v="4"/>
  </r>
  <r>
    <x v="3"/>
    <x v="20"/>
    <x v="1"/>
    <x v="0"/>
    <x v="0"/>
    <x v="5037"/>
    <s v="REGULAR"/>
    <s v="MOSCOSO ESCOBAR  EDITH  ALEJANDRA"/>
    <s v="Femenino"/>
    <x v="1"/>
    <x v="0"/>
    <x v="1"/>
    <x v="8"/>
    <n v="610"/>
    <n v="634"/>
    <n v="603"/>
    <n v="623"/>
    <n v="618.5"/>
    <x v="0"/>
    <x v="1"/>
    <x v="4"/>
  </r>
  <r>
    <x v="3"/>
    <x v="9"/>
    <x v="1"/>
    <x v="0"/>
    <x v="0"/>
    <x v="5038"/>
    <s v="REGULAR"/>
    <s v="ZAMORANO  TRIVIÑO CATALINA  ARACELLI"/>
    <s v="Femenino"/>
    <x v="25"/>
    <x v="0"/>
    <x v="0"/>
    <x v="9"/>
    <n v="620"/>
    <n v="586"/>
    <n v="642"/>
    <n v="626"/>
    <n v="614"/>
    <x v="0"/>
    <x v="1"/>
    <x v="4"/>
  </r>
  <r>
    <x v="3"/>
    <x v="20"/>
    <x v="1"/>
    <x v="0"/>
    <x v="0"/>
    <x v="5039"/>
    <s v="REGULAR"/>
    <s v="VALDES ROJAS FRANCISCO JAVIER"/>
    <s v="Masculino"/>
    <x v="12"/>
    <x v="1"/>
    <x v="0"/>
    <x v="9"/>
    <n v="589"/>
    <n v="630"/>
    <n v="587"/>
    <n v="643"/>
    <n v="608.5"/>
    <x v="0"/>
    <x v="1"/>
    <x v="4"/>
  </r>
  <r>
    <x v="3"/>
    <x v="17"/>
    <x v="0"/>
    <x v="0"/>
    <x v="0"/>
    <x v="5040"/>
    <s v="REGULAR"/>
    <s v="EL SARRAS ARREDONDO JOSE EMILIO"/>
    <s v="Masculino"/>
    <x v="4"/>
    <x v="0"/>
    <x v="0"/>
    <x v="9"/>
    <n v="647"/>
    <n v="660"/>
    <n v="638"/>
    <n v="690"/>
    <n v="649"/>
    <x v="0"/>
    <x v="1"/>
    <x v="4"/>
  </r>
  <r>
    <x v="3"/>
    <x v="9"/>
    <x v="1"/>
    <x v="0"/>
    <x v="1"/>
    <x v="5041"/>
    <s v="REGULAR"/>
    <s v="CACERES VARGAS KATHYA VALENTINA"/>
    <s v="Femenino"/>
    <x v="0"/>
    <x v="0"/>
    <x v="1"/>
    <x v="6"/>
    <n v="627"/>
    <n v="616"/>
    <n v="614"/>
    <n v="714"/>
    <n v="615"/>
    <x v="0"/>
    <x v="1"/>
    <x v="4"/>
  </r>
  <r>
    <x v="3"/>
    <x v="8"/>
    <x v="3"/>
    <x v="0"/>
    <x v="0"/>
    <x v="5042"/>
    <s v="REGULAR"/>
    <s v="GOO PEREZ IRVING EDUARDO"/>
    <s v="Masculino"/>
    <x v="10"/>
    <x v="0"/>
    <x v="0"/>
    <x v="9"/>
    <n v="626"/>
    <n v="639"/>
    <n v="578"/>
    <n v="738"/>
    <n v="608.5"/>
    <x v="0"/>
    <x v="1"/>
    <x v="4"/>
  </r>
  <r>
    <x v="3"/>
    <x v="9"/>
    <x v="1"/>
    <x v="0"/>
    <x v="0"/>
    <x v="5043"/>
    <s v="REGULAR"/>
    <s v="GUERRERO CABRERA BARBARA ANDREA"/>
    <s v="Femenino"/>
    <x v="1"/>
    <x v="0"/>
    <x v="0"/>
    <x v="9"/>
    <n v="610"/>
    <n v="726"/>
    <n v="572"/>
    <n v="756"/>
    <n v="649"/>
    <x v="0"/>
    <x v="1"/>
    <x v="4"/>
  </r>
  <r>
    <x v="3"/>
    <x v="8"/>
    <x v="3"/>
    <x v="0"/>
    <x v="0"/>
    <x v="5044"/>
    <s v="REGULAR"/>
    <s v="REBOLLEDO TORRES JENNIFER ESTER"/>
    <s v="Femenino"/>
    <x v="17"/>
    <x v="0"/>
    <x v="0"/>
    <x v="9"/>
    <n v="699"/>
    <n v="697"/>
    <n v="523"/>
    <n v="803"/>
    <n v="610"/>
    <x v="0"/>
    <x v="1"/>
    <x v="4"/>
  </r>
  <r>
    <x v="3"/>
    <x v="9"/>
    <x v="1"/>
    <x v="0"/>
    <x v="0"/>
    <x v="5045"/>
    <s v="REGULAR"/>
    <s v="Villanueva RIOS MATIAS ANDRES"/>
    <s v="Masculino"/>
    <x v="2"/>
    <x v="1"/>
    <x v="0"/>
    <x v="9"/>
    <n v="702"/>
    <n v="620"/>
    <n v="611"/>
    <n v="815"/>
    <n v="615.5"/>
    <x v="0"/>
    <x v="1"/>
    <x v="4"/>
  </r>
  <r>
    <x v="3"/>
    <x v="1"/>
    <x v="1"/>
    <x v="1"/>
    <x v="0"/>
    <x v="5046"/>
    <s v="REGULAR"/>
    <s v="PINCHEIRA AYALA PALOMA ALEXANDRA"/>
    <s v="Femenino"/>
    <x v="4"/>
    <x v="0"/>
    <x v="0"/>
    <x v="2"/>
    <n v="620"/>
    <n v="617"/>
    <n v="600"/>
    <m/>
    <n v="608.5"/>
    <x v="0"/>
    <x v="2"/>
    <x v="4"/>
  </r>
  <r>
    <x v="3"/>
    <x v="6"/>
    <x v="3"/>
    <x v="1"/>
    <x v="0"/>
    <x v="5047"/>
    <s v="REGULAR"/>
    <s v="CHANDIA  AGUIRRE CARLA  LISSETTE"/>
    <s v="Femenino"/>
    <x v="4"/>
    <x v="0"/>
    <x v="0"/>
    <x v="5"/>
    <n v="661"/>
    <n v="626"/>
    <n v="652"/>
    <m/>
    <n v="639"/>
    <x v="0"/>
    <x v="2"/>
    <x v="4"/>
  </r>
  <r>
    <x v="3"/>
    <x v="1"/>
    <x v="1"/>
    <x v="0"/>
    <x v="1"/>
    <x v="5048"/>
    <s v="REGULAR"/>
    <s v="LOBOS  DELGADO  JAVIER ALEJANDRO "/>
    <s v="Masculino"/>
    <x v="4"/>
    <x v="0"/>
    <x v="1"/>
    <x v="4"/>
    <n v="602"/>
    <n v="644"/>
    <n v="574"/>
    <m/>
    <n v="609"/>
    <x v="0"/>
    <x v="2"/>
    <x v="4"/>
  </r>
  <r>
    <x v="3"/>
    <x v="6"/>
    <x v="3"/>
    <x v="1"/>
    <x v="0"/>
    <x v="5049"/>
    <s v="REGULAR"/>
    <s v="VAN-GURP  ROURA  HANS PABLO ALEXANDER"/>
    <s v="Masculino"/>
    <x v="33"/>
    <x v="0"/>
    <x v="1"/>
    <x v="9"/>
    <n v="359"/>
    <n v="318"/>
    <n v="382"/>
    <n v="359"/>
    <n v="350"/>
    <x v="0"/>
    <x v="0"/>
    <x v="6"/>
  </r>
  <r>
    <x v="3"/>
    <x v="16"/>
    <x v="0"/>
    <x v="1"/>
    <x v="0"/>
    <x v="5050"/>
    <s v="REGULAR"/>
    <s v="MANZANO OJEDA SEBASTIÁN DALI"/>
    <s v="Masculino"/>
    <x v="39"/>
    <x v="0"/>
    <x v="1"/>
    <x v="9"/>
    <n v="359"/>
    <n v="393"/>
    <n v="403"/>
    <n v="359"/>
    <n v="398"/>
    <x v="0"/>
    <x v="0"/>
    <x v="6"/>
  </r>
  <r>
    <x v="3"/>
    <x v="8"/>
    <x v="3"/>
    <x v="1"/>
    <x v="0"/>
    <x v="5051"/>
    <s v="REGULAR"/>
    <s v="RIFFO AREVALO CARLOS ALBERTO"/>
    <s v="Masculino"/>
    <x v="3"/>
    <x v="1"/>
    <x v="1"/>
    <x v="9"/>
    <n v="363"/>
    <n v="419"/>
    <n v="312"/>
    <n v="363"/>
    <n v="365.5"/>
    <x v="0"/>
    <x v="0"/>
    <x v="6"/>
  </r>
  <r>
    <x v="3"/>
    <x v="1"/>
    <x v="1"/>
    <x v="1"/>
    <x v="0"/>
    <x v="5052"/>
    <s v="REGULAR"/>
    <s v="SEPULVEDA GATICA CAMILA ANDREA"/>
    <s v="Femenino"/>
    <x v="4"/>
    <x v="1"/>
    <x v="0"/>
    <x v="9"/>
    <n v="366"/>
    <n v="393"/>
    <n v="382"/>
    <n v="366"/>
    <n v="387.5"/>
    <x v="0"/>
    <x v="0"/>
    <x v="6"/>
  </r>
  <r>
    <x v="3"/>
    <x v="20"/>
    <x v="1"/>
    <x v="0"/>
    <x v="1"/>
    <x v="5053"/>
    <s v="REGULAR"/>
    <s v="FIGUEROA SANCHEZ LUIS RODRIGO"/>
    <s v="Masculino"/>
    <x v="5"/>
    <x v="0"/>
    <x v="0"/>
    <x v="0"/>
    <n v="376"/>
    <n v="398"/>
    <n v="393"/>
    <n v="376"/>
    <n v="395.5"/>
    <x v="0"/>
    <x v="0"/>
    <x v="6"/>
  </r>
  <r>
    <x v="3"/>
    <x v="1"/>
    <x v="1"/>
    <x v="1"/>
    <x v="0"/>
    <x v="5054"/>
    <s v="REGULAR"/>
    <s v="ZÁRATE SANDOVAL SEBASTIÁN IGNACIO"/>
    <s v="Masculino"/>
    <x v="16"/>
    <x v="0"/>
    <x v="0"/>
    <x v="9"/>
    <n v="379"/>
    <n v="374"/>
    <n v="264"/>
    <n v="379"/>
    <n v="319"/>
    <x v="0"/>
    <x v="0"/>
    <x v="6"/>
  </r>
  <r>
    <x v="3"/>
    <x v="1"/>
    <x v="1"/>
    <x v="1"/>
    <x v="0"/>
    <x v="5055"/>
    <s v="REGULAR"/>
    <s v="JORQUERA JORQUERA NATHALIE ELIZABETH"/>
    <s v="Femenino"/>
    <x v="4"/>
    <x v="0"/>
    <x v="1"/>
    <x v="9"/>
    <n v="383"/>
    <n v="383"/>
    <n v="382"/>
    <n v="383"/>
    <n v="382.5"/>
    <x v="0"/>
    <x v="0"/>
    <x v="6"/>
  </r>
  <r>
    <x v="3"/>
    <x v="16"/>
    <x v="0"/>
    <x v="1"/>
    <x v="0"/>
    <x v="5056"/>
    <s v="REGULAR"/>
    <s v="CAMPOS GUTIERREZ CRISTOBAL JESUS"/>
    <s v="Masculino"/>
    <x v="52"/>
    <x v="0"/>
    <x v="0"/>
    <x v="9"/>
    <n v="386"/>
    <n v="364"/>
    <n v="337"/>
    <n v="393"/>
    <n v="350.5"/>
    <x v="0"/>
    <x v="1"/>
    <x v="6"/>
  </r>
  <r>
    <x v="3"/>
    <x v="1"/>
    <x v="1"/>
    <x v="1"/>
    <x v="0"/>
    <x v="5057"/>
    <s v="REGULAR"/>
    <s v="ESTOBAR CASTILLO ROMINA FERNANDA"/>
    <s v="Femenino"/>
    <x v="32"/>
    <x v="0"/>
    <x v="0"/>
    <x v="9"/>
    <n v="393"/>
    <n v="410"/>
    <n v="360"/>
    <n v="393"/>
    <n v="385"/>
    <x v="0"/>
    <x v="0"/>
    <x v="6"/>
  </r>
  <r>
    <x v="3"/>
    <x v="16"/>
    <x v="0"/>
    <x v="0"/>
    <x v="0"/>
    <x v="5058"/>
    <s v="REGULAR"/>
    <s v="TRONCOSO  PALMA  KATHERINE MICHELLE "/>
    <s v="Femenino"/>
    <x v="1"/>
    <x v="1"/>
    <x v="1"/>
    <x v="9"/>
    <n v="393"/>
    <n v="402"/>
    <n v="382"/>
    <n v="393"/>
    <n v="392"/>
    <x v="0"/>
    <x v="0"/>
    <x v="6"/>
  </r>
  <r>
    <x v="3"/>
    <x v="10"/>
    <x v="1"/>
    <x v="0"/>
    <x v="1"/>
    <x v="5059"/>
    <s v="REGULAR"/>
    <s v="ALVARADO  CASANOVA  ROBERTO GABRIEL "/>
    <s v="Masculino"/>
    <x v="52"/>
    <x v="0"/>
    <x v="1"/>
    <x v="6"/>
    <n v="405"/>
    <n v="312"/>
    <n v="210"/>
    <n v="405"/>
    <n v="261"/>
    <x v="0"/>
    <x v="0"/>
    <x v="6"/>
  </r>
  <r>
    <x v="3"/>
    <x v="6"/>
    <x v="3"/>
    <x v="1"/>
    <x v="0"/>
    <x v="5060"/>
    <s v="REGULAR"/>
    <s v="TEJO MERELLO  ANDREA  ANTONIETA"/>
    <s v="Femenino"/>
    <x v="15"/>
    <x v="1"/>
    <x v="0"/>
    <x v="9"/>
    <n v="406"/>
    <n v="465"/>
    <n v="212"/>
    <n v="406"/>
    <n v="338.5"/>
    <x v="0"/>
    <x v="0"/>
    <x v="6"/>
  </r>
  <r>
    <x v="3"/>
    <x v="20"/>
    <x v="1"/>
    <x v="0"/>
    <x v="0"/>
    <x v="5061"/>
    <s v="REGULAR"/>
    <s v="SALAZAR DONOSO NATALY RUSSEL"/>
    <s v="Femenino"/>
    <x v="2"/>
    <x v="1"/>
    <x v="0"/>
    <x v="9"/>
    <n v="410"/>
    <n v="201"/>
    <n v="530"/>
    <n v="410"/>
    <n v="365.5"/>
    <x v="0"/>
    <x v="0"/>
    <x v="6"/>
  </r>
  <r>
    <x v="3"/>
    <x v="1"/>
    <x v="1"/>
    <x v="1"/>
    <x v="0"/>
    <x v="5062"/>
    <s v="REGULAR"/>
    <s v="RODRIGUEZ ROMERO MATIAS ANDRES"/>
    <s v="Masculino"/>
    <x v="0"/>
    <x v="1"/>
    <x v="1"/>
    <x v="9"/>
    <n v="410"/>
    <n v="364"/>
    <n v="288"/>
    <n v="410"/>
    <n v="326"/>
    <x v="0"/>
    <x v="0"/>
    <x v="6"/>
  </r>
  <r>
    <x v="3"/>
    <x v="16"/>
    <x v="0"/>
    <x v="1"/>
    <x v="0"/>
    <x v="5063"/>
    <s v="REGULAR"/>
    <s v="BOLIVAR RUIZ JUAN JACOBO"/>
    <s v="Masculino"/>
    <x v="4"/>
    <x v="1"/>
    <x v="1"/>
    <x v="9"/>
    <n v="410"/>
    <n v="393"/>
    <n v="288"/>
    <n v="410"/>
    <n v="340.5"/>
    <x v="0"/>
    <x v="0"/>
    <x v="6"/>
  </r>
  <r>
    <x v="3"/>
    <x v="6"/>
    <x v="3"/>
    <x v="1"/>
    <x v="0"/>
    <x v="5064"/>
    <s v="REGULAR"/>
    <s v="PAIVA PACHECO MERRIE PIA "/>
    <s v="Femenino"/>
    <x v="4"/>
    <x v="0"/>
    <x v="0"/>
    <x v="8"/>
    <n v="413"/>
    <n v="403"/>
    <n v="244"/>
    <n v="413"/>
    <n v="323.5"/>
    <x v="0"/>
    <x v="0"/>
    <x v="6"/>
  </r>
  <r>
    <x v="3"/>
    <x v="6"/>
    <x v="3"/>
    <x v="1"/>
    <x v="0"/>
    <x v="5065"/>
    <s v="REGULAR"/>
    <s v="OLIVI TAPIA VALENTINA PAZ"/>
    <s v="Femenino"/>
    <x v="2"/>
    <x v="0"/>
    <x v="0"/>
    <x v="9"/>
    <n v="414"/>
    <n v="342"/>
    <n v="382"/>
    <n v="414"/>
    <n v="362"/>
    <x v="0"/>
    <x v="0"/>
    <x v="6"/>
  </r>
  <r>
    <x v="3"/>
    <x v="17"/>
    <x v="0"/>
    <x v="0"/>
    <x v="0"/>
    <x v="5066"/>
    <s v="REGULAR"/>
    <s v="MORALES PEREZ ALVARO"/>
    <s v="Masculino"/>
    <x v="4"/>
    <x v="1"/>
    <x v="1"/>
    <x v="9"/>
    <n v="423"/>
    <n v="410"/>
    <n v="382"/>
    <n v="423"/>
    <n v="396"/>
    <x v="0"/>
    <x v="0"/>
    <x v="6"/>
  </r>
  <r>
    <x v="3"/>
    <x v="15"/>
    <x v="0"/>
    <x v="1"/>
    <x v="0"/>
    <x v="5067"/>
    <s v="REGULAR"/>
    <s v="SALOMÓ MAUREIRA JEAN PIERRE"/>
    <s v="Masculino"/>
    <x v="16"/>
    <x v="1"/>
    <x v="0"/>
    <x v="9"/>
    <n v="426"/>
    <n v="494"/>
    <n v="204"/>
    <n v="428"/>
    <n v="349"/>
    <x v="0"/>
    <x v="1"/>
    <x v="6"/>
  </r>
  <r>
    <x v="3"/>
    <x v="1"/>
    <x v="1"/>
    <x v="1"/>
    <x v="0"/>
    <x v="5068"/>
    <s v="REGULAR"/>
    <s v="CATRICURA PARTAL NADIA PAZ"/>
    <s v="Femenino"/>
    <x v="30"/>
    <x v="0"/>
    <x v="1"/>
    <x v="9"/>
    <n v="431"/>
    <n v="305"/>
    <n v="403"/>
    <n v="431"/>
    <n v="354"/>
    <x v="0"/>
    <x v="0"/>
    <x v="6"/>
  </r>
  <r>
    <x v="3"/>
    <x v="6"/>
    <x v="3"/>
    <x v="1"/>
    <x v="0"/>
    <x v="5069"/>
    <s v="REGULAR"/>
    <s v="SEPULVEDA PAREDES FERNANDA"/>
    <s v="Femenino"/>
    <x v="13"/>
    <x v="1"/>
    <x v="1"/>
    <x v="9"/>
    <n v="434"/>
    <n v="436"/>
    <n v="360"/>
    <n v="434"/>
    <n v="398"/>
    <x v="0"/>
    <x v="0"/>
    <x v="6"/>
  </r>
  <r>
    <x v="3"/>
    <x v="6"/>
    <x v="3"/>
    <x v="0"/>
    <x v="1"/>
    <x v="5070"/>
    <s v="REGULAR"/>
    <s v="CARREÑO DÍAZ BÁRBARA NICOL"/>
    <s v="Femenino"/>
    <x v="58"/>
    <x v="0"/>
    <x v="1"/>
    <x v="9"/>
    <n v="435"/>
    <n v="443"/>
    <n v="337"/>
    <n v="435"/>
    <n v="390"/>
    <x v="0"/>
    <x v="0"/>
    <x v="6"/>
  </r>
  <r>
    <x v="3"/>
    <x v="8"/>
    <x v="3"/>
    <x v="1"/>
    <x v="0"/>
    <x v="5071"/>
    <s v="REGULAR"/>
    <s v="MERIÑO ZAMORANO ELIAS NICOLAS "/>
    <s v="Masculino"/>
    <x v="32"/>
    <x v="0"/>
    <x v="1"/>
    <x v="9"/>
    <n v="435"/>
    <n v="342"/>
    <n v="403"/>
    <n v="435"/>
    <n v="372.5"/>
    <x v="0"/>
    <x v="0"/>
    <x v="6"/>
  </r>
  <r>
    <x v="3"/>
    <x v="1"/>
    <x v="1"/>
    <x v="1"/>
    <x v="0"/>
    <x v="5072"/>
    <s v="REGULAR"/>
    <s v="DIAZ GALLEGUILLOS DIEGO ALONSO"/>
    <s v="Masculino"/>
    <x v="2"/>
    <x v="1"/>
    <x v="1"/>
    <x v="9"/>
    <n v="445"/>
    <n v="318"/>
    <n v="337"/>
    <n v="445"/>
    <n v="327.5"/>
    <x v="0"/>
    <x v="0"/>
    <x v="6"/>
  </r>
  <r>
    <x v="3"/>
    <x v="1"/>
    <x v="1"/>
    <x v="1"/>
    <x v="0"/>
    <x v="5073"/>
    <s v="REGULAR"/>
    <s v="RUIZ CARO GUILLERMO ANTONIO"/>
    <s v="Masculino"/>
    <x v="48"/>
    <x v="1"/>
    <x v="0"/>
    <x v="9"/>
    <n v="446"/>
    <n v="419"/>
    <n v="288"/>
    <n v="447"/>
    <n v="353.5"/>
    <x v="0"/>
    <x v="1"/>
    <x v="6"/>
  </r>
  <r>
    <x v="3"/>
    <x v="6"/>
    <x v="3"/>
    <x v="1"/>
    <x v="0"/>
    <x v="5074"/>
    <s v="REGULAR"/>
    <s v="SALAS GUAJARDO BRIAN JESUS"/>
    <s v="Masculino"/>
    <x v="55"/>
    <x v="1"/>
    <x v="1"/>
    <x v="9"/>
    <n v="446"/>
    <n v="487"/>
    <n v="288"/>
    <n v="448"/>
    <n v="387.5"/>
    <x v="0"/>
    <x v="1"/>
    <x v="6"/>
  </r>
  <r>
    <x v="3"/>
    <x v="1"/>
    <x v="1"/>
    <x v="0"/>
    <x v="0"/>
    <x v="5075"/>
    <s v="REGULAR"/>
    <s v="ARÉVALO  ESPINOZA  SCARLETTE ALEJANDRA"/>
    <s v="Femenino"/>
    <x v="11"/>
    <x v="0"/>
    <x v="1"/>
    <x v="9"/>
    <n v="451"/>
    <n v="410"/>
    <n v="382"/>
    <n v="451"/>
    <n v="396"/>
    <x v="0"/>
    <x v="0"/>
    <x v="6"/>
  </r>
  <r>
    <x v="3"/>
    <x v="1"/>
    <x v="1"/>
    <x v="0"/>
    <x v="1"/>
    <x v="5076"/>
    <s v="REGULAR"/>
    <s v="LEIVA ZÚÑIGA KATHERINE DANIELA"/>
    <s v="Femenino"/>
    <x v="0"/>
    <x v="0"/>
    <x v="1"/>
    <x v="1"/>
    <n v="458"/>
    <n v="343"/>
    <n v="301"/>
    <n v="458"/>
    <n v="322"/>
    <x v="0"/>
    <x v="0"/>
    <x v="6"/>
  </r>
  <r>
    <x v="3"/>
    <x v="4"/>
    <x v="1"/>
    <x v="0"/>
    <x v="0"/>
    <x v="5077"/>
    <s v="REGULAR"/>
    <s v="MUÑOZ LUNA CAROLAINE CIBONEY"/>
    <s v="Femenino"/>
    <x v="30"/>
    <x v="1"/>
    <x v="1"/>
    <x v="9"/>
    <n v="472"/>
    <n v="353"/>
    <n v="421"/>
    <n v="472"/>
    <n v="387"/>
    <x v="0"/>
    <x v="0"/>
    <x v="6"/>
  </r>
  <r>
    <x v="3"/>
    <x v="4"/>
    <x v="1"/>
    <x v="0"/>
    <x v="1"/>
    <x v="5078"/>
    <s v="REGULAR"/>
    <s v="IBARRA RIOS ARACELY BELEN"/>
    <s v="Femenino"/>
    <x v="2"/>
    <x v="0"/>
    <x v="1"/>
    <x v="0"/>
    <n v="476"/>
    <n v="444"/>
    <n v="234"/>
    <n v="476"/>
    <n v="339"/>
    <x v="0"/>
    <x v="0"/>
    <x v="6"/>
  </r>
  <r>
    <x v="3"/>
    <x v="6"/>
    <x v="3"/>
    <x v="0"/>
    <x v="0"/>
    <x v="5079"/>
    <s v="REGULAR"/>
    <s v="BECERRA SEPULVEDA CARLOS ROBINSON"/>
    <s v="Masculino"/>
    <x v="44"/>
    <x v="0"/>
    <x v="1"/>
    <x v="9"/>
    <n v="507"/>
    <n v="410"/>
    <n v="360"/>
    <n v="507"/>
    <n v="385"/>
    <x v="0"/>
    <x v="0"/>
    <x v="6"/>
  </r>
  <r>
    <x v="3"/>
    <x v="12"/>
    <x v="1"/>
    <x v="0"/>
    <x v="1"/>
    <x v="5080"/>
    <s v="REGULAR"/>
    <s v="CAMPORA AYULEF KEYLA DE LOS ANGELES"/>
    <s v="Femenino"/>
    <x v="9"/>
    <x v="1"/>
    <x v="1"/>
    <x v="6"/>
    <n v="469"/>
    <n v="471"/>
    <n v="326"/>
    <n v="509"/>
    <n v="398.5"/>
    <x v="0"/>
    <x v="1"/>
    <x v="6"/>
  </r>
  <r>
    <x v="3"/>
    <x v="1"/>
    <x v="1"/>
    <x v="1"/>
    <x v="0"/>
    <x v="5081"/>
    <s v="REGULAR"/>
    <s v="NEIRA VELOSO FRANCISCA CATALINA"/>
    <s v="Femenino"/>
    <x v="0"/>
    <x v="1"/>
    <x v="1"/>
    <x v="9"/>
    <n v="507"/>
    <n v="393"/>
    <n v="360"/>
    <n v="511"/>
    <n v="376.5"/>
    <x v="0"/>
    <x v="1"/>
    <x v="6"/>
  </r>
  <r>
    <x v="3"/>
    <x v="6"/>
    <x v="3"/>
    <x v="1"/>
    <x v="0"/>
    <x v="5082"/>
    <s v="REGULAR"/>
    <s v="OLIVEROS LEVILLE  VALERIA ALEXANDRA"/>
    <s v="Femenino"/>
    <x v="17"/>
    <x v="0"/>
    <x v="1"/>
    <x v="9"/>
    <n v="499"/>
    <n v="402"/>
    <n v="382"/>
    <n v="513"/>
    <n v="392"/>
    <x v="0"/>
    <x v="1"/>
    <x v="6"/>
  </r>
  <r>
    <x v="3"/>
    <x v="1"/>
    <x v="1"/>
    <x v="1"/>
    <x v="0"/>
    <x v="5083"/>
    <s v="REGULAR"/>
    <s v="SAGE GONZALEZ HARVEY DIANDRA"/>
    <s v="Femenino"/>
    <x v="1"/>
    <x v="1"/>
    <x v="1"/>
    <x v="9"/>
    <n v="511"/>
    <n v="402"/>
    <n v="360"/>
    <n v="522"/>
    <n v="381"/>
    <x v="0"/>
    <x v="1"/>
    <x v="6"/>
  </r>
  <r>
    <x v="3"/>
    <x v="1"/>
    <x v="1"/>
    <x v="1"/>
    <x v="0"/>
    <x v="5084"/>
    <s v="REGULAR"/>
    <s v="VARELA CIFUENTES GERALDINE"/>
    <s v="Femenino"/>
    <x v="29"/>
    <x v="1"/>
    <x v="1"/>
    <x v="9"/>
    <n v="528"/>
    <n v="465"/>
    <n v="312"/>
    <n v="530"/>
    <n v="388.5"/>
    <x v="0"/>
    <x v="1"/>
    <x v="6"/>
  </r>
  <r>
    <x v="3"/>
    <x v="7"/>
    <x v="1"/>
    <x v="0"/>
    <x v="0"/>
    <x v="5085"/>
    <s v="REGULAR"/>
    <s v="FUENTES CORREA MARCELA CONSTANZA"/>
    <s v="Femenino"/>
    <x v="1"/>
    <x v="1"/>
    <x v="1"/>
    <x v="9"/>
    <n v="495"/>
    <n v="451"/>
    <n v="337"/>
    <n v="538"/>
    <n v="394"/>
    <x v="0"/>
    <x v="1"/>
    <x v="6"/>
  </r>
  <r>
    <x v="3"/>
    <x v="8"/>
    <x v="3"/>
    <x v="0"/>
    <x v="0"/>
    <x v="5086"/>
    <s v="REGULAR"/>
    <s v="BRAVO ZUMELZU KEVIN LEANDRO"/>
    <s v="Masculino"/>
    <x v="1"/>
    <x v="1"/>
    <x v="1"/>
    <x v="9"/>
    <n v="539"/>
    <n v="353"/>
    <n v="439"/>
    <n v="541"/>
    <n v="396"/>
    <x v="0"/>
    <x v="1"/>
    <x v="6"/>
  </r>
  <r>
    <x v="3"/>
    <x v="12"/>
    <x v="1"/>
    <x v="0"/>
    <x v="0"/>
    <x v="5087"/>
    <s v="REGULAR"/>
    <s v="TORO FAUNDEZ FRANCISCA JAVIERA"/>
    <s v="Femenino"/>
    <x v="9"/>
    <x v="1"/>
    <x v="1"/>
    <x v="9"/>
    <n v="544"/>
    <n v="188"/>
    <n v="514"/>
    <n v="544"/>
    <n v="351"/>
    <x v="0"/>
    <x v="0"/>
    <x v="6"/>
  </r>
  <r>
    <x v="3"/>
    <x v="21"/>
    <x v="2"/>
    <x v="0"/>
    <x v="0"/>
    <x v="5088"/>
    <s v="REGULAR"/>
    <s v="LUCERO LOPEZ PAOLA VICTORIA"/>
    <s v="Femenino"/>
    <x v="43"/>
    <x v="0"/>
    <x v="0"/>
    <x v="9"/>
    <n v="535"/>
    <n v="410"/>
    <n v="288"/>
    <n v="551"/>
    <n v="349"/>
    <x v="0"/>
    <x v="1"/>
    <x v="6"/>
  </r>
  <r>
    <x v="3"/>
    <x v="2"/>
    <x v="2"/>
    <x v="0"/>
    <x v="0"/>
    <x v="5089"/>
    <s v="REGULAR"/>
    <s v="GALAZ NAVARRO JAVIER EDUARDO"/>
    <s v="Masculino"/>
    <x v="0"/>
    <x v="0"/>
    <x v="0"/>
    <x v="9"/>
    <n v="534"/>
    <n v="451"/>
    <n v="288"/>
    <n v="551"/>
    <n v="369.5"/>
    <x v="0"/>
    <x v="1"/>
    <x v="6"/>
  </r>
  <r>
    <x v="3"/>
    <x v="18"/>
    <x v="2"/>
    <x v="0"/>
    <x v="0"/>
    <x v="5090"/>
    <s v="REGULAR"/>
    <s v="VARGAS MORALES CONSTANZA CAROLINA"/>
    <s v="Femenino"/>
    <x v="62"/>
    <x v="0"/>
    <x v="1"/>
    <x v="8"/>
    <n v="529"/>
    <n v="344"/>
    <n v="342"/>
    <n v="552"/>
    <n v="343"/>
    <x v="0"/>
    <x v="1"/>
    <x v="6"/>
  </r>
  <r>
    <x v="3"/>
    <x v="18"/>
    <x v="2"/>
    <x v="0"/>
    <x v="0"/>
    <x v="5091"/>
    <s v="REGULAR"/>
    <s v="MICHEA  FIGUEROA JAVIERA FRANCISCA"/>
    <s v="Femenino"/>
    <x v="29"/>
    <x v="1"/>
    <x v="0"/>
    <x v="9"/>
    <n v="570"/>
    <n v="342"/>
    <n v="439"/>
    <n v="582"/>
    <n v="390.5"/>
    <x v="0"/>
    <x v="1"/>
    <x v="6"/>
  </r>
  <r>
    <x v="3"/>
    <x v="18"/>
    <x v="2"/>
    <x v="0"/>
    <x v="0"/>
    <x v="5092"/>
    <s v="REGULAR"/>
    <s v="ALMUNA GONZALEZ ESTEFANIA JESSENIA"/>
    <s v="Femenino"/>
    <x v="17"/>
    <x v="1"/>
    <x v="0"/>
    <x v="9"/>
    <n v="550"/>
    <n v="393"/>
    <n v="360"/>
    <n v="586"/>
    <n v="376.5"/>
    <x v="0"/>
    <x v="1"/>
    <x v="6"/>
  </r>
  <r>
    <x v="3"/>
    <x v="18"/>
    <x v="2"/>
    <x v="0"/>
    <x v="0"/>
    <x v="5093"/>
    <s v="REGULAR"/>
    <s v="TORREALBA CARRILLO CINTIA INÉS "/>
    <s v="Femenino"/>
    <x v="46"/>
    <x v="0"/>
    <x v="0"/>
    <x v="9"/>
    <n v="576"/>
    <n v="353"/>
    <n v="360"/>
    <n v="590"/>
    <n v="356.5"/>
    <x v="0"/>
    <x v="1"/>
    <x v="6"/>
  </r>
  <r>
    <x v="3"/>
    <x v="16"/>
    <x v="0"/>
    <x v="1"/>
    <x v="0"/>
    <x v="5094"/>
    <s v="REGULAR"/>
    <s v="JORQUERA  GUERRERO MARION ESCARLET"/>
    <s v="Femenino"/>
    <x v="35"/>
    <x v="1"/>
    <x v="1"/>
    <x v="9"/>
    <n v="585"/>
    <n v="383"/>
    <n v="403"/>
    <n v="592"/>
    <n v="393"/>
    <x v="0"/>
    <x v="1"/>
    <x v="6"/>
  </r>
  <r>
    <x v="3"/>
    <x v="18"/>
    <x v="2"/>
    <x v="0"/>
    <x v="0"/>
    <x v="5095"/>
    <s v="REGULAR"/>
    <s v="NOVA ACEVEDO SIOMARA SCARLETTE"/>
    <s v="Femenino"/>
    <x v="48"/>
    <x v="1"/>
    <x v="0"/>
    <x v="9"/>
    <n v="560"/>
    <n v="342"/>
    <n v="439"/>
    <n v="596"/>
    <n v="390.5"/>
    <x v="0"/>
    <x v="1"/>
    <x v="6"/>
  </r>
  <r>
    <x v="3"/>
    <x v="6"/>
    <x v="3"/>
    <x v="0"/>
    <x v="1"/>
    <x v="5096"/>
    <s v="REGULAR"/>
    <s v="BRAVO FARIAS JOSELYN TAMARA"/>
    <s v="Femenino"/>
    <x v="15"/>
    <x v="0"/>
    <x v="1"/>
    <x v="6"/>
    <n v="576"/>
    <n v="457"/>
    <n v="326"/>
    <n v="601"/>
    <n v="391.5"/>
    <x v="0"/>
    <x v="1"/>
    <x v="6"/>
  </r>
  <r>
    <x v="3"/>
    <x v="21"/>
    <x v="2"/>
    <x v="0"/>
    <x v="0"/>
    <x v="5097"/>
    <s v="REGULAR"/>
    <s v="QUEZADA CARREÑO VALERIA BETSABÉ"/>
    <s v="Femenino"/>
    <x v="35"/>
    <x v="1"/>
    <x v="0"/>
    <x v="9"/>
    <n v="569"/>
    <n v="436"/>
    <n v="337"/>
    <n v="607"/>
    <n v="386.5"/>
    <x v="0"/>
    <x v="1"/>
    <x v="6"/>
  </r>
  <r>
    <x v="3"/>
    <x v="4"/>
    <x v="1"/>
    <x v="0"/>
    <x v="0"/>
    <x v="5098"/>
    <s v="REGULAR"/>
    <s v="JARA NUÑEZ DANIELA ANDREA"/>
    <s v="Femenino"/>
    <x v="0"/>
    <x v="0"/>
    <x v="1"/>
    <x v="9"/>
    <n v="534"/>
    <n v="427"/>
    <n v="360"/>
    <n v="607"/>
    <n v="393.5"/>
    <x v="0"/>
    <x v="1"/>
    <x v="6"/>
  </r>
  <r>
    <x v="3"/>
    <x v="18"/>
    <x v="2"/>
    <x v="0"/>
    <x v="0"/>
    <x v="5099"/>
    <s v="REGULAR"/>
    <s v="MATAMALA ANGULO YUYUNIS CONSTANZA"/>
    <s v="Femenino"/>
    <x v="30"/>
    <x v="0"/>
    <x v="0"/>
    <x v="9"/>
    <n v="570"/>
    <n v="353"/>
    <n v="403"/>
    <n v="618"/>
    <n v="378"/>
    <x v="0"/>
    <x v="1"/>
    <x v="6"/>
  </r>
  <r>
    <x v="3"/>
    <x v="14"/>
    <x v="2"/>
    <x v="0"/>
    <x v="0"/>
    <x v="5100"/>
    <s v="REGULAR"/>
    <s v="RAMIREZ GUTIERREZ ANDREA POLA"/>
    <s v="Femenino"/>
    <x v="36"/>
    <x v="1"/>
    <x v="0"/>
    <x v="9"/>
    <n v="576"/>
    <n v="393"/>
    <n v="382"/>
    <n v="619"/>
    <n v="387.5"/>
    <x v="0"/>
    <x v="1"/>
    <x v="6"/>
  </r>
  <r>
    <x v="3"/>
    <x v="8"/>
    <x v="3"/>
    <x v="0"/>
    <x v="0"/>
    <x v="5101"/>
    <s v="REGULAR"/>
    <s v="SEPULVEDA VERA FERNANDA"/>
    <s v="Femenino"/>
    <x v="7"/>
    <x v="0"/>
    <x v="1"/>
    <x v="8"/>
    <n v="588"/>
    <n v="431"/>
    <n v="342"/>
    <n v="619"/>
    <n v="386.5"/>
    <x v="0"/>
    <x v="1"/>
    <x v="6"/>
  </r>
  <r>
    <x v="3"/>
    <x v="3"/>
    <x v="2"/>
    <x v="0"/>
    <x v="0"/>
    <x v="5102"/>
    <s v="REGULAR"/>
    <s v="HENRÍQUEZ ASTETE SERGIO IGNACIO"/>
    <s v="Masculino"/>
    <x v="44"/>
    <x v="1"/>
    <x v="0"/>
    <x v="9"/>
    <n v="576"/>
    <n v="342"/>
    <n v="454"/>
    <n v="639"/>
    <n v="398"/>
    <x v="0"/>
    <x v="1"/>
    <x v="6"/>
  </r>
  <r>
    <x v="3"/>
    <x v="16"/>
    <x v="0"/>
    <x v="1"/>
    <x v="0"/>
    <x v="5103"/>
    <s v="REGULAR"/>
    <s v="FLORES HERMOSILLA NICOL ANDREA"/>
    <s v="Femenino"/>
    <x v="19"/>
    <x v="1"/>
    <x v="1"/>
    <x v="9"/>
    <n v="582"/>
    <n v="383"/>
    <n v="312"/>
    <n v="641"/>
    <n v="347.5"/>
    <x v="0"/>
    <x v="1"/>
    <x v="6"/>
  </r>
  <r>
    <x v="3"/>
    <x v="16"/>
    <x v="0"/>
    <x v="0"/>
    <x v="0"/>
    <x v="3714"/>
    <s v="REGULAR"/>
    <s v="MARAMBIO OJEDA MAXIMILIANO ALFREDO"/>
    <s v="Masculino"/>
    <x v="32"/>
    <x v="1"/>
    <x v="1"/>
    <x v="8"/>
    <n v="610"/>
    <n v="439"/>
    <n v="294"/>
    <n v="662"/>
    <n v="366.5"/>
    <x v="0"/>
    <x v="1"/>
    <x v="6"/>
  </r>
  <r>
    <x v="3"/>
    <x v="18"/>
    <x v="2"/>
    <x v="0"/>
    <x v="0"/>
    <x v="5104"/>
    <s v="REGULAR"/>
    <s v="GALAZ TOLEDO CATALINA ANDREA"/>
    <s v="Femenino"/>
    <x v="48"/>
    <x v="1"/>
    <x v="0"/>
    <x v="9"/>
    <n v="607"/>
    <n v="292"/>
    <n v="439"/>
    <n v="668"/>
    <n v="365.5"/>
    <x v="0"/>
    <x v="1"/>
    <x v="6"/>
  </r>
  <r>
    <x v="3"/>
    <x v="8"/>
    <x v="3"/>
    <x v="1"/>
    <x v="0"/>
    <x v="5105"/>
    <s v="REGULAR"/>
    <s v="FORTINI CERDA MAYLEN VALENTINA"/>
    <s v="Femenino"/>
    <x v="37"/>
    <x v="1"/>
    <x v="1"/>
    <x v="9"/>
    <n v="622"/>
    <n v="353"/>
    <n v="421"/>
    <n v="679"/>
    <n v="387"/>
    <x v="0"/>
    <x v="1"/>
    <x v="6"/>
  </r>
  <r>
    <x v="3"/>
    <x v="18"/>
    <x v="2"/>
    <x v="0"/>
    <x v="0"/>
    <x v="5106"/>
    <s v="REGULAR"/>
    <s v="SANGUINETTI VENEGAS PAOLA CONSTANZA"/>
    <s v="Femenino"/>
    <x v="17"/>
    <x v="1"/>
    <x v="0"/>
    <x v="9"/>
    <n v="620"/>
    <n v="427"/>
    <n v="264"/>
    <n v="690"/>
    <n v="345.5"/>
    <x v="0"/>
    <x v="1"/>
    <x v="6"/>
  </r>
  <r>
    <x v="3"/>
    <x v="19"/>
    <x v="2"/>
    <x v="1"/>
    <x v="0"/>
    <x v="5107"/>
    <s v="REGULAR"/>
    <s v="MERINO PINTO BETZABE ESMERALDA "/>
    <s v="Femenino"/>
    <x v="32"/>
    <x v="1"/>
    <x v="0"/>
    <x v="9"/>
    <n v="631"/>
    <n v="383"/>
    <n v="382"/>
    <n v="711"/>
    <n v="382.5"/>
    <x v="0"/>
    <x v="1"/>
    <x v="6"/>
  </r>
  <r>
    <x v="3"/>
    <x v="3"/>
    <x v="2"/>
    <x v="1"/>
    <x v="0"/>
    <x v="5108"/>
    <s v="REGULAR"/>
    <s v="SEGURA  GRANDON  ARIEL ESTEBAN"/>
    <s v="Masculino"/>
    <x v="126"/>
    <x v="1"/>
    <x v="0"/>
    <x v="9"/>
    <n v="699"/>
    <n v="436"/>
    <n v="264"/>
    <n v="733"/>
    <n v="350"/>
    <x v="0"/>
    <x v="1"/>
    <x v="6"/>
  </r>
  <r>
    <x v="3"/>
    <x v="3"/>
    <x v="2"/>
    <x v="0"/>
    <x v="0"/>
    <x v="5109"/>
    <s v="REGULAR"/>
    <s v="ASTUDILLO ESPINOZA JESUS IGNACIO"/>
    <s v="Masculino"/>
    <x v="52"/>
    <x v="1"/>
    <x v="0"/>
    <x v="9"/>
    <n v="668"/>
    <n v="331"/>
    <n v="403"/>
    <n v="736"/>
    <n v="367"/>
    <x v="0"/>
    <x v="1"/>
    <x v="6"/>
  </r>
  <r>
    <x v="3"/>
    <x v="13"/>
    <x v="0"/>
    <x v="1"/>
    <x v="1"/>
    <x v="5110"/>
    <s v="REGULAR"/>
    <s v="MEDINA HUILIPÁN KAREN SOLEDAD"/>
    <s v="Femenino"/>
    <x v="25"/>
    <x v="1"/>
    <x v="0"/>
    <x v="4"/>
    <n v="356"/>
    <n v="260"/>
    <n v="395"/>
    <m/>
    <n v="327.5"/>
    <x v="0"/>
    <x v="2"/>
    <x v="6"/>
  </r>
  <r>
    <x v="3"/>
    <x v="8"/>
    <x v="3"/>
    <x v="1"/>
    <x v="0"/>
    <x v="5111"/>
    <s v="REGULAR"/>
    <s v="MIRANDA REBOLLEDO ALEXANDER ANDRES"/>
    <s v="Masculino"/>
    <x v="39"/>
    <x v="0"/>
    <x v="0"/>
    <x v="2"/>
    <n v="420"/>
    <n v="284"/>
    <n v="466"/>
    <m/>
    <n v="375"/>
    <x v="0"/>
    <x v="2"/>
    <x v="6"/>
  </r>
  <r>
    <x v="3"/>
    <x v="3"/>
    <x v="2"/>
    <x v="0"/>
    <x v="1"/>
    <x v="5112"/>
    <s v="REGULAR"/>
    <s v="VERGARA JIMENEZ JORGE ANDRES"/>
    <s v="Masculino"/>
    <x v="12"/>
    <x v="1"/>
    <x v="1"/>
    <x v="2"/>
    <n v="311"/>
    <n v="404"/>
    <n v="316"/>
    <m/>
    <n v="360"/>
    <x v="0"/>
    <x v="2"/>
    <x v="6"/>
  </r>
  <r>
    <x v="3"/>
    <x v="13"/>
    <x v="0"/>
    <x v="1"/>
    <x v="0"/>
    <x v="5113"/>
    <s v="REGULAR"/>
    <s v="MADRID MENESES RAFAEL AMBROSIO"/>
    <s v="Masculino"/>
    <x v="21"/>
    <x v="1"/>
    <x v="1"/>
    <x v="3"/>
    <n v="393"/>
    <n v="428"/>
    <n v="308"/>
    <m/>
    <n v="368"/>
    <x v="0"/>
    <x v="2"/>
    <x v="6"/>
  </r>
  <r>
    <x v="3"/>
    <x v="1"/>
    <x v="1"/>
    <x v="1"/>
    <x v="0"/>
    <x v="5114"/>
    <s v="REGULAR"/>
    <s v="CISTERNAS CARRASCO DIEGO ALBERTO"/>
    <s v="Masculino"/>
    <x v="4"/>
    <x v="1"/>
    <x v="1"/>
    <x v="2"/>
    <n v="539"/>
    <n v="374"/>
    <n v="383"/>
    <m/>
    <n v="378.5"/>
    <x v="0"/>
    <x v="2"/>
    <x v="6"/>
  </r>
  <r>
    <x v="3"/>
    <x v="7"/>
    <x v="1"/>
    <x v="0"/>
    <x v="1"/>
    <x v="5115"/>
    <s v="REGULAR"/>
    <s v="RODRÍGUEZ RAMOS CYNTHIA DAYANA"/>
    <s v="Femenino"/>
    <x v="64"/>
    <x v="0"/>
    <x v="1"/>
    <x v="2"/>
    <n v="560"/>
    <n v="469"/>
    <n v="264"/>
    <m/>
    <n v="366.5"/>
    <x v="0"/>
    <x v="2"/>
    <x v="6"/>
  </r>
  <r>
    <x v="3"/>
    <x v="6"/>
    <x v="3"/>
    <x v="0"/>
    <x v="0"/>
    <x v="1106"/>
    <s v="REGULAR"/>
    <s v="ZARATE GOMEZ BYRON CRISTIAN"/>
    <s v="Masculino"/>
    <x v="20"/>
    <x v="0"/>
    <x v="1"/>
    <x v="5"/>
    <n v="455"/>
    <n v="443"/>
    <n v="336"/>
    <m/>
    <n v="389.5"/>
    <x v="0"/>
    <x v="2"/>
    <x v="6"/>
  </r>
  <r>
    <x v="3"/>
    <x v="13"/>
    <x v="0"/>
    <x v="1"/>
    <x v="1"/>
    <x v="5116"/>
    <s v="REGULAR"/>
    <s v="ROCHA  DUQUE NICOLAS FELIPE"/>
    <s v="Masculino"/>
    <x v="2"/>
    <x v="0"/>
    <x v="1"/>
    <x v="5"/>
    <n v="539"/>
    <n v="348"/>
    <n v="395"/>
    <m/>
    <n v="371.5"/>
    <x v="0"/>
    <x v="2"/>
    <x v="6"/>
  </r>
  <r>
    <x v="3"/>
    <x v="6"/>
    <x v="3"/>
    <x v="1"/>
    <x v="0"/>
    <x v="5117"/>
    <s v="REGULAR"/>
    <s v="GALLARDO FERRADA ROBERTO JESUS"/>
    <s v="Masculino"/>
    <x v="11"/>
    <x v="0"/>
    <x v="1"/>
    <x v="2"/>
    <n v="437"/>
    <n v="351"/>
    <m/>
    <m/>
    <n v="351"/>
    <x v="0"/>
    <x v="2"/>
    <x v="6"/>
  </r>
  <r>
    <x v="4"/>
    <x v="11"/>
    <x v="3"/>
    <x v="0"/>
    <x v="0"/>
    <x v="5118"/>
    <s v="REGULAR"/>
    <s v="ORTIZ VILLEGAS JAVIERA CATALINA"/>
    <s v="Femenino"/>
    <x v="0"/>
    <x v="1"/>
    <x v="1"/>
    <x v="10"/>
    <n v="279"/>
    <n v="395"/>
    <n v="448"/>
    <n v="279"/>
    <n v="421.5"/>
    <x v="0"/>
    <x v="0"/>
    <x v="0"/>
  </r>
  <r>
    <x v="4"/>
    <x v="6"/>
    <x v="3"/>
    <x v="0"/>
    <x v="0"/>
    <x v="5119"/>
    <s v="REGULAR"/>
    <s v="ARAVENA PULGAR IGNACIO GABRIEL"/>
    <s v="Masculino"/>
    <x v="39"/>
    <x v="1"/>
    <x v="0"/>
    <x v="10"/>
    <n v="345"/>
    <n v="424"/>
    <n v="448"/>
    <n v="345"/>
    <n v="436"/>
    <x v="0"/>
    <x v="0"/>
    <x v="0"/>
  </r>
  <r>
    <x v="4"/>
    <x v="12"/>
    <x v="1"/>
    <x v="0"/>
    <x v="1"/>
    <x v="5120"/>
    <s v="REGULAR"/>
    <s v="SEPULVEDA VARGAS VALESKA TAMARA"/>
    <s v="Femenino"/>
    <x v="13"/>
    <x v="0"/>
    <x v="1"/>
    <x v="9"/>
    <n v="345"/>
    <n v="402"/>
    <n v="482"/>
    <n v="345"/>
    <n v="442"/>
    <x v="0"/>
    <x v="0"/>
    <x v="0"/>
  </r>
  <r>
    <x v="4"/>
    <x v="1"/>
    <x v="1"/>
    <x v="0"/>
    <x v="0"/>
    <x v="5121"/>
    <s v="REGULAR"/>
    <s v="QUEZADA PAVEZ NICOLÁS ALEJANDRO"/>
    <s v="Masculino"/>
    <x v="48"/>
    <x v="1"/>
    <x v="0"/>
    <x v="10"/>
    <n v="349"/>
    <n v="442"/>
    <n v="386"/>
    <n v="349"/>
    <n v="414"/>
    <x v="0"/>
    <x v="0"/>
    <x v="0"/>
  </r>
  <r>
    <x v="4"/>
    <x v="4"/>
    <x v="1"/>
    <x v="0"/>
    <x v="0"/>
    <x v="5122"/>
    <s v="REGULAR"/>
    <s v="NUÑEZ ALVARADO RATCHEL NICOLE"/>
    <s v="Femenino"/>
    <x v="2"/>
    <x v="1"/>
    <x v="0"/>
    <x v="10"/>
    <n v="358"/>
    <n v="450"/>
    <n v="429"/>
    <n v="358"/>
    <n v="439.5"/>
    <x v="0"/>
    <x v="0"/>
    <x v="0"/>
  </r>
  <r>
    <x v="4"/>
    <x v="12"/>
    <x v="1"/>
    <x v="0"/>
    <x v="0"/>
    <x v="5123"/>
    <s v="REGULAR"/>
    <s v="GONZÁLEZ GAJARDO LUCIA MARILEN CONSTANZA  "/>
    <s v="Femenino"/>
    <x v="56"/>
    <x v="0"/>
    <x v="1"/>
    <x v="10"/>
    <n v="363"/>
    <n v="450"/>
    <n v="408"/>
    <n v="363"/>
    <n v="429"/>
    <x v="0"/>
    <x v="0"/>
    <x v="0"/>
  </r>
  <r>
    <x v="4"/>
    <x v="1"/>
    <x v="1"/>
    <x v="0"/>
    <x v="0"/>
    <x v="5124"/>
    <s v="REGULAR"/>
    <s v="MONTES CRISTI  CONSTANZA SOLEDAD "/>
    <s v="Femenino"/>
    <x v="28"/>
    <x v="1"/>
    <x v="1"/>
    <x v="10"/>
    <n v="366"/>
    <n v="362"/>
    <n v="448"/>
    <n v="366"/>
    <n v="405"/>
    <x v="0"/>
    <x v="0"/>
    <x v="0"/>
  </r>
  <r>
    <x v="4"/>
    <x v="12"/>
    <x v="1"/>
    <x v="0"/>
    <x v="0"/>
    <x v="5125"/>
    <s v="REGULAR"/>
    <s v="DE LA FUENTE VALDIVIA KEITHE MORINNE"/>
    <s v="Femenino"/>
    <x v="25"/>
    <x v="1"/>
    <x v="1"/>
    <x v="10"/>
    <n v="366"/>
    <n v="405"/>
    <n v="481"/>
    <n v="366"/>
    <n v="443"/>
    <x v="0"/>
    <x v="0"/>
    <x v="0"/>
  </r>
  <r>
    <x v="4"/>
    <x v="6"/>
    <x v="3"/>
    <x v="0"/>
    <x v="0"/>
    <x v="5126"/>
    <s v="REGULAR"/>
    <s v="MEZZANO OLIVARES GIOVANNI ANDRÉS"/>
    <s v="Masculino"/>
    <x v="127"/>
    <x v="0"/>
    <x v="1"/>
    <x v="9"/>
    <n v="366"/>
    <n v="465"/>
    <n v="403"/>
    <n v="366"/>
    <n v="434"/>
    <x v="0"/>
    <x v="0"/>
    <x v="0"/>
  </r>
  <r>
    <x v="4"/>
    <x v="5"/>
    <x v="3"/>
    <x v="0"/>
    <x v="0"/>
    <x v="5127"/>
    <s v="REGULAR"/>
    <s v="CASTRO GARCIA MATIAS SEBASTIAN"/>
    <s v="Masculino"/>
    <x v="10"/>
    <x v="1"/>
    <x v="1"/>
    <x v="9"/>
    <n v="370"/>
    <n v="419"/>
    <n v="469"/>
    <n v="370"/>
    <n v="444"/>
    <x v="0"/>
    <x v="0"/>
    <x v="0"/>
  </r>
  <r>
    <x v="4"/>
    <x v="6"/>
    <x v="3"/>
    <x v="0"/>
    <x v="0"/>
    <x v="5128"/>
    <s v="REGULAR"/>
    <s v="FUENTES CACERES PABLO ESTEBAN"/>
    <s v="Masculino"/>
    <x v="15"/>
    <x v="0"/>
    <x v="0"/>
    <x v="9"/>
    <n v="373"/>
    <n v="556"/>
    <n v="337"/>
    <n v="373"/>
    <n v="446.5"/>
    <x v="0"/>
    <x v="0"/>
    <x v="0"/>
  </r>
  <r>
    <x v="4"/>
    <x v="8"/>
    <x v="3"/>
    <x v="0"/>
    <x v="0"/>
    <x v="5129"/>
    <s v="REGULAR"/>
    <s v="ESPINOZA OJEDA JOSÉ MIGUEL"/>
    <s v="Masculino"/>
    <x v="1"/>
    <x v="0"/>
    <x v="1"/>
    <x v="10"/>
    <n v="374"/>
    <n v="458"/>
    <n v="386"/>
    <n v="374"/>
    <n v="422"/>
    <x v="0"/>
    <x v="0"/>
    <x v="0"/>
  </r>
  <r>
    <x v="4"/>
    <x v="12"/>
    <x v="1"/>
    <x v="0"/>
    <x v="0"/>
    <x v="5130"/>
    <s v="REGULAR"/>
    <s v="SCHMIDT CASTILLO FRANCISCA"/>
    <s v="Femenino"/>
    <x v="13"/>
    <x v="0"/>
    <x v="1"/>
    <x v="8"/>
    <n v="380"/>
    <n v="480"/>
    <n v="386"/>
    <n v="375"/>
    <n v="433"/>
    <x v="0"/>
    <x v="0"/>
    <x v="0"/>
  </r>
  <r>
    <x v="4"/>
    <x v="16"/>
    <x v="0"/>
    <x v="0"/>
    <x v="0"/>
    <x v="5131"/>
    <s v="REGULAR"/>
    <s v="ANDRADE MATUS DE LA PARRA CHRISTIAN EDUARDO"/>
    <s v="Masculino"/>
    <x v="16"/>
    <x v="0"/>
    <x v="1"/>
    <x v="8"/>
    <n v="376"/>
    <n v="425"/>
    <n v="472"/>
    <n v="376"/>
    <n v="448.5"/>
    <x v="0"/>
    <x v="0"/>
    <x v="0"/>
  </r>
  <r>
    <x v="4"/>
    <x v="6"/>
    <x v="3"/>
    <x v="0"/>
    <x v="0"/>
    <x v="5132"/>
    <s v="REGULAR"/>
    <s v="CONTRERAS GUTIÉRREZ CONSTANZA SOLEDAD"/>
    <s v="Femenino"/>
    <x v="1"/>
    <x v="1"/>
    <x v="1"/>
    <x v="10"/>
    <n v="380"/>
    <n v="474"/>
    <n v="363"/>
    <n v="380"/>
    <n v="418.5"/>
    <x v="0"/>
    <x v="0"/>
    <x v="0"/>
  </r>
  <r>
    <x v="4"/>
    <x v="12"/>
    <x v="1"/>
    <x v="0"/>
    <x v="0"/>
    <x v="5133"/>
    <s v="REGULAR"/>
    <s v="ALVEAL CACERES YENIFFER CAMILA"/>
    <s v="Femenino"/>
    <x v="16"/>
    <x v="1"/>
    <x v="1"/>
    <x v="10"/>
    <n v="383"/>
    <n v="433"/>
    <n v="448"/>
    <n v="383"/>
    <n v="440.5"/>
    <x v="0"/>
    <x v="0"/>
    <x v="0"/>
  </r>
  <r>
    <x v="4"/>
    <x v="4"/>
    <x v="1"/>
    <x v="0"/>
    <x v="0"/>
    <x v="5134"/>
    <s v="REGULAR"/>
    <s v="LLAITUQUEO PALMA NATALIA VALERIA "/>
    <s v="Femenino"/>
    <x v="52"/>
    <x v="1"/>
    <x v="0"/>
    <x v="10"/>
    <n v="389"/>
    <n v="458"/>
    <n v="386"/>
    <n v="389"/>
    <n v="422"/>
    <x v="0"/>
    <x v="0"/>
    <x v="0"/>
  </r>
  <r>
    <x v="4"/>
    <x v="8"/>
    <x v="3"/>
    <x v="1"/>
    <x v="0"/>
    <x v="13"/>
    <s v="REGULAR"/>
    <s v="CISTERNA SAAVEDRA DOMINIQUE EVELYN"/>
    <s v="Femenino"/>
    <x v="10"/>
    <x v="0"/>
    <x v="1"/>
    <x v="0"/>
    <n v="389"/>
    <n v="444"/>
    <n v="425"/>
    <n v="389"/>
    <n v="434.5"/>
    <x v="0"/>
    <x v="0"/>
    <x v="0"/>
  </r>
  <r>
    <x v="4"/>
    <x v="8"/>
    <x v="3"/>
    <x v="0"/>
    <x v="0"/>
    <x v="5135"/>
    <s v="REGULAR"/>
    <s v="GONZALEZ SILVA DANIELA ELISABET"/>
    <s v="Femenino"/>
    <x v="0"/>
    <x v="0"/>
    <x v="1"/>
    <x v="9"/>
    <n v="389"/>
    <n v="458"/>
    <n v="403"/>
    <n v="389"/>
    <n v="430.5"/>
    <x v="0"/>
    <x v="0"/>
    <x v="0"/>
  </r>
  <r>
    <x v="4"/>
    <x v="7"/>
    <x v="1"/>
    <x v="0"/>
    <x v="0"/>
    <x v="5136"/>
    <s v="REGULAR"/>
    <s v="SAAVEDRA QUINTEROS VALENTINA ROCIO"/>
    <s v="Femenino"/>
    <x v="42"/>
    <x v="1"/>
    <x v="1"/>
    <x v="10"/>
    <n v="389"/>
    <n v="450"/>
    <n v="429"/>
    <n v="390"/>
    <n v="439.5"/>
    <x v="0"/>
    <x v="1"/>
    <x v="0"/>
  </r>
  <r>
    <x v="4"/>
    <x v="8"/>
    <x v="3"/>
    <x v="0"/>
    <x v="0"/>
    <x v="5137"/>
    <s v="REGULAR"/>
    <s v="CACERES MATURANA RODRIGO ANDRES"/>
    <s v="Masculino"/>
    <x v="26"/>
    <x v="1"/>
    <x v="0"/>
    <x v="10"/>
    <n v="393"/>
    <n v="458"/>
    <n v="408"/>
    <n v="393"/>
    <n v="433"/>
    <x v="0"/>
    <x v="0"/>
    <x v="0"/>
  </r>
  <r>
    <x v="4"/>
    <x v="12"/>
    <x v="1"/>
    <x v="0"/>
    <x v="0"/>
    <x v="5138"/>
    <s v="REGULAR"/>
    <s v="MUÑOZ QUEZADA MACARENA"/>
    <s v="Femenino"/>
    <x v="4"/>
    <x v="1"/>
    <x v="0"/>
    <x v="10"/>
    <n v="393"/>
    <n v="481"/>
    <n v="408"/>
    <n v="393"/>
    <n v="444.5"/>
    <x v="0"/>
    <x v="0"/>
    <x v="0"/>
  </r>
  <r>
    <x v="4"/>
    <x v="1"/>
    <x v="1"/>
    <x v="0"/>
    <x v="0"/>
    <x v="5139"/>
    <s v="REGULAR"/>
    <s v="FUENTES ALFARO NATHALYA  ANDREA"/>
    <s v="Femenino"/>
    <x v="32"/>
    <x v="0"/>
    <x v="1"/>
    <x v="9"/>
    <n v="393"/>
    <n v="393"/>
    <n v="482"/>
    <n v="393"/>
    <n v="437.5"/>
    <x v="0"/>
    <x v="0"/>
    <x v="0"/>
  </r>
  <r>
    <x v="4"/>
    <x v="4"/>
    <x v="1"/>
    <x v="0"/>
    <x v="0"/>
    <x v="5140"/>
    <s v="REGULAR"/>
    <s v="ADASME  SOTO  SOPHIA CAMILLE "/>
    <s v="Femenino"/>
    <x v="12"/>
    <x v="1"/>
    <x v="0"/>
    <x v="10"/>
    <n v="394"/>
    <n v="433"/>
    <n v="386"/>
    <n v="394"/>
    <n v="409.5"/>
    <x v="0"/>
    <x v="0"/>
    <x v="0"/>
  </r>
  <r>
    <x v="4"/>
    <x v="20"/>
    <x v="1"/>
    <x v="0"/>
    <x v="0"/>
    <x v="5141"/>
    <s v="REGULAR"/>
    <s v="CUBILLOS RODRIGUEZ PIA FERNANDA"/>
    <s v="Femenino"/>
    <x v="13"/>
    <x v="0"/>
    <x v="1"/>
    <x v="10"/>
    <n v="394"/>
    <n v="424"/>
    <n v="448"/>
    <n v="396"/>
    <n v="436"/>
    <x v="0"/>
    <x v="1"/>
    <x v="0"/>
  </r>
  <r>
    <x v="4"/>
    <x v="10"/>
    <x v="1"/>
    <x v="0"/>
    <x v="0"/>
    <x v="5142"/>
    <s v="REGULAR"/>
    <s v="URRA LARRAIN ANNAIS COSNTANZA"/>
    <s v="Femenino"/>
    <x v="1"/>
    <x v="1"/>
    <x v="0"/>
    <x v="10"/>
    <n v="397"/>
    <n v="481"/>
    <n v="386"/>
    <n v="397"/>
    <n v="433.5"/>
    <x v="0"/>
    <x v="0"/>
    <x v="0"/>
  </r>
  <r>
    <x v="4"/>
    <x v="1"/>
    <x v="1"/>
    <x v="1"/>
    <x v="1"/>
    <x v="5143"/>
    <s v="REGULAR"/>
    <s v="MARTINEZ ALARCON MATIAS DANIEL"/>
    <s v="Masculino"/>
    <x v="11"/>
    <x v="0"/>
    <x v="1"/>
    <x v="1"/>
    <n v="397"/>
    <n v="405"/>
    <n v="469"/>
    <n v="397"/>
    <n v="437"/>
    <x v="0"/>
    <x v="0"/>
    <x v="0"/>
  </r>
  <r>
    <x v="4"/>
    <x v="1"/>
    <x v="1"/>
    <x v="1"/>
    <x v="0"/>
    <x v="5144"/>
    <s v="REGULAR"/>
    <s v="SILVA AREVALO DANIELA PAZ"/>
    <s v="Femenino"/>
    <x v="16"/>
    <x v="1"/>
    <x v="0"/>
    <x v="6"/>
    <n v="399"/>
    <n v="404"/>
    <n v="476"/>
    <n v="399"/>
    <n v="440"/>
    <x v="0"/>
    <x v="0"/>
    <x v="0"/>
  </r>
  <r>
    <x v="4"/>
    <x v="12"/>
    <x v="1"/>
    <x v="0"/>
    <x v="0"/>
    <x v="5145"/>
    <s v="REGULAR"/>
    <s v="CARRIEL LABRA CRISS"/>
    <s v="Femenino"/>
    <x v="17"/>
    <x v="0"/>
    <x v="1"/>
    <x v="10"/>
    <n v="399"/>
    <n v="450"/>
    <n v="386"/>
    <n v="399"/>
    <n v="418"/>
    <x v="0"/>
    <x v="0"/>
    <x v="0"/>
  </r>
  <r>
    <x v="4"/>
    <x v="8"/>
    <x v="3"/>
    <x v="1"/>
    <x v="0"/>
    <x v="5146"/>
    <s v="REGULAR"/>
    <s v="ROJAS  HERMOSILLA FERNANDA JULIETTE"/>
    <s v="Femenino"/>
    <x v="19"/>
    <x v="1"/>
    <x v="1"/>
    <x v="10"/>
    <n v="403"/>
    <n v="405"/>
    <n v="448"/>
    <n v="403"/>
    <n v="426.5"/>
    <x v="0"/>
    <x v="0"/>
    <x v="0"/>
  </r>
  <r>
    <x v="4"/>
    <x v="10"/>
    <x v="1"/>
    <x v="0"/>
    <x v="0"/>
    <x v="5147"/>
    <s v="REGULAR"/>
    <s v="SALAS SALAS CAMILA FRANCISCA"/>
    <s v="Femenino"/>
    <x v="2"/>
    <x v="1"/>
    <x v="0"/>
    <x v="10"/>
    <n v="404"/>
    <n v="433"/>
    <n v="386"/>
    <n v="404"/>
    <n v="409.5"/>
    <x v="0"/>
    <x v="0"/>
    <x v="0"/>
  </r>
  <r>
    <x v="4"/>
    <x v="8"/>
    <x v="3"/>
    <x v="0"/>
    <x v="0"/>
    <x v="2348"/>
    <s v="REGULAR"/>
    <s v="GONZALEZ MUÑOZ FELIPE PATRICIO"/>
    <s v="Masculino"/>
    <x v="0"/>
    <x v="1"/>
    <x v="0"/>
    <x v="9"/>
    <n v="404"/>
    <n v="419"/>
    <m/>
    <n v="404"/>
    <n v="419"/>
    <x v="0"/>
    <x v="0"/>
    <x v="0"/>
  </r>
  <r>
    <x v="4"/>
    <x v="4"/>
    <x v="1"/>
    <x v="0"/>
    <x v="0"/>
    <x v="5148"/>
    <s v="REGULAR"/>
    <s v="REBOLLEDO REYES VALENTINA PAZ"/>
    <s v="Femenino"/>
    <x v="32"/>
    <x v="0"/>
    <x v="0"/>
    <x v="10"/>
    <n v="404"/>
    <n v="481"/>
    <n v="408"/>
    <n v="404"/>
    <n v="444.5"/>
    <x v="0"/>
    <x v="0"/>
    <x v="0"/>
  </r>
  <r>
    <x v="4"/>
    <x v="1"/>
    <x v="1"/>
    <x v="0"/>
    <x v="0"/>
    <x v="5149"/>
    <s v="REGULAR"/>
    <s v="ESPINOZA  DEL VALLE  NICOLAS ALONSO"/>
    <s v="Masculino"/>
    <x v="19"/>
    <x v="1"/>
    <x v="0"/>
    <x v="10"/>
    <n v="404"/>
    <n v="415"/>
    <n v="481"/>
    <n v="404"/>
    <n v="448"/>
    <x v="0"/>
    <x v="0"/>
    <x v="0"/>
  </r>
  <r>
    <x v="4"/>
    <x v="12"/>
    <x v="1"/>
    <x v="0"/>
    <x v="0"/>
    <x v="5150"/>
    <s v="REGULAR"/>
    <s v="LEON  PINELA  ZAIRA JAVIERA"/>
    <s v="Femenino"/>
    <x v="24"/>
    <x v="0"/>
    <x v="1"/>
    <x v="9"/>
    <n v="404"/>
    <n v="451"/>
    <n v="439"/>
    <n v="404"/>
    <n v="445"/>
    <x v="0"/>
    <x v="0"/>
    <x v="0"/>
  </r>
  <r>
    <x v="4"/>
    <x v="8"/>
    <x v="3"/>
    <x v="0"/>
    <x v="0"/>
    <x v="5151"/>
    <s v="REGULAR"/>
    <s v="RUBIO MARTINEZ JUAN PABLO"/>
    <s v="Masculino"/>
    <x v="109"/>
    <x v="1"/>
    <x v="1"/>
    <x v="10"/>
    <n v="406"/>
    <n v="424"/>
    <n v="465"/>
    <n v="406"/>
    <n v="444.5"/>
    <x v="0"/>
    <x v="0"/>
    <x v="0"/>
  </r>
  <r>
    <x v="4"/>
    <x v="10"/>
    <x v="1"/>
    <x v="0"/>
    <x v="0"/>
    <x v="5152"/>
    <s v="REGULAR"/>
    <s v="ROJAS SANCHEZ MARIA JOSE DEL CARMEN"/>
    <s v="Femenino"/>
    <x v="15"/>
    <x v="0"/>
    <x v="1"/>
    <x v="10"/>
    <n v="410"/>
    <n v="544"/>
    <n v="286"/>
    <n v="410"/>
    <n v="415"/>
    <x v="0"/>
    <x v="0"/>
    <x v="0"/>
  </r>
  <r>
    <x v="4"/>
    <x v="6"/>
    <x v="3"/>
    <x v="1"/>
    <x v="1"/>
    <x v="5153"/>
    <s v="REGULAR"/>
    <s v="BAEZ MUÑOZ BELEN CECILIA"/>
    <s v="Femenino"/>
    <x v="9"/>
    <x v="0"/>
    <x v="0"/>
    <x v="9"/>
    <n v="413"/>
    <n v="318"/>
    <n v="523"/>
    <n v="413"/>
    <n v="420.5"/>
    <x v="0"/>
    <x v="0"/>
    <x v="0"/>
  </r>
  <r>
    <x v="4"/>
    <x v="10"/>
    <x v="1"/>
    <x v="0"/>
    <x v="0"/>
    <x v="5154"/>
    <s v="REGULAR"/>
    <s v="CONTRERAS ARANCIBIA CATALINA ANDREA"/>
    <s v="Femenino"/>
    <x v="30"/>
    <x v="0"/>
    <x v="1"/>
    <x v="10"/>
    <n v="413"/>
    <n v="336"/>
    <n v="465"/>
    <n v="413"/>
    <n v="400.5"/>
    <x v="0"/>
    <x v="0"/>
    <x v="0"/>
  </r>
  <r>
    <x v="4"/>
    <x v="12"/>
    <x v="1"/>
    <x v="0"/>
    <x v="0"/>
    <x v="5155"/>
    <s v="REGULAR"/>
    <s v="DIAZ AGUIRRE DARLING SAKCHA"/>
    <s v="Femenino"/>
    <x v="2"/>
    <x v="1"/>
    <x v="0"/>
    <x v="10"/>
    <n v="414"/>
    <n v="405"/>
    <n v="448"/>
    <n v="414"/>
    <n v="426.5"/>
    <x v="0"/>
    <x v="0"/>
    <x v="0"/>
  </r>
  <r>
    <x v="4"/>
    <x v="20"/>
    <x v="1"/>
    <x v="0"/>
    <x v="0"/>
    <x v="5156"/>
    <s v="REGULAR"/>
    <s v="RIVERA MOYA CAMILA JAVIERA"/>
    <s v="Femenino"/>
    <x v="2"/>
    <x v="0"/>
    <x v="0"/>
    <x v="10"/>
    <n v="414"/>
    <n v="530"/>
    <n v="363"/>
    <n v="414"/>
    <n v="446.5"/>
    <x v="0"/>
    <x v="0"/>
    <x v="0"/>
  </r>
  <r>
    <x v="4"/>
    <x v="5"/>
    <x v="3"/>
    <x v="0"/>
    <x v="0"/>
    <x v="5157"/>
    <s v="REGULAR"/>
    <s v="MONENY CARTAGENA PÍA CATALINA"/>
    <s v="Femenino"/>
    <x v="59"/>
    <x v="1"/>
    <x v="1"/>
    <x v="10"/>
    <n v="414"/>
    <n v="481"/>
    <n v="363"/>
    <n v="414"/>
    <n v="422"/>
    <x v="0"/>
    <x v="0"/>
    <x v="0"/>
  </r>
  <r>
    <x v="4"/>
    <x v="6"/>
    <x v="3"/>
    <x v="0"/>
    <x v="0"/>
    <x v="5158"/>
    <s v="REGULAR"/>
    <s v="OLEA GONZALEZ XAVIERA PAZ"/>
    <s v="Femenino"/>
    <x v="50"/>
    <x v="0"/>
    <x v="1"/>
    <x v="9"/>
    <n v="414"/>
    <n v="410"/>
    <n v="439"/>
    <n v="415"/>
    <n v="424.5"/>
    <x v="0"/>
    <x v="1"/>
    <x v="0"/>
  </r>
  <r>
    <x v="4"/>
    <x v="6"/>
    <x v="3"/>
    <x v="0"/>
    <x v="0"/>
    <x v="5159"/>
    <s v="REGULAR"/>
    <s v="REYES  CIFUENTES BASTIAN ALEXIS "/>
    <s v="Masculino"/>
    <x v="9"/>
    <x v="1"/>
    <x v="0"/>
    <x v="10"/>
    <n v="417"/>
    <n v="424"/>
    <n v="448"/>
    <n v="417"/>
    <n v="436"/>
    <x v="0"/>
    <x v="0"/>
    <x v="0"/>
  </r>
  <r>
    <x v="4"/>
    <x v="15"/>
    <x v="0"/>
    <x v="1"/>
    <x v="0"/>
    <x v="5160"/>
    <s v="REGULAR"/>
    <s v="BERNAL URRUTIA KEVIN NICOLAS"/>
    <s v="Masculino"/>
    <x v="32"/>
    <x v="1"/>
    <x v="0"/>
    <x v="10"/>
    <n v="417"/>
    <n v="405"/>
    <n v="448"/>
    <n v="417"/>
    <n v="426.5"/>
    <x v="0"/>
    <x v="0"/>
    <x v="0"/>
  </r>
  <r>
    <x v="4"/>
    <x v="1"/>
    <x v="1"/>
    <x v="0"/>
    <x v="0"/>
    <x v="5161"/>
    <s v="REGULAR"/>
    <s v="CERPA ALCAYAGA TOMAS OLIVER"/>
    <s v="Masculino"/>
    <x v="28"/>
    <x v="1"/>
    <x v="1"/>
    <x v="10"/>
    <n v="417"/>
    <n v="442"/>
    <n v="408"/>
    <n v="417"/>
    <n v="425"/>
    <x v="0"/>
    <x v="0"/>
    <x v="0"/>
  </r>
  <r>
    <x v="4"/>
    <x v="16"/>
    <x v="0"/>
    <x v="0"/>
    <x v="0"/>
    <x v="5162"/>
    <s v="REGULAR"/>
    <s v="NUÑEZ CASTILLO TRACY MARILYN"/>
    <s v="Femenino"/>
    <x v="10"/>
    <x v="1"/>
    <x v="0"/>
    <x v="10"/>
    <n v="420"/>
    <n v="489"/>
    <n v="408"/>
    <n v="420"/>
    <n v="448.5"/>
    <x v="0"/>
    <x v="0"/>
    <x v="0"/>
  </r>
  <r>
    <x v="4"/>
    <x v="17"/>
    <x v="0"/>
    <x v="0"/>
    <x v="0"/>
    <x v="5163"/>
    <s v="REGULAR"/>
    <s v="ROJAS VALENZUELA FRANCISCO IGNACIO"/>
    <s v="Masculino"/>
    <x v="2"/>
    <x v="1"/>
    <x v="0"/>
    <x v="10"/>
    <n v="420"/>
    <n v="349"/>
    <n v="465"/>
    <n v="420"/>
    <n v="407"/>
    <x v="0"/>
    <x v="0"/>
    <x v="0"/>
  </r>
  <r>
    <x v="4"/>
    <x v="10"/>
    <x v="1"/>
    <x v="0"/>
    <x v="0"/>
    <x v="5164"/>
    <s v="REGULAR"/>
    <s v="MARTÍNEZ MARTÍNEZ VICTORIA ALEJANDRA"/>
    <s v="Femenino"/>
    <x v="19"/>
    <x v="1"/>
    <x v="1"/>
    <x v="10"/>
    <n v="420"/>
    <n v="503"/>
    <n v="386"/>
    <n v="420"/>
    <n v="444.5"/>
    <x v="0"/>
    <x v="0"/>
    <x v="0"/>
  </r>
  <r>
    <x v="4"/>
    <x v="5"/>
    <x v="3"/>
    <x v="0"/>
    <x v="0"/>
    <x v="5165"/>
    <s v="REGULAR"/>
    <s v="VARGAS HARB JORGE ANTONIO "/>
    <s v="Masculino"/>
    <x v="15"/>
    <x v="1"/>
    <x v="1"/>
    <x v="10"/>
    <n v="420"/>
    <n v="415"/>
    <n v="429"/>
    <n v="420"/>
    <n v="422"/>
    <x v="0"/>
    <x v="0"/>
    <x v="0"/>
  </r>
  <r>
    <x v="4"/>
    <x v="16"/>
    <x v="0"/>
    <x v="0"/>
    <x v="0"/>
    <x v="5166"/>
    <s v="REGULAR"/>
    <s v="Lara Ortega CRISTOBAL BENJAMIN"/>
    <s v="Masculino"/>
    <x v="15"/>
    <x v="0"/>
    <x v="1"/>
    <x v="10"/>
    <n v="420"/>
    <n v="385"/>
    <n v="495"/>
    <n v="420"/>
    <n v="440"/>
    <x v="0"/>
    <x v="0"/>
    <x v="0"/>
  </r>
  <r>
    <x v="4"/>
    <x v="4"/>
    <x v="1"/>
    <x v="0"/>
    <x v="1"/>
    <x v="5167"/>
    <s v="REGULAR"/>
    <s v="RIVEROS CASTRO CAMILA IGNACIA"/>
    <s v="Femenino"/>
    <x v="0"/>
    <x v="0"/>
    <x v="1"/>
    <x v="6"/>
    <n v="420"/>
    <n v="411"/>
    <n v="465"/>
    <n v="420"/>
    <n v="438"/>
    <x v="0"/>
    <x v="0"/>
    <x v="0"/>
  </r>
  <r>
    <x v="4"/>
    <x v="16"/>
    <x v="0"/>
    <x v="1"/>
    <x v="0"/>
    <x v="5168"/>
    <s v="REGULAR"/>
    <s v="TORRES CALDERON AMAREHEL JEANNETTE"/>
    <s v="Femenino"/>
    <x v="0"/>
    <x v="1"/>
    <x v="0"/>
    <x v="10"/>
    <n v="423"/>
    <n v="362"/>
    <n v="527"/>
    <n v="423"/>
    <n v="444.5"/>
    <x v="0"/>
    <x v="0"/>
    <x v="0"/>
  </r>
  <r>
    <x v="4"/>
    <x v="4"/>
    <x v="1"/>
    <x v="0"/>
    <x v="0"/>
    <x v="5169"/>
    <s v="REGULAR"/>
    <s v="FREDES  PALMA  VALERIA CONSTANZA "/>
    <s v="Femenino"/>
    <x v="5"/>
    <x v="0"/>
    <x v="1"/>
    <x v="10"/>
    <n v="423"/>
    <n v="395"/>
    <n v="448"/>
    <n v="423"/>
    <n v="421.5"/>
    <x v="0"/>
    <x v="0"/>
    <x v="0"/>
  </r>
  <r>
    <x v="4"/>
    <x v="20"/>
    <x v="1"/>
    <x v="0"/>
    <x v="0"/>
    <x v="3781"/>
    <s v="REGULAR"/>
    <s v="SALDIA PAREDES SKARLY"/>
    <s v="Femenino"/>
    <x v="0"/>
    <x v="0"/>
    <x v="1"/>
    <x v="0"/>
    <n v="423"/>
    <n v="496"/>
    <n v="353"/>
    <n v="423"/>
    <n v="424.5"/>
    <x v="0"/>
    <x v="0"/>
    <x v="0"/>
  </r>
  <r>
    <x v="4"/>
    <x v="1"/>
    <x v="1"/>
    <x v="0"/>
    <x v="0"/>
    <x v="5170"/>
    <s v="REGULAR"/>
    <s v="OTAROLA ESPINOLA FRANCISCA LORETO"/>
    <s v="Femenino"/>
    <x v="48"/>
    <x v="0"/>
    <x v="0"/>
    <x v="9"/>
    <n v="425"/>
    <n v="494"/>
    <n v="312"/>
    <n v="425"/>
    <n v="403"/>
    <x v="0"/>
    <x v="0"/>
    <x v="0"/>
  </r>
  <r>
    <x v="4"/>
    <x v="6"/>
    <x v="3"/>
    <x v="0"/>
    <x v="0"/>
    <x v="5171"/>
    <s v="REGULAR"/>
    <s v="SANTIS REYES CAMILA BELEN"/>
    <s v="Femenino"/>
    <x v="8"/>
    <x v="1"/>
    <x v="1"/>
    <x v="10"/>
    <n v="425"/>
    <n v="481"/>
    <n v="386"/>
    <n v="425"/>
    <n v="433.5"/>
    <x v="0"/>
    <x v="0"/>
    <x v="0"/>
  </r>
  <r>
    <x v="4"/>
    <x v="12"/>
    <x v="1"/>
    <x v="0"/>
    <x v="0"/>
    <x v="5172"/>
    <s v="REGULAR"/>
    <s v="VARAS VARAS MATIAS ORLANDO"/>
    <s v="Masculino"/>
    <x v="1"/>
    <x v="1"/>
    <x v="0"/>
    <x v="10"/>
    <n v="427"/>
    <n v="458"/>
    <n v="363"/>
    <n v="427"/>
    <n v="410.5"/>
    <x v="0"/>
    <x v="0"/>
    <x v="0"/>
  </r>
  <r>
    <x v="4"/>
    <x v="6"/>
    <x v="3"/>
    <x v="0"/>
    <x v="0"/>
    <x v="5173"/>
    <s v="REGULAR"/>
    <s v="SANDOVAL HENRIQUEZ IGNACIO EDUARDO"/>
    <s v="Masculino"/>
    <x v="33"/>
    <x v="0"/>
    <x v="1"/>
    <x v="10"/>
    <n v="427"/>
    <n v="510"/>
    <n v="386"/>
    <n v="427"/>
    <n v="448"/>
    <x v="0"/>
    <x v="0"/>
    <x v="0"/>
  </r>
  <r>
    <x v="4"/>
    <x v="1"/>
    <x v="1"/>
    <x v="0"/>
    <x v="1"/>
    <x v="5174"/>
    <s v="REGULAR"/>
    <s v="HERRERA OLIVARES  MARCO FELIPE"/>
    <s v="Masculino"/>
    <x v="0"/>
    <x v="0"/>
    <x v="1"/>
    <x v="9"/>
    <n v="420"/>
    <n v="410"/>
    <n v="439"/>
    <n v="429"/>
    <n v="424.5"/>
    <x v="0"/>
    <x v="1"/>
    <x v="0"/>
  </r>
  <r>
    <x v="4"/>
    <x v="8"/>
    <x v="3"/>
    <x v="0"/>
    <x v="0"/>
    <x v="5175"/>
    <s v="REGULAR"/>
    <s v="CORNEJO VERA MARIA FERNANDA"/>
    <s v="Femenino"/>
    <x v="0"/>
    <x v="1"/>
    <x v="1"/>
    <x v="10"/>
    <n v="431"/>
    <n v="433"/>
    <n v="448"/>
    <n v="431"/>
    <n v="440.5"/>
    <x v="0"/>
    <x v="0"/>
    <x v="0"/>
  </r>
  <r>
    <x v="4"/>
    <x v="4"/>
    <x v="1"/>
    <x v="0"/>
    <x v="0"/>
    <x v="5176"/>
    <s v="REGULAR"/>
    <s v="DINAMARCA  HERRERA  ANDRE NICOLAS "/>
    <s v="Masculino"/>
    <x v="13"/>
    <x v="1"/>
    <x v="1"/>
    <x v="10"/>
    <n v="431"/>
    <n v="496"/>
    <n v="363"/>
    <n v="431"/>
    <n v="429.5"/>
    <x v="0"/>
    <x v="0"/>
    <x v="0"/>
  </r>
  <r>
    <x v="4"/>
    <x v="4"/>
    <x v="1"/>
    <x v="0"/>
    <x v="0"/>
    <x v="5177"/>
    <s v="REGULAR"/>
    <s v="Cortez Marchant Scarlett Pollette"/>
    <s v="Femenino"/>
    <x v="29"/>
    <x v="1"/>
    <x v="0"/>
    <x v="10"/>
    <n v="433"/>
    <n v="415"/>
    <n v="481"/>
    <n v="433"/>
    <n v="448"/>
    <x v="0"/>
    <x v="0"/>
    <x v="0"/>
  </r>
  <r>
    <x v="4"/>
    <x v="1"/>
    <x v="1"/>
    <x v="0"/>
    <x v="0"/>
    <x v="5178"/>
    <s v="REGULAR"/>
    <s v="DURAN  SANCHEZ ALONSO TOMAS MARCELO"/>
    <s v="Masculino"/>
    <x v="15"/>
    <x v="0"/>
    <x v="0"/>
    <x v="10"/>
    <n v="434"/>
    <n v="395"/>
    <n v="465"/>
    <n v="434"/>
    <n v="430"/>
    <x v="0"/>
    <x v="0"/>
    <x v="0"/>
  </r>
  <r>
    <x v="4"/>
    <x v="1"/>
    <x v="1"/>
    <x v="0"/>
    <x v="0"/>
    <x v="5179"/>
    <s v="REGULAR"/>
    <s v="GUAJARDO REYES DIEGO EDUARDO"/>
    <s v="Masculino"/>
    <x v="41"/>
    <x v="1"/>
    <x v="0"/>
    <x v="10"/>
    <n v="434"/>
    <n v="489"/>
    <n v="408"/>
    <n v="434"/>
    <n v="448.5"/>
    <x v="0"/>
    <x v="0"/>
    <x v="0"/>
  </r>
  <r>
    <x v="4"/>
    <x v="1"/>
    <x v="1"/>
    <x v="0"/>
    <x v="0"/>
    <x v="5180"/>
    <s v="REGULAR"/>
    <s v="CAVIERES PEREIRA RODRIGO IGNACIO"/>
    <s v="Masculino"/>
    <x v="56"/>
    <x v="1"/>
    <x v="0"/>
    <x v="10"/>
    <n v="435"/>
    <n v="442"/>
    <n v="448"/>
    <n v="435"/>
    <n v="445"/>
    <x v="0"/>
    <x v="0"/>
    <x v="0"/>
  </r>
  <r>
    <x v="4"/>
    <x v="7"/>
    <x v="1"/>
    <x v="0"/>
    <x v="0"/>
    <x v="5181"/>
    <s v="REGULAR"/>
    <s v="GAJARDO  TRONCOSO  MARIA JOSE "/>
    <s v="Femenino"/>
    <x v="2"/>
    <x v="1"/>
    <x v="0"/>
    <x v="10"/>
    <n v="435"/>
    <n v="442"/>
    <n v="408"/>
    <n v="435"/>
    <n v="425"/>
    <x v="0"/>
    <x v="0"/>
    <x v="0"/>
  </r>
  <r>
    <x v="4"/>
    <x v="6"/>
    <x v="3"/>
    <x v="0"/>
    <x v="1"/>
    <x v="5182"/>
    <s v="REGULAR"/>
    <s v="ELGUETA TAPIA DANITZA MACARENA"/>
    <s v="Femenino"/>
    <x v="44"/>
    <x v="0"/>
    <x v="1"/>
    <x v="10"/>
    <n v="435"/>
    <n v="450"/>
    <n v="429"/>
    <n v="435"/>
    <n v="439.5"/>
    <x v="0"/>
    <x v="0"/>
    <x v="0"/>
  </r>
  <r>
    <x v="4"/>
    <x v="11"/>
    <x v="3"/>
    <x v="0"/>
    <x v="1"/>
    <x v="49"/>
    <s v="REGULAR"/>
    <s v="SANHUEZA AQUEVEQUE CAROLINA LEA"/>
    <s v="Femenino"/>
    <x v="27"/>
    <x v="1"/>
    <x v="0"/>
    <x v="0"/>
    <n v="437"/>
    <n v="464"/>
    <n v="409"/>
    <n v="437"/>
    <n v="436.5"/>
    <x v="0"/>
    <x v="0"/>
    <x v="0"/>
  </r>
  <r>
    <x v="4"/>
    <x v="1"/>
    <x v="1"/>
    <x v="0"/>
    <x v="0"/>
    <x v="5183"/>
    <s v="REGULAR"/>
    <s v="LOPEZ MARZZANO MATIAS PABLO "/>
    <s v="Masculino"/>
    <x v="16"/>
    <x v="1"/>
    <x v="0"/>
    <x v="10"/>
    <n v="441"/>
    <n v="415"/>
    <n v="465"/>
    <n v="441"/>
    <n v="440"/>
    <x v="0"/>
    <x v="0"/>
    <x v="0"/>
  </r>
  <r>
    <x v="4"/>
    <x v="6"/>
    <x v="3"/>
    <x v="0"/>
    <x v="0"/>
    <x v="5184"/>
    <s v="REGULAR"/>
    <s v="MILLAR ARENAS MATIAS IGNACIO"/>
    <s v="Masculino"/>
    <x v="0"/>
    <x v="0"/>
    <x v="1"/>
    <x v="10"/>
    <n v="441"/>
    <n v="517"/>
    <n v="363"/>
    <n v="441"/>
    <n v="440"/>
    <x v="0"/>
    <x v="0"/>
    <x v="0"/>
  </r>
  <r>
    <x v="4"/>
    <x v="12"/>
    <x v="1"/>
    <x v="0"/>
    <x v="0"/>
    <x v="5185"/>
    <s v="REGULAR"/>
    <s v="MUÑOZ CABRERA ISABEL CAROLINE"/>
    <s v="Femenino"/>
    <x v="29"/>
    <x v="1"/>
    <x v="1"/>
    <x v="10"/>
    <n v="443"/>
    <n v="374"/>
    <n v="465"/>
    <n v="443"/>
    <n v="419.5"/>
    <x v="0"/>
    <x v="0"/>
    <x v="0"/>
  </r>
  <r>
    <x v="4"/>
    <x v="6"/>
    <x v="3"/>
    <x v="0"/>
    <x v="0"/>
    <x v="5186"/>
    <s v="REGULAR"/>
    <s v="ALFARO CERDA AYLEEN KATALINA"/>
    <s v="Femenino"/>
    <x v="1"/>
    <x v="0"/>
    <x v="0"/>
    <x v="10"/>
    <n v="445"/>
    <n v="433"/>
    <n v="448"/>
    <n v="445"/>
    <n v="440.5"/>
    <x v="0"/>
    <x v="0"/>
    <x v="0"/>
  </r>
  <r>
    <x v="4"/>
    <x v="0"/>
    <x v="0"/>
    <x v="0"/>
    <x v="0"/>
    <x v="5187"/>
    <s v="REGULAR"/>
    <s v="SESNICH ROMERO LORENZO GABRIEL"/>
    <s v="Masculino"/>
    <x v="37"/>
    <x v="1"/>
    <x v="1"/>
    <x v="10"/>
    <n v="445"/>
    <n v="405"/>
    <n v="448"/>
    <n v="445"/>
    <n v="426.5"/>
    <x v="0"/>
    <x v="0"/>
    <x v="0"/>
  </r>
  <r>
    <x v="4"/>
    <x v="7"/>
    <x v="1"/>
    <x v="0"/>
    <x v="0"/>
    <x v="5188"/>
    <s v="REGULAR"/>
    <s v="Calderon Amigo Maria Paz"/>
    <s v="Femenino"/>
    <x v="2"/>
    <x v="1"/>
    <x v="1"/>
    <x v="10"/>
    <n v="445"/>
    <n v="424"/>
    <n v="408"/>
    <n v="447"/>
    <n v="416"/>
    <x v="0"/>
    <x v="1"/>
    <x v="0"/>
  </r>
  <r>
    <x v="4"/>
    <x v="6"/>
    <x v="3"/>
    <x v="0"/>
    <x v="0"/>
    <x v="5189"/>
    <s v="REGULAR"/>
    <s v="ITURRA VERGARA VALENTINA JAVIERA  ALEXANDRA"/>
    <s v="Femenino"/>
    <x v="30"/>
    <x v="1"/>
    <x v="0"/>
    <x v="10"/>
    <n v="448"/>
    <n v="395"/>
    <n v="429"/>
    <n v="448"/>
    <n v="412"/>
    <x v="0"/>
    <x v="0"/>
    <x v="0"/>
  </r>
  <r>
    <x v="4"/>
    <x v="4"/>
    <x v="1"/>
    <x v="0"/>
    <x v="0"/>
    <x v="5190"/>
    <s v="REGULAR"/>
    <s v="CARO CARRASCO JAVIERA PAZ"/>
    <s v="Femenino"/>
    <x v="6"/>
    <x v="0"/>
    <x v="0"/>
    <x v="10"/>
    <n v="448"/>
    <n v="415"/>
    <n v="481"/>
    <n v="448"/>
    <n v="448"/>
    <x v="0"/>
    <x v="0"/>
    <x v="0"/>
  </r>
  <r>
    <x v="4"/>
    <x v="20"/>
    <x v="1"/>
    <x v="0"/>
    <x v="0"/>
    <x v="3801"/>
    <s v="REGULAR"/>
    <s v="GONZÁLEZ LÓPEZ CAMILA PAZ"/>
    <s v="Femenino"/>
    <x v="25"/>
    <x v="1"/>
    <x v="1"/>
    <x v="9"/>
    <n v="448"/>
    <n v="427"/>
    <n v="382"/>
    <n v="448"/>
    <n v="404.5"/>
    <x v="0"/>
    <x v="0"/>
    <x v="0"/>
  </r>
  <r>
    <x v="4"/>
    <x v="14"/>
    <x v="2"/>
    <x v="0"/>
    <x v="0"/>
    <x v="5191"/>
    <s v="REGULAR"/>
    <s v="NAVARRO NUÑEZ NICOLÁS IGNACIO"/>
    <s v="Masculino"/>
    <x v="40"/>
    <x v="1"/>
    <x v="1"/>
    <x v="10"/>
    <n v="450"/>
    <n v="503"/>
    <n v="338"/>
    <n v="450"/>
    <n v="420.5"/>
    <x v="0"/>
    <x v="0"/>
    <x v="0"/>
  </r>
  <r>
    <x v="4"/>
    <x v="10"/>
    <x v="1"/>
    <x v="0"/>
    <x v="0"/>
    <x v="5192"/>
    <s v="REGULAR"/>
    <s v="GONZALEZ SAAVEDRA REBECA  ALEXANDRA"/>
    <s v="Femenino"/>
    <x v="24"/>
    <x v="0"/>
    <x v="1"/>
    <x v="8"/>
    <n v="451"/>
    <n v="507"/>
    <n v="364"/>
    <n v="450"/>
    <n v="435.5"/>
    <x v="0"/>
    <x v="0"/>
    <x v="0"/>
  </r>
  <r>
    <x v="4"/>
    <x v="6"/>
    <x v="3"/>
    <x v="1"/>
    <x v="0"/>
    <x v="5193"/>
    <s v="REGULAR"/>
    <s v="CERPA JAIME YERKO DAMIAN"/>
    <s v="Masculino"/>
    <x v="23"/>
    <x v="0"/>
    <x v="0"/>
    <x v="9"/>
    <n v="451"/>
    <n v="516"/>
    <n v="312"/>
    <n v="451"/>
    <n v="414"/>
    <x v="0"/>
    <x v="0"/>
    <x v="0"/>
  </r>
  <r>
    <x v="4"/>
    <x v="12"/>
    <x v="1"/>
    <x v="0"/>
    <x v="0"/>
    <x v="5194"/>
    <s v="REGULAR"/>
    <s v="GUZMÁN GUZMÁN CONSTANZA ISABEL "/>
    <s v="Femenino"/>
    <x v="0"/>
    <x v="0"/>
    <x v="0"/>
    <x v="10"/>
    <n v="451"/>
    <n v="442"/>
    <n v="429"/>
    <n v="451"/>
    <n v="435.5"/>
    <x v="0"/>
    <x v="0"/>
    <x v="0"/>
  </r>
  <r>
    <x v="4"/>
    <x v="6"/>
    <x v="3"/>
    <x v="0"/>
    <x v="0"/>
    <x v="5195"/>
    <s v="REGULAR"/>
    <s v="VALDES INOSTROZA ALEJANDRA SOLEDAD"/>
    <s v="Femenino"/>
    <x v="9"/>
    <x v="1"/>
    <x v="1"/>
    <x v="10"/>
    <n v="451"/>
    <n v="481"/>
    <n v="408"/>
    <n v="451"/>
    <n v="444.5"/>
    <x v="0"/>
    <x v="0"/>
    <x v="0"/>
  </r>
  <r>
    <x v="4"/>
    <x v="12"/>
    <x v="1"/>
    <x v="0"/>
    <x v="1"/>
    <x v="5196"/>
    <s v="REGULAR"/>
    <s v="PACHECO TORO JAVIERA CATALINA"/>
    <s v="Femenino"/>
    <x v="50"/>
    <x v="0"/>
    <x v="1"/>
    <x v="9"/>
    <n v="451"/>
    <n v="393"/>
    <n v="504"/>
    <n v="451"/>
    <n v="448.5"/>
    <x v="0"/>
    <x v="0"/>
    <x v="0"/>
  </r>
  <r>
    <x v="4"/>
    <x v="1"/>
    <x v="1"/>
    <x v="1"/>
    <x v="0"/>
    <x v="5197"/>
    <s v="REGULAR"/>
    <s v="ARAVENA MARTINEZ JOAO ALEJANDRO"/>
    <s v="Masculino"/>
    <x v="13"/>
    <x v="1"/>
    <x v="1"/>
    <x v="8"/>
    <n v="449"/>
    <n v="394"/>
    <n v="406"/>
    <n v="452"/>
    <n v="400"/>
    <x v="0"/>
    <x v="1"/>
    <x v="0"/>
  </r>
  <r>
    <x v="4"/>
    <x v="9"/>
    <x v="1"/>
    <x v="0"/>
    <x v="0"/>
    <x v="5198"/>
    <s v="REGULAR"/>
    <s v="ALVAREZ TOBAR MARCELO IGNACIO"/>
    <s v="Masculino"/>
    <x v="112"/>
    <x v="0"/>
    <x v="1"/>
    <x v="10"/>
    <n v="429"/>
    <n v="395"/>
    <n v="495"/>
    <n v="452"/>
    <n v="445"/>
    <x v="0"/>
    <x v="1"/>
    <x v="0"/>
  </r>
  <r>
    <x v="4"/>
    <x v="7"/>
    <x v="1"/>
    <x v="0"/>
    <x v="1"/>
    <x v="5199"/>
    <s v="REGULAR"/>
    <s v="LÓPEZ DUARTE CAMILA  ALEXIS"/>
    <s v="Femenino"/>
    <x v="23"/>
    <x v="0"/>
    <x v="0"/>
    <x v="10"/>
    <n v="454"/>
    <n v="405"/>
    <n v="429"/>
    <n v="454"/>
    <n v="417"/>
    <x v="0"/>
    <x v="0"/>
    <x v="0"/>
  </r>
  <r>
    <x v="4"/>
    <x v="14"/>
    <x v="2"/>
    <x v="0"/>
    <x v="0"/>
    <x v="5200"/>
    <s v="REGULAR"/>
    <s v="SILVA RAMIREZ ARTURO IGNACIO"/>
    <s v="Masculino"/>
    <x v="43"/>
    <x v="0"/>
    <x v="0"/>
    <x v="10"/>
    <n v="454"/>
    <n v="566"/>
    <n v="286"/>
    <n v="454"/>
    <n v="426"/>
    <x v="0"/>
    <x v="0"/>
    <x v="0"/>
  </r>
  <r>
    <x v="4"/>
    <x v="10"/>
    <x v="1"/>
    <x v="0"/>
    <x v="0"/>
    <x v="5201"/>
    <s v="REGULAR"/>
    <s v="LEYTON VEJAR LAURA PAZ"/>
    <s v="Femenino"/>
    <x v="2"/>
    <x v="0"/>
    <x v="0"/>
    <x v="9"/>
    <n v="454"/>
    <n v="451"/>
    <n v="421"/>
    <n v="454"/>
    <n v="436"/>
    <x v="0"/>
    <x v="0"/>
    <x v="0"/>
  </r>
  <r>
    <x v="4"/>
    <x v="6"/>
    <x v="3"/>
    <x v="0"/>
    <x v="0"/>
    <x v="5202"/>
    <s v="REGULAR"/>
    <s v="CONCHA CORTES NAYADET ESTEFANIA"/>
    <s v="Femenino"/>
    <x v="32"/>
    <x v="1"/>
    <x v="1"/>
    <x v="10"/>
    <n v="454"/>
    <n v="385"/>
    <n v="448"/>
    <n v="454"/>
    <n v="416.5"/>
    <x v="0"/>
    <x v="0"/>
    <x v="0"/>
  </r>
  <r>
    <x v="4"/>
    <x v="1"/>
    <x v="1"/>
    <x v="0"/>
    <x v="0"/>
    <x v="5203"/>
    <s v="REGULAR"/>
    <s v="ZUÑIGA CONCHA JONAS JOHAN"/>
    <s v="Masculino"/>
    <x v="25"/>
    <x v="0"/>
    <x v="0"/>
    <x v="1"/>
    <n v="455"/>
    <n v="440"/>
    <n v="422"/>
    <n v="455"/>
    <n v="431"/>
    <x v="0"/>
    <x v="0"/>
    <x v="0"/>
  </r>
  <r>
    <x v="4"/>
    <x v="4"/>
    <x v="1"/>
    <x v="0"/>
    <x v="0"/>
    <x v="5204"/>
    <s v="REGULAR"/>
    <s v="FUENTES BAZAES IGNACIA DOMINIC"/>
    <s v="Femenino"/>
    <x v="9"/>
    <x v="1"/>
    <x v="0"/>
    <x v="9"/>
    <n v="455"/>
    <n v="419"/>
    <n v="454"/>
    <n v="455"/>
    <n v="436.5"/>
    <x v="0"/>
    <x v="0"/>
    <x v="0"/>
  </r>
  <r>
    <x v="4"/>
    <x v="11"/>
    <x v="3"/>
    <x v="0"/>
    <x v="0"/>
    <x v="5205"/>
    <s v="REGULAR"/>
    <s v="MOLINA VARGAS MATIAS IGNACIO"/>
    <s v="Masculino"/>
    <x v="1"/>
    <x v="1"/>
    <x v="0"/>
    <x v="10"/>
    <n v="455"/>
    <n v="433"/>
    <n v="465"/>
    <n v="455"/>
    <n v="449"/>
    <x v="0"/>
    <x v="0"/>
    <x v="0"/>
  </r>
  <r>
    <x v="4"/>
    <x v="4"/>
    <x v="1"/>
    <x v="0"/>
    <x v="0"/>
    <x v="5206"/>
    <s v="REGULAR"/>
    <s v="PINO PADILLA CATALINA FRANCISCA"/>
    <s v="Femenino"/>
    <x v="24"/>
    <x v="1"/>
    <x v="1"/>
    <x v="10"/>
    <n v="455"/>
    <n v="474"/>
    <n v="408"/>
    <n v="455"/>
    <n v="441"/>
    <x v="0"/>
    <x v="0"/>
    <x v="0"/>
  </r>
  <r>
    <x v="4"/>
    <x v="10"/>
    <x v="1"/>
    <x v="0"/>
    <x v="0"/>
    <x v="5207"/>
    <s v="REGULAR"/>
    <s v="MOYA MORA CRISTAL PAULETTE"/>
    <s v="Femenino"/>
    <x v="13"/>
    <x v="1"/>
    <x v="1"/>
    <x v="8"/>
    <n v="450"/>
    <n v="446"/>
    <n v="406"/>
    <n v="455"/>
    <n v="426"/>
    <x v="0"/>
    <x v="1"/>
    <x v="0"/>
  </r>
  <r>
    <x v="4"/>
    <x v="12"/>
    <x v="1"/>
    <x v="0"/>
    <x v="0"/>
    <x v="5208"/>
    <s v="REGULAR"/>
    <s v="VIDAL ARCOS AMBAR MORIN"/>
    <s v="Femenino"/>
    <x v="32"/>
    <x v="0"/>
    <x v="1"/>
    <x v="6"/>
    <n v="457"/>
    <n v="420"/>
    <n v="439"/>
    <n v="457"/>
    <n v="429.5"/>
    <x v="0"/>
    <x v="0"/>
    <x v="0"/>
  </r>
  <r>
    <x v="4"/>
    <x v="10"/>
    <x v="1"/>
    <x v="0"/>
    <x v="0"/>
    <x v="5209"/>
    <s v="REGULAR"/>
    <s v="LOPEZ RIVEROS MARISOL ISABEL"/>
    <s v="Femenino"/>
    <x v="25"/>
    <x v="0"/>
    <x v="0"/>
    <x v="0"/>
    <n v="460"/>
    <n v="381"/>
    <n v="471"/>
    <n v="460"/>
    <n v="426"/>
    <x v="0"/>
    <x v="0"/>
    <x v="0"/>
  </r>
  <r>
    <x v="4"/>
    <x v="6"/>
    <x v="3"/>
    <x v="0"/>
    <x v="0"/>
    <x v="2415"/>
    <s v="REGULAR"/>
    <s v="MORALES MÁRQUEZ PRISCILA SCARLETTE"/>
    <s v="Femenino"/>
    <x v="46"/>
    <x v="0"/>
    <x v="1"/>
    <x v="6"/>
    <n v="460"/>
    <n v="404"/>
    <n v="439"/>
    <n v="460"/>
    <n v="421.5"/>
    <x v="0"/>
    <x v="0"/>
    <x v="0"/>
  </r>
  <r>
    <x v="4"/>
    <x v="15"/>
    <x v="0"/>
    <x v="1"/>
    <x v="0"/>
    <x v="5210"/>
    <s v="REGULAR"/>
    <s v="GARRIDO CASTILLO BÁRBARA  ARACELLI"/>
    <s v="Femenino"/>
    <x v="30"/>
    <x v="1"/>
    <x v="0"/>
    <x v="10"/>
    <n v="458"/>
    <n v="349"/>
    <n v="495"/>
    <n v="461"/>
    <n v="422"/>
    <x v="0"/>
    <x v="1"/>
    <x v="0"/>
  </r>
  <r>
    <x v="4"/>
    <x v="5"/>
    <x v="3"/>
    <x v="0"/>
    <x v="0"/>
    <x v="5211"/>
    <s v="REGULAR"/>
    <s v="GARCÉS RUBIO BÁRBARA ROMINA"/>
    <s v="Femenino"/>
    <x v="17"/>
    <x v="0"/>
    <x v="1"/>
    <x v="10"/>
    <n v="461"/>
    <n v="558"/>
    <n v="312"/>
    <n v="461"/>
    <n v="435"/>
    <x v="0"/>
    <x v="0"/>
    <x v="0"/>
  </r>
  <r>
    <x v="4"/>
    <x v="4"/>
    <x v="1"/>
    <x v="0"/>
    <x v="0"/>
    <x v="5212"/>
    <s v="REGULAR"/>
    <s v="Huaiquicheo Flores Carolina Denisse"/>
    <s v="Femenino"/>
    <x v="29"/>
    <x v="1"/>
    <x v="0"/>
    <x v="10"/>
    <n v="443"/>
    <n v="424"/>
    <n v="429"/>
    <n v="463"/>
    <n v="426.5"/>
    <x v="0"/>
    <x v="1"/>
    <x v="0"/>
  </r>
  <r>
    <x v="4"/>
    <x v="8"/>
    <x v="3"/>
    <x v="0"/>
    <x v="0"/>
    <x v="5213"/>
    <s v="REGULAR"/>
    <s v="SAAVEDRA VILLEGAS FRANCISCA MARIA"/>
    <s v="Femenino"/>
    <x v="0"/>
    <x v="1"/>
    <x v="1"/>
    <x v="9"/>
    <n v="464"/>
    <n v="427"/>
    <n v="469"/>
    <n v="464"/>
    <n v="448"/>
    <x v="0"/>
    <x v="0"/>
    <x v="0"/>
  </r>
  <r>
    <x v="4"/>
    <x v="1"/>
    <x v="1"/>
    <x v="0"/>
    <x v="0"/>
    <x v="5214"/>
    <s v="REGULAR"/>
    <s v="FLORES PAVEZ MATIAS IGNACIO"/>
    <s v="Masculino"/>
    <x v="7"/>
    <x v="0"/>
    <x v="0"/>
    <x v="10"/>
    <n v="454"/>
    <n v="385"/>
    <n v="481"/>
    <n v="467"/>
    <n v="433"/>
    <x v="0"/>
    <x v="1"/>
    <x v="0"/>
  </r>
  <r>
    <x v="4"/>
    <x v="6"/>
    <x v="3"/>
    <x v="0"/>
    <x v="1"/>
    <x v="5215"/>
    <s v="REGULAR"/>
    <s v="BLANCO VASQUEZ NATHALY PAOLA"/>
    <s v="Femenino"/>
    <x v="25"/>
    <x v="1"/>
    <x v="1"/>
    <x v="10"/>
    <n v="468"/>
    <n v="442"/>
    <n v="363"/>
    <n v="468"/>
    <n v="402.5"/>
    <x v="0"/>
    <x v="0"/>
    <x v="0"/>
  </r>
  <r>
    <x v="4"/>
    <x v="16"/>
    <x v="0"/>
    <x v="0"/>
    <x v="0"/>
    <x v="5216"/>
    <s v="REGULAR"/>
    <s v="GONZALEZ GONZALEZ JOSE DANIEL"/>
    <s v="Masculino"/>
    <x v="17"/>
    <x v="0"/>
    <x v="1"/>
    <x v="10"/>
    <n v="468"/>
    <n v="424"/>
    <n v="429"/>
    <n v="468"/>
    <n v="426.5"/>
    <x v="0"/>
    <x v="0"/>
    <x v="0"/>
  </r>
  <r>
    <x v="4"/>
    <x v="8"/>
    <x v="3"/>
    <x v="0"/>
    <x v="0"/>
    <x v="5217"/>
    <s v="REGULAR"/>
    <s v="LIBUY PULGAR  MARTIN ALONSO"/>
    <s v="Masculino"/>
    <x v="39"/>
    <x v="1"/>
    <x v="0"/>
    <x v="10"/>
    <n v="455"/>
    <n v="523"/>
    <n v="363"/>
    <n v="470"/>
    <n v="443"/>
    <x v="0"/>
    <x v="1"/>
    <x v="0"/>
  </r>
  <r>
    <x v="4"/>
    <x v="10"/>
    <x v="1"/>
    <x v="0"/>
    <x v="0"/>
    <x v="5218"/>
    <s v="REGULAR"/>
    <s v="ARREDONDO RIVERA NATALIA PAZ"/>
    <s v="Femenino"/>
    <x v="4"/>
    <x v="0"/>
    <x v="1"/>
    <x v="10"/>
    <n v="461"/>
    <n v="496"/>
    <n v="386"/>
    <n v="470"/>
    <n v="441"/>
    <x v="0"/>
    <x v="1"/>
    <x v="0"/>
  </r>
  <r>
    <x v="4"/>
    <x v="0"/>
    <x v="0"/>
    <x v="0"/>
    <x v="0"/>
    <x v="5219"/>
    <s v="REGULAR"/>
    <s v="HERNANDEZ GONZALEZ ESTEBAN ARTURO"/>
    <s v="Masculino"/>
    <x v="15"/>
    <x v="1"/>
    <x v="0"/>
    <x v="10"/>
    <n v="472"/>
    <n v="405"/>
    <n v="481"/>
    <n v="472"/>
    <n v="443"/>
    <x v="0"/>
    <x v="0"/>
    <x v="0"/>
  </r>
  <r>
    <x v="4"/>
    <x v="1"/>
    <x v="1"/>
    <x v="0"/>
    <x v="0"/>
    <x v="5220"/>
    <s v="REGULAR"/>
    <s v="TORRES QUELIN ANACEL LISSETTE"/>
    <s v="Femenino"/>
    <x v="2"/>
    <x v="1"/>
    <x v="1"/>
    <x v="10"/>
    <n v="472"/>
    <n v="558"/>
    <n v="312"/>
    <n v="472"/>
    <n v="435"/>
    <x v="0"/>
    <x v="0"/>
    <x v="0"/>
  </r>
  <r>
    <x v="4"/>
    <x v="1"/>
    <x v="1"/>
    <x v="0"/>
    <x v="0"/>
    <x v="5221"/>
    <s v="REGULAR"/>
    <s v="BALMACEDA UGARTE LISSETTE ANDREA"/>
    <s v="Femenino"/>
    <x v="32"/>
    <x v="0"/>
    <x v="0"/>
    <x v="10"/>
    <n v="476"/>
    <n v="458"/>
    <n v="429"/>
    <n v="476"/>
    <n v="443.5"/>
    <x v="0"/>
    <x v="0"/>
    <x v="0"/>
  </r>
  <r>
    <x v="4"/>
    <x v="1"/>
    <x v="1"/>
    <x v="0"/>
    <x v="0"/>
    <x v="5222"/>
    <s v="REGULAR"/>
    <s v="CORNEJO CABELLO MARÍA JOSÉ"/>
    <s v="Femenino"/>
    <x v="2"/>
    <x v="1"/>
    <x v="0"/>
    <x v="10"/>
    <n v="475"/>
    <n v="458"/>
    <n v="408"/>
    <n v="476"/>
    <n v="433"/>
    <x v="0"/>
    <x v="1"/>
    <x v="0"/>
  </r>
  <r>
    <x v="4"/>
    <x v="1"/>
    <x v="1"/>
    <x v="0"/>
    <x v="0"/>
    <x v="5223"/>
    <s v="REGULAR"/>
    <s v="DINAMARCA ORELLANA MATIAS IGNACIO"/>
    <s v="Femenino"/>
    <x v="1"/>
    <x v="1"/>
    <x v="0"/>
    <x v="10"/>
    <n v="472"/>
    <n v="466"/>
    <n v="363"/>
    <n v="476"/>
    <n v="414.5"/>
    <x v="0"/>
    <x v="1"/>
    <x v="0"/>
  </r>
  <r>
    <x v="4"/>
    <x v="7"/>
    <x v="1"/>
    <x v="0"/>
    <x v="0"/>
    <x v="5224"/>
    <s v="REGULAR"/>
    <s v="RAMIREZ ALVAREZ CONSTANZA CAMILA  ANDREA"/>
    <s v="Femenino"/>
    <x v="0"/>
    <x v="0"/>
    <x v="0"/>
    <x v="10"/>
    <n v="476"/>
    <n v="424"/>
    <n v="465"/>
    <n v="476"/>
    <n v="444.5"/>
    <x v="0"/>
    <x v="0"/>
    <x v="0"/>
  </r>
  <r>
    <x v="4"/>
    <x v="10"/>
    <x v="1"/>
    <x v="0"/>
    <x v="0"/>
    <x v="3820"/>
    <s v="REGULAR"/>
    <s v="BALCAZAR GARRIDO DEIDAMIA ANDREA"/>
    <s v="Femenino"/>
    <x v="0"/>
    <x v="1"/>
    <x v="1"/>
    <x v="0"/>
    <n v="476"/>
    <n v="471"/>
    <n v="330"/>
    <n v="476"/>
    <n v="400.5"/>
    <x v="0"/>
    <x v="0"/>
    <x v="0"/>
  </r>
  <r>
    <x v="4"/>
    <x v="16"/>
    <x v="0"/>
    <x v="0"/>
    <x v="0"/>
    <x v="5225"/>
    <s v="REGULAR"/>
    <s v="ORTEGA FUENTEALBA VALENTINA ISIDORA"/>
    <s v="Femenino"/>
    <x v="2"/>
    <x v="1"/>
    <x v="0"/>
    <x v="10"/>
    <n v="476"/>
    <n v="474"/>
    <n v="408"/>
    <n v="477"/>
    <n v="441"/>
    <x v="0"/>
    <x v="1"/>
    <x v="0"/>
  </r>
  <r>
    <x v="4"/>
    <x v="17"/>
    <x v="0"/>
    <x v="0"/>
    <x v="0"/>
    <x v="5226"/>
    <s v="REGULAR"/>
    <s v="DE LA RIVERA MOYA DIEGO IGNACIO"/>
    <s v="Masculino"/>
    <x v="29"/>
    <x v="1"/>
    <x v="1"/>
    <x v="10"/>
    <n v="478"/>
    <n v="405"/>
    <n v="465"/>
    <n v="480"/>
    <n v="435"/>
    <x v="0"/>
    <x v="1"/>
    <x v="0"/>
  </r>
  <r>
    <x v="4"/>
    <x v="4"/>
    <x v="1"/>
    <x v="0"/>
    <x v="0"/>
    <x v="5227"/>
    <s v="REGULAR"/>
    <s v="ZAMORANO ALVAREZ JAVIERA  IGNACIA"/>
    <s v="Femenino"/>
    <x v="0"/>
    <x v="0"/>
    <x v="0"/>
    <x v="10"/>
    <n v="472"/>
    <n v="489"/>
    <n v="386"/>
    <n v="481"/>
    <n v="437.5"/>
    <x v="0"/>
    <x v="1"/>
    <x v="0"/>
  </r>
  <r>
    <x v="4"/>
    <x v="12"/>
    <x v="1"/>
    <x v="0"/>
    <x v="0"/>
    <x v="5228"/>
    <s v="REGULAR"/>
    <s v="ARELLANO GARRIDO MACARENA STEFANY"/>
    <s v="Femenino"/>
    <x v="0"/>
    <x v="0"/>
    <x v="1"/>
    <x v="9"/>
    <n v="478"/>
    <n v="436"/>
    <n v="454"/>
    <n v="481"/>
    <n v="445"/>
    <x v="0"/>
    <x v="1"/>
    <x v="0"/>
  </r>
  <r>
    <x v="4"/>
    <x v="1"/>
    <x v="1"/>
    <x v="0"/>
    <x v="0"/>
    <x v="5229"/>
    <s v="REGULAR"/>
    <s v="SALVO MUÑOZ TOMAS AGUSTIN"/>
    <s v="Masculino"/>
    <x v="52"/>
    <x v="0"/>
    <x v="0"/>
    <x v="9"/>
    <n v="482"/>
    <n v="458"/>
    <n v="382"/>
    <n v="482"/>
    <n v="420"/>
    <x v="0"/>
    <x v="0"/>
    <x v="0"/>
  </r>
  <r>
    <x v="4"/>
    <x v="10"/>
    <x v="1"/>
    <x v="0"/>
    <x v="0"/>
    <x v="5230"/>
    <s v="REGULAR"/>
    <s v="BRAVO SEPULVEDA BELEN MILLARAY"/>
    <s v="Femenino"/>
    <x v="48"/>
    <x v="1"/>
    <x v="0"/>
    <x v="10"/>
    <n v="482"/>
    <n v="424"/>
    <n v="408"/>
    <n v="482"/>
    <n v="416"/>
    <x v="0"/>
    <x v="0"/>
    <x v="0"/>
  </r>
  <r>
    <x v="4"/>
    <x v="12"/>
    <x v="1"/>
    <x v="0"/>
    <x v="0"/>
    <x v="5231"/>
    <s v="REGULAR"/>
    <s v="FUCHA PEÑA DENJI MARA"/>
    <s v="Femenino"/>
    <x v="4"/>
    <x v="0"/>
    <x v="1"/>
    <x v="9"/>
    <n v="484"/>
    <n v="436"/>
    <n v="454"/>
    <n v="484"/>
    <n v="445"/>
    <x v="0"/>
    <x v="0"/>
    <x v="0"/>
  </r>
  <r>
    <x v="4"/>
    <x v="10"/>
    <x v="1"/>
    <x v="0"/>
    <x v="0"/>
    <x v="5232"/>
    <s v="REGULAR"/>
    <s v="CARTAGENA ARRAU CAMILA"/>
    <s v="Femenino"/>
    <x v="32"/>
    <x v="1"/>
    <x v="0"/>
    <x v="10"/>
    <n v="486"/>
    <n v="362"/>
    <n v="527"/>
    <n v="486"/>
    <n v="444.5"/>
    <x v="0"/>
    <x v="0"/>
    <x v="0"/>
  </r>
  <r>
    <x v="4"/>
    <x v="1"/>
    <x v="1"/>
    <x v="1"/>
    <x v="0"/>
    <x v="5233"/>
    <s v="REGULAR"/>
    <s v="CASTAÑEDA REYES DANIEL ENRIQUE"/>
    <s v="Masculino"/>
    <x v="2"/>
    <x v="0"/>
    <x v="0"/>
    <x v="10"/>
    <n v="492"/>
    <n v="336"/>
    <n v="495"/>
    <n v="492"/>
    <n v="415.5"/>
    <x v="0"/>
    <x v="0"/>
    <x v="0"/>
  </r>
  <r>
    <x v="4"/>
    <x v="7"/>
    <x v="1"/>
    <x v="0"/>
    <x v="0"/>
    <x v="5234"/>
    <s v="REGULAR"/>
    <s v="SEIGNERE DONAIRE TAMARA PAZ"/>
    <s v="Femenino"/>
    <x v="32"/>
    <x v="1"/>
    <x v="0"/>
    <x v="10"/>
    <n v="492"/>
    <n v="466"/>
    <n v="386"/>
    <n v="492"/>
    <n v="426"/>
    <x v="0"/>
    <x v="0"/>
    <x v="0"/>
  </r>
  <r>
    <x v="4"/>
    <x v="4"/>
    <x v="1"/>
    <x v="0"/>
    <x v="0"/>
    <x v="5235"/>
    <s v="REGULAR"/>
    <s v="CHÁVEZ ANDRADE YENIFER MARICEL"/>
    <s v="Femenino"/>
    <x v="44"/>
    <x v="0"/>
    <x v="1"/>
    <x v="10"/>
    <n v="484"/>
    <n v="442"/>
    <n v="448"/>
    <n v="492"/>
    <n v="445"/>
    <x v="0"/>
    <x v="1"/>
    <x v="0"/>
  </r>
  <r>
    <x v="4"/>
    <x v="16"/>
    <x v="0"/>
    <x v="1"/>
    <x v="0"/>
    <x v="5236"/>
    <s v="REGULAR"/>
    <s v="SOBARZO OLMOS MAURICIO"/>
    <s v="Masculino"/>
    <x v="25"/>
    <x v="1"/>
    <x v="0"/>
    <x v="10"/>
    <n v="491"/>
    <n v="374"/>
    <n v="495"/>
    <n v="494"/>
    <n v="434.5"/>
    <x v="0"/>
    <x v="1"/>
    <x v="0"/>
  </r>
  <r>
    <x v="4"/>
    <x v="8"/>
    <x v="3"/>
    <x v="0"/>
    <x v="0"/>
    <x v="5237"/>
    <s v="REGULAR"/>
    <s v="LOBOS CASTILLO NAZARETH SCARLETTE"/>
    <s v="Femenino"/>
    <x v="42"/>
    <x v="1"/>
    <x v="1"/>
    <x v="10"/>
    <n v="481"/>
    <n v="336"/>
    <n v="527"/>
    <n v="494"/>
    <n v="431.5"/>
    <x v="0"/>
    <x v="1"/>
    <x v="0"/>
  </r>
  <r>
    <x v="4"/>
    <x v="6"/>
    <x v="3"/>
    <x v="1"/>
    <x v="0"/>
    <x v="5238"/>
    <s v="REGULAR"/>
    <s v="MOYA TALBOT GLECIS JACOB"/>
    <s v="Masculino"/>
    <x v="1"/>
    <x v="0"/>
    <x v="1"/>
    <x v="9"/>
    <n v="491"/>
    <n v="534"/>
    <n v="360"/>
    <n v="494"/>
    <n v="447"/>
    <x v="0"/>
    <x v="1"/>
    <x v="0"/>
  </r>
  <r>
    <x v="4"/>
    <x v="8"/>
    <x v="3"/>
    <x v="0"/>
    <x v="0"/>
    <x v="5239"/>
    <s v="REGULAR"/>
    <s v="CARRASCO RAMIREZ DANIELA  ANDREA"/>
    <s v="Femenino"/>
    <x v="15"/>
    <x v="1"/>
    <x v="1"/>
    <x v="10"/>
    <n v="495"/>
    <n v="374"/>
    <n v="507"/>
    <n v="495"/>
    <n v="440.5"/>
    <x v="0"/>
    <x v="0"/>
    <x v="0"/>
  </r>
  <r>
    <x v="4"/>
    <x v="7"/>
    <x v="1"/>
    <x v="0"/>
    <x v="0"/>
    <x v="5240"/>
    <s v="REGULAR"/>
    <s v="PEÑA BECERRA VALENTINA"/>
    <s v="Femenino"/>
    <x v="14"/>
    <x v="1"/>
    <x v="0"/>
    <x v="10"/>
    <n v="496"/>
    <n v="458"/>
    <n v="408"/>
    <n v="496"/>
    <n v="433"/>
    <x v="0"/>
    <x v="0"/>
    <x v="0"/>
  </r>
  <r>
    <x v="4"/>
    <x v="10"/>
    <x v="1"/>
    <x v="0"/>
    <x v="0"/>
    <x v="5241"/>
    <s v="REGULAR"/>
    <s v="VASQUEZ CASTILLO LUZ MERY"/>
    <s v="Femenino"/>
    <x v="0"/>
    <x v="1"/>
    <x v="0"/>
    <x v="10"/>
    <n v="496"/>
    <n v="415"/>
    <n v="429"/>
    <n v="496"/>
    <n v="422"/>
    <x v="0"/>
    <x v="0"/>
    <x v="0"/>
  </r>
  <r>
    <x v="4"/>
    <x v="1"/>
    <x v="1"/>
    <x v="0"/>
    <x v="0"/>
    <x v="5242"/>
    <s v="REGULAR"/>
    <s v="VERA CANALES VALENTINA CONSTANZA "/>
    <s v="Femenino"/>
    <x v="33"/>
    <x v="1"/>
    <x v="1"/>
    <x v="10"/>
    <n v="496"/>
    <n v="442"/>
    <n v="429"/>
    <n v="496"/>
    <n v="435.5"/>
    <x v="0"/>
    <x v="0"/>
    <x v="0"/>
  </r>
  <r>
    <x v="4"/>
    <x v="8"/>
    <x v="3"/>
    <x v="0"/>
    <x v="0"/>
    <x v="5243"/>
    <s v="REGULAR"/>
    <s v="SAN MARTIN FUENTEALBA VALENTINA CONSTANZA"/>
    <s v="Femenino"/>
    <x v="16"/>
    <x v="0"/>
    <x v="1"/>
    <x v="10"/>
    <n v="496"/>
    <n v="489"/>
    <n v="386"/>
    <n v="496"/>
    <n v="437.5"/>
    <x v="0"/>
    <x v="0"/>
    <x v="0"/>
  </r>
  <r>
    <x v="4"/>
    <x v="9"/>
    <x v="1"/>
    <x v="0"/>
    <x v="0"/>
    <x v="5244"/>
    <s v="REGULAR"/>
    <s v="MADRID  SILVA  CAMILA ISABEL "/>
    <s v="Femenino"/>
    <x v="2"/>
    <x v="0"/>
    <x v="1"/>
    <x v="10"/>
    <n v="496"/>
    <n v="517"/>
    <n v="286"/>
    <n v="496"/>
    <n v="401.5"/>
    <x v="0"/>
    <x v="0"/>
    <x v="0"/>
  </r>
  <r>
    <x v="4"/>
    <x v="21"/>
    <x v="2"/>
    <x v="0"/>
    <x v="0"/>
    <x v="5245"/>
    <s v="REGULAR"/>
    <s v="GUTIERREZ SALGADO GENESIS MICAELA"/>
    <s v="Femenino"/>
    <x v="1"/>
    <x v="0"/>
    <x v="1"/>
    <x v="10"/>
    <n v="496"/>
    <n v="517"/>
    <n v="338"/>
    <n v="496"/>
    <n v="427.5"/>
    <x v="0"/>
    <x v="0"/>
    <x v="0"/>
  </r>
  <r>
    <x v="4"/>
    <x v="10"/>
    <x v="1"/>
    <x v="0"/>
    <x v="0"/>
    <x v="5246"/>
    <s v="REGULAR"/>
    <s v="OBREQUE PEREZ TABITA ISABEL"/>
    <s v="Femenino"/>
    <x v="56"/>
    <x v="1"/>
    <x v="0"/>
    <x v="10"/>
    <n v="496"/>
    <n v="450"/>
    <n v="408"/>
    <n v="498"/>
    <n v="429"/>
    <x v="0"/>
    <x v="1"/>
    <x v="0"/>
  </r>
  <r>
    <x v="4"/>
    <x v="10"/>
    <x v="1"/>
    <x v="0"/>
    <x v="0"/>
    <x v="5247"/>
    <s v="REGULAR"/>
    <s v="CONTRERAS SUÁREZ CATALINA ANDREA"/>
    <s v="Femenino"/>
    <x v="4"/>
    <x v="1"/>
    <x v="0"/>
    <x v="9"/>
    <n v="499"/>
    <n v="451"/>
    <n v="439"/>
    <n v="499"/>
    <n v="445"/>
    <x v="0"/>
    <x v="0"/>
    <x v="0"/>
  </r>
  <r>
    <x v="4"/>
    <x v="4"/>
    <x v="1"/>
    <x v="0"/>
    <x v="0"/>
    <x v="5248"/>
    <s v="REGULAR"/>
    <s v="CASTRO CARRASCO JEISON ANGELO"/>
    <s v="Masculino"/>
    <x v="1"/>
    <x v="0"/>
    <x v="0"/>
    <x v="10"/>
    <n v="499"/>
    <n v="442"/>
    <n v="408"/>
    <n v="499"/>
    <n v="425"/>
    <x v="0"/>
    <x v="0"/>
    <x v="0"/>
  </r>
  <r>
    <x v="4"/>
    <x v="7"/>
    <x v="1"/>
    <x v="0"/>
    <x v="0"/>
    <x v="5249"/>
    <s v="REGULAR"/>
    <s v="ANDRADES CARRILLO KAREN ELIZABETH"/>
    <s v="Femenino"/>
    <x v="46"/>
    <x v="1"/>
    <x v="0"/>
    <x v="10"/>
    <n v="499"/>
    <n v="424"/>
    <n v="408"/>
    <n v="499"/>
    <n v="416"/>
    <x v="0"/>
    <x v="0"/>
    <x v="0"/>
  </r>
  <r>
    <x v="4"/>
    <x v="16"/>
    <x v="0"/>
    <x v="0"/>
    <x v="0"/>
    <x v="5250"/>
    <s v="REGULAR"/>
    <s v="BOCAZ ARAYA LEONARDO"/>
    <s v="Masculino"/>
    <x v="9"/>
    <x v="1"/>
    <x v="0"/>
    <x v="10"/>
    <n v="489"/>
    <n v="433"/>
    <n v="448"/>
    <n v="501"/>
    <n v="440.5"/>
    <x v="0"/>
    <x v="1"/>
    <x v="0"/>
  </r>
  <r>
    <x v="4"/>
    <x v="12"/>
    <x v="1"/>
    <x v="0"/>
    <x v="0"/>
    <x v="5251"/>
    <s v="REGULAR"/>
    <s v="SANCHEZ ZAPATA ESTEBAN MAURICIO"/>
    <s v="Masculino"/>
    <x v="93"/>
    <x v="1"/>
    <x v="0"/>
    <x v="10"/>
    <n v="502"/>
    <n v="433"/>
    <n v="448"/>
    <n v="502"/>
    <n v="440.5"/>
    <x v="0"/>
    <x v="0"/>
    <x v="0"/>
  </r>
  <r>
    <x v="4"/>
    <x v="8"/>
    <x v="3"/>
    <x v="0"/>
    <x v="0"/>
    <x v="5252"/>
    <s v="REGULAR"/>
    <s v="ACUÑA ZUÑIGA ESTEBAN ALEXIS"/>
    <s v="Masculino"/>
    <x v="15"/>
    <x v="0"/>
    <x v="0"/>
    <x v="10"/>
    <n v="501"/>
    <n v="510"/>
    <n v="386"/>
    <n v="502"/>
    <n v="448"/>
    <x v="0"/>
    <x v="1"/>
    <x v="0"/>
  </r>
  <r>
    <x v="4"/>
    <x v="12"/>
    <x v="1"/>
    <x v="0"/>
    <x v="0"/>
    <x v="5253"/>
    <s v="REGULAR"/>
    <s v="RAMÍREZ RAMÍREZ MARÍA JOSÉ"/>
    <s v="Femenino"/>
    <x v="16"/>
    <x v="1"/>
    <x v="1"/>
    <x v="10"/>
    <n v="502"/>
    <n v="474"/>
    <n v="386"/>
    <n v="502"/>
    <n v="430"/>
    <x v="0"/>
    <x v="0"/>
    <x v="0"/>
  </r>
  <r>
    <x v="4"/>
    <x v="7"/>
    <x v="1"/>
    <x v="0"/>
    <x v="1"/>
    <x v="5254"/>
    <s v="REGULAR"/>
    <s v="GACITUA TOLEDO CONSTANZA  ANDREA "/>
    <s v="Femenino"/>
    <x v="2"/>
    <x v="1"/>
    <x v="1"/>
    <x v="9"/>
    <n v="502"/>
    <n v="353"/>
    <n v="494"/>
    <n v="502"/>
    <n v="423.5"/>
    <x v="0"/>
    <x v="0"/>
    <x v="0"/>
  </r>
  <r>
    <x v="4"/>
    <x v="4"/>
    <x v="1"/>
    <x v="0"/>
    <x v="0"/>
    <x v="5255"/>
    <s v="REGULAR"/>
    <s v="TAPIA CARVALLO DANITZA  ANDREA"/>
    <s v="Femenino"/>
    <x v="25"/>
    <x v="0"/>
    <x v="1"/>
    <x v="10"/>
    <n v="496"/>
    <n v="442"/>
    <n v="408"/>
    <n v="503"/>
    <n v="425"/>
    <x v="0"/>
    <x v="1"/>
    <x v="0"/>
  </r>
  <r>
    <x v="4"/>
    <x v="14"/>
    <x v="2"/>
    <x v="0"/>
    <x v="0"/>
    <x v="5256"/>
    <s v="REGULAR"/>
    <s v="BRAVO BELTRAN BYRON ALEJANDRO"/>
    <s v="Masculino"/>
    <x v="7"/>
    <x v="1"/>
    <x v="1"/>
    <x v="10"/>
    <n v="487"/>
    <n v="424"/>
    <n v="408"/>
    <n v="506"/>
    <n v="416"/>
    <x v="0"/>
    <x v="1"/>
    <x v="0"/>
  </r>
  <r>
    <x v="4"/>
    <x v="4"/>
    <x v="1"/>
    <x v="0"/>
    <x v="0"/>
    <x v="5257"/>
    <s v="REGULAR"/>
    <s v="LEAL SALAZAR ARANTXA VALENTINA"/>
    <s v="Femenino"/>
    <x v="8"/>
    <x v="0"/>
    <x v="0"/>
    <x v="10"/>
    <n v="507"/>
    <n v="395"/>
    <n v="465"/>
    <n v="507"/>
    <n v="430"/>
    <x v="0"/>
    <x v="0"/>
    <x v="0"/>
  </r>
  <r>
    <x v="4"/>
    <x v="4"/>
    <x v="1"/>
    <x v="0"/>
    <x v="0"/>
    <x v="5258"/>
    <s v="REGULAR"/>
    <s v="OYARZO ACUÑA LISETT ALEJANDRA"/>
    <s v="Femenino"/>
    <x v="15"/>
    <x v="0"/>
    <x v="0"/>
    <x v="6"/>
    <n v="509"/>
    <n v="404"/>
    <n v="425"/>
    <n v="509"/>
    <n v="414.5"/>
    <x v="0"/>
    <x v="0"/>
    <x v="0"/>
  </r>
  <r>
    <x v="4"/>
    <x v="18"/>
    <x v="2"/>
    <x v="0"/>
    <x v="0"/>
    <x v="5259"/>
    <s v="REGULAR"/>
    <s v="IBAÑEZ VERGARA CAMILA CONSTANZA"/>
    <s v="Femenino"/>
    <x v="2"/>
    <x v="1"/>
    <x v="0"/>
    <x v="10"/>
    <n v="502"/>
    <n v="374"/>
    <n v="481"/>
    <n v="511"/>
    <n v="427.5"/>
    <x v="0"/>
    <x v="1"/>
    <x v="0"/>
  </r>
  <r>
    <x v="4"/>
    <x v="6"/>
    <x v="3"/>
    <x v="0"/>
    <x v="0"/>
    <x v="5260"/>
    <s v="REGULAR"/>
    <s v="VEGA VARGAS CONSTANZA CAMILA"/>
    <s v="Femenino"/>
    <x v="50"/>
    <x v="1"/>
    <x v="1"/>
    <x v="10"/>
    <n v="513"/>
    <n v="424"/>
    <n v="429"/>
    <n v="513"/>
    <n v="426.5"/>
    <x v="0"/>
    <x v="0"/>
    <x v="0"/>
  </r>
  <r>
    <x v="4"/>
    <x v="6"/>
    <x v="3"/>
    <x v="0"/>
    <x v="0"/>
    <x v="5261"/>
    <s v="REGULAR"/>
    <s v="PADILLA VALVERDI CAROLINA ANDREA"/>
    <s v="Femenino"/>
    <x v="42"/>
    <x v="1"/>
    <x v="0"/>
    <x v="10"/>
    <n v="507"/>
    <n v="466"/>
    <n v="408"/>
    <n v="515"/>
    <n v="437"/>
    <x v="0"/>
    <x v="1"/>
    <x v="0"/>
  </r>
  <r>
    <x v="4"/>
    <x v="21"/>
    <x v="2"/>
    <x v="0"/>
    <x v="0"/>
    <x v="5262"/>
    <s v="REGULAR"/>
    <s v="ARÁNGUIZ ESPINOZA MARÍA FRANCISCA"/>
    <s v="Femenino"/>
    <x v="1"/>
    <x v="1"/>
    <x v="0"/>
    <x v="10"/>
    <n v="491"/>
    <n v="489"/>
    <n v="386"/>
    <n v="516"/>
    <n v="437.5"/>
    <x v="0"/>
    <x v="1"/>
    <x v="0"/>
  </r>
  <r>
    <x v="4"/>
    <x v="12"/>
    <x v="1"/>
    <x v="0"/>
    <x v="0"/>
    <x v="5263"/>
    <s v="REGULAR"/>
    <s v="CONTALBA ORDENES LUNA  ALMENDRA"/>
    <s v="Femenino"/>
    <x v="0"/>
    <x v="1"/>
    <x v="0"/>
    <x v="10"/>
    <n v="517"/>
    <n v="466"/>
    <n v="386"/>
    <n v="517"/>
    <n v="426"/>
    <x v="0"/>
    <x v="0"/>
    <x v="0"/>
  </r>
  <r>
    <x v="4"/>
    <x v="9"/>
    <x v="1"/>
    <x v="0"/>
    <x v="0"/>
    <x v="5264"/>
    <s v="REGULAR"/>
    <s v="GOMEZ CERNA KARINA ANDREA"/>
    <s v="Femenino"/>
    <x v="15"/>
    <x v="0"/>
    <x v="0"/>
    <x v="10"/>
    <n v="499"/>
    <n v="466"/>
    <n v="429"/>
    <n v="517"/>
    <n v="447.5"/>
    <x v="0"/>
    <x v="1"/>
    <x v="0"/>
  </r>
  <r>
    <x v="4"/>
    <x v="12"/>
    <x v="1"/>
    <x v="0"/>
    <x v="0"/>
    <x v="5265"/>
    <s v="REGULAR"/>
    <s v="SAAVEDRA LOPEZ ROCIO JASMIN"/>
    <s v="Femenino"/>
    <x v="61"/>
    <x v="1"/>
    <x v="1"/>
    <x v="10"/>
    <n v="517"/>
    <n v="442"/>
    <n v="429"/>
    <n v="517"/>
    <n v="435.5"/>
    <x v="0"/>
    <x v="0"/>
    <x v="0"/>
  </r>
  <r>
    <x v="4"/>
    <x v="12"/>
    <x v="1"/>
    <x v="0"/>
    <x v="0"/>
    <x v="5266"/>
    <s v="REGULAR"/>
    <s v="SEPULVEDA  BAETTING POLLETTE JAVIERA "/>
    <s v="Femenino"/>
    <x v="8"/>
    <x v="0"/>
    <x v="1"/>
    <x v="10"/>
    <n v="517"/>
    <n v="496"/>
    <n v="338"/>
    <n v="517"/>
    <n v="417"/>
    <x v="0"/>
    <x v="0"/>
    <x v="0"/>
  </r>
  <r>
    <x v="4"/>
    <x v="2"/>
    <x v="2"/>
    <x v="0"/>
    <x v="0"/>
    <x v="5267"/>
    <s v="REGULAR"/>
    <s v="LEAL NUÑEZ LESLIE"/>
    <s v="Femenino"/>
    <x v="40"/>
    <x v="1"/>
    <x v="0"/>
    <x v="10"/>
    <n v="507"/>
    <n v="450"/>
    <n v="448"/>
    <n v="519"/>
    <n v="449"/>
    <x v="0"/>
    <x v="1"/>
    <x v="0"/>
  </r>
  <r>
    <x v="4"/>
    <x v="21"/>
    <x v="2"/>
    <x v="0"/>
    <x v="0"/>
    <x v="5268"/>
    <s v="REGULAR"/>
    <s v="ZAMORANO SALGADO KAREN "/>
    <s v="Femenino"/>
    <x v="7"/>
    <x v="1"/>
    <x v="0"/>
    <x v="10"/>
    <n v="499"/>
    <n v="395"/>
    <n v="448"/>
    <n v="522"/>
    <n v="421.5"/>
    <x v="0"/>
    <x v="1"/>
    <x v="0"/>
  </r>
  <r>
    <x v="4"/>
    <x v="16"/>
    <x v="0"/>
    <x v="0"/>
    <x v="0"/>
    <x v="5269"/>
    <s v="REGULAR"/>
    <s v="PIZARRO MOLINA ROMINA PAZ"/>
    <s v="Femenino"/>
    <x v="8"/>
    <x v="0"/>
    <x v="0"/>
    <x v="10"/>
    <n v="523"/>
    <n v="510"/>
    <n v="338"/>
    <n v="523"/>
    <n v="424"/>
    <x v="0"/>
    <x v="0"/>
    <x v="0"/>
  </r>
  <r>
    <x v="4"/>
    <x v="7"/>
    <x v="1"/>
    <x v="0"/>
    <x v="0"/>
    <x v="5270"/>
    <s v="REGULAR"/>
    <s v="CABRERA ELGUETA ANDREA IGNACIA"/>
    <s v="Femenino"/>
    <x v="55"/>
    <x v="1"/>
    <x v="0"/>
    <x v="10"/>
    <n v="523"/>
    <n v="450"/>
    <n v="408"/>
    <n v="523"/>
    <n v="429"/>
    <x v="0"/>
    <x v="0"/>
    <x v="0"/>
  </r>
  <r>
    <x v="4"/>
    <x v="12"/>
    <x v="1"/>
    <x v="0"/>
    <x v="0"/>
    <x v="5271"/>
    <s v="REGULAR"/>
    <s v="MARQUEZ JARA PAULINA  ALEJANDRA"/>
    <s v="Femenino"/>
    <x v="2"/>
    <x v="1"/>
    <x v="1"/>
    <x v="10"/>
    <n v="523"/>
    <n v="474"/>
    <n v="408"/>
    <n v="524"/>
    <n v="441"/>
    <x v="0"/>
    <x v="1"/>
    <x v="0"/>
  </r>
  <r>
    <x v="4"/>
    <x v="8"/>
    <x v="3"/>
    <x v="0"/>
    <x v="0"/>
    <x v="5272"/>
    <s v="REGULAR"/>
    <s v="Hernandez Cisterna Javiera Elizabeth"/>
    <s v="Femenino"/>
    <x v="44"/>
    <x v="1"/>
    <x v="0"/>
    <x v="10"/>
    <n v="489"/>
    <n v="395"/>
    <n v="481"/>
    <n v="525"/>
    <n v="438"/>
    <x v="0"/>
    <x v="1"/>
    <x v="0"/>
  </r>
  <r>
    <x v="4"/>
    <x v="3"/>
    <x v="2"/>
    <x v="0"/>
    <x v="0"/>
    <x v="5273"/>
    <s v="REGULAR"/>
    <s v="RODRÍGUEZ MELIVILU ROBINSON BRAYAN"/>
    <s v="Masculino"/>
    <x v="29"/>
    <x v="1"/>
    <x v="0"/>
    <x v="10"/>
    <n v="499"/>
    <n v="433"/>
    <n v="448"/>
    <n v="527"/>
    <n v="440.5"/>
    <x v="0"/>
    <x v="1"/>
    <x v="0"/>
  </r>
  <r>
    <x v="4"/>
    <x v="9"/>
    <x v="1"/>
    <x v="0"/>
    <x v="0"/>
    <x v="5274"/>
    <s v="REGULAR"/>
    <s v="MARCHANT URBINA NATALIA  ANTONELLA"/>
    <s v="Femenino"/>
    <x v="12"/>
    <x v="0"/>
    <x v="1"/>
    <x v="10"/>
    <n v="528"/>
    <n v="489"/>
    <n v="408"/>
    <n v="528"/>
    <n v="448.5"/>
    <x v="0"/>
    <x v="0"/>
    <x v="0"/>
  </r>
  <r>
    <x v="4"/>
    <x v="10"/>
    <x v="1"/>
    <x v="0"/>
    <x v="0"/>
    <x v="5275"/>
    <s v="REGULAR"/>
    <s v="PEREZ OLAVE EUNICE GLORIA"/>
    <s v="Femenino"/>
    <x v="29"/>
    <x v="1"/>
    <x v="0"/>
    <x v="10"/>
    <n v="513"/>
    <n v="362"/>
    <n v="518"/>
    <n v="534"/>
    <n v="440"/>
    <x v="0"/>
    <x v="1"/>
    <x v="0"/>
  </r>
  <r>
    <x v="4"/>
    <x v="10"/>
    <x v="1"/>
    <x v="0"/>
    <x v="0"/>
    <x v="5276"/>
    <s v="REGULAR"/>
    <s v="AYALA LADINO VICTORIA  AMPARO"/>
    <s v="Femenino"/>
    <x v="48"/>
    <x v="1"/>
    <x v="1"/>
    <x v="10"/>
    <n v="534"/>
    <n v="415"/>
    <n v="448"/>
    <n v="534"/>
    <n v="431.5"/>
    <x v="0"/>
    <x v="0"/>
    <x v="0"/>
  </r>
  <r>
    <x v="4"/>
    <x v="10"/>
    <x v="1"/>
    <x v="0"/>
    <x v="0"/>
    <x v="5277"/>
    <s v="REGULAR"/>
    <s v="SALAS CALDERON SIDNEY DEL CARMEN"/>
    <s v="Femenino"/>
    <x v="32"/>
    <x v="1"/>
    <x v="0"/>
    <x v="10"/>
    <n v="523"/>
    <n v="544"/>
    <n v="312"/>
    <n v="537"/>
    <n v="428"/>
    <x v="0"/>
    <x v="1"/>
    <x v="0"/>
  </r>
  <r>
    <x v="4"/>
    <x v="1"/>
    <x v="1"/>
    <x v="0"/>
    <x v="0"/>
    <x v="5278"/>
    <s v="REGULAR"/>
    <s v="BONTA BECA CONSTANZA DEL CARMEN"/>
    <s v="Femenino"/>
    <x v="54"/>
    <x v="0"/>
    <x v="1"/>
    <x v="9"/>
    <n v="525"/>
    <n v="436"/>
    <n v="439"/>
    <n v="538"/>
    <n v="437.5"/>
    <x v="0"/>
    <x v="1"/>
    <x v="0"/>
  </r>
  <r>
    <x v="4"/>
    <x v="8"/>
    <x v="3"/>
    <x v="0"/>
    <x v="0"/>
    <x v="5279"/>
    <s v="REGULAR"/>
    <s v="MAULEN CALFULAF PABLO JOSE"/>
    <s v="Masculino"/>
    <x v="17"/>
    <x v="1"/>
    <x v="0"/>
    <x v="10"/>
    <n v="523"/>
    <n v="503"/>
    <n v="363"/>
    <n v="540"/>
    <n v="433"/>
    <x v="0"/>
    <x v="1"/>
    <x v="0"/>
  </r>
  <r>
    <x v="4"/>
    <x v="6"/>
    <x v="3"/>
    <x v="0"/>
    <x v="0"/>
    <x v="5280"/>
    <s v="REGULAR"/>
    <s v="POLANCO  CAMPILLAY YURIKA LUANA "/>
    <s v="Femenino"/>
    <x v="2"/>
    <x v="1"/>
    <x v="1"/>
    <x v="10"/>
    <n v="534"/>
    <n v="481"/>
    <n v="408"/>
    <n v="540"/>
    <n v="444.5"/>
    <x v="0"/>
    <x v="1"/>
    <x v="0"/>
  </r>
  <r>
    <x v="4"/>
    <x v="20"/>
    <x v="1"/>
    <x v="0"/>
    <x v="0"/>
    <x v="3863"/>
    <s v="REGULAR"/>
    <s v="CAMUS LOYOLA MARIA FERNANDA"/>
    <s v="Femenino"/>
    <x v="12"/>
    <x v="0"/>
    <x v="1"/>
    <x v="6"/>
    <n v="528"/>
    <n v="436"/>
    <n v="439"/>
    <n v="543"/>
    <n v="437.5"/>
    <x v="0"/>
    <x v="1"/>
    <x v="0"/>
  </r>
  <r>
    <x v="4"/>
    <x v="12"/>
    <x v="1"/>
    <x v="0"/>
    <x v="0"/>
    <x v="5281"/>
    <s v="REGULAR"/>
    <s v="CARVAJAL ESPINOSA MADANIS"/>
    <s v="Femenino"/>
    <x v="25"/>
    <x v="0"/>
    <x v="0"/>
    <x v="10"/>
    <n v="544"/>
    <n v="474"/>
    <n v="408"/>
    <n v="544"/>
    <n v="441"/>
    <x v="0"/>
    <x v="0"/>
    <x v="0"/>
  </r>
  <r>
    <x v="4"/>
    <x v="4"/>
    <x v="1"/>
    <x v="0"/>
    <x v="0"/>
    <x v="5282"/>
    <s v="REGULAR"/>
    <s v="SILVA MAUREIRA JAVIERA FERNANDA"/>
    <s v="Femenino"/>
    <x v="56"/>
    <x v="1"/>
    <x v="0"/>
    <x v="10"/>
    <n v="544"/>
    <n v="424"/>
    <n v="465"/>
    <n v="546"/>
    <n v="444.5"/>
    <x v="0"/>
    <x v="1"/>
    <x v="0"/>
  </r>
  <r>
    <x v="4"/>
    <x v="8"/>
    <x v="3"/>
    <x v="0"/>
    <x v="0"/>
    <x v="5283"/>
    <s v="REGULAR"/>
    <s v="NAVARRO ITURRIAGA FLORENCIA IGNACIA"/>
    <s v="Femenino"/>
    <x v="128"/>
    <x v="1"/>
    <x v="0"/>
    <x v="10"/>
    <n v="548"/>
    <n v="395"/>
    <n v="429"/>
    <n v="548"/>
    <n v="412"/>
    <x v="0"/>
    <x v="0"/>
    <x v="0"/>
  </r>
  <r>
    <x v="4"/>
    <x v="6"/>
    <x v="3"/>
    <x v="0"/>
    <x v="0"/>
    <x v="5284"/>
    <s v="REGULAR"/>
    <s v="MUÑOZ TORRES VANNIA IANARA"/>
    <s v="Femenino"/>
    <x v="0"/>
    <x v="1"/>
    <x v="1"/>
    <x v="10"/>
    <n v="550"/>
    <n v="466"/>
    <n v="429"/>
    <n v="550"/>
    <n v="447.5"/>
    <x v="0"/>
    <x v="0"/>
    <x v="0"/>
  </r>
  <r>
    <x v="4"/>
    <x v="20"/>
    <x v="1"/>
    <x v="0"/>
    <x v="1"/>
    <x v="5285"/>
    <s v="REGULAR"/>
    <s v="HERRERA LABRA CLAUDIA FERNANDA"/>
    <s v="Femenino"/>
    <x v="15"/>
    <x v="0"/>
    <x v="1"/>
    <x v="6"/>
    <n v="544"/>
    <n v="505"/>
    <n v="304"/>
    <n v="555"/>
    <n v="404.5"/>
    <x v="0"/>
    <x v="1"/>
    <x v="0"/>
  </r>
  <r>
    <x v="4"/>
    <x v="9"/>
    <x v="1"/>
    <x v="0"/>
    <x v="0"/>
    <x v="5286"/>
    <s v="REGULAR"/>
    <s v="SAAVEDRA BONET DIEGO ALEXANDER"/>
    <s v="Masculino"/>
    <x v="29"/>
    <x v="1"/>
    <x v="1"/>
    <x v="10"/>
    <n v="544"/>
    <n v="466"/>
    <n v="386"/>
    <n v="556"/>
    <n v="426"/>
    <x v="0"/>
    <x v="1"/>
    <x v="0"/>
  </r>
  <r>
    <x v="4"/>
    <x v="3"/>
    <x v="2"/>
    <x v="0"/>
    <x v="0"/>
    <x v="5287"/>
    <s v="REGULAR"/>
    <s v="CANIO Piñeiro Benjamín Alfredo Humberto"/>
    <s v="Masculino"/>
    <x v="15"/>
    <x v="1"/>
    <x v="0"/>
    <x v="10"/>
    <n v="538"/>
    <n v="424"/>
    <n v="465"/>
    <n v="557"/>
    <n v="444.5"/>
    <x v="0"/>
    <x v="1"/>
    <x v="0"/>
  </r>
  <r>
    <x v="4"/>
    <x v="10"/>
    <x v="1"/>
    <x v="0"/>
    <x v="0"/>
    <x v="5288"/>
    <s v="REGULAR"/>
    <s v="OSORIO GALLARDO JAVIERA ANDREA"/>
    <s v="Femenino"/>
    <x v="44"/>
    <x v="0"/>
    <x v="0"/>
    <x v="10"/>
    <n v="535"/>
    <n v="442"/>
    <n v="408"/>
    <n v="562"/>
    <n v="425"/>
    <x v="0"/>
    <x v="1"/>
    <x v="0"/>
  </r>
  <r>
    <x v="4"/>
    <x v="10"/>
    <x v="1"/>
    <x v="0"/>
    <x v="0"/>
    <x v="5289"/>
    <s v="REGULAR"/>
    <s v="SANTANA ARMIJO FRANCO ANTONIO "/>
    <s v="Masculino"/>
    <x v="32"/>
    <x v="0"/>
    <x v="1"/>
    <x v="10"/>
    <n v="538"/>
    <n v="415"/>
    <n v="465"/>
    <n v="564"/>
    <n v="440"/>
    <x v="0"/>
    <x v="1"/>
    <x v="0"/>
  </r>
  <r>
    <x v="4"/>
    <x v="17"/>
    <x v="0"/>
    <x v="0"/>
    <x v="0"/>
    <x v="5290"/>
    <s v="REGULAR"/>
    <s v="SALAZAR PEREZ BASTIAN IGNACIO"/>
    <s v="Masculino"/>
    <x v="46"/>
    <x v="1"/>
    <x v="0"/>
    <x v="10"/>
    <n v="548"/>
    <n v="424"/>
    <n v="465"/>
    <n v="565"/>
    <n v="444.5"/>
    <x v="0"/>
    <x v="1"/>
    <x v="0"/>
  </r>
  <r>
    <x v="4"/>
    <x v="12"/>
    <x v="1"/>
    <x v="0"/>
    <x v="0"/>
    <x v="5291"/>
    <s v="REGULAR"/>
    <s v="NAVARRO VERA KATHERINE"/>
    <s v="Femenino"/>
    <x v="0"/>
    <x v="1"/>
    <x v="0"/>
    <x v="10"/>
    <n v="529"/>
    <n v="503"/>
    <n v="363"/>
    <n v="567"/>
    <n v="433"/>
    <x v="0"/>
    <x v="1"/>
    <x v="0"/>
  </r>
  <r>
    <x v="4"/>
    <x v="6"/>
    <x v="3"/>
    <x v="0"/>
    <x v="0"/>
    <x v="5292"/>
    <s v="REGULAR"/>
    <s v="JARA VARGAS SOFIA CRISTINA"/>
    <s v="Femenino"/>
    <x v="0"/>
    <x v="1"/>
    <x v="1"/>
    <x v="10"/>
    <n v="554"/>
    <n v="523"/>
    <n v="363"/>
    <n v="567"/>
    <n v="443"/>
    <x v="0"/>
    <x v="1"/>
    <x v="0"/>
  </r>
  <r>
    <x v="4"/>
    <x v="8"/>
    <x v="3"/>
    <x v="0"/>
    <x v="0"/>
    <x v="5293"/>
    <s v="REGULAR"/>
    <s v="FEBRERO GRACIA FLORENCIA VALENTINA"/>
    <s v="Femenino"/>
    <x v="15"/>
    <x v="0"/>
    <x v="0"/>
    <x v="10"/>
    <n v="548"/>
    <n v="510"/>
    <n v="363"/>
    <n v="568"/>
    <n v="436.5"/>
    <x v="0"/>
    <x v="1"/>
    <x v="0"/>
  </r>
  <r>
    <x v="4"/>
    <x v="9"/>
    <x v="1"/>
    <x v="0"/>
    <x v="0"/>
    <x v="5294"/>
    <s v="REGULAR"/>
    <s v="VARGAS VEGA DANIELA FERNANDA"/>
    <s v="Femenino"/>
    <x v="25"/>
    <x v="0"/>
    <x v="0"/>
    <x v="10"/>
    <n v="558"/>
    <n v="415"/>
    <n v="481"/>
    <n v="568"/>
    <n v="448"/>
    <x v="0"/>
    <x v="1"/>
    <x v="0"/>
  </r>
  <r>
    <x v="4"/>
    <x v="8"/>
    <x v="3"/>
    <x v="0"/>
    <x v="0"/>
    <x v="5295"/>
    <s v="REGULAR"/>
    <s v="PEREZ CONTRERAS LUNA"/>
    <s v="Femenino"/>
    <x v="37"/>
    <x v="1"/>
    <x v="1"/>
    <x v="10"/>
    <n v="569"/>
    <n v="481"/>
    <n v="408"/>
    <n v="569"/>
    <n v="444.5"/>
    <x v="0"/>
    <x v="0"/>
    <x v="0"/>
  </r>
  <r>
    <x v="4"/>
    <x v="19"/>
    <x v="2"/>
    <x v="0"/>
    <x v="0"/>
    <x v="5296"/>
    <s v="REGULAR"/>
    <s v="GUAJARDO LIZANA BELEN ANASTASIA"/>
    <s v="Femenino"/>
    <x v="23"/>
    <x v="1"/>
    <x v="1"/>
    <x v="10"/>
    <n v="554"/>
    <n v="321"/>
    <n v="481"/>
    <n v="573"/>
    <n v="401"/>
    <x v="0"/>
    <x v="1"/>
    <x v="0"/>
  </r>
  <r>
    <x v="4"/>
    <x v="1"/>
    <x v="1"/>
    <x v="0"/>
    <x v="0"/>
    <x v="5297"/>
    <s v="REGULAR"/>
    <s v="ACUÑA MATAMALA SEBASTIAN REINALDO"/>
    <s v="Masculino"/>
    <x v="0"/>
    <x v="0"/>
    <x v="1"/>
    <x v="10"/>
    <n v="558"/>
    <n v="450"/>
    <n v="408"/>
    <n v="573"/>
    <n v="429"/>
    <x v="0"/>
    <x v="1"/>
    <x v="0"/>
  </r>
  <r>
    <x v="4"/>
    <x v="9"/>
    <x v="1"/>
    <x v="0"/>
    <x v="0"/>
    <x v="5298"/>
    <s v="REGULAR"/>
    <s v="DIAZ CERDA NICOLE JUDITH"/>
    <s v="Femenino"/>
    <x v="30"/>
    <x v="0"/>
    <x v="0"/>
    <x v="10"/>
    <n v="551"/>
    <n v="466"/>
    <n v="429"/>
    <n v="579"/>
    <n v="447.5"/>
    <x v="0"/>
    <x v="1"/>
    <x v="0"/>
  </r>
  <r>
    <x v="4"/>
    <x v="7"/>
    <x v="1"/>
    <x v="0"/>
    <x v="0"/>
    <x v="5299"/>
    <s v="REGULAR"/>
    <s v="LABBE LINEROS ERIKA CATALINA PAZ"/>
    <s v="Femenino"/>
    <x v="37"/>
    <x v="1"/>
    <x v="1"/>
    <x v="10"/>
    <n v="535"/>
    <n v="405"/>
    <n v="481"/>
    <n v="582"/>
    <n v="443"/>
    <x v="0"/>
    <x v="1"/>
    <x v="0"/>
  </r>
  <r>
    <x v="4"/>
    <x v="7"/>
    <x v="1"/>
    <x v="0"/>
    <x v="0"/>
    <x v="5300"/>
    <s v="REGULAR"/>
    <s v="ADASME  FARÍAS VALENTINA  ANTONIA "/>
    <s v="Femenino"/>
    <x v="129"/>
    <x v="1"/>
    <x v="0"/>
    <x v="10"/>
    <n v="550"/>
    <n v="385"/>
    <n v="495"/>
    <n v="584"/>
    <n v="440"/>
    <x v="0"/>
    <x v="1"/>
    <x v="0"/>
  </r>
  <r>
    <x v="4"/>
    <x v="6"/>
    <x v="3"/>
    <x v="1"/>
    <x v="0"/>
    <x v="5301"/>
    <s v="REGULAR"/>
    <s v="ROJAS GARAY ANGEL LISANDRO"/>
    <s v="Masculino"/>
    <x v="11"/>
    <x v="1"/>
    <x v="1"/>
    <x v="10"/>
    <n v="545"/>
    <n v="442"/>
    <n v="408"/>
    <n v="584"/>
    <n v="425"/>
    <x v="0"/>
    <x v="1"/>
    <x v="0"/>
  </r>
  <r>
    <x v="4"/>
    <x v="18"/>
    <x v="2"/>
    <x v="0"/>
    <x v="0"/>
    <x v="5302"/>
    <s v="REGULAR"/>
    <s v="FLORES VARGAS CATHERINE NICOLET"/>
    <s v="Femenino"/>
    <x v="7"/>
    <x v="1"/>
    <x v="0"/>
    <x v="10"/>
    <n v="560"/>
    <n v="336"/>
    <n v="518"/>
    <n v="588"/>
    <n v="427"/>
    <x v="0"/>
    <x v="1"/>
    <x v="0"/>
  </r>
  <r>
    <x v="4"/>
    <x v="3"/>
    <x v="2"/>
    <x v="0"/>
    <x v="0"/>
    <x v="5303"/>
    <s v="REGULAR"/>
    <s v="GAJARDO MONTOYA NICOLAS MAURICIO"/>
    <s v="Masculino"/>
    <x v="7"/>
    <x v="1"/>
    <x v="0"/>
    <x v="10"/>
    <n v="545"/>
    <n v="395"/>
    <n v="448"/>
    <n v="589"/>
    <n v="421.5"/>
    <x v="0"/>
    <x v="1"/>
    <x v="0"/>
  </r>
  <r>
    <x v="4"/>
    <x v="20"/>
    <x v="1"/>
    <x v="0"/>
    <x v="0"/>
    <x v="3885"/>
    <s v="REGULAR"/>
    <s v="SANCHEZ JORQUERA KATHERINE JUDITH"/>
    <s v="Femenino"/>
    <x v="6"/>
    <x v="0"/>
    <x v="1"/>
    <x v="9"/>
    <n v="560"/>
    <n v="473"/>
    <n v="382"/>
    <n v="594"/>
    <n v="427.5"/>
    <x v="0"/>
    <x v="1"/>
    <x v="0"/>
  </r>
  <r>
    <x v="4"/>
    <x v="4"/>
    <x v="1"/>
    <x v="0"/>
    <x v="0"/>
    <x v="5304"/>
    <s v="REGULAR"/>
    <s v="ZUÑIGA GALLARDO ISABEL DEL CARMEN"/>
    <s v="Femenino"/>
    <x v="64"/>
    <x v="1"/>
    <x v="0"/>
    <x v="10"/>
    <n v="538"/>
    <n v="349"/>
    <n v="481"/>
    <n v="595"/>
    <n v="415"/>
    <x v="0"/>
    <x v="1"/>
    <x v="0"/>
  </r>
  <r>
    <x v="4"/>
    <x v="12"/>
    <x v="1"/>
    <x v="0"/>
    <x v="0"/>
    <x v="5305"/>
    <s v="REGULAR"/>
    <s v="Garay Gallis VICENTE PABLO ANDRÉS"/>
    <s v="Masculino"/>
    <x v="0"/>
    <x v="1"/>
    <x v="0"/>
    <x v="10"/>
    <n v="585"/>
    <n v="385"/>
    <n v="495"/>
    <n v="600"/>
    <n v="440"/>
    <x v="0"/>
    <x v="1"/>
    <x v="0"/>
  </r>
  <r>
    <x v="4"/>
    <x v="11"/>
    <x v="3"/>
    <x v="0"/>
    <x v="0"/>
    <x v="5306"/>
    <s v="REGULAR"/>
    <s v="RIVEROS FERNÁNDEZ CONSTANZA ELIZABETH"/>
    <s v="Femenino"/>
    <x v="17"/>
    <x v="1"/>
    <x v="1"/>
    <x v="10"/>
    <n v="599"/>
    <n v="385"/>
    <n v="448"/>
    <n v="605"/>
    <n v="416.5"/>
    <x v="0"/>
    <x v="1"/>
    <x v="0"/>
  </r>
  <r>
    <x v="4"/>
    <x v="18"/>
    <x v="2"/>
    <x v="0"/>
    <x v="0"/>
    <x v="5307"/>
    <s v="REGULAR"/>
    <s v="HURTADO NUÑEZ CAMILA MURIEL"/>
    <s v="Femenino"/>
    <x v="54"/>
    <x v="1"/>
    <x v="0"/>
    <x v="10"/>
    <n v="570"/>
    <n v="489"/>
    <n v="408"/>
    <n v="608"/>
    <n v="448.5"/>
    <x v="0"/>
    <x v="1"/>
    <x v="0"/>
  </r>
  <r>
    <x v="4"/>
    <x v="12"/>
    <x v="1"/>
    <x v="0"/>
    <x v="0"/>
    <x v="5308"/>
    <s v="REGULAR"/>
    <s v="SANCHEZ LADRON DE GUEVARA YULIANA ANDREA"/>
    <s v="Femenino"/>
    <x v="7"/>
    <x v="1"/>
    <x v="1"/>
    <x v="10"/>
    <n v="564"/>
    <n v="442"/>
    <n v="408"/>
    <n v="610"/>
    <n v="425"/>
    <x v="0"/>
    <x v="1"/>
    <x v="0"/>
  </r>
  <r>
    <x v="4"/>
    <x v="6"/>
    <x v="3"/>
    <x v="0"/>
    <x v="0"/>
    <x v="5309"/>
    <s v="REGULAR"/>
    <s v="ESPAÑA VALENZUELA MELANY JUDITH BEATRIZ"/>
    <s v="Femenino"/>
    <x v="44"/>
    <x v="1"/>
    <x v="1"/>
    <x v="10"/>
    <n v="579"/>
    <n v="474"/>
    <n v="338"/>
    <n v="615"/>
    <n v="406"/>
    <x v="0"/>
    <x v="1"/>
    <x v="0"/>
  </r>
  <r>
    <x v="4"/>
    <x v="5"/>
    <x v="3"/>
    <x v="0"/>
    <x v="0"/>
    <x v="5310"/>
    <s v="REGULAR"/>
    <s v="crisostomo espinoza MAURICIO ALEJANDRO"/>
    <s v="Masculino"/>
    <x v="1"/>
    <x v="1"/>
    <x v="1"/>
    <x v="10"/>
    <n v="555"/>
    <n v="415"/>
    <n v="429"/>
    <n v="615"/>
    <n v="422"/>
    <x v="0"/>
    <x v="1"/>
    <x v="0"/>
  </r>
  <r>
    <x v="4"/>
    <x v="12"/>
    <x v="1"/>
    <x v="0"/>
    <x v="0"/>
    <x v="5311"/>
    <s v="REGULAR"/>
    <s v="ORELLANA VASQUEZ DANIELA BELEN"/>
    <s v="Femenino"/>
    <x v="15"/>
    <x v="1"/>
    <x v="1"/>
    <x v="10"/>
    <n v="582"/>
    <n v="466"/>
    <n v="386"/>
    <n v="619"/>
    <n v="426"/>
    <x v="0"/>
    <x v="1"/>
    <x v="0"/>
  </r>
  <r>
    <x v="4"/>
    <x v="4"/>
    <x v="1"/>
    <x v="0"/>
    <x v="0"/>
    <x v="5312"/>
    <s v="REGULAR"/>
    <s v="VERDUGO CASTRO JANIS FERNANDA"/>
    <s v="Femenino"/>
    <x v="5"/>
    <x v="1"/>
    <x v="1"/>
    <x v="10"/>
    <n v="605"/>
    <n v="503"/>
    <n v="386"/>
    <n v="620"/>
    <n v="444.5"/>
    <x v="0"/>
    <x v="1"/>
    <x v="0"/>
  </r>
  <r>
    <x v="4"/>
    <x v="8"/>
    <x v="3"/>
    <x v="0"/>
    <x v="0"/>
    <x v="5313"/>
    <s v="REGULAR"/>
    <s v="TAPIA VILLANUEVA MARIA JOSE"/>
    <s v="Femenino"/>
    <x v="33"/>
    <x v="1"/>
    <x v="1"/>
    <x v="10"/>
    <n v="591"/>
    <n v="450"/>
    <n v="408"/>
    <n v="622"/>
    <n v="429"/>
    <x v="0"/>
    <x v="1"/>
    <x v="0"/>
  </r>
  <r>
    <x v="4"/>
    <x v="8"/>
    <x v="3"/>
    <x v="0"/>
    <x v="0"/>
    <x v="5314"/>
    <s v="REGULAR"/>
    <s v="PERALTA CORDERO JAVIERA IGNACIA"/>
    <s v="Femenino"/>
    <x v="8"/>
    <x v="1"/>
    <x v="0"/>
    <x v="10"/>
    <n v="585"/>
    <n v="466"/>
    <n v="386"/>
    <n v="625"/>
    <n v="426"/>
    <x v="0"/>
    <x v="1"/>
    <x v="0"/>
  </r>
  <r>
    <x v="4"/>
    <x v="16"/>
    <x v="0"/>
    <x v="0"/>
    <x v="0"/>
    <x v="5315"/>
    <s v="REGULAR"/>
    <s v="BALCAZAR ESPINOZA ANDRES SEBASTIAN"/>
    <s v="Masculino"/>
    <x v="1"/>
    <x v="0"/>
    <x v="1"/>
    <x v="10"/>
    <n v="589"/>
    <n v="362"/>
    <n v="518"/>
    <n v="627"/>
    <n v="440"/>
    <x v="0"/>
    <x v="1"/>
    <x v="0"/>
  </r>
  <r>
    <x v="4"/>
    <x v="8"/>
    <x v="3"/>
    <x v="1"/>
    <x v="0"/>
    <x v="5316"/>
    <s v="REGULAR"/>
    <s v="MUÑOZ  CHAMORRO  CONSTANZA ELENA "/>
    <s v="Femenino"/>
    <x v="21"/>
    <x v="1"/>
    <x v="1"/>
    <x v="10"/>
    <n v="580"/>
    <n v="474"/>
    <n v="386"/>
    <n v="629"/>
    <n v="430"/>
    <x v="0"/>
    <x v="1"/>
    <x v="0"/>
  </r>
  <r>
    <x v="4"/>
    <x v="1"/>
    <x v="1"/>
    <x v="0"/>
    <x v="1"/>
    <x v="5317"/>
    <s v="REGULAR"/>
    <s v="CATEJO VALENZUELA JAVIERA CONSTANZA"/>
    <s v="Femenino"/>
    <x v="15"/>
    <x v="0"/>
    <x v="1"/>
    <x v="9"/>
    <n v="595"/>
    <n v="427"/>
    <n v="439"/>
    <n v="632"/>
    <n v="433"/>
    <x v="0"/>
    <x v="1"/>
    <x v="0"/>
  </r>
  <r>
    <x v="4"/>
    <x v="8"/>
    <x v="3"/>
    <x v="1"/>
    <x v="0"/>
    <x v="5318"/>
    <s v="REGULAR"/>
    <s v="GALDAMES ROJAS PALOMA SOLEDAD"/>
    <s v="Femenino"/>
    <x v="21"/>
    <x v="1"/>
    <x v="0"/>
    <x v="10"/>
    <n v="529"/>
    <n v="433"/>
    <n v="429"/>
    <n v="633"/>
    <n v="431"/>
    <x v="0"/>
    <x v="1"/>
    <x v="0"/>
  </r>
  <r>
    <x v="4"/>
    <x v="20"/>
    <x v="1"/>
    <x v="0"/>
    <x v="1"/>
    <x v="5319"/>
    <s v="REGULAR"/>
    <s v="ALVAREZ ECHEVERRIA BARBARA ESCARLETT"/>
    <s v="Femenino"/>
    <x v="48"/>
    <x v="0"/>
    <x v="1"/>
    <x v="9"/>
    <n v="616"/>
    <n v="383"/>
    <n v="454"/>
    <n v="638"/>
    <n v="418.5"/>
    <x v="0"/>
    <x v="1"/>
    <x v="0"/>
  </r>
  <r>
    <x v="4"/>
    <x v="14"/>
    <x v="2"/>
    <x v="0"/>
    <x v="0"/>
    <x v="5320"/>
    <s v="REGULAR"/>
    <s v="MUÑOZ GONZALEZ DE LA VEGA DANIELA PAZ"/>
    <s v="Femenino"/>
    <x v="25"/>
    <x v="0"/>
    <x v="0"/>
    <x v="10"/>
    <n v="560"/>
    <n v="489"/>
    <n v="363"/>
    <n v="640"/>
    <n v="426"/>
    <x v="0"/>
    <x v="1"/>
    <x v="0"/>
  </r>
  <r>
    <x v="4"/>
    <x v="9"/>
    <x v="1"/>
    <x v="0"/>
    <x v="0"/>
    <x v="5321"/>
    <s v="REGULAR"/>
    <s v="QUEZADA MARTINEZ ELSA LETICIA SLAYER"/>
    <s v="Femenino"/>
    <x v="17"/>
    <x v="1"/>
    <x v="1"/>
    <x v="10"/>
    <n v="607"/>
    <n v="442"/>
    <n v="448"/>
    <n v="649"/>
    <n v="445"/>
    <x v="0"/>
    <x v="1"/>
    <x v="0"/>
  </r>
  <r>
    <x v="4"/>
    <x v="20"/>
    <x v="1"/>
    <x v="0"/>
    <x v="0"/>
    <x v="5322"/>
    <s v="REGULAR"/>
    <s v="REYES AVILES ESTEFANY DEL CARMEN"/>
    <s v="Femenino"/>
    <x v="29"/>
    <x v="0"/>
    <x v="1"/>
    <x v="10"/>
    <n v="576"/>
    <n v="466"/>
    <n v="429"/>
    <n v="650"/>
    <n v="447.5"/>
    <x v="0"/>
    <x v="1"/>
    <x v="0"/>
  </r>
  <r>
    <x v="4"/>
    <x v="12"/>
    <x v="1"/>
    <x v="0"/>
    <x v="0"/>
    <x v="5323"/>
    <s v="REGULAR"/>
    <s v="FUENTES PIZARRO LUIS ANTONIO"/>
    <s v="Masculino"/>
    <x v="32"/>
    <x v="0"/>
    <x v="1"/>
    <x v="10"/>
    <n v="597"/>
    <n v="458"/>
    <n v="363"/>
    <n v="655"/>
    <n v="410.5"/>
    <x v="0"/>
    <x v="1"/>
    <x v="0"/>
  </r>
  <r>
    <x v="4"/>
    <x v="6"/>
    <x v="3"/>
    <x v="1"/>
    <x v="0"/>
    <x v="5324"/>
    <s v="REGULAR"/>
    <s v="FLORES  ROMERO KARIN DENISSE"/>
    <s v="Femenino"/>
    <x v="29"/>
    <x v="1"/>
    <x v="1"/>
    <x v="10"/>
    <n v="607"/>
    <n v="458"/>
    <n v="429"/>
    <n v="656"/>
    <n v="443.5"/>
    <x v="0"/>
    <x v="1"/>
    <x v="0"/>
  </r>
  <r>
    <x v="4"/>
    <x v="19"/>
    <x v="2"/>
    <x v="0"/>
    <x v="0"/>
    <x v="5325"/>
    <s v="REGULAR"/>
    <s v="POBLETE POZO JOCELYN FRANCESCA"/>
    <s v="Femenino"/>
    <x v="25"/>
    <x v="1"/>
    <x v="1"/>
    <x v="10"/>
    <n v="610"/>
    <n v="496"/>
    <n v="338"/>
    <n v="658"/>
    <n v="417"/>
    <x v="0"/>
    <x v="1"/>
    <x v="0"/>
  </r>
  <r>
    <x v="4"/>
    <x v="17"/>
    <x v="0"/>
    <x v="0"/>
    <x v="0"/>
    <x v="5326"/>
    <s v="REGULAR"/>
    <s v="GONZALEZ FERNANDEZ JOEL "/>
    <s v="Masculino"/>
    <x v="21"/>
    <x v="1"/>
    <x v="1"/>
    <x v="10"/>
    <n v="607"/>
    <n v="362"/>
    <n v="481"/>
    <n v="661"/>
    <n v="421.5"/>
    <x v="0"/>
    <x v="1"/>
    <x v="0"/>
  </r>
  <r>
    <x v="4"/>
    <x v="12"/>
    <x v="1"/>
    <x v="0"/>
    <x v="0"/>
    <x v="5327"/>
    <s v="REGULAR"/>
    <s v="MONSALVE LIRA MATIAS ALEJANDRO"/>
    <s v="Masculino"/>
    <x v="12"/>
    <x v="1"/>
    <x v="0"/>
    <x v="10"/>
    <n v="607"/>
    <n v="523"/>
    <n v="338"/>
    <n v="662"/>
    <n v="430.5"/>
    <x v="0"/>
    <x v="1"/>
    <x v="0"/>
  </r>
  <r>
    <x v="4"/>
    <x v="9"/>
    <x v="1"/>
    <x v="0"/>
    <x v="0"/>
    <x v="5328"/>
    <s v="REGULAR"/>
    <s v="SILVA  ANDRADES  DENISSE MARION "/>
    <s v="Femenino"/>
    <x v="11"/>
    <x v="1"/>
    <x v="0"/>
    <x v="10"/>
    <n v="611"/>
    <n v="395"/>
    <n v="448"/>
    <n v="665"/>
    <n v="421.5"/>
    <x v="0"/>
    <x v="1"/>
    <x v="0"/>
  </r>
  <r>
    <x v="4"/>
    <x v="3"/>
    <x v="2"/>
    <x v="0"/>
    <x v="0"/>
    <x v="5329"/>
    <s v="REGULAR"/>
    <s v="DONOSO MENA GIOVANNI PAOLO"/>
    <s v="Masculino"/>
    <x v="35"/>
    <x v="1"/>
    <x v="1"/>
    <x v="9"/>
    <n v="596"/>
    <n v="473"/>
    <n v="382"/>
    <n v="665"/>
    <n v="427.5"/>
    <x v="0"/>
    <x v="1"/>
    <x v="0"/>
  </r>
  <r>
    <x v="4"/>
    <x v="21"/>
    <x v="2"/>
    <x v="0"/>
    <x v="0"/>
    <x v="5330"/>
    <s v="REGULAR"/>
    <s v="CARCAMO CARCAMO ELIZABETH"/>
    <s v="Femenino"/>
    <x v="4"/>
    <x v="1"/>
    <x v="1"/>
    <x v="10"/>
    <n v="622"/>
    <n v="395"/>
    <n v="465"/>
    <n v="665"/>
    <n v="430"/>
    <x v="0"/>
    <x v="1"/>
    <x v="0"/>
  </r>
  <r>
    <x v="4"/>
    <x v="4"/>
    <x v="1"/>
    <x v="0"/>
    <x v="0"/>
    <x v="5331"/>
    <s v="REGULAR"/>
    <s v="OLEA RIVERA  ALEJANDRA ESTEFANIA "/>
    <s v="Femenino"/>
    <x v="16"/>
    <x v="1"/>
    <x v="0"/>
    <x v="10"/>
    <n v="599"/>
    <n v="385"/>
    <n v="429"/>
    <n v="669"/>
    <n v="407"/>
    <x v="0"/>
    <x v="1"/>
    <x v="0"/>
  </r>
  <r>
    <x v="4"/>
    <x v="1"/>
    <x v="1"/>
    <x v="0"/>
    <x v="0"/>
    <x v="5332"/>
    <s v="REGULAR"/>
    <s v="MORA DIAZ LAURA FRANSHESKA "/>
    <s v="Femenino"/>
    <x v="22"/>
    <x v="1"/>
    <x v="1"/>
    <x v="10"/>
    <n v="595"/>
    <n v="374"/>
    <n v="518"/>
    <n v="670"/>
    <n v="446"/>
    <x v="0"/>
    <x v="1"/>
    <x v="0"/>
  </r>
  <r>
    <x v="4"/>
    <x v="1"/>
    <x v="1"/>
    <x v="0"/>
    <x v="1"/>
    <x v="5333"/>
    <s v="REGULAR"/>
    <s v="OSSES MELLA VALENTINA PAZ"/>
    <s v="Femenino"/>
    <x v="2"/>
    <x v="0"/>
    <x v="1"/>
    <x v="6"/>
    <n v="617"/>
    <n v="464"/>
    <n v="349"/>
    <n v="676"/>
    <n v="406.5"/>
    <x v="0"/>
    <x v="1"/>
    <x v="0"/>
  </r>
  <r>
    <x v="4"/>
    <x v="1"/>
    <x v="1"/>
    <x v="0"/>
    <x v="0"/>
    <x v="5334"/>
    <s v="REGULAR"/>
    <s v="CONTRERAS LIZAMA DAVID LORENZO"/>
    <s v="Masculino"/>
    <x v="1"/>
    <x v="1"/>
    <x v="1"/>
    <x v="10"/>
    <n v="544"/>
    <n v="395"/>
    <n v="481"/>
    <n v="680"/>
    <n v="438"/>
    <x v="0"/>
    <x v="1"/>
    <x v="0"/>
  </r>
  <r>
    <x v="4"/>
    <x v="12"/>
    <x v="1"/>
    <x v="0"/>
    <x v="0"/>
    <x v="5335"/>
    <s v="REGULAR"/>
    <s v="ELGUETA CANQUIL SASKA MABEL"/>
    <s v="Femenino"/>
    <x v="130"/>
    <x v="0"/>
    <x v="1"/>
    <x v="9"/>
    <n v="601"/>
    <n v="364"/>
    <n v="523"/>
    <n v="681"/>
    <n v="443.5"/>
    <x v="0"/>
    <x v="1"/>
    <x v="0"/>
  </r>
  <r>
    <x v="4"/>
    <x v="8"/>
    <x v="3"/>
    <x v="0"/>
    <x v="0"/>
    <x v="5336"/>
    <s v="REGULAR"/>
    <s v="GARCIA GALVEZ KIMBERLY ALANIS DE LA LUZ"/>
    <s v="Femenino"/>
    <x v="40"/>
    <x v="0"/>
    <x v="1"/>
    <x v="10"/>
    <n v="558"/>
    <n v="450"/>
    <n v="448"/>
    <n v="684"/>
    <n v="449"/>
    <x v="0"/>
    <x v="1"/>
    <x v="0"/>
  </r>
  <r>
    <x v="4"/>
    <x v="10"/>
    <x v="1"/>
    <x v="0"/>
    <x v="0"/>
    <x v="5337"/>
    <s v="REGULAR"/>
    <s v="DONOSO JARA KATHIA LESLIE"/>
    <s v="Femenino"/>
    <x v="0"/>
    <x v="1"/>
    <x v="1"/>
    <x v="10"/>
    <n v="601"/>
    <n v="450"/>
    <n v="429"/>
    <n v="687"/>
    <n v="439.5"/>
    <x v="0"/>
    <x v="1"/>
    <x v="0"/>
  </r>
  <r>
    <x v="4"/>
    <x v="9"/>
    <x v="1"/>
    <x v="0"/>
    <x v="0"/>
    <x v="5338"/>
    <s v="REGULAR"/>
    <s v="LUJAN ROJAS LEYLA YVONNE"/>
    <s v="Femenino"/>
    <x v="15"/>
    <x v="0"/>
    <x v="1"/>
    <x v="10"/>
    <n v="595"/>
    <n v="442"/>
    <n v="363"/>
    <n v="687"/>
    <n v="402.5"/>
    <x v="0"/>
    <x v="1"/>
    <x v="0"/>
  </r>
  <r>
    <x v="4"/>
    <x v="9"/>
    <x v="1"/>
    <x v="0"/>
    <x v="0"/>
    <x v="5339"/>
    <s v="REGULAR"/>
    <s v="CARRASCO ORELLANA FERNADA NOEMI"/>
    <s v="Femenino"/>
    <x v="26"/>
    <x v="0"/>
    <x v="1"/>
    <x v="10"/>
    <n v="626"/>
    <n v="424"/>
    <n v="465"/>
    <n v="691"/>
    <n v="444.5"/>
    <x v="0"/>
    <x v="1"/>
    <x v="0"/>
  </r>
  <r>
    <x v="4"/>
    <x v="6"/>
    <x v="3"/>
    <x v="1"/>
    <x v="0"/>
    <x v="5340"/>
    <s v="REGULAR"/>
    <s v="ROMERO MOYA RUBI SOLANGE"/>
    <s v="Femenino"/>
    <x v="0"/>
    <x v="1"/>
    <x v="1"/>
    <x v="10"/>
    <n v="622"/>
    <n v="336"/>
    <n v="465"/>
    <n v="703"/>
    <n v="400.5"/>
    <x v="0"/>
    <x v="1"/>
    <x v="0"/>
  </r>
  <r>
    <x v="4"/>
    <x v="12"/>
    <x v="1"/>
    <x v="0"/>
    <x v="0"/>
    <x v="5341"/>
    <s v="REGULAR"/>
    <s v="Fernandez Vasquez Sigrid Soledad"/>
    <s v="Femenino"/>
    <x v="93"/>
    <x v="0"/>
    <x v="0"/>
    <x v="10"/>
    <n v="652"/>
    <n v="489"/>
    <n v="338"/>
    <n v="718"/>
    <n v="413.5"/>
    <x v="0"/>
    <x v="1"/>
    <x v="0"/>
  </r>
  <r>
    <x v="4"/>
    <x v="12"/>
    <x v="1"/>
    <x v="0"/>
    <x v="0"/>
    <x v="5342"/>
    <s v="REGULAR"/>
    <s v="ORTEGA GUTIÉRREZ CYNTHIA ANDREA"/>
    <s v="Femenino"/>
    <x v="23"/>
    <x v="1"/>
    <x v="0"/>
    <x v="10"/>
    <n v="672"/>
    <n v="450"/>
    <n v="386"/>
    <n v="726"/>
    <n v="418"/>
    <x v="0"/>
    <x v="1"/>
    <x v="0"/>
  </r>
  <r>
    <x v="4"/>
    <x v="12"/>
    <x v="1"/>
    <x v="0"/>
    <x v="0"/>
    <x v="5343"/>
    <s v="REGULAR"/>
    <s v="GONZALEZ CONTRERAS MICHEL LISSETTE"/>
    <s v="Femenino"/>
    <x v="0"/>
    <x v="1"/>
    <x v="0"/>
    <x v="10"/>
    <n v="608"/>
    <n v="474"/>
    <n v="386"/>
    <n v="729"/>
    <n v="430"/>
    <x v="0"/>
    <x v="1"/>
    <x v="0"/>
  </r>
  <r>
    <x v="4"/>
    <x v="4"/>
    <x v="1"/>
    <x v="0"/>
    <x v="0"/>
    <x v="5344"/>
    <s v="REGULAR"/>
    <s v="FERRADA MONTECINOS FERNANDA BELEN"/>
    <s v="Femenino"/>
    <x v="17"/>
    <x v="0"/>
    <x v="1"/>
    <x v="10"/>
    <n v="641"/>
    <n v="374"/>
    <n v="518"/>
    <n v="733"/>
    <n v="446"/>
    <x v="0"/>
    <x v="1"/>
    <x v="0"/>
  </r>
  <r>
    <x v="4"/>
    <x v="8"/>
    <x v="3"/>
    <x v="1"/>
    <x v="0"/>
    <x v="5345"/>
    <s v="REGULAR"/>
    <s v="AGUILERA GUTIERREZ JOHAN HELBERT"/>
    <s v="Masculino"/>
    <x v="4"/>
    <x v="1"/>
    <x v="1"/>
    <x v="10"/>
    <n v="652"/>
    <n v="415"/>
    <n v="429"/>
    <n v="745"/>
    <n v="422"/>
    <x v="0"/>
    <x v="1"/>
    <x v="0"/>
  </r>
  <r>
    <x v="4"/>
    <x v="3"/>
    <x v="2"/>
    <x v="0"/>
    <x v="0"/>
    <x v="5346"/>
    <s v="REGULAR"/>
    <s v="SALAS PEREZ JULIO ALFONSO"/>
    <s v="Masculino"/>
    <x v="1"/>
    <x v="1"/>
    <x v="1"/>
    <x v="10"/>
    <n v="688"/>
    <n v="385"/>
    <n v="481"/>
    <n v="753"/>
    <n v="433"/>
    <x v="0"/>
    <x v="1"/>
    <x v="0"/>
  </r>
  <r>
    <x v="4"/>
    <x v="18"/>
    <x v="2"/>
    <x v="0"/>
    <x v="0"/>
    <x v="5347"/>
    <s v="REGULAR"/>
    <s v="JARA  MUÑOZ MARIANA SOLEDAD "/>
    <s v="Femenino"/>
    <x v="1"/>
    <x v="0"/>
    <x v="0"/>
    <x v="10"/>
    <n v="651"/>
    <n v="415"/>
    <n v="429"/>
    <n v="846"/>
    <n v="422"/>
    <x v="0"/>
    <x v="1"/>
    <x v="0"/>
  </r>
  <r>
    <x v="4"/>
    <x v="0"/>
    <x v="0"/>
    <x v="0"/>
    <x v="1"/>
    <x v="5348"/>
    <s v="REGULAR"/>
    <s v="PAVEZ NEIRA TAMAR AYLEEN"/>
    <s v="Femenino"/>
    <x v="5"/>
    <x v="0"/>
    <x v="0"/>
    <x v="2"/>
    <n v="455"/>
    <n v="488"/>
    <n v="363"/>
    <m/>
    <n v="425.5"/>
    <x v="0"/>
    <x v="2"/>
    <x v="0"/>
  </r>
  <r>
    <x v="4"/>
    <x v="6"/>
    <x v="3"/>
    <x v="1"/>
    <x v="0"/>
    <x v="5349"/>
    <s v="REGULAR"/>
    <s v="RODRIGUEZ NOVOA JUAN GABRIEL"/>
    <s v="Masculino"/>
    <x v="17"/>
    <x v="0"/>
    <x v="0"/>
    <x v="4"/>
    <n v="662"/>
    <n v="403"/>
    <n v="469"/>
    <m/>
    <n v="436"/>
    <x v="0"/>
    <x v="2"/>
    <x v="0"/>
  </r>
  <r>
    <x v="4"/>
    <x v="1"/>
    <x v="1"/>
    <x v="1"/>
    <x v="1"/>
    <x v="5350"/>
    <s v="REGULAR"/>
    <s v="REYES MUÑOZ FRANCISCO JAVIER "/>
    <s v="Masculino"/>
    <x v="4"/>
    <x v="1"/>
    <x v="0"/>
    <x v="10"/>
    <m/>
    <n v="415"/>
    <n v="465"/>
    <m/>
    <n v="440"/>
    <x v="0"/>
    <x v="2"/>
    <x v="0"/>
  </r>
  <r>
    <x v="4"/>
    <x v="4"/>
    <x v="1"/>
    <x v="0"/>
    <x v="0"/>
    <x v="5351"/>
    <s v="REGULAR"/>
    <s v="TARIFEÑO PEREZ SANDY OMARA"/>
    <s v="Femenino"/>
    <x v="24"/>
    <x v="0"/>
    <x v="0"/>
    <x v="4"/>
    <n v="332"/>
    <n v="458"/>
    <n v="376"/>
    <m/>
    <n v="417"/>
    <x v="0"/>
    <x v="2"/>
    <x v="0"/>
  </r>
  <r>
    <x v="4"/>
    <x v="16"/>
    <x v="0"/>
    <x v="1"/>
    <x v="0"/>
    <x v="5352"/>
    <s v="REGULAR"/>
    <s v="Rubio Cerda Josué Wladimir"/>
    <s v="Masculino"/>
    <x v="46"/>
    <x v="1"/>
    <x v="0"/>
    <x v="3"/>
    <n v="437"/>
    <n v="443"/>
    <n v="447"/>
    <m/>
    <n v="445"/>
    <x v="0"/>
    <x v="2"/>
    <x v="0"/>
  </r>
  <r>
    <x v="4"/>
    <x v="7"/>
    <x v="1"/>
    <x v="0"/>
    <x v="1"/>
    <x v="5353"/>
    <s v="REGULAR"/>
    <s v="ESPARZA DUARTE ROBERT MANUEL"/>
    <s v="Masculino"/>
    <x v="21"/>
    <x v="1"/>
    <x v="1"/>
    <x v="5"/>
    <n v="476"/>
    <n v="431"/>
    <n v="410"/>
    <m/>
    <n v="420.5"/>
    <x v="0"/>
    <x v="2"/>
    <x v="0"/>
  </r>
  <r>
    <x v="4"/>
    <x v="1"/>
    <x v="1"/>
    <x v="0"/>
    <x v="1"/>
    <x v="5354"/>
    <s v="REGULAR"/>
    <s v="ABARCA CORDOVA MARCELO ALEJANDRO"/>
    <s v="Masculino"/>
    <x v="59"/>
    <x v="1"/>
    <x v="1"/>
    <x v="3"/>
    <n v="435"/>
    <n v="345"/>
    <n v="543"/>
    <m/>
    <n v="444"/>
    <x v="0"/>
    <x v="2"/>
    <x v="0"/>
  </r>
  <r>
    <x v="4"/>
    <x v="3"/>
    <x v="2"/>
    <x v="0"/>
    <x v="1"/>
    <x v="5355"/>
    <s v="REGULAR"/>
    <s v="REYES REIG ANGEL FELIPE"/>
    <s v="Masculino"/>
    <x v="10"/>
    <x v="0"/>
    <x v="1"/>
    <x v="4"/>
    <n v="599"/>
    <n v="485"/>
    <n v="356"/>
    <m/>
    <n v="420.5"/>
    <x v="0"/>
    <x v="2"/>
    <x v="0"/>
  </r>
  <r>
    <x v="4"/>
    <x v="6"/>
    <x v="3"/>
    <x v="1"/>
    <x v="0"/>
    <x v="1329"/>
    <s v="REGULAR"/>
    <s v="ARRIAGADA IBACETA NORMA FRANCISCA CAROLINA"/>
    <s v="Femenino"/>
    <x v="64"/>
    <x v="0"/>
    <x v="1"/>
    <x v="2"/>
    <n v="359"/>
    <n v="501"/>
    <n v="363"/>
    <m/>
    <n v="432"/>
    <x v="0"/>
    <x v="2"/>
    <x v="0"/>
  </r>
  <r>
    <x v="4"/>
    <x v="4"/>
    <x v="1"/>
    <x v="0"/>
    <x v="1"/>
    <x v="5356"/>
    <s v="REGULAR"/>
    <s v="SILVA  RIVERA RAMÓN ALFONSO "/>
    <s v="Masculino"/>
    <x v="2"/>
    <x v="0"/>
    <x v="1"/>
    <x v="2"/>
    <n v="481"/>
    <n v="384"/>
    <n v="510"/>
    <m/>
    <n v="447"/>
    <x v="0"/>
    <x v="2"/>
    <x v="0"/>
  </r>
  <r>
    <x v="4"/>
    <x v="1"/>
    <x v="1"/>
    <x v="1"/>
    <x v="0"/>
    <x v="5357"/>
    <s v="REGULAR"/>
    <s v="BRAVO IBAÑEZ FELIPE IGNACIO"/>
    <s v="Masculino"/>
    <x v="2"/>
    <x v="0"/>
    <x v="1"/>
    <x v="2"/>
    <n v="478"/>
    <n v="507"/>
    <n v="363"/>
    <m/>
    <n v="435"/>
    <x v="0"/>
    <x v="2"/>
    <x v="0"/>
  </r>
  <r>
    <x v="4"/>
    <x v="7"/>
    <x v="1"/>
    <x v="0"/>
    <x v="1"/>
    <x v="5358"/>
    <s v="REGULAR"/>
    <s v="GUERRERO ELGUETA AMADOR RIGOBERTO"/>
    <s v="Masculino"/>
    <x v="21"/>
    <x v="0"/>
    <x v="1"/>
    <x v="3"/>
    <n v="519"/>
    <n v="508"/>
    <n v="381"/>
    <m/>
    <n v="444.5"/>
    <x v="0"/>
    <x v="2"/>
    <x v="0"/>
  </r>
  <r>
    <x v="4"/>
    <x v="8"/>
    <x v="3"/>
    <x v="0"/>
    <x v="0"/>
    <x v="5359"/>
    <s v="REGULAR"/>
    <s v="AGUERO IBARRA FERNANDO IGNACIO"/>
    <s v="Masculino"/>
    <x v="68"/>
    <x v="0"/>
    <x v="0"/>
    <x v="10"/>
    <n v="286"/>
    <n v="489"/>
    <n v="465"/>
    <n v="286"/>
    <n v="477"/>
    <x v="0"/>
    <x v="0"/>
    <x v="1"/>
  </r>
  <r>
    <x v="4"/>
    <x v="4"/>
    <x v="1"/>
    <x v="0"/>
    <x v="0"/>
    <x v="5360"/>
    <s v="REGULAR"/>
    <s v="SANCHEZ CERDA JOSEFA IGNACIA"/>
    <s v="Femenino"/>
    <x v="33"/>
    <x v="1"/>
    <x v="1"/>
    <x v="10"/>
    <n v="299"/>
    <n v="466"/>
    <n v="448"/>
    <n v="299"/>
    <n v="457"/>
    <x v="0"/>
    <x v="0"/>
    <x v="1"/>
  </r>
  <r>
    <x v="4"/>
    <x v="3"/>
    <x v="2"/>
    <x v="0"/>
    <x v="0"/>
    <x v="5361"/>
    <s v="REGULAR"/>
    <s v="PARADA SOTO  CARLOS IGNACIO"/>
    <s v="Masculino"/>
    <x v="52"/>
    <x v="0"/>
    <x v="0"/>
    <x v="10"/>
    <n v="309"/>
    <n v="481"/>
    <n v="429"/>
    <n v="309"/>
    <n v="455"/>
    <x v="0"/>
    <x v="0"/>
    <x v="1"/>
  </r>
  <r>
    <x v="4"/>
    <x v="16"/>
    <x v="0"/>
    <x v="0"/>
    <x v="0"/>
    <x v="5362"/>
    <s v="REGULAR"/>
    <s v="ARENAS BARRIOS TOMAS IGNACIO"/>
    <s v="Masculino"/>
    <x v="42"/>
    <x v="0"/>
    <x v="0"/>
    <x v="10"/>
    <n v="339"/>
    <n v="503"/>
    <n v="408"/>
    <n v="339"/>
    <n v="455.5"/>
    <x v="0"/>
    <x v="0"/>
    <x v="1"/>
  </r>
  <r>
    <x v="4"/>
    <x v="1"/>
    <x v="1"/>
    <x v="0"/>
    <x v="0"/>
    <x v="5363"/>
    <s v="REGULAR"/>
    <s v="QUIROZ BECERRA BRYAN ALEXIS"/>
    <s v="Masculino"/>
    <x v="42"/>
    <x v="1"/>
    <x v="1"/>
    <x v="6"/>
    <n v="341"/>
    <n v="436"/>
    <n v="509"/>
    <n v="341"/>
    <n v="472.5"/>
    <x v="0"/>
    <x v="0"/>
    <x v="1"/>
  </r>
  <r>
    <x v="4"/>
    <x v="4"/>
    <x v="1"/>
    <x v="0"/>
    <x v="0"/>
    <x v="5364"/>
    <s v="REGULAR"/>
    <s v="SAEZ CARREÑO XABIER IGNACIO"/>
    <s v="Masculino"/>
    <x v="32"/>
    <x v="1"/>
    <x v="1"/>
    <x v="10"/>
    <n v="349"/>
    <n v="466"/>
    <n v="481"/>
    <n v="350"/>
    <n v="473.5"/>
    <x v="0"/>
    <x v="1"/>
    <x v="1"/>
  </r>
  <r>
    <x v="4"/>
    <x v="4"/>
    <x v="1"/>
    <x v="0"/>
    <x v="0"/>
    <x v="5365"/>
    <s v="REGULAR"/>
    <s v="MELLADO LOPEZ TAMARA KATHERINA"/>
    <s v="Femenino"/>
    <x v="12"/>
    <x v="0"/>
    <x v="0"/>
    <x v="10"/>
    <n v="352"/>
    <n v="474"/>
    <n v="481"/>
    <n v="352"/>
    <n v="477.5"/>
    <x v="0"/>
    <x v="0"/>
    <x v="1"/>
  </r>
  <r>
    <x v="4"/>
    <x v="6"/>
    <x v="3"/>
    <x v="1"/>
    <x v="0"/>
    <x v="5366"/>
    <s v="REGULAR"/>
    <s v="LEON VALDERRAMA BAYRON MICHAEL"/>
    <s v="Masculino"/>
    <x v="0"/>
    <x v="0"/>
    <x v="1"/>
    <x v="9"/>
    <n v="352"/>
    <n v="473"/>
    <n v="454"/>
    <n v="353"/>
    <n v="463.5"/>
    <x v="0"/>
    <x v="1"/>
    <x v="1"/>
  </r>
  <r>
    <x v="4"/>
    <x v="17"/>
    <x v="0"/>
    <x v="0"/>
    <x v="0"/>
    <x v="5367"/>
    <s v="REGULAR"/>
    <s v="BENAVIDES COLLAO JAVIER IGNACIO"/>
    <s v="Masculino"/>
    <x v="24"/>
    <x v="1"/>
    <x v="0"/>
    <x v="10"/>
    <n v="365"/>
    <n v="450"/>
    <n v="507"/>
    <n v="367"/>
    <n v="478.5"/>
    <x v="0"/>
    <x v="1"/>
    <x v="1"/>
  </r>
  <r>
    <x v="4"/>
    <x v="6"/>
    <x v="3"/>
    <x v="0"/>
    <x v="0"/>
    <x v="5368"/>
    <s v="REGULAR"/>
    <s v="ARRIBAS EGAÑA CAMILA CONSTANZA"/>
    <s v="Femenino"/>
    <x v="16"/>
    <x v="0"/>
    <x v="0"/>
    <x v="10"/>
    <n v="369"/>
    <n v="517"/>
    <n v="448"/>
    <n v="369"/>
    <n v="482.5"/>
    <x v="0"/>
    <x v="0"/>
    <x v="1"/>
  </r>
  <r>
    <x v="4"/>
    <x v="5"/>
    <x v="3"/>
    <x v="0"/>
    <x v="1"/>
    <x v="5369"/>
    <s v="REGULAR"/>
    <s v="YAPUR ROSAS DUSSAN"/>
    <s v="Masculino"/>
    <x v="4"/>
    <x v="1"/>
    <x v="1"/>
    <x v="9"/>
    <n v="370"/>
    <n v="451"/>
    <n v="514"/>
    <n v="370"/>
    <n v="482.5"/>
    <x v="0"/>
    <x v="0"/>
    <x v="1"/>
  </r>
  <r>
    <x v="4"/>
    <x v="9"/>
    <x v="1"/>
    <x v="0"/>
    <x v="0"/>
    <x v="5370"/>
    <s v="REGULAR"/>
    <s v="MARTINEZ ALIAGA FERNANDA"/>
    <s v="Femenino"/>
    <x v="25"/>
    <x v="0"/>
    <x v="1"/>
    <x v="10"/>
    <n v="372"/>
    <n v="450"/>
    <n v="495"/>
    <n v="372"/>
    <n v="472.5"/>
    <x v="0"/>
    <x v="0"/>
    <x v="1"/>
  </r>
  <r>
    <x v="4"/>
    <x v="9"/>
    <x v="1"/>
    <x v="0"/>
    <x v="0"/>
    <x v="5371"/>
    <s v="REGULAR"/>
    <s v="SANTANA ARANCIBIA BASSAM YESEBEL"/>
    <s v="Femenino"/>
    <x v="41"/>
    <x v="0"/>
    <x v="0"/>
    <x v="8"/>
    <n v="380"/>
    <n v="459"/>
    <n v="485"/>
    <n v="375"/>
    <n v="472"/>
    <x v="0"/>
    <x v="0"/>
    <x v="1"/>
  </r>
  <r>
    <x v="4"/>
    <x v="16"/>
    <x v="0"/>
    <x v="1"/>
    <x v="1"/>
    <x v="2601"/>
    <s v="REGULAR"/>
    <s v="SILVA NAHUELPI CAMILA  FERNANDA"/>
    <s v="Femenino"/>
    <x v="23"/>
    <x v="1"/>
    <x v="1"/>
    <x v="8"/>
    <n v="380"/>
    <n v="486"/>
    <n v="507"/>
    <n v="375"/>
    <n v="496.5"/>
    <x v="0"/>
    <x v="0"/>
    <x v="1"/>
  </r>
  <r>
    <x v="4"/>
    <x v="20"/>
    <x v="1"/>
    <x v="0"/>
    <x v="0"/>
    <x v="5372"/>
    <s v="REGULAR"/>
    <s v="RIVAS PINTO CAMILA ADRIANA "/>
    <s v="Femenino"/>
    <x v="115"/>
    <x v="1"/>
    <x v="1"/>
    <x v="10"/>
    <n v="376"/>
    <n v="424"/>
    <n v="558"/>
    <n v="376"/>
    <n v="491"/>
    <x v="0"/>
    <x v="0"/>
    <x v="1"/>
  </r>
  <r>
    <x v="4"/>
    <x v="7"/>
    <x v="1"/>
    <x v="0"/>
    <x v="0"/>
    <x v="5373"/>
    <s v="REGULAR"/>
    <s v="LUARTE CALDERÓN  CAMILA FERNANDA "/>
    <s v="Femenino"/>
    <x v="32"/>
    <x v="1"/>
    <x v="1"/>
    <x v="10"/>
    <n v="376"/>
    <n v="489"/>
    <n v="429"/>
    <n v="376"/>
    <n v="459"/>
    <x v="0"/>
    <x v="0"/>
    <x v="1"/>
  </r>
  <r>
    <x v="4"/>
    <x v="9"/>
    <x v="1"/>
    <x v="0"/>
    <x v="0"/>
    <x v="5374"/>
    <s v="REGULAR"/>
    <s v="JIMÉNEZ PIZARRO MARCELO ANDRÉS"/>
    <s v="Masculino"/>
    <x v="32"/>
    <x v="1"/>
    <x v="1"/>
    <x v="10"/>
    <n v="379"/>
    <n v="466"/>
    <n v="527"/>
    <n v="379"/>
    <n v="496.5"/>
    <x v="0"/>
    <x v="0"/>
    <x v="1"/>
  </r>
  <r>
    <x v="4"/>
    <x v="1"/>
    <x v="1"/>
    <x v="1"/>
    <x v="0"/>
    <x v="5375"/>
    <s v="REGULAR"/>
    <s v="PINAR  VARAS FABIAN ALEJANDRO"/>
    <s v="Masculino"/>
    <x v="46"/>
    <x v="0"/>
    <x v="1"/>
    <x v="10"/>
    <n v="380"/>
    <n v="481"/>
    <n v="429"/>
    <n v="380"/>
    <n v="455"/>
    <x v="0"/>
    <x v="0"/>
    <x v="1"/>
  </r>
  <r>
    <x v="4"/>
    <x v="7"/>
    <x v="1"/>
    <x v="0"/>
    <x v="0"/>
    <x v="5376"/>
    <s v="REGULAR"/>
    <s v="TORO MONTENEGRO CAMILA FERNANDA "/>
    <s v="Femenino"/>
    <x v="38"/>
    <x v="1"/>
    <x v="0"/>
    <x v="10"/>
    <n v="383"/>
    <n v="433"/>
    <n v="536"/>
    <n v="383"/>
    <n v="484.5"/>
    <x v="0"/>
    <x v="0"/>
    <x v="1"/>
  </r>
  <r>
    <x v="4"/>
    <x v="12"/>
    <x v="1"/>
    <x v="0"/>
    <x v="0"/>
    <x v="5377"/>
    <s v="REGULAR"/>
    <s v="LILLO DIAZ SOFÍA CONSTANZA "/>
    <s v="Femenino"/>
    <x v="17"/>
    <x v="1"/>
    <x v="0"/>
    <x v="10"/>
    <n v="383"/>
    <n v="385"/>
    <n v="544"/>
    <n v="383"/>
    <n v="464.5"/>
    <x v="0"/>
    <x v="0"/>
    <x v="1"/>
  </r>
  <r>
    <x v="4"/>
    <x v="8"/>
    <x v="3"/>
    <x v="0"/>
    <x v="0"/>
    <x v="5378"/>
    <s v="REGULAR"/>
    <s v="RODRIGUEZ  SALAZAR CONSTANZA ISIDORA "/>
    <s v="Femenino"/>
    <x v="32"/>
    <x v="1"/>
    <x v="0"/>
    <x v="10"/>
    <n v="383"/>
    <n v="558"/>
    <n v="363"/>
    <n v="383"/>
    <n v="460.5"/>
    <x v="0"/>
    <x v="0"/>
    <x v="1"/>
  </r>
  <r>
    <x v="4"/>
    <x v="10"/>
    <x v="1"/>
    <x v="0"/>
    <x v="0"/>
    <x v="5379"/>
    <s v="REGULAR"/>
    <s v="HERRAZ GONZALEZ CAMILA JAVIERA"/>
    <s v="Femenino"/>
    <x v="20"/>
    <x v="0"/>
    <x v="1"/>
    <x v="9"/>
    <n v="383"/>
    <n v="419"/>
    <n v="482"/>
    <n v="383"/>
    <n v="450.5"/>
    <x v="0"/>
    <x v="0"/>
    <x v="1"/>
  </r>
  <r>
    <x v="4"/>
    <x v="20"/>
    <x v="1"/>
    <x v="0"/>
    <x v="1"/>
    <x v="5380"/>
    <s v="REGULAR"/>
    <s v="AVILA HERRERA VALENTINA  ANDREA"/>
    <s v="Femenino"/>
    <x v="15"/>
    <x v="0"/>
    <x v="1"/>
    <x v="6"/>
    <n v="383"/>
    <n v="436"/>
    <n v="494"/>
    <n v="383"/>
    <n v="465"/>
    <x v="0"/>
    <x v="0"/>
    <x v="1"/>
  </r>
  <r>
    <x v="4"/>
    <x v="4"/>
    <x v="1"/>
    <x v="0"/>
    <x v="1"/>
    <x v="5381"/>
    <s v="REGULAR"/>
    <s v="AYLWIN  OYARCE ALISON JAVIERA"/>
    <s v="Femenino"/>
    <x v="37"/>
    <x v="0"/>
    <x v="1"/>
    <x v="10"/>
    <n v="383"/>
    <n v="496"/>
    <n v="429"/>
    <n v="383"/>
    <n v="462.5"/>
    <x v="0"/>
    <x v="0"/>
    <x v="1"/>
  </r>
  <r>
    <x v="4"/>
    <x v="9"/>
    <x v="1"/>
    <x v="0"/>
    <x v="0"/>
    <x v="5382"/>
    <s v="REGULAR"/>
    <s v="RODRIGUEZ LOBOS SEBASTIAN IGNACIO"/>
    <s v="Masculino"/>
    <x v="13"/>
    <x v="0"/>
    <x v="1"/>
    <x v="10"/>
    <n v="383"/>
    <n v="442"/>
    <n v="544"/>
    <n v="383"/>
    <n v="493"/>
    <x v="0"/>
    <x v="0"/>
    <x v="1"/>
  </r>
  <r>
    <x v="4"/>
    <x v="6"/>
    <x v="3"/>
    <x v="0"/>
    <x v="0"/>
    <x v="3964"/>
    <s v="REGULAR"/>
    <s v="CARCAMO AZOCAR PEDRO GABRIEL ANDRES"/>
    <s v="Masculino"/>
    <x v="0"/>
    <x v="0"/>
    <x v="1"/>
    <x v="9"/>
    <n v="383"/>
    <n v="458"/>
    <n v="469"/>
    <n v="384"/>
    <n v="463.5"/>
    <x v="0"/>
    <x v="1"/>
    <x v="1"/>
  </r>
  <r>
    <x v="4"/>
    <x v="1"/>
    <x v="1"/>
    <x v="0"/>
    <x v="0"/>
    <x v="5383"/>
    <s v="REGULAR"/>
    <s v="MAYORGA ROJAS KARLA MACARENA"/>
    <s v="Femenino"/>
    <x v="7"/>
    <x v="1"/>
    <x v="0"/>
    <x v="10"/>
    <n v="387"/>
    <n v="530"/>
    <n v="408"/>
    <n v="387"/>
    <n v="469"/>
    <x v="0"/>
    <x v="0"/>
    <x v="1"/>
  </r>
  <r>
    <x v="4"/>
    <x v="1"/>
    <x v="1"/>
    <x v="0"/>
    <x v="0"/>
    <x v="5384"/>
    <s v="REGULAR"/>
    <s v="HENRIQUEZ FLORES DIEGO ARMANDO"/>
    <s v="Masculino"/>
    <x v="17"/>
    <x v="0"/>
    <x v="0"/>
    <x v="10"/>
    <n v="387"/>
    <n v="450"/>
    <n v="527"/>
    <n v="387"/>
    <n v="488.5"/>
    <x v="0"/>
    <x v="0"/>
    <x v="1"/>
  </r>
  <r>
    <x v="4"/>
    <x v="7"/>
    <x v="1"/>
    <x v="0"/>
    <x v="0"/>
    <x v="5385"/>
    <s v="REGULAR"/>
    <s v="LEPE COFRÉ JAVIERA CONSTANZA"/>
    <s v="Femenino"/>
    <x v="7"/>
    <x v="0"/>
    <x v="1"/>
    <x v="10"/>
    <n v="387"/>
    <n v="481"/>
    <n v="465"/>
    <n v="387"/>
    <n v="473"/>
    <x v="0"/>
    <x v="0"/>
    <x v="1"/>
  </r>
  <r>
    <x v="4"/>
    <x v="11"/>
    <x v="3"/>
    <x v="0"/>
    <x v="0"/>
    <x v="5386"/>
    <s v="REGULAR"/>
    <s v="FLORES  MUÑOZ  RODRIGO ALEJANDRO"/>
    <s v="Masculino"/>
    <x v="0"/>
    <x v="0"/>
    <x v="0"/>
    <x v="10"/>
    <n v="389"/>
    <n v="530"/>
    <n v="448"/>
    <n v="389"/>
    <n v="489"/>
    <x v="0"/>
    <x v="0"/>
    <x v="1"/>
  </r>
  <r>
    <x v="4"/>
    <x v="4"/>
    <x v="1"/>
    <x v="0"/>
    <x v="0"/>
    <x v="5387"/>
    <s v="REGULAR"/>
    <s v="ESPINOZA MUÑOZ CARLA ROSSY"/>
    <s v="Femenino"/>
    <x v="4"/>
    <x v="1"/>
    <x v="1"/>
    <x v="10"/>
    <n v="389"/>
    <n v="466"/>
    <n v="448"/>
    <n v="389"/>
    <n v="457"/>
    <x v="0"/>
    <x v="0"/>
    <x v="1"/>
  </r>
  <r>
    <x v="4"/>
    <x v="10"/>
    <x v="1"/>
    <x v="0"/>
    <x v="0"/>
    <x v="5388"/>
    <s v="REGULAR"/>
    <s v="GARRIDO CABELLO ISADORA  DE JESUS "/>
    <s v="Femenino"/>
    <x v="39"/>
    <x v="0"/>
    <x v="1"/>
    <x v="10"/>
    <n v="389"/>
    <n v="433"/>
    <n v="495"/>
    <n v="389"/>
    <n v="464"/>
    <x v="0"/>
    <x v="0"/>
    <x v="1"/>
  </r>
  <r>
    <x v="4"/>
    <x v="6"/>
    <x v="3"/>
    <x v="0"/>
    <x v="0"/>
    <x v="5389"/>
    <s v="REGULAR"/>
    <s v="GARCÍA VILLALOBOS SEBASTIÁN ANDRÉS "/>
    <s v="Masculino"/>
    <x v="20"/>
    <x v="0"/>
    <x v="0"/>
    <x v="10"/>
    <n v="390"/>
    <n v="474"/>
    <n v="429"/>
    <n v="390"/>
    <n v="451.5"/>
    <x v="0"/>
    <x v="0"/>
    <x v="1"/>
  </r>
  <r>
    <x v="4"/>
    <x v="20"/>
    <x v="1"/>
    <x v="0"/>
    <x v="0"/>
    <x v="2617"/>
    <s v="REGULAR"/>
    <s v="ESPINOZA ARRIAGADA SCARLETT ALEJANDRA"/>
    <s v="Femenino"/>
    <x v="35"/>
    <x v="1"/>
    <x v="1"/>
    <x v="8"/>
    <n v="393"/>
    <n v="501"/>
    <n v="472"/>
    <n v="392"/>
    <n v="486.5"/>
    <x v="0"/>
    <x v="0"/>
    <x v="1"/>
  </r>
  <r>
    <x v="4"/>
    <x v="12"/>
    <x v="1"/>
    <x v="0"/>
    <x v="0"/>
    <x v="5390"/>
    <s v="REGULAR"/>
    <s v="ANDRADE SEPULVEDA CATALINA ALEXANDRA"/>
    <s v="Femenino"/>
    <x v="52"/>
    <x v="1"/>
    <x v="0"/>
    <x v="1"/>
    <n v="393"/>
    <n v="568"/>
    <n v="422"/>
    <n v="393"/>
    <n v="495"/>
    <x v="0"/>
    <x v="0"/>
    <x v="1"/>
  </r>
  <r>
    <x v="4"/>
    <x v="4"/>
    <x v="1"/>
    <x v="0"/>
    <x v="0"/>
    <x v="5391"/>
    <s v="REGULAR"/>
    <s v="ARAVENA SILVA DANIELA PAZ"/>
    <s v="Femenino"/>
    <x v="2"/>
    <x v="1"/>
    <x v="0"/>
    <x v="10"/>
    <n v="393"/>
    <n v="442"/>
    <n v="527"/>
    <n v="393"/>
    <n v="484.5"/>
    <x v="0"/>
    <x v="0"/>
    <x v="1"/>
  </r>
  <r>
    <x v="4"/>
    <x v="1"/>
    <x v="1"/>
    <x v="0"/>
    <x v="1"/>
    <x v="5392"/>
    <s v="REGULAR"/>
    <s v="ROMERO ENCALADA NICOLAS PATRICIO"/>
    <s v="Masculino"/>
    <x v="2"/>
    <x v="0"/>
    <x v="1"/>
    <x v="10"/>
    <n v="393"/>
    <n v="489"/>
    <n v="429"/>
    <n v="393"/>
    <n v="459"/>
    <x v="0"/>
    <x v="0"/>
    <x v="1"/>
  </r>
  <r>
    <x v="4"/>
    <x v="20"/>
    <x v="1"/>
    <x v="0"/>
    <x v="0"/>
    <x v="5393"/>
    <s v="REGULAR"/>
    <s v="ZAMORANO GANA PATRICIA EUGENIA"/>
    <s v="Femenino"/>
    <x v="4"/>
    <x v="0"/>
    <x v="1"/>
    <x v="10"/>
    <n v="393"/>
    <n v="474"/>
    <n v="481"/>
    <n v="393"/>
    <n v="477.5"/>
    <x v="0"/>
    <x v="0"/>
    <x v="1"/>
  </r>
  <r>
    <x v="4"/>
    <x v="8"/>
    <x v="3"/>
    <x v="0"/>
    <x v="0"/>
    <x v="5394"/>
    <s v="REGULAR"/>
    <s v="ROJAS RODRIGUEZ DEYNNA  ANNAIS"/>
    <s v="Femenino"/>
    <x v="13"/>
    <x v="0"/>
    <x v="0"/>
    <x v="10"/>
    <n v="393"/>
    <n v="466"/>
    <n v="507"/>
    <n v="396"/>
    <n v="486.5"/>
    <x v="0"/>
    <x v="1"/>
    <x v="1"/>
  </r>
  <r>
    <x v="4"/>
    <x v="7"/>
    <x v="1"/>
    <x v="0"/>
    <x v="1"/>
    <x v="5395"/>
    <s v="REGULAR"/>
    <s v="SANHUEZA ARANCIBIA NICOLE ARLETT"/>
    <s v="Femenino"/>
    <x v="89"/>
    <x v="1"/>
    <x v="1"/>
    <x v="8"/>
    <n v="397"/>
    <n v="537"/>
    <n v="425"/>
    <n v="397"/>
    <n v="481"/>
    <x v="0"/>
    <x v="0"/>
    <x v="1"/>
  </r>
  <r>
    <x v="4"/>
    <x v="12"/>
    <x v="1"/>
    <x v="0"/>
    <x v="0"/>
    <x v="5396"/>
    <s v="REGULAR"/>
    <s v="GAETE MILLA IGNACIO ANDRES"/>
    <s v="Masculino"/>
    <x v="32"/>
    <x v="0"/>
    <x v="1"/>
    <x v="10"/>
    <n v="397"/>
    <n v="474"/>
    <n v="507"/>
    <n v="397"/>
    <n v="490.5"/>
    <x v="0"/>
    <x v="0"/>
    <x v="1"/>
  </r>
  <r>
    <x v="4"/>
    <x v="9"/>
    <x v="1"/>
    <x v="0"/>
    <x v="0"/>
    <x v="5397"/>
    <s v="REGULAR"/>
    <s v="AGUILERA PEREZ HIARA CONSTANZA"/>
    <s v="Masculino"/>
    <x v="24"/>
    <x v="0"/>
    <x v="1"/>
    <x v="0"/>
    <n v="399"/>
    <n v="560"/>
    <n v="438"/>
    <n v="399"/>
    <n v="499"/>
    <x v="0"/>
    <x v="0"/>
    <x v="1"/>
  </r>
  <r>
    <x v="4"/>
    <x v="12"/>
    <x v="1"/>
    <x v="0"/>
    <x v="0"/>
    <x v="5398"/>
    <s v="REGULAR"/>
    <s v="ARENAS GONZALEZ NICOLE ANDREA"/>
    <s v="Femenino"/>
    <x v="35"/>
    <x v="0"/>
    <x v="1"/>
    <x v="10"/>
    <n v="399"/>
    <n v="474"/>
    <n v="448"/>
    <n v="399"/>
    <n v="461"/>
    <x v="0"/>
    <x v="0"/>
    <x v="1"/>
  </r>
  <r>
    <x v="4"/>
    <x v="20"/>
    <x v="1"/>
    <x v="0"/>
    <x v="0"/>
    <x v="5399"/>
    <s v="REGULAR"/>
    <s v="ANDRADE MONTECINO VALENTINA DE LAS NIEVES"/>
    <s v="Femenino"/>
    <x v="2"/>
    <x v="0"/>
    <x v="1"/>
    <x v="9"/>
    <n v="400"/>
    <n v="402"/>
    <n v="550"/>
    <n v="400"/>
    <n v="476"/>
    <x v="0"/>
    <x v="0"/>
    <x v="1"/>
  </r>
  <r>
    <x v="4"/>
    <x v="12"/>
    <x v="1"/>
    <x v="0"/>
    <x v="0"/>
    <x v="5400"/>
    <s v="REGULAR"/>
    <s v="DONOSO MACHUCA MARIANELA NAHIR"/>
    <s v="Femenino"/>
    <x v="19"/>
    <x v="0"/>
    <x v="0"/>
    <x v="10"/>
    <n v="403"/>
    <n v="496"/>
    <n v="429"/>
    <n v="403"/>
    <n v="462.5"/>
    <x v="0"/>
    <x v="0"/>
    <x v="1"/>
  </r>
  <r>
    <x v="4"/>
    <x v="17"/>
    <x v="0"/>
    <x v="0"/>
    <x v="0"/>
    <x v="5401"/>
    <s v="REGULAR"/>
    <s v="MENDOZA RUBILAR ENZO IGNACIO "/>
    <s v="Masculino"/>
    <x v="5"/>
    <x v="1"/>
    <x v="1"/>
    <x v="10"/>
    <n v="403"/>
    <n v="496"/>
    <n v="481"/>
    <n v="403"/>
    <n v="488.5"/>
    <x v="0"/>
    <x v="0"/>
    <x v="1"/>
  </r>
  <r>
    <x v="4"/>
    <x v="7"/>
    <x v="1"/>
    <x v="0"/>
    <x v="0"/>
    <x v="5402"/>
    <s v="REGULAR"/>
    <s v="DIAZ QUINTANILLA MANUELA"/>
    <s v="Femenino"/>
    <x v="9"/>
    <x v="0"/>
    <x v="1"/>
    <x v="9"/>
    <n v="403"/>
    <n v="473"/>
    <n v="482"/>
    <n v="403"/>
    <n v="477.5"/>
    <x v="0"/>
    <x v="0"/>
    <x v="1"/>
  </r>
  <r>
    <x v="4"/>
    <x v="4"/>
    <x v="1"/>
    <x v="0"/>
    <x v="0"/>
    <x v="5403"/>
    <s v="REGULAR"/>
    <s v="MORALES MELLA NATALIA NICOLE "/>
    <s v="Femenino"/>
    <x v="1"/>
    <x v="1"/>
    <x v="0"/>
    <x v="10"/>
    <n v="404"/>
    <n v="466"/>
    <n v="448"/>
    <n v="404"/>
    <n v="457"/>
    <x v="0"/>
    <x v="0"/>
    <x v="1"/>
  </r>
  <r>
    <x v="4"/>
    <x v="6"/>
    <x v="3"/>
    <x v="1"/>
    <x v="0"/>
    <x v="5404"/>
    <s v="REGULAR"/>
    <s v="HERRERA WEINBERGER DANYA FERNANDA "/>
    <s v="Femenino"/>
    <x v="1"/>
    <x v="0"/>
    <x v="0"/>
    <x v="6"/>
    <n v="404"/>
    <n v="442"/>
    <n v="486"/>
    <n v="404"/>
    <n v="464"/>
    <x v="0"/>
    <x v="0"/>
    <x v="1"/>
  </r>
  <r>
    <x v="4"/>
    <x v="5"/>
    <x v="3"/>
    <x v="0"/>
    <x v="0"/>
    <x v="5405"/>
    <s v="REGULAR"/>
    <s v="MONSALVES CID ANDRES ALEJANDRO "/>
    <s v="Masculino"/>
    <x v="21"/>
    <x v="1"/>
    <x v="0"/>
    <x v="10"/>
    <n v="404"/>
    <n v="628"/>
    <n v="286"/>
    <n v="404"/>
    <n v="457"/>
    <x v="0"/>
    <x v="0"/>
    <x v="1"/>
  </r>
  <r>
    <x v="4"/>
    <x v="1"/>
    <x v="1"/>
    <x v="1"/>
    <x v="0"/>
    <x v="5406"/>
    <s v="REGULAR"/>
    <s v="HUE RIOS ALAN FRANCOIS"/>
    <s v="Masculino"/>
    <x v="2"/>
    <x v="1"/>
    <x v="1"/>
    <x v="10"/>
    <n v="404"/>
    <n v="489"/>
    <n v="448"/>
    <n v="404"/>
    <n v="468.5"/>
    <x v="0"/>
    <x v="0"/>
    <x v="1"/>
  </r>
  <r>
    <x v="4"/>
    <x v="17"/>
    <x v="0"/>
    <x v="0"/>
    <x v="0"/>
    <x v="5407"/>
    <s v="REGULAR"/>
    <s v="ALDAYUZ VASQUEZ ERICK ARIEL"/>
    <s v="Masculino"/>
    <x v="52"/>
    <x v="1"/>
    <x v="0"/>
    <x v="9"/>
    <n v="404"/>
    <n v="480"/>
    <n v="439"/>
    <n v="405"/>
    <n v="459.5"/>
    <x v="0"/>
    <x v="1"/>
    <x v="1"/>
  </r>
  <r>
    <x v="4"/>
    <x v="20"/>
    <x v="1"/>
    <x v="0"/>
    <x v="1"/>
    <x v="5408"/>
    <s v="REGULAR"/>
    <s v="MUÑOZ GONZALEZ CAMILA"/>
    <s v="Femenino"/>
    <x v="37"/>
    <x v="0"/>
    <x v="1"/>
    <x v="6"/>
    <n v="406"/>
    <n v="404"/>
    <n v="502"/>
    <n v="406"/>
    <n v="453"/>
    <x v="0"/>
    <x v="0"/>
    <x v="1"/>
  </r>
  <r>
    <x v="4"/>
    <x v="1"/>
    <x v="1"/>
    <x v="0"/>
    <x v="0"/>
    <x v="5409"/>
    <s v="REGULAR"/>
    <s v="HERRERA CARRASCO MARIA IGNACIA"/>
    <s v="Femenino"/>
    <x v="29"/>
    <x v="1"/>
    <x v="0"/>
    <x v="10"/>
    <n v="410"/>
    <n v="481"/>
    <n v="429"/>
    <n v="410"/>
    <n v="455"/>
    <x v="0"/>
    <x v="0"/>
    <x v="1"/>
  </r>
  <r>
    <x v="4"/>
    <x v="2"/>
    <x v="2"/>
    <x v="0"/>
    <x v="0"/>
    <x v="5410"/>
    <s v="REGULAR"/>
    <s v="VILLANUEVA FLORES CAMILA BELEN"/>
    <s v="Femenino"/>
    <x v="41"/>
    <x v="0"/>
    <x v="0"/>
    <x v="10"/>
    <n v="410"/>
    <n v="588"/>
    <n v="386"/>
    <n v="410"/>
    <n v="487"/>
    <x v="0"/>
    <x v="0"/>
    <x v="1"/>
  </r>
  <r>
    <x v="4"/>
    <x v="8"/>
    <x v="3"/>
    <x v="0"/>
    <x v="1"/>
    <x v="5411"/>
    <s v="REGULAR"/>
    <s v="CANALES ROJAS MAURICIO ALEJANDRO"/>
    <s v="Masculino"/>
    <x v="0"/>
    <x v="0"/>
    <x v="1"/>
    <x v="9"/>
    <n v="410"/>
    <n v="451"/>
    <n v="469"/>
    <n v="410"/>
    <n v="460"/>
    <x v="0"/>
    <x v="0"/>
    <x v="1"/>
  </r>
  <r>
    <x v="4"/>
    <x v="9"/>
    <x v="1"/>
    <x v="0"/>
    <x v="0"/>
    <x v="5412"/>
    <s v="REGULAR"/>
    <s v="NAICUL MALDONADO CECILIA ANDREA"/>
    <s v="Femenino"/>
    <x v="12"/>
    <x v="0"/>
    <x v="0"/>
    <x v="10"/>
    <n v="413"/>
    <n v="503"/>
    <n v="481"/>
    <n v="413"/>
    <n v="492"/>
    <x v="0"/>
    <x v="0"/>
    <x v="1"/>
  </r>
  <r>
    <x v="4"/>
    <x v="6"/>
    <x v="3"/>
    <x v="0"/>
    <x v="0"/>
    <x v="5413"/>
    <s v="REGULAR"/>
    <s v="CASTRO MOYA MARCELO ALEJANDRO"/>
    <s v="Masculino"/>
    <x v="2"/>
    <x v="0"/>
    <x v="0"/>
    <x v="10"/>
    <n v="413"/>
    <n v="566"/>
    <n v="386"/>
    <n v="413"/>
    <n v="476"/>
    <x v="0"/>
    <x v="0"/>
    <x v="1"/>
  </r>
  <r>
    <x v="4"/>
    <x v="12"/>
    <x v="1"/>
    <x v="0"/>
    <x v="0"/>
    <x v="5414"/>
    <s v="REGULAR"/>
    <s v="URIBE GALVEZ VICTOR GUSTAVO"/>
    <s v="Masculino"/>
    <x v="15"/>
    <x v="0"/>
    <x v="1"/>
    <x v="9"/>
    <n v="413"/>
    <n v="541"/>
    <n v="382"/>
    <n v="413"/>
    <n v="461.5"/>
    <x v="0"/>
    <x v="0"/>
    <x v="1"/>
  </r>
  <r>
    <x v="4"/>
    <x v="1"/>
    <x v="1"/>
    <x v="1"/>
    <x v="0"/>
    <x v="5415"/>
    <s v="REGULAR"/>
    <s v="QUIJADA OSSA DANIELA  ANDREA"/>
    <s v="Femenino"/>
    <x v="24"/>
    <x v="0"/>
    <x v="1"/>
    <x v="9"/>
    <n v="410"/>
    <n v="402"/>
    <n v="504"/>
    <n v="413"/>
    <n v="453"/>
    <x v="0"/>
    <x v="1"/>
    <x v="1"/>
  </r>
  <r>
    <x v="4"/>
    <x v="7"/>
    <x v="1"/>
    <x v="0"/>
    <x v="0"/>
    <x v="5416"/>
    <s v="REGULAR"/>
    <s v="SALINAS FUENTES NINOSKA ALEXANDRA"/>
    <s v="Femenino"/>
    <x v="42"/>
    <x v="0"/>
    <x v="0"/>
    <x v="10"/>
    <n v="414"/>
    <n v="496"/>
    <n v="495"/>
    <n v="414"/>
    <n v="495.5"/>
    <x v="0"/>
    <x v="0"/>
    <x v="1"/>
  </r>
  <r>
    <x v="4"/>
    <x v="10"/>
    <x v="1"/>
    <x v="0"/>
    <x v="1"/>
    <x v="5417"/>
    <s v="REGULAR"/>
    <s v="VALDIVIA LLANOS YESENIA DENISSE"/>
    <s v="Femenino"/>
    <x v="25"/>
    <x v="1"/>
    <x v="0"/>
    <x v="8"/>
    <n v="414"/>
    <n v="472"/>
    <n v="485"/>
    <n v="414"/>
    <n v="478.5"/>
    <x v="0"/>
    <x v="0"/>
    <x v="1"/>
  </r>
  <r>
    <x v="4"/>
    <x v="6"/>
    <x v="3"/>
    <x v="0"/>
    <x v="0"/>
    <x v="5418"/>
    <s v="REGULAR"/>
    <s v="CAMPOS  VILLAGRAN  FABIAN ANDRES "/>
    <s v="Masculino"/>
    <x v="9"/>
    <x v="0"/>
    <x v="0"/>
    <x v="10"/>
    <n v="414"/>
    <n v="424"/>
    <n v="507"/>
    <n v="414"/>
    <n v="465.5"/>
    <x v="0"/>
    <x v="0"/>
    <x v="1"/>
  </r>
  <r>
    <x v="4"/>
    <x v="0"/>
    <x v="0"/>
    <x v="0"/>
    <x v="0"/>
    <x v="5419"/>
    <s v="REGULAR"/>
    <s v="BRIONES VALDEBENITO MARÍA JOSÉ"/>
    <s v="Femenino"/>
    <x v="19"/>
    <x v="1"/>
    <x v="0"/>
    <x v="10"/>
    <n v="414"/>
    <n v="466"/>
    <n v="495"/>
    <n v="414"/>
    <n v="480.5"/>
    <x v="0"/>
    <x v="0"/>
    <x v="1"/>
  </r>
  <r>
    <x v="4"/>
    <x v="12"/>
    <x v="1"/>
    <x v="0"/>
    <x v="0"/>
    <x v="5420"/>
    <s v="REGULAR"/>
    <s v="CAMPOS MONTECINOS  NICOLAS IGNACIO"/>
    <s v="Masculino"/>
    <x v="15"/>
    <x v="0"/>
    <x v="0"/>
    <x v="10"/>
    <n v="414"/>
    <n v="523"/>
    <n v="465"/>
    <n v="414"/>
    <n v="494"/>
    <x v="0"/>
    <x v="0"/>
    <x v="1"/>
  </r>
  <r>
    <x v="4"/>
    <x v="5"/>
    <x v="3"/>
    <x v="0"/>
    <x v="0"/>
    <x v="5421"/>
    <s v="REGULAR"/>
    <s v="BÓRQUEZ  ARRIAGADA  SORAYA ANDREA"/>
    <s v="Femenino"/>
    <x v="0"/>
    <x v="0"/>
    <x v="0"/>
    <x v="10"/>
    <n v="414"/>
    <n v="442"/>
    <n v="527"/>
    <n v="414"/>
    <n v="484.5"/>
    <x v="0"/>
    <x v="0"/>
    <x v="1"/>
  </r>
  <r>
    <x v="4"/>
    <x v="9"/>
    <x v="1"/>
    <x v="0"/>
    <x v="0"/>
    <x v="3988"/>
    <s v="REGULAR"/>
    <s v="PEÑA MANRIQUEZ MARIA FERNANDA"/>
    <s v="Femenino"/>
    <x v="12"/>
    <x v="1"/>
    <x v="1"/>
    <x v="6"/>
    <n v="414"/>
    <n v="505"/>
    <n v="465"/>
    <n v="414"/>
    <n v="485"/>
    <x v="0"/>
    <x v="0"/>
    <x v="1"/>
  </r>
  <r>
    <x v="4"/>
    <x v="8"/>
    <x v="3"/>
    <x v="1"/>
    <x v="0"/>
    <x v="5422"/>
    <s v="REGULAR"/>
    <s v="ALIAGA MEDINA ALVARO DAVID"/>
    <s v="Masculino"/>
    <x v="4"/>
    <x v="1"/>
    <x v="1"/>
    <x v="1"/>
    <n v="414"/>
    <n v="501"/>
    <n v="477"/>
    <n v="414"/>
    <n v="489"/>
    <x v="0"/>
    <x v="0"/>
    <x v="1"/>
  </r>
  <r>
    <x v="4"/>
    <x v="20"/>
    <x v="1"/>
    <x v="0"/>
    <x v="0"/>
    <x v="5423"/>
    <s v="REGULAR"/>
    <s v="RODRÍGUEZ ESPINOZA JAZMÍN EDITH"/>
    <s v="Femenino"/>
    <x v="52"/>
    <x v="0"/>
    <x v="1"/>
    <x v="10"/>
    <n v="414"/>
    <n v="481"/>
    <n v="481"/>
    <n v="414"/>
    <n v="481"/>
    <x v="0"/>
    <x v="0"/>
    <x v="1"/>
  </r>
  <r>
    <x v="4"/>
    <x v="12"/>
    <x v="1"/>
    <x v="0"/>
    <x v="0"/>
    <x v="5424"/>
    <s v="REGULAR"/>
    <s v="Licanqueo ZUÑIGA Rodrigo leonel"/>
    <s v="Masculino"/>
    <x v="21"/>
    <x v="0"/>
    <x v="0"/>
    <x v="10"/>
    <n v="414"/>
    <n v="362"/>
    <n v="564"/>
    <n v="415"/>
    <n v="463"/>
    <x v="0"/>
    <x v="1"/>
    <x v="1"/>
  </r>
  <r>
    <x v="4"/>
    <x v="8"/>
    <x v="3"/>
    <x v="0"/>
    <x v="0"/>
    <x v="5425"/>
    <s v="REGULAR"/>
    <s v="DURAN  HERNANDEZ  NIBALDO ANDRES "/>
    <s v="Masculino"/>
    <x v="17"/>
    <x v="1"/>
    <x v="1"/>
    <x v="10"/>
    <n v="410"/>
    <n v="458"/>
    <n v="495"/>
    <n v="415"/>
    <n v="476.5"/>
    <x v="0"/>
    <x v="1"/>
    <x v="1"/>
  </r>
  <r>
    <x v="4"/>
    <x v="4"/>
    <x v="1"/>
    <x v="0"/>
    <x v="0"/>
    <x v="5426"/>
    <s v="REGULAR"/>
    <s v="VALENZUELA ESPINOZA CARLOS IGNACIO"/>
    <s v="Masculino"/>
    <x v="0"/>
    <x v="1"/>
    <x v="1"/>
    <x v="10"/>
    <n v="414"/>
    <n v="517"/>
    <n v="408"/>
    <n v="415"/>
    <n v="462.5"/>
    <x v="0"/>
    <x v="1"/>
    <x v="1"/>
  </r>
  <r>
    <x v="4"/>
    <x v="16"/>
    <x v="0"/>
    <x v="0"/>
    <x v="0"/>
    <x v="5427"/>
    <s v="REGULAR"/>
    <s v="ARAVENA FUENTES ANDRES WILDO"/>
    <s v="Masculino"/>
    <x v="2"/>
    <x v="1"/>
    <x v="0"/>
    <x v="10"/>
    <n v="414"/>
    <n v="415"/>
    <n v="527"/>
    <n v="416"/>
    <n v="471"/>
    <x v="0"/>
    <x v="1"/>
    <x v="1"/>
  </r>
  <r>
    <x v="4"/>
    <x v="10"/>
    <x v="1"/>
    <x v="0"/>
    <x v="0"/>
    <x v="5428"/>
    <s v="REGULAR"/>
    <s v="CHANDIA HENRIQUEZ PAZ FERNANDA LUZ"/>
    <s v="Femenino"/>
    <x v="2"/>
    <x v="0"/>
    <x v="1"/>
    <x v="10"/>
    <n v="417"/>
    <n v="503"/>
    <n v="429"/>
    <n v="417"/>
    <n v="466"/>
    <x v="0"/>
    <x v="0"/>
    <x v="1"/>
  </r>
  <r>
    <x v="4"/>
    <x v="4"/>
    <x v="1"/>
    <x v="0"/>
    <x v="0"/>
    <x v="5429"/>
    <s v="REGULAR"/>
    <s v="IBARRA VIDAL  BARBARA NICOLE "/>
    <s v="Femenino"/>
    <x v="0"/>
    <x v="0"/>
    <x v="0"/>
    <x v="10"/>
    <n v="420"/>
    <n v="523"/>
    <n v="429"/>
    <n v="420"/>
    <n v="476"/>
    <x v="0"/>
    <x v="0"/>
    <x v="1"/>
  </r>
  <r>
    <x v="4"/>
    <x v="4"/>
    <x v="1"/>
    <x v="0"/>
    <x v="0"/>
    <x v="5430"/>
    <s v="REGULAR"/>
    <s v="MUÑOZ TORO AYLEEN VALERIA"/>
    <s v="Femenino"/>
    <x v="1"/>
    <x v="1"/>
    <x v="0"/>
    <x v="10"/>
    <n v="420"/>
    <n v="458"/>
    <n v="527"/>
    <n v="420"/>
    <n v="492.5"/>
    <x v="0"/>
    <x v="0"/>
    <x v="1"/>
  </r>
  <r>
    <x v="4"/>
    <x v="8"/>
    <x v="3"/>
    <x v="0"/>
    <x v="0"/>
    <x v="5431"/>
    <s v="REGULAR"/>
    <s v="Manríquez Rojas Luis Alfredo"/>
    <s v="Masculino"/>
    <x v="20"/>
    <x v="0"/>
    <x v="0"/>
    <x v="10"/>
    <n v="420"/>
    <n v="395"/>
    <n v="518"/>
    <n v="420"/>
    <n v="456.5"/>
    <x v="0"/>
    <x v="0"/>
    <x v="1"/>
  </r>
  <r>
    <x v="4"/>
    <x v="7"/>
    <x v="1"/>
    <x v="0"/>
    <x v="0"/>
    <x v="5432"/>
    <s v="REGULAR"/>
    <s v="SILVA MOLINA ROMINA BELEN"/>
    <s v="Femenino"/>
    <x v="25"/>
    <x v="0"/>
    <x v="0"/>
    <x v="10"/>
    <n v="420"/>
    <n v="503"/>
    <n v="481"/>
    <n v="420"/>
    <n v="492"/>
    <x v="0"/>
    <x v="0"/>
    <x v="1"/>
  </r>
  <r>
    <x v="4"/>
    <x v="1"/>
    <x v="1"/>
    <x v="0"/>
    <x v="0"/>
    <x v="5433"/>
    <s v="REGULAR"/>
    <s v="SEPULVEDA BARRALES MATIAS ALEJANDRO"/>
    <s v="Masculino"/>
    <x v="37"/>
    <x v="0"/>
    <x v="0"/>
    <x v="10"/>
    <n v="420"/>
    <n v="496"/>
    <n v="465"/>
    <n v="420"/>
    <n v="480.5"/>
    <x v="0"/>
    <x v="0"/>
    <x v="1"/>
  </r>
  <r>
    <x v="4"/>
    <x v="12"/>
    <x v="1"/>
    <x v="0"/>
    <x v="0"/>
    <x v="5434"/>
    <s v="REGULAR"/>
    <s v="FERNÁNDEZ DE LUCA JOSE IGNACIO "/>
    <s v="Masculino"/>
    <x v="15"/>
    <x v="0"/>
    <x v="0"/>
    <x v="10"/>
    <n v="420"/>
    <n v="523"/>
    <n v="448"/>
    <n v="420"/>
    <n v="485.5"/>
    <x v="0"/>
    <x v="0"/>
    <x v="1"/>
  </r>
  <r>
    <x v="4"/>
    <x v="20"/>
    <x v="1"/>
    <x v="0"/>
    <x v="0"/>
    <x v="5435"/>
    <s v="REGULAR"/>
    <s v="VALDERRAMA MORALES FERNANDA PAULINA"/>
    <s v="Femenino"/>
    <x v="44"/>
    <x v="1"/>
    <x v="1"/>
    <x v="10"/>
    <n v="420"/>
    <n v="510"/>
    <n v="481"/>
    <n v="420"/>
    <n v="495.5"/>
    <x v="0"/>
    <x v="0"/>
    <x v="1"/>
  </r>
  <r>
    <x v="4"/>
    <x v="12"/>
    <x v="1"/>
    <x v="0"/>
    <x v="1"/>
    <x v="5436"/>
    <s v="REGULAR"/>
    <s v="CORDERO ARELLANO JUAN IGNACIO"/>
    <s v="Masculino"/>
    <x v="22"/>
    <x v="1"/>
    <x v="1"/>
    <x v="10"/>
    <n v="420"/>
    <n v="385"/>
    <n v="527"/>
    <n v="420"/>
    <n v="456"/>
    <x v="0"/>
    <x v="0"/>
    <x v="1"/>
  </r>
  <r>
    <x v="4"/>
    <x v="12"/>
    <x v="1"/>
    <x v="0"/>
    <x v="0"/>
    <x v="5437"/>
    <s v="REGULAR"/>
    <s v="MIRANDA VALLEJOS PAULINA FRANCISCA"/>
    <s v="Femenino"/>
    <x v="1"/>
    <x v="1"/>
    <x v="1"/>
    <x v="10"/>
    <n v="420"/>
    <n v="458"/>
    <n v="536"/>
    <n v="420"/>
    <n v="497"/>
    <x v="0"/>
    <x v="0"/>
    <x v="1"/>
  </r>
  <r>
    <x v="4"/>
    <x v="20"/>
    <x v="1"/>
    <x v="0"/>
    <x v="1"/>
    <x v="5438"/>
    <s v="REGULAR"/>
    <s v="BARAHONA ARAOS DAYANE CAROLINNE"/>
    <s v="Femenino"/>
    <x v="44"/>
    <x v="0"/>
    <x v="1"/>
    <x v="9"/>
    <n v="420"/>
    <n v="549"/>
    <n v="439"/>
    <n v="420"/>
    <n v="494"/>
    <x v="0"/>
    <x v="0"/>
    <x v="1"/>
  </r>
  <r>
    <x v="4"/>
    <x v="1"/>
    <x v="1"/>
    <x v="0"/>
    <x v="0"/>
    <x v="5439"/>
    <s v="REGULAR"/>
    <s v="BECERRA RUIZ IVONNE ALEJANDRA "/>
    <s v="Femenino"/>
    <x v="0"/>
    <x v="0"/>
    <x v="1"/>
    <x v="10"/>
    <n v="420"/>
    <n v="503"/>
    <n v="408"/>
    <n v="420"/>
    <n v="455.5"/>
    <x v="0"/>
    <x v="0"/>
    <x v="1"/>
  </r>
  <r>
    <x v="4"/>
    <x v="8"/>
    <x v="3"/>
    <x v="0"/>
    <x v="0"/>
    <x v="5440"/>
    <s v="REGULAR"/>
    <s v="AYET URIBE NATALIA CAROLINA"/>
    <s v="Femenino"/>
    <x v="1"/>
    <x v="0"/>
    <x v="1"/>
    <x v="10"/>
    <n v="420"/>
    <n v="442"/>
    <n v="481"/>
    <n v="420"/>
    <n v="461.5"/>
    <x v="0"/>
    <x v="0"/>
    <x v="1"/>
  </r>
  <r>
    <x v="4"/>
    <x v="10"/>
    <x v="1"/>
    <x v="0"/>
    <x v="1"/>
    <x v="5441"/>
    <s v="REGULAR"/>
    <s v="CANCINO BASCUÑAN VALENTINA MONSERRAT "/>
    <s v="Femenino"/>
    <x v="1"/>
    <x v="0"/>
    <x v="1"/>
    <x v="9"/>
    <n v="420"/>
    <n v="612"/>
    <n v="360"/>
    <n v="420"/>
    <n v="486"/>
    <x v="0"/>
    <x v="0"/>
    <x v="1"/>
  </r>
  <r>
    <x v="4"/>
    <x v="6"/>
    <x v="3"/>
    <x v="0"/>
    <x v="0"/>
    <x v="5442"/>
    <s v="REGULAR"/>
    <s v="ZENTENO DE LA FUENTE JOSE IGNACIO"/>
    <s v="Masculino"/>
    <x v="10"/>
    <x v="0"/>
    <x v="0"/>
    <x v="10"/>
    <n v="423"/>
    <n v="510"/>
    <n v="448"/>
    <n v="423"/>
    <n v="479"/>
    <x v="0"/>
    <x v="0"/>
    <x v="1"/>
  </r>
  <r>
    <x v="4"/>
    <x v="9"/>
    <x v="1"/>
    <x v="0"/>
    <x v="0"/>
    <x v="5443"/>
    <s v="REGULAR"/>
    <s v="SANHUEZA  LEON MARCELO JOSUE "/>
    <s v="Masculino"/>
    <x v="32"/>
    <x v="0"/>
    <x v="0"/>
    <x v="10"/>
    <n v="425"/>
    <n v="424"/>
    <n v="558"/>
    <n v="425"/>
    <n v="491"/>
    <x v="0"/>
    <x v="0"/>
    <x v="1"/>
  </r>
  <r>
    <x v="4"/>
    <x v="6"/>
    <x v="3"/>
    <x v="0"/>
    <x v="0"/>
    <x v="5444"/>
    <s v="REGULAR"/>
    <s v="ROMERO  VALENCIA CLAUDIA  ALEJANDRA"/>
    <s v="Femenino"/>
    <x v="0"/>
    <x v="0"/>
    <x v="0"/>
    <x v="10"/>
    <n v="425"/>
    <n v="544"/>
    <n v="448"/>
    <n v="425"/>
    <n v="496"/>
    <x v="0"/>
    <x v="0"/>
    <x v="1"/>
  </r>
  <r>
    <x v="4"/>
    <x v="23"/>
    <x v="0"/>
    <x v="0"/>
    <x v="1"/>
    <x v="276"/>
    <s v="REGULAR"/>
    <s v="ORELLANA NÚÑEZ EDUARDO ANDRES"/>
    <s v="Masculino"/>
    <x v="19"/>
    <x v="1"/>
    <x v="0"/>
    <x v="0"/>
    <n v="425"/>
    <n v="471"/>
    <n v="480"/>
    <n v="425"/>
    <n v="475.5"/>
    <x v="0"/>
    <x v="0"/>
    <x v="1"/>
  </r>
  <r>
    <x v="4"/>
    <x v="12"/>
    <x v="1"/>
    <x v="0"/>
    <x v="0"/>
    <x v="5445"/>
    <s v="REGULAR"/>
    <s v="FUENZALIDA PEREZ CLAUDIO ANTONIO"/>
    <s v="Masculino"/>
    <x v="2"/>
    <x v="1"/>
    <x v="1"/>
    <x v="10"/>
    <n v="425"/>
    <n v="503"/>
    <n v="481"/>
    <n v="425"/>
    <n v="492"/>
    <x v="0"/>
    <x v="0"/>
    <x v="1"/>
  </r>
  <r>
    <x v="4"/>
    <x v="7"/>
    <x v="1"/>
    <x v="0"/>
    <x v="0"/>
    <x v="5446"/>
    <s v="REGULAR"/>
    <s v="UBEDA URREJOLA ROCIO CONSUELO"/>
    <s v="Femenino"/>
    <x v="37"/>
    <x v="1"/>
    <x v="1"/>
    <x v="10"/>
    <n v="425"/>
    <n v="458"/>
    <n v="465"/>
    <n v="425"/>
    <n v="461.5"/>
    <x v="0"/>
    <x v="0"/>
    <x v="1"/>
  </r>
  <r>
    <x v="4"/>
    <x v="20"/>
    <x v="1"/>
    <x v="0"/>
    <x v="0"/>
    <x v="5447"/>
    <s v="REGULAR"/>
    <s v="VALVERDE CABANA CATIUSCA NICOLLE"/>
    <s v="Femenino"/>
    <x v="10"/>
    <x v="0"/>
    <x v="1"/>
    <x v="10"/>
    <n v="425"/>
    <n v="442"/>
    <n v="507"/>
    <n v="425"/>
    <n v="474.5"/>
    <x v="0"/>
    <x v="0"/>
    <x v="1"/>
  </r>
  <r>
    <x v="4"/>
    <x v="8"/>
    <x v="3"/>
    <x v="0"/>
    <x v="0"/>
    <x v="5448"/>
    <s v="REGULAR"/>
    <s v="YAÑEZ ROJAS DALIVOR ALONYS"/>
    <s v="Masculino"/>
    <x v="23"/>
    <x v="0"/>
    <x v="1"/>
    <x v="10"/>
    <n v="420"/>
    <n v="474"/>
    <n v="495"/>
    <n v="425"/>
    <n v="484.5"/>
    <x v="0"/>
    <x v="1"/>
    <x v="1"/>
  </r>
  <r>
    <x v="4"/>
    <x v="9"/>
    <x v="1"/>
    <x v="0"/>
    <x v="0"/>
    <x v="5449"/>
    <s v="REGULAR"/>
    <s v="SANHUEZA TORO ROSARIO CATALINA"/>
    <s v="Femenino"/>
    <x v="0"/>
    <x v="0"/>
    <x v="1"/>
    <x v="10"/>
    <n v="420"/>
    <n v="474"/>
    <n v="495"/>
    <n v="425"/>
    <n v="484.5"/>
    <x v="0"/>
    <x v="1"/>
    <x v="1"/>
  </r>
  <r>
    <x v="4"/>
    <x v="3"/>
    <x v="2"/>
    <x v="0"/>
    <x v="0"/>
    <x v="5450"/>
    <s v="REGULAR"/>
    <s v="RETAMALES FERNÁNDEZ ISAAC ALEJANDRO"/>
    <s v="Masculino"/>
    <x v="1"/>
    <x v="0"/>
    <x v="1"/>
    <x v="10"/>
    <n v="425"/>
    <n v="537"/>
    <n v="448"/>
    <n v="425"/>
    <n v="492.5"/>
    <x v="0"/>
    <x v="0"/>
    <x v="1"/>
  </r>
  <r>
    <x v="4"/>
    <x v="20"/>
    <x v="1"/>
    <x v="0"/>
    <x v="0"/>
    <x v="5451"/>
    <s v="REGULAR"/>
    <s v="RUBIO RODOUREIRA KIMBERLY ALEXANDRA"/>
    <s v="Femenino"/>
    <x v="35"/>
    <x v="0"/>
    <x v="1"/>
    <x v="10"/>
    <n v="425"/>
    <n v="466"/>
    <n v="495"/>
    <n v="425"/>
    <n v="480.5"/>
    <x v="0"/>
    <x v="0"/>
    <x v="1"/>
  </r>
  <r>
    <x v="4"/>
    <x v="20"/>
    <x v="1"/>
    <x v="0"/>
    <x v="0"/>
    <x v="5452"/>
    <s v="REGULAR"/>
    <s v="RABANAL BUSTOS PAULET ALEJANDRA"/>
    <s v="Femenino"/>
    <x v="4"/>
    <x v="0"/>
    <x v="1"/>
    <x v="10"/>
    <n v="425"/>
    <n v="458"/>
    <n v="507"/>
    <n v="425"/>
    <n v="482.5"/>
    <x v="0"/>
    <x v="0"/>
    <x v="1"/>
  </r>
  <r>
    <x v="4"/>
    <x v="20"/>
    <x v="1"/>
    <x v="0"/>
    <x v="0"/>
    <x v="5453"/>
    <s v="REGULAR"/>
    <s v="LOPEZ GUTIERREZ VALENTINA"/>
    <s v="Femenino"/>
    <x v="2"/>
    <x v="0"/>
    <x v="1"/>
    <x v="10"/>
    <n v="426"/>
    <n v="510"/>
    <n v="448"/>
    <n v="426"/>
    <n v="479"/>
    <x v="0"/>
    <x v="0"/>
    <x v="1"/>
  </r>
  <r>
    <x v="4"/>
    <x v="9"/>
    <x v="1"/>
    <x v="0"/>
    <x v="0"/>
    <x v="5454"/>
    <s v="REGULAR"/>
    <s v="AMPUERO CERDA LAURA FRANCISCA"/>
    <s v="Femenino"/>
    <x v="7"/>
    <x v="0"/>
    <x v="1"/>
    <x v="10"/>
    <n v="427"/>
    <n v="496"/>
    <n v="465"/>
    <n v="427"/>
    <n v="480.5"/>
    <x v="0"/>
    <x v="0"/>
    <x v="1"/>
  </r>
  <r>
    <x v="4"/>
    <x v="10"/>
    <x v="1"/>
    <x v="0"/>
    <x v="0"/>
    <x v="5455"/>
    <s v="REGULAR"/>
    <s v="TRONCOSO LOYOLA SAVKA ALINE"/>
    <s v="Femenino"/>
    <x v="0"/>
    <x v="0"/>
    <x v="1"/>
    <x v="0"/>
    <n v="429"/>
    <n v="464"/>
    <n v="509"/>
    <n v="429"/>
    <n v="486.5"/>
    <x v="0"/>
    <x v="0"/>
    <x v="1"/>
  </r>
  <r>
    <x v="4"/>
    <x v="10"/>
    <x v="1"/>
    <x v="0"/>
    <x v="0"/>
    <x v="5456"/>
    <s v="REGULAR"/>
    <s v="BOLADOS CORTEZ VHANLLELIS  VALENTINA"/>
    <s v="Femenino"/>
    <x v="2"/>
    <x v="1"/>
    <x v="0"/>
    <x v="10"/>
    <n v="431"/>
    <n v="496"/>
    <n v="481"/>
    <n v="431"/>
    <n v="488.5"/>
    <x v="0"/>
    <x v="0"/>
    <x v="1"/>
  </r>
  <r>
    <x v="4"/>
    <x v="1"/>
    <x v="1"/>
    <x v="0"/>
    <x v="0"/>
    <x v="5457"/>
    <s v="REGULAR"/>
    <s v="VALENZUELA ROMAN CRISTOBAL NICOLAS"/>
    <s v="Masculino"/>
    <x v="25"/>
    <x v="1"/>
    <x v="0"/>
    <x v="10"/>
    <n v="431"/>
    <n v="489"/>
    <n v="448"/>
    <n v="431"/>
    <n v="468.5"/>
    <x v="0"/>
    <x v="0"/>
    <x v="1"/>
  </r>
  <r>
    <x v="4"/>
    <x v="16"/>
    <x v="0"/>
    <x v="0"/>
    <x v="0"/>
    <x v="5458"/>
    <s v="REGULAR"/>
    <s v="HERNANDEZ FERNANDEZ GERALDINE DAISKA"/>
    <s v="Femenino"/>
    <x v="32"/>
    <x v="1"/>
    <x v="0"/>
    <x v="10"/>
    <n v="431"/>
    <n v="503"/>
    <n v="465"/>
    <n v="431"/>
    <n v="484"/>
    <x v="0"/>
    <x v="0"/>
    <x v="1"/>
  </r>
  <r>
    <x v="4"/>
    <x v="1"/>
    <x v="1"/>
    <x v="0"/>
    <x v="0"/>
    <x v="5459"/>
    <s v="REGULAR"/>
    <s v="LEAL BECKER MARIA IGNACIA"/>
    <s v="Femenino"/>
    <x v="2"/>
    <x v="1"/>
    <x v="1"/>
    <x v="10"/>
    <n v="431"/>
    <n v="458"/>
    <n v="507"/>
    <n v="431"/>
    <n v="482.5"/>
    <x v="0"/>
    <x v="0"/>
    <x v="1"/>
  </r>
  <r>
    <x v="4"/>
    <x v="9"/>
    <x v="1"/>
    <x v="0"/>
    <x v="0"/>
    <x v="5460"/>
    <s v="REGULAR"/>
    <s v="CARDENAS MALUENDA JAVIERA CONSTANZA"/>
    <s v="Femenino"/>
    <x v="2"/>
    <x v="0"/>
    <x v="1"/>
    <x v="10"/>
    <n v="431"/>
    <n v="566"/>
    <n v="408"/>
    <n v="431"/>
    <n v="487"/>
    <x v="0"/>
    <x v="0"/>
    <x v="1"/>
  </r>
  <r>
    <x v="4"/>
    <x v="9"/>
    <x v="1"/>
    <x v="0"/>
    <x v="0"/>
    <x v="5461"/>
    <s v="REGULAR"/>
    <s v="GUTIERREZ MIRANDA CATALINA SOLEDAD"/>
    <s v="Femenino"/>
    <x v="0"/>
    <x v="0"/>
    <x v="1"/>
    <x v="10"/>
    <n v="431"/>
    <n v="405"/>
    <n v="495"/>
    <n v="431"/>
    <n v="450"/>
    <x v="0"/>
    <x v="0"/>
    <x v="1"/>
  </r>
  <r>
    <x v="4"/>
    <x v="9"/>
    <x v="1"/>
    <x v="0"/>
    <x v="0"/>
    <x v="5462"/>
    <s v="REGULAR"/>
    <s v="SANTANDER JARAMILLO FERNANDA PAZ"/>
    <s v="Femenino"/>
    <x v="20"/>
    <x v="0"/>
    <x v="1"/>
    <x v="10"/>
    <n v="434"/>
    <n v="558"/>
    <n v="386"/>
    <n v="434"/>
    <n v="472"/>
    <x v="0"/>
    <x v="0"/>
    <x v="1"/>
  </r>
  <r>
    <x v="4"/>
    <x v="20"/>
    <x v="1"/>
    <x v="0"/>
    <x v="0"/>
    <x v="5463"/>
    <s v="REGULAR"/>
    <s v="LEYTON  DE LAIRE LORRAINE ADRIANNE "/>
    <s v="Femenino"/>
    <x v="4"/>
    <x v="0"/>
    <x v="1"/>
    <x v="10"/>
    <n v="434"/>
    <n v="530"/>
    <n v="429"/>
    <n v="434"/>
    <n v="479.5"/>
    <x v="0"/>
    <x v="0"/>
    <x v="1"/>
  </r>
  <r>
    <x v="4"/>
    <x v="16"/>
    <x v="0"/>
    <x v="0"/>
    <x v="0"/>
    <x v="5464"/>
    <s v="REGULAR"/>
    <s v="VELIZ  BERRIOS  MARIO IGNACIO "/>
    <s v="Masculino"/>
    <x v="15"/>
    <x v="1"/>
    <x v="0"/>
    <x v="10"/>
    <n v="435"/>
    <n v="503"/>
    <n v="481"/>
    <n v="435"/>
    <n v="492"/>
    <x v="0"/>
    <x v="0"/>
    <x v="1"/>
  </r>
  <r>
    <x v="4"/>
    <x v="4"/>
    <x v="1"/>
    <x v="0"/>
    <x v="0"/>
    <x v="5465"/>
    <s v="REGULAR"/>
    <s v="FUENTES BALBONTIN JISSENIA KATINA"/>
    <s v="Femenino"/>
    <x v="24"/>
    <x v="1"/>
    <x v="0"/>
    <x v="10"/>
    <n v="435"/>
    <n v="442"/>
    <n v="507"/>
    <n v="435"/>
    <n v="474.5"/>
    <x v="0"/>
    <x v="0"/>
    <x v="1"/>
  </r>
  <r>
    <x v="4"/>
    <x v="4"/>
    <x v="1"/>
    <x v="0"/>
    <x v="0"/>
    <x v="5466"/>
    <s v="REGULAR"/>
    <s v="PAVEZ CALIZARIO JOSEFA"/>
    <s v="Femenino"/>
    <x v="52"/>
    <x v="1"/>
    <x v="0"/>
    <x v="10"/>
    <n v="435"/>
    <n v="424"/>
    <n v="481"/>
    <n v="435"/>
    <n v="452.5"/>
    <x v="0"/>
    <x v="0"/>
    <x v="1"/>
  </r>
  <r>
    <x v="4"/>
    <x v="12"/>
    <x v="1"/>
    <x v="0"/>
    <x v="0"/>
    <x v="5467"/>
    <s v="REGULAR"/>
    <s v="VECENCIO PEREZ BASTIAN ANDRES"/>
    <s v="Masculino"/>
    <x v="21"/>
    <x v="1"/>
    <x v="1"/>
    <x v="10"/>
    <n v="435"/>
    <n v="474"/>
    <n v="448"/>
    <n v="435"/>
    <n v="461"/>
    <x v="0"/>
    <x v="0"/>
    <x v="1"/>
  </r>
  <r>
    <x v="4"/>
    <x v="16"/>
    <x v="0"/>
    <x v="0"/>
    <x v="0"/>
    <x v="5468"/>
    <s v="REGULAR"/>
    <s v="CASTRO CRUZ  MIGUEL ABRAHAM "/>
    <s v="Masculino"/>
    <x v="11"/>
    <x v="1"/>
    <x v="1"/>
    <x v="10"/>
    <n v="435"/>
    <n v="442"/>
    <n v="551"/>
    <n v="435"/>
    <n v="496.5"/>
    <x v="0"/>
    <x v="0"/>
    <x v="1"/>
  </r>
  <r>
    <x v="4"/>
    <x v="9"/>
    <x v="1"/>
    <x v="0"/>
    <x v="0"/>
    <x v="5469"/>
    <s v="REGULAR"/>
    <s v="DURAN  FORMAS CONSTANZA CATALINA "/>
    <s v="Femenino"/>
    <x v="2"/>
    <x v="0"/>
    <x v="1"/>
    <x v="10"/>
    <n v="435"/>
    <n v="496"/>
    <n v="408"/>
    <n v="435"/>
    <n v="452"/>
    <x v="0"/>
    <x v="0"/>
    <x v="1"/>
  </r>
  <r>
    <x v="4"/>
    <x v="1"/>
    <x v="1"/>
    <x v="0"/>
    <x v="1"/>
    <x v="5470"/>
    <s v="REGULAR"/>
    <s v="ZÚÑIGA BREVIS NATALIE"/>
    <s v="Femenino"/>
    <x v="32"/>
    <x v="0"/>
    <x v="1"/>
    <x v="9"/>
    <n v="435"/>
    <n v="508"/>
    <n v="469"/>
    <n v="435"/>
    <n v="488.5"/>
    <x v="0"/>
    <x v="0"/>
    <x v="1"/>
  </r>
  <r>
    <x v="4"/>
    <x v="20"/>
    <x v="1"/>
    <x v="0"/>
    <x v="0"/>
    <x v="5471"/>
    <s v="REGULAR"/>
    <s v="TORO GALLARDO ALLISON PAMELA"/>
    <s v="Femenino"/>
    <x v="0"/>
    <x v="1"/>
    <x v="1"/>
    <x v="10"/>
    <n v="437"/>
    <n v="458"/>
    <n v="527"/>
    <n v="437"/>
    <n v="492.5"/>
    <x v="0"/>
    <x v="0"/>
    <x v="1"/>
  </r>
  <r>
    <x v="4"/>
    <x v="9"/>
    <x v="1"/>
    <x v="0"/>
    <x v="0"/>
    <x v="5472"/>
    <s v="REGULAR"/>
    <s v="NEGRETE HERMOSILLA BARBARA JAVIERA"/>
    <s v="Femenino"/>
    <x v="107"/>
    <x v="0"/>
    <x v="1"/>
    <x v="10"/>
    <n v="437"/>
    <n v="442"/>
    <n v="465"/>
    <n v="437"/>
    <n v="453.5"/>
    <x v="0"/>
    <x v="0"/>
    <x v="1"/>
  </r>
  <r>
    <x v="4"/>
    <x v="6"/>
    <x v="3"/>
    <x v="0"/>
    <x v="0"/>
    <x v="5473"/>
    <s v="REGULAR"/>
    <s v="JIMENEZ ALARCON JAVIERA CONSTANZA"/>
    <s v="Femenino"/>
    <x v="54"/>
    <x v="0"/>
    <x v="1"/>
    <x v="10"/>
    <n v="437"/>
    <n v="415"/>
    <n v="527"/>
    <n v="439"/>
    <n v="471"/>
    <x v="0"/>
    <x v="1"/>
    <x v="1"/>
  </r>
  <r>
    <x v="4"/>
    <x v="6"/>
    <x v="3"/>
    <x v="0"/>
    <x v="1"/>
    <x v="5474"/>
    <s v="REGULAR"/>
    <s v="URRUTIA VILLAGRA CINTHYA DEL CARMEN"/>
    <s v="Femenino"/>
    <x v="16"/>
    <x v="0"/>
    <x v="1"/>
    <x v="8"/>
    <n v="434"/>
    <n v="465"/>
    <n v="442"/>
    <n v="440"/>
    <n v="453.5"/>
    <x v="0"/>
    <x v="1"/>
    <x v="1"/>
  </r>
  <r>
    <x v="4"/>
    <x v="10"/>
    <x v="1"/>
    <x v="0"/>
    <x v="0"/>
    <x v="5475"/>
    <s v="REGULAR"/>
    <s v="CORTEZ AVELLO VALERIA ALEJANDRA"/>
    <s v="Femenino"/>
    <x v="41"/>
    <x v="1"/>
    <x v="0"/>
    <x v="10"/>
    <n v="441"/>
    <n v="405"/>
    <n v="570"/>
    <n v="441"/>
    <n v="487.5"/>
    <x v="0"/>
    <x v="0"/>
    <x v="1"/>
  </r>
  <r>
    <x v="4"/>
    <x v="4"/>
    <x v="1"/>
    <x v="0"/>
    <x v="0"/>
    <x v="5476"/>
    <s v="REGULAR"/>
    <s v="YEVENES OSORIO FELIPE ANDRES"/>
    <s v="Masculino"/>
    <x v="0"/>
    <x v="1"/>
    <x v="0"/>
    <x v="10"/>
    <n v="441"/>
    <n v="433"/>
    <n v="564"/>
    <n v="441"/>
    <n v="498.5"/>
    <x v="0"/>
    <x v="0"/>
    <x v="1"/>
  </r>
  <r>
    <x v="4"/>
    <x v="8"/>
    <x v="3"/>
    <x v="0"/>
    <x v="0"/>
    <x v="5477"/>
    <s v="REGULAR"/>
    <s v="DIAZ CORNEJO TOMAS ANTONIO"/>
    <s v="Masculino"/>
    <x v="0"/>
    <x v="0"/>
    <x v="0"/>
    <x v="10"/>
    <n v="441"/>
    <n v="523"/>
    <n v="465"/>
    <n v="441"/>
    <n v="494"/>
    <x v="0"/>
    <x v="0"/>
    <x v="1"/>
  </r>
  <r>
    <x v="4"/>
    <x v="1"/>
    <x v="1"/>
    <x v="0"/>
    <x v="0"/>
    <x v="5478"/>
    <s v="REGULAR"/>
    <s v="Arancibia Araya FELIPE IGNACIO"/>
    <s v="Masculino"/>
    <x v="43"/>
    <x v="1"/>
    <x v="1"/>
    <x v="10"/>
    <n v="441"/>
    <n v="442"/>
    <n v="544"/>
    <n v="441"/>
    <n v="493"/>
    <x v="0"/>
    <x v="0"/>
    <x v="1"/>
  </r>
  <r>
    <x v="4"/>
    <x v="12"/>
    <x v="1"/>
    <x v="0"/>
    <x v="0"/>
    <x v="5479"/>
    <s v="REGULAR"/>
    <s v="SALGADO CONTRERAS CAMILA PAZ"/>
    <s v="Femenino"/>
    <x v="2"/>
    <x v="1"/>
    <x v="1"/>
    <x v="10"/>
    <n v="441"/>
    <n v="481"/>
    <n v="495"/>
    <n v="441"/>
    <n v="488"/>
    <x v="0"/>
    <x v="0"/>
    <x v="1"/>
  </r>
  <r>
    <x v="4"/>
    <x v="12"/>
    <x v="1"/>
    <x v="0"/>
    <x v="0"/>
    <x v="5480"/>
    <s v="REGULAR"/>
    <s v="CARTES POBLETE INGRID ALEJANDRA"/>
    <s v="Femenino"/>
    <x v="37"/>
    <x v="1"/>
    <x v="1"/>
    <x v="10"/>
    <n v="441"/>
    <n v="474"/>
    <n v="465"/>
    <n v="441"/>
    <n v="469.5"/>
    <x v="0"/>
    <x v="0"/>
    <x v="1"/>
  </r>
  <r>
    <x v="4"/>
    <x v="9"/>
    <x v="1"/>
    <x v="0"/>
    <x v="0"/>
    <x v="5481"/>
    <s v="REGULAR"/>
    <s v="MUÑOZ LARA CONSTANZA JACQUELINE"/>
    <s v="Femenino"/>
    <x v="16"/>
    <x v="0"/>
    <x v="1"/>
    <x v="10"/>
    <n v="441"/>
    <n v="523"/>
    <n v="448"/>
    <n v="441"/>
    <n v="485.5"/>
    <x v="0"/>
    <x v="0"/>
    <x v="1"/>
  </r>
  <r>
    <x v="4"/>
    <x v="17"/>
    <x v="0"/>
    <x v="0"/>
    <x v="0"/>
    <x v="5482"/>
    <s v="REGULAR"/>
    <s v="COLLAO BÓRQUEZ ALDO NICOLÁS"/>
    <s v="Masculino"/>
    <x v="43"/>
    <x v="0"/>
    <x v="1"/>
    <x v="10"/>
    <n v="441"/>
    <n v="442"/>
    <n v="481"/>
    <n v="441"/>
    <n v="461.5"/>
    <x v="0"/>
    <x v="0"/>
    <x v="1"/>
  </r>
  <r>
    <x v="4"/>
    <x v="8"/>
    <x v="3"/>
    <x v="0"/>
    <x v="0"/>
    <x v="5483"/>
    <s v="REGULAR"/>
    <s v="TAPIA ARRIAGADA DAMARIS VERÓNICA"/>
    <s v="Femenino"/>
    <x v="0"/>
    <x v="0"/>
    <x v="1"/>
    <x v="9"/>
    <n v="441"/>
    <n v="556"/>
    <n v="421"/>
    <n v="441"/>
    <n v="488.5"/>
    <x v="0"/>
    <x v="0"/>
    <x v="1"/>
  </r>
  <r>
    <x v="4"/>
    <x v="5"/>
    <x v="3"/>
    <x v="0"/>
    <x v="0"/>
    <x v="5484"/>
    <s v="REGULAR"/>
    <s v="VARGAS HARB VALENTINA TERESA DE JESÚS"/>
    <s v="Femenino"/>
    <x v="15"/>
    <x v="1"/>
    <x v="0"/>
    <x v="10"/>
    <n v="440"/>
    <n v="510"/>
    <n v="448"/>
    <n v="442"/>
    <n v="479"/>
    <x v="0"/>
    <x v="1"/>
    <x v="1"/>
  </r>
  <r>
    <x v="4"/>
    <x v="5"/>
    <x v="3"/>
    <x v="0"/>
    <x v="0"/>
    <x v="5485"/>
    <s v="REGULAR"/>
    <s v="CABRERA SANDOVAL JOCELYN LORETO"/>
    <s v="Femenino"/>
    <x v="32"/>
    <x v="1"/>
    <x v="0"/>
    <x v="10"/>
    <n v="443"/>
    <n v="496"/>
    <n v="429"/>
    <n v="443"/>
    <n v="462.5"/>
    <x v="0"/>
    <x v="0"/>
    <x v="1"/>
  </r>
  <r>
    <x v="4"/>
    <x v="10"/>
    <x v="1"/>
    <x v="0"/>
    <x v="0"/>
    <x v="5486"/>
    <s v="REGULAR"/>
    <s v="BARRERA FALCÓN LUISA NOEMI"/>
    <s v="Femenino"/>
    <x v="20"/>
    <x v="1"/>
    <x v="0"/>
    <x v="10"/>
    <n v="443"/>
    <n v="395"/>
    <n v="544"/>
    <n v="443"/>
    <n v="469.5"/>
    <x v="0"/>
    <x v="0"/>
    <x v="1"/>
  </r>
  <r>
    <x v="4"/>
    <x v="5"/>
    <x v="3"/>
    <x v="0"/>
    <x v="0"/>
    <x v="5487"/>
    <s v="REGULAR"/>
    <s v="FERNÁNDEZ GRANDON JONATHAN KEVIN"/>
    <s v="Masculino"/>
    <x v="44"/>
    <x v="0"/>
    <x v="0"/>
    <x v="10"/>
    <n v="443"/>
    <n v="510"/>
    <n v="408"/>
    <n v="443"/>
    <n v="459"/>
    <x v="0"/>
    <x v="0"/>
    <x v="1"/>
  </r>
  <r>
    <x v="4"/>
    <x v="7"/>
    <x v="1"/>
    <x v="0"/>
    <x v="1"/>
    <x v="299"/>
    <s v="REGULAR"/>
    <s v="GAVILÁN CARRASCO VALENTINA ANDREA"/>
    <s v="Femenino"/>
    <x v="1"/>
    <x v="0"/>
    <x v="0"/>
    <x v="0"/>
    <n v="443"/>
    <n v="491"/>
    <n v="425"/>
    <n v="443"/>
    <n v="458"/>
    <x v="0"/>
    <x v="0"/>
    <x v="1"/>
  </r>
  <r>
    <x v="4"/>
    <x v="20"/>
    <x v="1"/>
    <x v="0"/>
    <x v="0"/>
    <x v="5488"/>
    <s v="REGULAR"/>
    <s v="BUSTOS UNDURRAGA MELANIE ARACELI"/>
    <s v="Femenino"/>
    <x v="30"/>
    <x v="0"/>
    <x v="1"/>
    <x v="10"/>
    <n v="443"/>
    <n v="489"/>
    <n v="465"/>
    <n v="443"/>
    <n v="477"/>
    <x v="0"/>
    <x v="0"/>
    <x v="1"/>
  </r>
  <r>
    <x v="4"/>
    <x v="16"/>
    <x v="0"/>
    <x v="1"/>
    <x v="0"/>
    <x v="5489"/>
    <s v="REGULAR"/>
    <s v="ORELLANA SANCHEZ CRISTIAN FELIPE "/>
    <s v="Masculino"/>
    <x v="37"/>
    <x v="1"/>
    <x v="0"/>
    <x v="0"/>
    <n v="444"/>
    <n v="477"/>
    <n v="471"/>
    <n v="444"/>
    <n v="474"/>
    <x v="0"/>
    <x v="0"/>
    <x v="1"/>
  </r>
  <r>
    <x v="4"/>
    <x v="4"/>
    <x v="1"/>
    <x v="0"/>
    <x v="0"/>
    <x v="5490"/>
    <s v="REGULAR"/>
    <s v="ZENTENO CARRASCO BELEN CONSTANZA"/>
    <s v="Femenino"/>
    <x v="56"/>
    <x v="1"/>
    <x v="0"/>
    <x v="10"/>
    <n v="445"/>
    <n v="489"/>
    <n v="481"/>
    <n v="445"/>
    <n v="485"/>
    <x v="0"/>
    <x v="0"/>
    <x v="1"/>
  </r>
  <r>
    <x v="4"/>
    <x v="17"/>
    <x v="0"/>
    <x v="0"/>
    <x v="0"/>
    <x v="5491"/>
    <s v="REGULAR"/>
    <s v="PÉREZ CARREÑO IVAN BRASILIANO"/>
    <s v="Masculino"/>
    <x v="0"/>
    <x v="1"/>
    <x v="0"/>
    <x v="10"/>
    <n v="445"/>
    <n v="551"/>
    <n v="429"/>
    <n v="445"/>
    <n v="490"/>
    <x v="0"/>
    <x v="0"/>
    <x v="1"/>
  </r>
  <r>
    <x v="4"/>
    <x v="21"/>
    <x v="2"/>
    <x v="0"/>
    <x v="0"/>
    <x v="5492"/>
    <s v="REGULAR"/>
    <s v="Ordenes Martinez CAMILA ALEJANDRA"/>
    <s v="Femenino"/>
    <x v="32"/>
    <x v="1"/>
    <x v="1"/>
    <x v="10"/>
    <n v="445"/>
    <n v="517"/>
    <n v="481"/>
    <n v="445"/>
    <n v="499"/>
    <x v="0"/>
    <x v="0"/>
    <x v="1"/>
  </r>
  <r>
    <x v="4"/>
    <x v="9"/>
    <x v="1"/>
    <x v="0"/>
    <x v="0"/>
    <x v="5493"/>
    <s v="REGULAR"/>
    <s v="CADIZ ORTEGA MARIA JESUS"/>
    <s v="Femenino"/>
    <x v="0"/>
    <x v="1"/>
    <x v="1"/>
    <x v="10"/>
    <n v="445"/>
    <n v="551"/>
    <n v="429"/>
    <n v="445"/>
    <n v="490"/>
    <x v="0"/>
    <x v="0"/>
    <x v="1"/>
  </r>
  <r>
    <x v="4"/>
    <x v="12"/>
    <x v="1"/>
    <x v="0"/>
    <x v="0"/>
    <x v="5494"/>
    <s v="REGULAR"/>
    <s v="REBOLLEDO NUÑEZ FRANCHESCA ALEXANDRA"/>
    <s v="Femenino"/>
    <x v="7"/>
    <x v="0"/>
    <x v="1"/>
    <x v="10"/>
    <n v="445"/>
    <n v="458"/>
    <n v="507"/>
    <n v="445"/>
    <n v="482.5"/>
    <x v="0"/>
    <x v="0"/>
    <x v="1"/>
  </r>
  <r>
    <x v="4"/>
    <x v="10"/>
    <x v="1"/>
    <x v="0"/>
    <x v="0"/>
    <x v="5495"/>
    <s v="REGULAR"/>
    <s v="GARRIDO SANHUEZA CATALINA IGNACIA"/>
    <s v="Femenino"/>
    <x v="4"/>
    <x v="0"/>
    <x v="1"/>
    <x v="9"/>
    <n v="445"/>
    <n v="451"/>
    <n v="530"/>
    <n v="445"/>
    <n v="490.5"/>
    <x v="0"/>
    <x v="0"/>
    <x v="1"/>
  </r>
  <r>
    <x v="4"/>
    <x v="1"/>
    <x v="1"/>
    <x v="1"/>
    <x v="0"/>
    <x v="5496"/>
    <s v="REGULAR"/>
    <s v="SEPULVEDA  BAYOTORO LUIS AURELIO"/>
    <s v="Masculino"/>
    <x v="1"/>
    <x v="0"/>
    <x v="0"/>
    <x v="10"/>
    <n v="435"/>
    <n v="424"/>
    <n v="558"/>
    <n v="447"/>
    <n v="491"/>
    <x v="0"/>
    <x v="1"/>
    <x v="1"/>
  </r>
  <r>
    <x v="4"/>
    <x v="0"/>
    <x v="0"/>
    <x v="0"/>
    <x v="0"/>
    <x v="5497"/>
    <s v="REGULAR"/>
    <s v="ZUÑIGA ARANDA KEYTA EMILY"/>
    <s v="Femenino"/>
    <x v="46"/>
    <x v="1"/>
    <x v="0"/>
    <x v="10"/>
    <n v="448"/>
    <n v="442"/>
    <n v="551"/>
    <n v="448"/>
    <n v="496.5"/>
    <x v="0"/>
    <x v="0"/>
    <x v="1"/>
  </r>
  <r>
    <x v="4"/>
    <x v="20"/>
    <x v="1"/>
    <x v="0"/>
    <x v="0"/>
    <x v="5498"/>
    <s v="REGULAR"/>
    <s v="NUÑEZ HIGUERA TAMARA"/>
    <s v="Femenino"/>
    <x v="15"/>
    <x v="1"/>
    <x v="1"/>
    <x v="10"/>
    <n v="448"/>
    <n v="474"/>
    <n v="481"/>
    <n v="448"/>
    <n v="477.5"/>
    <x v="0"/>
    <x v="0"/>
    <x v="1"/>
  </r>
  <r>
    <x v="4"/>
    <x v="1"/>
    <x v="1"/>
    <x v="1"/>
    <x v="0"/>
    <x v="5499"/>
    <s v="REGULAR"/>
    <s v="RODRIGUEZ TORRES ROCIO ALEJANDRA"/>
    <s v="Femenino"/>
    <x v="35"/>
    <x v="0"/>
    <x v="1"/>
    <x v="8"/>
    <n v="446"/>
    <n v="493"/>
    <n v="458"/>
    <n v="449"/>
    <n v="475.5"/>
    <x v="0"/>
    <x v="1"/>
    <x v="1"/>
  </r>
  <r>
    <x v="4"/>
    <x v="8"/>
    <x v="3"/>
    <x v="0"/>
    <x v="0"/>
    <x v="5500"/>
    <s v="REGULAR"/>
    <s v="ASTORQUIZA TABILO ITZIAR EGUZKI"/>
    <s v="Femenino"/>
    <x v="2"/>
    <x v="1"/>
    <x v="0"/>
    <x v="10"/>
    <n v="450"/>
    <n v="489"/>
    <n v="495"/>
    <n v="450"/>
    <n v="492"/>
    <x v="0"/>
    <x v="0"/>
    <x v="1"/>
  </r>
  <r>
    <x v="4"/>
    <x v="1"/>
    <x v="1"/>
    <x v="1"/>
    <x v="0"/>
    <x v="5501"/>
    <s v="REGULAR"/>
    <s v="PAREDES ARÉVALO NICOLE ANDREA"/>
    <s v="Femenino"/>
    <x v="14"/>
    <x v="0"/>
    <x v="0"/>
    <x v="10"/>
    <n v="446"/>
    <n v="510"/>
    <n v="448"/>
    <n v="450"/>
    <n v="479"/>
    <x v="0"/>
    <x v="1"/>
    <x v="1"/>
  </r>
  <r>
    <x v="4"/>
    <x v="8"/>
    <x v="3"/>
    <x v="0"/>
    <x v="0"/>
    <x v="5502"/>
    <s v="REGULAR"/>
    <s v="MERCADO  HERRERA  EDUARDO ANDRES"/>
    <s v="Masculino"/>
    <x v="48"/>
    <x v="1"/>
    <x v="1"/>
    <x v="8"/>
    <n v="454"/>
    <n v="425"/>
    <n v="516"/>
    <n v="450"/>
    <n v="470.5"/>
    <x v="0"/>
    <x v="0"/>
    <x v="1"/>
  </r>
  <r>
    <x v="4"/>
    <x v="1"/>
    <x v="1"/>
    <x v="0"/>
    <x v="0"/>
    <x v="5503"/>
    <s v="REGULAR"/>
    <s v="CARRASCO VARETTO CONSTANZA MARIA"/>
    <s v="Femenino"/>
    <x v="1"/>
    <x v="1"/>
    <x v="0"/>
    <x v="10"/>
    <n v="451"/>
    <n v="433"/>
    <n v="507"/>
    <n v="451"/>
    <n v="470"/>
    <x v="0"/>
    <x v="0"/>
    <x v="1"/>
  </r>
  <r>
    <x v="4"/>
    <x v="8"/>
    <x v="3"/>
    <x v="0"/>
    <x v="0"/>
    <x v="5504"/>
    <s v="REGULAR"/>
    <s v="VALDES LOURIDO FRANCISCA "/>
    <s v="Femenino"/>
    <x v="8"/>
    <x v="0"/>
    <x v="0"/>
    <x v="10"/>
    <n v="451"/>
    <n v="558"/>
    <n v="386"/>
    <n v="451"/>
    <n v="472"/>
    <x v="0"/>
    <x v="0"/>
    <x v="1"/>
  </r>
  <r>
    <x v="4"/>
    <x v="1"/>
    <x v="1"/>
    <x v="0"/>
    <x v="0"/>
    <x v="5505"/>
    <s v="REGULAR"/>
    <s v="BRAVO LOAIZA GENARO"/>
    <s v="Masculino"/>
    <x v="37"/>
    <x v="0"/>
    <x v="0"/>
    <x v="10"/>
    <n v="451"/>
    <n v="503"/>
    <n v="448"/>
    <n v="451"/>
    <n v="475.5"/>
    <x v="0"/>
    <x v="0"/>
    <x v="1"/>
  </r>
  <r>
    <x v="4"/>
    <x v="18"/>
    <x v="2"/>
    <x v="0"/>
    <x v="0"/>
    <x v="5506"/>
    <s v="REGULAR"/>
    <s v="CARO AGURTO JARITZA  ADELEN"/>
    <s v="Femenino"/>
    <x v="35"/>
    <x v="0"/>
    <x v="0"/>
    <x v="10"/>
    <n v="450"/>
    <n v="442"/>
    <n v="465"/>
    <n v="451"/>
    <n v="453.5"/>
    <x v="0"/>
    <x v="1"/>
    <x v="1"/>
  </r>
  <r>
    <x v="4"/>
    <x v="6"/>
    <x v="3"/>
    <x v="0"/>
    <x v="0"/>
    <x v="5507"/>
    <s v="REGULAR"/>
    <s v="NEIRA GUTIERREZ VALENTINA PIA"/>
    <s v="Femenino"/>
    <x v="15"/>
    <x v="1"/>
    <x v="1"/>
    <x v="10"/>
    <n v="451"/>
    <n v="433"/>
    <n v="536"/>
    <n v="451"/>
    <n v="484.5"/>
    <x v="0"/>
    <x v="0"/>
    <x v="1"/>
  </r>
  <r>
    <x v="4"/>
    <x v="1"/>
    <x v="1"/>
    <x v="0"/>
    <x v="0"/>
    <x v="5508"/>
    <s v="REGULAR"/>
    <s v="ROJAS  HERNANDEZ DANIELA  CANSTANZA "/>
    <s v="Femenino"/>
    <x v="50"/>
    <x v="1"/>
    <x v="1"/>
    <x v="10"/>
    <n v="451"/>
    <n v="481"/>
    <n v="448"/>
    <n v="451"/>
    <n v="464.5"/>
    <x v="0"/>
    <x v="0"/>
    <x v="1"/>
  </r>
  <r>
    <x v="4"/>
    <x v="8"/>
    <x v="3"/>
    <x v="0"/>
    <x v="0"/>
    <x v="5509"/>
    <s v="REGULAR"/>
    <s v="ABARCA VALENZUELA VARINIA IGNACIA"/>
    <s v="Femenino"/>
    <x v="15"/>
    <x v="0"/>
    <x v="1"/>
    <x v="10"/>
    <n v="451"/>
    <n v="481"/>
    <n v="429"/>
    <n v="451"/>
    <n v="455"/>
    <x v="0"/>
    <x v="0"/>
    <x v="1"/>
  </r>
  <r>
    <x v="4"/>
    <x v="8"/>
    <x v="3"/>
    <x v="1"/>
    <x v="0"/>
    <x v="5510"/>
    <s v="REGULAR"/>
    <s v="FIGUEROA MOLINA CRISTINA ROMANE"/>
    <s v="Femenino"/>
    <x v="15"/>
    <x v="0"/>
    <x v="1"/>
    <x v="10"/>
    <n v="450"/>
    <n v="385"/>
    <n v="527"/>
    <n v="451"/>
    <n v="456"/>
    <x v="0"/>
    <x v="1"/>
    <x v="1"/>
  </r>
  <r>
    <x v="4"/>
    <x v="1"/>
    <x v="1"/>
    <x v="0"/>
    <x v="0"/>
    <x v="5511"/>
    <s v="REGULAR"/>
    <s v="SALGADO URREA WLADIMIR JESÚS"/>
    <s v="Masculino"/>
    <x v="44"/>
    <x v="0"/>
    <x v="1"/>
    <x v="10"/>
    <n v="451"/>
    <n v="458"/>
    <n v="465"/>
    <n v="451"/>
    <n v="461.5"/>
    <x v="0"/>
    <x v="0"/>
    <x v="1"/>
  </r>
  <r>
    <x v="4"/>
    <x v="9"/>
    <x v="1"/>
    <x v="0"/>
    <x v="1"/>
    <x v="5512"/>
    <s v="REGULAR"/>
    <s v="NUÑEZ CACERES CECILIA DEL CARMEN"/>
    <s v="Femenino"/>
    <x v="41"/>
    <x v="0"/>
    <x v="1"/>
    <x v="10"/>
    <n v="451"/>
    <n v="530"/>
    <n v="465"/>
    <n v="451"/>
    <n v="497.5"/>
    <x v="0"/>
    <x v="0"/>
    <x v="1"/>
  </r>
  <r>
    <x v="4"/>
    <x v="12"/>
    <x v="1"/>
    <x v="0"/>
    <x v="0"/>
    <x v="5513"/>
    <s v="REGULAR"/>
    <s v="VIDAL SANHUEZA JOAQUIN IGNACIO"/>
    <s v="Masculino"/>
    <x v="0"/>
    <x v="0"/>
    <x v="1"/>
    <x v="10"/>
    <n v="451"/>
    <n v="450"/>
    <n v="518"/>
    <n v="451"/>
    <n v="484"/>
    <x v="0"/>
    <x v="0"/>
    <x v="1"/>
  </r>
  <r>
    <x v="4"/>
    <x v="4"/>
    <x v="1"/>
    <x v="0"/>
    <x v="0"/>
    <x v="5514"/>
    <s v="REGULAR"/>
    <s v="PALMA VARGAS NATHALIE IRENE"/>
    <s v="Femenino"/>
    <x v="35"/>
    <x v="0"/>
    <x v="1"/>
    <x v="9"/>
    <n v="451"/>
    <n v="516"/>
    <n v="439"/>
    <n v="451"/>
    <n v="477.5"/>
    <x v="0"/>
    <x v="0"/>
    <x v="1"/>
  </r>
  <r>
    <x v="4"/>
    <x v="9"/>
    <x v="1"/>
    <x v="0"/>
    <x v="0"/>
    <x v="5515"/>
    <s v="REGULAR"/>
    <s v="YAÑEZ LEIVA TAMARA ALEJANDRA "/>
    <s v="Femenino"/>
    <x v="0"/>
    <x v="0"/>
    <x v="0"/>
    <x v="10"/>
    <n v="448"/>
    <n v="466"/>
    <n v="507"/>
    <n v="452"/>
    <n v="486.5"/>
    <x v="0"/>
    <x v="1"/>
    <x v="1"/>
  </r>
  <r>
    <x v="4"/>
    <x v="10"/>
    <x v="1"/>
    <x v="0"/>
    <x v="0"/>
    <x v="5516"/>
    <s v="REGULAR"/>
    <s v="MARÍN  PARRA KARLA ANDREA"/>
    <s v="Femenino"/>
    <x v="11"/>
    <x v="1"/>
    <x v="1"/>
    <x v="10"/>
    <n v="451"/>
    <n v="433"/>
    <n v="495"/>
    <n v="453"/>
    <n v="464"/>
    <x v="0"/>
    <x v="1"/>
    <x v="1"/>
  </r>
  <r>
    <x v="4"/>
    <x v="1"/>
    <x v="1"/>
    <x v="0"/>
    <x v="0"/>
    <x v="5517"/>
    <s v="REGULAR"/>
    <s v="MARTIN PARADA MATIAS FELIPE "/>
    <s v="Masculino"/>
    <x v="127"/>
    <x v="0"/>
    <x v="0"/>
    <x v="9"/>
    <n v="454"/>
    <n v="458"/>
    <n v="494"/>
    <n v="454"/>
    <n v="476"/>
    <x v="0"/>
    <x v="0"/>
    <x v="1"/>
  </r>
  <r>
    <x v="4"/>
    <x v="7"/>
    <x v="1"/>
    <x v="0"/>
    <x v="1"/>
    <x v="5518"/>
    <s v="REGULAR"/>
    <s v="LEONELLI JARAMILLO GISSELLE NAZARETH"/>
    <s v="Femenino"/>
    <x v="2"/>
    <x v="0"/>
    <x v="0"/>
    <x v="9"/>
    <n v="454"/>
    <n v="527"/>
    <n v="454"/>
    <n v="454"/>
    <n v="490.5"/>
    <x v="0"/>
    <x v="0"/>
    <x v="1"/>
  </r>
  <r>
    <x v="4"/>
    <x v="7"/>
    <x v="1"/>
    <x v="0"/>
    <x v="0"/>
    <x v="5519"/>
    <s v="REGULAR"/>
    <s v="AGUILAR ROJAS CAMILA FERNANDA"/>
    <s v="Femenino"/>
    <x v="0"/>
    <x v="0"/>
    <x v="0"/>
    <x v="9"/>
    <n v="455"/>
    <n v="494"/>
    <n v="421"/>
    <n v="455"/>
    <n v="457.5"/>
    <x v="0"/>
    <x v="0"/>
    <x v="1"/>
  </r>
  <r>
    <x v="4"/>
    <x v="16"/>
    <x v="0"/>
    <x v="0"/>
    <x v="0"/>
    <x v="5520"/>
    <s v="REGULAR"/>
    <s v="RÍOS GALAZ BRYAN RICARDO"/>
    <s v="Masculino"/>
    <x v="25"/>
    <x v="1"/>
    <x v="0"/>
    <x v="10"/>
    <n v="455"/>
    <n v="496"/>
    <n v="429"/>
    <n v="455"/>
    <n v="462.5"/>
    <x v="0"/>
    <x v="0"/>
    <x v="1"/>
  </r>
  <r>
    <x v="4"/>
    <x v="4"/>
    <x v="1"/>
    <x v="0"/>
    <x v="0"/>
    <x v="5521"/>
    <s v="REGULAR"/>
    <s v="LEIVA LEIVA DANIELA ALEXANDRA "/>
    <s v="Femenino"/>
    <x v="52"/>
    <x v="0"/>
    <x v="0"/>
    <x v="10"/>
    <n v="455"/>
    <n v="510"/>
    <n v="481"/>
    <n v="455"/>
    <n v="495.5"/>
    <x v="0"/>
    <x v="0"/>
    <x v="1"/>
  </r>
  <r>
    <x v="4"/>
    <x v="6"/>
    <x v="3"/>
    <x v="0"/>
    <x v="0"/>
    <x v="5522"/>
    <s v="REGULAR"/>
    <s v="TAMPE CONTULIANO DANAE MONSERRAT"/>
    <s v="Femenino"/>
    <x v="0"/>
    <x v="1"/>
    <x v="1"/>
    <x v="10"/>
    <n v="455"/>
    <n v="474"/>
    <n v="495"/>
    <n v="455"/>
    <n v="484.5"/>
    <x v="0"/>
    <x v="0"/>
    <x v="1"/>
  </r>
  <r>
    <x v="4"/>
    <x v="12"/>
    <x v="1"/>
    <x v="0"/>
    <x v="0"/>
    <x v="5523"/>
    <s v="REGULAR"/>
    <s v="SALAZAR LAGOS PAULA VALENTINA"/>
    <s v="Femenino"/>
    <x v="0"/>
    <x v="1"/>
    <x v="1"/>
    <x v="10"/>
    <n v="455"/>
    <n v="405"/>
    <n v="564"/>
    <n v="455"/>
    <n v="484.5"/>
    <x v="0"/>
    <x v="0"/>
    <x v="1"/>
  </r>
  <r>
    <x v="4"/>
    <x v="1"/>
    <x v="1"/>
    <x v="1"/>
    <x v="0"/>
    <x v="5524"/>
    <s v="REGULAR"/>
    <s v="ASTORGA MIRANDA RODRIGO ANTONIO"/>
    <s v="Masculino"/>
    <x v="16"/>
    <x v="0"/>
    <x v="1"/>
    <x v="9"/>
    <n v="455"/>
    <n v="487"/>
    <n v="482"/>
    <n v="455"/>
    <n v="484.5"/>
    <x v="0"/>
    <x v="0"/>
    <x v="1"/>
  </r>
  <r>
    <x v="4"/>
    <x v="6"/>
    <x v="3"/>
    <x v="0"/>
    <x v="0"/>
    <x v="5525"/>
    <s v="REGULAR"/>
    <s v="CASTILLO SALAZAR CAROLINA  ANDREA"/>
    <s v="Femenino"/>
    <x v="26"/>
    <x v="0"/>
    <x v="1"/>
    <x v="10"/>
    <n v="455"/>
    <n v="474"/>
    <n v="495"/>
    <n v="455"/>
    <n v="484.5"/>
    <x v="0"/>
    <x v="0"/>
    <x v="1"/>
  </r>
  <r>
    <x v="4"/>
    <x v="10"/>
    <x v="1"/>
    <x v="0"/>
    <x v="0"/>
    <x v="5526"/>
    <s v="REGULAR"/>
    <s v="MOLTEDO CID CONSTANZA "/>
    <s v="Femenino"/>
    <x v="2"/>
    <x v="0"/>
    <x v="0"/>
    <x v="10"/>
    <n v="440"/>
    <n v="510"/>
    <n v="465"/>
    <n v="457"/>
    <n v="487.5"/>
    <x v="0"/>
    <x v="1"/>
    <x v="1"/>
  </r>
  <r>
    <x v="4"/>
    <x v="12"/>
    <x v="1"/>
    <x v="0"/>
    <x v="0"/>
    <x v="5527"/>
    <s v="REGULAR"/>
    <s v="SANYOUR SOTO FELIPE IGNACIO"/>
    <s v="Masculino"/>
    <x v="25"/>
    <x v="1"/>
    <x v="1"/>
    <x v="10"/>
    <n v="458"/>
    <n v="466"/>
    <n v="527"/>
    <n v="460"/>
    <n v="496.5"/>
    <x v="0"/>
    <x v="1"/>
    <x v="1"/>
  </r>
  <r>
    <x v="4"/>
    <x v="6"/>
    <x v="3"/>
    <x v="0"/>
    <x v="0"/>
    <x v="5528"/>
    <s v="REGULAR"/>
    <s v="VEGA DÍAZ IVAN ALBERTO "/>
    <s v="Masculino"/>
    <x v="10"/>
    <x v="0"/>
    <x v="1"/>
    <x v="10"/>
    <n v="460"/>
    <n v="537"/>
    <n v="386"/>
    <n v="460"/>
    <n v="461.5"/>
    <x v="0"/>
    <x v="0"/>
    <x v="1"/>
  </r>
  <r>
    <x v="4"/>
    <x v="9"/>
    <x v="1"/>
    <x v="0"/>
    <x v="0"/>
    <x v="5529"/>
    <s v="REGULAR"/>
    <s v="GONZALEZ SALCEDO LAURA CAMILA"/>
    <s v="Femenino"/>
    <x v="6"/>
    <x v="0"/>
    <x v="1"/>
    <x v="9"/>
    <n v="460"/>
    <n v="465"/>
    <n v="469"/>
    <n v="460"/>
    <n v="467"/>
    <x v="0"/>
    <x v="0"/>
    <x v="1"/>
  </r>
  <r>
    <x v="4"/>
    <x v="1"/>
    <x v="1"/>
    <x v="0"/>
    <x v="0"/>
    <x v="5530"/>
    <s v="REGULAR"/>
    <s v="BRAVO GARRIDO POLET DE LOS ANGELES"/>
    <s v="Femenino"/>
    <x v="15"/>
    <x v="0"/>
    <x v="0"/>
    <x v="9"/>
    <n v="461"/>
    <n v="473"/>
    <n v="514"/>
    <n v="461"/>
    <n v="493.5"/>
    <x v="0"/>
    <x v="0"/>
    <x v="1"/>
  </r>
  <r>
    <x v="4"/>
    <x v="10"/>
    <x v="1"/>
    <x v="0"/>
    <x v="0"/>
    <x v="5531"/>
    <s v="REGULAR"/>
    <s v="REYES CURINAO LUZ DEL PILAR "/>
    <s v="Femenino"/>
    <x v="44"/>
    <x v="1"/>
    <x v="0"/>
    <x v="10"/>
    <n v="461"/>
    <n v="415"/>
    <n v="551"/>
    <n v="461"/>
    <n v="483"/>
    <x v="0"/>
    <x v="0"/>
    <x v="1"/>
  </r>
  <r>
    <x v="4"/>
    <x v="6"/>
    <x v="3"/>
    <x v="1"/>
    <x v="0"/>
    <x v="5532"/>
    <s v="REGULAR"/>
    <s v="SOTO MELENDEZ NICOLAS RAUL"/>
    <s v="Masculino"/>
    <x v="12"/>
    <x v="0"/>
    <x v="0"/>
    <x v="10"/>
    <n v="461"/>
    <n v="466"/>
    <n v="481"/>
    <n v="461"/>
    <n v="473.5"/>
    <x v="0"/>
    <x v="0"/>
    <x v="1"/>
  </r>
  <r>
    <x v="4"/>
    <x v="20"/>
    <x v="1"/>
    <x v="0"/>
    <x v="1"/>
    <x v="5533"/>
    <s v="REGULAR"/>
    <s v="IBARRA RUIZ JOAQUIN FERNANDO"/>
    <s v="Masculino"/>
    <x v="32"/>
    <x v="0"/>
    <x v="1"/>
    <x v="8"/>
    <n v="461"/>
    <n v="472"/>
    <n v="485"/>
    <n v="461"/>
    <n v="478.5"/>
    <x v="0"/>
    <x v="0"/>
    <x v="1"/>
  </r>
  <r>
    <x v="4"/>
    <x v="6"/>
    <x v="3"/>
    <x v="1"/>
    <x v="0"/>
    <x v="5534"/>
    <s v="REGULAR"/>
    <s v="muñoz pradel DIEGO IGNACIO"/>
    <s v="Masculino"/>
    <x v="29"/>
    <x v="1"/>
    <x v="1"/>
    <x v="10"/>
    <n v="464"/>
    <n v="523"/>
    <n v="448"/>
    <n v="464"/>
    <n v="485.5"/>
    <x v="0"/>
    <x v="0"/>
    <x v="1"/>
  </r>
  <r>
    <x v="4"/>
    <x v="9"/>
    <x v="1"/>
    <x v="0"/>
    <x v="0"/>
    <x v="5535"/>
    <s v="REGULAR"/>
    <s v="González Fuentes MARIA JOSE"/>
    <s v="Femenino"/>
    <x v="46"/>
    <x v="0"/>
    <x v="1"/>
    <x v="10"/>
    <n v="464"/>
    <n v="474"/>
    <n v="518"/>
    <n v="464"/>
    <n v="496"/>
    <x v="0"/>
    <x v="0"/>
    <x v="1"/>
  </r>
  <r>
    <x v="4"/>
    <x v="12"/>
    <x v="1"/>
    <x v="0"/>
    <x v="0"/>
    <x v="5536"/>
    <s v="REGULAR"/>
    <s v="FERNANDEZ CABELLO ARACELI ANDREA"/>
    <s v="Femenino"/>
    <x v="22"/>
    <x v="0"/>
    <x v="0"/>
    <x v="10"/>
    <n v="466"/>
    <n v="442"/>
    <n v="495"/>
    <n v="466"/>
    <n v="468.5"/>
    <x v="0"/>
    <x v="0"/>
    <x v="1"/>
  </r>
  <r>
    <x v="4"/>
    <x v="9"/>
    <x v="1"/>
    <x v="0"/>
    <x v="0"/>
    <x v="5537"/>
    <s v="REGULAR"/>
    <s v="LOPEZ ROJAS CONSTANZA NICOLE"/>
    <s v="Femenino"/>
    <x v="15"/>
    <x v="0"/>
    <x v="0"/>
    <x v="10"/>
    <n v="466"/>
    <n v="510"/>
    <n v="481"/>
    <n v="466"/>
    <n v="495.5"/>
    <x v="0"/>
    <x v="0"/>
    <x v="1"/>
  </r>
  <r>
    <x v="4"/>
    <x v="12"/>
    <x v="1"/>
    <x v="0"/>
    <x v="0"/>
    <x v="5538"/>
    <s v="REGULAR"/>
    <s v="ALARCON GALLARDO JAVIERA IGNACIA"/>
    <s v="Femenino"/>
    <x v="2"/>
    <x v="0"/>
    <x v="0"/>
    <x v="10"/>
    <n v="466"/>
    <n v="450"/>
    <n v="481"/>
    <n v="466"/>
    <n v="465.5"/>
    <x v="0"/>
    <x v="0"/>
    <x v="1"/>
  </r>
  <r>
    <x v="4"/>
    <x v="7"/>
    <x v="1"/>
    <x v="0"/>
    <x v="0"/>
    <x v="5539"/>
    <s v="REGULAR"/>
    <s v="GONZALEZ  ORELLANA KAREN FERNANDA "/>
    <s v="Femenino"/>
    <x v="1"/>
    <x v="1"/>
    <x v="0"/>
    <x v="10"/>
    <n v="466"/>
    <n v="405"/>
    <n v="507"/>
    <n v="466"/>
    <n v="456"/>
    <x v="0"/>
    <x v="0"/>
    <x v="1"/>
  </r>
  <r>
    <x v="4"/>
    <x v="1"/>
    <x v="1"/>
    <x v="0"/>
    <x v="0"/>
    <x v="5540"/>
    <s v="REGULAR"/>
    <s v="LUENGO ROMAN FRANCISCA ALEJANDRA"/>
    <s v="Femenino"/>
    <x v="15"/>
    <x v="0"/>
    <x v="0"/>
    <x v="10"/>
    <n v="466"/>
    <n v="474"/>
    <n v="507"/>
    <n v="466"/>
    <n v="490.5"/>
    <x v="0"/>
    <x v="0"/>
    <x v="1"/>
  </r>
  <r>
    <x v="4"/>
    <x v="20"/>
    <x v="1"/>
    <x v="0"/>
    <x v="0"/>
    <x v="5541"/>
    <s v="REGULAR"/>
    <s v="QUINTANILLA ALVARADO CAMILA FRANCISCA"/>
    <s v="Femenino"/>
    <x v="23"/>
    <x v="0"/>
    <x v="1"/>
    <x v="10"/>
    <n v="466"/>
    <n v="510"/>
    <n v="465"/>
    <n v="466"/>
    <n v="487.5"/>
    <x v="0"/>
    <x v="0"/>
    <x v="1"/>
  </r>
  <r>
    <x v="4"/>
    <x v="9"/>
    <x v="1"/>
    <x v="0"/>
    <x v="0"/>
    <x v="5542"/>
    <s v="REGULAR"/>
    <s v="MARDONES MALUENDA KIARA SOLANGE"/>
    <s v="Femenino"/>
    <x v="9"/>
    <x v="0"/>
    <x v="1"/>
    <x v="10"/>
    <n v="466"/>
    <n v="503"/>
    <n v="481"/>
    <n v="466"/>
    <n v="492"/>
    <x v="0"/>
    <x v="0"/>
    <x v="1"/>
  </r>
  <r>
    <x v="4"/>
    <x v="1"/>
    <x v="1"/>
    <x v="0"/>
    <x v="0"/>
    <x v="5543"/>
    <s v="REGULAR"/>
    <s v="HUERTA  MENA DANITZA ALEJAANDRA"/>
    <s v="Femenino"/>
    <x v="37"/>
    <x v="1"/>
    <x v="1"/>
    <x v="10"/>
    <n v="451"/>
    <n v="424"/>
    <n v="481"/>
    <n v="467"/>
    <n v="452.5"/>
    <x v="0"/>
    <x v="1"/>
    <x v="1"/>
  </r>
  <r>
    <x v="4"/>
    <x v="8"/>
    <x v="3"/>
    <x v="0"/>
    <x v="0"/>
    <x v="5544"/>
    <s v="REGULAR"/>
    <s v="TRANAMAN SANTIBAÑEZ NICOLAS EDUARDO"/>
    <s v="Masculino"/>
    <x v="19"/>
    <x v="1"/>
    <x v="0"/>
    <x v="10"/>
    <n v="468"/>
    <n v="450"/>
    <n v="507"/>
    <n v="468"/>
    <n v="478.5"/>
    <x v="0"/>
    <x v="0"/>
    <x v="1"/>
  </r>
  <r>
    <x v="4"/>
    <x v="4"/>
    <x v="1"/>
    <x v="0"/>
    <x v="0"/>
    <x v="5545"/>
    <s v="REGULAR"/>
    <s v="HORMAZABAL MORA BARBARA SOFIA"/>
    <s v="Femenino"/>
    <x v="15"/>
    <x v="1"/>
    <x v="0"/>
    <x v="10"/>
    <n v="466"/>
    <n v="510"/>
    <n v="429"/>
    <n v="469"/>
    <n v="469.5"/>
    <x v="0"/>
    <x v="1"/>
    <x v="1"/>
  </r>
  <r>
    <x v="4"/>
    <x v="22"/>
    <x v="0"/>
    <x v="0"/>
    <x v="0"/>
    <x v="5546"/>
    <s v="REGULAR"/>
    <s v="FERRARIS PLAZA GIANNI BENITO"/>
    <s v="Masculino"/>
    <x v="41"/>
    <x v="1"/>
    <x v="1"/>
    <x v="10"/>
    <n v="466"/>
    <n v="466"/>
    <n v="527"/>
    <n v="469"/>
    <n v="496.5"/>
    <x v="0"/>
    <x v="1"/>
    <x v="1"/>
  </r>
  <r>
    <x v="4"/>
    <x v="4"/>
    <x v="1"/>
    <x v="0"/>
    <x v="0"/>
    <x v="5547"/>
    <s v="REGULAR"/>
    <s v="RODRIGUEZ VEGA ELENA  ANALIA "/>
    <s v="Femenino"/>
    <x v="15"/>
    <x v="1"/>
    <x v="0"/>
    <x v="10"/>
    <n v="466"/>
    <n v="458"/>
    <n v="527"/>
    <n v="470"/>
    <n v="492.5"/>
    <x v="0"/>
    <x v="1"/>
    <x v="1"/>
  </r>
  <r>
    <x v="4"/>
    <x v="4"/>
    <x v="1"/>
    <x v="0"/>
    <x v="0"/>
    <x v="5548"/>
    <s v="REGULAR"/>
    <s v="AVILA DONOSO STEPHANIE ALEJANDRA "/>
    <s v="Femenino"/>
    <x v="0"/>
    <x v="1"/>
    <x v="0"/>
    <x v="10"/>
    <n v="472"/>
    <n v="496"/>
    <n v="481"/>
    <n v="472"/>
    <n v="488.5"/>
    <x v="0"/>
    <x v="0"/>
    <x v="1"/>
  </r>
  <r>
    <x v="4"/>
    <x v="1"/>
    <x v="1"/>
    <x v="0"/>
    <x v="0"/>
    <x v="4086"/>
    <s v="REGULAR"/>
    <s v="HERNANDEZ  BUENO CATALINA PAZ"/>
    <s v="Femenino"/>
    <x v="37"/>
    <x v="0"/>
    <x v="0"/>
    <x v="9"/>
    <n v="472"/>
    <n v="521"/>
    <n v="439"/>
    <n v="472"/>
    <n v="480"/>
    <x v="0"/>
    <x v="0"/>
    <x v="1"/>
  </r>
  <r>
    <x v="4"/>
    <x v="9"/>
    <x v="1"/>
    <x v="0"/>
    <x v="0"/>
    <x v="5549"/>
    <s v="REGULAR"/>
    <s v="ULLOA  GONZALEZ FERNADA ESTEFANIA"/>
    <s v="Femenino"/>
    <x v="24"/>
    <x v="0"/>
    <x v="0"/>
    <x v="10"/>
    <n v="472"/>
    <n v="496"/>
    <n v="465"/>
    <n v="472"/>
    <n v="480.5"/>
    <x v="0"/>
    <x v="0"/>
    <x v="1"/>
  </r>
  <r>
    <x v="4"/>
    <x v="9"/>
    <x v="1"/>
    <x v="0"/>
    <x v="0"/>
    <x v="5550"/>
    <s v="REGULAR"/>
    <s v="SALAZAR HERMOSILLA CRISCHNA MONTSERRAT"/>
    <s v="Femenino"/>
    <x v="17"/>
    <x v="0"/>
    <x v="0"/>
    <x v="10"/>
    <n v="472"/>
    <n v="433"/>
    <n v="495"/>
    <n v="472"/>
    <n v="464"/>
    <x v="0"/>
    <x v="0"/>
    <x v="1"/>
  </r>
  <r>
    <x v="4"/>
    <x v="12"/>
    <x v="1"/>
    <x v="0"/>
    <x v="0"/>
    <x v="5551"/>
    <s v="REGULAR"/>
    <s v="MILLALÉN POBLETE LORETO ALEJANDRA"/>
    <s v="Femenino"/>
    <x v="9"/>
    <x v="1"/>
    <x v="0"/>
    <x v="10"/>
    <n v="472"/>
    <n v="442"/>
    <n v="507"/>
    <n v="472"/>
    <n v="474.5"/>
    <x v="0"/>
    <x v="0"/>
    <x v="1"/>
  </r>
  <r>
    <x v="4"/>
    <x v="12"/>
    <x v="1"/>
    <x v="0"/>
    <x v="0"/>
    <x v="5552"/>
    <s v="REGULAR"/>
    <s v="ACIARES CAMPOS THOMAS VICENTE"/>
    <s v="Masculino"/>
    <x v="2"/>
    <x v="1"/>
    <x v="0"/>
    <x v="10"/>
    <n v="472"/>
    <n v="481"/>
    <n v="465"/>
    <n v="472"/>
    <n v="473"/>
    <x v="0"/>
    <x v="0"/>
    <x v="1"/>
  </r>
  <r>
    <x v="4"/>
    <x v="20"/>
    <x v="1"/>
    <x v="0"/>
    <x v="0"/>
    <x v="5553"/>
    <s v="REGULAR"/>
    <s v="VILCHES CORDERO MARIA PAZ"/>
    <s v="Femenino"/>
    <x v="0"/>
    <x v="0"/>
    <x v="0"/>
    <x v="10"/>
    <n v="472"/>
    <n v="517"/>
    <n v="448"/>
    <n v="472"/>
    <n v="482.5"/>
    <x v="0"/>
    <x v="0"/>
    <x v="1"/>
  </r>
  <r>
    <x v="4"/>
    <x v="7"/>
    <x v="1"/>
    <x v="0"/>
    <x v="1"/>
    <x v="5554"/>
    <s v="REGULAR"/>
    <s v="LOPEZ GARAY NICOLE ALEJANDRA"/>
    <s v="Femenino"/>
    <x v="9"/>
    <x v="1"/>
    <x v="1"/>
    <x v="9"/>
    <n v="472"/>
    <n v="451"/>
    <n v="504"/>
    <n v="472"/>
    <n v="477.5"/>
    <x v="0"/>
    <x v="0"/>
    <x v="1"/>
  </r>
  <r>
    <x v="4"/>
    <x v="20"/>
    <x v="1"/>
    <x v="0"/>
    <x v="0"/>
    <x v="5555"/>
    <s v="REGULAR"/>
    <s v="PAVEZ VERA JAVIERA SOLEDAD"/>
    <s v="Femenino"/>
    <x v="15"/>
    <x v="0"/>
    <x v="1"/>
    <x v="10"/>
    <n v="472"/>
    <n v="517"/>
    <n v="448"/>
    <n v="472"/>
    <n v="482.5"/>
    <x v="0"/>
    <x v="0"/>
    <x v="1"/>
  </r>
  <r>
    <x v="4"/>
    <x v="6"/>
    <x v="3"/>
    <x v="0"/>
    <x v="0"/>
    <x v="5556"/>
    <s v="REGULAR"/>
    <s v="VERA GALAZ CAROLINA  ALMENDRA"/>
    <s v="Femenino"/>
    <x v="41"/>
    <x v="0"/>
    <x v="0"/>
    <x v="9"/>
    <n v="464"/>
    <n v="571"/>
    <n v="382"/>
    <n v="473"/>
    <n v="476.5"/>
    <x v="0"/>
    <x v="1"/>
    <x v="1"/>
  </r>
  <r>
    <x v="4"/>
    <x v="8"/>
    <x v="3"/>
    <x v="0"/>
    <x v="0"/>
    <x v="5557"/>
    <s v="REGULAR"/>
    <s v="GONZALEZ CERDA PAUL ANDRÉS"/>
    <s v="Masculino"/>
    <x v="16"/>
    <x v="1"/>
    <x v="0"/>
    <x v="10"/>
    <n v="474"/>
    <n v="566"/>
    <n v="338"/>
    <n v="474"/>
    <n v="452"/>
    <x v="0"/>
    <x v="0"/>
    <x v="1"/>
  </r>
  <r>
    <x v="4"/>
    <x v="20"/>
    <x v="1"/>
    <x v="0"/>
    <x v="0"/>
    <x v="5558"/>
    <s v="REGULAR"/>
    <s v="SAGLIETTO OSORIO GABRIEL IGNACIO"/>
    <s v="Masculino"/>
    <x v="13"/>
    <x v="1"/>
    <x v="1"/>
    <x v="10"/>
    <n v="475"/>
    <n v="551"/>
    <n v="429"/>
    <n v="475"/>
    <n v="490"/>
    <x v="0"/>
    <x v="0"/>
    <x v="1"/>
  </r>
  <r>
    <x v="4"/>
    <x v="17"/>
    <x v="0"/>
    <x v="0"/>
    <x v="0"/>
    <x v="5559"/>
    <s v="REGULAR"/>
    <s v="NAHUELHUAIQUE MUÑOZ VICTOR PABLO"/>
    <s v="Masculino"/>
    <x v="22"/>
    <x v="1"/>
    <x v="0"/>
    <x v="10"/>
    <n v="476"/>
    <n v="415"/>
    <n v="495"/>
    <n v="476"/>
    <n v="455"/>
    <x v="0"/>
    <x v="0"/>
    <x v="1"/>
  </r>
  <r>
    <x v="4"/>
    <x v="20"/>
    <x v="1"/>
    <x v="0"/>
    <x v="0"/>
    <x v="5560"/>
    <s v="REGULAR"/>
    <s v="HURTADO DÍAZ JESSICA  ANDREA"/>
    <s v="Femenino"/>
    <x v="22"/>
    <x v="0"/>
    <x v="0"/>
    <x v="10"/>
    <n v="476"/>
    <n v="544"/>
    <n v="363"/>
    <n v="476"/>
    <n v="453.5"/>
    <x v="0"/>
    <x v="0"/>
    <x v="1"/>
  </r>
  <r>
    <x v="4"/>
    <x v="3"/>
    <x v="2"/>
    <x v="0"/>
    <x v="1"/>
    <x v="5561"/>
    <s v="REGULAR"/>
    <s v="ROMERO PIZARRO CINTYA FRANCISCA"/>
    <s v="Femenino"/>
    <x v="17"/>
    <x v="1"/>
    <x v="1"/>
    <x v="1"/>
    <n v="476"/>
    <n v="440"/>
    <n v="469"/>
    <n v="476"/>
    <n v="454.5"/>
    <x v="0"/>
    <x v="0"/>
    <x v="1"/>
  </r>
  <r>
    <x v="4"/>
    <x v="4"/>
    <x v="1"/>
    <x v="0"/>
    <x v="0"/>
    <x v="5562"/>
    <s v="REGULAR"/>
    <s v="TAPIA  MESSINA  RICARDO JAVIER"/>
    <s v="Masculino"/>
    <x v="48"/>
    <x v="1"/>
    <x v="1"/>
    <x v="10"/>
    <n v="476"/>
    <n v="510"/>
    <n v="429"/>
    <n v="476"/>
    <n v="469.5"/>
    <x v="0"/>
    <x v="0"/>
    <x v="1"/>
  </r>
  <r>
    <x v="4"/>
    <x v="9"/>
    <x v="1"/>
    <x v="0"/>
    <x v="0"/>
    <x v="5563"/>
    <s v="REGULAR"/>
    <s v="FARIAS VERA CAMILA MARIBEL"/>
    <s v="Femenino"/>
    <x v="25"/>
    <x v="1"/>
    <x v="1"/>
    <x v="10"/>
    <n v="476"/>
    <n v="489"/>
    <n v="495"/>
    <n v="476"/>
    <n v="492"/>
    <x v="0"/>
    <x v="0"/>
    <x v="1"/>
  </r>
  <r>
    <x v="4"/>
    <x v="10"/>
    <x v="1"/>
    <x v="0"/>
    <x v="0"/>
    <x v="5564"/>
    <s v="REGULAR"/>
    <s v="RIQUELME  GONZALEZ CAMILA FERNANDA"/>
    <s v="Femenino"/>
    <x v="1"/>
    <x v="0"/>
    <x v="1"/>
    <x v="9"/>
    <n v="476"/>
    <n v="480"/>
    <n v="482"/>
    <n v="476"/>
    <n v="481"/>
    <x v="0"/>
    <x v="0"/>
    <x v="1"/>
  </r>
  <r>
    <x v="4"/>
    <x v="8"/>
    <x v="3"/>
    <x v="1"/>
    <x v="0"/>
    <x v="5565"/>
    <s v="REGULAR"/>
    <s v="GONZÁLEZ SOBREVÍA MARCELA ANDREA"/>
    <s v="Femenino"/>
    <x v="15"/>
    <x v="0"/>
    <x v="0"/>
    <x v="10"/>
    <n v="466"/>
    <n v="530"/>
    <n v="429"/>
    <n v="478"/>
    <n v="479.5"/>
    <x v="0"/>
    <x v="1"/>
    <x v="1"/>
  </r>
  <r>
    <x v="4"/>
    <x v="9"/>
    <x v="1"/>
    <x v="0"/>
    <x v="0"/>
    <x v="5566"/>
    <s v="REGULAR"/>
    <s v="VÁSQUEZ SILVA JAVIERA ALESSANDRA"/>
    <s v="Femenino"/>
    <x v="0"/>
    <x v="0"/>
    <x v="1"/>
    <x v="9"/>
    <n v="476"/>
    <n v="458"/>
    <n v="523"/>
    <n v="478"/>
    <n v="490.5"/>
    <x v="0"/>
    <x v="1"/>
    <x v="1"/>
  </r>
  <r>
    <x v="4"/>
    <x v="1"/>
    <x v="1"/>
    <x v="0"/>
    <x v="0"/>
    <x v="5567"/>
    <s v="REGULAR"/>
    <s v="ARANDA GUTIERREZ DIEGO IGNACIO"/>
    <s v="Masculino"/>
    <x v="42"/>
    <x v="1"/>
    <x v="0"/>
    <x v="8"/>
    <n v="478"/>
    <n v="459"/>
    <n v="532"/>
    <n v="479"/>
    <n v="495.5"/>
    <x v="0"/>
    <x v="1"/>
    <x v="1"/>
  </r>
  <r>
    <x v="4"/>
    <x v="6"/>
    <x v="3"/>
    <x v="0"/>
    <x v="0"/>
    <x v="5568"/>
    <s v="REGULAR"/>
    <s v="BRENNA FUENTES CLAUDIA ANDREA"/>
    <s v="Femenino"/>
    <x v="42"/>
    <x v="1"/>
    <x v="0"/>
    <x v="10"/>
    <n v="476"/>
    <n v="537"/>
    <n v="408"/>
    <n v="481"/>
    <n v="472.5"/>
    <x v="0"/>
    <x v="1"/>
    <x v="1"/>
  </r>
  <r>
    <x v="4"/>
    <x v="1"/>
    <x v="1"/>
    <x v="1"/>
    <x v="0"/>
    <x v="5569"/>
    <s v="REGULAR"/>
    <s v="MOLINA ORTEGA ROBINSON SEBASTIAN IGNACIO"/>
    <s v="Masculino"/>
    <x v="42"/>
    <x v="0"/>
    <x v="1"/>
    <x v="10"/>
    <n v="478"/>
    <n v="544"/>
    <n v="363"/>
    <n v="481"/>
    <n v="453.5"/>
    <x v="0"/>
    <x v="1"/>
    <x v="1"/>
  </r>
  <r>
    <x v="4"/>
    <x v="20"/>
    <x v="1"/>
    <x v="0"/>
    <x v="0"/>
    <x v="5570"/>
    <s v="REGULAR"/>
    <s v="OYARCE PACHECO FABIAN IGNACIO"/>
    <s v="Masculino"/>
    <x v="32"/>
    <x v="0"/>
    <x v="1"/>
    <x v="10"/>
    <n v="481"/>
    <n v="517"/>
    <n v="465"/>
    <n v="481"/>
    <n v="491"/>
    <x v="0"/>
    <x v="0"/>
    <x v="1"/>
  </r>
  <r>
    <x v="4"/>
    <x v="4"/>
    <x v="1"/>
    <x v="0"/>
    <x v="0"/>
    <x v="5571"/>
    <s v="REGULAR"/>
    <s v="ASTUDILLO VEGA CAMILA  ANGELICA"/>
    <s v="Femenino"/>
    <x v="30"/>
    <x v="0"/>
    <x v="0"/>
    <x v="10"/>
    <n v="482"/>
    <n v="415"/>
    <n v="536"/>
    <n v="482"/>
    <n v="475.5"/>
    <x v="0"/>
    <x v="0"/>
    <x v="1"/>
  </r>
  <r>
    <x v="4"/>
    <x v="7"/>
    <x v="1"/>
    <x v="0"/>
    <x v="0"/>
    <x v="5572"/>
    <s v="REGULAR"/>
    <s v="HENRIQUEZ VARGAS CAMILA HANAYS"/>
    <s v="Femenino"/>
    <x v="12"/>
    <x v="1"/>
    <x v="0"/>
    <x v="10"/>
    <n v="482"/>
    <n v="442"/>
    <n v="518"/>
    <n v="482"/>
    <n v="480"/>
    <x v="0"/>
    <x v="0"/>
    <x v="1"/>
  </r>
  <r>
    <x v="4"/>
    <x v="8"/>
    <x v="3"/>
    <x v="0"/>
    <x v="0"/>
    <x v="5573"/>
    <s v="REGULAR"/>
    <s v="SAN MARTIN CAMPILLAY BENJAMÍN ALEJANDRO"/>
    <s v="Masculino"/>
    <x v="15"/>
    <x v="0"/>
    <x v="0"/>
    <x v="10"/>
    <n v="482"/>
    <n v="496"/>
    <n v="495"/>
    <n v="482"/>
    <n v="495.5"/>
    <x v="0"/>
    <x v="0"/>
    <x v="1"/>
  </r>
  <r>
    <x v="4"/>
    <x v="8"/>
    <x v="3"/>
    <x v="0"/>
    <x v="0"/>
    <x v="5574"/>
    <s v="REGULAR"/>
    <s v="OLAVE  ALVAREZ  MICKAELA NOEMI "/>
    <s v="Femenino"/>
    <x v="0"/>
    <x v="1"/>
    <x v="0"/>
    <x v="10"/>
    <n v="482"/>
    <n v="415"/>
    <n v="495"/>
    <n v="482"/>
    <n v="455"/>
    <x v="0"/>
    <x v="0"/>
    <x v="1"/>
  </r>
  <r>
    <x v="4"/>
    <x v="16"/>
    <x v="0"/>
    <x v="0"/>
    <x v="0"/>
    <x v="5575"/>
    <s v="REGULAR"/>
    <s v="GUZMÁN  VALDEBENITO CAMILA SCARLETTE"/>
    <s v="Femenino"/>
    <x v="19"/>
    <x v="0"/>
    <x v="0"/>
    <x v="10"/>
    <n v="482"/>
    <n v="450"/>
    <n v="518"/>
    <n v="482"/>
    <n v="484"/>
    <x v="0"/>
    <x v="0"/>
    <x v="1"/>
  </r>
  <r>
    <x v="4"/>
    <x v="1"/>
    <x v="1"/>
    <x v="0"/>
    <x v="0"/>
    <x v="5576"/>
    <s v="REGULAR"/>
    <s v="PHILIPS ARROS AYLEEN FRANCESCA"/>
    <s v="Femenino"/>
    <x v="52"/>
    <x v="1"/>
    <x v="0"/>
    <x v="10"/>
    <n v="482"/>
    <n v="466"/>
    <n v="527"/>
    <n v="482"/>
    <n v="496.5"/>
    <x v="0"/>
    <x v="0"/>
    <x v="1"/>
  </r>
  <r>
    <x v="4"/>
    <x v="5"/>
    <x v="3"/>
    <x v="0"/>
    <x v="0"/>
    <x v="5577"/>
    <s v="REGULAR"/>
    <s v="CALDERON BARAHONA CONSTANZA JAVIERA"/>
    <s v="Femenino"/>
    <x v="9"/>
    <x v="1"/>
    <x v="0"/>
    <x v="10"/>
    <n v="482"/>
    <n v="510"/>
    <n v="448"/>
    <n v="482"/>
    <n v="479"/>
    <x v="0"/>
    <x v="0"/>
    <x v="1"/>
  </r>
  <r>
    <x v="4"/>
    <x v="20"/>
    <x v="1"/>
    <x v="0"/>
    <x v="0"/>
    <x v="5578"/>
    <s v="REGULAR"/>
    <s v="CUELLO CASTILLO MARTINNA CORINNA"/>
    <s v="Femenino"/>
    <x v="2"/>
    <x v="1"/>
    <x v="1"/>
    <x v="10"/>
    <n v="482"/>
    <n v="537"/>
    <n v="448"/>
    <n v="482"/>
    <n v="492.5"/>
    <x v="0"/>
    <x v="0"/>
    <x v="1"/>
  </r>
  <r>
    <x v="4"/>
    <x v="17"/>
    <x v="0"/>
    <x v="0"/>
    <x v="0"/>
    <x v="5579"/>
    <s v="REGULAR"/>
    <s v="CANCINO CANCINO lucas alberto"/>
    <s v="Masculino"/>
    <x v="54"/>
    <x v="0"/>
    <x v="1"/>
    <x v="10"/>
    <n v="482"/>
    <n v="458"/>
    <n v="481"/>
    <n v="482"/>
    <n v="469.5"/>
    <x v="0"/>
    <x v="0"/>
    <x v="1"/>
  </r>
  <r>
    <x v="4"/>
    <x v="4"/>
    <x v="1"/>
    <x v="0"/>
    <x v="0"/>
    <x v="5580"/>
    <s v="REGULAR"/>
    <s v="VERA ORTIZ CLAUDIA PAMELA"/>
    <s v="Femenino"/>
    <x v="15"/>
    <x v="0"/>
    <x v="1"/>
    <x v="10"/>
    <n v="482"/>
    <n v="442"/>
    <n v="465"/>
    <n v="482"/>
    <n v="453.5"/>
    <x v="0"/>
    <x v="0"/>
    <x v="1"/>
  </r>
  <r>
    <x v="4"/>
    <x v="20"/>
    <x v="1"/>
    <x v="0"/>
    <x v="0"/>
    <x v="5581"/>
    <s v="REGULAR"/>
    <s v="KUZMICIC CERDA NINOSKA SLOVENA"/>
    <s v="Femenino"/>
    <x v="8"/>
    <x v="0"/>
    <x v="1"/>
    <x v="9"/>
    <n v="475"/>
    <n v="480"/>
    <n v="504"/>
    <n v="482"/>
    <n v="492"/>
    <x v="0"/>
    <x v="1"/>
    <x v="1"/>
  </r>
  <r>
    <x v="4"/>
    <x v="20"/>
    <x v="1"/>
    <x v="0"/>
    <x v="0"/>
    <x v="5582"/>
    <s v="REGULAR"/>
    <s v="ESCALONA CUEVAS CONSTANZA ALEJANDRA"/>
    <s v="Femenino"/>
    <x v="24"/>
    <x v="0"/>
    <x v="1"/>
    <x v="9"/>
    <n v="474"/>
    <n v="458"/>
    <n v="537"/>
    <n v="482"/>
    <n v="497.5"/>
    <x v="0"/>
    <x v="1"/>
    <x v="1"/>
  </r>
  <r>
    <x v="4"/>
    <x v="6"/>
    <x v="3"/>
    <x v="0"/>
    <x v="0"/>
    <x v="5583"/>
    <s v="REGULAR"/>
    <s v="MENA COLIQUEO AYLEEN ESTEFANIA"/>
    <s v="Femenino"/>
    <x v="23"/>
    <x v="0"/>
    <x v="1"/>
    <x v="10"/>
    <n v="482"/>
    <n v="496"/>
    <n v="465"/>
    <n v="482"/>
    <n v="480.5"/>
    <x v="0"/>
    <x v="0"/>
    <x v="1"/>
  </r>
  <r>
    <x v="4"/>
    <x v="9"/>
    <x v="1"/>
    <x v="0"/>
    <x v="0"/>
    <x v="5584"/>
    <s v="REGULAR"/>
    <s v="PARDO MUÑOZ LUCAS ANTONIO"/>
    <s v="Masculino"/>
    <x v="25"/>
    <x v="0"/>
    <x v="1"/>
    <x v="10"/>
    <n v="482"/>
    <n v="405"/>
    <n v="564"/>
    <n v="482"/>
    <n v="484.5"/>
    <x v="0"/>
    <x v="0"/>
    <x v="1"/>
  </r>
  <r>
    <x v="4"/>
    <x v="9"/>
    <x v="1"/>
    <x v="0"/>
    <x v="0"/>
    <x v="5585"/>
    <s v="REGULAR"/>
    <s v="MEDINA INOSTROZA PAZ CONSTANZA"/>
    <s v="Femenino"/>
    <x v="29"/>
    <x v="0"/>
    <x v="0"/>
    <x v="10"/>
    <n v="484"/>
    <n v="510"/>
    <n v="408"/>
    <n v="484"/>
    <n v="459"/>
    <x v="0"/>
    <x v="0"/>
    <x v="1"/>
  </r>
  <r>
    <x v="4"/>
    <x v="9"/>
    <x v="1"/>
    <x v="0"/>
    <x v="0"/>
    <x v="5586"/>
    <s v="REGULAR"/>
    <s v="GUERRERO RIVERA JOAQUÍN IGNACIO"/>
    <s v="Masculino"/>
    <x v="37"/>
    <x v="0"/>
    <x v="0"/>
    <x v="10"/>
    <n v="486"/>
    <n v="424"/>
    <n v="518"/>
    <n v="486"/>
    <n v="471"/>
    <x v="0"/>
    <x v="0"/>
    <x v="1"/>
  </r>
  <r>
    <x v="4"/>
    <x v="4"/>
    <x v="1"/>
    <x v="0"/>
    <x v="0"/>
    <x v="5587"/>
    <s v="REGULAR"/>
    <s v="CHAPARRO SOBARZO IGNACIA  ALEJANDRA"/>
    <s v="Femenino"/>
    <x v="15"/>
    <x v="1"/>
    <x v="0"/>
    <x v="10"/>
    <n v="486"/>
    <n v="510"/>
    <n v="465"/>
    <n v="486"/>
    <n v="487.5"/>
    <x v="0"/>
    <x v="0"/>
    <x v="1"/>
  </r>
  <r>
    <x v="4"/>
    <x v="1"/>
    <x v="1"/>
    <x v="0"/>
    <x v="0"/>
    <x v="5588"/>
    <s v="REGULAR"/>
    <s v="CAÑAS ALTAMIRANO aracelli francisca"/>
    <s v="Femenino"/>
    <x v="17"/>
    <x v="1"/>
    <x v="1"/>
    <x v="10"/>
    <n v="486"/>
    <n v="433"/>
    <n v="495"/>
    <n v="486"/>
    <n v="464"/>
    <x v="0"/>
    <x v="0"/>
    <x v="1"/>
  </r>
  <r>
    <x v="4"/>
    <x v="12"/>
    <x v="1"/>
    <x v="0"/>
    <x v="0"/>
    <x v="5589"/>
    <s v="REGULAR"/>
    <s v="VELIZ ROA CAROLINA"/>
    <s v="Femenino"/>
    <x v="40"/>
    <x v="1"/>
    <x v="1"/>
    <x v="10"/>
    <n v="486"/>
    <n v="458"/>
    <n v="448"/>
    <n v="486"/>
    <n v="453"/>
    <x v="0"/>
    <x v="0"/>
    <x v="1"/>
  </r>
  <r>
    <x v="4"/>
    <x v="9"/>
    <x v="1"/>
    <x v="0"/>
    <x v="0"/>
    <x v="5590"/>
    <s v="REGULAR"/>
    <s v="LÓPEZ ZÚÑIGA NICOLE ESTEFHANIA"/>
    <s v="Femenino"/>
    <x v="17"/>
    <x v="0"/>
    <x v="1"/>
    <x v="10"/>
    <n v="486"/>
    <n v="517"/>
    <n v="448"/>
    <n v="486"/>
    <n v="482.5"/>
    <x v="0"/>
    <x v="0"/>
    <x v="1"/>
  </r>
  <r>
    <x v="4"/>
    <x v="9"/>
    <x v="1"/>
    <x v="0"/>
    <x v="0"/>
    <x v="5591"/>
    <s v="REGULAR"/>
    <s v="CANTILLANA MORALES CRISTOPHER LEANDRO"/>
    <s v="Masculino"/>
    <x v="61"/>
    <x v="0"/>
    <x v="1"/>
    <x v="9"/>
    <n v="486"/>
    <n v="419"/>
    <n v="550"/>
    <n v="486"/>
    <n v="484.5"/>
    <x v="0"/>
    <x v="0"/>
    <x v="1"/>
  </r>
  <r>
    <x v="4"/>
    <x v="23"/>
    <x v="0"/>
    <x v="0"/>
    <x v="0"/>
    <x v="5592"/>
    <s v="REGULAR"/>
    <s v="LAGOS HERRERA DYLAN IGNACIO"/>
    <s v="Masculino"/>
    <x v="15"/>
    <x v="1"/>
    <x v="0"/>
    <x v="10"/>
    <n v="487"/>
    <n v="474"/>
    <n v="448"/>
    <n v="487"/>
    <n v="461"/>
    <x v="0"/>
    <x v="0"/>
    <x v="1"/>
  </r>
  <r>
    <x v="4"/>
    <x v="1"/>
    <x v="1"/>
    <x v="0"/>
    <x v="0"/>
    <x v="5593"/>
    <s v="REGULAR"/>
    <s v="CARVAJAL ILAJA FERNANDA LISSETE"/>
    <s v="Femenino"/>
    <x v="53"/>
    <x v="1"/>
    <x v="1"/>
    <x v="10"/>
    <n v="486"/>
    <n v="496"/>
    <n v="465"/>
    <n v="488"/>
    <n v="480.5"/>
    <x v="0"/>
    <x v="1"/>
    <x v="1"/>
  </r>
  <r>
    <x v="4"/>
    <x v="12"/>
    <x v="1"/>
    <x v="0"/>
    <x v="0"/>
    <x v="5594"/>
    <s v="REGULAR"/>
    <s v="MOYA VELÁSQUEZ ROMINA ARACELLI "/>
    <s v="Femenino"/>
    <x v="1"/>
    <x v="1"/>
    <x v="1"/>
    <x v="10"/>
    <n v="482"/>
    <n v="496"/>
    <n v="495"/>
    <n v="488"/>
    <n v="495.5"/>
    <x v="0"/>
    <x v="1"/>
    <x v="1"/>
  </r>
  <r>
    <x v="4"/>
    <x v="10"/>
    <x v="1"/>
    <x v="0"/>
    <x v="0"/>
    <x v="5595"/>
    <s v="REGULAR"/>
    <s v="SEPULVEDA  IBAÑEZ MAITIARE ANDREA "/>
    <s v="Femenino"/>
    <x v="32"/>
    <x v="1"/>
    <x v="0"/>
    <x v="10"/>
    <n v="474"/>
    <n v="450"/>
    <n v="465"/>
    <n v="489"/>
    <n v="457.5"/>
    <x v="0"/>
    <x v="1"/>
    <x v="1"/>
  </r>
  <r>
    <x v="4"/>
    <x v="9"/>
    <x v="1"/>
    <x v="0"/>
    <x v="0"/>
    <x v="5596"/>
    <s v="REGULAR"/>
    <s v="MENESES SCHMEISSER CAMILA PAZ"/>
    <s v="Femenino"/>
    <x v="56"/>
    <x v="0"/>
    <x v="1"/>
    <x v="10"/>
    <n v="487"/>
    <n v="489"/>
    <n v="495"/>
    <n v="489"/>
    <n v="492"/>
    <x v="0"/>
    <x v="1"/>
    <x v="1"/>
  </r>
  <r>
    <x v="4"/>
    <x v="12"/>
    <x v="1"/>
    <x v="0"/>
    <x v="1"/>
    <x v="5597"/>
    <s v="REGULAR"/>
    <s v="PONCE YAÑEZ YASMIN DENISSE"/>
    <s v="Femenino"/>
    <x v="1"/>
    <x v="0"/>
    <x v="0"/>
    <x v="9"/>
    <n v="489"/>
    <n v="458"/>
    <n v="523"/>
    <n v="490"/>
    <n v="490.5"/>
    <x v="0"/>
    <x v="1"/>
    <x v="1"/>
  </r>
  <r>
    <x v="4"/>
    <x v="20"/>
    <x v="1"/>
    <x v="0"/>
    <x v="0"/>
    <x v="5598"/>
    <s v="REGULAR"/>
    <s v="GONZALEZ VARAS JAVIERA  ALEXANDRA"/>
    <s v="Femenino"/>
    <x v="2"/>
    <x v="0"/>
    <x v="1"/>
    <x v="10"/>
    <n v="486"/>
    <n v="523"/>
    <n v="465"/>
    <n v="490"/>
    <n v="494"/>
    <x v="0"/>
    <x v="1"/>
    <x v="1"/>
  </r>
  <r>
    <x v="4"/>
    <x v="4"/>
    <x v="1"/>
    <x v="0"/>
    <x v="0"/>
    <x v="5599"/>
    <s v="REGULAR"/>
    <s v="AROS OSORIO CAMILO ALEXIS"/>
    <s v="Masculino"/>
    <x v="32"/>
    <x v="0"/>
    <x v="0"/>
    <x v="10"/>
    <n v="474"/>
    <n v="496"/>
    <n v="481"/>
    <n v="491"/>
    <n v="488.5"/>
    <x v="0"/>
    <x v="1"/>
    <x v="1"/>
  </r>
  <r>
    <x v="4"/>
    <x v="8"/>
    <x v="3"/>
    <x v="0"/>
    <x v="0"/>
    <x v="5600"/>
    <s v="REGULAR"/>
    <s v="SEPÚLVEDA LABARCA JOSÉ IGNACIO"/>
    <s v="Masculino"/>
    <x v="15"/>
    <x v="1"/>
    <x v="0"/>
    <x v="10"/>
    <n v="492"/>
    <n v="523"/>
    <n v="429"/>
    <n v="492"/>
    <n v="476"/>
    <x v="0"/>
    <x v="0"/>
    <x v="1"/>
  </r>
  <r>
    <x v="4"/>
    <x v="4"/>
    <x v="1"/>
    <x v="0"/>
    <x v="0"/>
    <x v="5601"/>
    <s v="REGULAR"/>
    <s v="CANCINO GONZALEZ MICHELLE SILVANA "/>
    <s v="Femenino"/>
    <x v="15"/>
    <x v="0"/>
    <x v="0"/>
    <x v="10"/>
    <n v="492"/>
    <n v="530"/>
    <n v="448"/>
    <n v="492"/>
    <n v="489"/>
    <x v="0"/>
    <x v="0"/>
    <x v="1"/>
  </r>
  <r>
    <x v="4"/>
    <x v="12"/>
    <x v="1"/>
    <x v="0"/>
    <x v="0"/>
    <x v="5602"/>
    <s v="REGULAR"/>
    <s v="OPAZO VILCHES JAVIERA"/>
    <s v="Femenino"/>
    <x v="28"/>
    <x v="1"/>
    <x v="1"/>
    <x v="10"/>
    <n v="487"/>
    <n v="588"/>
    <n v="386"/>
    <n v="492"/>
    <n v="487"/>
    <x v="0"/>
    <x v="1"/>
    <x v="1"/>
  </r>
  <r>
    <x v="4"/>
    <x v="12"/>
    <x v="1"/>
    <x v="0"/>
    <x v="0"/>
    <x v="5603"/>
    <s v="REGULAR"/>
    <s v="MUÑOZ TRONCOSO MATIAS IGNACIO"/>
    <s v="Masculino"/>
    <x v="25"/>
    <x v="1"/>
    <x v="1"/>
    <x v="10"/>
    <n v="492"/>
    <n v="481"/>
    <n v="507"/>
    <n v="492"/>
    <n v="494"/>
    <x v="0"/>
    <x v="0"/>
    <x v="1"/>
  </r>
  <r>
    <x v="4"/>
    <x v="9"/>
    <x v="1"/>
    <x v="0"/>
    <x v="0"/>
    <x v="5604"/>
    <s v="REGULAR"/>
    <s v="FACUSE PADILLA CAROL NICOLE"/>
    <s v="Femenino"/>
    <x v="1"/>
    <x v="1"/>
    <x v="1"/>
    <x v="10"/>
    <n v="492"/>
    <n v="496"/>
    <n v="465"/>
    <n v="492"/>
    <n v="480.5"/>
    <x v="0"/>
    <x v="0"/>
    <x v="1"/>
  </r>
  <r>
    <x v="4"/>
    <x v="4"/>
    <x v="1"/>
    <x v="0"/>
    <x v="0"/>
    <x v="5605"/>
    <s v="REGULAR"/>
    <s v="ROMO MENDEZ KARINA FERNANDA"/>
    <s v="Femenino"/>
    <x v="20"/>
    <x v="0"/>
    <x v="1"/>
    <x v="10"/>
    <n v="482"/>
    <n v="481"/>
    <n v="448"/>
    <n v="492"/>
    <n v="464.5"/>
    <x v="0"/>
    <x v="1"/>
    <x v="1"/>
  </r>
  <r>
    <x v="4"/>
    <x v="6"/>
    <x v="3"/>
    <x v="0"/>
    <x v="0"/>
    <x v="5606"/>
    <s v="REGULAR"/>
    <s v="VALDES BARKER  YANARA VALENTINA"/>
    <s v="Femenino"/>
    <x v="4"/>
    <x v="0"/>
    <x v="1"/>
    <x v="6"/>
    <n v="492"/>
    <n v="531"/>
    <n v="425"/>
    <n v="492"/>
    <n v="478"/>
    <x v="0"/>
    <x v="0"/>
    <x v="1"/>
  </r>
  <r>
    <x v="4"/>
    <x v="6"/>
    <x v="3"/>
    <x v="0"/>
    <x v="0"/>
    <x v="5607"/>
    <s v="REGULAR"/>
    <s v="AVILA ESCOBAR FABIOLA DE LOS ANGELES"/>
    <s v="Femenino"/>
    <x v="1"/>
    <x v="0"/>
    <x v="0"/>
    <x v="10"/>
    <n v="492"/>
    <n v="517"/>
    <n v="481"/>
    <n v="493"/>
    <n v="499"/>
    <x v="0"/>
    <x v="1"/>
    <x v="1"/>
  </r>
  <r>
    <x v="4"/>
    <x v="8"/>
    <x v="3"/>
    <x v="0"/>
    <x v="0"/>
    <x v="5608"/>
    <s v="REGULAR"/>
    <s v="HIDALGO BUSTOS JUDITH ALEJANDRA"/>
    <s v="Femenino"/>
    <x v="1"/>
    <x v="0"/>
    <x v="0"/>
    <x v="10"/>
    <n v="495"/>
    <n v="489"/>
    <n v="429"/>
    <n v="495"/>
    <n v="459"/>
    <x v="0"/>
    <x v="0"/>
    <x v="1"/>
  </r>
  <r>
    <x v="4"/>
    <x v="12"/>
    <x v="1"/>
    <x v="0"/>
    <x v="0"/>
    <x v="5609"/>
    <s v="REGULAR"/>
    <s v="MARTINEZ TRONCOSO MAXIMILIANO ANDRES"/>
    <s v="Masculino"/>
    <x v="33"/>
    <x v="0"/>
    <x v="1"/>
    <x v="10"/>
    <n v="489"/>
    <n v="442"/>
    <n v="518"/>
    <n v="495"/>
    <n v="480"/>
    <x v="0"/>
    <x v="1"/>
    <x v="1"/>
  </r>
  <r>
    <x v="4"/>
    <x v="7"/>
    <x v="1"/>
    <x v="0"/>
    <x v="1"/>
    <x v="5610"/>
    <s v="REGULAR"/>
    <s v="BARRERA ACUÑA DIANDRA IARELLA"/>
    <s v="Femenino"/>
    <x v="16"/>
    <x v="0"/>
    <x v="0"/>
    <x v="1"/>
    <n v="496"/>
    <n v="506"/>
    <n v="477"/>
    <n v="496"/>
    <n v="491.5"/>
    <x v="0"/>
    <x v="0"/>
    <x v="1"/>
  </r>
  <r>
    <x v="4"/>
    <x v="2"/>
    <x v="2"/>
    <x v="0"/>
    <x v="0"/>
    <x v="5611"/>
    <s v="REGULAR"/>
    <s v="MAZUELA VERA MARIO HUMBERTO"/>
    <s v="Masculino"/>
    <x v="54"/>
    <x v="0"/>
    <x v="0"/>
    <x v="8"/>
    <n v="496"/>
    <n v="459"/>
    <n v="442"/>
    <n v="496"/>
    <n v="450.5"/>
    <x v="0"/>
    <x v="0"/>
    <x v="1"/>
  </r>
  <r>
    <x v="4"/>
    <x v="8"/>
    <x v="3"/>
    <x v="0"/>
    <x v="0"/>
    <x v="5612"/>
    <s v="REGULAR"/>
    <s v="Arellano Figueroa Joaquin Andres"/>
    <s v="Masculino"/>
    <x v="19"/>
    <x v="1"/>
    <x v="0"/>
    <x v="10"/>
    <n v="496"/>
    <n v="458"/>
    <n v="465"/>
    <n v="496"/>
    <n v="461.5"/>
    <x v="0"/>
    <x v="0"/>
    <x v="1"/>
  </r>
  <r>
    <x v="4"/>
    <x v="1"/>
    <x v="1"/>
    <x v="0"/>
    <x v="0"/>
    <x v="5613"/>
    <s v="REGULAR"/>
    <s v="RODRIGUEZ AVILÉS NATALIA PALOMA"/>
    <s v="Femenino"/>
    <x v="68"/>
    <x v="0"/>
    <x v="0"/>
    <x v="10"/>
    <n v="496"/>
    <n v="481"/>
    <n v="481"/>
    <n v="496"/>
    <n v="481"/>
    <x v="0"/>
    <x v="0"/>
    <x v="1"/>
  </r>
  <r>
    <x v="4"/>
    <x v="23"/>
    <x v="0"/>
    <x v="0"/>
    <x v="1"/>
    <x v="370"/>
    <s v="REGULAR"/>
    <s v="ORELLANA NUÑEZ MARCELO JESUS"/>
    <s v="Masculino"/>
    <x v="32"/>
    <x v="1"/>
    <x v="0"/>
    <x v="1"/>
    <n v="496"/>
    <n v="483"/>
    <n v="513"/>
    <n v="496"/>
    <n v="498"/>
    <x v="0"/>
    <x v="0"/>
    <x v="1"/>
  </r>
  <r>
    <x v="4"/>
    <x v="1"/>
    <x v="1"/>
    <x v="0"/>
    <x v="0"/>
    <x v="5614"/>
    <s v="REGULAR"/>
    <s v="MEZA  LILLO DANIEL IGNACIO"/>
    <s v="Masculino"/>
    <x v="2"/>
    <x v="0"/>
    <x v="1"/>
    <x v="8"/>
    <n v="496"/>
    <n v="480"/>
    <n v="472"/>
    <n v="496"/>
    <n v="476"/>
    <x v="0"/>
    <x v="0"/>
    <x v="1"/>
  </r>
  <r>
    <x v="4"/>
    <x v="9"/>
    <x v="1"/>
    <x v="0"/>
    <x v="0"/>
    <x v="5615"/>
    <s v="REGULAR"/>
    <s v="QUINTANILLA CANCINO VICTOR ALEJANDRO"/>
    <s v="Masculino"/>
    <x v="0"/>
    <x v="0"/>
    <x v="1"/>
    <x v="10"/>
    <n v="496"/>
    <n v="510"/>
    <n v="481"/>
    <n v="496"/>
    <n v="495.5"/>
    <x v="0"/>
    <x v="0"/>
    <x v="1"/>
  </r>
  <r>
    <x v="4"/>
    <x v="4"/>
    <x v="1"/>
    <x v="0"/>
    <x v="0"/>
    <x v="5616"/>
    <s v="REGULAR"/>
    <s v="DURAN VERA ALEXANDRA CAROLINA"/>
    <s v="Femenino"/>
    <x v="131"/>
    <x v="1"/>
    <x v="1"/>
    <x v="10"/>
    <n v="496"/>
    <n v="474"/>
    <n v="507"/>
    <n v="497"/>
    <n v="490.5"/>
    <x v="0"/>
    <x v="1"/>
    <x v="1"/>
  </r>
  <r>
    <x v="4"/>
    <x v="10"/>
    <x v="1"/>
    <x v="0"/>
    <x v="0"/>
    <x v="5617"/>
    <s v="REGULAR"/>
    <s v="MUÑOZ CAMPOS JUAN CARLOS"/>
    <s v="Masculino"/>
    <x v="0"/>
    <x v="1"/>
    <x v="1"/>
    <x v="10"/>
    <n v="482"/>
    <n v="517"/>
    <n v="408"/>
    <n v="499"/>
    <n v="462.5"/>
    <x v="0"/>
    <x v="1"/>
    <x v="1"/>
  </r>
  <r>
    <x v="4"/>
    <x v="4"/>
    <x v="1"/>
    <x v="0"/>
    <x v="0"/>
    <x v="5618"/>
    <s v="REGULAR"/>
    <s v="BASCUÑAN  FIGUEROA  JAVIERA VALENTINA "/>
    <s v="Femenino"/>
    <x v="15"/>
    <x v="1"/>
    <x v="0"/>
    <x v="10"/>
    <n v="502"/>
    <n v="433"/>
    <n v="527"/>
    <n v="502"/>
    <n v="480"/>
    <x v="0"/>
    <x v="0"/>
    <x v="1"/>
  </r>
  <r>
    <x v="4"/>
    <x v="1"/>
    <x v="1"/>
    <x v="0"/>
    <x v="1"/>
    <x v="5619"/>
    <s v="REGULAR"/>
    <s v="GONZALEZ MUÑOZ MARLENE MELANIE"/>
    <s v="Femenino"/>
    <x v="1"/>
    <x v="0"/>
    <x v="0"/>
    <x v="10"/>
    <n v="502"/>
    <n v="458"/>
    <n v="518"/>
    <n v="502"/>
    <n v="488"/>
    <x v="0"/>
    <x v="0"/>
    <x v="1"/>
  </r>
  <r>
    <x v="4"/>
    <x v="6"/>
    <x v="3"/>
    <x v="0"/>
    <x v="0"/>
    <x v="5620"/>
    <s v="REGULAR"/>
    <s v="GUZMAN RODRIGUEZ ASHLEE JESMENIA"/>
    <s v="Femenino"/>
    <x v="62"/>
    <x v="1"/>
    <x v="1"/>
    <x v="10"/>
    <n v="502"/>
    <n v="458"/>
    <n v="465"/>
    <n v="502"/>
    <n v="461.5"/>
    <x v="0"/>
    <x v="0"/>
    <x v="1"/>
  </r>
  <r>
    <x v="4"/>
    <x v="9"/>
    <x v="1"/>
    <x v="0"/>
    <x v="0"/>
    <x v="4135"/>
    <s v="REGULAR"/>
    <s v="MATELUNA SCHEFFER MACARENA PATRICIA"/>
    <s v="Femenino"/>
    <x v="64"/>
    <x v="0"/>
    <x v="1"/>
    <x v="9"/>
    <n v="502"/>
    <n v="451"/>
    <n v="543"/>
    <n v="502"/>
    <n v="497"/>
    <x v="0"/>
    <x v="0"/>
    <x v="1"/>
  </r>
  <r>
    <x v="4"/>
    <x v="17"/>
    <x v="0"/>
    <x v="0"/>
    <x v="0"/>
    <x v="5621"/>
    <s v="REGULAR"/>
    <s v="CAMPOS CASTRO JUAN BENJAMIN IGNACIO"/>
    <s v="Masculino"/>
    <x v="20"/>
    <x v="0"/>
    <x v="1"/>
    <x v="10"/>
    <n v="502"/>
    <n v="349"/>
    <n v="558"/>
    <n v="502"/>
    <n v="453.5"/>
    <x v="0"/>
    <x v="0"/>
    <x v="1"/>
  </r>
  <r>
    <x v="4"/>
    <x v="5"/>
    <x v="3"/>
    <x v="0"/>
    <x v="0"/>
    <x v="5622"/>
    <s v="REGULAR"/>
    <s v="QUIROZ GALVEZ JAVIERA IGNACIA"/>
    <s v="Femenino"/>
    <x v="2"/>
    <x v="0"/>
    <x v="1"/>
    <x v="10"/>
    <n v="502"/>
    <n v="510"/>
    <n v="448"/>
    <n v="502"/>
    <n v="479"/>
    <x v="0"/>
    <x v="0"/>
    <x v="1"/>
  </r>
  <r>
    <x v="4"/>
    <x v="8"/>
    <x v="3"/>
    <x v="0"/>
    <x v="0"/>
    <x v="5623"/>
    <s v="REGULAR"/>
    <s v="DONOSO HERNÁNDEZ JOSEFA IGNACIA"/>
    <s v="Femenino"/>
    <x v="10"/>
    <x v="1"/>
    <x v="0"/>
    <x v="10"/>
    <n v="502"/>
    <n v="530"/>
    <n v="386"/>
    <n v="503"/>
    <n v="458"/>
    <x v="0"/>
    <x v="1"/>
    <x v="1"/>
  </r>
  <r>
    <x v="4"/>
    <x v="7"/>
    <x v="1"/>
    <x v="0"/>
    <x v="1"/>
    <x v="5624"/>
    <s v="REGULAR"/>
    <s v="GONZALEZ VALLEJOS PALOMA BELEN"/>
    <s v="Femenino"/>
    <x v="2"/>
    <x v="0"/>
    <x v="1"/>
    <x v="10"/>
    <n v="495"/>
    <n v="510"/>
    <n v="448"/>
    <n v="503"/>
    <n v="479"/>
    <x v="0"/>
    <x v="1"/>
    <x v="1"/>
  </r>
  <r>
    <x v="4"/>
    <x v="16"/>
    <x v="0"/>
    <x v="0"/>
    <x v="0"/>
    <x v="5625"/>
    <s v="REGULAR"/>
    <s v="REBOLLEDO CASTILLO ISAAC IVÁN"/>
    <s v="Masculino"/>
    <x v="1"/>
    <x v="1"/>
    <x v="0"/>
    <x v="10"/>
    <n v="499"/>
    <n v="395"/>
    <n v="527"/>
    <n v="505"/>
    <n v="461"/>
    <x v="0"/>
    <x v="1"/>
    <x v="1"/>
  </r>
  <r>
    <x v="4"/>
    <x v="17"/>
    <x v="0"/>
    <x v="0"/>
    <x v="0"/>
    <x v="5626"/>
    <s v="REGULAR"/>
    <s v="ESCOBAR FARIAS FRANCO NICOLAS"/>
    <s v="Masculino"/>
    <x v="25"/>
    <x v="1"/>
    <x v="0"/>
    <x v="10"/>
    <n v="505"/>
    <n v="458"/>
    <n v="507"/>
    <n v="505"/>
    <n v="482.5"/>
    <x v="0"/>
    <x v="0"/>
    <x v="1"/>
  </r>
  <r>
    <x v="4"/>
    <x v="12"/>
    <x v="1"/>
    <x v="0"/>
    <x v="0"/>
    <x v="5627"/>
    <s v="REGULAR"/>
    <s v="ROJAS SILVA AYLIN ANTONIA"/>
    <s v="Femenino"/>
    <x v="35"/>
    <x v="0"/>
    <x v="1"/>
    <x v="10"/>
    <n v="492"/>
    <n v="510"/>
    <n v="448"/>
    <n v="505"/>
    <n v="479"/>
    <x v="0"/>
    <x v="1"/>
    <x v="1"/>
  </r>
  <r>
    <x v="4"/>
    <x v="20"/>
    <x v="1"/>
    <x v="0"/>
    <x v="1"/>
    <x v="5628"/>
    <s v="REGULAR"/>
    <s v="DURÁN GONZÁLEZ MACARENA PATRICIA"/>
    <s v="Femenino"/>
    <x v="40"/>
    <x v="0"/>
    <x v="1"/>
    <x v="8"/>
    <n v="489"/>
    <n v="507"/>
    <n v="406"/>
    <n v="505"/>
    <n v="456.5"/>
    <x v="0"/>
    <x v="1"/>
    <x v="1"/>
  </r>
  <r>
    <x v="4"/>
    <x v="9"/>
    <x v="1"/>
    <x v="0"/>
    <x v="0"/>
    <x v="5629"/>
    <s v="REGULAR"/>
    <s v="VASQUEZ CARRASCO LERIDA FRANCISCA"/>
    <s v="Femenino"/>
    <x v="2"/>
    <x v="0"/>
    <x v="0"/>
    <x v="10"/>
    <n v="507"/>
    <n v="450"/>
    <n v="481"/>
    <n v="507"/>
    <n v="465.5"/>
    <x v="0"/>
    <x v="0"/>
    <x v="1"/>
  </r>
  <r>
    <x v="4"/>
    <x v="4"/>
    <x v="1"/>
    <x v="0"/>
    <x v="0"/>
    <x v="5630"/>
    <s v="REGULAR"/>
    <s v="MORA ANDRADES SUSANA ANDREA"/>
    <s v="Femenino"/>
    <x v="0"/>
    <x v="0"/>
    <x v="0"/>
    <x v="10"/>
    <n v="507"/>
    <n v="503"/>
    <n v="495"/>
    <n v="507"/>
    <n v="499"/>
    <x v="0"/>
    <x v="0"/>
    <x v="1"/>
  </r>
  <r>
    <x v="4"/>
    <x v="8"/>
    <x v="3"/>
    <x v="0"/>
    <x v="0"/>
    <x v="5631"/>
    <s v="REGULAR"/>
    <s v="MUÑOZ MORAGA MARIA JESUS"/>
    <s v="Femenino"/>
    <x v="44"/>
    <x v="1"/>
    <x v="1"/>
    <x v="10"/>
    <n v="507"/>
    <n v="442"/>
    <n v="518"/>
    <n v="507"/>
    <n v="480"/>
    <x v="0"/>
    <x v="0"/>
    <x v="1"/>
  </r>
  <r>
    <x v="4"/>
    <x v="12"/>
    <x v="1"/>
    <x v="0"/>
    <x v="0"/>
    <x v="5632"/>
    <s v="REGULAR"/>
    <s v="PEREZ MADRID AYLIN ISIDORA"/>
    <s v="Femenino"/>
    <x v="132"/>
    <x v="0"/>
    <x v="1"/>
    <x v="10"/>
    <n v="509"/>
    <n v="510"/>
    <n v="465"/>
    <n v="509"/>
    <n v="487.5"/>
    <x v="0"/>
    <x v="0"/>
    <x v="1"/>
  </r>
  <r>
    <x v="4"/>
    <x v="1"/>
    <x v="1"/>
    <x v="0"/>
    <x v="0"/>
    <x v="5633"/>
    <s v="REGULAR"/>
    <s v="MORALES REINOSO SALOMON BENJAMIN"/>
    <s v="Masculino"/>
    <x v="6"/>
    <x v="1"/>
    <x v="1"/>
    <x v="10"/>
    <n v="482"/>
    <n v="395"/>
    <n v="518"/>
    <n v="510"/>
    <n v="456.5"/>
    <x v="0"/>
    <x v="1"/>
    <x v="1"/>
  </r>
  <r>
    <x v="4"/>
    <x v="14"/>
    <x v="2"/>
    <x v="0"/>
    <x v="0"/>
    <x v="5634"/>
    <s v="REGULAR"/>
    <s v="MUÑOZ BETANCOURT FELIPE IGNACIO"/>
    <s v="Masculino"/>
    <x v="0"/>
    <x v="0"/>
    <x v="1"/>
    <x v="10"/>
    <n v="507"/>
    <n v="474"/>
    <n v="429"/>
    <n v="510"/>
    <n v="451.5"/>
    <x v="0"/>
    <x v="1"/>
    <x v="1"/>
  </r>
  <r>
    <x v="4"/>
    <x v="12"/>
    <x v="1"/>
    <x v="0"/>
    <x v="0"/>
    <x v="5635"/>
    <s v="REGULAR"/>
    <s v="PARDO LESPAY JORDAN ANDERSON"/>
    <s v="Masculino"/>
    <x v="7"/>
    <x v="0"/>
    <x v="1"/>
    <x v="10"/>
    <n v="495"/>
    <n v="503"/>
    <n v="448"/>
    <n v="511"/>
    <n v="475.5"/>
    <x v="0"/>
    <x v="1"/>
    <x v="1"/>
  </r>
  <r>
    <x v="4"/>
    <x v="4"/>
    <x v="1"/>
    <x v="0"/>
    <x v="0"/>
    <x v="5636"/>
    <s v="REGULAR"/>
    <s v="PINTO GONZALEZ NAZARET ARLETTE"/>
    <s v="Femenino"/>
    <x v="1"/>
    <x v="1"/>
    <x v="0"/>
    <x v="10"/>
    <n v="496"/>
    <n v="503"/>
    <n v="481"/>
    <n v="512"/>
    <n v="492"/>
    <x v="0"/>
    <x v="1"/>
    <x v="1"/>
  </r>
  <r>
    <x v="4"/>
    <x v="20"/>
    <x v="1"/>
    <x v="0"/>
    <x v="0"/>
    <x v="5637"/>
    <s v="REGULAR"/>
    <s v="ORELLANA RAMIREZ KIMBERLY ANAIS"/>
    <s v="Femenino"/>
    <x v="2"/>
    <x v="0"/>
    <x v="1"/>
    <x v="10"/>
    <n v="509"/>
    <n v="510"/>
    <n v="448"/>
    <n v="512"/>
    <n v="479"/>
    <x v="0"/>
    <x v="1"/>
    <x v="1"/>
  </r>
  <r>
    <x v="4"/>
    <x v="9"/>
    <x v="1"/>
    <x v="0"/>
    <x v="0"/>
    <x v="2831"/>
    <s v="REGULAR"/>
    <s v="COLLAO BORQUEZ IVETTE MACARENA"/>
    <s v="Femenino"/>
    <x v="43"/>
    <x v="0"/>
    <x v="1"/>
    <x v="8"/>
    <n v="513"/>
    <n v="507"/>
    <n v="472"/>
    <n v="513"/>
    <n v="489.5"/>
    <x v="0"/>
    <x v="0"/>
    <x v="1"/>
  </r>
  <r>
    <x v="4"/>
    <x v="9"/>
    <x v="1"/>
    <x v="0"/>
    <x v="0"/>
    <x v="5638"/>
    <s v="REGULAR"/>
    <s v="HUERTA  REYES  CAMILA FERNANDA"/>
    <s v="Femenino"/>
    <x v="56"/>
    <x v="0"/>
    <x v="1"/>
    <x v="10"/>
    <n v="513"/>
    <n v="466"/>
    <n v="481"/>
    <n v="513"/>
    <n v="473.5"/>
    <x v="0"/>
    <x v="0"/>
    <x v="1"/>
  </r>
  <r>
    <x v="4"/>
    <x v="4"/>
    <x v="1"/>
    <x v="0"/>
    <x v="0"/>
    <x v="5639"/>
    <s v="REGULAR"/>
    <s v="NAVARRO AYALA DEBBIE ALEXSSANDRA"/>
    <s v="Femenino"/>
    <x v="9"/>
    <x v="0"/>
    <x v="0"/>
    <x v="10"/>
    <n v="509"/>
    <n v="503"/>
    <n v="448"/>
    <n v="516"/>
    <n v="475.5"/>
    <x v="0"/>
    <x v="1"/>
    <x v="1"/>
  </r>
  <r>
    <x v="4"/>
    <x v="12"/>
    <x v="1"/>
    <x v="0"/>
    <x v="0"/>
    <x v="5640"/>
    <s v="REGULAR"/>
    <s v="BRAVO PAILLALEF CARLA ESTEFANÍA"/>
    <s v="Femenino"/>
    <x v="0"/>
    <x v="1"/>
    <x v="1"/>
    <x v="10"/>
    <n v="507"/>
    <n v="530"/>
    <n v="448"/>
    <n v="516"/>
    <n v="489"/>
    <x v="0"/>
    <x v="1"/>
    <x v="1"/>
  </r>
  <r>
    <x v="4"/>
    <x v="8"/>
    <x v="3"/>
    <x v="0"/>
    <x v="0"/>
    <x v="5641"/>
    <s v="REGULAR"/>
    <s v="SANTIS ORTEGA LUIS ALBERTO"/>
    <s v="Masculino"/>
    <x v="0"/>
    <x v="0"/>
    <x v="0"/>
    <x v="9"/>
    <n v="517"/>
    <n v="494"/>
    <n v="439"/>
    <n v="517"/>
    <n v="466.5"/>
    <x v="0"/>
    <x v="0"/>
    <x v="1"/>
  </r>
  <r>
    <x v="4"/>
    <x v="4"/>
    <x v="1"/>
    <x v="0"/>
    <x v="1"/>
    <x v="5642"/>
    <s v="REGULAR"/>
    <s v="ABARCA NEIRA JAVIERA MELISSA"/>
    <s v="Femenino"/>
    <x v="10"/>
    <x v="0"/>
    <x v="1"/>
    <x v="1"/>
    <n v="517"/>
    <n v="465"/>
    <n v="529"/>
    <n v="517"/>
    <n v="497"/>
    <x v="0"/>
    <x v="0"/>
    <x v="1"/>
  </r>
  <r>
    <x v="4"/>
    <x v="12"/>
    <x v="1"/>
    <x v="0"/>
    <x v="0"/>
    <x v="5643"/>
    <s v="REGULAR"/>
    <s v="CAMPO RIOS MOISES DAVID"/>
    <s v="Femenino"/>
    <x v="1"/>
    <x v="0"/>
    <x v="1"/>
    <x v="10"/>
    <n v="517"/>
    <n v="415"/>
    <n v="507"/>
    <n v="517"/>
    <n v="461"/>
    <x v="0"/>
    <x v="0"/>
    <x v="1"/>
  </r>
  <r>
    <x v="4"/>
    <x v="17"/>
    <x v="0"/>
    <x v="0"/>
    <x v="0"/>
    <x v="5644"/>
    <s v="REGULAR"/>
    <s v="RIOS ULLOA FERNANDO MARCELO ALEJANDRO"/>
    <s v="Masculino"/>
    <x v="1"/>
    <x v="0"/>
    <x v="1"/>
    <x v="10"/>
    <n v="517"/>
    <n v="433"/>
    <n v="564"/>
    <n v="517"/>
    <n v="498.5"/>
    <x v="0"/>
    <x v="0"/>
    <x v="1"/>
  </r>
  <r>
    <x v="4"/>
    <x v="20"/>
    <x v="1"/>
    <x v="0"/>
    <x v="0"/>
    <x v="5645"/>
    <s v="REGULAR"/>
    <s v="CAMPOS MEDINA GABRIELA EMELINA"/>
    <s v="Femenino"/>
    <x v="13"/>
    <x v="0"/>
    <x v="1"/>
    <x v="10"/>
    <n v="499"/>
    <n v="510"/>
    <n v="481"/>
    <n v="517"/>
    <n v="495.5"/>
    <x v="0"/>
    <x v="1"/>
    <x v="1"/>
  </r>
  <r>
    <x v="4"/>
    <x v="20"/>
    <x v="1"/>
    <x v="0"/>
    <x v="1"/>
    <x v="5646"/>
    <s v="REGULAR"/>
    <s v="SALAZAR CHÁVEZ MARÍA JOSÉ"/>
    <s v="Femenino"/>
    <x v="105"/>
    <x v="0"/>
    <x v="1"/>
    <x v="9"/>
    <n v="517"/>
    <n v="508"/>
    <n v="469"/>
    <n v="518"/>
    <n v="488.5"/>
    <x v="0"/>
    <x v="1"/>
    <x v="1"/>
  </r>
  <r>
    <x v="4"/>
    <x v="4"/>
    <x v="1"/>
    <x v="0"/>
    <x v="0"/>
    <x v="2840"/>
    <s v="REGULAR"/>
    <s v="SERRANO JARA FRANCISCA CAROLINA"/>
    <s v="Femenino"/>
    <x v="19"/>
    <x v="0"/>
    <x v="1"/>
    <x v="8"/>
    <n v="517"/>
    <n v="465"/>
    <n v="516"/>
    <n v="518"/>
    <n v="490.5"/>
    <x v="0"/>
    <x v="1"/>
    <x v="1"/>
  </r>
  <r>
    <x v="4"/>
    <x v="3"/>
    <x v="2"/>
    <x v="0"/>
    <x v="0"/>
    <x v="5647"/>
    <s v="REGULAR"/>
    <s v="MARABOLY ARELLANO SEBASTIAN ANDRES"/>
    <s v="Masculino"/>
    <x v="42"/>
    <x v="1"/>
    <x v="0"/>
    <x v="10"/>
    <n v="495"/>
    <n v="489"/>
    <n v="448"/>
    <n v="521"/>
    <n v="468.5"/>
    <x v="0"/>
    <x v="1"/>
    <x v="1"/>
  </r>
  <r>
    <x v="4"/>
    <x v="18"/>
    <x v="2"/>
    <x v="0"/>
    <x v="0"/>
    <x v="5648"/>
    <s v="REGULAR"/>
    <s v="OSES HUICHAQUELEN DANIELA"/>
    <s v="Femenino"/>
    <x v="25"/>
    <x v="0"/>
    <x v="0"/>
    <x v="9"/>
    <n v="517"/>
    <n v="458"/>
    <n v="454"/>
    <n v="521"/>
    <n v="456"/>
    <x v="0"/>
    <x v="1"/>
    <x v="1"/>
  </r>
  <r>
    <x v="4"/>
    <x v="7"/>
    <x v="1"/>
    <x v="0"/>
    <x v="1"/>
    <x v="405"/>
    <s v="REGULAR"/>
    <s v="SANDOVAL AYACURA SANDRA FRANCISCA "/>
    <s v="Femenino"/>
    <x v="17"/>
    <x v="0"/>
    <x v="1"/>
    <x v="1"/>
    <n v="496"/>
    <n v="413"/>
    <n v="506"/>
    <n v="521"/>
    <n v="459.5"/>
    <x v="0"/>
    <x v="1"/>
    <x v="1"/>
  </r>
  <r>
    <x v="4"/>
    <x v="7"/>
    <x v="1"/>
    <x v="0"/>
    <x v="0"/>
    <x v="5649"/>
    <s v="REGULAR"/>
    <s v="VERA PARADA DANIELA IGNACIA"/>
    <s v="Femenino"/>
    <x v="37"/>
    <x v="1"/>
    <x v="0"/>
    <x v="10"/>
    <n v="523"/>
    <n v="481"/>
    <n v="495"/>
    <n v="523"/>
    <n v="488"/>
    <x v="0"/>
    <x v="0"/>
    <x v="1"/>
  </r>
  <r>
    <x v="4"/>
    <x v="20"/>
    <x v="1"/>
    <x v="0"/>
    <x v="0"/>
    <x v="5650"/>
    <s v="REGULAR"/>
    <s v="URZUA MUÑOZ MICHELLE ALEJANDRA"/>
    <s v="Femenino"/>
    <x v="17"/>
    <x v="1"/>
    <x v="1"/>
    <x v="10"/>
    <n v="523"/>
    <n v="481"/>
    <n v="507"/>
    <n v="523"/>
    <n v="494"/>
    <x v="0"/>
    <x v="0"/>
    <x v="1"/>
  </r>
  <r>
    <x v="4"/>
    <x v="12"/>
    <x v="1"/>
    <x v="0"/>
    <x v="0"/>
    <x v="5651"/>
    <s v="REGULAR"/>
    <s v="HESS GUZMAN JAVIERA PAULINA"/>
    <s v="Femenino"/>
    <x v="25"/>
    <x v="1"/>
    <x v="1"/>
    <x v="10"/>
    <n v="523"/>
    <n v="474"/>
    <n v="518"/>
    <n v="523"/>
    <n v="496"/>
    <x v="0"/>
    <x v="0"/>
    <x v="1"/>
  </r>
  <r>
    <x v="4"/>
    <x v="6"/>
    <x v="3"/>
    <x v="0"/>
    <x v="0"/>
    <x v="5652"/>
    <s v="REGULAR"/>
    <s v="GUTIERREZ SAAVEDRA KATHERINNE"/>
    <s v="Femenino"/>
    <x v="6"/>
    <x v="0"/>
    <x v="0"/>
    <x v="10"/>
    <n v="507"/>
    <n v="450"/>
    <n v="465"/>
    <n v="527"/>
    <n v="457.5"/>
    <x v="0"/>
    <x v="1"/>
    <x v="1"/>
  </r>
  <r>
    <x v="4"/>
    <x v="6"/>
    <x v="3"/>
    <x v="0"/>
    <x v="0"/>
    <x v="5653"/>
    <s v="REGULAR"/>
    <s v="CANALES OLIVARES SARA CONSTANZA"/>
    <s v="Femenino"/>
    <x v="133"/>
    <x v="1"/>
    <x v="0"/>
    <x v="10"/>
    <n v="528"/>
    <n v="489"/>
    <n v="481"/>
    <n v="528"/>
    <n v="485"/>
    <x v="0"/>
    <x v="0"/>
    <x v="1"/>
  </r>
  <r>
    <x v="4"/>
    <x v="7"/>
    <x v="1"/>
    <x v="0"/>
    <x v="0"/>
    <x v="5654"/>
    <s v="REGULAR"/>
    <s v="MARTINEZ HENRIQUEZ BIANCA BELEN "/>
    <s v="Femenino"/>
    <x v="40"/>
    <x v="0"/>
    <x v="0"/>
    <x v="9"/>
    <n v="486"/>
    <n v="494"/>
    <n v="504"/>
    <n v="528"/>
    <n v="499"/>
    <x v="0"/>
    <x v="1"/>
    <x v="1"/>
  </r>
  <r>
    <x v="4"/>
    <x v="6"/>
    <x v="3"/>
    <x v="1"/>
    <x v="0"/>
    <x v="5655"/>
    <s v="REGULAR"/>
    <s v="ESCUDERO MUÑOZ VANIA DANITZA"/>
    <s v="Femenino"/>
    <x v="0"/>
    <x v="1"/>
    <x v="0"/>
    <x v="10"/>
    <n v="528"/>
    <n v="530"/>
    <n v="429"/>
    <n v="529"/>
    <n v="479.5"/>
    <x v="0"/>
    <x v="1"/>
    <x v="1"/>
  </r>
  <r>
    <x v="4"/>
    <x v="9"/>
    <x v="1"/>
    <x v="0"/>
    <x v="0"/>
    <x v="5656"/>
    <s v="REGULAR"/>
    <s v="RUIZ  SALAMANCA  DANIELA SOLEDAD"/>
    <s v="Femenino"/>
    <x v="42"/>
    <x v="1"/>
    <x v="0"/>
    <x v="10"/>
    <n v="515"/>
    <n v="450"/>
    <n v="465"/>
    <n v="530"/>
    <n v="457.5"/>
    <x v="0"/>
    <x v="1"/>
    <x v="1"/>
  </r>
  <r>
    <x v="4"/>
    <x v="19"/>
    <x v="2"/>
    <x v="0"/>
    <x v="0"/>
    <x v="1589"/>
    <s v="REGULAR"/>
    <s v="VALENZUELA VALENCIA JESSENIA  ALEJANDRA"/>
    <s v="Femenino"/>
    <x v="16"/>
    <x v="1"/>
    <x v="0"/>
    <x v="6"/>
    <n v="517"/>
    <n v="411"/>
    <n v="509"/>
    <n v="533"/>
    <n v="460"/>
    <x v="0"/>
    <x v="1"/>
    <x v="1"/>
  </r>
  <r>
    <x v="4"/>
    <x v="20"/>
    <x v="1"/>
    <x v="0"/>
    <x v="0"/>
    <x v="5657"/>
    <s v="REGULAR"/>
    <s v="GONZALEZ JABANA LORENA PATRICIA"/>
    <s v="Femenino"/>
    <x v="7"/>
    <x v="0"/>
    <x v="0"/>
    <x v="10"/>
    <n v="534"/>
    <n v="466"/>
    <n v="527"/>
    <n v="534"/>
    <n v="496.5"/>
    <x v="0"/>
    <x v="0"/>
    <x v="1"/>
  </r>
  <r>
    <x v="4"/>
    <x v="4"/>
    <x v="1"/>
    <x v="0"/>
    <x v="0"/>
    <x v="5658"/>
    <s v="REGULAR"/>
    <s v="MADRID SUAREZ TAMARA JACQUELINE"/>
    <s v="Femenino"/>
    <x v="6"/>
    <x v="1"/>
    <x v="1"/>
    <x v="10"/>
    <n v="534"/>
    <n v="474"/>
    <n v="465"/>
    <n v="534"/>
    <n v="469.5"/>
    <x v="0"/>
    <x v="0"/>
    <x v="1"/>
  </r>
  <r>
    <x v="4"/>
    <x v="20"/>
    <x v="1"/>
    <x v="0"/>
    <x v="0"/>
    <x v="5659"/>
    <s v="REGULAR"/>
    <s v="GAMBOA PEREZ MICHELLE PAULINA"/>
    <s v="Femenino"/>
    <x v="16"/>
    <x v="0"/>
    <x v="1"/>
    <x v="10"/>
    <n v="535"/>
    <n v="517"/>
    <n v="465"/>
    <n v="535"/>
    <n v="491"/>
    <x v="0"/>
    <x v="0"/>
    <x v="1"/>
  </r>
  <r>
    <x v="4"/>
    <x v="8"/>
    <x v="3"/>
    <x v="0"/>
    <x v="0"/>
    <x v="5660"/>
    <s v="REGULAR"/>
    <s v="HORTA CASTRO GENESIS"/>
    <s v="Femenino"/>
    <x v="1"/>
    <x v="1"/>
    <x v="0"/>
    <x v="10"/>
    <n v="502"/>
    <n v="433"/>
    <n v="527"/>
    <n v="537"/>
    <n v="480"/>
    <x v="0"/>
    <x v="1"/>
    <x v="1"/>
  </r>
  <r>
    <x v="4"/>
    <x v="10"/>
    <x v="1"/>
    <x v="0"/>
    <x v="0"/>
    <x v="5661"/>
    <s v="REGULAR"/>
    <s v="ISLA GONZALEZ CATALINA LYCETH"/>
    <s v="Femenino"/>
    <x v="1"/>
    <x v="0"/>
    <x v="0"/>
    <x v="10"/>
    <n v="538"/>
    <n v="517"/>
    <n v="481"/>
    <n v="538"/>
    <n v="499"/>
    <x v="0"/>
    <x v="0"/>
    <x v="1"/>
  </r>
  <r>
    <x v="4"/>
    <x v="5"/>
    <x v="3"/>
    <x v="0"/>
    <x v="0"/>
    <x v="5662"/>
    <s v="REGULAR"/>
    <s v="IBARRA LIZAMA FLORENCIA NOEMI"/>
    <s v="Femenino"/>
    <x v="43"/>
    <x v="1"/>
    <x v="0"/>
    <x v="10"/>
    <n v="538"/>
    <n v="523"/>
    <n v="448"/>
    <n v="538"/>
    <n v="485.5"/>
    <x v="0"/>
    <x v="0"/>
    <x v="1"/>
  </r>
  <r>
    <x v="4"/>
    <x v="6"/>
    <x v="3"/>
    <x v="0"/>
    <x v="0"/>
    <x v="5663"/>
    <s v="REGULAR"/>
    <s v="FIELDHOUSE BENAVENTE BRITANNY MARISOL"/>
    <s v="Femenino"/>
    <x v="24"/>
    <x v="0"/>
    <x v="0"/>
    <x v="9"/>
    <n v="507"/>
    <n v="465"/>
    <n v="514"/>
    <n v="539"/>
    <n v="489.5"/>
    <x v="0"/>
    <x v="1"/>
    <x v="1"/>
  </r>
  <r>
    <x v="4"/>
    <x v="12"/>
    <x v="1"/>
    <x v="0"/>
    <x v="0"/>
    <x v="5664"/>
    <s v="REGULAR"/>
    <s v="Reyes Aguayo CAMILA MARLENE"/>
    <s v="Femenino"/>
    <x v="1"/>
    <x v="0"/>
    <x v="0"/>
    <x v="10"/>
    <n v="525"/>
    <n v="510"/>
    <n v="481"/>
    <n v="539"/>
    <n v="495.5"/>
    <x v="0"/>
    <x v="1"/>
    <x v="1"/>
  </r>
  <r>
    <x v="4"/>
    <x v="4"/>
    <x v="1"/>
    <x v="0"/>
    <x v="0"/>
    <x v="5665"/>
    <s v="REGULAR"/>
    <s v="FLORES FLORES ELIZABETH ANDREA"/>
    <s v="Femenino"/>
    <x v="20"/>
    <x v="1"/>
    <x v="0"/>
    <x v="9"/>
    <n v="517"/>
    <n v="480"/>
    <n v="504"/>
    <n v="541"/>
    <n v="492"/>
    <x v="0"/>
    <x v="1"/>
    <x v="1"/>
  </r>
  <r>
    <x v="4"/>
    <x v="9"/>
    <x v="1"/>
    <x v="0"/>
    <x v="0"/>
    <x v="5666"/>
    <s v="REGULAR"/>
    <s v="MEZA MEJIAS GÉNESIS MACARENA"/>
    <s v="Femenino"/>
    <x v="48"/>
    <x v="0"/>
    <x v="1"/>
    <x v="9"/>
    <n v="538"/>
    <n v="527"/>
    <n v="421"/>
    <n v="541"/>
    <n v="474"/>
    <x v="0"/>
    <x v="1"/>
    <x v="1"/>
  </r>
  <r>
    <x v="4"/>
    <x v="7"/>
    <x v="1"/>
    <x v="0"/>
    <x v="0"/>
    <x v="5667"/>
    <s v="REGULAR"/>
    <s v="CASTILLO  JEREZ  FERNANDA IGNACIA "/>
    <s v="Femenino"/>
    <x v="32"/>
    <x v="1"/>
    <x v="0"/>
    <x v="10"/>
    <n v="544"/>
    <n v="503"/>
    <n v="448"/>
    <n v="544"/>
    <n v="475.5"/>
    <x v="0"/>
    <x v="0"/>
    <x v="1"/>
  </r>
  <r>
    <x v="4"/>
    <x v="6"/>
    <x v="3"/>
    <x v="0"/>
    <x v="0"/>
    <x v="5668"/>
    <s v="REGULAR"/>
    <s v="CONTRERAS BULNES JUAN CARLOS"/>
    <s v="Masculino"/>
    <x v="15"/>
    <x v="1"/>
    <x v="0"/>
    <x v="10"/>
    <n v="544"/>
    <n v="424"/>
    <n v="544"/>
    <n v="544"/>
    <n v="484"/>
    <x v="0"/>
    <x v="0"/>
    <x v="1"/>
  </r>
  <r>
    <x v="4"/>
    <x v="20"/>
    <x v="1"/>
    <x v="0"/>
    <x v="0"/>
    <x v="5669"/>
    <s v="REGULAR"/>
    <s v="LINEROS CANALES CONSTANZA PATRICIA"/>
    <s v="Femenino"/>
    <x v="9"/>
    <x v="1"/>
    <x v="1"/>
    <x v="10"/>
    <n v="544"/>
    <n v="450"/>
    <n v="518"/>
    <n v="544"/>
    <n v="484"/>
    <x v="0"/>
    <x v="0"/>
    <x v="1"/>
  </r>
  <r>
    <x v="4"/>
    <x v="20"/>
    <x v="1"/>
    <x v="0"/>
    <x v="0"/>
    <x v="5670"/>
    <s v="REGULAR"/>
    <s v="SOTO SILVA GABRIELA MARIBEL "/>
    <s v="Femenino"/>
    <x v="59"/>
    <x v="0"/>
    <x v="1"/>
    <x v="10"/>
    <n v="544"/>
    <n v="510"/>
    <n v="448"/>
    <n v="544"/>
    <n v="479"/>
    <x v="0"/>
    <x v="0"/>
    <x v="1"/>
  </r>
  <r>
    <x v="4"/>
    <x v="3"/>
    <x v="2"/>
    <x v="0"/>
    <x v="0"/>
    <x v="5671"/>
    <s v="REGULAR"/>
    <s v="ASTUDILLO MORALES SHARON  ANDREA"/>
    <s v="Femenino"/>
    <x v="30"/>
    <x v="0"/>
    <x v="1"/>
    <x v="10"/>
    <n v="517"/>
    <n v="458"/>
    <n v="518"/>
    <n v="545"/>
    <n v="488"/>
    <x v="0"/>
    <x v="1"/>
    <x v="1"/>
  </r>
  <r>
    <x v="4"/>
    <x v="20"/>
    <x v="1"/>
    <x v="0"/>
    <x v="1"/>
    <x v="5672"/>
    <s v="REGULAR"/>
    <s v="ZAPATA OLIVOS JAVIERA MELANIE"/>
    <s v="Femenino"/>
    <x v="15"/>
    <x v="0"/>
    <x v="1"/>
    <x v="6"/>
    <n v="530"/>
    <n v="531"/>
    <n v="453"/>
    <n v="545"/>
    <n v="492"/>
    <x v="0"/>
    <x v="1"/>
    <x v="1"/>
  </r>
  <r>
    <x v="4"/>
    <x v="23"/>
    <x v="0"/>
    <x v="0"/>
    <x v="1"/>
    <x v="5673"/>
    <s v="REGULAR"/>
    <s v="VALDERRAMA JIMENEZ JORGE LUIS"/>
    <s v="Masculino"/>
    <x v="1"/>
    <x v="1"/>
    <x v="0"/>
    <x v="6"/>
    <n v="532"/>
    <n v="436"/>
    <n v="502"/>
    <n v="546"/>
    <n v="469"/>
    <x v="0"/>
    <x v="1"/>
    <x v="1"/>
  </r>
  <r>
    <x v="4"/>
    <x v="20"/>
    <x v="1"/>
    <x v="0"/>
    <x v="0"/>
    <x v="5674"/>
    <s v="REGULAR"/>
    <s v="CEPEDA PAREDES ROXANA LUISA"/>
    <s v="Femenino"/>
    <x v="33"/>
    <x v="0"/>
    <x v="1"/>
    <x v="10"/>
    <n v="523"/>
    <n v="481"/>
    <n v="507"/>
    <n v="547"/>
    <n v="494"/>
    <x v="0"/>
    <x v="1"/>
    <x v="1"/>
  </r>
  <r>
    <x v="4"/>
    <x v="9"/>
    <x v="1"/>
    <x v="0"/>
    <x v="0"/>
    <x v="5675"/>
    <s v="REGULAR"/>
    <s v="SOTO JOFRÉ CAROLINA  ANDREA"/>
    <s v="Femenino"/>
    <x v="10"/>
    <x v="0"/>
    <x v="0"/>
    <x v="10"/>
    <n v="548"/>
    <n v="489"/>
    <n v="429"/>
    <n v="548"/>
    <n v="459"/>
    <x v="0"/>
    <x v="0"/>
    <x v="1"/>
  </r>
  <r>
    <x v="4"/>
    <x v="6"/>
    <x v="3"/>
    <x v="0"/>
    <x v="0"/>
    <x v="5676"/>
    <s v="REGULAR"/>
    <s v="OLIVARES  ALVAREZ INGRID LISSET"/>
    <s v="Femenino"/>
    <x v="52"/>
    <x v="1"/>
    <x v="0"/>
    <x v="9"/>
    <n v="548"/>
    <n v="502"/>
    <n v="439"/>
    <n v="548"/>
    <n v="470.5"/>
    <x v="0"/>
    <x v="0"/>
    <x v="1"/>
  </r>
  <r>
    <x v="4"/>
    <x v="6"/>
    <x v="3"/>
    <x v="0"/>
    <x v="0"/>
    <x v="5677"/>
    <s v="REGULAR"/>
    <s v="SOLIS ARCOS JAVIERA ALEJANDRA"/>
    <s v="Femenino"/>
    <x v="19"/>
    <x v="1"/>
    <x v="0"/>
    <x v="10"/>
    <n v="548"/>
    <n v="523"/>
    <n v="386"/>
    <n v="548"/>
    <n v="454.5"/>
    <x v="0"/>
    <x v="0"/>
    <x v="1"/>
  </r>
  <r>
    <x v="4"/>
    <x v="10"/>
    <x v="1"/>
    <x v="0"/>
    <x v="0"/>
    <x v="5678"/>
    <s v="REGULAR"/>
    <s v="GUIÑEZ CANALES ESPERANZA TRINIDAD "/>
    <s v="Femenino"/>
    <x v="40"/>
    <x v="1"/>
    <x v="0"/>
    <x v="8"/>
    <n v="535"/>
    <n v="480"/>
    <n v="472"/>
    <n v="550"/>
    <n v="476"/>
    <x v="0"/>
    <x v="1"/>
    <x v="1"/>
  </r>
  <r>
    <x v="4"/>
    <x v="20"/>
    <x v="1"/>
    <x v="0"/>
    <x v="0"/>
    <x v="5679"/>
    <s v="REGULAR"/>
    <s v="CRUZ VILLAR CAROLINA SOLANGE"/>
    <s v="Femenino"/>
    <x v="7"/>
    <x v="0"/>
    <x v="1"/>
    <x v="10"/>
    <n v="517"/>
    <n v="530"/>
    <n v="429"/>
    <n v="550"/>
    <n v="479.5"/>
    <x v="0"/>
    <x v="1"/>
    <x v="1"/>
  </r>
  <r>
    <x v="4"/>
    <x v="20"/>
    <x v="1"/>
    <x v="0"/>
    <x v="0"/>
    <x v="5680"/>
    <s v="REGULAR"/>
    <s v="Fuentes Gonzalez ESTEFANIA  ANTONELLA"/>
    <s v="Femenino"/>
    <x v="13"/>
    <x v="0"/>
    <x v="1"/>
    <x v="10"/>
    <n v="538"/>
    <n v="481"/>
    <n v="465"/>
    <n v="551"/>
    <n v="473"/>
    <x v="0"/>
    <x v="1"/>
    <x v="1"/>
  </r>
  <r>
    <x v="4"/>
    <x v="20"/>
    <x v="1"/>
    <x v="0"/>
    <x v="1"/>
    <x v="5681"/>
    <s v="REGULAR"/>
    <s v="OLMEDO RODRIGUEZ GENESIS BELEN "/>
    <s v="Femenino"/>
    <x v="17"/>
    <x v="0"/>
    <x v="1"/>
    <x v="6"/>
    <n v="552"/>
    <n v="436"/>
    <n v="538"/>
    <n v="552"/>
    <n v="487"/>
    <x v="0"/>
    <x v="0"/>
    <x v="1"/>
  </r>
  <r>
    <x v="4"/>
    <x v="6"/>
    <x v="3"/>
    <x v="1"/>
    <x v="0"/>
    <x v="5682"/>
    <s v="REGULAR"/>
    <s v="GARCIA  MEDEL  NATALIA  JAVIERA"/>
    <s v="Femenino"/>
    <x v="2"/>
    <x v="0"/>
    <x v="0"/>
    <x v="8"/>
    <n v="538"/>
    <n v="529"/>
    <n v="458"/>
    <n v="553"/>
    <n v="493.5"/>
    <x v="0"/>
    <x v="1"/>
    <x v="1"/>
  </r>
  <r>
    <x v="4"/>
    <x v="9"/>
    <x v="1"/>
    <x v="0"/>
    <x v="0"/>
    <x v="5683"/>
    <s v="REGULAR"/>
    <s v="URZUA  VADULLA FRANCISCA ESTEFANY"/>
    <s v="Femenino"/>
    <x v="42"/>
    <x v="1"/>
    <x v="0"/>
    <x v="10"/>
    <n v="545"/>
    <n v="450"/>
    <n v="507"/>
    <n v="554"/>
    <n v="478.5"/>
    <x v="0"/>
    <x v="1"/>
    <x v="1"/>
  </r>
  <r>
    <x v="4"/>
    <x v="10"/>
    <x v="1"/>
    <x v="0"/>
    <x v="0"/>
    <x v="5684"/>
    <s v="REGULAR"/>
    <s v="RODRIGUEZ ALVAREZ FRANCISCA   ANDREE"/>
    <s v="Femenino"/>
    <x v="48"/>
    <x v="1"/>
    <x v="0"/>
    <x v="10"/>
    <n v="531"/>
    <n v="466"/>
    <n v="448"/>
    <n v="555"/>
    <n v="457"/>
    <x v="0"/>
    <x v="1"/>
    <x v="1"/>
  </r>
  <r>
    <x v="4"/>
    <x v="20"/>
    <x v="1"/>
    <x v="0"/>
    <x v="1"/>
    <x v="5685"/>
    <s v="REGULAR"/>
    <s v="VELASQUEZ BIZAMA SIBONEY YGDALIA"/>
    <s v="Femenino"/>
    <x v="13"/>
    <x v="0"/>
    <x v="1"/>
    <x v="9"/>
    <n v="534"/>
    <n v="502"/>
    <n v="403"/>
    <n v="556"/>
    <n v="452.5"/>
    <x v="0"/>
    <x v="1"/>
    <x v="1"/>
  </r>
  <r>
    <x v="4"/>
    <x v="20"/>
    <x v="1"/>
    <x v="0"/>
    <x v="0"/>
    <x v="5686"/>
    <s v="REGULAR"/>
    <s v="HUAIQUIMILLA PEÑA DARLYN PATRICIA "/>
    <s v="Femenino"/>
    <x v="6"/>
    <x v="0"/>
    <x v="0"/>
    <x v="10"/>
    <n v="545"/>
    <n v="442"/>
    <n v="544"/>
    <n v="558"/>
    <n v="493"/>
    <x v="0"/>
    <x v="1"/>
    <x v="1"/>
  </r>
  <r>
    <x v="4"/>
    <x v="10"/>
    <x v="1"/>
    <x v="0"/>
    <x v="0"/>
    <x v="5687"/>
    <s v="REGULAR"/>
    <s v="ALARCON PARRA NAILYN CATALINA"/>
    <s v="Femenino"/>
    <x v="1"/>
    <x v="1"/>
    <x v="0"/>
    <x v="9"/>
    <n v="558"/>
    <n v="465"/>
    <n v="514"/>
    <n v="558"/>
    <n v="489.5"/>
    <x v="0"/>
    <x v="0"/>
    <x v="1"/>
  </r>
  <r>
    <x v="4"/>
    <x v="1"/>
    <x v="1"/>
    <x v="0"/>
    <x v="0"/>
    <x v="5688"/>
    <s v="REGULAR"/>
    <s v="OLGUIN VILLARROEL CARLA FRANCISCA"/>
    <s v="Femenino"/>
    <x v="11"/>
    <x v="0"/>
    <x v="1"/>
    <x v="10"/>
    <n v="554"/>
    <n v="450"/>
    <n v="518"/>
    <n v="559"/>
    <n v="484"/>
    <x v="0"/>
    <x v="1"/>
    <x v="1"/>
  </r>
  <r>
    <x v="4"/>
    <x v="4"/>
    <x v="1"/>
    <x v="0"/>
    <x v="0"/>
    <x v="5689"/>
    <s v="REGULAR"/>
    <s v="POLANCO JARA TABITA SARAI"/>
    <s v="Femenino"/>
    <x v="24"/>
    <x v="1"/>
    <x v="0"/>
    <x v="10"/>
    <n v="550"/>
    <n v="523"/>
    <n v="465"/>
    <n v="560"/>
    <n v="494"/>
    <x v="0"/>
    <x v="1"/>
    <x v="1"/>
  </r>
  <r>
    <x v="4"/>
    <x v="9"/>
    <x v="1"/>
    <x v="0"/>
    <x v="0"/>
    <x v="5690"/>
    <s v="REGULAR"/>
    <s v="ESCAMILLA  MONTECINO  CATALINA DENISE "/>
    <s v="Femenino"/>
    <x v="25"/>
    <x v="1"/>
    <x v="1"/>
    <x v="10"/>
    <n v="523"/>
    <n v="433"/>
    <n v="536"/>
    <n v="562"/>
    <n v="484.5"/>
    <x v="0"/>
    <x v="1"/>
    <x v="1"/>
  </r>
  <r>
    <x v="4"/>
    <x v="9"/>
    <x v="1"/>
    <x v="0"/>
    <x v="0"/>
    <x v="5691"/>
    <s v="REGULAR"/>
    <s v="MEJÍAS SALAZAR VALENTINA PAZ"/>
    <s v="Femenino"/>
    <x v="13"/>
    <x v="0"/>
    <x v="1"/>
    <x v="10"/>
    <n v="517"/>
    <n v="496"/>
    <n v="465"/>
    <n v="562"/>
    <n v="480.5"/>
    <x v="0"/>
    <x v="1"/>
    <x v="1"/>
  </r>
  <r>
    <x v="4"/>
    <x v="7"/>
    <x v="1"/>
    <x v="0"/>
    <x v="0"/>
    <x v="5692"/>
    <s v="REGULAR"/>
    <s v="AHUMADA POCH JAVIERA ANDREA"/>
    <s v="Femenino"/>
    <x v="32"/>
    <x v="1"/>
    <x v="0"/>
    <x v="10"/>
    <n v="548"/>
    <n v="466"/>
    <n v="518"/>
    <n v="563"/>
    <n v="492"/>
    <x v="0"/>
    <x v="1"/>
    <x v="1"/>
  </r>
  <r>
    <x v="4"/>
    <x v="12"/>
    <x v="1"/>
    <x v="0"/>
    <x v="1"/>
    <x v="5693"/>
    <s v="REGULAR"/>
    <s v="CORTES GARCIA ALEXIS FELIPE"/>
    <s v="Masculino"/>
    <x v="42"/>
    <x v="0"/>
    <x v="1"/>
    <x v="1"/>
    <n v="558"/>
    <n v="501"/>
    <n v="469"/>
    <n v="564"/>
    <n v="485"/>
    <x v="0"/>
    <x v="1"/>
    <x v="1"/>
  </r>
  <r>
    <x v="4"/>
    <x v="4"/>
    <x v="1"/>
    <x v="0"/>
    <x v="0"/>
    <x v="5694"/>
    <s v="REGULAR"/>
    <s v="ALFARO GONZÁLEZ JOSEFA KATALINA"/>
    <s v="Femenino"/>
    <x v="0"/>
    <x v="0"/>
    <x v="0"/>
    <x v="10"/>
    <n v="534"/>
    <n v="466"/>
    <n v="518"/>
    <n v="567"/>
    <n v="492"/>
    <x v="0"/>
    <x v="1"/>
    <x v="1"/>
  </r>
  <r>
    <x v="4"/>
    <x v="12"/>
    <x v="1"/>
    <x v="0"/>
    <x v="0"/>
    <x v="5695"/>
    <s v="REGULAR"/>
    <s v="SALAS ORTIZ PAULA DENISSE"/>
    <s v="Femenino"/>
    <x v="9"/>
    <x v="1"/>
    <x v="1"/>
    <x v="10"/>
    <n v="548"/>
    <n v="551"/>
    <n v="386"/>
    <n v="567"/>
    <n v="468.5"/>
    <x v="0"/>
    <x v="1"/>
    <x v="1"/>
  </r>
  <r>
    <x v="4"/>
    <x v="4"/>
    <x v="1"/>
    <x v="0"/>
    <x v="0"/>
    <x v="5696"/>
    <s v="REGULAR"/>
    <s v="TAPIA  MORALES  JAVIERA TAMARA "/>
    <s v="Femenino"/>
    <x v="32"/>
    <x v="0"/>
    <x v="1"/>
    <x v="10"/>
    <n v="550"/>
    <n v="489"/>
    <n v="429"/>
    <n v="567"/>
    <n v="459"/>
    <x v="0"/>
    <x v="1"/>
    <x v="1"/>
  </r>
  <r>
    <x v="4"/>
    <x v="21"/>
    <x v="2"/>
    <x v="0"/>
    <x v="0"/>
    <x v="5697"/>
    <s v="REGULAR"/>
    <s v="CORNEJO CARO DANIELA  ALEJANDRA"/>
    <s v="Femenino"/>
    <x v="3"/>
    <x v="1"/>
    <x v="1"/>
    <x v="10"/>
    <n v="529"/>
    <n v="489"/>
    <n v="465"/>
    <n v="569"/>
    <n v="477"/>
    <x v="0"/>
    <x v="1"/>
    <x v="1"/>
  </r>
  <r>
    <x v="4"/>
    <x v="12"/>
    <x v="1"/>
    <x v="0"/>
    <x v="0"/>
    <x v="5698"/>
    <s v="REGULAR"/>
    <s v="MONTENEGRO OYANEDEL SALOME MARIA"/>
    <s v="Femenino"/>
    <x v="76"/>
    <x v="0"/>
    <x v="1"/>
    <x v="10"/>
    <n v="564"/>
    <n v="530"/>
    <n v="465"/>
    <n v="569"/>
    <n v="497.5"/>
    <x v="0"/>
    <x v="1"/>
    <x v="1"/>
  </r>
  <r>
    <x v="4"/>
    <x v="6"/>
    <x v="3"/>
    <x v="0"/>
    <x v="0"/>
    <x v="5699"/>
    <s v="REGULAR"/>
    <s v="BRAVO MUÑOZ JOAQUIN GASPAR"/>
    <s v="Masculino"/>
    <x v="0"/>
    <x v="1"/>
    <x v="0"/>
    <x v="10"/>
    <n v="529"/>
    <n v="510"/>
    <n v="448"/>
    <n v="570"/>
    <n v="479"/>
    <x v="0"/>
    <x v="1"/>
    <x v="1"/>
  </r>
  <r>
    <x v="4"/>
    <x v="6"/>
    <x v="3"/>
    <x v="0"/>
    <x v="0"/>
    <x v="5700"/>
    <s v="REGULAR"/>
    <s v="CHACON JARA ESTEFANIA MILENKA  ANAIS"/>
    <s v="Femenino"/>
    <x v="37"/>
    <x v="1"/>
    <x v="0"/>
    <x v="10"/>
    <n v="561"/>
    <n v="481"/>
    <n v="448"/>
    <n v="570"/>
    <n v="464.5"/>
    <x v="0"/>
    <x v="1"/>
    <x v="1"/>
  </r>
  <r>
    <x v="4"/>
    <x v="6"/>
    <x v="3"/>
    <x v="1"/>
    <x v="0"/>
    <x v="5701"/>
    <s v="REGULAR"/>
    <s v="SAN MARTIN OLEA IORDANA SCARLETH"/>
    <s v="Femenino"/>
    <x v="23"/>
    <x v="0"/>
    <x v="0"/>
    <x v="10"/>
    <n v="545"/>
    <n v="466"/>
    <n v="481"/>
    <n v="570"/>
    <n v="473.5"/>
    <x v="0"/>
    <x v="1"/>
    <x v="1"/>
  </r>
  <r>
    <x v="4"/>
    <x v="20"/>
    <x v="1"/>
    <x v="0"/>
    <x v="0"/>
    <x v="5702"/>
    <s v="REGULAR"/>
    <s v="JAIME MARTÍNEZ KATHERINE PATRICIA"/>
    <s v="Femenino"/>
    <x v="46"/>
    <x v="0"/>
    <x v="0"/>
    <x v="10"/>
    <n v="499"/>
    <n v="458"/>
    <n v="507"/>
    <n v="570"/>
    <n v="482.5"/>
    <x v="0"/>
    <x v="1"/>
    <x v="1"/>
  </r>
  <r>
    <x v="4"/>
    <x v="20"/>
    <x v="1"/>
    <x v="0"/>
    <x v="0"/>
    <x v="5703"/>
    <s v="REGULAR"/>
    <s v="MATTA VERGARA DIEGO BORIS"/>
    <s v="Masculino"/>
    <x v="64"/>
    <x v="0"/>
    <x v="1"/>
    <x v="9"/>
    <n v="525"/>
    <n v="563"/>
    <n v="421"/>
    <n v="570"/>
    <n v="492"/>
    <x v="0"/>
    <x v="1"/>
    <x v="1"/>
  </r>
  <r>
    <x v="4"/>
    <x v="12"/>
    <x v="1"/>
    <x v="0"/>
    <x v="0"/>
    <x v="5704"/>
    <s v="REGULAR"/>
    <s v="CIFUENTES ORREGO ROBERTO ANTONIO"/>
    <s v="Masculino"/>
    <x v="17"/>
    <x v="0"/>
    <x v="1"/>
    <x v="10"/>
    <n v="556"/>
    <n v="442"/>
    <n v="527"/>
    <n v="570"/>
    <n v="484.5"/>
    <x v="0"/>
    <x v="1"/>
    <x v="1"/>
  </r>
  <r>
    <x v="4"/>
    <x v="18"/>
    <x v="2"/>
    <x v="0"/>
    <x v="0"/>
    <x v="5705"/>
    <s v="REGULAR"/>
    <s v="HUENUL CUMINAO PRISCILLA SCARLETTE"/>
    <s v="Femenino"/>
    <x v="46"/>
    <x v="0"/>
    <x v="0"/>
    <x v="10"/>
    <n v="545"/>
    <n v="530"/>
    <n v="408"/>
    <n v="571"/>
    <n v="469"/>
    <x v="0"/>
    <x v="1"/>
    <x v="1"/>
  </r>
  <r>
    <x v="4"/>
    <x v="12"/>
    <x v="1"/>
    <x v="0"/>
    <x v="0"/>
    <x v="5706"/>
    <s v="REGULAR"/>
    <s v="ESPINA DIAZ THIARE ALEJANDRA"/>
    <s v="Femenino"/>
    <x v="0"/>
    <x v="1"/>
    <x v="1"/>
    <x v="10"/>
    <n v="528"/>
    <n v="496"/>
    <n v="495"/>
    <n v="573"/>
    <n v="495.5"/>
    <x v="0"/>
    <x v="1"/>
    <x v="1"/>
  </r>
  <r>
    <x v="4"/>
    <x v="10"/>
    <x v="1"/>
    <x v="0"/>
    <x v="0"/>
    <x v="5707"/>
    <s v="REGULAR"/>
    <s v="CHAMBILLA ARENAZA STEPHANIE DIANA"/>
    <s v="Femenino"/>
    <x v="35"/>
    <x v="0"/>
    <x v="1"/>
    <x v="10"/>
    <n v="575"/>
    <n v="433"/>
    <n v="481"/>
    <n v="575"/>
    <n v="457"/>
    <x v="0"/>
    <x v="0"/>
    <x v="1"/>
  </r>
  <r>
    <x v="4"/>
    <x v="19"/>
    <x v="2"/>
    <x v="0"/>
    <x v="0"/>
    <x v="5708"/>
    <s v="REGULAR"/>
    <s v="VARGAS CREMADES JOAQUINA  IGNACIA"/>
    <s v="Femenino"/>
    <x v="42"/>
    <x v="1"/>
    <x v="0"/>
    <x v="10"/>
    <n v="555"/>
    <n v="489"/>
    <n v="465"/>
    <n v="576"/>
    <n v="477"/>
    <x v="0"/>
    <x v="1"/>
    <x v="1"/>
  </r>
  <r>
    <x v="4"/>
    <x v="9"/>
    <x v="1"/>
    <x v="0"/>
    <x v="0"/>
    <x v="5709"/>
    <s v="REGULAR"/>
    <s v="BURGOS JIMÉNEZ DAYANA SCARLETT"/>
    <s v="Femenino"/>
    <x v="19"/>
    <x v="0"/>
    <x v="1"/>
    <x v="10"/>
    <n v="550"/>
    <n v="385"/>
    <n v="518"/>
    <n v="579"/>
    <n v="451.5"/>
    <x v="0"/>
    <x v="1"/>
    <x v="1"/>
  </r>
  <r>
    <x v="4"/>
    <x v="9"/>
    <x v="1"/>
    <x v="0"/>
    <x v="0"/>
    <x v="5710"/>
    <s v="REGULAR"/>
    <s v="CAVALIERI GONZALEZ DAYANA  ANDREA"/>
    <s v="Femenino"/>
    <x v="32"/>
    <x v="0"/>
    <x v="1"/>
    <x v="10"/>
    <n v="548"/>
    <n v="481"/>
    <n v="507"/>
    <n v="579"/>
    <n v="494"/>
    <x v="0"/>
    <x v="1"/>
    <x v="1"/>
  </r>
  <r>
    <x v="4"/>
    <x v="14"/>
    <x v="2"/>
    <x v="0"/>
    <x v="0"/>
    <x v="5711"/>
    <s v="REGULAR"/>
    <s v="QUINTANA FERNANDEZ DAVID ESTEBAN "/>
    <s v="Masculino"/>
    <x v="44"/>
    <x v="1"/>
    <x v="0"/>
    <x v="10"/>
    <n v="544"/>
    <n v="474"/>
    <n v="429"/>
    <n v="581"/>
    <n v="451.5"/>
    <x v="0"/>
    <x v="1"/>
    <x v="1"/>
  </r>
  <r>
    <x v="4"/>
    <x v="1"/>
    <x v="1"/>
    <x v="0"/>
    <x v="0"/>
    <x v="5712"/>
    <s v="REGULAR"/>
    <s v="QUEZADA FERNANDEZ FRANCISCA ANDREA"/>
    <s v="Femenino"/>
    <x v="29"/>
    <x v="0"/>
    <x v="0"/>
    <x v="10"/>
    <n v="566"/>
    <n v="458"/>
    <n v="507"/>
    <n v="582"/>
    <n v="482.5"/>
    <x v="0"/>
    <x v="1"/>
    <x v="1"/>
  </r>
  <r>
    <x v="4"/>
    <x v="4"/>
    <x v="1"/>
    <x v="0"/>
    <x v="0"/>
    <x v="5713"/>
    <s v="REGULAR"/>
    <s v="FLORES MUÑOZ JAVIERA CAROLINA"/>
    <s v="Femenino"/>
    <x v="48"/>
    <x v="0"/>
    <x v="1"/>
    <x v="9"/>
    <n v="560"/>
    <n v="427"/>
    <n v="494"/>
    <n v="583"/>
    <n v="460.5"/>
    <x v="0"/>
    <x v="1"/>
    <x v="1"/>
  </r>
  <r>
    <x v="4"/>
    <x v="20"/>
    <x v="1"/>
    <x v="0"/>
    <x v="0"/>
    <x v="5714"/>
    <s v="REGULAR"/>
    <s v="GONZALEZ CIFUENTES DANIELA ABIGAIL"/>
    <s v="Femenino"/>
    <x v="1"/>
    <x v="0"/>
    <x v="1"/>
    <x v="8"/>
    <n v="547"/>
    <n v="465"/>
    <n v="496"/>
    <n v="583"/>
    <n v="480.5"/>
    <x v="0"/>
    <x v="1"/>
    <x v="1"/>
  </r>
  <r>
    <x v="4"/>
    <x v="12"/>
    <x v="1"/>
    <x v="0"/>
    <x v="0"/>
    <x v="5715"/>
    <s v="REGULAR"/>
    <s v="Cerda Navarrete Noemi Macarena"/>
    <s v="Femenino"/>
    <x v="32"/>
    <x v="1"/>
    <x v="0"/>
    <x v="10"/>
    <n v="538"/>
    <n v="450"/>
    <n v="481"/>
    <n v="585"/>
    <n v="465.5"/>
    <x v="0"/>
    <x v="1"/>
    <x v="1"/>
  </r>
  <r>
    <x v="4"/>
    <x v="8"/>
    <x v="3"/>
    <x v="0"/>
    <x v="0"/>
    <x v="5716"/>
    <s v="REGULAR"/>
    <s v="ACEVEDO JAURE VALERIA PAZ "/>
    <s v="Femenino"/>
    <x v="19"/>
    <x v="1"/>
    <x v="0"/>
    <x v="10"/>
    <n v="541"/>
    <n v="458"/>
    <n v="448"/>
    <n v="586"/>
    <n v="453"/>
    <x v="0"/>
    <x v="1"/>
    <x v="1"/>
  </r>
  <r>
    <x v="4"/>
    <x v="9"/>
    <x v="1"/>
    <x v="0"/>
    <x v="0"/>
    <x v="5717"/>
    <s v="REGULAR"/>
    <s v="VENEGAS CARRASCO YARITZA MARLENE "/>
    <s v="Femenino"/>
    <x v="4"/>
    <x v="0"/>
    <x v="1"/>
    <x v="10"/>
    <n v="560"/>
    <n v="474"/>
    <n v="465"/>
    <n v="586"/>
    <n v="469.5"/>
    <x v="0"/>
    <x v="1"/>
    <x v="1"/>
  </r>
  <r>
    <x v="4"/>
    <x v="21"/>
    <x v="2"/>
    <x v="0"/>
    <x v="0"/>
    <x v="5718"/>
    <s v="REGULAR"/>
    <s v="ESCOBAR LAGOS LAURA NICOLE"/>
    <s v="Femenino"/>
    <x v="69"/>
    <x v="1"/>
    <x v="1"/>
    <x v="10"/>
    <n v="556"/>
    <n v="433"/>
    <n v="481"/>
    <n v="588"/>
    <n v="457"/>
    <x v="0"/>
    <x v="1"/>
    <x v="1"/>
  </r>
  <r>
    <x v="4"/>
    <x v="6"/>
    <x v="3"/>
    <x v="0"/>
    <x v="0"/>
    <x v="5719"/>
    <s v="REGULAR"/>
    <s v="BALIELLAS YELIN LYHAT ADELA"/>
    <s v="Femenino"/>
    <x v="13"/>
    <x v="1"/>
    <x v="0"/>
    <x v="10"/>
    <n v="576"/>
    <n v="481"/>
    <n v="429"/>
    <n v="590"/>
    <n v="455"/>
    <x v="0"/>
    <x v="1"/>
    <x v="1"/>
  </r>
  <r>
    <x v="4"/>
    <x v="9"/>
    <x v="1"/>
    <x v="0"/>
    <x v="0"/>
    <x v="5720"/>
    <s v="REGULAR"/>
    <s v="SEIGNERE DONAIRE VALENTINA PAZ"/>
    <s v="Femenino"/>
    <x v="32"/>
    <x v="1"/>
    <x v="0"/>
    <x v="10"/>
    <n v="569"/>
    <n v="537"/>
    <n v="386"/>
    <n v="591"/>
    <n v="461.5"/>
    <x v="0"/>
    <x v="1"/>
    <x v="1"/>
  </r>
  <r>
    <x v="4"/>
    <x v="17"/>
    <x v="0"/>
    <x v="0"/>
    <x v="0"/>
    <x v="5721"/>
    <s v="REGULAR"/>
    <s v="ÁVALOS  ALVARADO DIEGO MATÍAS"/>
    <s v="Masculino"/>
    <x v="58"/>
    <x v="1"/>
    <x v="0"/>
    <x v="10"/>
    <n v="579"/>
    <n v="517"/>
    <n v="448"/>
    <n v="592"/>
    <n v="482.5"/>
    <x v="0"/>
    <x v="1"/>
    <x v="1"/>
  </r>
  <r>
    <x v="4"/>
    <x v="6"/>
    <x v="3"/>
    <x v="0"/>
    <x v="0"/>
    <x v="5722"/>
    <s v="REGULAR"/>
    <s v="Acuña Gutierrez Hugo Andrés"/>
    <s v="Masculino"/>
    <x v="16"/>
    <x v="1"/>
    <x v="0"/>
    <x v="10"/>
    <n v="569"/>
    <n v="517"/>
    <n v="465"/>
    <n v="592"/>
    <n v="491"/>
    <x v="0"/>
    <x v="1"/>
    <x v="1"/>
  </r>
  <r>
    <x v="4"/>
    <x v="12"/>
    <x v="1"/>
    <x v="0"/>
    <x v="0"/>
    <x v="5723"/>
    <s v="REGULAR"/>
    <s v="TORO SOTO JULISA ANDREA"/>
    <s v="Femenino"/>
    <x v="0"/>
    <x v="0"/>
    <x v="0"/>
    <x v="9"/>
    <n v="550"/>
    <n v="458"/>
    <n v="494"/>
    <n v="594"/>
    <n v="476"/>
    <x v="0"/>
    <x v="1"/>
    <x v="1"/>
  </r>
  <r>
    <x v="4"/>
    <x v="18"/>
    <x v="2"/>
    <x v="0"/>
    <x v="0"/>
    <x v="5724"/>
    <s v="REGULAR"/>
    <s v="MOLINA GODOY MELISSA"/>
    <s v="Femenino"/>
    <x v="44"/>
    <x v="0"/>
    <x v="1"/>
    <x v="6"/>
    <n v="545"/>
    <n v="404"/>
    <n v="509"/>
    <n v="595"/>
    <n v="456.5"/>
    <x v="0"/>
    <x v="1"/>
    <x v="1"/>
  </r>
  <r>
    <x v="4"/>
    <x v="7"/>
    <x v="1"/>
    <x v="0"/>
    <x v="1"/>
    <x v="5725"/>
    <s v="REGULAR"/>
    <s v="FUENTES CARDENAS CLAUDIA  ANDREA"/>
    <s v="Femenino"/>
    <x v="0"/>
    <x v="0"/>
    <x v="1"/>
    <x v="6"/>
    <n v="571"/>
    <n v="485"/>
    <n v="439"/>
    <n v="596"/>
    <n v="462"/>
    <x v="0"/>
    <x v="1"/>
    <x v="1"/>
  </r>
  <r>
    <x v="4"/>
    <x v="20"/>
    <x v="1"/>
    <x v="0"/>
    <x v="0"/>
    <x v="5726"/>
    <s v="REGULAR"/>
    <s v="ROJAS SUAZO YASMIN HORTENCIA"/>
    <s v="Femenino"/>
    <x v="2"/>
    <x v="0"/>
    <x v="1"/>
    <x v="10"/>
    <n v="539"/>
    <n v="544"/>
    <n v="408"/>
    <n v="597"/>
    <n v="476"/>
    <x v="0"/>
    <x v="1"/>
    <x v="1"/>
  </r>
  <r>
    <x v="4"/>
    <x v="20"/>
    <x v="1"/>
    <x v="0"/>
    <x v="0"/>
    <x v="5727"/>
    <s v="REGULAR"/>
    <s v="SEPULVEDA CONTRERAS MARCELA FERNANDA"/>
    <s v="Femenino"/>
    <x v="11"/>
    <x v="0"/>
    <x v="1"/>
    <x v="9"/>
    <n v="560"/>
    <n v="458"/>
    <n v="523"/>
    <n v="597"/>
    <n v="490.5"/>
    <x v="0"/>
    <x v="1"/>
    <x v="1"/>
  </r>
  <r>
    <x v="4"/>
    <x v="1"/>
    <x v="1"/>
    <x v="1"/>
    <x v="0"/>
    <x v="5728"/>
    <s v="REGULAR"/>
    <s v="PONCE  CASTRO MARTIN IGNACIO"/>
    <s v="Masculino"/>
    <x v="0"/>
    <x v="1"/>
    <x v="0"/>
    <x v="10"/>
    <n v="575"/>
    <n v="489"/>
    <n v="507"/>
    <n v="599"/>
    <n v="498"/>
    <x v="0"/>
    <x v="1"/>
    <x v="1"/>
  </r>
  <r>
    <x v="4"/>
    <x v="20"/>
    <x v="1"/>
    <x v="0"/>
    <x v="1"/>
    <x v="5729"/>
    <s v="REGULAR"/>
    <s v="MEZA BARRERA CAMILA BELEN"/>
    <s v="Femenino"/>
    <x v="21"/>
    <x v="0"/>
    <x v="1"/>
    <x v="1"/>
    <n v="538"/>
    <n v="527"/>
    <n v="422"/>
    <n v="599"/>
    <n v="474.5"/>
    <x v="0"/>
    <x v="1"/>
    <x v="1"/>
  </r>
  <r>
    <x v="4"/>
    <x v="4"/>
    <x v="1"/>
    <x v="0"/>
    <x v="0"/>
    <x v="5730"/>
    <s v="REGULAR"/>
    <s v="PIÑA HUENTECURA JAVIERA FERNANDA"/>
    <s v="Femenino"/>
    <x v="9"/>
    <x v="1"/>
    <x v="0"/>
    <x v="10"/>
    <n v="556"/>
    <n v="458"/>
    <n v="507"/>
    <n v="602"/>
    <n v="482.5"/>
    <x v="0"/>
    <x v="1"/>
    <x v="1"/>
  </r>
  <r>
    <x v="4"/>
    <x v="12"/>
    <x v="1"/>
    <x v="0"/>
    <x v="0"/>
    <x v="5731"/>
    <s v="REGULAR"/>
    <s v="LEIVA ZUÑIGA SOFIA KARINA"/>
    <s v="Femenino"/>
    <x v="89"/>
    <x v="1"/>
    <x v="1"/>
    <x v="10"/>
    <n v="570"/>
    <n v="474"/>
    <n v="481"/>
    <n v="602"/>
    <n v="477.5"/>
    <x v="0"/>
    <x v="1"/>
    <x v="1"/>
  </r>
  <r>
    <x v="4"/>
    <x v="8"/>
    <x v="3"/>
    <x v="0"/>
    <x v="0"/>
    <x v="5732"/>
    <s v="REGULAR"/>
    <s v="ENSIGNIA ORMAZABAL ELENA BELEN"/>
    <s v="Femenino"/>
    <x v="1"/>
    <x v="0"/>
    <x v="0"/>
    <x v="10"/>
    <n v="561"/>
    <n v="442"/>
    <n v="495"/>
    <n v="603"/>
    <n v="468.5"/>
    <x v="0"/>
    <x v="1"/>
    <x v="1"/>
  </r>
  <r>
    <x v="4"/>
    <x v="4"/>
    <x v="1"/>
    <x v="0"/>
    <x v="0"/>
    <x v="5733"/>
    <s v="REGULAR"/>
    <s v="SOLAR ROJAS XAVIERA ANTONIA"/>
    <s v="Femenino"/>
    <x v="2"/>
    <x v="0"/>
    <x v="1"/>
    <x v="10"/>
    <n v="595"/>
    <n v="424"/>
    <n v="544"/>
    <n v="607"/>
    <n v="484"/>
    <x v="0"/>
    <x v="1"/>
    <x v="1"/>
  </r>
  <r>
    <x v="4"/>
    <x v="19"/>
    <x v="2"/>
    <x v="0"/>
    <x v="0"/>
    <x v="5734"/>
    <s v="REGULAR"/>
    <s v="SAEZ FLORES  CAMILA ANDREA "/>
    <s v="Masculino"/>
    <x v="92"/>
    <x v="0"/>
    <x v="1"/>
    <x v="10"/>
    <n v="580"/>
    <n v="496"/>
    <n v="429"/>
    <n v="607"/>
    <n v="462.5"/>
    <x v="0"/>
    <x v="1"/>
    <x v="1"/>
  </r>
  <r>
    <x v="4"/>
    <x v="7"/>
    <x v="1"/>
    <x v="0"/>
    <x v="0"/>
    <x v="5735"/>
    <s v="REGULAR"/>
    <s v="VIDAL SANCHEZ CARLA DEL PILAR"/>
    <s v="Femenino"/>
    <x v="50"/>
    <x v="0"/>
    <x v="1"/>
    <x v="9"/>
    <n v="585"/>
    <n v="650"/>
    <n v="337"/>
    <n v="607"/>
    <n v="493.5"/>
    <x v="0"/>
    <x v="1"/>
    <x v="1"/>
  </r>
  <r>
    <x v="4"/>
    <x v="8"/>
    <x v="3"/>
    <x v="1"/>
    <x v="0"/>
    <x v="5736"/>
    <s v="REGULAR"/>
    <s v="ERAZO CALDERON MARCELO CRISTOPHER"/>
    <s v="Masculino"/>
    <x v="23"/>
    <x v="0"/>
    <x v="0"/>
    <x v="6"/>
    <n v="583"/>
    <n v="531"/>
    <n v="453"/>
    <n v="609"/>
    <n v="492"/>
    <x v="0"/>
    <x v="1"/>
    <x v="1"/>
  </r>
  <r>
    <x v="4"/>
    <x v="9"/>
    <x v="1"/>
    <x v="0"/>
    <x v="0"/>
    <x v="4238"/>
    <s v="REGULAR"/>
    <s v="HERRERA CONTRERAS YASMÍN ELENA"/>
    <s v="Femenino"/>
    <x v="17"/>
    <x v="1"/>
    <x v="1"/>
    <x v="9"/>
    <n v="580"/>
    <n v="487"/>
    <n v="494"/>
    <n v="610"/>
    <n v="490.5"/>
    <x v="0"/>
    <x v="1"/>
    <x v="1"/>
  </r>
  <r>
    <x v="4"/>
    <x v="8"/>
    <x v="3"/>
    <x v="0"/>
    <x v="1"/>
    <x v="5737"/>
    <s v="REGULAR"/>
    <s v="SILVA CÁCERES GABRIELA DANIELA"/>
    <s v="Femenino"/>
    <x v="17"/>
    <x v="0"/>
    <x v="1"/>
    <x v="6"/>
    <n v="582"/>
    <n v="531"/>
    <n v="453"/>
    <n v="611"/>
    <n v="492"/>
    <x v="0"/>
    <x v="1"/>
    <x v="1"/>
  </r>
  <r>
    <x v="4"/>
    <x v="9"/>
    <x v="1"/>
    <x v="0"/>
    <x v="0"/>
    <x v="5738"/>
    <s v="REGULAR"/>
    <s v="CAMPOS ALVAREZ MATIAS"/>
    <s v="Masculino"/>
    <x v="20"/>
    <x v="0"/>
    <x v="1"/>
    <x v="10"/>
    <n v="589"/>
    <n v="450"/>
    <n v="544"/>
    <n v="613"/>
    <n v="497"/>
    <x v="0"/>
    <x v="1"/>
    <x v="1"/>
  </r>
  <r>
    <x v="4"/>
    <x v="12"/>
    <x v="1"/>
    <x v="0"/>
    <x v="0"/>
    <x v="5739"/>
    <s v="REGULAR"/>
    <s v="OLATE RETAMAL TOMAS CRISTOBAL"/>
    <s v="Masculino"/>
    <x v="19"/>
    <x v="1"/>
    <x v="1"/>
    <x v="10"/>
    <n v="575"/>
    <n v="474"/>
    <n v="481"/>
    <n v="615"/>
    <n v="477.5"/>
    <x v="0"/>
    <x v="1"/>
    <x v="1"/>
  </r>
  <r>
    <x v="4"/>
    <x v="9"/>
    <x v="1"/>
    <x v="0"/>
    <x v="0"/>
    <x v="5740"/>
    <s v="REGULAR"/>
    <s v="AHUMADA QUILODRAN CONSTANZA PAZ "/>
    <s v="Femenino"/>
    <x v="19"/>
    <x v="1"/>
    <x v="1"/>
    <x v="10"/>
    <n v="605"/>
    <n v="450"/>
    <n v="527"/>
    <n v="616"/>
    <n v="488.5"/>
    <x v="0"/>
    <x v="1"/>
    <x v="1"/>
  </r>
  <r>
    <x v="4"/>
    <x v="1"/>
    <x v="1"/>
    <x v="0"/>
    <x v="0"/>
    <x v="5741"/>
    <s v="REGULAR"/>
    <s v="LEZANA ROSALES CATALINA"/>
    <s v="Femenino"/>
    <x v="24"/>
    <x v="0"/>
    <x v="1"/>
    <x v="10"/>
    <n v="599"/>
    <n v="474"/>
    <n v="481"/>
    <n v="617"/>
    <n v="477.5"/>
    <x v="0"/>
    <x v="1"/>
    <x v="1"/>
  </r>
  <r>
    <x v="4"/>
    <x v="12"/>
    <x v="1"/>
    <x v="0"/>
    <x v="0"/>
    <x v="5742"/>
    <s v="REGULAR"/>
    <s v="RAMIREZ OSSES PERLA YISSENIA"/>
    <s v="Femenino"/>
    <x v="0"/>
    <x v="0"/>
    <x v="1"/>
    <x v="10"/>
    <n v="576"/>
    <n v="474"/>
    <n v="429"/>
    <n v="617"/>
    <n v="451.5"/>
    <x v="0"/>
    <x v="1"/>
    <x v="1"/>
  </r>
  <r>
    <x v="4"/>
    <x v="22"/>
    <x v="0"/>
    <x v="0"/>
    <x v="0"/>
    <x v="5743"/>
    <s v="REGULAR"/>
    <s v="RIFFO TAPIA DANIELA  ANDREA "/>
    <s v="Femenino"/>
    <x v="44"/>
    <x v="1"/>
    <x v="0"/>
    <x v="10"/>
    <n v="607"/>
    <n v="474"/>
    <n v="518"/>
    <n v="618"/>
    <n v="496"/>
    <x v="0"/>
    <x v="1"/>
    <x v="1"/>
  </r>
  <r>
    <x v="4"/>
    <x v="6"/>
    <x v="3"/>
    <x v="0"/>
    <x v="0"/>
    <x v="5744"/>
    <s v="REGULAR"/>
    <s v="VALLESTEROS MILLAPÁN NICOLÁS ARON"/>
    <s v="Masculino"/>
    <x v="20"/>
    <x v="1"/>
    <x v="0"/>
    <x v="10"/>
    <n v="538"/>
    <n v="496"/>
    <n v="465"/>
    <n v="619"/>
    <n v="480.5"/>
    <x v="0"/>
    <x v="1"/>
    <x v="1"/>
  </r>
  <r>
    <x v="4"/>
    <x v="12"/>
    <x v="1"/>
    <x v="0"/>
    <x v="0"/>
    <x v="5745"/>
    <s v="REGULAR"/>
    <s v="SALINAS  ORELLANA PAULINA MACARENA "/>
    <s v="Femenino"/>
    <x v="0"/>
    <x v="1"/>
    <x v="1"/>
    <x v="10"/>
    <n v="570"/>
    <n v="481"/>
    <n v="429"/>
    <n v="620"/>
    <n v="455"/>
    <x v="0"/>
    <x v="1"/>
    <x v="1"/>
  </r>
  <r>
    <x v="4"/>
    <x v="6"/>
    <x v="3"/>
    <x v="1"/>
    <x v="0"/>
    <x v="5746"/>
    <s v="REGULAR"/>
    <s v="HERNANDEZ VARGAS  ARACELLI IVETTE "/>
    <s v="Femenino"/>
    <x v="48"/>
    <x v="0"/>
    <x v="1"/>
    <x v="6"/>
    <n v="605"/>
    <n v="457"/>
    <n v="494"/>
    <n v="620"/>
    <n v="475.5"/>
    <x v="0"/>
    <x v="1"/>
    <x v="1"/>
  </r>
  <r>
    <x v="4"/>
    <x v="20"/>
    <x v="1"/>
    <x v="0"/>
    <x v="0"/>
    <x v="4248"/>
    <s v="REGULAR"/>
    <s v="CIFUENTES JARA CONSTANZA DEL PILAR"/>
    <s v="Femenino"/>
    <x v="0"/>
    <x v="1"/>
    <x v="1"/>
    <x v="9"/>
    <n v="580"/>
    <n v="516"/>
    <n v="482"/>
    <n v="622"/>
    <n v="499"/>
    <x v="0"/>
    <x v="1"/>
    <x v="1"/>
  </r>
  <r>
    <x v="4"/>
    <x v="6"/>
    <x v="3"/>
    <x v="0"/>
    <x v="0"/>
    <x v="5747"/>
    <s v="REGULAR"/>
    <s v="VIDAL ALLENDES FRANCISCA  ALEJANDRA"/>
    <s v="Femenino"/>
    <x v="125"/>
    <x v="1"/>
    <x v="0"/>
    <x v="10"/>
    <n v="601"/>
    <n v="474"/>
    <n v="429"/>
    <n v="623"/>
    <n v="451.5"/>
    <x v="0"/>
    <x v="1"/>
    <x v="1"/>
  </r>
  <r>
    <x v="4"/>
    <x v="17"/>
    <x v="0"/>
    <x v="0"/>
    <x v="0"/>
    <x v="5748"/>
    <s v="REGULAR"/>
    <s v="MALDONADO CHAVEZ KATYA MARGARITA"/>
    <s v="Femenino"/>
    <x v="4"/>
    <x v="0"/>
    <x v="0"/>
    <x v="10"/>
    <n v="589"/>
    <n v="474"/>
    <n v="507"/>
    <n v="623"/>
    <n v="490.5"/>
    <x v="0"/>
    <x v="1"/>
    <x v="1"/>
  </r>
  <r>
    <x v="4"/>
    <x v="12"/>
    <x v="1"/>
    <x v="0"/>
    <x v="0"/>
    <x v="5749"/>
    <s v="REGULAR"/>
    <s v="NIETO LEMUNAO PAOLA ANDREA"/>
    <s v="Femenino"/>
    <x v="9"/>
    <x v="1"/>
    <x v="0"/>
    <x v="10"/>
    <n v="560"/>
    <n v="481"/>
    <n v="465"/>
    <n v="625"/>
    <n v="473"/>
    <x v="0"/>
    <x v="1"/>
    <x v="1"/>
  </r>
  <r>
    <x v="4"/>
    <x v="7"/>
    <x v="1"/>
    <x v="0"/>
    <x v="0"/>
    <x v="5750"/>
    <s v="REGULAR"/>
    <s v="ARRIAGADA MORALES ALEXANDRA JAVIERA"/>
    <s v="Femenino"/>
    <x v="37"/>
    <x v="0"/>
    <x v="1"/>
    <x v="9"/>
    <n v="605"/>
    <n v="393"/>
    <n v="543"/>
    <n v="629"/>
    <n v="468"/>
    <x v="0"/>
    <x v="1"/>
    <x v="1"/>
  </r>
  <r>
    <x v="4"/>
    <x v="20"/>
    <x v="1"/>
    <x v="0"/>
    <x v="0"/>
    <x v="5751"/>
    <s v="REGULAR"/>
    <s v="HERMOSILLA VERDUGO JOSEPHINE RENATA"/>
    <s v="Femenino"/>
    <x v="5"/>
    <x v="0"/>
    <x v="1"/>
    <x v="10"/>
    <n v="605"/>
    <n v="517"/>
    <n v="465"/>
    <n v="634"/>
    <n v="491"/>
    <x v="0"/>
    <x v="1"/>
    <x v="1"/>
  </r>
  <r>
    <x v="4"/>
    <x v="12"/>
    <x v="1"/>
    <x v="0"/>
    <x v="1"/>
    <x v="5752"/>
    <s v="REGULAR"/>
    <s v="CERDA PICHUN THAIS DANIELA"/>
    <s v="Femenino"/>
    <x v="2"/>
    <x v="0"/>
    <x v="1"/>
    <x v="0"/>
    <n v="599"/>
    <n v="464"/>
    <n v="480"/>
    <n v="635"/>
    <n v="472"/>
    <x v="0"/>
    <x v="1"/>
    <x v="1"/>
  </r>
  <r>
    <x v="4"/>
    <x v="20"/>
    <x v="1"/>
    <x v="0"/>
    <x v="0"/>
    <x v="5753"/>
    <s v="REGULAR"/>
    <s v="ALARCON TORRES PAMELA CRISTINA"/>
    <s v="Femenino"/>
    <x v="37"/>
    <x v="0"/>
    <x v="0"/>
    <x v="10"/>
    <n v="611"/>
    <n v="517"/>
    <n v="481"/>
    <n v="637"/>
    <n v="499"/>
    <x v="0"/>
    <x v="1"/>
    <x v="1"/>
  </r>
  <r>
    <x v="4"/>
    <x v="9"/>
    <x v="1"/>
    <x v="0"/>
    <x v="0"/>
    <x v="5754"/>
    <s v="REGULAR"/>
    <s v="SANHUEZA REYES  FRANCISCA JAVIERA "/>
    <s v="Femenino"/>
    <x v="0"/>
    <x v="1"/>
    <x v="1"/>
    <x v="10"/>
    <n v="586"/>
    <n v="530"/>
    <n v="448"/>
    <n v="637"/>
    <n v="489"/>
    <x v="0"/>
    <x v="1"/>
    <x v="1"/>
  </r>
  <r>
    <x v="4"/>
    <x v="4"/>
    <x v="1"/>
    <x v="0"/>
    <x v="0"/>
    <x v="5755"/>
    <s v="REGULAR"/>
    <s v="MANSILLA MANSILLA FRANCHESCA  ANDREA"/>
    <s v="Femenino"/>
    <x v="7"/>
    <x v="1"/>
    <x v="0"/>
    <x v="10"/>
    <n v="601"/>
    <n v="433"/>
    <n v="527"/>
    <n v="643"/>
    <n v="480"/>
    <x v="0"/>
    <x v="1"/>
    <x v="1"/>
  </r>
  <r>
    <x v="4"/>
    <x v="7"/>
    <x v="1"/>
    <x v="0"/>
    <x v="0"/>
    <x v="5756"/>
    <s v="REGULAR"/>
    <s v="ARIAS SUAREZ ILLARY MADAY"/>
    <s v="Femenino"/>
    <x v="95"/>
    <x v="1"/>
    <x v="1"/>
    <x v="10"/>
    <n v="620"/>
    <n v="424"/>
    <n v="527"/>
    <n v="644"/>
    <n v="475.5"/>
    <x v="0"/>
    <x v="1"/>
    <x v="1"/>
  </r>
  <r>
    <x v="4"/>
    <x v="12"/>
    <x v="1"/>
    <x v="0"/>
    <x v="0"/>
    <x v="5757"/>
    <s v="REGULAR"/>
    <s v="LEIVA PONTIGO DIANA PATRICIA"/>
    <s v="Femenino"/>
    <x v="56"/>
    <x v="1"/>
    <x v="0"/>
    <x v="10"/>
    <n v="586"/>
    <n v="481"/>
    <n v="465"/>
    <n v="645"/>
    <n v="473"/>
    <x v="0"/>
    <x v="1"/>
    <x v="1"/>
  </r>
  <r>
    <x v="4"/>
    <x v="10"/>
    <x v="1"/>
    <x v="0"/>
    <x v="0"/>
    <x v="5758"/>
    <s v="REGULAR"/>
    <s v="MUÑOZ ZENTENO KATHERINE ANGELICA "/>
    <s v="Femenino"/>
    <x v="44"/>
    <x v="0"/>
    <x v="1"/>
    <x v="8"/>
    <n v="591"/>
    <n v="486"/>
    <n v="507"/>
    <n v="645"/>
    <n v="496.5"/>
    <x v="0"/>
    <x v="1"/>
    <x v="1"/>
  </r>
  <r>
    <x v="4"/>
    <x v="20"/>
    <x v="1"/>
    <x v="0"/>
    <x v="0"/>
    <x v="5759"/>
    <s v="REGULAR"/>
    <s v="CELIS RODRÍGUEZ JAVIERA MICHELLE"/>
    <s v="Femenino"/>
    <x v="0"/>
    <x v="0"/>
    <x v="1"/>
    <x v="10"/>
    <n v="595"/>
    <n v="573"/>
    <n v="408"/>
    <n v="645"/>
    <n v="490.5"/>
    <x v="0"/>
    <x v="1"/>
    <x v="1"/>
  </r>
  <r>
    <x v="4"/>
    <x v="1"/>
    <x v="1"/>
    <x v="0"/>
    <x v="1"/>
    <x v="5760"/>
    <s v="REGULAR"/>
    <s v="CIELO CASTILLO BAYRON JAVIER"/>
    <s v="Masculino"/>
    <x v="11"/>
    <x v="0"/>
    <x v="0"/>
    <x v="8"/>
    <n v="607"/>
    <n v="493"/>
    <n v="442"/>
    <n v="646"/>
    <n v="467.5"/>
    <x v="0"/>
    <x v="1"/>
    <x v="1"/>
  </r>
  <r>
    <x v="4"/>
    <x v="6"/>
    <x v="3"/>
    <x v="0"/>
    <x v="0"/>
    <x v="5761"/>
    <s v="REGULAR"/>
    <s v="TORRES NAVARRO ALVARO ANTONIO"/>
    <s v="Masculino"/>
    <x v="13"/>
    <x v="0"/>
    <x v="0"/>
    <x v="10"/>
    <n v="579"/>
    <n v="530"/>
    <n v="465"/>
    <n v="647"/>
    <n v="497.5"/>
    <x v="0"/>
    <x v="1"/>
    <x v="1"/>
  </r>
  <r>
    <x v="4"/>
    <x v="20"/>
    <x v="1"/>
    <x v="0"/>
    <x v="0"/>
    <x v="4264"/>
    <s v="REGULAR"/>
    <s v="ESCOBAR DÍAZ KIMBERLY"/>
    <s v="Femenino"/>
    <x v="59"/>
    <x v="1"/>
    <x v="1"/>
    <x v="9"/>
    <n v="651"/>
    <n v="502"/>
    <n v="439"/>
    <n v="651"/>
    <n v="470.5"/>
    <x v="0"/>
    <x v="0"/>
    <x v="1"/>
  </r>
  <r>
    <x v="4"/>
    <x v="8"/>
    <x v="3"/>
    <x v="0"/>
    <x v="0"/>
    <x v="5762"/>
    <s v="REGULAR"/>
    <s v="ARANCIBIA CATALAN FERNANDO IGNACIO "/>
    <s v="Masculino"/>
    <x v="20"/>
    <x v="1"/>
    <x v="0"/>
    <x v="10"/>
    <n v="637"/>
    <n v="558"/>
    <n v="408"/>
    <n v="657"/>
    <n v="483"/>
    <x v="0"/>
    <x v="1"/>
    <x v="1"/>
  </r>
  <r>
    <x v="4"/>
    <x v="16"/>
    <x v="0"/>
    <x v="0"/>
    <x v="0"/>
    <x v="5763"/>
    <s v="REGULAR"/>
    <s v="LADINO DIAZ TANIA YANINA"/>
    <s v="Femenino"/>
    <x v="10"/>
    <x v="1"/>
    <x v="0"/>
    <x v="10"/>
    <n v="617"/>
    <n v="489"/>
    <n v="507"/>
    <n v="658"/>
    <n v="498"/>
    <x v="0"/>
    <x v="1"/>
    <x v="1"/>
  </r>
  <r>
    <x v="4"/>
    <x v="16"/>
    <x v="0"/>
    <x v="0"/>
    <x v="0"/>
    <x v="5764"/>
    <s v="REGULAR"/>
    <s v="AGUIRRE SALAZAR MAUREEN FARYDE"/>
    <s v="Femenino"/>
    <x v="2"/>
    <x v="0"/>
    <x v="0"/>
    <x v="10"/>
    <n v="641"/>
    <n v="474"/>
    <n v="448"/>
    <n v="659"/>
    <n v="461"/>
    <x v="0"/>
    <x v="1"/>
    <x v="1"/>
  </r>
  <r>
    <x v="4"/>
    <x v="9"/>
    <x v="1"/>
    <x v="0"/>
    <x v="0"/>
    <x v="5765"/>
    <s v="REGULAR"/>
    <s v="JARPA GÓMEZ FRANCISCA JAVIERA"/>
    <s v="Femenino"/>
    <x v="35"/>
    <x v="1"/>
    <x v="1"/>
    <x v="10"/>
    <n v="597"/>
    <n v="424"/>
    <n v="527"/>
    <n v="659"/>
    <n v="475.5"/>
    <x v="0"/>
    <x v="1"/>
    <x v="1"/>
  </r>
  <r>
    <x v="4"/>
    <x v="9"/>
    <x v="1"/>
    <x v="0"/>
    <x v="0"/>
    <x v="5766"/>
    <s v="REGULAR"/>
    <s v="JARAMILLO FAJARDO KATHERYN SAMANTHA"/>
    <s v="Femenino"/>
    <x v="21"/>
    <x v="1"/>
    <x v="0"/>
    <x v="10"/>
    <n v="610"/>
    <n v="496"/>
    <n v="495"/>
    <n v="660"/>
    <n v="495.5"/>
    <x v="0"/>
    <x v="1"/>
    <x v="1"/>
  </r>
  <r>
    <x v="4"/>
    <x v="9"/>
    <x v="1"/>
    <x v="0"/>
    <x v="0"/>
    <x v="5767"/>
    <s v="REGULAR"/>
    <s v="VERA ZÚÑIGA DANIELA IVONNE"/>
    <s v="Femenino"/>
    <x v="4"/>
    <x v="1"/>
    <x v="1"/>
    <x v="10"/>
    <n v="586"/>
    <n v="510"/>
    <n v="448"/>
    <n v="660"/>
    <n v="479"/>
    <x v="0"/>
    <x v="1"/>
    <x v="1"/>
  </r>
  <r>
    <x v="4"/>
    <x v="20"/>
    <x v="1"/>
    <x v="0"/>
    <x v="0"/>
    <x v="5768"/>
    <s v="REGULAR"/>
    <s v="ALMONACID JARA CONSTANZA  ALEJANDRA"/>
    <s v="Femenino"/>
    <x v="85"/>
    <x v="0"/>
    <x v="1"/>
    <x v="10"/>
    <n v="620"/>
    <n v="551"/>
    <n v="386"/>
    <n v="660"/>
    <n v="468.5"/>
    <x v="0"/>
    <x v="1"/>
    <x v="1"/>
  </r>
  <r>
    <x v="4"/>
    <x v="20"/>
    <x v="1"/>
    <x v="0"/>
    <x v="0"/>
    <x v="5769"/>
    <s v="REGULAR"/>
    <s v="GOMEZ HERMOSILLA CATALINA  ANDREA"/>
    <s v="Femenino"/>
    <x v="32"/>
    <x v="0"/>
    <x v="1"/>
    <x v="10"/>
    <n v="621"/>
    <n v="510"/>
    <n v="481"/>
    <n v="661"/>
    <n v="495.5"/>
    <x v="0"/>
    <x v="1"/>
    <x v="1"/>
  </r>
  <r>
    <x v="4"/>
    <x v="9"/>
    <x v="1"/>
    <x v="0"/>
    <x v="0"/>
    <x v="5770"/>
    <s v="REGULAR"/>
    <s v="GONZÁLEZ SILVA ROBERTO ISAAC"/>
    <s v="Masculino"/>
    <x v="0"/>
    <x v="0"/>
    <x v="1"/>
    <x v="10"/>
    <n v="607"/>
    <n v="537"/>
    <n v="429"/>
    <n v="664"/>
    <n v="483"/>
    <x v="0"/>
    <x v="1"/>
    <x v="1"/>
  </r>
  <r>
    <x v="4"/>
    <x v="5"/>
    <x v="3"/>
    <x v="0"/>
    <x v="0"/>
    <x v="5771"/>
    <s v="REGULAR"/>
    <s v="VASQUEZ ARRIAGADA CAVI INES"/>
    <s v="Femenino"/>
    <x v="25"/>
    <x v="1"/>
    <x v="0"/>
    <x v="10"/>
    <n v="647"/>
    <n v="458"/>
    <n v="495"/>
    <n v="669"/>
    <n v="476.5"/>
    <x v="0"/>
    <x v="1"/>
    <x v="1"/>
  </r>
  <r>
    <x v="4"/>
    <x v="9"/>
    <x v="1"/>
    <x v="0"/>
    <x v="0"/>
    <x v="5772"/>
    <s v="REGULAR"/>
    <s v="BARAHONA BENITES ANGIE FABIOLA"/>
    <s v="Femenino"/>
    <x v="42"/>
    <x v="0"/>
    <x v="1"/>
    <x v="9"/>
    <n v="620"/>
    <n v="508"/>
    <n v="454"/>
    <n v="678"/>
    <n v="481"/>
    <x v="0"/>
    <x v="1"/>
    <x v="1"/>
  </r>
  <r>
    <x v="4"/>
    <x v="20"/>
    <x v="1"/>
    <x v="0"/>
    <x v="0"/>
    <x v="5773"/>
    <s v="REGULAR"/>
    <s v="PACHECO SANTOS LAURA LUZ CAROLINA"/>
    <s v="Femenino"/>
    <x v="8"/>
    <x v="0"/>
    <x v="1"/>
    <x v="10"/>
    <n v="628"/>
    <n v="496"/>
    <n v="448"/>
    <n v="683"/>
    <n v="472"/>
    <x v="0"/>
    <x v="1"/>
    <x v="1"/>
  </r>
  <r>
    <x v="4"/>
    <x v="12"/>
    <x v="1"/>
    <x v="0"/>
    <x v="0"/>
    <x v="5774"/>
    <s v="REGULAR"/>
    <s v="QUINTANILLA CAMPOS KAYLEIGH STEPHANIE"/>
    <s v="Femenino"/>
    <x v="44"/>
    <x v="1"/>
    <x v="0"/>
    <x v="10"/>
    <n v="626"/>
    <n v="481"/>
    <n v="448"/>
    <n v="686"/>
    <n v="464.5"/>
    <x v="0"/>
    <x v="1"/>
    <x v="1"/>
  </r>
  <r>
    <x v="4"/>
    <x v="16"/>
    <x v="0"/>
    <x v="0"/>
    <x v="0"/>
    <x v="5775"/>
    <s v="REGULAR"/>
    <s v="SEPÚLVEDA  FERNÁNDEZ CAMILA PAZ"/>
    <s v="Femenino"/>
    <x v="32"/>
    <x v="0"/>
    <x v="0"/>
    <x v="10"/>
    <n v="545"/>
    <n v="415"/>
    <n v="507"/>
    <n v="686"/>
    <n v="461"/>
    <x v="0"/>
    <x v="1"/>
    <x v="1"/>
  </r>
  <r>
    <x v="4"/>
    <x v="9"/>
    <x v="1"/>
    <x v="0"/>
    <x v="0"/>
    <x v="5776"/>
    <s v="REGULAR"/>
    <s v="RODRIGUEZ PLACENCIA ROMINA SOFIA "/>
    <s v="Femenino"/>
    <x v="20"/>
    <x v="1"/>
    <x v="1"/>
    <x v="10"/>
    <n v="661"/>
    <n v="537"/>
    <n v="408"/>
    <n v="692"/>
    <n v="472.5"/>
    <x v="0"/>
    <x v="1"/>
    <x v="1"/>
  </r>
  <r>
    <x v="4"/>
    <x v="18"/>
    <x v="2"/>
    <x v="0"/>
    <x v="0"/>
    <x v="5777"/>
    <s v="REGULAR"/>
    <s v="GONZALEZ CORNEJO ALLISON DOMINIQUE"/>
    <s v="Femenino"/>
    <x v="64"/>
    <x v="1"/>
    <x v="0"/>
    <x v="9"/>
    <n v="637"/>
    <n v="521"/>
    <n v="421"/>
    <n v="695"/>
    <n v="471"/>
    <x v="0"/>
    <x v="1"/>
    <x v="1"/>
  </r>
  <r>
    <x v="4"/>
    <x v="4"/>
    <x v="1"/>
    <x v="0"/>
    <x v="0"/>
    <x v="5778"/>
    <s v="REGULAR"/>
    <s v="ARCOS GALAZ FERNANDA PATRICIA"/>
    <s v="Femenino"/>
    <x v="0"/>
    <x v="0"/>
    <x v="1"/>
    <x v="10"/>
    <n v="637"/>
    <n v="415"/>
    <n v="507"/>
    <n v="698"/>
    <n v="461"/>
    <x v="0"/>
    <x v="1"/>
    <x v="1"/>
  </r>
  <r>
    <x v="4"/>
    <x v="2"/>
    <x v="2"/>
    <x v="0"/>
    <x v="0"/>
    <x v="5779"/>
    <s v="REGULAR"/>
    <s v="MARQUEZ LEYTON DANIELA CONSTANZA"/>
    <s v="Femenino"/>
    <x v="23"/>
    <x v="1"/>
    <x v="0"/>
    <x v="10"/>
    <n v="656"/>
    <n v="510"/>
    <n v="465"/>
    <n v="699"/>
    <n v="487.5"/>
    <x v="0"/>
    <x v="1"/>
    <x v="1"/>
  </r>
  <r>
    <x v="4"/>
    <x v="12"/>
    <x v="1"/>
    <x v="0"/>
    <x v="0"/>
    <x v="5780"/>
    <s v="REGULAR"/>
    <s v="MORALES FIGUEROA CINTIA MICHEL"/>
    <s v="Femenino"/>
    <x v="8"/>
    <x v="0"/>
    <x v="0"/>
    <x v="10"/>
    <n v="637"/>
    <n v="415"/>
    <n v="507"/>
    <n v="702"/>
    <n v="461"/>
    <x v="0"/>
    <x v="1"/>
    <x v="1"/>
  </r>
  <r>
    <x v="4"/>
    <x v="20"/>
    <x v="1"/>
    <x v="0"/>
    <x v="0"/>
    <x v="5781"/>
    <s v="REGULAR"/>
    <s v="ERPEL HERRERA CONSTANZA JAVIERA"/>
    <s v="Femenino"/>
    <x v="17"/>
    <x v="0"/>
    <x v="1"/>
    <x v="10"/>
    <n v="678"/>
    <n v="489"/>
    <n v="495"/>
    <n v="702"/>
    <n v="492"/>
    <x v="0"/>
    <x v="1"/>
    <x v="1"/>
  </r>
  <r>
    <x v="4"/>
    <x v="10"/>
    <x v="1"/>
    <x v="0"/>
    <x v="1"/>
    <x v="5782"/>
    <s v="REGULAR"/>
    <s v="POLANCO CARRILLO MARIELA SOFIA"/>
    <s v="Femenino"/>
    <x v="1"/>
    <x v="0"/>
    <x v="1"/>
    <x v="6"/>
    <n v="661"/>
    <n v="498"/>
    <n v="486"/>
    <n v="706"/>
    <n v="492"/>
    <x v="0"/>
    <x v="1"/>
    <x v="1"/>
  </r>
  <r>
    <x v="4"/>
    <x v="16"/>
    <x v="0"/>
    <x v="1"/>
    <x v="0"/>
    <x v="5783"/>
    <s v="REGULAR"/>
    <s v="HUIDOBRO SOTO VALENTINA  ANAIS "/>
    <s v="Femenino"/>
    <x v="32"/>
    <x v="1"/>
    <x v="0"/>
    <x v="10"/>
    <n v="621"/>
    <n v="433"/>
    <n v="527"/>
    <n v="707"/>
    <n v="480"/>
    <x v="0"/>
    <x v="1"/>
    <x v="1"/>
  </r>
  <r>
    <x v="4"/>
    <x v="12"/>
    <x v="1"/>
    <x v="0"/>
    <x v="0"/>
    <x v="5784"/>
    <s v="REGULAR"/>
    <s v="GUTIÉRREZ URZÚA PAULLETTE VANESSA"/>
    <s v="Femenino"/>
    <x v="2"/>
    <x v="0"/>
    <x v="0"/>
    <x v="10"/>
    <n v="647"/>
    <n v="415"/>
    <n v="581"/>
    <n v="713"/>
    <n v="498"/>
    <x v="0"/>
    <x v="1"/>
    <x v="1"/>
  </r>
  <r>
    <x v="4"/>
    <x v="20"/>
    <x v="1"/>
    <x v="0"/>
    <x v="0"/>
    <x v="5785"/>
    <s v="REGULAR"/>
    <s v="MONTECINOS DOREN MARÍA JOSÉ"/>
    <s v="Femenino"/>
    <x v="13"/>
    <x v="1"/>
    <x v="1"/>
    <x v="10"/>
    <n v="637"/>
    <n v="433"/>
    <n v="527"/>
    <n v="715"/>
    <n v="480"/>
    <x v="0"/>
    <x v="1"/>
    <x v="1"/>
  </r>
  <r>
    <x v="4"/>
    <x v="4"/>
    <x v="1"/>
    <x v="0"/>
    <x v="0"/>
    <x v="5786"/>
    <s v="REGULAR"/>
    <s v="URRUTIA RAMIREZ CAROLINA"/>
    <s v="Femenino"/>
    <x v="1"/>
    <x v="0"/>
    <x v="0"/>
    <x v="10"/>
    <n v="595"/>
    <n v="537"/>
    <n v="386"/>
    <n v="719"/>
    <n v="461.5"/>
    <x v="0"/>
    <x v="1"/>
    <x v="1"/>
  </r>
  <r>
    <x v="4"/>
    <x v="1"/>
    <x v="1"/>
    <x v="1"/>
    <x v="0"/>
    <x v="5787"/>
    <s v="REGULAR"/>
    <s v="OPAZO TOLEDO LUPITA ESTEFANY"/>
    <s v="Femenino"/>
    <x v="23"/>
    <x v="0"/>
    <x v="0"/>
    <x v="10"/>
    <n v="642"/>
    <n v="523"/>
    <n v="448"/>
    <n v="720"/>
    <n v="485.5"/>
    <x v="0"/>
    <x v="1"/>
    <x v="1"/>
  </r>
  <r>
    <x v="4"/>
    <x v="9"/>
    <x v="1"/>
    <x v="0"/>
    <x v="0"/>
    <x v="5788"/>
    <s v="REGULAR"/>
    <s v="CORDERO ABARCA ALEXIS EDUARDO"/>
    <s v="Masculino"/>
    <x v="35"/>
    <x v="0"/>
    <x v="1"/>
    <x v="8"/>
    <n v="641"/>
    <n v="501"/>
    <n v="458"/>
    <n v="720"/>
    <n v="479.5"/>
    <x v="0"/>
    <x v="1"/>
    <x v="1"/>
  </r>
  <r>
    <x v="4"/>
    <x v="9"/>
    <x v="1"/>
    <x v="0"/>
    <x v="0"/>
    <x v="5789"/>
    <s v="REGULAR"/>
    <s v="PÉREZ OLAVE ROSA VICTORIA "/>
    <s v="Femenino"/>
    <x v="16"/>
    <x v="0"/>
    <x v="1"/>
    <x v="10"/>
    <n v="647"/>
    <n v="566"/>
    <n v="408"/>
    <n v="721"/>
    <n v="487"/>
    <x v="0"/>
    <x v="1"/>
    <x v="1"/>
  </r>
  <r>
    <x v="4"/>
    <x v="6"/>
    <x v="3"/>
    <x v="0"/>
    <x v="0"/>
    <x v="5790"/>
    <s v="REGULAR"/>
    <s v="QUEZEL CAMPOS ARACELY ANDREA"/>
    <s v="Femenino"/>
    <x v="134"/>
    <x v="1"/>
    <x v="0"/>
    <x v="10"/>
    <n v="637"/>
    <n v="517"/>
    <n v="448"/>
    <n v="725"/>
    <n v="482.5"/>
    <x v="0"/>
    <x v="1"/>
    <x v="1"/>
  </r>
  <r>
    <x v="4"/>
    <x v="4"/>
    <x v="1"/>
    <x v="0"/>
    <x v="0"/>
    <x v="5791"/>
    <s v="REGULAR"/>
    <s v="ZEGERS MORALES JAVIERA ANTONIA"/>
    <s v="Femenino"/>
    <x v="35"/>
    <x v="0"/>
    <x v="0"/>
    <x v="10"/>
    <n v="667"/>
    <n v="450"/>
    <n v="518"/>
    <n v="727"/>
    <n v="484"/>
    <x v="0"/>
    <x v="1"/>
    <x v="1"/>
  </r>
  <r>
    <x v="4"/>
    <x v="18"/>
    <x v="2"/>
    <x v="0"/>
    <x v="0"/>
    <x v="5792"/>
    <s v="REGULAR"/>
    <s v="SALGADO SALINAS VALESKA CONSTANZA"/>
    <s v="Femenino"/>
    <x v="5"/>
    <x v="0"/>
    <x v="0"/>
    <x v="10"/>
    <n v="682"/>
    <n v="458"/>
    <n v="465"/>
    <n v="728"/>
    <n v="461.5"/>
    <x v="0"/>
    <x v="1"/>
    <x v="1"/>
  </r>
  <r>
    <x v="4"/>
    <x v="9"/>
    <x v="1"/>
    <x v="0"/>
    <x v="0"/>
    <x v="5793"/>
    <s v="REGULAR"/>
    <s v="FERREIRA MIRANDA FIORELLA FERNANDA "/>
    <s v="Femenino"/>
    <x v="48"/>
    <x v="0"/>
    <x v="1"/>
    <x v="10"/>
    <n v="668"/>
    <n v="442"/>
    <n v="481"/>
    <n v="728"/>
    <n v="461.5"/>
    <x v="0"/>
    <x v="1"/>
    <x v="1"/>
  </r>
  <r>
    <x v="4"/>
    <x v="18"/>
    <x v="2"/>
    <x v="0"/>
    <x v="0"/>
    <x v="5794"/>
    <s v="REGULAR"/>
    <s v="ARCE MONSALVES TIARE"/>
    <s v="Femenino"/>
    <x v="46"/>
    <x v="1"/>
    <x v="0"/>
    <x v="10"/>
    <n v="688"/>
    <n v="450"/>
    <n v="495"/>
    <n v="740"/>
    <n v="472.5"/>
    <x v="0"/>
    <x v="1"/>
    <x v="1"/>
  </r>
  <r>
    <x v="4"/>
    <x v="6"/>
    <x v="3"/>
    <x v="0"/>
    <x v="0"/>
    <x v="5795"/>
    <s v="REGULAR"/>
    <s v="MORENO CONTRERAS LILIETH ALINSSON"/>
    <s v="Femenino"/>
    <x v="24"/>
    <x v="1"/>
    <x v="1"/>
    <x v="10"/>
    <n v="668"/>
    <n v="450"/>
    <n v="507"/>
    <n v="741"/>
    <n v="478.5"/>
    <x v="0"/>
    <x v="1"/>
    <x v="1"/>
  </r>
  <r>
    <x v="4"/>
    <x v="20"/>
    <x v="1"/>
    <x v="0"/>
    <x v="0"/>
    <x v="5796"/>
    <s v="REGULAR"/>
    <s v="ALARCON LAGOS NATALY CAROLINA"/>
    <s v="Femenino"/>
    <x v="16"/>
    <x v="0"/>
    <x v="1"/>
    <x v="10"/>
    <n v="661"/>
    <n v="466"/>
    <n v="527"/>
    <n v="751"/>
    <n v="496.5"/>
    <x v="0"/>
    <x v="1"/>
    <x v="1"/>
  </r>
  <r>
    <x v="4"/>
    <x v="1"/>
    <x v="1"/>
    <x v="0"/>
    <x v="0"/>
    <x v="5797"/>
    <s v="REGULAR"/>
    <s v="Garcia Corrial Catalina Aurora"/>
    <s v="Femenino"/>
    <x v="32"/>
    <x v="1"/>
    <x v="1"/>
    <x v="10"/>
    <n v="637"/>
    <n v="481"/>
    <n v="429"/>
    <n v="757"/>
    <n v="455"/>
    <x v="0"/>
    <x v="1"/>
    <x v="1"/>
  </r>
  <r>
    <x v="4"/>
    <x v="3"/>
    <x v="2"/>
    <x v="0"/>
    <x v="0"/>
    <x v="5798"/>
    <s v="REGULAR"/>
    <s v="ROJAS JELENKIEWICZ HECTOR ADOLFO"/>
    <s v="Masculino"/>
    <x v="1"/>
    <x v="0"/>
    <x v="1"/>
    <x v="10"/>
    <n v="620"/>
    <n v="510"/>
    <n v="448"/>
    <n v="762"/>
    <n v="479"/>
    <x v="0"/>
    <x v="1"/>
    <x v="1"/>
  </r>
  <r>
    <x v="4"/>
    <x v="20"/>
    <x v="1"/>
    <x v="0"/>
    <x v="0"/>
    <x v="5799"/>
    <s v="REGULAR"/>
    <s v="YAÑEZ GUTIERREZ DANIELA CONSTANZA"/>
    <s v="Femenino"/>
    <x v="10"/>
    <x v="0"/>
    <x v="1"/>
    <x v="10"/>
    <n v="709"/>
    <n v="466"/>
    <n v="495"/>
    <n v="771"/>
    <n v="480.5"/>
    <x v="0"/>
    <x v="1"/>
    <x v="1"/>
  </r>
  <r>
    <x v="4"/>
    <x v="12"/>
    <x v="1"/>
    <x v="0"/>
    <x v="0"/>
    <x v="5800"/>
    <s v="REGULAR"/>
    <s v="FUENZALIDA MUÑOZ JAVIERA DEL ROSARIO "/>
    <s v="Femenino"/>
    <x v="135"/>
    <x v="0"/>
    <x v="1"/>
    <x v="0"/>
    <n v="698"/>
    <n v="444"/>
    <n v="515"/>
    <n v="778"/>
    <n v="479.5"/>
    <x v="0"/>
    <x v="1"/>
    <x v="1"/>
  </r>
  <r>
    <x v="4"/>
    <x v="3"/>
    <x v="2"/>
    <x v="0"/>
    <x v="0"/>
    <x v="5801"/>
    <s v="REGULAR"/>
    <s v="MUÑOZ VELÁSQUEZ JANARA CONSTANZA"/>
    <s v="Femenino"/>
    <x v="44"/>
    <x v="1"/>
    <x v="1"/>
    <x v="10"/>
    <n v="703"/>
    <n v="442"/>
    <n v="527"/>
    <n v="784"/>
    <n v="484.5"/>
    <x v="0"/>
    <x v="1"/>
    <x v="1"/>
  </r>
  <r>
    <x v="4"/>
    <x v="8"/>
    <x v="3"/>
    <x v="0"/>
    <x v="0"/>
    <x v="5802"/>
    <s v="REGULAR"/>
    <s v="CALDERON PACHECO NOELIA  ANDREA"/>
    <s v="Femenino"/>
    <x v="50"/>
    <x v="1"/>
    <x v="0"/>
    <x v="10"/>
    <n v="682"/>
    <n v="433"/>
    <n v="527"/>
    <n v="788"/>
    <n v="480"/>
    <x v="0"/>
    <x v="1"/>
    <x v="1"/>
  </r>
  <r>
    <x v="4"/>
    <x v="1"/>
    <x v="1"/>
    <x v="0"/>
    <x v="0"/>
    <x v="5803"/>
    <s v="REGULAR"/>
    <s v="FIGUEROA OLATE JONATHAN IGNACIO"/>
    <s v="Masculino"/>
    <x v="32"/>
    <x v="1"/>
    <x v="0"/>
    <x v="10"/>
    <n v="699"/>
    <n v="450"/>
    <n v="544"/>
    <n v="793"/>
    <n v="497"/>
    <x v="0"/>
    <x v="1"/>
    <x v="1"/>
  </r>
  <r>
    <x v="4"/>
    <x v="20"/>
    <x v="1"/>
    <x v="0"/>
    <x v="0"/>
    <x v="5804"/>
    <s v="REGULAR"/>
    <s v="BARRIA ALDONEY LESLIE MACARENA"/>
    <s v="Femenino"/>
    <x v="35"/>
    <x v="0"/>
    <x v="1"/>
    <x v="10"/>
    <n v="682"/>
    <n v="489"/>
    <n v="481"/>
    <n v="797"/>
    <n v="485"/>
    <x v="0"/>
    <x v="1"/>
    <x v="1"/>
  </r>
  <r>
    <x v="4"/>
    <x v="16"/>
    <x v="0"/>
    <x v="0"/>
    <x v="0"/>
    <x v="5805"/>
    <s v="REGULAR"/>
    <s v="MUÑOZ GONZALEZ LEONARDO ANDRES"/>
    <s v="Masculino"/>
    <x v="1"/>
    <x v="0"/>
    <x v="0"/>
    <x v="10"/>
    <n v="647"/>
    <n v="503"/>
    <n v="465"/>
    <n v="850"/>
    <n v="484"/>
    <x v="0"/>
    <x v="1"/>
    <x v="1"/>
  </r>
  <r>
    <x v="4"/>
    <x v="1"/>
    <x v="1"/>
    <x v="0"/>
    <x v="0"/>
    <x v="5806"/>
    <s v="REGULAR"/>
    <s v="SANCHEZ MOYA DEISY CRISTINA"/>
    <s v="Femenino"/>
    <x v="64"/>
    <x v="0"/>
    <x v="1"/>
    <x v="10"/>
    <n v="641"/>
    <n v="503"/>
    <n v="495"/>
    <n v="850"/>
    <n v="499"/>
    <x v="0"/>
    <x v="1"/>
    <x v="1"/>
  </r>
  <r>
    <x v="4"/>
    <x v="7"/>
    <x v="1"/>
    <x v="0"/>
    <x v="0"/>
    <x v="5807"/>
    <s v="REGULAR"/>
    <s v="RUIZ CARVALLO CARLA FRANCISCA"/>
    <s v="Femenino"/>
    <x v="44"/>
    <x v="0"/>
    <x v="1"/>
    <x v="6"/>
    <n v="611"/>
    <n v="464"/>
    <n v="527"/>
    <n v="850"/>
    <n v="495.5"/>
    <x v="0"/>
    <x v="1"/>
    <x v="1"/>
  </r>
  <r>
    <x v="4"/>
    <x v="4"/>
    <x v="1"/>
    <x v="0"/>
    <x v="0"/>
    <x v="5808"/>
    <s v="REGULAR"/>
    <s v="CASTILLO CASTILLO JAVIERA PAULETTE"/>
    <s v="Femenino"/>
    <x v="39"/>
    <x v="0"/>
    <x v="1"/>
    <x v="9"/>
    <n v="723"/>
    <n v="427"/>
    <n v="494"/>
    <n v="850"/>
    <n v="460.5"/>
    <x v="0"/>
    <x v="1"/>
    <x v="1"/>
  </r>
  <r>
    <x v="4"/>
    <x v="1"/>
    <x v="1"/>
    <x v="1"/>
    <x v="0"/>
    <x v="5809"/>
    <s v="REGULAR"/>
    <s v="SERRANO DE RUYT NICOLAS RODRIGO"/>
    <s v="Masculino"/>
    <x v="4"/>
    <x v="0"/>
    <x v="0"/>
    <x v="4"/>
    <n v="417"/>
    <n v="463"/>
    <n v="438"/>
    <m/>
    <n v="450.5"/>
    <x v="0"/>
    <x v="2"/>
    <x v="1"/>
  </r>
  <r>
    <x v="4"/>
    <x v="15"/>
    <x v="0"/>
    <x v="1"/>
    <x v="0"/>
    <x v="5810"/>
    <s v="REGULAR"/>
    <s v="ESCOBAR FERNANDEZ FELIPE ANDRES"/>
    <s v="Masculino"/>
    <x v="4"/>
    <x v="1"/>
    <x v="0"/>
    <x v="2"/>
    <n v="599"/>
    <n v="404"/>
    <n v="498"/>
    <m/>
    <n v="451"/>
    <x v="0"/>
    <x v="2"/>
    <x v="1"/>
  </r>
  <r>
    <x v="4"/>
    <x v="12"/>
    <x v="1"/>
    <x v="0"/>
    <x v="0"/>
    <x v="5811"/>
    <s v="REGULAR"/>
    <s v="SALAMANCA ESCOBAR BRYAN ANDRES"/>
    <s v="Masculino"/>
    <x v="15"/>
    <x v="0"/>
    <x v="0"/>
    <x v="2"/>
    <n v="517"/>
    <n v="447"/>
    <n v="475"/>
    <m/>
    <n v="461"/>
    <x v="0"/>
    <x v="2"/>
    <x v="1"/>
  </r>
  <r>
    <x v="4"/>
    <x v="15"/>
    <x v="0"/>
    <x v="1"/>
    <x v="0"/>
    <x v="5812"/>
    <s v="REGULAR"/>
    <s v="ARRIAGADA LUQUE CRISTIAN ANDRES"/>
    <s v="Masculino"/>
    <x v="19"/>
    <x v="1"/>
    <x v="0"/>
    <x v="2"/>
    <n v="455"/>
    <n v="488"/>
    <n v="418"/>
    <m/>
    <n v="453"/>
    <x v="0"/>
    <x v="2"/>
    <x v="1"/>
  </r>
  <r>
    <x v="4"/>
    <x v="15"/>
    <x v="0"/>
    <x v="1"/>
    <x v="1"/>
    <x v="5813"/>
    <s v="REGULAR"/>
    <s v="SAEZ GALVEZ SAMUEL ISAIAS"/>
    <s v="Masculino"/>
    <x v="2"/>
    <x v="1"/>
    <x v="0"/>
    <x v="5"/>
    <n v="435"/>
    <n v="514"/>
    <n v="437"/>
    <m/>
    <n v="475.5"/>
    <x v="0"/>
    <x v="2"/>
    <x v="1"/>
  </r>
  <r>
    <x v="4"/>
    <x v="1"/>
    <x v="1"/>
    <x v="1"/>
    <x v="1"/>
    <x v="5814"/>
    <s v="REGULAR"/>
    <s v="SALINAS CONTRERAS DANIELA INES"/>
    <s v="Femenino"/>
    <x v="37"/>
    <x v="0"/>
    <x v="0"/>
    <x v="5"/>
    <n v="579"/>
    <n v="524"/>
    <n v="458"/>
    <m/>
    <n v="491"/>
    <x v="0"/>
    <x v="2"/>
    <x v="1"/>
  </r>
  <r>
    <x v="4"/>
    <x v="1"/>
    <x v="1"/>
    <x v="1"/>
    <x v="1"/>
    <x v="5815"/>
    <s v="REGULAR"/>
    <s v="HERNÁNDEZ BUSTAMANTE DANIEL IGNACIO"/>
    <s v="Masculino"/>
    <x v="21"/>
    <x v="1"/>
    <x v="0"/>
    <x v="4"/>
    <n v="414"/>
    <n v="438"/>
    <n v="515"/>
    <m/>
    <n v="476.5"/>
    <x v="0"/>
    <x v="2"/>
    <x v="1"/>
  </r>
  <r>
    <x v="4"/>
    <x v="23"/>
    <x v="0"/>
    <x v="0"/>
    <x v="0"/>
    <x v="5816"/>
    <s v="REGULAR"/>
    <s v="SANCHEZ MALDONADO BAIRON ALEJANDRO"/>
    <s v="Masculino"/>
    <x v="0"/>
    <x v="1"/>
    <x v="0"/>
    <x v="8"/>
    <m/>
    <n v="551"/>
    <n v="442"/>
    <m/>
    <n v="496.5"/>
    <x v="0"/>
    <x v="2"/>
    <x v="1"/>
  </r>
  <r>
    <x v="4"/>
    <x v="20"/>
    <x v="1"/>
    <x v="0"/>
    <x v="1"/>
    <x v="5817"/>
    <s v="REGULAR"/>
    <s v="ALVAREZ AHUMADA CAMILA  ANDREA "/>
    <s v="Femenino"/>
    <x v="20"/>
    <x v="0"/>
    <x v="0"/>
    <x v="4"/>
    <n v="517"/>
    <n v="491"/>
    <n v="449"/>
    <m/>
    <n v="470"/>
    <x v="0"/>
    <x v="2"/>
    <x v="1"/>
  </r>
  <r>
    <x v="4"/>
    <x v="1"/>
    <x v="1"/>
    <x v="0"/>
    <x v="0"/>
    <x v="5818"/>
    <s v="REGULAR"/>
    <s v="CARES  MANCILLA  DANIEL FELIPE "/>
    <s v="Masculino"/>
    <x v="2"/>
    <x v="0"/>
    <x v="0"/>
    <x v="2"/>
    <n v="417"/>
    <n v="469"/>
    <n v="484"/>
    <m/>
    <n v="476.5"/>
    <x v="0"/>
    <x v="2"/>
    <x v="1"/>
  </r>
  <r>
    <x v="4"/>
    <x v="1"/>
    <x v="1"/>
    <x v="1"/>
    <x v="1"/>
    <x v="5819"/>
    <s v="REGULAR"/>
    <s v="GATICA  BERRIOS  FRANCO AXEL ZIRO "/>
    <s v="Masculino"/>
    <x v="2"/>
    <x v="1"/>
    <x v="1"/>
    <x v="4"/>
    <m/>
    <n v="410"/>
    <n v="498"/>
    <m/>
    <n v="454"/>
    <x v="0"/>
    <x v="2"/>
    <x v="1"/>
  </r>
  <r>
    <x v="4"/>
    <x v="13"/>
    <x v="0"/>
    <x v="1"/>
    <x v="1"/>
    <x v="5820"/>
    <s v="REGULAR"/>
    <s v="GUTIERREZ BENVENUTO NICOLE ANDREA"/>
    <s v="Femenino"/>
    <x v="25"/>
    <x v="1"/>
    <x v="1"/>
    <x v="4"/>
    <n v="538"/>
    <n v="480"/>
    <n v="477"/>
    <m/>
    <n v="478.5"/>
    <x v="0"/>
    <x v="2"/>
    <x v="1"/>
  </r>
  <r>
    <x v="4"/>
    <x v="7"/>
    <x v="1"/>
    <x v="0"/>
    <x v="1"/>
    <x v="5821"/>
    <s v="REGULAR"/>
    <s v="CRUZ GONZALEZ VALERIA DE LAS MERCEDES "/>
    <s v="Femenino"/>
    <x v="64"/>
    <x v="0"/>
    <x v="1"/>
    <x v="4"/>
    <n v="496"/>
    <n v="451"/>
    <n v="498"/>
    <m/>
    <n v="474.5"/>
    <x v="0"/>
    <x v="2"/>
    <x v="1"/>
  </r>
  <r>
    <x v="4"/>
    <x v="7"/>
    <x v="1"/>
    <x v="0"/>
    <x v="1"/>
    <x v="5822"/>
    <s v="REGULAR"/>
    <s v="REYES ORTIZ VALENTINA ISABEL"/>
    <s v="Femenino"/>
    <x v="2"/>
    <x v="0"/>
    <x v="1"/>
    <x v="2"/>
    <n v="517"/>
    <n v="507"/>
    <n v="484"/>
    <m/>
    <n v="495.5"/>
    <x v="0"/>
    <x v="2"/>
    <x v="1"/>
  </r>
  <r>
    <x v="4"/>
    <x v="8"/>
    <x v="3"/>
    <x v="1"/>
    <x v="1"/>
    <x v="5823"/>
    <s v="REGULAR"/>
    <s v="CALDERON TOLEDO GIOVANNY ALEJANDRO"/>
    <s v="Masculino"/>
    <x v="41"/>
    <x v="0"/>
    <x v="1"/>
    <x v="4"/>
    <n v="517"/>
    <n v="552"/>
    <n v="410"/>
    <m/>
    <n v="481"/>
    <x v="0"/>
    <x v="2"/>
    <x v="1"/>
  </r>
  <r>
    <x v="4"/>
    <x v="1"/>
    <x v="1"/>
    <x v="1"/>
    <x v="0"/>
    <x v="5824"/>
    <s v="REGULAR"/>
    <s v="SOTO FIGUEROA MARCO ANTONIO"/>
    <s v="Masculino"/>
    <x v="23"/>
    <x v="0"/>
    <x v="1"/>
    <x v="5"/>
    <n v="579"/>
    <n v="494"/>
    <n v="410"/>
    <m/>
    <n v="452"/>
    <x v="0"/>
    <x v="2"/>
    <x v="1"/>
  </r>
  <r>
    <x v="4"/>
    <x v="12"/>
    <x v="1"/>
    <x v="0"/>
    <x v="0"/>
    <x v="5825"/>
    <s v="REGULAR"/>
    <s v="SILVA VILLAVICENCIO CARLA PAOLA"/>
    <s v="Femenino"/>
    <x v="0"/>
    <x v="0"/>
    <x v="1"/>
    <x v="2"/>
    <n v="599"/>
    <n v="475"/>
    <n v="505"/>
    <m/>
    <n v="490"/>
    <x v="0"/>
    <x v="2"/>
    <x v="1"/>
  </r>
  <r>
    <x v="4"/>
    <x v="1"/>
    <x v="1"/>
    <x v="1"/>
    <x v="0"/>
    <x v="5826"/>
    <s v="REGULAR"/>
    <s v="OSORIO SOTO IBANNIA LISETTE"/>
    <s v="Femenino"/>
    <x v="13"/>
    <x v="0"/>
    <x v="1"/>
    <x v="4"/>
    <n v="499"/>
    <n v="552"/>
    <n v="425"/>
    <m/>
    <n v="488.5"/>
    <x v="0"/>
    <x v="2"/>
    <x v="1"/>
  </r>
  <r>
    <x v="4"/>
    <x v="1"/>
    <x v="1"/>
    <x v="0"/>
    <x v="1"/>
    <x v="5827"/>
    <s v="REGULAR"/>
    <s v="OTTO DE LA FUENTE NATALIE BRENDA "/>
    <s v="Femenino"/>
    <x v="11"/>
    <x v="0"/>
    <x v="1"/>
    <x v="2"/>
    <n v="517"/>
    <n v="461"/>
    <n v="484"/>
    <m/>
    <n v="472.5"/>
    <x v="0"/>
    <x v="2"/>
    <x v="1"/>
  </r>
  <r>
    <x v="4"/>
    <x v="20"/>
    <x v="1"/>
    <x v="0"/>
    <x v="0"/>
    <x v="5828"/>
    <s v="REGULAR"/>
    <s v="VILLEGAS MEDINA CATALINA FERNANDA BELÉN"/>
    <s v="Femenino"/>
    <x v="8"/>
    <x v="1"/>
    <x v="1"/>
    <x v="10"/>
    <n v="299"/>
    <n v="489"/>
    <n v="518"/>
    <n v="299"/>
    <n v="503.5"/>
    <x v="0"/>
    <x v="0"/>
    <x v="2"/>
  </r>
  <r>
    <x v="4"/>
    <x v="3"/>
    <x v="2"/>
    <x v="0"/>
    <x v="1"/>
    <x v="5829"/>
    <s v="REGULAR"/>
    <s v="PEREIRA OLIVARES MARIA FERNANDA"/>
    <s v="Femenino"/>
    <x v="4"/>
    <x v="1"/>
    <x v="0"/>
    <x v="10"/>
    <n v="338"/>
    <n v="503"/>
    <n v="544"/>
    <n v="338"/>
    <n v="523.5"/>
    <x v="0"/>
    <x v="0"/>
    <x v="2"/>
  </r>
  <r>
    <x v="4"/>
    <x v="9"/>
    <x v="1"/>
    <x v="0"/>
    <x v="0"/>
    <x v="5830"/>
    <s v="REGULAR"/>
    <s v="ACOSTA SEPÚLVEDA ANALIA VERÓNICA"/>
    <s v="Femenino"/>
    <x v="22"/>
    <x v="0"/>
    <x v="1"/>
    <x v="8"/>
    <n v="341"/>
    <n v="501"/>
    <n v="516"/>
    <n v="341"/>
    <n v="508.5"/>
    <x v="0"/>
    <x v="0"/>
    <x v="2"/>
  </r>
  <r>
    <x v="4"/>
    <x v="7"/>
    <x v="1"/>
    <x v="0"/>
    <x v="0"/>
    <x v="5831"/>
    <s v="REGULAR"/>
    <s v="MELLADO CERÓN FRANCISCA ISABEL"/>
    <s v="Femenino"/>
    <x v="0"/>
    <x v="1"/>
    <x v="0"/>
    <x v="0"/>
    <n v="344"/>
    <n v="549"/>
    <n v="450"/>
    <n v="344"/>
    <n v="499.5"/>
    <x v="0"/>
    <x v="0"/>
    <x v="2"/>
  </r>
  <r>
    <x v="4"/>
    <x v="20"/>
    <x v="1"/>
    <x v="0"/>
    <x v="0"/>
    <x v="5832"/>
    <s v="REGULAR"/>
    <s v="COLOMA  ARAYA KARLA ISABEL"/>
    <s v="Femenino"/>
    <x v="2"/>
    <x v="0"/>
    <x v="1"/>
    <x v="10"/>
    <n v="346"/>
    <n v="573"/>
    <n v="465"/>
    <n v="346"/>
    <n v="519"/>
    <x v="0"/>
    <x v="0"/>
    <x v="2"/>
  </r>
  <r>
    <x v="4"/>
    <x v="15"/>
    <x v="0"/>
    <x v="1"/>
    <x v="0"/>
    <x v="5833"/>
    <s v="REGULAR"/>
    <s v="ARAYA GUZMÁN SEBASTIÁN"/>
    <s v="Masculino"/>
    <x v="1"/>
    <x v="1"/>
    <x v="0"/>
    <x v="0"/>
    <n v="352"/>
    <n v="520"/>
    <m/>
    <n v="352"/>
    <n v="520"/>
    <x v="0"/>
    <x v="0"/>
    <x v="2"/>
  </r>
  <r>
    <x v="4"/>
    <x v="5"/>
    <x v="3"/>
    <x v="0"/>
    <x v="1"/>
    <x v="5834"/>
    <s v="REGULAR"/>
    <s v="PAREDES ORMAZABAL MARIA GABRIELA"/>
    <s v="Femenino"/>
    <x v="20"/>
    <x v="1"/>
    <x v="1"/>
    <x v="1"/>
    <n v="352"/>
    <n v="501"/>
    <n v="499"/>
    <n v="352"/>
    <n v="500"/>
    <x v="0"/>
    <x v="0"/>
    <x v="2"/>
  </r>
  <r>
    <x v="4"/>
    <x v="20"/>
    <x v="1"/>
    <x v="0"/>
    <x v="0"/>
    <x v="5835"/>
    <s v="REGULAR"/>
    <s v="MALDONADO DROGUETT BÁRBARA"/>
    <s v="Femenino"/>
    <x v="40"/>
    <x v="0"/>
    <x v="1"/>
    <x v="10"/>
    <n v="356"/>
    <n v="523"/>
    <n v="507"/>
    <n v="356"/>
    <n v="515"/>
    <x v="0"/>
    <x v="0"/>
    <x v="2"/>
  </r>
  <r>
    <x v="4"/>
    <x v="6"/>
    <x v="3"/>
    <x v="0"/>
    <x v="0"/>
    <x v="5836"/>
    <s v="REGULAR"/>
    <s v="VILLAGRA ROMERO TIARE IGNACIA"/>
    <s v="Femenino"/>
    <x v="9"/>
    <x v="0"/>
    <x v="1"/>
    <x v="9"/>
    <n v="358"/>
    <n v="508"/>
    <n v="537"/>
    <n v="358"/>
    <n v="522.5"/>
    <x v="0"/>
    <x v="0"/>
    <x v="2"/>
  </r>
  <r>
    <x v="4"/>
    <x v="2"/>
    <x v="2"/>
    <x v="0"/>
    <x v="0"/>
    <x v="5837"/>
    <s v="REGULAR"/>
    <s v="LASTARRIA  REYES MONTSERRAT PAZ"/>
    <s v="Femenino"/>
    <x v="2"/>
    <x v="0"/>
    <x v="0"/>
    <x v="10"/>
    <n v="359"/>
    <n v="510"/>
    <n v="518"/>
    <n v="359"/>
    <n v="514"/>
    <x v="0"/>
    <x v="0"/>
    <x v="2"/>
  </r>
  <r>
    <x v="4"/>
    <x v="22"/>
    <x v="0"/>
    <x v="0"/>
    <x v="0"/>
    <x v="5838"/>
    <s v="REGULAR"/>
    <s v="PIZARRO ECHEVERRIA NICOLE TAMARA"/>
    <s v="Femenino"/>
    <x v="17"/>
    <x v="1"/>
    <x v="0"/>
    <x v="10"/>
    <n v="362"/>
    <n v="517"/>
    <n v="527"/>
    <n v="362"/>
    <n v="522"/>
    <x v="0"/>
    <x v="0"/>
    <x v="2"/>
  </r>
  <r>
    <x v="4"/>
    <x v="12"/>
    <x v="1"/>
    <x v="0"/>
    <x v="0"/>
    <x v="5839"/>
    <s v="REGULAR"/>
    <s v="VILLALOBOS MUÑOZ SEBASTIÁN SEGUNDO ANDRÉS"/>
    <s v="Masculino"/>
    <x v="7"/>
    <x v="0"/>
    <x v="0"/>
    <x v="10"/>
    <n v="362"/>
    <n v="517"/>
    <n v="564"/>
    <n v="362"/>
    <n v="540.5"/>
    <x v="0"/>
    <x v="0"/>
    <x v="2"/>
  </r>
  <r>
    <x v="4"/>
    <x v="9"/>
    <x v="1"/>
    <x v="0"/>
    <x v="0"/>
    <x v="5840"/>
    <s v="REGULAR"/>
    <s v="MORALES ROJAS LISETH ODETH"/>
    <s v="Femenino"/>
    <x v="0"/>
    <x v="1"/>
    <x v="0"/>
    <x v="10"/>
    <n v="366"/>
    <n v="481"/>
    <n v="570"/>
    <n v="366"/>
    <n v="525.5"/>
    <x v="0"/>
    <x v="0"/>
    <x v="2"/>
  </r>
  <r>
    <x v="4"/>
    <x v="6"/>
    <x v="3"/>
    <x v="0"/>
    <x v="0"/>
    <x v="5841"/>
    <s v="REGULAR"/>
    <s v="AGUIRRE FERREIRA JAVIERA  ALEJANDRA"/>
    <s v="Femenino"/>
    <x v="5"/>
    <x v="1"/>
    <x v="0"/>
    <x v="10"/>
    <n v="366"/>
    <n v="496"/>
    <n v="518"/>
    <n v="366"/>
    <n v="507"/>
    <x v="0"/>
    <x v="0"/>
    <x v="2"/>
  </r>
  <r>
    <x v="4"/>
    <x v="6"/>
    <x v="3"/>
    <x v="0"/>
    <x v="0"/>
    <x v="5842"/>
    <s v="REGULAR"/>
    <s v="CARVAJAL SOLIS MARIA JESUS"/>
    <s v="Femenino"/>
    <x v="62"/>
    <x v="1"/>
    <x v="1"/>
    <x v="10"/>
    <n v="369"/>
    <n v="510"/>
    <n v="495"/>
    <n v="369"/>
    <n v="502.5"/>
    <x v="0"/>
    <x v="0"/>
    <x v="2"/>
  </r>
  <r>
    <x v="4"/>
    <x v="9"/>
    <x v="1"/>
    <x v="0"/>
    <x v="0"/>
    <x v="5843"/>
    <s v="REGULAR"/>
    <s v="DIAZ SIMPERTIGUE MANUEL JESUS ENRIQUE"/>
    <s v="Masculino"/>
    <x v="20"/>
    <x v="0"/>
    <x v="1"/>
    <x v="9"/>
    <n v="369"/>
    <n v="527"/>
    <n v="504"/>
    <n v="369"/>
    <n v="515.5"/>
    <x v="0"/>
    <x v="0"/>
    <x v="2"/>
  </r>
  <r>
    <x v="4"/>
    <x v="1"/>
    <x v="1"/>
    <x v="0"/>
    <x v="0"/>
    <x v="5844"/>
    <s v="REGULAR"/>
    <s v="TAMAYO PALAVECINO GONZALO HUMBERTO"/>
    <s v="Masculino"/>
    <x v="2"/>
    <x v="0"/>
    <x v="1"/>
    <x v="6"/>
    <n v="371"/>
    <n v="539"/>
    <n v="494"/>
    <n v="371"/>
    <n v="516.5"/>
    <x v="0"/>
    <x v="0"/>
    <x v="2"/>
  </r>
  <r>
    <x v="4"/>
    <x v="8"/>
    <x v="3"/>
    <x v="1"/>
    <x v="0"/>
    <x v="5845"/>
    <s v="REGULAR"/>
    <s v="FERNANDEZ GUTIERREZ TATIANA TERESA"/>
    <s v="Femenino"/>
    <x v="9"/>
    <x v="1"/>
    <x v="0"/>
    <x v="9"/>
    <n v="376"/>
    <n v="534"/>
    <n v="469"/>
    <n v="376"/>
    <n v="501.5"/>
    <x v="0"/>
    <x v="0"/>
    <x v="2"/>
  </r>
  <r>
    <x v="4"/>
    <x v="3"/>
    <x v="2"/>
    <x v="0"/>
    <x v="1"/>
    <x v="5846"/>
    <s v="REGULAR"/>
    <s v="SOTO SOTO FRANCO JAVIER"/>
    <s v="Masculino"/>
    <x v="14"/>
    <x v="1"/>
    <x v="0"/>
    <x v="10"/>
    <n v="379"/>
    <n v="481"/>
    <n v="544"/>
    <n v="379"/>
    <n v="512.5"/>
    <x v="0"/>
    <x v="0"/>
    <x v="2"/>
  </r>
  <r>
    <x v="4"/>
    <x v="17"/>
    <x v="0"/>
    <x v="0"/>
    <x v="0"/>
    <x v="5847"/>
    <s v="REGULAR"/>
    <s v="CEBALLOS HERNANDEZ ISAIAS GERARDO"/>
    <s v="Masculino"/>
    <x v="10"/>
    <x v="0"/>
    <x v="0"/>
    <x v="10"/>
    <n v="379"/>
    <n v="637"/>
    <n v="448"/>
    <n v="379"/>
    <n v="542.5"/>
    <x v="0"/>
    <x v="0"/>
    <x v="2"/>
  </r>
  <r>
    <x v="4"/>
    <x v="20"/>
    <x v="1"/>
    <x v="0"/>
    <x v="0"/>
    <x v="5848"/>
    <s v="REGULAR"/>
    <s v="CHAMORRO FUENTES CONSTANZA JAVIERA"/>
    <s v="Femenino"/>
    <x v="46"/>
    <x v="0"/>
    <x v="1"/>
    <x v="9"/>
    <n v="382"/>
    <n v="502"/>
    <n v="514"/>
    <n v="382"/>
    <n v="508"/>
    <x v="0"/>
    <x v="0"/>
    <x v="2"/>
  </r>
  <r>
    <x v="4"/>
    <x v="10"/>
    <x v="1"/>
    <x v="0"/>
    <x v="0"/>
    <x v="5849"/>
    <s v="REGULAR"/>
    <s v="FARÍAS ALARCON BELEN YANAHARA"/>
    <s v="Femenino"/>
    <x v="11"/>
    <x v="1"/>
    <x v="1"/>
    <x v="8"/>
    <n v="387"/>
    <n v="507"/>
    <n v="507"/>
    <n v="387"/>
    <n v="507"/>
    <x v="0"/>
    <x v="0"/>
    <x v="2"/>
  </r>
  <r>
    <x v="4"/>
    <x v="3"/>
    <x v="2"/>
    <x v="0"/>
    <x v="0"/>
    <x v="5850"/>
    <s v="REGULAR"/>
    <s v="BERRIOS CERDA ANTHONY FABIAN"/>
    <s v="Masculino"/>
    <x v="8"/>
    <x v="0"/>
    <x v="0"/>
    <x v="10"/>
    <n v="389"/>
    <n v="537"/>
    <n v="481"/>
    <n v="389"/>
    <n v="509"/>
    <x v="0"/>
    <x v="0"/>
    <x v="2"/>
  </r>
  <r>
    <x v="4"/>
    <x v="2"/>
    <x v="2"/>
    <x v="0"/>
    <x v="0"/>
    <x v="5851"/>
    <s v="REGULAR"/>
    <s v="Gutierrez Uribe Tomas Esteban"/>
    <s v="Masculino"/>
    <x v="16"/>
    <x v="1"/>
    <x v="0"/>
    <x v="10"/>
    <n v="393"/>
    <n v="523"/>
    <n v="570"/>
    <n v="393"/>
    <n v="546.5"/>
    <x v="0"/>
    <x v="0"/>
    <x v="2"/>
  </r>
  <r>
    <x v="4"/>
    <x v="12"/>
    <x v="1"/>
    <x v="0"/>
    <x v="0"/>
    <x v="5852"/>
    <s v="REGULAR"/>
    <s v="AMPUERO CASTILLO ANDREY BENJAMIN"/>
    <s v="Masculino"/>
    <x v="46"/>
    <x v="1"/>
    <x v="1"/>
    <x v="10"/>
    <n v="393"/>
    <n v="517"/>
    <n v="518"/>
    <n v="393"/>
    <n v="517.5"/>
    <x v="0"/>
    <x v="0"/>
    <x v="2"/>
  </r>
  <r>
    <x v="4"/>
    <x v="12"/>
    <x v="1"/>
    <x v="0"/>
    <x v="0"/>
    <x v="5853"/>
    <s v="REGULAR"/>
    <s v="MARCHANT LEON BRYAN NICOLAS ANDRES"/>
    <s v="Masculino"/>
    <x v="2"/>
    <x v="1"/>
    <x v="1"/>
    <x v="10"/>
    <n v="393"/>
    <n v="503"/>
    <n v="586"/>
    <n v="393"/>
    <n v="544.5"/>
    <x v="0"/>
    <x v="0"/>
    <x v="2"/>
  </r>
  <r>
    <x v="4"/>
    <x v="3"/>
    <x v="2"/>
    <x v="0"/>
    <x v="0"/>
    <x v="5854"/>
    <s v="REGULAR"/>
    <s v="SAEZ GONZALEZ JORGO KARIM"/>
    <s v="Masculino"/>
    <x v="19"/>
    <x v="0"/>
    <x v="0"/>
    <x v="9"/>
    <n v="393"/>
    <n v="465"/>
    <n v="537"/>
    <n v="396"/>
    <n v="501"/>
    <x v="0"/>
    <x v="1"/>
    <x v="2"/>
  </r>
  <r>
    <x v="4"/>
    <x v="14"/>
    <x v="2"/>
    <x v="0"/>
    <x v="0"/>
    <x v="5855"/>
    <s v="REGULAR"/>
    <s v="REYES SEVERINO RODRIGO ANTONIO"/>
    <s v="Masculino"/>
    <x v="44"/>
    <x v="0"/>
    <x v="0"/>
    <x v="10"/>
    <n v="397"/>
    <n v="474"/>
    <n v="527"/>
    <n v="397"/>
    <n v="500.5"/>
    <x v="0"/>
    <x v="0"/>
    <x v="2"/>
  </r>
  <r>
    <x v="4"/>
    <x v="2"/>
    <x v="2"/>
    <x v="0"/>
    <x v="0"/>
    <x v="5856"/>
    <s v="REGULAR"/>
    <s v="MARTÍNEZ OLIVARES KEVIN ROY ANTONIO"/>
    <s v="Masculino"/>
    <x v="15"/>
    <x v="1"/>
    <x v="0"/>
    <x v="10"/>
    <n v="399"/>
    <n v="466"/>
    <n v="564"/>
    <n v="399"/>
    <n v="515"/>
    <x v="0"/>
    <x v="0"/>
    <x v="2"/>
  </r>
  <r>
    <x v="4"/>
    <x v="4"/>
    <x v="1"/>
    <x v="0"/>
    <x v="0"/>
    <x v="5857"/>
    <s v="REGULAR"/>
    <s v="JOFRE FERNANDEZ CATALINA ISABEL"/>
    <s v="Femenino"/>
    <x v="1"/>
    <x v="0"/>
    <x v="0"/>
    <x v="10"/>
    <n v="399"/>
    <n v="517"/>
    <n v="495"/>
    <n v="399"/>
    <n v="506"/>
    <x v="0"/>
    <x v="0"/>
    <x v="2"/>
  </r>
  <r>
    <x v="4"/>
    <x v="20"/>
    <x v="1"/>
    <x v="0"/>
    <x v="0"/>
    <x v="5858"/>
    <s v="REGULAR"/>
    <s v="CASTILLO FUENTES FERNANDA ANAIS"/>
    <s v="Femenino"/>
    <x v="1"/>
    <x v="0"/>
    <x v="0"/>
    <x v="10"/>
    <n v="399"/>
    <n v="517"/>
    <n v="544"/>
    <n v="399"/>
    <n v="530.5"/>
    <x v="0"/>
    <x v="0"/>
    <x v="2"/>
  </r>
  <r>
    <x v="4"/>
    <x v="8"/>
    <x v="3"/>
    <x v="0"/>
    <x v="0"/>
    <x v="5859"/>
    <s v="REGULAR"/>
    <s v="SOTO BARRIENTOS FERNANDA CONSTANZA"/>
    <s v="Femenino"/>
    <x v="2"/>
    <x v="0"/>
    <x v="0"/>
    <x v="10"/>
    <n v="399"/>
    <n v="544"/>
    <n v="481"/>
    <n v="399"/>
    <n v="512.5"/>
    <x v="0"/>
    <x v="0"/>
    <x v="2"/>
  </r>
  <r>
    <x v="4"/>
    <x v="9"/>
    <x v="1"/>
    <x v="0"/>
    <x v="0"/>
    <x v="5860"/>
    <s v="REGULAR"/>
    <s v="VERA YAÑEZ MACIEL BELEN"/>
    <s v="Femenino"/>
    <x v="23"/>
    <x v="1"/>
    <x v="1"/>
    <x v="10"/>
    <n v="399"/>
    <n v="544"/>
    <n v="507"/>
    <n v="399"/>
    <n v="525.5"/>
    <x v="0"/>
    <x v="0"/>
    <x v="2"/>
  </r>
  <r>
    <x v="4"/>
    <x v="2"/>
    <x v="2"/>
    <x v="0"/>
    <x v="0"/>
    <x v="5861"/>
    <s v="REGULAR"/>
    <s v="GONZÁLEZ GUERRERO JORGE ALBERTO "/>
    <s v="Masculino"/>
    <x v="2"/>
    <x v="1"/>
    <x v="0"/>
    <x v="10"/>
    <n v="400"/>
    <n v="530"/>
    <n v="481"/>
    <n v="400"/>
    <n v="505.5"/>
    <x v="0"/>
    <x v="0"/>
    <x v="2"/>
  </r>
  <r>
    <x v="4"/>
    <x v="12"/>
    <x v="1"/>
    <x v="0"/>
    <x v="0"/>
    <x v="5862"/>
    <s v="REGULAR"/>
    <s v="DIAZ CASTRO LEANDRO IGNACIO"/>
    <s v="Masculino"/>
    <x v="25"/>
    <x v="0"/>
    <x v="1"/>
    <x v="10"/>
    <n v="400"/>
    <n v="558"/>
    <n v="481"/>
    <n v="400"/>
    <n v="519.5"/>
    <x v="0"/>
    <x v="0"/>
    <x v="2"/>
  </r>
  <r>
    <x v="4"/>
    <x v="6"/>
    <x v="3"/>
    <x v="0"/>
    <x v="0"/>
    <x v="5863"/>
    <s v="REGULAR"/>
    <s v="ANGULO PONCE PIA  JOSEFINA"/>
    <s v="Femenino"/>
    <x v="109"/>
    <x v="1"/>
    <x v="0"/>
    <x v="10"/>
    <n v="404"/>
    <n v="612"/>
    <n v="429"/>
    <n v="404"/>
    <n v="520.5"/>
    <x v="0"/>
    <x v="0"/>
    <x v="2"/>
  </r>
  <r>
    <x v="4"/>
    <x v="14"/>
    <x v="2"/>
    <x v="0"/>
    <x v="0"/>
    <x v="5864"/>
    <s v="REGULAR"/>
    <s v="PEREZ COLIMAN LUIS PATRICIO"/>
    <s v="Masculino"/>
    <x v="1"/>
    <x v="1"/>
    <x v="0"/>
    <x v="10"/>
    <n v="404"/>
    <n v="530"/>
    <n v="518"/>
    <n v="404"/>
    <n v="524"/>
    <x v="0"/>
    <x v="0"/>
    <x v="2"/>
  </r>
  <r>
    <x v="4"/>
    <x v="20"/>
    <x v="1"/>
    <x v="0"/>
    <x v="0"/>
    <x v="5865"/>
    <s v="REGULAR"/>
    <s v="BARRERA BANDA  GENESIS PATRICIA"/>
    <s v="Femenino"/>
    <x v="46"/>
    <x v="0"/>
    <x v="0"/>
    <x v="9"/>
    <n v="406"/>
    <n v="541"/>
    <n v="523"/>
    <n v="406"/>
    <n v="532"/>
    <x v="0"/>
    <x v="0"/>
    <x v="2"/>
  </r>
  <r>
    <x v="4"/>
    <x v="1"/>
    <x v="1"/>
    <x v="0"/>
    <x v="0"/>
    <x v="5866"/>
    <s v="REGULAR"/>
    <s v="MONGE VILLALON ALVARO VICENZO"/>
    <s v="Masculino"/>
    <x v="54"/>
    <x v="1"/>
    <x v="0"/>
    <x v="10"/>
    <n v="407"/>
    <n v="551"/>
    <n v="527"/>
    <n v="407"/>
    <n v="539"/>
    <x v="0"/>
    <x v="0"/>
    <x v="2"/>
  </r>
  <r>
    <x v="4"/>
    <x v="9"/>
    <x v="1"/>
    <x v="0"/>
    <x v="0"/>
    <x v="5867"/>
    <s v="REGULAR"/>
    <s v="ASTUDILLO OBANDO MARTA ABIGAIL"/>
    <s v="Femenino"/>
    <x v="46"/>
    <x v="0"/>
    <x v="1"/>
    <x v="10"/>
    <n v="407"/>
    <n v="510"/>
    <n v="527"/>
    <n v="407"/>
    <n v="518.5"/>
    <x v="0"/>
    <x v="0"/>
    <x v="2"/>
  </r>
  <r>
    <x v="4"/>
    <x v="12"/>
    <x v="1"/>
    <x v="0"/>
    <x v="0"/>
    <x v="5868"/>
    <s v="REGULAR"/>
    <s v="CARCAMO BARHI CAMILA ANDREA "/>
    <s v="Femenino"/>
    <x v="16"/>
    <x v="0"/>
    <x v="1"/>
    <x v="10"/>
    <n v="407"/>
    <n v="566"/>
    <n v="465"/>
    <n v="407"/>
    <n v="515.5"/>
    <x v="0"/>
    <x v="0"/>
    <x v="2"/>
  </r>
  <r>
    <x v="4"/>
    <x v="2"/>
    <x v="2"/>
    <x v="0"/>
    <x v="0"/>
    <x v="5869"/>
    <s v="REGULAR"/>
    <s v="REYES RUIZ SEBASTIAN ALEJANDRO"/>
    <s v="Masculino"/>
    <x v="7"/>
    <x v="1"/>
    <x v="0"/>
    <x v="9"/>
    <n v="410"/>
    <n v="458"/>
    <n v="568"/>
    <n v="410"/>
    <n v="513"/>
    <x v="0"/>
    <x v="0"/>
    <x v="2"/>
  </r>
  <r>
    <x v="4"/>
    <x v="10"/>
    <x v="1"/>
    <x v="0"/>
    <x v="0"/>
    <x v="5870"/>
    <s v="REGULAR"/>
    <s v="ARANCIBIA JORQUERA JUAN PABLO"/>
    <s v="Masculino"/>
    <x v="19"/>
    <x v="0"/>
    <x v="0"/>
    <x v="10"/>
    <n v="410"/>
    <n v="558"/>
    <n v="495"/>
    <n v="410"/>
    <n v="526.5"/>
    <x v="0"/>
    <x v="0"/>
    <x v="2"/>
  </r>
  <r>
    <x v="4"/>
    <x v="19"/>
    <x v="2"/>
    <x v="0"/>
    <x v="0"/>
    <x v="5871"/>
    <s v="REGULAR"/>
    <s v="GUTIERREZ OYARZUN MACARENA FERNANDA"/>
    <s v="Femenino"/>
    <x v="2"/>
    <x v="0"/>
    <x v="0"/>
    <x v="10"/>
    <n v="410"/>
    <n v="481"/>
    <n v="536"/>
    <n v="410"/>
    <n v="508.5"/>
    <x v="0"/>
    <x v="0"/>
    <x v="2"/>
  </r>
  <r>
    <x v="4"/>
    <x v="20"/>
    <x v="1"/>
    <x v="0"/>
    <x v="0"/>
    <x v="5872"/>
    <s v="REGULAR"/>
    <s v="SAAVEDRA NEUMANN JOSEFINA BELEN"/>
    <s v="Femenino"/>
    <x v="2"/>
    <x v="0"/>
    <x v="1"/>
    <x v="10"/>
    <n v="410"/>
    <n v="503"/>
    <n v="507"/>
    <n v="410"/>
    <n v="505"/>
    <x v="0"/>
    <x v="0"/>
    <x v="2"/>
  </r>
  <r>
    <x v="4"/>
    <x v="8"/>
    <x v="3"/>
    <x v="0"/>
    <x v="0"/>
    <x v="5873"/>
    <s v="REGULAR"/>
    <s v="PALMA HEVIA IAN MATIAS"/>
    <s v="Masculino"/>
    <x v="2"/>
    <x v="0"/>
    <x v="1"/>
    <x v="10"/>
    <n v="410"/>
    <n v="450"/>
    <n v="551"/>
    <n v="410"/>
    <n v="500.5"/>
    <x v="0"/>
    <x v="0"/>
    <x v="2"/>
  </r>
  <r>
    <x v="4"/>
    <x v="12"/>
    <x v="1"/>
    <x v="0"/>
    <x v="0"/>
    <x v="5874"/>
    <s v="REGULAR"/>
    <s v="MERINO MALDONADO ARIEL HERNALDO"/>
    <s v="Masculino"/>
    <x v="9"/>
    <x v="1"/>
    <x v="0"/>
    <x v="9"/>
    <n v="413"/>
    <n v="527"/>
    <n v="537"/>
    <n v="413"/>
    <n v="532"/>
    <x v="0"/>
    <x v="0"/>
    <x v="2"/>
  </r>
  <r>
    <x v="4"/>
    <x v="2"/>
    <x v="2"/>
    <x v="0"/>
    <x v="0"/>
    <x v="5875"/>
    <s v="REGULAR"/>
    <s v="PIZARRO SOTO FERNANDA KATERINA"/>
    <s v="Femenino"/>
    <x v="4"/>
    <x v="0"/>
    <x v="0"/>
    <x v="10"/>
    <n v="414"/>
    <n v="489"/>
    <n v="518"/>
    <n v="414"/>
    <n v="503.5"/>
    <x v="0"/>
    <x v="0"/>
    <x v="2"/>
  </r>
  <r>
    <x v="4"/>
    <x v="6"/>
    <x v="3"/>
    <x v="0"/>
    <x v="0"/>
    <x v="5876"/>
    <s v="REGULAR"/>
    <s v="JAQUE SANCHEZ JOEL AARON"/>
    <s v="Masculino"/>
    <x v="23"/>
    <x v="1"/>
    <x v="0"/>
    <x v="10"/>
    <n v="414"/>
    <n v="474"/>
    <n v="536"/>
    <n v="414"/>
    <n v="505"/>
    <x v="0"/>
    <x v="0"/>
    <x v="2"/>
  </r>
  <r>
    <x v="4"/>
    <x v="20"/>
    <x v="1"/>
    <x v="0"/>
    <x v="0"/>
    <x v="5877"/>
    <s v="REGULAR"/>
    <s v="GODOY VALENZUELA ALEX IGNACIO"/>
    <s v="Masculino"/>
    <x v="15"/>
    <x v="0"/>
    <x v="0"/>
    <x v="10"/>
    <n v="414"/>
    <n v="517"/>
    <n v="536"/>
    <n v="414"/>
    <n v="526.5"/>
    <x v="0"/>
    <x v="0"/>
    <x v="2"/>
  </r>
  <r>
    <x v="4"/>
    <x v="14"/>
    <x v="2"/>
    <x v="0"/>
    <x v="0"/>
    <x v="5878"/>
    <s v="REGULAR"/>
    <s v="NARVAEZ PACHECO CONSTANZA  ANTONIA "/>
    <s v="Femenino"/>
    <x v="2"/>
    <x v="0"/>
    <x v="0"/>
    <x v="10"/>
    <n v="414"/>
    <n v="537"/>
    <n v="495"/>
    <n v="414"/>
    <n v="516"/>
    <x v="0"/>
    <x v="0"/>
    <x v="2"/>
  </r>
  <r>
    <x v="4"/>
    <x v="9"/>
    <x v="1"/>
    <x v="0"/>
    <x v="0"/>
    <x v="5879"/>
    <s v="REGULAR"/>
    <s v="CARREÑO YEVENES CATALINA BELEN"/>
    <s v="Femenino"/>
    <x v="6"/>
    <x v="0"/>
    <x v="0"/>
    <x v="10"/>
    <n v="414"/>
    <n v="523"/>
    <n v="575"/>
    <n v="414"/>
    <n v="549"/>
    <x v="0"/>
    <x v="0"/>
    <x v="2"/>
  </r>
  <r>
    <x v="4"/>
    <x v="12"/>
    <x v="1"/>
    <x v="0"/>
    <x v="1"/>
    <x v="5880"/>
    <s v="REGULAR"/>
    <s v="CERDA NAVARRO IGOR ENRIQUE "/>
    <s v="Masculino"/>
    <x v="2"/>
    <x v="0"/>
    <x v="1"/>
    <x v="9"/>
    <n v="414"/>
    <n v="534"/>
    <n v="469"/>
    <n v="414"/>
    <n v="501.5"/>
    <x v="0"/>
    <x v="0"/>
    <x v="2"/>
  </r>
  <r>
    <x v="4"/>
    <x v="20"/>
    <x v="1"/>
    <x v="0"/>
    <x v="0"/>
    <x v="5881"/>
    <s v="REGULAR"/>
    <s v="ROJAS NEIRA JAVIERA FRANCISCA"/>
    <s v="Femenino"/>
    <x v="0"/>
    <x v="0"/>
    <x v="1"/>
    <x v="9"/>
    <n v="414"/>
    <n v="563"/>
    <n v="523"/>
    <n v="414"/>
    <n v="543"/>
    <x v="0"/>
    <x v="0"/>
    <x v="2"/>
  </r>
  <r>
    <x v="4"/>
    <x v="20"/>
    <x v="1"/>
    <x v="0"/>
    <x v="0"/>
    <x v="5882"/>
    <s v="REGULAR"/>
    <s v="VARGAS VALENZUELA VALENTINA MARISOL"/>
    <s v="Femenino"/>
    <x v="13"/>
    <x v="0"/>
    <x v="1"/>
    <x v="10"/>
    <n v="414"/>
    <n v="510"/>
    <n v="536"/>
    <n v="414"/>
    <n v="523"/>
    <x v="0"/>
    <x v="0"/>
    <x v="2"/>
  </r>
  <r>
    <x v="4"/>
    <x v="4"/>
    <x v="1"/>
    <x v="0"/>
    <x v="0"/>
    <x v="5883"/>
    <s v="REGULAR"/>
    <s v="BONILLA CAMPUSANO KARLA IVETTE"/>
    <s v="Femenino"/>
    <x v="2"/>
    <x v="0"/>
    <x v="0"/>
    <x v="10"/>
    <n v="420"/>
    <n v="503"/>
    <n v="518"/>
    <n v="420"/>
    <n v="510.5"/>
    <x v="0"/>
    <x v="0"/>
    <x v="2"/>
  </r>
  <r>
    <x v="4"/>
    <x v="10"/>
    <x v="1"/>
    <x v="0"/>
    <x v="0"/>
    <x v="5884"/>
    <s v="REGULAR"/>
    <s v="MIRANDA  ARAYA CHRISTIAN RUBEN"/>
    <s v="Masculino"/>
    <x v="2"/>
    <x v="1"/>
    <x v="0"/>
    <x v="8"/>
    <n v="420"/>
    <n v="514"/>
    <n v="485"/>
    <n v="420"/>
    <n v="499.5"/>
    <x v="0"/>
    <x v="0"/>
    <x v="2"/>
  </r>
  <r>
    <x v="4"/>
    <x v="10"/>
    <x v="1"/>
    <x v="0"/>
    <x v="0"/>
    <x v="5885"/>
    <s v="REGULAR"/>
    <s v="MOLINA AVELLO SCARLETT PAZ"/>
    <s v="Femenino"/>
    <x v="46"/>
    <x v="1"/>
    <x v="0"/>
    <x v="10"/>
    <n v="420"/>
    <n v="596"/>
    <n v="448"/>
    <n v="420"/>
    <n v="522"/>
    <x v="0"/>
    <x v="0"/>
    <x v="2"/>
  </r>
  <r>
    <x v="4"/>
    <x v="2"/>
    <x v="2"/>
    <x v="0"/>
    <x v="0"/>
    <x v="5886"/>
    <s v="REGULAR"/>
    <s v="BRAVO SOTO VICTOR MANUEL"/>
    <s v="Masculino"/>
    <x v="15"/>
    <x v="1"/>
    <x v="0"/>
    <x v="10"/>
    <n v="420"/>
    <n v="588"/>
    <n v="465"/>
    <n v="420"/>
    <n v="526.5"/>
    <x v="0"/>
    <x v="0"/>
    <x v="2"/>
  </r>
  <r>
    <x v="4"/>
    <x v="19"/>
    <x v="2"/>
    <x v="0"/>
    <x v="0"/>
    <x v="5887"/>
    <s v="REGULAR"/>
    <s v="SALVATIERRA ATENAS ARACELY BELÉN "/>
    <s v="Femenino"/>
    <x v="17"/>
    <x v="1"/>
    <x v="0"/>
    <x v="10"/>
    <n v="420"/>
    <n v="510"/>
    <n v="551"/>
    <n v="420"/>
    <n v="530.5"/>
    <x v="0"/>
    <x v="0"/>
    <x v="2"/>
  </r>
  <r>
    <x v="4"/>
    <x v="6"/>
    <x v="3"/>
    <x v="0"/>
    <x v="0"/>
    <x v="5888"/>
    <s v="REGULAR"/>
    <s v="PALMA  SUAREZ ABRAHAM ELIAS"/>
    <s v="Masculino"/>
    <x v="7"/>
    <x v="1"/>
    <x v="0"/>
    <x v="10"/>
    <n v="420"/>
    <n v="566"/>
    <n v="507"/>
    <n v="420"/>
    <n v="536.5"/>
    <x v="0"/>
    <x v="0"/>
    <x v="2"/>
  </r>
  <r>
    <x v="4"/>
    <x v="3"/>
    <x v="2"/>
    <x v="0"/>
    <x v="0"/>
    <x v="5889"/>
    <s v="REGULAR"/>
    <s v="GONZALEZ GONZALEZ NICOLAS IGNACIO"/>
    <s v="Masculino"/>
    <x v="2"/>
    <x v="1"/>
    <x v="0"/>
    <x v="10"/>
    <n v="420"/>
    <n v="523"/>
    <n v="507"/>
    <n v="420"/>
    <n v="515"/>
    <x v="0"/>
    <x v="0"/>
    <x v="2"/>
  </r>
  <r>
    <x v="4"/>
    <x v="9"/>
    <x v="1"/>
    <x v="0"/>
    <x v="0"/>
    <x v="5890"/>
    <s v="REGULAR"/>
    <s v="CARRASCO OPAZO TIARE ANDREA"/>
    <s v="Femenino"/>
    <x v="35"/>
    <x v="1"/>
    <x v="0"/>
    <x v="10"/>
    <n v="420"/>
    <n v="523"/>
    <n v="564"/>
    <n v="420"/>
    <n v="543.5"/>
    <x v="0"/>
    <x v="0"/>
    <x v="2"/>
  </r>
  <r>
    <x v="4"/>
    <x v="2"/>
    <x v="2"/>
    <x v="0"/>
    <x v="0"/>
    <x v="5891"/>
    <s v="REGULAR"/>
    <s v="MUÑOZ ORTEGA DIEGO ALONSO "/>
    <s v="Masculino"/>
    <x v="28"/>
    <x v="0"/>
    <x v="0"/>
    <x v="10"/>
    <n v="420"/>
    <n v="503"/>
    <n v="507"/>
    <n v="420"/>
    <n v="505"/>
    <x v="0"/>
    <x v="0"/>
    <x v="2"/>
  </r>
  <r>
    <x v="4"/>
    <x v="12"/>
    <x v="1"/>
    <x v="0"/>
    <x v="0"/>
    <x v="5892"/>
    <s v="REGULAR"/>
    <s v="CONTRERAS LAVIN NICOLAS ALEJANDRO"/>
    <s v="Masculino"/>
    <x v="54"/>
    <x v="0"/>
    <x v="1"/>
    <x v="10"/>
    <n v="420"/>
    <n v="566"/>
    <n v="481"/>
    <n v="420"/>
    <n v="523.5"/>
    <x v="0"/>
    <x v="0"/>
    <x v="2"/>
  </r>
  <r>
    <x v="4"/>
    <x v="9"/>
    <x v="1"/>
    <x v="0"/>
    <x v="0"/>
    <x v="5893"/>
    <s v="REGULAR"/>
    <s v="MUÑOZ GÁRATE CATALINA PAZ"/>
    <s v="Femenino"/>
    <x v="15"/>
    <x v="0"/>
    <x v="1"/>
    <x v="10"/>
    <n v="420"/>
    <n v="604"/>
    <n v="429"/>
    <n v="420"/>
    <n v="516.5"/>
    <x v="0"/>
    <x v="0"/>
    <x v="2"/>
  </r>
  <r>
    <x v="4"/>
    <x v="12"/>
    <x v="1"/>
    <x v="0"/>
    <x v="0"/>
    <x v="5894"/>
    <s v="REGULAR"/>
    <s v="ILLESCA CASANOVA LEONARDO IGNACIO"/>
    <s v="Masculino"/>
    <x v="15"/>
    <x v="0"/>
    <x v="1"/>
    <x v="10"/>
    <n v="420"/>
    <n v="474"/>
    <n v="536"/>
    <n v="420"/>
    <n v="505"/>
    <x v="0"/>
    <x v="0"/>
    <x v="2"/>
  </r>
  <r>
    <x v="4"/>
    <x v="9"/>
    <x v="1"/>
    <x v="0"/>
    <x v="0"/>
    <x v="2367"/>
    <s v="REGULAR"/>
    <s v="FIGUEROA MUÑOZ LORENA FERNANDA"/>
    <s v="Femenino"/>
    <x v="2"/>
    <x v="0"/>
    <x v="1"/>
    <x v="10"/>
    <n v="420"/>
    <n v="558"/>
    <n v="507"/>
    <n v="420"/>
    <n v="532.5"/>
    <x v="0"/>
    <x v="0"/>
    <x v="2"/>
  </r>
  <r>
    <x v="4"/>
    <x v="5"/>
    <x v="3"/>
    <x v="0"/>
    <x v="0"/>
    <x v="5895"/>
    <s v="REGULAR"/>
    <s v="DUQUE GALLEGUILLOS JUAN IGNACIO DARKO"/>
    <s v="Masculino"/>
    <x v="15"/>
    <x v="1"/>
    <x v="0"/>
    <x v="10"/>
    <n v="425"/>
    <n v="551"/>
    <n v="448"/>
    <n v="425"/>
    <n v="499.5"/>
    <x v="0"/>
    <x v="0"/>
    <x v="2"/>
  </r>
  <r>
    <x v="4"/>
    <x v="2"/>
    <x v="2"/>
    <x v="0"/>
    <x v="0"/>
    <x v="5896"/>
    <s v="REGULAR"/>
    <s v="CAMUS RIVERO MAITE VALERIA "/>
    <s v="Femenino"/>
    <x v="41"/>
    <x v="0"/>
    <x v="0"/>
    <x v="10"/>
    <n v="425"/>
    <n v="450"/>
    <n v="596"/>
    <n v="425"/>
    <n v="523"/>
    <x v="0"/>
    <x v="0"/>
    <x v="2"/>
  </r>
  <r>
    <x v="4"/>
    <x v="20"/>
    <x v="1"/>
    <x v="0"/>
    <x v="0"/>
    <x v="5897"/>
    <s v="REGULAR"/>
    <s v="HIDALGO VALENZUELA CONSTANZA  MARIA GORETTI"/>
    <s v="Femenino"/>
    <x v="8"/>
    <x v="1"/>
    <x v="0"/>
    <x v="10"/>
    <n v="425"/>
    <n v="510"/>
    <n v="495"/>
    <n v="425"/>
    <n v="502.5"/>
    <x v="0"/>
    <x v="0"/>
    <x v="2"/>
  </r>
  <r>
    <x v="4"/>
    <x v="14"/>
    <x v="2"/>
    <x v="0"/>
    <x v="0"/>
    <x v="5898"/>
    <s v="REGULAR"/>
    <s v="GARCÍA TRONCOSO SEBASTIÁN ALONSO"/>
    <s v="Masculino"/>
    <x v="46"/>
    <x v="1"/>
    <x v="0"/>
    <x v="10"/>
    <n v="427"/>
    <n v="551"/>
    <n v="518"/>
    <n v="427"/>
    <n v="534.5"/>
    <x v="0"/>
    <x v="0"/>
    <x v="2"/>
  </r>
  <r>
    <x v="4"/>
    <x v="8"/>
    <x v="3"/>
    <x v="0"/>
    <x v="1"/>
    <x v="5899"/>
    <s v="REGULAR"/>
    <s v="KITTSTEINER NASER ENRIQUE ANDRES"/>
    <s v="Masculino"/>
    <x v="2"/>
    <x v="0"/>
    <x v="1"/>
    <x v="9"/>
    <n v="430"/>
    <n v="508"/>
    <n v="494"/>
    <n v="430"/>
    <n v="501"/>
    <x v="0"/>
    <x v="0"/>
    <x v="2"/>
  </r>
  <r>
    <x v="4"/>
    <x v="9"/>
    <x v="1"/>
    <x v="0"/>
    <x v="0"/>
    <x v="5900"/>
    <s v="REGULAR"/>
    <s v="MORALES FERNANDEZ JAVIERA YARELA"/>
    <s v="Femenino"/>
    <x v="22"/>
    <x v="0"/>
    <x v="0"/>
    <x v="9"/>
    <n v="431"/>
    <n v="527"/>
    <n v="556"/>
    <n v="431"/>
    <n v="541.5"/>
    <x v="0"/>
    <x v="0"/>
    <x v="2"/>
  </r>
  <r>
    <x v="4"/>
    <x v="4"/>
    <x v="1"/>
    <x v="0"/>
    <x v="0"/>
    <x v="5901"/>
    <s v="REGULAR"/>
    <s v="TOLEDO MOYA VALENTINA LUCIANA"/>
    <s v="Femenino"/>
    <x v="25"/>
    <x v="1"/>
    <x v="0"/>
    <x v="10"/>
    <n v="431"/>
    <n v="530"/>
    <n v="481"/>
    <n v="431"/>
    <n v="505.5"/>
    <x v="0"/>
    <x v="0"/>
    <x v="2"/>
  </r>
  <r>
    <x v="4"/>
    <x v="14"/>
    <x v="2"/>
    <x v="0"/>
    <x v="0"/>
    <x v="5902"/>
    <s v="REGULAR"/>
    <s v="SAN MARTIN ALFARO DAVID OSVALDO "/>
    <s v="Masculino"/>
    <x v="19"/>
    <x v="0"/>
    <x v="0"/>
    <x v="10"/>
    <n v="431"/>
    <n v="580"/>
    <n v="448"/>
    <n v="431"/>
    <n v="514"/>
    <x v="0"/>
    <x v="0"/>
    <x v="2"/>
  </r>
  <r>
    <x v="4"/>
    <x v="1"/>
    <x v="1"/>
    <x v="0"/>
    <x v="0"/>
    <x v="5903"/>
    <s v="REGULAR"/>
    <s v="LEYTON ORELLANA NICOLAS CRISTOBAL ANTONIO"/>
    <s v="Masculino"/>
    <x v="48"/>
    <x v="0"/>
    <x v="0"/>
    <x v="9"/>
    <n v="431"/>
    <n v="508"/>
    <n v="537"/>
    <n v="431"/>
    <n v="522.5"/>
    <x v="0"/>
    <x v="0"/>
    <x v="2"/>
  </r>
  <r>
    <x v="4"/>
    <x v="9"/>
    <x v="1"/>
    <x v="0"/>
    <x v="0"/>
    <x v="5904"/>
    <s v="REGULAR"/>
    <s v="CUEVAS SILVA ALEJANDRO IGNACIO"/>
    <s v="Masculino"/>
    <x v="4"/>
    <x v="0"/>
    <x v="0"/>
    <x v="9"/>
    <n v="431"/>
    <n v="480"/>
    <n v="568"/>
    <n v="431"/>
    <n v="524"/>
    <x v="0"/>
    <x v="0"/>
    <x v="2"/>
  </r>
  <r>
    <x v="4"/>
    <x v="20"/>
    <x v="1"/>
    <x v="0"/>
    <x v="0"/>
    <x v="5905"/>
    <s v="REGULAR"/>
    <s v="DIAZ QUIRILAO YASNA LISETT"/>
    <s v="Femenino"/>
    <x v="2"/>
    <x v="1"/>
    <x v="1"/>
    <x v="10"/>
    <n v="431"/>
    <n v="489"/>
    <n v="527"/>
    <n v="431"/>
    <n v="508"/>
    <x v="0"/>
    <x v="0"/>
    <x v="2"/>
  </r>
  <r>
    <x v="4"/>
    <x v="9"/>
    <x v="1"/>
    <x v="0"/>
    <x v="0"/>
    <x v="5906"/>
    <s v="REGULAR"/>
    <s v="TORRES ALVARADO FRANCISCA CATALINA"/>
    <s v="Femenino"/>
    <x v="52"/>
    <x v="0"/>
    <x v="1"/>
    <x v="9"/>
    <n v="431"/>
    <n v="508"/>
    <n v="550"/>
    <n v="431"/>
    <n v="529"/>
    <x v="0"/>
    <x v="0"/>
    <x v="2"/>
  </r>
  <r>
    <x v="4"/>
    <x v="9"/>
    <x v="1"/>
    <x v="0"/>
    <x v="0"/>
    <x v="5907"/>
    <s v="REGULAR"/>
    <s v="RAMOS  COSTA KASSANDRA  MARCELA"/>
    <s v="Femenino"/>
    <x v="15"/>
    <x v="0"/>
    <x v="1"/>
    <x v="10"/>
    <n v="431"/>
    <n v="503"/>
    <n v="518"/>
    <n v="431"/>
    <n v="510.5"/>
    <x v="0"/>
    <x v="0"/>
    <x v="2"/>
  </r>
  <r>
    <x v="4"/>
    <x v="9"/>
    <x v="1"/>
    <x v="0"/>
    <x v="0"/>
    <x v="5908"/>
    <s v="REGULAR"/>
    <s v="JORQUERA BUSTAMANTE  PAULA IGNACIA"/>
    <s v="Femenino"/>
    <x v="62"/>
    <x v="0"/>
    <x v="1"/>
    <x v="10"/>
    <n v="431"/>
    <n v="544"/>
    <n v="495"/>
    <n v="431"/>
    <n v="519.5"/>
    <x v="0"/>
    <x v="0"/>
    <x v="2"/>
  </r>
  <r>
    <x v="4"/>
    <x v="9"/>
    <x v="1"/>
    <x v="0"/>
    <x v="0"/>
    <x v="5909"/>
    <s v="REGULAR"/>
    <s v="CARIS MARILEO VALENTINA TAMARA"/>
    <s v="Femenino"/>
    <x v="25"/>
    <x v="0"/>
    <x v="1"/>
    <x v="10"/>
    <n v="431"/>
    <n v="530"/>
    <n v="481"/>
    <n v="431"/>
    <n v="505.5"/>
    <x v="0"/>
    <x v="0"/>
    <x v="2"/>
  </r>
  <r>
    <x v="4"/>
    <x v="12"/>
    <x v="1"/>
    <x v="0"/>
    <x v="0"/>
    <x v="5910"/>
    <s v="REGULAR"/>
    <s v="DUARTE REYES KEVIN ALEJANDRO"/>
    <s v="Masculino"/>
    <x v="1"/>
    <x v="0"/>
    <x v="1"/>
    <x v="10"/>
    <n v="431"/>
    <n v="566"/>
    <n v="448"/>
    <n v="431"/>
    <n v="507"/>
    <x v="0"/>
    <x v="0"/>
    <x v="2"/>
  </r>
  <r>
    <x v="4"/>
    <x v="2"/>
    <x v="2"/>
    <x v="0"/>
    <x v="0"/>
    <x v="5911"/>
    <s v="REGULAR"/>
    <s v="CISTERNA  GONZALEZ  ALMENDRA ROCIO"/>
    <s v="Femenino"/>
    <x v="16"/>
    <x v="0"/>
    <x v="0"/>
    <x v="10"/>
    <n v="433"/>
    <n v="596"/>
    <n v="465"/>
    <n v="433"/>
    <n v="530.5"/>
    <x v="0"/>
    <x v="0"/>
    <x v="2"/>
  </r>
  <r>
    <x v="4"/>
    <x v="10"/>
    <x v="1"/>
    <x v="0"/>
    <x v="0"/>
    <x v="5912"/>
    <s v="REGULAR"/>
    <s v="SALVA ASPEE ROCIO BELEN"/>
    <s v="Femenino"/>
    <x v="1"/>
    <x v="1"/>
    <x v="0"/>
    <x v="10"/>
    <n v="435"/>
    <n v="628"/>
    <n v="465"/>
    <n v="435"/>
    <n v="546.5"/>
    <x v="0"/>
    <x v="0"/>
    <x v="2"/>
  </r>
  <r>
    <x v="4"/>
    <x v="8"/>
    <x v="3"/>
    <x v="0"/>
    <x v="0"/>
    <x v="5913"/>
    <s v="REGULAR"/>
    <s v="CRUZ  AGUILA ISAIAS JAVIER"/>
    <s v="Masculino"/>
    <x v="43"/>
    <x v="1"/>
    <x v="0"/>
    <x v="10"/>
    <n v="435"/>
    <n v="530"/>
    <n v="481"/>
    <n v="436"/>
    <n v="505.5"/>
    <x v="0"/>
    <x v="1"/>
    <x v="2"/>
  </r>
  <r>
    <x v="4"/>
    <x v="7"/>
    <x v="1"/>
    <x v="0"/>
    <x v="0"/>
    <x v="5914"/>
    <s v="REGULAR"/>
    <s v="AEDO MILLAN LUNA CAMILA"/>
    <s v="Femenino"/>
    <x v="46"/>
    <x v="1"/>
    <x v="0"/>
    <x v="10"/>
    <n v="437"/>
    <n v="537"/>
    <n v="465"/>
    <n v="437"/>
    <n v="501"/>
    <x v="0"/>
    <x v="0"/>
    <x v="2"/>
  </r>
  <r>
    <x v="4"/>
    <x v="3"/>
    <x v="2"/>
    <x v="0"/>
    <x v="1"/>
    <x v="5915"/>
    <s v="REGULAR"/>
    <s v="ALLENDE GONZALEZ HANS EDUARDO"/>
    <s v="Masculino"/>
    <x v="32"/>
    <x v="1"/>
    <x v="1"/>
    <x v="6"/>
    <n v="437"/>
    <n v="574"/>
    <n v="516"/>
    <n v="437"/>
    <n v="545"/>
    <x v="0"/>
    <x v="0"/>
    <x v="2"/>
  </r>
  <r>
    <x v="4"/>
    <x v="20"/>
    <x v="1"/>
    <x v="0"/>
    <x v="0"/>
    <x v="5916"/>
    <s v="REGULAR"/>
    <s v="DUARTE VALLEJOS FERNANDA JAVIERA"/>
    <s v="Femenino"/>
    <x v="25"/>
    <x v="0"/>
    <x v="1"/>
    <x v="9"/>
    <n v="435"/>
    <n v="465"/>
    <n v="578"/>
    <n v="437"/>
    <n v="521.5"/>
    <x v="0"/>
    <x v="1"/>
    <x v="2"/>
  </r>
  <r>
    <x v="4"/>
    <x v="14"/>
    <x v="2"/>
    <x v="0"/>
    <x v="0"/>
    <x v="5917"/>
    <s v="REGULAR"/>
    <s v="LEAL ASTORGA ULISES MARCELO"/>
    <s v="Masculino"/>
    <x v="15"/>
    <x v="0"/>
    <x v="0"/>
    <x v="8"/>
    <n v="441"/>
    <n v="529"/>
    <n v="516"/>
    <n v="440"/>
    <n v="522.5"/>
    <x v="0"/>
    <x v="0"/>
    <x v="2"/>
  </r>
  <r>
    <x v="4"/>
    <x v="6"/>
    <x v="3"/>
    <x v="0"/>
    <x v="0"/>
    <x v="5918"/>
    <s v="REGULAR"/>
    <s v="HAMUY BERNAL VIRMELA SILVIA MARCELA"/>
    <s v="Femenino"/>
    <x v="1"/>
    <x v="0"/>
    <x v="0"/>
    <x v="10"/>
    <n v="440"/>
    <n v="523"/>
    <n v="518"/>
    <n v="440"/>
    <n v="520.5"/>
    <x v="0"/>
    <x v="0"/>
    <x v="2"/>
  </r>
  <r>
    <x v="4"/>
    <x v="16"/>
    <x v="0"/>
    <x v="0"/>
    <x v="0"/>
    <x v="5919"/>
    <s v="REGULAR"/>
    <s v="DIAZ TORRES FELIPE CRISTIAN"/>
    <s v="Masculino"/>
    <x v="42"/>
    <x v="1"/>
    <x v="0"/>
    <x v="10"/>
    <n v="441"/>
    <n v="612"/>
    <n v="448"/>
    <n v="441"/>
    <n v="530"/>
    <x v="0"/>
    <x v="0"/>
    <x v="2"/>
  </r>
  <r>
    <x v="4"/>
    <x v="10"/>
    <x v="1"/>
    <x v="0"/>
    <x v="0"/>
    <x v="5920"/>
    <s v="REGULAR"/>
    <s v="RODRÍGUEZ MUÑOZ MARIANELA  ANDREA"/>
    <s v="Femenino"/>
    <x v="1"/>
    <x v="0"/>
    <x v="0"/>
    <x v="10"/>
    <n v="441"/>
    <n v="496"/>
    <n v="596"/>
    <n v="441"/>
    <n v="546"/>
    <x v="0"/>
    <x v="0"/>
    <x v="2"/>
  </r>
  <r>
    <x v="4"/>
    <x v="1"/>
    <x v="1"/>
    <x v="0"/>
    <x v="0"/>
    <x v="5921"/>
    <s v="REGULAR"/>
    <s v="CACERES CORDOVA MICHELLE TAMARA"/>
    <s v="Femenino"/>
    <x v="4"/>
    <x v="1"/>
    <x v="0"/>
    <x v="10"/>
    <n v="435"/>
    <n v="566"/>
    <n v="465"/>
    <n v="441"/>
    <n v="515.5"/>
    <x v="0"/>
    <x v="1"/>
    <x v="2"/>
  </r>
  <r>
    <x v="4"/>
    <x v="2"/>
    <x v="2"/>
    <x v="0"/>
    <x v="0"/>
    <x v="5922"/>
    <s v="REGULAR"/>
    <s v="CACERES REYES ERIKA DEL CARMEN"/>
    <s v="Femenino"/>
    <x v="50"/>
    <x v="0"/>
    <x v="0"/>
    <x v="10"/>
    <n v="441"/>
    <n v="496"/>
    <n v="551"/>
    <n v="441"/>
    <n v="523.5"/>
    <x v="0"/>
    <x v="0"/>
    <x v="2"/>
  </r>
  <r>
    <x v="4"/>
    <x v="0"/>
    <x v="0"/>
    <x v="0"/>
    <x v="0"/>
    <x v="5923"/>
    <s v="REGULAR"/>
    <s v="TORANZO DA SILVA MARCO ANTONIO"/>
    <s v="Masculino"/>
    <x v="32"/>
    <x v="0"/>
    <x v="0"/>
    <x v="10"/>
    <n v="441"/>
    <n v="523"/>
    <n v="536"/>
    <n v="441"/>
    <n v="529.5"/>
    <x v="0"/>
    <x v="0"/>
    <x v="2"/>
  </r>
  <r>
    <x v="4"/>
    <x v="11"/>
    <x v="3"/>
    <x v="0"/>
    <x v="0"/>
    <x v="5924"/>
    <s v="REGULAR"/>
    <s v="RIVERA  RIQUELME  RODRIGO IVAN "/>
    <s v="Masculino"/>
    <x v="58"/>
    <x v="1"/>
    <x v="1"/>
    <x v="10"/>
    <n v="441"/>
    <n v="544"/>
    <n v="507"/>
    <n v="441"/>
    <n v="525.5"/>
    <x v="0"/>
    <x v="0"/>
    <x v="2"/>
  </r>
  <r>
    <x v="4"/>
    <x v="9"/>
    <x v="1"/>
    <x v="0"/>
    <x v="0"/>
    <x v="5925"/>
    <s v="REGULAR"/>
    <s v="DONOSO JIMENEZ VALENTINA ARACELLI "/>
    <s v="Femenino"/>
    <x v="2"/>
    <x v="1"/>
    <x v="1"/>
    <x v="10"/>
    <n v="441"/>
    <n v="517"/>
    <n v="527"/>
    <n v="441"/>
    <n v="522"/>
    <x v="0"/>
    <x v="0"/>
    <x v="2"/>
  </r>
  <r>
    <x v="4"/>
    <x v="12"/>
    <x v="1"/>
    <x v="0"/>
    <x v="0"/>
    <x v="5926"/>
    <s v="REGULAR"/>
    <s v="REBOLLEDO HERNANDEZ CAMILA IGNACIA"/>
    <s v="Femenino"/>
    <x v="2"/>
    <x v="0"/>
    <x v="1"/>
    <x v="10"/>
    <n v="441"/>
    <n v="530"/>
    <n v="495"/>
    <n v="441"/>
    <n v="512.5"/>
    <x v="0"/>
    <x v="0"/>
    <x v="2"/>
  </r>
  <r>
    <x v="4"/>
    <x v="9"/>
    <x v="1"/>
    <x v="0"/>
    <x v="0"/>
    <x v="5927"/>
    <s v="REGULAR"/>
    <s v="BARRIENTOS  PINCHEIRA  LEONARDO GABRIEL"/>
    <s v="Masculino"/>
    <x v="2"/>
    <x v="0"/>
    <x v="1"/>
    <x v="9"/>
    <n v="441"/>
    <n v="494"/>
    <n v="523"/>
    <n v="441"/>
    <n v="508.5"/>
    <x v="0"/>
    <x v="0"/>
    <x v="2"/>
  </r>
  <r>
    <x v="4"/>
    <x v="9"/>
    <x v="1"/>
    <x v="0"/>
    <x v="0"/>
    <x v="5928"/>
    <s v="REGULAR"/>
    <s v="HENRIQUEZ PINO MANUEL IGNACIO"/>
    <s v="Masculino"/>
    <x v="9"/>
    <x v="0"/>
    <x v="1"/>
    <x v="10"/>
    <n v="441"/>
    <n v="566"/>
    <n v="465"/>
    <n v="441"/>
    <n v="515.5"/>
    <x v="0"/>
    <x v="0"/>
    <x v="2"/>
  </r>
  <r>
    <x v="4"/>
    <x v="12"/>
    <x v="1"/>
    <x v="0"/>
    <x v="0"/>
    <x v="5929"/>
    <s v="REGULAR"/>
    <s v="MIRANDA LOPEZ CAROLINA  ASUNCION"/>
    <s v="Femenino"/>
    <x v="25"/>
    <x v="1"/>
    <x v="0"/>
    <x v="10"/>
    <n v="443"/>
    <n v="510"/>
    <n v="551"/>
    <n v="443"/>
    <n v="530.5"/>
    <x v="0"/>
    <x v="0"/>
    <x v="2"/>
  </r>
  <r>
    <x v="4"/>
    <x v="14"/>
    <x v="2"/>
    <x v="0"/>
    <x v="0"/>
    <x v="5930"/>
    <s v="REGULAR"/>
    <s v="GONZALEZ DIAZ DIEGO ANTONIO"/>
    <s v="Masculino"/>
    <x v="24"/>
    <x v="0"/>
    <x v="1"/>
    <x v="6"/>
    <n v="443"/>
    <n v="539"/>
    <n v="486"/>
    <n v="443"/>
    <n v="512.5"/>
    <x v="0"/>
    <x v="0"/>
    <x v="2"/>
  </r>
  <r>
    <x v="4"/>
    <x v="23"/>
    <x v="0"/>
    <x v="0"/>
    <x v="0"/>
    <x v="5931"/>
    <s v="REGULAR"/>
    <s v="SALAZAR  LIGUENCURA EVA MARGARITA"/>
    <s v="Femenino"/>
    <x v="20"/>
    <x v="1"/>
    <x v="0"/>
    <x v="10"/>
    <n v="445"/>
    <n v="510"/>
    <n v="536"/>
    <n v="445"/>
    <n v="523"/>
    <x v="0"/>
    <x v="0"/>
    <x v="2"/>
  </r>
  <r>
    <x v="4"/>
    <x v="9"/>
    <x v="1"/>
    <x v="0"/>
    <x v="0"/>
    <x v="5932"/>
    <s v="REGULAR"/>
    <s v="CERVILLA FONTANILLA JUAN PABLO"/>
    <s v="Masculino"/>
    <x v="15"/>
    <x v="1"/>
    <x v="0"/>
    <x v="10"/>
    <n v="445"/>
    <n v="523"/>
    <n v="551"/>
    <n v="445"/>
    <n v="537"/>
    <x v="0"/>
    <x v="0"/>
    <x v="2"/>
  </r>
  <r>
    <x v="4"/>
    <x v="19"/>
    <x v="2"/>
    <x v="0"/>
    <x v="0"/>
    <x v="5933"/>
    <s v="REGULAR"/>
    <s v="ALARCÓN HURTADO NATHALY"/>
    <s v="Femenino"/>
    <x v="35"/>
    <x v="1"/>
    <x v="0"/>
    <x v="10"/>
    <n v="445"/>
    <n v="530"/>
    <n v="558"/>
    <n v="445"/>
    <n v="544"/>
    <x v="0"/>
    <x v="0"/>
    <x v="2"/>
  </r>
  <r>
    <x v="4"/>
    <x v="12"/>
    <x v="1"/>
    <x v="0"/>
    <x v="0"/>
    <x v="5934"/>
    <s v="REGULAR"/>
    <s v="VILLALON JIMENEZ JORNA PAZ"/>
    <s v="Femenino"/>
    <x v="2"/>
    <x v="0"/>
    <x v="1"/>
    <x v="10"/>
    <n v="445"/>
    <n v="466"/>
    <n v="544"/>
    <n v="445"/>
    <n v="505"/>
    <x v="0"/>
    <x v="0"/>
    <x v="2"/>
  </r>
  <r>
    <x v="4"/>
    <x v="18"/>
    <x v="2"/>
    <x v="0"/>
    <x v="0"/>
    <x v="5935"/>
    <s v="REGULAR"/>
    <s v="BOLTON HERMAN SAMANTHA "/>
    <s v="Femenino"/>
    <x v="41"/>
    <x v="0"/>
    <x v="0"/>
    <x v="10"/>
    <n v="446"/>
    <n v="481"/>
    <n v="527"/>
    <n v="446"/>
    <n v="504"/>
    <x v="0"/>
    <x v="0"/>
    <x v="2"/>
  </r>
  <r>
    <x v="4"/>
    <x v="1"/>
    <x v="1"/>
    <x v="1"/>
    <x v="0"/>
    <x v="5936"/>
    <s v="REGULAR"/>
    <s v="MARIFIL MARIÁNGEL MICHELLE VALESCA"/>
    <s v="Femenino"/>
    <x v="0"/>
    <x v="0"/>
    <x v="1"/>
    <x v="10"/>
    <n v="443"/>
    <n v="481"/>
    <n v="536"/>
    <n v="447"/>
    <n v="508.5"/>
    <x v="0"/>
    <x v="1"/>
    <x v="2"/>
  </r>
  <r>
    <x v="4"/>
    <x v="6"/>
    <x v="3"/>
    <x v="0"/>
    <x v="0"/>
    <x v="5937"/>
    <s v="REGULAR"/>
    <s v="ARAOS RIFFO BELEN ALEXANDRA"/>
    <s v="Femenino"/>
    <x v="44"/>
    <x v="1"/>
    <x v="0"/>
    <x v="10"/>
    <n v="448"/>
    <n v="612"/>
    <n v="465"/>
    <n v="448"/>
    <n v="538.5"/>
    <x v="0"/>
    <x v="0"/>
    <x v="2"/>
  </r>
  <r>
    <x v="4"/>
    <x v="8"/>
    <x v="3"/>
    <x v="0"/>
    <x v="0"/>
    <x v="5938"/>
    <s v="REGULAR"/>
    <s v="COLIQUEO BECERRA CATALINA PAZ"/>
    <s v="Femenino"/>
    <x v="16"/>
    <x v="1"/>
    <x v="1"/>
    <x v="10"/>
    <n v="448"/>
    <n v="458"/>
    <n v="558"/>
    <n v="450"/>
    <n v="508"/>
    <x v="0"/>
    <x v="1"/>
    <x v="2"/>
  </r>
  <r>
    <x v="4"/>
    <x v="3"/>
    <x v="2"/>
    <x v="0"/>
    <x v="0"/>
    <x v="5939"/>
    <s v="REGULAR"/>
    <s v="CAJAS MOLINA FABIAN  ANGELO"/>
    <s v="Masculino"/>
    <x v="5"/>
    <x v="0"/>
    <x v="0"/>
    <x v="10"/>
    <n v="451"/>
    <n v="466"/>
    <n v="536"/>
    <n v="451"/>
    <n v="501"/>
    <x v="0"/>
    <x v="0"/>
    <x v="2"/>
  </r>
  <r>
    <x v="4"/>
    <x v="6"/>
    <x v="3"/>
    <x v="0"/>
    <x v="0"/>
    <x v="5940"/>
    <s v="REGULAR"/>
    <s v="DIAZ  MARTIN  CONSTANZA JAVIERA "/>
    <s v="Femenino"/>
    <x v="2"/>
    <x v="0"/>
    <x v="0"/>
    <x v="10"/>
    <n v="451"/>
    <n v="503"/>
    <n v="544"/>
    <n v="451"/>
    <n v="523.5"/>
    <x v="0"/>
    <x v="0"/>
    <x v="2"/>
  </r>
  <r>
    <x v="4"/>
    <x v="3"/>
    <x v="2"/>
    <x v="0"/>
    <x v="0"/>
    <x v="5941"/>
    <s v="REGULAR"/>
    <s v="GONZALEZ CORDOVA JOSE MIGUEL"/>
    <s v="Masculino"/>
    <x v="129"/>
    <x v="0"/>
    <x v="0"/>
    <x v="10"/>
    <n v="451"/>
    <n v="458"/>
    <n v="564"/>
    <n v="451"/>
    <n v="511"/>
    <x v="0"/>
    <x v="0"/>
    <x v="2"/>
  </r>
  <r>
    <x v="4"/>
    <x v="22"/>
    <x v="0"/>
    <x v="0"/>
    <x v="0"/>
    <x v="5942"/>
    <s v="REGULAR"/>
    <s v="RIFFO TAPIA CAMILA  LISSETTE"/>
    <s v="Femenino"/>
    <x v="44"/>
    <x v="1"/>
    <x v="1"/>
    <x v="10"/>
    <n v="451"/>
    <n v="510"/>
    <n v="527"/>
    <n v="451"/>
    <n v="518.5"/>
    <x v="0"/>
    <x v="0"/>
    <x v="2"/>
  </r>
  <r>
    <x v="4"/>
    <x v="12"/>
    <x v="1"/>
    <x v="0"/>
    <x v="0"/>
    <x v="5943"/>
    <s v="REGULAR"/>
    <s v="JARA VALENZUELA MATIAS IGNACIO"/>
    <s v="Masculino"/>
    <x v="74"/>
    <x v="1"/>
    <x v="1"/>
    <x v="10"/>
    <n v="451"/>
    <n v="517"/>
    <n v="544"/>
    <n v="451"/>
    <n v="530.5"/>
    <x v="0"/>
    <x v="0"/>
    <x v="2"/>
  </r>
  <r>
    <x v="4"/>
    <x v="20"/>
    <x v="1"/>
    <x v="0"/>
    <x v="0"/>
    <x v="5944"/>
    <s v="REGULAR"/>
    <s v="VARGAS  MARAMBIO CATHERINE IVANNOVA"/>
    <s v="Femenino"/>
    <x v="40"/>
    <x v="1"/>
    <x v="1"/>
    <x v="10"/>
    <n v="451"/>
    <n v="620"/>
    <n v="408"/>
    <n v="451"/>
    <n v="514"/>
    <x v="0"/>
    <x v="0"/>
    <x v="2"/>
  </r>
  <r>
    <x v="4"/>
    <x v="9"/>
    <x v="1"/>
    <x v="0"/>
    <x v="0"/>
    <x v="5945"/>
    <s v="REGULAR"/>
    <s v="MARIN CASTILLO DAVID ANDRES"/>
    <s v="Masculino"/>
    <x v="30"/>
    <x v="0"/>
    <x v="1"/>
    <x v="10"/>
    <n v="451"/>
    <n v="530"/>
    <n v="495"/>
    <n v="451"/>
    <n v="512.5"/>
    <x v="0"/>
    <x v="0"/>
    <x v="2"/>
  </r>
  <r>
    <x v="4"/>
    <x v="16"/>
    <x v="0"/>
    <x v="0"/>
    <x v="0"/>
    <x v="5946"/>
    <s v="REGULAR"/>
    <s v="TAUCÁN  CALDERON MATIAS IGNACIO"/>
    <s v="Masculino"/>
    <x v="52"/>
    <x v="1"/>
    <x v="0"/>
    <x v="10"/>
    <n v="454"/>
    <n v="510"/>
    <n v="551"/>
    <n v="454"/>
    <n v="530.5"/>
    <x v="0"/>
    <x v="0"/>
    <x v="2"/>
  </r>
  <r>
    <x v="4"/>
    <x v="12"/>
    <x v="1"/>
    <x v="0"/>
    <x v="0"/>
    <x v="5947"/>
    <s v="REGULAR"/>
    <s v="ALARCON PINTO RENE RICARDO "/>
    <s v="Masculino"/>
    <x v="40"/>
    <x v="1"/>
    <x v="1"/>
    <x v="10"/>
    <n v="454"/>
    <n v="566"/>
    <n v="465"/>
    <n v="454"/>
    <n v="515.5"/>
    <x v="0"/>
    <x v="0"/>
    <x v="2"/>
  </r>
  <r>
    <x v="4"/>
    <x v="20"/>
    <x v="1"/>
    <x v="0"/>
    <x v="1"/>
    <x v="5948"/>
    <s v="REGULAR"/>
    <s v="ORTIZ PEREZ MONICA INES"/>
    <s v="Femenino"/>
    <x v="2"/>
    <x v="0"/>
    <x v="1"/>
    <x v="9"/>
    <n v="454"/>
    <n v="586"/>
    <n v="421"/>
    <n v="454"/>
    <n v="503.5"/>
    <x v="0"/>
    <x v="0"/>
    <x v="2"/>
  </r>
  <r>
    <x v="4"/>
    <x v="20"/>
    <x v="1"/>
    <x v="0"/>
    <x v="0"/>
    <x v="5949"/>
    <s v="REGULAR"/>
    <s v="MARAMBIO ORDOÑEZ AILIN"/>
    <s v="Femenino"/>
    <x v="29"/>
    <x v="0"/>
    <x v="1"/>
    <x v="9"/>
    <n v="454"/>
    <n v="480"/>
    <n v="572"/>
    <n v="454"/>
    <n v="526"/>
    <x v="0"/>
    <x v="0"/>
    <x v="2"/>
  </r>
  <r>
    <x v="4"/>
    <x v="9"/>
    <x v="1"/>
    <x v="0"/>
    <x v="0"/>
    <x v="5950"/>
    <s v="REGULAR"/>
    <s v="VALENZUELA GOMEZ SAMUEL ALEJANDRO"/>
    <s v="Masculino"/>
    <x v="61"/>
    <x v="0"/>
    <x v="1"/>
    <x v="10"/>
    <n v="454"/>
    <n v="503"/>
    <n v="507"/>
    <n v="454"/>
    <n v="505"/>
    <x v="0"/>
    <x v="0"/>
    <x v="2"/>
  </r>
  <r>
    <x v="4"/>
    <x v="9"/>
    <x v="1"/>
    <x v="0"/>
    <x v="0"/>
    <x v="5951"/>
    <s v="REGULAR"/>
    <s v="GONZALEZ TRANAYAO CAROLINA DENISSE"/>
    <s v="Femenino"/>
    <x v="2"/>
    <x v="0"/>
    <x v="0"/>
    <x v="8"/>
    <n v="455"/>
    <n v="501"/>
    <n v="507"/>
    <n v="455"/>
    <n v="504"/>
    <x v="0"/>
    <x v="0"/>
    <x v="2"/>
  </r>
  <r>
    <x v="4"/>
    <x v="4"/>
    <x v="1"/>
    <x v="0"/>
    <x v="0"/>
    <x v="5952"/>
    <s v="REGULAR"/>
    <s v="POBLETE DUARTE VANIA  ALEJANDRA"/>
    <s v="Femenino"/>
    <x v="30"/>
    <x v="1"/>
    <x v="0"/>
    <x v="10"/>
    <n v="455"/>
    <n v="604"/>
    <n v="448"/>
    <n v="455"/>
    <n v="526"/>
    <x v="0"/>
    <x v="0"/>
    <x v="2"/>
  </r>
  <r>
    <x v="4"/>
    <x v="4"/>
    <x v="1"/>
    <x v="0"/>
    <x v="0"/>
    <x v="5953"/>
    <s v="REGULAR"/>
    <s v="MOLINA  CATALAN  FRANCIS KARINA "/>
    <s v="Femenino"/>
    <x v="0"/>
    <x v="0"/>
    <x v="0"/>
    <x v="10"/>
    <n v="454"/>
    <n v="496"/>
    <n v="518"/>
    <n v="455"/>
    <n v="507"/>
    <x v="0"/>
    <x v="1"/>
    <x v="2"/>
  </r>
  <r>
    <x v="4"/>
    <x v="2"/>
    <x v="2"/>
    <x v="0"/>
    <x v="0"/>
    <x v="5954"/>
    <s v="REGULAR"/>
    <s v="RIVAS URQUIETA CATALINA SOLEDAD"/>
    <s v="Femenino"/>
    <x v="32"/>
    <x v="0"/>
    <x v="0"/>
    <x v="10"/>
    <n v="455"/>
    <n v="573"/>
    <n v="507"/>
    <n v="455"/>
    <n v="540"/>
    <x v="0"/>
    <x v="0"/>
    <x v="2"/>
  </r>
  <r>
    <x v="4"/>
    <x v="6"/>
    <x v="3"/>
    <x v="0"/>
    <x v="0"/>
    <x v="5955"/>
    <s v="REGULAR"/>
    <s v="SAEZ AUGOSTO  ROMINA DE LOS ANGELES"/>
    <s v="Femenino"/>
    <x v="0"/>
    <x v="0"/>
    <x v="0"/>
    <x v="10"/>
    <n v="455"/>
    <n v="517"/>
    <n v="495"/>
    <n v="455"/>
    <n v="506"/>
    <x v="0"/>
    <x v="0"/>
    <x v="2"/>
  </r>
  <r>
    <x v="4"/>
    <x v="23"/>
    <x v="0"/>
    <x v="0"/>
    <x v="0"/>
    <x v="5956"/>
    <s v="REGULAR"/>
    <s v="PLAZA ARANEDA YERKO ESTEBAN"/>
    <s v="Masculino"/>
    <x v="44"/>
    <x v="1"/>
    <x v="0"/>
    <x v="10"/>
    <n v="455"/>
    <n v="510"/>
    <n v="551"/>
    <n v="455"/>
    <n v="530.5"/>
    <x v="0"/>
    <x v="0"/>
    <x v="2"/>
  </r>
  <r>
    <x v="4"/>
    <x v="6"/>
    <x v="3"/>
    <x v="0"/>
    <x v="0"/>
    <x v="5957"/>
    <s v="REGULAR"/>
    <s v="VERA OLAVE VÍCTOR JOSÉ"/>
    <s v="Masculino"/>
    <x v="15"/>
    <x v="0"/>
    <x v="1"/>
    <x v="10"/>
    <n v="455"/>
    <n v="503"/>
    <n v="527"/>
    <n v="455"/>
    <n v="515"/>
    <x v="0"/>
    <x v="0"/>
    <x v="2"/>
  </r>
  <r>
    <x v="4"/>
    <x v="9"/>
    <x v="1"/>
    <x v="0"/>
    <x v="0"/>
    <x v="5958"/>
    <s v="REGULAR"/>
    <s v="VIDAL CERECER EDGAR ALONSO"/>
    <s v="Masculino"/>
    <x v="7"/>
    <x v="0"/>
    <x v="1"/>
    <x v="10"/>
    <n v="455"/>
    <n v="489"/>
    <n v="527"/>
    <n v="455"/>
    <n v="508"/>
    <x v="0"/>
    <x v="0"/>
    <x v="2"/>
  </r>
  <r>
    <x v="4"/>
    <x v="9"/>
    <x v="1"/>
    <x v="0"/>
    <x v="0"/>
    <x v="5959"/>
    <s v="REGULAR"/>
    <s v="ALARCON ESPINOZA CATALINA ESTEFANÍA"/>
    <s v="Femenino"/>
    <x v="32"/>
    <x v="0"/>
    <x v="1"/>
    <x v="10"/>
    <n v="455"/>
    <n v="537"/>
    <n v="495"/>
    <n v="455"/>
    <n v="516"/>
    <x v="0"/>
    <x v="0"/>
    <x v="2"/>
  </r>
  <r>
    <x v="4"/>
    <x v="3"/>
    <x v="2"/>
    <x v="0"/>
    <x v="0"/>
    <x v="5960"/>
    <s v="REGULAR"/>
    <s v="MORALES LILLO MATIAS NICOLAS"/>
    <s v="Masculino"/>
    <x v="4"/>
    <x v="0"/>
    <x v="0"/>
    <x v="1"/>
    <n v="458"/>
    <n v="506"/>
    <n v="518"/>
    <n v="458"/>
    <n v="512"/>
    <x v="0"/>
    <x v="0"/>
    <x v="2"/>
  </r>
  <r>
    <x v="4"/>
    <x v="10"/>
    <x v="1"/>
    <x v="0"/>
    <x v="0"/>
    <x v="5961"/>
    <s v="REGULAR"/>
    <s v="TORRES OLAVE FELIPE JOSE"/>
    <s v="Masculino"/>
    <x v="0"/>
    <x v="0"/>
    <x v="0"/>
    <x v="6"/>
    <n v="459"/>
    <n v="531"/>
    <n v="502"/>
    <n v="459"/>
    <n v="516.5"/>
    <x v="0"/>
    <x v="0"/>
    <x v="2"/>
  </r>
  <r>
    <x v="4"/>
    <x v="10"/>
    <x v="1"/>
    <x v="0"/>
    <x v="0"/>
    <x v="5962"/>
    <s v="REGULAR"/>
    <s v="GUAJARDO VALENZUELA NICOLE"/>
    <s v="Femenino"/>
    <x v="32"/>
    <x v="0"/>
    <x v="0"/>
    <x v="10"/>
    <n v="448"/>
    <n v="530"/>
    <n v="507"/>
    <n v="459"/>
    <n v="518.5"/>
    <x v="0"/>
    <x v="1"/>
    <x v="2"/>
  </r>
  <r>
    <x v="4"/>
    <x v="6"/>
    <x v="3"/>
    <x v="0"/>
    <x v="0"/>
    <x v="5963"/>
    <s v="REGULAR"/>
    <s v="RADEMACHER JORQUERA STEPHANIE"/>
    <s v="Femenino"/>
    <x v="0"/>
    <x v="0"/>
    <x v="0"/>
    <x v="9"/>
    <n v="461"/>
    <n v="571"/>
    <n v="514"/>
    <n v="461"/>
    <n v="542.5"/>
    <x v="0"/>
    <x v="0"/>
    <x v="2"/>
  </r>
  <r>
    <x v="4"/>
    <x v="21"/>
    <x v="2"/>
    <x v="0"/>
    <x v="0"/>
    <x v="5964"/>
    <s v="REGULAR"/>
    <s v="HERRERA BELTRÁN ANDREA VICTORIA"/>
    <s v="Femenino"/>
    <x v="0"/>
    <x v="1"/>
    <x v="0"/>
    <x v="10"/>
    <n v="451"/>
    <n v="537"/>
    <n v="536"/>
    <n v="461"/>
    <n v="536.5"/>
    <x v="0"/>
    <x v="1"/>
    <x v="2"/>
  </r>
  <r>
    <x v="4"/>
    <x v="4"/>
    <x v="1"/>
    <x v="0"/>
    <x v="0"/>
    <x v="5965"/>
    <s v="REGULAR"/>
    <s v="MONTOYA AEDO ALINE DAXA"/>
    <s v="Femenino"/>
    <x v="22"/>
    <x v="1"/>
    <x v="1"/>
    <x v="10"/>
    <n v="461"/>
    <n v="481"/>
    <n v="536"/>
    <n v="461"/>
    <n v="508.5"/>
    <x v="0"/>
    <x v="0"/>
    <x v="2"/>
  </r>
  <r>
    <x v="4"/>
    <x v="9"/>
    <x v="1"/>
    <x v="0"/>
    <x v="0"/>
    <x v="5966"/>
    <s v="REGULAR"/>
    <s v="ARRIAGADA VALDEBENITO STEFANIA"/>
    <s v="Femenino"/>
    <x v="2"/>
    <x v="0"/>
    <x v="1"/>
    <x v="10"/>
    <n v="461"/>
    <n v="450"/>
    <n v="581"/>
    <n v="461"/>
    <n v="515.5"/>
    <x v="0"/>
    <x v="0"/>
    <x v="2"/>
  </r>
  <r>
    <x v="4"/>
    <x v="9"/>
    <x v="1"/>
    <x v="0"/>
    <x v="0"/>
    <x v="5967"/>
    <s v="REGULAR"/>
    <s v="VEGA MILLAVUD EVELYN DEL CARMEN"/>
    <s v="Femenino"/>
    <x v="24"/>
    <x v="0"/>
    <x v="1"/>
    <x v="10"/>
    <n v="461"/>
    <n v="503"/>
    <n v="507"/>
    <n v="461"/>
    <n v="505"/>
    <x v="0"/>
    <x v="0"/>
    <x v="2"/>
  </r>
  <r>
    <x v="4"/>
    <x v="20"/>
    <x v="1"/>
    <x v="0"/>
    <x v="0"/>
    <x v="5968"/>
    <s v="REGULAR"/>
    <s v="FUENTES HEREDIA VICTORIA ESPERANZA"/>
    <s v="Femenino"/>
    <x v="0"/>
    <x v="0"/>
    <x v="1"/>
    <x v="10"/>
    <n v="461"/>
    <n v="424"/>
    <n v="591"/>
    <n v="461"/>
    <n v="507.5"/>
    <x v="0"/>
    <x v="0"/>
    <x v="2"/>
  </r>
  <r>
    <x v="4"/>
    <x v="16"/>
    <x v="0"/>
    <x v="0"/>
    <x v="0"/>
    <x v="5969"/>
    <s v="REGULAR"/>
    <s v="NACARATE SEPULVEDA DIEGO ALEJANDRO"/>
    <s v="Masculino"/>
    <x v="0"/>
    <x v="0"/>
    <x v="1"/>
    <x v="10"/>
    <n v="461"/>
    <n v="442"/>
    <n v="570"/>
    <n v="461"/>
    <n v="506"/>
    <x v="0"/>
    <x v="0"/>
    <x v="2"/>
  </r>
  <r>
    <x v="4"/>
    <x v="20"/>
    <x v="1"/>
    <x v="0"/>
    <x v="0"/>
    <x v="5970"/>
    <s v="REGULAR"/>
    <s v="SAEZ VERGARA CAMILA ALEJANDRA"/>
    <s v="Femenino"/>
    <x v="13"/>
    <x v="0"/>
    <x v="1"/>
    <x v="10"/>
    <n v="461"/>
    <n v="481"/>
    <n v="544"/>
    <n v="461"/>
    <n v="512.5"/>
    <x v="0"/>
    <x v="0"/>
    <x v="2"/>
  </r>
  <r>
    <x v="4"/>
    <x v="19"/>
    <x v="2"/>
    <x v="0"/>
    <x v="0"/>
    <x v="5971"/>
    <s v="REGULAR"/>
    <s v="AGUIRRE ROMERO PATRICIA GISELLE "/>
    <s v="Femenino"/>
    <x v="15"/>
    <x v="1"/>
    <x v="0"/>
    <x v="10"/>
    <n v="464"/>
    <n v="551"/>
    <n v="465"/>
    <n v="464"/>
    <n v="508"/>
    <x v="0"/>
    <x v="0"/>
    <x v="2"/>
  </r>
  <r>
    <x v="4"/>
    <x v="20"/>
    <x v="1"/>
    <x v="0"/>
    <x v="0"/>
    <x v="5972"/>
    <s v="REGULAR"/>
    <s v="morales gonzalez paulina fernanda"/>
    <s v="Femenino"/>
    <x v="2"/>
    <x v="0"/>
    <x v="1"/>
    <x v="10"/>
    <n v="464"/>
    <n v="604"/>
    <n v="408"/>
    <n v="464"/>
    <n v="506"/>
    <x v="0"/>
    <x v="0"/>
    <x v="2"/>
  </r>
  <r>
    <x v="4"/>
    <x v="12"/>
    <x v="1"/>
    <x v="0"/>
    <x v="0"/>
    <x v="5973"/>
    <s v="REGULAR"/>
    <s v="MARTINEZ JARA LUIS HUMBERTO "/>
    <s v="Masculino"/>
    <x v="0"/>
    <x v="0"/>
    <x v="1"/>
    <x v="9"/>
    <n v="464"/>
    <n v="502"/>
    <n v="562"/>
    <n v="464"/>
    <n v="532"/>
    <x v="0"/>
    <x v="0"/>
    <x v="2"/>
  </r>
  <r>
    <x v="4"/>
    <x v="6"/>
    <x v="3"/>
    <x v="0"/>
    <x v="0"/>
    <x v="5974"/>
    <s v="REGULAR"/>
    <s v="SEGOVIA BRAVO SAMANTHA LORENA "/>
    <s v="Femenino"/>
    <x v="32"/>
    <x v="0"/>
    <x v="0"/>
    <x v="10"/>
    <n v="460"/>
    <n v="596"/>
    <n v="465"/>
    <n v="465"/>
    <n v="530.5"/>
    <x v="0"/>
    <x v="1"/>
    <x v="2"/>
  </r>
  <r>
    <x v="4"/>
    <x v="9"/>
    <x v="1"/>
    <x v="0"/>
    <x v="0"/>
    <x v="5975"/>
    <s v="REGULAR"/>
    <s v="PASCUAL PARRA AGUSTÍN JESÚS"/>
    <s v="Masculino"/>
    <x v="2"/>
    <x v="0"/>
    <x v="0"/>
    <x v="10"/>
    <n v="466"/>
    <n v="489"/>
    <n v="527"/>
    <n v="466"/>
    <n v="508"/>
    <x v="0"/>
    <x v="0"/>
    <x v="2"/>
  </r>
  <r>
    <x v="4"/>
    <x v="8"/>
    <x v="3"/>
    <x v="0"/>
    <x v="0"/>
    <x v="5976"/>
    <s v="REGULAR"/>
    <s v="CORNEJO MAURO YERKO"/>
    <s v="Masculino"/>
    <x v="4"/>
    <x v="1"/>
    <x v="0"/>
    <x v="10"/>
    <n v="466"/>
    <n v="566"/>
    <n v="448"/>
    <n v="466"/>
    <n v="507"/>
    <x v="0"/>
    <x v="0"/>
    <x v="2"/>
  </r>
  <r>
    <x v="4"/>
    <x v="4"/>
    <x v="1"/>
    <x v="0"/>
    <x v="0"/>
    <x v="5977"/>
    <s v="REGULAR"/>
    <s v="HERNÁNDEZ JEREZ BÁRBARA ANDREA"/>
    <s v="Femenino"/>
    <x v="15"/>
    <x v="1"/>
    <x v="0"/>
    <x v="10"/>
    <n v="466"/>
    <n v="537"/>
    <n v="507"/>
    <n v="466"/>
    <n v="522"/>
    <x v="0"/>
    <x v="0"/>
    <x v="2"/>
  </r>
  <r>
    <x v="4"/>
    <x v="20"/>
    <x v="1"/>
    <x v="0"/>
    <x v="0"/>
    <x v="5978"/>
    <s v="REGULAR"/>
    <s v="SALAS ESPINOZA CATALINA  ALEXANDRA"/>
    <s v="Femenino"/>
    <x v="12"/>
    <x v="0"/>
    <x v="0"/>
    <x v="10"/>
    <n v="466"/>
    <n v="566"/>
    <n v="495"/>
    <n v="466"/>
    <n v="530.5"/>
    <x v="0"/>
    <x v="0"/>
    <x v="2"/>
  </r>
  <r>
    <x v="4"/>
    <x v="20"/>
    <x v="1"/>
    <x v="0"/>
    <x v="0"/>
    <x v="5979"/>
    <s v="REGULAR"/>
    <s v="CASTILLO LEFINAO MARCELA INES "/>
    <s v="Femenino"/>
    <x v="15"/>
    <x v="0"/>
    <x v="0"/>
    <x v="9"/>
    <n v="466"/>
    <n v="603"/>
    <n v="469"/>
    <n v="466"/>
    <n v="536"/>
    <x v="0"/>
    <x v="0"/>
    <x v="2"/>
  </r>
  <r>
    <x v="4"/>
    <x v="19"/>
    <x v="2"/>
    <x v="0"/>
    <x v="0"/>
    <x v="5980"/>
    <s v="REGULAR"/>
    <s v="JARA HOLDERMAN ALEJANDRA ESCARLET"/>
    <s v="Femenino"/>
    <x v="17"/>
    <x v="1"/>
    <x v="0"/>
    <x v="10"/>
    <n v="466"/>
    <n v="523"/>
    <n v="575"/>
    <n v="466"/>
    <n v="549"/>
    <x v="0"/>
    <x v="0"/>
    <x v="2"/>
  </r>
  <r>
    <x v="4"/>
    <x v="4"/>
    <x v="1"/>
    <x v="0"/>
    <x v="0"/>
    <x v="5981"/>
    <s v="REGULAR"/>
    <s v="CÁDIZ PALACIOS SCARLETTE "/>
    <s v="Femenino"/>
    <x v="17"/>
    <x v="1"/>
    <x v="1"/>
    <x v="10"/>
    <n v="466"/>
    <n v="466"/>
    <n v="601"/>
    <n v="466"/>
    <n v="533.5"/>
    <x v="0"/>
    <x v="0"/>
    <x v="2"/>
  </r>
  <r>
    <x v="4"/>
    <x v="16"/>
    <x v="0"/>
    <x v="0"/>
    <x v="0"/>
    <x v="5982"/>
    <s v="REGULAR"/>
    <s v="GONZALEZ CABEZAS FRANCO ANDRES "/>
    <s v="Masculino"/>
    <x v="1"/>
    <x v="1"/>
    <x v="0"/>
    <x v="10"/>
    <n v="472"/>
    <n v="489"/>
    <n v="586"/>
    <n v="472"/>
    <n v="537.5"/>
    <x v="0"/>
    <x v="0"/>
    <x v="2"/>
  </r>
  <r>
    <x v="4"/>
    <x v="14"/>
    <x v="2"/>
    <x v="0"/>
    <x v="0"/>
    <x v="5983"/>
    <s v="REGULAR"/>
    <s v="DE LA FUENTE PAVLICH FABIANA"/>
    <s v="Femenino"/>
    <x v="2"/>
    <x v="0"/>
    <x v="0"/>
    <x v="10"/>
    <n v="472"/>
    <n v="450"/>
    <n v="564"/>
    <n v="472"/>
    <n v="507"/>
    <x v="0"/>
    <x v="0"/>
    <x v="2"/>
  </r>
  <r>
    <x v="4"/>
    <x v="12"/>
    <x v="1"/>
    <x v="0"/>
    <x v="0"/>
    <x v="5984"/>
    <s v="REGULAR"/>
    <s v="CARRASCO  MIRANDA  AMANDA IGNACIA "/>
    <s v="Femenino"/>
    <x v="16"/>
    <x v="0"/>
    <x v="0"/>
    <x v="10"/>
    <n v="472"/>
    <n v="544"/>
    <n v="551"/>
    <n v="472"/>
    <n v="547.5"/>
    <x v="0"/>
    <x v="0"/>
    <x v="2"/>
  </r>
  <r>
    <x v="4"/>
    <x v="9"/>
    <x v="1"/>
    <x v="0"/>
    <x v="0"/>
    <x v="5985"/>
    <s v="REGULAR"/>
    <s v="RIVERA VERGARA ANDREA  ALEJANDRA"/>
    <s v="Femenino"/>
    <x v="2"/>
    <x v="1"/>
    <x v="0"/>
    <x v="10"/>
    <n v="472"/>
    <n v="510"/>
    <n v="551"/>
    <n v="472"/>
    <n v="530.5"/>
    <x v="0"/>
    <x v="0"/>
    <x v="2"/>
  </r>
  <r>
    <x v="4"/>
    <x v="9"/>
    <x v="1"/>
    <x v="0"/>
    <x v="0"/>
    <x v="5986"/>
    <s v="REGULAR"/>
    <s v="AGUILERA  RODRIGUEZ  CAMILA ANDREA "/>
    <s v="Femenino"/>
    <x v="2"/>
    <x v="0"/>
    <x v="1"/>
    <x v="10"/>
    <n v="472"/>
    <n v="481"/>
    <n v="536"/>
    <n v="472"/>
    <n v="508.5"/>
    <x v="0"/>
    <x v="0"/>
    <x v="2"/>
  </r>
  <r>
    <x v="4"/>
    <x v="12"/>
    <x v="1"/>
    <x v="0"/>
    <x v="0"/>
    <x v="5987"/>
    <s v="REGULAR"/>
    <s v="MARTÍNEZ FARÍAS ALEXIA KARIN"/>
    <s v="Femenino"/>
    <x v="25"/>
    <x v="0"/>
    <x v="1"/>
    <x v="9"/>
    <n v="472"/>
    <n v="521"/>
    <n v="556"/>
    <n v="472"/>
    <n v="538.5"/>
    <x v="0"/>
    <x v="0"/>
    <x v="2"/>
  </r>
  <r>
    <x v="4"/>
    <x v="21"/>
    <x v="2"/>
    <x v="0"/>
    <x v="0"/>
    <x v="5988"/>
    <s v="REGULAR"/>
    <s v="NECULPAN MORALES MIGUEL JUAN PABLO"/>
    <s v="Masculino"/>
    <x v="19"/>
    <x v="0"/>
    <x v="0"/>
    <x v="8"/>
    <n v="468"/>
    <n v="521"/>
    <n v="496"/>
    <n v="473"/>
    <n v="508.5"/>
    <x v="0"/>
    <x v="1"/>
    <x v="2"/>
  </r>
  <r>
    <x v="4"/>
    <x v="4"/>
    <x v="1"/>
    <x v="0"/>
    <x v="0"/>
    <x v="5989"/>
    <s v="REGULAR"/>
    <s v="ENCINA SALAZAR VALENTINA ALEJANDRA"/>
    <s v="Femenino"/>
    <x v="28"/>
    <x v="1"/>
    <x v="0"/>
    <x v="10"/>
    <n v="474"/>
    <n v="628"/>
    <n v="408"/>
    <n v="474"/>
    <n v="518"/>
    <x v="0"/>
    <x v="0"/>
    <x v="2"/>
  </r>
  <r>
    <x v="4"/>
    <x v="1"/>
    <x v="1"/>
    <x v="0"/>
    <x v="0"/>
    <x v="5990"/>
    <s v="REGULAR"/>
    <s v="MIRANDA TAPIA  JAVIERA  ANDREA"/>
    <s v="Femenino"/>
    <x v="0"/>
    <x v="1"/>
    <x v="0"/>
    <x v="10"/>
    <n v="474"/>
    <n v="489"/>
    <n v="527"/>
    <n v="474"/>
    <n v="508"/>
    <x v="0"/>
    <x v="0"/>
    <x v="2"/>
  </r>
  <r>
    <x v="4"/>
    <x v="2"/>
    <x v="2"/>
    <x v="0"/>
    <x v="0"/>
    <x v="5991"/>
    <s v="REGULAR"/>
    <s v="ARRIAZA LLANOS GISELLE ANAIS"/>
    <s v="Femenino"/>
    <x v="25"/>
    <x v="1"/>
    <x v="0"/>
    <x v="10"/>
    <n v="474"/>
    <n v="517"/>
    <n v="495"/>
    <n v="474"/>
    <n v="506"/>
    <x v="0"/>
    <x v="0"/>
    <x v="2"/>
  </r>
  <r>
    <x v="4"/>
    <x v="12"/>
    <x v="1"/>
    <x v="0"/>
    <x v="0"/>
    <x v="5992"/>
    <s v="REGULAR"/>
    <s v="ALIAGA VERGARA BARBARA FLOR"/>
    <s v="Femenino"/>
    <x v="35"/>
    <x v="1"/>
    <x v="1"/>
    <x v="10"/>
    <n v="474"/>
    <n v="496"/>
    <n v="507"/>
    <n v="474"/>
    <n v="501.5"/>
    <x v="0"/>
    <x v="0"/>
    <x v="2"/>
  </r>
  <r>
    <x v="4"/>
    <x v="20"/>
    <x v="1"/>
    <x v="0"/>
    <x v="0"/>
    <x v="5993"/>
    <s v="REGULAR"/>
    <s v="ORELLANA ZABALA LORENA STEPHANIE"/>
    <s v="Femenino"/>
    <x v="32"/>
    <x v="0"/>
    <x v="1"/>
    <x v="8"/>
    <n v="474"/>
    <n v="529"/>
    <n v="507"/>
    <n v="474"/>
    <n v="518"/>
    <x v="0"/>
    <x v="0"/>
    <x v="2"/>
  </r>
  <r>
    <x v="4"/>
    <x v="9"/>
    <x v="1"/>
    <x v="0"/>
    <x v="0"/>
    <x v="5994"/>
    <s v="REGULAR"/>
    <s v="VALENZUELA LEIVA MANUEL IGNACIO"/>
    <s v="Masculino"/>
    <x v="49"/>
    <x v="0"/>
    <x v="1"/>
    <x v="10"/>
    <n v="475"/>
    <n v="510"/>
    <n v="495"/>
    <n v="475"/>
    <n v="502.5"/>
    <x v="0"/>
    <x v="0"/>
    <x v="2"/>
  </r>
  <r>
    <x v="4"/>
    <x v="9"/>
    <x v="1"/>
    <x v="0"/>
    <x v="0"/>
    <x v="5995"/>
    <s v="REGULAR"/>
    <s v="FUENTES  PINILLA  CONSTANZA VALENTINA "/>
    <s v="Femenino"/>
    <x v="2"/>
    <x v="0"/>
    <x v="0"/>
    <x v="10"/>
    <n v="476"/>
    <n v="544"/>
    <n v="544"/>
    <n v="476"/>
    <n v="544"/>
    <x v="0"/>
    <x v="0"/>
    <x v="2"/>
  </r>
  <r>
    <x v="4"/>
    <x v="9"/>
    <x v="1"/>
    <x v="0"/>
    <x v="0"/>
    <x v="5996"/>
    <s v="REGULAR"/>
    <s v="OSORIO HINOJOSA CAMILA ALEJANDRA"/>
    <s v="Femenino"/>
    <x v="0"/>
    <x v="0"/>
    <x v="0"/>
    <x v="10"/>
    <n v="476"/>
    <n v="604"/>
    <n v="448"/>
    <n v="476"/>
    <n v="526"/>
    <x v="0"/>
    <x v="0"/>
    <x v="2"/>
  </r>
  <r>
    <x v="4"/>
    <x v="20"/>
    <x v="1"/>
    <x v="0"/>
    <x v="0"/>
    <x v="5997"/>
    <s v="REGULAR"/>
    <s v="COILLA MARTINEZ CAMILA SOLEDAD "/>
    <s v="Femenino"/>
    <x v="35"/>
    <x v="0"/>
    <x v="0"/>
    <x v="10"/>
    <n v="476"/>
    <n v="517"/>
    <n v="564"/>
    <n v="476"/>
    <n v="540.5"/>
    <x v="0"/>
    <x v="0"/>
    <x v="2"/>
  </r>
  <r>
    <x v="4"/>
    <x v="8"/>
    <x v="3"/>
    <x v="1"/>
    <x v="1"/>
    <x v="5998"/>
    <s v="REGULAR"/>
    <s v="ACOSTA ALVAREZ STEPHANIE YARITZA"/>
    <s v="Femenino"/>
    <x v="28"/>
    <x v="0"/>
    <x v="1"/>
    <x v="1"/>
    <n v="476"/>
    <n v="616"/>
    <n v="436"/>
    <n v="476"/>
    <n v="526"/>
    <x v="0"/>
    <x v="0"/>
    <x v="2"/>
  </r>
  <r>
    <x v="4"/>
    <x v="1"/>
    <x v="1"/>
    <x v="0"/>
    <x v="0"/>
    <x v="5999"/>
    <s v="REGULAR"/>
    <s v="LEVICURA VERA PAULINA  ANDREA"/>
    <s v="Femenino"/>
    <x v="0"/>
    <x v="0"/>
    <x v="0"/>
    <x v="10"/>
    <n v="478"/>
    <n v="510"/>
    <n v="518"/>
    <n v="478"/>
    <n v="514"/>
    <x v="0"/>
    <x v="0"/>
    <x v="2"/>
  </r>
  <r>
    <x v="4"/>
    <x v="14"/>
    <x v="2"/>
    <x v="0"/>
    <x v="0"/>
    <x v="6000"/>
    <s v="REGULAR"/>
    <s v="VALDIVIA MOLINA DANIEL ALEJANDRO"/>
    <s v="Masculino"/>
    <x v="7"/>
    <x v="1"/>
    <x v="0"/>
    <x v="10"/>
    <n v="478"/>
    <n v="588"/>
    <n v="465"/>
    <n v="481"/>
    <n v="526.5"/>
    <x v="0"/>
    <x v="1"/>
    <x v="2"/>
  </r>
  <r>
    <x v="4"/>
    <x v="4"/>
    <x v="1"/>
    <x v="0"/>
    <x v="0"/>
    <x v="6001"/>
    <s v="REGULAR"/>
    <s v="ALCAYAGA GUERRERO FERNANDO DANIEL"/>
    <s v="Masculino"/>
    <x v="15"/>
    <x v="1"/>
    <x v="0"/>
    <x v="10"/>
    <n v="482"/>
    <n v="481"/>
    <n v="558"/>
    <n v="482"/>
    <n v="519.5"/>
    <x v="0"/>
    <x v="0"/>
    <x v="2"/>
  </r>
  <r>
    <x v="4"/>
    <x v="2"/>
    <x v="2"/>
    <x v="0"/>
    <x v="0"/>
    <x v="6002"/>
    <s v="REGULAR"/>
    <s v="ROJO TORO FRANCISCO GIOVANNI"/>
    <s v="Masculino"/>
    <x v="48"/>
    <x v="1"/>
    <x v="0"/>
    <x v="10"/>
    <n v="482"/>
    <n v="517"/>
    <n v="544"/>
    <n v="482"/>
    <n v="530.5"/>
    <x v="0"/>
    <x v="0"/>
    <x v="2"/>
  </r>
  <r>
    <x v="4"/>
    <x v="14"/>
    <x v="2"/>
    <x v="0"/>
    <x v="0"/>
    <x v="6003"/>
    <s v="REGULAR"/>
    <s v="ESPINOZA  CORDOVA CATALINA FERNANDA"/>
    <s v="Femenino"/>
    <x v="2"/>
    <x v="0"/>
    <x v="0"/>
    <x v="10"/>
    <n v="482"/>
    <n v="604"/>
    <n v="465"/>
    <n v="482"/>
    <n v="534.5"/>
    <x v="0"/>
    <x v="0"/>
    <x v="2"/>
  </r>
  <r>
    <x v="4"/>
    <x v="18"/>
    <x v="2"/>
    <x v="0"/>
    <x v="0"/>
    <x v="6004"/>
    <s v="REGULAR"/>
    <s v="CASTILLO BASCUÑÁN ANDREA BELÉN"/>
    <s v="Femenino"/>
    <x v="2"/>
    <x v="1"/>
    <x v="0"/>
    <x v="10"/>
    <n v="482"/>
    <n v="496"/>
    <n v="507"/>
    <n v="482"/>
    <n v="501.5"/>
    <x v="0"/>
    <x v="0"/>
    <x v="2"/>
  </r>
  <r>
    <x v="4"/>
    <x v="20"/>
    <x v="1"/>
    <x v="0"/>
    <x v="0"/>
    <x v="4105"/>
    <s v="REGULAR"/>
    <s v="CORVALAN DAGUER PATRICIA MACARENA"/>
    <s v="Femenino"/>
    <x v="2"/>
    <x v="0"/>
    <x v="1"/>
    <x v="10"/>
    <n v="482"/>
    <n v="537"/>
    <n v="465"/>
    <n v="482"/>
    <n v="501"/>
    <x v="0"/>
    <x v="0"/>
    <x v="2"/>
  </r>
  <r>
    <x v="4"/>
    <x v="20"/>
    <x v="1"/>
    <x v="0"/>
    <x v="0"/>
    <x v="6005"/>
    <s v="REGULAR"/>
    <s v=" GUTIERREZ BUSTAMANTE  JAVIERA KARUBA"/>
    <s v="Femenino"/>
    <x v="17"/>
    <x v="0"/>
    <x v="1"/>
    <x v="10"/>
    <n v="476"/>
    <n v="503"/>
    <n v="544"/>
    <n v="483"/>
    <n v="523.5"/>
    <x v="0"/>
    <x v="1"/>
    <x v="2"/>
  </r>
  <r>
    <x v="4"/>
    <x v="6"/>
    <x v="3"/>
    <x v="1"/>
    <x v="0"/>
    <x v="6006"/>
    <s v="REGULAR"/>
    <s v="VIVANCO ARAYA GABRIELA  ALEJANDRA "/>
    <s v="Femenino"/>
    <x v="64"/>
    <x v="0"/>
    <x v="1"/>
    <x v="10"/>
    <n v="484"/>
    <n v="551"/>
    <n v="481"/>
    <n v="484"/>
    <n v="516"/>
    <x v="0"/>
    <x v="0"/>
    <x v="2"/>
  </r>
  <r>
    <x v="4"/>
    <x v="9"/>
    <x v="1"/>
    <x v="0"/>
    <x v="0"/>
    <x v="6007"/>
    <s v="REGULAR"/>
    <s v="ZÚÑIGA ARAYA TIARE ANDREA IGNACIA"/>
    <s v="Femenino"/>
    <x v="37"/>
    <x v="0"/>
    <x v="0"/>
    <x v="10"/>
    <n v="486"/>
    <n v="496"/>
    <n v="518"/>
    <n v="486"/>
    <n v="507"/>
    <x v="0"/>
    <x v="0"/>
    <x v="2"/>
  </r>
  <r>
    <x v="4"/>
    <x v="18"/>
    <x v="2"/>
    <x v="0"/>
    <x v="0"/>
    <x v="6008"/>
    <s v="REGULAR"/>
    <s v="VEGA  ALCAINO MELANIE SCARLETT MARIA PÍA"/>
    <s v="Femenino"/>
    <x v="3"/>
    <x v="1"/>
    <x v="0"/>
    <x v="10"/>
    <n v="486"/>
    <n v="517"/>
    <n v="558"/>
    <n v="486"/>
    <n v="537.5"/>
    <x v="0"/>
    <x v="0"/>
    <x v="2"/>
  </r>
  <r>
    <x v="4"/>
    <x v="17"/>
    <x v="0"/>
    <x v="0"/>
    <x v="0"/>
    <x v="6009"/>
    <s v="REGULAR"/>
    <s v="GAJARDO VÁSQUEZ CRISTIAN ENRIQUE"/>
    <s v="Masculino"/>
    <x v="44"/>
    <x v="1"/>
    <x v="0"/>
    <x v="10"/>
    <n v="486"/>
    <n v="558"/>
    <n v="536"/>
    <n v="486"/>
    <n v="547"/>
    <x v="0"/>
    <x v="0"/>
    <x v="2"/>
  </r>
  <r>
    <x v="4"/>
    <x v="9"/>
    <x v="1"/>
    <x v="0"/>
    <x v="0"/>
    <x v="6010"/>
    <s v="REGULAR"/>
    <s v="RIVAS CACAES GIOVANNA JACKELINE"/>
    <s v="Femenino"/>
    <x v="20"/>
    <x v="0"/>
    <x v="0"/>
    <x v="10"/>
    <n v="486"/>
    <n v="537"/>
    <n v="536"/>
    <n v="486"/>
    <n v="536.5"/>
    <x v="0"/>
    <x v="0"/>
    <x v="2"/>
  </r>
  <r>
    <x v="4"/>
    <x v="21"/>
    <x v="2"/>
    <x v="0"/>
    <x v="0"/>
    <x v="6011"/>
    <s v="REGULAR"/>
    <s v="HERNANDEZ ESCOBAR SOFIA PAZ"/>
    <s v="Femenino"/>
    <x v="66"/>
    <x v="0"/>
    <x v="0"/>
    <x v="10"/>
    <n v="486"/>
    <n v="537"/>
    <n v="495"/>
    <n v="486"/>
    <n v="516"/>
    <x v="0"/>
    <x v="0"/>
    <x v="2"/>
  </r>
  <r>
    <x v="4"/>
    <x v="20"/>
    <x v="1"/>
    <x v="0"/>
    <x v="0"/>
    <x v="6012"/>
    <s v="REGULAR"/>
    <s v="GODOY SEVERINO VALENTINA XIMENA"/>
    <s v="Femenino"/>
    <x v="0"/>
    <x v="0"/>
    <x v="0"/>
    <x v="10"/>
    <n v="486"/>
    <n v="474"/>
    <n v="544"/>
    <n v="486"/>
    <n v="509"/>
    <x v="0"/>
    <x v="0"/>
    <x v="2"/>
  </r>
  <r>
    <x v="4"/>
    <x v="1"/>
    <x v="1"/>
    <x v="0"/>
    <x v="0"/>
    <x v="6013"/>
    <s v="REGULAR"/>
    <s v="RAMÍREZ CASTÁN EZEQUIEL ANDRÉS"/>
    <s v="Masculino"/>
    <x v="0"/>
    <x v="0"/>
    <x v="0"/>
    <x v="10"/>
    <n v="486"/>
    <n v="415"/>
    <n v="591"/>
    <n v="486"/>
    <n v="503"/>
    <x v="0"/>
    <x v="0"/>
    <x v="2"/>
  </r>
  <r>
    <x v="4"/>
    <x v="17"/>
    <x v="0"/>
    <x v="0"/>
    <x v="0"/>
    <x v="6014"/>
    <s v="REGULAR"/>
    <s v="SANHUEZA RUBIO CARLOS FELIPE "/>
    <s v="Masculino"/>
    <x v="32"/>
    <x v="0"/>
    <x v="0"/>
    <x v="10"/>
    <n v="486"/>
    <n v="517"/>
    <n v="581"/>
    <n v="486"/>
    <n v="549"/>
    <x v="0"/>
    <x v="0"/>
    <x v="2"/>
  </r>
  <r>
    <x v="4"/>
    <x v="9"/>
    <x v="1"/>
    <x v="0"/>
    <x v="1"/>
    <x v="6015"/>
    <s v="REGULAR"/>
    <s v="VARGAS GONZÁLEZ TAMARA ALEJANDRA"/>
    <s v="Femenino"/>
    <x v="1"/>
    <x v="0"/>
    <x v="0"/>
    <x v="10"/>
    <n v="486"/>
    <n v="580"/>
    <n v="507"/>
    <n v="486"/>
    <n v="543.5"/>
    <x v="0"/>
    <x v="0"/>
    <x v="2"/>
  </r>
  <r>
    <x v="4"/>
    <x v="14"/>
    <x v="2"/>
    <x v="0"/>
    <x v="0"/>
    <x v="6016"/>
    <s v="REGULAR"/>
    <s v="GONZALEZ PAVEZ CRISTIAN NICOLAS"/>
    <s v="Masculino"/>
    <x v="61"/>
    <x v="0"/>
    <x v="0"/>
    <x v="10"/>
    <n v="486"/>
    <n v="517"/>
    <n v="518"/>
    <n v="486"/>
    <n v="517.5"/>
    <x v="0"/>
    <x v="0"/>
    <x v="2"/>
  </r>
  <r>
    <x v="4"/>
    <x v="3"/>
    <x v="2"/>
    <x v="0"/>
    <x v="1"/>
    <x v="6017"/>
    <s v="REGULAR"/>
    <s v="DAVINSON SEVERINO FELIPE"/>
    <s v="Masculino"/>
    <x v="4"/>
    <x v="0"/>
    <x v="0"/>
    <x v="10"/>
    <n v="486"/>
    <n v="517"/>
    <n v="536"/>
    <n v="486"/>
    <n v="526.5"/>
    <x v="0"/>
    <x v="0"/>
    <x v="2"/>
  </r>
  <r>
    <x v="4"/>
    <x v="16"/>
    <x v="0"/>
    <x v="0"/>
    <x v="0"/>
    <x v="6018"/>
    <s v="REGULAR"/>
    <s v="BARRIENTOS TORRES DIEGO ALEJANDRO"/>
    <s v="Masculino"/>
    <x v="13"/>
    <x v="0"/>
    <x v="0"/>
    <x v="10"/>
    <n v="486"/>
    <n v="481"/>
    <n v="518"/>
    <n v="486"/>
    <n v="499.5"/>
    <x v="0"/>
    <x v="0"/>
    <x v="2"/>
  </r>
  <r>
    <x v="4"/>
    <x v="6"/>
    <x v="3"/>
    <x v="0"/>
    <x v="0"/>
    <x v="6019"/>
    <s v="REGULAR"/>
    <s v="FUENTES CHARLIN ISABEL ANGELICA "/>
    <s v="Femenino"/>
    <x v="14"/>
    <x v="0"/>
    <x v="0"/>
    <x v="10"/>
    <n v="486"/>
    <n v="523"/>
    <n v="551"/>
    <n v="486"/>
    <n v="537"/>
    <x v="0"/>
    <x v="0"/>
    <x v="2"/>
  </r>
  <r>
    <x v="4"/>
    <x v="9"/>
    <x v="1"/>
    <x v="0"/>
    <x v="0"/>
    <x v="6020"/>
    <s v="REGULAR"/>
    <s v="TORRENS SILVA BARBARA GABRIELA"/>
    <s v="Femenino"/>
    <x v="35"/>
    <x v="0"/>
    <x v="1"/>
    <x v="8"/>
    <n v="486"/>
    <n v="501"/>
    <n v="552"/>
    <n v="486"/>
    <n v="526.5"/>
    <x v="0"/>
    <x v="0"/>
    <x v="2"/>
  </r>
  <r>
    <x v="4"/>
    <x v="20"/>
    <x v="1"/>
    <x v="0"/>
    <x v="0"/>
    <x v="6021"/>
    <s v="REGULAR"/>
    <s v="ARELLANO EMENEGGER MARCELA VALESKA"/>
    <s v="Femenino"/>
    <x v="1"/>
    <x v="0"/>
    <x v="1"/>
    <x v="10"/>
    <n v="474"/>
    <n v="580"/>
    <n v="429"/>
    <n v="488"/>
    <n v="504.5"/>
    <x v="0"/>
    <x v="1"/>
    <x v="2"/>
  </r>
  <r>
    <x v="4"/>
    <x v="20"/>
    <x v="1"/>
    <x v="0"/>
    <x v="0"/>
    <x v="6022"/>
    <s v="REGULAR"/>
    <s v="EPUÑAN MARDONES GLORIA ELIZABETH"/>
    <s v="Femenino"/>
    <x v="7"/>
    <x v="0"/>
    <x v="1"/>
    <x v="10"/>
    <n v="489"/>
    <n v="544"/>
    <n v="481"/>
    <n v="489"/>
    <n v="512.5"/>
    <x v="0"/>
    <x v="0"/>
    <x v="2"/>
  </r>
  <r>
    <x v="4"/>
    <x v="20"/>
    <x v="1"/>
    <x v="0"/>
    <x v="0"/>
    <x v="6023"/>
    <s v="REGULAR"/>
    <s v="UMAÑA MACHUCA GENESIS MACARENA"/>
    <s v="Femenino"/>
    <x v="2"/>
    <x v="0"/>
    <x v="1"/>
    <x v="10"/>
    <n v="489"/>
    <n v="530"/>
    <n v="544"/>
    <n v="489"/>
    <n v="537"/>
    <x v="0"/>
    <x v="0"/>
    <x v="2"/>
  </r>
  <r>
    <x v="4"/>
    <x v="9"/>
    <x v="1"/>
    <x v="0"/>
    <x v="1"/>
    <x v="6024"/>
    <s v="REGULAR"/>
    <s v="FERNÁNDEZ ABARCA KARINA DE LOS ANGELES"/>
    <s v="Femenino"/>
    <x v="0"/>
    <x v="0"/>
    <x v="1"/>
    <x v="10"/>
    <n v="489"/>
    <n v="517"/>
    <n v="507"/>
    <n v="489"/>
    <n v="512"/>
    <x v="0"/>
    <x v="0"/>
    <x v="2"/>
  </r>
  <r>
    <x v="4"/>
    <x v="9"/>
    <x v="1"/>
    <x v="0"/>
    <x v="0"/>
    <x v="6025"/>
    <s v="REGULAR"/>
    <s v="LAGOS ORTIZ MILENIC PATRICIA"/>
    <s v="Femenino"/>
    <x v="13"/>
    <x v="0"/>
    <x v="1"/>
    <x v="10"/>
    <n v="489"/>
    <n v="481"/>
    <n v="527"/>
    <n v="489"/>
    <n v="504"/>
    <x v="0"/>
    <x v="0"/>
    <x v="2"/>
  </r>
  <r>
    <x v="4"/>
    <x v="4"/>
    <x v="1"/>
    <x v="0"/>
    <x v="0"/>
    <x v="6026"/>
    <s v="REGULAR"/>
    <s v="MORENO COLIPE CARLA  ANDREA"/>
    <s v="Femenino"/>
    <x v="0"/>
    <x v="0"/>
    <x v="0"/>
    <x v="10"/>
    <n v="492"/>
    <n v="496"/>
    <n v="536"/>
    <n v="492"/>
    <n v="516"/>
    <x v="0"/>
    <x v="0"/>
    <x v="2"/>
  </r>
  <r>
    <x v="4"/>
    <x v="7"/>
    <x v="1"/>
    <x v="0"/>
    <x v="0"/>
    <x v="3187"/>
    <s v="REGULAR"/>
    <s v="AGUILAR MUÑOZ GENESIS TAMARA"/>
    <s v="Femenino"/>
    <x v="0"/>
    <x v="0"/>
    <x v="1"/>
    <x v="8"/>
    <n v="492"/>
    <n v="465"/>
    <n v="539"/>
    <n v="492"/>
    <n v="502"/>
    <x v="0"/>
    <x v="0"/>
    <x v="2"/>
  </r>
  <r>
    <x v="4"/>
    <x v="16"/>
    <x v="0"/>
    <x v="0"/>
    <x v="1"/>
    <x v="6027"/>
    <s v="REGULAR"/>
    <s v="CUEVAS ROBLES JOSE IGNACIO"/>
    <s v="Masculino"/>
    <x v="16"/>
    <x v="1"/>
    <x v="1"/>
    <x v="0"/>
    <n v="494"/>
    <n v="491"/>
    <n v="549"/>
    <n v="494"/>
    <n v="520"/>
    <x v="0"/>
    <x v="0"/>
    <x v="2"/>
  </r>
  <r>
    <x v="4"/>
    <x v="17"/>
    <x v="0"/>
    <x v="0"/>
    <x v="0"/>
    <x v="6028"/>
    <s v="REGULAR"/>
    <s v="MARTÍNEZ VALDIVIA JUSTIN ANDRES"/>
    <s v="Masculino"/>
    <x v="15"/>
    <x v="1"/>
    <x v="0"/>
    <x v="10"/>
    <n v="495"/>
    <n v="489"/>
    <n v="527"/>
    <n v="495"/>
    <n v="508"/>
    <x v="0"/>
    <x v="0"/>
    <x v="2"/>
  </r>
  <r>
    <x v="4"/>
    <x v="20"/>
    <x v="1"/>
    <x v="0"/>
    <x v="0"/>
    <x v="6029"/>
    <s v="REGULAR"/>
    <s v="bascur vega VALENTINA ISABEL"/>
    <s v="Femenino"/>
    <x v="25"/>
    <x v="0"/>
    <x v="0"/>
    <x v="10"/>
    <n v="495"/>
    <n v="573"/>
    <n v="507"/>
    <n v="495"/>
    <n v="540"/>
    <x v="0"/>
    <x v="0"/>
    <x v="2"/>
  </r>
  <r>
    <x v="4"/>
    <x v="5"/>
    <x v="3"/>
    <x v="0"/>
    <x v="0"/>
    <x v="6030"/>
    <s v="REGULAR"/>
    <s v="SAAVEDRA LILLO LUIS IGNACIO"/>
    <s v="Masculino"/>
    <x v="16"/>
    <x v="1"/>
    <x v="1"/>
    <x v="6"/>
    <n v="480"/>
    <n v="616"/>
    <n v="465"/>
    <n v="495"/>
    <n v="540.5"/>
    <x v="0"/>
    <x v="1"/>
    <x v="2"/>
  </r>
  <r>
    <x v="4"/>
    <x v="20"/>
    <x v="1"/>
    <x v="0"/>
    <x v="0"/>
    <x v="6031"/>
    <s v="REGULAR"/>
    <s v="LAGOS  NUÑEZ  CAMILA FRANCISCA "/>
    <s v="Femenino"/>
    <x v="51"/>
    <x v="0"/>
    <x v="0"/>
    <x v="10"/>
    <n v="496"/>
    <n v="551"/>
    <n v="527"/>
    <n v="496"/>
    <n v="539"/>
    <x v="0"/>
    <x v="0"/>
    <x v="2"/>
  </r>
  <r>
    <x v="4"/>
    <x v="9"/>
    <x v="1"/>
    <x v="0"/>
    <x v="0"/>
    <x v="6032"/>
    <s v="REGULAR"/>
    <s v="DIAZ LARA SABRINA GRACE"/>
    <s v="Femenino"/>
    <x v="9"/>
    <x v="0"/>
    <x v="0"/>
    <x v="9"/>
    <n v="496"/>
    <n v="508"/>
    <n v="572"/>
    <n v="496"/>
    <n v="540"/>
    <x v="0"/>
    <x v="0"/>
    <x v="2"/>
  </r>
  <r>
    <x v="4"/>
    <x v="7"/>
    <x v="1"/>
    <x v="0"/>
    <x v="0"/>
    <x v="6033"/>
    <s v="REGULAR"/>
    <s v="SAA PANGUE CAMILA  ANDREA"/>
    <s v="Femenino"/>
    <x v="79"/>
    <x v="0"/>
    <x v="0"/>
    <x v="10"/>
    <n v="496"/>
    <n v="466"/>
    <n v="536"/>
    <n v="496"/>
    <n v="501"/>
    <x v="0"/>
    <x v="0"/>
    <x v="2"/>
  </r>
  <r>
    <x v="4"/>
    <x v="12"/>
    <x v="1"/>
    <x v="0"/>
    <x v="0"/>
    <x v="6034"/>
    <s v="REGULAR"/>
    <s v="GIGOUX LÓPEZ CAROLINA KATHERINE "/>
    <s v="Femenino"/>
    <x v="0"/>
    <x v="1"/>
    <x v="1"/>
    <x v="10"/>
    <n v="496"/>
    <n v="481"/>
    <n v="536"/>
    <n v="496"/>
    <n v="508.5"/>
    <x v="0"/>
    <x v="0"/>
    <x v="2"/>
  </r>
  <r>
    <x v="4"/>
    <x v="9"/>
    <x v="1"/>
    <x v="0"/>
    <x v="0"/>
    <x v="6035"/>
    <s v="REGULAR"/>
    <s v="VELASQUEZ RAMIREZ CATALINA MONSERRAT"/>
    <s v="Femenino"/>
    <x v="17"/>
    <x v="0"/>
    <x v="1"/>
    <x v="10"/>
    <n v="496"/>
    <n v="517"/>
    <n v="527"/>
    <n v="496"/>
    <n v="522"/>
    <x v="0"/>
    <x v="0"/>
    <x v="2"/>
  </r>
  <r>
    <x v="4"/>
    <x v="10"/>
    <x v="1"/>
    <x v="0"/>
    <x v="0"/>
    <x v="6036"/>
    <s v="REGULAR"/>
    <s v="GONZALEZ CORTEZ CATALINA BELEN"/>
    <s v="Femenino"/>
    <x v="50"/>
    <x v="0"/>
    <x v="1"/>
    <x v="1"/>
    <n v="496"/>
    <n v="521"/>
    <n v="485"/>
    <n v="496"/>
    <n v="503"/>
    <x v="0"/>
    <x v="0"/>
    <x v="2"/>
  </r>
  <r>
    <x v="4"/>
    <x v="12"/>
    <x v="1"/>
    <x v="0"/>
    <x v="0"/>
    <x v="6037"/>
    <s v="REGULAR"/>
    <s v="OLIVARES  DUARTE JAVIERA  ALEJANDRA"/>
    <s v="Femenino"/>
    <x v="15"/>
    <x v="0"/>
    <x v="0"/>
    <x v="9"/>
    <n v="496"/>
    <n v="473"/>
    <n v="606"/>
    <n v="497"/>
    <n v="539.5"/>
    <x v="0"/>
    <x v="1"/>
    <x v="2"/>
  </r>
  <r>
    <x v="4"/>
    <x v="10"/>
    <x v="1"/>
    <x v="0"/>
    <x v="0"/>
    <x v="6038"/>
    <s v="REGULAR"/>
    <s v="MONTERREY JIMENEZ ANAIS ANTONIA"/>
    <s v="Femenino"/>
    <x v="1"/>
    <x v="0"/>
    <x v="0"/>
    <x v="10"/>
    <n v="496"/>
    <n v="510"/>
    <n v="544"/>
    <n v="497"/>
    <n v="527"/>
    <x v="0"/>
    <x v="1"/>
    <x v="2"/>
  </r>
  <r>
    <x v="4"/>
    <x v="12"/>
    <x v="1"/>
    <x v="0"/>
    <x v="0"/>
    <x v="6039"/>
    <s v="REGULAR"/>
    <s v="LUARTE MUÑOZ NICOLAS IGNACIO"/>
    <s v="Masculino"/>
    <x v="19"/>
    <x v="0"/>
    <x v="1"/>
    <x v="10"/>
    <n v="482"/>
    <n v="474"/>
    <n v="544"/>
    <n v="499"/>
    <n v="509"/>
    <x v="0"/>
    <x v="1"/>
    <x v="2"/>
  </r>
  <r>
    <x v="4"/>
    <x v="12"/>
    <x v="1"/>
    <x v="0"/>
    <x v="0"/>
    <x v="6040"/>
    <s v="REGULAR"/>
    <s v="YAÑEZ CHACANA NOEMI ROSA BELEN"/>
    <s v="Femenino"/>
    <x v="44"/>
    <x v="0"/>
    <x v="1"/>
    <x v="10"/>
    <n v="499"/>
    <n v="537"/>
    <n v="495"/>
    <n v="499"/>
    <n v="516"/>
    <x v="0"/>
    <x v="0"/>
    <x v="2"/>
  </r>
  <r>
    <x v="4"/>
    <x v="20"/>
    <x v="1"/>
    <x v="0"/>
    <x v="0"/>
    <x v="6041"/>
    <s v="REGULAR"/>
    <s v="VALDERRAMA TAPIA LEYLA ESTEFANIA"/>
    <s v="Femenino"/>
    <x v="42"/>
    <x v="0"/>
    <x v="1"/>
    <x v="10"/>
    <n v="474"/>
    <n v="510"/>
    <n v="495"/>
    <n v="500"/>
    <n v="502.5"/>
    <x v="0"/>
    <x v="1"/>
    <x v="2"/>
  </r>
  <r>
    <x v="4"/>
    <x v="21"/>
    <x v="2"/>
    <x v="0"/>
    <x v="0"/>
    <x v="6042"/>
    <s v="REGULAR"/>
    <s v="PARADA DONOSO JAVIERA VICTORIA CONSTANZA"/>
    <s v="Femenino"/>
    <x v="15"/>
    <x v="1"/>
    <x v="0"/>
    <x v="10"/>
    <n v="502"/>
    <n v="496"/>
    <n v="544"/>
    <n v="502"/>
    <n v="520"/>
    <x v="0"/>
    <x v="0"/>
    <x v="2"/>
  </r>
  <r>
    <x v="4"/>
    <x v="3"/>
    <x v="2"/>
    <x v="0"/>
    <x v="0"/>
    <x v="6043"/>
    <s v="REGULAR"/>
    <s v="MENDOZA ALLENDES CONSTANZA MARGARITA"/>
    <s v="Femenino"/>
    <x v="0"/>
    <x v="0"/>
    <x v="0"/>
    <x v="8"/>
    <n v="502"/>
    <n v="465"/>
    <n v="563"/>
    <n v="502"/>
    <n v="514"/>
    <x v="0"/>
    <x v="0"/>
    <x v="2"/>
  </r>
  <r>
    <x v="4"/>
    <x v="20"/>
    <x v="1"/>
    <x v="0"/>
    <x v="0"/>
    <x v="6044"/>
    <s v="REGULAR"/>
    <s v="MARAMBIO  BRITO  ANDREA "/>
    <s v="Femenino"/>
    <x v="136"/>
    <x v="0"/>
    <x v="0"/>
    <x v="10"/>
    <n v="502"/>
    <n v="537"/>
    <n v="536"/>
    <n v="502"/>
    <n v="536.5"/>
    <x v="0"/>
    <x v="0"/>
    <x v="2"/>
  </r>
  <r>
    <x v="4"/>
    <x v="22"/>
    <x v="0"/>
    <x v="0"/>
    <x v="0"/>
    <x v="6045"/>
    <s v="REGULAR"/>
    <s v="MARTINEZ CASTRO ISAAC ESTEBAN "/>
    <s v="Masculino"/>
    <x v="62"/>
    <x v="1"/>
    <x v="1"/>
    <x v="10"/>
    <n v="502"/>
    <n v="517"/>
    <n v="536"/>
    <n v="502"/>
    <n v="526.5"/>
    <x v="0"/>
    <x v="0"/>
    <x v="2"/>
  </r>
  <r>
    <x v="4"/>
    <x v="9"/>
    <x v="1"/>
    <x v="0"/>
    <x v="0"/>
    <x v="6046"/>
    <s v="REGULAR"/>
    <s v="ORTEGA  NUÑEZ  CATALINA DEL CARMEN "/>
    <s v="Femenino"/>
    <x v="40"/>
    <x v="1"/>
    <x v="1"/>
    <x v="10"/>
    <n v="502"/>
    <n v="474"/>
    <n v="544"/>
    <n v="502"/>
    <n v="509"/>
    <x v="0"/>
    <x v="0"/>
    <x v="2"/>
  </r>
  <r>
    <x v="4"/>
    <x v="12"/>
    <x v="1"/>
    <x v="0"/>
    <x v="1"/>
    <x v="6047"/>
    <s v="REGULAR"/>
    <s v="CALFULAF VEGA STEPHANIE BELEN"/>
    <s v="Femenino"/>
    <x v="105"/>
    <x v="0"/>
    <x v="1"/>
    <x v="6"/>
    <n v="502"/>
    <n v="512"/>
    <n v="521"/>
    <n v="502"/>
    <n v="516.5"/>
    <x v="0"/>
    <x v="0"/>
    <x v="2"/>
  </r>
  <r>
    <x v="4"/>
    <x v="9"/>
    <x v="1"/>
    <x v="0"/>
    <x v="0"/>
    <x v="6048"/>
    <s v="REGULAR"/>
    <s v="NORAMBUENA CORTES JAVIERA CONSTANZA "/>
    <s v="Femenino"/>
    <x v="25"/>
    <x v="0"/>
    <x v="1"/>
    <x v="10"/>
    <n v="502"/>
    <n v="517"/>
    <n v="564"/>
    <n v="502"/>
    <n v="540.5"/>
    <x v="0"/>
    <x v="0"/>
    <x v="2"/>
  </r>
  <r>
    <x v="4"/>
    <x v="18"/>
    <x v="2"/>
    <x v="0"/>
    <x v="0"/>
    <x v="6049"/>
    <s v="REGULAR"/>
    <s v="RIQUELME  RODRIGUEZ JAVIERA CONSTANZA "/>
    <s v="Femenino"/>
    <x v="13"/>
    <x v="1"/>
    <x v="0"/>
    <x v="10"/>
    <n v="501"/>
    <n v="489"/>
    <n v="564"/>
    <n v="503"/>
    <n v="526.5"/>
    <x v="0"/>
    <x v="1"/>
    <x v="2"/>
  </r>
  <r>
    <x v="4"/>
    <x v="8"/>
    <x v="3"/>
    <x v="0"/>
    <x v="0"/>
    <x v="6050"/>
    <s v="REGULAR"/>
    <s v="VELÁSQUEZ MORALES TIARE ALMENDRA"/>
    <s v="Femenino"/>
    <x v="0"/>
    <x v="0"/>
    <x v="0"/>
    <x v="10"/>
    <n v="502"/>
    <n v="503"/>
    <n v="518"/>
    <n v="503"/>
    <n v="510.5"/>
    <x v="0"/>
    <x v="1"/>
    <x v="2"/>
  </r>
  <r>
    <x v="4"/>
    <x v="9"/>
    <x v="1"/>
    <x v="0"/>
    <x v="0"/>
    <x v="6051"/>
    <s v="REGULAR"/>
    <s v="SALINAS VARAS ARACELY MICHELE"/>
    <s v="Femenino"/>
    <x v="0"/>
    <x v="0"/>
    <x v="1"/>
    <x v="10"/>
    <n v="492"/>
    <n v="458"/>
    <n v="558"/>
    <n v="503"/>
    <n v="508"/>
    <x v="0"/>
    <x v="1"/>
    <x v="2"/>
  </r>
  <r>
    <x v="4"/>
    <x v="8"/>
    <x v="3"/>
    <x v="0"/>
    <x v="1"/>
    <x v="6052"/>
    <s v="REGULAR"/>
    <s v="BAHAMONDES LAGOS NICOLAS GONZALO"/>
    <s v="Masculino"/>
    <x v="16"/>
    <x v="1"/>
    <x v="0"/>
    <x v="1"/>
    <n v="476"/>
    <n v="488"/>
    <n v="529"/>
    <n v="504"/>
    <n v="508.5"/>
    <x v="0"/>
    <x v="1"/>
    <x v="2"/>
  </r>
  <r>
    <x v="4"/>
    <x v="16"/>
    <x v="0"/>
    <x v="1"/>
    <x v="0"/>
    <x v="6053"/>
    <s v="REGULAR"/>
    <s v="PAILLAS RIVERA SEBASTIAN NICOLAS "/>
    <s v="Masculino"/>
    <x v="4"/>
    <x v="0"/>
    <x v="0"/>
    <x v="9"/>
    <n v="499"/>
    <n v="516"/>
    <n v="578"/>
    <n v="505"/>
    <n v="547"/>
    <x v="0"/>
    <x v="1"/>
    <x v="2"/>
  </r>
  <r>
    <x v="4"/>
    <x v="1"/>
    <x v="1"/>
    <x v="0"/>
    <x v="0"/>
    <x v="6054"/>
    <s v="REGULAR"/>
    <s v="ZUÑIGA FABRES ALEXANDER VLADIMIR"/>
    <s v="Masculino"/>
    <x v="35"/>
    <x v="0"/>
    <x v="0"/>
    <x v="9"/>
    <n v="505"/>
    <n v="549"/>
    <n v="530"/>
    <n v="505"/>
    <n v="539.5"/>
    <x v="0"/>
    <x v="0"/>
    <x v="2"/>
  </r>
  <r>
    <x v="4"/>
    <x v="9"/>
    <x v="1"/>
    <x v="0"/>
    <x v="0"/>
    <x v="6055"/>
    <s v="REGULAR"/>
    <s v="VALDEVENITO HUAITRO RODRIGO IVAN"/>
    <s v="Masculino"/>
    <x v="4"/>
    <x v="0"/>
    <x v="1"/>
    <x v="10"/>
    <n v="505"/>
    <n v="517"/>
    <n v="518"/>
    <n v="505"/>
    <n v="517.5"/>
    <x v="0"/>
    <x v="0"/>
    <x v="2"/>
  </r>
  <r>
    <x v="4"/>
    <x v="6"/>
    <x v="3"/>
    <x v="0"/>
    <x v="0"/>
    <x v="6056"/>
    <s v="REGULAR"/>
    <s v="RAMÍREZ ESCOBAR SATYA"/>
    <s v="Femenino"/>
    <x v="2"/>
    <x v="0"/>
    <x v="0"/>
    <x v="10"/>
    <n v="495"/>
    <n v="481"/>
    <n v="518"/>
    <n v="506"/>
    <n v="499.5"/>
    <x v="0"/>
    <x v="1"/>
    <x v="2"/>
  </r>
  <r>
    <x v="4"/>
    <x v="21"/>
    <x v="2"/>
    <x v="0"/>
    <x v="0"/>
    <x v="6057"/>
    <s v="REGULAR"/>
    <s v="TORRES OLIVARES CONSTANZA INES"/>
    <s v="Femenino"/>
    <x v="0"/>
    <x v="0"/>
    <x v="0"/>
    <x v="10"/>
    <n v="496"/>
    <n v="566"/>
    <n v="518"/>
    <n v="506"/>
    <n v="542"/>
    <x v="0"/>
    <x v="1"/>
    <x v="2"/>
  </r>
  <r>
    <x v="4"/>
    <x v="6"/>
    <x v="3"/>
    <x v="0"/>
    <x v="0"/>
    <x v="6058"/>
    <s v="REGULAR"/>
    <s v="ZUÑIGA GUZMAN BASTIAN FELIPE"/>
    <s v="Masculino"/>
    <x v="22"/>
    <x v="0"/>
    <x v="0"/>
    <x v="10"/>
    <n v="507"/>
    <n v="620"/>
    <n v="448"/>
    <n v="507"/>
    <n v="534"/>
    <x v="0"/>
    <x v="0"/>
    <x v="2"/>
  </r>
  <r>
    <x v="4"/>
    <x v="6"/>
    <x v="3"/>
    <x v="0"/>
    <x v="0"/>
    <x v="6059"/>
    <s v="REGULAR"/>
    <s v="LINEROS CANALES KARLA JAVIERA"/>
    <s v="Femenino"/>
    <x v="9"/>
    <x v="0"/>
    <x v="0"/>
    <x v="10"/>
    <n v="507"/>
    <n v="503"/>
    <n v="570"/>
    <n v="507"/>
    <n v="536.5"/>
    <x v="0"/>
    <x v="0"/>
    <x v="2"/>
  </r>
  <r>
    <x v="4"/>
    <x v="2"/>
    <x v="2"/>
    <x v="0"/>
    <x v="0"/>
    <x v="6060"/>
    <s v="REGULAR"/>
    <s v="ZÚÑIGA PONCE VALENTINA  ALEJANDRA"/>
    <s v="Femenino"/>
    <x v="6"/>
    <x v="0"/>
    <x v="0"/>
    <x v="10"/>
    <n v="507"/>
    <n v="580"/>
    <n v="495"/>
    <n v="507"/>
    <n v="537.5"/>
    <x v="0"/>
    <x v="0"/>
    <x v="2"/>
  </r>
  <r>
    <x v="4"/>
    <x v="21"/>
    <x v="2"/>
    <x v="0"/>
    <x v="0"/>
    <x v="6061"/>
    <s v="REGULAR"/>
    <s v="SARAVIA SANDOVAL JAVIERA ALEJANDRA"/>
    <s v="Femenino"/>
    <x v="7"/>
    <x v="1"/>
    <x v="1"/>
    <x v="10"/>
    <n v="507"/>
    <n v="481"/>
    <n v="575"/>
    <n v="507"/>
    <n v="528"/>
    <x v="0"/>
    <x v="0"/>
    <x v="2"/>
  </r>
  <r>
    <x v="4"/>
    <x v="3"/>
    <x v="2"/>
    <x v="0"/>
    <x v="1"/>
    <x v="6062"/>
    <s v="REGULAR"/>
    <s v="SIRGUIADO TORREBLANCA DARIO NEFTALI"/>
    <s v="Masculino"/>
    <x v="52"/>
    <x v="0"/>
    <x v="1"/>
    <x v="6"/>
    <n v="507"/>
    <n v="518"/>
    <n v="494"/>
    <n v="507"/>
    <n v="506"/>
    <x v="0"/>
    <x v="0"/>
    <x v="2"/>
  </r>
  <r>
    <x v="4"/>
    <x v="20"/>
    <x v="1"/>
    <x v="0"/>
    <x v="0"/>
    <x v="6063"/>
    <s v="REGULAR"/>
    <s v="VELIZ YAÑEZ KATHERINE FERNANDA"/>
    <s v="Femenino"/>
    <x v="19"/>
    <x v="0"/>
    <x v="1"/>
    <x v="9"/>
    <n v="496"/>
    <n v="487"/>
    <n v="537"/>
    <n v="507"/>
    <n v="512"/>
    <x v="0"/>
    <x v="1"/>
    <x v="2"/>
  </r>
  <r>
    <x v="4"/>
    <x v="12"/>
    <x v="1"/>
    <x v="0"/>
    <x v="0"/>
    <x v="6064"/>
    <s v="REGULAR"/>
    <s v="GONZALEZ CONTRERAS CATALINA JULISSA"/>
    <s v="Femenino"/>
    <x v="58"/>
    <x v="0"/>
    <x v="1"/>
    <x v="10"/>
    <n v="507"/>
    <n v="551"/>
    <n v="481"/>
    <n v="507"/>
    <n v="516"/>
    <x v="0"/>
    <x v="0"/>
    <x v="2"/>
  </r>
  <r>
    <x v="4"/>
    <x v="9"/>
    <x v="1"/>
    <x v="0"/>
    <x v="0"/>
    <x v="6065"/>
    <s v="REGULAR"/>
    <s v="PEREZ OSORIO DANIELA ALEXANDRA"/>
    <s v="Femenino"/>
    <x v="0"/>
    <x v="0"/>
    <x v="1"/>
    <x v="8"/>
    <n v="507"/>
    <n v="521"/>
    <n v="525"/>
    <n v="507"/>
    <n v="523"/>
    <x v="0"/>
    <x v="0"/>
    <x v="2"/>
  </r>
  <r>
    <x v="4"/>
    <x v="6"/>
    <x v="3"/>
    <x v="0"/>
    <x v="0"/>
    <x v="6066"/>
    <s v="REGULAR"/>
    <s v="TAMBURINI NAVARRETE NICOLE CAROLINA"/>
    <s v="Femenino"/>
    <x v="41"/>
    <x v="1"/>
    <x v="0"/>
    <x v="10"/>
    <n v="507"/>
    <n v="596"/>
    <n v="465"/>
    <n v="508"/>
    <n v="530.5"/>
    <x v="0"/>
    <x v="1"/>
    <x v="2"/>
  </r>
  <r>
    <x v="4"/>
    <x v="14"/>
    <x v="2"/>
    <x v="0"/>
    <x v="0"/>
    <x v="6067"/>
    <s v="REGULAR"/>
    <s v="LÓPEZ CONTRERAS JOSEFA ANTONIA"/>
    <s v="Femenino"/>
    <x v="2"/>
    <x v="1"/>
    <x v="0"/>
    <x v="10"/>
    <n v="501"/>
    <n v="573"/>
    <n v="465"/>
    <n v="509"/>
    <n v="519"/>
    <x v="0"/>
    <x v="1"/>
    <x v="2"/>
  </r>
  <r>
    <x v="4"/>
    <x v="20"/>
    <x v="1"/>
    <x v="0"/>
    <x v="0"/>
    <x v="6068"/>
    <s v="REGULAR"/>
    <s v="LORCA ANABALON VICTORIA PAZ"/>
    <s v="Femenino"/>
    <x v="4"/>
    <x v="0"/>
    <x v="0"/>
    <x v="10"/>
    <n v="492"/>
    <n v="628"/>
    <n v="448"/>
    <n v="509"/>
    <n v="538"/>
    <x v="0"/>
    <x v="1"/>
    <x v="2"/>
  </r>
  <r>
    <x v="4"/>
    <x v="6"/>
    <x v="3"/>
    <x v="0"/>
    <x v="0"/>
    <x v="6069"/>
    <s v="REGULAR"/>
    <s v="VILLALÓN VALENZUELA SERGIO NATANAEL "/>
    <s v="Masculino"/>
    <x v="50"/>
    <x v="1"/>
    <x v="0"/>
    <x v="10"/>
    <n v="502"/>
    <n v="558"/>
    <n v="518"/>
    <n v="510"/>
    <n v="538"/>
    <x v="0"/>
    <x v="1"/>
    <x v="2"/>
  </r>
  <r>
    <x v="4"/>
    <x v="12"/>
    <x v="1"/>
    <x v="0"/>
    <x v="0"/>
    <x v="6070"/>
    <s v="REGULAR"/>
    <s v="SANDOVAL HERNANDEZ PAULA ROCIO"/>
    <s v="Femenino"/>
    <x v="16"/>
    <x v="0"/>
    <x v="0"/>
    <x v="10"/>
    <n v="502"/>
    <n v="558"/>
    <n v="507"/>
    <n v="510"/>
    <n v="532.5"/>
    <x v="0"/>
    <x v="1"/>
    <x v="2"/>
  </r>
  <r>
    <x v="4"/>
    <x v="9"/>
    <x v="1"/>
    <x v="0"/>
    <x v="0"/>
    <x v="6071"/>
    <s v="REGULAR"/>
    <s v="BRUNA BERIESTAIN  CAROLINE MARLENE"/>
    <s v="Femenino"/>
    <x v="0"/>
    <x v="0"/>
    <x v="1"/>
    <x v="8"/>
    <n v="507"/>
    <n v="582"/>
    <n v="496"/>
    <n v="510"/>
    <n v="539"/>
    <x v="0"/>
    <x v="1"/>
    <x v="2"/>
  </r>
  <r>
    <x v="4"/>
    <x v="19"/>
    <x v="2"/>
    <x v="0"/>
    <x v="0"/>
    <x v="6072"/>
    <s v="REGULAR"/>
    <s v="JARA ESPINOZA MACARENA CAROLINA"/>
    <s v="Femenino"/>
    <x v="52"/>
    <x v="0"/>
    <x v="0"/>
    <x v="10"/>
    <n v="475"/>
    <n v="481"/>
    <n v="544"/>
    <n v="511"/>
    <n v="512.5"/>
    <x v="0"/>
    <x v="1"/>
    <x v="2"/>
  </r>
  <r>
    <x v="4"/>
    <x v="1"/>
    <x v="1"/>
    <x v="0"/>
    <x v="0"/>
    <x v="6073"/>
    <s v="REGULAR"/>
    <s v="AGUILAR CLAVERIE DANIELA PAZ"/>
    <s v="Femenino"/>
    <x v="24"/>
    <x v="0"/>
    <x v="0"/>
    <x v="10"/>
    <n v="507"/>
    <n v="481"/>
    <n v="518"/>
    <n v="511"/>
    <n v="499.5"/>
    <x v="0"/>
    <x v="1"/>
    <x v="2"/>
  </r>
  <r>
    <x v="4"/>
    <x v="8"/>
    <x v="3"/>
    <x v="0"/>
    <x v="0"/>
    <x v="6074"/>
    <s v="REGULAR"/>
    <s v="MARIFIL ESPINOZA DAVID"/>
    <s v="Masculino"/>
    <x v="24"/>
    <x v="1"/>
    <x v="0"/>
    <x v="10"/>
    <n v="489"/>
    <n v="537"/>
    <n v="544"/>
    <n v="512"/>
    <n v="540.5"/>
    <x v="0"/>
    <x v="1"/>
    <x v="2"/>
  </r>
  <r>
    <x v="4"/>
    <x v="1"/>
    <x v="1"/>
    <x v="0"/>
    <x v="0"/>
    <x v="6075"/>
    <s v="REGULAR"/>
    <s v="CASTRO VILCHES MATÍAS IGNACIO"/>
    <s v="Masculino"/>
    <x v="56"/>
    <x v="1"/>
    <x v="0"/>
    <x v="10"/>
    <n v="513"/>
    <n v="573"/>
    <n v="429"/>
    <n v="513"/>
    <n v="501"/>
    <x v="0"/>
    <x v="0"/>
    <x v="2"/>
  </r>
  <r>
    <x v="4"/>
    <x v="17"/>
    <x v="0"/>
    <x v="0"/>
    <x v="0"/>
    <x v="6076"/>
    <s v="REGULAR"/>
    <s v="BARROS MELENDEZ BASTIAN IGNACIO"/>
    <s v="Masculino"/>
    <x v="40"/>
    <x v="1"/>
    <x v="0"/>
    <x v="10"/>
    <n v="513"/>
    <n v="580"/>
    <n v="507"/>
    <n v="513"/>
    <n v="543.5"/>
    <x v="0"/>
    <x v="0"/>
    <x v="2"/>
  </r>
  <r>
    <x v="4"/>
    <x v="3"/>
    <x v="2"/>
    <x v="0"/>
    <x v="0"/>
    <x v="6077"/>
    <s v="REGULAR"/>
    <s v="cancino cancino ilan jeremias"/>
    <s v="Masculino"/>
    <x v="54"/>
    <x v="0"/>
    <x v="0"/>
    <x v="10"/>
    <n v="513"/>
    <n v="503"/>
    <n v="518"/>
    <n v="513"/>
    <n v="510.5"/>
    <x v="0"/>
    <x v="0"/>
    <x v="2"/>
  </r>
  <r>
    <x v="4"/>
    <x v="6"/>
    <x v="3"/>
    <x v="0"/>
    <x v="0"/>
    <x v="6078"/>
    <s v="REGULAR"/>
    <s v="JIMENEZ JARAMILLO CAMILA ANDREA"/>
    <s v="Femenino"/>
    <x v="4"/>
    <x v="1"/>
    <x v="0"/>
    <x v="10"/>
    <n v="513"/>
    <n v="510"/>
    <n v="536"/>
    <n v="513"/>
    <n v="523"/>
    <x v="0"/>
    <x v="0"/>
    <x v="2"/>
  </r>
  <r>
    <x v="4"/>
    <x v="9"/>
    <x v="1"/>
    <x v="0"/>
    <x v="0"/>
    <x v="6079"/>
    <s v="REGULAR"/>
    <s v="MENA ASTUDILLO SINTIA  ANAIS "/>
    <s v="Femenino"/>
    <x v="2"/>
    <x v="0"/>
    <x v="1"/>
    <x v="10"/>
    <n v="513"/>
    <n v="496"/>
    <n v="518"/>
    <n v="513"/>
    <n v="507"/>
    <x v="0"/>
    <x v="0"/>
    <x v="2"/>
  </r>
  <r>
    <x v="4"/>
    <x v="20"/>
    <x v="1"/>
    <x v="0"/>
    <x v="0"/>
    <x v="6080"/>
    <s v="REGULAR"/>
    <s v="CONTRERAS HERNANDEZ ALYSON VALENTINA"/>
    <s v="Femenino"/>
    <x v="33"/>
    <x v="0"/>
    <x v="1"/>
    <x v="10"/>
    <n v="513"/>
    <n v="481"/>
    <n v="558"/>
    <n v="513"/>
    <n v="519.5"/>
    <x v="0"/>
    <x v="0"/>
    <x v="2"/>
  </r>
  <r>
    <x v="4"/>
    <x v="9"/>
    <x v="1"/>
    <x v="0"/>
    <x v="0"/>
    <x v="6081"/>
    <s v="REGULAR"/>
    <s v="MUÑOZ PAILLALEF VANESSA PAZ"/>
    <s v="Femenino"/>
    <x v="137"/>
    <x v="0"/>
    <x v="1"/>
    <x v="10"/>
    <n v="505"/>
    <n v="544"/>
    <n v="465"/>
    <n v="514"/>
    <n v="504.5"/>
    <x v="0"/>
    <x v="1"/>
    <x v="2"/>
  </r>
  <r>
    <x v="4"/>
    <x v="4"/>
    <x v="1"/>
    <x v="0"/>
    <x v="0"/>
    <x v="6082"/>
    <s v="REGULAR"/>
    <s v="HERESI CARRASCO FRANCISCA ARACELLI"/>
    <s v="Femenino"/>
    <x v="15"/>
    <x v="0"/>
    <x v="1"/>
    <x v="10"/>
    <n v="507"/>
    <n v="558"/>
    <n v="481"/>
    <n v="514"/>
    <n v="519.5"/>
    <x v="0"/>
    <x v="1"/>
    <x v="2"/>
  </r>
  <r>
    <x v="4"/>
    <x v="6"/>
    <x v="3"/>
    <x v="1"/>
    <x v="0"/>
    <x v="6083"/>
    <s v="REGULAR"/>
    <s v="JIMENEZ FERNANDEZ CARLA PATRICIA"/>
    <s v="Femenino"/>
    <x v="44"/>
    <x v="1"/>
    <x v="0"/>
    <x v="10"/>
    <n v="515"/>
    <n v="580"/>
    <n v="448"/>
    <n v="515"/>
    <n v="514"/>
    <x v="0"/>
    <x v="0"/>
    <x v="2"/>
  </r>
  <r>
    <x v="4"/>
    <x v="20"/>
    <x v="1"/>
    <x v="0"/>
    <x v="0"/>
    <x v="6084"/>
    <s v="REGULAR"/>
    <s v="FLORES  OSORIO  MELANIE DE LOS ANGELES "/>
    <s v="Femenino"/>
    <x v="0"/>
    <x v="0"/>
    <x v="1"/>
    <x v="10"/>
    <n v="507"/>
    <n v="503"/>
    <n v="527"/>
    <n v="515"/>
    <n v="515"/>
    <x v="0"/>
    <x v="1"/>
    <x v="2"/>
  </r>
  <r>
    <x v="4"/>
    <x v="20"/>
    <x v="1"/>
    <x v="0"/>
    <x v="0"/>
    <x v="6085"/>
    <s v="REGULAR"/>
    <s v="ACEVEDO ZELADA MARÍA FERNANDA"/>
    <s v="Femenino"/>
    <x v="12"/>
    <x v="0"/>
    <x v="1"/>
    <x v="10"/>
    <n v="496"/>
    <n v="530"/>
    <n v="507"/>
    <n v="516"/>
    <n v="518.5"/>
    <x v="0"/>
    <x v="1"/>
    <x v="2"/>
  </r>
  <r>
    <x v="4"/>
    <x v="17"/>
    <x v="0"/>
    <x v="0"/>
    <x v="0"/>
    <x v="6086"/>
    <s v="REGULAR"/>
    <s v="GALLARDO RIVAS CARLOS IGNACIO "/>
    <s v="Masculino"/>
    <x v="22"/>
    <x v="1"/>
    <x v="0"/>
    <x v="10"/>
    <n v="517"/>
    <n v="481"/>
    <n v="586"/>
    <n v="517"/>
    <n v="533.5"/>
    <x v="0"/>
    <x v="0"/>
    <x v="2"/>
  </r>
  <r>
    <x v="4"/>
    <x v="16"/>
    <x v="0"/>
    <x v="0"/>
    <x v="0"/>
    <x v="6087"/>
    <s v="REGULAR"/>
    <s v="ROMERO JIMÉNEZ VANIA BEATRIZ"/>
    <s v="Femenino"/>
    <x v="1"/>
    <x v="0"/>
    <x v="0"/>
    <x v="10"/>
    <n v="507"/>
    <n v="558"/>
    <n v="527"/>
    <n v="517"/>
    <n v="542.5"/>
    <x v="0"/>
    <x v="1"/>
    <x v="2"/>
  </r>
  <r>
    <x v="4"/>
    <x v="12"/>
    <x v="1"/>
    <x v="0"/>
    <x v="0"/>
    <x v="6088"/>
    <s v="REGULAR"/>
    <s v="CATALDO SANCHEZ JOAQUIN AUGUSTO"/>
    <s v="Masculino"/>
    <x v="29"/>
    <x v="1"/>
    <x v="1"/>
    <x v="10"/>
    <n v="499"/>
    <n v="523"/>
    <n v="518"/>
    <n v="517"/>
    <n v="520.5"/>
    <x v="0"/>
    <x v="1"/>
    <x v="2"/>
  </r>
  <r>
    <x v="4"/>
    <x v="20"/>
    <x v="1"/>
    <x v="0"/>
    <x v="0"/>
    <x v="6089"/>
    <s v="REGULAR"/>
    <s v="ACEVEDO VILLEGAS  CATALINA ALEJANDRA"/>
    <s v="Femenino"/>
    <x v="2"/>
    <x v="0"/>
    <x v="1"/>
    <x v="10"/>
    <n v="517"/>
    <n v="544"/>
    <n v="507"/>
    <n v="517"/>
    <n v="525.5"/>
    <x v="0"/>
    <x v="0"/>
    <x v="2"/>
  </r>
  <r>
    <x v="4"/>
    <x v="20"/>
    <x v="1"/>
    <x v="0"/>
    <x v="0"/>
    <x v="6090"/>
    <s v="REGULAR"/>
    <s v="OSES HUICHAQUELEN MARÍA IGNACIA"/>
    <s v="Femenino"/>
    <x v="25"/>
    <x v="0"/>
    <x v="1"/>
    <x v="10"/>
    <n v="513"/>
    <n v="466"/>
    <n v="551"/>
    <n v="517"/>
    <n v="508.5"/>
    <x v="0"/>
    <x v="1"/>
    <x v="2"/>
  </r>
  <r>
    <x v="4"/>
    <x v="6"/>
    <x v="3"/>
    <x v="0"/>
    <x v="0"/>
    <x v="6091"/>
    <s v="REGULAR"/>
    <s v="OYARZÚN SOTO THAMARA  ANGELICA"/>
    <s v="Femenino"/>
    <x v="7"/>
    <x v="0"/>
    <x v="0"/>
    <x v="10"/>
    <n v="499"/>
    <n v="530"/>
    <n v="495"/>
    <n v="518"/>
    <n v="512.5"/>
    <x v="0"/>
    <x v="1"/>
    <x v="2"/>
  </r>
  <r>
    <x v="4"/>
    <x v="12"/>
    <x v="1"/>
    <x v="0"/>
    <x v="0"/>
    <x v="6092"/>
    <s v="REGULAR"/>
    <s v="ABARCA ZAPATA YANINA ANDREA"/>
    <s v="Femenino"/>
    <x v="2"/>
    <x v="0"/>
    <x v="1"/>
    <x v="10"/>
    <n v="513"/>
    <n v="551"/>
    <n v="518"/>
    <n v="518"/>
    <n v="534.5"/>
    <x v="0"/>
    <x v="1"/>
    <x v="2"/>
  </r>
  <r>
    <x v="4"/>
    <x v="20"/>
    <x v="1"/>
    <x v="0"/>
    <x v="0"/>
    <x v="6093"/>
    <s v="REGULAR"/>
    <s v="ROJAS CORTÉS MARIA FRANCISCA"/>
    <s v="Femenino"/>
    <x v="41"/>
    <x v="1"/>
    <x v="1"/>
    <x v="10"/>
    <n v="481"/>
    <n v="530"/>
    <n v="507"/>
    <n v="522"/>
    <n v="518.5"/>
    <x v="0"/>
    <x v="1"/>
    <x v="2"/>
  </r>
  <r>
    <x v="4"/>
    <x v="20"/>
    <x v="1"/>
    <x v="0"/>
    <x v="0"/>
    <x v="6094"/>
    <s v="REGULAR"/>
    <s v="URBINA MARTÍNEZ ROCÍO FERNANDA"/>
    <s v="Femenino"/>
    <x v="2"/>
    <x v="0"/>
    <x v="0"/>
    <x v="10"/>
    <n v="523"/>
    <n v="517"/>
    <n v="518"/>
    <n v="523"/>
    <n v="517.5"/>
    <x v="0"/>
    <x v="0"/>
    <x v="2"/>
  </r>
  <r>
    <x v="4"/>
    <x v="14"/>
    <x v="2"/>
    <x v="0"/>
    <x v="0"/>
    <x v="6095"/>
    <s v="REGULAR"/>
    <s v="ALDAY OSORIO TAMARA ANAÍS"/>
    <s v="Femenino"/>
    <x v="44"/>
    <x v="0"/>
    <x v="0"/>
    <x v="10"/>
    <n v="517"/>
    <n v="566"/>
    <n v="507"/>
    <n v="523"/>
    <n v="536.5"/>
    <x v="0"/>
    <x v="1"/>
    <x v="2"/>
  </r>
  <r>
    <x v="4"/>
    <x v="6"/>
    <x v="3"/>
    <x v="0"/>
    <x v="0"/>
    <x v="6096"/>
    <s v="REGULAR"/>
    <s v="PLAZA SOTO BARBARA DEL CARMEN"/>
    <s v="Femenino"/>
    <x v="44"/>
    <x v="1"/>
    <x v="0"/>
    <x v="10"/>
    <n v="523"/>
    <n v="433"/>
    <n v="581"/>
    <n v="523"/>
    <n v="507"/>
    <x v="0"/>
    <x v="0"/>
    <x v="2"/>
  </r>
  <r>
    <x v="4"/>
    <x v="17"/>
    <x v="0"/>
    <x v="0"/>
    <x v="0"/>
    <x v="6097"/>
    <s v="REGULAR"/>
    <s v="Gutierrez Espina Allan Enrique"/>
    <s v="Masculino"/>
    <x v="1"/>
    <x v="1"/>
    <x v="0"/>
    <x v="10"/>
    <n v="523"/>
    <n v="510"/>
    <n v="518"/>
    <n v="523"/>
    <n v="514"/>
    <x v="0"/>
    <x v="0"/>
    <x v="2"/>
  </r>
  <r>
    <x v="4"/>
    <x v="6"/>
    <x v="3"/>
    <x v="0"/>
    <x v="0"/>
    <x v="6098"/>
    <s v="REGULAR"/>
    <s v="JARA IVANOVIC CATALINA FRANCISCA"/>
    <s v="Femenino"/>
    <x v="15"/>
    <x v="1"/>
    <x v="0"/>
    <x v="10"/>
    <n v="523"/>
    <n v="474"/>
    <n v="564"/>
    <n v="523"/>
    <n v="519"/>
    <x v="0"/>
    <x v="0"/>
    <x v="2"/>
  </r>
  <r>
    <x v="4"/>
    <x v="18"/>
    <x v="2"/>
    <x v="0"/>
    <x v="0"/>
    <x v="6099"/>
    <s v="REGULAR"/>
    <s v="CORTEZ CRUCES GENESIS CATALINA"/>
    <s v="Femenino"/>
    <x v="16"/>
    <x v="0"/>
    <x v="0"/>
    <x v="10"/>
    <n v="523"/>
    <n v="510"/>
    <n v="544"/>
    <n v="523"/>
    <n v="527"/>
    <x v="0"/>
    <x v="0"/>
    <x v="2"/>
  </r>
  <r>
    <x v="4"/>
    <x v="12"/>
    <x v="1"/>
    <x v="0"/>
    <x v="0"/>
    <x v="6100"/>
    <s v="REGULAR"/>
    <s v="JERIA PIZARRO MARCOS FELIPE JESUS"/>
    <s v="Masculino"/>
    <x v="15"/>
    <x v="0"/>
    <x v="0"/>
    <x v="10"/>
    <n v="523"/>
    <n v="537"/>
    <n v="536"/>
    <n v="523"/>
    <n v="536.5"/>
    <x v="0"/>
    <x v="0"/>
    <x v="2"/>
  </r>
  <r>
    <x v="4"/>
    <x v="23"/>
    <x v="0"/>
    <x v="0"/>
    <x v="0"/>
    <x v="6101"/>
    <s v="REGULAR"/>
    <s v="SERRANO ALIAGA ETTIENNE IVETTE"/>
    <s v="Femenino"/>
    <x v="1"/>
    <x v="1"/>
    <x v="0"/>
    <x v="1"/>
    <n v="517"/>
    <n v="527"/>
    <n v="518"/>
    <n v="523"/>
    <n v="522.5"/>
    <x v="0"/>
    <x v="1"/>
    <x v="2"/>
  </r>
  <r>
    <x v="4"/>
    <x v="9"/>
    <x v="1"/>
    <x v="0"/>
    <x v="0"/>
    <x v="6102"/>
    <s v="REGULAR"/>
    <s v="MAULEN GUTIERREZ MACARENA FERNANDA"/>
    <s v="Femenino"/>
    <x v="17"/>
    <x v="0"/>
    <x v="1"/>
    <x v="10"/>
    <n v="523"/>
    <n v="474"/>
    <n v="570"/>
    <n v="523"/>
    <n v="522"/>
    <x v="0"/>
    <x v="0"/>
    <x v="2"/>
  </r>
  <r>
    <x v="4"/>
    <x v="20"/>
    <x v="1"/>
    <x v="0"/>
    <x v="0"/>
    <x v="6103"/>
    <s v="REGULAR"/>
    <s v="CAÑUTA LARENAS SANDRA ABIGAIL"/>
    <s v="Femenino"/>
    <x v="32"/>
    <x v="0"/>
    <x v="1"/>
    <x v="10"/>
    <n v="513"/>
    <n v="489"/>
    <n v="536"/>
    <n v="523"/>
    <n v="512.5"/>
    <x v="0"/>
    <x v="1"/>
    <x v="2"/>
  </r>
  <r>
    <x v="4"/>
    <x v="20"/>
    <x v="1"/>
    <x v="0"/>
    <x v="0"/>
    <x v="6104"/>
    <s v="REGULAR"/>
    <s v="SALINAS GONZÁLEZ JAVIERA CONSTANZA"/>
    <s v="Femenino"/>
    <x v="1"/>
    <x v="0"/>
    <x v="1"/>
    <x v="10"/>
    <n v="523"/>
    <n v="523"/>
    <n v="536"/>
    <n v="523"/>
    <n v="529.5"/>
    <x v="0"/>
    <x v="0"/>
    <x v="2"/>
  </r>
  <r>
    <x v="4"/>
    <x v="4"/>
    <x v="1"/>
    <x v="0"/>
    <x v="0"/>
    <x v="6105"/>
    <s v="REGULAR"/>
    <s v="FLORES TRUJILLO AYLEEN BEATRIZ"/>
    <s v="Femenino"/>
    <x v="0"/>
    <x v="1"/>
    <x v="1"/>
    <x v="10"/>
    <n v="509"/>
    <n v="544"/>
    <n v="465"/>
    <n v="524"/>
    <n v="504.5"/>
    <x v="0"/>
    <x v="1"/>
    <x v="2"/>
  </r>
  <r>
    <x v="4"/>
    <x v="10"/>
    <x v="1"/>
    <x v="0"/>
    <x v="0"/>
    <x v="6106"/>
    <s v="REGULAR"/>
    <s v="CONTRERAS RODRIGUEZ FRANCISCA JAVIERA"/>
    <s v="Femenino"/>
    <x v="4"/>
    <x v="1"/>
    <x v="0"/>
    <x v="9"/>
    <n v="515"/>
    <n v="571"/>
    <n v="514"/>
    <n v="526"/>
    <n v="542.5"/>
    <x v="0"/>
    <x v="1"/>
    <x v="2"/>
  </r>
  <r>
    <x v="4"/>
    <x v="9"/>
    <x v="1"/>
    <x v="0"/>
    <x v="0"/>
    <x v="6107"/>
    <s v="REGULAR"/>
    <s v="SILVA VEGA VIRGINIA YAMILET"/>
    <s v="Femenino"/>
    <x v="37"/>
    <x v="0"/>
    <x v="1"/>
    <x v="9"/>
    <n v="515"/>
    <n v="556"/>
    <n v="504"/>
    <n v="526"/>
    <n v="530"/>
    <x v="0"/>
    <x v="1"/>
    <x v="2"/>
  </r>
  <r>
    <x v="4"/>
    <x v="9"/>
    <x v="1"/>
    <x v="0"/>
    <x v="0"/>
    <x v="6108"/>
    <s v="REGULAR"/>
    <s v="MUÑOZ MIRA ISABELLA FRANCISCA"/>
    <s v="Femenino"/>
    <x v="15"/>
    <x v="0"/>
    <x v="0"/>
    <x v="10"/>
    <n v="523"/>
    <n v="596"/>
    <n v="495"/>
    <n v="527"/>
    <n v="545.5"/>
    <x v="0"/>
    <x v="1"/>
    <x v="2"/>
  </r>
  <r>
    <x v="4"/>
    <x v="20"/>
    <x v="1"/>
    <x v="0"/>
    <x v="0"/>
    <x v="6109"/>
    <s v="REGULAR"/>
    <s v="MONTECINOS RIVERA CATALINA MARITZA"/>
    <s v="Femenino"/>
    <x v="4"/>
    <x v="0"/>
    <x v="1"/>
    <x v="10"/>
    <n v="517"/>
    <n v="544"/>
    <n v="544"/>
    <n v="527"/>
    <n v="544"/>
    <x v="0"/>
    <x v="1"/>
    <x v="2"/>
  </r>
  <r>
    <x v="4"/>
    <x v="12"/>
    <x v="1"/>
    <x v="0"/>
    <x v="0"/>
    <x v="6110"/>
    <s v="REGULAR"/>
    <s v="JARA  FARIAS CONSTANZA CATALINA"/>
    <s v="Femenino"/>
    <x v="0"/>
    <x v="0"/>
    <x v="0"/>
    <x v="10"/>
    <n v="528"/>
    <n v="517"/>
    <n v="558"/>
    <n v="528"/>
    <n v="537.5"/>
    <x v="0"/>
    <x v="0"/>
    <x v="2"/>
  </r>
  <r>
    <x v="4"/>
    <x v="9"/>
    <x v="1"/>
    <x v="0"/>
    <x v="0"/>
    <x v="6111"/>
    <s v="REGULAR"/>
    <s v="VALENZUELA PLAZA JAVIERA CAMILA"/>
    <s v="Femenino"/>
    <x v="78"/>
    <x v="1"/>
    <x v="1"/>
    <x v="10"/>
    <n v="528"/>
    <n v="481"/>
    <n v="527"/>
    <n v="528"/>
    <n v="504"/>
    <x v="0"/>
    <x v="0"/>
    <x v="2"/>
  </r>
  <r>
    <x v="4"/>
    <x v="20"/>
    <x v="1"/>
    <x v="0"/>
    <x v="0"/>
    <x v="6112"/>
    <s v="REGULAR"/>
    <s v="ROMERO VIDELA KRISHNA CAROLINE"/>
    <s v="Femenino"/>
    <x v="61"/>
    <x v="0"/>
    <x v="1"/>
    <x v="10"/>
    <n v="528"/>
    <n v="510"/>
    <n v="507"/>
    <n v="528"/>
    <n v="508.5"/>
    <x v="0"/>
    <x v="0"/>
    <x v="2"/>
  </r>
  <r>
    <x v="4"/>
    <x v="9"/>
    <x v="1"/>
    <x v="0"/>
    <x v="0"/>
    <x v="6113"/>
    <s v="REGULAR"/>
    <s v="SANDOVAL CANTO MARIO ANDRÉS"/>
    <s v="Masculino"/>
    <x v="11"/>
    <x v="1"/>
    <x v="1"/>
    <x v="10"/>
    <n v="528"/>
    <n v="510"/>
    <n v="495"/>
    <n v="529"/>
    <n v="502.5"/>
    <x v="0"/>
    <x v="1"/>
    <x v="2"/>
  </r>
  <r>
    <x v="4"/>
    <x v="23"/>
    <x v="0"/>
    <x v="0"/>
    <x v="0"/>
    <x v="6114"/>
    <s v="REGULAR"/>
    <s v="BREVIS FLORES JOSE IGNACIO "/>
    <s v="Masculino"/>
    <x v="2"/>
    <x v="1"/>
    <x v="0"/>
    <x v="10"/>
    <n v="528"/>
    <n v="517"/>
    <n v="575"/>
    <n v="531"/>
    <n v="546"/>
    <x v="0"/>
    <x v="1"/>
    <x v="2"/>
  </r>
  <r>
    <x v="4"/>
    <x v="10"/>
    <x v="1"/>
    <x v="0"/>
    <x v="0"/>
    <x v="6115"/>
    <s v="REGULAR"/>
    <s v="RIQUELME RETAMAL CAROLINA GRICEL DE LOURDES"/>
    <s v="Femenino"/>
    <x v="48"/>
    <x v="1"/>
    <x v="0"/>
    <x v="10"/>
    <n v="499"/>
    <n v="458"/>
    <n v="551"/>
    <n v="532"/>
    <n v="504.5"/>
    <x v="0"/>
    <x v="1"/>
    <x v="2"/>
  </r>
  <r>
    <x v="4"/>
    <x v="20"/>
    <x v="1"/>
    <x v="0"/>
    <x v="0"/>
    <x v="6116"/>
    <s v="REGULAR"/>
    <s v="GARRIDO PEÑA SCARLETT ANDREA"/>
    <s v="Femenino"/>
    <x v="2"/>
    <x v="1"/>
    <x v="0"/>
    <x v="9"/>
    <n v="507"/>
    <n v="494"/>
    <n v="523"/>
    <n v="533"/>
    <n v="508.5"/>
    <x v="0"/>
    <x v="1"/>
    <x v="2"/>
  </r>
  <r>
    <x v="4"/>
    <x v="21"/>
    <x v="2"/>
    <x v="0"/>
    <x v="0"/>
    <x v="6117"/>
    <s v="REGULAR"/>
    <s v="PRADO ROJAS LESLIE NICOLE "/>
    <s v="Femenino"/>
    <x v="32"/>
    <x v="1"/>
    <x v="0"/>
    <x v="10"/>
    <n v="528"/>
    <n v="510"/>
    <n v="570"/>
    <n v="534"/>
    <n v="540"/>
    <x v="0"/>
    <x v="1"/>
    <x v="2"/>
  </r>
  <r>
    <x v="4"/>
    <x v="18"/>
    <x v="2"/>
    <x v="0"/>
    <x v="0"/>
    <x v="6118"/>
    <s v="REGULAR"/>
    <s v="PARADA LIZANA MARIA PAZ"/>
    <s v="Femenino"/>
    <x v="0"/>
    <x v="1"/>
    <x v="1"/>
    <x v="10"/>
    <n v="534"/>
    <n v="503"/>
    <n v="536"/>
    <n v="534"/>
    <n v="519.5"/>
    <x v="0"/>
    <x v="0"/>
    <x v="2"/>
  </r>
  <r>
    <x v="4"/>
    <x v="20"/>
    <x v="1"/>
    <x v="0"/>
    <x v="0"/>
    <x v="6119"/>
    <s v="REGULAR"/>
    <s v="GARCIA MARTINEZ GLORIA MARGARITA"/>
    <s v="Femenino"/>
    <x v="50"/>
    <x v="0"/>
    <x v="1"/>
    <x v="9"/>
    <n v="534"/>
    <n v="516"/>
    <n v="523"/>
    <n v="534"/>
    <n v="519.5"/>
    <x v="0"/>
    <x v="0"/>
    <x v="2"/>
  </r>
  <r>
    <x v="4"/>
    <x v="6"/>
    <x v="3"/>
    <x v="0"/>
    <x v="0"/>
    <x v="6120"/>
    <s v="REGULAR"/>
    <s v="MELGAREJO TORRES ISIDORA ELINOR"/>
    <s v="Femenino"/>
    <x v="2"/>
    <x v="1"/>
    <x v="0"/>
    <x v="10"/>
    <n v="535"/>
    <n v="517"/>
    <n v="518"/>
    <n v="535"/>
    <n v="517.5"/>
    <x v="0"/>
    <x v="0"/>
    <x v="2"/>
  </r>
  <r>
    <x v="4"/>
    <x v="9"/>
    <x v="1"/>
    <x v="0"/>
    <x v="0"/>
    <x v="6121"/>
    <s v="REGULAR"/>
    <s v="PONCE HERNANDEZ CAMILA  ANDREA"/>
    <s v="Femenino"/>
    <x v="19"/>
    <x v="0"/>
    <x v="0"/>
    <x v="10"/>
    <n v="521"/>
    <n v="530"/>
    <n v="558"/>
    <n v="536"/>
    <n v="544"/>
    <x v="0"/>
    <x v="1"/>
    <x v="2"/>
  </r>
  <r>
    <x v="4"/>
    <x v="11"/>
    <x v="3"/>
    <x v="0"/>
    <x v="0"/>
    <x v="6122"/>
    <s v="REGULAR"/>
    <s v="ALVAREZ BARRIENTOS CAROLINA PAZ"/>
    <s v="Femenino"/>
    <x v="16"/>
    <x v="1"/>
    <x v="0"/>
    <x v="10"/>
    <n v="517"/>
    <n v="496"/>
    <n v="575"/>
    <n v="538"/>
    <n v="535.5"/>
    <x v="0"/>
    <x v="1"/>
    <x v="2"/>
  </r>
  <r>
    <x v="4"/>
    <x v="6"/>
    <x v="3"/>
    <x v="0"/>
    <x v="0"/>
    <x v="6123"/>
    <s v="REGULAR"/>
    <s v="ESPEJO ORTIZ DENISSE SOLANGE"/>
    <s v="Femenino"/>
    <x v="46"/>
    <x v="0"/>
    <x v="1"/>
    <x v="10"/>
    <n v="538"/>
    <n v="530"/>
    <n v="495"/>
    <n v="538"/>
    <n v="512.5"/>
    <x v="0"/>
    <x v="0"/>
    <x v="2"/>
  </r>
  <r>
    <x v="4"/>
    <x v="12"/>
    <x v="1"/>
    <x v="0"/>
    <x v="0"/>
    <x v="6124"/>
    <s v="REGULAR"/>
    <s v="MORALES MORALES ANYELE PAZ"/>
    <s v="Femenino"/>
    <x v="15"/>
    <x v="0"/>
    <x v="1"/>
    <x v="10"/>
    <n v="538"/>
    <n v="537"/>
    <n v="495"/>
    <n v="538"/>
    <n v="516"/>
    <x v="0"/>
    <x v="0"/>
    <x v="2"/>
  </r>
  <r>
    <x v="4"/>
    <x v="20"/>
    <x v="1"/>
    <x v="0"/>
    <x v="0"/>
    <x v="6125"/>
    <s v="REGULAR"/>
    <s v="MARIN ALMUNA VALENTINA  ANDREA"/>
    <s v="Femenino"/>
    <x v="0"/>
    <x v="0"/>
    <x v="1"/>
    <x v="10"/>
    <n v="538"/>
    <n v="517"/>
    <n v="527"/>
    <n v="538"/>
    <n v="522"/>
    <x v="0"/>
    <x v="0"/>
    <x v="2"/>
  </r>
  <r>
    <x v="4"/>
    <x v="0"/>
    <x v="0"/>
    <x v="0"/>
    <x v="0"/>
    <x v="6126"/>
    <s v="REGULAR"/>
    <s v="GUTIERREZ BRIONES PAULETTE STEFANIA"/>
    <s v="Femenino"/>
    <x v="0"/>
    <x v="0"/>
    <x v="1"/>
    <x v="9"/>
    <n v="538"/>
    <n v="480"/>
    <n v="597"/>
    <n v="540"/>
    <n v="538.5"/>
    <x v="0"/>
    <x v="1"/>
    <x v="2"/>
  </r>
  <r>
    <x v="4"/>
    <x v="3"/>
    <x v="2"/>
    <x v="0"/>
    <x v="0"/>
    <x v="6127"/>
    <s v="REGULAR"/>
    <s v="BRAVO MUÑOZ BETSABÉ MATILDE"/>
    <s v="Femenino"/>
    <x v="20"/>
    <x v="0"/>
    <x v="0"/>
    <x v="10"/>
    <n v="534"/>
    <n v="481"/>
    <n v="591"/>
    <n v="541"/>
    <n v="536"/>
    <x v="0"/>
    <x v="1"/>
    <x v="2"/>
  </r>
  <r>
    <x v="4"/>
    <x v="9"/>
    <x v="1"/>
    <x v="0"/>
    <x v="0"/>
    <x v="6128"/>
    <s v="REGULAR"/>
    <s v="GONZALEZ  RODRIGUEZ NATALIA BELEN"/>
    <s v="Femenino"/>
    <x v="0"/>
    <x v="0"/>
    <x v="0"/>
    <x v="10"/>
    <n v="534"/>
    <n v="537"/>
    <n v="518"/>
    <n v="541"/>
    <n v="527.5"/>
    <x v="0"/>
    <x v="1"/>
    <x v="2"/>
  </r>
  <r>
    <x v="4"/>
    <x v="9"/>
    <x v="1"/>
    <x v="0"/>
    <x v="0"/>
    <x v="6129"/>
    <s v="REGULAR"/>
    <s v="SALGADO CAÑUMIR AYLIN ALEJANDRA"/>
    <s v="Femenino"/>
    <x v="2"/>
    <x v="0"/>
    <x v="0"/>
    <x v="10"/>
    <n v="534"/>
    <n v="537"/>
    <n v="536"/>
    <n v="543"/>
    <n v="536.5"/>
    <x v="0"/>
    <x v="1"/>
    <x v="2"/>
  </r>
  <r>
    <x v="4"/>
    <x v="6"/>
    <x v="3"/>
    <x v="0"/>
    <x v="0"/>
    <x v="6130"/>
    <s v="REGULAR"/>
    <s v="ROMERO REYES GENESIS YANARA"/>
    <s v="Femenino"/>
    <x v="23"/>
    <x v="1"/>
    <x v="0"/>
    <x v="10"/>
    <n v="544"/>
    <n v="510"/>
    <n v="536"/>
    <n v="544"/>
    <n v="523"/>
    <x v="0"/>
    <x v="0"/>
    <x v="2"/>
  </r>
  <r>
    <x v="4"/>
    <x v="9"/>
    <x v="1"/>
    <x v="0"/>
    <x v="0"/>
    <x v="6131"/>
    <s v="REGULAR"/>
    <s v="HERNANDEZ DIAZ DEBORA ANDREA"/>
    <s v="Femenino"/>
    <x v="15"/>
    <x v="0"/>
    <x v="0"/>
    <x v="10"/>
    <n v="544"/>
    <n v="523"/>
    <n v="536"/>
    <n v="544"/>
    <n v="529.5"/>
    <x v="0"/>
    <x v="0"/>
    <x v="2"/>
  </r>
  <r>
    <x v="4"/>
    <x v="20"/>
    <x v="1"/>
    <x v="0"/>
    <x v="0"/>
    <x v="6132"/>
    <s v="REGULAR"/>
    <s v="VENEGAS OLIVARES ESCARLET ESTEFANÍA"/>
    <s v="Femenino"/>
    <x v="40"/>
    <x v="0"/>
    <x v="1"/>
    <x v="9"/>
    <n v="529"/>
    <n v="527"/>
    <n v="482"/>
    <n v="544"/>
    <n v="504.5"/>
    <x v="0"/>
    <x v="1"/>
    <x v="2"/>
  </r>
  <r>
    <x v="4"/>
    <x v="4"/>
    <x v="1"/>
    <x v="0"/>
    <x v="0"/>
    <x v="6133"/>
    <s v="REGULAR"/>
    <s v="GONZALEZ MARDONES ESTEFANIA  ALIEN"/>
    <s v="Femenino"/>
    <x v="15"/>
    <x v="1"/>
    <x v="0"/>
    <x v="10"/>
    <n v="528"/>
    <n v="558"/>
    <n v="507"/>
    <n v="545"/>
    <n v="532.5"/>
    <x v="0"/>
    <x v="1"/>
    <x v="2"/>
  </r>
  <r>
    <x v="4"/>
    <x v="4"/>
    <x v="1"/>
    <x v="0"/>
    <x v="0"/>
    <x v="6134"/>
    <s v="REGULAR"/>
    <s v="TORO GONZALEZ JAVIERA VALENTINA"/>
    <s v="Femenino"/>
    <x v="35"/>
    <x v="0"/>
    <x v="0"/>
    <x v="10"/>
    <n v="539"/>
    <n v="481"/>
    <n v="536"/>
    <n v="545"/>
    <n v="508.5"/>
    <x v="0"/>
    <x v="1"/>
    <x v="2"/>
  </r>
  <r>
    <x v="4"/>
    <x v="20"/>
    <x v="1"/>
    <x v="0"/>
    <x v="0"/>
    <x v="6135"/>
    <s v="REGULAR"/>
    <s v="RODRIGUEZ PEÑA AMANDA BEATRIZ"/>
    <s v="Femenino"/>
    <x v="46"/>
    <x v="1"/>
    <x v="0"/>
    <x v="9"/>
    <n v="535"/>
    <n v="571"/>
    <n v="514"/>
    <n v="548"/>
    <n v="542.5"/>
    <x v="0"/>
    <x v="1"/>
    <x v="2"/>
  </r>
  <r>
    <x v="4"/>
    <x v="6"/>
    <x v="3"/>
    <x v="0"/>
    <x v="0"/>
    <x v="6136"/>
    <s v="REGULAR"/>
    <s v="PALMA GUERRERO SOFIA CAROLINA"/>
    <s v="Femenino"/>
    <x v="2"/>
    <x v="1"/>
    <x v="0"/>
    <x v="10"/>
    <n v="548"/>
    <n v="580"/>
    <n v="507"/>
    <n v="548"/>
    <n v="543.5"/>
    <x v="0"/>
    <x v="0"/>
    <x v="2"/>
  </r>
  <r>
    <x v="4"/>
    <x v="9"/>
    <x v="1"/>
    <x v="0"/>
    <x v="0"/>
    <x v="6137"/>
    <s v="REGULAR"/>
    <s v="CASTRO ZENTENO VALENTINA DE LOS ANGELES"/>
    <s v="Femenino"/>
    <x v="66"/>
    <x v="1"/>
    <x v="1"/>
    <x v="10"/>
    <n v="548"/>
    <n v="496"/>
    <n v="518"/>
    <n v="548"/>
    <n v="507"/>
    <x v="0"/>
    <x v="0"/>
    <x v="2"/>
  </r>
  <r>
    <x v="4"/>
    <x v="9"/>
    <x v="1"/>
    <x v="0"/>
    <x v="0"/>
    <x v="6138"/>
    <s v="REGULAR"/>
    <s v="TEJO HERNANDEZ CONSTANZA SOFIA"/>
    <s v="Femenino"/>
    <x v="32"/>
    <x v="1"/>
    <x v="1"/>
    <x v="10"/>
    <n v="548"/>
    <n v="496"/>
    <n v="596"/>
    <n v="548"/>
    <n v="546"/>
    <x v="0"/>
    <x v="0"/>
    <x v="2"/>
  </r>
  <r>
    <x v="4"/>
    <x v="9"/>
    <x v="1"/>
    <x v="0"/>
    <x v="0"/>
    <x v="6139"/>
    <s v="REGULAR"/>
    <s v="MONTECINOS MENDOZA BARBARA"/>
    <s v="Femenino"/>
    <x v="54"/>
    <x v="0"/>
    <x v="1"/>
    <x v="10"/>
    <n v="538"/>
    <n v="474"/>
    <n v="575"/>
    <n v="548"/>
    <n v="524.5"/>
    <x v="0"/>
    <x v="1"/>
    <x v="2"/>
  </r>
  <r>
    <x v="4"/>
    <x v="20"/>
    <x v="1"/>
    <x v="0"/>
    <x v="0"/>
    <x v="6140"/>
    <s v="REGULAR"/>
    <s v="SOLIS BRAVO CATALINA BELEN "/>
    <s v="Femenino"/>
    <x v="56"/>
    <x v="0"/>
    <x v="1"/>
    <x v="10"/>
    <n v="509"/>
    <n v="466"/>
    <n v="544"/>
    <n v="548"/>
    <n v="505"/>
    <x v="0"/>
    <x v="1"/>
    <x v="2"/>
  </r>
  <r>
    <x v="4"/>
    <x v="12"/>
    <x v="1"/>
    <x v="0"/>
    <x v="0"/>
    <x v="6141"/>
    <s v="REGULAR"/>
    <s v="CATALAN LIZAMA CAROLINA ALEJANDRA"/>
    <s v="Femenino"/>
    <x v="1"/>
    <x v="0"/>
    <x v="1"/>
    <x v="10"/>
    <n v="548"/>
    <n v="496"/>
    <n v="544"/>
    <n v="548"/>
    <n v="520"/>
    <x v="0"/>
    <x v="0"/>
    <x v="2"/>
  </r>
  <r>
    <x v="4"/>
    <x v="21"/>
    <x v="2"/>
    <x v="0"/>
    <x v="0"/>
    <x v="6142"/>
    <s v="REGULAR"/>
    <s v="Alvarado Isla Cristina Paloma"/>
    <s v="Femenino"/>
    <x v="0"/>
    <x v="0"/>
    <x v="0"/>
    <x v="10"/>
    <n v="513"/>
    <n v="530"/>
    <n v="495"/>
    <n v="549"/>
    <n v="512.5"/>
    <x v="0"/>
    <x v="1"/>
    <x v="2"/>
  </r>
  <r>
    <x v="4"/>
    <x v="9"/>
    <x v="1"/>
    <x v="0"/>
    <x v="0"/>
    <x v="6143"/>
    <s v="REGULAR"/>
    <s v="GALLARDO URRUTIA PATRICIA TAMARA"/>
    <s v="Femenino"/>
    <x v="24"/>
    <x v="1"/>
    <x v="1"/>
    <x v="8"/>
    <n v="523"/>
    <n v="559"/>
    <n v="525"/>
    <n v="549"/>
    <n v="542"/>
    <x v="0"/>
    <x v="1"/>
    <x v="2"/>
  </r>
  <r>
    <x v="4"/>
    <x v="4"/>
    <x v="1"/>
    <x v="0"/>
    <x v="0"/>
    <x v="6144"/>
    <s v="REGULAR"/>
    <s v="JAIDA  RIVEROS  CATALINA DE LOS ANGELES "/>
    <s v="Femenino"/>
    <x v="2"/>
    <x v="0"/>
    <x v="0"/>
    <x v="10"/>
    <n v="548"/>
    <n v="503"/>
    <n v="544"/>
    <n v="550"/>
    <n v="523.5"/>
    <x v="0"/>
    <x v="1"/>
    <x v="2"/>
  </r>
  <r>
    <x v="4"/>
    <x v="12"/>
    <x v="1"/>
    <x v="0"/>
    <x v="0"/>
    <x v="6145"/>
    <s v="REGULAR"/>
    <s v="QUEZADA  RUBIO  PAULINA DEL CARMEN "/>
    <s v="Femenino"/>
    <x v="56"/>
    <x v="0"/>
    <x v="0"/>
    <x v="10"/>
    <n v="545"/>
    <n v="551"/>
    <n v="527"/>
    <n v="552"/>
    <n v="539"/>
    <x v="0"/>
    <x v="1"/>
    <x v="2"/>
  </r>
  <r>
    <x v="4"/>
    <x v="17"/>
    <x v="0"/>
    <x v="0"/>
    <x v="0"/>
    <x v="6146"/>
    <s v="REGULAR"/>
    <s v="MENZEL CAVIEDES GONZALO EDUARDO"/>
    <s v="Masculino"/>
    <x v="1"/>
    <x v="1"/>
    <x v="0"/>
    <x v="10"/>
    <n v="535"/>
    <n v="489"/>
    <n v="527"/>
    <n v="553"/>
    <n v="508"/>
    <x v="0"/>
    <x v="1"/>
    <x v="2"/>
  </r>
  <r>
    <x v="4"/>
    <x v="12"/>
    <x v="1"/>
    <x v="0"/>
    <x v="0"/>
    <x v="6147"/>
    <s v="REGULAR"/>
    <s v="SAGREDO NARANJO DIEGO"/>
    <s v="Masculino"/>
    <x v="0"/>
    <x v="1"/>
    <x v="1"/>
    <x v="10"/>
    <n v="519"/>
    <n v="442"/>
    <n v="558"/>
    <n v="553"/>
    <n v="500"/>
    <x v="0"/>
    <x v="1"/>
    <x v="2"/>
  </r>
  <r>
    <x v="4"/>
    <x v="14"/>
    <x v="2"/>
    <x v="0"/>
    <x v="0"/>
    <x v="6148"/>
    <s v="REGULAR"/>
    <s v="ARAUS GANDARILLAS LUCAS IGNACIO "/>
    <s v="Masculino"/>
    <x v="56"/>
    <x v="0"/>
    <x v="1"/>
    <x v="9"/>
    <n v="548"/>
    <n v="549"/>
    <n v="482"/>
    <n v="553"/>
    <n v="515.5"/>
    <x v="0"/>
    <x v="1"/>
    <x v="2"/>
  </r>
  <r>
    <x v="4"/>
    <x v="20"/>
    <x v="1"/>
    <x v="0"/>
    <x v="0"/>
    <x v="6149"/>
    <s v="REGULAR"/>
    <s v="HOCES CUCURELLA THIARE"/>
    <s v="Femenino"/>
    <x v="4"/>
    <x v="0"/>
    <x v="1"/>
    <x v="10"/>
    <n v="554"/>
    <n v="510"/>
    <n v="527"/>
    <n v="554"/>
    <n v="518.5"/>
    <x v="0"/>
    <x v="0"/>
    <x v="2"/>
  </r>
  <r>
    <x v="4"/>
    <x v="8"/>
    <x v="3"/>
    <x v="1"/>
    <x v="0"/>
    <x v="6150"/>
    <s v="REGULAR"/>
    <s v="AGUIRRE LEÓN VALENTINA ISIDORA"/>
    <s v="Femenino"/>
    <x v="0"/>
    <x v="0"/>
    <x v="0"/>
    <x v="8"/>
    <n v="535"/>
    <n v="514"/>
    <n v="507"/>
    <n v="555"/>
    <n v="510.5"/>
    <x v="0"/>
    <x v="1"/>
    <x v="2"/>
  </r>
  <r>
    <x v="4"/>
    <x v="12"/>
    <x v="1"/>
    <x v="0"/>
    <x v="0"/>
    <x v="6151"/>
    <s v="REGULAR"/>
    <s v="AVELLO DURAN ISAMAR DEL CARMEN"/>
    <s v="Femenino"/>
    <x v="15"/>
    <x v="0"/>
    <x v="0"/>
    <x v="10"/>
    <n v="515"/>
    <n v="544"/>
    <n v="507"/>
    <n v="555"/>
    <n v="525.5"/>
    <x v="0"/>
    <x v="1"/>
    <x v="2"/>
  </r>
  <r>
    <x v="4"/>
    <x v="20"/>
    <x v="1"/>
    <x v="0"/>
    <x v="0"/>
    <x v="6152"/>
    <s v="REGULAR"/>
    <s v="GONZALEZ ALVAREZ FRANCISCA BELEN"/>
    <s v="Femenino"/>
    <x v="0"/>
    <x v="0"/>
    <x v="1"/>
    <x v="9"/>
    <n v="539"/>
    <n v="502"/>
    <n v="504"/>
    <n v="555"/>
    <n v="503"/>
    <x v="0"/>
    <x v="1"/>
    <x v="2"/>
  </r>
  <r>
    <x v="4"/>
    <x v="20"/>
    <x v="1"/>
    <x v="0"/>
    <x v="0"/>
    <x v="6153"/>
    <s v="REGULAR"/>
    <s v="FIGUEROA  MARTINEZ ANTONIA IGNACIA "/>
    <s v="Femenino"/>
    <x v="2"/>
    <x v="0"/>
    <x v="0"/>
    <x v="10"/>
    <n v="548"/>
    <n v="596"/>
    <n v="481"/>
    <n v="556"/>
    <n v="538.5"/>
    <x v="0"/>
    <x v="1"/>
    <x v="2"/>
  </r>
  <r>
    <x v="4"/>
    <x v="6"/>
    <x v="3"/>
    <x v="0"/>
    <x v="0"/>
    <x v="6154"/>
    <s v="REGULAR"/>
    <s v="DELGADO CORNEJO JAVIERA MACARENA "/>
    <s v="Femenino"/>
    <x v="16"/>
    <x v="0"/>
    <x v="0"/>
    <x v="10"/>
    <n v="554"/>
    <n v="503"/>
    <n v="581"/>
    <n v="557"/>
    <n v="542"/>
    <x v="0"/>
    <x v="1"/>
    <x v="2"/>
  </r>
  <r>
    <x v="4"/>
    <x v="18"/>
    <x v="2"/>
    <x v="0"/>
    <x v="0"/>
    <x v="6155"/>
    <s v="REGULAR"/>
    <s v="LUCERO  VALDES  CATALINA VALERIA "/>
    <s v="Femenino"/>
    <x v="50"/>
    <x v="0"/>
    <x v="0"/>
    <x v="10"/>
    <n v="554"/>
    <n v="544"/>
    <n v="536"/>
    <n v="557"/>
    <n v="540"/>
    <x v="0"/>
    <x v="1"/>
    <x v="2"/>
  </r>
  <r>
    <x v="4"/>
    <x v="9"/>
    <x v="1"/>
    <x v="0"/>
    <x v="0"/>
    <x v="6156"/>
    <s v="REGULAR"/>
    <s v="MARTÍNEZ OTAÍZA FERNANDA PAZ"/>
    <s v="Femenino"/>
    <x v="2"/>
    <x v="0"/>
    <x v="0"/>
    <x v="10"/>
    <n v="538"/>
    <n v="537"/>
    <n v="527"/>
    <n v="558"/>
    <n v="532"/>
    <x v="0"/>
    <x v="1"/>
    <x v="2"/>
  </r>
  <r>
    <x v="4"/>
    <x v="20"/>
    <x v="1"/>
    <x v="0"/>
    <x v="0"/>
    <x v="4633"/>
    <s v="REGULAR"/>
    <s v="CATEJO MOSCOSO LUNA FERNANDA"/>
    <s v="Femenino"/>
    <x v="6"/>
    <x v="0"/>
    <x v="0"/>
    <x v="9"/>
    <n v="558"/>
    <n v="516"/>
    <n v="543"/>
    <n v="558"/>
    <n v="529.5"/>
    <x v="0"/>
    <x v="0"/>
    <x v="2"/>
  </r>
  <r>
    <x v="4"/>
    <x v="20"/>
    <x v="1"/>
    <x v="0"/>
    <x v="0"/>
    <x v="6157"/>
    <s v="REGULAR"/>
    <s v="CARRASCO VALDIVIA FERNANDA ANDREA"/>
    <s v="Femenino"/>
    <x v="55"/>
    <x v="0"/>
    <x v="0"/>
    <x v="10"/>
    <n v="538"/>
    <n v="612"/>
    <n v="465"/>
    <n v="558"/>
    <n v="538.5"/>
    <x v="0"/>
    <x v="1"/>
    <x v="2"/>
  </r>
  <r>
    <x v="4"/>
    <x v="6"/>
    <x v="3"/>
    <x v="0"/>
    <x v="0"/>
    <x v="6158"/>
    <s v="REGULAR"/>
    <s v="REVECO MARAMBIO CATALINA FERNANDA"/>
    <s v="Femenino"/>
    <x v="17"/>
    <x v="0"/>
    <x v="0"/>
    <x v="10"/>
    <n v="558"/>
    <n v="537"/>
    <n v="481"/>
    <n v="558"/>
    <n v="509"/>
    <x v="0"/>
    <x v="0"/>
    <x v="2"/>
  </r>
  <r>
    <x v="4"/>
    <x v="5"/>
    <x v="3"/>
    <x v="0"/>
    <x v="0"/>
    <x v="6159"/>
    <s v="REGULAR"/>
    <s v="CEPEDA LAGOS RODRIGO DANIEL"/>
    <s v="Masculino"/>
    <x v="35"/>
    <x v="0"/>
    <x v="0"/>
    <x v="10"/>
    <n v="534"/>
    <n v="496"/>
    <n v="507"/>
    <n v="558"/>
    <n v="501.5"/>
    <x v="0"/>
    <x v="1"/>
    <x v="2"/>
  </r>
  <r>
    <x v="4"/>
    <x v="9"/>
    <x v="1"/>
    <x v="0"/>
    <x v="0"/>
    <x v="6160"/>
    <s v="REGULAR"/>
    <s v="MENDEZ TORRES LORENA DEL PILAR"/>
    <s v="Femenino"/>
    <x v="15"/>
    <x v="0"/>
    <x v="0"/>
    <x v="10"/>
    <n v="548"/>
    <n v="474"/>
    <n v="527"/>
    <n v="558"/>
    <n v="500.5"/>
    <x v="0"/>
    <x v="1"/>
    <x v="2"/>
  </r>
  <r>
    <x v="4"/>
    <x v="9"/>
    <x v="1"/>
    <x v="0"/>
    <x v="0"/>
    <x v="6161"/>
    <s v="REGULAR"/>
    <s v="SANDOVAL ARAVENA THANNIA KATERINNA"/>
    <s v="Femenino"/>
    <x v="0"/>
    <x v="0"/>
    <x v="0"/>
    <x v="10"/>
    <n v="548"/>
    <n v="466"/>
    <n v="570"/>
    <n v="562"/>
    <n v="518"/>
    <x v="0"/>
    <x v="1"/>
    <x v="2"/>
  </r>
  <r>
    <x v="4"/>
    <x v="9"/>
    <x v="1"/>
    <x v="0"/>
    <x v="0"/>
    <x v="6162"/>
    <s v="REGULAR"/>
    <s v="GUTIERREZ ALFARO CAMILA DEL CARMEN"/>
    <s v="Femenino"/>
    <x v="32"/>
    <x v="0"/>
    <x v="1"/>
    <x v="10"/>
    <n v="548"/>
    <n v="496"/>
    <n v="536"/>
    <n v="563"/>
    <n v="516"/>
    <x v="0"/>
    <x v="1"/>
    <x v="2"/>
  </r>
  <r>
    <x v="4"/>
    <x v="9"/>
    <x v="1"/>
    <x v="0"/>
    <x v="0"/>
    <x v="6163"/>
    <s v="REGULAR"/>
    <s v="VALEZUELA SILVA CAMILA  ALEXA"/>
    <s v="Femenino"/>
    <x v="138"/>
    <x v="1"/>
    <x v="0"/>
    <x v="10"/>
    <n v="564"/>
    <n v="489"/>
    <n v="564"/>
    <n v="564"/>
    <n v="526.5"/>
    <x v="0"/>
    <x v="0"/>
    <x v="2"/>
  </r>
  <r>
    <x v="4"/>
    <x v="12"/>
    <x v="1"/>
    <x v="0"/>
    <x v="0"/>
    <x v="6164"/>
    <s v="REGULAR"/>
    <s v="ARAYA TORRES DAVID IGNACIO"/>
    <s v="Masculino"/>
    <x v="9"/>
    <x v="0"/>
    <x v="0"/>
    <x v="10"/>
    <n v="564"/>
    <n v="433"/>
    <n v="610"/>
    <n v="564"/>
    <n v="521.5"/>
    <x v="0"/>
    <x v="0"/>
    <x v="2"/>
  </r>
  <r>
    <x v="4"/>
    <x v="4"/>
    <x v="1"/>
    <x v="0"/>
    <x v="0"/>
    <x v="6165"/>
    <s v="REGULAR"/>
    <s v="ROA CONCHA CATALINA  ALEJANDRA"/>
    <s v="Femenino"/>
    <x v="2"/>
    <x v="0"/>
    <x v="0"/>
    <x v="10"/>
    <n v="538"/>
    <n v="489"/>
    <n v="551"/>
    <n v="565"/>
    <n v="520"/>
    <x v="0"/>
    <x v="1"/>
    <x v="2"/>
  </r>
  <r>
    <x v="4"/>
    <x v="10"/>
    <x v="1"/>
    <x v="0"/>
    <x v="0"/>
    <x v="6166"/>
    <s v="REGULAR"/>
    <s v="MELLICO MARTINEZ PAULA CATALINA"/>
    <s v="Femenino"/>
    <x v="24"/>
    <x v="1"/>
    <x v="0"/>
    <x v="10"/>
    <n v="558"/>
    <n v="503"/>
    <n v="564"/>
    <n v="566"/>
    <n v="533.5"/>
    <x v="0"/>
    <x v="1"/>
    <x v="2"/>
  </r>
  <r>
    <x v="4"/>
    <x v="9"/>
    <x v="1"/>
    <x v="0"/>
    <x v="0"/>
    <x v="6167"/>
    <s v="REGULAR"/>
    <s v="BARRERA SANDOVAL GABRIELA FERNANDA"/>
    <s v="Femenino"/>
    <x v="25"/>
    <x v="1"/>
    <x v="0"/>
    <x v="10"/>
    <n v="554"/>
    <n v="544"/>
    <n v="507"/>
    <n v="566"/>
    <n v="525.5"/>
    <x v="0"/>
    <x v="1"/>
    <x v="2"/>
  </r>
  <r>
    <x v="4"/>
    <x v="9"/>
    <x v="1"/>
    <x v="0"/>
    <x v="0"/>
    <x v="6168"/>
    <s v="REGULAR"/>
    <s v="GALVEZ AMAYA MOISES IGNACIO"/>
    <s v="Masculino"/>
    <x v="2"/>
    <x v="1"/>
    <x v="1"/>
    <x v="10"/>
    <n v="548"/>
    <n v="489"/>
    <n v="536"/>
    <n v="567"/>
    <n v="512.5"/>
    <x v="0"/>
    <x v="1"/>
    <x v="2"/>
  </r>
  <r>
    <x v="4"/>
    <x v="20"/>
    <x v="1"/>
    <x v="0"/>
    <x v="0"/>
    <x v="6169"/>
    <s v="REGULAR"/>
    <s v="OSANDON ROHWEDER MELANY ALEJANDRA"/>
    <s v="Femenino"/>
    <x v="43"/>
    <x v="0"/>
    <x v="1"/>
    <x v="9"/>
    <n v="499"/>
    <n v="630"/>
    <n v="454"/>
    <n v="567"/>
    <n v="542"/>
    <x v="0"/>
    <x v="1"/>
    <x v="2"/>
  </r>
  <r>
    <x v="4"/>
    <x v="9"/>
    <x v="1"/>
    <x v="0"/>
    <x v="0"/>
    <x v="6170"/>
    <s v="REGULAR"/>
    <s v="Inostroza Martinez Victoria nicol"/>
    <s v="Femenino"/>
    <x v="12"/>
    <x v="0"/>
    <x v="0"/>
    <x v="10"/>
    <n v="569"/>
    <n v="510"/>
    <n v="544"/>
    <n v="569"/>
    <n v="527"/>
    <x v="0"/>
    <x v="0"/>
    <x v="2"/>
  </r>
  <r>
    <x v="4"/>
    <x v="9"/>
    <x v="1"/>
    <x v="0"/>
    <x v="0"/>
    <x v="6171"/>
    <s v="REGULAR"/>
    <s v="HERRERA  CACERES MARIA FERNANDA "/>
    <s v="Femenino"/>
    <x v="41"/>
    <x v="1"/>
    <x v="0"/>
    <x v="10"/>
    <n v="569"/>
    <n v="450"/>
    <n v="601"/>
    <n v="569"/>
    <n v="525.5"/>
    <x v="0"/>
    <x v="0"/>
    <x v="2"/>
  </r>
  <r>
    <x v="4"/>
    <x v="1"/>
    <x v="1"/>
    <x v="0"/>
    <x v="0"/>
    <x v="6172"/>
    <s v="REGULAR"/>
    <s v="ESPINA GONZALEZ BELEN IGNACIA"/>
    <s v="Femenino"/>
    <x v="1"/>
    <x v="1"/>
    <x v="0"/>
    <x v="10"/>
    <n v="564"/>
    <n v="580"/>
    <n v="518"/>
    <n v="569"/>
    <n v="549"/>
    <x v="0"/>
    <x v="1"/>
    <x v="2"/>
  </r>
  <r>
    <x v="4"/>
    <x v="9"/>
    <x v="1"/>
    <x v="0"/>
    <x v="0"/>
    <x v="6173"/>
    <s v="REGULAR"/>
    <s v="mundaca DE JONG  maria jesus"/>
    <s v="Femenino"/>
    <x v="0"/>
    <x v="0"/>
    <x v="0"/>
    <x v="10"/>
    <n v="569"/>
    <n v="544"/>
    <n v="544"/>
    <n v="569"/>
    <n v="544"/>
    <x v="0"/>
    <x v="0"/>
    <x v="2"/>
  </r>
  <r>
    <x v="4"/>
    <x v="9"/>
    <x v="1"/>
    <x v="0"/>
    <x v="0"/>
    <x v="6174"/>
    <s v="REGULAR"/>
    <s v="VALENCIA TORRES ALYNNE CAMILA"/>
    <s v="Femenino"/>
    <x v="20"/>
    <x v="1"/>
    <x v="1"/>
    <x v="10"/>
    <n v="569"/>
    <n v="612"/>
    <n v="481"/>
    <n v="569"/>
    <n v="546.5"/>
    <x v="0"/>
    <x v="0"/>
    <x v="2"/>
  </r>
  <r>
    <x v="4"/>
    <x v="6"/>
    <x v="3"/>
    <x v="0"/>
    <x v="0"/>
    <x v="6175"/>
    <s v="REGULAR"/>
    <s v="URRA CONTRERAS PRISCILA  ANGÉLICA"/>
    <s v="Femenino"/>
    <x v="4"/>
    <x v="1"/>
    <x v="0"/>
    <x v="10"/>
    <n v="535"/>
    <n v="530"/>
    <n v="495"/>
    <n v="570"/>
    <n v="512.5"/>
    <x v="0"/>
    <x v="1"/>
    <x v="2"/>
  </r>
  <r>
    <x v="4"/>
    <x v="9"/>
    <x v="1"/>
    <x v="0"/>
    <x v="0"/>
    <x v="6176"/>
    <s v="REGULAR"/>
    <s v="ZABALA MUÑOZ FLORENCIA CHARLOTT"/>
    <s v="Femenino"/>
    <x v="17"/>
    <x v="0"/>
    <x v="1"/>
    <x v="9"/>
    <n v="544"/>
    <n v="465"/>
    <n v="550"/>
    <n v="570"/>
    <n v="507.5"/>
    <x v="0"/>
    <x v="1"/>
    <x v="2"/>
  </r>
  <r>
    <x v="4"/>
    <x v="21"/>
    <x v="2"/>
    <x v="0"/>
    <x v="0"/>
    <x v="6177"/>
    <s v="REGULAR"/>
    <s v="CABELLO SOTO CATALINA  ALEJANDRA"/>
    <s v="Femenino"/>
    <x v="46"/>
    <x v="0"/>
    <x v="0"/>
    <x v="10"/>
    <n v="560"/>
    <n v="489"/>
    <n v="518"/>
    <n v="572"/>
    <n v="503.5"/>
    <x v="0"/>
    <x v="1"/>
    <x v="2"/>
  </r>
  <r>
    <x v="4"/>
    <x v="20"/>
    <x v="1"/>
    <x v="0"/>
    <x v="0"/>
    <x v="6178"/>
    <s v="REGULAR"/>
    <s v="LIZANA SUAZO KAREN MACIEL "/>
    <s v="Femenino"/>
    <x v="16"/>
    <x v="0"/>
    <x v="0"/>
    <x v="10"/>
    <n v="554"/>
    <n v="530"/>
    <n v="527"/>
    <n v="573"/>
    <n v="528.5"/>
    <x v="0"/>
    <x v="1"/>
    <x v="2"/>
  </r>
  <r>
    <x v="4"/>
    <x v="9"/>
    <x v="1"/>
    <x v="0"/>
    <x v="0"/>
    <x v="6179"/>
    <s v="REGULAR"/>
    <s v="GATICA PEÑA CONSTANZA PATRICIA"/>
    <s v="Femenino"/>
    <x v="19"/>
    <x v="0"/>
    <x v="1"/>
    <x v="10"/>
    <n v="554"/>
    <n v="558"/>
    <n v="481"/>
    <n v="573"/>
    <n v="519.5"/>
    <x v="0"/>
    <x v="1"/>
    <x v="2"/>
  </r>
  <r>
    <x v="4"/>
    <x v="4"/>
    <x v="1"/>
    <x v="0"/>
    <x v="0"/>
    <x v="6180"/>
    <s v="REGULAR"/>
    <s v="RIVAS CORTES DARLING VERONICA"/>
    <s v="Femenino"/>
    <x v="9"/>
    <x v="1"/>
    <x v="0"/>
    <x v="10"/>
    <n v="544"/>
    <n v="510"/>
    <n v="527"/>
    <n v="575"/>
    <n v="518.5"/>
    <x v="0"/>
    <x v="1"/>
    <x v="2"/>
  </r>
  <r>
    <x v="4"/>
    <x v="20"/>
    <x v="1"/>
    <x v="0"/>
    <x v="0"/>
    <x v="6181"/>
    <s v="REGULAR"/>
    <s v="LEIVA PEZOA DENNISSE RACHEL"/>
    <s v="Femenino"/>
    <x v="0"/>
    <x v="0"/>
    <x v="1"/>
    <x v="9"/>
    <n v="535"/>
    <n v="527"/>
    <n v="482"/>
    <n v="575"/>
    <n v="504.5"/>
    <x v="0"/>
    <x v="1"/>
    <x v="2"/>
  </r>
  <r>
    <x v="4"/>
    <x v="20"/>
    <x v="1"/>
    <x v="0"/>
    <x v="0"/>
    <x v="6182"/>
    <s v="REGULAR"/>
    <s v="CAMPOS GOMEZ MARÍA JOSÉ"/>
    <s v="Femenino"/>
    <x v="122"/>
    <x v="0"/>
    <x v="0"/>
    <x v="10"/>
    <n v="575"/>
    <n v="510"/>
    <n v="570"/>
    <n v="576"/>
    <n v="540"/>
    <x v="0"/>
    <x v="1"/>
    <x v="2"/>
  </r>
  <r>
    <x v="4"/>
    <x v="9"/>
    <x v="1"/>
    <x v="0"/>
    <x v="0"/>
    <x v="6183"/>
    <s v="REGULAR"/>
    <s v="CORREA SAAVEDRA STEPHANY FRANCISCA"/>
    <s v="Femenino"/>
    <x v="6"/>
    <x v="0"/>
    <x v="1"/>
    <x v="10"/>
    <n v="560"/>
    <n v="466"/>
    <n v="586"/>
    <n v="576"/>
    <n v="526"/>
    <x v="0"/>
    <x v="1"/>
    <x v="2"/>
  </r>
  <r>
    <x v="4"/>
    <x v="20"/>
    <x v="1"/>
    <x v="0"/>
    <x v="0"/>
    <x v="6184"/>
    <s v="REGULAR"/>
    <s v="ESTAY SALINAS DAMSEL"/>
    <s v="Femenino"/>
    <x v="4"/>
    <x v="0"/>
    <x v="1"/>
    <x v="10"/>
    <n v="541"/>
    <n v="566"/>
    <n v="448"/>
    <n v="577"/>
    <n v="507"/>
    <x v="0"/>
    <x v="1"/>
    <x v="2"/>
  </r>
  <r>
    <x v="4"/>
    <x v="9"/>
    <x v="1"/>
    <x v="0"/>
    <x v="0"/>
    <x v="6185"/>
    <s v="REGULAR"/>
    <s v="VIAL QUILEÑAN ANGEL ANDREA"/>
    <s v="Femenino"/>
    <x v="25"/>
    <x v="1"/>
    <x v="1"/>
    <x v="10"/>
    <n v="579"/>
    <n v="496"/>
    <n v="527"/>
    <n v="579"/>
    <n v="511.5"/>
    <x v="0"/>
    <x v="0"/>
    <x v="2"/>
  </r>
  <r>
    <x v="4"/>
    <x v="9"/>
    <x v="1"/>
    <x v="0"/>
    <x v="0"/>
    <x v="6186"/>
    <s v="REGULAR"/>
    <s v="CARRASCO PORRA  JAVIERA IGNACIA"/>
    <s v="Femenino"/>
    <x v="10"/>
    <x v="1"/>
    <x v="1"/>
    <x v="10"/>
    <n v="579"/>
    <n v="530"/>
    <n v="518"/>
    <n v="580"/>
    <n v="524"/>
    <x v="0"/>
    <x v="1"/>
    <x v="2"/>
  </r>
  <r>
    <x v="4"/>
    <x v="9"/>
    <x v="1"/>
    <x v="0"/>
    <x v="0"/>
    <x v="6187"/>
    <s v="REGULAR"/>
    <s v="PINTO BRAVO NICOLE DENISSE"/>
    <s v="Femenino"/>
    <x v="19"/>
    <x v="1"/>
    <x v="1"/>
    <x v="10"/>
    <n v="575"/>
    <n v="481"/>
    <n v="527"/>
    <n v="580"/>
    <n v="504"/>
    <x v="0"/>
    <x v="1"/>
    <x v="2"/>
  </r>
  <r>
    <x v="4"/>
    <x v="6"/>
    <x v="3"/>
    <x v="0"/>
    <x v="0"/>
    <x v="6188"/>
    <s v="REGULAR"/>
    <s v="MESA RODRIGUEZ CATALINA ANETTE"/>
    <s v="Femenino"/>
    <x v="2"/>
    <x v="1"/>
    <x v="0"/>
    <x v="10"/>
    <n v="558"/>
    <n v="489"/>
    <n v="527"/>
    <n v="581"/>
    <n v="508"/>
    <x v="0"/>
    <x v="1"/>
    <x v="2"/>
  </r>
  <r>
    <x v="4"/>
    <x v="9"/>
    <x v="1"/>
    <x v="0"/>
    <x v="0"/>
    <x v="6189"/>
    <s v="REGULAR"/>
    <s v="GATICA MENDEZ VERONICA "/>
    <s v="Femenino"/>
    <x v="19"/>
    <x v="0"/>
    <x v="0"/>
    <x v="10"/>
    <n v="569"/>
    <n v="566"/>
    <n v="448"/>
    <n v="581"/>
    <n v="507"/>
    <x v="0"/>
    <x v="1"/>
    <x v="2"/>
  </r>
  <r>
    <x v="4"/>
    <x v="8"/>
    <x v="3"/>
    <x v="0"/>
    <x v="0"/>
    <x v="6190"/>
    <s v="REGULAR"/>
    <s v="VENEGAS GONZÁLEZ ANDRÉS IGNACIO "/>
    <s v="Masculino"/>
    <x v="50"/>
    <x v="1"/>
    <x v="0"/>
    <x v="10"/>
    <n v="564"/>
    <n v="573"/>
    <n v="465"/>
    <n v="583"/>
    <n v="519"/>
    <x v="0"/>
    <x v="1"/>
    <x v="2"/>
  </r>
  <r>
    <x v="4"/>
    <x v="12"/>
    <x v="1"/>
    <x v="0"/>
    <x v="0"/>
    <x v="6191"/>
    <s v="REGULAR"/>
    <s v="CONCHA VALENZUELA  VARINIA LUNIER"/>
    <s v="Femenino"/>
    <x v="44"/>
    <x v="1"/>
    <x v="1"/>
    <x v="10"/>
    <n v="555"/>
    <n v="510"/>
    <n v="518"/>
    <n v="583"/>
    <n v="514"/>
    <x v="0"/>
    <x v="1"/>
    <x v="2"/>
  </r>
  <r>
    <x v="4"/>
    <x v="9"/>
    <x v="1"/>
    <x v="0"/>
    <x v="0"/>
    <x v="6192"/>
    <s v="REGULAR"/>
    <s v="VALENCIA  ROCHA VALENTINA PATRICIA "/>
    <s v="Femenino"/>
    <x v="16"/>
    <x v="0"/>
    <x v="1"/>
    <x v="10"/>
    <n v="566"/>
    <n v="510"/>
    <n v="507"/>
    <n v="583"/>
    <n v="508.5"/>
    <x v="0"/>
    <x v="1"/>
    <x v="2"/>
  </r>
  <r>
    <x v="4"/>
    <x v="10"/>
    <x v="1"/>
    <x v="0"/>
    <x v="0"/>
    <x v="6193"/>
    <s v="REGULAR"/>
    <s v="ORDENES  MIRANDA  MARIA CONSTANZA "/>
    <s v="Femenino"/>
    <x v="32"/>
    <x v="0"/>
    <x v="0"/>
    <x v="10"/>
    <n v="564"/>
    <n v="481"/>
    <n v="518"/>
    <n v="585"/>
    <n v="499.5"/>
    <x v="0"/>
    <x v="1"/>
    <x v="2"/>
  </r>
  <r>
    <x v="4"/>
    <x v="12"/>
    <x v="1"/>
    <x v="0"/>
    <x v="0"/>
    <x v="6194"/>
    <s v="REGULAR"/>
    <s v="CORVALAN PEREZ MARIANA PAZ"/>
    <s v="Femenino"/>
    <x v="29"/>
    <x v="0"/>
    <x v="0"/>
    <x v="10"/>
    <n v="575"/>
    <n v="566"/>
    <n v="527"/>
    <n v="585"/>
    <n v="546.5"/>
    <x v="0"/>
    <x v="1"/>
    <x v="2"/>
  </r>
  <r>
    <x v="4"/>
    <x v="4"/>
    <x v="1"/>
    <x v="0"/>
    <x v="0"/>
    <x v="6195"/>
    <s v="REGULAR"/>
    <s v="VALENZUELA BRIONES VAITIARE NICOLE"/>
    <s v="Femenino"/>
    <x v="42"/>
    <x v="0"/>
    <x v="1"/>
    <x v="9"/>
    <n v="564"/>
    <n v="579"/>
    <n v="482"/>
    <n v="586"/>
    <n v="530.5"/>
    <x v="0"/>
    <x v="1"/>
    <x v="2"/>
  </r>
  <r>
    <x v="4"/>
    <x v="20"/>
    <x v="1"/>
    <x v="0"/>
    <x v="0"/>
    <x v="6196"/>
    <s v="REGULAR"/>
    <s v="SERRANO AGUILAR FRANCISCA ANDREA"/>
    <s v="Femenino"/>
    <x v="1"/>
    <x v="0"/>
    <x v="1"/>
    <x v="10"/>
    <n v="566"/>
    <n v="544"/>
    <n v="518"/>
    <n v="587"/>
    <n v="531"/>
    <x v="0"/>
    <x v="1"/>
    <x v="2"/>
  </r>
  <r>
    <x v="4"/>
    <x v="0"/>
    <x v="0"/>
    <x v="0"/>
    <x v="0"/>
    <x v="6197"/>
    <s v="REGULAR"/>
    <s v="HENRIQUEZ ROMERO FRANCISCA  ANTONIA"/>
    <s v="Femenino"/>
    <x v="25"/>
    <x v="0"/>
    <x v="0"/>
    <x v="10"/>
    <n v="556"/>
    <n v="551"/>
    <n v="527"/>
    <n v="589"/>
    <n v="539"/>
    <x v="0"/>
    <x v="1"/>
    <x v="2"/>
  </r>
  <r>
    <x v="4"/>
    <x v="9"/>
    <x v="1"/>
    <x v="0"/>
    <x v="0"/>
    <x v="6198"/>
    <s v="REGULAR"/>
    <s v="MALDONADO HERRERA JAVIERA PAZ"/>
    <s v="Femenino"/>
    <x v="48"/>
    <x v="0"/>
    <x v="1"/>
    <x v="8"/>
    <n v="564"/>
    <n v="567"/>
    <n v="496"/>
    <n v="589"/>
    <n v="531.5"/>
    <x v="0"/>
    <x v="1"/>
    <x v="2"/>
  </r>
  <r>
    <x v="4"/>
    <x v="12"/>
    <x v="1"/>
    <x v="0"/>
    <x v="0"/>
    <x v="6199"/>
    <s v="REGULAR"/>
    <s v="SILVA MEZA ARIANNA NICOLETE"/>
    <s v="Femenino"/>
    <x v="2"/>
    <x v="1"/>
    <x v="0"/>
    <x v="10"/>
    <n v="564"/>
    <n v="496"/>
    <n v="558"/>
    <n v="590"/>
    <n v="527"/>
    <x v="0"/>
    <x v="1"/>
    <x v="2"/>
  </r>
  <r>
    <x v="4"/>
    <x v="9"/>
    <x v="1"/>
    <x v="0"/>
    <x v="0"/>
    <x v="6200"/>
    <s v="REGULAR"/>
    <s v="ROMERO SALVO MICHELLE DIANE "/>
    <s v="Femenino"/>
    <x v="17"/>
    <x v="1"/>
    <x v="1"/>
    <x v="10"/>
    <n v="585"/>
    <n v="442"/>
    <n v="586"/>
    <n v="590"/>
    <n v="514"/>
    <x v="0"/>
    <x v="1"/>
    <x v="2"/>
  </r>
  <r>
    <x v="4"/>
    <x v="20"/>
    <x v="1"/>
    <x v="0"/>
    <x v="0"/>
    <x v="6201"/>
    <s v="REGULAR"/>
    <s v="GARNICA CATALÁN JAVIERA PAZ"/>
    <s v="Femenino"/>
    <x v="130"/>
    <x v="0"/>
    <x v="1"/>
    <x v="9"/>
    <n v="556"/>
    <n v="534"/>
    <n v="494"/>
    <n v="590"/>
    <n v="514"/>
    <x v="0"/>
    <x v="1"/>
    <x v="2"/>
  </r>
  <r>
    <x v="4"/>
    <x v="20"/>
    <x v="1"/>
    <x v="0"/>
    <x v="0"/>
    <x v="6202"/>
    <s v="REGULAR"/>
    <s v="ABARCA OLEA NATHALIA PATRICIA"/>
    <s v="Femenino"/>
    <x v="1"/>
    <x v="0"/>
    <x v="1"/>
    <x v="10"/>
    <n v="554"/>
    <n v="523"/>
    <n v="564"/>
    <n v="591"/>
    <n v="543.5"/>
    <x v="0"/>
    <x v="1"/>
    <x v="2"/>
  </r>
  <r>
    <x v="4"/>
    <x v="6"/>
    <x v="3"/>
    <x v="0"/>
    <x v="0"/>
    <x v="6203"/>
    <s v="REGULAR"/>
    <s v="RIVEROS RAMÍREZ JENNIFER SOFÍA"/>
    <s v="Femenino"/>
    <x v="29"/>
    <x v="0"/>
    <x v="0"/>
    <x v="10"/>
    <n v="539"/>
    <n v="489"/>
    <n v="518"/>
    <n v="592"/>
    <n v="503.5"/>
    <x v="0"/>
    <x v="1"/>
    <x v="2"/>
  </r>
  <r>
    <x v="4"/>
    <x v="12"/>
    <x v="1"/>
    <x v="0"/>
    <x v="0"/>
    <x v="6204"/>
    <s v="REGULAR"/>
    <s v="BOHRINGER MELLA GABRIELA FRANCISCA"/>
    <s v="Femenino"/>
    <x v="10"/>
    <x v="0"/>
    <x v="1"/>
    <x v="10"/>
    <n v="585"/>
    <n v="496"/>
    <n v="518"/>
    <n v="592"/>
    <n v="507"/>
    <x v="0"/>
    <x v="1"/>
    <x v="2"/>
  </r>
  <r>
    <x v="4"/>
    <x v="9"/>
    <x v="1"/>
    <x v="0"/>
    <x v="0"/>
    <x v="6205"/>
    <s v="REGULAR"/>
    <s v="MARTÍNEZ HERNÁNDEZ JORGE LUIS"/>
    <s v="Masculino"/>
    <x v="19"/>
    <x v="0"/>
    <x v="0"/>
    <x v="9"/>
    <n v="556"/>
    <n v="563"/>
    <n v="439"/>
    <n v="593"/>
    <n v="501"/>
    <x v="0"/>
    <x v="1"/>
    <x v="2"/>
  </r>
  <r>
    <x v="4"/>
    <x v="6"/>
    <x v="3"/>
    <x v="0"/>
    <x v="0"/>
    <x v="6206"/>
    <s v="REGULAR"/>
    <s v="VIDAL CACERES JAVIERA"/>
    <s v="Femenino"/>
    <x v="33"/>
    <x v="1"/>
    <x v="0"/>
    <x v="10"/>
    <n v="564"/>
    <n v="580"/>
    <n v="465"/>
    <n v="595"/>
    <n v="522.5"/>
    <x v="0"/>
    <x v="1"/>
    <x v="2"/>
  </r>
  <r>
    <x v="4"/>
    <x v="20"/>
    <x v="1"/>
    <x v="0"/>
    <x v="0"/>
    <x v="6207"/>
    <s v="REGULAR"/>
    <s v="ROMERO ORTEGA BARBARA ESPERANZA"/>
    <s v="Femenino"/>
    <x v="15"/>
    <x v="0"/>
    <x v="1"/>
    <x v="10"/>
    <n v="556"/>
    <n v="510"/>
    <n v="495"/>
    <n v="595"/>
    <n v="502.5"/>
    <x v="0"/>
    <x v="1"/>
    <x v="2"/>
  </r>
  <r>
    <x v="4"/>
    <x v="20"/>
    <x v="1"/>
    <x v="0"/>
    <x v="0"/>
    <x v="6208"/>
    <s v="REGULAR"/>
    <s v="JELDRES MUÑOZ  JENNIFER ALEJANDRA "/>
    <s v="Femenino"/>
    <x v="1"/>
    <x v="0"/>
    <x v="1"/>
    <x v="9"/>
    <n v="575"/>
    <n v="521"/>
    <n v="504"/>
    <n v="595"/>
    <n v="512.5"/>
    <x v="0"/>
    <x v="1"/>
    <x v="2"/>
  </r>
  <r>
    <x v="4"/>
    <x v="9"/>
    <x v="1"/>
    <x v="0"/>
    <x v="0"/>
    <x v="6209"/>
    <s v="REGULAR"/>
    <s v="MOLINA GUZMAN CAMILA  IVONNE"/>
    <s v="Femenino"/>
    <x v="15"/>
    <x v="0"/>
    <x v="1"/>
    <x v="10"/>
    <n v="560"/>
    <n v="489"/>
    <n v="536"/>
    <n v="596"/>
    <n v="512.5"/>
    <x v="0"/>
    <x v="1"/>
    <x v="2"/>
  </r>
  <r>
    <x v="4"/>
    <x v="14"/>
    <x v="2"/>
    <x v="0"/>
    <x v="0"/>
    <x v="6210"/>
    <s v="REGULAR"/>
    <s v="BUSTAMANTE PAREDES ISMAEL"/>
    <s v="Masculino"/>
    <x v="14"/>
    <x v="1"/>
    <x v="0"/>
    <x v="10"/>
    <n v="529"/>
    <n v="596"/>
    <n v="495"/>
    <n v="598"/>
    <n v="545.5"/>
    <x v="0"/>
    <x v="1"/>
    <x v="2"/>
  </r>
  <r>
    <x v="4"/>
    <x v="4"/>
    <x v="1"/>
    <x v="0"/>
    <x v="0"/>
    <x v="6211"/>
    <s v="REGULAR"/>
    <s v="LINCO SAAVEDRA JOSELINE ESTEFANIA"/>
    <s v="Femenino"/>
    <x v="44"/>
    <x v="0"/>
    <x v="1"/>
    <x v="6"/>
    <n v="567"/>
    <n v="498"/>
    <n v="509"/>
    <n v="598"/>
    <n v="503.5"/>
    <x v="0"/>
    <x v="1"/>
    <x v="2"/>
  </r>
  <r>
    <x v="4"/>
    <x v="9"/>
    <x v="1"/>
    <x v="0"/>
    <x v="0"/>
    <x v="6212"/>
    <s v="REGULAR"/>
    <s v="PEREZ ORTIZ GABRIELA  ALEJANDRA "/>
    <s v="Femenino"/>
    <x v="32"/>
    <x v="0"/>
    <x v="1"/>
    <x v="9"/>
    <n v="566"/>
    <n v="502"/>
    <n v="530"/>
    <n v="598"/>
    <n v="516"/>
    <x v="0"/>
    <x v="1"/>
    <x v="2"/>
  </r>
  <r>
    <x v="4"/>
    <x v="0"/>
    <x v="0"/>
    <x v="0"/>
    <x v="1"/>
    <x v="6213"/>
    <s v="REGULAR"/>
    <s v="ROJAS GONZALEZ RICARDO FELIX"/>
    <s v="Masculino"/>
    <x v="5"/>
    <x v="0"/>
    <x v="1"/>
    <x v="6"/>
    <n v="556"/>
    <n v="539"/>
    <n v="548"/>
    <n v="600"/>
    <n v="543.5"/>
    <x v="0"/>
    <x v="1"/>
    <x v="2"/>
  </r>
  <r>
    <x v="4"/>
    <x v="9"/>
    <x v="1"/>
    <x v="0"/>
    <x v="0"/>
    <x v="6214"/>
    <s v="REGULAR"/>
    <s v="VEGA LLAITUL MONTSERRAT TERESA"/>
    <s v="Femenino"/>
    <x v="15"/>
    <x v="0"/>
    <x v="0"/>
    <x v="10"/>
    <n v="569"/>
    <n v="573"/>
    <n v="481"/>
    <n v="602"/>
    <n v="527"/>
    <x v="0"/>
    <x v="1"/>
    <x v="2"/>
  </r>
  <r>
    <x v="4"/>
    <x v="20"/>
    <x v="1"/>
    <x v="0"/>
    <x v="0"/>
    <x v="6215"/>
    <s v="REGULAR"/>
    <s v="gutierrez garrido STEPHANIE ALEJANDRA"/>
    <s v="Femenino"/>
    <x v="21"/>
    <x v="0"/>
    <x v="1"/>
    <x v="10"/>
    <n v="589"/>
    <n v="466"/>
    <n v="536"/>
    <n v="602"/>
    <n v="501"/>
    <x v="0"/>
    <x v="1"/>
    <x v="2"/>
  </r>
  <r>
    <x v="4"/>
    <x v="4"/>
    <x v="1"/>
    <x v="0"/>
    <x v="0"/>
    <x v="6216"/>
    <s v="REGULAR"/>
    <s v="MONTES MONTES MACARENNA CONSTANZA"/>
    <s v="Femenino"/>
    <x v="4"/>
    <x v="0"/>
    <x v="1"/>
    <x v="1"/>
    <n v="560"/>
    <n v="563"/>
    <n v="499"/>
    <n v="602"/>
    <n v="531"/>
    <x v="0"/>
    <x v="1"/>
    <x v="2"/>
  </r>
  <r>
    <x v="4"/>
    <x v="20"/>
    <x v="1"/>
    <x v="0"/>
    <x v="0"/>
    <x v="6217"/>
    <s v="REGULAR"/>
    <s v="MENAY OÑATE FRANCISCA IGNACIA"/>
    <s v="Femenino"/>
    <x v="12"/>
    <x v="0"/>
    <x v="1"/>
    <x v="9"/>
    <n v="595"/>
    <n v="534"/>
    <n v="537"/>
    <n v="603"/>
    <n v="535.5"/>
    <x v="0"/>
    <x v="1"/>
    <x v="2"/>
  </r>
  <r>
    <x v="4"/>
    <x v="20"/>
    <x v="1"/>
    <x v="0"/>
    <x v="0"/>
    <x v="6218"/>
    <s v="REGULAR"/>
    <s v="MUÑOZ LEYTON MARÍA JOSÉ"/>
    <s v="Femenino"/>
    <x v="48"/>
    <x v="0"/>
    <x v="0"/>
    <x v="10"/>
    <n v="535"/>
    <n v="566"/>
    <n v="518"/>
    <n v="605"/>
    <n v="542"/>
    <x v="0"/>
    <x v="1"/>
    <x v="2"/>
  </r>
  <r>
    <x v="4"/>
    <x v="8"/>
    <x v="3"/>
    <x v="0"/>
    <x v="0"/>
    <x v="6219"/>
    <s v="REGULAR"/>
    <s v="ALESSANDRI CORTÉS ALEX TOMÁS"/>
    <s v="Masculino"/>
    <x v="12"/>
    <x v="1"/>
    <x v="0"/>
    <x v="10"/>
    <n v="599"/>
    <n v="566"/>
    <n v="481"/>
    <n v="607"/>
    <n v="523.5"/>
    <x v="0"/>
    <x v="1"/>
    <x v="2"/>
  </r>
  <r>
    <x v="4"/>
    <x v="12"/>
    <x v="1"/>
    <x v="0"/>
    <x v="0"/>
    <x v="6220"/>
    <s v="REGULAR"/>
    <s v="SAAVEDRA PEREZ CAMILA CRISTINA"/>
    <s v="Femenino"/>
    <x v="2"/>
    <x v="1"/>
    <x v="0"/>
    <x v="10"/>
    <n v="558"/>
    <n v="450"/>
    <n v="581"/>
    <n v="608"/>
    <n v="515.5"/>
    <x v="0"/>
    <x v="1"/>
    <x v="2"/>
  </r>
  <r>
    <x v="4"/>
    <x v="6"/>
    <x v="3"/>
    <x v="0"/>
    <x v="0"/>
    <x v="6221"/>
    <s v="REGULAR"/>
    <s v="SANCHEZ CAMILO VALERIA  ANGELICA"/>
    <s v="Femenino"/>
    <x v="0"/>
    <x v="0"/>
    <x v="1"/>
    <x v="9"/>
    <n v="575"/>
    <n v="563"/>
    <n v="494"/>
    <n v="608"/>
    <n v="528.5"/>
    <x v="0"/>
    <x v="1"/>
    <x v="2"/>
  </r>
  <r>
    <x v="4"/>
    <x v="9"/>
    <x v="1"/>
    <x v="0"/>
    <x v="0"/>
    <x v="6222"/>
    <s v="REGULAR"/>
    <s v="CHANDIA  PADILLA DAGOBERTO SEBASTIAN"/>
    <s v="Masculino"/>
    <x v="56"/>
    <x v="0"/>
    <x v="1"/>
    <x v="10"/>
    <n v="595"/>
    <n v="442"/>
    <n v="596"/>
    <n v="609"/>
    <n v="519"/>
    <x v="0"/>
    <x v="1"/>
    <x v="2"/>
  </r>
  <r>
    <x v="4"/>
    <x v="9"/>
    <x v="1"/>
    <x v="0"/>
    <x v="0"/>
    <x v="4705"/>
    <s v="REGULAR"/>
    <s v="FERNANDEZ OLAVE DANIELA NICOLE"/>
    <s v="Femenino"/>
    <x v="16"/>
    <x v="0"/>
    <x v="0"/>
    <x v="10"/>
    <n v="580"/>
    <n v="517"/>
    <n v="518"/>
    <n v="610"/>
    <n v="517.5"/>
    <x v="0"/>
    <x v="1"/>
    <x v="2"/>
  </r>
  <r>
    <x v="4"/>
    <x v="20"/>
    <x v="1"/>
    <x v="0"/>
    <x v="0"/>
    <x v="6223"/>
    <s v="REGULAR"/>
    <s v="LOPEZ LORCA BELEN SOFIA"/>
    <s v="Femenino"/>
    <x v="2"/>
    <x v="0"/>
    <x v="0"/>
    <x v="10"/>
    <n v="599"/>
    <n v="503"/>
    <n v="527"/>
    <n v="610"/>
    <n v="515"/>
    <x v="0"/>
    <x v="1"/>
    <x v="2"/>
  </r>
  <r>
    <x v="4"/>
    <x v="20"/>
    <x v="1"/>
    <x v="0"/>
    <x v="0"/>
    <x v="6224"/>
    <s v="REGULAR"/>
    <s v="DIAZ LOPEZ ALEJANDRA  ANDREA"/>
    <s v="Femenino"/>
    <x v="74"/>
    <x v="0"/>
    <x v="1"/>
    <x v="10"/>
    <n v="591"/>
    <n v="415"/>
    <n v="627"/>
    <n v="610"/>
    <n v="521"/>
    <x v="0"/>
    <x v="1"/>
    <x v="2"/>
  </r>
  <r>
    <x v="4"/>
    <x v="20"/>
    <x v="1"/>
    <x v="0"/>
    <x v="0"/>
    <x v="6225"/>
    <s v="REGULAR"/>
    <s v="SOTO CÁCERES GERALDYNE MARGARET ALICE"/>
    <s v="Femenino"/>
    <x v="0"/>
    <x v="0"/>
    <x v="0"/>
    <x v="10"/>
    <n v="561"/>
    <n v="530"/>
    <n v="518"/>
    <n v="611"/>
    <n v="524"/>
    <x v="0"/>
    <x v="1"/>
    <x v="2"/>
  </r>
  <r>
    <x v="4"/>
    <x v="9"/>
    <x v="1"/>
    <x v="0"/>
    <x v="0"/>
    <x v="6226"/>
    <s v="REGULAR"/>
    <s v="GALLARDO URRA NICOLE NAZARETH"/>
    <s v="Femenino"/>
    <x v="2"/>
    <x v="0"/>
    <x v="0"/>
    <x v="10"/>
    <n v="589"/>
    <n v="517"/>
    <n v="527"/>
    <n v="614"/>
    <n v="522"/>
    <x v="0"/>
    <x v="1"/>
    <x v="2"/>
  </r>
  <r>
    <x v="4"/>
    <x v="12"/>
    <x v="1"/>
    <x v="0"/>
    <x v="0"/>
    <x v="6227"/>
    <s v="REGULAR"/>
    <s v="SOTO VELIZ CONSTANZA ALEJANDRA"/>
    <s v="Femenino"/>
    <x v="0"/>
    <x v="1"/>
    <x v="1"/>
    <x v="10"/>
    <n v="569"/>
    <n v="481"/>
    <n v="551"/>
    <n v="616"/>
    <n v="516"/>
    <x v="0"/>
    <x v="1"/>
    <x v="2"/>
  </r>
  <r>
    <x v="4"/>
    <x v="12"/>
    <x v="1"/>
    <x v="0"/>
    <x v="0"/>
    <x v="6228"/>
    <s v="REGULAR"/>
    <s v="TRONCOSO  SVEC  FRANCISCO JAVIER "/>
    <s v="Masculino"/>
    <x v="20"/>
    <x v="0"/>
    <x v="0"/>
    <x v="10"/>
    <n v="569"/>
    <n v="530"/>
    <n v="527"/>
    <n v="617"/>
    <n v="528.5"/>
    <x v="0"/>
    <x v="1"/>
    <x v="2"/>
  </r>
  <r>
    <x v="4"/>
    <x v="6"/>
    <x v="3"/>
    <x v="0"/>
    <x v="0"/>
    <x v="6229"/>
    <s v="REGULAR"/>
    <s v="MORALES PEÑA ANGEL "/>
    <s v="Masculino"/>
    <x v="2"/>
    <x v="1"/>
    <x v="0"/>
    <x v="8"/>
    <n v="569"/>
    <n v="507"/>
    <n v="563"/>
    <n v="618"/>
    <n v="535"/>
    <x v="0"/>
    <x v="1"/>
    <x v="2"/>
  </r>
  <r>
    <x v="4"/>
    <x v="18"/>
    <x v="2"/>
    <x v="0"/>
    <x v="0"/>
    <x v="6230"/>
    <s v="REGULAR"/>
    <s v="LOPEZ TAMAYO CAMILA JAVIERA"/>
    <s v="Femenino"/>
    <x v="0"/>
    <x v="0"/>
    <x v="0"/>
    <x v="10"/>
    <n v="507"/>
    <n v="537"/>
    <n v="495"/>
    <n v="620"/>
    <n v="516"/>
    <x v="0"/>
    <x v="1"/>
    <x v="2"/>
  </r>
  <r>
    <x v="4"/>
    <x v="3"/>
    <x v="2"/>
    <x v="0"/>
    <x v="0"/>
    <x v="6231"/>
    <s v="REGULAR"/>
    <s v="GONZÁLEZ GONZÁLEZ NATALIA"/>
    <s v="Femenino"/>
    <x v="52"/>
    <x v="0"/>
    <x v="1"/>
    <x v="10"/>
    <n v="554"/>
    <n v="510"/>
    <n v="518"/>
    <n v="620"/>
    <n v="514"/>
    <x v="0"/>
    <x v="1"/>
    <x v="2"/>
  </r>
  <r>
    <x v="4"/>
    <x v="20"/>
    <x v="1"/>
    <x v="0"/>
    <x v="0"/>
    <x v="6232"/>
    <s v="REGULAR"/>
    <s v="BAEZA OTÁROLA CLAUDIA VIVIANA "/>
    <s v="Femenino"/>
    <x v="15"/>
    <x v="1"/>
    <x v="0"/>
    <x v="10"/>
    <n v="588"/>
    <n v="537"/>
    <n v="536"/>
    <n v="621"/>
    <n v="536.5"/>
    <x v="0"/>
    <x v="1"/>
    <x v="2"/>
  </r>
  <r>
    <x v="4"/>
    <x v="15"/>
    <x v="0"/>
    <x v="1"/>
    <x v="1"/>
    <x v="6233"/>
    <s v="REGULAR"/>
    <s v="VIDAL ROJAS ANGEL FRANCISCO"/>
    <s v="Masculino"/>
    <x v="0"/>
    <x v="1"/>
    <x v="0"/>
    <x v="1"/>
    <n v="599"/>
    <n v="501"/>
    <n v="565"/>
    <n v="622"/>
    <n v="533"/>
    <x v="0"/>
    <x v="1"/>
    <x v="2"/>
  </r>
  <r>
    <x v="4"/>
    <x v="9"/>
    <x v="1"/>
    <x v="0"/>
    <x v="0"/>
    <x v="6234"/>
    <s v="REGULAR"/>
    <s v="REYES MORAGREGA CATALINA ANDREA"/>
    <s v="Femenino"/>
    <x v="2"/>
    <x v="0"/>
    <x v="1"/>
    <x v="10"/>
    <n v="589"/>
    <n v="458"/>
    <n v="564"/>
    <n v="623"/>
    <n v="511"/>
    <x v="0"/>
    <x v="1"/>
    <x v="2"/>
  </r>
  <r>
    <x v="4"/>
    <x v="9"/>
    <x v="1"/>
    <x v="0"/>
    <x v="0"/>
    <x v="6235"/>
    <s v="REGULAR"/>
    <s v="CID GARRIDO BRANDON DILAN "/>
    <s v="Masculino"/>
    <x v="0"/>
    <x v="0"/>
    <x v="0"/>
    <x v="10"/>
    <n v="595"/>
    <n v="517"/>
    <n v="551"/>
    <n v="626"/>
    <n v="534"/>
    <x v="0"/>
    <x v="1"/>
    <x v="2"/>
  </r>
  <r>
    <x v="4"/>
    <x v="3"/>
    <x v="2"/>
    <x v="0"/>
    <x v="0"/>
    <x v="6236"/>
    <s v="REGULAR"/>
    <s v="paredes rojas jairo andres"/>
    <s v="Masculino"/>
    <x v="89"/>
    <x v="0"/>
    <x v="0"/>
    <x v="10"/>
    <n v="607"/>
    <n v="503"/>
    <n v="507"/>
    <n v="627"/>
    <n v="505"/>
    <x v="0"/>
    <x v="1"/>
    <x v="2"/>
  </r>
  <r>
    <x v="4"/>
    <x v="12"/>
    <x v="1"/>
    <x v="0"/>
    <x v="0"/>
    <x v="6237"/>
    <s v="REGULAR"/>
    <s v="BECCERRA ACOSTA KIARA BELÉN"/>
    <s v="Femenino"/>
    <x v="61"/>
    <x v="0"/>
    <x v="0"/>
    <x v="10"/>
    <n v="605"/>
    <n v="523"/>
    <n v="527"/>
    <n v="627"/>
    <n v="525"/>
    <x v="0"/>
    <x v="1"/>
    <x v="2"/>
  </r>
  <r>
    <x v="4"/>
    <x v="12"/>
    <x v="1"/>
    <x v="0"/>
    <x v="0"/>
    <x v="6238"/>
    <s v="REGULAR"/>
    <s v="MUÑOZ AYALA JIMMY  ALEXANDER"/>
    <s v="Masculino"/>
    <x v="56"/>
    <x v="0"/>
    <x v="1"/>
    <x v="10"/>
    <n v="605"/>
    <n v="530"/>
    <n v="481"/>
    <n v="628"/>
    <n v="505.5"/>
    <x v="0"/>
    <x v="1"/>
    <x v="2"/>
  </r>
  <r>
    <x v="4"/>
    <x v="6"/>
    <x v="3"/>
    <x v="0"/>
    <x v="0"/>
    <x v="6239"/>
    <s v="REGULAR"/>
    <s v="MARTINEZ SEGOVIA FERNANDA CAROL"/>
    <s v="Femenino"/>
    <x v="0"/>
    <x v="1"/>
    <x v="0"/>
    <x v="10"/>
    <n v="572"/>
    <n v="489"/>
    <n v="518"/>
    <n v="630"/>
    <n v="503.5"/>
    <x v="0"/>
    <x v="1"/>
    <x v="2"/>
  </r>
  <r>
    <x v="4"/>
    <x v="20"/>
    <x v="1"/>
    <x v="0"/>
    <x v="0"/>
    <x v="6240"/>
    <s v="REGULAR"/>
    <s v="PEREIRA ROJAS CLAUDIA  ANDREA"/>
    <s v="Femenino"/>
    <x v="39"/>
    <x v="0"/>
    <x v="1"/>
    <x v="10"/>
    <n v="589"/>
    <n v="481"/>
    <n v="536"/>
    <n v="630"/>
    <n v="508.5"/>
    <x v="0"/>
    <x v="1"/>
    <x v="2"/>
  </r>
  <r>
    <x v="4"/>
    <x v="6"/>
    <x v="3"/>
    <x v="0"/>
    <x v="0"/>
    <x v="6241"/>
    <s v="REGULAR"/>
    <s v="ARDIZZONI ZUÑIGA NICOLE MARINA "/>
    <s v="Femenino"/>
    <x v="0"/>
    <x v="0"/>
    <x v="0"/>
    <x v="10"/>
    <n v="575"/>
    <n v="510"/>
    <n v="495"/>
    <n v="632"/>
    <n v="502.5"/>
    <x v="0"/>
    <x v="1"/>
    <x v="2"/>
  </r>
  <r>
    <x v="4"/>
    <x v="6"/>
    <x v="3"/>
    <x v="0"/>
    <x v="0"/>
    <x v="6242"/>
    <s v="REGULAR"/>
    <s v="VENEGAS VERGARA JAVIERA BELÉN"/>
    <s v="Femenino"/>
    <x v="101"/>
    <x v="1"/>
    <x v="0"/>
    <x v="10"/>
    <n v="605"/>
    <n v="517"/>
    <n v="536"/>
    <n v="633"/>
    <n v="526.5"/>
    <x v="0"/>
    <x v="1"/>
    <x v="2"/>
  </r>
  <r>
    <x v="4"/>
    <x v="1"/>
    <x v="1"/>
    <x v="0"/>
    <x v="0"/>
    <x v="6243"/>
    <s v="REGULAR"/>
    <s v="MORA CARRIZO ANAIS VAITIARE"/>
    <s v="Femenino"/>
    <x v="11"/>
    <x v="0"/>
    <x v="0"/>
    <x v="10"/>
    <n v="597"/>
    <n v="530"/>
    <n v="495"/>
    <n v="634"/>
    <n v="512.5"/>
    <x v="0"/>
    <x v="1"/>
    <x v="2"/>
  </r>
  <r>
    <x v="4"/>
    <x v="9"/>
    <x v="1"/>
    <x v="0"/>
    <x v="0"/>
    <x v="6244"/>
    <s v="REGULAR"/>
    <s v="PASMIÑO DIAZ JOSEFA ANGELA"/>
    <s v="Femenino"/>
    <x v="25"/>
    <x v="1"/>
    <x v="0"/>
    <x v="10"/>
    <n v="575"/>
    <n v="517"/>
    <n v="507"/>
    <n v="636"/>
    <n v="512"/>
    <x v="0"/>
    <x v="1"/>
    <x v="2"/>
  </r>
  <r>
    <x v="4"/>
    <x v="20"/>
    <x v="1"/>
    <x v="0"/>
    <x v="0"/>
    <x v="6245"/>
    <s v="REGULAR"/>
    <s v="GONZALEZ ARMIJO THIARE MICAELA"/>
    <s v="Femenino"/>
    <x v="15"/>
    <x v="0"/>
    <x v="1"/>
    <x v="10"/>
    <n v="610"/>
    <n v="573"/>
    <n v="448"/>
    <n v="637"/>
    <n v="510.5"/>
    <x v="0"/>
    <x v="1"/>
    <x v="2"/>
  </r>
  <r>
    <x v="4"/>
    <x v="20"/>
    <x v="1"/>
    <x v="0"/>
    <x v="0"/>
    <x v="6246"/>
    <s v="REGULAR"/>
    <s v="CASTILLO SEGOVIA CAMILA ROCIO"/>
    <s v="Femenino"/>
    <x v="124"/>
    <x v="0"/>
    <x v="0"/>
    <x v="10"/>
    <n v="575"/>
    <n v="530"/>
    <n v="544"/>
    <n v="638"/>
    <n v="537"/>
    <x v="0"/>
    <x v="1"/>
    <x v="2"/>
  </r>
  <r>
    <x v="4"/>
    <x v="20"/>
    <x v="1"/>
    <x v="0"/>
    <x v="0"/>
    <x v="6247"/>
    <s v="REGULAR"/>
    <s v="ÁGUILA DOMÍNGUEZ FRANCIA"/>
    <s v="Femenino"/>
    <x v="7"/>
    <x v="0"/>
    <x v="1"/>
    <x v="10"/>
    <n v="607"/>
    <n v="604"/>
    <n v="481"/>
    <n v="638"/>
    <n v="542.5"/>
    <x v="0"/>
    <x v="1"/>
    <x v="2"/>
  </r>
  <r>
    <x v="4"/>
    <x v="10"/>
    <x v="1"/>
    <x v="0"/>
    <x v="0"/>
    <x v="6248"/>
    <s v="REGULAR"/>
    <s v="LÓPEZ BUSTAMANTE LORETO ELIZABETH"/>
    <s v="Femenino"/>
    <x v="115"/>
    <x v="1"/>
    <x v="0"/>
    <x v="10"/>
    <n v="607"/>
    <n v="566"/>
    <n v="465"/>
    <n v="639"/>
    <n v="515.5"/>
    <x v="0"/>
    <x v="1"/>
    <x v="2"/>
  </r>
  <r>
    <x v="4"/>
    <x v="19"/>
    <x v="2"/>
    <x v="0"/>
    <x v="0"/>
    <x v="6249"/>
    <s v="REGULAR"/>
    <s v="TORRES HERNANDEZ CAMILA  BELEN"/>
    <s v="Femenino"/>
    <x v="134"/>
    <x v="0"/>
    <x v="0"/>
    <x v="9"/>
    <n v="576"/>
    <n v="527"/>
    <n v="482"/>
    <n v="639"/>
    <n v="504.5"/>
    <x v="0"/>
    <x v="1"/>
    <x v="2"/>
  </r>
  <r>
    <x v="4"/>
    <x v="9"/>
    <x v="1"/>
    <x v="0"/>
    <x v="0"/>
    <x v="6250"/>
    <s v="REGULAR"/>
    <s v="POBLETE FLORES YASNA ELIETTE"/>
    <s v="Femenino"/>
    <x v="32"/>
    <x v="1"/>
    <x v="0"/>
    <x v="10"/>
    <n v="595"/>
    <n v="517"/>
    <n v="507"/>
    <n v="642"/>
    <n v="512"/>
    <x v="0"/>
    <x v="1"/>
    <x v="2"/>
  </r>
  <r>
    <x v="4"/>
    <x v="20"/>
    <x v="1"/>
    <x v="0"/>
    <x v="0"/>
    <x v="6251"/>
    <s v="REGULAR"/>
    <s v="PEÑA  CATALDO  VALENTINA  ANAI"/>
    <s v="Femenino"/>
    <x v="40"/>
    <x v="0"/>
    <x v="0"/>
    <x v="10"/>
    <n v="620"/>
    <n v="537"/>
    <n v="544"/>
    <n v="644"/>
    <n v="540.5"/>
    <x v="0"/>
    <x v="1"/>
    <x v="2"/>
  </r>
  <r>
    <x v="4"/>
    <x v="9"/>
    <x v="1"/>
    <x v="0"/>
    <x v="0"/>
    <x v="6252"/>
    <s v="REGULAR"/>
    <s v="GUTIERREZ RAIN PALOMA ANDREA"/>
    <s v="Femenino"/>
    <x v="7"/>
    <x v="1"/>
    <x v="0"/>
    <x v="10"/>
    <n v="580"/>
    <n v="530"/>
    <n v="544"/>
    <n v="645"/>
    <n v="537"/>
    <x v="0"/>
    <x v="1"/>
    <x v="2"/>
  </r>
  <r>
    <x v="4"/>
    <x v="21"/>
    <x v="2"/>
    <x v="0"/>
    <x v="0"/>
    <x v="6253"/>
    <s v="REGULAR"/>
    <s v="ROJAS  CATALAN  NICOLLE ALEJANDRA "/>
    <s v="Femenino"/>
    <x v="12"/>
    <x v="0"/>
    <x v="0"/>
    <x v="10"/>
    <n v="626"/>
    <n v="503"/>
    <n v="507"/>
    <n v="647"/>
    <n v="505"/>
    <x v="0"/>
    <x v="1"/>
    <x v="2"/>
  </r>
  <r>
    <x v="4"/>
    <x v="4"/>
    <x v="1"/>
    <x v="0"/>
    <x v="0"/>
    <x v="6254"/>
    <s v="REGULAR"/>
    <s v="ALVAREZ HERMOSILLA VALENTINA ALEJANDRA"/>
    <s v="Femenino"/>
    <x v="19"/>
    <x v="0"/>
    <x v="0"/>
    <x v="9"/>
    <n v="617"/>
    <n v="458"/>
    <n v="550"/>
    <n v="648"/>
    <n v="504"/>
    <x v="0"/>
    <x v="1"/>
    <x v="2"/>
  </r>
  <r>
    <x v="4"/>
    <x v="9"/>
    <x v="1"/>
    <x v="0"/>
    <x v="0"/>
    <x v="6255"/>
    <s v="REGULAR"/>
    <s v="RUBILAR RUBILAR MARIANA TAMARA"/>
    <s v="Femenino"/>
    <x v="11"/>
    <x v="0"/>
    <x v="1"/>
    <x v="9"/>
    <n v="597"/>
    <n v="521"/>
    <n v="514"/>
    <n v="648"/>
    <n v="517.5"/>
    <x v="0"/>
    <x v="1"/>
    <x v="2"/>
  </r>
  <r>
    <x v="4"/>
    <x v="20"/>
    <x v="1"/>
    <x v="0"/>
    <x v="0"/>
    <x v="6256"/>
    <s v="REGULAR"/>
    <s v="SALINAS FERNÁNDEZ NAYHARA NIUSAN"/>
    <s v="Femenino"/>
    <x v="32"/>
    <x v="0"/>
    <x v="0"/>
    <x v="10"/>
    <n v="610"/>
    <n v="510"/>
    <n v="518"/>
    <n v="649"/>
    <n v="514"/>
    <x v="0"/>
    <x v="1"/>
    <x v="2"/>
  </r>
  <r>
    <x v="4"/>
    <x v="10"/>
    <x v="1"/>
    <x v="0"/>
    <x v="0"/>
    <x v="6257"/>
    <s v="REGULAR"/>
    <s v="JARA LEYTON CAROLINA  ANDREA"/>
    <s v="Femenino"/>
    <x v="2"/>
    <x v="1"/>
    <x v="0"/>
    <x v="10"/>
    <n v="610"/>
    <n v="558"/>
    <n v="465"/>
    <n v="651"/>
    <n v="511.5"/>
    <x v="0"/>
    <x v="1"/>
    <x v="2"/>
  </r>
  <r>
    <x v="4"/>
    <x v="9"/>
    <x v="1"/>
    <x v="0"/>
    <x v="0"/>
    <x v="6258"/>
    <s v="REGULAR"/>
    <s v="LOPEZ  LABARCA VAITIARE JACQUELINE"/>
    <s v="Femenino"/>
    <x v="42"/>
    <x v="0"/>
    <x v="1"/>
    <x v="10"/>
    <n v="616"/>
    <n v="503"/>
    <n v="551"/>
    <n v="652"/>
    <n v="527"/>
    <x v="0"/>
    <x v="1"/>
    <x v="2"/>
  </r>
  <r>
    <x v="4"/>
    <x v="9"/>
    <x v="1"/>
    <x v="0"/>
    <x v="0"/>
    <x v="6259"/>
    <s v="REGULAR"/>
    <s v="ACEVEDO MIRANDA BÁRBARA DENISSE"/>
    <s v="Femenino"/>
    <x v="2"/>
    <x v="0"/>
    <x v="0"/>
    <x v="10"/>
    <n v="620"/>
    <n v="517"/>
    <n v="558"/>
    <n v="653"/>
    <n v="537.5"/>
    <x v="0"/>
    <x v="1"/>
    <x v="2"/>
  </r>
  <r>
    <x v="4"/>
    <x v="20"/>
    <x v="1"/>
    <x v="0"/>
    <x v="0"/>
    <x v="6260"/>
    <s v="REGULAR"/>
    <s v="SALGADO PIZARRO CAROL ILINITA"/>
    <s v="Femenino"/>
    <x v="5"/>
    <x v="0"/>
    <x v="1"/>
    <x v="9"/>
    <n v="652"/>
    <n v="516"/>
    <n v="494"/>
    <n v="653"/>
    <n v="505"/>
    <x v="0"/>
    <x v="1"/>
    <x v="2"/>
  </r>
  <r>
    <x v="4"/>
    <x v="20"/>
    <x v="1"/>
    <x v="0"/>
    <x v="0"/>
    <x v="6261"/>
    <s v="REGULAR"/>
    <s v="CARREÑO HERRERA MARCELA  CAROLINA "/>
    <s v="Femenino"/>
    <x v="2"/>
    <x v="0"/>
    <x v="0"/>
    <x v="10"/>
    <n v="616"/>
    <n v="474"/>
    <n v="586"/>
    <n v="654"/>
    <n v="530"/>
    <x v="0"/>
    <x v="1"/>
    <x v="2"/>
  </r>
  <r>
    <x v="4"/>
    <x v="12"/>
    <x v="1"/>
    <x v="0"/>
    <x v="1"/>
    <x v="6262"/>
    <s v="REGULAR"/>
    <s v="RAMIREZ GONZALEZ CONSTAZA JESUS"/>
    <s v="Femenino"/>
    <x v="12"/>
    <x v="0"/>
    <x v="1"/>
    <x v="9"/>
    <n v="631"/>
    <n v="508"/>
    <n v="504"/>
    <n v="654"/>
    <n v="506"/>
    <x v="0"/>
    <x v="1"/>
    <x v="2"/>
  </r>
  <r>
    <x v="4"/>
    <x v="20"/>
    <x v="1"/>
    <x v="0"/>
    <x v="0"/>
    <x v="6263"/>
    <s v="REGULAR"/>
    <s v="MANZANARES BALBONTIN TANIA "/>
    <s v="Femenino"/>
    <x v="8"/>
    <x v="0"/>
    <x v="1"/>
    <x v="9"/>
    <n v="610"/>
    <n v="534"/>
    <n v="556"/>
    <n v="656"/>
    <n v="545"/>
    <x v="0"/>
    <x v="1"/>
    <x v="2"/>
  </r>
  <r>
    <x v="4"/>
    <x v="9"/>
    <x v="1"/>
    <x v="0"/>
    <x v="0"/>
    <x v="6264"/>
    <s v="REGULAR"/>
    <s v="CAMPILLAY rodriguez KAITLIN ALEXANDRA"/>
    <s v="Femenino"/>
    <x v="29"/>
    <x v="0"/>
    <x v="1"/>
    <x v="10"/>
    <n v="631"/>
    <n v="544"/>
    <n v="518"/>
    <n v="661"/>
    <n v="531"/>
    <x v="0"/>
    <x v="1"/>
    <x v="2"/>
  </r>
  <r>
    <x v="4"/>
    <x v="1"/>
    <x v="1"/>
    <x v="0"/>
    <x v="0"/>
    <x v="6265"/>
    <s v="REGULAR"/>
    <s v="ERAZO GALAZ JEAN CARLOS"/>
    <s v="Masculino"/>
    <x v="64"/>
    <x v="0"/>
    <x v="0"/>
    <x v="10"/>
    <n v="610"/>
    <n v="517"/>
    <n v="495"/>
    <n v="663"/>
    <n v="506"/>
    <x v="0"/>
    <x v="1"/>
    <x v="2"/>
  </r>
  <r>
    <x v="4"/>
    <x v="2"/>
    <x v="2"/>
    <x v="0"/>
    <x v="0"/>
    <x v="6266"/>
    <s v="REGULAR"/>
    <s v="GUERRA AZOCAR FRANCINE SCHLOMIT"/>
    <s v="Femenino"/>
    <x v="19"/>
    <x v="0"/>
    <x v="0"/>
    <x v="10"/>
    <n v="550"/>
    <n v="544"/>
    <n v="544"/>
    <n v="665"/>
    <n v="544"/>
    <x v="0"/>
    <x v="1"/>
    <x v="2"/>
  </r>
  <r>
    <x v="4"/>
    <x v="20"/>
    <x v="1"/>
    <x v="0"/>
    <x v="0"/>
    <x v="6267"/>
    <s v="REGULAR"/>
    <s v="CARO SOBARZO FRANCISCA"/>
    <s v="Femenino"/>
    <x v="1"/>
    <x v="0"/>
    <x v="0"/>
    <x v="9"/>
    <n v="616"/>
    <n v="473"/>
    <n v="550"/>
    <n v="668"/>
    <n v="511.5"/>
    <x v="0"/>
    <x v="1"/>
    <x v="2"/>
  </r>
  <r>
    <x v="4"/>
    <x v="0"/>
    <x v="0"/>
    <x v="0"/>
    <x v="0"/>
    <x v="6268"/>
    <s v="REGULAR"/>
    <s v="CASTELLON VALENZUELA CAMILA PAOLA"/>
    <s v="Femenino"/>
    <x v="35"/>
    <x v="1"/>
    <x v="0"/>
    <x v="10"/>
    <n v="627"/>
    <n v="496"/>
    <n v="570"/>
    <n v="670"/>
    <n v="533"/>
    <x v="0"/>
    <x v="1"/>
    <x v="2"/>
  </r>
  <r>
    <x v="4"/>
    <x v="21"/>
    <x v="2"/>
    <x v="0"/>
    <x v="0"/>
    <x v="6269"/>
    <s v="REGULAR"/>
    <s v="GREZ ARENAS ARELIS JAVIERA"/>
    <s v="Femenino"/>
    <x v="12"/>
    <x v="0"/>
    <x v="0"/>
    <x v="10"/>
    <n v="611"/>
    <n v="544"/>
    <n v="551"/>
    <n v="670"/>
    <n v="547.5"/>
    <x v="0"/>
    <x v="1"/>
    <x v="2"/>
  </r>
  <r>
    <x v="4"/>
    <x v="20"/>
    <x v="1"/>
    <x v="0"/>
    <x v="0"/>
    <x v="6270"/>
    <s v="REGULAR"/>
    <s v="MATUS MATURANA VANIA ALEJANDRA"/>
    <s v="Femenino"/>
    <x v="52"/>
    <x v="0"/>
    <x v="1"/>
    <x v="10"/>
    <n v="597"/>
    <n v="458"/>
    <n v="558"/>
    <n v="670"/>
    <n v="508"/>
    <x v="0"/>
    <x v="1"/>
    <x v="2"/>
  </r>
  <r>
    <x v="4"/>
    <x v="9"/>
    <x v="1"/>
    <x v="0"/>
    <x v="0"/>
    <x v="6271"/>
    <s v="REGULAR"/>
    <s v="SALAZAR VALENZUELA PIERO ALEJANDRO"/>
    <s v="Masculino"/>
    <x v="4"/>
    <x v="0"/>
    <x v="1"/>
    <x v="9"/>
    <n v="612"/>
    <n v="516"/>
    <n v="550"/>
    <n v="671"/>
    <n v="533"/>
    <x v="0"/>
    <x v="1"/>
    <x v="2"/>
  </r>
  <r>
    <x v="4"/>
    <x v="20"/>
    <x v="1"/>
    <x v="0"/>
    <x v="0"/>
    <x v="6272"/>
    <s v="REGULAR"/>
    <s v="MIRANDA MUÑOZ ABIGAIL CATALINA"/>
    <s v="Femenino"/>
    <x v="15"/>
    <x v="0"/>
    <x v="1"/>
    <x v="10"/>
    <n v="611"/>
    <n v="637"/>
    <n v="408"/>
    <n v="674"/>
    <n v="522.5"/>
    <x v="0"/>
    <x v="1"/>
    <x v="2"/>
  </r>
  <r>
    <x v="4"/>
    <x v="8"/>
    <x v="3"/>
    <x v="1"/>
    <x v="0"/>
    <x v="6273"/>
    <s v="REGULAR"/>
    <s v="NAVARRO LOYOLA DARLYNG"/>
    <s v="Femenino"/>
    <x v="25"/>
    <x v="0"/>
    <x v="1"/>
    <x v="9"/>
    <n v="585"/>
    <n v="563"/>
    <n v="482"/>
    <n v="674"/>
    <n v="522.5"/>
    <x v="0"/>
    <x v="1"/>
    <x v="2"/>
  </r>
  <r>
    <x v="4"/>
    <x v="20"/>
    <x v="1"/>
    <x v="0"/>
    <x v="0"/>
    <x v="6274"/>
    <s v="REGULAR"/>
    <s v="ROMERO FELIÚ MONSERRAT"/>
    <s v="Femenino"/>
    <x v="2"/>
    <x v="0"/>
    <x v="0"/>
    <x v="10"/>
    <n v="647"/>
    <n v="573"/>
    <n v="481"/>
    <n v="675"/>
    <n v="527"/>
    <x v="0"/>
    <x v="1"/>
    <x v="2"/>
  </r>
  <r>
    <x v="4"/>
    <x v="12"/>
    <x v="1"/>
    <x v="0"/>
    <x v="0"/>
    <x v="6275"/>
    <s v="REGULAR"/>
    <s v="HERRERA BASCUÑAN HECTOR SEBASTIAN"/>
    <s v="Masculino"/>
    <x v="40"/>
    <x v="1"/>
    <x v="0"/>
    <x v="10"/>
    <n v="641"/>
    <n v="503"/>
    <n v="507"/>
    <n v="681"/>
    <n v="505"/>
    <x v="0"/>
    <x v="1"/>
    <x v="2"/>
  </r>
  <r>
    <x v="4"/>
    <x v="9"/>
    <x v="1"/>
    <x v="0"/>
    <x v="0"/>
    <x v="6276"/>
    <s v="REGULAR"/>
    <s v="RAMIREZ MANCILLA MICHELLE CATALINA"/>
    <s v="Femenino"/>
    <x v="2"/>
    <x v="0"/>
    <x v="0"/>
    <x v="10"/>
    <n v="641"/>
    <n v="620"/>
    <n v="448"/>
    <n v="685"/>
    <n v="534"/>
    <x v="0"/>
    <x v="1"/>
    <x v="2"/>
  </r>
  <r>
    <x v="4"/>
    <x v="9"/>
    <x v="1"/>
    <x v="0"/>
    <x v="0"/>
    <x v="6277"/>
    <s v="REGULAR"/>
    <s v="SALDAÑA RAMOS MARION PAMELA"/>
    <s v="Femenino"/>
    <x v="17"/>
    <x v="1"/>
    <x v="1"/>
    <x v="10"/>
    <n v="631"/>
    <n v="517"/>
    <n v="544"/>
    <n v="688"/>
    <n v="530.5"/>
    <x v="0"/>
    <x v="1"/>
    <x v="2"/>
  </r>
  <r>
    <x v="4"/>
    <x v="0"/>
    <x v="0"/>
    <x v="0"/>
    <x v="0"/>
    <x v="6278"/>
    <s v="REGULAR"/>
    <s v="RUMINOT CUEVAS SCARLETH YANAR "/>
    <s v="Femenino"/>
    <x v="32"/>
    <x v="1"/>
    <x v="0"/>
    <x v="10"/>
    <n v="611"/>
    <n v="489"/>
    <n v="558"/>
    <n v="690"/>
    <n v="523.5"/>
    <x v="0"/>
    <x v="1"/>
    <x v="2"/>
  </r>
  <r>
    <x v="4"/>
    <x v="20"/>
    <x v="1"/>
    <x v="0"/>
    <x v="0"/>
    <x v="6279"/>
    <s v="REGULAR"/>
    <s v="VASQUEZ FREX MARIA"/>
    <s v="Femenino"/>
    <x v="0"/>
    <x v="0"/>
    <x v="1"/>
    <x v="10"/>
    <n v="621"/>
    <n v="517"/>
    <n v="518"/>
    <n v="692"/>
    <n v="517.5"/>
    <x v="0"/>
    <x v="1"/>
    <x v="2"/>
  </r>
  <r>
    <x v="4"/>
    <x v="1"/>
    <x v="1"/>
    <x v="0"/>
    <x v="1"/>
    <x v="6280"/>
    <s v="REGULAR"/>
    <s v="PLACENCIA GARRIDO KATALINA ANDREA "/>
    <s v="Femenino"/>
    <x v="15"/>
    <x v="0"/>
    <x v="1"/>
    <x v="8"/>
    <n v="661"/>
    <n v="521"/>
    <n v="525"/>
    <n v="694"/>
    <n v="523"/>
    <x v="0"/>
    <x v="1"/>
    <x v="2"/>
  </r>
  <r>
    <x v="4"/>
    <x v="22"/>
    <x v="0"/>
    <x v="0"/>
    <x v="1"/>
    <x v="6281"/>
    <s v="REGULAR"/>
    <s v="CONTRERAS DROGUETT ANA JESUS"/>
    <s v="Femenino"/>
    <x v="0"/>
    <x v="1"/>
    <x v="0"/>
    <x v="10"/>
    <n v="647"/>
    <n v="530"/>
    <n v="527"/>
    <n v="697"/>
    <n v="528.5"/>
    <x v="0"/>
    <x v="1"/>
    <x v="2"/>
  </r>
  <r>
    <x v="4"/>
    <x v="1"/>
    <x v="1"/>
    <x v="0"/>
    <x v="1"/>
    <x v="6282"/>
    <s v="REGULAR"/>
    <s v="QUINTERO AYALA CATALINA MARGARITA"/>
    <s v="Femenino"/>
    <x v="16"/>
    <x v="0"/>
    <x v="1"/>
    <x v="6"/>
    <n v="631"/>
    <n v="560"/>
    <n v="453"/>
    <n v="697"/>
    <n v="506.5"/>
    <x v="0"/>
    <x v="1"/>
    <x v="2"/>
  </r>
  <r>
    <x v="4"/>
    <x v="20"/>
    <x v="1"/>
    <x v="0"/>
    <x v="0"/>
    <x v="6283"/>
    <s v="REGULAR"/>
    <s v="FIGUEROA JORQUERA DANAE ANGELICA"/>
    <s v="Femenino"/>
    <x v="15"/>
    <x v="0"/>
    <x v="1"/>
    <x v="9"/>
    <n v="657"/>
    <n v="487"/>
    <n v="523"/>
    <n v="698"/>
    <n v="505"/>
    <x v="0"/>
    <x v="1"/>
    <x v="2"/>
  </r>
  <r>
    <x v="4"/>
    <x v="8"/>
    <x v="3"/>
    <x v="0"/>
    <x v="0"/>
    <x v="6284"/>
    <s v="REGULAR"/>
    <s v="GONZALEZ QUILODRAN JACSON NICOLÁS"/>
    <s v="Masculino"/>
    <x v="48"/>
    <x v="0"/>
    <x v="0"/>
    <x v="10"/>
    <n v="637"/>
    <n v="503"/>
    <n v="575"/>
    <n v="699"/>
    <n v="539"/>
    <x v="0"/>
    <x v="1"/>
    <x v="2"/>
  </r>
  <r>
    <x v="4"/>
    <x v="12"/>
    <x v="1"/>
    <x v="0"/>
    <x v="0"/>
    <x v="6285"/>
    <s v="REGULAR"/>
    <s v="AGUILAR ZUÑIGA CONSTANZA TEREZA DE JESUS"/>
    <s v="Femenino"/>
    <x v="33"/>
    <x v="0"/>
    <x v="1"/>
    <x v="10"/>
    <n v="631"/>
    <n v="558"/>
    <n v="495"/>
    <n v="700"/>
    <n v="526.5"/>
    <x v="0"/>
    <x v="1"/>
    <x v="2"/>
  </r>
  <r>
    <x v="4"/>
    <x v="20"/>
    <x v="1"/>
    <x v="0"/>
    <x v="0"/>
    <x v="6286"/>
    <s v="REGULAR"/>
    <s v="ABARCA HIDALGO BELÉN CATALINA"/>
    <s v="Femenino"/>
    <x v="1"/>
    <x v="0"/>
    <x v="0"/>
    <x v="10"/>
    <n v="658"/>
    <n v="523"/>
    <n v="564"/>
    <n v="703"/>
    <n v="543.5"/>
    <x v="0"/>
    <x v="1"/>
    <x v="2"/>
  </r>
  <r>
    <x v="4"/>
    <x v="19"/>
    <x v="2"/>
    <x v="0"/>
    <x v="0"/>
    <x v="6287"/>
    <s v="REGULAR"/>
    <s v="SAAVEDRA VALENZUELA MILCA VALENTINA"/>
    <s v="Femenino"/>
    <x v="1"/>
    <x v="0"/>
    <x v="0"/>
    <x v="10"/>
    <n v="626"/>
    <n v="580"/>
    <n v="465"/>
    <n v="706"/>
    <n v="522.5"/>
    <x v="0"/>
    <x v="1"/>
    <x v="2"/>
  </r>
  <r>
    <x v="4"/>
    <x v="8"/>
    <x v="3"/>
    <x v="0"/>
    <x v="0"/>
    <x v="6288"/>
    <s v="REGULAR"/>
    <s v="MARTINEZ  CAMPUSANO  GERALDINE ALEXANDRA"/>
    <s v="Femenino"/>
    <x v="44"/>
    <x v="1"/>
    <x v="1"/>
    <x v="10"/>
    <n v="641"/>
    <n v="496"/>
    <n v="558"/>
    <n v="706"/>
    <n v="527"/>
    <x v="0"/>
    <x v="1"/>
    <x v="2"/>
  </r>
  <r>
    <x v="4"/>
    <x v="20"/>
    <x v="1"/>
    <x v="0"/>
    <x v="0"/>
    <x v="6289"/>
    <s v="REGULAR"/>
    <s v="SALVO  FERNANDEZ YESSICA PAOLA "/>
    <s v="Femenino"/>
    <x v="16"/>
    <x v="1"/>
    <x v="1"/>
    <x v="10"/>
    <n v="637"/>
    <n v="510"/>
    <n v="544"/>
    <n v="709"/>
    <n v="527"/>
    <x v="0"/>
    <x v="1"/>
    <x v="2"/>
  </r>
  <r>
    <x v="4"/>
    <x v="12"/>
    <x v="1"/>
    <x v="0"/>
    <x v="0"/>
    <x v="6290"/>
    <s v="REGULAR"/>
    <s v="SANCHEZ ALVAREZ MATIAS IGNACIO"/>
    <s v="Masculino"/>
    <x v="32"/>
    <x v="0"/>
    <x v="0"/>
    <x v="10"/>
    <n v="610"/>
    <n v="523"/>
    <n v="527"/>
    <n v="711"/>
    <n v="525"/>
    <x v="0"/>
    <x v="1"/>
    <x v="2"/>
  </r>
  <r>
    <x v="4"/>
    <x v="20"/>
    <x v="1"/>
    <x v="0"/>
    <x v="0"/>
    <x v="6291"/>
    <s v="REGULAR"/>
    <s v="OÑATE ARANGUIZ  CRYSTAL STHEFANIE"/>
    <s v="Femenino"/>
    <x v="2"/>
    <x v="0"/>
    <x v="0"/>
    <x v="10"/>
    <n v="662"/>
    <n v="537"/>
    <n v="536"/>
    <n v="712"/>
    <n v="536.5"/>
    <x v="0"/>
    <x v="1"/>
    <x v="2"/>
  </r>
  <r>
    <x v="4"/>
    <x v="5"/>
    <x v="3"/>
    <x v="0"/>
    <x v="1"/>
    <x v="6292"/>
    <s v="REGULAR"/>
    <s v="MELENDEZ DE LA TORRE AMANTINA"/>
    <s v="Femenino"/>
    <x v="12"/>
    <x v="1"/>
    <x v="0"/>
    <x v="1"/>
    <n v="682"/>
    <n v="516"/>
    <n v="576"/>
    <n v="717"/>
    <n v="546"/>
    <x v="0"/>
    <x v="1"/>
    <x v="2"/>
  </r>
  <r>
    <x v="4"/>
    <x v="1"/>
    <x v="1"/>
    <x v="0"/>
    <x v="0"/>
    <x v="6293"/>
    <s v="REGULAR"/>
    <s v="MORALES SUAREZ OLGA AMELIA"/>
    <s v="Femenino"/>
    <x v="52"/>
    <x v="1"/>
    <x v="0"/>
    <x v="10"/>
    <n v="556"/>
    <n v="496"/>
    <n v="558"/>
    <n v="719"/>
    <n v="527"/>
    <x v="0"/>
    <x v="1"/>
    <x v="2"/>
  </r>
  <r>
    <x v="4"/>
    <x v="10"/>
    <x v="1"/>
    <x v="0"/>
    <x v="0"/>
    <x v="6294"/>
    <s v="REGULAR"/>
    <s v="Landaeta Muñoz SCARLETT ARLETTE"/>
    <s v="Femenino"/>
    <x v="32"/>
    <x v="1"/>
    <x v="0"/>
    <x v="10"/>
    <n v="657"/>
    <n v="474"/>
    <n v="570"/>
    <n v="720"/>
    <n v="522"/>
    <x v="0"/>
    <x v="1"/>
    <x v="2"/>
  </r>
  <r>
    <x v="4"/>
    <x v="8"/>
    <x v="3"/>
    <x v="1"/>
    <x v="0"/>
    <x v="6295"/>
    <s v="REGULAR"/>
    <s v="RUIZ DIAZ SEBASTIAN BRYAN"/>
    <s v="Masculino"/>
    <x v="25"/>
    <x v="0"/>
    <x v="0"/>
    <x v="10"/>
    <n v="678"/>
    <n v="523"/>
    <n v="518"/>
    <n v="720"/>
    <n v="520.5"/>
    <x v="0"/>
    <x v="1"/>
    <x v="2"/>
  </r>
  <r>
    <x v="4"/>
    <x v="19"/>
    <x v="2"/>
    <x v="0"/>
    <x v="0"/>
    <x v="6296"/>
    <s v="REGULAR"/>
    <s v="HERRERA MONSALVE DANIELA BEATRIZ"/>
    <s v="Femenino"/>
    <x v="1"/>
    <x v="0"/>
    <x v="0"/>
    <x v="9"/>
    <n v="627"/>
    <n v="595"/>
    <n v="454"/>
    <n v="722"/>
    <n v="524.5"/>
    <x v="0"/>
    <x v="1"/>
    <x v="2"/>
  </r>
  <r>
    <x v="4"/>
    <x v="20"/>
    <x v="1"/>
    <x v="0"/>
    <x v="0"/>
    <x v="6297"/>
    <s v="REGULAR"/>
    <s v="SEPÚLVEDA ESCOBAR URSULA EVELYN"/>
    <s v="Femenino"/>
    <x v="33"/>
    <x v="0"/>
    <x v="1"/>
    <x v="9"/>
    <n v="672"/>
    <n v="586"/>
    <n v="504"/>
    <n v="724"/>
    <n v="545"/>
    <x v="0"/>
    <x v="1"/>
    <x v="2"/>
  </r>
  <r>
    <x v="4"/>
    <x v="19"/>
    <x v="2"/>
    <x v="0"/>
    <x v="0"/>
    <x v="6298"/>
    <s v="REGULAR"/>
    <s v="CÁCERES SILVA KARLA  VANESSA"/>
    <s v="Femenino"/>
    <x v="3"/>
    <x v="0"/>
    <x v="0"/>
    <x v="6"/>
    <n v="610"/>
    <n v="477"/>
    <n v="548"/>
    <n v="730"/>
    <n v="512.5"/>
    <x v="0"/>
    <x v="1"/>
    <x v="2"/>
  </r>
  <r>
    <x v="4"/>
    <x v="12"/>
    <x v="1"/>
    <x v="0"/>
    <x v="0"/>
    <x v="6299"/>
    <s v="REGULAR"/>
    <s v="ALARCON PEREZ ANAIS BELEN"/>
    <s v="Femenino"/>
    <x v="42"/>
    <x v="1"/>
    <x v="0"/>
    <x v="10"/>
    <n v="657"/>
    <n v="496"/>
    <n v="558"/>
    <n v="737"/>
    <n v="527"/>
    <x v="0"/>
    <x v="1"/>
    <x v="2"/>
  </r>
  <r>
    <x v="4"/>
    <x v="9"/>
    <x v="1"/>
    <x v="0"/>
    <x v="0"/>
    <x v="6300"/>
    <s v="REGULAR"/>
    <s v="VALENZUELA MONTOYA CATALINA NICOLE"/>
    <s v="Femenino"/>
    <x v="139"/>
    <x v="1"/>
    <x v="1"/>
    <x v="10"/>
    <n v="708"/>
    <n v="551"/>
    <n v="495"/>
    <n v="742"/>
    <n v="523"/>
    <x v="0"/>
    <x v="1"/>
    <x v="2"/>
  </r>
  <r>
    <x v="4"/>
    <x v="10"/>
    <x v="1"/>
    <x v="0"/>
    <x v="1"/>
    <x v="6301"/>
    <s v="REGULAR"/>
    <s v="GASTULO CALDERÓN IDA KATHERINE"/>
    <s v="Femenino"/>
    <x v="19"/>
    <x v="0"/>
    <x v="0"/>
    <x v="10"/>
    <n v="678"/>
    <n v="537"/>
    <n v="495"/>
    <n v="747"/>
    <n v="516"/>
    <x v="0"/>
    <x v="1"/>
    <x v="2"/>
  </r>
  <r>
    <x v="4"/>
    <x v="1"/>
    <x v="1"/>
    <x v="0"/>
    <x v="0"/>
    <x v="6302"/>
    <s v="REGULAR"/>
    <s v="VILLAGRAN  AYALA  YAIRELIZ ALEJANDRA "/>
    <s v="Femenino"/>
    <x v="15"/>
    <x v="0"/>
    <x v="1"/>
    <x v="8"/>
    <n v="651"/>
    <n v="574"/>
    <n v="496"/>
    <n v="755"/>
    <n v="535"/>
    <x v="0"/>
    <x v="1"/>
    <x v="2"/>
  </r>
  <r>
    <x v="4"/>
    <x v="20"/>
    <x v="1"/>
    <x v="0"/>
    <x v="0"/>
    <x v="6303"/>
    <s v="REGULAR"/>
    <s v="SEPULVEDA RAMIREZ ANTONIA BEATRIZ"/>
    <s v="Femenino"/>
    <x v="9"/>
    <x v="1"/>
    <x v="1"/>
    <x v="10"/>
    <n v="698"/>
    <n v="481"/>
    <n v="536"/>
    <n v="763"/>
    <n v="508.5"/>
    <x v="0"/>
    <x v="1"/>
    <x v="2"/>
  </r>
  <r>
    <x v="4"/>
    <x v="20"/>
    <x v="1"/>
    <x v="0"/>
    <x v="0"/>
    <x v="6304"/>
    <s v="REGULAR"/>
    <s v="ZHANG . XIAOMIN"/>
    <s v="Femenino"/>
    <x v="25"/>
    <x v="0"/>
    <x v="1"/>
    <x v="10"/>
    <n v="673"/>
    <n v="489"/>
    <n v="551"/>
    <n v="763"/>
    <n v="520"/>
    <x v="0"/>
    <x v="1"/>
    <x v="2"/>
  </r>
  <r>
    <x v="4"/>
    <x v="20"/>
    <x v="1"/>
    <x v="0"/>
    <x v="0"/>
    <x v="6305"/>
    <s v="REGULAR"/>
    <s v="ALBORNOZ GONZALEZ ELIZABETH AILEE"/>
    <s v="Femenino"/>
    <x v="22"/>
    <x v="0"/>
    <x v="0"/>
    <x v="10"/>
    <n v="717"/>
    <n v="588"/>
    <n v="495"/>
    <n v="766"/>
    <n v="541.5"/>
    <x v="0"/>
    <x v="1"/>
    <x v="2"/>
  </r>
  <r>
    <x v="4"/>
    <x v="1"/>
    <x v="1"/>
    <x v="1"/>
    <x v="0"/>
    <x v="6306"/>
    <s v="REGULAR"/>
    <s v="MARTINEZ CHIRINO BELÉN YARITZA "/>
    <s v="Femenino"/>
    <x v="2"/>
    <x v="0"/>
    <x v="1"/>
    <x v="10"/>
    <n v="667"/>
    <n v="580"/>
    <n v="507"/>
    <n v="766"/>
    <n v="543.5"/>
    <x v="0"/>
    <x v="1"/>
    <x v="2"/>
  </r>
  <r>
    <x v="4"/>
    <x v="2"/>
    <x v="2"/>
    <x v="0"/>
    <x v="0"/>
    <x v="6307"/>
    <s v="REGULAR"/>
    <s v="SANCHEZ ESCOBAR FRANCISCA JACQUELINE"/>
    <s v="Femenino"/>
    <x v="40"/>
    <x v="0"/>
    <x v="0"/>
    <x v="10"/>
    <n v="620"/>
    <n v="481"/>
    <n v="570"/>
    <n v="773"/>
    <n v="525.5"/>
    <x v="0"/>
    <x v="1"/>
    <x v="2"/>
  </r>
  <r>
    <x v="4"/>
    <x v="9"/>
    <x v="1"/>
    <x v="0"/>
    <x v="0"/>
    <x v="6308"/>
    <s v="REGULAR"/>
    <s v="ALARCON SOTO MITSY STEPHANIE"/>
    <s v="Femenino"/>
    <x v="2"/>
    <x v="0"/>
    <x v="0"/>
    <x v="9"/>
    <n v="678"/>
    <n v="494"/>
    <n v="530"/>
    <n v="797"/>
    <n v="512"/>
    <x v="0"/>
    <x v="1"/>
    <x v="2"/>
  </r>
  <r>
    <x v="4"/>
    <x v="12"/>
    <x v="1"/>
    <x v="0"/>
    <x v="0"/>
    <x v="6309"/>
    <s v="REGULAR"/>
    <s v="PADILLA BUSTAMANTE NELLY ELIZABETH"/>
    <s v="Femenino"/>
    <x v="0"/>
    <x v="0"/>
    <x v="1"/>
    <x v="10"/>
    <n v="621"/>
    <n v="551"/>
    <n v="481"/>
    <n v="807"/>
    <n v="516"/>
    <x v="0"/>
    <x v="1"/>
    <x v="2"/>
  </r>
  <r>
    <x v="4"/>
    <x v="1"/>
    <x v="1"/>
    <x v="1"/>
    <x v="0"/>
    <x v="6310"/>
    <s v="REGULAR"/>
    <s v="CASTRO FLORES MARTA BELEN"/>
    <s v="Femenino"/>
    <x v="0"/>
    <x v="0"/>
    <x v="0"/>
    <x v="8"/>
    <n v="719"/>
    <n v="559"/>
    <n v="516"/>
    <n v="816"/>
    <n v="537.5"/>
    <x v="0"/>
    <x v="1"/>
    <x v="2"/>
  </r>
  <r>
    <x v="4"/>
    <x v="4"/>
    <x v="1"/>
    <x v="0"/>
    <x v="0"/>
    <x v="6311"/>
    <s v="REGULAR"/>
    <s v="MALUENDA VARGAS JOSEFA IGNACIA"/>
    <s v="Femenino"/>
    <x v="13"/>
    <x v="0"/>
    <x v="1"/>
    <x v="10"/>
    <n v="719"/>
    <n v="523"/>
    <n v="564"/>
    <n v="850"/>
    <n v="543.5"/>
    <x v="0"/>
    <x v="1"/>
    <x v="2"/>
  </r>
  <r>
    <x v="4"/>
    <x v="6"/>
    <x v="3"/>
    <x v="1"/>
    <x v="0"/>
    <x v="6312"/>
    <s v="REGULAR"/>
    <s v="ZAMBRA MUÑOZ GONZALO PATRICIO "/>
    <s v="Masculino"/>
    <x v="0"/>
    <x v="0"/>
    <x v="0"/>
    <x v="2"/>
    <n v="476"/>
    <n v="529"/>
    <n v="551"/>
    <m/>
    <n v="540"/>
    <x v="0"/>
    <x v="2"/>
    <x v="2"/>
  </r>
  <r>
    <x v="4"/>
    <x v="19"/>
    <x v="2"/>
    <x v="0"/>
    <x v="0"/>
    <x v="6313"/>
    <s v="REGULAR"/>
    <s v="RETAMAL SILVA ETIEL ENRIQUE"/>
    <s v="Masculino"/>
    <x v="0"/>
    <x v="1"/>
    <x v="0"/>
    <x v="5"/>
    <n v="538"/>
    <n v="473"/>
    <n v="545"/>
    <m/>
    <n v="509"/>
    <x v="0"/>
    <x v="2"/>
    <x v="2"/>
  </r>
  <r>
    <x v="4"/>
    <x v="21"/>
    <x v="2"/>
    <x v="0"/>
    <x v="0"/>
    <x v="6314"/>
    <s v="REGULAR"/>
    <s v="JARA MONSALVES GAMALIEL EFRAIN"/>
    <s v="Masculino"/>
    <x v="16"/>
    <x v="1"/>
    <x v="0"/>
    <x v="2"/>
    <n v="682"/>
    <n v="518"/>
    <n v="530"/>
    <m/>
    <n v="524"/>
    <x v="0"/>
    <x v="2"/>
    <x v="2"/>
  </r>
  <r>
    <x v="4"/>
    <x v="16"/>
    <x v="0"/>
    <x v="0"/>
    <x v="0"/>
    <x v="6315"/>
    <s v="REGULAR"/>
    <s v="GALVEZ VELASQUEZ CHRIS MELINA"/>
    <s v="Femenino"/>
    <x v="0"/>
    <x v="1"/>
    <x v="0"/>
    <x v="2"/>
    <n v="437"/>
    <n v="518"/>
    <n v="530"/>
    <m/>
    <n v="524"/>
    <x v="0"/>
    <x v="2"/>
    <x v="2"/>
  </r>
  <r>
    <x v="4"/>
    <x v="19"/>
    <x v="2"/>
    <x v="0"/>
    <x v="0"/>
    <x v="6316"/>
    <s v="REGULAR"/>
    <s v="REYES ABALLAY NATALY BERENISE"/>
    <s v="Femenino"/>
    <x v="8"/>
    <x v="1"/>
    <x v="0"/>
    <x v="4"/>
    <n v="332"/>
    <n v="575"/>
    <n v="460"/>
    <m/>
    <n v="517.5"/>
    <x v="0"/>
    <x v="2"/>
    <x v="2"/>
  </r>
  <r>
    <x v="4"/>
    <x v="12"/>
    <x v="1"/>
    <x v="0"/>
    <x v="0"/>
    <x v="6317"/>
    <s v="REGULAR"/>
    <s v="ANGULO ROJAS GABRIELA GISSELLE"/>
    <s v="Femenino"/>
    <x v="10"/>
    <x v="0"/>
    <x v="0"/>
    <x v="10"/>
    <m/>
    <n v="544"/>
    <n v="544"/>
    <m/>
    <n v="544"/>
    <x v="0"/>
    <x v="2"/>
    <x v="2"/>
  </r>
  <r>
    <x v="4"/>
    <x v="3"/>
    <x v="2"/>
    <x v="0"/>
    <x v="0"/>
    <x v="6318"/>
    <s v="REGULAR"/>
    <s v="ALVAREZ MUÑOZ JUAN ANANIAS"/>
    <s v="Masculino"/>
    <x v="64"/>
    <x v="0"/>
    <x v="0"/>
    <x v="3"/>
    <n v="496"/>
    <n v="569"/>
    <n v="447"/>
    <m/>
    <n v="508"/>
    <x v="0"/>
    <x v="2"/>
    <x v="2"/>
  </r>
  <r>
    <x v="4"/>
    <x v="18"/>
    <x v="2"/>
    <x v="0"/>
    <x v="0"/>
    <x v="6319"/>
    <s v="REGULAR"/>
    <s v="GALLEGUILLOS CARO ANDREA ISABEL"/>
    <s v="Femenino"/>
    <x v="42"/>
    <x v="0"/>
    <x v="0"/>
    <x v="3"/>
    <n v="558"/>
    <n v="502"/>
    <n v="552"/>
    <m/>
    <n v="527"/>
    <x v="0"/>
    <x v="2"/>
    <x v="2"/>
  </r>
  <r>
    <x v="4"/>
    <x v="14"/>
    <x v="2"/>
    <x v="0"/>
    <x v="0"/>
    <x v="6320"/>
    <s v="REGULAR"/>
    <s v="SOTO MURRIETA SERGIO"/>
    <s v="Masculino"/>
    <x v="20"/>
    <x v="0"/>
    <x v="0"/>
    <x v="10"/>
    <m/>
    <n v="544"/>
    <n v="495"/>
    <m/>
    <n v="519.5"/>
    <x v="0"/>
    <x v="2"/>
    <x v="2"/>
  </r>
  <r>
    <x v="4"/>
    <x v="19"/>
    <x v="2"/>
    <x v="0"/>
    <x v="0"/>
    <x v="6321"/>
    <s v="REGULAR"/>
    <s v="LOYOLA BUSTOS DIEGO ANDRES"/>
    <s v="Masculino"/>
    <x v="56"/>
    <x v="0"/>
    <x v="0"/>
    <x v="5"/>
    <n v="435"/>
    <n v="576"/>
    <n v="504"/>
    <m/>
    <n v="540"/>
    <x v="0"/>
    <x v="2"/>
    <x v="2"/>
  </r>
  <r>
    <x v="4"/>
    <x v="3"/>
    <x v="2"/>
    <x v="0"/>
    <x v="0"/>
    <x v="6322"/>
    <s v="REGULAR"/>
    <s v="SANHUEZA SEPULVEDA DANIEL ALEJANDRO "/>
    <s v="Masculino"/>
    <x v="32"/>
    <x v="0"/>
    <x v="0"/>
    <x v="4"/>
    <n v="517"/>
    <n v="438"/>
    <n v="574"/>
    <m/>
    <n v="506"/>
    <x v="0"/>
    <x v="2"/>
    <x v="2"/>
  </r>
  <r>
    <x v="4"/>
    <x v="21"/>
    <x v="2"/>
    <x v="0"/>
    <x v="0"/>
    <x v="6323"/>
    <s v="REGULAR"/>
    <s v="HERNANDEZ HERNANDEZ EDITH ANDREA"/>
    <s v="Femenino"/>
    <x v="29"/>
    <x v="0"/>
    <x v="0"/>
    <x v="2"/>
    <n v="519"/>
    <n v="507"/>
    <n v="498"/>
    <m/>
    <n v="502.5"/>
    <x v="0"/>
    <x v="2"/>
    <x v="2"/>
  </r>
  <r>
    <x v="4"/>
    <x v="10"/>
    <x v="1"/>
    <x v="0"/>
    <x v="0"/>
    <x v="6324"/>
    <s v="REGULAR"/>
    <s v="CRUZ SANCHEZ ANA YSABEL"/>
    <s v="Femenino"/>
    <x v="4"/>
    <x v="0"/>
    <x v="0"/>
    <x v="10"/>
    <m/>
    <n v="450"/>
    <n v="551"/>
    <m/>
    <n v="500.5"/>
    <x v="0"/>
    <x v="2"/>
    <x v="2"/>
  </r>
  <r>
    <x v="4"/>
    <x v="3"/>
    <x v="2"/>
    <x v="0"/>
    <x v="1"/>
    <x v="6325"/>
    <s v="REGULAR"/>
    <s v="SILVA HERNANDEZ ESTEBAN FABIAN"/>
    <s v="Masculino"/>
    <x v="25"/>
    <x v="1"/>
    <x v="1"/>
    <x v="5"/>
    <n v="601"/>
    <n v="524"/>
    <n v="527"/>
    <m/>
    <n v="525.5"/>
    <x v="0"/>
    <x v="2"/>
    <x v="2"/>
  </r>
  <r>
    <x v="4"/>
    <x v="4"/>
    <x v="1"/>
    <x v="0"/>
    <x v="0"/>
    <x v="6326"/>
    <s v="REGULAR"/>
    <s v="ORTEGA FIGUEROA DANNY ALEJANDRO"/>
    <s v="Masculino"/>
    <x v="0"/>
    <x v="1"/>
    <x v="1"/>
    <x v="4"/>
    <n v="455"/>
    <n v="495"/>
    <n v="534"/>
    <m/>
    <n v="514.5"/>
    <x v="0"/>
    <x v="2"/>
    <x v="2"/>
  </r>
  <r>
    <x v="4"/>
    <x v="3"/>
    <x v="2"/>
    <x v="0"/>
    <x v="1"/>
    <x v="6327"/>
    <s v="REGULAR"/>
    <s v="TRONCOSO CONTRERAS ALVARO GODOFREDO"/>
    <s v="Masculino"/>
    <x v="15"/>
    <x v="0"/>
    <x v="1"/>
    <x v="3"/>
    <n v="435"/>
    <n v="428"/>
    <n v="586"/>
    <m/>
    <n v="507"/>
    <x v="0"/>
    <x v="2"/>
    <x v="2"/>
  </r>
  <r>
    <x v="4"/>
    <x v="12"/>
    <x v="1"/>
    <x v="0"/>
    <x v="0"/>
    <x v="6328"/>
    <s v="REGULAR"/>
    <s v="GONZALES  GOMEZ KEYFFER JAYDY "/>
    <s v="Femenino"/>
    <x v="8"/>
    <x v="0"/>
    <x v="1"/>
    <x v="10"/>
    <m/>
    <n v="517"/>
    <n v="507"/>
    <m/>
    <n v="512"/>
    <x v="0"/>
    <x v="2"/>
    <x v="2"/>
  </r>
  <r>
    <x v="4"/>
    <x v="9"/>
    <x v="1"/>
    <x v="0"/>
    <x v="0"/>
    <x v="6329"/>
    <s v="REGULAR"/>
    <s v="CHEVRY  WIDNY"/>
    <s v="Femenino"/>
    <x v="32"/>
    <x v="0"/>
    <x v="1"/>
    <x v="9"/>
    <m/>
    <n v="494"/>
    <n v="514"/>
    <m/>
    <n v="504"/>
    <x v="0"/>
    <x v="2"/>
    <x v="2"/>
  </r>
  <r>
    <x v="4"/>
    <x v="13"/>
    <x v="0"/>
    <x v="1"/>
    <x v="1"/>
    <x v="6330"/>
    <s v="REGULAR"/>
    <s v="GALLARDO ARANGUIZ MARIA JOSE"/>
    <s v="Femenino"/>
    <x v="4"/>
    <x v="0"/>
    <x v="1"/>
    <x v="3"/>
    <n v="496"/>
    <n v="542"/>
    <n v="539"/>
    <m/>
    <n v="540.5"/>
    <x v="0"/>
    <x v="2"/>
    <x v="2"/>
  </r>
  <r>
    <x v="4"/>
    <x v="12"/>
    <x v="1"/>
    <x v="0"/>
    <x v="0"/>
    <x v="6331"/>
    <s v="REGULAR"/>
    <s v="HERNANDEZ NECULMAN ROMINA PAZ"/>
    <s v="Femenino"/>
    <x v="15"/>
    <x v="0"/>
    <x v="0"/>
    <x v="10"/>
    <n v="382"/>
    <n v="620"/>
    <n v="507"/>
    <n v="382"/>
    <n v="563.5"/>
    <x v="0"/>
    <x v="0"/>
    <x v="3"/>
  </r>
  <r>
    <x v="4"/>
    <x v="2"/>
    <x v="2"/>
    <x v="0"/>
    <x v="0"/>
    <x v="6332"/>
    <s v="REGULAR"/>
    <s v="SANCHEZ ACUÑA CAMILO OSVALDO"/>
    <s v="Masculino"/>
    <x v="0"/>
    <x v="0"/>
    <x v="0"/>
    <x v="10"/>
    <n v="399"/>
    <n v="596"/>
    <n v="564"/>
    <n v="399"/>
    <n v="580"/>
    <x v="0"/>
    <x v="0"/>
    <x v="3"/>
  </r>
  <r>
    <x v="4"/>
    <x v="20"/>
    <x v="1"/>
    <x v="0"/>
    <x v="0"/>
    <x v="6333"/>
    <s v="REGULAR"/>
    <s v="FLORES URZUA CAMILA"/>
    <s v="Femenino"/>
    <x v="2"/>
    <x v="0"/>
    <x v="0"/>
    <x v="10"/>
    <n v="399"/>
    <n v="544"/>
    <n v="591"/>
    <n v="400"/>
    <n v="567.5"/>
    <x v="0"/>
    <x v="1"/>
    <x v="3"/>
  </r>
  <r>
    <x v="4"/>
    <x v="15"/>
    <x v="0"/>
    <x v="1"/>
    <x v="0"/>
    <x v="6334"/>
    <s v="REGULAR"/>
    <s v="OYARCE SEPULVEDA JOAQUIN FERNANDO"/>
    <s v="Masculino"/>
    <x v="9"/>
    <x v="1"/>
    <x v="0"/>
    <x v="10"/>
    <n v="404"/>
    <n v="517"/>
    <n v="591"/>
    <n v="404"/>
    <n v="554"/>
    <x v="0"/>
    <x v="0"/>
    <x v="3"/>
  </r>
  <r>
    <x v="4"/>
    <x v="9"/>
    <x v="1"/>
    <x v="0"/>
    <x v="0"/>
    <x v="6335"/>
    <s v="REGULAR"/>
    <s v="CALDERÓN DIAZ DANIELA DENISSE"/>
    <s v="Femenino"/>
    <x v="2"/>
    <x v="0"/>
    <x v="0"/>
    <x v="10"/>
    <n v="404"/>
    <n v="596"/>
    <n v="507"/>
    <n v="404"/>
    <n v="551.5"/>
    <x v="0"/>
    <x v="0"/>
    <x v="3"/>
  </r>
  <r>
    <x v="4"/>
    <x v="9"/>
    <x v="1"/>
    <x v="0"/>
    <x v="0"/>
    <x v="6336"/>
    <s v="REGULAR"/>
    <s v="CERDA MOYA DAMARY SCARLET"/>
    <s v="Femenino"/>
    <x v="22"/>
    <x v="0"/>
    <x v="0"/>
    <x v="9"/>
    <n v="404"/>
    <n v="556"/>
    <n v="556"/>
    <n v="404"/>
    <n v="556"/>
    <x v="0"/>
    <x v="0"/>
    <x v="3"/>
  </r>
  <r>
    <x v="4"/>
    <x v="12"/>
    <x v="1"/>
    <x v="0"/>
    <x v="0"/>
    <x v="6337"/>
    <s v="REGULAR"/>
    <s v="CAMPAÑA MORALES JIM JEREMY"/>
    <s v="Masculino"/>
    <x v="13"/>
    <x v="1"/>
    <x v="0"/>
    <x v="10"/>
    <n v="410"/>
    <n v="580"/>
    <n v="551"/>
    <n v="410"/>
    <n v="565.5"/>
    <x v="0"/>
    <x v="0"/>
    <x v="3"/>
  </r>
  <r>
    <x v="4"/>
    <x v="3"/>
    <x v="2"/>
    <x v="0"/>
    <x v="0"/>
    <x v="6338"/>
    <s v="REGULAR"/>
    <s v="CHIAPPA OLIVA JOSE IGNACIO"/>
    <s v="Masculino"/>
    <x v="42"/>
    <x v="0"/>
    <x v="0"/>
    <x v="10"/>
    <n v="410"/>
    <n v="566"/>
    <n v="614"/>
    <n v="410"/>
    <n v="590"/>
    <x v="0"/>
    <x v="0"/>
    <x v="3"/>
  </r>
  <r>
    <x v="4"/>
    <x v="6"/>
    <x v="3"/>
    <x v="0"/>
    <x v="1"/>
    <x v="6339"/>
    <s v="REGULAR"/>
    <s v="CATALAN PIZARRO FRANCESCA ALEJANDRA"/>
    <s v="Femenino"/>
    <x v="0"/>
    <x v="1"/>
    <x v="1"/>
    <x v="8"/>
    <n v="414"/>
    <n v="634"/>
    <n v="516"/>
    <n v="410"/>
    <n v="575"/>
    <x v="0"/>
    <x v="0"/>
    <x v="3"/>
  </r>
  <r>
    <x v="4"/>
    <x v="5"/>
    <x v="3"/>
    <x v="0"/>
    <x v="0"/>
    <x v="6340"/>
    <s v="REGULAR"/>
    <s v="LAGOS  CASTRO  ARIEL EDUARDO "/>
    <s v="Masculino"/>
    <x v="32"/>
    <x v="1"/>
    <x v="0"/>
    <x v="10"/>
    <n v="413"/>
    <n v="612"/>
    <n v="575"/>
    <n v="413"/>
    <n v="593.5"/>
    <x v="0"/>
    <x v="0"/>
    <x v="3"/>
  </r>
  <r>
    <x v="4"/>
    <x v="2"/>
    <x v="2"/>
    <x v="0"/>
    <x v="0"/>
    <x v="3439"/>
    <s v="REGULAR"/>
    <s v="FUENZALIDA MUÑOZ JEFFERSON ZASHARY"/>
    <s v="Masculino"/>
    <x v="17"/>
    <x v="0"/>
    <x v="0"/>
    <x v="8"/>
    <n v="420"/>
    <n v="582"/>
    <n v="532"/>
    <n v="420"/>
    <n v="557"/>
    <x v="0"/>
    <x v="0"/>
    <x v="3"/>
  </r>
  <r>
    <x v="4"/>
    <x v="20"/>
    <x v="1"/>
    <x v="0"/>
    <x v="0"/>
    <x v="6341"/>
    <s v="REGULAR"/>
    <s v="SOMMERMEYER CASTILLO BELEN ALEJANDRA"/>
    <s v="Femenino"/>
    <x v="2"/>
    <x v="0"/>
    <x v="0"/>
    <x v="10"/>
    <n v="420"/>
    <n v="604"/>
    <n v="575"/>
    <n v="420"/>
    <n v="589.5"/>
    <x v="0"/>
    <x v="0"/>
    <x v="3"/>
  </r>
  <r>
    <x v="4"/>
    <x v="12"/>
    <x v="1"/>
    <x v="0"/>
    <x v="0"/>
    <x v="6342"/>
    <s v="REGULAR"/>
    <s v="ZUÑIGA PAZ BENJAMIN FRANCO GERMAN"/>
    <s v="Masculino"/>
    <x v="2"/>
    <x v="1"/>
    <x v="0"/>
    <x v="10"/>
    <n v="420"/>
    <n v="588"/>
    <n v="558"/>
    <n v="420"/>
    <n v="573"/>
    <x v="0"/>
    <x v="0"/>
    <x v="3"/>
  </r>
  <r>
    <x v="4"/>
    <x v="8"/>
    <x v="3"/>
    <x v="0"/>
    <x v="0"/>
    <x v="6343"/>
    <s v="REGULAR"/>
    <s v="RAPOSO VALDES CAROLINA  ANDREA"/>
    <s v="Femenino"/>
    <x v="4"/>
    <x v="0"/>
    <x v="0"/>
    <x v="10"/>
    <n v="425"/>
    <n v="637"/>
    <n v="481"/>
    <n v="425"/>
    <n v="559"/>
    <x v="0"/>
    <x v="0"/>
    <x v="3"/>
  </r>
  <r>
    <x v="4"/>
    <x v="17"/>
    <x v="0"/>
    <x v="0"/>
    <x v="0"/>
    <x v="6344"/>
    <s v="REGULAR"/>
    <s v="GONZALEZ  CATALAN  NICHOLAS ALEXANDER "/>
    <s v="Masculino"/>
    <x v="30"/>
    <x v="1"/>
    <x v="0"/>
    <x v="10"/>
    <n v="431"/>
    <n v="530"/>
    <n v="570"/>
    <n v="431"/>
    <n v="550"/>
    <x v="0"/>
    <x v="0"/>
    <x v="3"/>
  </r>
  <r>
    <x v="4"/>
    <x v="12"/>
    <x v="1"/>
    <x v="0"/>
    <x v="0"/>
    <x v="6345"/>
    <s v="REGULAR"/>
    <s v="REYES  GUTIERREZ DIEGO IGNACIO"/>
    <s v="Femenino"/>
    <x v="16"/>
    <x v="0"/>
    <x v="0"/>
    <x v="10"/>
    <n v="431"/>
    <n v="566"/>
    <n v="586"/>
    <n v="431"/>
    <n v="576"/>
    <x v="0"/>
    <x v="0"/>
    <x v="3"/>
  </r>
  <r>
    <x v="4"/>
    <x v="20"/>
    <x v="1"/>
    <x v="0"/>
    <x v="0"/>
    <x v="6346"/>
    <s v="REGULAR"/>
    <s v="LAFUENTE ALFARO  JAVIER "/>
    <s v="Masculino"/>
    <x v="28"/>
    <x v="0"/>
    <x v="1"/>
    <x v="10"/>
    <n v="410"/>
    <n v="558"/>
    <n v="544"/>
    <n v="432"/>
    <n v="551"/>
    <x v="0"/>
    <x v="1"/>
    <x v="3"/>
  </r>
  <r>
    <x v="4"/>
    <x v="15"/>
    <x v="0"/>
    <x v="1"/>
    <x v="0"/>
    <x v="6347"/>
    <s v="REGULAR"/>
    <s v="MARTINEZ JARA CARLA IGNACIA "/>
    <s v="Femenino"/>
    <x v="16"/>
    <x v="1"/>
    <x v="0"/>
    <x v="10"/>
    <n v="441"/>
    <n v="566"/>
    <n v="551"/>
    <n v="441"/>
    <n v="558.5"/>
    <x v="0"/>
    <x v="0"/>
    <x v="3"/>
  </r>
  <r>
    <x v="4"/>
    <x v="9"/>
    <x v="1"/>
    <x v="0"/>
    <x v="0"/>
    <x v="6348"/>
    <s v="REGULAR"/>
    <s v="YUS  ZAMORANO  CAMILA ALEJANDRA "/>
    <s v="Femenino"/>
    <x v="2"/>
    <x v="0"/>
    <x v="0"/>
    <x v="10"/>
    <n v="441"/>
    <n v="573"/>
    <n v="551"/>
    <n v="441"/>
    <n v="562"/>
    <x v="0"/>
    <x v="0"/>
    <x v="3"/>
  </r>
  <r>
    <x v="4"/>
    <x v="12"/>
    <x v="1"/>
    <x v="0"/>
    <x v="0"/>
    <x v="6349"/>
    <s v="REGULAR"/>
    <s v="ALBORNOZ  ALCOTA PÍA MACARENA"/>
    <s v="Femenino"/>
    <x v="0"/>
    <x v="0"/>
    <x v="0"/>
    <x v="10"/>
    <n v="441"/>
    <n v="620"/>
    <n v="551"/>
    <n v="441"/>
    <n v="585.5"/>
    <x v="0"/>
    <x v="0"/>
    <x v="3"/>
  </r>
  <r>
    <x v="4"/>
    <x v="3"/>
    <x v="2"/>
    <x v="0"/>
    <x v="0"/>
    <x v="6350"/>
    <s v="REGULAR"/>
    <s v="POBLETE LOPEZ EDUARDO ANDRÉS"/>
    <s v="Masculino"/>
    <x v="4"/>
    <x v="0"/>
    <x v="0"/>
    <x v="10"/>
    <n v="441"/>
    <n v="474"/>
    <n v="656"/>
    <n v="441"/>
    <n v="565"/>
    <x v="0"/>
    <x v="0"/>
    <x v="3"/>
  </r>
  <r>
    <x v="4"/>
    <x v="12"/>
    <x v="1"/>
    <x v="0"/>
    <x v="1"/>
    <x v="6351"/>
    <s v="REGULAR"/>
    <s v="VARGAS ESPINOZA CAMILA CONSTANZA"/>
    <s v="Femenino"/>
    <x v="19"/>
    <x v="0"/>
    <x v="0"/>
    <x v="10"/>
    <n v="445"/>
    <n v="558"/>
    <n v="551"/>
    <n v="445"/>
    <n v="554.5"/>
    <x v="0"/>
    <x v="0"/>
    <x v="3"/>
  </r>
  <r>
    <x v="4"/>
    <x v="20"/>
    <x v="1"/>
    <x v="0"/>
    <x v="0"/>
    <x v="6352"/>
    <s v="REGULAR"/>
    <s v="VERGARA RIQUELME JENNY FRANCISCA"/>
    <s v="Femenino"/>
    <x v="2"/>
    <x v="0"/>
    <x v="0"/>
    <x v="10"/>
    <n v="445"/>
    <n v="537"/>
    <n v="591"/>
    <n v="445"/>
    <n v="564"/>
    <x v="0"/>
    <x v="0"/>
    <x v="3"/>
  </r>
  <r>
    <x v="4"/>
    <x v="20"/>
    <x v="1"/>
    <x v="0"/>
    <x v="0"/>
    <x v="6353"/>
    <s v="REGULAR"/>
    <s v="MEZA ESPINOZA PAOLA ANDREA"/>
    <s v="Femenino"/>
    <x v="10"/>
    <x v="0"/>
    <x v="1"/>
    <x v="10"/>
    <n v="445"/>
    <n v="620"/>
    <n v="495"/>
    <n v="445"/>
    <n v="557.5"/>
    <x v="0"/>
    <x v="0"/>
    <x v="3"/>
  </r>
  <r>
    <x v="4"/>
    <x v="9"/>
    <x v="1"/>
    <x v="0"/>
    <x v="0"/>
    <x v="6354"/>
    <s v="REGULAR"/>
    <s v="MORALES  SAEZ MARIA TERESA"/>
    <s v="Femenino"/>
    <x v="44"/>
    <x v="1"/>
    <x v="0"/>
    <x v="10"/>
    <n v="451"/>
    <n v="558"/>
    <n v="581"/>
    <n v="451"/>
    <n v="569.5"/>
    <x v="0"/>
    <x v="0"/>
    <x v="3"/>
  </r>
  <r>
    <x v="4"/>
    <x v="20"/>
    <x v="1"/>
    <x v="0"/>
    <x v="0"/>
    <x v="6355"/>
    <s v="REGULAR"/>
    <s v="VENEGAS PEREZ CAMILA ANTONIA"/>
    <s v="Femenino"/>
    <x v="22"/>
    <x v="0"/>
    <x v="0"/>
    <x v="10"/>
    <n v="451"/>
    <n v="580"/>
    <n v="564"/>
    <n v="451"/>
    <n v="572"/>
    <x v="0"/>
    <x v="0"/>
    <x v="3"/>
  </r>
  <r>
    <x v="4"/>
    <x v="12"/>
    <x v="1"/>
    <x v="0"/>
    <x v="0"/>
    <x v="6356"/>
    <s v="REGULAR"/>
    <s v="CHAVEZ GARZON FABIAN AARON"/>
    <s v="Masculino"/>
    <x v="0"/>
    <x v="0"/>
    <x v="0"/>
    <x v="10"/>
    <n v="455"/>
    <n v="566"/>
    <n v="614"/>
    <n v="455"/>
    <n v="590"/>
    <x v="0"/>
    <x v="0"/>
    <x v="3"/>
  </r>
  <r>
    <x v="4"/>
    <x v="4"/>
    <x v="1"/>
    <x v="0"/>
    <x v="1"/>
    <x v="6357"/>
    <s v="REGULAR"/>
    <s v="ALVEAR GARRIDO PRISCILLA INÉS"/>
    <s v="Femenino"/>
    <x v="41"/>
    <x v="0"/>
    <x v="1"/>
    <x v="0"/>
    <n v="457"/>
    <n v="639"/>
    <n v="503"/>
    <n v="457"/>
    <n v="571"/>
    <x v="0"/>
    <x v="0"/>
    <x v="3"/>
  </r>
  <r>
    <x v="4"/>
    <x v="12"/>
    <x v="1"/>
    <x v="0"/>
    <x v="0"/>
    <x v="6358"/>
    <s v="REGULAR"/>
    <s v="HERMOSILLA CHECURA GISELLE DE LOURDES"/>
    <s v="Femenino"/>
    <x v="87"/>
    <x v="1"/>
    <x v="0"/>
    <x v="10"/>
    <n v="461"/>
    <n v="573"/>
    <n v="536"/>
    <n v="461"/>
    <n v="554.5"/>
    <x v="0"/>
    <x v="0"/>
    <x v="3"/>
  </r>
  <r>
    <x v="4"/>
    <x v="20"/>
    <x v="1"/>
    <x v="0"/>
    <x v="0"/>
    <x v="6359"/>
    <s v="REGULAR"/>
    <s v="SALDAÑA MELENDEZ PAOLA CONSTANZA"/>
    <s v="Femenino"/>
    <x v="116"/>
    <x v="0"/>
    <x v="0"/>
    <x v="10"/>
    <n v="461"/>
    <n v="566"/>
    <n v="570"/>
    <n v="461"/>
    <n v="568"/>
    <x v="0"/>
    <x v="0"/>
    <x v="3"/>
  </r>
  <r>
    <x v="4"/>
    <x v="20"/>
    <x v="1"/>
    <x v="0"/>
    <x v="0"/>
    <x v="6360"/>
    <s v="REGULAR"/>
    <s v="CAMPUSANO ANGOTZI ANYELA PAOLA ALESSANDRA"/>
    <s v="Femenino"/>
    <x v="92"/>
    <x v="0"/>
    <x v="0"/>
    <x v="10"/>
    <n v="461"/>
    <n v="612"/>
    <n v="495"/>
    <n v="461"/>
    <n v="553.5"/>
    <x v="0"/>
    <x v="0"/>
    <x v="3"/>
  </r>
  <r>
    <x v="4"/>
    <x v="12"/>
    <x v="1"/>
    <x v="0"/>
    <x v="0"/>
    <x v="6361"/>
    <s v="REGULAR"/>
    <s v="FRANCO ZAGAL CRISTOBAL IGNACIO"/>
    <s v="Masculino"/>
    <x v="2"/>
    <x v="0"/>
    <x v="0"/>
    <x v="9"/>
    <n v="461"/>
    <n v="571"/>
    <n v="616"/>
    <n v="461"/>
    <n v="593.5"/>
    <x v="0"/>
    <x v="0"/>
    <x v="3"/>
  </r>
  <r>
    <x v="4"/>
    <x v="21"/>
    <x v="2"/>
    <x v="0"/>
    <x v="0"/>
    <x v="6362"/>
    <s v="REGULAR"/>
    <s v="MAULEN MEDINA JAVIERA ANDREA"/>
    <s v="Femenino"/>
    <x v="0"/>
    <x v="0"/>
    <x v="0"/>
    <x v="10"/>
    <n v="464"/>
    <n v="566"/>
    <n v="551"/>
    <n v="464"/>
    <n v="558.5"/>
    <x v="0"/>
    <x v="0"/>
    <x v="3"/>
  </r>
  <r>
    <x v="4"/>
    <x v="20"/>
    <x v="1"/>
    <x v="0"/>
    <x v="0"/>
    <x v="6363"/>
    <s v="REGULAR"/>
    <s v="TORO GONZALEZ CAMILA SORAYA"/>
    <s v="Femenino"/>
    <x v="16"/>
    <x v="0"/>
    <x v="0"/>
    <x v="10"/>
    <n v="466"/>
    <n v="510"/>
    <n v="591"/>
    <n v="466"/>
    <n v="550.5"/>
    <x v="0"/>
    <x v="0"/>
    <x v="3"/>
  </r>
  <r>
    <x v="4"/>
    <x v="9"/>
    <x v="1"/>
    <x v="0"/>
    <x v="0"/>
    <x v="6364"/>
    <s v="REGULAR"/>
    <s v="CORDOVA MOLINA CHRISTOFER ALEXANDER"/>
    <s v="Masculino"/>
    <x v="0"/>
    <x v="0"/>
    <x v="0"/>
    <x v="10"/>
    <n v="466"/>
    <n v="573"/>
    <n v="544"/>
    <n v="466"/>
    <n v="558.5"/>
    <x v="0"/>
    <x v="0"/>
    <x v="3"/>
  </r>
  <r>
    <x v="4"/>
    <x v="9"/>
    <x v="1"/>
    <x v="0"/>
    <x v="0"/>
    <x v="6365"/>
    <s v="REGULAR"/>
    <s v="YAÑEZ VALENCIA FRANCISCA  ANDREA"/>
    <s v="Femenino"/>
    <x v="24"/>
    <x v="0"/>
    <x v="1"/>
    <x v="10"/>
    <n v="466"/>
    <n v="588"/>
    <n v="551"/>
    <n v="467"/>
    <n v="569.5"/>
    <x v="0"/>
    <x v="1"/>
    <x v="3"/>
  </r>
  <r>
    <x v="4"/>
    <x v="12"/>
    <x v="1"/>
    <x v="0"/>
    <x v="0"/>
    <x v="6366"/>
    <s v="REGULAR"/>
    <s v="JOFRE SEPULVEDA VERONICA CECILIA"/>
    <s v="Femenino"/>
    <x v="2"/>
    <x v="0"/>
    <x v="0"/>
    <x v="10"/>
    <n v="461"/>
    <n v="573"/>
    <n v="527"/>
    <n v="469"/>
    <n v="550"/>
    <x v="0"/>
    <x v="1"/>
    <x v="3"/>
  </r>
  <r>
    <x v="4"/>
    <x v="20"/>
    <x v="1"/>
    <x v="0"/>
    <x v="0"/>
    <x v="6367"/>
    <s v="REGULAR"/>
    <s v="Plaza  Perez Camila Fernanda"/>
    <s v="Femenino"/>
    <x v="2"/>
    <x v="0"/>
    <x v="0"/>
    <x v="10"/>
    <n v="472"/>
    <n v="537"/>
    <n v="564"/>
    <n v="472"/>
    <n v="550.5"/>
    <x v="0"/>
    <x v="0"/>
    <x v="3"/>
  </r>
  <r>
    <x v="4"/>
    <x v="9"/>
    <x v="1"/>
    <x v="0"/>
    <x v="0"/>
    <x v="6368"/>
    <s v="REGULAR"/>
    <s v="MONTENEGRO BRAVO PAMELA ANA CECILIA"/>
    <s v="Femenino"/>
    <x v="0"/>
    <x v="0"/>
    <x v="0"/>
    <x v="10"/>
    <n v="472"/>
    <n v="588"/>
    <n v="544"/>
    <n v="472"/>
    <n v="566"/>
    <x v="0"/>
    <x v="0"/>
    <x v="3"/>
  </r>
  <r>
    <x v="4"/>
    <x v="20"/>
    <x v="1"/>
    <x v="0"/>
    <x v="0"/>
    <x v="6369"/>
    <s v="REGULAR"/>
    <s v="DUARTE MOYA ESTEFANIA DE LOS ANGELES"/>
    <s v="Femenino"/>
    <x v="47"/>
    <x v="0"/>
    <x v="0"/>
    <x v="10"/>
    <n v="472"/>
    <n v="612"/>
    <n v="536"/>
    <n v="472"/>
    <n v="574"/>
    <x v="0"/>
    <x v="0"/>
    <x v="3"/>
  </r>
  <r>
    <x v="4"/>
    <x v="10"/>
    <x v="1"/>
    <x v="0"/>
    <x v="1"/>
    <x v="6370"/>
    <s v="REGULAR"/>
    <s v="ROJAS RAMIREZ MARIA BELEN"/>
    <s v="Femenino"/>
    <x v="0"/>
    <x v="1"/>
    <x v="1"/>
    <x v="0"/>
    <n v="474"/>
    <n v="633"/>
    <n v="549"/>
    <n v="474"/>
    <n v="591"/>
    <x v="0"/>
    <x v="0"/>
    <x v="3"/>
  </r>
  <r>
    <x v="4"/>
    <x v="12"/>
    <x v="1"/>
    <x v="0"/>
    <x v="0"/>
    <x v="6371"/>
    <s v="REGULAR"/>
    <s v="SALGADO CASTRO BENJAMIN ANTONIO"/>
    <s v="Masculino"/>
    <x v="25"/>
    <x v="1"/>
    <x v="0"/>
    <x v="10"/>
    <n v="476"/>
    <n v="612"/>
    <n v="527"/>
    <n v="476"/>
    <n v="569.5"/>
    <x v="0"/>
    <x v="0"/>
    <x v="3"/>
  </r>
  <r>
    <x v="4"/>
    <x v="6"/>
    <x v="3"/>
    <x v="0"/>
    <x v="0"/>
    <x v="6372"/>
    <s v="REGULAR"/>
    <s v="ESPINOZA SOTO NICOLÁS EDUARDO"/>
    <s v="Masculino"/>
    <x v="19"/>
    <x v="1"/>
    <x v="0"/>
    <x v="10"/>
    <n v="476"/>
    <n v="551"/>
    <n v="558"/>
    <n v="476"/>
    <n v="554.5"/>
    <x v="0"/>
    <x v="0"/>
    <x v="3"/>
  </r>
  <r>
    <x v="4"/>
    <x v="17"/>
    <x v="0"/>
    <x v="0"/>
    <x v="0"/>
    <x v="6373"/>
    <s v="REGULAR"/>
    <s v="CALBUL  LLANQUILEF BARBARA PAOLA"/>
    <s v="Femenino"/>
    <x v="16"/>
    <x v="1"/>
    <x v="0"/>
    <x v="10"/>
    <n v="476"/>
    <n v="580"/>
    <n v="544"/>
    <n v="476"/>
    <n v="562"/>
    <x v="0"/>
    <x v="0"/>
    <x v="3"/>
  </r>
  <r>
    <x v="4"/>
    <x v="6"/>
    <x v="3"/>
    <x v="0"/>
    <x v="0"/>
    <x v="6374"/>
    <s v="REGULAR"/>
    <s v="GALARCE  RACAGNI FELIPE IGNACIO"/>
    <s v="Masculino"/>
    <x v="2"/>
    <x v="1"/>
    <x v="0"/>
    <x v="10"/>
    <n v="476"/>
    <n v="637"/>
    <n v="481"/>
    <n v="476"/>
    <n v="559"/>
    <x v="0"/>
    <x v="0"/>
    <x v="3"/>
  </r>
  <r>
    <x v="4"/>
    <x v="1"/>
    <x v="1"/>
    <x v="1"/>
    <x v="1"/>
    <x v="6375"/>
    <s v="REGULAR"/>
    <s v="MANCILLA CARTES STEPHANNY SILVANA"/>
    <s v="Femenino"/>
    <x v="4"/>
    <x v="1"/>
    <x v="0"/>
    <x v="10"/>
    <n v="476"/>
    <n v="620"/>
    <n v="507"/>
    <n v="476"/>
    <n v="563.5"/>
    <x v="0"/>
    <x v="0"/>
    <x v="3"/>
  </r>
  <r>
    <x v="4"/>
    <x v="14"/>
    <x v="2"/>
    <x v="0"/>
    <x v="1"/>
    <x v="6376"/>
    <s v="REGULAR"/>
    <s v="CIFUENTES MILLA JOAQUIN ROBERTO"/>
    <s v="Masculino"/>
    <x v="29"/>
    <x v="1"/>
    <x v="1"/>
    <x v="1"/>
    <n v="476"/>
    <n v="622"/>
    <n v="552"/>
    <n v="476"/>
    <n v="587"/>
    <x v="0"/>
    <x v="0"/>
    <x v="3"/>
  </r>
  <r>
    <x v="4"/>
    <x v="4"/>
    <x v="1"/>
    <x v="0"/>
    <x v="0"/>
    <x v="6377"/>
    <s v="REGULAR"/>
    <s v="ROJAS ARCOS CATALYNA VERONICA"/>
    <s v="Femenino"/>
    <x v="25"/>
    <x v="1"/>
    <x v="0"/>
    <x v="10"/>
    <n v="482"/>
    <n v="588"/>
    <n v="581"/>
    <n v="482"/>
    <n v="584.5"/>
    <x v="0"/>
    <x v="0"/>
    <x v="3"/>
  </r>
  <r>
    <x v="4"/>
    <x v="1"/>
    <x v="1"/>
    <x v="0"/>
    <x v="0"/>
    <x v="6378"/>
    <s v="REGULAR"/>
    <s v="ROMERO VALENZUELA SEBASTIAN ISRAEL"/>
    <s v="Masculino"/>
    <x v="16"/>
    <x v="1"/>
    <x v="0"/>
    <x v="10"/>
    <n v="482"/>
    <n v="596"/>
    <n v="570"/>
    <n v="482"/>
    <n v="583"/>
    <x v="0"/>
    <x v="0"/>
    <x v="3"/>
  </r>
  <r>
    <x v="4"/>
    <x v="6"/>
    <x v="3"/>
    <x v="0"/>
    <x v="0"/>
    <x v="6379"/>
    <s v="REGULAR"/>
    <s v="GONZALEZ  NEIRA  BETSABÉ NOEMI "/>
    <s v="Femenino"/>
    <x v="24"/>
    <x v="1"/>
    <x v="0"/>
    <x v="9"/>
    <n v="482"/>
    <n v="650"/>
    <n v="482"/>
    <n v="482"/>
    <n v="566"/>
    <x v="0"/>
    <x v="0"/>
    <x v="3"/>
  </r>
  <r>
    <x v="4"/>
    <x v="11"/>
    <x v="3"/>
    <x v="0"/>
    <x v="0"/>
    <x v="6380"/>
    <s v="REGULAR"/>
    <s v="CHAMORRO PEÑALOZA ISIDORA KATHERINE"/>
    <s v="Femenino"/>
    <x v="30"/>
    <x v="1"/>
    <x v="1"/>
    <x v="8"/>
    <n v="482"/>
    <n v="582"/>
    <n v="569"/>
    <n v="482"/>
    <n v="575.5"/>
    <x v="0"/>
    <x v="0"/>
    <x v="3"/>
  </r>
  <r>
    <x v="4"/>
    <x v="20"/>
    <x v="1"/>
    <x v="0"/>
    <x v="0"/>
    <x v="6381"/>
    <s v="REGULAR"/>
    <s v="CARREÑO RAMIREZ MITZI ALONDRA"/>
    <s v="Femenino"/>
    <x v="2"/>
    <x v="0"/>
    <x v="0"/>
    <x v="10"/>
    <n v="486"/>
    <n v="510"/>
    <n v="591"/>
    <n v="486"/>
    <n v="550.5"/>
    <x v="0"/>
    <x v="0"/>
    <x v="3"/>
  </r>
  <r>
    <x v="4"/>
    <x v="12"/>
    <x v="1"/>
    <x v="0"/>
    <x v="0"/>
    <x v="6382"/>
    <s v="REGULAR"/>
    <s v="GALLARDO RÍOS FRANCISCO JAVIER"/>
    <s v="Masculino"/>
    <x v="2"/>
    <x v="1"/>
    <x v="0"/>
    <x v="10"/>
    <n v="482"/>
    <n v="537"/>
    <n v="591"/>
    <n v="486"/>
    <n v="564"/>
    <x v="0"/>
    <x v="1"/>
    <x v="3"/>
  </r>
  <r>
    <x v="4"/>
    <x v="12"/>
    <x v="1"/>
    <x v="0"/>
    <x v="0"/>
    <x v="6383"/>
    <s v="REGULAR"/>
    <s v="RODRÍGUEZ GARAY YARITZA MACARENA"/>
    <s v="Femenino"/>
    <x v="12"/>
    <x v="0"/>
    <x v="0"/>
    <x v="10"/>
    <n v="486"/>
    <n v="596"/>
    <n v="527"/>
    <n v="486"/>
    <n v="561.5"/>
    <x v="0"/>
    <x v="0"/>
    <x v="3"/>
  </r>
  <r>
    <x v="4"/>
    <x v="12"/>
    <x v="1"/>
    <x v="0"/>
    <x v="0"/>
    <x v="6384"/>
    <s v="REGULAR"/>
    <s v="ARROYO SOTO IGNACIO ANDRES"/>
    <s v="Masculino"/>
    <x v="20"/>
    <x v="0"/>
    <x v="0"/>
    <x v="10"/>
    <n v="482"/>
    <n v="596"/>
    <n v="551"/>
    <n v="489"/>
    <n v="573.5"/>
    <x v="0"/>
    <x v="1"/>
    <x v="3"/>
  </r>
  <r>
    <x v="4"/>
    <x v="6"/>
    <x v="3"/>
    <x v="0"/>
    <x v="1"/>
    <x v="6385"/>
    <s v="REGULAR"/>
    <s v="GUAJARDO DIAZ VLADIMIR ARNALDO"/>
    <s v="Masculino"/>
    <x v="19"/>
    <x v="0"/>
    <x v="1"/>
    <x v="8"/>
    <n v="492"/>
    <n v="597"/>
    <n v="573"/>
    <n v="492"/>
    <n v="585"/>
    <x v="0"/>
    <x v="0"/>
    <x v="3"/>
  </r>
  <r>
    <x v="4"/>
    <x v="20"/>
    <x v="1"/>
    <x v="0"/>
    <x v="0"/>
    <x v="6386"/>
    <s v="REGULAR"/>
    <s v="PINTO CARO NATALIA CAROLINA "/>
    <s v="Femenino"/>
    <x v="1"/>
    <x v="0"/>
    <x v="1"/>
    <x v="10"/>
    <n v="492"/>
    <n v="537"/>
    <n v="564"/>
    <n v="492"/>
    <n v="550.5"/>
    <x v="0"/>
    <x v="0"/>
    <x v="3"/>
  </r>
  <r>
    <x v="4"/>
    <x v="19"/>
    <x v="2"/>
    <x v="0"/>
    <x v="0"/>
    <x v="6387"/>
    <s v="REGULAR"/>
    <s v="RAMOS TUCKI GONZALO IGNACIO"/>
    <s v="Masculino"/>
    <x v="0"/>
    <x v="1"/>
    <x v="0"/>
    <x v="10"/>
    <n v="496"/>
    <n v="558"/>
    <n v="558"/>
    <n v="496"/>
    <n v="558"/>
    <x v="0"/>
    <x v="0"/>
    <x v="3"/>
  </r>
  <r>
    <x v="4"/>
    <x v="9"/>
    <x v="1"/>
    <x v="0"/>
    <x v="0"/>
    <x v="6388"/>
    <s v="REGULAR"/>
    <s v="JORQUERA ORTEGA JAVIERA STEPHANIE"/>
    <s v="Femenino"/>
    <x v="41"/>
    <x v="0"/>
    <x v="1"/>
    <x v="10"/>
    <n v="501"/>
    <n v="551"/>
    <n v="564"/>
    <n v="502"/>
    <n v="557.5"/>
    <x v="0"/>
    <x v="1"/>
    <x v="3"/>
  </r>
  <r>
    <x v="4"/>
    <x v="20"/>
    <x v="1"/>
    <x v="0"/>
    <x v="0"/>
    <x v="6389"/>
    <s v="REGULAR"/>
    <s v="PAINEMIL VARGAS CATALINA ESPERANZA "/>
    <s v="Femenino"/>
    <x v="0"/>
    <x v="0"/>
    <x v="1"/>
    <x v="9"/>
    <n v="502"/>
    <n v="556"/>
    <n v="562"/>
    <n v="502"/>
    <n v="559"/>
    <x v="0"/>
    <x v="0"/>
    <x v="3"/>
  </r>
  <r>
    <x v="4"/>
    <x v="20"/>
    <x v="1"/>
    <x v="0"/>
    <x v="0"/>
    <x v="6390"/>
    <s v="REGULAR"/>
    <s v="VARGAS VALENZUELA CONSUELO"/>
    <s v="Femenino"/>
    <x v="2"/>
    <x v="0"/>
    <x v="0"/>
    <x v="10"/>
    <n v="507"/>
    <n v="551"/>
    <n v="551"/>
    <n v="507"/>
    <n v="551"/>
    <x v="0"/>
    <x v="0"/>
    <x v="3"/>
  </r>
  <r>
    <x v="4"/>
    <x v="14"/>
    <x v="2"/>
    <x v="0"/>
    <x v="0"/>
    <x v="6391"/>
    <s v="REGULAR"/>
    <s v="LOPEZ SOTO BENJAMIN  ALEJANDRO"/>
    <s v="Masculino"/>
    <x v="32"/>
    <x v="0"/>
    <x v="0"/>
    <x v="10"/>
    <n v="507"/>
    <n v="596"/>
    <n v="544"/>
    <n v="507"/>
    <n v="570"/>
    <x v="0"/>
    <x v="0"/>
    <x v="3"/>
  </r>
  <r>
    <x v="4"/>
    <x v="12"/>
    <x v="1"/>
    <x v="0"/>
    <x v="0"/>
    <x v="6392"/>
    <s v="REGULAR"/>
    <s v="CERDA ESPINOZA MARISELA ESTEFANIA"/>
    <s v="Femenino"/>
    <x v="17"/>
    <x v="1"/>
    <x v="0"/>
    <x v="10"/>
    <n v="509"/>
    <n v="596"/>
    <n v="558"/>
    <n v="509"/>
    <n v="577"/>
    <x v="0"/>
    <x v="0"/>
    <x v="3"/>
  </r>
  <r>
    <x v="4"/>
    <x v="20"/>
    <x v="1"/>
    <x v="0"/>
    <x v="0"/>
    <x v="6393"/>
    <s v="REGULAR"/>
    <s v="BARRAZA CORDERO CAMILA IGNACIA"/>
    <s v="Femenino"/>
    <x v="19"/>
    <x v="1"/>
    <x v="0"/>
    <x v="10"/>
    <n v="513"/>
    <n v="628"/>
    <n v="536"/>
    <n v="513"/>
    <n v="582"/>
    <x v="0"/>
    <x v="0"/>
    <x v="3"/>
  </r>
  <r>
    <x v="4"/>
    <x v="20"/>
    <x v="1"/>
    <x v="0"/>
    <x v="0"/>
    <x v="6394"/>
    <s v="REGULAR"/>
    <s v="MORENO ORTIZ CONSTANZA"/>
    <s v="Femenino"/>
    <x v="55"/>
    <x v="0"/>
    <x v="0"/>
    <x v="9"/>
    <n v="513"/>
    <n v="508"/>
    <n v="611"/>
    <n v="513"/>
    <n v="559.5"/>
    <x v="0"/>
    <x v="0"/>
    <x v="3"/>
  </r>
  <r>
    <x v="4"/>
    <x v="9"/>
    <x v="1"/>
    <x v="0"/>
    <x v="0"/>
    <x v="6395"/>
    <s v="REGULAR"/>
    <s v="PILAR LLANOS  BELEN AHILINE"/>
    <s v="Femenino"/>
    <x v="2"/>
    <x v="0"/>
    <x v="0"/>
    <x v="10"/>
    <n v="513"/>
    <n v="551"/>
    <n v="564"/>
    <n v="513"/>
    <n v="557.5"/>
    <x v="0"/>
    <x v="0"/>
    <x v="3"/>
  </r>
  <r>
    <x v="4"/>
    <x v="20"/>
    <x v="1"/>
    <x v="0"/>
    <x v="0"/>
    <x v="6396"/>
    <s v="REGULAR"/>
    <s v="MARTINEZ MACHADO JOSE ANTONIO"/>
    <s v="Masculino"/>
    <x v="6"/>
    <x v="0"/>
    <x v="0"/>
    <x v="10"/>
    <n v="513"/>
    <n v="588"/>
    <n v="551"/>
    <n v="513"/>
    <n v="569.5"/>
    <x v="0"/>
    <x v="0"/>
    <x v="3"/>
  </r>
  <r>
    <x v="4"/>
    <x v="1"/>
    <x v="1"/>
    <x v="0"/>
    <x v="0"/>
    <x v="6397"/>
    <s v="REGULAR"/>
    <s v="DOMINGO MORAGA BÁRBARA"/>
    <s v="Femenino"/>
    <x v="25"/>
    <x v="1"/>
    <x v="0"/>
    <x v="10"/>
    <n v="513"/>
    <n v="580"/>
    <n v="536"/>
    <n v="513"/>
    <n v="558"/>
    <x v="0"/>
    <x v="0"/>
    <x v="3"/>
  </r>
  <r>
    <x v="4"/>
    <x v="9"/>
    <x v="1"/>
    <x v="0"/>
    <x v="0"/>
    <x v="6398"/>
    <s v="REGULAR"/>
    <s v="SILVA SANTIS CONSTANZA CRISTAL"/>
    <s v="Femenino"/>
    <x v="4"/>
    <x v="0"/>
    <x v="0"/>
    <x v="10"/>
    <n v="513"/>
    <n v="580"/>
    <n v="551"/>
    <n v="513"/>
    <n v="565.5"/>
    <x v="0"/>
    <x v="0"/>
    <x v="3"/>
  </r>
  <r>
    <x v="4"/>
    <x v="4"/>
    <x v="1"/>
    <x v="0"/>
    <x v="0"/>
    <x v="6399"/>
    <s v="REGULAR"/>
    <s v="NUÑEZ ROJAS BENJAMIN KEVIN MATIAS"/>
    <s v="Masculino"/>
    <x v="43"/>
    <x v="1"/>
    <x v="0"/>
    <x v="10"/>
    <n v="513"/>
    <n v="503"/>
    <n v="627"/>
    <n v="514"/>
    <n v="565"/>
    <x v="0"/>
    <x v="1"/>
    <x v="3"/>
  </r>
  <r>
    <x v="4"/>
    <x v="20"/>
    <x v="1"/>
    <x v="0"/>
    <x v="0"/>
    <x v="6400"/>
    <s v="REGULAR"/>
    <s v="MELLA GUMERA JAVIERA  AILIN"/>
    <s v="Femenino"/>
    <x v="1"/>
    <x v="0"/>
    <x v="0"/>
    <x v="10"/>
    <n v="517"/>
    <n v="551"/>
    <n v="558"/>
    <n v="517"/>
    <n v="554.5"/>
    <x v="0"/>
    <x v="0"/>
    <x v="3"/>
  </r>
  <r>
    <x v="4"/>
    <x v="20"/>
    <x v="1"/>
    <x v="0"/>
    <x v="0"/>
    <x v="6401"/>
    <s v="REGULAR"/>
    <s v="TRANQUILO ARAS BELEN YLEIM"/>
    <s v="Femenino"/>
    <x v="4"/>
    <x v="0"/>
    <x v="1"/>
    <x v="10"/>
    <n v="523"/>
    <n v="537"/>
    <n v="631"/>
    <n v="523"/>
    <n v="584"/>
    <x v="0"/>
    <x v="0"/>
    <x v="3"/>
  </r>
  <r>
    <x v="4"/>
    <x v="12"/>
    <x v="1"/>
    <x v="0"/>
    <x v="0"/>
    <x v="6402"/>
    <s v="REGULAR"/>
    <s v="AVILA RIQUELME CATALINA  ANDREA"/>
    <s v="Femenino"/>
    <x v="16"/>
    <x v="0"/>
    <x v="0"/>
    <x v="10"/>
    <n v="513"/>
    <n v="612"/>
    <n v="586"/>
    <n v="529"/>
    <n v="599"/>
    <x v="0"/>
    <x v="1"/>
    <x v="3"/>
  </r>
  <r>
    <x v="4"/>
    <x v="8"/>
    <x v="3"/>
    <x v="0"/>
    <x v="0"/>
    <x v="6403"/>
    <s v="REGULAR"/>
    <s v="IBARRA SAEZ SUSAN ANDREA SOLEDAD"/>
    <s v="Femenino"/>
    <x v="15"/>
    <x v="0"/>
    <x v="0"/>
    <x v="8"/>
    <n v="534"/>
    <n v="582"/>
    <n v="573"/>
    <n v="534"/>
    <n v="577.5"/>
    <x v="0"/>
    <x v="0"/>
    <x v="3"/>
  </r>
  <r>
    <x v="4"/>
    <x v="15"/>
    <x v="0"/>
    <x v="1"/>
    <x v="1"/>
    <x v="6404"/>
    <s v="REGULAR"/>
    <s v="URZUA GUERRA JULIO CESAR"/>
    <s v="Masculino"/>
    <x v="19"/>
    <x v="1"/>
    <x v="0"/>
    <x v="1"/>
    <n v="538"/>
    <n v="506"/>
    <n v="617"/>
    <n v="538"/>
    <n v="561.5"/>
    <x v="0"/>
    <x v="0"/>
    <x v="3"/>
  </r>
  <r>
    <x v="4"/>
    <x v="11"/>
    <x v="3"/>
    <x v="0"/>
    <x v="0"/>
    <x v="6405"/>
    <s v="REGULAR"/>
    <s v="TRUJILLO RAMIREZ IGNACIA ANDREA"/>
    <s v="Femenino"/>
    <x v="0"/>
    <x v="1"/>
    <x v="0"/>
    <x v="10"/>
    <n v="538"/>
    <n v="612"/>
    <n v="551"/>
    <n v="538"/>
    <n v="581.5"/>
    <x v="0"/>
    <x v="0"/>
    <x v="3"/>
  </r>
  <r>
    <x v="4"/>
    <x v="20"/>
    <x v="1"/>
    <x v="0"/>
    <x v="0"/>
    <x v="6406"/>
    <s v="REGULAR"/>
    <s v="LETELIER PEREZ GEORGETTE ANABELLA"/>
    <s v="Femenino"/>
    <x v="35"/>
    <x v="0"/>
    <x v="0"/>
    <x v="10"/>
    <n v="528"/>
    <n v="517"/>
    <n v="586"/>
    <n v="538"/>
    <n v="551.5"/>
    <x v="0"/>
    <x v="1"/>
    <x v="3"/>
  </r>
  <r>
    <x v="4"/>
    <x v="12"/>
    <x v="1"/>
    <x v="0"/>
    <x v="0"/>
    <x v="6407"/>
    <s v="REGULAR"/>
    <s v="CISTERNAS  ARANCIBIA  JORGE ALEJANDRO ERNESTO"/>
    <s v="Masculino"/>
    <x v="19"/>
    <x v="0"/>
    <x v="0"/>
    <x v="10"/>
    <n v="538"/>
    <n v="551"/>
    <n v="570"/>
    <n v="538"/>
    <n v="560.5"/>
    <x v="0"/>
    <x v="0"/>
    <x v="3"/>
  </r>
  <r>
    <x v="4"/>
    <x v="9"/>
    <x v="1"/>
    <x v="0"/>
    <x v="0"/>
    <x v="6408"/>
    <s v="REGULAR"/>
    <s v="VARGAS VARGAS CATALINA ANDREA"/>
    <s v="Femenino"/>
    <x v="1"/>
    <x v="0"/>
    <x v="1"/>
    <x v="10"/>
    <n v="538"/>
    <n v="558"/>
    <n v="581"/>
    <n v="538"/>
    <n v="569.5"/>
    <x v="0"/>
    <x v="0"/>
    <x v="3"/>
  </r>
  <r>
    <x v="4"/>
    <x v="20"/>
    <x v="1"/>
    <x v="0"/>
    <x v="0"/>
    <x v="6409"/>
    <s v="REGULAR"/>
    <s v="SOTO ARAYA MALLERLYN"/>
    <s v="Femenino"/>
    <x v="13"/>
    <x v="0"/>
    <x v="0"/>
    <x v="10"/>
    <n v="528"/>
    <n v="588"/>
    <n v="558"/>
    <n v="539"/>
    <n v="573"/>
    <x v="0"/>
    <x v="1"/>
    <x v="3"/>
  </r>
  <r>
    <x v="4"/>
    <x v="20"/>
    <x v="1"/>
    <x v="0"/>
    <x v="0"/>
    <x v="6410"/>
    <s v="REGULAR"/>
    <s v="ALLENDE URIBE VALENTINA DANE"/>
    <s v="Femenino"/>
    <x v="5"/>
    <x v="0"/>
    <x v="0"/>
    <x v="10"/>
    <n v="528"/>
    <n v="573"/>
    <n v="575"/>
    <n v="540"/>
    <n v="574"/>
    <x v="0"/>
    <x v="1"/>
    <x v="3"/>
  </r>
  <r>
    <x v="4"/>
    <x v="20"/>
    <x v="1"/>
    <x v="0"/>
    <x v="0"/>
    <x v="6411"/>
    <s v="REGULAR"/>
    <s v="INOSTROZA  RIVERA  TIHARE NAZARET"/>
    <s v="Femenino"/>
    <x v="15"/>
    <x v="0"/>
    <x v="0"/>
    <x v="10"/>
    <n v="544"/>
    <n v="573"/>
    <n v="601"/>
    <n v="544"/>
    <n v="587"/>
    <x v="0"/>
    <x v="0"/>
    <x v="3"/>
  </r>
  <r>
    <x v="4"/>
    <x v="9"/>
    <x v="1"/>
    <x v="0"/>
    <x v="0"/>
    <x v="6412"/>
    <s v="REGULAR"/>
    <s v="ALDERETE FLORES VALENTINA BELÉN"/>
    <s v="Femenino"/>
    <x v="25"/>
    <x v="0"/>
    <x v="1"/>
    <x v="10"/>
    <n v="544"/>
    <n v="558"/>
    <n v="558"/>
    <n v="544"/>
    <n v="558"/>
    <x v="0"/>
    <x v="0"/>
    <x v="3"/>
  </r>
  <r>
    <x v="4"/>
    <x v="12"/>
    <x v="1"/>
    <x v="0"/>
    <x v="0"/>
    <x v="6413"/>
    <s v="REGULAR"/>
    <s v="MORALES CANCINO FRANCISCA"/>
    <s v="Femenino"/>
    <x v="70"/>
    <x v="0"/>
    <x v="1"/>
    <x v="10"/>
    <n v="544"/>
    <n v="530"/>
    <n v="601"/>
    <n v="544"/>
    <n v="565.5"/>
    <x v="0"/>
    <x v="0"/>
    <x v="3"/>
  </r>
  <r>
    <x v="4"/>
    <x v="21"/>
    <x v="2"/>
    <x v="0"/>
    <x v="0"/>
    <x v="6414"/>
    <s v="REGULAR"/>
    <s v="URETA CONTADOR MACARENA FERNANDA"/>
    <s v="Femenino"/>
    <x v="8"/>
    <x v="1"/>
    <x v="0"/>
    <x v="10"/>
    <n v="535"/>
    <n v="663"/>
    <n v="507"/>
    <n v="547"/>
    <n v="585"/>
    <x v="0"/>
    <x v="1"/>
    <x v="3"/>
  </r>
  <r>
    <x v="4"/>
    <x v="9"/>
    <x v="1"/>
    <x v="0"/>
    <x v="0"/>
    <x v="6415"/>
    <s v="REGULAR"/>
    <s v="CHAVEZ DIAZ SOFIA FRANCISCA"/>
    <s v="Femenino"/>
    <x v="50"/>
    <x v="1"/>
    <x v="0"/>
    <x v="10"/>
    <n v="548"/>
    <n v="551"/>
    <n v="627"/>
    <n v="548"/>
    <n v="589"/>
    <x v="0"/>
    <x v="0"/>
    <x v="3"/>
  </r>
  <r>
    <x v="4"/>
    <x v="15"/>
    <x v="0"/>
    <x v="1"/>
    <x v="0"/>
    <x v="6416"/>
    <s v="REGULAR"/>
    <s v="CHICA DIAZ KEVIN ALEJANDRO"/>
    <s v="Masculino"/>
    <x v="4"/>
    <x v="1"/>
    <x v="0"/>
    <x v="10"/>
    <n v="534"/>
    <n v="530"/>
    <n v="570"/>
    <n v="550"/>
    <n v="550"/>
    <x v="0"/>
    <x v="1"/>
    <x v="3"/>
  </r>
  <r>
    <x v="4"/>
    <x v="20"/>
    <x v="1"/>
    <x v="0"/>
    <x v="0"/>
    <x v="6417"/>
    <s v="REGULAR"/>
    <s v="CORREA SOTO CATALINA  ANDREA"/>
    <s v="Femenino"/>
    <x v="13"/>
    <x v="0"/>
    <x v="0"/>
    <x v="10"/>
    <n v="548"/>
    <n v="573"/>
    <n v="586"/>
    <n v="551"/>
    <n v="579.5"/>
    <x v="0"/>
    <x v="1"/>
    <x v="3"/>
  </r>
  <r>
    <x v="4"/>
    <x v="20"/>
    <x v="1"/>
    <x v="0"/>
    <x v="0"/>
    <x v="6418"/>
    <s v="REGULAR"/>
    <s v="GARRETON MALDONADO DANIELA  CELESTE "/>
    <s v="Femenino"/>
    <x v="39"/>
    <x v="0"/>
    <x v="0"/>
    <x v="10"/>
    <n v="538"/>
    <n v="530"/>
    <n v="586"/>
    <n v="552"/>
    <n v="558"/>
    <x v="0"/>
    <x v="1"/>
    <x v="3"/>
  </r>
  <r>
    <x v="4"/>
    <x v="20"/>
    <x v="1"/>
    <x v="0"/>
    <x v="0"/>
    <x v="6419"/>
    <s v="REGULAR"/>
    <s v="MATAMALA ARANEDA MIYARAY BELEN"/>
    <s v="Femenino"/>
    <x v="2"/>
    <x v="0"/>
    <x v="0"/>
    <x v="10"/>
    <n v="554"/>
    <n v="489"/>
    <n v="610"/>
    <n v="554"/>
    <n v="549.5"/>
    <x v="0"/>
    <x v="0"/>
    <x v="3"/>
  </r>
  <r>
    <x v="4"/>
    <x v="16"/>
    <x v="0"/>
    <x v="1"/>
    <x v="1"/>
    <x v="6420"/>
    <s v="REGULAR"/>
    <s v="SANTANDER CATALAN OSCAR FERNANDO"/>
    <s v="Masculino"/>
    <x v="2"/>
    <x v="1"/>
    <x v="0"/>
    <x v="0"/>
    <n v="537"/>
    <n v="571"/>
    <n v="620"/>
    <n v="555"/>
    <n v="595.5"/>
    <x v="0"/>
    <x v="1"/>
    <x v="3"/>
  </r>
  <r>
    <x v="4"/>
    <x v="2"/>
    <x v="2"/>
    <x v="0"/>
    <x v="0"/>
    <x v="6421"/>
    <s v="REGULAR"/>
    <s v="COLONELLI ARCE STEPHANO PAOLO"/>
    <s v="Masculino"/>
    <x v="15"/>
    <x v="1"/>
    <x v="0"/>
    <x v="10"/>
    <n v="548"/>
    <n v="551"/>
    <n v="596"/>
    <n v="555"/>
    <n v="573.5"/>
    <x v="0"/>
    <x v="1"/>
    <x v="3"/>
  </r>
  <r>
    <x v="4"/>
    <x v="12"/>
    <x v="1"/>
    <x v="0"/>
    <x v="0"/>
    <x v="6422"/>
    <s v="REGULAR"/>
    <s v="AHUMADA ARAVENA MAITE DENISSE ALEJANDRA"/>
    <s v="Femenino"/>
    <x v="33"/>
    <x v="0"/>
    <x v="0"/>
    <x v="10"/>
    <n v="550"/>
    <n v="530"/>
    <n v="581"/>
    <n v="556"/>
    <n v="555.5"/>
    <x v="0"/>
    <x v="1"/>
    <x v="3"/>
  </r>
  <r>
    <x v="4"/>
    <x v="5"/>
    <x v="3"/>
    <x v="0"/>
    <x v="0"/>
    <x v="6423"/>
    <s v="REGULAR"/>
    <s v="ALARCON BRAVO CLAUDIO IGNACIO"/>
    <s v="Masculino"/>
    <x v="15"/>
    <x v="1"/>
    <x v="0"/>
    <x v="10"/>
    <n v="558"/>
    <n v="646"/>
    <n v="495"/>
    <n v="558"/>
    <n v="570.5"/>
    <x v="0"/>
    <x v="0"/>
    <x v="3"/>
  </r>
  <r>
    <x v="4"/>
    <x v="18"/>
    <x v="2"/>
    <x v="0"/>
    <x v="0"/>
    <x v="6424"/>
    <s v="REGULAR"/>
    <s v="BURGOS POZO VALENTINA"/>
    <s v="Femenino"/>
    <x v="43"/>
    <x v="1"/>
    <x v="0"/>
    <x v="10"/>
    <n v="558"/>
    <n v="637"/>
    <n v="507"/>
    <n v="559"/>
    <n v="572"/>
    <x v="0"/>
    <x v="1"/>
    <x v="3"/>
  </r>
  <r>
    <x v="4"/>
    <x v="1"/>
    <x v="1"/>
    <x v="1"/>
    <x v="0"/>
    <x v="6425"/>
    <s v="REGULAR"/>
    <s v="MORENO GENERAL CAMILA JAVIERA"/>
    <s v="Femenino"/>
    <x v="4"/>
    <x v="1"/>
    <x v="0"/>
    <x v="10"/>
    <n v="558"/>
    <n v="596"/>
    <n v="551"/>
    <n v="559"/>
    <n v="573.5"/>
    <x v="0"/>
    <x v="1"/>
    <x v="3"/>
  </r>
  <r>
    <x v="4"/>
    <x v="20"/>
    <x v="1"/>
    <x v="0"/>
    <x v="0"/>
    <x v="6426"/>
    <s v="REGULAR"/>
    <s v="GARCÍA SÁNCHEZ FERNANDA"/>
    <s v="Femenino"/>
    <x v="4"/>
    <x v="0"/>
    <x v="1"/>
    <x v="10"/>
    <n v="548"/>
    <n v="596"/>
    <n v="544"/>
    <n v="559"/>
    <n v="570"/>
    <x v="0"/>
    <x v="1"/>
    <x v="3"/>
  </r>
  <r>
    <x v="4"/>
    <x v="20"/>
    <x v="1"/>
    <x v="0"/>
    <x v="0"/>
    <x v="6427"/>
    <s v="REGULAR"/>
    <s v="CARRASCO MERINO ISABEL"/>
    <s v="Femenino"/>
    <x v="2"/>
    <x v="0"/>
    <x v="0"/>
    <x v="10"/>
    <n v="548"/>
    <n v="530"/>
    <n v="570"/>
    <n v="560"/>
    <n v="550"/>
    <x v="0"/>
    <x v="1"/>
    <x v="3"/>
  </r>
  <r>
    <x v="4"/>
    <x v="12"/>
    <x v="1"/>
    <x v="0"/>
    <x v="0"/>
    <x v="6428"/>
    <s v="REGULAR"/>
    <s v="FUENTES RAMOS ROCIO IVANIA"/>
    <s v="Femenino"/>
    <x v="19"/>
    <x v="0"/>
    <x v="0"/>
    <x v="10"/>
    <n v="550"/>
    <n v="558"/>
    <n v="558"/>
    <n v="560"/>
    <n v="558"/>
    <x v="0"/>
    <x v="1"/>
    <x v="3"/>
  </r>
  <r>
    <x v="4"/>
    <x v="12"/>
    <x v="1"/>
    <x v="0"/>
    <x v="0"/>
    <x v="6429"/>
    <s v="REGULAR"/>
    <s v="MORENO  CARRASCO  VALENTINA SOLEDAD "/>
    <s v="Femenino"/>
    <x v="0"/>
    <x v="0"/>
    <x v="0"/>
    <x v="10"/>
    <n v="544"/>
    <n v="588"/>
    <n v="518"/>
    <n v="562"/>
    <n v="553"/>
    <x v="0"/>
    <x v="1"/>
    <x v="3"/>
  </r>
  <r>
    <x v="4"/>
    <x v="12"/>
    <x v="1"/>
    <x v="0"/>
    <x v="0"/>
    <x v="6430"/>
    <s v="REGULAR"/>
    <s v="GARCIA  CASTRO AMBAR CATALINA"/>
    <s v="Femenino"/>
    <x v="13"/>
    <x v="1"/>
    <x v="0"/>
    <x v="10"/>
    <n v="564"/>
    <n v="588"/>
    <n v="551"/>
    <n v="564"/>
    <n v="569.5"/>
    <x v="0"/>
    <x v="0"/>
    <x v="3"/>
  </r>
  <r>
    <x v="4"/>
    <x v="12"/>
    <x v="1"/>
    <x v="0"/>
    <x v="0"/>
    <x v="6431"/>
    <s v="REGULAR"/>
    <s v="RIVEROS  VEGA  LUIS ANDRE"/>
    <s v="Masculino"/>
    <x v="15"/>
    <x v="0"/>
    <x v="0"/>
    <x v="10"/>
    <n v="554"/>
    <n v="573"/>
    <n v="570"/>
    <n v="564"/>
    <n v="571.5"/>
    <x v="0"/>
    <x v="1"/>
    <x v="3"/>
  </r>
  <r>
    <x v="4"/>
    <x v="12"/>
    <x v="1"/>
    <x v="0"/>
    <x v="1"/>
    <x v="6432"/>
    <s v="REGULAR"/>
    <s v="JIMENEZ SILVA CARLA IVONNE"/>
    <s v="Femenino"/>
    <x v="1"/>
    <x v="0"/>
    <x v="1"/>
    <x v="9"/>
    <n v="564"/>
    <n v="612"/>
    <n v="543"/>
    <n v="564"/>
    <n v="577.5"/>
    <x v="0"/>
    <x v="0"/>
    <x v="3"/>
  </r>
  <r>
    <x v="4"/>
    <x v="4"/>
    <x v="1"/>
    <x v="0"/>
    <x v="0"/>
    <x v="6433"/>
    <s v="REGULAR"/>
    <s v="CORTEZ CAVINILICH NATALIA CATALINA"/>
    <s v="Femenino"/>
    <x v="37"/>
    <x v="1"/>
    <x v="0"/>
    <x v="10"/>
    <n v="550"/>
    <n v="604"/>
    <n v="495"/>
    <n v="568"/>
    <n v="549.5"/>
    <x v="0"/>
    <x v="1"/>
    <x v="3"/>
  </r>
  <r>
    <x v="4"/>
    <x v="20"/>
    <x v="1"/>
    <x v="0"/>
    <x v="0"/>
    <x v="6434"/>
    <s v="REGULAR"/>
    <s v="ORMEÑO SANTANDER MAGDALENA EDUVINA HORTENCIA"/>
    <s v="Femenino"/>
    <x v="72"/>
    <x v="0"/>
    <x v="0"/>
    <x v="10"/>
    <n v="569"/>
    <n v="596"/>
    <n v="591"/>
    <n v="569"/>
    <n v="593.5"/>
    <x v="0"/>
    <x v="0"/>
    <x v="3"/>
  </r>
  <r>
    <x v="4"/>
    <x v="3"/>
    <x v="2"/>
    <x v="0"/>
    <x v="0"/>
    <x v="2108"/>
    <s v="REGULAR"/>
    <s v="MORALES  TAFO LUCAS ADOLFO"/>
    <s v="Masculino"/>
    <x v="2"/>
    <x v="0"/>
    <x v="0"/>
    <x v="6"/>
    <n v="525"/>
    <n v="552"/>
    <n v="557"/>
    <n v="571"/>
    <n v="554.5"/>
    <x v="0"/>
    <x v="1"/>
    <x v="3"/>
  </r>
  <r>
    <x v="4"/>
    <x v="23"/>
    <x v="0"/>
    <x v="0"/>
    <x v="0"/>
    <x v="6435"/>
    <s v="REGULAR"/>
    <s v="ALVAREZ LATORRE VALENTINA MARISOL"/>
    <s v="Femenino"/>
    <x v="24"/>
    <x v="0"/>
    <x v="1"/>
    <x v="10"/>
    <n v="569"/>
    <n v="558"/>
    <n v="575"/>
    <n v="571"/>
    <n v="566.5"/>
    <x v="0"/>
    <x v="1"/>
    <x v="3"/>
  </r>
  <r>
    <x v="4"/>
    <x v="17"/>
    <x v="0"/>
    <x v="0"/>
    <x v="0"/>
    <x v="6436"/>
    <s v="REGULAR"/>
    <s v="PULGAR  EPUÑAN  SEBASTIAN ELIAS "/>
    <s v="Masculino"/>
    <x v="2"/>
    <x v="1"/>
    <x v="0"/>
    <x v="10"/>
    <n v="558"/>
    <n v="537"/>
    <n v="614"/>
    <n v="573"/>
    <n v="575.5"/>
    <x v="0"/>
    <x v="1"/>
    <x v="3"/>
  </r>
  <r>
    <x v="4"/>
    <x v="20"/>
    <x v="1"/>
    <x v="0"/>
    <x v="0"/>
    <x v="6437"/>
    <s v="REGULAR"/>
    <s v="PEREZ PEÑA BELEN LISSETTE"/>
    <s v="Femenino"/>
    <x v="29"/>
    <x v="0"/>
    <x v="0"/>
    <x v="10"/>
    <n v="558"/>
    <n v="544"/>
    <n v="558"/>
    <n v="573"/>
    <n v="551"/>
    <x v="0"/>
    <x v="1"/>
    <x v="3"/>
  </r>
  <r>
    <x v="4"/>
    <x v="9"/>
    <x v="1"/>
    <x v="0"/>
    <x v="0"/>
    <x v="6438"/>
    <s v="REGULAR"/>
    <s v="SANCHEZ RIVEROS NATALIA BELEN"/>
    <s v="Femenino"/>
    <x v="21"/>
    <x v="0"/>
    <x v="1"/>
    <x v="10"/>
    <n v="560"/>
    <n v="551"/>
    <n v="581"/>
    <n v="578"/>
    <n v="566"/>
    <x v="0"/>
    <x v="1"/>
    <x v="3"/>
  </r>
  <r>
    <x v="4"/>
    <x v="6"/>
    <x v="3"/>
    <x v="0"/>
    <x v="1"/>
    <x v="6439"/>
    <s v="REGULAR"/>
    <s v="ARAYA MEDEL ALEJANDRA  ANDREA"/>
    <s v="Femenino"/>
    <x v="15"/>
    <x v="0"/>
    <x v="0"/>
    <x v="10"/>
    <n v="569"/>
    <n v="573"/>
    <n v="575"/>
    <n v="581"/>
    <n v="574"/>
    <x v="0"/>
    <x v="1"/>
    <x v="3"/>
  </r>
  <r>
    <x v="4"/>
    <x v="0"/>
    <x v="0"/>
    <x v="0"/>
    <x v="0"/>
    <x v="6440"/>
    <s v="REGULAR"/>
    <s v="CADENAS LOPEZ CATALINA IGNACIA"/>
    <s v="Femenino"/>
    <x v="0"/>
    <x v="0"/>
    <x v="0"/>
    <x v="10"/>
    <n v="564"/>
    <n v="566"/>
    <n v="544"/>
    <n v="582"/>
    <n v="555"/>
    <x v="0"/>
    <x v="1"/>
    <x v="3"/>
  </r>
  <r>
    <x v="4"/>
    <x v="6"/>
    <x v="3"/>
    <x v="0"/>
    <x v="0"/>
    <x v="6441"/>
    <s v="REGULAR"/>
    <s v="ORTIZ CÉSPEDES DARKA BELÉN"/>
    <s v="Femenino"/>
    <x v="50"/>
    <x v="1"/>
    <x v="0"/>
    <x v="10"/>
    <n v="579"/>
    <n v="566"/>
    <n v="575"/>
    <n v="582"/>
    <n v="570.5"/>
    <x v="0"/>
    <x v="1"/>
    <x v="3"/>
  </r>
  <r>
    <x v="4"/>
    <x v="9"/>
    <x v="1"/>
    <x v="0"/>
    <x v="0"/>
    <x v="6442"/>
    <s v="REGULAR"/>
    <s v="CASTELLON VALENZUELA MOIRA"/>
    <s v="Femenino"/>
    <x v="35"/>
    <x v="0"/>
    <x v="0"/>
    <x v="10"/>
    <n v="566"/>
    <n v="523"/>
    <n v="614"/>
    <n v="583"/>
    <n v="568.5"/>
    <x v="0"/>
    <x v="1"/>
    <x v="3"/>
  </r>
  <r>
    <x v="4"/>
    <x v="14"/>
    <x v="2"/>
    <x v="0"/>
    <x v="0"/>
    <x v="6443"/>
    <s v="REGULAR"/>
    <s v="HERMOZA MENDEZ SEBASTIAN STEFANO "/>
    <s v="Masculino"/>
    <x v="8"/>
    <x v="0"/>
    <x v="0"/>
    <x v="10"/>
    <n v="558"/>
    <n v="654"/>
    <n v="495"/>
    <n v="585"/>
    <n v="574.5"/>
    <x v="0"/>
    <x v="1"/>
    <x v="3"/>
  </r>
  <r>
    <x v="4"/>
    <x v="22"/>
    <x v="0"/>
    <x v="0"/>
    <x v="0"/>
    <x v="6444"/>
    <s v="REGULAR"/>
    <s v="LORCA VILLALOBOS AILIN SCARLETT"/>
    <s v="Femenino"/>
    <x v="2"/>
    <x v="0"/>
    <x v="0"/>
    <x v="10"/>
    <n v="569"/>
    <n v="510"/>
    <n v="631"/>
    <n v="587"/>
    <n v="570.5"/>
    <x v="0"/>
    <x v="1"/>
    <x v="3"/>
  </r>
  <r>
    <x v="4"/>
    <x v="12"/>
    <x v="1"/>
    <x v="0"/>
    <x v="0"/>
    <x v="6445"/>
    <s v="REGULAR"/>
    <s v="MORAGA CALDERON RANDY DIEGO RENÉ"/>
    <s v="Masculino"/>
    <x v="44"/>
    <x v="1"/>
    <x v="0"/>
    <x v="10"/>
    <n v="569"/>
    <n v="537"/>
    <n v="586"/>
    <n v="587"/>
    <n v="561.5"/>
    <x v="0"/>
    <x v="1"/>
    <x v="3"/>
  </r>
  <r>
    <x v="4"/>
    <x v="12"/>
    <x v="1"/>
    <x v="0"/>
    <x v="0"/>
    <x v="6446"/>
    <s v="REGULAR"/>
    <s v="RIVEROS GONZALEZ VALENTINA ALEJANDRA"/>
    <s v="Femenino"/>
    <x v="13"/>
    <x v="1"/>
    <x v="0"/>
    <x v="10"/>
    <n v="575"/>
    <n v="551"/>
    <n v="601"/>
    <n v="588"/>
    <n v="576"/>
    <x v="0"/>
    <x v="1"/>
    <x v="3"/>
  </r>
  <r>
    <x v="4"/>
    <x v="9"/>
    <x v="1"/>
    <x v="0"/>
    <x v="0"/>
    <x v="6447"/>
    <s v="REGULAR"/>
    <s v="VILCHES VALENZUELA JOSEFINA ANTONIA"/>
    <s v="Femenino"/>
    <x v="40"/>
    <x v="0"/>
    <x v="1"/>
    <x v="9"/>
    <n v="569"/>
    <n v="571"/>
    <n v="583"/>
    <n v="590"/>
    <n v="577"/>
    <x v="0"/>
    <x v="1"/>
    <x v="3"/>
  </r>
  <r>
    <x v="4"/>
    <x v="4"/>
    <x v="1"/>
    <x v="0"/>
    <x v="0"/>
    <x v="6448"/>
    <s v="REGULAR"/>
    <s v="PÉREZ GALAZ MASIEL ALEJANDRA"/>
    <s v="Femenino"/>
    <x v="50"/>
    <x v="1"/>
    <x v="0"/>
    <x v="10"/>
    <n v="579"/>
    <n v="573"/>
    <n v="544"/>
    <n v="592"/>
    <n v="558.5"/>
    <x v="0"/>
    <x v="1"/>
    <x v="3"/>
  </r>
  <r>
    <x v="4"/>
    <x v="2"/>
    <x v="2"/>
    <x v="0"/>
    <x v="0"/>
    <x v="6449"/>
    <s v="REGULAR"/>
    <s v="MARDONES ANCACOY RUBEN GERMAN"/>
    <s v="Femenino"/>
    <x v="44"/>
    <x v="1"/>
    <x v="0"/>
    <x v="10"/>
    <n v="575"/>
    <n v="604"/>
    <n v="564"/>
    <n v="593"/>
    <n v="584"/>
    <x v="0"/>
    <x v="1"/>
    <x v="3"/>
  </r>
  <r>
    <x v="4"/>
    <x v="20"/>
    <x v="1"/>
    <x v="0"/>
    <x v="0"/>
    <x v="6450"/>
    <s v="REGULAR"/>
    <s v="DÍAZ URBINA FABIOLA  ANDREA"/>
    <s v="Femenino"/>
    <x v="36"/>
    <x v="0"/>
    <x v="0"/>
    <x v="10"/>
    <n v="589"/>
    <n v="537"/>
    <n v="586"/>
    <n v="594"/>
    <n v="561.5"/>
    <x v="0"/>
    <x v="1"/>
    <x v="3"/>
  </r>
  <r>
    <x v="4"/>
    <x v="4"/>
    <x v="1"/>
    <x v="0"/>
    <x v="0"/>
    <x v="6451"/>
    <s v="REGULAR"/>
    <s v="ARIAS VALENZUELA CAMILA  IGNACIA "/>
    <s v="Femenino"/>
    <x v="2"/>
    <x v="1"/>
    <x v="1"/>
    <x v="10"/>
    <n v="564"/>
    <n v="566"/>
    <n v="536"/>
    <n v="597"/>
    <n v="551"/>
    <x v="0"/>
    <x v="1"/>
    <x v="3"/>
  </r>
  <r>
    <x v="4"/>
    <x v="17"/>
    <x v="0"/>
    <x v="0"/>
    <x v="0"/>
    <x v="6452"/>
    <s v="REGULAR"/>
    <s v="TAPIA ABARCA CONSTANZA BELEN "/>
    <s v="Femenino"/>
    <x v="15"/>
    <x v="0"/>
    <x v="0"/>
    <x v="10"/>
    <n v="535"/>
    <n v="596"/>
    <n v="544"/>
    <n v="599"/>
    <n v="570"/>
    <x v="0"/>
    <x v="1"/>
    <x v="3"/>
  </r>
  <r>
    <x v="4"/>
    <x v="17"/>
    <x v="0"/>
    <x v="0"/>
    <x v="0"/>
    <x v="6453"/>
    <s v="REGULAR"/>
    <s v="SAN MARTIN  LASTRA KALED ARIADNA"/>
    <s v="Femenino"/>
    <x v="13"/>
    <x v="1"/>
    <x v="0"/>
    <x v="10"/>
    <n v="567"/>
    <n v="573"/>
    <n v="544"/>
    <n v="600"/>
    <n v="558.5"/>
    <x v="0"/>
    <x v="1"/>
    <x v="3"/>
  </r>
  <r>
    <x v="4"/>
    <x v="20"/>
    <x v="1"/>
    <x v="0"/>
    <x v="0"/>
    <x v="6454"/>
    <s v="REGULAR"/>
    <s v="CHÁVEZ ARREY JAVIERA ANAÍS "/>
    <s v="Femenino"/>
    <x v="2"/>
    <x v="0"/>
    <x v="0"/>
    <x v="10"/>
    <n v="585"/>
    <n v="517"/>
    <n v="605"/>
    <n v="610"/>
    <n v="561"/>
    <x v="0"/>
    <x v="1"/>
    <x v="3"/>
  </r>
  <r>
    <x v="4"/>
    <x v="12"/>
    <x v="1"/>
    <x v="0"/>
    <x v="0"/>
    <x v="6455"/>
    <s v="REGULAR"/>
    <s v="CONTRERAS RODRIGUEZ FRANCISCO TOMAS"/>
    <s v="Masculino"/>
    <x v="19"/>
    <x v="0"/>
    <x v="0"/>
    <x v="10"/>
    <n v="575"/>
    <n v="551"/>
    <n v="644"/>
    <n v="612"/>
    <n v="597.5"/>
    <x v="0"/>
    <x v="1"/>
    <x v="3"/>
  </r>
  <r>
    <x v="4"/>
    <x v="2"/>
    <x v="2"/>
    <x v="0"/>
    <x v="0"/>
    <x v="6456"/>
    <s v="REGULAR"/>
    <s v="TOLEDO VIDAL BASTIAN EDUARDO "/>
    <s v="Masculino"/>
    <x v="13"/>
    <x v="0"/>
    <x v="0"/>
    <x v="10"/>
    <n v="575"/>
    <n v="620"/>
    <n v="495"/>
    <n v="613"/>
    <n v="557.5"/>
    <x v="0"/>
    <x v="1"/>
    <x v="3"/>
  </r>
  <r>
    <x v="4"/>
    <x v="9"/>
    <x v="1"/>
    <x v="0"/>
    <x v="0"/>
    <x v="6457"/>
    <s v="REGULAR"/>
    <s v="LANAS GONZÁLEZ YARELA"/>
    <s v="Femenino"/>
    <x v="32"/>
    <x v="0"/>
    <x v="0"/>
    <x v="10"/>
    <n v="566"/>
    <n v="620"/>
    <n v="495"/>
    <n v="616"/>
    <n v="557.5"/>
    <x v="0"/>
    <x v="1"/>
    <x v="3"/>
  </r>
  <r>
    <x v="4"/>
    <x v="12"/>
    <x v="1"/>
    <x v="0"/>
    <x v="0"/>
    <x v="6458"/>
    <s v="REGULAR"/>
    <s v="MADRID  MARAMBIO BENJAMIN IGNACIO"/>
    <s v="Masculino"/>
    <x v="54"/>
    <x v="1"/>
    <x v="0"/>
    <x v="10"/>
    <n v="610"/>
    <n v="588"/>
    <n v="610"/>
    <n v="617"/>
    <n v="599"/>
    <x v="0"/>
    <x v="1"/>
    <x v="3"/>
  </r>
  <r>
    <x v="4"/>
    <x v="20"/>
    <x v="1"/>
    <x v="0"/>
    <x v="0"/>
    <x v="6459"/>
    <s v="REGULAR"/>
    <s v="SANTIBAÑEZ MOLINA MAYRA CAROLINA"/>
    <s v="Femenino"/>
    <x v="43"/>
    <x v="0"/>
    <x v="0"/>
    <x v="9"/>
    <n v="601"/>
    <n v="603"/>
    <n v="562"/>
    <n v="624"/>
    <n v="582.5"/>
    <x v="0"/>
    <x v="1"/>
    <x v="3"/>
  </r>
  <r>
    <x v="4"/>
    <x v="9"/>
    <x v="1"/>
    <x v="0"/>
    <x v="0"/>
    <x v="6460"/>
    <s v="REGULAR"/>
    <s v="VALDEBENITO MARAMBIO LUCILA MERCEDES"/>
    <s v="Femenino"/>
    <x v="16"/>
    <x v="0"/>
    <x v="0"/>
    <x v="10"/>
    <n v="561"/>
    <n v="573"/>
    <n v="558"/>
    <n v="630"/>
    <n v="565.5"/>
    <x v="0"/>
    <x v="1"/>
    <x v="3"/>
  </r>
  <r>
    <x v="4"/>
    <x v="20"/>
    <x v="1"/>
    <x v="0"/>
    <x v="0"/>
    <x v="6461"/>
    <s v="REGULAR"/>
    <s v="MENARES MARIN CATALINA"/>
    <s v="Femenino"/>
    <x v="2"/>
    <x v="0"/>
    <x v="0"/>
    <x v="10"/>
    <n v="616"/>
    <n v="628"/>
    <n v="558"/>
    <n v="640"/>
    <n v="593"/>
    <x v="0"/>
    <x v="1"/>
    <x v="3"/>
  </r>
  <r>
    <x v="4"/>
    <x v="9"/>
    <x v="1"/>
    <x v="0"/>
    <x v="0"/>
    <x v="6462"/>
    <s v="REGULAR"/>
    <s v="AVILA  VEGA  DANAE ALEJANDRA "/>
    <s v="Femenino"/>
    <x v="50"/>
    <x v="0"/>
    <x v="0"/>
    <x v="10"/>
    <n v="626"/>
    <n v="544"/>
    <n v="605"/>
    <n v="640"/>
    <n v="574.5"/>
    <x v="0"/>
    <x v="1"/>
    <x v="3"/>
  </r>
  <r>
    <x v="4"/>
    <x v="9"/>
    <x v="1"/>
    <x v="0"/>
    <x v="0"/>
    <x v="6463"/>
    <s v="REGULAR"/>
    <s v="PEREZ SALAZAR HUGO ALEXIS"/>
    <s v="Masculino"/>
    <x v="1"/>
    <x v="0"/>
    <x v="0"/>
    <x v="10"/>
    <n v="560"/>
    <n v="604"/>
    <n v="551"/>
    <n v="640"/>
    <n v="577.5"/>
    <x v="0"/>
    <x v="1"/>
    <x v="3"/>
  </r>
  <r>
    <x v="4"/>
    <x v="12"/>
    <x v="1"/>
    <x v="0"/>
    <x v="0"/>
    <x v="6464"/>
    <s v="REGULAR"/>
    <s v="CHAVARRIA  JARA TATIANA CAROLINA"/>
    <s v="Femenino"/>
    <x v="1"/>
    <x v="0"/>
    <x v="0"/>
    <x v="10"/>
    <n v="589"/>
    <n v="510"/>
    <n v="596"/>
    <n v="640"/>
    <n v="553"/>
    <x v="0"/>
    <x v="1"/>
    <x v="3"/>
  </r>
  <r>
    <x v="4"/>
    <x v="20"/>
    <x v="1"/>
    <x v="0"/>
    <x v="0"/>
    <x v="6465"/>
    <s v="REGULAR"/>
    <s v="ROCHA MUÑOZ ESCARLETTE ALEJANDRA"/>
    <s v="Femenino"/>
    <x v="35"/>
    <x v="0"/>
    <x v="1"/>
    <x v="9"/>
    <n v="631"/>
    <n v="595"/>
    <n v="562"/>
    <n v="640"/>
    <n v="578.5"/>
    <x v="0"/>
    <x v="1"/>
    <x v="3"/>
  </r>
  <r>
    <x v="4"/>
    <x v="17"/>
    <x v="0"/>
    <x v="0"/>
    <x v="0"/>
    <x v="6466"/>
    <s v="REGULAR"/>
    <s v="CARO MANRIQUEZ GÉNESIS DANIELA"/>
    <s v="Femenino"/>
    <x v="3"/>
    <x v="0"/>
    <x v="0"/>
    <x v="10"/>
    <n v="651"/>
    <n v="612"/>
    <n v="527"/>
    <n v="651"/>
    <n v="569.5"/>
    <x v="0"/>
    <x v="0"/>
    <x v="3"/>
  </r>
  <r>
    <x v="4"/>
    <x v="16"/>
    <x v="0"/>
    <x v="0"/>
    <x v="0"/>
    <x v="6467"/>
    <s v="REGULAR"/>
    <s v="MORENO MOLINA STEPHANIE ELIZABETH "/>
    <s v="Femenino"/>
    <x v="19"/>
    <x v="1"/>
    <x v="0"/>
    <x v="10"/>
    <n v="626"/>
    <n v="523"/>
    <n v="623"/>
    <n v="652"/>
    <n v="573"/>
    <x v="0"/>
    <x v="1"/>
    <x v="3"/>
  </r>
  <r>
    <x v="4"/>
    <x v="12"/>
    <x v="1"/>
    <x v="0"/>
    <x v="0"/>
    <x v="6468"/>
    <s v="REGULAR"/>
    <s v="ESCALONA ALARCON ALYNE MAYBETH"/>
    <s v="Femenino"/>
    <x v="17"/>
    <x v="0"/>
    <x v="0"/>
    <x v="10"/>
    <n v="616"/>
    <n v="580"/>
    <n v="591"/>
    <n v="660"/>
    <n v="585.5"/>
    <x v="0"/>
    <x v="1"/>
    <x v="3"/>
  </r>
  <r>
    <x v="4"/>
    <x v="9"/>
    <x v="1"/>
    <x v="0"/>
    <x v="0"/>
    <x v="6469"/>
    <s v="REGULAR"/>
    <s v="HUIRIQUEO COÑOEPAN JAVIERA MAITHE"/>
    <s v="Femenino"/>
    <x v="7"/>
    <x v="0"/>
    <x v="0"/>
    <x v="10"/>
    <n v="621"/>
    <n v="551"/>
    <n v="564"/>
    <n v="661"/>
    <n v="557.5"/>
    <x v="0"/>
    <x v="1"/>
    <x v="3"/>
  </r>
  <r>
    <x v="4"/>
    <x v="12"/>
    <x v="1"/>
    <x v="0"/>
    <x v="0"/>
    <x v="6470"/>
    <s v="REGULAR"/>
    <s v="LEIVA PEREZ NICOLAS ANDRES"/>
    <s v="Masculino"/>
    <x v="2"/>
    <x v="1"/>
    <x v="0"/>
    <x v="10"/>
    <n v="637"/>
    <n v="637"/>
    <n v="518"/>
    <n v="667"/>
    <n v="577.5"/>
    <x v="0"/>
    <x v="1"/>
    <x v="3"/>
  </r>
  <r>
    <x v="4"/>
    <x v="20"/>
    <x v="1"/>
    <x v="0"/>
    <x v="0"/>
    <x v="6471"/>
    <s v="REGULAR"/>
    <s v=" GRILLE  ULLUOA  TABITA CONSTANZA "/>
    <s v="Femenino"/>
    <x v="32"/>
    <x v="1"/>
    <x v="1"/>
    <x v="10"/>
    <n v="621"/>
    <n v="517"/>
    <n v="586"/>
    <n v="667"/>
    <n v="551.5"/>
    <x v="0"/>
    <x v="1"/>
    <x v="3"/>
  </r>
  <r>
    <x v="4"/>
    <x v="9"/>
    <x v="1"/>
    <x v="0"/>
    <x v="0"/>
    <x v="6472"/>
    <s v="REGULAR"/>
    <s v="MOLINA SILVA CRISTOBAL OCTAVIO"/>
    <s v="Masculino"/>
    <x v="32"/>
    <x v="0"/>
    <x v="0"/>
    <x v="10"/>
    <n v="631"/>
    <n v="537"/>
    <n v="570"/>
    <n v="672"/>
    <n v="553.5"/>
    <x v="0"/>
    <x v="1"/>
    <x v="3"/>
  </r>
  <r>
    <x v="4"/>
    <x v="11"/>
    <x v="3"/>
    <x v="0"/>
    <x v="0"/>
    <x v="6473"/>
    <s v="REGULAR"/>
    <s v="FOITZICK TOLEDO MANUELA  ALEJANDRA"/>
    <s v="Femenino"/>
    <x v="93"/>
    <x v="1"/>
    <x v="1"/>
    <x v="9"/>
    <n v="616"/>
    <n v="603"/>
    <n v="537"/>
    <n v="675"/>
    <n v="570"/>
    <x v="0"/>
    <x v="1"/>
    <x v="3"/>
  </r>
  <r>
    <x v="4"/>
    <x v="0"/>
    <x v="0"/>
    <x v="0"/>
    <x v="0"/>
    <x v="6474"/>
    <s v="REGULAR"/>
    <s v="ALIAGA ALBORNOZ CONSTANZA VALENTINA"/>
    <s v="Femenino"/>
    <x v="29"/>
    <x v="0"/>
    <x v="0"/>
    <x v="10"/>
    <n v="620"/>
    <n v="558"/>
    <n v="601"/>
    <n v="680"/>
    <n v="579.5"/>
    <x v="0"/>
    <x v="1"/>
    <x v="3"/>
  </r>
  <r>
    <x v="4"/>
    <x v="12"/>
    <x v="1"/>
    <x v="0"/>
    <x v="0"/>
    <x v="6475"/>
    <s v="REGULAR"/>
    <s v="SARAVIA GUZMÁN JOSHUA ESTEFANNO"/>
    <s v="Masculino"/>
    <x v="25"/>
    <x v="0"/>
    <x v="0"/>
    <x v="6"/>
    <n v="575"/>
    <n v="560"/>
    <n v="548"/>
    <n v="682"/>
    <n v="554"/>
    <x v="0"/>
    <x v="1"/>
    <x v="3"/>
  </r>
  <r>
    <x v="4"/>
    <x v="20"/>
    <x v="1"/>
    <x v="0"/>
    <x v="0"/>
    <x v="6476"/>
    <s v="REGULAR"/>
    <s v="GIANTI DE LA TORRE MACARENA  ALEJANDRA"/>
    <s v="Femenino"/>
    <x v="35"/>
    <x v="0"/>
    <x v="1"/>
    <x v="10"/>
    <n v="607"/>
    <n v="588"/>
    <n v="518"/>
    <n v="685"/>
    <n v="553"/>
    <x v="0"/>
    <x v="1"/>
    <x v="3"/>
  </r>
  <r>
    <x v="4"/>
    <x v="12"/>
    <x v="1"/>
    <x v="0"/>
    <x v="0"/>
    <x v="6477"/>
    <s v="REGULAR"/>
    <s v="HERRERA RODRIGUEZ ALVARO FERNANDO LEONIDAS"/>
    <s v="Masculino"/>
    <x v="1"/>
    <x v="0"/>
    <x v="0"/>
    <x v="10"/>
    <n v="620"/>
    <n v="530"/>
    <n v="575"/>
    <n v="692"/>
    <n v="552.5"/>
    <x v="0"/>
    <x v="1"/>
    <x v="3"/>
  </r>
  <r>
    <x v="4"/>
    <x v="19"/>
    <x v="2"/>
    <x v="0"/>
    <x v="0"/>
    <x v="6478"/>
    <s v="REGULAR"/>
    <s v="CABELLO SALINAS LOURDES STEPHANIE"/>
    <s v="Femenino"/>
    <x v="25"/>
    <x v="0"/>
    <x v="0"/>
    <x v="10"/>
    <n v="617"/>
    <n v="566"/>
    <n v="575"/>
    <n v="696"/>
    <n v="570.5"/>
    <x v="0"/>
    <x v="1"/>
    <x v="3"/>
  </r>
  <r>
    <x v="4"/>
    <x v="20"/>
    <x v="1"/>
    <x v="0"/>
    <x v="0"/>
    <x v="6479"/>
    <s v="REGULAR"/>
    <s v="CALDERON  ARRIAGADA  CAMILA JAVIERA"/>
    <s v="Femenino"/>
    <x v="11"/>
    <x v="0"/>
    <x v="0"/>
    <x v="10"/>
    <n v="667"/>
    <n v="573"/>
    <n v="564"/>
    <n v="696"/>
    <n v="568.5"/>
    <x v="0"/>
    <x v="1"/>
    <x v="3"/>
  </r>
  <r>
    <x v="4"/>
    <x v="4"/>
    <x v="1"/>
    <x v="0"/>
    <x v="0"/>
    <x v="6480"/>
    <s v="REGULAR"/>
    <s v="CALDERON RIVEROS FRANCISCA DANIELA"/>
    <s v="Femenino"/>
    <x v="8"/>
    <x v="1"/>
    <x v="0"/>
    <x v="10"/>
    <n v="667"/>
    <n v="537"/>
    <n v="596"/>
    <n v="708"/>
    <n v="566.5"/>
    <x v="0"/>
    <x v="1"/>
    <x v="3"/>
  </r>
  <r>
    <x v="4"/>
    <x v="20"/>
    <x v="1"/>
    <x v="0"/>
    <x v="0"/>
    <x v="6481"/>
    <s v="REGULAR"/>
    <s v="PIZARRO SEREY KARINA BELEN"/>
    <s v="Femenino"/>
    <x v="2"/>
    <x v="0"/>
    <x v="0"/>
    <x v="10"/>
    <n v="626"/>
    <n v="566"/>
    <n v="551"/>
    <n v="708"/>
    <n v="558.5"/>
    <x v="0"/>
    <x v="1"/>
    <x v="3"/>
  </r>
  <r>
    <x v="4"/>
    <x v="7"/>
    <x v="1"/>
    <x v="0"/>
    <x v="0"/>
    <x v="6482"/>
    <s v="REGULAR"/>
    <s v="LOYOLA LABRIN GERALDINE KIARA"/>
    <s v="Femenino"/>
    <x v="23"/>
    <x v="1"/>
    <x v="0"/>
    <x v="10"/>
    <n v="626"/>
    <n v="729"/>
    <n v="429"/>
    <n v="713"/>
    <n v="579"/>
    <x v="0"/>
    <x v="1"/>
    <x v="3"/>
  </r>
  <r>
    <x v="4"/>
    <x v="20"/>
    <x v="1"/>
    <x v="0"/>
    <x v="0"/>
    <x v="6483"/>
    <s v="REGULAR"/>
    <s v="VALENZUELA ALVARADO ISIDORA ANTONIA"/>
    <s v="Femenino"/>
    <x v="4"/>
    <x v="0"/>
    <x v="0"/>
    <x v="10"/>
    <n v="647"/>
    <n v="530"/>
    <n v="601"/>
    <n v="713"/>
    <n v="565.5"/>
    <x v="0"/>
    <x v="1"/>
    <x v="3"/>
  </r>
  <r>
    <x v="4"/>
    <x v="9"/>
    <x v="1"/>
    <x v="0"/>
    <x v="0"/>
    <x v="6484"/>
    <s v="REGULAR"/>
    <s v="MEDINA CHANDIA DAVID YOEL"/>
    <s v="Masculino"/>
    <x v="44"/>
    <x v="0"/>
    <x v="0"/>
    <x v="10"/>
    <n v="641"/>
    <n v="551"/>
    <n v="610"/>
    <n v="717"/>
    <n v="580.5"/>
    <x v="0"/>
    <x v="1"/>
    <x v="3"/>
  </r>
  <r>
    <x v="4"/>
    <x v="17"/>
    <x v="0"/>
    <x v="0"/>
    <x v="0"/>
    <x v="6485"/>
    <s v="REGULAR"/>
    <s v="DIAZ MACAYA NICOLAS ENRIQUE"/>
    <s v="Masculino"/>
    <x v="15"/>
    <x v="1"/>
    <x v="0"/>
    <x v="10"/>
    <n v="641"/>
    <n v="596"/>
    <n v="586"/>
    <n v="744"/>
    <n v="591"/>
    <x v="0"/>
    <x v="1"/>
    <x v="3"/>
  </r>
  <r>
    <x v="4"/>
    <x v="2"/>
    <x v="2"/>
    <x v="0"/>
    <x v="0"/>
    <x v="6486"/>
    <s v="REGULAR"/>
    <s v="AVILA  BAEZA MAURO ANDRES"/>
    <s v="Masculino"/>
    <x v="32"/>
    <x v="0"/>
    <x v="0"/>
    <x v="10"/>
    <n v="616"/>
    <n v="588"/>
    <n v="575"/>
    <n v="754"/>
    <n v="581.5"/>
    <x v="0"/>
    <x v="1"/>
    <x v="3"/>
  </r>
  <r>
    <x v="4"/>
    <x v="9"/>
    <x v="1"/>
    <x v="0"/>
    <x v="0"/>
    <x v="6487"/>
    <s v="REGULAR"/>
    <s v="CARRASCO ESPINOZA FRANCISCA CATALINA"/>
    <s v="Femenino"/>
    <x v="25"/>
    <x v="0"/>
    <x v="1"/>
    <x v="10"/>
    <n v="708"/>
    <n v="530"/>
    <n v="570"/>
    <n v="761"/>
    <n v="550"/>
    <x v="0"/>
    <x v="1"/>
    <x v="3"/>
  </r>
  <r>
    <x v="4"/>
    <x v="4"/>
    <x v="1"/>
    <x v="0"/>
    <x v="0"/>
    <x v="6488"/>
    <s v="REGULAR"/>
    <s v="CAMPOS CORDOVA FRANCISCA ESPERANZA"/>
    <s v="Femenino"/>
    <x v="56"/>
    <x v="0"/>
    <x v="0"/>
    <x v="10"/>
    <n v="719"/>
    <n v="544"/>
    <n v="610"/>
    <n v="766"/>
    <n v="577"/>
    <x v="0"/>
    <x v="1"/>
    <x v="3"/>
  </r>
  <r>
    <x v="4"/>
    <x v="20"/>
    <x v="1"/>
    <x v="0"/>
    <x v="0"/>
    <x v="6489"/>
    <s v="REGULAR"/>
    <s v="BURGOS BAZAES NATASHA ESPERANZA"/>
    <s v="Femenino"/>
    <x v="15"/>
    <x v="0"/>
    <x v="0"/>
    <x v="10"/>
    <n v="688"/>
    <n v="612"/>
    <n v="507"/>
    <n v="776"/>
    <n v="559.5"/>
    <x v="0"/>
    <x v="1"/>
    <x v="3"/>
  </r>
  <r>
    <x v="4"/>
    <x v="20"/>
    <x v="1"/>
    <x v="0"/>
    <x v="0"/>
    <x v="6490"/>
    <s v="REGULAR"/>
    <s v="AZOCAR AVILA MARCELA CAROLINA"/>
    <s v="Femenino"/>
    <x v="16"/>
    <x v="0"/>
    <x v="1"/>
    <x v="9"/>
    <n v="698"/>
    <n v="556"/>
    <n v="572"/>
    <n v="776"/>
    <n v="564"/>
    <x v="0"/>
    <x v="1"/>
    <x v="3"/>
  </r>
  <r>
    <x v="4"/>
    <x v="12"/>
    <x v="1"/>
    <x v="0"/>
    <x v="0"/>
    <x v="6491"/>
    <s v="REGULAR"/>
    <s v="PEÑA SEPULVEDA DAMARIS GABRIELA "/>
    <s v="Femenino"/>
    <x v="1"/>
    <x v="1"/>
    <x v="0"/>
    <x v="10"/>
    <n v="744"/>
    <n v="558"/>
    <n v="564"/>
    <n v="830"/>
    <n v="561"/>
    <x v="0"/>
    <x v="1"/>
    <x v="3"/>
  </r>
  <r>
    <x v="4"/>
    <x v="12"/>
    <x v="1"/>
    <x v="0"/>
    <x v="0"/>
    <x v="6492"/>
    <s v="REGULAR"/>
    <s v="SANTOS SANTOS ALEJANDRA MABEL "/>
    <s v="Femenino"/>
    <x v="4"/>
    <x v="0"/>
    <x v="0"/>
    <x v="10"/>
    <n v="693"/>
    <n v="551"/>
    <n v="601"/>
    <n v="850"/>
    <n v="576"/>
    <x v="0"/>
    <x v="1"/>
    <x v="3"/>
  </r>
  <r>
    <x v="4"/>
    <x v="8"/>
    <x v="3"/>
    <x v="1"/>
    <x v="0"/>
    <x v="6493"/>
    <s v="REGULAR"/>
    <s v="MENDOZA RIVERA JUAN PABLO"/>
    <s v="Masculino"/>
    <x v="0"/>
    <x v="1"/>
    <x v="0"/>
    <x v="2"/>
    <n v="579"/>
    <n v="589"/>
    <n v="570"/>
    <m/>
    <n v="579.5"/>
    <x v="0"/>
    <x v="2"/>
    <x v="3"/>
  </r>
  <r>
    <x v="4"/>
    <x v="1"/>
    <x v="1"/>
    <x v="1"/>
    <x v="0"/>
    <x v="6494"/>
    <s v="REGULAR"/>
    <s v="LORCA CÁRCAMO KARINA SOLEDAD"/>
    <s v="Femenino"/>
    <x v="16"/>
    <x v="0"/>
    <x v="0"/>
    <x v="4"/>
    <n v="764"/>
    <n v="558"/>
    <n v="640"/>
    <m/>
    <n v="599"/>
    <x v="0"/>
    <x v="2"/>
    <x v="3"/>
  </r>
  <r>
    <x v="4"/>
    <x v="12"/>
    <x v="1"/>
    <x v="0"/>
    <x v="1"/>
    <x v="6495"/>
    <s v="REGULAR"/>
    <s v="ARAYA VASQUEZ DANITZA CAROLINA"/>
    <s v="Femenino"/>
    <x v="24"/>
    <x v="1"/>
    <x v="1"/>
    <x v="5"/>
    <n v="496"/>
    <n v="587"/>
    <n v="600"/>
    <m/>
    <n v="593.5"/>
    <x v="0"/>
    <x v="2"/>
    <x v="3"/>
  </r>
  <r>
    <x v="4"/>
    <x v="10"/>
    <x v="1"/>
    <x v="0"/>
    <x v="0"/>
    <x v="6496"/>
    <s v="REGULAR"/>
    <s v="RIQUELME PAZ KAREN ALEJANDRA"/>
    <s v="Femenino"/>
    <x v="13"/>
    <x v="1"/>
    <x v="1"/>
    <x v="4"/>
    <n v="517"/>
    <n v="631"/>
    <n v="534"/>
    <m/>
    <n v="582.5"/>
    <x v="0"/>
    <x v="2"/>
    <x v="3"/>
  </r>
  <r>
    <x v="4"/>
    <x v="8"/>
    <x v="3"/>
    <x v="0"/>
    <x v="1"/>
    <x v="6497"/>
    <s v="REGULAR"/>
    <s v="PETOUR GAZITUA JOAQUIN IGNACIO"/>
    <s v="Masculino"/>
    <x v="12"/>
    <x v="0"/>
    <x v="1"/>
    <x v="2"/>
    <n v="599"/>
    <n v="594"/>
    <n v="562"/>
    <m/>
    <n v="578"/>
    <x v="0"/>
    <x v="2"/>
    <x v="3"/>
  </r>
  <r>
    <x v="4"/>
    <x v="3"/>
    <x v="2"/>
    <x v="0"/>
    <x v="1"/>
    <x v="6498"/>
    <s v="REGULAR"/>
    <s v="VARELA HIJERRA CAMILO IGNACIO "/>
    <s v="Masculino"/>
    <x v="25"/>
    <x v="0"/>
    <x v="1"/>
    <x v="3"/>
    <n v="517"/>
    <n v="591"/>
    <n v="512"/>
    <m/>
    <n v="551.5"/>
    <x v="0"/>
    <x v="2"/>
    <x v="3"/>
  </r>
  <r>
    <x v="4"/>
    <x v="1"/>
    <x v="1"/>
    <x v="1"/>
    <x v="0"/>
    <x v="6499"/>
    <s v="REGULAR"/>
    <s v="TORRES GONZALEZ PAMELA JANE"/>
    <s v="Femenino"/>
    <x v="37"/>
    <x v="0"/>
    <x v="1"/>
    <x v="4"/>
    <n v="455"/>
    <n v="539"/>
    <n v="594"/>
    <m/>
    <n v="566.5"/>
    <x v="0"/>
    <x v="2"/>
    <x v="3"/>
  </r>
  <r>
    <x v="4"/>
    <x v="2"/>
    <x v="2"/>
    <x v="0"/>
    <x v="0"/>
    <x v="6500"/>
    <s v="REGULAR"/>
    <s v="SALDIAS  ESCUDERO CONSTANZA JAVIERA"/>
    <s v="Femenino"/>
    <x v="4"/>
    <x v="0"/>
    <x v="0"/>
    <x v="10"/>
    <n v="389"/>
    <n v="663"/>
    <n v="601"/>
    <n v="389"/>
    <n v="632"/>
    <x v="0"/>
    <x v="0"/>
    <x v="4"/>
  </r>
  <r>
    <x v="4"/>
    <x v="19"/>
    <x v="2"/>
    <x v="0"/>
    <x v="0"/>
    <x v="6501"/>
    <s v="REGULAR"/>
    <s v="carrasco lopez JORDAN MANUEL JESÚS"/>
    <s v="Masculino"/>
    <x v="1"/>
    <x v="0"/>
    <x v="0"/>
    <x v="10"/>
    <n v="431"/>
    <n v="654"/>
    <n v="564"/>
    <n v="431"/>
    <n v="609"/>
    <x v="0"/>
    <x v="0"/>
    <x v="4"/>
  </r>
  <r>
    <x v="4"/>
    <x v="12"/>
    <x v="1"/>
    <x v="0"/>
    <x v="0"/>
    <x v="6502"/>
    <s v="REGULAR"/>
    <s v="TELLO MANCILLA ENRIQUE RAUL "/>
    <s v="Masculino"/>
    <x v="2"/>
    <x v="0"/>
    <x v="0"/>
    <x v="10"/>
    <n v="486"/>
    <n v="620"/>
    <n v="605"/>
    <n v="486"/>
    <n v="612.5"/>
    <x v="0"/>
    <x v="0"/>
    <x v="4"/>
  </r>
  <r>
    <x v="4"/>
    <x v="1"/>
    <x v="1"/>
    <x v="1"/>
    <x v="0"/>
    <x v="6503"/>
    <s v="REGULAR"/>
    <s v="SILVA CORTEZ DIEGO ALONSO"/>
    <s v="Masculino"/>
    <x v="16"/>
    <x v="0"/>
    <x v="0"/>
    <x v="10"/>
    <n v="502"/>
    <n v="628"/>
    <n v="586"/>
    <n v="502"/>
    <n v="607"/>
    <x v="0"/>
    <x v="0"/>
    <x v="4"/>
  </r>
  <r>
    <x v="4"/>
    <x v="17"/>
    <x v="0"/>
    <x v="0"/>
    <x v="0"/>
    <x v="6504"/>
    <s v="REGULAR"/>
    <s v="SALINAS POZO FABIAN ALEJANDRO "/>
    <s v="Masculino"/>
    <x v="6"/>
    <x v="1"/>
    <x v="0"/>
    <x v="10"/>
    <n v="502"/>
    <n v="620"/>
    <n v="623"/>
    <n v="502"/>
    <n v="621.5"/>
    <x v="0"/>
    <x v="0"/>
    <x v="4"/>
  </r>
  <r>
    <x v="4"/>
    <x v="17"/>
    <x v="0"/>
    <x v="0"/>
    <x v="0"/>
    <x v="6505"/>
    <s v="REGULAR"/>
    <s v="VARGAS SAAVEDRA AXEL XAVIER NICOLAS"/>
    <s v="Masculino"/>
    <x v="37"/>
    <x v="1"/>
    <x v="0"/>
    <x v="9"/>
    <n v="507"/>
    <n v="650"/>
    <n v="556"/>
    <n v="514"/>
    <n v="603"/>
    <x v="0"/>
    <x v="1"/>
    <x v="4"/>
  </r>
  <r>
    <x v="4"/>
    <x v="12"/>
    <x v="1"/>
    <x v="0"/>
    <x v="0"/>
    <x v="6506"/>
    <s v="REGULAR"/>
    <s v="TRONCOSO RAMIREZ CAMILA ALENKA"/>
    <s v="Femenino"/>
    <x v="2"/>
    <x v="1"/>
    <x v="0"/>
    <x v="10"/>
    <n v="517"/>
    <n v="674"/>
    <n v="581"/>
    <n v="517"/>
    <n v="627.5"/>
    <x v="0"/>
    <x v="0"/>
    <x v="4"/>
  </r>
  <r>
    <x v="4"/>
    <x v="20"/>
    <x v="1"/>
    <x v="0"/>
    <x v="0"/>
    <x v="6507"/>
    <s v="REGULAR"/>
    <s v="Méndez Soto CAMILA IGNACIA ALEJANDRA"/>
    <s v="Femenino"/>
    <x v="120"/>
    <x v="0"/>
    <x v="0"/>
    <x v="10"/>
    <n v="523"/>
    <n v="588"/>
    <n v="640"/>
    <n v="523"/>
    <n v="614"/>
    <x v="0"/>
    <x v="0"/>
    <x v="4"/>
  </r>
  <r>
    <x v="4"/>
    <x v="12"/>
    <x v="1"/>
    <x v="0"/>
    <x v="0"/>
    <x v="6508"/>
    <s v="REGULAR"/>
    <s v="SAEZ VARGAS  KARINA NICOL"/>
    <s v="Femenino"/>
    <x v="130"/>
    <x v="0"/>
    <x v="0"/>
    <x v="10"/>
    <n v="528"/>
    <n v="620"/>
    <n v="660"/>
    <n v="528"/>
    <n v="640"/>
    <x v="0"/>
    <x v="0"/>
    <x v="4"/>
  </r>
  <r>
    <x v="4"/>
    <x v="20"/>
    <x v="1"/>
    <x v="0"/>
    <x v="0"/>
    <x v="6509"/>
    <s v="REGULAR"/>
    <s v="TORO OTAROLA CAROLINA  ALEJANDRA"/>
    <s v="Femenino"/>
    <x v="9"/>
    <x v="0"/>
    <x v="0"/>
    <x v="10"/>
    <n v="538"/>
    <n v="620"/>
    <n v="627"/>
    <n v="538"/>
    <n v="623.5"/>
    <x v="0"/>
    <x v="0"/>
    <x v="4"/>
  </r>
  <r>
    <x v="4"/>
    <x v="12"/>
    <x v="1"/>
    <x v="0"/>
    <x v="0"/>
    <x v="6510"/>
    <s v="REGULAR"/>
    <s v="ORTIZ CARO ANAIS SCARLETTE"/>
    <s v="Femenino"/>
    <x v="15"/>
    <x v="1"/>
    <x v="0"/>
    <x v="10"/>
    <n v="544"/>
    <n v="573"/>
    <n v="627"/>
    <n v="544"/>
    <n v="600"/>
    <x v="0"/>
    <x v="0"/>
    <x v="4"/>
  </r>
  <r>
    <x v="4"/>
    <x v="20"/>
    <x v="1"/>
    <x v="0"/>
    <x v="0"/>
    <x v="6511"/>
    <s v="REGULAR"/>
    <s v="NUÑEZ SANTIBAÑEZ TAHIS CAROLINA"/>
    <s v="Femenino"/>
    <x v="50"/>
    <x v="0"/>
    <x v="0"/>
    <x v="10"/>
    <n v="544"/>
    <n v="620"/>
    <n v="601"/>
    <n v="551"/>
    <n v="610.5"/>
    <x v="0"/>
    <x v="1"/>
    <x v="4"/>
  </r>
  <r>
    <x v="4"/>
    <x v="15"/>
    <x v="0"/>
    <x v="1"/>
    <x v="0"/>
    <x v="6512"/>
    <s v="REGULAR"/>
    <s v="CARRASCO  FERRADA PATRICIO MICHAEL"/>
    <s v="Masculino"/>
    <x v="0"/>
    <x v="1"/>
    <x v="0"/>
    <x v="10"/>
    <n v="569"/>
    <n v="596"/>
    <n v="614"/>
    <n v="569"/>
    <n v="605"/>
    <x v="0"/>
    <x v="0"/>
    <x v="4"/>
  </r>
  <r>
    <x v="4"/>
    <x v="0"/>
    <x v="0"/>
    <x v="0"/>
    <x v="0"/>
    <x v="6513"/>
    <s v="REGULAR"/>
    <s v="ZENTENO MUÑOZ PAULINA FRANCISCA"/>
    <s v="Femenino"/>
    <x v="0"/>
    <x v="1"/>
    <x v="0"/>
    <x v="10"/>
    <n v="569"/>
    <n v="573"/>
    <n v="672"/>
    <n v="583"/>
    <n v="622.5"/>
    <x v="0"/>
    <x v="1"/>
    <x v="4"/>
  </r>
  <r>
    <x v="4"/>
    <x v="12"/>
    <x v="1"/>
    <x v="0"/>
    <x v="0"/>
    <x v="6514"/>
    <s v="REGULAR"/>
    <s v="AREVALO VASQUEZ RAUL IGNACIO"/>
    <s v="Masculino"/>
    <x v="0"/>
    <x v="0"/>
    <x v="0"/>
    <x v="10"/>
    <n v="560"/>
    <n v="588"/>
    <n v="636"/>
    <n v="596"/>
    <n v="612"/>
    <x v="0"/>
    <x v="1"/>
    <x v="4"/>
  </r>
  <r>
    <x v="4"/>
    <x v="9"/>
    <x v="1"/>
    <x v="0"/>
    <x v="0"/>
    <x v="6515"/>
    <s v="REGULAR"/>
    <s v="BUSTAMANTE CARRERA CRISTINA BELEN INES"/>
    <s v="Femenino"/>
    <x v="6"/>
    <x v="0"/>
    <x v="0"/>
    <x v="10"/>
    <n v="599"/>
    <n v="663"/>
    <n v="586"/>
    <n v="599"/>
    <n v="624.5"/>
    <x v="0"/>
    <x v="0"/>
    <x v="4"/>
  </r>
  <r>
    <x v="4"/>
    <x v="22"/>
    <x v="0"/>
    <x v="0"/>
    <x v="1"/>
    <x v="6516"/>
    <s v="REGULAR"/>
    <s v="SEPULVEDA TOLEDO CONSUELO DINELLY"/>
    <s v="Femenino"/>
    <x v="13"/>
    <x v="1"/>
    <x v="1"/>
    <x v="1"/>
    <n v="601"/>
    <n v="655"/>
    <n v="561"/>
    <n v="601"/>
    <n v="608"/>
    <x v="0"/>
    <x v="0"/>
    <x v="4"/>
  </r>
  <r>
    <x v="4"/>
    <x v="20"/>
    <x v="1"/>
    <x v="0"/>
    <x v="0"/>
    <x v="6517"/>
    <s v="REGULAR"/>
    <s v="OSORIO FERNÁNDEZ TANIA ALEJANDRA"/>
    <s v="Femenino"/>
    <x v="2"/>
    <x v="0"/>
    <x v="0"/>
    <x v="10"/>
    <n v="564"/>
    <n v="620"/>
    <n v="636"/>
    <n v="603"/>
    <n v="628"/>
    <x v="0"/>
    <x v="1"/>
    <x v="4"/>
  </r>
  <r>
    <x v="4"/>
    <x v="15"/>
    <x v="0"/>
    <x v="1"/>
    <x v="0"/>
    <x v="6518"/>
    <s v="REGULAR"/>
    <s v="SEPULVEDA MATAMALA ROBERTO CRISTIAN"/>
    <s v="Masculino"/>
    <x v="1"/>
    <x v="1"/>
    <x v="0"/>
    <x v="10"/>
    <n v="599"/>
    <n v="637"/>
    <n v="614"/>
    <n v="608"/>
    <n v="625.5"/>
    <x v="0"/>
    <x v="1"/>
    <x v="4"/>
  </r>
  <r>
    <x v="4"/>
    <x v="0"/>
    <x v="0"/>
    <x v="0"/>
    <x v="0"/>
    <x v="6519"/>
    <s v="REGULAR"/>
    <s v="CORDOBA MARDONES DEELAN ANDRES"/>
    <s v="Masculino"/>
    <x v="0"/>
    <x v="0"/>
    <x v="0"/>
    <x v="10"/>
    <n v="554"/>
    <n v="596"/>
    <n v="623"/>
    <n v="618"/>
    <n v="609.5"/>
    <x v="0"/>
    <x v="1"/>
    <x v="4"/>
  </r>
  <r>
    <x v="4"/>
    <x v="0"/>
    <x v="0"/>
    <x v="0"/>
    <x v="0"/>
    <x v="6520"/>
    <s v="REGULAR"/>
    <s v="DIAZ AGUAYO VICTOR MANUEL"/>
    <s v="Masculino"/>
    <x v="16"/>
    <x v="1"/>
    <x v="0"/>
    <x v="10"/>
    <n v="599"/>
    <n v="558"/>
    <n v="656"/>
    <n v="673"/>
    <n v="607"/>
    <x v="0"/>
    <x v="1"/>
    <x v="4"/>
  </r>
  <r>
    <x v="4"/>
    <x v="12"/>
    <x v="1"/>
    <x v="0"/>
    <x v="0"/>
    <x v="6521"/>
    <s v="REGULAR"/>
    <s v="JARA  SANDOVAL  KAREN VERONICA "/>
    <s v="Femenino"/>
    <x v="44"/>
    <x v="1"/>
    <x v="0"/>
    <x v="10"/>
    <n v="641"/>
    <n v="620"/>
    <n v="614"/>
    <n v="675"/>
    <n v="617"/>
    <x v="0"/>
    <x v="1"/>
    <x v="4"/>
  </r>
  <r>
    <x v="4"/>
    <x v="20"/>
    <x v="1"/>
    <x v="0"/>
    <x v="0"/>
    <x v="6522"/>
    <s v="REGULAR"/>
    <s v="VALENZUELA  ERAZO BARBARA CONSTANZA "/>
    <s v="Femenino"/>
    <x v="24"/>
    <x v="0"/>
    <x v="0"/>
    <x v="10"/>
    <n v="719"/>
    <n v="604"/>
    <n v="631"/>
    <n v="801"/>
    <n v="617.5"/>
    <x v="0"/>
    <x v="1"/>
    <x v="4"/>
  </r>
  <r>
    <x v="4"/>
    <x v="0"/>
    <x v="0"/>
    <x v="0"/>
    <x v="1"/>
    <x v="6523"/>
    <s v="REGULAR"/>
    <s v="KORNFELD DURAN JORGE JOSEPH"/>
    <s v="Masculino"/>
    <x v="14"/>
    <x v="1"/>
    <x v="0"/>
    <x v="3"/>
    <n v="558"/>
    <n v="563"/>
    <n v="733"/>
    <m/>
    <n v="648"/>
    <x v="0"/>
    <x v="2"/>
    <x v="4"/>
  </r>
  <r>
    <x v="4"/>
    <x v="17"/>
    <x v="0"/>
    <x v="0"/>
    <x v="0"/>
    <x v="6524"/>
    <s v="REGULAR"/>
    <s v="MUÑOZ PAILAMILLA SOPHIA"/>
    <s v="Femenino"/>
    <x v="2"/>
    <x v="1"/>
    <x v="1"/>
    <x v="4"/>
    <n v="414"/>
    <n v="626"/>
    <n v="657"/>
    <m/>
    <n v="641.5"/>
    <x v="0"/>
    <x v="2"/>
    <x v="4"/>
  </r>
  <r>
    <x v="4"/>
    <x v="8"/>
    <x v="3"/>
    <x v="0"/>
    <x v="1"/>
    <x v="6525"/>
    <s v="REGULAR"/>
    <s v="BUSTAMANTE RODRIGUEZ EDISON ALEJANDRO"/>
    <s v="Masculino"/>
    <x v="15"/>
    <x v="0"/>
    <x v="1"/>
    <x v="6"/>
    <n v="599"/>
    <n v="694"/>
    <n v="605"/>
    <n v="623"/>
    <n v="649.5"/>
    <x v="0"/>
    <x v="1"/>
    <x v="5"/>
  </r>
  <r>
    <x v="4"/>
    <x v="15"/>
    <x v="0"/>
    <x v="1"/>
    <x v="0"/>
    <x v="6526"/>
    <s v="REGULAR"/>
    <s v="RODRIGUEZ PONCE BARBARA VICTORIA"/>
    <s v="Femenino"/>
    <x v="4"/>
    <x v="0"/>
    <x v="0"/>
    <x v="10"/>
    <n v="620"/>
    <n v="646"/>
    <n v="680"/>
    <n v="639"/>
    <n v="663"/>
    <x v="0"/>
    <x v="1"/>
    <x v="5"/>
  </r>
  <r>
    <x v="4"/>
    <x v="1"/>
    <x v="1"/>
    <x v="1"/>
    <x v="0"/>
    <x v="3506"/>
    <s v="REGULAR"/>
    <s v="VALENZUELA DEVIA JORGE HERNAN"/>
    <s v="Masculino"/>
    <x v="24"/>
    <x v="0"/>
    <x v="0"/>
    <x v="10"/>
    <n v="620"/>
    <n v="704"/>
    <n v="610"/>
    <n v="656"/>
    <n v="657"/>
    <x v="0"/>
    <x v="1"/>
    <x v="5"/>
  </r>
  <r>
    <x v="4"/>
    <x v="17"/>
    <x v="0"/>
    <x v="0"/>
    <x v="0"/>
    <x v="6527"/>
    <s v="REGULAR"/>
    <s v="CARMONA  VALENCIA  JORDAN BAIRON "/>
    <s v="Femenino"/>
    <x v="24"/>
    <x v="0"/>
    <x v="0"/>
    <x v="10"/>
    <n v="601"/>
    <n v="692"/>
    <n v="640"/>
    <n v="681"/>
    <n v="666"/>
    <x v="0"/>
    <x v="1"/>
    <x v="5"/>
  </r>
  <r>
    <x v="4"/>
    <x v="4"/>
    <x v="1"/>
    <x v="0"/>
    <x v="0"/>
    <x v="6528"/>
    <s v="REGULAR"/>
    <s v="ÁGUILA SALAS CONSTANZA ISABEL "/>
    <s v="Femenino"/>
    <x v="2"/>
    <x v="0"/>
    <x v="0"/>
    <x v="10"/>
    <n v="657"/>
    <n v="637"/>
    <n v="664"/>
    <n v="692"/>
    <n v="650.5"/>
    <x v="0"/>
    <x v="1"/>
    <x v="5"/>
  </r>
  <r>
    <x v="4"/>
    <x v="9"/>
    <x v="1"/>
    <x v="0"/>
    <x v="0"/>
    <x v="6529"/>
    <s v="REGULAR"/>
    <s v="JORQUERA MUÑOZ BASTIAN"/>
    <s v="Masculino"/>
    <x v="25"/>
    <x v="0"/>
    <x v="0"/>
    <x v="10"/>
    <n v="641"/>
    <n v="744"/>
    <n v="601"/>
    <n v="710"/>
    <n v="672.5"/>
    <x v="0"/>
    <x v="1"/>
    <x v="5"/>
  </r>
  <r>
    <x v="4"/>
    <x v="0"/>
    <x v="0"/>
    <x v="0"/>
    <x v="1"/>
    <x v="6530"/>
    <s v="REGULAR"/>
    <s v="QUINTANA DE LA FUENTE MANUEL "/>
    <s v="Masculino"/>
    <x v="25"/>
    <x v="1"/>
    <x v="0"/>
    <x v="10"/>
    <n v="647"/>
    <n v="620"/>
    <n v="781"/>
    <n v="740"/>
    <n v="700.5"/>
    <x v="0"/>
    <x v="1"/>
    <x v="7"/>
  </r>
  <r>
    <x v="4"/>
    <x v="8"/>
    <x v="3"/>
    <x v="1"/>
    <x v="0"/>
    <x v="6531"/>
    <s v="REGULAR"/>
    <s v="MORALES ALVAREZ BRANDON NICOLAS"/>
    <s v="Masculino"/>
    <x v="52"/>
    <x v="1"/>
    <x v="1"/>
    <x v="10"/>
    <n v="319"/>
    <n v="385"/>
    <n v="386"/>
    <n v="319"/>
    <n v="385.5"/>
    <x v="0"/>
    <x v="0"/>
    <x v="6"/>
  </r>
  <r>
    <x v="4"/>
    <x v="1"/>
    <x v="1"/>
    <x v="1"/>
    <x v="0"/>
    <x v="6532"/>
    <s v="REGULAR"/>
    <s v="MARIN MARIN CARLOS MARIANO"/>
    <s v="Masculino"/>
    <x v="35"/>
    <x v="0"/>
    <x v="1"/>
    <x v="0"/>
    <n v="338"/>
    <n v="389"/>
    <n v="409"/>
    <n v="338"/>
    <n v="399"/>
    <x v="0"/>
    <x v="0"/>
    <x v="6"/>
  </r>
  <r>
    <x v="4"/>
    <x v="8"/>
    <x v="3"/>
    <x v="1"/>
    <x v="0"/>
    <x v="6533"/>
    <s v="REGULAR"/>
    <s v="CONTRERAS JARA YASNA"/>
    <s v="Femenino"/>
    <x v="1"/>
    <x v="1"/>
    <x v="1"/>
    <x v="10"/>
    <n v="345"/>
    <n v="517"/>
    <n v="223"/>
    <n v="345"/>
    <n v="370"/>
    <x v="0"/>
    <x v="0"/>
    <x v="6"/>
  </r>
  <r>
    <x v="4"/>
    <x v="1"/>
    <x v="1"/>
    <x v="1"/>
    <x v="0"/>
    <x v="6534"/>
    <s v="REGULAR"/>
    <s v="VELASQUEZ ANTIHUALA BRYAN ERNESTO"/>
    <s v="Masculino"/>
    <x v="9"/>
    <x v="1"/>
    <x v="0"/>
    <x v="10"/>
    <n v="359"/>
    <n v="218"/>
    <n v="233"/>
    <n v="359"/>
    <n v="225.5"/>
    <x v="0"/>
    <x v="0"/>
    <x v="6"/>
  </r>
  <r>
    <x v="4"/>
    <x v="17"/>
    <x v="0"/>
    <x v="0"/>
    <x v="1"/>
    <x v="6535"/>
    <s v="REGULAR"/>
    <s v="QUIROZ FERNANDOIS CRISTOBAL MARTIN"/>
    <s v="Masculino"/>
    <x v="4"/>
    <x v="0"/>
    <x v="1"/>
    <x v="0"/>
    <n v="363"/>
    <n v="362"/>
    <n v="374"/>
    <n v="363"/>
    <n v="368"/>
    <x v="0"/>
    <x v="0"/>
    <x v="6"/>
  </r>
  <r>
    <x v="4"/>
    <x v="6"/>
    <x v="3"/>
    <x v="1"/>
    <x v="0"/>
    <x v="6536"/>
    <s v="REGULAR"/>
    <s v="MERIÑO DONOSO VALENTINA MACARENA"/>
    <s v="Femenino"/>
    <x v="32"/>
    <x v="0"/>
    <x v="1"/>
    <x v="10"/>
    <n v="374"/>
    <n v="424"/>
    <n v="259"/>
    <n v="374"/>
    <n v="341.5"/>
    <x v="0"/>
    <x v="0"/>
    <x v="6"/>
  </r>
  <r>
    <x v="4"/>
    <x v="1"/>
    <x v="1"/>
    <x v="1"/>
    <x v="0"/>
    <x v="6537"/>
    <s v="REGULAR"/>
    <s v="ROJAS ZAPATA CONSTANZA NICOLE"/>
    <s v="Femenino"/>
    <x v="39"/>
    <x v="1"/>
    <x v="1"/>
    <x v="1"/>
    <n v="380"/>
    <n v="448"/>
    <n v="301"/>
    <n v="380"/>
    <n v="374.5"/>
    <x v="0"/>
    <x v="0"/>
    <x v="6"/>
  </r>
  <r>
    <x v="4"/>
    <x v="1"/>
    <x v="1"/>
    <x v="1"/>
    <x v="0"/>
    <x v="6538"/>
    <s v="REGULAR"/>
    <s v="CONCHA  ARRIAGADA BRAYAN JESÚS"/>
    <s v="Masculino"/>
    <x v="32"/>
    <x v="1"/>
    <x v="1"/>
    <x v="10"/>
    <n v="383"/>
    <n v="466"/>
    <n v="286"/>
    <n v="383"/>
    <n v="376"/>
    <x v="0"/>
    <x v="0"/>
    <x v="6"/>
  </r>
  <r>
    <x v="4"/>
    <x v="10"/>
    <x v="1"/>
    <x v="0"/>
    <x v="1"/>
    <x v="6539"/>
    <s v="REGULAR"/>
    <s v="TORO DURAN CLAUDIA PAZ"/>
    <s v="Femenino"/>
    <x v="9"/>
    <x v="0"/>
    <x v="1"/>
    <x v="10"/>
    <n v="390"/>
    <n v="362"/>
    <n v="429"/>
    <n v="390"/>
    <n v="395.5"/>
    <x v="0"/>
    <x v="0"/>
    <x v="6"/>
  </r>
  <r>
    <x v="4"/>
    <x v="7"/>
    <x v="1"/>
    <x v="0"/>
    <x v="1"/>
    <x v="6540"/>
    <s v="REGULAR"/>
    <s v="VIVANCO OSSES PILAR FERNANDA"/>
    <s v="Femenino"/>
    <x v="0"/>
    <x v="1"/>
    <x v="0"/>
    <x v="10"/>
    <n v="393"/>
    <n v="458"/>
    <n v="312"/>
    <n v="393"/>
    <n v="385"/>
    <x v="0"/>
    <x v="0"/>
    <x v="6"/>
  </r>
  <r>
    <x v="4"/>
    <x v="10"/>
    <x v="1"/>
    <x v="0"/>
    <x v="1"/>
    <x v="6541"/>
    <s v="REGULAR"/>
    <s v="ECHANES BRIONES KATHERINE ANDREA"/>
    <s v="Femenino"/>
    <x v="25"/>
    <x v="0"/>
    <x v="0"/>
    <x v="6"/>
    <n v="396"/>
    <n v="358"/>
    <n v="389"/>
    <n v="396"/>
    <n v="373.5"/>
    <x v="0"/>
    <x v="0"/>
    <x v="6"/>
  </r>
  <r>
    <x v="4"/>
    <x v="1"/>
    <x v="1"/>
    <x v="0"/>
    <x v="0"/>
    <x v="6542"/>
    <s v="REGULAR"/>
    <s v="GALLARDO  PACHECO LORETO SOFÍA DEL CARMEN "/>
    <s v="Femenino"/>
    <x v="20"/>
    <x v="1"/>
    <x v="1"/>
    <x v="10"/>
    <n v="399"/>
    <n v="433"/>
    <n v="363"/>
    <n v="399"/>
    <n v="398"/>
    <x v="0"/>
    <x v="0"/>
    <x v="6"/>
  </r>
  <r>
    <x v="4"/>
    <x v="1"/>
    <x v="1"/>
    <x v="0"/>
    <x v="1"/>
    <x v="6543"/>
    <s v="REGULAR"/>
    <s v="BARROS VENEGAS DIEGO ANDRES"/>
    <s v="Masculino"/>
    <x v="24"/>
    <x v="0"/>
    <x v="0"/>
    <x v="9"/>
    <n v="410"/>
    <n v="393"/>
    <n v="360"/>
    <n v="410"/>
    <n v="376.5"/>
    <x v="0"/>
    <x v="0"/>
    <x v="6"/>
  </r>
  <r>
    <x v="4"/>
    <x v="8"/>
    <x v="3"/>
    <x v="1"/>
    <x v="0"/>
    <x v="6544"/>
    <s v="REGULAR"/>
    <s v="AVENDAÑO SERON ESTEFANNY MAGDALENA"/>
    <s v="Femenino"/>
    <x v="20"/>
    <x v="1"/>
    <x v="1"/>
    <x v="10"/>
    <n v="420"/>
    <n v="349"/>
    <n v="338"/>
    <n v="420"/>
    <n v="343.5"/>
    <x v="0"/>
    <x v="0"/>
    <x v="6"/>
  </r>
  <r>
    <x v="4"/>
    <x v="1"/>
    <x v="1"/>
    <x v="1"/>
    <x v="0"/>
    <x v="6545"/>
    <s v="REGULAR"/>
    <s v="VARGAS  GONZALEZ BRITANNI ZIPORA"/>
    <s v="Femenino"/>
    <x v="8"/>
    <x v="1"/>
    <x v="1"/>
    <x v="9"/>
    <n v="431"/>
    <n v="393"/>
    <n v="360"/>
    <n v="431"/>
    <n v="376.5"/>
    <x v="0"/>
    <x v="0"/>
    <x v="6"/>
  </r>
  <r>
    <x v="4"/>
    <x v="6"/>
    <x v="3"/>
    <x v="1"/>
    <x v="0"/>
    <x v="5069"/>
    <s v="REGULAR"/>
    <s v="SEPÚLVEDA PAREDES FERNANDA LORETO"/>
    <s v="Femenino"/>
    <x v="13"/>
    <x v="0"/>
    <x v="0"/>
    <x v="10"/>
    <n v="434"/>
    <n v="405"/>
    <n v="363"/>
    <n v="434"/>
    <n v="384"/>
    <x v="0"/>
    <x v="0"/>
    <x v="6"/>
  </r>
  <r>
    <x v="4"/>
    <x v="12"/>
    <x v="1"/>
    <x v="0"/>
    <x v="1"/>
    <x v="6546"/>
    <s v="REGULAR"/>
    <s v="PEÑALOZA SORIANO BRYAN RODRIGO"/>
    <s v="Masculino"/>
    <x v="44"/>
    <x v="0"/>
    <x v="1"/>
    <x v="9"/>
    <n v="445"/>
    <n v="364"/>
    <n v="360"/>
    <n v="445"/>
    <n v="362"/>
    <x v="0"/>
    <x v="0"/>
    <x v="6"/>
  </r>
  <r>
    <x v="4"/>
    <x v="8"/>
    <x v="3"/>
    <x v="0"/>
    <x v="1"/>
    <x v="6547"/>
    <s v="REGULAR"/>
    <s v="ESPINOZA MEDEL JEAN MICHAEL"/>
    <s v="Masculino"/>
    <x v="16"/>
    <x v="0"/>
    <x v="0"/>
    <x v="9"/>
    <n v="450"/>
    <n v="393"/>
    <n v="382"/>
    <n v="450"/>
    <n v="387.5"/>
    <x v="0"/>
    <x v="0"/>
    <x v="6"/>
  </r>
  <r>
    <x v="4"/>
    <x v="9"/>
    <x v="1"/>
    <x v="0"/>
    <x v="0"/>
    <x v="5075"/>
    <s v="REGULAR"/>
    <s v="ARÉVALO  ESPINOZA  SCARLETTE ALEJANDRA"/>
    <s v="Femenino"/>
    <x v="11"/>
    <x v="0"/>
    <x v="1"/>
    <x v="9"/>
    <n v="451"/>
    <n v="410"/>
    <n v="382"/>
    <n v="451"/>
    <n v="396"/>
    <x v="0"/>
    <x v="0"/>
    <x v="6"/>
  </r>
  <r>
    <x v="4"/>
    <x v="12"/>
    <x v="1"/>
    <x v="0"/>
    <x v="1"/>
    <x v="6548"/>
    <s v="REGULAR"/>
    <s v="GARCIA ZAVALA NATALIA VALESKA "/>
    <s v="Femenino"/>
    <x v="2"/>
    <x v="0"/>
    <x v="1"/>
    <x v="10"/>
    <n v="455"/>
    <n v="395"/>
    <n v="386"/>
    <n v="455"/>
    <n v="390.5"/>
    <x v="0"/>
    <x v="0"/>
    <x v="6"/>
  </r>
  <r>
    <x v="4"/>
    <x v="16"/>
    <x v="0"/>
    <x v="1"/>
    <x v="0"/>
    <x v="6549"/>
    <s v="REGULAR"/>
    <s v="RIQUELME LIZAMA CAMILA DE LOS ANGELES"/>
    <s v="Femenino"/>
    <x v="1"/>
    <x v="0"/>
    <x v="0"/>
    <x v="10"/>
    <n v="458"/>
    <n v="336"/>
    <n v="338"/>
    <n v="458"/>
    <n v="337"/>
    <x v="0"/>
    <x v="0"/>
    <x v="6"/>
  </r>
  <r>
    <x v="4"/>
    <x v="7"/>
    <x v="1"/>
    <x v="0"/>
    <x v="1"/>
    <x v="6550"/>
    <s v="REGULAR"/>
    <s v="SANTIBÁÑEZ TREJO MARGARITA"/>
    <s v="Femenino"/>
    <x v="2"/>
    <x v="0"/>
    <x v="1"/>
    <x v="6"/>
    <n v="482"/>
    <n v="358"/>
    <n v="439"/>
    <n v="482"/>
    <n v="398.5"/>
    <x v="0"/>
    <x v="0"/>
    <x v="6"/>
  </r>
  <r>
    <x v="4"/>
    <x v="9"/>
    <x v="1"/>
    <x v="0"/>
    <x v="1"/>
    <x v="2774"/>
    <s v="REGULAR"/>
    <s v="MORALES  TRANGULAO NAYARETT TAMARA"/>
    <s v="Femenino"/>
    <x v="32"/>
    <x v="0"/>
    <x v="1"/>
    <x v="10"/>
    <n v="478"/>
    <n v="489"/>
    <n v="286"/>
    <n v="483"/>
    <n v="387.5"/>
    <x v="0"/>
    <x v="1"/>
    <x v="6"/>
  </r>
  <r>
    <x v="4"/>
    <x v="6"/>
    <x v="3"/>
    <x v="1"/>
    <x v="0"/>
    <x v="6551"/>
    <s v="REGULAR"/>
    <s v="MEDINA ALVARADO ROCÍO BELÉN EUGENIA"/>
    <s v="Femenino"/>
    <x v="5"/>
    <x v="0"/>
    <x v="1"/>
    <x v="10"/>
    <n v="486"/>
    <n v="374"/>
    <n v="338"/>
    <n v="486"/>
    <n v="356"/>
    <x v="0"/>
    <x v="0"/>
    <x v="6"/>
  </r>
  <r>
    <x v="4"/>
    <x v="17"/>
    <x v="0"/>
    <x v="0"/>
    <x v="1"/>
    <x v="6552"/>
    <s v="REGULAR"/>
    <s v="RIVAS  SAN MARTIN CAMILA TAMARA"/>
    <s v="Femenino"/>
    <x v="54"/>
    <x v="1"/>
    <x v="0"/>
    <x v="10"/>
    <n v="489"/>
    <n v="466"/>
    <n v="312"/>
    <n v="490"/>
    <n v="389"/>
    <x v="0"/>
    <x v="1"/>
    <x v="6"/>
  </r>
  <r>
    <x v="4"/>
    <x v="1"/>
    <x v="1"/>
    <x v="1"/>
    <x v="0"/>
    <x v="6553"/>
    <s v="REGULAR"/>
    <s v="TORRES CONTRERAS TAHIANA"/>
    <s v="Femenino"/>
    <x v="48"/>
    <x v="1"/>
    <x v="0"/>
    <x v="8"/>
    <n v="496"/>
    <n v="452"/>
    <n v="318"/>
    <n v="496"/>
    <n v="385"/>
    <x v="0"/>
    <x v="0"/>
    <x v="6"/>
  </r>
  <r>
    <x v="4"/>
    <x v="20"/>
    <x v="1"/>
    <x v="0"/>
    <x v="0"/>
    <x v="5081"/>
    <s v="REGULAR"/>
    <s v="NEIRA VELOSO FRANCISCA CATALINA"/>
    <s v="Femenino"/>
    <x v="0"/>
    <x v="0"/>
    <x v="1"/>
    <x v="9"/>
    <n v="507"/>
    <n v="393"/>
    <n v="360"/>
    <n v="511"/>
    <n v="376.5"/>
    <x v="0"/>
    <x v="1"/>
    <x v="6"/>
  </r>
  <r>
    <x v="4"/>
    <x v="12"/>
    <x v="1"/>
    <x v="0"/>
    <x v="1"/>
    <x v="6554"/>
    <s v="REGULAR"/>
    <s v="SOTO CONTRERAS DANITXA NICOLE"/>
    <s v="Femenino"/>
    <x v="15"/>
    <x v="0"/>
    <x v="1"/>
    <x v="10"/>
    <n v="496"/>
    <n v="374"/>
    <n v="408"/>
    <n v="512"/>
    <n v="391"/>
    <x v="0"/>
    <x v="1"/>
    <x v="6"/>
  </r>
  <r>
    <x v="4"/>
    <x v="20"/>
    <x v="1"/>
    <x v="0"/>
    <x v="0"/>
    <x v="5084"/>
    <s v="REGULAR"/>
    <s v="VARELA CIFUENTES GERALDINE"/>
    <s v="Femenino"/>
    <x v="29"/>
    <x v="0"/>
    <x v="1"/>
    <x v="9"/>
    <n v="528"/>
    <n v="465"/>
    <n v="312"/>
    <n v="530"/>
    <n v="388.5"/>
    <x v="0"/>
    <x v="1"/>
    <x v="6"/>
  </r>
  <r>
    <x v="4"/>
    <x v="6"/>
    <x v="3"/>
    <x v="1"/>
    <x v="1"/>
    <x v="6555"/>
    <s v="REGULAR"/>
    <s v="HAASE NAVARRETE CAMILA FERNANDA"/>
    <s v="Femenino"/>
    <x v="44"/>
    <x v="0"/>
    <x v="0"/>
    <x v="8"/>
    <n v="515"/>
    <n v="375"/>
    <n v="318"/>
    <n v="534"/>
    <n v="346.5"/>
    <x v="0"/>
    <x v="1"/>
    <x v="6"/>
  </r>
  <r>
    <x v="4"/>
    <x v="1"/>
    <x v="1"/>
    <x v="1"/>
    <x v="0"/>
    <x v="6556"/>
    <s v="REGULAR"/>
    <s v="MARTINEZ REVECO PEDRO IGNACIO"/>
    <s v="Masculino"/>
    <x v="32"/>
    <x v="0"/>
    <x v="1"/>
    <x v="6"/>
    <n v="499"/>
    <n v="428"/>
    <n v="279"/>
    <n v="536"/>
    <n v="353.5"/>
    <x v="0"/>
    <x v="1"/>
    <x v="6"/>
  </r>
  <r>
    <x v="4"/>
    <x v="20"/>
    <x v="1"/>
    <x v="0"/>
    <x v="0"/>
    <x v="5085"/>
    <s v="REGULAR"/>
    <s v="FUENTES CORREA MARCELA CONSTANZA"/>
    <s v="Femenino"/>
    <x v="1"/>
    <x v="0"/>
    <x v="1"/>
    <x v="9"/>
    <n v="495"/>
    <n v="451"/>
    <n v="337"/>
    <n v="538"/>
    <n v="394"/>
    <x v="0"/>
    <x v="1"/>
    <x v="6"/>
  </r>
  <r>
    <x v="4"/>
    <x v="14"/>
    <x v="2"/>
    <x v="0"/>
    <x v="0"/>
    <x v="6557"/>
    <s v="REGULAR"/>
    <s v="ABUSADA CALVANESSE MAHER AZIS"/>
    <s v="Masculino"/>
    <x v="50"/>
    <x v="1"/>
    <x v="0"/>
    <x v="10"/>
    <n v="541"/>
    <n v="405"/>
    <n v="312"/>
    <n v="575"/>
    <n v="358.5"/>
    <x v="0"/>
    <x v="1"/>
    <x v="6"/>
  </r>
  <r>
    <x v="4"/>
    <x v="10"/>
    <x v="1"/>
    <x v="0"/>
    <x v="0"/>
    <x v="6558"/>
    <s v="REGULAR"/>
    <s v="SAAVEDRA AGUILERA JOCELYN INGRID"/>
    <s v="Femenino"/>
    <x v="5"/>
    <x v="1"/>
    <x v="0"/>
    <x v="10"/>
    <n v="558"/>
    <n v="336"/>
    <n v="429"/>
    <n v="579"/>
    <n v="382.5"/>
    <x v="0"/>
    <x v="1"/>
    <x v="6"/>
  </r>
  <r>
    <x v="4"/>
    <x v="12"/>
    <x v="1"/>
    <x v="0"/>
    <x v="1"/>
    <x v="6559"/>
    <s v="REGULAR"/>
    <s v="CARREÑO  CAREÑO BÁRBARA CONSTANZA "/>
    <s v="Femenino"/>
    <x v="7"/>
    <x v="0"/>
    <x v="0"/>
    <x v="10"/>
    <n v="564"/>
    <n v="385"/>
    <n v="386"/>
    <n v="583"/>
    <n v="385.5"/>
    <x v="0"/>
    <x v="1"/>
    <x v="6"/>
  </r>
  <r>
    <x v="4"/>
    <x v="6"/>
    <x v="3"/>
    <x v="1"/>
    <x v="0"/>
    <x v="6560"/>
    <s v="REGULAR"/>
    <s v="ORTEGA  ARANGUIZ KATHERINE MURIEL "/>
    <s v="Femenino"/>
    <x v="52"/>
    <x v="1"/>
    <x v="0"/>
    <x v="10"/>
    <n v="539"/>
    <n v="466"/>
    <n v="286"/>
    <n v="584"/>
    <n v="376"/>
    <x v="0"/>
    <x v="1"/>
    <x v="6"/>
  </r>
  <r>
    <x v="4"/>
    <x v="9"/>
    <x v="1"/>
    <x v="0"/>
    <x v="0"/>
    <x v="6561"/>
    <s v="REGULAR"/>
    <s v="JAVIA PINTO BASTIAN ISAAC"/>
    <s v="Masculino"/>
    <x v="4"/>
    <x v="0"/>
    <x v="1"/>
    <x v="10"/>
    <n v="560"/>
    <n v="442"/>
    <n v="338"/>
    <n v="597"/>
    <n v="390"/>
    <x v="0"/>
    <x v="1"/>
    <x v="6"/>
  </r>
  <r>
    <x v="4"/>
    <x v="3"/>
    <x v="2"/>
    <x v="0"/>
    <x v="0"/>
    <x v="6562"/>
    <s v="REGULAR"/>
    <s v="COFRE SILVA BRYAN ENRIQUE"/>
    <s v="Masculino"/>
    <x v="23"/>
    <x v="0"/>
    <x v="1"/>
    <x v="10"/>
    <n v="580"/>
    <n v="433"/>
    <n v="363"/>
    <n v="603"/>
    <n v="398"/>
    <x v="0"/>
    <x v="1"/>
    <x v="6"/>
  </r>
  <r>
    <x v="4"/>
    <x v="3"/>
    <x v="2"/>
    <x v="0"/>
    <x v="0"/>
    <x v="6563"/>
    <s v="REGULAR"/>
    <s v="GALLEGOS IBARRA VINKA BELEN"/>
    <s v="Femenino"/>
    <x v="42"/>
    <x v="1"/>
    <x v="0"/>
    <x v="10"/>
    <n v="599"/>
    <n v="458"/>
    <n v="338"/>
    <n v="624"/>
    <n v="398"/>
    <x v="0"/>
    <x v="1"/>
    <x v="6"/>
  </r>
  <r>
    <x v="4"/>
    <x v="5"/>
    <x v="3"/>
    <x v="0"/>
    <x v="1"/>
    <x v="6564"/>
    <s v="REGULAR"/>
    <s v="GONZÁLEZ VERDEJO FERNANDA VALENTINA"/>
    <s v="Femenino"/>
    <x v="11"/>
    <x v="1"/>
    <x v="1"/>
    <x v="10"/>
    <n v="599"/>
    <n v="537"/>
    <n v="259"/>
    <n v="643"/>
    <n v="398"/>
    <x v="0"/>
    <x v="1"/>
    <x v="6"/>
  </r>
  <r>
    <x v="4"/>
    <x v="14"/>
    <x v="2"/>
    <x v="0"/>
    <x v="0"/>
    <x v="6565"/>
    <s v="REGULAR"/>
    <s v="SLIMMING EGUILUZ ALBERTO ANDRES"/>
    <s v="Masculino"/>
    <x v="7"/>
    <x v="1"/>
    <x v="1"/>
    <x v="10"/>
    <n v="529"/>
    <n v="321"/>
    <n v="429"/>
    <n v="650"/>
    <n v="375"/>
    <x v="0"/>
    <x v="1"/>
    <x v="6"/>
  </r>
  <r>
    <x v="4"/>
    <x v="3"/>
    <x v="2"/>
    <x v="0"/>
    <x v="0"/>
    <x v="6566"/>
    <s v="REGULAR"/>
    <s v="NUÑEZ PARRA JUAN PABLO"/>
    <s v="Masculino"/>
    <x v="30"/>
    <x v="0"/>
    <x v="0"/>
    <x v="10"/>
    <n v="611"/>
    <n v="349"/>
    <n v="448"/>
    <n v="687"/>
    <n v="398.5"/>
    <x v="0"/>
    <x v="1"/>
    <x v="6"/>
  </r>
  <r>
    <x v="4"/>
    <x v="21"/>
    <x v="2"/>
    <x v="0"/>
    <x v="0"/>
    <x v="6567"/>
    <s v="REGULAR"/>
    <s v="PALAVECINO VENEGAS DANIELA NICOL"/>
    <s v="Femenino"/>
    <x v="17"/>
    <x v="0"/>
    <x v="0"/>
    <x v="9"/>
    <n v="662"/>
    <n v="318"/>
    <n v="421"/>
    <n v="734"/>
    <n v="369.5"/>
    <x v="0"/>
    <x v="1"/>
    <x v="6"/>
  </r>
  <r>
    <x v="4"/>
    <x v="16"/>
    <x v="0"/>
    <x v="1"/>
    <x v="1"/>
    <x v="6568"/>
    <s v="REGULAR"/>
    <s v="NAHUELPAN  ACEVEDO VALENTIN ALEJANDRO"/>
    <s v="Masculino"/>
    <x v="32"/>
    <x v="1"/>
    <x v="1"/>
    <x v="8"/>
    <n v="621"/>
    <n v="385"/>
    <n v="318"/>
    <n v="742"/>
    <n v="351.5"/>
    <x v="0"/>
    <x v="1"/>
    <x v="6"/>
  </r>
  <r>
    <x v="4"/>
    <x v="7"/>
    <x v="1"/>
    <x v="0"/>
    <x v="1"/>
    <x v="6569"/>
    <s v="REGULAR"/>
    <s v="GOMEZ  CARTER ARIEL MARTIN"/>
    <s v="Masculino"/>
    <x v="19"/>
    <x v="1"/>
    <x v="1"/>
    <x v="3"/>
    <n v="521"/>
    <n v="394"/>
    <n v="399"/>
    <m/>
    <n v="396.5"/>
    <x v="0"/>
    <x v="2"/>
    <x v="6"/>
  </r>
  <r>
    <x v="4"/>
    <x v="10"/>
    <x v="1"/>
    <x v="0"/>
    <x v="0"/>
    <x v="6570"/>
    <s v="REGULAR"/>
    <s v="BAILON DELGADO ROSA  MARGARITA "/>
    <s v="Femenino"/>
    <x v="28"/>
    <x v="0"/>
    <x v="1"/>
    <x v="8"/>
    <m/>
    <n v="319"/>
    <n v="386"/>
    <m/>
    <n v="352.5"/>
    <x v="0"/>
    <x v="2"/>
    <x v="6"/>
  </r>
  <r>
    <x v="4"/>
    <x v="1"/>
    <x v="1"/>
    <x v="1"/>
    <x v="0"/>
    <x v="6571"/>
    <s v="REGULAR"/>
    <s v="PEÑAILILLO AZAAD NICOLE SCARLET"/>
    <s v="Femenino"/>
    <x v="35"/>
    <x v="0"/>
    <x v="1"/>
    <x v="2"/>
    <n v="393"/>
    <n v="447"/>
    <n v="341"/>
    <m/>
    <n v="394"/>
    <x v="0"/>
    <x v="2"/>
    <x v="6"/>
  </r>
  <r>
    <x v="3"/>
    <x v="6"/>
    <x v="3"/>
    <x v="1"/>
    <x v="0"/>
    <x v="6572"/>
    <s v="REGULAR"/>
    <s v="MUÑOZ SUAREZ YURI ANDREY"/>
    <s v="Masculino"/>
    <x v="19"/>
    <x v="1"/>
    <x v="0"/>
    <x v="11"/>
    <m/>
    <m/>
    <m/>
    <m/>
    <m/>
    <x v="1"/>
    <x v="3"/>
    <x v="8"/>
  </r>
  <r>
    <x v="3"/>
    <x v="8"/>
    <x v="3"/>
    <x v="1"/>
    <x v="0"/>
    <x v="6573"/>
    <s v="REGULAR"/>
    <s v="CORTES ALVAREZ ESTEBAN ANTONIO"/>
    <s v="Masculino"/>
    <x v="42"/>
    <x v="1"/>
    <x v="0"/>
    <x v="11"/>
    <m/>
    <m/>
    <m/>
    <m/>
    <m/>
    <x v="1"/>
    <x v="3"/>
    <x v="8"/>
  </r>
  <r>
    <x v="3"/>
    <x v="15"/>
    <x v="0"/>
    <x v="1"/>
    <x v="0"/>
    <x v="6574"/>
    <s v="REGULAR"/>
    <s v="TEUFERT GONZALEZ ERICH ALEJANDRO"/>
    <s v="Masculino"/>
    <x v="54"/>
    <x v="1"/>
    <x v="0"/>
    <x v="11"/>
    <m/>
    <m/>
    <m/>
    <m/>
    <m/>
    <x v="1"/>
    <x v="3"/>
    <x v="8"/>
  </r>
  <r>
    <x v="3"/>
    <x v="13"/>
    <x v="0"/>
    <x v="1"/>
    <x v="0"/>
    <x v="6575"/>
    <s v="REGULAR"/>
    <s v="GUTIERREZ NAVARRO YOMARA ALEJANDRA"/>
    <s v="Femenino"/>
    <x v="2"/>
    <x v="1"/>
    <x v="0"/>
    <x v="11"/>
    <m/>
    <m/>
    <m/>
    <m/>
    <m/>
    <x v="1"/>
    <x v="3"/>
    <x v="8"/>
  </r>
  <r>
    <x v="3"/>
    <x v="13"/>
    <x v="0"/>
    <x v="1"/>
    <x v="1"/>
    <x v="6576"/>
    <s v="REGULAR"/>
    <s v="VALENZUELA VILLEGAS FRANCO ALEJANDRO"/>
    <s v="Masculino"/>
    <x v="2"/>
    <x v="1"/>
    <x v="0"/>
    <x v="11"/>
    <m/>
    <m/>
    <m/>
    <m/>
    <m/>
    <x v="1"/>
    <x v="3"/>
    <x v="8"/>
  </r>
  <r>
    <x v="3"/>
    <x v="1"/>
    <x v="1"/>
    <x v="1"/>
    <x v="0"/>
    <x v="6577"/>
    <s v="REGULAR"/>
    <s v="LEPIN CAYUL MARCELO ALEJANDRO"/>
    <s v="Masculino"/>
    <x v="2"/>
    <x v="1"/>
    <x v="0"/>
    <x v="11"/>
    <m/>
    <m/>
    <m/>
    <m/>
    <m/>
    <x v="1"/>
    <x v="3"/>
    <x v="8"/>
  </r>
  <r>
    <x v="3"/>
    <x v="1"/>
    <x v="1"/>
    <x v="1"/>
    <x v="0"/>
    <x v="6578"/>
    <s v="REGULAR"/>
    <s v="QUINTANA GALVEZ RODRIGO IGNACIO"/>
    <s v="Masculino"/>
    <x v="2"/>
    <x v="1"/>
    <x v="0"/>
    <x v="11"/>
    <m/>
    <m/>
    <m/>
    <m/>
    <m/>
    <x v="1"/>
    <x v="3"/>
    <x v="8"/>
  </r>
  <r>
    <x v="3"/>
    <x v="13"/>
    <x v="0"/>
    <x v="1"/>
    <x v="1"/>
    <x v="6579"/>
    <s v="REGULAR"/>
    <s v="GOMEZ PINTO MARIA FERNANDA"/>
    <s v="Femenino"/>
    <x v="33"/>
    <x v="1"/>
    <x v="0"/>
    <x v="11"/>
    <m/>
    <m/>
    <m/>
    <m/>
    <m/>
    <x v="1"/>
    <x v="3"/>
    <x v="8"/>
  </r>
  <r>
    <x v="3"/>
    <x v="1"/>
    <x v="1"/>
    <x v="0"/>
    <x v="1"/>
    <x v="6580"/>
    <s v="REGULAR"/>
    <s v="LAYSECA GALINDO FRANCO ALEXIS"/>
    <s v="Masculino"/>
    <x v="23"/>
    <x v="1"/>
    <x v="0"/>
    <x v="11"/>
    <m/>
    <m/>
    <m/>
    <m/>
    <m/>
    <x v="1"/>
    <x v="3"/>
    <x v="8"/>
  </r>
  <r>
    <x v="3"/>
    <x v="19"/>
    <x v="2"/>
    <x v="1"/>
    <x v="0"/>
    <x v="6581"/>
    <s v="REGULAR"/>
    <s v="HIDALGO RAMIREZ JASMIN DEL PILAR"/>
    <s v="Femenino"/>
    <x v="0"/>
    <x v="1"/>
    <x v="0"/>
    <x v="11"/>
    <m/>
    <m/>
    <m/>
    <m/>
    <m/>
    <x v="1"/>
    <x v="3"/>
    <x v="8"/>
  </r>
  <r>
    <x v="3"/>
    <x v="1"/>
    <x v="1"/>
    <x v="0"/>
    <x v="0"/>
    <x v="6582"/>
    <s v="REGULAR"/>
    <s v="CORTEZ ORAZIO LEONARDO ANDRES"/>
    <s v="Masculino"/>
    <x v="0"/>
    <x v="1"/>
    <x v="0"/>
    <x v="11"/>
    <m/>
    <m/>
    <m/>
    <m/>
    <m/>
    <x v="1"/>
    <x v="3"/>
    <x v="8"/>
  </r>
  <r>
    <x v="3"/>
    <x v="1"/>
    <x v="1"/>
    <x v="1"/>
    <x v="0"/>
    <x v="6583"/>
    <s v="REGULAR"/>
    <s v="CONCHA MORA VICTOR MANUEL"/>
    <s v="Masculino"/>
    <x v="0"/>
    <x v="1"/>
    <x v="0"/>
    <x v="11"/>
    <m/>
    <m/>
    <m/>
    <m/>
    <m/>
    <x v="1"/>
    <x v="3"/>
    <x v="8"/>
  </r>
  <r>
    <x v="3"/>
    <x v="15"/>
    <x v="0"/>
    <x v="1"/>
    <x v="0"/>
    <x v="6584"/>
    <s v="REGULAR"/>
    <s v="PIZARRO AVELLO JOSE ALIEZER"/>
    <s v="Masculino"/>
    <x v="37"/>
    <x v="1"/>
    <x v="0"/>
    <x v="11"/>
    <m/>
    <m/>
    <m/>
    <m/>
    <m/>
    <x v="1"/>
    <x v="3"/>
    <x v="8"/>
  </r>
  <r>
    <x v="3"/>
    <x v="8"/>
    <x v="3"/>
    <x v="1"/>
    <x v="0"/>
    <x v="6585"/>
    <s v="REGULAR"/>
    <s v="NOVOA CARVAJAL CONSTANZA YESSENIA"/>
    <s v="Femenino"/>
    <x v="11"/>
    <x v="1"/>
    <x v="0"/>
    <x v="11"/>
    <m/>
    <m/>
    <m/>
    <m/>
    <m/>
    <x v="1"/>
    <x v="3"/>
    <x v="8"/>
  </r>
  <r>
    <x v="3"/>
    <x v="13"/>
    <x v="0"/>
    <x v="1"/>
    <x v="0"/>
    <x v="6586"/>
    <s v="REGULAR"/>
    <s v="SOTO BECERRA IGNACIO ANDRÉS"/>
    <s v="Masculino"/>
    <x v="47"/>
    <x v="1"/>
    <x v="0"/>
    <x v="11"/>
    <m/>
    <m/>
    <m/>
    <m/>
    <m/>
    <x v="1"/>
    <x v="3"/>
    <x v="8"/>
  </r>
  <r>
    <x v="3"/>
    <x v="16"/>
    <x v="0"/>
    <x v="0"/>
    <x v="1"/>
    <x v="6587"/>
    <s v="REGULAR"/>
    <s v="MARCOS BELLIDO ALISU JOSELIN"/>
    <s v="Femenino"/>
    <x v="4"/>
    <x v="1"/>
    <x v="0"/>
    <x v="11"/>
    <m/>
    <m/>
    <m/>
    <m/>
    <m/>
    <x v="1"/>
    <x v="3"/>
    <x v="8"/>
  </r>
  <r>
    <x v="3"/>
    <x v="1"/>
    <x v="1"/>
    <x v="0"/>
    <x v="1"/>
    <x v="6588"/>
    <s v="REGULAR"/>
    <s v="LÓPEZ SUÁREZ ANA MARÍA"/>
    <s v="Femenino"/>
    <x v="4"/>
    <x v="1"/>
    <x v="0"/>
    <x v="11"/>
    <m/>
    <m/>
    <m/>
    <m/>
    <m/>
    <x v="1"/>
    <x v="3"/>
    <x v="8"/>
  </r>
  <r>
    <x v="3"/>
    <x v="10"/>
    <x v="1"/>
    <x v="0"/>
    <x v="1"/>
    <x v="6589"/>
    <s v="REGULAR"/>
    <s v="GAETA LÓPEZ YESENIA  ITZEL"/>
    <s v="Femenino"/>
    <x v="4"/>
    <x v="1"/>
    <x v="0"/>
    <x v="11"/>
    <m/>
    <m/>
    <m/>
    <m/>
    <m/>
    <x v="1"/>
    <x v="3"/>
    <x v="8"/>
  </r>
  <r>
    <x v="3"/>
    <x v="19"/>
    <x v="2"/>
    <x v="0"/>
    <x v="1"/>
    <x v="6590"/>
    <s v="REGULAR"/>
    <s v="GONZÁLEZ MARTÍMEZ ANA "/>
    <s v="Femenino"/>
    <x v="4"/>
    <x v="1"/>
    <x v="0"/>
    <x v="11"/>
    <m/>
    <m/>
    <m/>
    <m/>
    <m/>
    <x v="1"/>
    <x v="3"/>
    <x v="8"/>
  </r>
  <r>
    <x v="3"/>
    <x v="6"/>
    <x v="3"/>
    <x v="0"/>
    <x v="1"/>
    <x v="6591"/>
    <s v="REGULAR"/>
    <s v="BRUGES MURILLO VIVIAN ROXANA"/>
    <s v="Femenino"/>
    <x v="4"/>
    <x v="1"/>
    <x v="0"/>
    <x v="11"/>
    <m/>
    <m/>
    <m/>
    <m/>
    <m/>
    <x v="1"/>
    <x v="3"/>
    <x v="8"/>
  </r>
  <r>
    <x v="3"/>
    <x v="6"/>
    <x v="3"/>
    <x v="0"/>
    <x v="1"/>
    <x v="6592"/>
    <s v="REGULAR"/>
    <s v="OSUNA ALVAREZ FRANCIA"/>
    <s v="Femenino"/>
    <x v="4"/>
    <x v="1"/>
    <x v="0"/>
    <x v="11"/>
    <m/>
    <m/>
    <m/>
    <m/>
    <m/>
    <x v="1"/>
    <x v="3"/>
    <x v="8"/>
  </r>
  <r>
    <x v="3"/>
    <x v="6"/>
    <x v="3"/>
    <x v="0"/>
    <x v="1"/>
    <x v="6593"/>
    <s v="REGULAR"/>
    <s v="OVALLE GALVIS MARÍA   ALEJANDRA"/>
    <s v="Femenino"/>
    <x v="4"/>
    <x v="1"/>
    <x v="0"/>
    <x v="11"/>
    <m/>
    <m/>
    <m/>
    <m/>
    <m/>
    <x v="1"/>
    <x v="3"/>
    <x v="8"/>
  </r>
  <r>
    <x v="3"/>
    <x v="11"/>
    <x v="3"/>
    <x v="0"/>
    <x v="1"/>
    <x v="6594"/>
    <s v="REGULAR"/>
    <s v="GODOY LEÓN KATHIA ESTEFANÍA"/>
    <s v="Femenino"/>
    <x v="4"/>
    <x v="1"/>
    <x v="0"/>
    <x v="11"/>
    <m/>
    <m/>
    <m/>
    <m/>
    <m/>
    <x v="1"/>
    <x v="3"/>
    <x v="8"/>
  </r>
  <r>
    <x v="3"/>
    <x v="0"/>
    <x v="0"/>
    <x v="0"/>
    <x v="1"/>
    <x v="6595"/>
    <s v="REGULAR"/>
    <s v="SEGURA FERNANDEZ FELIX GIOVANNI"/>
    <s v="Masculino"/>
    <x v="4"/>
    <x v="1"/>
    <x v="0"/>
    <x v="11"/>
    <m/>
    <m/>
    <m/>
    <m/>
    <m/>
    <x v="1"/>
    <x v="3"/>
    <x v="8"/>
  </r>
  <r>
    <x v="3"/>
    <x v="17"/>
    <x v="0"/>
    <x v="0"/>
    <x v="1"/>
    <x v="6596"/>
    <s v="REGULAR"/>
    <s v="SERVIN BENÍTEZ JORGE GONZALO"/>
    <s v="Masculino"/>
    <x v="4"/>
    <x v="1"/>
    <x v="0"/>
    <x v="11"/>
    <m/>
    <m/>
    <m/>
    <m/>
    <m/>
    <x v="1"/>
    <x v="3"/>
    <x v="8"/>
  </r>
  <r>
    <x v="3"/>
    <x v="1"/>
    <x v="1"/>
    <x v="0"/>
    <x v="1"/>
    <x v="6597"/>
    <s v="REGULAR"/>
    <s v="LAS HERAS MACOR JOSE GABRIEL"/>
    <s v="Masculino"/>
    <x v="4"/>
    <x v="1"/>
    <x v="0"/>
    <x v="11"/>
    <m/>
    <m/>
    <m/>
    <m/>
    <m/>
    <x v="1"/>
    <x v="3"/>
    <x v="8"/>
  </r>
  <r>
    <x v="3"/>
    <x v="19"/>
    <x v="2"/>
    <x v="0"/>
    <x v="1"/>
    <x v="6598"/>
    <s v="REGULAR"/>
    <s v="CANTARERO GILABERT FRANCESC"/>
    <s v="Masculino"/>
    <x v="4"/>
    <x v="1"/>
    <x v="0"/>
    <x v="11"/>
    <m/>
    <m/>
    <m/>
    <m/>
    <m/>
    <x v="1"/>
    <x v="3"/>
    <x v="8"/>
  </r>
  <r>
    <x v="3"/>
    <x v="14"/>
    <x v="2"/>
    <x v="0"/>
    <x v="0"/>
    <x v="6599"/>
    <s v="REGULAR"/>
    <s v="LIGEROT  PAUL NICOLAS VALENTIN"/>
    <s v="Masculino"/>
    <x v="4"/>
    <x v="1"/>
    <x v="0"/>
    <x v="11"/>
    <m/>
    <m/>
    <m/>
    <m/>
    <m/>
    <x v="1"/>
    <x v="3"/>
    <x v="8"/>
  </r>
  <r>
    <x v="3"/>
    <x v="5"/>
    <x v="3"/>
    <x v="0"/>
    <x v="1"/>
    <x v="6600"/>
    <s v="REGULAR"/>
    <s v="PAULINO JUNIOR GEOVANI PAULO"/>
    <s v="Masculino"/>
    <x v="4"/>
    <x v="1"/>
    <x v="0"/>
    <x v="11"/>
    <m/>
    <m/>
    <m/>
    <m/>
    <m/>
    <x v="1"/>
    <x v="3"/>
    <x v="8"/>
  </r>
  <r>
    <x v="3"/>
    <x v="22"/>
    <x v="0"/>
    <x v="0"/>
    <x v="0"/>
    <x v="6601"/>
    <s v="REGULAR"/>
    <s v="PEÑA LARA DAVID RICARDO"/>
    <s v="Masculino"/>
    <x v="4"/>
    <x v="1"/>
    <x v="0"/>
    <x v="11"/>
    <m/>
    <m/>
    <m/>
    <m/>
    <m/>
    <x v="1"/>
    <x v="3"/>
    <x v="8"/>
  </r>
  <r>
    <x v="3"/>
    <x v="11"/>
    <x v="3"/>
    <x v="0"/>
    <x v="1"/>
    <x v="6602"/>
    <s v="REGULAR"/>
    <s v="GONZALEZ FERNANDEZ ALEJANDRO"/>
    <s v="Masculino"/>
    <x v="4"/>
    <x v="1"/>
    <x v="0"/>
    <x v="11"/>
    <m/>
    <m/>
    <m/>
    <m/>
    <m/>
    <x v="1"/>
    <x v="3"/>
    <x v="8"/>
  </r>
  <r>
    <x v="3"/>
    <x v="15"/>
    <x v="0"/>
    <x v="1"/>
    <x v="1"/>
    <x v="6603"/>
    <s v="REGULAR"/>
    <s v="XAVIER SACONI ALEXANDRE"/>
    <s v="Masculino"/>
    <x v="4"/>
    <x v="1"/>
    <x v="0"/>
    <x v="11"/>
    <m/>
    <m/>
    <m/>
    <m/>
    <m/>
    <x v="1"/>
    <x v="3"/>
    <x v="8"/>
  </r>
  <r>
    <x v="3"/>
    <x v="1"/>
    <x v="1"/>
    <x v="1"/>
    <x v="0"/>
    <x v="6604"/>
    <s v="REGULAR"/>
    <s v="SILVA BERRIOS ZAMARA DEL ROSARIO "/>
    <s v="Femenino"/>
    <x v="16"/>
    <x v="0"/>
    <x v="0"/>
    <x v="11"/>
    <m/>
    <m/>
    <m/>
    <m/>
    <m/>
    <x v="1"/>
    <x v="3"/>
    <x v="8"/>
  </r>
  <r>
    <x v="3"/>
    <x v="6"/>
    <x v="3"/>
    <x v="1"/>
    <x v="0"/>
    <x v="6605"/>
    <s v="REGULAR"/>
    <s v="COFRE VEROIZA LUIS ALEJANDRO"/>
    <s v="Masculino"/>
    <x v="42"/>
    <x v="0"/>
    <x v="0"/>
    <x v="11"/>
    <m/>
    <m/>
    <m/>
    <m/>
    <m/>
    <x v="1"/>
    <x v="3"/>
    <x v="8"/>
  </r>
  <r>
    <x v="3"/>
    <x v="15"/>
    <x v="0"/>
    <x v="1"/>
    <x v="1"/>
    <x v="6606"/>
    <s v="REGULAR"/>
    <s v="NUÑEZ GOMEZ HECTOR ADONIS"/>
    <s v="Masculino"/>
    <x v="44"/>
    <x v="0"/>
    <x v="0"/>
    <x v="11"/>
    <m/>
    <m/>
    <m/>
    <m/>
    <m/>
    <x v="1"/>
    <x v="3"/>
    <x v="8"/>
  </r>
  <r>
    <x v="3"/>
    <x v="6"/>
    <x v="3"/>
    <x v="1"/>
    <x v="0"/>
    <x v="6607"/>
    <s v="REGULAR"/>
    <s v="LAMBERT IRRAZABAL XIMENA VALESKA"/>
    <s v="Femenino"/>
    <x v="48"/>
    <x v="0"/>
    <x v="0"/>
    <x v="11"/>
    <m/>
    <m/>
    <m/>
    <m/>
    <m/>
    <x v="1"/>
    <x v="3"/>
    <x v="8"/>
  </r>
  <r>
    <x v="3"/>
    <x v="9"/>
    <x v="1"/>
    <x v="0"/>
    <x v="1"/>
    <x v="6608"/>
    <s v="REGULAR"/>
    <s v="VEGA CONEJERO CLAUDIA CECILIA"/>
    <s v="Femenino"/>
    <x v="2"/>
    <x v="0"/>
    <x v="0"/>
    <x v="11"/>
    <m/>
    <m/>
    <m/>
    <m/>
    <m/>
    <x v="1"/>
    <x v="3"/>
    <x v="8"/>
  </r>
  <r>
    <x v="3"/>
    <x v="8"/>
    <x v="3"/>
    <x v="1"/>
    <x v="0"/>
    <x v="6609"/>
    <s v="REGULAR"/>
    <s v="CABRERA GILLIBRAND  KATHERINE PAMELA"/>
    <s v="Femenino"/>
    <x v="2"/>
    <x v="0"/>
    <x v="0"/>
    <x v="11"/>
    <m/>
    <m/>
    <m/>
    <m/>
    <m/>
    <x v="1"/>
    <x v="3"/>
    <x v="8"/>
  </r>
  <r>
    <x v="3"/>
    <x v="6"/>
    <x v="3"/>
    <x v="1"/>
    <x v="0"/>
    <x v="6610"/>
    <s v="REGULAR"/>
    <s v="MARTINEZ RODRIGUEZ CLAUDIA LORETO"/>
    <s v="Femenino"/>
    <x v="9"/>
    <x v="0"/>
    <x v="0"/>
    <x v="11"/>
    <m/>
    <m/>
    <m/>
    <m/>
    <m/>
    <x v="1"/>
    <x v="3"/>
    <x v="8"/>
  </r>
  <r>
    <x v="3"/>
    <x v="1"/>
    <x v="1"/>
    <x v="1"/>
    <x v="0"/>
    <x v="6611"/>
    <s v="REGULAR"/>
    <s v="ACEVEDO MUÑOZ BELEN CONSTANZA"/>
    <s v="Femenino"/>
    <x v="39"/>
    <x v="0"/>
    <x v="0"/>
    <x v="11"/>
    <m/>
    <m/>
    <m/>
    <m/>
    <m/>
    <x v="1"/>
    <x v="3"/>
    <x v="8"/>
  </r>
  <r>
    <x v="3"/>
    <x v="1"/>
    <x v="1"/>
    <x v="1"/>
    <x v="0"/>
    <x v="6612"/>
    <s v="REGULAR"/>
    <s v="BARRIGA MEDRANO ANDRES PATRICIO"/>
    <s v="Masculino"/>
    <x v="39"/>
    <x v="0"/>
    <x v="0"/>
    <x v="11"/>
    <m/>
    <m/>
    <m/>
    <m/>
    <m/>
    <x v="1"/>
    <x v="3"/>
    <x v="8"/>
  </r>
  <r>
    <x v="3"/>
    <x v="12"/>
    <x v="1"/>
    <x v="0"/>
    <x v="0"/>
    <x v="6613"/>
    <s v="REGULAR"/>
    <s v="MEDINA CORREA LAURA VANESSA"/>
    <s v="Femenino"/>
    <x v="0"/>
    <x v="0"/>
    <x v="0"/>
    <x v="11"/>
    <m/>
    <m/>
    <m/>
    <m/>
    <m/>
    <x v="1"/>
    <x v="3"/>
    <x v="8"/>
  </r>
  <r>
    <x v="3"/>
    <x v="8"/>
    <x v="3"/>
    <x v="1"/>
    <x v="0"/>
    <x v="6614"/>
    <s v="REGULAR"/>
    <s v="HERNANDEZ ARAVENA TAMARA CONSTANZA"/>
    <s v="Femenino"/>
    <x v="13"/>
    <x v="0"/>
    <x v="0"/>
    <x v="11"/>
    <m/>
    <m/>
    <m/>
    <m/>
    <m/>
    <x v="1"/>
    <x v="3"/>
    <x v="8"/>
  </r>
  <r>
    <x v="3"/>
    <x v="8"/>
    <x v="3"/>
    <x v="0"/>
    <x v="0"/>
    <x v="6615"/>
    <s v="REGULAR"/>
    <s v="SEGUEL SABAG DUSAN ALEX"/>
    <s v="Masculino"/>
    <x v="4"/>
    <x v="0"/>
    <x v="0"/>
    <x v="11"/>
    <m/>
    <m/>
    <m/>
    <m/>
    <m/>
    <x v="1"/>
    <x v="3"/>
    <x v="8"/>
  </r>
  <r>
    <x v="3"/>
    <x v="8"/>
    <x v="3"/>
    <x v="1"/>
    <x v="1"/>
    <x v="6616"/>
    <s v="REGULAR"/>
    <s v="VENEGAS DONOSO DAVID JESUS"/>
    <s v="Masculino"/>
    <x v="4"/>
    <x v="0"/>
    <x v="0"/>
    <x v="11"/>
    <m/>
    <m/>
    <m/>
    <m/>
    <m/>
    <x v="1"/>
    <x v="3"/>
    <x v="8"/>
  </r>
  <r>
    <x v="3"/>
    <x v="7"/>
    <x v="1"/>
    <x v="0"/>
    <x v="1"/>
    <x v="6617"/>
    <s v="REGULAR"/>
    <s v="PEREZ JARA JACQUELINE YLEIN"/>
    <s v="Femenino"/>
    <x v="10"/>
    <x v="1"/>
    <x v="1"/>
    <x v="11"/>
    <m/>
    <m/>
    <m/>
    <m/>
    <m/>
    <x v="1"/>
    <x v="3"/>
    <x v="8"/>
  </r>
  <r>
    <x v="3"/>
    <x v="8"/>
    <x v="3"/>
    <x v="1"/>
    <x v="0"/>
    <x v="6618"/>
    <s v="REGULAR"/>
    <s v="SANDOVAL ALARCON SANDRINO ARIEL"/>
    <s v="Masculino"/>
    <x v="10"/>
    <x v="1"/>
    <x v="1"/>
    <x v="11"/>
    <m/>
    <m/>
    <m/>
    <m/>
    <m/>
    <x v="1"/>
    <x v="3"/>
    <x v="8"/>
  </r>
  <r>
    <x v="3"/>
    <x v="19"/>
    <x v="2"/>
    <x v="1"/>
    <x v="1"/>
    <x v="6619"/>
    <s v="REGULAR"/>
    <s v="GONZALEZ VENEGAS OSCAR ANDRES"/>
    <s v="Masculino"/>
    <x v="10"/>
    <x v="1"/>
    <x v="1"/>
    <x v="11"/>
    <m/>
    <m/>
    <m/>
    <m/>
    <m/>
    <x v="1"/>
    <x v="3"/>
    <x v="8"/>
  </r>
  <r>
    <x v="3"/>
    <x v="6"/>
    <x v="3"/>
    <x v="0"/>
    <x v="0"/>
    <x v="6620"/>
    <s v="REGULAR"/>
    <s v="SILVA PONCE ALICIA"/>
    <s v="Femenino"/>
    <x v="16"/>
    <x v="1"/>
    <x v="1"/>
    <x v="11"/>
    <m/>
    <m/>
    <m/>
    <m/>
    <m/>
    <x v="1"/>
    <x v="3"/>
    <x v="8"/>
  </r>
  <r>
    <x v="3"/>
    <x v="1"/>
    <x v="1"/>
    <x v="1"/>
    <x v="1"/>
    <x v="6621"/>
    <s v="REGULAR"/>
    <s v="CANALES TOBAR VÍCTOR MATÍAS"/>
    <s v="Masculino"/>
    <x v="42"/>
    <x v="1"/>
    <x v="1"/>
    <x v="11"/>
    <m/>
    <m/>
    <m/>
    <m/>
    <m/>
    <x v="1"/>
    <x v="3"/>
    <x v="8"/>
  </r>
  <r>
    <x v="3"/>
    <x v="12"/>
    <x v="1"/>
    <x v="0"/>
    <x v="0"/>
    <x v="6622"/>
    <s v="REGULAR"/>
    <s v="LECARDO RODRIGUEZ BERNARDO ANTONIO"/>
    <s v="Masculino"/>
    <x v="15"/>
    <x v="1"/>
    <x v="1"/>
    <x v="11"/>
    <m/>
    <m/>
    <m/>
    <m/>
    <m/>
    <x v="1"/>
    <x v="3"/>
    <x v="8"/>
  </r>
  <r>
    <x v="3"/>
    <x v="3"/>
    <x v="2"/>
    <x v="1"/>
    <x v="1"/>
    <x v="6623"/>
    <s v="REGULAR"/>
    <s v="SILVA PEREZ PEDRO ANTONIO"/>
    <s v="Masculino"/>
    <x v="15"/>
    <x v="1"/>
    <x v="1"/>
    <x v="11"/>
    <m/>
    <m/>
    <m/>
    <m/>
    <m/>
    <x v="1"/>
    <x v="3"/>
    <x v="8"/>
  </r>
  <r>
    <x v="3"/>
    <x v="11"/>
    <x v="3"/>
    <x v="0"/>
    <x v="0"/>
    <x v="6624"/>
    <s v="REGULAR"/>
    <s v="RAMOS CASTILLO DANIELLA CAROLINA"/>
    <s v="Femenino"/>
    <x v="48"/>
    <x v="1"/>
    <x v="1"/>
    <x v="11"/>
    <m/>
    <m/>
    <m/>
    <m/>
    <m/>
    <x v="1"/>
    <x v="3"/>
    <x v="8"/>
  </r>
  <r>
    <x v="3"/>
    <x v="13"/>
    <x v="0"/>
    <x v="1"/>
    <x v="0"/>
    <x v="6625"/>
    <s v="REGULAR"/>
    <s v="SULBARAN VERGARA ZIANY AKIRA"/>
    <s v="Femenino"/>
    <x v="2"/>
    <x v="1"/>
    <x v="1"/>
    <x v="11"/>
    <m/>
    <m/>
    <m/>
    <m/>
    <m/>
    <x v="1"/>
    <x v="3"/>
    <x v="8"/>
  </r>
  <r>
    <x v="3"/>
    <x v="1"/>
    <x v="1"/>
    <x v="1"/>
    <x v="1"/>
    <x v="6626"/>
    <s v="REGULAR"/>
    <s v="ARRIOLA  SALAS  GISSELA VALESKA "/>
    <s v="Femenino"/>
    <x v="25"/>
    <x v="1"/>
    <x v="1"/>
    <x v="11"/>
    <m/>
    <m/>
    <m/>
    <m/>
    <m/>
    <x v="1"/>
    <x v="3"/>
    <x v="8"/>
  </r>
  <r>
    <x v="3"/>
    <x v="22"/>
    <x v="0"/>
    <x v="0"/>
    <x v="1"/>
    <x v="6627"/>
    <s v="REGULAR"/>
    <s v="PARRA VILLAGRA MIGUEL ANDRES"/>
    <s v="Masculino"/>
    <x v="25"/>
    <x v="1"/>
    <x v="1"/>
    <x v="11"/>
    <m/>
    <m/>
    <m/>
    <m/>
    <m/>
    <x v="1"/>
    <x v="3"/>
    <x v="8"/>
  </r>
  <r>
    <x v="3"/>
    <x v="8"/>
    <x v="3"/>
    <x v="1"/>
    <x v="0"/>
    <x v="6628"/>
    <s v="REGULAR"/>
    <s v="GUAJARDO GUERRA JENNIFER CAROLINA"/>
    <s v="Femenino"/>
    <x v="0"/>
    <x v="1"/>
    <x v="1"/>
    <x v="11"/>
    <m/>
    <m/>
    <m/>
    <m/>
    <m/>
    <x v="1"/>
    <x v="3"/>
    <x v="8"/>
  </r>
  <r>
    <x v="3"/>
    <x v="1"/>
    <x v="1"/>
    <x v="1"/>
    <x v="0"/>
    <x v="6629"/>
    <s v="REGULAR"/>
    <s v="VALVERDE SANHUEZA LESLY CAROLINA"/>
    <s v="Femenino"/>
    <x v="0"/>
    <x v="1"/>
    <x v="1"/>
    <x v="11"/>
    <m/>
    <m/>
    <m/>
    <m/>
    <m/>
    <x v="1"/>
    <x v="3"/>
    <x v="8"/>
  </r>
  <r>
    <x v="3"/>
    <x v="6"/>
    <x v="3"/>
    <x v="1"/>
    <x v="0"/>
    <x v="6630"/>
    <s v="REGULAR"/>
    <s v="YAÑEZ ALVAREZ KAREN EDITH"/>
    <s v="Femenino"/>
    <x v="0"/>
    <x v="1"/>
    <x v="1"/>
    <x v="11"/>
    <m/>
    <m/>
    <m/>
    <m/>
    <m/>
    <x v="1"/>
    <x v="3"/>
    <x v="8"/>
  </r>
  <r>
    <x v="3"/>
    <x v="4"/>
    <x v="1"/>
    <x v="0"/>
    <x v="0"/>
    <x v="6631"/>
    <s v="REGULAR"/>
    <s v="CORREA ISLA YOHANNA YAMILETT"/>
    <s v="Femenino"/>
    <x v="37"/>
    <x v="1"/>
    <x v="1"/>
    <x v="11"/>
    <m/>
    <m/>
    <m/>
    <m/>
    <m/>
    <x v="1"/>
    <x v="3"/>
    <x v="8"/>
  </r>
  <r>
    <x v="3"/>
    <x v="6"/>
    <x v="3"/>
    <x v="1"/>
    <x v="0"/>
    <x v="6632"/>
    <s v="REGULAR"/>
    <s v="CASTILLO CAVIERES TAMARA ESTER"/>
    <s v="Femenino"/>
    <x v="37"/>
    <x v="1"/>
    <x v="1"/>
    <x v="11"/>
    <m/>
    <m/>
    <m/>
    <m/>
    <m/>
    <x v="1"/>
    <x v="3"/>
    <x v="8"/>
  </r>
  <r>
    <x v="3"/>
    <x v="16"/>
    <x v="0"/>
    <x v="1"/>
    <x v="0"/>
    <x v="6633"/>
    <s v="REGULAR"/>
    <s v="RIQUELME  MORALES DALILA ELENA"/>
    <s v="Femenino"/>
    <x v="1"/>
    <x v="1"/>
    <x v="1"/>
    <x v="11"/>
    <m/>
    <m/>
    <m/>
    <m/>
    <m/>
    <x v="1"/>
    <x v="3"/>
    <x v="8"/>
  </r>
  <r>
    <x v="3"/>
    <x v="13"/>
    <x v="0"/>
    <x v="1"/>
    <x v="1"/>
    <x v="6634"/>
    <s v="REGULAR"/>
    <s v="LEFINAO IBAÑEZ MARIA JOSE"/>
    <s v="Femenino"/>
    <x v="35"/>
    <x v="1"/>
    <x v="1"/>
    <x v="11"/>
    <m/>
    <m/>
    <m/>
    <m/>
    <m/>
    <x v="1"/>
    <x v="3"/>
    <x v="8"/>
  </r>
  <r>
    <x v="3"/>
    <x v="8"/>
    <x v="3"/>
    <x v="1"/>
    <x v="0"/>
    <x v="6635"/>
    <s v="REGULAR"/>
    <s v="ALBARRAN MARIN  KARINA DEL PILAR "/>
    <s v="Femenino"/>
    <x v="13"/>
    <x v="1"/>
    <x v="1"/>
    <x v="11"/>
    <m/>
    <m/>
    <m/>
    <m/>
    <m/>
    <x v="1"/>
    <x v="3"/>
    <x v="8"/>
  </r>
  <r>
    <x v="3"/>
    <x v="13"/>
    <x v="0"/>
    <x v="1"/>
    <x v="1"/>
    <x v="6636"/>
    <s v="REGULAR"/>
    <s v="NAVARRO COLLILEF MARIO BERTIN"/>
    <s v="Masculino"/>
    <x v="4"/>
    <x v="1"/>
    <x v="1"/>
    <x v="11"/>
    <m/>
    <m/>
    <m/>
    <m/>
    <m/>
    <x v="1"/>
    <x v="3"/>
    <x v="8"/>
  </r>
  <r>
    <x v="3"/>
    <x v="12"/>
    <x v="1"/>
    <x v="0"/>
    <x v="0"/>
    <x v="6637"/>
    <s v="REGULAR"/>
    <s v="VARGAS SALAZAR CAMILA FRANCISCA"/>
    <s v="Femenino"/>
    <x v="10"/>
    <x v="0"/>
    <x v="1"/>
    <x v="11"/>
    <m/>
    <m/>
    <m/>
    <m/>
    <m/>
    <x v="1"/>
    <x v="3"/>
    <x v="8"/>
  </r>
  <r>
    <x v="3"/>
    <x v="1"/>
    <x v="1"/>
    <x v="1"/>
    <x v="0"/>
    <x v="6638"/>
    <s v="REGULAR"/>
    <s v="FLORES  MARSCHHAUSEN MYRIAM LUZ PIA"/>
    <s v="Femenino"/>
    <x v="10"/>
    <x v="0"/>
    <x v="1"/>
    <x v="11"/>
    <m/>
    <m/>
    <m/>
    <m/>
    <m/>
    <x v="1"/>
    <x v="3"/>
    <x v="8"/>
  </r>
  <r>
    <x v="3"/>
    <x v="1"/>
    <x v="1"/>
    <x v="1"/>
    <x v="0"/>
    <x v="6639"/>
    <s v="REGULAR"/>
    <s v="MALDONADO JIMENEZ KARVIC"/>
    <s v="Masculino"/>
    <x v="46"/>
    <x v="0"/>
    <x v="1"/>
    <x v="11"/>
    <m/>
    <m/>
    <m/>
    <m/>
    <m/>
    <x v="1"/>
    <x v="3"/>
    <x v="8"/>
  </r>
  <r>
    <x v="3"/>
    <x v="3"/>
    <x v="2"/>
    <x v="1"/>
    <x v="1"/>
    <x v="6640"/>
    <s v="REGULAR"/>
    <s v="PARDO SAN MARTÍN PABLO ANDRES "/>
    <s v="Masculino"/>
    <x v="49"/>
    <x v="0"/>
    <x v="1"/>
    <x v="11"/>
    <m/>
    <m/>
    <m/>
    <m/>
    <m/>
    <x v="1"/>
    <x v="3"/>
    <x v="8"/>
  </r>
  <r>
    <x v="3"/>
    <x v="8"/>
    <x v="3"/>
    <x v="1"/>
    <x v="0"/>
    <x v="6641"/>
    <s v="REGULAR"/>
    <s v="TAPIA LOYOLA JAIME ANDRÉS"/>
    <s v="Masculino"/>
    <x v="52"/>
    <x v="0"/>
    <x v="1"/>
    <x v="11"/>
    <m/>
    <m/>
    <m/>
    <m/>
    <m/>
    <x v="1"/>
    <x v="3"/>
    <x v="8"/>
  </r>
  <r>
    <x v="3"/>
    <x v="5"/>
    <x v="3"/>
    <x v="0"/>
    <x v="0"/>
    <x v="6642"/>
    <s v="REGULAR"/>
    <s v="CERQUERA ASTRUDILLO JOHN ANDERSON "/>
    <s v="Masculino"/>
    <x v="54"/>
    <x v="0"/>
    <x v="1"/>
    <x v="11"/>
    <m/>
    <m/>
    <m/>
    <m/>
    <m/>
    <x v="1"/>
    <x v="3"/>
    <x v="8"/>
  </r>
  <r>
    <x v="3"/>
    <x v="19"/>
    <x v="2"/>
    <x v="0"/>
    <x v="0"/>
    <x v="6643"/>
    <s v="REGULAR"/>
    <s v="FARFAN MARTÍNEZ FRANCES DENISSE"/>
    <s v="Femenino"/>
    <x v="48"/>
    <x v="0"/>
    <x v="1"/>
    <x v="11"/>
    <m/>
    <m/>
    <m/>
    <m/>
    <m/>
    <x v="1"/>
    <x v="3"/>
    <x v="8"/>
  </r>
  <r>
    <x v="3"/>
    <x v="4"/>
    <x v="1"/>
    <x v="0"/>
    <x v="1"/>
    <x v="6644"/>
    <s v="REGULAR"/>
    <s v="CAMPO BENAVIDES KAROL  BRIGETTE"/>
    <s v="Femenino"/>
    <x v="7"/>
    <x v="0"/>
    <x v="1"/>
    <x v="11"/>
    <m/>
    <m/>
    <m/>
    <m/>
    <m/>
    <x v="1"/>
    <x v="3"/>
    <x v="8"/>
  </r>
  <r>
    <x v="3"/>
    <x v="1"/>
    <x v="1"/>
    <x v="1"/>
    <x v="0"/>
    <x v="6645"/>
    <s v="REGULAR"/>
    <s v="LORCA VERA GLADYS VIVIANA"/>
    <s v="Femenino"/>
    <x v="2"/>
    <x v="0"/>
    <x v="1"/>
    <x v="11"/>
    <m/>
    <m/>
    <m/>
    <m/>
    <m/>
    <x v="1"/>
    <x v="3"/>
    <x v="8"/>
  </r>
  <r>
    <x v="3"/>
    <x v="1"/>
    <x v="1"/>
    <x v="1"/>
    <x v="0"/>
    <x v="6646"/>
    <s v="REGULAR"/>
    <s v="MEDINA RIBAL ROMINA  ALEJANDRA"/>
    <s v="Femenino"/>
    <x v="2"/>
    <x v="0"/>
    <x v="1"/>
    <x v="11"/>
    <m/>
    <m/>
    <m/>
    <m/>
    <m/>
    <x v="1"/>
    <x v="3"/>
    <x v="8"/>
  </r>
  <r>
    <x v="3"/>
    <x v="1"/>
    <x v="1"/>
    <x v="0"/>
    <x v="1"/>
    <x v="6647"/>
    <s v="REGULAR"/>
    <s v="VELASQUEZ MORA AARON ELIAS"/>
    <s v="Masculino"/>
    <x v="2"/>
    <x v="0"/>
    <x v="1"/>
    <x v="11"/>
    <m/>
    <m/>
    <m/>
    <m/>
    <m/>
    <x v="1"/>
    <x v="3"/>
    <x v="8"/>
  </r>
  <r>
    <x v="3"/>
    <x v="16"/>
    <x v="0"/>
    <x v="1"/>
    <x v="1"/>
    <x v="6648"/>
    <s v="REGULAR"/>
    <s v="PALMA CERDA DAVID ENRIQUE"/>
    <s v="Masculino"/>
    <x v="2"/>
    <x v="0"/>
    <x v="1"/>
    <x v="11"/>
    <m/>
    <m/>
    <m/>
    <m/>
    <m/>
    <x v="1"/>
    <x v="3"/>
    <x v="8"/>
  </r>
  <r>
    <x v="3"/>
    <x v="1"/>
    <x v="1"/>
    <x v="1"/>
    <x v="0"/>
    <x v="6649"/>
    <s v="REGULAR"/>
    <s v="BRIONES SERRANO SEBASTIAN PATRICIO"/>
    <s v="Masculino"/>
    <x v="56"/>
    <x v="0"/>
    <x v="1"/>
    <x v="11"/>
    <m/>
    <m/>
    <m/>
    <m/>
    <m/>
    <x v="1"/>
    <x v="3"/>
    <x v="8"/>
  </r>
  <r>
    <x v="3"/>
    <x v="8"/>
    <x v="3"/>
    <x v="1"/>
    <x v="0"/>
    <x v="6650"/>
    <s v="REGULAR"/>
    <s v="VALENZUELA VERA KARINA "/>
    <s v="Femenino"/>
    <x v="9"/>
    <x v="0"/>
    <x v="1"/>
    <x v="11"/>
    <m/>
    <m/>
    <m/>
    <m/>
    <m/>
    <x v="1"/>
    <x v="3"/>
    <x v="8"/>
  </r>
  <r>
    <x v="3"/>
    <x v="20"/>
    <x v="1"/>
    <x v="0"/>
    <x v="1"/>
    <x v="6651"/>
    <s v="REGULAR"/>
    <s v="ROJAS CAYUQUEO DAISY SELENE"/>
    <s v="Femenino"/>
    <x v="0"/>
    <x v="0"/>
    <x v="1"/>
    <x v="11"/>
    <m/>
    <m/>
    <m/>
    <m/>
    <m/>
    <x v="1"/>
    <x v="3"/>
    <x v="8"/>
  </r>
  <r>
    <x v="3"/>
    <x v="1"/>
    <x v="1"/>
    <x v="0"/>
    <x v="1"/>
    <x v="6652"/>
    <s v="REGULAR"/>
    <s v="VILLAGRA ALCAINO MARIA SUSANA"/>
    <s v="Femenino"/>
    <x v="32"/>
    <x v="0"/>
    <x v="1"/>
    <x v="11"/>
    <m/>
    <m/>
    <m/>
    <m/>
    <m/>
    <x v="1"/>
    <x v="3"/>
    <x v="8"/>
  </r>
  <r>
    <x v="3"/>
    <x v="8"/>
    <x v="3"/>
    <x v="1"/>
    <x v="0"/>
    <x v="6653"/>
    <s v="REGULAR"/>
    <s v="SOTO SAAVEDRA DINKA PAOLA DEL CARMEN"/>
    <s v="Femenino"/>
    <x v="32"/>
    <x v="0"/>
    <x v="1"/>
    <x v="11"/>
    <m/>
    <m/>
    <m/>
    <m/>
    <m/>
    <x v="1"/>
    <x v="3"/>
    <x v="8"/>
  </r>
  <r>
    <x v="3"/>
    <x v="19"/>
    <x v="2"/>
    <x v="1"/>
    <x v="0"/>
    <x v="6654"/>
    <s v="REGULAR"/>
    <s v="BAEZA LEON ANA BELEN"/>
    <s v="Femenino"/>
    <x v="1"/>
    <x v="0"/>
    <x v="1"/>
    <x v="11"/>
    <m/>
    <m/>
    <m/>
    <m/>
    <m/>
    <x v="1"/>
    <x v="3"/>
    <x v="8"/>
  </r>
  <r>
    <x v="3"/>
    <x v="1"/>
    <x v="1"/>
    <x v="0"/>
    <x v="1"/>
    <x v="6655"/>
    <s v="REGULAR"/>
    <s v="CHAÑILAO CASTRO MAURICIO ANTONIO"/>
    <s v="Masculino"/>
    <x v="1"/>
    <x v="0"/>
    <x v="1"/>
    <x v="11"/>
    <m/>
    <m/>
    <m/>
    <m/>
    <m/>
    <x v="1"/>
    <x v="3"/>
    <x v="8"/>
  </r>
  <r>
    <x v="3"/>
    <x v="8"/>
    <x v="3"/>
    <x v="1"/>
    <x v="0"/>
    <x v="6656"/>
    <s v="REGULAR"/>
    <s v="AGUILAR MEJIAS HUGO ARNALDO"/>
    <s v="Masculino"/>
    <x v="13"/>
    <x v="0"/>
    <x v="1"/>
    <x v="11"/>
    <m/>
    <m/>
    <m/>
    <m/>
    <m/>
    <x v="1"/>
    <x v="3"/>
    <x v="8"/>
  </r>
  <r>
    <x v="3"/>
    <x v="6"/>
    <x v="3"/>
    <x v="1"/>
    <x v="1"/>
    <x v="6657"/>
    <s v="REGULAR"/>
    <s v="SOLARI JACKSON KAREN EUGENIA"/>
    <s v="Femenino"/>
    <x v="4"/>
    <x v="0"/>
    <x v="1"/>
    <x v="11"/>
    <m/>
    <m/>
    <m/>
    <m/>
    <m/>
    <x v="1"/>
    <x v="3"/>
    <x v="8"/>
  </r>
  <r>
    <x v="4"/>
    <x v="9"/>
    <x v="1"/>
    <x v="0"/>
    <x v="0"/>
    <x v="6658"/>
    <s v="REGULAR"/>
    <s v="SANTIBAÑEZ  CABRERA VANESSA ALEJANDRA "/>
    <s v="Femenino"/>
    <x v="33"/>
    <x v="0"/>
    <x v="0"/>
    <x v="10"/>
    <n v="369"/>
    <m/>
    <m/>
    <n v="369"/>
    <m/>
    <x v="1"/>
    <x v="0"/>
    <x v="8"/>
  </r>
  <r>
    <x v="4"/>
    <x v="20"/>
    <x v="1"/>
    <x v="0"/>
    <x v="0"/>
    <x v="6659"/>
    <s v="REGULAR"/>
    <s v="ASTORGA HUARACOI JAVIERA VALENTINA "/>
    <s v="Femenino"/>
    <x v="1"/>
    <x v="0"/>
    <x v="1"/>
    <x v="10"/>
    <n v="393"/>
    <m/>
    <m/>
    <n v="393"/>
    <m/>
    <x v="1"/>
    <x v="0"/>
    <x v="8"/>
  </r>
  <r>
    <x v="4"/>
    <x v="10"/>
    <x v="1"/>
    <x v="0"/>
    <x v="0"/>
    <x v="6660"/>
    <s v="REGULAR"/>
    <s v="CUELLAR CONTRERAS MARIA PAZ POLET"/>
    <s v="Femenino"/>
    <x v="0"/>
    <x v="0"/>
    <x v="1"/>
    <x v="10"/>
    <n v="455"/>
    <m/>
    <m/>
    <n v="455"/>
    <m/>
    <x v="1"/>
    <x v="0"/>
    <x v="8"/>
  </r>
  <r>
    <x v="4"/>
    <x v="11"/>
    <x v="3"/>
    <x v="0"/>
    <x v="0"/>
    <x v="6661"/>
    <s v="REGULAR"/>
    <s v="MARTINEZ COLLIO FRANCISCA BETZABÉ"/>
    <s v="Femenino"/>
    <x v="35"/>
    <x v="1"/>
    <x v="0"/>
    <x v="10"/>
    <n v="454"/>
    <m/>
    <m/>
    <n v="456"/>
    <m/>
    <x v="1"/>
    <x v="1"/>
    <x v="8"/>
  </r>
  <r>
    <x v="4"/>
    <x v="12"/>
    <x v="1"/>
    <x v="0"/>
    <x v="0"/>
    <x v="6662"/>
    <s v="REGULAR"/>
    <s v="CONTRERAS ORTIZ RODRIGO ALBERTO"/>
    <s v="Masculino"/>
    <x v="2"/>
    <x v="0"/>
    <x v="0"/>
    <x v="10"/>
    <n v="528"/>
    <m/>
    <m/>
    <n v="533"/>
    <m/>
    <x v="1"/>
    <x v="1"/>
    <x v="8"/>
  </r>
  <r>
    <x v="4"/>
    <x v="16"/>
    <x v="0"/>
    <x v="0"/>
    <x v="0"/>
    <x v="6663"/>
    <s v="REGULAR"/>
    <s v="Lopez Sailer Joaquin ignacio"/>
    <s v="Masculino"/>
    <x v="41"/>
    <x v="1"/>
    <x v="0"/>
    <x v="10"/>
    <n v="548"/>
    <m/>
    <m/>
    <n v="548"/>
    <m/>
    <x v="1"/>
    <x v="0"/>
    <x v="8"/>
  </r>
  <r>
    <x v="4"/>
    <x v="20"/>
    <x v="1"/>
    <x v="0"/>
    <x v="0"/>
    <x v="6664"/>
    <s v="REGULAR"/>
    <s v="SANCHEZ VILLACIS JAVIERA"/>
    <s v="Femenino"/>
    <x v="4"/>
    <x v="0"/>
    <x v="1"/>
    <x v="10"/>
    <n v="595"/>
    <m/>
    <m/>
    <n v="621"/>
    <m/>
    <x v="1"/>
    <x v="1"/>
    <x v="8"/>
  </r>
  <r>
    <x v="4"/>
    <x v="4"/>
    <x v="1"/>
    <x v="0"/>
    <x v="0"/>
    <x v="6665"/>
    <s v="REGULAR"/>
    <s v="TORO OLIVERA MARIA JESUS DEL CARMEN"/>
    <s v="Femenino"/>
    <x v="2"/>
    <x v="0"/>
    <x v="0"/>
    <x v="10"/>
    <n v="620"/>
    <m/>
    <m/>
    <n v="691"/>
    <m/>
    <x v="1"/>
    <x v="1"/>
    <x v="8"/>
  </r>
  <r>
    <x v="4"/>
    <x v="8"/>
    <x v="3"/>
    <x v="1"/>
    <x v="0"/>
    <x v="6666"/>
    <s v="REGULAR"/>
    <s v="CARRASCO DELGADO KALYNSKA SILVANA"/>
    <s v="Femenino"/>
    <x v="89"/>
    <x v="0"/>
    <x v="0"/>
    <x v="11"/>
    <m/>
    <m/>
    <m/>
    <m/>
    <m/>
    <x v="1"/>
    <x v="3"/>
    <x v="8"/>
  </r>
  <r>
    <x v="4"/>
    <x v="15"/>
    <x v="0"/>
    <x v="1"/>
    <x v="0"/>
    <x v="6667"/>
    <s v="REGULAR"/>
    <s v="CARRASCO VASQUEZ LUIS ENRIQUE"/>
    <s v="Masculino"/>
    <x v="22"/>
    <x v="1"/>
    <x v="0"/>
    <x v="11"/>
    <m/>
    <m/>
    <m/>
    <m/>
    <m/>
    <x v="1"/>
    <x v="3"/>
    <x v="8"/>
  </r>
  <r>
    <x v="4"/>
    <x v="1"/>
    <x v="1"/>
    <x v="1"/>
    <x v="0"/>
    <x v="6668"/>
    <s v="REGULAR"/>
    <s v="SEPULVEDA ORTIZ JOSE LUIS"/>
    <s v="Masculino"/>
    <x v="6"/>
    <x v="0"/>
    <x v="0"/>
    <x v="11"/>
    <m/>
    <m/>
    <m/>
    <m/>
    <m/>
    <x v="1"/>
    <x v="3"/>
    <x v="8"/>
  </r>
  <r>
    <x v="4"/>
    <x v="8"/>
    <x v="3"/>
    <x v="1"/>
    <x v="0"/>
    <x v="6669"/>
    <s v="REGULAR"/>
    <s v="FERNANDEZ SEPULVEDA JUAN MANUEL"/>
    <s v="Masculino"/>
    <x v="1"/>
    <x v="0"/>
    <x v="0"/>
    <x v="11"/>
    <m/>
    <m/>
    <m/>
    <m/>
    <m/>
    <x v="1"/>
    <x v="3"/>
    <x v="8"/>
  </r>
  <r>
    <x v="4"/>
    <x v="22"/>
    <x v="0"/>
    <x v="0"/>
    <x v="1"/>
    <x v="6670"/>
    <s v="REGULAR"/>
    <s v="REYES SEGURA KAREN SOLEDAD"/>
    <s v="Femenino"/>
    <x v="48"/>
    <x v="0"/>
    <x v="0"/>
    <x v="11"/>
    <m/>
    <m/>
    <m/>
    <m/>
    <m/>
    <x v="1"/>
    <x v="3"/>
    <x v="8"/>
  </r>
  <r>
    <x v="4"/>
    <x v="16"/>
    <x v="0"/>
    <x v="1"/>
    <x v="0"/>
    <x v="6671"/>
    <s v="REGULAR"/>
    <s v="LOPEZ RIVEROS DANIELA  ANDREA"/>
    <s v="Femenino"/>
    <x v="25"/>
    <x v="0"/>
    <x v="0"/>
    <x v="11"/>
    <m/>
    <m/>
    <m/>
    <m/>
    <m/>
    <x v="1"/>
    <x v="3"/>
    <x v="8"/>
  </r>
  <r>
    <x v="4"/>
    <x v="8"/>
    <x v="3"/>
    <x v="1"/>
    <x v="0"/>
    <x v="6672"/>
    <s v="REGULAR"/>
    <s v="MIRANDA MATUS CARLOS ANTONIO"/>
    <s v="Masculino"/>
    <x v="12"/>
    <x v="0"/>
    <x v="0"/>
    <x v="11"/>
    <m/>
    <m/>
    <m/>
    <m/>
    <m/>
    <x v="1"/>
    <x v="3"/>
    <x v="8"/>
  </r>
  <r>
    <x v="4"/>
    <x v="15"/>
    <x v="0"/>
    <x v="1"/>
    <x v="1"/>
    <x v="6673"/>
    <s v="REGULAR"/>
    <s v="MADRID GÁLVEZ RICHARD ALBERTO"/>
    <s v="Masculino"/>
    <x v="4"/>
    <x v="1"/>
    <x v="0"/>
    <x v="11"/>
    <m/>
    <m/>
    <m/>
    <m/>
    <m/>
    <x v="1"/>
    <x v="3"/>
    <x v="8"/>
  </r>
  <r>
    <x v="4"/>
    <x v="8"/>
    <x v="3"/>
    <x v="1"/>
    <x v="0"/>
    <x v="6674"/>
    <s v="REGULAR"/>
    <s v="SANDOVAL MONTOYA JOSÉ LUIS"/>
    <s v="Masculino"/>
    <x v="25"/>
    <x v="0"/>
    <x v="0"/>
    <x v="11"/>
    <m/>
    <m/>
    <m/>
    <m/>
    <m/>
    <x v="1"/>
    <x v="3"/>
    <x v="8"/>
  </r>
  <r>
    <x v="4"/>
    <x v="16"/>
    <x v="0"/>
    <x v="1"/>
    <x v="0"/>
    <x v="6675"/>
    <s v="REGULAR"/>
    <s v="ALIAGA BELEMMI SEBASTIAN ERNESTO"/>
    <s v="Masculino"/>
    <x v="13"/>
    <x v="0"/>
    <x v="0"/>
    <x v="11"/>
    <m/>
    <m/>
    <m/>
    <m/>
    <m/>
    <x v="1"/>
    <x v="3"/>
    <x v="8"/>
  </r>
  <r>
    <x v="4"/>
    <x v="8"/>
    <x v="3"/>
    <x v="1"/>
    <x v="0"/>
    <x v="6676"/>
    <s v="REGULAR"/>
    <s v="DELGADO CARTAGENA JUAN VICENTE"/>
    <s v="Masculino"/>
    <x v="4"/>
    <x v="0"/>
    <x v="0"/>
    <x v="11"/>
    <m/>
    <m/>
    <m/>
    <m/>
    <m/>
    <x v="1"/>
    <x v="3"/>
    <x v="8"/>
  </r>
  <r>
    <x v="4"/>
    <x v="8"/>
    <x v="3"/>
    <x v="1"/>
    <x v="0"/>
    <x v="6677"/>
    <s v="REGULAR"/>
    <s v="FERNANDEZ RAMIREZ CRISTIAN PATRICIO"/>
    <s v="Masculino"/>
    <x v="25"/>
    <x v="0"/>
    <x v="0"/>
    <x v="11"/>
    <m/>
    <m/>
    <m/>
    <m/>
    <m/>
    <x v="1"/>
    <x v="3"/>
    <x v="8"/>
  </r>
  <r>
    <x v="4"/>
    <x v="8"/>
    <x v="3"/>
    <x v="0"/>
    <x v="0"/>
    <x v="6678"/>
    <s v="REGULAR"/>
    <s v="RODRIGUEZ MUÑOZ ALVARO ALEJANDRO "/>
    <s v="Masculino"/>
    <x v="62"/>
    <x v="0"/>
    <x v="0"/>
    <x v="11"/>
    <m/>
    <m/>
    <m/>
    <m/>
    <m/>
    <x v="1"/>
    <x v="3"/>
    <x v="8"/>
  </r>
  <r>
    <x v="4"/>
    <x v="16"/>
    <x v="0"/>
    <x v="1"/>
    <x v="0"/>
    <x v="6679"/>
    <s v="REGULAR"/>
    <s v="FERREIRA DE SOUZA LINCOLN AUGUSTO"/>
    <s v="Masculino"/>
    <x v="23"/>
    <x v="1"/>
    <x v="0"/>
    <x v="11"/>
    <m/>
    <m/>
    <m/>
    <m/>
    <m/>
    <x v="1"/>
    <x v="3"/>
    <x v="8"/>
  </r>
  <r>
    <x v="4"/>
    <x v="1"/>
    <x v="1"/>
    <x v="1"/>
    <x v="1"/>
    <x v="6680"/>
    <s v="REGULAR"/>
    <s v="MEDINA RAMIREZ MARIA PAZ"/>
    <s v="Femenino"/>
    <x v="8"/>
    <x v="1"/>
    <x v="0"/>
    <x v="11"/>
    <m/>
    <m/>
    <m/>
    <m/>
    <m/>
    <x v="1"/>
    <x v="3"/>
    <x v="8"/>
  </r>
  <r>
    <x v="4"/>
    <x v="16"/>
    <x v="0"/>
    <x v="1"/>
    <x v="0"/>
    <x v="6681"/>
    <s v="REGULAR"/>
    <s v="CRUZ GONZALEZ FELIPE ENRIQUE"/>
    <s v="Masculino"/>
    <x v="0"/>
    <x v="1"/>
    <x v="0"/>
    <x v="11"/>
    <m/>
    <m/>
    <m/>
    <m/>
    <m/>
    <x v="1"/>
    <x v="3"/>
    <x v="8"/>
  </r>
  <r>
    <x v="4"/>
    <x v="1"/>
    <x v="1"/>
    <x v="1"/>
    <x v="0"/>
    <x v="6682"/>
    <s v="REGULAR"/>
    <s v="ORTEGA GUACALEZ GEORGINA LUCIA"/>
    <s v="Femenino"/>
    <x v="13"/>
    <x v="1"/>
    <x v="0"/>
    <x v="11"/>
    <m/>
    <m/>
    <m/>
    <m/>
    <m/>
    <x v="1"/>
    <x v="3"/>
    <x v="8"/>
  </r>
  <r>
    <x v="4"/>
    <x v="14"/>
    <x v="2"/>
    <x v="0"/>
    <x v="0"/>
    <x v="6683"/>
    <s v="REGULAR"/>
    <s v="RAMIREZ FIGUEROA CATALINA PAZ"/>
    <s v="Femenino"/>
    <x v="4"/>
    <x v="1"/>
    <x v="0"/>
    <x v="11"/>
    <m/>
    <m/>
    <m/>
    <m/>
    <m/>
    <x v="1"/>
    <x v="3"/>
    <x v="8"/>
  </r>
  <r>
    <x v="4"/>
    <x v="6"/>
    <x v="3"/>
    <x v="1"/>
    <x v="0"/>
    <x v="6684"/>
    <s v="REGULAR"/>
    <s v="ROMERO MELLA CLAUDIA  ANDREA"/>
    <s v="Femenino"/>
    <x v="17"/>
    <x v="0"/>
    <x v="0"/>
    <x v="11"/>
    <m/>
    <m/>
    <m/>
    <m/>
    <m/>
    <x v="1"/>
    <x v="3"/>
    <x v="8"/>
  </r>
  <r>
    <x v="4"/>
    <x v="16"/>
    <x v="0"/>
    <x v="1"/>
    <x v="0"/>
    <x v="6685"/>
    <s v="REGULAR"/>
    <s v="VARELA YÁÑEZ SERGIO ISMAEL "/>
    <s v="Masculino"/>
    <x v="9"/>
    <x v="0"/>
    <x v="0"/>
    <x v="11"/>
    <m/>
    <m/>
    <m/>
    <m/>
    <m/>
    <x v="1"/>
    <x v="3"/>
    <x v="8"/>
  </r>
  <r>
    <x v="4"/>
    <x v="6"/>
    <x v="3"/>
    <x v="1"/>
    <x v="0"/>
    <x v="6686"/>
    <s v="REGULAR"/>
    <s v="SANTANDER AGUILAR MARCELA CAROLINA"/>
    <s v="Femenino"/>
    <x v="0"/>
    <x v="0"/>
    <x v="0"/>
    <x v="11"/>
    <m/>
    <m/>
    <m/>
    <m/>
    <m/>
    <x v="1"/>
    <x v="3"/>
    <x v="8"/>
  </r>
  <r>
    <x v="4"/>
    <x v="12"/>
    <x v="1"/>
    <x v="0"/>
    <x v="0"/>
    <x v="6687"/>
    <s v="REGULAR"/>
    <s v="MENENDEZ RIVERA OSWALDO PAUL"/>
    <s v="Masculino"/>
    <x v="0"/>
    <x v="0"/>
    <x v="0"/>
    <x v="11"/>
    <m/>
    <m/>
    <m/>
    <m/>
    <m/>
    <x v="1"/>
    <x v="3"/>
    <x v="8"/>
  </r>
  <r>
    <x v="4"/>
    <x v="16"/>
    <x v="0"/>
    <x v="1"/>
    <x v="0"/>
    <x v="6688"/>
    <s v="REGULAR"/>
    <s v="IBARRA GODOY SEBASTIÁN ANDRÉS"/>
    <s v="Masculino"/>
    <x v="32"/>
    <x v="0"/>
    <x v="0"/>
    <x v="11"/>
    <m/>
    <m/>
    <m/>
    <m/>
    <m/>
    <x v="1"/>
    <x v="3"/>
    <x v="8"/>
  </r>
  <r>
    <x v="4"/>
    <x v="18"/>
    <x v="2"/>
    <x v="0"/>
    <x v="0"/>
    <x v="6689"/>
    <s v="REGULAR"/>
    <s v="VILLALOBOS CANCINO DANIELA ANDREA"/>
    <s v="Femenino"/>
    <x v="16"/>
    <x v="0"/>
    <x v="0"/>
    <x v="11"/>
    <m/>
    <m/>
    <m/>
    <m/>
    <m/>
    <x v="1"/>
    <x v="3"/>
    <x v="8"/>
  </r>
  <r>
    <x v="4"/>
    <x v="16"/>
    <x v="0"/>
    <x v="1"/>
    <x v="0"/>
    <x v="6690"/>
    <s v="REGULAR"/>
    <s v="Sánchez Marín Bárbara Montserrat"/>
    <s v="Femenino"/>
    <x v="8"/>
    <x v="1"/>
    <x v="0"/>
    <x v="11"/>
    <m/>
    <m/>
    <m/>
    <m/>
    <m/>
    <x v="1"/>
    <x v="3"/>
    <x v="8"/>
  </r>
  <r>
    <x v="4"/>
    <x v="1"/>
    <x v="1"/>
    <x v="1"/>
    <x v="0"/>
    <x v="6691"/>
    <s v="REGULAR"/>
    <s v="PALACIOS SANCHEZ MARCO ALFONSO "/>
    <s v="Masculino"/>
    <x v="9"/>
    <x v="0"/>
    <x v="0"/>
    <x v="11"/>
    <m/>
    <m/>
    <m/>
    <m/>
    <m/>
    <x v="1"/>
    <x v="3"/>
    <x v="8"/>
  </r>
  <r>
    <x v="4"/>
    <x v="16"/>
    <x v="0"/>
    <x v="1"/>
    <x v="1"/>
    <x v="6692"/>
    <s v="REGULAR"/>
    <s v="MONCADA RAMIREZ DIEGO ARMANDO"/>
    <s v="Masculino"/>
    <x v="54"/>
    <x v="1"/>
    <x v="0"/>
    <x v="11"/>
    <m/>
    <m/>
    <m/>
    <m/>
    <m/>
    <x v="1"/>
    <x v="3"/>
    <x v="8"/>
  </r>
  <r>
    <x v="4"/>
    <x v="7"/>
    <x v="1"/>
    <x v="0"/>
    <x v="0"/>
    <x v="6693"/>
    <s v="REGULAR"/>
    <s v="DA COSTA CORREA ITALO "/>
    <s v="Masculino"/>
    <x v="14"/>
    <x v="1"/>
    <x v="0"/>
    <x v="11"/>
    <m/>
    <m/>
    <m/>
    <m/>
    <m/>
    <x v="1"/>
    <x v="3"/>
    <x v="8"/>
  </r>
  <r>
    <x v="4"/>
    <x v="15"/>
    <x v="0"/>
    <x v="1"/>
    <x v="1"/>
    <x v="6694"/>
    <s v="REGULAR"/>
    <s v="DROGUETT ROBLES MADELAINE JOAN LISSETTE"/>
    <s v="Femenino"/>
    <x v="2"/>
    <x v="1"/>
    <x v="0"/>
    <x v="11"/>
    <m/>
    <m/>
    <m/>
    <m/>
    <m/>
    <x v="1"/>
    <x v="3"/>
    <x v="8"/>
  </r>
  <r>
    <x v="4"/>
    <x v="18"/>
    <x v="2"/>
    <x v="0"/>
    <x v="0"/>
    <x v="6695"/>
    <s v="REGULAR"/>
    <s v="PUENTES OLIVARES CINTHYA  ALEJANDRA"/>
    <s v="Femenino"/>
    <x v="15"/>
    <x v="0"/>
    <x v="0"/>
    <x v="11"/>
    <m/>
    <m/>
    <m/>
    <m/>
    <m/>
    <x v="1"/>
    <x v="3"/>
    <x v="8"/>
  </r>
  <r>
    <x v="4"/>
    <x v="3"/>
    <x v="2"/>
    <x v="0"/>
    <x v="0"/>
    <x v="6696"/>
    <s v="REGULAR"/>
    <s v="VEGA CIFUENTES ORNELLA JUDITH"/>
    <s v="Femenino"/>
    <x v="2"/>
    <x v="0"/>
    <x v="0"/>
    <x v="11"/>
    <m/>
    <m/>
    <m/>
    <m/>
    <m/>
    <x v="1"/>
    <x v="3"/>
    <x v="8"/>
  </r>
  <r>
    <x v="4"/>
    <x v="2"/>
    <x v="2"/>
    <x v="0"/>
    <x v="1"/>
    <x v="6697"/>
    <s v="REGULAR"/>
    <s v="GONZALEZ VERDEJO GERMAN ORLANDO"/>
    <s v="Masculino"/>
    <x v="2"/>
    <x v="0"/>
    <x v="0"/>
    <x v="11"/>
    <m/>
    <m/>
    <m/>
    <m/>
    <m/>
    <x v="1"/>
    <x v="3"/>
    <x v="8"/>
  </r>
  <r>
    <x v="4"/>
    <x v="18"/>
    <x v="2"/>
    <x v="0"/>
    <x v="0"/>
    <x v="6698"/>
    <s v="REGULAR"/>
    <s v="ESCALONA TOLEDO DENISSE SCARLETTE"/>
    <s v="Femenino"/>
    <x v="0"/>
    <x v="0"/>
    <x v="0"/>
    <x v="11"/>
    <m/>
    <m/>
    <m/>
    <m/>
    <m/>
    <x v="1"/>
    <x v="3"/>
    <x v="8"/>
  </r>
  <r>
    <x v="4"/>
    <x v="16"/>
    <x v="0"/>
    <x v="1"/>
    <x v="0"/>
    <x v="6699"/>
    <s v="REGULAR"/>
    <s v="GALLEGOS PLAZA JORGE EDUARDO"/>
    <s v="Masculino"/>
    <x v="0"/>
    <x v="0"/>
    <x v="0"/>
    <x v="11"/>
    <m/>
    <m/>
    <m/>
    <m/>
    <m/>
    <x v="1"/>
    <x v="3"/>
    <x v="8"/>
  </r>
  <r>
    <x v="4"/>
    <x v="8"/>
    <x v="3"/>
    <x v="1"/>
    <x v="0"/>
    <x v="6700"/>
    <s v="REGULAR"/>
    <s v="OPAZO PRADENAS ADA YOLANDA "/>
    <s v="Femenino"/>
    <x v="13"/>
    <x v="1"/>
    <x v="0"/>
    <x v="11"/>
    <m/>
    <m/>
    <m/>
    <m/>
    <m/>
    <x v="1"/>
    <x v="3"/>
    <x v="8"/>
  </r>
  <r>
    <x v="4"/>
    <x v="16"/>
    <x v="0"/>
    <x v="1"/>
    <x v="0"/>
    <x v="6701"/>
    <s v="REGULAR"/>
    <s v="Morales González  VALENTINA JOHANNA RENNE"/>
    <s v="Femenino"/>
    <x v="21"/>
    <x v="1"/>
    <x v="0"/>
    <x v="11"/>
    <m/>
    <m/>
    <m/>
    <m/>
    <m/>
    <x v="1"/>
    <x v="3"/>
    <x v="8"/>
  </r>
  <r>
    <x v="4"/>
    <x v="12"/>
    <x v="1"/>
    <x v="0"/>
    <x v="0"/>
    <x v="6702"/>
    <s v="REGULAR"/>
    <s v="QUEVEDO VALDES GUILLERMO ANDRES"/>
    <s v="Masculino"/>
    <x v="2"/>
    <x v="0"/>
    <x v="0"/>
    <x v="11"/>
    <m/>
    <m/>
    <m/>
    <m/>
    <m/>
    <x v="1"/>
    <x v="3"/>
    <x v="8"/>
  </r>
  <r>
    <x v="4"/>
    <x v="5"/>
    <x v="3"/>
    <x v="0"/>
    <x v="1"/>
    <x v="6703"/>
    <s v="REGULAR"/>
    <s v="SANGUINETTI MARTINEZ MARIA FERNANDA"/>
    <s v="Femenino"/>
    <x v="4"/>
    <x v="1"/>
    <x v="1"/>
    <x v="11"/>
    <m/>
    <m/>
    <m/>
    <m/>
    <m/>
    <x v="1"/>
    <x v="3"/>
    <x v="8"/>
  </r>
  <r>
    <x v="4"/>
    <x v="7"/>
    <x v="1"/>
    <x v="0"/>
    <x v="1"/>
    <x v="6704"/>
    <s v="REGULAR"/>
    <s v="GAETE OSORIO DANIEL EDUARDO"/>
    <s v="Masculino"/>
    <x v="41"/>
    <x v="1"/>
    <x v="1"/>
    <x v="11"/>
    <m/>
    <m/>
    <m/>
    <m/>
    <m/>
    <x v="1"/>
    <x v="3"/>
    <x v="8"/>
  </r>
  <r>
    <x v="4"/>
    <x v="7"/>
    <x v="1"/>
    <x v="0"/>
    <x v="1"/>
    <x v="6705"/>
    <s v="REGULAR"/>
    <s v="ZAMORANO ZAMORANO PATRICIO JAVIER"/>
    <s v="Masculino"/>
    <x v="1"/>
    <x v="1"/>
    <x v="1"/>
    <x v="11"/>
    <m/>
    <m/>
    <m/>
    <m/>
    <m/>
    <x v="1"/>
    <x v="3"/>
    <x v="8"/>
  </r>
  <r>
    <x v="4"/>
    <x v="15"/>
    <x v="0"/>
    <x v="1"/>
    <x v="0"/>
    <x v="6706"/>
    <s v="REGULAR"/>
    <s v="BARRA HERNANDEZ GONZALO ANTONIO"/>
    <s v="Masculino"/>
    <x v="10"/>
    <x v="1"/>
    <x v="1"/>
    <x v="11"/>
    <m/>
    <m/>
    <m/>
    <m/>
    <m/>
    <x v="1"/>
    <x v="3"/>
    <x v="8"/>
  </r>
  <r>
    <x v="4"/>
    <x v="15"/>
    <x v="0"/>
    <x v="1"/>
    <x v="0"/>
    <x v="6707"/>
    <s v="REGULAR"/>
    <s v="FIGUEROA LEAL JAIME  ERNESTO"/>
    <s v="Masculino"/>
    <x v="10"/>
    <x v="1"/>
    <x v="1"/>
    <x v="11"/>
    <m/>
    <m/>
    <m/>
    <m/>
    <m/>
    <x v="1"/>
    <x v="3"/>
    <x v="8"/>
  </r>
  <r>
    <x v="4"/>
    <x v="22"/>
    <x v="0"/>
    <x v="0"/>
    <x v="0"/>
    <x v="6708"/>
    <s v="REGULAR"/>
    <s v="MEDRANO VEGA ALISON NICOLL"/>
    <s v="Femenino"/>
    <x v="46"/>
    <x v="1"/>
    <x v="1"/>
    <x v="11"/>
    <m/>
    <m/>
    <m/>
    <m/>
    <m/>
    <x v="1"/>
    <x v="3"/>
    <x v="8"/>
  </r>
  <r>
    <x v="4"/>
    <x v="1"/>
    <x v="1"/>
    <x v="1"/>
    <x v="0"/>
    <x v="6709"/>
    <s v="REGULAR"/>
    <s v="VALLEJOS GODOY JENNY DEL PILAR"/>
    <s v="Femenino"/>
    <x v="41"/>
    <x v="1"/>
    <x v="1"/>
    <x v="11"/>
    <m/>
    <m/>
    <m/>
    <m/>
    <m/>
    <x v="1"/>
    <x v="3"/>
    <x v="8"/>
  </r>
  <r>
    <x v="4"/>
    <x v="1"/>
    <x v="1"/>
    <x v="1"/>
    <x v="1"/>
    <x v="6710"/>
    <s v="REGULAR"/>
    <s v="GONZALEZ  PEREZ JONATHAN ALEXIS"/>
    <s v="Masculino"/>
    <x v="23"/>
    <x v="1"/>
    <x v="1"/>
    <x v="11"/>
    <m/>
    <m/>
    <m/>
    <m/>
    <m/>
    <x v="1"/>
    <x v="3"/>
    <x v="8"/>
  </r>
  <r>
    <x v="4"/>
    <x v="8"/>
    <x v="3"/>
    <x v="1"/>
    <x v="0"/>
    <x v="6711"/>
    <s v="REGULAR"/>
    <s v="RIVAS ALVAREZ JUAN CARLOS"/>
    <s v="Masculino"/>
    <x v="39"/>
    <x v="1"/>
    <x v="1"/>
    <x v="11"/>
    <m/>
    <m/>
    <m/>
    <m/>
    <m/>
    <x v="1"/>
    <x v="3"/>
    <x v="8"/>
  </r>
  <r>
    <x v="4"/>
    <x v="1"/>
    <x v="1"/>
    <x v="1"/>
    <x v="0"/>
    <x v="6712"/>
    <s v="REGULAR"/>
    <s v="SALGADO  CIUDAD CAMILA CONSTANZA"/>
    <s v="Femenino"/>
    <x v="25"/>
    <x v="1"/>
    <x v="1"/>
    <x v="11"/>
    <m/>
    <m/>
    <m/>
    <m/>
    <m/>
    <x v="1"/>
    <x v="3"/>
    <x v="8"/>
  </r>
  <r>
    <x v="4"/>
    <x v="3"/>
    <x v="2"/>
    <x v="0"/>
    <x v="1"/>
    <x v="6713"/>
    <s v="REGULAR"/>
    <s v="ZAGAL BETRAN MARCO ANTONIO"/>
    <s v="Masculino"/>
    <x v="37"/>
    <x v="1"/>
    <x v="1"/>
    <x v="11"/>
    <m/>
    <m/>
    <m/>
    <m/>
    <m/>
    <x v="1"/>
    <x v="3"/>
    <x v="8"/>
  </r>
  <r>
    <x v="4"/>
    <x v="8"/>
    <x v="3"/>
    <x v="1"/>
    <x v="0"/>
    <x v="6714"/>
    <s v="REGULAR"/>
    <s v="ESPINOZA TORRES MARIO ELIAS EDUARDO "/>
    <s v="Masculino"/>
    <x v="13"/>
    <x v="1"/>
    <x v="1"/>
    <x v="11"/>
    <m/>
    <m/>
    <m/>
    <m/>
    <m/>
    <x v="1"/>
    <x v="3"/>
    <x v="8"/>
  </r>
  <r>
    <x v="4"/>
    <x v="4"/>
    <x v="1"/>
    <x v="0"/>
    <x v="1"/>
    <x v="6715"/>
    <s v="REGULAR"/>
    <s v="ESCOBAR BOZO DANIELA PAZ"/>
    <s v="Femenino"/>
    <x v="4"/>
    <x v="1"/>
    <x v="1"/>
    <x v="11"/>
    <m/>
    <m/>
    <m/>
    <m/>
    <m/>
    <x v="1"/>
    <x v="3"/>
    <x v="8"/>
  </r>
  <r>
    <x v="4"/>
    <x v="6"/>
    <x v="3"/>
    <x v="1"/>
    <x v="1"/>
    <x v="6716"/>
    <s v="REGULAR"/>
    <s v="ROLLANO CONDE JESÚS OLIVER RODOLFO"/>
    <s v="Masculino"/>
    <x v="12"/>
    <x v="0"/>
    <x v="1"/>
    <x v="11"/>
    <m/>
    <m/>
    <m/>
    <m/>
    <m/>
    <x v="1"/>
    <x v="3"/>
    <x v="8"/>
  </r>
  <r>
    <x v="4"/>
    <x v="8"/>
    <x v="3"/>
    <x v="1"/>
    <x v="0"/>
    <x v="6717"/>
    <s v="REGULAR"/>
    <s v="ITURRALDE CARRANZA SUSANA ISABEL"/>
    <s v="Femenino"/>
    <x v="16"/>
    <x v="0"/>
    <x v="1"/>
    <x v="11"/>
    <m/>
    <m/>
    <m/>
    <m/>
    <m/>
    <x v="1"/>
    <x v="3"/>
    <x v="8"/>
  </r>
  <r>
    <x v="4"/>
    <x v="8"/>
    <x v="3"/>
    <x v="1"/>
    <x v="0"/>
    <x v="6718"/>
    <s v="REGULAR"/>
    <s v="VALDÉS PAVEZ AXEL NICOLAS"/>
    <s v="Masculino"/>
    <x v="16"/>
    <x v="0"/>
    <x v="1"/>
    <x v="11"/>
    <m/>
    <m/>
    <m/>
    <m/>
    <m/>
    <x v="1"/>
    <x v="3"/>
    <x v="8"/>
  </r>
  <r>
    <x v="4"/>
    <x v="8"/>
    <x v="3"/>
    <x v="0"/>
    <x v="1"/>
    <x v="6719"/>
    <s v="REGULAR"/>
    <s v="CARHUARICRA CCASANI DAVID JHOVANY"/>
    <s v="Masculino"/>
    <x v="20"/>
    <x v="0"/>
    <x v="1"/>
    <x v="11"/>
    <m/>
    <m/>
    <m/>
    <m/>
    <m/>
    <x v="1"/>
    <x v="3"/>
    <x v="8"/>
  </r>
  <r>
    <x v="4"/>
    <x v="1"/>
    <x v="1"/>
    <x v="1"/>
    <x v="0"/>
    <x v="6720"/>
    <s v="REGULAR"/>
    <s v="PIZARRO ARELLANO JUAN CARLOS"/>
    <s v="Masculino"/>
    <x v="15"/>
    <x v="0"/>
    <x v="1"/>
    <x v="11"/>
    <m/>
    <m/>
    <m/>
    <m/>
    <m/>
    <x v="1"/>
    <x v="3"/>
    <x v="8"/>
  </r>
  <r>
    <x v="4"/>
    <x v="6"/>
    <x v="3"/>
    <x v="1"/>
    <x v="0"/>
    <x v="6721"/>
    <s v="REGULAR"/>
    <s v="GUARDA REYES BILZAN ADIEL"/>
    <s v="Masculino"/>
    <x v="15"/>
    <x v="0"/>
    <x v="1"/>
    <x v="11"/>
    <m/>
    <m/>
    <m/>
    <m/>
    <m/>
    <x v="1"/>
    <x v="3"/>
    <x v="8"/>
  </r>
  <r>
    <x v="4"/>
    <x v="6"/>
    <x v="3"/>
    <x v="1"/>
    <x v="0"/>
    <x v="6722"/>
    <s v="REGULAR"/>
    <s v="GUERRERO ROJAS CARMEN GLORIA"/>
    <s v="Femenino"/>
    <x v="17"/>
    <x v="0"/>
    <x v="1"/>
    <x v="11"/>
    <m/>
    <m/>
    <m/>
    <m/>
    <m/>
    <x v="1"/>
    <x v="3"/>
    <x v="8"/>
  </r>
  <r>
    <x v="4"/>
    <x v="6"/>
    <x v="3"/>
    <x v="1"/>
    <x v="0"/>
    <x v="6723"/>
    <s v="REGULAR"/>
    <s v="Miranda Alzola Claudia Alexandra"/>
    <s v="Femenino"/>
    <x v="17"/>
    <x v="0"/>
    <x v="1"/>
    <x v="11"/>
    <m/>
    <m/>
    <m/>
    <m/>
    <m/>
    <x v="1"/>
    <x v="3"/>
    <x v="8"/>
  </r>
  <r>
    <x v="4"/>
    <x v="8"/>
    <x v="3"/>
    <x v="1"/>
    <x v="0"/>
    <x v="6724"/>
    <s v="REGULAR"/>
    <s v="QUIDEL  CÓRDOVA MARGARITA LORENA "/>
    <s v="Femenino"/>
    <x v="22"/>
    <x v="0"/>
    <x v="1"/>
    <x v="11"/>
    <m/>
    <m/>
    <m/>
    <m/>
    <m/>
    <x v="1"/>
    <x v="3"/>
    <x v="8"/>
  </r>
  <r>
    <x v="4"/>
    <x v="7"/>
    <x v="1"/>
    <x v="0"/>
    <x v="1"/>
    <x v="6725"/>
    <s v="REGULAR"/>
    <s v="BRAVO MERINO CAMILA MERYAN"/>
    <s v="Femenino"/>
    <x v="7"/>
    <x v="0"/>
    <x v="1"/>
    <x v="11"/>
    <m/>
    <m/>
    <m/>
    <m/>
    <m/>
    <x v="1"/>
    <x v="3"/>
    <x v="8"/>
  </r>
  <r>
    <x v="4"/>
    <x v="16"/>
    <x v="0"/>
    <x v="0"/>
    <x v="0"/>
    <x v="6726"/>
    <s v="REGULAR"/>
    <s v="DIAZ BOTELLO NATHALIE"/>
    <s v="Femenino"/>
    <x v="7"/>
    <x v="0"/>
    <x v="1"/>
    <x v="11"/>
    <m/>
    <m/>
    <m/>
    <m/>
    <m/>
    <x v="1"/>
    <x v="3"/>
    <x v="8"/>
  </r>
  <r>
    <x v="4"/>
    <x v="1"/>
    <x v="1"/>
    <x v="1"/>
    <x v="0"/>
    <x v="6727"/>
    <s v="REGULAR"/>
    <s v="ROA ROMAN HERNAN ALEJANDRO"/>
    <s v="Masculino"/>
    <x v="5"/>
    <x v="0"/>
    <x v="1"/>
    <x v="11"/>
    <m/>
    <m/>
    <m/>
    <m/>
    <m/>
    <x v="1"/>
    <x v="3"/>
    <x v="8"/>
  </r>
  <r>
    <x v="4"/>
    <x v="1"/>
    <x v="1"/>
    <x v="1"/>
    <x v="0"/>
    <x v="6728"/>
    <s v="REGULAR"/>
    <s v="MARTINEZ VIVANCO PAULA ISABEL"/>
    <s v="Femenino"/>
    <x v="2"/>
    <x v="0"/>
    <x v="1"/>
    <x v="11"/>
    <m/>
    <m/>
    <m/>
    <m/>
    <m/>
    <x v="1"/>
    <x v="3"/>
    <x v="8"/>
  </r>
  <r>
    <x v="4"/>
    <x v="17"/>
    <x v="0"/>
    <x v="0"/>
    <x v="0"/>
    <x v="6729"/>
    <s v="REGULAR"/>
    <s v="CERON GONZALEZ ALEXANDER ALBERTO"/>
    <s v="Masculino"/>
    <x v="41"/>
    <x v="0"/>
    <x v="1"/>
    <x v="11"/>
    <m/>
    <m/>
    <m/>
    <m/>
    <m/>
    <x v="1"/>
    <x v="3"/>
    <x v="8"/>
  </r>
  <r>
    <x v="4"/>
    <x v="8"/>
    <x v="3"/>
    <x v="1"/>
    <x v="0"/>
    <x v="6730"/>
    <s v="REGULAR"/>
    <s v="PINO ARAOS RODRIGO ESTEBAN JACOB"/>
    <s v="Masculino"/>
    <x v="33"/>
    <x v="0"/>
    <x v="1"/>
    <x v="11"/>
    <m/>
    <m/>
    <m/>
    <m/>
    <m/>
    <x v="1"/>
    <x v="3"/>
    <x v="8"/>
  </r>
  <r>
    <x v="4"/>
    <x v="1"/>
    <x v="1"/>
    <x v="1"/>
    <x v="0"/>
    <x v="6731"/>
    <s v="REGULAR"/>
    <s v="ROMAN ROMAN JAVIERA IGNACIA"/>
    <s v="Femenino"/>
    <x v="24"/>
    <x v="0"/>
    <x v="1"/>
    <x v="11"/>
    <m/>
    <m/>
    <m/>
    <m/>
    <m/>
    <x v="1"/>
    <x v="3"/>
    <x v="8"/>
  </r>
  <r>
    <x v="4"/>
    <x v="1"/>
    <x v="1"/>
    <x v="1"/>
    <x v="0"/>
    <x v="6732"/>
    <s v="REGULAR"/>
    <s v="BOBADILLA MOLINA MOISÉS AMADO"/>
    <s v="Masculino"/>
    <x v="24"/>
    <x v="0"/>
    <x v="1"/>
    <x v="11"/>
    <m/>
    <m/>
    <m/>
    <m/>
    <m/>
    <x v="1"/>
    <x v="3"/>
    <x v="8"/>
  </r>
  <r>
    <x v="4"/>
    <x v="1"/>
    <x v="1"/>
    <x v="1"/>
    <x v="0"/>
    <x v="6733"/>
    <s v="REGULAR"/>
    <s v="PEREZ SILVA HECTOR ALEJANDRO"/>
    <s v="Masculino"/>
    <x v="9"/>
    <x v="0"/>
    <x v="1"/>
    <x v="11"/>
    <m/>
    <m/>
    <m/>
    <m/>
    <m/>
    <x v="1"/>
    <x v="3"/>
    <x v="8"/>
  </r>
  <r>
    <x v="4"/>
    <x v="1"/>
    <x v="1"/>
    <x v="1"/>
    <x v="0"/>
    <x v="6734"/>
    <s v="REGULAR"/>
    <s v="AGUILERA FERNANDEZ FABIAN RICHARD"/>
    <s v="Masculino"/>
    <x v="0"/>
    <x v="0"/>
    <x v="1"/>
    <x v="11"/>
    <m/>
    <m/>
    <m/>
    <m/>
    <m/>
    <x v="1"/>
    <x v="3"/>
    <x v="8"/>
  </r>
  <r>
    <x v="4"/>
    <x v="16"/>
    <x v="0"/>
    <x v="1"/>
    <x v="0"/>
    <x v="6735"/>
    <s v="REGULAR"/>
    <s v="MANZANO PUERTAS GABRIEL ANDRES"/>
    <s v="Masculino"/>
    <x v="32"/>
    <x v="0"/>
    <x v="1"/>
    <x v="11"/>
    <m/>
    <m/>
    <m/>
    <m/>
    <m/>
    <x v="1"/>
    <x v="3"/>
    <x v="8"/>
  </r>
  <r>
    <x v="4"/>
    <x v="8"/>
    <x v="3"/>
    <x v="1"/>
    <x v="0"/>
    <x v="6736"/>
    <s v="REGULAR"/>
    <s v="GONZALEZ GARRIDO PABLO ERINQUE"/>
    <s v="Masculino"/>
    <x v="13"/>
    <x v="0"/>
    <x v="1"/>
    <x v="11"/>
    <m/>
    <m/>
    <m/>
    <m/>
    <m/>
    <x v="1"/>
    <x v="3"/>
    <x v="8"/>
  </r>
  <r>
    <x v="4"/>
    <x v="7"/>
    <x v="1"/>
    <x v="0"/>
    <x v="1"/>
    <x v="6737"/>
    <s v="REGULAR"/>
    <s v="LOPEZ VALENZUELA TERESA BEATRIZ"/>
    <s v="Femenino"/>
    <x v="4"/>
    <x v="0"/>
    <x v="1"/>
    <x v="11"/>
    <m/>
    <m/>
    <m/>
    <m/>
    <m/>
    <x v="1"/>
    <x v="3"/>
    <x v="8"/>
  </r>
  <r>
    <x v="4"/>
    <x v="20"/>
    <x v="1"/>
    <x v="0"/>
    <x v="0"/>
    <x v="6738"/>
    <s v="REGULAR"/>
    <s v="ROJAS  QUILICHE LEISLE YUDY"/>
    <s v="Femenino"/>
    <x v="4"/>
    <x v="0"/>
    <x v="1"/>
    <x v="11"/>
    <m/>
    <m/>
    <m/>
    <m/>
    <m/>
    <x v="1"/>
    <x v="3"/>
    <x v="8"/>
  </r>
  <r>
    <x v="4"/>
    <x v="5"/>
    <x v="3"/>
    <x v="0"/>
    <x v="0"/>
    <x v="6739"/>
    <s v="REGULAR"/>
    <s v="SAAVEDRA LUGO GRECIA  ALEXANDRA DEL VALLE"/>
    <s v="Femenino"/>
    <x v="4"/>
    <x v="0"/>
    <x v="1"/>
    <x v="11"/>
    <m/>
    <m/>
    <m/>
    <m/>
    <m/>
    <x v="1"/>
    <x v="3"/>
    <x v="8"/>
  </r>
  <r>
    <x v="4"/>
    <x v="8"/>
    <x v="3"/>
    <x v="1"/>
    <x v="0"/>
    <x v="6740"/>
    <s v="REGULAR"/>
    <s v="PIZARRO CORDOVA MIGUEL ANGEL"/>
    <s v="Masculino"/>
    <x v="4"/>
    <x v="0"/>
    <x v="1"/>
    <x v="11"/>
    <m/>
    <m/>
    <m/>
    <m/>
    <m/>
    <x v="1"/>
    <x v="3"/>
    <x v="8"/>
  </r>
  <r>
    <x v="4"/>
    <x v="8"/>
    <x v="3"/>
    <x v="1"/>
    <x v="0"/>
    <x v="6741"/>
    <s v="REGULAR"/>
    <s v="ROSADIO GONZALEZ CRISTIAN LEONARDO"/>
    <s v="Masculino"/>
    <x v="4"/>
    <x v="0"/>
    <x v="1"/>
    <x v="11"/>
    <m/>
    <m/>
    <m/>
    <m/>
    <m/>
    <x v="1"/>
    <x v="3"/>
    <x v="8"/>
  </r>
  <r>
    <x v="0"/>
    <x v="8"/>
    <x v="3"/>
    <x v="1"/>
    <x v="0"/>
    <x v="6742"/>
    <m/>
    <s v="LARA CABRERA ALICIA DEL CARMEN"/>
    <s v="Femenino"/>
    <x v="10"/>
    <x v="1"/>
    <x v="0"/>
    <x v="11"/>
    <m/>
    <m/>
    <m/>
    <m/>
    <m/>
    <x v="1"/>
    <x v="3"/>
    <x v="8"/>
  </r>
  <r>
    <x v="0"/>
    <x v="16"/>
    <x v="0"/>
    <x v="1"/>
    <x v="0"/>
    <x v="6743"/>
    <m/>
    <s v="DIAZ CUBILLOS FABIAN LEONARDO"/>
    <s v="Masculino"/>
    <x v="10"/>
    <x v="1"/>
    <x v="0"/>
    <x v="11"/>
    <m/>
    <m/>
    <m/>
    <m/>
    <m/>
    <x v="1"/>
    <x v="3"/>
    <x v="8"/>
  </r>
  <r>
    <x v="0"/>
    <x v="15"/>
    <x v="0"/>
    <x v="1"/>
    <x v="0"/>
    <x v="6744"/>
    <m/>
    <s v="SANHUEZA MÉNDEZ FELIPE ANDRÉS"/>
    <s v="Masculino"/>
    <x v="10"/>
    <x v="1"/>
    <x v="0"/>
    <x v="11"/>
    <m/>
    <m/>
    <m/>
    <m/>
    <m/>
    <x v="1"/>
    <x v="3"/>
    <x v="8"/>
  </r>
  <r>
    <x v="0"/>
    <x v="8"/>
    <x v="3"/>
    <x v="1"/>
    <x v="0"/>
    <x v="6745"/>
    <m/>
    <s v="CAMUS TOLEDO  NATALIA ARELI"/>
    <s v="Femenino"/>
    <x v="46"/>
    <x v="1"/>
    <x v="0"/>
    <x v="11"/>
    <m/>
    <m/>
    <m/>
    <m/>
    <m/>
    <x v="1"/>
    <x v="3"/>
    <x v="8"/>
  </r>
  <r>
    <x v="0"/>
    <x v="6"/>
    <x v="3"/>
    <x v="1"/>
    <x v="0"/>
    <x v="6746"/>
    <m/>
    <s v="ROJAS SYMMES PATRICIA ALEJANDRA"/>
    <s v="Femenino"/>
    <x v="52"/>
    <x v="1"/>
    <x v="0"/>
    <x v="11"/>
    <m/>
    <m/>
    <m/>
    <m/>
    <m/>
    <x v="1"/>
    <x v="3"/>
    <x v="8"/>
  </r>
  <r>
    <x v="0"/>
    <x v="7"/>
    <x v="1"/>
    <x v="0"/>
    <x v="0"/>
    <x v="6747"/>
    <m/>
    <s v="BERTIZ FIGUEROA ALINE MACARENA"/>
    <s v="Femenino"/>
    <x v="19"/>
    <x v="1"/>
    <x v="0"/>
    <x v="11"/>
    <m/>
    <m/>
    <m/>
    <m/>
    <m/>
    <x v="1"/>
    <x v="3"/>
    <x v="8"/>
  </r>
  <r>
    <x v="0"/>
    <x v="3"/>
    <x v="2"/>
    <x v="1"/>
    <x v="0"/>
    <x v="6748"/>
    <m/>
    <s v="HIDALGO PAVEZ RODRIGO SAMUEL"/>
    <s v="Masculino"/>
    <x v="19"/>
    <x v="1"/>
    <x v="0"/>
    <x v="11"/>
    <m/>
    <m/>
    <m/>
    <m/>
    <m/>
    <x v="1"/>
    <x v="3"/>
    <x v="8"/>
  </r>
  <r>
    <x v="0"/>
    <x v="4"/>
    <x v="1"/>
    <x v="0"/>
    <x v="1"/>
    <x v="6749"/>
    <m/>
    <s v="VALENZUELA BUSTAMANTE CLAUDIA"/>
    <s v="Femenino"/>
    <x v="140"/>
    <x v="1"/>
    <x v="0"/>
    <x v="11"/>
    <m/>
    <m/>
    <m/>
    <m/>
    <m/>
    <x v="1"/>
    <x v="3"/>
    <x v="8"/>
  </r>
  <r>
    <x v="0"/>
    <x v="1"/>
    <x v="1"/>
    <x v="1"/>
    <x v="0"/>
    <x v="6750"/>
    <m/>
    <s v="SALDAÑO REYES ANDREA  ALEJANDRA"/>
    <s v="Femenino"/>
    <x v="16"/>
    <x v="1"/>
    <x v="0"/>
    <x v="11"/>
    <m/>
    <m/>
    <m/>
    <m/>
    <m/>
    <x v="1"/>
    <x v="3"/>
    <x v="8"/>
  </r>
  <r>
    <x v="0"/>
    <x v="8"/>
    <x v="3"/>
    <x v="1"/>
    <x v="0"/>
    <x v="6751"/>
    <m/>
    <s v="CHIAPPE  ARAVENA PEDRO ALBERTO "/>
    <s v="Masculino"/>
    <x v="16"/>
    <x v="1"/>
    <x v="0"/>
    <x v="11"/>
    <m/>
    <m/>
    <m/>
    <m/>
    <m/>
    <x v="1"/>
    <x v="3"/>
    <x v="8"/>
  </r>
  <r>
    <x v="0"/>
    <x v="8"/>
    <x v="3"/>
    <x v="1"/>
    <x v="0"/>
    <x v="6752"/>
    <m/>
    <s v="CISTERNAS LEIVA GUILLERMO MANUEL"/>
    <s v="Masculino"/>
    <x v="16"/>
    <x v="1"/>
    <x v="0"/>
    <x v="11"/>
    <m/>
    <m/>
    <m/>
    <m/>
    <m/>
    <x v="1"/>
    <x v="3"/>
    <x v="8"/>
  </r>
  <r>
    <x v="0"/>
    <x v="8"/>
    <x v="3"/>
    <x v="1"/>
    <x v="0"/>
    <x v="6753"/>
    <m/>
    <s v="MARTINEZ REYES FRANCISCO JAVIER"/>
    <s v="Masculino"/>
    <x v="16"/>
    <x v="1"/>
    <x v="0"/>
    <x v="11"/>
    <m/>
    <m/>
    <m/>
    <m/>
    <m/>
    <x v="1"/>
    <x v="3"/>
    <x v="8"/>
  </r>
  <r>
    <x v="0"/>
    <x v="1"/>
    <x v="1"/>
    <x v="1"/>
    <x v="0"/>
    <x v="6754"/>
    <m/>
    <s v="HERRERA ROMERO MARIA CECILIA"/>
    <s v="Femenino"/>
    <x v="42"/>
    <x v="1"/>
    <x v="0"/>
    <x v="11"/>
    <m/>
    <m/>
    <m/>
    <m/>
    <m/>
    <x v="1"/>
    <x v="3"/>
    <x v="8"/>
  </r>
  <r>
    <x v="0"/>
    <x v="0"/>
    <x v="0"/>
    <x v="0"/>
    <x v="1"/>
    <x v="6755"/>
    <m/>
    <s v="GARCIA DURAN LUIS MIGUEL"/>
    <s v="Masculino"/>
    <x v="42"/>
    <x v="1"/>
    <x v="0"/>
    <x v="11"/>
    <m/>
    <m/>
    <m/>
    <m/>
    <m/>
    <x v="1"/>
    <x v="3"/>
    <x v="8"/>
  </r>
  <r>
    <x v="0"/>
    <x v="3"/>
    <x v="2"/>
    <x v="1"/>
    <x v="0"/>
    <x v="6756"/>
    <m/>
    <s v="GONZALEZ ORELLANA SEBASTIAN ANSELMO"/>
    <s v="Masculino"/>
    <x v="42"/>
    <x v="1"/>
    <x v="0"/>
    <x v="11"/>
    <m/>
    <m/>
    <m/>
    <m/>
    <m/>
    <x v="1"/>
    <x v="3"/>
    <x v="8"/>
  </r>
  <r>
    <x v="0"/>
    <x v="3"/>
    <x v="2"/>
    <x v="1"/>
    <x v="0"/>
    <x v="6757"/>
    <m/>
    <s v="CARRIO GUERRERO WILTON CHARLES"/>
    <s v="Masculino"/>
    <x v="42"/>
    <x v="1"/>
    <x v="0"/>
    <x v="11"/>
    <m/>
    <m/>
    <m/>
    <m/>
    <m/>
    <x v="1"/>
    <x v="3"/>
    <x v="8"/>
  </r>
  <r>
    <x v="0"/>
    <x v="17"/>
    <x v="0"/>
    <x v="1"/>
    <x v="0"/>
    <x v="6758"/>
    <m/>
    <s v="AHUMADA DONOSO MARIO HERNAN"/>
    <s v="Masculino"/>
    <x v="141"/>
    <x v="1"/>
    <x v="0"/>
    <x v="11"/>
    <m/>
    <m/>
    <m/>
    <m/>
    <m/>
    <x v="1"/>
    <x v="3"/>
    <x v="8"/>
  </r>
  <r>
    <x v="0"/>
    <x v="9"/>
    <x v="1"/>
    <x v="0"/>
    <x v="0"/>
    <x v="6759"/>
    <m/>
    <s v="ORDENES ROSALES JACQUELINE GISSELLE"/>
    <s v="Femenino"/>
    <x v="54"/>
    <x v="1"/>
    <x v="0"/>
    <x v="11"/>
    <m/>
    <m/>
    <m/>
    <m/>
    <m/>
    <x v="1"/>
    <x v="3"/>
    <x v="8"/>
  </r>
  <r>
    <x v="0"/>
    <x v="8"/>
    <x v="3"/>
    <x v="1"/>
    <x v="0"/>
    <x v="6760"/>
    <m/>
    <s v="MORALES MORALES JORDANO JAVIER"/>
    <s v="Masculino"/>
    <x v="54"/>
    <x v="1"/>
    <x v="0"/>
    <x v="11"/>
    <m/>
    <m/>
    <m/>
    <m/>
    <m/>
    <x v="1"/>
    <x v="3"/>
    <x v="8"/>
  </r>
  <r>
    <x v="0"/>
    <x v="13"/>
    <x v="0"/>
    <x v="1"/>
    <x v="0"/>
    <x v="6761"/>
    <m/>
    <s v="ZAMORA BADILLA GUILLERMO CLEMENTE"/>
    <s v="Masculino"/>
    <x v="54"/>
    <x v="1"/>
    <x v="0"/>
    <x v="11"/>
    <m/>
    <m/>
    <m/>
    <m/>
    <m/>
    <x v="1"/>
    <x v="3"/>
    <x v="8"/>
  </r>
  <r>
    <x v="0"/>
    <x v="3"/>
    <x v="2"/>
    <x v="1"/>
    <x v="0"/>
    <x v="6762"/>
    <m/>
    <s v="CAMPOS VALDES EDUARDO JAVIER"/>
    <s v="Masculino"/>
    <x v="54"/>
    <x v="1"/>
    <x v="0"/>
    <x v="11"/>
    <m/>
    <m/>
    <m/>
    <m/>
    <m/>
    <x v="1"/>
    <x v="3"/>
    <x v="8"/>
  </r>
  <r>
    <x v="0"/>
    <x v="14"/>
    <x v="2"/>
    <x v="1"/>
    <x v="0"/>
    <x v="6763"/>
    <m/>
    <s v="GONZALEZ VALLEJOS ELIAS ELISEO"/>
    <s v="Masculino"/>
    <x v="54"/>
    <x v="1"/>
    <x v="0"/>
    <x v="11"/>
    <m/>
    <m/>
    <m/>
    <m/>
    <m/>
    <x v="1"/>
    <x v="3"/>
    <x v="8"/>
  </r>
  <r>
    <x v="0"/>
    <x v="8"/>
    <x v="3"/>
    <x v="1"/>
    <x v="0"/>
    <x v="6764"/>
    <m/>
    <s v="HERNÁNDEZ  VALENZUELA  EIMY MARLENE "/>
    <s v="Femenino"/>
    <x v="20"/>
    <x v="1"/>
    <x v="0"/>
    <x v="11"/>
    <m/>
    <m/>
    <m/>
    <m/>
    <m/>
    <x v="1"/>
    <x v="3"/>
    <x v="8"/>
  </r>
  <r>
    <x v="0"/>
    <x v="14"/>
    <x v="2"/>
    <x v="0"/>
    <x v="0"/>
    <x v="6765"/>
    <m/>
    <s v="PALMA MERIÑO ARIEL ALONSO"/>
    <s v="Masculino"/>
    <x v="20"/>
    <x v="1"/>
    <x v="0"/>
    <x v="11"/>
    <m/>
    <m/>
    <m/>
    <m/>
    <m/>
    <x v="1"/>
    <x v="3"/>
    <x v="8"/>
  </r>
  <r>
    <x v="0"/>
    <x v="13"/>
    <x v="0"/>
    <x v="1"/>
    <x v="0"/>
    <x v="6766"/>
    <m/>
    <s v="ALEGRÍA MOLINA CRISTOPHER ALEJANDRO"/>
    <s v="Masculino"/>
    <x v="20"/>
    <x v="1"/>
    <x v="0"/>
    <x v="11"/>
    <m/>
    <m/>
    <m/>
    <m/>
    <m/>
    <x v="1"/>
    <x v="3"/>
    <x v="8"/>
  </r>
  <r>
    <x v="0"/>
    <x v="9"/>
    <x v="1"/>
    <x v="0"/>
    <x v="0"/>
    <x v="6767"/>
    <m/>
    <s v="ARAYA ABARCA NIDIA ALEXANDRA"/>
    <s v="Femenino"/>
    <x v="15"/>
    <x v="1"/>
    <x v="0"/>
    <x v="11"/>
    <m/>
    <m/>
    <m/>
    <m/>
    <m/>
    <x v="1"/>
    <x v="3"/>
    <x v="8"/>
  </r>
  <r>
    <x v="0"/>
    <x v="13"/>
    <x v="0"/>
    <x v="1"/>
    <x v="0"/>
    <x v="6768"/>
    <m/>
    <s v="GONZALEZ MATAMALA HUGO DAVID"/>
    <s v="Masculino"/>
    <x v="15"/>
    <x v="1"/>
    <x v="0"/>
    <x v="11"/>
    <m/>
    <m/>
    <m/>
    <m/>
    <m/>
    <x v="1"/>
    <x v="3"/>
    <x v="8"/>
  </r>
  <r>
    <x v="0"/>
    <x v="15"/>
    <x v="0"/>
    <x v="1"/>
    <x v="0"/>
    <x v="6769"/>
    <m/>
    <s v="ORTIZ MARTINEZ MARIO ALEJANDRO"/>
    <s v="Masculino"/>
    <x v="15"/>
    <x v="1"/>
    <x v="0"/>
    <x v="11"/>
    <m/>
    <m/>
    <m/>
    <m/>
    <m/>
    <x v="1"/>
    <x v="3"/>
    <x v="8"/>
  </r>
  <r>
    <x v="0"/>
    <x v="8"/>
    <x v="3"/>
    <x v="1"/>
    <x v="0"/>
    <x v="6770"/>
    <m/>
    <s v="VILLALON ORELLANA DAYANA LILIANA"/>
    <s v="Femenino"/>
    <x v="17"/>
    <x v="1"/>
    <x v="0"/>
    <x v="11"/>
    <m/>
    <m/>
    <m/>
    <m/>
    <m/>
    <x v="1"/>
    <x v="3"/>
    <x v="8"/>
  </r>
  <r>
    <x v="0"/>
    <x v="16"/>
    <x v="0"/>
    <x v="1"/>
    <x v="0"/>
    <x v="6771"/>
    <m/>
    <s v="CARRASCO CANALES CELINDA MARGARITA"/>
    <s v="Femenino"/>
    <x v="17"/>
    <x v="1"/>
    <x v="0"/>
    <x v="11"/>
    <m/>
    <m/>
    <m/>
    <m/>
    <m/>
    <x v="1"/>
    <x v="3"/>
    <x v="8"/>
  </r>
  <r>
    <x v="0"/>
    <x v="16"/>
    <x v="0"/>
    <x v="1"/>
    <x v="0"/>
    <x v="6772"/>
    <m/>
    <s v="ARAVENA GOMEZ JULIO ANDRES"/>
    <s v="Masculino"/>
    <x v="44"/>
    <x v="1"/>
    <x v="0"/>
    <x v="11"/>
    <m/>
    <m/>
    <m/>
    <m/>
    <m/>
    <x v="1"/>
    <x v="3"/>
    <x v="8"/>
  </r>
  <r>
    <x v="0"/>
    <x v="5"/>
    <x v="3"/>
    <x v="0"/>
    <x v="1"/>
    <x v="6773"/>
    <m/>
    <s v="ROMERO SEPULVEDA CAROLINA  ANDREA"/>
    <s v="Femenino"/>
    <x v="14"/>
    <x v="1"/>
    <x v="0"/>
    <x v="11"/>
    <m/>
    <m/>
    <m/>
    <m/>
    <m/>
    <x v="1"/>
    <x v="3"/>
    <x v="8"/>
  </r>
  <r>
    <x v="0"/>
    <x v="13"/>
    <x v="0"/>
    <x v="1"/>
    <x v="0"/>
    <x v="6774"/>
    <m/>
    <s v="LARA FICA CRISTIAN ROBERTO"/>
    <s v="Femenino"/>
    <x v="14"/>
    <x v="1"/>
    <x v="0"/>
    <x v="11"/>
    <m/>
    <m/>
    <m/>
    <m/>
    <m/>
    <x v="1"/>
    <x v="3"/>
    <x v="8"/>
  </r>
  <r>
    <x v="0"/>
    <x v="8"/>
    <x v="3"/>
    <x v="0"/>
    <x v="0"/>
    <x v="6775"/>
    <m/>
    <s v="BACH SOTO CHRISTINE FRANCESCA"/>
    <s v="Femenino"/>
    <x v="62"/>
    <x v="1"/>
    <x v="0"/>
    <x v="11"/>
    <m/>
    <m/>
    <m/>
    <m/>
    <m/>
    <x v="1"/>
    <x v="3"/>
    <x v="8"/>
  </r>
  <r>
    <x v="0"/>
    <x v="1"/>
    <x v="1"/>
    <x v="1"/>
    <x v="0"/>
    <x v="6776"/>
    <m/>
    <s v="ASCUI VAZQUEZ ALEJANDRO ANDRES"/>
    <s v="Masculino"/>
    <x v="7"/>
    <x v="1"/>
    <x v="0"/>
    <x v="11"/>
    <m/>
    <m/>
    <m/>
    <m/>
    <m/>
    <x v="1"/>
    <x v="3"/>
    <x v="8"/>
  </r>
  <r>
    <x v="0"/>
    <x v="17"/>
    <x v="0"/>
    <x v="1"/>
    <x v="0"/>
    <x v="6777"/>
    <m/>
    <s v="BRAVO CARES PABLO JOSE"/>
    <s v="Masculino"/>
    <x v="8"/>
    <x v="1"/>
    <x v="0"/>
    <x v="11"/>
    <m/>
    <m/>
    <m/>
    <m/>
    <m/>
    <x v="1"/>
    <x v="3"/>
    <x v="8"/>
  </r>
  <r>
    <x v="0"/>
    <x v="1"/>
    <x v="1"/>
    <x v="1"/>
    <x v="0"/>
    <x v="6778"/>
    <m/>
    <s v="CASTILLO MEDEL RICARDO ANDRES"/>
    <s v="Masculino"/>
    <x v="8"/>
    <x v="1"/>
    <x v="0"/>
    <x v="11"/>
    <m/>
    <m/>
    <m/>
    <m/>
    <m/>
    <x v="1"/>
    <x v="3"/>
    <x v="8"/>
  </r>
  <r>
    <x v="0"/>
    <x v="9"/>
    <x v="1"/>
    <x v="0"/>
    <x v="0"/>
    <x v="6779"/>
    <m/>
    <s v="TORRES PINO KATHERINE NICOLE"/>
    <s v="Femenino"/>
    <x v="2"/>
    <x v="1"/>
    <x v="0"/>
    <x v="11"/>
    <m/>
    <m/>
    <m/>
    <m/>
    <m/>
    <x v="1"/>
    <x v="3"/>
    <x v="8"/>
  </r>
  <r>
    <x v="0"/>
    <x v="12"/>
    <x v="1"/>
    <x v="0"/>
    <x v="0"/>
    <x v="6780"/>
    <m/>
    <s v="JARA MONTECINOS CAROLINA VANESSA "/>
    <s v="Femenino"/>
    <x v="2"/>
    <x v="1"/>
    <x v="0"/>
    <x v="11"/>
    <m/>
    <m/>
    <m/>
    <m/>
    <m/>
    <x v="1"/>
    <x v="3"/>
    <x v="8"/>
  </r>
  <r>
    <x v="0"/>
    <x v="2"/>
    <x v="2"/>
    <x v="1"/>
    <x v="1"/>
    <x v="6781"/>
    <m/>
    <s v="MALDONADO BECERRA CATALINA MONSERRAT"/>
    <s v="Femenino"/>
    <x v="2"/>
    <x v="1"/>
    <x v="0"/>
    <x v="11"/>
    <m/>
    <m/>
    <m/>
    <m/>
    <m/>
    <x v="1"/>
    <x v="3"/>
    <x v="8"/>
  </r>
  <r>
    <x v="0"/>
    <x v="19"/>
    <x v="2"/>
    <x v="1"/>
    <x v="0"/>
    <x v="6782"/>
    <m/>
    <s v="VILLARREAL IBARRA NADIA JORDANA"/>
    <s v="Femenino"/>
    <x v="2"/>
    <x v="1"/>
    <x v="0"/>
    <x v="11"/>
    <m/>
    <m/>
    <m/>
    <m/>
    <m/>
    <x v="1"/>
    <x v="3"/>
    <x v="8"/>
  </r>
  <r>
    <x v="0"/>
    <x v="8"/>
    <x v="3"/>
    <x v="0"/>
    <x v="0"/>
    <x v="6783"/>
    <m/>
    <s v="SOTO VARGAS JORGE MARCELO"/>
    <s v="Masculino"/>
    <x v="2"/>
    <x v="1"/>
    <x v="0"/>
    <x v="11"/>
    <m/>
    <m/>
    <m/>
    <m/>
    <m/>
    <x v="1"/>
    <x v="3"/>
    <x v="8"/>
  </r>
  <r>
    <x v="0"/>
    <x v="16"/>
    <x v="0"/>
    <x v="1"/>
    <x v="0"/>
    <x v="6784"/>
    <m/>
    <s v="LOPEZ MERINO CESAR IGNACIO"/>
    <s v="Masculino"/>
    <x v="2"/>
    <x v="1"/>
    <x v="0"/>
    <x v="11"/>
    <m/>
    <m/>
    <m/>
    <m/>
    <m/>
    <x v="1"/>
    <x v="3"/>
    <x v="8"/>
  </r>
  <r>
    <x v="0"/>
    <x v="13"/>
    <x v="0"/>
    <x v="1"/>
    <x v="1"/>
    <x v="6785"/>
    <m/>
    <s v="SAAVEDRA GUZMAN SERGIO ELIAS"/>
    <s v="Masculino"/>
    <x v="2"/>
    <x v="1"/>
    <x v="0"/>
    <x v="11"/>
    <m/>
    <m/>
    <m/>
    <m/>
    <m/>
    <x v="1"/>
    <x v="3"/>
    <x v="8"/>
  </r>
  <r>
    <x v="0"/>
    <x v="13"/>
    <x v="0"/>
    <x v="1"/>
    <x v="0"/>
    <x v="6786"/>
    <m/>
    <s v="OPAZO CABRERA LUIS HERNAN "/>
    <s v="Masculino"/>
    <x v="2"/>
    <x v="1"/>
    <x v="0"/>
    <x v="11"/>
    <m/>
    <m/>
    <m/>
    <m/>
    <m/>
    <x v="1"/>
    <x v="3"/>
    <x v="8"/>
  </r>
  <r>
    <x v="0"/>
    <x v="15"/>
    <x v="0"/>
    <x v="1"/>
    <x v="0"/>
    <x v="6787"/>
    <m/>
    <s v="RAMIREZ MEJIAS JONATHAN MAURICIO"/>
    <s v="Masculino"/>
    <x v="2"/>
    <x v="1"/>
    <x v="0"/>
    <x v="11"/>
    <m/>
    <m/>
    <m/>
    <m/>
    <m/>
    <x v="1"/>
    <x v="3"/>
    <x v="8"/>
  </r>
  <r>
    <x v="0"/>
    <x v="15"/>
    <x v="0"/>
    <x v="1"/>
    <x v="0"/>
    <x v="6788"/>
    <m/>
    <s v="SEPULVEDA RIVERA ALFONSO SEBASTIAN"/>
    <s v="Masculino"/>
    <x v="2"/>
    <x v="1"/>
    <x v="0"/>
    <x v="11"/>
    <m/>
    <m/>
    <m/>
    <m/>
    <m/>
    <x v="1"/>
    <x v="3"/>
    <x v="8"/>
  </r>
  <r>
    <x v="0"/>
    <x v="6"/>
    <x v="3"/>
    <x v="1"/>
    <x v="0"/>
    <x v="6789"/>
    <m/>
    <s v="QUILEMPAN VERA FRANCISCO JAVIER"/>
    <s v="Masculino"/>
    <x v="2"/>
    <x v="1"/>
    <x v="0"/>
    <x v="11"/>
    <m/>
    <m/>
    <m/>
    <m/>
    <m/>
    <x v="1"/>
    <x v="3"/>
    <x v="8"/>
  </r>
  <r>
    <x v="0"/>
    <x v="6"/>
    <x v="3"/>
    <x v="1"/>
    <x v="0"/>
    <x v="6790"/>
    <m/>
    <s v="SOTO CABRERA HUGO DAVID"/>
    <s v="Masculino"/>
    <x v="2"/>
    <x v="1"/>
    <x v="0"/>
    <x v="11"/>
    <m/>
    <m/>
    <m/>
    <m/>
    <m/>
    <x v="1"/>
    <x v="3"/>
    <x v="8"/>
  </r>
  <r>
    <x v="0"/>
    <x v="6"/>
    <x v="3"/>
    <x v="1"/>
    <x v="0"/>
    <x v="6791"/>
    <m/>
    <s v="ALVAREZ ALVAREZ FELIPE ANDRES"/>
    <s v="Masculino"/>
    <x v="2"/>
    <x v="1"/>
    <x v="0"/>
    <x v="11"/>
    <m/>
    <m/>
    <m/>
    <m/>
    <m/>
    <x v="1"/>
    <x v="3"/>
    <x v="8"/>
  </r>
  <r>
    <x v="0"/>
    <x v="6"/>
    <x v="3"/>
    <x v="1"/>
    <x v="0"/>
    <x v="6792"/>
    <m/>
    <s v="FARIAS SANTI MARIELA MAGALY"/>
    <s v="Femenino"/>
    <x v="56"/>
    <x v="1"/>
    <x v="0"/>
    <x v="11"/>
    <m/>
    <m/>
    <m/>
    <m/>
    <m/>
    <x v="1"/>
    <x v="3"/>
    <x v="8"/>
  </r>
  <r>
    <x v="0"/>
    <x v="6"/>
    <x v="3"/>
    <x v="1"/>
    <x v="1"/>
    <x v="6793"/>
    <m/>
    <s v="GEISSBUHLER CÁCERES CHERYL"/>
    <s v="Femenino"/>
    <x v="56"/>
    <x v="1"/>
    <x v="0"/>
    <x v="11"/>
    <m/>
    <m/>
    <m/>
    <m/>
    <m/>
    <x v="1"/>
    <x v="3"/>
    <x v="8"/>
  </r>
  <r>
    <x v="0"/>
    <x v="16"/>
    <x v="0"/>
    <x v="1"/>
    <x v="1"/>
    <x v="6794"/>
    <m/>
    <s v="RUIZ ESCOBAR FABIAN GONZALO"/>
    <s v="Masculino"/>
    <x v="41"/>
    <x v="1"/>
    <x v="0"/>
    <x v="11"/>
    <m/>
    <m/>
    <m/>
    <m/>
    <m/>
    <x v="1"/>
    <x v="3"/>
    <x v="8"/>
  </r>
  <r>
    <x v="0"/>
    <x v="15"/>
    <x v="0"/>
    <x v="1"/>
    <x v="0"/>
    <x v="6795"/>
    <m/>
    <s v="GODOY BARRIOS FELIPE ESTEBAN"/>
    <s v="Masculino"/>
    <x v="41"/>
    <x v="1"/>
    <x v="0"/>
    <x v="11"/>
    <m/>
    <m/>
    <m/>
    <m/>
    <m/>
    <x v="1"/>
    <x v="3"/>
    <x v="8"/>
  </r>
  <r>
    <x v="0"/>
    <x v="13"/>
    <x v="0"/>
    <x v="1"/>
    <x v="0"/>
    <x v="6796"/>
    <m/>
    <s v="ULLOA MANZO ISABEL DEL PILAR"/>
    <s v="Femenino"/>
    <x v="33"/>
    <x v="1"/>
    <x v="0"/>
    <x v="11"/>
    <m/>
    <m/>
    <m/>
    <m/>
    <m/>
    <x v="1"/>
    <x v="3"/>
    <x v="8"/>
  </r>
  <r>
    <x v="0"/>
    <x v="8"/>
    <x v="3"/>
    <x v="1"/>
    <x v="0"/>
    <x v="6797"/>
    <m/>
    <s v="ZÚÑIGA ESCOBAR KATTY ELISABETH"/>
    <s v="Femenino"/>
    <x v="24"/>
    <x v="1"/>
    <x v="0"/>
    <x v="11"/>
    <m/>
    <m/>
    <m/>
    <m/>
    <m/>
    <x v="1"/>
    <x v="3"/>
    <x v="8"/>
  </r>
  <r>
    <x v="0"/>
    <x v="16"/>
    <x v="0"/>
    <x v="1"/>
    <x v="1"/>
    <x v="6798"/>
    <m/>
    <s v="VIERA LOPEZ  PATRICIA  ANDREA"/>
    <s v="Femenino"/>
    <x v="24"/>
    <x v="1"/>
    <x v="0"/>
    <x v="11"/>
    <m/>
    <m/>
    <m/>
    <m/>
    <m/>
    <x v="1"/>
    <x v="3"/>
    <x v="8"/>
  </r>
  <r>
    <x v="0"/>
    <x v="8"/>
    <x v="3"/>
    <x v="1"/>
    <x v="0"/>
    <x v="6799"/>
    <m/>
    <s v="MUÑOZ PIZARRO MAURICIO DANIEL"/>
    <s v="Masculino"/>
    <x v="23"/>
    <x v="1"/>
    <x v="0"/>
    <x v="11"/>
    <m/>
    <m/>
    <m/>
    <m/>
    <m/>
    <x v="1"/>
    <x v="3"/>
    <x v="8"/>
  </r>
  <r>
    <x v="0"/>
    <x v="8"/>
    <x v="3"/>
    <x v="1"/>
    <x v="0"/>
    <x v="6800"/>
    <m/>
    <s v="HUERTA CONTRERAS DANIEL ABRAHAM "/>
    <s v="Masculino"/>
    <x v="23"/>
    <x v="1"/>
    <x v="0"/>
    <x v="11"/>
    <m/>
    <m/>
    <m/>
    <m/>
    <m/>
    <x v="1"/>
    <x v="3"/>
    <x v="8"/>
  </r>
  <r>
    <x v="0"/>
    <x v="3"/>
    <x v="2"/>
    <x v="1"/>
    <x v="0"/>
    <x v="6801"/>
    <m/>
    <s v="ALARCON NOVOA GONZALO IVAN"/>
    <s v="Masculino"/>
    <x v="23"/>
    <x v="1"/>
    <x v="0"/>
    <x v="11"/>
    <m/>
    <m/>
    <m/>
    <m/>
    <m/>
    <x v="1"/>
    <x v="3"/>
    <x v="8"/>
  </r>
  <r>
    <x v="0"/>
    <x v="6"/>
    <x v="3"/>
    <x v="1"/>
    <x v="0"/>
    <x v="6802"/>
    <m/>
    <s v="SANTANDER PARDO KATHERINE PAOLA"/>
    <s v="Femenino"/>
    <x v="9"/>
    <x v="1"/>
    <x v="0"/>
    <x v="11"/>
    <m/>
    <m/>
    <m/>
    <m/>
    <m/>
    <x v="1"/>
    <x v="3"/>
    <x v="8"/>
  </r>
  <r>
    <x v="0"/>
    <x v="15"/>
    <x v="0"/>
    <x v="1"/>
    <x v="0"/>
    <x v="6803"/>
    <m/>
    <s v="RODRÍGUEZ PARRA ALEJANDRO ESTEBAN"/>
    <s v="Masculino"/>
    <x v="9"/>
    <x v="1"/>
    <x v="0"/>
    <x v="11"/>
    <m/>
    <m/>
    <m/>
    <m/>
    <m/>
    <x v="1"/>
    <x v="3"/>
    <x v="8"/>
  </r>
  <r>
    <x v="0"/>
    <x v="8"/>
    <x v="3"/>
    <x v="1"/>
    <x v="0"/>
    <x v="6804"/>
    <m/>
    <s v="GUZMAN ARAYA SALLY JAVIERA"/>
    <s v="Femenino"/>
    <x v="39"/>
    <x v="1"/>
    <x v="0"/>
    <x v="11"/>
    <m/>
    <m/>
    <m/>
    <m/>
    <m/>
    <x v="1"/>
    <x v="3"/>
    <x v="8"/>
  </r>
  <r>
    <x v="0"/>
    <x v="12"/>
    <x v="1"/>
    <x v="0"/>
    <x v="1"/>
    <x v="6805"/>
    <m/>
    <s v="VALVERDE BELTRAN JOSE CARLOS"/>
    <s v="Masculino"/>
    <x v="39"/>
    <x v="1"/>
    <x v="0"/>
    <x v="11"/>
    <m/>
    <m/>
    <m/>
    <m/>
    <m/>
    <x v="1"/>
    <x v="3"/>
    <x v="8"/>
  </r>
  <r>
    <x v="0"/>
    <x v="13"/>
    <x v="0"/>
    <x v="1"/>
    <x v="0"/>
    <x v="6806"/>
    <m/>
    <s v="ARELLANO ARELLANO CRISTIÁN MAURICIO"/>
    <s v="Masculino"/>
    <x v="39"/>
    <x v="1"/>
    <x v="0"/>
    <x v="11"/>
    <m/>
    <m/>
    <m/>
    <m/>
    <m/>
    <x v="1"/>
    <x v="3"/>
    <x v="8"/>
  </r>
  <r>
    <x v="0"/>
    <x v="9"/>
    <x v="1"/>
    <x v="0"/>
    <x v="0"/>
    <x v="6807"/>
    <m/>
    <s v="CONTRERAS AYOVI SOLEDAD YSRAELA"/>
    <s v="Femenino"/>
    <x v="25"/>
    <x v="1"/>
    <x v="0"/>
    <x v="11"/>
    <m/>
    <m/>
    <m/>
    <m/>
    <m/>
    <x v="1"/>
    <x v="3"/>
    <x v="8"/>
  </r>
  <r>
    <x v="0"/>
    <x v="16"/>
    <x v="0"/>
    <x v="1"/>
    <x v="1"/>
    <x v="6808"/>
    <m/>
    <s v="JENSEN BRIEBA SEBASTIAN ENRIQUE"/>
    <s v="Masculino"/>
    <x v="25"/>
    <x v="1"/>
    <x v="0"/>
    <x v="11"/>
    <m/>
    <m/>
    <m/>
    <m/>
    <m/>
    <x v="1"/>
    <x v="3"/>
    <x v="8"/>
  </r>
  <r>
    <x v="0"/>
    <x v="16"/>
    <x v="0"/>
    <x v="1"/>
    <x v="0"/>
    <x v="6809"/>
    <m/>
    <s v="GONZALEZ LUCERO JORGE"/>
    <s v="Masculino"/>
    <x v="25"/>
    <x v="1"/>
    <x v="0"/>
    <x v="11"/>
    <m/>
    <m/>
    <m/>
    <m/>
    <m/>
    <x v="1"/>
    <x v="3"/>
    <x v="8"/>
  </r>
  <r>
    <x v="0"/>
    <x v="15"/>
    <x v="0"/>
    <x v="1"/>
    <x v="0"/>
    <x v="6810"/>
    <m/>
    <s v="ARRIAGADA SOTO JOSE LUIS"/>
    <s v="Masculino"/>
    <x v="25"/>
    <x v="1"/>
    <x v="0"/>
    <x v="11"/>
    <m/>
    <m/>
    <m/>
    <m/>
    <m/>
    <x v="1"/>
    <x v="3"/>
    <x v="8"/>
  </r>
  <r>
    <x v="0"/>
    <x v="1"/>
    <x v="1"/>
    <x v="1"/>
    <x v="0"/>
    <x v="6811"/>
    <m/>
    <s v="VILLAVICENCIO SEPULVEDA MARCELO IVAN"/>
    <s v="Masculino"/>
    <x v="25"/>
    <x v="1"/>
    <x v="0"/>
    <x v="11"/>
    <m/>
    <m/>
    <m/>
    <m/>
    <m/>
    <x v="1"/>
    <x v="3"/>
    <x v="8"/>
  </r>
  <r>
    <x v="0"/>
    <x v="6"/>
    <x v="3"/>
    <x v="1"/>
    <x v="0"/>
    <x v="6812"/>
    <m/>
    <s v="REYES AGUILERA JOSE LUIS "/>
    <s v="Masculino"/>
    <x v="25"/>
    <x v="1"/>
    <x v="0"/>
    <x v="11"/>
    <m/>
    <m/>
    <m/>
    <m/>
    <m/>
    <x v="1"/>
    <x v="3"/>
    <x v="8"/>
  </r>
  <r>
    <x v="0"/>
    <x v="6"/>
    <x v="3"/>
    <x v="1"/>
    <x v="0"/>
    <x v="6813"/>
    <m/>
    <s v="BARRA RAMOS DANIEL RODRIGO"/>
    <s v="Masculino"/>
    <x v="25"/>
    <x v="1"/>
    <x v="0"/>
    <x v="11"/>
    <m/>
    <m/>
    <m/>
    <m/>
    <m/>
    <x v="1"/>
    <x v="3"/>
    <x v="8"/>
  </r>
  <r>
    <x v="0"/>
    <x v="9"/>
    <x v="1"/>
    <x v="0"/>
    <x v="0"/>
    <x v="6814"/>
    <m/>
    <s v="BUSTAMANTE TAPIA BEATRIZ"/>
    <s v="Femenino"/>
    <x v="0"/>
    <x v="1"/>
    <x v="0"/>
    <x v="11"/>
    <m/>
    <m/>
    <m/>
    <m/>
    <m/>
    <x v="1"/>
    <x v="3"/>
    <x v="8"/>
  </r>
  <r>
    <x v="0"/>
    <x v="8"/>
    <x v="3"/>
    <x v="1"/>
    <x v="0"/>
    <x v="6815"/>
    <m/>
    <s v="SANTIS TRUJILLO NICOL ALEJANDRA"/>
    <s v="Femenino"/>
    <x v="0"/>
    <x v="1"/>
    <x v="0"/>
    <x v="11"/>
    <m/>
    <m/>
    <m/>
    <m/>
    <m/>
    <x v="1"/>
    <x v="3"/>
    <x v="8"/>
  </r>
  <r>
    <x v="0"/>
    <x v="1"/>
    <x v="1"/>
    <x v="1"/>
    <x v="0"/>
    <x v="6816"/>
    <m/>
    <s v="ULLOA ULLOA PAULINA SOLEDAD"/>
    <s v="Femenino"/>
    <x v="0"/>
    <x v="1"/>
    <x v="0"/>
    <x v="11"/>
    <m/>
    <m/>
    <m/>
    <m/>
    <m/>
    <x v="1"/>
    <x v="3"/>
    <x v="8"/>
  </r>
  <r>
    <x v="0"/>
    <x v="3"/>
    <x v="2"/>
    <x v="1"/>
    <x v="0"/>
    <x v="6817"/>
    <m/>
    <s v="MILLAR DE LA CERDA CARLA  ANDREA"/>
    <s v="Femenino"/>
    <x v="0"/>
    <x v="1"/>
    <x v="0"/>
    <x v="11"/>
    <m/>
    <m/>
    <m/>
    <m/>
    <m/>
    <x v="1"/>
    <x v="3"/>
    <x v="8"/>
  </r>
  <r>
    <x v="0"/>
    <x v="14"/>
    <x v="2"/>
    <x v="1"/>
    <x v="0"/>
    <x v="6818"/>
    <m/>
    <s v="GONZALEZ MELO MARGARITA DEL CARMEN"/>
    <s v="Femenino"/>
    <x v="0"/>
    <x v="1"/>
    <x v="0"/>
    <x v="11"/>
    <m/>
    <m/>
    <m/>
    <m/>
    <m/>
    <x v="1"/>
    <x v="3"/>
    <x v="8"/>
  </r>
  <r>
    <x v="0"/>
    <x v="6"/>
    <x v="3"/>
    <x v="1"/>
    <x v="0"/>
    <x v="6819"/>
    <m/>
    <s v="ESPINDOLA MOYA ARLETT CLAUDIA"/>
    <s v="Femenino"/>
    <x v="0"/>
    <x v="1"/>
    <x v="0"/>
    <x v="11"/>
    <m/>
    <m/>
    <m/>
    <m/>
    <m/>
    <x v="1"/>
    <x v="3"/>
    <x v="8"/>
  </r>
  <r>
    <x v="0"/>
    <x v="8"/>
    <x v="3"/>
    <x v="1"/>
    <x v="0"/>
    <x v="6820"/>
    <m/>
    <s v="DEL RIO CANALES DANIEL EDUARDO"/>
    <s v="Masculino"/>
    <x v="0"/>
    <x v="1"/>
    <x v="0"/>
    <x v="11"/>
    <m/>
    <m/>
    <m/>
    <m/>
    <m/>
    <x v="1"/>
    <x v="3"/>
    <x v="8"/>
  </r>
  <r>
    <x v="0"/>
    <x v="8"/>
    <x v="3"/>
    <x v="1"/>
    <x v="0"/>
    <x v="6821"/>
    <m/>
    <s v="VENEGAS SALINAS EDUARDO ALFREDO"/>
    <s v="Masculino"/>
    <x v="0"/>
    <x v="1"/>
    <x v="0"/>
    <x v="11"/>
    <m/>
    <m/>
    <m/>
    <m/>
    <m/>
    <x v="1"/>
    <x v="3"/>
    <x v="8"/>
  </r>
  <r>
    <x v="0"/>
    <x v="16"/>
    <x v="0"/>
    <x v="1"/>
    <x v="0"/>
    <x v="6822"/>
    <m/>
    <s v="PIZARRO DÍAZ JAVIER IGNACIO"/>
    <s v="Masculino"/>
    <x v="0"/>
    <x v="1"/>
    <x v="0"/>
    <x v="11"/>
    <m/>
    <m/>
    <m/>
    <m/>
    <m/>
    <x v="1"/>
    <x v="3"/>
    <x v="8"/>
  </r>
  <r>
    <x v="0"/>
    <x v="13"/>
    <x v="0"/>
    <x v="1"/>
    <x v="0"/>
    <x v="6823"/>
    <m/>
    <s v="CHÁVEZ BRAVO JOSÉ LUIS"/>
    <s v="Masculino"/>
    <x v="0"/>
    <x v="1"/>
    <x v="0"/>
    <x v="11"/>
    <m/>
    <m/>
    <m/>
    <m/>
    <m/>
    <x v="1"/>
    <x v="3"/>
    <x v="8"/>
  </r>
  <r>
    <x v="0"/>
    <x v="1"/>
    <x v="1"/>
    <x v="1"/>
    <x v="1"/>
    <x v="6824"/>
    <m/>
    <s v="CACERES TORRES JAIME ANDRES"/>
    <s v="Masculino"/>
    <x v="0"/>
    <x v="1"/>
    <x v="0"/>
    <x v="11"/>
    <m/>
    <m/>
    <m/>
    <m/>
    <m/>
    <x v="1"/>
    <x v="3"/>
    <x v="8"/>
  </r>
  <r>
    <x v="0"/>
    <x v="1"/>
    <x v="1"/>
    <x v="1"/>
    <x v="0"/>
    <x v="6825"/>
    <m/>
    <s v="HALVORSEN ORELLANA KJELD"/>
    <s v="Masculino"/>
    <x v="0"/>
    <x v="1"/>
    <x v="0"/>
    <x v="11"/>
    <m/>
    <m/>
    <m/>
    <m/>
    <m/>
    <x v="1"/>
    <x v="3"/>
    <x v="8"/>
  </r>
  <r>
    <x v="0"/>
    <x v="3"/>
    <x v="2"/>
    <x v="1"/>
    <x v="0"/>
    <x v="6826"/>
    <m/>
    <s v="CASTAÑEDA ARREDONDO CESAR ANDRES"/>
    <s v="Masculino"/>
    <x v="0"/>
    <x v="1"/>
    <x v="0"/>
    <x v="11"/>
    <m/>
    <m/>
    <m/>
    <m/>
    <m/>
    <x v="1"/>
    <x v="3"/>
    <x v="8"/>
  </r>
  <r>
    <x v="0"/>
    <x v="3"/>
    <x v="2"/>
    <x v="1"/>
    <x v="0"/>
    <x v="6827"/>
    <m/>
    <s v="PEREZ SAVANDO FERNANDO AUGUSTO"/>
    <s v="Masculino"/>
    <x v="0"/>
    <x v="1"/>
    <x v="0"/>
    <x v="11"/>
    <m/>
    <m/>
    <m/>
    <m/>
    <m/>
    <x v="1"/>
    <x v="3"/>
    <x v="8"/>
  </r>
  <r>
    <x v="0"/>
    <x v="3"/>
    <x v="2"/>
    <x v="1"/>
    <x v="0"/>
    <x v="6828"/>
    <m/>
    <s v="VASQUEZ PINTO EDUARDO HERNAN "/>
    <s v="Masculino"/>
    <x v="0"/>
    <x v="1"/>
    <x v="0"/>
    <x v="11"/>
    <m/>
    <m/>
    <m/>
    <m/>
    <m/>
    <x v="1"/>
    <x v="3"/>
    <x v="8"/>
  </r>
  <r>
    <x v="0"/>
    <x v="19"/>
    <x v="2"/>
    <x v="1"/>
    <x v="0"/>
    <x v="6829"/>
    <m/>
    <s v="RIQUELME NAVARRETE CRISTIAN EDUARDO"/>
    <s v="Masculino"/>
    <x v="0"/>
    <x v="1"/>
    <x v="0"/>
    <x v="11"/>
    <m/>
    <m/>
    <m/>
    <m/>
    <m/>
    <x v="1"/>
    <x v="3"/>
    <x v="8"/>
  </r>
  <r>
    <x v="0"/>
    <x v="6"/>
    <x v="3"/>
    <x v="1"/>
    <x v="0"/>
    <x v="6830"/>
    <m/>
    <s v="AEDO CONTRERAS MARIA LUISA"/>
    <s v="Femenino"/>
    <x v="32"/>
    <x v="1"/>
    <x v="0"/>
    <x v="11"/>
    <m/>
    <m/>
    <m/>
    <m/>
    <m/>
    <x v="1"/>
    <x v="3"/>
    <x v="8"/>
  </r>
  <r>
    <x v="0"/>
    <x v="8"/>
    <x v="3"/>
    <x v="1"/>
    <x v="0"/>
    <x v="6831"/>
    <m/>
    <s v="SALAZAR BARRA RAMIRO ALEJANDRO"/>
    <s v="Masculino"/>
    <x v="32"/>
    <x v="1"/>
    <x v="0"/>
    <x v="11"/>
    <m/>
    <m/>
    <m/>
    <m/>
    <m/>
    <x v="1"/>
    <x v="3"/>
    <x v="8"/>
  </r>
  <r>
    <x v="0"/>
    <x v="8"/>
    <x v="3"/>
    <x v="1"/>
    <x v="0"/>
    <x v="6832"/>
    <m/>
    <s v="CALQUÍN  MOLINA  NATALIA XIMENA "/>
    <s v="Femenino"/>
    <x v="21"/>
    <x v="1"/>
    <x v="0"/>
    <x v="11"/>
    <m/>
    <m/>
    <m/>
    <m/>
    <m/>
    <x v="1"/>
    <x v="3"/>
    <x v="8"/>
  </r>
  <r>
    <x v="0"/>
    <x v="1"/>
    <x v="1"/>
    <x v="1"/>
    <x v="0"/>
    <x v="6833"/>
    <m/>
    <s v="AGUIRRE FERNANDEZ MARIETTA DIANA"/>
    <s v="Femenino"/>
    <x v="21"/>
    <x v="1"/>
    <x v="0"/>
    <x v="11"/>
    <m/>
    <m/>
    <m/>
    <m/>
    <m/>
    <x v="1"/>
    <x v="3"/>
    <x v="8"/>
  </r>
  <r>
    <x v="0"/>
    <x v="14"/>
    <x v="2"/>
    <x v="1"/>
    <x v="0"/>
    <x v="6834"/>
    <m/>
    <s v="VILLAR MORENO MIGUEL ANTONIO"/>
    <s v="Masculino"/>
    <x v="21"/>
    <x v="1"/>
    <x v="0"/>
    <x v="11"/>
    <m/>
    <m/>
    <m/>
    <m/>
    <m/>
    <x v="1"/>
    <x v="3"/>
    <x v="8"/>
  </r>
  <r>
    <x v="0"/>
    <x v="8"/>
    <x v="3"/>
    <x v="0"/>
    <x v="0"/>
    <x v="6835"/>
    <m/>
    <s v="ARENAS DROGUETT MARITZA"/>
    <s v="Femenino"/>
    <x v="6"/>
    <x v="1"/>
    <x v="0"/>
    <x v="11"/>
    <m/>
    <m/>
    <m/>
    <m/>
    <m/>
    <x v="1"/>
    <x v="3"/>
    <x v="8"/>
  </r>
  <r>
    <x v="0"/>
    <x v="12"/>
    <x v="1"/>
    <x v="0"/>
    <x v="1"/>
    <x v="6836"/>
    <m/>
    <s v="CATALAN SILVA MARIANA ALEJANDRA "/>
    <s v="Femenino"/>
    <x v="37"/>
    <x v="1"/>
    <x v="0"/>
    <x v="11"/>
    <m/>
    <m/>
    <m/>
    <m/>
    <m/>
    <x v="1"/>
    <x v="3"/>
    <x v="8"/>
  </r>
  <r>
    <x v="0"/>
    <x v="6"/>
    <x v="3"/>
    <x v="1"/>
    <x v="0"/>
    <x v="6837"/>
    <m/>
    <s v="MOYA CONCHA MARIA ALICIA"/>
    <s v="Femenino"/>
    <x v="37"/>
    <x v="1"/>
    <x v="0"/>
    <x v="11"/>
    <m/>
    <m/>
    <m/>
    <m/>
    <m/>
    <x v="1"/>
    <x v="3"/>
    <x v="8"/>
  </r>
  <r>
    <x v="0"/>
    <x v="16"/>
    <x v="0"/>
    <x v="1"/>
    <x v="0"/>
    <x v="6838"/>
    <m/>
    <s v="KUNTZ OCARANZA KAREN DANIELA"/>
    <s v="Femenino"/>
    <x v="29"/>
    <x v="1"/>
    <x v="0"/>
    <x v="11"/>
    <m/>
    <m/>
    <m/>
    <m/>
    <m/>
    <x v="1"/>
    <x v="3"/>
    <x v="8"/>
  </r>
  <r>
    <x v="0"/>
    <x v="19"/>
    <x v="2"/>
    <x v="1"/>
    <x v="0"/>
    <x v="6839"/>
    <m/>
    <s v="ZAMORANO NARVAEZ PAMELA  ANDREA"/>
    <s v="Femenino"/>
    <x v="29"/>
    <x v="1"/>
    <x v="0"/>
    <x v="11"/>
    <m/>
    <m/>
    <m/>
    <m/>
    <m/>
    <x v="1"/>
    <x v="3"/>
    <x v="8"/>
  </r>
  <r>
    <x v="0"/>
    <x v="15"/>
    <x v="0"/>
    <x v="1"/>
    <x v="0"/>
    <x v="6840"/>
    <m/>
    <s v="ECHEVERRIA  MORENO CHRISTIAN RODRIGO"/>
    <s v="Masculino"/>
    <x v="29"/>
    <x v="1"/>
    <x v="0"/>
    <x v="11"/>
    <m/>
    <m/>
    <m/>
    <m/>
    <m/>
    <x v="1"/>
    <x v="3"/>
    <x v="8"/>
  </r>
  <r>
    <x v="0"/>
    <x v="9"/>
    <x v="1"/>
    <x v="0"/>
    <x v="0"/>
    <x v="6841"/>
    <m/>
    <s v="ESCOBAR GONZÁLEZ ALLYSSON MARIÓN"/>
    <s v="Femenino"/>
    <x v="1"/>
    <x v="1"/>
    <x v="0"/>
    <x v="11"/>
    <m/>
    <m/>
    <m/>
    <m/>
    <m/>
    <x v="1"/>
    <x v="3"/>
    <x v="8"/>
  </r>
  <r>
    <x v="0"/>
    <x v="8"/>
    <x v="3"/>
    <x v="1"/>
    <x v="0"/>
    <x v="6842"/>
    <m/>
    <s v="ARAYA VALLADARES CAMILA PAZ"/>
    <s v="Femenino"/>
    <x v="1"/>
    <x v="1"/>
    <x v="0"/>
    <x v="11"/>
    <m/>
    <m/>
    <m/>
    <m/>
    <m/>
    <x v="1"/>
    <x v="3"/>
    <x v="8"/>
  </r>
  <r>
    <x v="0"/>
    <x v="6"/>
    <x v="3"/>
    <x v="1"/>
    <x v="0"/>
    <x v="6843"/>
    <m/>
    <s v="RIVERA RIVERA ALEJANDRA DE LAS NIEVES"/>
    <s v="Femenino"/>
    <x v="1"/>
    <x v="1"/>
    <x v="0"/>
    <x v="11"/>
    <m/>
    <m/>
    <m/>
    <m/>
    <m/>
    <x v="1"/>
    <x v="3"/>
    <x v="8"/>
  </r>
  <r>
    <x v="0"/>
    <x v="8"/>
    <x v="3"/>
    <x v="1"/>
    <x v="0"/>
    <x v="6844"/>
    <m/>
    <s v="HENRIQUEZ SEGUEL MARCELO HERNAN"/>
    <s v="Masculino"/>
    <x v="1"/>
    <x v="1"/>
    <x v="0"/>
    <x v="11"/>
    <m/>
    <m/>
    <m/>
    <m/>
    <m/>
    <x v="1"/>
    <x v="3"/>
    <x v="8"/>
  </r>
  <r>
    <x v="0"/>
    <x v="16"/>
    <x v="0"/>
    <x v="1"/>
    <x v="1"/>
    <x v="6845"/>
    <m/>
    <s v="AREVALO MILLAVIL CRISTIAN MAURICIO"/>
    <s v="Masculino"/>
    <x v="1"/>
    <x v="1"/>
    <x v="0"/>
    <x v="11"/>
    <m/>
    <m/>
    <m/>
    <m/>
    <m/>
    <x v="1"/>
    <x v="3"/>
    <x v="8"/>
  </r>
  <r>
    <x v="0"/>
    <x v="15"/>
    <x v="0"/>
    <x v="1"/>
    <x v="0"/>
    <x v="6846"/>
    <m/>
    <s v="SILVA VALDES MOISES JEAN PIERRE"/>
    <s v="Masculino"/>
    <x v="1"/>
    <x v="1"/>
    <x v="0"/>
    <x v="11"/>
    <m/>
    <m/>
    <m/>
    <m/>
    <m/>
    <x v="1"/>
    <x v="3"/>
    <x v="8"/>
  </r>
  <r>
    <x v="0"/>
    <x v="15"/>
    <x v="0"/>
    <x v="1"/>
    <x v="0"/>
    <x v="6847"/>
    <m/>
    <s v="RODRIGUEZ AHUMADA GETHER ELISEO"/>
    <s v="Masculino"/>
    <x v="1"/>
    <x v="1"/>
    <x v="0"/>
    <x v="11"/>
    <m/>
    <m/>
    <m/>
    <m/>
    <m/>
    <x v="1"/>
    <x v="3"/>
    <x v="8"/>
  </r>
  <r>
    <x v="0"/>
    <x v="15"/>
    <x v="0"/>
    <x v="1"/>
    <x v="0"/>
    <x v="6848"/>
    <m/>
    <s v="NAVARRO RIQUELME LEONARDO MIGUEL"/>
    <s v="Masculino"/>
    <x v="1"/>
    <x v="1"/>
    <x v="0"/>
    <x v="11"/>
    <m/>
    <m/>
    <m/>
    <m/>
    <m/>
    <x v="1"/>
    <x v="3"/>
    <x v="8"/>
  </r>
  <r>
    <x v="0"/>
    <x v="14"/>
    <x v="2"/>
    <x v="1"/>
    <x v="0"/>
    <x v="6849"/>
    <m/>
    <s v="GARRIDO CARRASCO OSCAR HERNAN"/>
    <s v="Masculino"/>
    <x v="1"/>
    <x v="1"/>
    <x v="0"/>
    <x v="11"/>
    <m/>
    <m/>
    <m/>
    <m/>
    <m/>
    <x v="1"/>
    <x v="3"/>
    <x v="8"/>
  </r>
  <r>
    <x v="0"/>
    <x v="1"/>
    <x v="1"/>
    <x v="1"/>
    <x v="0"/>
    <x v="6850"/>
    <m/>
    <s v="LOPEZ SCHIAFFINO PATRICIA ALEJANDRA"/>
    <s v="Femenino"/>
    <x v="35"/>
    <x v="1"/>
    <x v="0"/>
    <x v="11"/>
    <m/>
    <m/>
    <m/>
    <m/>
    <m/>
    <x v="1"/>
    <x v="3"/>
    <x v="8"/>
  </r>
  <r>
    <x v="0"/>
    <x v="8"/>
    <x v="3"/>
    <x v="1"/>
    <x v="0"/>
    <x v="6851"/>
    <m/>
    <s v="LARIOS JARA RODRIGO ANDRES"/>
    <s v="Masculino"/>
    <x v="35"/>
    <x v="1"/>
    <x v="0"/>
    <x v="11"/>
    <m/>
    <m/>
    <m/>
    <m/>
    <m/>
    <x v="1"/>
    <x v="3"/>
    <x v="8"/>
  </r>
  <r>
    <x v="0"/>
    <x v="2"/>
    <x v="2"/>
    <x v="1"/>
    <x v="0"/>
    <x v="6852"/>
    <m/>
    <s v="HIDALGO REYES ELVIS JOHN"/>
    <s v="Masculino"/>
    <x v="35"/>
    <x v="1"/>
    <x v="0"/>
    <x v="11"/>
    <m/>
    <m/>
    <m/>
    <m/>
    <m/>
    <x v="1"/>
    <x v="3"/>
    <x v="8"/>
  </r>
  <r>
    <x v="0"/>
    <x v="1"/>
    <x v="1"/>
    <x v="0"/>
    <x v="1"/>
    <x v="6853"/>
    <m/>
    <s v="BARBOSA MONCADA LINDA KATHERINE"/>
    <s v="Femenino"/>
    <x v="13"/>
    <x v="1"/>
    <x v="0"/>
    <x v="11"/>
    <m/>
    <m/>
    <m/>
    <m/>
    <m/>
    <x v="1"/>
    <x v="3"/>
    <x v="8"/>
  </r>
  <r>
    <x v="0"/>
    <x v="16"/>
    <x v="0"/>
    <x v="1"/>
    <x v="0"/>
    <x v="6854"/>
    <m/>
    <s v="RODRIGUEZ  MEZA AMPARO SOFIA"/>
    <s v="Femenino"/>
    <x v="13"/>
    <x v="1"/>
    <x v="0"/>
    <x v="11"/>
    <m/>
    <m/>
    <m/>
    <m/>
    <m/>
    <x v="1"/>
    <x v="3"/>
    <x v="8"/>
  </r>
  <r>
    <x v="0"/>
    <x v="8"/>
    <x v="3"/>
    <x v="1"/>
    <x v="0"/>
    <x v="6855"/>
    <m/>
    <s v="FAÚNDEZ SEPULVEDA JUAN PABLO"/>
    <s v="Masculino"/>
    <x v="13"/>
    <x v="1"/>
    <x v="0"/>
    <x v="11"/>
    <m/>
    <m/>
    <m/>
    <m/>
    <m/>
    <x v="1"/>
    <x v="3"/>
    <x v="8"/>
  </r>
  <r>
    <x v="0"/>
    <x v="9"/>
    <x v="1"/>
    <x v="0"/>
    <x v="0"/>
    <x v="6856"/>
    <m/>
    <s v="BUSTAMANTE PAÑICU YOLANDA ISABEL"/>
    <s v="Femenino"/>
    <x v="4"/>
    <x v="1"/>
    <x v="0"/>
    <x v="11"/>
    <m/>
    <m/>
    <m/>
    <m/>
    <m/>
    <x v="1"/>
    <x v="3"/>
    <x v="8"/>
  </r>
  <r>
    <x v="0"/>
    <x v="12"/>
    <x v="1"/>
    <x v="0"/>
    <x v="1"/>
    <x v="6857"/>
    <m/>
    <s v="TERAN PANIRE YESSICA DEL CARMEN"/>
    <s v="Femenino"/>
    <x v="4"/>
    <x v="1"/>
    <x v="0"/>
    <x v="11"/>
    <m/>
    <m/>
    <m/>
    <m/>
    <m/>
    <x v="1"/>
    <x v="3"/>
    <x v="8"/>
  </r>
  <r>
    <x v="0"/>
    <x v="13"/>
    <x v="0"/>
    <x v="1"/>
    <x v="1"/>
    <x v="6858"/>
    <m/>
    <s v="DIAZ RIVAS MARIA ELENA DEL CARMEN"/>
    <s v="Femenino"/>
    <x v="4"/>
    <x v="1"/>
    <x v="0"/>
    <x v="11"/>
    <m/>
    <m/>
    <m/>
    <m/>
    <m/>
    <x v="1"/>
    <x v="3"/>
    <x v="8"/>
  </r>
  <r>
    <x v="0"/>
    <x v="1"/>
    <x v="1"/>
    <x v="1"/>
    <x v="0"/>
    <x v="6859"/>
    <m/>
    <s v="GONZALEZ CABEZAS ANGELA NICOLLE"/>
    <s v="Femenino"/>
    <x v="4"/>
    <x v="1"/>
    <x v="0"/>
    <x v="11"/>
    <m/>
    <m/>
    <m/>
    <m/>
    <m/>
    <x v="1"/>
    <x v="3"/>
    <x v="8"/>
  </r>
  <r>
    <x v="0"/>
    <x v="1"/>
    <x v="1"/>
    <x v="1"/>
    <x v="0"/>
    <x v="6860"/>
    <m/>
    <s v="PINUER PINUER LORETO IRENE"/>
    <s v="Femenino"/>
    <x v="4"/>
    <x v="1"/>
    <x v="0"/>
    <x v="11"/>
    <m/>
    <m/>
    <m/>
    <m/>
    <m/>
    <x v="1"/>
    <x v="3"/>
    <x v="8"/>
  </r>
  <r>
    <x v="0"/>
    <x v="3"/>
    <x v="2"/>
    <x v="1"/>
    <x v="1"/>
    <x v="6861"/>
    <m/>
    <s v="JARA DIOCAREZ ANDREA DEL PILAR "/>
    <s v="Femenino"/>
    <x v="4"/>
    <x v="1"/>
    <x v="0"/>
    <x v="11"/>
    <m/>
    <m/>
    <m/>
    <m/>
    <m/>
    <x v="1"/>
    <x v="3"/>
    <x v="8"/>
  </r>
  <r>
    <x v="0"/>
    <x v="6"/>
    <x v="3"/>
    <x v="1"/>
    <x v="0"/>
    <x v="6862"/>
    <m/>
    <s v="VIVANCO GUERRA MARGARITA"/>
    <s v="Femenino"/>
    <x v="4"/>
    <x v="1"/>
    <x v="0"/>
    <x v="11"/>
    <m/>
    <m/>
    <m/>
    <m/>
    <m/>
    <x v="1"/>
    <x v="3"/>
    <x v="8"/>
  </r>
  <r>
    <x v="0"/>
    <x v="8"/>
    <x v="3"/>
    <x v="1"/>
    <x v="0"/>
    <x v="6863"/>
    <m/>
    <s v="LABRA PADILLA CLAUDIO ANDRES"/>
    <s v="Masculino"/>
    <x v="4"/>
    <x v="1"/>
    <x v="0"/>
    <x v="11"/>
    <m/>
    <m/>
    <m/>
    <m/>
    <m/>
    <x v="1"/>
    <x v="3"/>
    <x v="8"/>
  </r>
  <r>
    <x v="0"/>
    <x v="8"/>
    <x v="3"/>
    <x v="1"/>
    <x v="0"/>
    <x v="6864"/>
    <m/>
    <s v="TOLEDO CASTRO CLAUDIO SEBASTIAN"/>
    <s v="Masculino"/>
    <x v="4"/>
    <x v="1"/>
    <x v="0"/>
    <x v="11"/>
    <m/>
    <m/>
    <m/>
    <m/>
    <m/>
    <x v="1"/>
    <x v="3"/>
    <x v="8"/>
  </r>
  <r>
    <x v="0"/>
    <x v="16"/>
    <x v="0"/>
    <x v="1"/>
    <x v="0"/>
    <x v="6865"/>
    <m/>
    <s v="LAZO REYES ALVARO AARON"/>
    <s v="Masculino"/>
    <x v="4"/>
    <x v="1"/>
    <x v="0"/>
    <x v="11"/>
    <m/>
    <m/>
    <m/>
    <m/>
    <m/>
    <x v="1"/>
    <x v="3"/>
    <x v="8"/>
  </r>
  <r>
    <x v="0"/>
    <x v="13"/>
    <x v="0"/>
    <x v="1"/>
    <x v="0"/>
    <x v="6866"/>
    <m/>
    <s v="PEREZ AVALOS JUAN GUILLERMO"/>
    <s v="Masculino"/>
    <x v="4"/>
    <x v="1"/>
    <x v="0"/>
    <x v="11"/>
    <m/>
    <m/>
    <m/>
    <m/>
    <m/>
    <x v="1"/>
    <x v="3"/>
    <x v="8"/>
  </r>
  <r>
    <x v="0"/>
    <x v="17"/>
    <x v="0"/>
    <x v="1"/>
    <x v="0"/>
    <x v="6867"/>
    <m/>
    <s v="MENDEZ CAMPUSANO CESAR"/>
    <s v="Masculino"/>
    <x v="4"/>
    <x v="1"/>
    <x v="0"/>
    <x v="11"/>
    <m/>
    <m/>
    <m/>
    <m/>
    <m/>
    <x v="1"/>
    <x v="3"/>
    <x v="8"/>
  </r>
  <r>
    <x v="0"/>
    <x v="3"/>
    <x v="2"/>
    <x v="1"/>
    <x v="0"/>
    <x v="6868"/>
    <m/>
    <s v="SOTO  GUERRA MARCO ANTONIO"/>
    <s v="Masculino"/>
    <x v="4"/>
    <x v="1"/>
    <x v="0"/>
    <x v="11"/>
    <m/>
    <m/>
    <m/>
    <m/>
    <m/>
    <x v="1"/>
    <x v="3"/>
    <x v="8"/>
  </r>
  <r>
    <x v="0"/>
    <x v="3"/>
    <x v="2"/>
    <x v="1"/>
    <x v="0"/>
    <x v="6869"/>
    <m/>
    <s v="GOMEZ BELTRAN CAMILO FRANCISCO"/>
    <s v="Masculino"/>
    <x v="4"/>
    <x v="1"/>
    <x v="0"/>
    <x v="11"/>
    <m/>
    <m/>
    <m/>
    <m/>
    <m/>
    <x v="1"/>
    <x v="3"/>
    <x v="8"/>
  </r>
  <r>
    <x v="0"/>
    <x v="3"/>
    <x v="2"/>
    <x v="1"/>
    <x v="0"/>
    <x v="6870"/>
    <m/>
    <s v="ORTEGA MORA JORGE ALFREDO"/>
    <s v="Masculino"/>
    <x v="4"/>
    <x v="1"/>
    <x v="0"/>
    <x v="11"/>
    <m/>
    <m/>
    <m/>
    <m/>
    <m/>
    <x v="1"/>
    <x v="3"/>
    <x v="8"/>
  </r>
  <r>
    <x v="0"/>
    <x v="6"/>
    <x v="3"/>
    <x v="1"/>
    <x v="0"/>
    <x v="6871"/>
    <m/>
    <s v="VIDAL MUÑOZ ANGELO REINALDO"/>
    <s v="Masculino"/>
    <x v="4"/>
    <x v="1"/>
    <x v="0"/>
    <x v="11"/>
    <m/>
    <m/>
    <m/>
    <m/>
    <m/>
    <x v="1"/>
    <x v="3"/>
    <x v="8"/>
  </r>
  <r>
    <x v="0"/>
    <x v="12"/>
    <x v="1"/>
    <x v="0"/>
    <x v="1"/>
    <x v="6872"/>
    <m/>
    <s v="PALMA CATALAN VICTOR JORGE"/>
    <s v="Masculino"/>
    <x v="40"/>
    <x v="1"/>
    <x v="0"/>
    <x v="11"/>
    <m/>
    <m/>
    <m/>
    <m/>
    <m/>
    <x v="1"/>
    <x v="3"/>
    <x v="8"/>
  </r>
  <r>
    <x v="0"/>
    <x v="15"/>
    <x v="0"/>
    <x v="0"/>
    <x v="0"/>
    <x v="6873"/>
    <m/>
    <s v="ESPINOZA SOTO ELIZABETH MARGARITA"/>
    <s v="Femenino"/>
    <x v="19"/>
    <x v="0"/>
    <x v="0"/>
    <x v="11"/>
    <m/>
    <m/>
    <m/>
    <m/>
    <m/>
    <x v="1"/>
    <x v="3"/>
    <x v="8"/>
  </r>
  <r>
    <x v="0"/>
    <x v="13"/>
    <x v="0"/>
    <x v="1"/>
    <x v="0"/>
    <x v="6874"/>
    <m/>
    <s v="VALLEJOS LILLO HECTOR ANDRES"/>
    <s v="Masculino"/>
    <x v="19"/>
    <x v="0"/>
    <x v="0"/>
    <x v="11"/>
    <m/>
    <m/>
    <m/>
    <m/>
    <m/>
    <x v="1"/>
    <x v="3"/>
    <x v="8"/>
  </r>
  <r>
    <x v="0"/>
    <x v="7"/>
    <x v="1"/>
    <x v="0"/>
    <x v="1"/>
    <x v="6875"/>
    <m/>
    <s v="CORBALAN . MARIANA"/>
    <s v="Femenino"/>
    <x v="42"/>
    <x v="0"/>
    <x v="0"/>
    <x v="11"/>
    <m/>
    <m/>
    <m/>
    <m/>
    <m/>
    <x v="1"/>
    <x v="3"/>
    <x v="8"/>
  </r>
  <r>
    <x v="0"/>
    <x v="4"/>
    <x v="1"/>
    <x v="0"/>
    <x v="0"/>
    <x v="6876"/>
    <m/>
    <s v="HERRERA HERRERA TERESA SOLEDAD"/>
    <s v="Femenino"/>
    <x v="42"/>
    <x v="0"/>
    <x v="0"/>
    <x v="11"/>
    <m/>
    <m/>
    <m/>
    <m/>
    <m/>
    <x v="1"/>
    <x v="3"/>
    <x v="8"/>
  </r>
  <r>
    <x v="0"/>
    <x v="8"/>
    <x v="3"/>
    <x v="1"/>
    <x v="0"/>
    <x v="6877"/>
    <m/>
    <s v="BASSALETTI ORTEGA FRANCISCO ALEJANDRO"/>
    <s v="Masculino"/>
    <x v="42"/>
    <x v="0"/>
    <x v="0"/>
    <x v="11"/>
    <m/>
    <m/>
    <m/>
    <m/>
    <m/>
    <x v="1"/>
    <x v="3"/>
    <x v="8"/>
  </r>
  <r>
    <x v="0"/>
    <x v="13"/>
    <x v="0"/>
    <x v="1"/>
    <x v="0"/>
    <x v="6878"/>
    <m/>
    <s v="SOTO MUÑOZ OMAR ENRIQUE"/>
    <s v="Masculino"/>
    <x v="42"/>
    <x v="0"/>
    <x v="0"/>
    <x v="11"/>
    <m/>
    <m/>
    <m/>
    <m/>
    <m/>
    <x v="1"/>
    <x v="3"/>
    <x v="8"/>
  </r>
  <r>
    <x v="0"/>
    <x v="13"/>
    <x v="0"/>
    <x v="1"/>
    <x v="0"/>
    <x v="6879"/>
    <m/>
    <s v="GUZMAN  RETAMAL DIEGO ARMANDO"/>
    <s v="Masculino"/>
    <x v="15"/>
    <x v="0"/>
    <x v="0"/>
    <x v="11"/>
    <m/>
    <m/>
    <m/>
    <m/>
    <m/>
    <x v="1"/>
    <x v="3"/>
    <x v="8"/>
  </r>
  <r>
    <x v="0"/>
    <x v="13"/>
    <x v="0"/>
    <x v="1"/>
    <x v="0"/>
    <x v="6880"/>
    <m/>
    <s v="MONTECINOS BASUALTO RAUL ESTEBAN"/>
    <s v="Masculino"/>
    <x v="15"/>
    <x v="0"/>
    <x v="0"/>
    <x v="11"/>
    <m/>
    <m/>
    <m/>
    <m/>
    <m/>
    <x v="1"/>
    <x v="3"/>
    <x v="8"/>
  </r>
  <r>
    <x v="0"/>
    <x v="9"/>
    <x v="1"/>
    <x v="0"/>
    <x v="0"/>
    <x v="6881"/>
    <m/>
    <s v="CORDOVA FERNANDEZ JESSICA  ANDREA"/>
    <s v="Femenino"/>
    <x v="17"/>
    <x v="0"/>
    <x v="0"/>
    <x v="11"/>
    <m/>
    <m/>
    <m/>
    <m/>
    <m/>
    <x v="1"/>
    <x v="3"/>
    <x v="8"/>
  </r>
  <r>
    <x v="0"/>
    <x v="13"/>
    <x v="0"/>
    <x v="0"/>
    <x v="0"/>
    <x v="6882"/>
    <m/>
    <s v="GUERRA CORNEJO OSVALDO CAMILO"/>
    <s v="Femenino"/>
    <x v="17"/>
    <x v="0"/>
    <x v="0"/>
    <x v="11"/>
    <m/>
    <m/>
    <m/>
    <m/>
    <m/>
    <x v="1"/>
    <x v="3"/>
    <x v="8"/>
  </r>
  <r>
    <x v="0"/>
    <x v="15"/>
    <x v="0"/>
    <x v="0"/>
    <x v="0"/>
    <x v="6883"/>
    <m/>
    <s v="MOLINA  JORQUERA DAN ADONIAS"/>
    <s v="Masculino"/>
    <x v="17"/>
    <x v="0"/>
    <x v="0"/>
    <x v="11"/>
    <m/>
    <m/>
    <m/>
    <m/>
    <m/>
    <x v="1"/>
    <x v="3"/>
    <x v="8"/>
  </r>
  <r>
    <x v="0"/>
    <x v="15"/>
    <x v="0"/>
    <x v="0"/>
    <x v="0"/>
    <x v="6884"/>
    <m/>
    <s v="GALLARDO  ALBARRAN DANIEL ALEJANDRO"/>
    <s v="Masculino"/>
    <x v="17"/>
    <x v="0"/>
    <x v="0"/>
    <x v="11"/>
    <m/>
    <m/>
    <m/>
    <m/>
    <m/>
    <x v="1"/>
    <x v="3"/>
    <x v="8"/>
  </r>
  <r>
    <x v="0"/>
    <x v="13"/>
    <x v="0"/>
    <x v="0"/>
    <x v="0"/>
    <x v="6885"/>
    <m/>
    <s v="ROSALES ARAYA NELSON ALAIN "/>
    <s v="Masculino"/>
    <x v="22"/>
    <x v="0"/>
    <x v="0"/>
    <x v="11"/>
    <m/>
    <m/>
    <m/>
    <m/>
    <m/>
    <x v="1"/>
    <x v="3"/>
    <x v="8"/>
  </r>
  <r>
    <x v="0"/>
    <x v="15"/>
    <x v="0"/>
    <x v="1"/>
    <x v="0"/>
    <x v="6886"/>
    <m/>
    <s v="ESPINOZA VEGA RICARDO FABIAN"/>
    <s v="Masculino"/>
    <x v="22"/>
    <x v="0"/>
    <x v="0"/>
    <x v="11"/>
    <m/>
    <m/>
    <m/>
    <m/>
    <m/>
    <x v="1"/>
    <x v="3"/>
    <x v="8"/>
  </r>
  <r>
    <x v="0"/>
    <x v="3"/>
    <x v="2"/>
    <x v="1"/>
    <x v="0"/>
    <x v="6887"/>
    <m/>
    <s v="ESPINOZA PUSCHEL JORGE ARMANDO"/>
    <s v="Masculino"/>
    <x v="22"/>
    <x v="0"/>
    <x v="0"/>
    <x v="11"/>
    <m/>
    <m/>
    <m/>
    <m/>
    <m/>
    <x v="1"/>
    <x v="3"/>
    <x v="8"/>
  </r>
  <r>
    <x v="0"/>
    <x v="15"/>
    <x v="0"/>
    <x v="0"/>
    <x v="0"/>
    <x v="6888"/>
    <m/>
    <s v="FUENTEALBA CASTRO VICTOR HUGO "/>
    <s v="Masculino"/>
    <x v="7"/>
    <x v="0"/>
    <x v="0"/>
    <x v="11"/>
    <m/>
    <m/>
    <m/>
    <m/>
    <m/>
    <x v="1"/>
    <x v="3"/>
    <x v="8"/>
  </r>
  <r>
    <x v="0"/>
    <x v="13"/>
    <x v="0"/>
    <x v="1"/>
    <x v="0"/>
    <x v="6889"/>
    <m/>
    <s v="VILLANUEVA NAVEA AUGUSTO DANTE "/>
    <s v="Masculino"/>
    <x v="8"/>
    <x v="0"/>
    <x v="0"/>
    <x v="11"/>
    <m/>
    <m/>
    <m/>
    <m/>
    <m/>
    <x v="1"/>
    <x v="3"/>
    <x v="8"/>
  </r>
  <r>
    <x v="0"/>
    <x v="3"/>
    <x v="2"/>
    <x v="0"/>
    <x v="1"/>
    <x v="6890"/>
    <m/>
    <s v="ROJAS CRISOSTOMO NATALIA  ALEJANDRA"/>
    <s v="Femenino"/>
    <x v="2"/>
    <x v="0"/>
    <x v="0"/>
    <x v="11"/>
    <m/>
    <m/>
    <m/>
    <m/>
    <m/>
    <x v="1"/>
    <x v="3"/>
    <x v="8"/>
  </r>
  <r>
    <x v="0"/>
    <x v="11"/>
    <x v="3"/>
    <x v="0"/>
    <x v="0"/>
    <x v="6891"/>
    <m/>
    <s v="FARIÑA FARIÑA NICOLE VANESA "/>
    <s v="Femenino"/>
    <x v="2"/>
    <x v="0"/>
    <x v="0"/>
    <x v="11"/>
    <m/>
    <m/>
    <m/>
    <m/>
    <m/>
    <x v="1"/>
    <x v="3"/>
    <x v="8"/>
  </r>
  <r>
    <x v="0"/>
    <x v="6"/>
    <x v="3"/>
    <x v="1"/>
    <x v="0"/>
    <x v="6892"/>
    <m/>
    <s v="GONZALEZ SAAVEDRA YESSICA PILAR"/>
    <s v="Femenino"/>
    <x v="2"/>
    <x v="0"/>
    <x v="0"/>
    <x v="11"/>
    <m/>
    <m/>
    <m/>
    <m/>
    <m/>
    <x v="1"/>
    <x v="3"/>
    <x v="8"/>
  </r>
  <r>
    <x v="0"/>
    <x v="11"/>
    <x v="3"/>
    <x v="0"/>
    <x v="0"/>
    <x v="6893"/>
    <m/>
    <s v="MUÑOZ GALLARDO CARLOS ANDRES JESUS "/>
    <s v="Masculino"/>
    <x v="2"/>
    <x v="0"/>
    <x v="0"/>
    <x v="11"/>
    <m/>
    <m/>
    <m/>
    <m/>
    <m/>
    <x v="1"/>
    <x v="3"/>
    <x v="8"/>
  </r>
  <r>
    <x v="0"/>
    <x v="13"/>
    <x v="0"/>
    <x v="1"/>
    <x v="0"/>
    <x v="6894"/>
    <m/>
    <s v="CORNEJO UBILLA GUILLERMO ENRIQUE"/>
    <s v="Masculino"/>
    <x v="2"/>
    <x v="0"/>
    <x v="0"/>
    <x v="11"/>
    <m/>
    <m/>
    <m/>
    <m/>
    <m/>
    <x v="1"/>
    <x v="3"/>
    <x v="8"/>
  </r>
  <r>
    <x v="0"/>
    <x v="13"/>
    <x v="0"/>
    <x v="1"/>
    <x v="0"/>
    <x v="6895"/>
    <m/>
    <s v="VARAS MENDEZ MARCELO ANTONIO"/>
    <s v="Masculino"/>
    <x v="2"/>
    <x v="0"/>
    <x v="0"/>
    <x v="11"/>
    <m/>
    <m/>
    <m/>
    <m/>
    <m/>
    <x v="1"/>
    <x v="3"/>
    <x v="8"/>
  </r>
  <r>
    <x v="0"/>
    <x v="8"/>
    <x v="3"/>
    <x v="1"/>
    <x v="1"/>
    <x v="6896"/>
    <m/>
    <s v="REBOLLEDO GARRIDO KATI CLAUDIA"/>
    <s v="Femenino"/>
    <x v="33"/>
    <x v="0"/>
    <x v="0"/>
    <x v="11"/>
    <m/>
    <m/>
    <m/>
    <m/>
    <m/>
    <x v="1"/>
    <x v="3"/>
    <x v="8"/>
  </r>
  <r>
    <x v="0"/>
    <x v="19"/>
    <x v="2"/>
    <x v="1"/>
    <x v="0"/>
    <x v="6897"/>
    <m/>
    <s v="GACITÚA ZAMBRANO PAOLA ANDREA"/>
    <s v="Femenino"/>
    <x v="23"/>
    <x v="0"/>
    <x v="0"/>
    <x v="11"/>
    <m/>
    <m/>
    <m/>
    <m/>
    <m/>
    <x v="1"/>
    <x v="3"/>
    <x v="8"/>
  </r>
  <r>
    <x v="0"/>
    <x v="7"/>
    <x v="1"/>
    <x v="0"/>
    <x v="0"/>
    <x v="6898"/>
    <m/>
    <s v="ORTEGA GATICA CATALINA FERNANDA"/>
    <s v="Femenino"/>
    <x v="9"/>
    <x v="0"/>
    <x v="0"/>
    <x v="11"/>
    <m/>
    <m/>
    <m/>
    <m/>
    <m/>
    <x v="1"/>
    <x v="3"/>
    <x v="8"/>
  </r>
  <r>
    <x v="0"/>
    <x v="3"/>
    <x v="2"/>
    <x v="1"/>
    <x v="0"/>
    <x v="6899"/>
    <m/>
    <s v="ROJAS CASTILLO EDUARDO JAVIER"/>
    <s v="Masculino"/>
    <x v="9"/>
    <x v="0"/>
    <x v="0"/>
    <x v="11"/>
    <m/>
    <m/>
    <m/>
    <m/>
    <m/>
    <x v="1"/>
    <x v="3"/>
    <x v="8"/>
  </r>
  <r>
    <x v="0"/>
    <x v="8"/>
    <x v="3"/>
    <x v="1"/>
    <x v="0"/>
    <x v="6900"/>
    <m/>
    <s v="DONOSO REYES PAOLA DEL  PILAR"/>
    <s v="Femenino"/>
    <x v="39"/>
    <x v="0"/>
    <x v="0"/>
    <x v="11"/>
    <m/>
    <m/>
    <m/>
    <m/>
    <m/>
    <x v="1"/>
    <x v="3"/>
    <x v="8"/>
  </r>
  <r>
    <x v="0"/>
    <x v="13"/>
    <x v="0"/>
    <x v="1"/>
    <x v="0"/>
    <x v="6901"/>
    <m/>
    <s v="REYES ZAMBRANO GLORIA ANGELICA"/>
    <s v="Femenino"/>
    <x v="25"/>
    <x v="0"/>
    <x v="0"/>
    <x v="11"/>
    <m/>
    <m/>
    <m/>
    <m/>
    <m/>
    <x v="1"/>
    <x v="3"/>
    <x v="8"/>
  </r>
  <r>
    <x v="0"/>
    <x v="0"/>
    <x v="0"/>
    <x v="0"/>
    <x v="0"/>
    <x v="6530"/>
    <m/>
    <s v="QUINTANA DE LA FUENTE MANUEL "/>
    <s v="Masculino"/>
    <x v="25"/>
    <x v="0"/>
    <x v="0"/>
    <x v="11"/>
    <m/>
    <m/>
    <m/>
    <m/>
    <m/>
    <x v="1"/>
    <x v="3"/>
    <x v="8"/>
  </r>
  <r>
    <x v="0"/>
    <x v="13"/>
    <x v="0"/>
    <x v="1"/>
    <x v="0"/>
    <x v="6902"/>
    <m/>
    <s v="BURGOS JARA JOSÉ HORACIO"/>
    <s v="Masculino"/>
    <x v="25"/>
    <x v="0"/>
    <x v="0"/>
    <x v="11"/>
    <m/>
    <m/>
    <m/>
    <m/>
    <m/>
    <x v="1"/>
    <x v="3"/>
    <x v="8"/>
  </r>
  <r>
    <x v="0"/>
    <x v="13"/>
    <x v="0"/>
    <x v="0"/>
    <x v="0"/>
    <x v="6903"/>
    <m/>
    <s v="ALMENDRA CARVAJAL IVONNE ANDREA"/>
    <s v="Femenino"/>
    <x v="0"/>
    <x v="0"/>
    <x v="0"/>
    <x v="11"/>
    <m/>
    <m/>
    <m/>
    <m/>
    <m/>
    <x v="1"/>
    <x v="3"/>
    <x v="8"/>
  </r>
  <r>
    <x v="0"/>
    <x v="13"/>
    <x v="0"/>
    <x v="0"/>
    <x v="0"/>
    <x v="6904"/>
    <m/>
    <s v="VALENZUELA URRA PABLO ESTEBAN"/>
    <s v="Masculino"/>
    <x v="0"/>
    <x v="0"/>
    <x v="0"/>
    <x v="11"/>
    <m/>
    <m/>
    <m/>
    <m/>
    <m/>
    <x v="1"/>
    <x v="3"/>
    <x v="8"/>
  </r>
  <r>
    <x v="0"/>
    <x v="15"/>
    <x v="0"/>
    <x v="0"/>
    <x v="0"/>
    <x v="6905"/>
    <m/>
    <s v="MATURANA ARAYA JONATHAN ANTONY "/>
    <s v="Masculino"/>
    <x v="0"/>
    <x v="0"/>
    <x v="0"/>
    <x v="11"/>
    <m/>
    <m/>
    <m/>
    <m/>
    <m/>
    <x v="1"/>
    <x v="3"/>
    <x v="8"/>
  </r>
  <r>
    <x v="0"/>
    <x v="15"/>
    <x v="0"/>
    <x v="0"/>
    <x v="0"/>
    <x v="6906"/>
    <m/>
    <s v="CARRANZA PINO GONZALO ARIEL"/>
    <s v="Masculino"/>
    <x v="32"/>
    <x v="0"/>
    <x v="0"/>
    <x v="11"/>
    <m/>
    <m/>
    <m/>
    <m/>
    <m/>
    <x v="1"/>
    <x v="3"/>
    <x v="8"/>
  </r>
  <r>
    <x v="0"/>
    <x v="13"/>
    <x v="0"/>
    <x v="1"/>
    <x v="0"/>
    <x v="6907"/>
    <m/>
    <s v="ANDRADE CORTES MARCELO ALEXANDRE"/>
    <s v="Masculino"/>
    <x v="31"/>
    <x v="0"/>
    <x v="0"/>
    <x v="11"/>
    <m/>
    <m/>
    <m/>
    <m/>
    <m/>
    <x v="1"/>
    <x v="3"/>
    <x v="8"/>
  </r>
  <r>
    <x v="0"/>
    <x v="8"/>
    <x v="3"/>
    <x v="1"/>
    <x v="1"/>
    <x v="6908"/>
    <m/>
    <s v="OLGUIN OLATE PAULA  ALEJANDRA"/>
    <s v="Femenino"/>
    <x v="37"/>
    <x v="0"/>
    <x v="0"/>
    <x v="11"/>
    <m/>
    <m/>
    <m/>
    <m/>
    <m/>
    <x v="1"/>
    <x v="3"/>
    <x v="8"/>
  </r>
  <r>
    <x v="0"/>
    <x v="14"/>
    <x v="2"/>
    <x v="0"/>
    <x v="0"/>
    <x v="6909"/>
    <m/>
    <s v="TORRES VIDAL ALONSO FELIPE"/>
    <s v="Masculino"/>
    <x v="37"/>
    <x v="0"/>
    <x v="0"/>
    <x v="11"/>
    <m/>
    <m/>
    <m/>
    <m/>
    <m/>
    <x v="1"/>
    <x v="3"/>
    <x v="8"/>
  </r>
  <r>
    <x v="0"/>
    <x v="13"/>
    <x v="0"/>
    <x v="1"/>
    <x v="0"/>
    <x v="6910"/>
    <m/>
    <s v="BANDA PINO JOEL ANDRES"/>
    <s v="Masculino"/>
    <x v="37"/>
    <x v="0"/>
    <x v="0"/>
    <x v="11"/>
    <m/>
    <m/>
    <m/>
    <m/>
    <m/>
    <x v="1"/>
    <x v="3"/>
    <x v="8"/>
  </r>
  <r>
    <x v="0"/>
    <x v="13"/>
    <x v="0"/>
    <x v="1"/>
    <x v="0"/>
    <x v="6911"/>
    <m/>
    <s v="BUENO LARA LUIS ANTONIO"/>
    <s v="Masculino"/>
    <x v="37"/>
    <x v="0"/>
    <x v="0"/>
    <x v="11"/>
    <m/>
    <m/>
    <m/>
    <m/>
    <m/>
    <x v="1"/>
    <x v="3"/>
    <x v="8"/>
  </r>
  <r>
    <x v="0"/>
    <x v="4"/>
    <x v="1"/>
    <x v="0"/>
    <x v="0"/>
    <x v="6912"/>
    <m/>
    <s v="BECERRA GONZALEZ SOLANGE DEL CARMEN"/>
    <s v="Femenino"/>
    <x v="29"/>
    <x v="0"/>
    <x v="0"/>
    <x v="11"/>
    <m/>
    <m/>
    <m/>
    <m/>
    <m/>
    <x v="1"/>
    <x v="3"/>
    <x v="8"/>
  </r>
  <r>
    <x v="0"/>
    <x v="13"/>
    <x v="0"/>
    <x v="1"/>
    <x v="0"/>
    <x v="6913"/>
    <m/>
    <s v="GONZALEZ LLANQUINAO ALVARO RODRIGO"/>
    <s v="Masculino"/>
    <x v="1"/>
    <x v="0"/>
    <x v="0"/>
    <x v="11"/>
    <m/>
    <m/>
    <m/>
    <m/>
    <m/>
    <x v="1"/>
    <x v="3"/>
    <x v="8"/>
  </r>
  <r>
    <x v="0"/>
    <x v="1"/>
    <x v="1"/>
    <x v="0"/>
    <x v="0"/>
    <x v="6914"/>
    <m/>
    <s v="VALENZUELA  GALVEZ CARLOS FELIPE"/>
    <s v="Masculino"/>
    <x v="35"/>
    <x v="0"/>
    <x v="0"/>
    <x v="11"/>
    <m/>
    <m/>
    <m/>
    <m/>
    <m/>
    <x v="1"/>
    <x v="3"/>
    <x v="8"/>
  </r>
  <r>
    <x v="0"/>
    <x v="3"/>
    <x v="2"/>
    <x v="0"/>
    <x v="0"/>
    <x v="6915"/>
    <m/>
    <s v="BARRA GONZALEZ BRYAN ANDRES"/>
    <s v="Masculino"/>
    <x v="13"/>
    <x v="0"/>
    <x v="0"/>
    <x v="11"/>
    <m/>
    <m/>
    <m/>
    <m/>
    <m/>
    <x v="1"/>
    <x v="3"/>
    <x v="8"/>
  </r>
  <r>
    <x v="0"/>
    <x v="6"/>
    <x v="3"/>
    <x v="1"/>
    <x v="0"/>
    <x v="6916"/>
    <m/>
    <s v="FARÍAS SEPULVEDA LEANDRO GERMAN"/>
    <s v="Masculino"/>
    <x v="11"/>
    <x v="0"/>
    <x v="0"/>
    <x v="11"/>
    <m/>
    <m/>
    <m/>
    <m/>
    <m/>
    <x v="1"/>
    <x v="3"/>
    <x v="8"/>
  </r>
  <r>
    <x v="0"/>
    <x v="13"/>
    <x v="0"/>
    <x v="0"/>
    <x v="0"/>
    <x v="6917"/>
    <m/>
    <s v="PONCE VALERIO NICOLAS SEBASTIAN"/>
    <s v="Femenino"/>
    <x v="4"/>
    <x v="0"/>
    <x v="0"/>
    <x v="11"/>
    <m/>
    <m/>
    <m/>
    <m/>
    <m/>
    <x v="1"/>
    <x v="3"/>
    <x v="8"/>
  </r>
  <r>
    <x v="0"/>
    <x v="15"/>
    <x v="0"/>
    <x v="1"/>
    <x v="0"/>
    <x v="6918"/>
    <m/>
    <s v="RIVERA RIVERA GYLER VANESSA"/>
    <s v="Femenino"/>
    <x v="4"/>
    <x v="0"/>
    <x v="0"/>
    <x v="11"/>
    <m/>
    <m/>
    <m/>
    <m/>
    <m/>
    <x v="1"/>
    <x v="3"/>
    <x v="8"/>
  </r>
  <r>
    <x v="0"/>
    <x v="6"/>
    <x v="3"/>
    <x v="1"/>
    <x v="0"/>
    <x v="6919"/>
    <m/>
    <s v="HENRIQUEZ GUEVARA PATRICIA ALEJANDRA"/>
    <s v="Femenino"/>
    <x v="4"/>
    <x v="0"/>
    <x v="0"/>
    <x v="11"/>
    <m/>
    <m/>
    <m/>
    <m/>
    <m/>
    <x v="1"/>
    <x v="3"/>
    <x v="8"/>
  </r>
  <r>
    <x v="0"/>
    <x v="15"/>
    <x v="0"/>
    <x v="0"/>
    <x v="0"/>
    <x v="6920"/>
    <m/>
    <s v="JOFRE JOFRE SEBASTIAN ANDRES"/>
    <s v="Masculino"/>
    <x v="4"/>
    <x v="0"/>
    <x v="0"/>
    <x v="11"/>
    <m/>
    <m/>
    <m/>
    <m/>
    <m/>
    <x v="1"/>
    <x v="3"/>
    <x v="8"/>
  </r>
  <r>
    <x v="0"/>
    <x v="8"/>
    <x v="3"/>
    <x v="1"/>
    <x v="0"/>
    <x v="6921"/>
    <m/>
    <s v="CONTRERAS  PACHECO VICTOR GONZALO"/>
    <s v="Masculino"/>
    <x v="4"/>
    <x v="0"/>
    <x v="0"/>
    <x v="11"/>
    <m/>
    <m/>
    <m/>
    <m/>
    <m/>
    <x v="1"/>
    <x v="3"/>
    <x v="8"/>
  </r>
  <r>
    <x v="0"/>
    <x v="13"/>
    <x v="0"/>
    <x v="1"/>
    <x v="0"/>
    <x v="6673"/>
    <m/>
    <s v="MADRID GALVEZ RICHARD ALBERTO"/>
    <s v="Masculino"/>
    <x v="4"/>
    <x v="0"/>
    <x v="0"/>
    <x v="11"/>
    <m/>
    <m/>
    <m/>
    <m/>
    <m/>
    <x v="1"/>
    <x v="3"/>
    <x v="8"/>
  </r>
  <r>
    <x v="0"/>
    <x v="15"/>
    <x v="0"/>
    <x v="1"/>
    <x v="0"/>
    <x v="6922"/>
    <m/>
    <s v="ALBORNOZ FAUNDEZ PATRICIO ALBERTO"/>
    <s v="Masculino"/>
    <x v="4"/>
    <x v="0"/>
    <x v="0"/>
    <x v="11"/>
    <m/>
    <m/>
    <m/>
    <m/>
    <m/>
    <x v="1"/>
    <x v="3"/>
    <x v="8"/>
  </r>
  <r>
    <x v="0"/>
    <x v="15"/>
    <x v="0"/>
    <x v="1"/>
    <x v="0"/>
    <x v="6923"/>
    <m/>
    <s v="BIZAMA  ROSAS  CARLOS ANDRES "/>
    <s v="Masculino"/>
    <x v="4"/>
    <x v="0"/>
    <x v="0"/>
    <x v="11"/>
    <m/>
    <m/>
    <m/>
    <m/>
    <m/>
    <x v="1"/>
    <x v="3"/>
    <x v="8"/>
  </r>
  <r>
    <x v="0"/>
    <x v="15"/>
    <x v="0"/>
    <x v="1"/>
    <x v="0"/>
    <x v="6924"/>
    <m/>
    <s v="GANA FEDERSEN  RODRIGO ANTONIO"/>
    <s v="Masculino"/>
    <x v="4"/>
    <x v="0"/>
    <x v="0"/>
    <x v="11"/>
    <m/>
    <m/>
    <m/>
    <m/>
    <m/>
    <x v="1"/>
    <x v="3"/>
    <x v="8"/>
  </r>
  <r>
    <x v="0"/>
    <x v="17"/>
    <x v="0"/>
    <x v="1"/>
    <x v="0"/>
    <x v="6925"/>
    <m/>
    <s v="BENAVIDES FERNANDEZ JORGE ALEJANDRO"/>
    <s v="Masculino"/>
    <x v="4"/>
    <x v="0"/>
    <x v="0"/>
    <x v="11"/>
    <m/>
    <m/>
    <m/>
    <m/>
    <m/>
    <x v="1"/>
    <x v="3"/>
    <x v="8"/>
  </r>
  <r>
    <x v="0"/>
    <x v="17"/>
    <x v="0"/>
    <x v="1"/>
    <x v="0"/>
    <x v="6926"/>
    <m/>
    <s v="ACEVEDO CARDENAS ISMAEL ANTONIO"/>
    <s v="Masculino"/>
    <x v="40"/>
    <x v="0"/>
    <x v="0"/>
    <x v="11"/>
    <m/>
    <m/>
    <m/>
    <m/>
    <m/>
    <x v="1"/>
    <x v="3"/>
    <x v="8"/>
  </r>
  <r>
    <x v="0"/>
    <x v="10"/>
    <x v="1"/>
    <x v="0"/>
    <x v="0"/>
    <x v="6927"/>
    <m/>
    <s v="TOLEDO MOLINA CAMILA FERNANDA"/>
    <s v="Femenino"/>
    <x v="12"/>
    <x v="1"/>
    <x v="1"/>
    <x v="11"/>
    <m/>
    <m/>
    <m/>
    <m/>
    <m/>
    <x v="1"/>
    <x v="3"/>
    <x v="8"/>
  </r>
  <r>
    <x v="0"/>
    <x v="1"/>
    <x v="1"/>
    <x v="1"/>
    <x v="0"/>
    <x v="6928"/>
    <m/>
    <s v="FLORES ASTORGA MARTA EVELYN"/>
    <s v="Femenino"/>
    <x v="12"/>
    <x v="1"/>
    <x v="1"/>
    <x v="11"/>
    <m/>
    <m/>
    <m/>
    <m/>
    <m/>
    <x v="1"/>
    <x v="3"/>
    <x v="8"/>
  </r>
  <r>
    <x v="0"/>
    <x v="3"/>
    <x v="2"/>
    <x v="0"/>
    <x v="0"/>
    <x v="6929"/>
    <m/>
    <s v="QUINTEROS DIAZ RAUL ANDRES"/>
    <s v="Masculino"/>
    <x v="12"/>
    <x v="1"/>
    <x v="1"/>
    <x v="11"/>
    <m/>
    <m/>
    <m/>
    <m/>
    <m/>
    <x v="1"/>
    <x v="3"/>
    <x v="8"/>
  </r>
  <r>
    <x v="0"/>
    <x v="1"/>
    <x v="1"/>
    <x v="1"/>
    <x v="0"/>
    <x v="6930"/>
    <m/>
    <s v="CHAMORRO PAZ JOSE LUIS"/>
    <s v="Masculino"/>
    <x v="12"/>
    <x v="1"/>
    <x v="1"/>
    <x v="11"/>
    <m/>
    <m/>
    <m/>
    <m/>
    <m/>
    <x v="1"/>
    <x v="3"/>
    <x v="8"/>
  </r>
  <r>
    <x v="0"/>
    <x v="3"/>
    <x v="2"/>
    <x v="1"/>
    <x v="0"/>
    <x v="6931"/>
    <m/>
    <s v="BAHAMONDEZ VELIZ MAURICIO ALEJANDRO"/>
    <s v="Masculino"/>
    <x v="12"/>
    <x v="1"/>
    <x v="1"/>
    <x v="11"/>
    <m/>
    <m/>
    <m/>
    <m/>
    <m/>
    <x v="1"/>
    <x v="3"/>
    <x v="8"/>
  </r>
  <r>
    <x v="0"/>
    <x v="7"/>
    <x v="1"/>
    <x v="0"/>
    <x v="1"/>
    <x v="6932"/>
    <m/>
    <s v="O'NEL VIGUERA CAMILA FERNANDA"/>
    <s v="Femenino"/>
    <x v="18"/>
    <x v="1"/>
    <x v="1"/>
    <x v="11"/>
    <m/>
    <m/>
    <m/>
    <m/>
    <m/>
    <x v="1"/>
    <x v="3"/>
    <x v="8"/>
  </r>
  <r>
    <x v="0"/>
    <x v="13"/>
    <x v="0"/>
    <x v="1"/>
    <x v="0"/>
    <x v="6933"/>
    <m/>
    <s v="MURGA REYES IGOR ALEXIS"/>
    <s v="Masculino"/>
    <x v="10"/>
    <x v="1"/>
    <x v="1"/>
    <x v="11"/>
    <m/>
    <m/>
    <m/>
    <m/>
    <m/>
    <x v="1"/>
    <x v="3"/>
    <x v="8"/>
  </r>
  <r>
    <x v="0"/>
    <x v="1"/>
    <x v="1"/>
    <x v="1"/>
    <x v="0"/>
    <x v="6934"/>
    <m/>
    <s v="CHEUQUEPAN REINADO DANIELA NICOL"/>
    <s v="Femenino"/>
    <x v="46"/>
    <x v="1"/>
    <x v="1"/>
    <x v="11"/>
    <m/>
    <m/>
    <m/>
    <m/>
    <m/>
    <x v="1"/>
    <x v="3"/>
    <x v="8"/>
  </r>
  <r>
    <x v="0"/>
    <x v="6"/>
    <x v="3"/>
    <x v="1"/>
    <x v="0"/>
    <x v="6935"/>
    <m/>
    <s v="SEGURA ALVAREZ CAMILO ANTONIO"/>
    <s v="Masculino"/>
    <x v="46"/>
    <x v="1"/>
    <x v="1"/>
    <x v="11"/>
    <m/>
    <m/>
    <m/>
    <m/>
    <m/>
    <x v="1"/>
    <x v="3"/>
    <x v="8"/>
  </r>
  <r>
    <x v="0"/>
    <x v="3"/>
    <x v="2"/>
    <x v="1"/>
    <x v="1"/>
    <x v="6936"/>
    <m/>
    <s v="GONZALEZ ROJAS GONZALO DANIEL"/>
    <s v="Masculino"/>
    <x v="116"/>
    <x v="1"/>
    <x v="1"/>
    <x v="11"/>
    <m/>
    <m/>
    <m/>
    <m/>
    <m/>
    <x v="1"/>
    <x v="3"/>
    <x v="8"/>
  </r>
  <r>
    <x v="0"/>
    <x v="12"/>
    <x v="1"/>
    <x v="0"/>
    <x v="0"/>
    <x v="6937"/>
    <m/>
    <s v="SILVA MUÑOZ KARINA IVONNE"/>
    <s v="Femenino"/>
    <x v="52"/>
    <x v="1"/>
    <x v="1"/>
    <x v="11"/>
    <m/>
    <m/>
    <m/>
    <m/>
    <m/>
    <x v="1"/>
    <x v="3"/>
    <x v="8"/>
  </r>
  <r>
    <x v="0"/>
    <x v="3"/>
    <x v="2"/>
    <x v="0"/>
    <x v="0"/>
    <x v="6938"/>
    <m/>
    <s v="COFRE MOYA PEDRO ANDRES"/>
    <s v="Masculino"/>
    <x v="19"/>
    <x v="1"/>
    <x v="1"/>
    <x v="11"/>
    <m/>
    <m/>
    <m/>
    <m/>
    <m/>
    <x v="1"/>
    <x v="3"/>
    <x v="8"/>
  </r>
  <r>
    <x v="0"/>
    <x v="6"/>
    <x v="3"/>
    <x v="1"/>
    <x v="0"/>
    <x v="6939"/>
    <m/>
    <s v="GARRIDO GATICA YASNA MARIBEL"/>
    <s v="Femenino"/>
    <x v="16"/>
    <x v="1"/>
    <x v="1"/>
    <x v="11"/>
    <m/>
    <m/>
    <m/>
    <m/>
    <m/>
    <x v="1"/>
    <x v="3"/>
    <x v="8"/>
  </r>
  <r>
    <x v="0"/>
    <x v="16"/>
    <x v="0"/>
    <x v="1"/>
    <x v="0"/>
    <x v="6940"/>
    <m/>
    <s v="VALDEBENITO ROMERO EDGARDO RENE"/>
    <s v="Masculino"/>
    <x v="16"/>
    <x v="1"/>
    <x v="1"/>
    <x v="11"/>
    <m/>
    <m/>
    <m/>
    <m/>
    <m/>
    <x v="1"/>
    <x v="3"/>
    <x v="8"/>
  </r>
  <r>
    <x v="0"/>
    <x v="19"/>
    <x v="2"/>
    <x v="1"/>
    <x v="0"/>
    <x v="6941"/>
    <m/>
    <s v="MORALES BARZANA RICARDO CESAR"/>
    <s v="Masculino"/>
    <x v="16"/>
    <x v="1"/>
    <x v="1"/>
    <x v="11"/>
    <m/>
    <m/>
    <m/>
    <m/>
    <m/>
    <x v="1"/>
    <x v="3"/>
    <x v="8"/>
  </r>
  <r>
    <x v="0"/>
    <x v="6"/>
    <x v="3"/>
    <x v="1"/>
    <x v="0"/>
    <x v="6942"/>
    <m/>
    <s v="DUARTE GALLARDO ROSA ISABEL"/>
    <s v="Femenino"/>
    <x v="64"/>
    <x v="1"/>
    <x v="1"/>
    <x v="11"/>
    <m/>
    <m/>
    <m/>
    <m/>
    <m/>
    <x v="1"/>
    <x v="3"/>
    <x v="8"/>
  </r>
  <r>
    <x v="0"/>
    <x v="13"/>
    <x v="0"/>
    <x v="1"/>
    <x v="1"/>
    <x v="6943"/>
    <m/>
    <s v="SALVATIERRA CACERES CAROLINA ALEJANDRA"/>
    <s v="Femenino"/>
    <x v="42"/>
    <x v="1"/>
    <x v="1"/>
    <x v="11"/>
    <m/>
    <m/>
    <m/>
    <m/>
    <m/>
    <x v="1"/>
    <x v="3"/>
    <x v="8"/>
  </r>
  <r>
    <x v="0"/>
    <x v="6"/>
    <x v="3"/>
    <x v="1"/>
    <x v="0"/>
    <x v="6944"/>
    <m/>
    <s v="LLAJARUNA MARTINEZ BRENDA"/>
    <s v="Femenino"/>
    <x v="42"/>
    <x v="1"/>
    <x v="1"/>
    <x v="11"/>
    <m/>
    <m/>
    <m/>
    <m/>
    <m/>
    <x v="1"/>
    <x v="3"/>
    <x v="8"/>
  </r>
  <r>
    <x v="0"/>
    <x v="5"/>
    <x v="3"/>
    <x v="0"/>
    <x v="0"/>
    <x v="6945"/>
    <m/>
    <s v="SANTIBAÑEZ SEPULVEDA ADOLFO GERARDO"/>
    <s v="Masculino"/>
    <x v="30"/>
    <x v="1"/>
    <x v="1"/>
    <x v="11"/>
    <m/>
    <m/>
    <m/>
    <m/>
    <m/>
    <x v="1"/>
    <x v="3"/>
    <x v="8"/>
  </r>
  <r>
    <x v="0"/>
    <x v="19"/>
    <x v="2"/>
    <x v="0"/>
    <x v="0"/>
    <x v="3717"/>
    <m/>
    <s v="NEGRETE LANDERO VALENTINA IGNACIA"/>
    <s v="Femenino"/>
    <x v="54"/>
    <x v="1"/>
    <x v="1"/>
    <x v="11"/>
    <m/>
    <m/>
    <m/>
    <m/>
    <m/>
    <x v="1"/>
    <x v="3"/>
    <x v="8"/>
  </r>
  <r>
    <x v="0"/>
    <x v="16"/>
    <x v="0"/>
    <x v="1"/>
    <x v="0"/>
    <x v="6946"/>
    <m/>
    <s v="CHUMIOQUE DIAZ NIEVES ADELA"/>
    <s v="Femenino"/>
    <x v="54"/>
    <x v="1"/>
    <x v="1"/>
    <x v="11"/>
    <m/>
    <m/>
    <m/>
    <m/>
    <m/>
    <x v="1"/>
    <x v="3"/>
    <x v="8"/>
  </r>
  <r>
    <x v="0"/>
    <x v="0"/>
    <x v="0"/>
    <x v="0"/>
    <x v="0"/>
    <x v="6947"/>
    <m/>
    <s v="BARROS ISLA EDGARDO PATRICIO"/>
    <s v="Masculino"/>
    <x v="54"/>
    <x v="1"/>
    <x v="1"/>
    <x v="11"/>
    <m/>
    <m/>
    <m/>
    <m/>
    <m/>
    <x v="1"/>
    <x v="3"/>
    <x v="8"/>
  </r>
  <r>
    <x v="0"/>
    <x v="13"/>
    <x v="0"/>
    <x v="0"/>
    <x v="0"/>
    <x v="6948"/>
    <m/>
    <s v="RAMOS DO NASCIMENTO  LÓPEZ  ELIEL IGNACIO"/>
    <s v="Masculino"/>
    <x v="54"/>
    <x v="1"/>
    <x v="1"/>
    <x v="11"/>
    <m/>
    <m/>
    <m/>
    <m/>
    <m/>
    <x v="1"/>
    <x v="3"/>
    <x v="8"/>
  </r>
  <r>
    <x v="0"/>
    <x v="15"/>
    <x v="0"/>
    <x v="1"/>
    <x v="0"/>
    <x v="6949"/>
    <m/>
    <s v="VALDEBENITO GALLARDO CLAUDIO ANDRES"/>
    <s v="Femenino"/>
    <x v="20"/>
    <x v="1"/>
    <x v="1"/>
    <x v="11"/>
    <m/>
    <m/>
    <m/>
    <m/>
    <m/>
    <x v="1"/>
    <x v="3"/>
    <x v="8"/>
  </r>
  <r>
    <x v="0"/>
    <x v="8"/>
    <x v="3"/>
    <x v="0"/>
    <x v="0"/>
    <x v="6950"/>
    <m/>
    <s v="ROJAS ROJAS ALEX BOLIVAR"/>
    <s v="Masculino"/>
    <x v="20"/>
    <x v="1"/>
    <x v="1"/>
    <x v="11"/>
    <m/>
    <m/>
    <m/>
    <m/>
    <m/>
    <x v="1"/>
    <x v="3"/>
    <x v="8"/>
  </r>
  <r>
    <x v="0"/>
    <x v="8"/>
    <x v="3"/>
    <x v="1"/>
    <x v="0"/>
    <x v="6951"/>
    <m/>
    <s v="VEJARES BUSTOS NESTOR RAUL"/>
    <s v="Masculino"/>
    <x v="20"/>
    <x v="1"/>
    <x v="1"/>
    <x v="11"/>
    <m/>
    <m/>
    <m/>
    <m/>
    <m/>
    <x v="1"/>
    <x v="3"/>
    <x v="8"/>
  </r>
  <r>
    <x v="0"/>
    <x v="6"/>
    <x v="3"/>
    <x v="1"/>
    <x v="0"/>
    <x v="6952"/>
    <m/>
    <s v="CANIUMIL ROSALES AURELIO ALEXIS "/>
    <s v="Masculino"/>
    <x v="20"/>
    <x v="1"/>
    <x v="1"/>
    <x v="11"/>
    <m/>
    <m/>
    <m/>
    <m/>
    <m/>
    <x v="1"/>
    <x v="3"/>
    <x v="8"/>
  </r>
  <r>
    <x v="0"/>
    <x v="8"/>
    <x v="3"/>
    <x v="1"/>
    <x v="0"/>
    <x v="6953"/>
    <m/>
    <s v="PEÑA OYARCE YANET DEL CARMEN"/>
    <s v="Femenino"/>
    <x v="15"/>
    <x v="1"/>
    <x v="1"/>
    <x v="11"/>
    <m/>
    <m/>
    <m/>
    <m/>
    <m/>
    <x v="1"/>
    <x v="3"/>
    <x v="8"/>
  </r>
  <r>
    <x v="0"/>
    <x v="13"/>
    <x v="0"/>
    <x v="1"/>
    <x v="0"/>
    <x v="6954"/>
    <m/>
    <s v="GARCES MENDOZA HORTENSIA DEL TRANSITO"/>
    <s v="Femenino"/>
    <x v="15"/>
    <x v="1"/>
    <x v="1"/>
    <x v="11"/>
    <m/>
    <m/>
    <m/>
    <m/>
    <m/>
    <x v="1"/>
    <x v="3"/>
    <x v="8"/>
  </r>
  <r>
    <x v="0"/>
    <x v="19"/>
    <x v="2"/>
    <x v="1"/>
    <x v="1"/>
    <x v="6955"/>
    <m/>
    <s v="IRRIBARRA IRRIBARRA CRISTINA ORIANA"/>
    <s v="Femenino"/>
    <x v="15"/>
    <x v="1"/>
    <x v="1"/>
    <x v="11"/>
    <m/>
    <m/>
    <m/>
    <m/>
    <m/>
    <x v="1"/>
    <x v="3"/>
    <x v="8"/>
  </r>
  <r>
    <x v="0"/>
    <x v="1"/>
    <x v="1"/>
    <x v="0"/>
    <x v="1"/>
    <x v="6956"/>
    <m/>
    <s v="ROJAS MELENDEZ CLAUDIO ANDRES"/>
    <s v="Masculino"/>
    <x v="15"/>
    <x v="1"/>
    <x v="1"/>
    <x v="11"/>
    <m/>
    <m/>
    <m/>
    <m/>
    <m/>
    <x v="1"/>
    <x v="3"/>
    <x v="8"/>
  </r>
  <r>
    <x v="0"/>
    <x v="8"/>
    <x v="3"/>
    <x v="1"/>
    <x v="0"/>
    <x v="6957"/>
    <m/>
    <s v="CARVAJAL CATALAN GULLERMO"/>
    <s v="Masculino"/>
    <x v="15"/>
    <x v="1"/>
    <x v="1"/>
    <x v="11"/>
    <m/>
    <m/>
    <m/>
    <m/>
    <m/>
    <x v="1"/>
    <x v="3"/>
    <x v="8"/>
  </r>
  <r>
    <x v="0"/>
    <x v="16"/>
    <x v="0"/>
    <x v="1"/>
    <x v="1"/>
    <x v="6958"/>
    <m/>
    <s v="MALPU GARCIA VANESSA PAZ ALEJANDRA"/>
    <s v="Femenino"/>
    <x v="17"/>
    <x v="1"/>
    <x v="1"/>
    <x v="11"/>
    <m/>
    <m/>
    <m/>
    <m/>
    <m/>
    <x v="1"/>
    <x v="3"/>
    <x v="8"/>
  </r>
  <r>
    <x v="0"/>
    <x v="15"/>
    <x v="0"/>
    <x v="1"/>
    <x v="1"/>
    <x v="6959"/>
    <m/>
    <s v="ABARCA BUSTAMANTE CUMBERLAN LUIS"/>
    <s v="Masculino"/>
    <x v="17"/>
    <x v="1"/>
    <x v="1"/>
    <x v="11"/>
    <m/>
    <m/>
    <m/>
    <m/>
    <m/>
    <x v="1"/>
    <x v="3"/>
    <x v="8"/>
  </r>
  <r>
    <x v="0"/>
    <x v="4"/>
    <x v="1"/>
    <x v="0"/>
    <x v="0"/>
    <x v="6960"/>
    <m/>
    <s v="PINTO UNION ARACELLY BETZABE"/>
    <s v="Femenino"/>
    <x v="44"/>
    <x v="1"/>
    <x v="1"/>
    <x v="11"/>
    <m/>
    <m/>
    <m/>
    <m/>
    <m/>
    <x v="1"/>
    <x v="3"/>
    <x v="8"/>
  </r>
  <r>
    <x v="0"/>
    <x v="2"/>
    <x v="2"/>
    <x v="1"/>
    <x v="0"/>
    <x v="6961"/>
    <m/>
    <s v="CUADRA CEPEDA KAROL MICHELLE"/>
    <s v="Femenino"/>
    <x v="44"/>
    <x v="1"/>
    <x v="1"/>
    <x v="11"/>
    <m/>
    <m/>
    <m/>
    <m/>
    <m/>
    <x v="1"/>
    <x v="3"/>
    <x v="8"/>
  </r>
  <r>
    <x v="0"/>
    <x v="19"/>
    <x v="2"/>
    <x v="1"/>
    <x v="1"/>
    <x v="6962"/>
    <m/>
    <s v="ROCUANT GARRIDO STEPHANY"/>
    <s v="Femenino"/>
    <x v="44"/>
    <x v="1"/>
    <x v="1"/>
    <x v="11"/>
    <m/>
    <m/>
    <m/>
    <m/>
    <m/>
    <x v="1"/>
    <x v="3"/>
    <x v="8"/>
  </r>
  <r>
    <x v="0"/>
    <x v="5"/>
    <x v="3"/>
    <x v="0"/>
    <x v="1"/>
    <x v="6963"/>
    <m/>
    <s v="RIQUELME FLORES LEONARDO MICHEL"/>
    <s v="Masculino"/>
    <x v="44"/>
    <x v="1"/>
    <x v="1"/>
    <x v="11"/>
    <m/>
    <m/>
    <m/>
    <m/>
    <m/>
    <x v="1"/>
    <x v="3"/>
    <x v="8"/>
  </r>
  <r>
    <x v="0"/>
    <x v="6"/>
    <x v="3"/>
    <x v="1"/>
    <x v="0"/>
    <x v="6964"/>
    <m/>
    <s v="HERRERA MORALES EMANUEL EDUARDO"/>
    <s v="Masculino"/>
    <x v="44"/>
    <x v="1"/>
    <x v="1"/>
    <x v="11"/>
    <m/>
    <m/>
    <m/>
    <m/>
    <m/>
    <x v="1"/>
    <x v="3"/>
    <x v="8"/>
  </r>
  <r>
    <x v="0"/>
    <x v="18"/>
    <x v="2"/>
    <x v="0"/>
    <x v="1"/>
    <x v="6965"/>
    <m/>
    <s v="ACUÑA IBAÑEZ JENIFFER ANDREA"/>
    <s v="Femenino"/>
    <x v="48"/>
    <x v="1"/>
    <x v="1"/>
    <x v="11"/>
    <m/>
    <m/>
    <m/>
    <m/>
    <m/>
    <x v="1"/>
    <x v="3"/>
    <x v="8"/>
  </r>
  <r>
    <x v="0"/>
    <x v="16"/>
    <x v="0"/>
    <x v="1"/>
    <x v="0"/>
    <x v="6966"/>
    <m/>
    <s v="MACAYA MENESES MIRKA MARIA"/>
    <s v="Femenino"/>
    <x v="48"/>
    <x v="1"/>
    <x v="1"/>
    <x v="11"/>
    <m/>
    <m/>
    <m/>
    <m/>
    <m/>
    <x v="1"/>
    <x v="3"/>
    <x v="8"/>
  </r>
  <r>
    <x v="0"/>
    <x v="19"/>
    <x v="2"/>
    <x v="1"/>
    <x v="1"/>
    <x v="6967"/>
    <m/>
    <s v="ROA CARTES CAROLINA NATALIA"/>
    <s v="Femenino"/>
    <x v="48"/>
    <x v="1"/>
    <x v="1"/>
    <x v="11"/>
    <m/>
    <m/>
    <m/>
    <m/>
    <m/>
    <x v="1"/>
    <x v="3"/>
    <x v="8"/>
  </r>
  <r>
    <x v="0"/>
    <x v="6"/>
    <x v="3"/>
    <x v="0"/>
    <x v="0"/>
    <x v="6968"/>
    <m/>
    <s v="SERRANO AGUERO VIVIANA ANDREA"/>
    <s v="Femenino"/>
    <x v="62"/>
    <x v="1"/>
    <x v="1"/>
    <x v="11"/>
    <m/>
    <m/>
    <m/>
    <m/>
    <m/>
    <x v="1"/>
    <x v="3"/>
    <x v="8"/>
  </r>
  <r>
    <x v="0"/>
    <x v="13"/>
    <x v="0"/>
    <x v="0"/>
    <x v="0"/>
    <x v="6969"/>
    <m/>
    <s v="ARIAS GONZALEZ SOLANGE CATALINA"/>
    <s v="Femenino"/>
    <x v="7"/>
    <x v="1"/>
    <x v="1"/>
    <x v="11"/>
    <m/>
    <m/>
    <m/>
    <m/>
    <m/>
    <x v="1"/>
    <x v="3"/>
    <x v="8"/>
  </r>
  <r>
    <x v="0"/>
    <x v="2"/>
    <x v="2"/>
    <x v="1"/>
    <x v="0"/>
    <x v="6970"/>
    <m/>
    <s v="SANTIBAÑEZ RUBIO CARLOS ALBERTO"/>
    <s v="Masculino"/>
    <x v="7"/>
    <x v="1"/>
    <x v="1"/>
    <x v="11"/>
    <m/>
    <m/>
    <m/>
    <m/>
    <m/>
    <x v="1"/>
    <x v="3"/>
    <x v="8"/>
  </r>
  <r>
    <x v="0"/>
    <x v="19"/>
    <x v="2"/>
    <x v="1"/>
    <x v="0"/>
    <x v="6971"/>
    <m/>
    <s v="BOLADOS ACEVEDO MIGUEL SEBASTIAN"/>
    <s v="Masculino"/>
    <x v="7"/>
    <x v="1"/>
    <x v="1"/>
    <x v="11"/>
    <m/>
    <m/>
    <m/>
    <m/>
    <m/>
    <x v="1"/>
    <x v="3"/>
    <x v="8"/>
  </r>
  <r>
    <x v="0"/>
    <x v="9"/>
    <x v="1"/>
    <x v="0"/>
    <x v="1"/>
    <x v="6972"/>
    <m/>
    <s v="VERA CARRAZANA THIARE NICOL"/>
    <s v="Femenino"/>
    <x v="5"/>
    <x v="1"/>
    <x v="1"/>
    <x v="11"/>
    <m/>
    <m/>
    <m/>
    <m/>
    <m/>
    <x v="1"/>
    <x v="3"/>
    <x v="8"/>
  </r>
  <r>
    <x v="0"/>
    <x v="1"/>
    <x v="1"/>
    <x v="1"/>
    <x v="1"/>
    <x v="6973"/>
    <m/>
    <s v="CISTERNAS MILLAS PAULA"/>
    <s v="Femenino"/>
    <x v="5"/>
    <x v="1"/>
    <x v="1"/>
    <x v="11"/>
    <m/>
    <m/>
    <m/>
    <m/>
    <m/>
    <x v="1"/>
    <x v="3"/>
    <x v="8"/>
  </r>
  <r>
    <x v="0"/>
    <x v="2"/>
    <x v="2"/>
    <x v="1"/>
    <x v="0"/>
    <x v="6974"/>
    <m/>
    <s v="GATICA MELLA PAULINA  NATALIA"/>
    <s v="Femenino"/>
    <x v="5"/>
    <x v="1"/>
    <x v="1"/>
    <x v="11"/>
    <m/>
    <m/>
    <m/>
    <m/>
    <m/>
    <x v="1"/>
    <x v="3"/>
    <x v="8"/>
  </r>
  <r>
    <x v="0"/>
    <x v="6"/>
    <x v="3"/>
    <x v="1"/>
    <x v="0"/>
    <x v="6975"/>
    <m/>
    <s v="REYES DÍAZ ALEJANDRO "/>
    <s v="Masculino"/>
    <x v="5"/>
    <x v="1"/>
    <x v="1"/>
    <x v="11"/>
    <m/>
    <m/>
    <m/>
    <m/>
    <m/>
    <x v="1"/>
    <x v="3"/>
    <x v="8"/>
  </r>
  <r>
    <x v="0"/>
    <x v="10"/>
    <x v="1"/>
    <x v="0"/>
    <x v="0"/>
    <x v="6976"/>
    <m/>
    <s v="OSORIO LOBOS CAMILA ANDREA"/>
    <s v="Femenino"/>
    <x v="8"/>
    <x v="1"/>
    <x v="1"/>
    <x v="11"/>
    <m/>
    <m/>
    <m/>
    <m/>
    <m/>
    <x v="1"/>
    <x v="3"/>
    <x v="8"/>
  </r>
  <r>
    <x v="0"/>
    <x v="1"/>
    <x v="1"/>
    <x v="1"/>
    <x v="1"/>
    <x v="6977"/>
    <m/>
    <s v="BALBOA PRANDO VICTOR FAVIAN"/>
    <s v="Masculino"/>
    <x v="8"/>
    <x v="1"/>
    <x v="1"/>
    <x v="11"/>
    <m/>
    <m/>
    <m/>
    <m/>
    <m/>
    <x v="1"/>
    <x v="3"/>
    <x v="8"/>
  </r>
  <r>
    <x v="0"/>
    <x v="9"/>
    <x v="1"/>
    <x v="0"/>
    <x v="0"/>
    <x v="6978"/>
    <m/>
    <s v="LASTRA PEÑALOZA CARLA ALEJANDRA"/>
    <s v="Femenino"/>
    <x v="2"/>
    <x v="1"/>
    <x v="1"/>
    <x v="11"/>
    <m/>
    <m/>
    <m/>
    <m/>
    <m/>
    <x v="1"/>
    <x v="3"/>
    <x v="8"/>
  </r>
  <r>
    <x v="0"/>
    <x v="9"/>
    <x v="1"/>
    <x v="0"/>
    <x v="0"/>
    <x v="6979"/>
    <m/>
    <s v="PAISIL VASQUEZ CLAUDIA KARINA"/>
    <s v="Femenino"/>
    <x v="2"/>
    <x v="1"/>
    <x v="1"/>
    <x v="11"/>
    <m/>
    <m/>
    <m/>
    <m/>
    <m/>
    <x v="1"/>
    <x v="3"/>
    <x v="8"/>
  </r>
  <r>
    <x v="0"/>
    <x v="9"/>
    <x v="1"/>
    <x v="0"/>
    <x v="0"/>
    <x v="6980"/>
    <m/>
    <s v="DIAZ FIGUEROA ROXANA"/>
    <s v="Femenino"/>
    <x v="2"/>
    <x v="1"/>
    <x v="1"/>
    <x v="11"/>
    <m/>
    <m/>
    <m/>
    <m/>
    <m/>
    <x v="1"/>
    <x v="3"/>
    <x v="8"/>
  </r>
  <r>
    <x v="0"/>
    <x v="9"/>
    <x v="1"/>
    <x v="0"/>
    <x v="0"/>
    <x v="6981"/>
    <m/>
    <s v="SEPULVEDA BELMAR NICOLE MONTSERRAT"/>
    <s v="Femenino"/>
    <x v="2"/>
    <x v="1"/>
    <x v="1"/>
    <x v="11"/>
    <m/>
    <m/>
    <m/>
    <m/>
    <m/>
    <x v="1"/>
    <x v="3"/>
    <x v="8"/>
  </r>
  <r>
    <x v="0"/>
    <x v="7"/>
    <x v="1"/>
    <x v="0"/>
    <x v="0"/>
    <x v="6982"/>
    <m/>
    <s v="HERMOSILLA SOTO VANNIA JAVIERA KATHERINA"/>
    <s v="Femenino"/>
    <x v="2"/>
    <x v="1"/>
    <x v="1"/>
    <x v="11"/>
    <m/>
    <m/>
    <m/>
    <m/>
    <m/>
    <x v="1"/>
    <x v="3"/>
    <x v="8"/>
  </r>
  <r>
    <x v="0"/>
    <x v="8"/>
    <x v="3"/>
    <x v="1"/>
    <x v="0"/>
    <x v="6983"/>
    <m/>
    <s v="ORELLANA NIEDBALSKI BERNARDITA DE LOS ÁNGELES"/>
    <s v="Femenino"/>
    <x v="2"/>
    <x v="1"/>
    <x v="1"/>
    <x v="11"/>
    <m/>
    <m/>
    <m/>
    <m/>
    <m/>
    <x v="1"/>
    <x v="3"/>
    <x v="8"/>
  </r>
  <r>
    <x v="0"/>
    <x v="8"/>
    <x v="3"/>
    <x v="1"/>
    <x v="0"/>
    <x v="6984"/>
    <m/>
    <s v="RUTCONSKY CONTRERAS TANYA ROMANINA"/>
    <s v="Femenino"/>
    <x v="2"/>
    <x v="1"/>
    <x v="1"/>
    <x v="11"/>
    <m/>
    <m/>
    <m/>
    <m/>
    <m/>
    <x v="1"/>
    <x v="3"/>
    <x v="8"/>
  </r>
  <r>
    <x v="0"/>
    <x v="3"/>
    <x v="2"/>
    <x v="1"/>
    <x v="0"/>
    <x v="6985"/>
    <m/>
    <s v="DELGADO DIAZ BELEN DE LOS ANGELES"/>
    <s v="Femenino"/>
    <x v="2"/>
    <x v="1"/>
    <x v="1"/>
    <x v="11"/>
    <m/>
    <m/>
    <m/>
    <m/>
    <m/>
    <x v="1"/>
    <x v="3"/>
    <x v="8"/>
  </r>
  <r>
    <x v="0"/>
    <x v="6"/>
    <x v="3"/>
    <x v="1"/>
    <x v="0"/>
    <x v="6986"/>
    <m/>
    <s v="VILLEGAS AGUILERA YESSENIA ALEJANDRA"/>
    <s v="Femenino"/>
    <x v="2"/>
    <x v="1"/>
    <x v="1"/>
    <x v="11"/>
    <m/>
    <m/>
    <m/>
    <m/>
    <m/>
    <x v="1"/>
    <x v="3"/>
    <x v="8"/>
  </r>
  <r>
    <x v="0"/>
    <x v="9"/>
    <x v="1"/>
    <x v="0"/>
    <x v="0"/>
    <x v="6987"/>
    <m/>
    <s v="ROJAS ESCOBAR HERMES RAUL "/>
    <s v="Masculino"/>
    <x v="2"/>
    <x v="1"/>
    <x v="1"/>
    <x v="11"/>
    <m/>
    <m/>
    <m/>
    <m/>
    <m/>
    <x v="1"/>
    <x v="3"/>
    <x v="8"/>
  </r>
  <r>
    <x v="0"/>
    <x v="9"/>
    <x v="1"/>
    <x v="0"/>
    <x v="1"/>
    <x v="6988"/>
    <m/>
    <s v="SALAZAR GORMAZ MATIAS"/>
    <s v="Masculino"/>
    <x v="2"/>
    <x v="1"/>
    <x v="1"/>
    <x v="11"/>
    <m/>
    <m/>
    <m/>
    <m/>
    <m/>
    <x v="1"/>
    <x v="3"/>
    <x v="8"/>
  </r>
  <r>
    <x v="0"/>
    <x v="8"/>
    <x v="3"/>
    <x v="1"/>
    <x v="0"/>
    <x v="6989"/>
    <m/>
    <s v="OLMEDO PEÑALOZA VALENTIN ALBERTO"/>
    <s v="Masculino"/>
    <x v="2"/>
    <x v="1"/>
    <x v="1"/>
    <x v="11"/>
    <m/>
    <m/>
    <m/>
    <m/>
    <m/>
    <x v="1"/>
    <x v="3"/>
    <x v="8"/>
  </r>
  <r>
    <x v="0"/>
    <x v="16"/>
    <x v="0"/>
    <x v="1"/>
    <x v="1"/>
    <x v="6990"/>
    <m/>
    <s v="PEREDO TAMAYO ROBERTO CARLOS "/>
    <s v="Masculino"/>
    <x v="2"/>
    <x v="1"/>
    <x v="1"/>
    <x v="11"/>
    <m/>
    <m/>
    <m/>
    <m/>
    <m/>
    <x v="1"/>
    <x v="3"/>
    <x v="8"/>
  </r>
  <r>
    <x v="0"/>
    <x v="3"/>
    <x v="2"/>
    <x v="1"/>
    <x v="0"/>
    <x v="6991"/>
    <m/>
    <s v="BAEZ  CUEVAS JORGE PATRICIO EDUARDO "/>
    <s v="Masculino"/>
    <x v="2"/>
    <x v="1"/>
    <x v="1"/>
    <x v="11"/>
    <m/>
    <m/>
    <m/>
    <m/>
    <m/>
    <x v="1"/>
    <x v="3"/>
    <x v="8"/>
  </r>
  <r>
    <x v="0"/>
    <x v="2"/>
    <x v="2"/>
    <x v="1"/>
    <x v="0"/>
    <x v="6992"/>
    <m/>
    <s v="OYARZUN TRONCOSO NIBALDO ANDRÉS"/>
    <s v="Masculino"/>
    <x v="2"/>
    <x v="1"/>
    <x v="1"/>
    <x v="11"/>
    <m/>
    <m/>
    <m/>
    <m/>
    <m/>
    <x v="1"/>
    <x v="3"/>
    <x v="8"/>
  </r>
  <r>
    <x v="0"/>
    <x v="6"/>
    <x v="3"/>
    <x v="1"/>
    <x v="0"/>
    <x v="6993"/>
    <m/>
    <s v="PINO ARIAS ROBERTO ANTONIO"/>
    <s v="Masculino"/>
    <x v="2"/>
    <x v="1"/>
    <x v="1"/>
    <x v="11"/>
    <m/>
    <m/>
    <m/>
    <m/>
    <m/>
    <x v="1"/>
    <x v="3"/>
    <x v="8"/>
  </r>
  <r>
    <x v="0"/>
    <x v="5"/>
    <x v="3"/>
    <x v="0"/>
    <x v="1"/>
    <x v="6994"/>
    <m/>
    <s v="MANDIOLA  BASOALTO NATALIA MACARENA"/>
    <s v="Femenino"/>
    <x v="41"/>
    <x v="1"/>
    <x v="1"/>
    <x v="11"/>
    <m/>
    <m/>
    <m/>
    <m/>
    <m/>
    <x v="1"/>
    <x v="3"/>
    <x v="8"/>
  </r>
  <r>
    <x v="0"/>
    <x v="12"/>
    <x v="1"/>
    <x v="0"/>
    <x v="0"/>
    <x v="6995"/>
    <m/>
    <s v="WOLF DIAZ CONSTANZA PAZ "/>
    <s v="Femenino"/>
    <x v="41"/>
    <x v="1"/>
    <x v="1"/>
    <x v="11"/>
    <m/>
    <m/>
    <m/>
    <m/>
    <m/>
    <x v="1"/>
    <x v="3"/>
    <x v="8"/>
  </r>
  <r>
    <x v="0"/>
    <x v="14"/>
    <x v="2"/>
    <x v="1"/>
    <x v="0"/>
    <x v="6996"/>
    <m/>
    <s v="NAVARRO VASQUEZ RICARDO ANDRES"/>
    <s v="Masculino"/>
    <x v="33"/>
    <x v="1"/>
    <x v="1"/>
    <x v="11"/>
    <m/>
    <m/>
    <m/>
    <m/>
    <m/>
    <x v="1"/>
    <x v="3"/>
    <x v="8"/>
  </r>
  <r>
    <x v="0"/>
    <x v="8"/>
    <x v="3"/>
    <x v="1"/>
    <x v="0"/>
    <x v="6997"/>
    <m/>
    <s v="SEGOVIA ARAVENA MARCELA ORIETA"/>
    <s v="Femenino"/>
    <x v="50"/>
    <x v="1"/>
    <x v="1"/>
    <x v="11"/>
    <m/>
    <m/>
    <m/>
    <m/>
    <m/>
    <x v="1"/>
    <x v="3"/>
    <x v="8"/>
  </r>
  <r>
    <x v="0"/>
    <x v="17"/>
    <x v="0"/>
    <x v="1"/>
    <x v="0"/>
    <x v="6998"/>
    <m/>
    <s v="LAGOS CID VÍCTOR HUGO"/>
    <s v="Masculino"/>
    <x v="50"/>
    <x v="1"/>
    <x v="1"/>
    <x v="11"/>
    <m/>
    <m/>
    <m/>
    <m/>
    <m/>
    <x v="1"/>
    <x v="3"/>
    <x v="8"/>
  </r>
  <r>
    <x v="0"/>
    <x v="19"/>
    <x v="2"/>
    <x v="1"/>
    <x v="0"/>
    <x v="6999"/>
    <m/>
    <s v="SALINAS FARIAS JOSE DE LA CRUZ"/>
    <s v="Masculino"/>
    <x v="50"/>
    <x v="1"/>
    <x v="1"/>
    <x v="11"/>
    <m/>
    <m/>
    <m/>
    <m/>
    <m/>
    <x v="1"/>
    <x v="3"/>
    <x v="8"/>
  </r>
  <r>
    <x v="0"/>
    <x v="9"/>
    <x v="1"/>
    <x v="0"/>
    <x v="0"/>
    <x v="7000"/>
    <m/>
    <s v="HUICHAMAN AUCAPAN KAREN VERONICA"/>
    <s v="Femenino"/>
    <x v="142"/>
    <x v="1"/>
    <x v="1"/>
    <x v="11"/>
    <m/>
    <m/>
    <m/>
    <m/>
    <m/>
    <x v="1"/>
    <x v="3"/>
    <x v="8"/>
  </r>
  <r>
    <x v="0"/>
    <x v="1"/>
    <x v="1"/>
    <x v="0"/>
    <x v="1"/>
    <x v="7001"/>
    <m/>
    <s v="RIFFO PERALTA JAEL NICOLE"/>
    <s v="Femenino"/>
    <x v="24"/>
    <x v="1"/>
    <x v="1"/>
    <x v="11"/>
    <m/>
    <m/>
    <m/>
    <m/>
    <m/>
    <x v="1"/>
    <x v="3"/>
    <x v="8"/>
  </r>
  <r>
    <x v="0"/>
    <x v="9"/>
    <x v="1"/>
    <x v="0"/>
    <x v="0"/>
    <x v="7002"/>
    <m/>
    <s v="CARDENAS IBARRA INGRID"/>
    <s v="Femenino"/>
    <x v="23"/>
    <x v="1"/>
    <x v="1"/>
    <x v="11"/>
    <m/>
    <m/>
    <m/>
    <m/>
    <m/>
    <x v="1"/>
    <x v="3"/>
    <x v="8"/>
  </r>
  <r>
    <x v="0"/>
    <x v="3"/>
    <x v="2"/>
    <x v="0"/>
    <x v="1"/>
    <x v="7003"/>
    <m/>
    <s v="ARCE REYES NADIA FERNANDA"/>
    <s v="Femenino"/>
    <x v="23"/>
    <x v="1"/>
    <x v="1"/>
    <x v="11"/>
    <m/>
    <m/>
    <m/>
    <m/>
    <m/>
    <x v="1"/>
    <x v="3"/>
    <x v="8"/>
  </r>
  <r>
    <x v="0"/>
    <x v="8"/>
    <x v="3"/>
    <x v="1"/>
    <x v="0"/>
    <x v="7004"/>
    <m/>
    <s v="LAGOS MIRANDA LUIS"/>
    <s v="Masculino"/>
    <x v="23"/>
    <x v="1"/>
    <x v="1"/>
    <x v="11"/>
    <m/>
    <m/>
    <m/>
    <m/>
    <m/>
    <x v="1"/>
    <x v="3"/>
    <x v="8"/>
  </r>
  <r>
    <x v="0"/>
    <x v="14"/>
    <x v="2"/>
    <x v="0"/>
    <x v="0"/>
    <x v="7005"/>
    <m/>
    <s v="ACUÑA TORRES FELIPE ANDRES"/>
    <s v="Masculino"/>
    <x v="9"/>
    <x v="1"/>
    <x v="1"/>
    <x v="11"/>
    <m/>
    <m/>
    <m/>
    <m/>
    <m/>
    <x v="1"/>
    <x v="3"/>
    <x v="8"/>
  </r>
  <r>
    <x v="0"/>
    <x v="1"/>
    <x v="1"/>
    <x v="1"/>
    <x v="1"/>
    <x v="7006"/>
    <m/>
    <s v="BUSTOS SOTO ANDRES PATRICIO"/>
    <s v="Masculino"/>
    <x v="9"/>
    <x v="1"/>
    <x v="1"/>
    <x v="11"/>
    <m/>
    <m/>
    <m/>
    <m/>
    <m/>
    <x v="1"/>
    <x v="3"/>
    <x v="8"/>
  </r>
  <r>
    <x v="0"/>
    <x v="3"/>
    <x v="2"/>
    <x v="1"/>
    <x v="1"/>
    <x v="7007"/>
    <m/>
    <s v="ZAVALLA CARVAJAL CARLOS PATRICIO"/>
    <s v="Masculino"/>
    <x v="9"/>
    <x v="1"/>
    <x v="1"/>
    <x v="11"/>
    <m/>
    <m/>
    <m/>
    <m/>
    <m/>
    <x v="1"/>
    <x v="3"/>
    <x v="8"/>
  </r>
  <r>
    <x v="0"/>
    <x v="3"/>
    <x v="2"/>
    <x v="0"/>
    <x v="1"/>
    <x v="7008"/>
    <m/>
    <s v="HAQUIN MONTECINOS CRISTIAN GASTÓN "/>
    <s v="Masculino"/>
    <x v="39"/>
    <x v="1"/>
    <x v="1"/>
    <x v="11"/>
    <m/>
    <m/>
    <m/>
    <m/>
    <m/>
    <x v="1"/>
    <x v="3"/>
    <x v="8"/>
  </r>
  <r>
    <x v="0"/>
    <x v="4"/>
    <x v="1"/>
    <x v="0"/>
    <x v="0"/>
    <x v="7009"/>
    <m/>
    <s v="GUERRA VALENZUELA ANGELICA PATRICIA"/>
    <s v="Femenino"/>
    <x v="25"/>
    <x v="1"/>
    <x v="1"/>
    <x v="11"/>
    <m/>
    <m/>
    <m/>
    <m/>
    <m/>
    <x v="1"/>
    <x v="3"/>
    <x v="8"/>
  </r>
  <r>
    <x v="0"/>
    <x v="1"/>
    <x v="1"/>
    <x v="1"/>
    <x v="0"/>
    <x v="7010"/>
    <m/>
    <s v="LARA IBARRA NATALIA VALESKA"/>
    <s v="Femenino"/>
    <x v="25"/>
    <x v="1"/>
    <x v="1"/>
    <x v="11"/>
    <m/>
    <m/>
    <m/>
    <m/>
    <m/>
    <x v="1"/>
    <x v="3"/>
    <x v="8"/>
  </r>
  <r>
    <x v="0"/>
    <x v="15"/>
    <x v="0"/>
    <x v="1"/>
    <x v="0"/>
    <x v="7011"/>
    <m/>
    <s v="ROMERO OSORIO PATRICIO ANDRES"/>
    <s v="Masculino"/>
    <x v="25"/>
    <x v="1"/>
    <x v="1"/>
    <x v="11"/>
    <m/>
    <m/>
    <m/>
    <m/>
    <m/>
    <x v="1"/>
    <x v="3"/>
    <x v="8"/>
  </r>
  <r>
    <x v="0"/>
    <x v="2"/>
    <x v="2"/>
    <x v="1"/>
    <x v="0"/>
    <x v="7012"/>
    <m/>
    <s v="ARMIJO VERGARA LEONARDO ENRIQUE"/>
    <s v="Masculino"/>
    <x v="25"/>
    <x v="1"/>
    <x v="1"/>
    <x v="11"/>
    <m/>
    <m/>
    <m/>
    <m/>
    <m/>
    <x v="1"/>
    <x v="3"/>
    <x v="8"/>
  </r>
  <r>
    <x v="0"/>
    <x v="1"/>
    <x v="1"/>
    <x v="1"/>
    <x v="0"/>
    <x v="7013"/>
    <m/>
    <s v="IBÁÑEZ ESPINOZA STEPHANIA  ALEJANDRA"/>
    <s v="Femenino"/>
    <x v="0"/>
    <x v="1"/>
    <x v="1"/>
    <x v="11"/>
    <m/>
    <m/>
    <m/>
    <m/>
    <m/>
    <x v="1"/>
    <x v="3"/>
    <x v="8"/>
  </r>
  <r>
    <x v="0"/>
    <x v="1"/>
    <x v="1"/>
    <x v="1"/>
    <x v="0"/>
    <x v="7014"/>
    <m/>
    <s v="VERGARA HIDALGO JAEL EUNICE"/>
    <s v="Femenino"/>
    <x v="0"/>
    <x v="1"/>
    <x v="1"/>
    <x v="11"/>
    <m/>
    <m/>
    <m/>
    <m/>
    <m/>
    <x v="1"/>
    <x v="3"/>
    <x v="8"/>
  </r>
  <r>
    <x v="0"/>
    <x v="3"/>
    <x v="2"/>
    <x v="1"/>
    <x v="0"/>
    <x v="7015"/>
    <m/>
    <s v="HUAIQUIMAN ORELLANA MARTITA ISABELLA"/>
    <s v="Femenino"/>
    <x v="0"/>
    <x v="1"/>
    <x v="1"/>
    <x v="11"/>
    <m/>
    <m/>
    <m/>
    <m/>
    <m/>
    <x v="1"/>
    <x v="3"/>
    <x v="8"/>
  </r>
  <r>
    <x v="0"/>
    <x v="2"/>
    <x v="2"/>
    <x v="1"/>
    <x v="0"/>
    <x v="7016"/>
    <m/>
    <s v="MORALES PIZARRO VIVIANA ALEJANDRA"/>
    <s v="Femenino"/>
    <x v="0"/>
    <x v="1"/>
    <x v="1"/>
    <x v="11"/>
    <m/>
    <m/>
    <m/>
    <m/>
    <m/>
    <x v="1"/>
    <x v="3"/>
    <x v="8"/>
  </r>
  <r>
    <x v="0"/>
    <x v="8"/>
    <x v="3"/>
    <x v="1"/>
    <x v="1"/>
    <x v="7017"/>
    <m/>
    <s v="CANTO ZUÑIGA CRISTIAN RUBEN"/>
    <s v="Masculino"/>
    <x v="0"/>
    <x v="1"/>
    <x v="1"/>
    <x v="11"/>
    <m/>
    <m/>
    <m/>
    <m/>
    <m/>
    <x v="1"/>
    <x v="3"/>
    <x v="8"/>
  </r>
  <r>
    <x v="0"/>
    <x v="1"/>
    <x v="1"/>
    <x v="1"/>
    <x v="0"/>
    <x v="7018"/>
    <m/>
    <s v="OSORIO OSORIO ALFREDO FELIPE"/>
    <s v="Masculino"/>
    <x v="0"/>
    <x v="1"/>
    <x v="1"/>
    <x v="11"/>
    <m/>
    <m/>
    <m/>
    <m/>
    <m/>
    <x v="1"/>
    <x v="3"/>
    <x v="8"/>
  </r>
  <r>
    <x v="0"/>
    <x v="3"/>
    <x v="2"/>
    <x v="0"/>
    <x v="0"/>
    <x v="7019"/>
    <m/>
    <s v="AGUILAR LOBOS BARBARA  DEL CARMEN "/>
    <s v="Femenino"/>
    <x v="32"/>
    <x v="1"/>
    <x v="1"/>
    <x v="11"/>
    <m/>
    <m/>
    <m/>
    <m/>
    <m/>
    <x v="1"/>
    <x v="3"/>
    <x v="8"/>
  </r>
  <r>
    <x v="0"/>
    <x v="6"/>
    <x v="3"/>
    <x v="1"/>
    <x v="0"/>
    <x v="7020"/>
    <m/>
    <s v="NAVARRO TAMAYO FABIOLA  ALEJANDRA"/>
    <s v="Femenino"/>
    <x v="32"/>
    <x v="1"/>
    <x v="1"/>
    <x v="11"/>
    <m/>
    <m/>
    <m/>
    <m/>
    <m/>
    <x v="1"/>
    <x v="3"/>
    <x v="8"/>
  </r>
  <r>
    <x v="0"/>
    <x v="1"/>
    <x v="1"/>
    <x v="0"/>
    <x v="1"/>
    <x v="7021"/>
    <m/>
    <s v="CAVIERES FAUNDES NATHALIE PALOMA"/>
    <s v="Femenino"/>
    <x v="21"/>
    <x v="1"/>
    <x v="1"/>
    <x v="11"/>
    <m/>
    <m/>
    <m/>
    <m/>
    <m/>
    <x v="1"/>
    <x v="3"/>
    <x v="8"/>
  </r>
  <r>
    <x v="0"/>
    <x v="13"/>
    <x v="0"/>
    <x v="1"/>
    <x v="0"/>
    <x v="7022"/>
    <m/>
    <s v="LARA POBLETE FELIPE FRANCISCO"/>
    <s v="Masculino"/>
    <x v="21"/>
    <x v="1"/>
    <x v="1"/>
    <x v="11"/>
    <m/>
    <m/>
    <m/>
    <m/>
    <m/>
    <x v="1"/>
    <x v="3"/>
    <x v="8"/>
  </r>
  <r>
    <x v="0"/>
    <x v="13"/>
    <x v="0"/>
    <x v="1"/>
    <x v="1"/>
    <x v="7023"/>
    <m/>
    <s v="VERGARA AGUAYO PATRICIO ANDRES"/>
    <s v="Masculino"/>
    <x v="37"/>
    <x v="1"/>
    <x v="1"/>
    <x v="11"/>
    <m/>
    <m/>
    <m/>
    <m/>
    <m/>
    <x v="1"/>
    <x v="3"/>
    <x v="8"/>
  </r>
  <r>
    <x v="0"/>
    <x v="3"/>
    <x v="2"/>
    <x v="1"/>
    <x v="0"/>
    <x v="7024"/>
    <m/>
    <s v="FUENTES GARRIDO VIVIANA SOLEDAD"/>
    <s v="Femenino"/>
    <x v="29"/>
    <x v="1"/>
    <x v="1"/>
    <x v="11"/>
    <m/>
    <m/>
    <m/>
    <m/>
    <m/>
    <x v="1"/>
    <x v="3"/>
    <x v="8"/>
  </r>
  <r>
    <x v="0"/>
    <x v="16"/>
    <x v="0"/>
    <x v="1"/>
    <x v="0"/>
    <x v="7025"/>
    <m/>
    <s v="JARAMILLO GONZALEZ MARIO ANTONIO"/>
    <s v="Masculino"/>
    <x v="29"/>
    <x v="1"/>
    <x v="1"/>
    <x v="11"/>
    <m/>
    <m/>
    <m/>
    <m/>
    <m/>
    <x v="1"/>
    <x v="3"/>
    <x v="8"/>
  </r>
  <r>
    <x v="0"/>
    <x v="13"/>
    <x v="0"/>
    <x v="1"/>
    <x v="0"/>
    <x v="7026"/>
    <m/>
    <s v="ALDAY STRANGE FERNANDO ALFREDO"/>
    <s v="Masculino"/>
    <x v="29"/>
    <x v="1"/>
    <x v="1"/>
    <x v="11"/>
    <m/>
    <m/>
    <m/>
    <m/>
    <m/>
    <x v="1"/>
    <x v="3"/>
    <x v="8"/>
  </r>
  <r>
    <x v="0"/>
    <x v="10"/>
    <x v="1"/>
    <x v="0"/>
    <x v="0"/>
    <x v="7027"/>
    <m/>
    <s v="LEON AGUAYO CATHERINE ALEJANDRA"/>
    <s v="Femenino"/>
    <x v="1"/>
    <x v="1"/>
    <x v="1"/>
    <x v="11"/>
    <m/>
    <m/>
    <m/>
    <m/>
    <m/>
    <x v="1"/>
    <x v="3"/>
    <x v="8"/>
  </r>
  <r>
    <x v="0"/>
    <x v="19"/>
    <x v="2"/>
    <x v="1"/>
    <x v="0"/>
    <x v="7028"/>
    <m/>
    <s v="IBARRA AUDALA ANGELA NATALIA"/>
    <s v="Femenino"/>
    <x v="1"/>
    <x v="1"/>
    <x v="1"/>
    <x v="11"/>
    <m/>
    <m/>
    <m/>
    <m/>
    <m/>
    <x v="1"/>
    <x v="3"/>
    <x v="8"/>
  </r>
  <r>
    <x v="0"/>
    <x v="6"/>
    <x v="3"/>
    <x v="1"/>
    <x v="1"/>
    <x v="7029"/>
    <m/>
    <s v="BENITEZ SALAZAR CATALINA DEL PILAR "/>
    <s v="Femenino"/>
    <x v="1"/>
    <x v="1"/>
    <x v="1"/>
    <x v="11"/>
    <m/>
    <m/>
    <m/>
    <m/>
    <m/>
    <x v="1"/>
    <x v="3"/>
    <x v="8"/>
  </r>
  <r>
    <x v="0"/>
    <x v="6"/>
    <x v="3"/>
    <x v="1"/>
    <x v="1"/>
    <x v="7030"/>
    <m/>
    <s v="SEPULVEDA  ORELLANA CLAUDIA BEATRIZ"/>
    <s v="Femenino"/>
    <x v="89"/>
    <x v="1"/>
    <x v="1"/>
    <x v="11"/>
    <m/>
    <m/>
    <m/>
    <m/>
    <m/>
    <x v="1"/>
    <x v="3"/>
    <x v="8"/>
  </r>
  <r>
    <x v="0"/>
    <x v="12"/>
    <x v="1"/>
    <x v="0"/>
    <x v="1"/>
    <x v="7031"/>
    <m/>
    <s v="UBERUAGA GONZALEZ JUAN ANDRÉS"/>
    <s v="Masculino"/>
    <x v="35"/>
    <x v="1"/>
    <x v="1"/>
    <x v="11"/>
    <m/>
    <m/>
    <m/>
    <m/>
    <m/>
    <x v="1"/>
    <x v="3"/>
    <x v="8"/>
  </r>
  <r>
    <x v="0"/>
    <x v="8"/>
    <x v="3"/>
    <x v="1"/>
    <x v="1"/>
    <x v="7032"/>
    <m/>
    <s v="SEGOVIA FAVIO MARIA ISABEL"/>
    <s v="Femenino"/>
    <x v="13"/>
    <x v="1"/>
    <x v="1"/>
    <x v="11"/>
    <m/>
    <m/>
    <m/>
    <m/>
    <m/>
    <x v="1"/>
    <x v="3"/>
    <x v="8"/>
  </r>
  <r>
    <x v="0"/>
    <x v="9"/>
    <x v="1"/>
    <x v="0"/>
    <x v="0"/>
    <x v="7033"/>
    <m/>
    <s v="SEGOVIA FUENTES MARIO ANDRES"/>
    <s v="Masculino"/>
    <x v="13"/>
    <x v="1"/>
    <x v="1"/>
    <x v="11"/>
    <m/>
    <m/>
    <m/>
    <m/>
    <m/>
    <x v="1"/>
    <x v="3"/>
    <x v="8"/>
  </r>
  <r>
    <x v="0"/>
    <x v="8"/>
    <x v="3"/>
    <x v="1"/>
    <x v="0"/>
    <x v="7034"/>
    <m/>
    <s v="ARRIAGADA MACAYA CLAUDIO EUGENIO"/>
    <s v="Masculino"/>
    <x v="13"/>
    <x v="1"/>
    <x v="1"/>
    <x v="11"/>
    <m/>
    <m/>
    <m/>
    <m/>
    <m/>
    <x v="1"/>
    <x v="3"/>
    <x v="8"/>
  </r>
  <r>
    <x v="0"/>
    <x v="7"/>
    <x v="1"/>
    <x v="0"/>
    <x v="0"/>
    <x v="7035"/>
    <m/>
    <s v="QUIROZ VALENZUELA NAYARETH LILIBETH"/>
    <s v="Femenino"/>
    <x v="11"/>
    <x v="1"/>
    <x v="1"/>
    <x v="11"/>
    <m/>
    <m/>
    <m/>
    <m/>
    <m/>
    <x v="1"/>
    <x v="3"/>
    <x v="8"/>
  </r>
  <r>
    <x v="0"/>
    <x v="8"/>
    <x v="3"/>
    <x v="0"/>
    <x v="0"/>
    <x v="7036"/>
    <m/>
    <s v="SILVA  MANCILLA MARLA XIMENA"/>
    <s v="Femenino"/>
    <x v="4"/>
    <x v="1"/>
    <x v="1"/>
    <x v="11"/>
    <m/>
    <m/>
    <m/>
    <m/>
    <m/>
    <x v="1"/>
    <x v="3"/>
    <x v="8"/>
  </r>
  <r>
    <x v="0"/>
    <x v="12"/>
    <x v="1"/>
    <x v="0"/>
    <x v="1"/>
    <x v="7037"/>
    <m/>
    <s v="ANDRADES BERNAL LINDA MELINA"/>
    <s v="Femenino"/>
    <x v="4"/>
    <x v="1"/>
    <x v="1"/>
    <x v="11"/>
    <m/>
    <m/>
    <m/>
    <m/>
    <m/>
    <x v="1"/>
    <x v="3"/>
    <x v="8"/>
  </r>
  <r>
    <x v="0"/>
    <x v="8"/>
    <x v="3"/>
    <x v="1"/>
    <x v="0"/>
    <x v="7038"/>
    <m/>
    <s v="CALDERA CARRAZANA SANDRA JEANNETTE"/>
    <s v="Femenino"/>
    <x v="4"/>
    <x v="1"/>
    <x v="1"/>
    <x v="11"/>
    <m/>
    <m/>
    <m/>
    <m/>
    <m/>
    <x v="1"/>
    <x v="3"/>
    <x v="8"/>
  </r>
  <r>
    <x v="0"/>
    <x v="8"/>
    <x v="3"/>
    <x v="1"/>
    <x v="0"/>
    <x v="7039"/>
    <m/>
    <s v="MOLINA OSSES SOLEDAD BELEN"/>
    <s v="Femenino"/>
    <x v="4"/>
    <x v="1"/>
    <x v="1"/>
    <x v="11"/>
    <m/>
    <m/>
    <m/>
    <m/>
    <m/>
    <x v="1"/>
    <x v="3"/>
    <x v="8"/>
  </r>
  <r>
    <x v="0"/>
    <x v="1"/>
    <x v="1"/>
    <x v="1"/>
    <x v="0"/>
    <x v="7040"/>
    <m/>
    <s v="HENRIQUEZ FLORES KATHERIN ANDREA"/>
    <s v="Femenino"/>
    <x v="4"/>
    <x v="1"/>
    <x v="1"/>
    <x v="11"/>
    <m/>
    <m/>
    <m/>
    <m/>
    <m/>
    <x v="1"/>
    <x v="3"/>
    <x v="8"/>
  </r>
  <r>
    <x v="0"/>
    <x v="3"/>
    <x v="2"/>
    <x v="1"/>
    <x v="1"/>
    <x v="7041"/>
    <m/>
    <s v="BARROS  IBÁÑEZ  CECILIA DEL PILAR "/>
    <s v="Femenino"/>
    <x v="4"/>
    <x v="1"/>
    <x v="1"/>
    <x v="11"/>
    <m/>
    <m/>
    <m/>
    <m/>
    <m/>
    <x v="1"/>
    <x v="3"/>
    <x v="8"/>
  </r>
  <r>
    <x v="0"/>
    <x v="19"/>
    <x v="2"/>
    <x v="1"/>
    <x v="0"/>
    <x v="7042"/>
    <m/>
    <s v="CASTRO FUENTES MARIA NATALIA"/>
    <s v="Femenino"/>
    <x v="4"/>
    <x v="1"/>
    <x v="1"/>
    <x v="11"/>
    <m/>
    <m/>
    <m/>
    <m/>
    <m/>
    <x v="1"/>
    <x v="3"/>
    <x v="8"/>
  </r>
  <r>
    <x v="0"/>
    <x v="6"/>
    <x v="3"/>
    <x v="1"/>
    <x v="0"/>
    <x v="7043"/>
    <m/>
    <s v="CARIMAN PESO MARIA JOSE"/>
    <s v="Femenino"/>
    <x v="4"/>
    <x v="1"/>
    <x v="1"/>
    <x v="11"/>
    <m/>
    <m/>
    <m/>
    <m/>
    <m/>
    <x v="1"/>
    <x v="3"/>
    <x v="8"/>
  </r>
  <r>
    <x v="0"/>
    <x v="9"/>
    <x v="1"/>
    <x v="0"/>
    <x v="0"/>
    <x v="7044"/>
    <m/>
    <s v="MATAMALA CASTILLO PABLO ANDRES"/>
    <s v="Masculino"/>
    <x v="4"/>
    <x v="1"/>
    <x v="1"/>
    <x v="11"/>
    <m/>
    <m/>
    <m/>
    <m/>
    <m/>
    <x v="1"/>
    <x v="3"/>
    <x v="8"/>
  </r>
  <r>
    <x v="0"/>
    <x v="8"/>
    <x v="3"/>
    <x v="1"/>
    <x v="0"/>
    <x v="7045"/>
    <m/>
    <s v="CORREA OLGUIN RICARDO IVAN"/>
    <s v="Masculino"/>
    <x v="4"/>
    <x v="1"/>
    <x v="1"/>
    <x v="11"/>
    <m/>
    <m/>
    <m/>
    <m/>
    <m/>
    <x v="1"/>
    <x v="3"/>
    <x v="8"/>
  </r>
  <r>
    <x v="0"/>
    <x v="1"/>
    <x v="1"/>
    <x v="1"/>
    <x v="0"/>
    <x v="7046"/>
    <m/>
    <s v="BARRERA OSORIO JORGE ANDRES "/>
    <s v="Masculino"/>
    <x v="4"/>
    <x v="1"/>
    <x v="1"/>
    <x v="11"/>
    <m/>
    <m/>
    <m/>
    <m/>
    <m/>
    <x v="1"/>
    <x v="3"/>
    <x v="8"/>
  </r>
  <r>
    <x v="0"/>
    <x v="2"/>
    <x v="2"/>
    <x v="1"/>
    <x v="0"/>
    <x v="7047"/>
    <m/>
    <s v="VILUGROM SAAVEDRA CRISTOPHER NICOLAS FELIPE"/>
    <s v="Masculino"/>
    <x v="4"/>
    <x v="1"/>
    <x v="1"/>
    <x v="11"/>
    <m/>
    <m/>
    <m/>
    <m/>
    <m/>
    <x v="1"/>
    <x v="3"/>
    <x v="8"/>
  </r>
  <r>
    <x v="0"/>
    <x v="6"/>
    <x v="3"/>
    <x v="1"/>
    <x v="0"/>
    <x v="7048"/>
    <m/>
    <s v="NUÑEZ MILLA VICTOR EMILIANO"/>
    <s v="Masculino"/>
    <x v="139"/>
    <x v="1"/>
    <x v="1"/>
    <x v="11"/>
    <m/>
    <m/>
    <m/>
    <m/>
    <m/>
    <x v="1"/>
    <x v="3"/>
    <x v="8"/>
  </r>
  <r>
    <x v="0"/>
    <x v="8"/>
    <x v="3"/>
    <x v="0"/>
    <x v="0"/>
    <x v="7049"/>
    <m/>
    <s v="ESCOBAR OSORIO KAREN PAOLA"/>
    <s v="Femenino"/>
    <x v="10"/>
    <x v="0"/>
    <x v="1"/>
    <x v="11"/>
    <m/>
    <m/>
    <m/>
    <m/>
    <m/>
    <x v="1"/>
    <x v="3"/>
    <x v="8"/>
  </r>
  <r>
    <x v="0"/>
    <x v="8"/>
    <x v="3"/>
    <x v="1"/>
    <x v="0"/>
    <x v="7050"/>
    <m/>
    <s v="RAMÍREZ VERA ALEJANDRO ALBERTO"/>
    <s v="Masculino"/>
    <x v="46"/>
    <x v="0"/>
    <x v="1"/>
    <x v="11"/>
    <m/>
    <m/>
    <m/>
    <m/>
    <m/>
    <x v="1"/>
    <x v="3"/>
    <x v="8"/>
  </r>
  <r>
    <x v="0"/>
    <x v="10"/>
    <x v="1"/>
    <x v="0"/>
    <x v="0"/>
    <x v="7051"/>
    <m/>
    <s v="MAUREIRA  PINARES CINDY NATALY"/>
    <s v="Femenino"/>
    <x v="52"/>
    <x v="0"/>
    <x v="1"/>
    <x v="11"/>
    <m/>
    <m/>
    <m/>
    <m/>
    <m/>
    <x v="1"/>
    <x v="3"/>
    <x v="8"/>
  </r>
  <r>
    <x v="0"/>
    <x v="12"/>
    <x v="1"/>
    <x v="0"/>
    <x v="0"/>
    <x v="7052"/>
    <m/>
    <s v="JIMENEZ VALLADARES JORGE LUIS"/>
    <s v="Masculino"/>
    <x v="52"/>
    <x v="0"/>
    <x v="1"/>
    <x v="11"/>
    <m/>
    <m/>
    <m/>
    <m/>
    <m/>
    <x v="1"/>
    <x v="3"/>
    <x v="8"/>
  </r>
  <r>
    <x v="0"/>
    <x v="12"/>
    <x v="1"/>
    <x v="0"/>
    <x v="1"/>
    <x v="7053"/>
    <m/>
    <s v="FERNANDEZ FERNANDEZ ANA MARIA"/>
    <s v="Femenino"/>
    <x v="19"/>
    <x v="0"/>
    <x v="1"/>
    <x v="11"/>
    <m/>
    <m/>
    <m/>
    <m/>
    <m/>
    <x v="1"/>
    <x v="3"/>
    <x v="8"/>
  </r>
  <r>
    <x v="0"/>
    <x v="15"/>
    <x v="0"/>
    <x v="1"/>
    <x v="0"/>
    <x v="7054"/>
    <m/>
    <s v="ESCOBAR GONZALEZ GEORGINA DE LAS MERCEDES"/>
    <s v="Femenino"/>
    <x v="58"/>
    <x v="0"/>
    <x v="1"/>
    <x v="11"/>
    <m/>
    <m/>
    <m/>
    <m/>
    <m/>
    <x v="1"/>
    <x v="3"/>
    <x v="8"/>
  </r>
  <r>
    <x v="0"/>
    <x v="14"/>
    <x v="2"/>
    <x v="0"/>
    <x v="0"/>
    <x v="7055"/>
    <m/>
    <s v="SEPULVEDA CASTILLO SEBASTIAN ANDRES"/>
    <s v="Masculino"/>
    <x v="58"/>
    <x v="0"/>
    <x v="1"/>
    <x v="11"/>
    <m/>
    <m/>
    <m/>
    <m/>
    <m/>
    <x v="1"/>
    <x v="3"/>
    <x v="8"/>
  </r>
  <r>
    <x v="0"/>
    <x v="9"/>
    <x v="1"/>
    <x v="0"/>
    <x v="1"/>
    <x v="7056"/>
    <m/>
    <s v="HORTA DONOSO ESTEFANIA ALBANIA"/>
    <s v="Femenino"/>
    <x v="16"/>
    <x v="0"/>
    <x v="1"/>
    <x v="11"/>
    <m/>
    <m/>
    <m/>
    <m/>
    <m/>
    <x v="1"/>
    <x v="3"/>
    <x v="8"/>
  </r>
  <r>
    <x v="0"/>
    <x v="10"/>
    <x v="1"/>
    <x v="0"/>
    <x v="1"/>
    <x v="7057"/>
    <m/>
    <s v="LEÒN CONSTANZO CONSTANZA"/>
    <s v="Femenino"/>
    <x v="16"/>
    <x v="0"/>
    <x v="1"/>
    <x v="11"/>
    <m/>
    <m/>
    <m/>
    <m/>
    <m/>
    <x v="1"/>
    <x v="3"/>
    <x v="8"/>
  </r>
  <r>
    <x v="0"/>
    <x v="1"/>
    <x v="1"/>
    <x v="1"/>
    <x v="0"/>
    <x v="7058"/>
    <m/>
    <s v="MATAMALA CUEVAS JENIFFER DIANA"/>
    <s v="Femenino"/>
    <x v="16"/>
    <x v="0"/>
    <x v="1"/>
    <x v="11"/>
    <m/>
    <m/>
    <m/>
    <m/>
    <m/>
    <x v="1"/>
    <x v="3"/>
    <x v="8"/>
  </r>
  <r>
    <x v="0"/>
    <x v="4"/>
    <x v="1"/>
    <x v="0"/>
    <x v="1"/>
    <x v="7059"/>
    <m/>
    <s v="PEREZ CASTILLO MARCELO FERNADO"/>
    <s v="Masculino"/>
    <x v="42"/>
    <x v="0"/>
    <x v="1"/>
    <x v="11"/>
    <m/>
    <m/>
    <m/>
    <m/>
    <m/>
    <x v="1"/>
    <x v="3"/>
    <x v="8"/>
  </r>
  <r>
    <x v="0"/>
    <x v="9"/>
    <x v="1"/>
    <x v="0"/>
    <x v="0"/>
    <x v="7060"/>
    <m/>
    <s v="FERNANDEZ NUÑEZ VALENTINA JAVIERA"/>
    <s v="Femenino"/>
    <x v="55"/>
    <x v="0"/>
    <x v="1"/>
    <x v="11"/>
    <m/>
    <m/>
    <m/>
    <m/>
    <m/>
    <x v="1"/>
    <x v="3"/>
    <x v="8"/>
  </r>
  <r>
    <x v="0"/>
    <x v="9"/>
    <x v="1"/>
    <x v="0"/>
    <x v="0"/>
    <x v="7061"/>
    <m/>
    <s v="PARADA VELASQUEZ JAVIERA ALEJANDRA"/>
    <s v="Femenino"/>
    <x v="20"/>
    <x v="0"/>
    <x v="1"/>
    <x v="11"/>
    <m/>
    <m/>
    <m/>
    <m/>
    <m/>
    <x v="1"/>
    <x v="3"/>
    <x v="8"/>
  </r>
  <r>
    <x v="0"/>
    <x v="1"/>
    <x v="1"/>
    <x v="0"/>
    <x v="0"/>
    <x v="7062"/>
    <m/>
    <s v="MÉNDEZ HUERTA  ANA MARÍA "/>
    <s v="Femenino"/>
    <x v="20"/>
    <x v="0"/>
    <x v="1"/>
    <x v="11"/>
    <m/>
    <m/>
    <m/>
    <m/>
    <m/>
    <x v="1"/>
    <x v="3"/>
    <x v="8"/>
  </r>
  <r>
    <x v="0"/>
    <x v="1"/>
    <x v="1"/>
    <x v="0"/>
    <x v="0"/>
    <x v="7063"/>
    <m/>
    <s v="PARRA ORTEGA MIRKO NICOLAS"/>
    <s v="Masculino"/>
    <x v="20"/>
    <x v="0"/>
    <x v="1"/>
    <x v="11"/>
    <m/>
    <m/>
    <m/>
    <m/>
    <m/>
    <x v="1"/>
    <x v="3"/>
    <x v="8"/>
  </r>
  <r>
    <x v="0"/>
    <x v="3"/>
    <x v="2"/>
    <x v="0"/>
    <x v="1"/>
    <x v="7064"/>
    <m/>
    <s v="PULGAR PARADA RENATO ANTONIO"/>
    <s v="Masculino"/>
    <x v="20"/>
    <x v="0"/>
    <x v="1"/>
    <x v="11"/>
    <m/>
    <m/>
    <m/>
    <m/>
    <m/>
    <x v="1"/>
    <x v="3"/>
    <x v="8"/>
  </r>
  <r>
    <x v="0"/>
    <x v="8"/>
    <x v="3"/>
    <x v="1"/>
    <x v="0"/>
    <x v="7065"/>
    <m/>
    <s v="SALAMANCA SALAMANCA FELIPE ANDRES"/>
    <s v="Masculino"/>
    <x v="20"/>
    <x v="0"/>
    <x v="1"/>
    <x v="11"/>
    <m/>
    <m/>
    <m/>
    <m/>
    <m/>
    <x v="1"/>
    <x v="3"/>
    <x v="8"/>
  </r>
  <r>
    <x v="0"/>
    <x v="10"/>
    <x v="1"/>
    <x v="0"/>
    <x v="1"/>
    <x v="7066"/>
    <m/>
    <s v="HERRERA VENEGAS ELIZABETH GEMITA"/>
    <s v="Femenino"/>
    <x v="15"/>
    <x v="0"/>
    <x v="1"/>
    <x v="11"/>
    <m/>
    <m/>
    <m/>
    <m/>
    <m/>
    <x v="1"/>
    <x v="3"/>
    <x v="8"/>
  </r>
  <r>
    <x v="0"/>
    <x v="3"/>
    <x v="2"/>
    <x v="0"/>
    <x v="1"/>
    <x v="7067"/>
    <m/>
    <s v="ZÚÑIGA GONZÁLEZ RAUL ALEJANDRO"/>
    <s v="Masculino"/>
    <x v="15"/>
    <x v="0"/>
    <x v="1"/>
    <x v="11"/>
    <m/>
    <m/>
    <m/>
    <m/>
    <m/>
    <x v="1"/>
    <x v="3"/>
    <x v="8"/>
  </r>
  <r>
    <x v="0"/>
    <x v="8"/>
    <x v="3"/>
    <x v="1"/>
    <x v="0"/>
    <x v="7068"/>
    <m/>
    <s v="MARTINEZ MEJIAS ELIZABETH  MARCELA"/>
    <s v="Femenino"/>
    <x v="17"/>
    <x v="0"/>
    <x v="1"/>
    <x v="11"/>
    <m/>
    <m/>
    <m/>
    <m/>
    <m/>
    <x v="1"/>
    <x v="3"/>
    <x v="8"/>
  </r>
  <r>
    <x v="0"/>
    <x v="6"/>
    <x v="3"/>
    <x v="0"/>
    <x v="0"/>
    <x v="7069"/>
    <m/>
    <s v="GODOY CORTÉS MARIA FERNANDA"/>
    <s v="Femenino"/>
    <x v="143"/>
    <x v="0"/>
    <x v="1"/>
    <x v="11"/>
    <m/>
    <m/>
    <m/>
    <m/>
    <m/>
    <x v="1"/>
    <x v="3"/>
    <x v="8"/>
  </r>
  <r>
    <x v="0"/>
    <x v="9"/>
    <x v="1"/>
    <x v="0"/>
    <x v="0"/>
    <x v="7070"/>
    <m/>
    <s v="MUÑOZ ALLENDE CONSTANZA NICOLE"/>
    <s v="Femenino"/>
    <x v="48"/>
    <x v="0"/>
    <x v="1"/>
    <x v="11"/>
    <m/>
    <m/>
    <m/>
    <m/>
    <m/>
    <x v="1"/>
    <x v="3"/>
    <x v="8"/>
  </r>
  <r>
    <x v="0"/>
    <x v="11"/>
    <x v="3"/>
    <x v="0"/>
    <x v="0"/>
    <x v="7071"/>
    <m/>
    <s v="ARAMBURO ATEAGA MARIA TATIANA "/>
    <s v="Femenino"/>
    <x v="14"/>
    <x v="0"/>
    <x v="1"/>
    <x v="11"/>
    <m/>
    <m/>
    <m/>
    <m/>
    <m/>
    <x v="1"/>
    <x v="3"/>
    <x v="8"/>
  </r>
  <r>
    <x v="0"/>
    <x v="3"/>
    <x v="2"/>
    <x v="0"/>
    <x v="1"/>
    <x v="7072"/>
    <m/>
    <s v="MOHOR DUK MANUEL HARUN"/>
    <s v="Masculino"/>
    <x v="14"/>
    <x v="0"/>
    <x v="1"/>
    <x v="11"/>
    <m/>
    <m/>
    <m/>
    <m/>
    <m/>
    <x v="1"/>
    <x v="3"/>
    <x v="8"/>
  </r>
  <r>
    <x v="0"/>
    <x v="1"/>
    <x v="1"/>
    <x v="1"/>
    <x v="0"/>
    <x v="7073"/>
    <m/>
    <s v="ARAVENA SALAZAR KARINA"/>
    <s v="Femenino"/>
    <x v="7"/>
    <x v="0"/>
    <x v="1"/>
    <x v="11"/>
    <m/>
    <m/>
    <m/>
    <m/>
    <m/>
    <x v="1"/>
    <x v="3"/>
    <x v="8"/>
  </r>
  <r>
    <x v="0"/>
    <x v="6"/>
    <x v="3"/>
    <x v="0"/>
    <x v="0"/>
    <x v="7074"/>
    <m/>
    <s v="BUGUEÑO HECKERSDORF WILSON CRISTOBAL"/>
    <s v="Masculino"/>
    <x v="7"/>
    <x v="0"/>
    <x v="1"/>
    <x v="11"/>
    <m/>
    <m/>
    <m/>
    <m/>
    <m/>
    <x v="1"/>
    <x v="3"/>
    <x v="8"/>
  </r>
  <r>
    <x v="0"/>
    <x v="7"/>
    <x v="1"/>
    <x v="0"/>
    <x v="0"/>
    <x v="7075"/>
    <m/>
    <s v="PAEZ HERRERA POLONIA  ANA BERTA"/>
    <s v="Femenino"/>
    <x v="43"/>
    <x v="0"/>
    <x v="1"/>
    <x v="11"/>
    <m/>
    <m/>
    <m/>
    <m/>
    <m/>
    <x v="1"/>
    <x v="3"/>
    <x v="8"/>
  </r>
  <r>
    <x v="0"/>
    <x v="10"/>
    <x v="1"/>
    <x v="0"/>
    <x v="1"/>
    <x v="7076"/>
    <m/>
    <s v="RIQUELME PONCE LUCIA FERNANDA"/>
    <s v="Femenino"/>
    <x v="8"/>
    <x v="0"/>
    <x v="1"/>
    <x v="11"/>
    <m/>
    <m/>
    <m/>
    <m/>
    <m/>
    <x v="1"/>
    <x v="3"/>
    <x v="8"/>
  </r>
  <r>
    <x v="0"/>
    <x v="18"/>
    <x v="2"/>
    <x v="0"/>
    <x v="1"/>
    <x v="7077"/>
    <m/>
    <s v="FARÍAS ALIAGA MARÍA JOSÉ"/>
    <s v="Femenino"/>
    <x v="8"/>
    <x v="0"/>
    <x v="1"/>
    <x v="11"/>
    <m/>
    <m/>
    <m/>
    <m/>
    <m/>
    <x v="1"/>
    <x v="3"/>
    <x v="8"/>
  </r>
  <r>
    <x v="0"/>
    <x v="12"/>
    <x v="1"/>
    <x v="0"/>
    <x v="1"/>
    <x v="7078"/>
    <m/>
    <s v="PAREDES ESPINOZA CARLOS"/>
    <s v="Masculino"/>
    <x v="8"/>
    <x v="0"/>
    <x v="1"/>
    <x v="11"/>
    <m/>
    <m/>
    <m/>
    <m/>
    <m/>
    <x v="1"/>
    <x v="3"/>
    <x v="8"/>
  </r>
  <r>
    <x v="0"/>
    <x v="8"/>
    <x v="3"/>
    <x v="0"/>
    <x v="0"/>
    <x v="7079"/>
    <m/>
    <s v="GONZÁLEZ CONCHA VELIA"/>
    <s v="Femenino"/>
    <x v="2"/>
    <x v="0"/>
    <x v="1"/>
    <x v="11"/>
    <m/>
    <m/>
    <m/>
    <m/>
    <m/>
    <x v="1"/>
    <x v="3"/>
    <x v="8"/>
  </r>
  <r>
    <x v="0"/>
    <x v="1"/>
    <x v="1"/>
    <x v="1"/>
    <x v="1"/>
    <x v="7080"/>
    <m/>
    <s v="ZAMORA SALINAS TAMARA PAZ"/>
    <s v="Femenino"/>
    <x v="2"/>
    <x v="0"/>
    <x v="1"/>
    <x v="11"/>
    <m/>
    <m/>
    <m/>
    <m/>
    <m/>
    <x v="1"/>
    <x v="3"/>
    <x v="8"/>
  </r>
  <r>
    <x v="0"/>
    <x v="1"/>
    <x v="1"/>
    <x v="0"/>
    <x v="0"/>
    <x v="7081"/>
    <m/>
    <s v="RAMIREZ ACEVEDO ERICK ALEJANDRO"/>
    <s v="Masculino"/>
    <x v="2"/>
    <x v="0"/>
    <x v="1"/>
    <x v="11"/>
    <m/>
    <m/>
    <m/>
    <m/>
    <m/>
    <x v="1"/>
    <x v="3"/>
    <x v="8"/>
  </r>
  <r>
    <x v="0"/>
    <x v="15"/>
    <x v="0"/>
    <x v="1"/>
    <x v="0"/>
    <x v="7082"/>
    <m/>
    <s v="MORENO FUENTES HECTOR MANUEL"/>
    <s v="Masculino"/>
    <x v="2"/>
    <x v="0"/>
    <x v="1"/>
    <x v="11"/>
    <m/>
    <m/>
    <m/>
    <m/>
    <m/>
    <x v="1"/>
    <x v="3"/>
    <x v="8"/>
  </r>
  <r>
    <x v="0"/>
    <x v="8"/>
    <x v="3"/>
    <x v="0"/>
    <x v="0"/>
    <x v="7083"/>
    <m/>
    <s v="ALFARO JIMÉNEZ MARISOL HAYDÉE"/>
    <s v="Femenino"/>
    <x v="41"/>
    <x v="0"/>
    <x v="1"/>
    <x v="11"/>
    <m/>
    <m/>
    <m/>
    <m/>
    <m/>
    <x v="1"/>
    <x v="3"/>
    <x v="8"/>
  </r>
  <r>
    <x v="0"/>
    <x v="9"/>
    <x v="1"/>
    <x v="0"/>
    <x v="1"/>
    <x v="7084"/>
    <m/>
    <s v="PAVLETIC ROJAS KATIA"/>
    <s v="Femenino"/>
    <x v="41"/>
    <x v="0"/>
    <x v="1"/>
    <x v="11"/>
    <m/>
    <m/>
    <m/>
    <m/>
    <m/>
    <x v="1"/>
    <x v="3"/>
    <x v="8"/>
  </r>
  <r>
    <x v="0"/>
    <x v="13"/>
    <x v="0"/>
    <x v="1"/>
    <x v="0"/>
    <x v="7085"/>
    <m/>
    <s v="GIMENO ROJAS JENNIFER FELISA"/>
    <s v="Femenino"/>
    <x v="41"/>
    <x v="0"/>
    <x v="1"/>
    <x v="11"/>
    <m/>
    <m/>
    <m/>
    <m/>
    <m/>
    <x v="1"/>
    <x v="3"/>
    <x v="8"/>
  </r>
  <r>
    <x v="0"/>
    <x v="8"/>
    <x v="3"/>
    <x v="1"/>
    <x v="0"/>
    <x v="7086"/>
    <m/>
    <s v="ANDRADE SAEZ MANUEL JESUS"/>
    <s v="Masculino"/>
    <x v="41"/>
    <x v="0"/>
    <x v="1"/>
    <x v="11"/>
    <m/>
    <m/>
    <m/>
    <m/>
    <m/>
    <x v="1"/>
    <x v="3"/>
    <x v="8"/>
  </r>
  <r>
    <x v="0"/>
    <x v="9"/>
    <x v="1"/>
    <x v="0"/>
    <x v="0"/>
    <x v="1670"/>
    <m/>
    <s v="LOPEZ ROMERO NICOLE ESTEFANIE"/>
    <s v="Femenino"/>
    <x v="50"/>
    <x v="0"/>
    <x v="1"/>
    <x v="11"/>
    <m/>
    <m/>
    <m/>
    <m/>
    <m/>
    <x v="1"/>
    <x v="3"/>
    <x v="8"/>
  </r>
  <r>
    <x v="0"/>
    <x v="1"/>
    <x v="1"/>
    <x v="1"/>
    <x v="0"/>
    <x v="7087"/>
    <m/>
    <s v="HERNANDEZ VILLANUEVA KATHERINE"/>
    <s v="Femenino"/>
    <x v="50"/>
    <x v="0"/>
    <x v="1"/>
    <x v="11"/>
    <m/>
    <m/>
    <m/>
    <m/>
    <m/>
    <x v="1"/>
    <x v="3"/>
    <x v="8"/>
  </r>
  <r>
    <x v="0"/>
    <x v="12"/>
    <x v="1"/>
    <x v="0"/>
    <x v="1"/>
    <x v="7088"/>
    <m/>
    <s v="VALENZUELA JARA CLAUDIO IGNACIO"/>
    <s v="Femenino"/>
    <x v="24"/>
    <x v="0"/>
    <x v="1"/>
    <x v="11"/>
    <m/>
    <m/>
    <m/>
    <m/>
    <m/>
    <x v="1"/>
    <x v="3"/>
    <x v="8"/>
  </r>
  <r>
    <x v="0"/>
    <x v="8"/>
    <x v="3"/>
    <x v="1"/>
    <x v="0"/>
    <x v="7089"/>
    <m/>
    <s v="MEYER CORTEZ MARILYN ANDREA"/>
    <s v="Femenino"/>
    <x v="24"/>
    <x v="0"/>
    <x v="1"/>
    <x v="11"/>
    <m/>
    <m/>
    <m/>
    <m/>
    <m/>
    <x v="1"/>
    <x v="3"/>
    <x v="8"/>
  </r>
  <r>
    <x v="0"/>
    <x v="10"/>
    <x v="1"/>
    <x v="0"/>
    <x v="0"/>
    <x v="7090"/>
    <m/>
    <s v="COLPO ORELLANA CAROL VALENTINA"/>
    <s v="Femenino"/>
    <x v="9"/>
    <x v="0"/>
    <x v="1"/>
    <x v="11"/>
    <m/>
    <m/>
    <m/>
    <m/>
    <m/>
    <x v="1"/>
    <x v="3"/>
    <x v="8"/>
  </r>
  <r>
    <x v="0"/>
    <x v="12"/>
    <x v="1"/>
    <x v="0"/>
    <x v="1"/>
    <x v="7091"/>
    <m/>
    <s v="ESCOBAR LAGOS PAULA LIZ"/>
    <s v="Femenino"/>
    <x v="9"/>
    <x v="0"/>
    <x v="1"/>
    <x v="11"/>
    <m/>
    <m/>
    <m/>
    <m/>
    <m/>
    <x v="1"/>
    <x v="3"/>
    <x v="8"/>
  </r>
  <r>
    <x v="0"/>
    <x v="8"/>
    <x v="3"/>
    <x v="0"/>
    <x v="0"/>
    <x v="7092"/>
    <m/>
    <s v="HERMOSILLA CARO JORGE MAURICIO"/>
    <s v="Masculino"/>
    <x v="9"/>
    <x v="0"/>
    <x v="1"/>
    <x v="11"/>
    <m/>
    <m/>
    <m/>
    <m/>
    <m/>
    <x v="1"/>
    <x v="3"/>
    <x v="8"/>
  </r>
  <r>
    <x v="0"/>
    <x v="1"/>
    <x v="1"/>
    <x v="0"/>
    <x v="0"/>
    <x v="7093"/>
    <m/>
    <s v="OLAVE MORALES CLAUDIO PATRICIO"/>
    <s v="Masculino"/>
    <x v="9"/>
    <x v="0"/>
    <x v="1"/>
    <x v="11"/>
    <m/>
    <m/>
    <m/>
    <m/>
    <m/>
    <x v="1"/>
    <x v="3"/>
    <x v="8"/>
  </r>
  <r>
    <x v="0"/>
    <x v="7"/>
    <x v="1"/>
    <x v="0"/>
    <x v="1"/>
    <x v="7094"/>
    <m/>
    <s v="VALENZUELA DIAZ MARCELA MARITZA"/>
    <s v="Femenino"/>
    <x v="39"/>
    <x v="0"/>
    <x v="1"/>
    <x v="11"/>
    <m/>
    <m/>
    <m/>
    <m/>
    <m/>
    <x v="1"/>
    <x v="3"/>
    <x v="8"/>
  </r>
  <r>
    <x v="0"/>
    <x v="8"/>
    <x v="3"/>
    <x v="0"/>
    <x v="0"/>
    <x v="7095"/>
    <m/>
    <s v="ARAYA DONOSO ENZO  JESUS"/>
    <s v="Masculino"/>
    <x v="39"/>
    <x v="0"/>
    <x v="1"/>
    <x v="11"/>
    <m/>
    <m/>
    <m/>
    <m/>
    <m/>
    <x v="1"/>
    <x v="3"/>
    <x v="8"/>
  </r>
  <r>
    <x v="0"/>
    <x v="7"/>
    <x v="1"/>
    <x v="0"/>
    <x v="1"/>
    <x v="7096"/>
    <m/>
    <s v="PARRA VALDES CAROLINA ISABEL "/>
    <s v="Femenino"/>
    <x v="25"/>
    <x v="0"/>
    <x v="1"/>
    <x v="11"/>
    <m/>
    <m/>
    <m/>
    <m/>
    <m/>
    <x v="1"/>
    <x v="3"/>
    <x v="8"/>
  </r>
  <r>
    <x v="0"/>
    <x v="8"/>
    <x v="3"/>
    <x v="1"/>
    <x v="0"/>
    <x v="7097"/>
    <m/>
    <s v="ARAYA VALENZUELA MARCELA KATHERINE"/>
    <s v="Femenino"/>
    <x v="25"/>
    <x v="0"/>
    <x v="1"/>
    <x v="11"/>
    <m/>
    <m/>
    <m/>
    <m/>
    <m/>
    <x v="1"/>
    <x v="3"/>
    <x v="8"/>
  </r>
  <r>
    <x v="0"/>
    <x v="8"/>
    <x v="3"/>
    <x v="0"/>
    <x v="0"/>
    <x v="7098"/>
    <m/>
    <s v="MUÑOZ FIGUEROA VIRGINIA AMALIA"/>
    <s v="Femenino"/>
    <x v="0"/>
    <x v="0"/>
    <x v="1"/>
    <x v="11"/>
    <m/>
    <m/>
    <m/>
    <m/>
    <m/>
    <x v="1"/>
    <x v="3"/>
    <x v="8"/>
  </r>
  <r>
    <x v="0"/>
    <x v="8"/>
    <x v="3"/>
    <x v="0"/>
    <x v="0"/>
    <x v="7099"/>
    <m/>
    <s v="ROJAS MUNIZAGA VIVIANA TRINIDAD"/>
    <s v="Femenino"/>
    <x v="0"/>
    <x v="0"/>
    <x v="1"/>
    <x v="11"/>
    <m/>
    <m/>
    <m/>
    <m/>
    <m/>
    <x v="1"/>
    <x v="3"/>
    <x v="8"/>
  </r>
  <r>
    <x v="0"/>
    <x v="9"/>
    <x v="1"/>
    <x v="0"/>
    <x v="0"/>
    <x v="7100"/>
    <m/>
    <s v="ROMERO  GOMEZ STEFFANY CAROLINA "/>
    <s v="Femenino"/>
    <x v="0"/>
    <x v="0"/>
    <x v="1"/>
    <x v="11"/>
    <m/>
    <m/>
    <m/>
    <m/>
    <m/>
    <x v="1"/>
    <x v="3"/>
    <x v="8"/>
  </r>
  <r>
    <x v="0"/>
    <x v="10"/>
    <x v="1"/>
    <x v="0"/>
    <x v="1"/>
    <x v="7101"/>
    <m/>
    <s v="MOYA ALVAREZ KATHERIN DEL CARMEN"/>
    <s v="Femenino"/>
    <x v="0"/>
    <x v="0"/>
    <x v="1"/>
    <x v="11"/>
    <m/>
    <m/>
    <m/>
    <m/>
    <m/>
    <x v="1"/>
    <x v="3"/>
    <x v="8"/>
  </r>
  <r>
    <x v="0"/>
    <x v="8"/>
    <x v="3"/>
    <x v="1"/>
    <x v="0"/>
    <x v="7102"/>
    <m/>
    <s v="SOLIS MOYA CONSTANZA PAZ"/>
    <s v="Femenino"/>
    <x v="0"/>
    <x v="0"/>
    <x v="1"/>
    <x v="11"/>
    <m/>
    <m/>
    <m/>
    <m/>
    <m/>
    <x v="1"/>
    <x v="3"/>
    <x v="8"/>
  </r>
  <r>
    <x v="0"/>
    <x v="19"/>
    <x v="2"/>
    <x v="1"/>
    <x v="0"/>
    <x v="7103"/>
    <m/>
    <s v="SAEZ ARANDA MARY MACARENA"/>
    <s v="Femenino"/>
    <x v="0"/>
    <x v="0"/>
    <x v="1"/>
    <x v="11"/>
    <m/>
    <m/>
    <m/>
    <m/>
    <m/>
    <x v="1"/>
    <x v="3"/>
    <x v="8"/>
  </r>
  <r>
    <x v="0"/>
    <x v="6"/>
    <x v="3"/>
    <x v="1"/>
    <x v="0"/>
    <x v="7104"/>
    <m/>
    <s v="TAPIA GARRIDO ROXANNA"/>
    <s v="Femenino"/>
    <x v="0"/>
    <x v="0"/>
    <x v="1"/>
    <x v="11"/>
    <m/>
    <m/>
    <m/>
    <m/>
    <m/>
    <x v="1"/>
    <x v="3"/>
    <x v="8"/>
  </r>
  <r>
    <x v="0"/>
    <x v="12"/>
    <x v="1"/>
    <x v="0"/>
    <x v="0"/>
    <x v="7105"/>
    <m/>
    <s v="KNOCKAERT  CASTILLO KAROL WILLIAMS"/>
    <s v="Masculino"/>
    <x v="0"/>
    <x v="0"/>
    <x v="1"/>
    <x v="11"/>
    <m/>
    <m/>
    <m/>
    <m/>
    <m/>
    <x v="1"/>
    <x v="3"/>
    <x v="8"/>
  </r>
  <r>
    <x v="0"/>
    <x v="19"/>
    <x v="2"/>
    <x v="1"/>
    <x v="0"/>
    <x v="7106"/>
    <m/>
    <s v="CHAVEZ HERRERA ANA MARIA"/>
    <s v="Femenino"/>
    <x v="32"/>
    <x v="0"/>
    <x v="1"/>
    <x v="11"/>
    <m/>
    <m/>
    <m/>
    <m/>
    <m/>
    <x v="1"/>
    <x v="3"/>
    <x v="8"/>
  </r>
  <r>
    <x v="0"/>
    <x v="12"/>
    <x v="1"/>
    <x v="0"/>
    <x v="1"/>
    <x v="7107"/>
    <m/>
    <s v="TARGARONA RIVAS ALEXANDER"/>
    <s v="Masculino"/>
    <x v="21"/>
    <x v="0"/>
    <x v="1"/>
    <x v="11"/>
    <m/>
    <m/>
    <m/>
    <m/>
    <m/>
    <x v="1"/>
    <x v="3"/>
    <x v="8"/>
  </r>
  <r>
    <x v="0"/>
    <x v="1"/>
    <x v="1"/>
    <x v="1"/>
    <x v="1"/>
    <x v="7108"/>
    <m/>
    <s v="VASQUEZ VILCHES CRISTIAN EDUARDO"/>
    <s v="Masculino"/>
    <x v="6"/>
    <x v="0"/>
    <x v="1"/>
    <x v="11"/>
    <m/>
    <m/>
    <m/>
    <m/>
    <m/>
    <x v="1"/>
    <x v="3"/>
    <x v="8"/>
  </r>
  <r>
    <x v="0"/>
    <x v="9"/>
    <x v="1"/>
    <x v="0"/>
    <x v="0"/>
    <x v="7109"/>
    <m/>
    <s v="GAMBOA ARAYA CAMILA FERNANDA"/>
    <s v="Femenino"/>
    <x v="37"/>
    <x v="0"/>
    <x v="1"/>
    <x v="11"/>
    <m/>
    <m/>
    <m/>
    <m/>
    <m/>
    <x v="1"/>
    <x v="3"/>
    <x v="8"/>
  </r>
  <r>
    <x v="0"/>
    <x v="10"/>
    <x v="1"/>
    <x v="0"/>
    <x v="1"/>
    <x v="7110"/>
    <m/>
    <s v="NARANJO ZAMBRANO TRINIDAD ABIGAIL"/>
    <s v="Femenino"/>
    <x v="37"/>
    <x v="0"/>
    <x v="1"/>
    <x v="11"/>
    <m/>
    <m/>
    <m/>
    <m/>
    <m/>
    <x v="1"/>
    <x v="3"/>
    <x v="8"/>
  </r>
  <r>
    <x v="0"/>
    <x v="4"/>
    <x v="1"/>
    <x v="0"/>
    <x v="0"/>
    <x v="7111"/>
    <m/>
    <s v="TORRES VERGARA MARIA  FERNANDA"/>
    <s v="Femenino"/>
    <x v="37"/>
    <x v="0"/>
    <x v="1"/>
    <x v="11"/>
    <m/>
    <m/>
    <m/>
    <m/>
    <m/>
    <x v="1"/>
    <x v="3"/>
    <x v="8"/>
  </r>
  <r>
    <x v="0"/>
    <x v="1"/>
    <x v="1"/>
    <x v="1"/>
    <x v="0"/>
    <x v="7112"/>
    <m/>
    <s v="RONCAL BAUTISTA JANYZ ARACELY"/>
    <s v="Femenino"/>
    <x v="37"/>
    <x v="0"/>
    <x v="1"/>
    <x v="11"/>
    <m/>
    <m/>
    <m/>
    <m/>
    <m/>
    <x v="1"/>
    <x v="3"/>
    <x v="8"/>
  </r>
  <r>
    <x v="0"/>
    <x v="2"/>
    <x v="2"/>
    <x v="1"/>
    <x v="0"/>
    <x v="7113"/>
    <m/>
    <s v="ROJAS AHUMADA ROSA ELIZABETH"/>
    <s v="Femenino"/>
    <x v="37"/>
    <x v="0"/>
    <x v="1"/>
    <x v="11"/>
    <m/>
    <m/>
    <m/>
    <m/>
    <m/>
    <x v="1"/>
    <x v="3"/>
    <x v="8"/>
  </r>
  <r>
    <x v="0"/>
    <x v="16"/>
    <x v="0"/>
    <x v="1"/>
    <x v="1"/>
    <x v="7114"/>
    <m/>
    <s v="AZUA ORTIZ OSCAR ALEXIS"/>
    <s v="Masculino"/>
    <x v="37"/>
    <x v="0"/>
    <x v="1"/>
    <x v="11"/>
    <m/>
    <m/>
    <m/>
    <m/>
    <m/>
    <x v="1"/>
    <x v="3"/>
    <x v="8"/>
  </r>
  <r>
    <x v="0"/>
    <x v="13"/>
    <x v="0"/>
    <x v="1"/>
    <x v="1"/>
    <x v="7115"/>
    <m/>
    <s v="MELLADO MICHEA PATRICIO ANTONIO"/>
    <s v="Masculino"/>
    <x v="37"/>
    <x v="0"/>
    <x v="1"/>
    <x v="11"/>
    <m/>
    <m/>
    <m/>
    <m/>
    <m/>
    <x v="1"/>
    <x v="3"/>
    <x v="8"/>
  </r>
  <r>
    <x v="0"/>
    <x v="17"/>
    <x v="0"/>
    <x v="1"/>
    <x v="0"/>
    <x v="7116"/>
    <m/>
    <s v="QUISPE DESPOSORIO HEINER PAUL"/>
    <s v="Masculino"/>
    <x v="37"/>
    <x v="0"/>
    <x v="1"/>
    <x v="11"/>
    <m/>
    <m/>
    <m/>
    <m/>
    <m/>
    <x v="1"/>
    <x v="3"/>
    <x v="8"/>
  </r>
  <r>
    <x v="0"/>
    <x v="7"/>
    <x v="1"/>
    <x v="0"/>
    <x v="1"/>
    <x v="7117"/>
    <m/>
    <s v="TORRES RODRIGUEZ DANNAE CONSTANZA"/>
    <s v="Femenino"/>
    <x v="1"/>
    <x v="0"/>
    <x v="1"/>
    <x v="11"/>
    <m/>
    <m/>
    <m/>
    <m/>
    <m/>
    <x v="1"/>
    <x v="3"/>
    <x v="8"/>
  </r>
  <r>
    <x v="0"/>
    <x v="9"/>
    <x v="1"/>
    <x v="0"/>
    <x v="0"/>
    <x v="7118"/>
    <m/>
    <s v="LAZO RETAMALES ALVARO IGNACIO"/>
    <s v="Masculino"/>
    <x v="1"/>
    <x v="0"/>
    <x v="1"/>
    <x v="11"/>
    <m/>
    <m/>
    <m/>
    <m/>
    <m/>
    <x v="1"/>
    <x v="3"/>
    <x v="8"/>
  </r>
  <r>
    <x v="0"/>
    <x v="3"/>
    <x v="2"/>
    <x v="1"/>
    <x v="0"/>
    <x v="7119"/>
    <m/>
    <s v="AGUIRRE CASTRO THOMAS ANDRES"/>
    <s v="Masculino"/>
    <x v="1"/>
    <x v="0"/>
    <x v="1"/>
    <x v="11"/>
    <m/>
    <m/>
    <m/>
    <m/>
    <m/>
    <x v="1"/>
    <x v="3"/>
    <x v="8"/>
  </r>
  <r>
    <x v="0"/>
    <x v="8"/>
    <x v="3"/>
    <x v="0"/>
    <x v="0"/>
    <x v="7120"/>
    <m/>
    <s v="SAAVEDRA QUIERO JUAN MARIO"/>
    <s v="Masculino"/>
    <x v="35"/>
    <x v="0"/>
    <x v="1"/>
    <x v="11"/>
    <m/>
    <m/>
    <m/>
    <m/>
    <m/>
    <x v="1"/>
    <x v="3"/>
    <x v="8"/>
  </r>
  <r>
    <x v="0"/>
    <x v="1"/>
    <x v="1"/>
    <x v="1"/>
    <x v="0"/>
    <x v="7121"/>
    <m/>
    <s v="PAVEZ  MENESES AXL ANDRES"/>
    <s v="Masculino"/>
    <x v="99"/>
    <x v="0"/>
    <x v="1"/>
    <x v="11"/>
    <m/>
    <m/>
    <m/>
    <m/>
    <m/>
    <x v="1"/>
    <x v="3"/>
    <x v="8"/>
  </r>
  <r>
    <x v="0"/>
    <x v="1"/>
    <x v="1"/>
    <x v="0"/>
    <x v="0"/>
    <x v="7122"/>
    <m/>
    <s v="VALERIA PEÑA GLORIA  ANDREA"/>
    <s v="Femenino"/>
    <x v="13"/>
    <x v="0"/>
    <x v="1"/>
    <x v="11"/>
    <m/>
    <m/>
    <m/>
    <m/>
    <m/>
    <x v="1"/>
    <x v="3"/>
    <x v="8"/>
  </r>
  <r>
    <x v="0"/>
    <x v="12"/>
    <x v="1"/>
    <x v="0"/>
    <x v="0"/>
    <x v="7123"/>
    <m/>
    <s v="ARRIAZA BARRIGA LORETO PATRICIA"/>
    <s v="Femenino"/>
    <x v="13"/>
    <x v="0"/>
    <x v="1"/>
    <x v="11"/>
    <m/>
    <m/>
    <m/>
    <m/>
    <m/>
    <x v="1"/>
    <x v="3"/>
    <x v="8"/>
  </r>
  <r>
    <x v="0"/>
    <x v="16"/>
    <x v="0"/>
    <x v="1"/>
    <x v="0"/>
    <x v="7124"/>
    <m/>
    <s v="AVILA  CONTRERA PAOLA ANDREA"/>
    <s v="Femenino"/>
    <x v="13"/>
    <x v="0"/>
    <x v="1"/>
    <x v="11"/>
    <m/>
    <m/>
    <m/>
    <m/>
    <m/>
    <x v="1"/>
    <x v="3"/>
    <x v="8"/>
  </r>
  <r>
    <x v="0"/>
    <x v="1"/>
    <x v="1"/>
    <x v="0"/>
    <x v="0"/>
    <x v="7125"/>
    <m/>
    <s v="VIDAL LABRA RODRIGO"/>
    <s v="Masculino"/>
    <x v="13"/>
    <x v="0"/>
    <x v="1"/>
    <x v="11"/>
    <m/>
    <m/>
    <m/>
    <m/>
    <m/>
    <x v="1"/>
    <x v="3"/>
    <x v="8"/>
  </r>
  <r>
    <x v="0"/>
    <x v="3"/>
    <x v="2"/>
    <x v="0"/>
    <x v="0"/>
    <x v="7126"/>
    <m/>
    <s v="GALVEZ VASQUEZ GUILLERMO SERGIO ANDRES"/>
    <s v="Masculino"/>
    <x v="13"/>
    <x v="0"/>
    <x v="1"/>
    <x v="11"/>
    <m/>
    <m/>
    <m/>
    <m/>
    <m/>
    <x v="1"/>
    <x v="3"/>
    <x v="8"/>
  </r>
  <r>
    <x v="0"/>
    <x v="1"/>
    <x v="1"/>
    <x v="1"/>
    <x v="0"/>
    <x v="7127"/>
    <m/>
    <s v="CONTRERAS LLANOS MARIA TERESA"/>
    <s v="Femenino"/>
    <x v="4"/>
    <x v="0"/>
    <x v="1"/>
    <x v="11"/>
    <m/>
    <m/>
    <m/>
    <m/>
    <m/>
    <x v="1"/>
    <x v="3"/>
    <x v="8"/>
  </r>
  <r>
    <x v="0"/>
    <x v="6"/>
    <x v="3"/>
    <x v="1"/>
    <x v="0"/>
    <x v="7128"/>
    <m/>
    <s v="GONZALEZ BRAVO ELIZABETH"/>
    <s v="Femenino"/>
    <x v="4"/>
    <x v="0"/>
    <x v="1"/>
    <x v="11"/>
    <m/>
    <m/>
    <m/>
    <m/>
    <m/>
    <x v="1"/>
    <x v="3"/>
    <x v="8"/>
  </r>
  <r>
    <x v="0"/>
    <x v="3"/>
    <x v="2"/>
    <x v="0"/>
    <x v="0"/>
    <x v="7129"/>
    <m/>
    <s v="FLORES OLMEDO HECTOR MATIAS"/>
    <s v="Masculino"/>
    <x v="4"/>
    <x v="0"/>
    <x v="1"/>
    <x v="11"/>
    <m/>
    <m/>
    <m/>
    <m/>
    <m/>
    <x v="1"/>
    <x v="3"/>
    <x v="8"/>
  </r>
  <r>
    <x v="0"/>
    <x v="1"/>
    <x v="1"/>
    <x v="1"/>
    <x v="0"/>
    <x v="7130"/>
    <m/>
    <s v="RIOS CERECEDA NICOLAS EDISON "/>
    <s v="Masculino"/>
    <x v="4"/>
    <x v="0"/>
    <x v="1"/>
    <x v="11"/>
    <m/>
    <m/>
    <m/>
    <m/>
    <m/>
    <x v="1"/>
    <x v="3"/>
    <x v="8"/>
  </r>
  <r>
    <x v="0"/>
    <x v="8"/>
    <x v="3"/>
    <x v="0"/>
    <x v="0"/>
    <x v="7131"/>
    <m/>
    <s v="MOROSO GONZALEZ MARIA JOSE"/>
    <s v="Femenino"/>
    <x v="93"/>
    <x v="0"/>
    <x v="1"/>
    <x v="11"/>
    <m/>
    <m/>
    <m/>
    <m/>
    <m/>
    <x v="1"/>
    <x v="3"/>
    <x v="8"/>
  </r>
  <r>
    <x v="0"/>
    <x v="1"/>
    <x v="1"/>
    <x v="0"/>
    <x v="1"/>
    <x v="7132"/>
    <m/>
    <s v="AYAVIRI SILVESTRE ANGELICA TERESA"/>
    <s v="Femenino"/>
    <x v="87"/>
    <x v="0"/>
    <x v="1"/>
    <x v="11"/>
    <m/>
    <m/>
    <m/>
    <m/>
    <m/>
    <x v="1"/>
    <x v="3"/>
    <x v="8"/>
  </r>
  <r>
    <x v="1"/>
    <x v="6"/>
    <x v="3"/>
    <x v="1"/>
    <x v="0"/>
    <x v="7133"/>
    <m/>
    <s v="RIVEROS CASTRO ANA GRISELL"/>
    <s v="Femenino"/>
    <x v="12"/>
    <x v="1"/>
    <x v="0"/>
    <x v="11"/>
    <m/>
    <m/>
    <m/>
    <m/>
    <m/>
    <x v="1"/>
    <x v="3"/>
    <x v="8"/>
  </r>
  <r>
    <x v="1"/>
    <x v="13"/>
    <x v="0"/>
    <x v="1"/>
    <x v="1"/>
    <x v="7134"/>
    <m/>
    <s v="RIVAS PARDO JOSE LUIS "/>
    <s v="Masculino"/>
    <x v="12"/>
    <x v="1"/>
    <x v="0"/>
    <x v="11"/>
    <m/>
    <m/>
    <m/>
    <m/>
    <m/>
    <x v="1"/>
    <x v="3"/>
    <x v="8"/>
  </r>
  <r>
    <x v="1"/>
    <x v="15"/>
    <x v="0"/>
    <x v="1"/>
    <x v="0"/>
    <x v="7135"/>
    <m/>
    <s v="CONSTANZO CÁCERES CLAUDIO PATRICIO"/>
    <s v="Masculino"/>
    <x v="10"/>
    <x v="1"/>
    <x v="0"/>
    <x v="11"/>
    <m/>
    <m/>
    <m/>
    <m/>
    <m/>
    <x v="1"/>
    <x v="3"/>
    <x v="8"/>
  </r>
  <r>
    <x v="1"/>
    <x v="17"/>
    <x v="0"/>
    <x v="1"/>
    <x v="0"/>
    <x v="7136"/>
    <m/>
    <s v="LEIVA VELOSO JUAN AGUSTIN"/>
    <s v="Masculino"/>
    <x v="10"/>
    <x v="1"/>
    <x v="0"/>
    <x v="11"/>
    <m/>
    <m/>
    <m/>
    <m/>
    <m/>
    <x v="1"/>
    <x v="3"/>
    <x v="8"/>
  </r>
  <r>
    <x v="1"/>
    <x v="17"/>
    <x v="0"/>
    <x v="1"/>
    <x v="0"/>
    <x v="7137"/>
    <m/>
    <s v="LEIVA VELOSO ENRIQUE HUMBERTO"/>
    <s v="Masculino"/>
    <x v="10"/>
    <x v="1"/>
    <x v="0"/>
    <x v="11"/>
    <m/>
    <m/>
    <m/>
    <m/>
    <m/>
    <x v="1"/>
    <x v="3"/>
    <x v="8"/>
  </r>
  <r>
    <x v="1"/>
    <x v="16"/>
    <x v="0"/>
    <x v="1"/>
    <x v="0"/>
    <x v="7138"/>
    <m/>
    <s v="ZUÑIGA MARTINEZ MANUEL IVAN"/>
    <s v="Masculino"/>
    <x v="46"/>
    <x v="1"/>
    <x v="0"/>
    <x v="11"/>
    <m/>
    <m/>
    <m/>
    <m/>
    <m/>
    <x v="1"/>
    <x v="3"/>
    <x v="8"/>
  </r>
  <r>
    <x v="1"/>
    <x v="13"/>
    <x v="0"/>
    <x v="1"/>
    <x v="0"/>
    <x v="7139"/>
    <m/>
    <s v="RAMÍREZ CHINGA JORGE HUMBERTO"/>
    <s v="Masculino"/>
    <x v="16"/>
    <x v="1"/>
    <x v="0"/>
    <x v="11"/>
    <m/>
    <m/>
    <m/>
    <m/>
    <m/>
    <x v="1"/>
    <x v="3"/>
    <x v="8"/>
  </r>
  <r>
    <x v="1"/>
    <x v="13"/>
    <x v="0"/>
    <x v="1"/>
    <x v="0"/>
    <x v="7140"/>
    <m/>
    <s v="MADARIAGA AVENDAÑO RODRIGO FELIPE"/>
    <s v="Masculino"/>
    <x v="16"/>
    <x v="1"/>
    <x v="0"/>
    <x v="11"/>
    <m/>
    <m/>
    <m/>
    <m/>
    <m/>
    <x v="1"/>
    <x v="3"/>
    <x v="8"/>
  </r>
  <r>
    <x v="1"/>
    <x v="17"/>
    <x v="0"/>
    <x v="1"/>
    <x v="0"/>
    <x v="7141"/>
    <m/>
    <s v="TAPIA MANZUR RICHARD ELVIS"/>
    <s v="Masculino"/>
    <x v="16"/>
    <x v="1"/>
    <x v="0"/>
    <x v="11"/>
    <m/>
    <m/>
    <m/>
    <m/>
    <m/>
    <x v="1"/>
    <x v="3"/>
    <x v="8"/>
  </r>
  <r>
    <x v="1"/>
    <x v="2"/>
    <x v="2"/>
    <x v="1"/>
    <x v="0"/>
    <x v="7142"/>
    <m/>
    <s v="CERPA MONTANER MAURICIO IVAN"/>
    <s v="Masculino"/>
    <x v="16"/>
    <x v="1"/>
    <x v="0"/>
    <x v="11"/>
    <m/>
    <m/>
    <m/>
    <m/>
    <m/>
    <x v="1"/>
    <x v="3"/>
    <x v="8"/>
  </r>
  <r>
    <x v="1"/>
    <x v="6"/>
    <x v="3"/>
    <x v="1"/>
    <x v="0"/>
    <x v="7143"/>
    <m/>
    <s v="JARA MUÑOZ GABRIEL HERALDO"/>
    <s v="Masculino"/>
    <x v="42"/>
    <x v="1"/>
    <x v="0"/>
    <x v="11"/>
    <m/>
    <m/>
    <m/>
    <m/>
    <m/>
    <x v="1"/>
    <x v="3"/>
    <x v="8"/>
  </r>
  <r>
    <x v="1"/>
    <x v="6"/>
    <x v="3"/>
    <x v="1"/>
    <x v="0"/>
    <x v="7144"/>
    <m/>
    <s v="ANDAUR TOBAR SOLANGE TAMARA"/>
    <s v="Femenino"/>
    <x v="54"/>
    <x v="1"/>
    <x v="0"/>
    <x v="11"/>
    <m/>
    <m/>
    <m/>
    <m/>
    <m/>
    <x v="1"/>
    <x v="3"/>
    <x v="8"/>
  </r>
  <r>
    <x v="1"/>
    <x v="15"/>
    <x v="0"/>
    <x v="1"/>
    <x v="0"/>
    <x v="7145"/>
    <m/>
    <s v="CARDENAS CORDOVEZ ROSSY ARACELY"/>
    <s v="Femenino"/>
    <x v="20"/>
    <x v="1"/>
    <x v="0"/>
    <x v="11"/>
    <m/>
    <m/>
    <m/>
    <m/>
    <m/>
    <x v="1"/>
    <x v="3"/>
    <x v="8"/>
  </r>
  <r>
    <x v="1"/>
    <x v="14"/>
    <x v="2"/>
    <x v="1"/>
    <x v="0"/>
    <x v="7146"/>
    <m/>
    <s v="BASTIAS FLORES CHRISTOFHER  PATRICIO"/>
    <s v="Masculino"/>
    <x v="20"/>
    <x v="1"/>
    <x v="0"/>
    <x v="11"/>
    <m/>
    <m/>
    <m/>
    <m/>
    <m/>
    <x v="1"/>
    <x v="3"/>
    <x v="8"/>
  </r>
  <r>
    <x v="1"/>
    <x v="14"/>
    <x v="2"/>
    <x v="1"/>
    <x v="1"/>
    <x v="7147"/>
    <m/>
    <s v="MORALES BERRIOS JANE KATHERINE"/>
    <s v="Femenino"/>
    <x v="15"/>
    <x v="1"/>
    <x v="0"/>
    <x v="11"/>
    <m/>
    <m/>
    <m/>
    <m/>
    <m/>
    <x v="1"/>
    <x v="3"/>
    <x v="8"/>
  </r>
  <r>
    <x v="1"/>
    <x v="13"/>
    <x v="0"/>
    <x v="1"/>
    <x v="1"/>
    <x v="7148"/>
    <m/>
    <s v="PEREZ ALVAREZ MIGUEL ANGEL "/>
    <s v="Masculino"/>
    <x v="17"/>
    <x v="1"/>
    <x v="0"/>
    <x v="11"/>
    <m/>
    <m/>
    <m/>
    <m/>
    <m/>
    <x v="1"/>
    <x v="3"/>
    <x v="8"/>
  </r>
  <r>
    <x v="1"/>
    <x v="16"/>
    <x v="0"/>
    <x v="1"/>
    <x v="0"/>
    <x v="7149"/>
    <m/>
    <s v="ALVAREZ SANDOVAL KATHERINE"/>
    <s v="Femenino"/>
    <x v="44"/>
    <x v="1"/>
    <x v="0"/>
    <x v="11"/>
    <m/>
    <m/>
    <m/>
    <m/>
    <m/>
    <x v="1"/>
    <x v="3"/>
    <x v="8"/>
  </r>
  <r>
    <x v="1"/>
    <x v="8"/>
    <x v="3"/>
    <x v="1"/>
    <x v="0"/>
    <x v="7150"/>
    <m/>
    <s v="CORREA CAVIERES VICTOR ANTONIO "/>
    <s v="Masculino"/>
    <x v="44"/>
    <x v="1"/>
    <x v="0"/>
    <x v="11"/>
    <m/>
    <m/>
    <m/>
    <m/>
    <m/>
    <x v="1"/>
    <x v="3"/>
    <x v="8"/>
  </r>
  <r>
    <x v="1"/>
    <x v="15"/>
    <x v="0"/>
    <x v="1"/>
    <x v="0"/>
    <x v="7151"/>
    <m/>
    <s v="RAMÍREZ URRA EVELYN CAROLINA"/>
    <s v="Femenino"/>
    <x v="22"/>
    <x v="1"/>
    <x v="0"/>
    <x v="11"/>
    <m/>
    <m/>
    <m/>
    <m/>
    <m/>
    <x v="1"/>
    <x v="3"/>
    <x v="8"/>
  </r>
  <r>
    <x v="1"/>
    <x v="2"/>
    <x v="2"/>
    <x v="1"/>
    <x v="0"/>
    <x v="7152"/>
    <m/>
    <s v="ETCHEVERS MACHUCA PAOLA ANDREA"/>
    <s v="Femenino"/>
    <x v="22"/>
    <x v="1"/>
    <x v="0"/>
    <x v="11"/>
    <m/>
    <m/>
    <m/>
    <m/>
    <m/>
    <x v="1"/>
    <x v="3"/>
    <x v="8"/>
  </r>
  <r>
    <x v="1"/>
    <x v="3"/>
    <x v="2"/>
    <x v="1"/>
    <x v="0"/>
    <x v="7153"/>
    <m/>
    <s v="VERGARA CERPA RAUL ENRIQUE"/>
    <s v="Masculino"/>
    <x v="22"/>
    <x v="1"/>
    <x v="0"/>
    <x v="11"/>
    <m/>
    <m/>
    <m/>
    <m/>
    <m/>
    <x v="1"/>
    <x v="3"/>
    <x v="8"/>
  </r>
  <r>
    <x v="1"/>
    <x v="8"/>
    <x v="3"/>
    <x v="1"/>
    <x v="0"/>
    <x v="7154"/>
    <m/>
    <s v="AEDO GONZÁLEZ JOSE ERNESTO"/>
    <s v="Masculino"/>
    <x v="48"/>
    <x v="1"/>
    <x v="0"/>
    <x v="11"/>
    <m/>
    <m/>
    <m/>
    <m/>
    <m/>
    <x v="1"/>
    <x v="3"/>
    <x v="8"/>
  </r>
  <r>
    <x v="1"/>
    <x v="15"/>
    <x v="0"/>
    <x v="1"/>
    <x v="0"/>
    <x v="7155"/>
    <m/>
    <s v="ROSAS VIDAL MIGUEL ANGEL"/>
    <s v="Femenino"/>
    <x v="14"/>
    <x v="1"/>
    <x v="0"/>
    <x v="11"/>
    <m/>
    <m/>
    <m/>
    <m/>
    <m/>
    <x v="1"/>
    <x v="3"/>
    <x v="8"/>
  </r>
  <r>
    <x v="1"/>
    <x v="13"/>
    <x v="0"/>
    <x v="1"/>
    <x v="1"/>
    <x v="7156"/>
    <m/>
    <s v="CARDENAS MONSALVE PATRICIO GABRIEL"/>
    <s v="Masculino"/>
    <x v="14"/>
    <x v="1"/>
    <x v="0"/>
    <x v="11"/>
    <m/>
    <m/>
    <m/>
    <m/>
    <m/>
    <x v="1"/>
    <x v="3"/>
    <x v="8"/>
  </r>
  <r>
    <x v="1"/>
    <x v="1"/>
    <x v="1"/>
    <x v="1"/>
    <x v="0"/>
    <x v="7157"/>
    <m/>
    <s v="ZUÑIGA MOYA JESUS NICOLAS"/>
    <s v="Masculino"/>
    <x v="62"/>
    <x v="1"/>
    <x v="0"/>
    <x v="11"/>
    <m/>
    <m/>
    <m/>
    <m/>
    <m/>
    <x v="1"/>
    <x v="3"/>
    <x v="8"/>
  </r>
  <r>
    <x v="1"/>
    <x v="7"/>
    <x v="1"/>
    <x v="0"/>
    <x v="0"/>
    <x v="7158"/>
    <m/>
    <s v="THAREAU PALMA KARLA JAVIERA"/>
    <s v="Femenino"/>
    <x v="2"/>
    <x v="1"/>
    <x v="0"/>
    <x v="11"/>
    <m/>
    <m/>
    <m/>
    <m/>
    <m/>
    <x v="1"/>
    <x v="3"/>
    <x v="8"/>
  </r>
  <r>
    <x v="1"/>
    <x v="3"/>
    <x v="2"/>
    <x v="0"/>
    <x v="0"/>
    <x v="7159"/>
    <m/>
    <s v="ESCOBAR MUÑOZ DANIEL FABIAN"/>
    <s v="Masculino"/>
    <x v="2"/>
    <x v="1"/>
    <x v="0"/>
    <x v="11"/>
    <m/>
    <m/>
    <m/>
    <m/>
    <m/>
    <x v="1"/>
    <x v="3"/>
    <x v="8"/>
  </r>
  <r>
    <x v="1"/>
    <x v="12"/>
    <x v="1"/>
    <x v="0"/>
    <x v="0"/>
    <x v="7160"/>
    <m/>
    <s v="LOYOLA FLORES XIMENA BELEN"/>
    <s v="Femenino"/>
    <x v="41"/>
    <x v="1"/>
    <x v="0"/>
    <x v="11"/>
    <m/>
    <m/>
    <m/>
    <m/>
    <m/>
    <x v="1"/>
    <x v="3"/>
    <x v="8"/>
  </r>
  <r>
    <x v="1"/>
    <x v="4"/>
    <x v="1"/>
    <x v="0"/>
    <x v="0"/>
    <x v="7161"/>
    <m/>
    <s v="CELEDON GARCES CONSTANZA CATALINA"/>
    <s v="Femenino"/>
    <x v="9"/>
    <x v="1"/>
    <x v="0"/>
    <x v="11"/>
    <m/>
    <m/>
    <m/>
    <m/>
    <m/>
    <x v="1"/>
    <x v="3"/>
    <x v="8"/>
  </r>
  <r>
    <x v="1"/>
    <x v="16"/>
    <x v="0"/>
    <x v="1"/>
    <x v="0"/>
    <x v="7162"/>
    <m/>
    <s v="GOMEZ GALAZ ENRIQUE ANTONIO"/>
    <s v="Masculino"/>
    <x v="9"/>
    <x v="1"/>
    <x v="0"/>
    <x v="11"/>
    <m/>
    <m/>
    <m/>
    <m/>
    <m/>
    <x v="1"/>
    <x v="3"/>
    <x v="8"/>
  </r>
  <r>
    <x v="1"/>
    <x v="16"/>
    <x v="0"/>
    <x v="0"/>
    <x v="0"/>
    <x v="7163"/>
    <m/>
    <s v="GONCALVES MARQUES RAFAELA"/>
    <s v="Femenino"/>
    <x v="39"/>
    <x v="1"/>
    <x v="0"/>
    <x v="11"/>
    <m/>
    <m/>
    <m/>
    <m/>
    <m/>
    <x v="1"/>
    <x v="3"/>
    <x v="8"/>
  </r>
  <r>
    <x v="1"/>
    <x v="16"/>
    <x v="0"/>
    <x v="0"/>
    <x v="0"/>
    <x v="7164"/>
    <m/>
    <s v="JUNQUEIRA COSTA THAIS"/>
    <s v="Femenino"/>
    <x v="39"/>
    <x v="1"/>
    <x v="0"/>
    <x v="11"/>
    <m/>
    <m/>
    <m/>
    <m/>
    <m/>
    <x v="1"/>
    <x v="3"/>
    <x v="8"/>
  </r>
  <r>
    <x v="1"/>
    <x v="8"/>
    <x v="3"/>
    <x v="1"/>
    <x v="0"/>
    <x v="7165"/>
    <m/>
    <s v="ALVAREZ CONSUEGRA XIMENA CAROLINA DEL CARMEN"/>
    <s v="Femenino"/>
    <x v="39"/>
    <x v="1"/>
    <x v="0"/>
    <x v="11"/>
    <m/>
    <m/>
    <m/>
    <m/>
    <m/>
    <x v="1"/>
    <x v="3"/>
    <x v="8"/>
  </r>
  <r>
    <x v="1"/>
    <x v="1"/>
    <x v="1"/>
    <x v="0"/>
    <x v="0"/>
    <x v="7166"/>
    <m/>
    <s v="RIOS ARAQUE ELGA MILENA"/>
    <s v="Femenino"/>
    <x v="25"/>
    <x v="1"/>
    <x v="0"/>
    <x v="11"/>
    <m/>
    <m/>
    <m/>
    <m/>
    <m/>
    <x v="1"/>
    <x v="3"/>
    <x v="8"/>
  </r>
  <r>
    <x v="1"/>
    <x v="1"/>
    <x v="1"/>
    <x v="0"/>
    <x v="0"/>
    <x v="7167"/>
    <m/>
    <s v="URIBE SARMIENTO ANGIE PAOLA"/>
    <s v="Femenino"/>
    <x v="25"/>
    <x v="1"/>
    <x v="0"/>
    <x v="11"/>
    <m/>
    <m/>
    <m/>
    <m/>
    <m/>
    <x v="1"/>
    <x v="3"/>
    <x v="8"/>
  </r>
  <r>
    <x v="1"/>
    <x v="8"/>
    <x v="3"/>
    <x v="1"/>
    <x v="0"/>
    <x v="7168"/>
    <m/>
    <s v="COLOMA LLANOS PAMELA LISETTE"/>
    <s v="Femenino"/>
    <x v="25"/>
    <x v="1"/>
    <x v="0"/>
    <x v="11"/>
    <m/>
    <m/>
    <m/>
    <m/>
    <m/>
    <x v="1"/>
    <x v="3"/>
    <x v="8"/>
  </r>
  <r>
    <x v="1"/>
    <x v="8"/>
    <x v="3"/>
    <x v="1"/>
    <x v="0"/>
    <x v="7169"/>
    <m/>
    <s v="MARTÍNEZ DÍAZ ENZO ANDRÉS"/>
    <s v="Masculino"/>
    <x v="25"/>
    <x v="1"/>
    <x v="0"/>
    <x v="11"/>
    <m/>
    <m/>
    <m/>
    <m/>
    <m/>
    <x v="1"/>
    <x v="3"/>
    <x v="8"/>
  </r>
  <r>
    <x v="1"/>
    <x v="14"/>
    <x v="2"/>
    <x v="1"/>
    <x v="0"/>
    <x v="7170"/>
    <m/>
    <s v="PINO LEIVA HECTOR ORLANDO"/>
    <s v="Masculino"/>
    <x v="0"/>
    <x v="1"/>
    <x v="0"/>
    <x v="11"/>
    <m/>
    <m/>
    <m/>
    <m/>
    <m/>
    <x v="1"/>
    <x v="3"/>
    <x v="8"/>
  </r>
  <r>
    <x v="1"/>
    <x v="1"/>
    <x v="1"/>
    <x v="1"/>
    <x v="0"/>
    <x v="7171"/>
    <m/>
    <s v="FLORES  RUIZ RICARDO FELIPE"/>
    <s v="Masculino"/>
    <x v="32"/>
    <x v="1"/>
    <x v="0"/>
    <x v="11"/>
    <m/>
    <m/>
    <m/>
    <m/>
    <m/>
    <x v="1"/>
    <x v="3"/>
    <x v="8"/>
  </r>
  <r>
    <x v="1"/>
    <x v="19"/>
    <x v="2"/>
    <x v="1"/>
    <x v="0"/>
    <x v="7172"/>
    <m/>
    <s v="BERMÚDEZ GODOY MACARENA  ALEXANDRA"/>
    <s v="Femenino"/>
    <x v="21"/>
    <x v="1"/>
    <x v="0"/>
    <x v="11"/>
    <m/>
    <m/>
    <m/>
    <m/>
    <m/>
    <x v="1"/>
    <x v="3"/>
    <x v="8"/>
  </r>
  <r>
    <x v="1"/>
    <x v="6"/>
    <x v="3"/>
    <x v="1"/>
    <x v="0"/>
    <x v="7173"/>
    <m/>
    <s v="ANJARI VIVALLOS CATHERINE VEROUSCKA"/>
    <s v="Femenino"/>
    <x v="21"/>
    <x v="1"/>
    <x v="0"/>
    <x v="11"/>
    <m/>
    <m/>
    <m/>
    <m/>
    <m/>
    <x v="1"/>
    <x v="3"/>
    <x v="8"/>
  </r>
  <r>
    <x v="1"/>
    <x v="6"/>
    <x v="3"/>
    <x v="1"/>
    <x v="0"/>
    <x v="7174"/>
    <m/>
    <s v="ALCAINO GALINDO CRISTINA MARISOL"/>
    <s v="Femenino"/>
    <x v="37"/>
    <x v="1"/>
    <x v="0"/>
    <x v="11"/>
    <m/>
    <m/>
    <m/>
    <m/>
    <m/>
    <x v="1"/>
    <x v="3"/>
    <x v="8"/>
  </r>
  <r>
    <x v="1"/>
    <x v="13"/>
    <x v="0"/>
    <x v="1"/>
    <x v="0"/>
    <x v="7175"/>
    <m/>
    <s v="QUEZADA SANTIBAÑEZ CRISTINA  ANDREA"/>
    <s v="Femenino"/>
    <x v="29"/>
    <x v="1"/>
    <x v="0"/>
    <x v="11"/>
    <m/>
    <m/>
    <m/>
    <m/>
    <m/>
    <x v="1"/>
    <x v="3"/>
    <x v="8"/>
  </r>
  <r>
    <x v="1"/>
    <x v="19"/>
    <x v="2"/>
    <x v="0"/>
    <x v="0"/>
    <x v="7176"/>
    <m/>
    <s v="MUÑOZ FUENTEALBA JAVIERA CECILIA"/>
    <s v="Femenino"/>
    <x v="1"/>
    <x v="1"/>
    <x v="0"/>
    <x v="11"/>
    <m/>
    <m/>
    <m/>
    <m/>
    <m/>
    <x v="1"/>
    <x v="3"/>
    <x v="8"/>
  </r>
  <r>
    <x v="1"/>
    <x v="3"/>
    <x v="2"/>
    <x v="1"/>
    <x v="0"/>
    <x v="7177"/>
    <m/>
    <s v="CASAS OSORIO GABRIELA  ALEJANDRA"/>
    <s v="Femenino"/>
    <x v="1"/>
    <x v="1"/>
    <x v="0"/>
    <x v="11"/>
    <m/>
    <m/>
    <m/>
    <m/>
    <m/>
    <x v="1"/>
    <x v="3"/>
    <x v="8"/>
  </r>
  <r>
    <x v="1"/>
    <x v="8"/>
    <x v="3"/>
    <x v="1"/>
    <x v="0"/>
    <x v="7178"/>
    <m/>
    <s v="LOBOS  MOSQUERA GUSTAVO ADOLFO"/>
    <s v="Masculino"/>
    <x v="1"/>
    <x v="1"/>
    <x v="0"/>
    <x v="11"/>
    <m/>
    <m/>
    <m/>
    <m/>
    <m/>
    <x v="1"/>
    <x v="3"/>
    <x v="8"/>
  </r>
  <r>
    <x v="1"/>
    <x v="6"/>
    <x v="3"/>
    <x v="1"/>
    <x v="0"/>
    <x v="7179"/>
    <m/>
    <s v="LOPEZ TORRES GLADYS DE LAS MERCEDES"/>
    <s v="Femenino"/>
    <x v="35"/>
    <x v="1"/>
    <x v="0"/>
    <x v="11"/>
    <m/>
    <m/>
    <m/>
    <m/>
    <m/>
    <x v="1"/>
    <x v="3"/>
    <x v="8"/>
  </r>
  <r>
    <x v="1"/>
    <x v="6"/>
    <x v="3"/>
    <x v="1"/>
    <x v="0"/>
    <x v="7180"/>
    <m/>
    <s v="SANTIBÁÑEZ ARMIJO BARBARA DOMINIQUE "/>
    <s v="Femenino"/>
    <x v="13"/>
    <x v="1"/>
    <x v="0"/>
    <x v="11"/>
    <m/>
    <m/>
    <m/>
    <m/>
    <m/>
    <x v="1"/>
    <x v="3"/>
    <x v="8"/>
  </r>
  <r>
    <x v="1"/>
    <x v="17"/>
    <x v="0"/>
    <x v="1"/>
    <x v="0"/>
    <x v="7181"/>
    <m/>
    <s v="ELISSALDE VASQUEZ MARCELO ANDRES"/>
    <s v="Masculino"/>
    <x v="13"/>
    <x v="1"/>
    <x v="0"/>
    <x v="11"/>
    <m/>
    <m/>
    <m/>
    <m/>
    <m/>
    <x v="1"/>
    <x v="3"/>
    <x v="8"/>
  </r>
  <r>
    <x v="1"/>
    <x v="6"/>
    <x v="3"/>
    <x v="1"/>
    <x v="0"/>
    <x v="7182"/>
    <m/>
    <s v="OLIVA OLIVARES JONATHAN ANDRES"/>
    <s v="Masculino"/>
    <x v="13"/>
    <x v="1"/>
    <x v="0"/>
    <x v="11"/>
    <m/>
    <m/>
    <m/>
    <m/>
    <m/>
    <x v="1"/>
    <x v="3"/>
    <x v="8"/>
  </r>
  <r>
    <x v="1"/>
    <x v="19"/>
    <x v="2"/>
    <x v="1"/>
    <x v="0"/>
    <x v="7183"/>
    <m/>
    <s v="PRADENAS BAZAES CARLA ESTEFANI"/>
    <s v="Femenino"/>
    <x v="11"/>
    <x v="1"/>
    <x v="0"/>
    <x v="11"/>
    <m/>
    <m/>
    <m/>
    <m/>
    <m/>
    <x v="1"/>
    <x v="3"/>
    <x v="8"/>
  </r>
  <r>
    <x v="1"/>
    <x v="16"/>
    <x v="0"/>
    <x v="0"/>
    <x v="0"/>
    <x v="7184"/>
    <m/>
    <s v="ROSE FEHLING HALEY"/>
    <s v="Femenino"/>
    <x v="4"/>
    <x v="1"/>
    <x v="0"/>
    <x v="11"/>
    <m/>
    <m/>
    <m/>
    <m/>
    <m/>
    <x v="1"/>
    <x v="3"/>
    <x v="8"/>
  </r>
  <r>
    <x v="1"/>
    <x v="16"/>
    <x v="0"/>
    <x v="0"/>
    <x v="0"/>
    <x v="7185"/>
    <m/>
    <s v="ROSE FEHLING HALEY"/>
    <s v="Femenino"/>
    <x v="4"/>
    <x v="1"/>
    <x v="0"/>
    <x v="11"/>
    <m/>
    <m/>
    <m/>
    <m/>
    <m/>
    <x v="1"/>
    <x v="3"/>
    <x v="8"/>
  </r>
  <r>
    <x v="1"/>
    <x v="3"/>
    <x v="2"/>
    <x v="0"/>
    <x v="0"/>
    <x v="7186"/>
    <m/>
    <s v="PERALTA SEGURA KAREN ALEXANDRA"/>
    <s v="Femenino"/>
    <x v="4"/>
    <x v="1"/>
    <x v="0"/>
    <x v="11"/>
    <m/>
    <m/>
    <m/>
    <m/>
    <m/>
    <x v="1"/>
    <x v="3"/>
    <x v="8"/>
  </r>
  <r>
    <x v="1"/>
    <x v="6"/>
    <x v="3"/>
    <x v="0"/>
    <x v="0"/>
    <x v="7187"/>
    <m/>
    <s v="FRANCO TAVERA XIMENA  ALEJANDRA"/>
    <s v="Femenino"/>
    <x v="4"/>
    <x v="1"/>
    <x v="0"/>
    <x v="11"/>
    <m/>
    <m/>
    <m/>
    <m/>
    <m/>
    <x v="1"/>
    <x v="3"/>
    <x v="8"/>
  </r>
  <r>
    <x v="1"/>
    <x v="11"/>
    <x v="3"/>
    <x v="0"/>
    <x v="0"/>
    <x v="7188"/>
    <m/>
    <s v="AVILA UCAN MARIA GUADALUPE DE JESUS"/>
    <s v="Femenino"/>
    <x v="4"/>
    <x v="1"/>
    <x v="0"/>
    <x v="11"/>
    <m/>
    <m/>
    <m/>
    <m/>
    <m/>
    <x v="1"/>
    <x v="3"/>
    <x v="8"/>
  </r>
  <r>
    <x v="1"/>
    <x v="11"/>
    <x v="3"/>
    <x v="0"/>
    <x v="0"/>
    <x v="7189"/>
    <m/>
    <s v="BARRERA REYNA SAMANTHA  ANAHÍ"/>
    <s v="Femenino"/>
    <x v="4"/>
    <x v="1"/>
    <x v="0"/>
    <x v="11"/>
    <m/>
    <m/>
    <m/>
    <m/>
    <m/>
    <x v="1"/>
    <x v="3"/>
    <x v="8"/>
  </r>
  <r>
    <x v="1"/>
    <x v="11"/>
    <x v="3"/>
    <x v="0"/>
    <x v="0"/>
    <x v="7190"/>
    <m/>
    <s v="GUERRA GONZALEZ ISIS ELIZABETH"/>
    <s v="Femenino"/>
    <x v="4"/>
    <x v="1"/>
    <x v="0"/>
    <x v="11"/>
    <m/>
    <m/>
    <m/>
    <m/>
    <m/>
    <x v="1"/>
    <x v="3"/>
    <x v="8"/>
  </r>
  <r>
    <x v="1"/>
    <x v="11"/>
    <x v="3"/>
    <x v="0"/>
    <x v="0"/>
    <x v="7191"/>
    <m/>
    <s v="SANCHEZ LOPEZ MARIA NANET"/>
    <s v="Femenino"/>
    <x v="4"/>
    <x v="1"/>
    <x v="0"/>
    <x v="11"/>
    <m/>
    <m/>
    <m/>
    <m/>
    <m/>
    <x v="1"/>
    <x v="3"/>
    <x v="8"/>
  </r>
  <r>
    <x v="1"/>
    <x v="8"/>
    <x v="3"/>
    <x v="1"/>
    <x v="0"/>
    <x v="7192"/>
    <m/>
    <s v="CAMPOS CACERES EMPERATRIZ"/>
    <s v="Femenino"/>
    <x v="4"/>
    <x v="1"/>
    <x v="0"/>
    <x v="11"/>
    <m/>
    <m/>
    <m/>
    <m/>
    <m/>
    <x v="1"/>
    <x v="3"/>
    <x v="8"/>
  </r>
  <r>
    <x v="1"/>
    <x v="14"/>
    <x v="2"/>
    <x v="1"/>
    <x v="0"/>
    <x v="7193"/>
    <m/>
    <s v="SAENZ GORIGOITIA PAULA  LORETO"/>
    <s v="Femenino"/>
    <x v="4"/>
    <x v="1"/>
    <x v="0"/>
    <x v="11"/>
    <m/>
    <m/>
    <m/>
    <m/>
    <m/>
    <x v="1"/>
    <x v="3"/>
    <x v="8"/>
  </r>
  <r>
    <x v="1"/>
    <x v="6"/>
    <x v="3"/>
    <x v="1"/>
    <x v="0"/>
    <x v="7194"/>
    <m/>
    <s v="SANDOVAL OSSES KAREN ALEJANDRA"/>
    <s v="Femenino"/>
    <x v="4"/>
    <x v="1"/>
    <x v="0"/>
    <x v="11"/>
    <m/>
    <m/>
    <m/>
    <m/>
    <m/>
    <x v="1"/>
    <x v="3"/>
    <x v="8"/>
  </r>
  <r>
    <x v="1"/>
    <x v="0"/>
    <x v="0"/>
    <x v="0"/>
    <x v="0"/>
    <x v="7195"/>
    <m/>
    <s v="FIGUEREIDO DOS SANTOS CASSIANO"/>
    <s v="Masculino"/>
    <x v="4"/>
    <x v="1"/>
    <x v="0"/>
    <x v="11"/>
    <m/>
    <m/>
    <m/>
    <m/>
    <m/>
    <x v="1"/>
    <x v="3"/>
    <x v="8"/>
  </r>
  <r>
    <x v="1"/>
    <x v="0"/>
    <x v="0"/>
    <x v="0"/>
    <x v="0"/>
    <x v="7196"/>
    <m/>
    <s v="MARTINS DE SOUZA LUCAS"/>
    <s v="Masculino"/>
    <x v="4"/>
    <x v="1"/>
    <x v="0"/>
    <x v="11"/>
    <m/>
    <m/>
    <m/>
    <m/>
    <m/>
    <x v="1"/>
    <x v="3"/>
    <x v="8"/>
  </r>
  <r>
    <x v="1"/>
    <x v="0"/>
    <x v="0"/>
    <x v="0"/>
    <x v="0"/>
    <x v="7197"/>
    <m/>
    <s v="MEZA MOLINA HEBER DE JESUS"/>
    <s v="Masculino"/>
    <x v="4"/>
    <x v="1"/>
    <x v="0"/>
    <x v="11"/>
    <m/>
    <m/>
    <m/>
    <m/>
    <m/>
    <x v="1"/>
    <x v="3"/>
    <x v="8"/>
  </r>
  <r>
    <x v="1"/>
    <x v="0"/>
    <x v="0"/>
    <x v="0"/>
    <x v="0"/>
    <x v="7198"/>
    <m/>
    <s v="SALLES RIBEIRO HENRIQUE"/>
    <s v="Masculino"/>
    <x v="4"/>
    <x v="1"/>
    <x v="0"/>
    <x v="11"/>
    <m/>
    <m/>
    <m/>
    <m/>
    <m/>
    <x v="1"/>
    <x v="3"/>
    <x v="8"/>
  </r>
  <r>
    <x v="1"/>
    <x v="1"/>
    <x v="1"/>
    <x v="0"/>
    <x v="1"/>
    <x v="7199"/>
    <m/>
    <s v="DIEZ RICHARDI MARCO GABRIEL"/>
    <s v="Masculino"/>
    <x v="4"/>
    <x v="1"/>
    <x v="0"/>
    <x v="11"/>
    <m/>
    <m/>
    <m/>
    <m/>
    <m/>
    <x v="1"/>
    <x v="3"/>
    <x v="8"/>
  </r>
  <r>
    <x v="1"/>
    <x v="3"/>
    <x v="2"/>
    <x v="0"/>
    <x v="0"/>
    <x v="7200"/>
    <m/>
    <s v="TOBACIA HUERTAS EDSON FABIAN"/>
    <s v="Masculino"/>
    <x v="4"/>
    <x v="1"/>
    <x v="0"/>
    <x v="11"/>
    <m/>
    <m/>
    <m/>
    <m/>
    <m/>
    <x v="1"/>
    <x v="3"/>
    <x v="8"/>
  </r>
  <r>
    <x v="1"/>
    <x v="6"/>
    <x v="3"/>
    <x v="0"/>
    <x v="0"/>
    <x v="7201"/>
    <m/>
    <s v="APARICIO GUTIERREZ FABIAN DANILO"/>
    <s v="Masculino"/>
    <x v="4"/>
    <x v="1"/>
    <x v="0"/>
    <x v="11"/>
    <m/>
    <m/>
    <m/>
    <m/>
    <m/>
    <x v="1"/>
    <x v="3"/>
    <x v="8"/>
  </r>
  <r>
    <x v="1"/>
    <x v="8"/>
    <x v="3"/>
    <x v="1"/>
    <x v="0"/>
    <x v="7202"/>
    <m/>
    <s v="FARIAS SERRANO JUAN GUILLERMO"/>
    <s v="Masculino"/>
    <x v="4"/>
    <x v="1"/>
    <x v="0"/>
    <x v="11"/>
    <m/>
    <m/>
    <m/>
    <m/>
    <m/>
    <x v="1"/>
    <x v="3"/>
    <x v="8"/>
  </r>
  <r>
    <x v="1"/>
    <x v="8"/>
    <x v="3"/>
    <x v="1"/>
    <x v="0"/>
    <x v="7203"/>
    <m/>
    <s v="HOLTHEUER ZUNIGA CESAR ENRIQUE"/>
    <s v="Masculino"/>
    <x v="4"/>
    <x v="1"/>
    <x v="0"/>
    <x v="11"/>
    <m/>
    <m/>
    <m/>
    <m/>
    <m/>
    <x v="1"/>
    <x v="3"/>
    <x v="8"/>
  </r>
  <r>
    <x v="1"/>
    <x v="8"/>
    <x v="3"/>
    <x v="1"/>
    <x v="0"/>
    <x v="7204"/>
    <m/>
    <s v="SEPULVEDA ORELLANA CRISTOBAL"/>
    <s v="Masculino"/>
    <x v="4"/>
    <x v="1"/>
    <x v="0"/>
    <x v="11"/>
    <m/>
    <m/>
    <m/>
    <m/>
    <m/>
    <x v="1"/>
    <x v="3"/>
    <x v="8"/>
  </r>
  <r>
    <x v="1"/>
    <x v="16"/>
    <x v="0"/>
    <x v="1"/>
    <x v="0"/>
    <x v="7205"/>
    <m/>
    <s v="MUÑOZ RUIZ JUAN DAVID"/>
    <s v="Masculino"/>
    <x v="4"/>
    <x v="1"/>
    <x v="0"/>
    <x v="11"/>
    <m/>
    <m/>
    <m/>
    <m/>
    <m/>
    <x v="1"/>
    <x v="3"/>
    <x v="8"/>
  </r>
  <r>
    <x v="1"/>
    <x v="13"/>
    <x v="0"/>
    <x v="1"/>
    <x v="0"/>
    <x v="7206"/>
    <m/>
    <s v="VEAS FLORES ALEJANDRO IGNACIO"/>
    <s v="Masculino"/>
    <x v="4"/>
    <x v="1"/>
    <x v="0"/>
    <x v="11"/>
    <m/>
    <m/>
    <m/>
    <m/>
    <m/>
    <x v="1"/>
    <x v="3"/>
    <x v="8"/>
  </r>
  <r>
    <x v="1"/>
    <x v="15"/>
    <x v="0"/>
    <x v="1"/>
    <x v="0"/>
    <x v="7207"/>
    <m/>
    <s v="GONZALEZ GONZALEZ RODRIGO ESTEBAN"/>
    <s v="Masculino"/>
    <x v="4"/>
    <x v="1"/>
    <x v="0"/>
    <x v="11"/>
    <m/>
    <m/>
    <m/>
    <m/>
    <m/>
    <x v="1"/>
    <x v="3"/>
    <x v="8"/>
  </r>
  <r>
    <x v="1"/>
    <x v="1"/>
    <x v="1"/>
    <x v="1"/>
    <x v="1"/>
    <x v="7208"/>
    <m/>
    <s v="CASTILLO ORELLANA HERNAN CRISTIAN"/>
    <s v="Masculino"/>
    <x v="4"/>
    <x v="1"/>
    <x v="0"/>
    <x v="11"/>
    <m/>
    <m/>
    <m/>
    <m/>
    <m/>
    <x v="1"/>
    <x v="3"/>
    <x v="8"/>
  </r>
  <r>
    <x v="1"/>
    <x v="3"/>
    <x v="2"/>
    <x v="1"/>
    <x v="0"/>
    <x v="7209"/>
    <m/>
    <s v="QUINTANA  PINOT JORGE ANTONIO"/>
    <s v="Masculino"/>
    <x v="4"/>
    <x v="1"/>
    <x v="0"/>
    <x v="11"/>
    <m/>
    <m/>
    <m/>
    <m/>
    <m/>
    <x v="1"/>
    <x v="3"/>
    <x v="8"/>
  </r>
  <r>
    <x v="1"/>
    <x v="2"/>
    <x v="2"/>
    <x v="1"/>
    <x v="0"/>
    <x v="7210"/>
    <m/>
    <s v="ROMERO ROMERO JAIME ALEJANDRO ALFREDO"/>
    <s v="Masculino"/>
    <x v="70"/>
    <x v="1"/>
    <x v="0"/>
    <x v="11"/>
    <m/>
    <m/>
    <m/>
    <m/>
    <m/>
    <x v="1"/>
    <x v="3"/>
    <x v="8"/>
  </r>
  <r>
    <x v="1"/>
    <x v="8"/>
    <x v="3"/>
    <x v="1"/>
    <x v="0"/>
    <x v="7211"/>
    <m/>
    <s v="FLORES PUEBLA  OSCAR JOAQUIN"/>
    <s v="Masculino"/>
    <x v="93"/>
    <x v="1"/>
    <x v="0"/>
    <x v="11"/>
    <m/>
    <m/>
    <m/>
    <m/>
    <m/>
    <x v="1"/>
    <x v="3"/>
    <x v="8"/>
  </r>
  <r>
    <x v="1"/>
    <x v="11"/>
    <x v="3"/>
    <x v="0"/>
    <x v="0"/>
    <x v="7212"/>
    <m/>
    <s v="PEIRONEL  MAZZUCCO ANDREA"/>
    <s v="Femenino"/>
    <x v="87"/>
    <x v="1"/>
    <x v="0"/>
    <x v="11"/>
    <m/>
    <m/>
    <m/>
    <m/>
    <m/>
    <x v="1"/>
    <x v="3"/>
    <x v="8"/>
  </r>
  <r>
    <x v="1"/>
    <x v="8"/>
    <x v="3"/>
    <x v="1"/>
    <x v="0"/>
    <x v="7213"/>
    <m/>
    <s v="AGUILAR AVILA SERGIO EDUARDO"/>
    <s v="Masculino"/>
    <x v="12"/>
    <x v="0"/>
    <x v="0"/>
    <x v="11"/>
    <m/>
    <m/>
    <m/>
    <m/>
    <m/>
    <x v="1"/>
    <x v="3"/>
    <x v="8"/>
  </r>
  <r>
    <x v="1"/>
    <x v="8"/>
    <x v="3"/>
    <x v="1"/>
    <x v="0"/>
    <x v="7214"/>
    <m/>
    <s v="IBARRA  ARAVENA JAZMIN ALEJANDRA"/>
    <s v="Femenino"/>
    <x v="46"/>
    <x v="0"/>
    <x v="0"/>
    <x v="11"/>
    <m/>
    <m/>
    <m/>
    <m/>
    <m/>
    <x v="1"/>
    <x v="3"/>
    <x v="8"/>
  </r>
  <r>
    <x v="1"/>
    <x v="3"/>
    <x v="2"/>
    <x v="1"/>
    <x v="0"/>
    <x v="7215"/>
    <m/>
    <s v="MONTECINO RIVERO  JORGE LUIS"/>
    <s v="Masculino"/>
    <x v="46"/>
    <x v="0"/>
    <x v="0"/>
    <x v="11"/>
    <m/>
    <m/>
    <m/>
    <m/>
    <m/>
    <x v="1"/>
    <x v="3"/>
    <x v="8"/>
  </r>
  <r>
    <x v="1"/>
    <x v="15"/>
    <x v="0"/>
    <x v="1"/>
    <x v="0"/>
    <x v="7216"/>
    <m/>
    <s v="QUINTANA JARA YONATAN GABRIEL"/>
    <s v="Masculino"/>
    <x v="19"/>
    <x v="0"/>
    <x v="0"/>
    <x v="11"/>
    <m/>
    <m/>
    <m/>
    <m/>
    <m/>
    <x v="1"/>
    <x v="3"/>
    <x v="8"/>
  </r>
  <r>
    <x v="1"/>
    <x v="15"/>
    <x v="0"/>
    <x v="1"/>
    <x v="0"/>
    <x v="7217"/>
    <m/>
    <s v="ESCOBAR ASTORGA SERGIO ANDRES"/>
    <s v="Masculino"/>
    <x v="16"/>
    <x v="0"/>
    <x v="0"/>
    <x v="11"/>
    <m/>
    <m/>
    <m/>
    <m/>
    <m/>
    <x v="1"/>
    <x v="3"/>
    <x v="8"/>
  </r>
  <r>
    <x v="1"/>
    <x v="15"/>
    <x v="0"/>
    <x v="1"/>
    <x v="0"/>
    <x v="7218"/>
    <m/>
    <s v="GONZALEZ ALISTE FERNANDO ANDRES "/>
    <s v="Masculino"/>
    <x v="16"/>
    <x v="0"/>
    <x v="0"/>
    <x v="11"/>
    <m/>
    <m/>
    <m/>
    <m/>
    <m/>
    <x v="1"/>
    <x v="3"/>
    <x v="8"/>
  </r>
  <r>
    <x v="1"/>
    <x v="13"/>
    <x v="0"/>
    <x v="0"/>
    <x v="0"/>
    <x v="7219"/>
    <m/>
    <s v="NAVARRO HERNANDEZ CLAUDIO"/>
    <s v="Masculino"/>
    <x v="64"/>
    <x v="0"/>
    <x v="0"/>
    <x v="11"/>
    <m/>
    <m/>
    <m/>
    <m/>
    <m/>
    <x v="1"/>
    <x v="3"/>
    <x v="8"/>
  </r>
  <r>
    <x v="1"/>
    <x v="17"/>
    <x v="0"/>
    <x v="1"/>
    <x v="0"/>
    <x v="7220"/>
    <m/>
    <s v="MIÑOPE UCEDA ERICK JOEL"/>
    <s v="Masculino"/>
    <x v="54"/>
    <x v="0"/>
    <x v="0"/>
    <x v="11"/>
    <m/>
    <m/>
    <m/>
    <m/>
    <m/>
    <x v="1"/>
    <x v="3"/>
    <x v="8"/>
  </r>
  <r>
    <x v="1"/>
    <x v="16"/>
    <x v="0"/>
    <x v="1"/>
    <x v="0"/>
    <x v="7221"/>
    <m/>
    <s v="ZAVALA SALAZAR MIGUEL ALFONSO"/>
    <s v="Masculino"/>
    <x v="20"/>
    <x v="0"/>
    <x v="0"/>
    <x v="11"/>
    <m/>
    <m/>
    <m/>
    <m/>
    <m/>
    <x v="1"/>
    <x v="3"/>
    <x v="8"/>
  </r>
  <r>
    <x v="1"/>
    <x v="17"/>
    <x v="0"/>
    <x v="1"/>
    <x v="0"/>
    <x v="7222"/>
    <m/>
    <s v="VERA BARRIOS NICOLAS ISAIAS"/>
    <s v="Masculino"/>
    <x v="15"/>
    <x v="0"/>
    <x v="0"/>
    <x v="11"/>
    <m/>
    <m/>
    <m/>
    <m/>
    <m/>
    <x v="1"/>
    <x v="3"/>
    <x v="8"/>
  </r>
  <r>
    <x v="1"/>
    <x v="6"/>
    <x v="3"/>
    <x v="0"/>
    <x v="0"/>
    <x v="7223"/>
    <m/>
    <s v="DIAZ ARAVENA CINDY ROSA"/>
    <s v="Femenino"/>
    <x v="17"/>
    <x v="0"/>
    <x v="0"/>
    <x v="11"/>
    <m/>
    <m/>
    <m/>
    <m/>
    <m/>
    <x v="1"/>
    <x v="3"/>
    <x v="8"/>
  </r>
  <r>
    <x v="1"/>
    <x v="12"/>
    <x v="1"/>
    <x v="0"/>
    <x v="0"/>
    <x v="7224"/>
    <m/>
    <s v="GUZMAN LOPEZ GENESIS NICOL"/>
    <s v="Femenino"/>
    <x v="44"/>
    <x v="0"/>
    <x v="0"/>
    <x v="11"/>
    <m/>
    <m/>
    <m/>
    <m/>
    <m/>
    <x v="1"/>
    <x v="3"/>
    <x v="8"/>
  </r>
  <r>
    <x v="1"/>
    <x v="8"/>
    <x v="3"/>
    <x v="0"/>
    <x v="0"/>
    <x v="7225"/>
    <m/>
    <s v="CAMPOS GAHONA ALDO ANDRES"/>
    <s v="Masculino"/>
    <x v="22"/>
    <x v="0"/>
    <x v="0"/>
    <x v="11"/>
    <m/>
    <m/>
    <m/>
    <m/>
    <m/>
    <x v="1"/>
    <x v="3"/>
    <x v="8"/>
  </r>
  <r>
    <x v="1"/>
    <x v="13"/>
    <x v="0"/>
    <x v="0"/>
    <x v="0"/>
    <x v="7226"/>
    <m/>
    <s v="ORMAZABAL GONZALEZ RODRIGO PATRICIO"/>
    <s v="Masculino"/>
    <x v="14"/>
    <x v="0"/>
    <x v="0"/>
    <x v="11"/>
    <m/>
    <m/>
    <m/>
    <m/>
    <m/>
    <x v="1"/>
    <x v="3"/>
    <x v="8"/>
  </r>
  <r>
    <x v="1"/>
    <x v="6"/>
    <x v="3"/>
    <x v="0"/>
    <x v="1"/>
    <x v="7227"/>
    <m/>
    <s v="AMAYA ROJAS ELISA PATRICIA"/>
    <s v="Femenino"/>
    <x v="8"/>
    <x v="0"/>
    <x v="0"/>
    <x v="11"/>
    <m/>
    <m/>
    <m/>
    <m/>
    <m/>
    <x v="1"/>
    <x v="3"/>
    <x v="8"/>
  </r>
  <r>
    <x v="1"/>
    <x v="8"/>
    <x v="3"/>
    <x v="0"/>
    <x v="0"/>
    <x v="7228"/>
    <m/>
    <s v="ALBA LIZANA ROMINA ELIETTE"/>
    <s v="Femenino"/>
    <x v="2"/>
    <x v="0"/>
    <x v="0"/>
    <x v="11"/>
    <m/>
    <m/>
    <m/>
    <m/>
    <m/>
    <x v="1"/>
    <x v="3"/>
    <x v="8"/>
  </r>
  <r>
    <x v="1"/>
    <x v="6"/>
    <x v="3"/>
    <x v="0"/>
    <x v="1"/>
    <x v="7229"/>
    <m/>
    <s v="SANDOVAL ACEITUNO PAULA  ANABEL"/>
    <s v="Femenino"/>
    <x v="2"/>
    <x v="0"/>
    <x v="0"/>
    <x v="11"/>
    <m/>
    <m/>
    <m/>
    <m/>
    <m/>
    <x v="1"/>
    <x v="3"/>
    <x v="8"/>
  </r>
  <r>
    <x v="1"/>
    <x v="8"/>
    <x v="3"/>
    <x v="1"/>
    <x v="0"/>
    <x v="7230"/>
    <m/>
    <s v="VALLADARES  ARANGUIZ TAMARA  ALEXANDRA DEL CARMEN "/>
    <s v="Femenino"/>
    <x v="2"/>
    <x v="0"/>
    <x v="0"/>
    <x v="11"/>
    <m/>
    <m/>
    <m/>
    <m/>
    <m/>
    <x v="1"/>
    <x v="3"/>
    <x v="8"/>
  </r>
  <r>
    <x v="1"/>
    <x v="6"/>
    <x v="3"/>
    <x v="1"/>
    <x v="0"/>
    <x v="7231"/>
    <m/>
    <s v="FERNÁNDEZ RIVEROS KAREN CECILIA"/>
    <s v="Femenino"/>
    <x v="41"/>
    <x v="0"/>
    <x v="0"/>
    <x v="11"/>
    <m/>
    <m/>
    <m/>
    <m/>
    <m/>
    <x v="1"/>
    <x v="3"/>
    <x v="8"/>
  </r>
  <r>
    <x v="1"/>
    <x v="1"/>
    <x v="1"/>
    <x v="1"/>
    <x v="1"/>
    <x v="7232"/>
    <m/>
    <s v="SEPULVEDA LIZAMA GERSON ESTEBAN"/>
    <s v="Masculino"/>
    <x v="41"/>
    <x v="0"/>
    <x v="0"/>
    <x v="11"/>
    <m/>
    <m/>
    <m/>
    <m/>
    <m/>
    <x v="1"/>
    <x v="3"/>
    <x v="8"/>
  </r>
  <r>
    <x v="1"/>
    <x v="1"/>
    <x v="1"/>
    <x v="1"/>
    <x v="0"/>
    <x v="7233"/>
    <m/>
    <s v="OBREQUE CAMIRUAGA JOSÈ MIGUEL"/>
    <s v="Masculino"/>
    <x v="41"/>
    <x v="0"/>
    <x v="0"/>
    <x v="11"/>
    <m/>
    <m/>
    <m/>
    <m/>
    <m/>
    <x v="1"/>
    <x v="3"/>
    <x v="8"/>
  </r>
  <r>
    <x v="1"/>
    <x v="1"/>
    <x v="1"/>
    <x v="1"/>
    <x v="0"/>
    <x v="7234"/>
    <m/>
    <s v="CELIS MUÑOZ CRISTIAN LUCIANO"/>
    <s v="Masculino"/>
    <x v="41"/>
    <x v="0"/>
    <x v="0"/>
    <x v="11"/>
    <m/>
    <m/>
    <m/>
    <m/>
    <m/>
    <x v="1"/>
    <x v="3"/>
    <x v="8"/>
  </r>
  <r>
    <x v="1"/>
    <x v="13"/>
    <x v="0"/>
    <x v="0"/>
    <x v="0"/>
    <x v="7235"/>
    <m/>
    <s v="GUTIERREZ VALENZUELA CLAUDIO ALEJANDRO"/>
    <s v="Masculino"/>
    <x v="23"/>
    <x v="0"/>
    <x v="0"/>
    <x v="11"/>
    <m/>
    <m/>
    <m/>
    <m/>
    <m/>
    <x v="1"/>
    <x v="3"/>
    <x v="8"/>
  </r>
  <r>
    <x v="1"/>
    <x v="19"/>
    <x v="2"/>
    <x v="1"/>
    <x v="0"/>
    <x v="7236"/>
    <m/>
    <s v="COFRE CATALAN RODRIGO ALBERTO"/>
    <s v="Masculino"/>
    <x v="23"/>
    <x v="0"/>
    <x v="0"/>
    <x v="11"/>
    <m/>
    <m/>
    <m/>
    <m/>
    <m/>
    <x v="1"/>
    <x v="3"/>
    <x v="8"/>
  </r>
  <r>
    <x v="1"/>
    <x v="13"/>
    <x v="0"/>
    <x v="1"/>
    <x v="0"/>
    <x v="7237"/>
    <m/>
    <s v="PEREZ SILVA JOSE LUIS"/>
    <s v="Masculino"/>
    <x v="25"/>
    <x v="0"/>
    <x v="0"/>
    <x v="11"/>
    <m/>
    <m/>
    <m/>
    <m/>
    <m/>
    <x v="1"/>
    <x v="3"/>
    <x v="8"/>
  </r>
  <r>
    <x v="1"/>
    <x v="1"/>
    <x v="1"/>
    <x v="1"/>
    <x v="0"/>
    <x v="7238"/>
    <m/>
    <s v="PUCOL HUAIQUIVIL JAVIER CEFERINO"/>
    <s v="Masculino"/>
    <x v="25"/>
    <x v="0"/>
    <x v="0"/>
    <x v="11"/>
    <m/>
    <m/>
    <m/>
    <m/>
    <m/>
    <x v="1"/>
    <x v="3"/>
    <x v="8"/>
  </r>
  <r>
    <x v="1"/>
    <x v="8"/>
    <x v="3"/>
    <x v="1"/>
    <x v="0"/>
    <x v="7239"/>
    <m/>
    <s v="VASQUEZ RODRIGUEZ CLAUDIO ANDRES"/>
    <s v="Masculino"/>
    <x v="0"/>
    <x v="0"/>
    <x v="0"/>
    <x v="11"/>
    <m/>
    <m/>
    <m/>
    <m/>
    <m/>
    <x v="1"/>
    <x v="3"/>
    <x v="8"/>
  </r>
  <r>
    <x v="1"/>
    <x v="1"/>
    <x v="1"/>
    <x v="1"/>
    <x v="0"/>
    <x v="7240"/>
    <m/>
    <s v="GUTIÉRREZ CARVAJAL ADRIAN ALBERTO"/>
    <s v="Masculino"/>
    <x v="0"/>
    <x v="0"/>
    <x v="0"/>
    <x v="11"/>
    <m/>
    <m/>
    <m/>
    <m/>
    <m/>
    <x v="1"/>
    <x v="3"/>
    <x v="8"/>
  </r>
  <r>
    <x v="1"/>
    <x v="6"/>
    <x v="3"/>
    <x v="1"/>
    <x v="0"/>
    <x v="7241"/>
    <m/>
    <s v="CRUZ GUTIERREZ CLAUDIA NICOLE"/>
    <s v="Femenino"/>
    <x v="21"/>
    <x v="0"/>
    <x v="0"/>
    <x v="11"/>
    <m/>
    <m/>
    <m/>
    <m/>
    <m/>
    <x v="1"/>
    <x v="3"/>
    <x v="8"/>
  </r>
  <r>
    <x v="1"/>
    <x v="16"/>
    <x v="0"/>
    <x v="0"/>
    <x v="0"/>
    <x v="7242"/>
    <m/>
    <s v="ARELLANO REYES ADRIANA DE LOS ÁNGELES"/>
    <s v="Femenino"/>
    <x v="59"/>
    <x v="0"/>
    <x v="0"/>
    <x v="11"/>
    <m/>
    <m/>
    <m/>
    <m/>
    <m/>
    <x v="1"/>
    <x v="3"/>
    <x v="8"/>
  </r>
  <r>
    <x v="1"/>
    <x v="6"/>
    <x v="3"/>
    <x v="1"/>
    <x v="0"/>
    <x v="7243"/>
    <m/>
    <s v="MIRANDA RAMIREZ ALEJANDRA LOURDES"/>
    <s v="Femenino"/>
    <x v="1"/>
    <x v="0"/>
    <x v="0"/>
    <x v="11"/>
    <m/>
    <m/>
    <m/>
    <m/>
    <m/>
    <x v="1"/>
    <x v="3"/>
    <x v="8"/>
  </r>
  <r>
    <x v="1"/>
    <x v="16"/>
    <x v="0"/>
    <x v="1"/>
    <x v="0"/>
    <x v="7244"/>
    <m/>
    <s v="YEVENES SUAZO RODRIGO ANDRES"/>
    <s v="Masculino"/>
    <x v="1"/>
    <x v="0"/>
    <x v="0"/>
    <x v="11"/>
    <m/>
    <m/>
    <m/>
    <m/>
    <m/>
    <x v="1"/>
    <x v="3"/>
    <x v="8"/>
  </r>
  <r>
    <x v="1"/>
    <x v="8"/>
    <x v="3"/>
    <x v="1"/>
    <x v="0"/>
    <x v="7245"/>
    <m/>
    <s v="CEBALLOS  ACEVEDO MARÍA GABRIELA "/>
    <s v="Femenino"/>
    <x v="13"/>
    <x v="0"/>
    <x v="0"/>
    <x v="11"/>
    <m/>
    <m/>
    <m/>
    <m/>
    <m/>
    <x v="1"/>
    <x v="3"/>
    <x v="8"/>
  </r>
  <r>
    <x v="1"/>
    <x v="8"/>
    <x v="3"/>
    <x v="1"/>
    <x v="0"/>
    <x v="7246"/>
    <m/>
    <s v="FREY PALACIOS CLAUDIA LORENA"/>
    <s v="Femenino"/>
    <x v="13"/>
    <x v="0"/>
    <x v="0"/>
    <x v="11"/>
    <m/>
    <m/>
    <m/>
    <m/>
    <m/>
    <x v="1"/>
    <x v="3"/>
    <x v="8"/>
  </r>
  <r>
    <x v="1"/>
    <x v="8"/>
    <x v="3"/>
    <x v="1"/>
    <x v="0"/>
    <x v="7247"/>
    <m/>
    <s v="AGÜERO MUÑOZ JEANNETTE PAULINA"/>
    <s v="Femenino"/>
    <x v="4"/>
    <x v="0"/>
    <x v="0"/>
    <x v="11"/>
    <m/>
    <m/>
    <m/>
    <m/>
    <m/>
    <x v="1"/>
    <x v="3"/>
    <x v="8"/>
  </r>
  <r>
    <x v="1"/>
    <x v="1"/>
    <x v="1"/>
    <x v="1"/>
    <x v="0"/>
    <x v="7248"/>
    <m/>
    <s v="LOPEZ TOLEDO JULIA TRINIDAD"/>
    <s v="Femenino"/>
    <x v="4"/>
    <x v="0"/>
    <x v="0"/>
    <x v="11"/>
    <m/>
    <m/>
    <m/>
    <m/>
    <m/>
    <x v="1"/>
    <x v="3"/>
    <x v="8"/>
  </r>
  <r>
    <x v="1"/>
    <x v="1"/>
    <x v="1"/>
    <x v="1"/>
    <x v="0"/>
    <x v="7249"/>
    <m/>
    <s v="GONZALEZ LUNA ANGELA ESTEFANIA"/>
    <s v="Femenino"/>
    <x v="4"/>
    <x v="0"/>
    <x v="0"/>
    <x v="11"/>
    <m/>
    <m/>
    <m/>
    <m/>
    <m/>
    <x v="1"/>
    <x v="3"/>
    <x v="8"/>
  </r>
  <r>
    <x v="1"/>
    <x v="6"/>
    <x v="3"/>
    <x v="1"/>
    <x v="0"/>
    <x v="7250"/>
    <m/>
    <s v="TRUJILLO GOMEZ DAYANA ALEJANDRA"/>
    <s v="Femenino"/>
    <x v="4"/>
    <x v="0"/>
    <x v="0"/>
    <x v="11"/>
    <m/>
    <m/>
    <m/>
    <m/>
    <m/>
    <x v="1"/>
    <x v="3"/>
    <x v="8"/>
  </r>
  <r>
    <x v="1"/>
    <x v="13"/>
    <x v="0"/>
    <x v="0"/>
    <x v="0"/>
    <x v="7251"/>
    <m/>
    <s v="CARDENAS ZUÑIGA EMILIO"/>
    <s v="Masculino"/>
    <x v="4"/>
    <x v="0"/>
    <x v="0"/>
    <x v="11"/>
    <m/>
    <m/>
    <m/>
    <m/>
    <m/>
    <x v="1"/>
    <x v="3"/>
    <x v="8"/>
  </r>
  <r>
    <x v="1"/>
    <x v="15"/>
    <x v="0"/>
    <x v="0"/>
    <x v="0"/>
    <x v="7252"/>
    <m/>
    <s v="CASAS TELLO MARCOS NEFTALI"/>
    <s v="Masculino"/>
    <x v="4"/>
    <x v="0"/>
    <x v="0"/>
    <x v="11"/>
    <m/>
    <m/>
    <m/>
    <m/>
    <m/>
    <x v="1"/>
    <x v="3"/>
    <x v="8"/>
  </r>
  <r>
    <x v="1"/>
    <x v="12"/>
    <x v="1"/>
    <x v="0"/>
    <x v="1"/>
    <x v="7253"/>
    <m/>
    <s v="URRIOLA  PIZARRO SEBASTIAN IGNACIO"/>
    <s v="Masculino"/>
    <x v="4"/>
    <x v="0"/>
    <x v="0"/>
    <x v="11"/>
    <m/>
    <m/>
    <m/>
    <m/>
    <m/>
    <x v="1"/>
    <x v="3"/>
    <x v="8"/>
  </r>
  <r>
    <x v="1"/>
    <x v="12"/>
    <x v="1"/>
    <x v="0"/>
    <x v="1"/>
    <x v="7254"/>
    <m/>
    <s v="BERNAL CERDA ALEX EDUARDO"/>
    <s v="Masculino"/>
    <x v="4"/>
    <x v="0"/>
    <x v="0"/>
    <x v="11"/>
    <m/>
    <m/>
    <m/>
    <m/>
    <m/>
    <x v="1"/>
    <x v="3"/>
    <x v="8"/>
  </r>
  <r>
    <x v="1"/>
    <x v="8"/>
    <x v="3"/>
    <x v="1"/>
    <x v="0"/>
    <x v="7255"/>
    <m/>
    <s v="MONROY CARDENAS XIMENA DEL PILAR"/>
    <s v="Masculino"/>
    <x v="4"/>
    <x v="0"/>
    <x v="0"/>
    <x v="11"/>
    <m/>
    <m/>
    <m/>
    <m/>
    <m/>
    <x v="1"/>
    <x v="3"/>
    <x v="8"/>
  </r>
  <r>
    <x v="1"/>
    <x v="16"/>
    <x v="0"/>
    <x v="1"/>
    <x v="0"/>
    <x v="7256"/>
    <m/>
    <s v="VASQUEZ CASTRO CHRISTIAN RODRIGO"/>
    <s v="Masculino"/>
    <x v="4"/>
    <x v="0"/>
    <x v="0"/>
    <x v="11"/>
    <m/>
    <m/>
    <m/>
    <m/>
    <m/>
    <x v="1"/>
    <x v="3"/>
    <x v="8"/>
  </r>
  <r>
    <x v="1"/>
    <x v="16"/>
    <x v="0"/>
    <x v="1"/>
    <x v="1"/>
    <x v="7257"/>
    <m/>
    <s v="BOCHE OLIVARES ALEXANDER"/>
    <s v="Masculino"/>
    <x v="4"/>
    <x v="0"/>
    <x v="0"/>
    <x v="11"/>
    <m/>
    <m/>
    <m/>
    <m/>
    <m/>
    <x v="1"/>
    <x v="3"/>
    <x v="8"/>
  </r>
  <r>
    <x v="1"/>
    <x v="15"/>
    <x v="0"/>
    <x v="1"/>
    <x v="0"/>
    <x v="7258"/>
    <m/>
    <s v="FLORES FLORES ERASMO ANDRES"/>
    <s v="Masculino"/>
    <x v="4"/>
    <x v="0"/>
    <x v="0"/>
    <x v="11"/>
    <m/>
    <m/>
    <m/>
    <m/>
    <m/>
    <x v="1"/>
    <x v="3"/>
    <x v="8"/>
  </r>
  <r>
    <x v="1"/>
    <x v="15"/>
    <x v="0"/>
    <x v="1"/>
    <x v="0"/>
    <x v="7259"/>
    <m/>
    <s v="SILVA OVALLE SAMUEL"/>
    <s v="Masculino"/>
    <x v="4"/>
    <x v="0"/>
    <x v="0"/>
    <x v="11"/>
    <m/>
    <m/>
    <m/>
    <m/>
    <m/>
    <x v="1"/>
    <x v="3"/>
    <x v="8"/>
  </r>
  <r>
    <x v="1"/>
    <x v="1"/>
    <x v="1"/>
    <x v="1"/>
    <x v="0"/>
    <x v="7260"/>
    <m/>
    <s v="TORRES REYES ALEJANDRO ANDRES"/>
    <s v="Masculino"/>
    <x v="4"/>
    <x v="0"/>
    <x v="0"/>
    <x v="11"/>
    <m/>
    <m/>
    <m/>
    <m/>
    <m/>
    <x v="1"/>
    <x v="3"/>
    <x v="8"/>
  </r>
  <r>
    <x v="1"/>
    <x v="3"/>
    <x v="2"/>
    <x v="1"/>
    <x v="0"/>
    <x v="7261"/>
    <m/>
    <s v="ROJAS RODRIGUEZ CRISTIÁN ANDRES"/>
    <s v="Masculino"/>
    <x v="4"/>
    <x v="0"/>
    <x v="0"/>
    <x v="11"/>
    <m/>
    <m/>
    <m/>
    <m/>
    <m/>
    <x v="1"/>
    <x v="3"/>
    <x v="8"/>
  </r>
  <r>
    <x v="1"/>
    <x v="6"/>
    <x v="3"/>
    <x v="1"/>
    <x v="0"/>
    <x v="7262"/>
    <m/>
    <s v="GALLARDO CURINAO GABRIEL ELEAZAR"/>
    <s v="Masculino"/>
    <x v="4"/>
    <x v="0"/>
    <x v="0"/>
    <x v="11"/>
    <m/>
    <m/>
    <m/>
    <m/>
    <m/>
    <x v="1"/>
    <x v="3"/>
    <x v="8"/>
  </r>
  <r>
    <x v="1"/>
    <x v="6"/>
    <x v="3"/>
    <x v="1"/>
    <x v="0"/>
    <x v="7263"/>
    <m/>
    <s v="JIMÉNEZ ESTRADA SEBASTIÁN BENJAMIN"/>
    <s v="Masculino"/>
    <x v="4"/>
    <x v="0"/>
    <x v="0"/>
    <x v="11"/>
    <m/>
    <m/>
    <m/>
    <m/>
    <m/>
    <x v="1"/>
    <x v="3"/>
    <x v="8"/>
  </r>
  <r>
    <x v="1"/>
    <x v="4"/>
    <x v="1"/>
    <x v="0"/>
    <x v="1"/>
    <x v="7264"/>
    <m/>
    <s v="REYES GONZALEZ MARIA CRISTINA"/>
    <s v="Femenino"/>
    <x v="40"/>
    <x v="0"/>
    <x v="0"/>
    <x v="11"/>
    <m/>
    <m/>
    <m/>
    <m/>
    <m/>
    <x v="1"/>
    <x v="3"/>
    <x v="8"/>
  </r>
  <r>
    <x v="1"/>
    <x v="15"/>
    <x v="0"/>
    <x v="1"/>
    <x v="0"/>
    <x v="7265"/>
    <m/>
    <s v="ARRIAGADA PEREZ PATRICIO"/>
    <s v="Femenino"/>
    <x v="40"/>
    <x v="0"/>
    <x v="0"/>
    <x v="11"/>
    <m/>
    <m/>
    <m/>
    <m/>
    <m/>
    <x v="1"/>
    <x v="3"/>
    <x v="8"/>
  </r>
  <r>
    <x v="1"/>
    <x v="13"/>
    <x v="0"/>
    <x v="0"/>
    <x v="0"/>
    <x v="7266"/>
    <m/>
    <s v="LOPRESTI MILLAS GONZALO "/>
    <s v="Masculino"/>
    <x v="40"/>
    <x v="0"/>
    <x v="0"/>
    <x v="11"/>
    <m/>
    <m/>
    <m/>
    <m/>
    <m/>
    <x v="1"/>
    <x v="3"/>
    <x v="8"/>
  </r>
  <r>
    <x v="1"/>
    <x v="15"/>
    <x v="0"/>
    <x v="0"/>
    <x v="0"/>
    <x v="7267"/>
    <m/>
    <s v="CASAS TELLO ROBERTO ADRIAN"/>
    <s v="Masculino"/>
    <x v="40"/>
    <x v="0"/>
    <x v="0"/>
    <x v="11"/>
    <m/>
    <m/>
    <m/>
    <m/>
    <m/>
    <x v="1"/>
    <x v="3"/>
    <x v="8"/>
  </r>
  <r>
    <x v="1"/>
    <x v="15"/>
    <x v="0"/>
    <x v="0"/>
    <x v="0"/>
    <x v="7268"/>
    <m/>
    <s v="RIQUELME SANTIBAÑEZ DANIEL"/>
    <s v="Masculino"/>
    <x v="40"/>
    <x v="0"/>
    <x v="0"/>
    <x v="11"/>
    <m/>
    <m/>
    <m/>
    <m/>
    <m/>
    <x v="1"/>
    <x v="3"/>
    <x v="8"/>
  </r>
  <r>
    <x v="1"/>
    <x v="7"/>
    <x v="1"/>
    <x v="0"/>
    <x v="0"/>
    <x v="7269"/>
    <m/>
    <s v="OLIVARES CASTILLO KERTTY VERÓNICA"/>
    <s v="Femenino"/>
    <x v="46"/>
    <x v="1"/>
    <x v="1"/>
    <x v="11"/>
    <m/>
    <m/>
    <m/>
    <m/>
    <m/>
    <x v="1"/>
    <x v="3"/>
    <x v="8"/>
  </r>
  <r>
    <x v="1"/>
    <x v="5"/>
    <x v="3"/>
    <x v="0"/>
    <x v="0"/>
    <x v="7270"/>
    <m/>
    <s v="LIZAMA VASQUEZ SEBASTIAN ANDRES"/>
    <s v="Masculino"/>
    <x v="46"/>
    <x v="1"/>
    <x v="1"/>
    <x v="11"/>
    <m/>
    <m/>
    <m/>
    <m/>
    <m/>
    <x v="1"/>
    <x v="3"/>
    <x v="8"/>
  </r>
  <r>
    <x v="1"/>
    <x v="8"/>
    <x v="3"/>
    <x v="1"/>
    <x v="0"/>
    <x v="7271"/>
    <m/>
    <s v="OLMOS BURGOS MIGUEL ANGEL "/>
    <s v="Masculino"/>
    <x v="46"/>
    <x v="1"/>
    <x v="1"/>
    <x v="11"/>
    <m/>
    <m/>
    <m/>
    <m/>
    <m/>
    <x v="1"/>
    <x v="3"/>
    <x v="8"/>
  </r>
  <r>
    <x v="1"/>
    <x v="8"/>
    <x v="3"/>
    <x v="0"/>
    <x v="0"/>
    <x v="7272"/>
    <m/>
    <s v="VIDAL LIZAMA KATTERINNE MACARENA"/>
    <s v="Femenino"/>
    <x v="52"/>
    <x v="1"/>
    <x v="1"/>
    <x v="11"/>
    <m/>
    <m/>
    <m/>
    <m/>
    <m/>
    <x v="1"/>
    <x v="3"/>
    <x v="8"/>
  </r>
  <r>
    <x v="1"/>
    <x v="10"/>
    <x v="1"/>
    <x v="0"/>
    <x v="0"/>
    <x v="7273"/>
    <m/>
    <s v="CORDOVA CARRASCO KATHERINE ANDREA"/>
    <s v="Femenino"/>
    <x v="52"/>
    <x v="1"/>
    <x v="1"/>
    <x v="11"/>
    <m/>
    <m/>
    <m/>
    <m/>
    <m/>
    <x v="1"/>
    <x v="3"/>
    <x v="8"/>
  </r>
  <r>
    <x v="1"/>
    <x v="16"/>
    <x v="0"/>
    <x v="1"/>
    <x v="0"/>
    <x v="7274"/>
    <m/>
    <s v="QUEZADA BRAVO MARCO ANTONIO"/>
    <s v="Masculino"/>
    <x v="51"/>
    <x v="1"/>
    <x v="1"/>
    <x v="11"/>
    <m/>
    <m/>
    <m/>
    <m/>
    <m/>
    <x v="1"/>
    <x v="3"/>
    <x v="8"/>
  </r>
  <r>
    <x v="1"/>
    <x v="8"/>
    <x v="3"/>
    <x v="1"/>
    <x v="0"/>
    <x v="7275"/>
    <m/>
    <s v="VASQUEZ OSORIO GABRIEL ALONSO"/>
    <s v="Masculino"/>
    <x v="16"/>
    <x v="1"/>
    <x v="1"/>
    <x v="11"/>
    <m/>
    <m/>
    <m/>
    <m/>
    <m/>
    <x v="1"/>
    <x v="3"/>
    <x v="8"/>
  </r>
  <r>
    <x v="1"/>
    <x v="19"/>
    <x v="2"/>
    <x v="1"/>
    <x v="0"/>
    <x v="7276"/>
    <m/>
    <s v="CHAPARRO ESPINOZA JOSE IGNACIO"/>
    <s v="Masculino"/>
    <x v="16"/>
    <x v="1"/>
    <x v="1"/>
    <x v="11"/>
    <m/>
    <m/>
    <m/>
    <m/>
    <m/>
    <x v="1"/>
    <x v="3"/>
    <x v="8"/>
  </r>
  <r>
    <x v="1"/>
    <x v="14"/>
    <x v="2"/>
    <x v="1"/>
    <x v="0"/>
    <x v="7277"/>
    <m/>
    <s v="ORELLANA MOYA CLAUDIO SEBASTIAN"/>
    <s v="Masculino"/>
    <x v="42"/>
    <x v="1"/>
    <x v="1"/>
    <x v="11"/>
    <m/>
    <m/>
    <m/>
    <m/>
    <m/>
    <x v="1"/>
    <x v="3"/>
    <x v="8"/>
  </r>
  <r>
    <x v="1"/>
    <x v="3"/>
    <x v="2"/>
    <x v="1"/>
    <x v="0"/>
    <x v="7278"/>
    <m/>
    <s v="LAGOS PEREZ PATRICIA  ANDREA"/>
    <s v="Femenino"/>
    <x v="30"/>
    <x v="1"/>
    <x v="1"/>
    <x v="11"/>
    <m/>
    <m/>
    <m/>
    <m/>
    <m/>
    <x v="1"/>
    <x v="3"/>
    <x v="8"/>
  </r>
  <r>
    <x v="1"/>
    <x v="1"/>
    <x v="1"/>
    <x v="1"/>
    <x v="1"/>
    <x v="7279"/>
    <m/>
    <s v="BARBUSCIA MERLO OSVALDO HECTOR"/>
    <s v="Masculino"/>
    <x v="30"/>
    <x v="1"/>
    <x v="1"/>
    <x v="11"/>
    <m/>
    <m/>
    <m/>
    <m/>
    <m/>
    <x v="1"/>
    <x v="3"/>
    <x v="8"/>
  </r>
  <r>
    <x v="1"/>
    <x v="3"/>
    <x v="2"/>
    <x v="0"/>
    <x v="1"/>
    <x v="7280"/>
    <m/>
    <s v="CARRASCO MARQUEZ MARISOL ELIZABETH"/>
    <s v="Femenino"/>
    <x v="54"/>
    <x v="1"/>
    <x v="1"/>
    <x v="11"/>
    <m/>
    <m/>
    <m/>
    <m/>
    <m/>
    <x v="1"/>
    <x v="3"/>
    <x v="8"/>
  </r>
  <r>
    <x v="1"/>
    <x v="3"/>
    <x v="2"/>
    <x v="1"/>
    <x v="0"/>
    <x v="7281"/>
    <m/>
    <s v="CORBARI CAMPOS STEPHANIE JUDITH"/>
    <s v="Femenino"/>
    <x v="54"/>
    <x v="1"/>
    <x v="1"/>
    <x v="11"/>
    <m/>
    <m/>
    <m/>
    <m/>
    <m/>
    <x v="1"/>
    <x v="3"/>
    <x v="8"/>
  </r>
  <r>
    <x v="1"/>
    <x v="8"/>
    <x v="3"/>
    <x v="1"/>
    <x v="0"/>
    <x v="7282"/>
    <m/>
    <s v="MEDINA VERGARA DANIEL ALEJANDRO"/>
    <s v="Masculino"/>
    <x v="54"/>
    <x v="1"/>
    <x v="1"/>
    <x v="11"/>
    <m/>
    <m/>
    <m/>
    <m/>
    <m/>
    <x v="1"/>
    <x v="3"/>
    <x v="8"/>
  </r>
  <r>
    <x v="1"/>
    <x v="17"/>
    <x v="0"/>
    <x v="1"/>
    <x v="0"/>
    <x v="7283"/>
    <m/>
    <s v="FUENTES SILVA MATIAS ANTONIO"/>
    <s v="Masculino"/>
    <x v="20"/>
    <x v="1"/>
    <x v="1"/>
    <x v="11"/>
    <m/>
    <m/>
    <m/>
    <m/>
    <m/>
    <x v="1"/>
    <x v="3"/>
    <x v="8"/>
  </r>
  <r>
    <x v="1"/>
    <x v="6"/>
    <x v="3"/>
    <x v="1"/>
    <x v="0"/>
    <x v="7284"/>
    <m/>
    <s v="MEDINA LÓPEZ ALEJANDRO ALFONSO"/>
    <s v="Masculino"/>
    <x v="20"/>
    <x v="1"/>
    <x v="1"/>
    <x v="11"/>
    <m/>
    <m/>
    <m/>
    <m/>
    <m/>
    <x v="1"/>
    <x v="3"/>
    <x v="8"/>
  </r>
  <r>
    <x v="1"/>
    <x v="6"/>
    <x v="3"/>
    <x v="1"/>
    <x v="0"/>
    <x v="7285"/>
    <m/>
    <s v="URRA DIAZ GENESSIS MASSIEL"/>
    <s v="Femenino"/>
    <x v="15"/>
    <x v="1"/>
    <x v="1"/>
    <x v="11"/>
    <m/>
    <m/>
    <m/>
    <m/>
    <m/>
    <x v="1"/>
    <x v="3"/>
    <x v="8"/>
  </r>
  <r>
    <x v="1"/>
    <x v="12"/>
    <x v="1"/>
    <x v="0"/>
    <x v="0"/>
    <x v="7286"/>
    <m/>
    <s v="PARADA SEPULVEDA PATRICIO LORENZO KENNETH"/>
    <s v="Masculino"/>
    <x v="15"/>
    <x v="1"/>
    <x v="1"/>
    <x v="11"/>
    <m/>
    <m/>
    <m/>
    <m/>
    <m/>
    <x v="1"/>
    <x v="3"/>
    <x v="8"/>
  </r>
  <r>
    <x v="1"/>
    <x v="14"/>
    <x v="2"/>
    <x v="1"/>
    <x v="0"/>
    <x v="7287"/>
    <m/>
    <s v="PONCE VARAS RODRIGO ARMANDO"/>
    <s v="Masculino"/>
    <x v="15"/>
    <x v="1"/>
    <x v="1"/>
    <x v="11"/>
    <m/>
    <m/>
    <m/>
    <m/>
    <m/>
    <x v="1"/>
    <x v="3"/>
    <x v="8"/>
  </r>
  <r>
    <x v="1"/>
    <x v="13"/>
    <x v="0"/>
    <x v="1"/>
    <x v="1"/>
    <x v="7288"/>
    <m/>
    <s v="PACHECO PARRA PAMELA  PAOLA"/>
    <s v="Femenino"/>
    <x v="17"/>
    <x v="1"/>
    <x v="1"/>
    <x v="11"/>
    <m/>
    <m/>
    <m/>
    <m/>
    <m/>
    <x v="1"/>
    <x v="3"/>
    <x v="8"/>
  </r>
  <r>
    <x v="1"/>
    <x v="15"/>
    <x v="0"/>
    <x v="1"/>
    <x v="0"/>
    <x v="7289"/>
    <m/>
    <s v="ESQUIVEL MARTINEZ CAROL ISAMARA"/>
    <s v="Femenino"/>
    <x v="17"/>
    <x v="1"/>
    <x v="1"/>
    <x v="11"/>
    <m/>
    <m/>
    <m/>
    <m/>
    <m/>
    <x v="1"/>
    <x v="3"/>
    <x v="8"/>
  </r>
  <r>
    <x v="1"/>
    <x v="8"/>
    <x v="3"/>
    <x v="0"/>
    <x v="0"/>
    <x v="7290"/>
    <m/>
    <s v="VASQUEZ GALARCE RUBEN IGNACIO"/>
    <s v="Masculino"/>
    <x v="17"/>
    <x v="1"/>
    <x v="1"/>
    <x v="11"/>
    <m/>
    <m/>
    <m/>
    <m/>
    <m/>
    <x v="1"/>
    <x v="3"/>
    <x v="8"/>
  </r>
  <r>
    <x v="1"/>
    <x v="8"/>
    <x v="3"/>
    <x v="0"/>
    <x v="0"/>
    <x v="7290"/>
    <m/>
    <s v="VASQUEZ GALARCE RUBEN IGNACIO"/>
    <s v="Masculino"/>
    <x v="17"/>
    <x v="1"/>
    <x v="1"/>
    <x v="11"/>
    <m/>
    <m/>
    <m/>
    <m/>
    <m/>
    <x v="1"/>
    <x v="3"/>
    <x v="8"/>
  </r>
  <r>
    <x v="1"/>
    <x v="19"/>
    <x v="2"/>
    <x v="1"/>
    <x v="0"/>
    <x v="7291"/>
    <m/>
    <s v="ALZOLA MUÑOZ RAUL ESTEBAN"/>
    <s v="Masculino"/>
    <x v="17"/>
    <x v="1"/>
    <x v="1"/>
    <x v="11"/>
    <m/>
    <m/>
    <m/>
    <m/>
    <m/>
    <x v="1"/>
    <x v="3"/>
    <x v="8"/>
  </r>
  <r>
    <x v="1"/>
    <x v="7"/>
    <x v="1"/>
    <x v="0"/>
    <x v="1"/>
    <x v="7292"/>
    <m/>
    <s v="VALDES MUÑOZ MARIO ALEJANDRO"/>
    <s v="Masculino"/>
    <x v="44"/>
    <x v="1"/>
    <x v="1"/>
    <x v="11"/>
    <m/>
    <m/>
    <m/>
    <m/>
    <m/>
    <x v="1"/>
    <x v="3"/>
    <x v="8"/>
  </r>
  <r>
    <x v="1"/>
    <x v="8"/>
    <x v="3"/>
    <x v="1"/>
    <x v="0"/>
    <x v="6966"/>
    <m/>
    <s v="MACAYA MENESES MIRKA MARIA"/>
    <s v="Femenino"/>
    <x v="48"/>
    <x v="1"/>
    <x v="1"/>
    <x v="11"/>
    <m/>
    <m/>
    <m/>
    <m/>
    <m/>
    <x v="1"/>
    <x v="3"/>
    <x v="8"/>
  </r>
  <r>
    <x v="1"/>
    <x v="6"/>
    <x v="3"/>
    <x v="1"/>
    <x v="0"/>
    <x v="7293"/>
    <m/>
    <s v="LOHAUS BRITO PAOLA ANGÉLICA"/>
    <s v="Femenino"/>
    <x v="5"/>
    <x v="1"/>
    <x v="1"/>
    <x v="11"/>
    <m/>
    <m/>
    <m/>
    <m/>
    <m/>
    <x v="1"/>
    <x v="3"/>
    <x v="8"/>
  </r>
  <r>
    <x v="1"/>
    <x v="3"/>
    <x v="2"/>
    <x v="1"/>
    <x v="0"/>
    <x v="7294"/>
    <m/>
    <s v="RIVERA SAÉZ NICOLÁS FERNANDO "/>
    <s v="Masculino"/>
    <x v="8"/>
    <x v="1"/>
    <x v="1"/>
    <x v="11"/>
    <m/>
    <m/>
    <m/>
    <m/>
    <m/>
    <x v="1"/>
    <x v="3"/>
    <x v="8"/>
  </r>
  <r>
    <x v="1"/>
    <x v="12"/>
    <x v="1"/>
    <x v="0"/>
    <x v="0"/>
    <x v="7295"/>
    <m/>
    <s v="MUNDACA ABRILOT CAMILA FERNANDA"/>
    <s v="Femenino"/>
    <x v="2"/>
    <x v="1"/>
    <x v="1"/>
    <x v="11"/>
    <m/>
    <m/>
    <m/>
    <m/>
    <m/>
    <x v="1"/>
    <x v="3"/>
    <x v="8"/>
  </r>
  <r>
    <x v="1"/>
    <x v="19"/>
    <x v="2"/>
    <x v="1"/>
    <x v="0"/>
    <x v="7296"/>
    <m/>
    <s v="PEREZ ESPINOZA PATRICIA SOLEDAD"/>
    <s v="Femenino"/>
    <x v="2"/>
    <x v="1"/>
    <x v="1"/>
    <x v="11"/>
    <m/>
    <m/>
    <m/>
    <m/>
    <m/>
    <x v="1"/>
    <x v="3"/>
    <x v="8"/>
  </r>
  <r>
    <x v="1"/>
    <x v="8"/>
    <x v="3"/>
    <x v="0"/>
    <x v="0"/>
    <x v="7297"/>
    <m/>
    <s v="SILVA HESSE MIGUEL ANDRES"/>
    <s v="Masculino"/>
    <x v="2"/>
    <x v="1"/>
    <x v="1"/>
    <x v="11"/>
    <m/>
    <m/>
    <m/>
    <m/>
    <m/>
    <x v="1"/>
    <x v="3"/>
    <x v="8"/>
  </r>
  <r>
    <x v="1"/>
    <x v="3"/>
    <x v="2"/>
    <x v="0"/>
    <x v="0"/>
    <x v="7298"/>
    <m/>
    <s v="MERINO CANTO FABIAN ESTEBAN"/>
    <s v="Masculino"/>
    <x v="2"/>
    <x v="1"/>
    <x v="1"/>
    <x v="11"/>
    <m/>
    <m/>
    <m/>
    <m/>
    <m/>
    <x v="1"/>
    <x v="3"/>
    <x v="8"/>
  </r>
  <r>
    <x v="1"/>
    <x v="8"/>
    <x v="3"/>
    <x v="0"/>
    <x v="0"/>
    <x v="7299"/>
    <m/>
    <s v="SUÁREZ BARRA KEVIN ALEXANDER"/>
    <s v="Masculino"/>
    <x v="117"/>
    <x v="1"/>
    <x v="1"/>
    <x v="11"/>
    <m/>
    <m/>
    <m/>
    <m/>
    <m/>
    <x v="1"/>
    <x v="3"/>
    <x v="8"/>
  </r>
  <r>
    <x v="1"/>
    <x v="14"/>
    <x v="2"/>
    <x v="1"/>
    <x v="1"/>
    <x v="7300"/>
    <m/>
    <s v="WERCHES BELLO JUAN MARCELO"/>
    <s v="Masculino"/>
    <x v="56"/>
    <x v="1"/>
    <x v="1"/>
    <x v="11"/>
    <m/>
    <m/>
    <m/>
    <m/>
    <m/>
    <x v="1"/>
    <x v="3"/>
    <x v="8"/>
  </r>
  <r>
    <x v="1"/>
    <x v="6"/>
    <x v="3"/>
    <x v="1"/>
    <x v="0"/>
    <x v="7301"/>
    <m/>
    <s v="MATISEN MEDINA PAMELA ANDREA"/>
    <s v="Femenino"/>
    <x v="50"/>
    <x v="1"/>
    <x v="1"/>
    <x v="11"/>
    <m/>
    <m/>
    <m/>
    <m/>
    <m/>
    <x v="1"/>
    <x v="3"/>
    <x v="8"/>
  </r>
  <r>
    <x v="1"/>
    <x v="3"/>
    <x v="2"/>
    <x v="0"/>
    <x v="1"/>
    <x v="7302"/>
    <m/>
    <s v="HERNANDEZ ALVAREZ MONICA JOANNA MARÍA"/>
    <s v="Femenino"/>
    <x v="24"/>
    <x v="1"/>
    <x v="1"/>
    <x v="11"/>
    <m/>
    <m/>
    <m/>
    <m/>
    <m/>
    <x v="1"/>
    <x v="3"/>
    <x v="8"/>
  </r>
  <r>
    <x v="1"/>
    <x v="8"/>
    <x v="3"/>
    <x v="0"/>
    <x v="0"/>
    <x v="7303"/>
    <m/>
    <s v="PEREZ HUANCA ALEXI"/>
    <s v="Masculino"/>
    <x v="24"/>
    <x v="1"/>
    <x v="1"/>
    <x v="11"/>
    <m/>
    <m/>
    <m/>
    <m/>
    <m/>
    <x v="1"/>
    <x v="3"/>
    <x v="8"/>
  </r>
  <r>
    <x v="1"/>
    <x v="14"/>
    <x v="2"/>
    <x v="1"/>
    <x v="0"/>
    <x v="7304"/>
    <m/>
    <s v="MORENO TOBAR ALEJANDRO ANDRÉS"/>
    <s v="Masculino"/>
    <x v="24"/>
    <x v="1"/>
    <x v="1"/>
    <x v="11"/>
    <m/>
    <m/>
    <m/>
    <m/>
    <m/>
    <x v="1"/>
    <x v="3"/>
    <x v="8"/>
  </r>
  <r>
    <x v="1"/>
    <x v="8"/>
    <x v="3"/>
    <x v="1"/>
    <x v="0"/>
    <x v="7305"/>
    <m/>
    <s v="RUIZ REYES FRANCISCO JAVIER"/>
    <s v="Masculino"/>
    <x v="23"/>
    <x v="1"/>
    <x v="1"/>
    <x v="11"/>
    <m/>
    <m/>
    <m/>
    <m/>
    <m/>
    <x v="1"/>
    <x v="3"/>
    <x v="8"/>
  </r>
  <r>
    <x v="1"/>
    <x v="15"/>
    <x v="0"/>
    <x v="1"/>
    <x v="1"/>
    <x v="7306"/>
    <m/>
    <s v="BAEZA CAMPOS RICHARD ANTONIO"/>
    <s v="Masculino"/>
    <x v="9"/>
    <x v="1"/>
    <x v="1"/>
    <x v="11"/>
    <m/>
    <m/>
    <m/>
    <m/>
    <m/>
    <x v="1"/>
    <x v="3"/>
    <x v="8"/>
  </r>
  <r>
    <x v="1"/>
    <x v="12"/>
    <x v="1"/>
    <x v="0"/>
    <x v="0"/>
    <x v="7307"/>
    <m/>
    <s v="ROJAS AHUMADA MARIA JOSE DEL CARMEN"/>
    <s v="Femenino"/>
    <x v="25"/>
    <x v="1"/>
    <x v="1"/>
    <x v="11"/>
    <m/>
    <m/>
    <m/>
    <m/>
    <m/>
    <x v="1"/>
    <x v="3"/>
    <x v="8"/>
  </r>
  <r>
    <x v="1"/>
    <x v="6"/>
    <x v="3"/>
    <x v="1"/>
    <x v="0"/>
    <x v="7308"/>
    <m/>
    <s v="DIAZ VASQUEZ CLAUDIA CATALINA"/>
    <s v="Femenino"/>
    <x v="25"/>
    <x v="1"/>
    <x v="1"/>
    <x v="11"/>
    <m/>
    <m/>
    <m/>
    <m/>
    <m/>
    <x v="1"/>
    <x v="3"/>
    <x v="8"/>
  </r>
  <r>
    <x v="1"/>
    <x v="6"/>
    <x v="3"/>
    <x v="1"/>
    <x v="0"/>
    <x v="7309"/>
    <m/>
    <s v="URZUA VELASQUEZ JOCELYN ANDREA"/>
    <s v="Femenino"/>
    <x v="25"/>
    <x v="1"/>
    <x v="1"/>
    <x v="11"/>
    <m/>
    <m/>
    <m/>
    <m/>
    <m/>
    <x v="1"/>
    <x v="3"/>
    <x v="8"/>
  </r>
  <r>
    <x v="1"/>
    <x v="3"/>
    <x v="2"/>
    <x v="1"/>
    <x v="0"/>
    <x v="7310"/>
    <m/>
    <s v="PAVEZ PEÑAYLILLO BAYRON SANTOS "/>
    <s v="Masculino"/>
    <x v="25"/>
    <x v="1"/>
    <x v="1"/>
    <x v="11"/>
    <m/>
    <m/>
    <m/>
    <m/>
    <m/>
    <x v="1"/>
    <x v="3"/>
    <x v="8"/>
  </r>
  <r>
    <x v="1"/>
    <x v="8"/>
    <x v="3"/>
    <x v="0"/>
    <x v="0"/>
    <x v="7311"/>
    <m/>
    <s v="CARVAJAL GONZALEZ CARLA PAULINA"/>
    <s v="Femenino"/>
    <x v="0"/>
    <x v="1"/>
    <x v="1"/>
    <x v="11"/>
    <m/>
    <m/>
    <m/>
    <m/>
    <m/>
    <x v="1"/>
    <x v="3"/>
    <x v="8"/>
  </r>
  <r>
    <x v="1"/>
    <x v="1"/>
    <x v="1"/>
    <x v="0"/>
    <x v="1"/>
    <x v="7312"/>
    <m/>
    <s v="ZUÑIGA ZUÑIGA MARIA  ANTONIETA "/>
    <s v="Femenino"/>
    <x v="0"/>
    <x v="1"/>
    <x v="1"/>
    <x v="11"/>
    <m/>
    <m/>
    <m/>
    <m/>
    <m/>
    <x v="1"/>
    <x v="3"/>
    <x v="8"/>
  </r>
  <r>
    <x v="1"/>
    <x v="1"/>
    <x v="1"/>
    <x v="1"/>
    <x v="0"/>
    <x v="7313"/>
    <m/>
    <s v="HERNÁNDEZ GONZÁLEZ TAMARYS "/>
    <s v="Femenino"/>
    <x v="0"/>
    <x v="1"/>
    <x v="1"/>
    <x v="11"/>
    <m/>
    <m/>
    <m/>
    <m/>
    <m/>
    <x v="1"/>
    <x v="3"/>
    <x v="8"/>
  </r>
  <r>
    <x v="1"/>
    <x v="15"/>
    <x v="0"/>
    <x v="1"/>
    <x v="0"/>
    <x v="7314"/>
    <m/>
    <s v="ORTEGA MORALES VICTOR ORLANDO"/>
    <s v="Masculino"/>
    <x v="0"/>
    <x v="1"/>
    <x v="1"/>
    <x v="11"/>
    <m/>
    <m/>
    <m/>
    <m/>
    <m/>
    <x v="1"/>
    <x v="3"/>
    <x v="8"/>
  </r>
  <r>
    <x v="1"/>
    <x v="8"/>
    <x v="3"/>
    <x v="0"/>
    <x v="0"/>
    <x v="7315"/>
    <m/>
    <s v="PIZARRO CARMONA JEANNETTE RUTH"/>
    <s v="Femenino"/>
    <x v="32"/>
    <x v="1"/>
    <x v="1"/>
    <x v="11"/>
    <m/>
    <m/>
    <m/>
    <m/>
    <m/>
    <x v="1"/>
    <x v="3"/>
    <x v="8"/>
  </r>
  <r>
    <x v="1"/>
    <x v="1"/>
    <x v="1"/>
    <x v="1"/>
    <x v="0"/>
    <x v="7316"/>
    <m/>
    <s v="MORENO  ARRIAGADA CAMILA JAVIERA"/>
    <s v="Femenino"/>
    <x v="32"/>
    <x v="1"/>
    <x v="1"/>
    <x v="11"/>
    <m/>
    <m/>
    <m/>
    <m/>
    <m/>
    <x v="1"/>
    <x v="3"/>
    <x v="8"/>
  </r>
  <r>
    <x v="1"/>
    <x v="19"/>
    <x v="2"/>
    <x v="1"/>
    <x v="0"/>
    <x v="7317"/>
    <m/>
    <s v="RIVEROS ROSALES JULY ANDREA"/>
    <s v="Femenino"/>
    <x v="32"/>
    <x v="1"/>
    <x v="1"/>
    <x v="11"/>
    <m/>
    <m/>
    <m/>
    <m/>
    <m/>
    <x v="1"/>
    <x v="3"/>
    <x v="8"/>
  </r>
  <r>
    <x v="1"/>
    <x v="1"/>
    <x v="1"/>
    <x v="0"/>
    <x v="0"/>
    <x v="7318"/>
    <m/>
    <s v="PLANE VARGAS JORGE PATRICIO"/>
    <s v="Masculino"/>
    <x v="32"/>
    <x v="1"/>
    <x v="1"/>
    <x v="11"/>
    <m/>
    <m/>
    <m/>
    <m/>
    <m/>
    <x v="1"/>
    <x v="3"/>
    <x v="8"/>
  </r>
  <r>
    <x v="1"/>
    <x v="7"/>
    <x v="1"/>
    <x v="0"/>
    <x v="1"/>
    <x v="7319"/>
    <m/>
    <s v="SAN MARTIN PEREZ ARIAM FERNANDA"/>
    <s v="Femenino"/>
    <x v="21"/>
    <x v="1"/>
    <x v="1"/>
    <x v="11"/>
    <m/>
    <m/>
    <m/>
    <m/>
    <m/>
    <x v="1"/>
    <x v="3"/>
    <x v="8"/>
  </r>
  <r>
    <x v="1"/>
    <x v="12"/>
    <x v="1"/>
    <x v="0"/>
    <x v="0"/>
    <x v="7320"/>
    <m/>
    <s v="VERA BARRIOS NATALIA SOLEDAD "/>
    <s v="Femenino"/>
    <x v="37"/>
    <x v="1"/>
    <x v="1"/>
    <x v="11"/>
    <m/>
    <m/>
    <m/>
    <m/>
    <m/>
    <x v="1"/>
    <x v="3"/>
    <x v="8"/>
  </r>
  <r>
    <x v="1"/>
    <x v="3"/>
    <x v="2"/>
    <x v="1"/>
    <x v="0"/>
    <x v="7321"/>
    <m/>
    <s v="HERNÁNDEZ ARAYA JORGE ESTEBAN "/>
    <s v="Masculino"/>
    <x v="29"/>
    <x v="1"/>
    <x v="1"/>
    <x v="11"/>
    <m/>
    <m/>
    <m/>
    <m/>
    <m/>
    <x v="1"/>
    <x v="3"/>
    <x v="8"/>
  </r>
  <r>
    <x v="1"/>
    <x v="1"/>
    <x v="1"/>
    <x v="0"/>
    <x v="0"/>
    <x v="7322"/>
    <m/>
    <s v="MORA ROMERO SHANNTHALL DANITZA"/>
    <s v="Femenino"/>
    <x v="59"/>
    <x v="1"/>
    <x v="1"/>
    <x v="11"/>
    <m/>
    <m/>
    <m/>
    <m/>
    <m/>
    <x v="1"/>
    <x v="3"/>
    <x v="8"/>
  </r>
  <r>
    <x v="1"/>
    <x v="7"/>
    <x v="1"/>
    <x v="0"/>
    <x v="1"/>
    <x v="7323"/>
    <m/>
    <s v="MANZOR OLGUIN MYRIAM ALEJANDRA"/>
    <s v="Femenino"/>
    <x v="1"/>
    <x v="1"/>
    <x v="1"/>
    <x v="11"/>
    <m/>
    <m/>
    <m/>
    <m/>
    <m/>
    <x v="1"/>
    <x v="3"/>
    <x v="8"/>
  </r>
  <r>
    <x v="1"/>
    <x v="6"/>
    <x v="3"/>
    <x v="1"/>
    <x v="0"/>
    <x v="7324"/>
    <m/>
    <s v="HENRIQUEZ LIRA BETSABE MARA"/>
    <s v="Femenino"/>
    <x v="1"/>
    <x v="1"/>
    <x v="1"/>
    <x v="11"/>
    <m/>
    <m/>
    <m/>
    <m/>
    <m/>
    <x v="1"/>
    <x v="3"/>
    <x v="8"/>
  </r>
  <r>
    <x v="1"/>
    <x v="6"/>
    <x v="3"/>
    <x v="1"/>
    <x v="0"/>
    <x v="7325"/>
    <m/>
    <s v="RIVERA RIVERA LISSETTE ALONDRA"/>
    <s v="Femenino"/>
    <x v="1"/>
    <x v="1"/>
    <x v="1"/>
    <x v="11"/>
    <m/>
    <m/>
    <m/>
    <m/>
    <m/>
    <x v="1"/>
    <x v="3"/>
    <x v="8"/>
  </r>
  <r>
    <x v="1"/>
    <x v="8"/>
    <x v="3"/>
    <x v="1"/>
    <x v="0"/>
    <x v="7326"/>
    <m/>
    <s v="CARDENAS CEA ARMANDO ARCADIO"/>
    <s v="Masculino"/>
    <x v="1"/>
    <x v="1"/>
    <x v="1"/>
    <x v="11"/>
    <m/>
    <m/>
    <m/>
    <m/>
    <m/>
    <x v="1"/>
    <x v="3"/>
    <x v="8"/>
  </r>
  <r>
    <x v="1"/>
    <x v="3"/>
    <x v="2"/>
    <x v="1"/>
    <x v="0"/>
    <x v="7327"/>
    <m/>
    <s v="GANGA GALAZ ROLANDO HERNAN"/>
    <s v="Masculino"/>
    <x v="1"/>
    <x v="1"/>
    <x v="1"/>
    <x v="11"/>
    <m/>
    <m/>
    <m/>
    <m/>
    <m/>
    <x v="1"/>
    <x v="3"/>
    <x v="8"/>
  </r>
  <r>
    <x v="1"/>
    <x v="13"/>
    <x v="0"/>
    <x v="1"/>
    <x v="1"/>
    <x v="7328"/>
    <m/>
    <s v="MENDEZ ZENTENO BENIGNO ABELARDO"/>
    <s v="Masculino"/>
    <x v="35"/>
    <x v="1"/>
    <x v="1"/>
    <x v="11"/>
    <m/>
    <m/>
    <m/>
    <m/>
    <m/>
    <x v="1"/>
    <x v="3"/>
    <x v="8"/>
  </r>
  <r>
    <x v="1"/>
    <x v="6"/>
    <x v="3"/>
    <x v="0"/>
    <x v="1"/>
    <x v="7329"/>
    <m/>
    <s v="HOLLUB ROJAS  WALTER ENRIQUE"/>
    <s v="Masculino"/>
    <x v="13"/>
    <x v="1"/>
    <x v="1"/>
    <x v="11"/>
    <m/>
    <m/>
    <m/>
    <m/>
    <m/>
    <x v="1"/>
    <x v="3"/>
    <x v="8"/>
  </r>
  <r>
    <x v="1"/>
    <x v="8"/>
    <x v="3"/>
    <x v="1"/>
    <x v="0"/>
    <x v="7330"/>
    <m/>
    <s v="LOPEZ ZUMELZU HAROLDO RODRIGO"/>
    <s v="Masculino"/>
    <x v="13"/>
    <x v="1"/>
    <x v="1"/>
    <x v="11"/>
    <m/>
    <m/>
    <m/>
    <m/>
    <m/>
    <x v="1"/>
    <x v="3"/>
    <x v="8"/>
  </r>
  <r>
    <x v="1"/>
    <x v="19"/>
    <x v="2"/>
    <x v="1"/>
    <x v="0"/>
    <x v="7331"/>
    <m/>
    <s v="LLANOS BERRIOS LAURA ESTELA"/>
    <s v="Femenino"/>
    <x v="11"/>
    <x v="1"/>
    <x v="1"/>
    <x v="11"/>
    <m/>
    <m/>
    <m/>
    <m/>
    <m/>
    <x v="1"/>
    <x v="3"/>
    <x v="8"/>
  </r>
  <r>
    <x v="1"/>
    <x v="14"/>
    <x v="2"/>
    <x v="1"/>
    <x v="0"/>
    <x v="7332"/>
    <m/>
    <s v="GONZÁLEZ PÉREZ RODRIGO ALEJANDRO"/>
    <s v="Masculino"/>
    <x v="11"/>
    <x v="1"/>
    <x v="1"/>
    <x v="11"/>
    <m/>
    <m/>
    <m/>
    <m/>
    <m/>
    <x v="1"/>
    <x v="3"/>
    <x v="8"/>
  </r>
  <r>
    <x v="1"/>
    <x v="8"/>
    <x v="3"/>
    <x v="1"/>
    <x v="0"/>
    <x v="7333"/>
    <m/>
    <s v="DIAZ CLAVIJO IGNACIO ANDRES"/>
    <s v="Masculino"/>
    <x v="26"/>
    <x v="1"/>
    <x v="1"/>
    <x v="11"/>
    <m/>
    <m/>
    <m/>
    <m/>
    <m/>
    <x v="1"/>
    <x v="3"/>
    <x v="8"/>
  </r>
  <r>
    <x v="1"/>
    <x v="8"/>
    <x v="3"/>
    <x v="0"/>
    <x v="0"/>
    <x v="7334"/>
    <m/>
    <s v="ALBORNOZ PAVEZ PAOLA MIREYA"/>
    <s v="Femenino"/>
    <x v="4"/>
    <x v="1"/>
    <x v="1"/>
    <x v="11"/>
    <m/>
    <m/>
    <m/>
    <m/>
    <m/>
    <x v="1"/>
    <x v="3"/>
    <x v="8"/>
  </r>
  <r>
    <x v="1"/>
    <x v="10"/>
    <x v="1"/>
    <x v="0"/>
    <x v="0"/>
    <x v="7335"/>
    <m/>
    <s v="ALVAREZ SUAREZ KATIUSKA ISABEL"/>
    <s v="Femenino"/>
    <x v="4"/>
    <x v="1"/>
    <x v="1"/>
    <x v="11"/>
    <m/>
    <m/>
    <m/>
    <m/>
    <m/>
    <x v="1"/>
    <x v="3"/>
    <x v="8"/>
  </r>
  <r>
    <x v="1"/>
    <x v="10"/>
    <x v="1"/>
    <x v="0"/>
    <x v="0"/>
    <x v="7336"/>
    <m/>
    <s v="FARIAS SILVA LORETO BERNARDITA"/>
    <s v="Femenino"/>
    <x v="4"/>
    <x v="1"/>
    <x v="1"/>
    <x v="11"/>
    <m/>
    <m/>
    <m/>
    <m/>
    <m/>
    <x v="1"/>
    <x v="3"/>
    <x v="8"/>
  </r>
  <r>
    <x v="1"/>
    <x v="13"/>
    <x v="0"/>
    <x v="1"/>
    <x v="1"/>
    <x v="7337"/>
    <m/>
    <s v="NEILA PIVET MELISA DANIELA"/>
    <s v="Femenino"/>
    <x v="4"/>
    <x v="1"/>
    <x v="1"/>
    <x v="11"/>
    <m/>
    <m/>
    <m/>
    <m/>
    <m/>
    <x v="1"/>
    <x v="3"/>
    <x v="8"/>
  </r>
  <r>
    <x v="1"/>
    <x v="6"/>
    <x v="3"/>
    <x v="1"/>
    <x v="0"/>
    <x v="7338"/>
    <m/>
    <s v="HUENUHUEQUE HUENUHUEQUE YOHANNA YESSENIA"/>
    <s v="Femenino"/>
    <x v="4"/>
    <x v="1"/>
    <x v="1"/>
    <x v="11"/>
    <m/>
    <m/>
    <m/>
    <m/>
    <m/>
    <x v="1"/>
    <x v="3"/>
    <x v="8"/>
  </r>
  <r>
    <x v="1"/>
    <x v="6"/>
    <x v="3"/>
    <x v="1"/>
    <x v="0"/>
    <x v="7339"/>
    <m/>
    <s v="SANDOVAL TRONCOSO LUZ ELIANA"/>
    <s v="Femenino"/>
    <x v="4"/>
    <x v="1"/>
    <x v="1"/>
    <x v="11"/>
    <m/>
    <m/>
    <m/>
    <m/>
    <m/>
    <x v="1"/>
    <x v="3"/>
    <x v="8"/>
  </r>
  <r>
    <x v="1"/>
    <x v="9"/>
    <x v="1"/>
    <x v="0"/>
    <x v="0"/>
    <x v="7340"/>
    <m/>
    <s v="PEREDA  JARAMILLO CAROLINA  LISSETTE"/>
    <s v="Femenino"/>
    <x v="10"/>
    <x v="0"/>
    <x v="1"/>
    <x v="11"/>
    <m/>
    <m/>
    <m/>
    <m/>
    <m/>
    <x v="1"/>
    <x v="3"/>
    <x v="8"/>
  </r>
  <r>
    <x v="1"/>
    <x v="8"/>
    <x v="3"/>
    <x v="1"/>
    <x v="0"/>
    <x v="7341"/>
    <m/>
    <s v="CONEJERA JIMÉNEZ ALEJANDRA GEMA"/>
    <s v="Femenino"/>
    <x v="10"/>
    <x v="0"/>
    <x v="1"/>
    <x v="11"/>
    <m/>
    <m/>
    <m/>
    <m/>
    <m/>
    <x v="1"/>
    <x v="3"/>
    <x v="8"/>
  </r>
  <r>
    <x v="1"/>
    <x v="3"/>
    <x v="2"/>
    <x v="0"/>
    <x v="1"/>
    <x v="7342"/>
    <m/>
    <s v="VALDEBENITO AGUILAR FRANCISCO EDUARDO"/>
    <s v="Masculino"/>
    <x v="46"/>
    <x v="0"/>
    <x v="1"/>
    <x v="11"/>
    <m/>
    <m/>
    <m/>
    <m/>
    <m/>
    <x v="1"/>
    <x v="3"/>
    <x v="8"/>
  </r>
  <r>
    <x v="1"/>
    <x v="3"/>
    <x v="2"/>
    <x v="1"/>
    <x v="0"/>
    <x v="7343"/>
    <m/>
    <s v="ALVAREZ ZUÑIGA EDUARDO ANDRES"/>
    <s v="Masculino"/>
    <x v="98"/>
    <x v="0"/>
    <x v="1"/>
    <x v="11"/>
    <m/>
    <m/>
    <m/>
    <m/>
    <m/>
    <x v="1"/>
    <x v="3"/>
    <x v="8"/>
  </r>
  <r>
    <x v="1"/>
    <x v="1"/>
    <x v="1"/>
    <x v="1"/>
    <x v="0"/>
    <x v="7344"/>
    <m/>
    <s v="BERRIOS PIÑA CONSTANZA SOLANGE BALOMBA"/>
    <s v="Femenino"/>
    <x v="52"/>
    <x v="0"/>
    <x v="1"/>
    <x v="11"/>
    <m/>
    <m/>
    <m/>
    <m/>
    <m/>
    <x v="1"/>
    <x v="3"/>
    <x v="8"/>
  </r>
  <r>
    <x v="1"/>
    <x v="17"/>
    <x v="0"/>
    <x v="0"/>
    <x v="0"/>
    <x v="7052"/>
    <m/>
    <s v="JIMENEZ VALLADARES JORGE LUIS"/>
    <s v="Masculino"/>
    <x v="52"/>
    <x v="0"/>
    <x v="1"/>
    <x v="11"/>
    <m/>
    <m/>
    <m/>
    <m/>
    <m/>
    <x v="1"/>
    <x v="3"/>
    <x v="8"/>
  </r>
  <r>
    <x v="1"/>
    <x v="2"/>
    <x v="2"/>
    <x v="1"/>
    <x v="0"/>
    <x v="7345"/>
    <m/>
    <s v="VALDEBENITO ABARCA GENESIS ANDREA"/>
    <s v="Femenino"/>
    <x v="19"/>
    <x v="0"/>
    <x v="1"/>
    <x v="11"/>
    <m/>
    <m/>
    <m/>
    <m/>
    <m/>
    <x v="1"/>
    <x v="3"/>
    <x v="8"/>
  </r>
  <r>
    <x v="1"/>
    <x v="3"/>
    <x v="2"/>
    <x v="0"/>
    <x v="0"/>
    <x v="7346"/>
    <m/>
    <s v="GONZÁLEZ CONTRERAS JOEL MARCEL"/>
    <s v="Masculino"/>
    <x v="19"/>
    <x v="0"/>
    <x v="1"/>
    <x v="11"/>
    <m/>
    <m/>
    <m/>
    <m/>
    <m/>
    <x v="1"/>
    <x v="3"/>
    <x v="8"/>
  </r>
  <r>
    <x v="1"/>
    <x v="14"/>
    <x v="2"/>
    <x v="1"/>
    <x v="0"/>
    <x v="7347"/>
    <m/>
    <s v="JORQUERA LAGOS CRISTIAN ARTEMIO"/>
    <s v="Masculino"/>
    <x v="58"/>
    <x v="0"/>
    <x v="1"/>
    <x v="11"/>
    <m/>
    <m/>
    <m/>
    <m/>
    <m/>
    <x v="1"/>
    <x v="3"/>
    <x v="8"/>
  </r>
  <r>
    <x v="1"/>
    <x v="8"/>
    <x v="3"/>
    <x v="1"/>
    <x v="0"/>
    <x v="7348"/>
    <m/>
    <s v="AGUILERA MIRANDA MATIAS VICENTE"/>
    <s v="Masculino"/>
    <x v="16"/>
    <x v="0"/>
    <x v="1"/>
    <x v="11"/>
    <m/>
    <m/>
    <m/>
    <m/>
    <m/>
    <x v="1"/>
    <x v="3"/>
    <x v="8"/>
  </r>
  <r>
    <x v="1"/>
    <x v="8"/>
    <x v="3"/>
    <x v="1"/>
    <x v="0"/>
    <x v="7349"/>
    <m/>
    <s v="AGUIRRE  MOYA GERARDO ALFREDO"/>
    <s v="Masculino"/>
    <x v="16"/>
    <x v="0"/>
    <x v="1"/>
    <x v="11"/>
    <m/>
    <m/>
    <m/>
    <m/>
    <m/>
    <x v="1"/>
    <x v="3"/>
    <x v="8"/>
  </r>
  <r>
    <x v="1"/>
    <x v="8"/>
    <x v="3"/>
    <x v="1"/>
    <x v="0"/>
    <x v="7350"/>
    <m/>
    <s v="VALENCIA VALENZUELA FELIPE ANDRES "/>
    <s v="Masculino"/>
    <x v="64"/>
    <x v="0"/>
    <x v="1"/>
    <x v="11"/>
    <m/>
    <m/>
    <m/>
    <m/>
    <m/>
    <x v="1"/>
    <x v="3"/>
    <x v="8"/>
  </r>
  <r>
    <x v="1"/>
    <x v="8"/>
    <x v="3"/>
    <x v="0"/>
    <x v="0"/>
    <x v="7351"/>
    <m/>
    <s v="WOLF SOTO ERWIN"/>
    <s v="Masculino"/>
    <x v="112"/>
    <x v="0"/>
    <x v="1"/>
    <x v="11"/>
    <m/>
    <m/>
    <m/>
    <m/>
    <m/>
    <x v="1"/>
    <x v="3"/>
    <x v="8"/>
  </r>
  <r>
    <x v="1"/>
    <x v="6"/>
    <x v="3"/>
    <x v="0"/>
    <x v="0"/>
    <x v="7352"/>
    <m/>
    <s v="LEÓN PÉREZ FERNANDA MAKARENA"/>
    <s v="Femenino"/>
    <x v="42"/>
    <x v="0"/>
    <x v="1"/>
    <x v="11"/>
    <m/>
    <m/>
    <m/>
    <m/>
    <m/>
    <x v="1"/>
    <x v="3"/>
    <x v="8"/>
  </r>
  <r>
    <x v="1"/>
    <x v="6"/>
    <x v="3"/>
    <x v="0"/>
    <x v="0"/>
    <x v="7353"/>
    <m/>
    <s v="VERGARA VERA DARLING GUILLERMINA"/>
    <s v="Femenino"/>
    <x v="28"/>
    <x v="0"/>
    <x v="1"/>
    <x v="11"/>
    <m/>
    <m/>
    <m/>
    <m/>
    <m/>
    <x v="1"/>
    <x v="3"/>
    <x v="8"/>
  </r>
  <r>
    <x v="1"/>
    <x v="7"/>
    <x v="1"/>
    <x v="0"/>
    <x v="1"/>
    <x v="7354"/>
    <m/>
    <s v="BUGUEÑO CRUZ CAMILA PAZ "/>
    <s v="Femenino"/>
    <x v="15"/>
    <x v="0"/>
    <x v="1"/>
    <x v="11"/>
    <m/>
    <m/>
    <m/>
    <m/>
    <m/>
    <x v="1"/>
    <x v="3"/>
    <x v="8"/>
  </r>
  <r>
    <x v="1"/>
    <x v="12"/>
    <x v="1"/>
    <x v="0"/>
    <x v="0"/>
    <x v="7355"/>
    <m/>
    <s v="GALLARDO SILVA MARIA INES "/>
    <s v="Femenino"/>
    <x v="15"/>
    <x v="0"/>
    <x v="1"/>
    <x v="11"/>
    <m/>
    <m/>
    <m/>
    <m/>
    <m/>
    <x v="1"/>
    <x v="3"/>
    <x v="8"/>
  </r>
  <r>
    <x v="1"/>
    <x v="8"/>
    <x v="3"/>
    <x v="1"/>
    <x v="0"/>
    <x v="7356"/>
    <m/>
    <s v="AGUILERA GALLARDO GUISELA  PAULINA"/>
    <s v="Femenino"/>
    <x v="15"/>
    <x v="0"/>
    <x v="1"/>
    <x v="11"/>
    <m/>
    <m/>
    <m/>
    <m/>
    <m/>
    <x v="1"/>
    <x v="3"/>
    <x v="8"/>
  </r>
  <r>
    <x v="1"/>
    <x v="16"/>
    <x v="0"/>
    <x v="1"/>
    <x v="0"/>
    <x v="7357"/>
    <m/>
    <s v="MUÑOZ LEAL DANIELA  ANDREA"/>
    <s v="Femenino"/>
    <x v="15"/>
    <x v="0"/>
    <x v="1"/>
    <x v="11"/>
    <m/>
    <m/>
    <m/>
    <m/>
    <m/>
    <x v="1"/>
    <x v="3"/>
    <x v="8"/>
  </r>
  <r>
    <x v="1"/>
    <x v="6"/>
    <x v="3"/>
    <x v="0"/>
    <x v="0"/>
    <x v="7358"/>
    <m/>
    <s v="VILLASECA CORREA FERNANDO ARIEL"/>
    <s v="Masculino"/>
    <x v="15"/>
    <x v="0"/>
    <x v="1"/>
    <x v="11"/>
    <m/>
    <m/>
    <m/>
    <m/>
    <m/>
    <x v="1"/>
    <x v="3"/>
    <x v="8"/>
  </r>
  <r>
    <x v="1"/>
    <x v="12"/>
    <x v="1"/>
    <x v="0"/>
    <x v="1"/>
    <x v="7359"/>
    <m/>
    <s v="QUIROZ ESPINOZA NICOLAS ADOLFO"/>
    <s v="Masculino"/>
    <x v="15"/>
    <x v="0"/>
    <x v="1"/>
    <x v="11"/>
    <m/>
    <m/>
    <m/>
    <m/>
    <m/>
    <x v="1"/>
    <x v="3"/>
    <x v="8"/>
  </r>
  <r>
    <x v="1"/>
    <x v="1"/>
    <x v="1"/>
    <x v="1"/>
    <x v="0"/>
    <x v="6720"/>
    <m/>
    <s v="PIZARRO ARELLANO JUAN CARLOS"/>
    <s v="Masculino"/>
    <x v="15"/>
    <x v="0"/>
    <x v="1"/>
    <x v="11"/>
    <m/>
    <m/>
    <m/>
    <m/>
    <m/>
    <x v="1"/>
    <x v="3"/>
    <x v="8"/>
  </r>
  <r>
    <x v="1"/>
    <x v="8"/>
    <x v="3"/>
    <x v="1"/>
    <x v="0"/>
    <x v="7360"/>
    <m/>
    <s v="FRANCO GAETE DANIELA  ALEXANDRA"/>
    <s v="Femenino"/>
    <x v="17"/>
    <x v="0"/>
    <x v="1"/>
    <x v="11"/>
    <m/>
    <m/>
    <m/>
    <m/>
    <m/>
    <x v="1"/>
    <x v="3"/>
    <x v="8"/>
  </r>
  <r>
    <x v="1"/>
    <x v="0"/>
    <x v="0"/>
    <x v="0"/>
    <x v="0"/>
    <x v="7361"/>
    <m/>
    <s v="MANETTI OLIVARES  CARLOS OSVALDO"/>
    <s v="Masculino"/>
    <x v="17"/>
    <x v="0"/>
    <x v="1"/>
    <x v="11"/>
    <m/>
    <m/>
    <m/>
    <m/>
    <m/>
    <x v="1"/>
    <x v="3"/>
    <x v="8"/>
  </r>
  <r>
    <x v="1"/>
    <x v="8"/>
    <x v="3"/>
    <x v="0"/>
    <x v="0"/>
    <x v="7362"/>
    <m/>
    <s v="AVILA MUÑOZ KATHERINE ANAHY"/>
    <s v="Femenino"/>
    <x v="44"/>
    <x v="0"/>
    <x v="1"/>
    <x v="11"/>
    <m/>
    <m/>
    <m/>
    <m/>
    <m/>
    <x v="1"/>
    <x v="3"/>
    <x v="8"/>
  </r>
  <r>
    <x v="1"/>
    <x v="8"/>
    <x v="3"/>
    <x v="1"/>
    <x v="0"/>
    <x v="7363"/>
    <m/>
    <s v="ROA NAVARRO KAREN ISABEL"/>
    <s v="Femenino"/>
    <x v="44"/>
    <x v="0"/>
    <x v="1"/>
    <x v="11"/>
    <m/>
    <m/>
    <m/>
    <m/>
    <m/>
    <x v="1"/>
    <x v="3"/>
    <x v="8"/>
  </r>
  <r>
    <x v="1"/>
    <x v="4"/>
    <x v="1"/>
    <x v="0"/>
    <x v="1"/>
    <x v="7364"/>
    <m/>
    <s v="CURICHE  PORMA ESTEFANI DEL CARMEN"/>
    <s v="Femenino"/>
    <x v="7"/>
    <x v="0"/>
    <x v="1"/>
    <x v="11"/>
    <m/>
    <m/>
    <m/>
    <m/>
    <m/>
    <x v="1"/>
    <x v="3"/>
    <x v="8"/>
  </r>
  <r>
    <x v="1"/>
    <x v="1"/>
    <x v="1"/>
    <x v="1"/>
    <x v="0"/>
    <x v="7365"/>
    <m/>
    <s v="MENESES BAZAES CAMILO IGNACIO"/>
    <s v="Masculino"/>
    <x v="7"/>
    <x v="0"/>
    <x v="1"/>
    <x v="11"/>
    <m/>
    <m/>
    <m/>
    <m/>
    <m/>
    <x v="1"/>
    <x v="3"/>
    <x v="8"/>
  </r>
  <r>
    <x v="1"/>
    <x v="13"/>
    <x v="0"/>
    <x v="1"/>
    <x v="0"/>
    <x v="7366"/>
    <m/>
    <s v="MEJIAS GUZMAN FABIAN ANTONIO"/>
    <s v="Masculino"/>
    <x v="5"/>
    <x v="0"/>
    <x v="1"/>
    <x v="11"/>
    <m/>
    <m/>
    <m/>
    <m/>
    <m/>
    <x v="1"/>
    <x v="3"/>
    <x v="8"/>
  </r>
  <r>
    <x v="1"/>
    <x v="1"/>
    <x v="1"/>
    <x v="1"/>
    <x v="0"/>
    <x v="7367"/>
    <m/>
    <s v="ORTIZ LEIVA PABLO ESTEBAN"/>
    <s v="Masculino"/>
    <x v="5"/>
    <x v="0"/>
    <x v="1"/>
    <x v="11"/>
    <m/>
    <m/>
    <m/>
    <m/>
    <m/>
    <x v="1"/>
    <x v="3"/>
    <x v="8"/>
  </r>
  <r>
    <x v="1"/>
    <x v="5"/>
    <x v="3"/>
    <x v="0"/>
    <x v="1"/>
    <x v="7368"/>
    <m/>
    <s v="ERIZA PANTOJA  FRANCISCO JAVIER "/>
    <s v="Masculino"/>
    <x v="43"/>
    <x v="0"/>
    <x v="1"/>
    <x v="11"/>
    <m/>
    <m/>
    <m/>
    <m/>
    <m/>
    <x v="1"/>
    <x v="3"/>
    <x v="8"/>
  </r>
  <r>
    <x v="1"/>
    <x v="12"/>
    <x v="1"/>
    <x v="0"/>
    <x v="1"/>
    <x v="7369"/>
    <m/>
    <s v="VERA VARGAS DANIEL EDUARDO"/>
    <s v="Masculino"/>
    <x v="43"/>
    <x v="0"/>
    <x v="1"/>
    <x v="11"/>
    <m/>
    <m/>
    <m/>
    <m/>
    <m/>
    <x v="1"/>
    <x v="3"/>
    <x v="8"/>
  </r>
  <r>
    <x v="1"/>
    <x v="12"/>
    <x v="1"/>
    <x v="0"/>
    <x v="1"/>
    <x v="7370"/>
    <m/>
    <s v="ZUÑIGA  HIDALGO JULY PATRICIA  ALEJANDRA"/>
    <s v="Femenino"/>
    <x v="8"/>
    <x v="0"/>
    <x v="1"/>
    <x v="11"/>
    <m/>
    <m/>
    <m/>
    <m/>
    <m/>
    <x v="1"/>
    <x v="3"/>
    <x v="8"/>
  </r>
  <r>
    <x v="1"/>
    <x v="8"/>
    <x v="3"/>
    <x v="1"/>
    <x v="1"/>
    <x v="7371"/>
    <m/>
    <s v="LAGOS BASTIAS FRANCISCO JAVIER"/>
    <s v="Masculino"/>
    <x v="8"/>
    <x v="0"/>
    <x v="1"/>
    <x v="11"/>
    <m/>
    <m/>
    <m/>
    <m/>
    <m/>
    <x v="1"/>
    <x v="3"/>
    <x v="8"/>
  </r>
  <r>
    <x v="1"/>
    <x v="3"/>
    <x v="2"/>
    <x v="1"/>
    <x v="0"/>
    <x v="7372"/>
    <m/>
    <s v="SEPULVEDA RAIMILLA RICARDO ANTONIO"/>
    <s v="Masculino"/>
    <x v="8"/>
    <x v="0"/>
    <x v="1"/>
    <x v="11"/>
    <m/>
    <m/>
    <m/>
    <m/>
    <m/>
    <x v="1"/>
    <x v="3"/>
    <x v="8"/>
  </r>
  <r>
    <x v="1"/>
    <x v="8"/>
    <x v="3"/>
    <x v="0"/>
    <x v="0"/>
    <x v="7373"/>
    <m/>
    <s v="VALDENEGRO AHUMADA ROMINA"/>
    <s v="Femenino"/>
    <x v="2"/>
    <x v="0"/>
    <x v="1"/>
    <x v="11"/>
    <m/>
    <m/>
    <m/>
    <m/>
    <m/>
    <x v="1"/>
    <x v="3"/>
    <x v="8"/>
  </r>
  <r>
    <x v="1"/>
    <x v="1"/>
    <x v="1"/>
    <x v="1"/>
    <x v="0"/>
    <x v="7374"/>
    <m/>
    <s v="BORQUEZ MARAMBIO CAROLINA MERYM"/>
    <s v="Femenino"/>
    <x v="2"/>
    <x v="0"/>
    <x v="1"/>
    <x v="11"/>
    <m/>
    <m/>
    <m/>
    <m/>
    <m/>
    <x v="1"/>
    <x v="3"/>
    <x v="8"/>
  </r>
  <r>
    <x v="1"/>
    <x v="17"/>
    <x v="0"/>
    <x v="1"/>
    <x v="1"/>
    <x v="7375"/>
    <m/>
    <s v="PERALTA PINILLA FERNANDO ENRIQUE"/>
    <s v="Masculino"/>
    <x v="2"/>
    <x v="0"/>
    <x v="1"/>
    <x v="11"/>
    <m/>
    <m/>
    <m/>
    <m/>
    <m/>
    <x v="1"/>
    <x v="3"/>
    <x v="8"/>
  </r>
  <r>
    <x v="1"/>
    <x v="1"/>
    <x v="1"/>
    <x v="1"/>
    <x v="0"/>
    <x v="7376"/>
    <m/>
    <s v="ORTEGA ORTEGA EDUARDO ALBERTO"/>
    <s v="Masculino"/>
    <x v="2"/>
    <x v="0"/>
    <x v="1"/>
    <x v="11"/>
    <m/>
    <m/>
    <m/>
    <m/>
    <m/>
    <x v="1"/>
    <x v="3"/>
    <x v="8"/>
  </r>
  <r>
    <x v="1"/>
    <x v="3"/>
    <x v="2"/>
    <x v="1"/>
    <x v="0"/>
    <x v="7377"/>
    <m/>
    <s v="MARTINEZ CONTADOR RODRIGO FABRIZIO"/>
    <s v="Masculino"/>
    <x v="2"/>
    <x v="0"/>
    <x v="1"/>
    <x v="11"/>
    <m/>
    <m/>
    <m/>
    <m/>
    <m/>
    <x v="1"/>
    <x v="3"/>
    <x v="8"/>
  </r>
  <r>
    <x v="1"/>
    <x v="2"/>
    <x v="2"/>
    <x v="1"/>
    <x v="0"/>
    <x v="7378"/>
    <m/>
    <s v="MORA SOLANO ALEXIS ALEJANDRO"/>
    <s v="Masculino"/>
    <x v="2"/>
    <x v="0"/>
    <x v="1"/>
    <x v="11"/>
    <m/>
    <m/>
    <m/>
    <m/>
    <m/>
    <x v="1"/>
    <x v="3"/>
    <x v="8"/>
  </r>
  <r>
    <x v="1"/>
    <x v="2"/>
    <x v="2"/>
    <x v="0"/>
    <x v="0"/>
    <x v="7379"/>
    <m/>
    <s v="MUÑOZ DAZA VICTOR MANUEL"/>
    <s v="Masculino"/>
    <x v="24"/>
    <x v="0"/>
    <x v="1"/>
    <x v="11"/>
    <m/>
    <m/>
    <m/>
    <m/>
    <m/>
    <x v="1"/>
    <x v="3"/>
    <x v="8"/>
  </r>
  <r>
    <x v="1"/>
    <x v="3"/>
    <x v="2"/>
    <x v="1"/>
    <x v="0"/>
    <x v="7380"/>
    <m/>
    <s v="SANTANDER ROA MANUEL ALEJANDRO"/>
    <s v="Masculino"/>
    <x v="23"/>
    <x v="0"/>
    <x v="1"/>
    <x v="11"/>
    <m/>
    <m/>
    <m/>
    <m/>
    <m/>
    <x v="1"/>
    <x v="3"/>
    <x v="8"/>
  </r>
  <r>
    <x v="1"/>
    <x v="1"/>
    <x v="1"/>
    <x v="0"/>
    <x v="1"/>
    <x v="7381"/>
    <m/>
    <s v="DIAZ ARGANDOÑA PAOLA CATALINA"/>
    <s v="Femenino"/>
    <x v="9"/>
    <x v="0"/>
    <x v="1"/>
    <x v="11"/>
    <m/>
    <m/>
    <m/>
    <m/>
    <m/>
    <x v="1"/>
    <x v="3"/>
    <x v="8"/>
  </r>
  <r>
    <x v="1"/>
    <x v="12"/>
    <x v="1"/>
    <x v="0"/>
    <x v="0"/>
    <x v="7382"/>
    <m/>
    <s v="MÁRQUEZ MORALES MARIA JOSÉ"/>
    <s v="Femenino"/>
    <x v="9"/>
    <x v="0"/>
    <x v="1"/>
    <x v="11"/>
    <m/>
    <m/>
    <m/>
    <m/>
    <m/>
    <x v="1"/>
    <x v="3"/>
    <x v="8"/>
  </r>
  <r>
    <x v="1"/>
    <x v="16"/>
    <x v="0"/>
    <x v="0"/>
    <x v="0"/>
    <x v="7383"/>
    <m/>
    <s v="GONCALVES MARQUES RAFAELA"/>
    <s v="Femenino"/>
    <x v="39"/>
    <x v="0"/>
    <x v="1"/>
    <x v="11"/>
    <m/>
    <m/>
    <m/>
    <m/>
    <m/>
    <x v="1"/>
    <x v="3"/>
    <x v="8"/>
  </r>
  <r>
    <x v="1"/>
    <x v="6"/>
    <x v="3"/>
    <x v="1"/>
    <x v="1"/>
    <x v="7384"/>
    <m/>
    <s v="MONGE VARELA JOAQUIN MANUEL"/>
    <s v="Masculino"/>
    <x v="39"/>
    <x v="0"/>
    <x v="1"/>
    <x v="11"/>
    <m/>
    <m/>
    <m/>
    <m/>
    <m/>
    <x v="1"/>
    <x v="3"/>
    <x v="8"/>
  </r>
  <r>
    <x v="1"/>
    <x v="9"/>
    <x v="1"/>
    <x v="0"/>
    <x v="1"/>
    <x v="7385"/>
    <m/>
    <s v="HERNANDEZ AEDO ESTEPHANY CRISTINA"/>
    <s v="Femenino"/>
    <x v="25"/>
    <x v="0"/>
    <x v="1"/>
    <x v="11"/>
    <m/>
    <m/>
    <m/>
    <m/>
    <m/>
    <x v="1"/>
    <x v="3"/>
    <x v="8"/>
  </r>
  <r>
    <x v="1"/>
    <x v="9"/>
    <x v="1"/>
    <x v="0"/>
    <x v="0"/>
    <x v="7386"/>
    <m/>
    <s v="ROSALES RUZ MARIA JOSE"/>
    <s v="Femenino"/>
    <x v="25"/>
    <x v="0"/>
    <x v="1"/>
    <x v="11"/>
    <m/>
    <m/>
    <m/>
    <m/>
    <m/>
    <x v="1"/>
    <x v="3"/>
    <x v="8"/>
  </r>
  <r>
    <x v="1"/>
    <x v="1"/>
    <x v="1"/>
    <x v="1"/>
    <x v="0"/>
    <x v="7387"/>
    <m/>
    <s v="HERNANDEZ PILCANTE JAQUELINE ALEJANDRA"/>
    <s v="Femenino"/>
    <x v="25"/>
    <x v="0"/>
    <x v="1"/>
    <x v="11"/>
    <m/>
    <m/>
    <m/>
    <m/>
    <m/>
    <x v="1"/>
    <x v="3"/>
    <x v="8"/>
  </r>
  <r>
    <x v="1"/>
    <x v="8"/>
    <x v="3"/>
    <x v="1"/>
    <x v="1"/>
    <x v="7388"/>
    <m/>
    <s v="MIRANDA NUÑEZ ALEJANDRO PATRICIO"/>
    <s v="Masculino"/>
    <x v="25"/>
    <x v="0"/>
    <x v="1"/>
    <x v="11"/>
    <m/>
    <m/>
    <m/>
    <m/>
    <m/>
    <x v="1"/>
    <x v="3"/>
    <x v="8"/>
  </r>
  <r>
    <x v="1"/>
    <x v="16"/>
    <x v="0"/>
    <x v="1"/>
    <x v="0"/>
    <x v="7389"/>
    <m/>
    <s v="GARCES LOPEZ NICOLE ANDREA"/>
    <s v="Femenino"/>
    <x v="0"/>
    <x v="0"/>
    <x v="1"/>
    <x v="11"/>
    <m/>
    <m/>
    <m/>
    <m/>
    <m/>
    <x v="1"/>
    <x v="3"/>
    <x v="8"/>
  </r>
  <r>
    <x v="1"/>
    <x v="1"/>
    <x v="1"/>
    <x v="1"/>
    <x v="0"/>
    <x v="7390"/>
    <m/>
    <s v="FERNÁNDEZ PAREDES AMY FABIOLA"/>
    <s v="Femenino"/>
    <x v="0"/>
    <x v="0"/>
    <x v="1"/>
    <x v="11"/>
    <m/>
    <m/>
    <m/>
    <m/>
    <m/>
    <x v="1"/>
    <x v="3"/>
    <x v="8"/>
  </r>
  <r>
    <x v="1"/>
    <x v="0"/>
    <x v="0"/>
    <x v="0"/>
    <x v="0"/>
    <x v="7391"/>
    <m/>
    <s v="GONZALEZ NECULPAN ALEJANDRO ANDRES"/>
    <s v="Masculino"/>
    <x v="0"/>
    <x v="0"/>
    <x v="1"/>
    <x v="11"/>
    <m/>
    <m/>
    <m/>
    <m/>
    <m/>
    <x v="1"/>
    <x v="3"/>
    <x v="8"/>
  </r>
  <r>
    <x v="1"/>
    <x v="1"/>
    <x v="1"/>
    <x v="1"/>
    <x v="0"/>
    <x v="7392"/>
    <m/>
    <s v="VELOZ VEGA DIEGO FRANCISCO"/>
    <s v="Masculino"/>
    <x v="0"/>
    <x v="0"/>
    <x v="1"/>
    <x v="11"/>
    <m/>
    <m/>
    <m/>
    <m/>
    <m/>
    <x v="1"/>
    <x v="3"/>
    <x v="8"/>
  </r>
  <r>
    <x v="1"/>
    <x v="14"/>
    <x v="2"/>
    <x v="1"/>
    <x v="0"/>
    <x v="7393"/>
    <m/>
    <s v="CARIOLA BAZAEZ DAVID DANILO"/>
    <s v="Masculino"/>
    <x v="0"/>
    <x v="0"/>
    <x v="1"/>
    <x v="11"/>
    <m/>
    <m/>
    <m/>
    <m/>
    <m/>
    <x v="1"/>
    <x v="3"/>
    <x v="8"/>
  </r>
  <r>
    <x v="1"/>
    <x v="12"/>
    <x v="1"/>
    <x v="0"/>
    <x v="1"/>
    <x v="7394"/>
    <m/>
    <s v="PICEROS VELASQUEZ PADDY HENRY"/>
    <s v="Masculino"/>
    <x v="32"/>
    <x v="0"/>
    <x v="1"/>
    <x v="11"/>
    <m/>
    <m/>
    <m/>
    <m/>
    <m/>
    <x v="1"/>
    <x v="3"/>
    <x v="8"/>
  </r>
  <r>
    <x v="1"/>
    <x v="8"/>
    <x v="3"/>
    <x v="1"/>
    <x v="0"/>
    <x v="7395"/>
    <m/>
    <s v="BARRIENTOS SOTO CÉSAR ARTURO"/>
    <s v="Masculino"/>
    <x v="21"/>
    <x v="0"/>
    <x v="1"/>
    <x v="11"/>
    <m/>
    <m/>
    <m/>
    <m/>
    <m/>
    <x v="1"/>
    <x v="3"/>
    <x v="8"/>
  </r>
  <r>
    <x v="1"/>
    <x v="8"/>
    <x v="3"/>
    <x v="0"/>
    <x v="0"/>
    <x v="7396"/>
    <m/>
    <s v="DONOSO PINEDA KARLA JESSICA"/>
    <s v="Femenino"/>
    <x v="37"/>
    <x v="0"/>
    <x v="1"/>
    <x v="11"/>
    <m/>
    <m/>
    <m/>
    <m/>
    <m/>
    <x v="1"/>
    <x v="3"/>
    <x v="8"/>
  </r>
  <r>
    <x v="1"/>
    <x v="8"/>
    <x v="3"/>
    <x v="1"/>
    <x v="0"/>
    <x v="7397"/>
    <m/>
    <s v="RODRÍGUEZ MARQUINA JULIO CESAR"/>
    <s v="Masculino"/>
    <x v="37"/>
    <x v="0"/>
    <x v="1"/>
    <x v="11"/>
    <m/>
    <m/>
    <m/>
    <m/>
    <m/>
    <x v="1"/>
    <x v="3"/>
    <x v="8"/>
  </r>
  <r>
    <x v="1"/>
    <x v="8"/>
    <x v="3"/>
    <x v="1"/>
    <x v="0"/>
    <x v="7398"/>
    <m/>
    <s v="ALFARO MEZA BERNARDA ADELA"/>
    <s v="Femenino"/>
    <x v="59"/>
    <x v="0"/>
    <x v="1"/>
    <x v="11"/>
    <m/>
    <m/>
    <m/>
    <m/>
    <m/>
    <x v="1"/>
    <x v="3"/>
    <x v="8"/>
  </r>
  <r>
    <x v="1"/>
    <x v="4"/>
    <x v="1"/>
    <x v="0"/>
    <x v="0"/>
    <x v="7399"/>
    <m/>
    <s v="DE LA FUENTE CARRASCO CATALINA BETZABETH"/>
    <s v="Femenino"/>
    <x v="1"/>
    <x v="0"/>
    <x v="1"/>
    <x v="11"/>
    <m/>
    <m/>
    <m/>
    <m/>
    <m/>
    <x v="1"/>
    <x v="3"/>
    <x v="8"/>
  </r>
  <r>
    <x v="1"/>
    <x v="1"/>
    <x v="1"/>
    <x v="1"/>
    <x v="1"/>
    <x v="7400"/>
    <m/>
    <s v="CARVAJAL CARVAJAL FRANCISCA ANDREA"/>
    <s v="Femenino"/>
    <x v="1"/>
    <x v="0"/>
    <x v="1"/>
    <x v="11"/>
    <m/>
    <m/>
    <m/>
    <m/>
    <m/>
    <x v="1"/>
    <x v="3"/>
    <x v="8"/>
  </r>
  <r>
    <x v="1"/>
    <x v="6"/>
    <x v="3"/>
    <x v="1"/>
    <x v="0"/>
    <x v="7401"/>
    <m/>
    <s v="ORTEGA TORO ROSARIO CONSTANZA"/>
    <s v="Femenino"/>
    <x v="1"/>
    <x v="0"/>
    <x v="1"/>
    <x v="11"/>
    <m/>
    <m/>
    <m/>
    <m/>
    <m/>
    <x v="1"/>
    <x v="3"/>
    <x v="8"/>
  </r>
  <r>
    <x v="1"/>
    <x v="9"/>
    <x v="1"/>
    <x v="0"/>
    <x v="0"/>
    <x v="2828"/>
    <m/>
    <s v="MUÑOZ LOPEZ BENJAMIN TOMAS"/>
    <s v="Masculino"/>
    <x v="1"/>
    <x v="0"/>
    <x v="1"/>
    <x v="11"/>
    <m/>
    <m/>
    <m/>
    <m/>
    <m/>
    <x v="1"/>
    <x v="3"/>
    <x v="8"/>
  </r>
  <r>
    <x v="1"/>
    <x v="8"/>
    <x v="3"/>
    <x v="1"/>
    <x v="0"/>
    <x v="7402"/>
    <m/>
    <s v="VILLA PEREZ NELSON LEONARDO"/>
    <s v="Masculino"/>
    <x v="1"/>
    <x v="0"/>
    <x v="1"/>
    <x v="11"/>
    <m/>
    <m/>
    <m/>
    <m/>
    <m/>
    <x v="1"/>
    <x v="3"/>
    <x v="8"/>
  </r>
  <r>
    <x v="1"/>
    <x v="1"/>
    <x v="1"/>
    <x v="1"/>
    <x v="0"/>
    <x v="7403"/>
    <m/>
    <s v="BOLVARAN LAZO FRANCISCO ALEXIS"/>
    <s v="Masculino"/>
    <x v="1"/>
    <x v="0"/>
    <x v="1"/>
    <x v="11"/>
    <m/>
    <m/>
    <m/>
    <m/>
    <m/>
    <x v="1"/>
    <x v="3"/>
    <x v="8"/>
  </r>
  <r>
    <x v="1"/>
    <x v="14"/>
    <x v="2"/>
    <x v="1"/>
    <x v="0"/>
    <x v="7404"/>
    <m/>
    <s v="GUERRERO CABRERA SERGIO ENRIQUE"/>
    <s v="Masculino"/>
    <x v="1"/>
    <x v="0"/>
    <x v="1"/>
    <x v="11"/>
    <m/>
    <m/>
    <m/>
    <m/>
    <m/>
    <x v="1"/>
    <x v="3"/>
    <x v="8"/>
  </r>
  <r>
    <x v="1"/>
    <x v="8"/>
    <x v="3"/>
    <x v="0"/>
    <x v="1"/>
    <x v="7405"/>
    <m/>
    <s v="ANDAUR MUÑOZ CAMILA PATRICIA"/>
    <s v="Femenino"/>
    <x v="13"/>
    <x v="0"/>
    <x v="1"/>
    <x v="11"/>
    <m/>
    <m/>
    <m/>
    <m/>
    <m/>
    <x v="1"/>
    <x v="3"/>
    <x v="8"/>
  </r>
  <r>
    <x v="1"/>
    <x v="8"/>
    <x v="3"/>
    <x v="0"/>
    <x v="0"/>
    <x v="7406"/>
    <m/>
    <s v="GALLEGUILLOS VELASQUEZ CAROLINA NICOLE"/>
    <s v="Femenino"/>
    <x v="13"/>
    <x v="0"/>
    <x v="1"/>
    <x v="11"/>
    <m/>
    <m/>
    <m/>
    <m/>
    <m/>
    <x v="1"/>
    <x v="3"/>
    <x v="8"/>
  </r>
  <r>
    <x v="1"/>
    <x v="9"/>
    <x v="1"/>
    <x v="0"/>
    <x v="1"/>
    <x v="7407"/>
    <m/>
    <s v="VEGA RUIZ ANDRES DANIEL"/>
    <s v="Masculino"/>
    <x v="13"/>
    <x v="0"/>
    <x v="1"/>
    <x v="11"/>
    <m/>
    <m/>
    <m/>
    <m/>
    <m/>
    <x v="1"/>
    <x v="3"/>
    <x v="8"/>
  </r>
  <r>
    <x v="1"/>
    <x v="1"/>
    <x v="1"/>
    <x v="0"/>
    <x v="0"/>
    <x v="7408"/>
    <m/>
    <s v="ORTEGA GOMEZ ARIEL ANDRES"/>
    <s v="Masculino"/>
    <x v="13"/>
    <x v="0"/>
    <x v="1"/>
    <x v="11"/>
    <m/>
    <m/>
    <m/>
    <m/>
    <m/>
    <x v="1"/>
    <x v="3"/>
    <x v="8"/>
  </r>
  <r>
    <x v="1"/>
    <x v="8"/>
    <x v="3"/>
    <x v="1"/>
    <x v="0"/>
    <x v="7409"/>
    <m/>
    <s v="JORQUERA  PEÑA CARLOS ROBERTO"/>
    <s v="Masculino"/>
    <x v="13"/>
    <x v="0"/>
    <x v="1"/>
    <x v="11"/>
    <m/>
    <m/>
    <m/>
    <m/>
    <m/>
    <x v="1"/>
    <x v="3"/>
    <x v="8"/>
  </r>
  <r>
    <x v="1"/>
    <x v="8"/>
    <x v="3"/>
    <x v="0"/>
    <x v="0"/>
    <x v="7410"/>
    <m/>
    <s v="SANTANA VERGARA LEONOR EDILIA"/>
    <s v="Femenino"/>
    <x v="4"/>
    <x v="0"/>
    <x v="1"/>
    <x v="11"/>
    <m/>
    <m/>
    <m/>
    <m/>
    <m/>
    <x v="1"/>
    <x v="3"/>
    <x v="8"/>
  </r>
  <r>
    <x v="1"/>
    <x v="6"/>
    <x v="3"/>
    <x v="0"/>
    <x v="0"/>
    <x v="7411"/>
    <m/>
    <s v="FRANCO TAVERA XIMENA ALEJANDRA"/>
    <s v="Femenino"/>
    <x v="4"/>
    <x v="0"/>
    <x v="1"/>
    <x v="11"/>
    <m/>
    <m/>
    <m/>
    <m/>
    <m/>
    <x v="1"/>
    <x v="3"/>
    <x v="8"/>
  </r>
  <r>
    <x v="1"/>
    <x v="11"/>
    <x v="3"/>
    <x v="0"/>
    <x v="0"/>
    <x v="7412"/>
    <m/>
    <s v="ÁVILA UCÁN MARÍA GUADALUPE DE JESUS"/>
    <s v="Femenino"/>
    <x v="4"/>
    <x v="0"/>
    <x v="1"/>
    <x v="11"/>
    <m/>
    <m/>
    <m/>
    <m/>
    <m/>
    <x v="1"/>
    <x v="3"/>
    <x v="8"/>
  </r>
  <r>
    <x v="1"/>
    <x v="11"/>
    <x v="3"/>
    <x v="0"/>
    <x v="0"/>
    <x v="7413"/>
    <m/>
    <s v="BARRERA REYNA SAMANTHA ANAHÍ"/>
    <s v="Femenino"/>
    <x v="4"/>
    <x v="0"/>
    <x v="1"/>
    <x v="11"/>
    <m/>
    <m/>
    <m/>
    <m/>
    <m/>
    <x v="1"/>
    <x v="3"/>
    <x v="8"/>
  </r>
  <r>
    <x v="1"/>
    <x v="11"/>
    <x v="3"/>
    <x v="0"/>
    <x v="0"/>
    <x v="7414"/>
    <m/>
    <s v="GUERRA GONZÁLEZ ISIS ELIZABETH"/>
    <s v="Femenino"/>
    <x v="4"/>
    <x v="0"/>
    <x v="1"/>
    <x v="11"/>
    <m/>
    <m/>
    <m/>
    <m/>
    <m/>
    <x v="1"/>
    <x v="3"/>
    <x v="8"/>
  </r>
  <r>
    <x v="1"/>
    <x v="11"/>
    <x v="3"/>
    <x v="0"/>
    <x v="0"/>
    <x v="7415"/>
    <m/>
    <s v="PEIRONEL MAZZUCCO ANDREA CECILIA"/>
    <s v="Femenino"/>
    <x v="4"/>
    <x v="0"/>
    <x v="1"/>
    <x v="11"/>
    <m/>
    <m/>
    <m/>
    <m/>
    <m/>
    <x v="1"/>
    <x v="3"/>
    <x v="8"/>
  </r>
  <r>
    <x v="1"/>
    <x v="11"/>
    <x v="3"/>
    <x v="0"/>
    <x v="0"/>
    <x v="7416"/>
    <m/>
    <s v="SÁNCHEZ LÓPEZ MARIA NANET"/>
    <s v="Femenino"/>
    <x v="4"/>
    <x v="0"/>
    <x v="1"/>
    <x v="11"/>
    <m/>
    <m/>
    <m/>
    <m/>
    <m/>
    <x v="1"/>
    <x v="3"/>
    <x v="8"/>
  </r>
  <r>
    <x v="1"/>
    <x v="12"/>
    <x v="1"/>
    <x v="0"/>
    <x v="0"/>
    <x v="7417"/>
    <m/>
    <s v="RIVERA VILLARROEL RODRIGO JESUS"/>
    <s v="Femenino"/>
    <x v="4"/>
    <x v="0"/>
    <x v="1"/>
    <x v="11"/>
    <m/>
    <m/>
    <m/>
    <m/>
    <m/>
    <x v="1"/>
    <x v="3"/>
    <x v="8"/>
  </r>
  <r>
    <x v="1"/>
    <x v="2"/>
    <x v="2"/>
    <x v="1"/>
    <x v="0"/>
    <x v="7418"/>
    <m/>
    <s v="ESCOBEDO ALVAREZ NATALIA SCARLET"/>
    <s v="Femenino"/>
    <x v="4"/>
    <x v="0"/>
    <x v="1"/>
    <x v="11"/>
    <m/>
    <m/>
    <m/>
    <m/>
    <m/>
    <x v="1"/>
    <x v="3"/>
    <x v="8"/>
  </r>
  <r>
    <x v="1"/>
    <x v="14"/>
    <x v="2"/>
    <x v="1"/>
    <x v="0"/>
    <x v="7419"/>
    <m/>
    <s v="GAMBOA  HUERTA JOHANA DENISSE"/>
    <s v="Femenino"/>
    <x v="4"/>
    <x v="0"/>
    <x v="1"/>
    <x v="11"/>
    <m/>
    <m/>
    <m/>
    <m/>
    <m/>
    <x v="1"/>
    <x v="3"/>
    <x v="8"/>
  </r>
  <r>
    <x v="1"/>
    <x v="6"/>
    <x v="3"/>
    <x v="1"/>
    <x v="1"/>
    <x v="7420"/>
    <m/>
    <s v="BENITEZ LOBATO MARIA PAULA"/>
    <s v="Femenino"/>
    <x v="4"/>
    <x v="0"/>
    <x v="1"/>
    <x v="11"/>
    <m/>
    <m/>
    <m/>
    <m/>
    <m/>
    <x v="1"/>
    <x v="3"/>
    <x v="8"/>
  </r>
  <r>
    <x v="1"/>
    <x v="6"/>
    <x v="3"/>
    <x v="1"/>
    <x v="0"/>
    <x v="7421"/>
    <m/>
    <s v="OJEDA AGUILA FABIANA NADINE"/>
    <s v="Femenino"/>
    <x v="4"/>
    <x v="0"/>
    <x v="1"/>
    <x v="11"/>
    <m/>
    <m/>
    <m/>
    <m/>
    <m/>
    <x v="1"/>
    <x v="3"/>
    <x v="8"/>
  </r>
  <r>
    <x v="1"/>
    <x v="0"/>
    <x v="0"/>
    <x v="0"/>
    <x v="1"/>
    <x v="7422"/>
    <m/>
    <s v="ARAYA MIRANDA VICTOR MANUEL"/>
    <s v="Masculino"/>
    <x v="4"/>
    <x v="0"/>
    <x v="1"/>
    <x v="11"/>
    <m/>
    <m/>
    <m/>
    <m/>
    <m/>
    <x v="1"/>
    <x v="3"/>
    <x v="8"/>
  </r>
  <r>
    <x v="1"/>
    <x v="13"/>
    <x v="0"/>
    <x v="0"/>
    <x v="1"/>
    <x v="7423"/>
    <m/>
    <s v="OYARZO BARRIA JUAN ANDRES"/>
    <s v="Masculino"/>
    <x v="4"/>
    <x v="0"/>
    <x v="1"/>
    <x v="11"/>
    <m/>
    <m/>
    <m/>
    <m/>
    <m/>
    <x v="1"/>
    <x v="3"/>
    <x v="8"/>
  </r>
  <r>
    <x v="1"/>
    <x v="1"/>
    <x v="1"/>
    <x v="1"/>
    <x v="1"/>
    <x v="7424"/>
    <m/>
    <s v="BERNAL VARELA ROBINSON RODRIGO"/>
    <s v="Masculino"/>
    <x v="4"/>
    <x v="0"/>
    <x v="1"/>
    <x v="11"/>
    <m/>
    <m/>
    <m/>
    <m/>
    <m/>
    <x v="1"/>
    <x v="3"/>
    <x v="8"/>
  </r>
  <r>
    <x v="1"/>
    <x v="1"/>
    <x v="1"/>
    <x v="1"/>
    <x v="0"/>
    <x v="7425"/>
    <m/>
    <s v="DIAZ JIMENEZ LUIS ALBERTO"/>
    <s v="Masculino"/>
    <x v="40"/>
    <x v="0"/>
    <x v="1"/>
    <x v="11"/>
    <m/>
    <m/>
    <m/>
    <m/>
    <m/>
    <x v="1"/>
    <x v="3"/>
    <x v="8"/>
  </r>
  <r>
    <x v="1"/>
    <x v="8"/>
    <x v="3"/>
    <x v="0"/>
    <x v="0"/>
    <x v="7131"/>
    <m/>
    <s v="MOROSO GONZALEZ MARIA JOSE"/>
    <s v="Femenino"/>
    <x v="93"/>
    <x v="0"/>
    <x v="1"/>
    <x v="11"/>
    <m/>
    <m/>
    <m/>
    <m/>
    <m/>
    <x v="1"/>
    <x v="3"/>
    <x v="8"/>
  </r>
  <r>
    <x v="1"/>
    <x v="0"/>
    <x v="0"/>
    <x v="0"/>
    <x v="0"/>
    <x v="7426"/>
    <m/>
    <s v="FIGUEREIDO DOS SANTOS CASSIANO"/>
    <m/>
    <x v="144"/>
    <x v="0"/>
    <x v="1"/>
    <x v="11"/>
    <m/>
    <m/>
    <m/>
    <m/>
    <m/>
    <x v="1"/>
    <x v="3"/>
    <x v="8"/>
  </r>
  <r>
    <x v="1"/>
    <x v="0"/>
    <x v="0"/>
    <x v="0"/>
    <x v="0"/>
    <x v="7427"/>
    <m/>
    <s v="MARTÍN DE SOUZAS LUCAS"/>
    <m/>
    <x v="144"/>
    <x v="0"/>
    <x v="1"/>
    <x v="11"/>
    <m/>
    <m/>
    <m/>
    <m/>
    <m/>
    <x v="1"/>
    <x v="3"/>
    <x v="8"/>
  </r>
  <r>
    <x v="1"/>
    <x v="0"/>
    <x v="0"/>
    <x v="0"/>
    <x v="0"/>
    <x v="7428"/>
    <m/>
    <s v="MEZA MOLINA HEBER DE JESÚS"/>
    <m/>
    <x v="144"/>
    <x v="0"/>
    <x v="1"/>
    <x v="11"/>
    <m/>
    <m/>
    <m/>
    <m/>
    <m/>
    <x v="1"/>
    <x v="3"/>
    <x v="8"/>
  </r>
  <r>
    <x v="1"/>
    <x v="0"/>
    <x v="0"/>
    <x v="0"/>
    <x v="0"/>
    <x v="7429"/>
    <m/>
    <s v="SALLES RIBEIRO HENRÍQUE"/>
    <m/>
    <x v="144"/>
    <x v="0"/>
    <x v="1"/>
    <x v="11"/>
    <m/>
    <m/>
    <m/>
    <m/>
    <m/>
    <x v="1"/>
    <x v="3"/>
    <x v="8"/>
  </r>
  <r>
    <x v="1"/>
    <x v="16"/>
    <x v="0"/>
    <x v="0"/>
    <x v="0"/>
    <x v="7430"/>
    <m/>
    <s v="JUNQUEIRA COSTA THAIS"/>
    <m/>
    <x v="144"/>
    <x v="0"/>
    <x v="1"/>
    <x v="11"/>
    <m/>
    <m/>
    <m/>
    <m/>
    <m/>
    <x v="1"/>
    <x v="3"/>
    <x v="8"/>
  </r>
  <r>
    <x v="1"/>
    <x v="1"/>
    <x v="1"/>
    <x v="0"/>
    <x v="0"/>
    <x v="7431"/>
    <m/>
    <s v="RÍOS ARAQUE ELGA MILENA"/>
    <m/>
    <x v="144"/>
    <x v="0"/>
    <x v="1"/>
    <x v="11"/>
    <m/>
    <m/>
    <m/>
    <m/>
    <m/>
    <x v="1"/>
    <x v="3"/>
    <x v="8"/>
  </r>
  <r>
    <x v="1"/>
    <x v="1"/>
    <x v="1"/>
    <x v="0"/>
    <x v="0"/>
    <x v="7432"/>
    <m/>
    <s v="URIBE SARMIENTO ANGIE PAOLA"/>
    <m/>
    <x v="144"/>
    <x v="0"/>
    <x v="1"/>
    <x v="11"/>
    <m/>
    <m/>
    <m/>
    <m/>
    <m/>
    <x v="1"/>
    <x v="3"/>
    <x v="8"/>
  </r>
  <r>
    <x v="1"/>
    <x v="3"/>
    <x v="2"/>
    <x v="0"/>
    <x v="0"/>
    <x v="7433"/>
    <m/>
    <s v="PERALTA SEGURA KAREN ALEXANDRA"/>
    <m/>
    <x v="144"/>
    <x v="0"/>
    <x v="1"/>
    <x v="11"/>
    <m/>
    <m/>
    <m/>
    <m/>
    <m/>
    <x v="1"/>
    <x v="3"/>
    <x v="8"/>
  </r>
  <r>
    <x v="1"/>
    <x v="3"/>
    <x v="2"/>
    <x v="0"/>
    <x v="0"/>
    <x v="7434"/>
    <m/>
    <s v="TOBACIA HUERTAS EDSON FABIÁN"/>
    <m/>
    <x v="144"/>
    <x v="0"/>
    <x v="1"/>
    <x v="11"/>
    <m/>
    <m/>
    <m/>
    <m/>
    <m/>
    <x v="1"/>
    <x v="3"/>
    <x v="8"/>
  </r>
  <r>
    <x v="1"/>
    <x v="6"/>
    <x v="3"/>
    <x v="0"/>
    <x v="0"/>
    <x v="7435"/>
    <m/>
    <s v="APARICIO GUTIÉRREZ FABIÁN DANILO"/>
    <m/>
    <x v="144"/>
    <x v="0"/>
    <x v="1"/>
    <x v="11"/>
    <m/>
    <m/>
    <m/>
    <m/>
    <m/>
    <x v="1"/>
    <x v="3"/>
    <x v="8"/>
  </r>
  <r>
    <x v="2"/>
    <x v="3"/>
    <x v="2"/>
    <x v="1"/>
    <x v="0"/>
    <x v="7436"/>
    <m/>
    <s v="FIGUERA YANEZ BEATRIZ BELL"/>
    <s v="Femenino"/>
    <x v="10"/>
    <x v="1"/>
    <x v="0"/>
    <x v="11"/>
    <m/>
    <m/>
    <m/>
    <m/>
    <m/>
    <x v="1"/>
    <x v="3"/>
    <x v="8"/>
  </r>
  <r>
    <x v="2"/>
    <x v="21"/>
    <x v="2"/>
    <x v="1"/>
    <x v="1"/>
    <x v="7437"/>
    <m/>
    <s v="ALVEAR PALMA KATHERINE ELIZABETH"/>
    <s v="Femenino"/>
    <x v="46"/>
    <x v="1"/>
    <x v="0"/>
    <x v="11"/>
    <m/>
    <m/>
    <m/>
    <m/>
    <m/>
    <x v="1"/>
    <x v="3"/>
    <x v="8"/>
  </r>
  <r>
    <x v="2"/>
    <x v="21"/>
    <x v="2"/>
    <x v="1"/>
    <x v="0"/>
    <x v="7438"/>
    <m/>
    <s v="SILVA SILVA CARLOS MARCELO"/>
    <s v="Masculino"/>
    <x v="46"/>
    <x v="1"/>
    <x v="0"/>
    <x v="11"/>
    <m/>
    <m/>
    <m/>
    <m/>
    <m/>
    <x v="1"/>
    <x v="3"/>
    <x v="8"/>
  </r>
  <r>
    <x v="2"/>
    <x v="21"/>
    <x v="2"/>
    <x v="1"/>
    <x v="0"/>
    <x v="7439"/>
    <m/>
    <s v="BASTIAS PEREZ ALEX JOHN"/>
    <s v="Masculino"/>
    <x v="52"/>
    <x v="1"/>
    <x v="0"/>
    <x v="11"/>
    <m/>
    <m/>
    <m/>
    <m/>
    <m/>
    <x v="1"/>
    <x v="3"/>
    <x v="8"/>
  </r>
  <r>
    <x v="2"/>
    <x v="10"/>
    <x v="1"/>
    <x v="0"/>
    <x v="0"/>
    <x v="7440"/>
    <m/>
    <s v="GONZALEZ BEIZAGA MARIA LOURDES"/>
    <s v="Femenino"/>
    <x v="19"/>
    <x v="1"/>
    <x v="0"/>
    <x v="11"/>
    <m/>
    <m/>
    <m/>
    <m/>
    <m/>
    <x v="1"/>
    <x v="3"/>
    <x v="8"/>
  </r>
  <r>
    <x v="2"/>
    <x v="16"/>
    <x v="0"/>
    <x v="1"/>
    <x v="0"/>
    <x v="7441"/>
    <m/>
    <s v="GUAJARDO NAHUELHUAL VICTOR FRANCISCO JAVIER"/>
    <s v="Masculino"/>
    <x v="16"/>
    <x v="1"/>
    <x v="0"/>
    <x v="11"/>
    <m/>
    <m/>
    <m/>
    <m/>
    <m/>
    <x v="1"/>
    <x v="3"/>
    <x v="8"/>
  </r>
  <r>
    <x v="2"/>
    <x v="6"/>
    <x v="3"/>
    <x v="1"/>
    <x v="0"/>
    <x v="7442"/>
    <m/>
    <s v="BETANCOURT COFRE MARCELO"/>
    <s v="Masculino"/>
    <x v="42"/>
    <x v="1"/>
    <x v="0"/>
    <x v="11"/>
    <m/>
    <m/>
    <m/>
    <m/>
    <m/>
    <x v="1"/>
    <x v="3"/>
    <x v="8"/>
  </r>
  <r>
    <x v="2"/>
    <x v="13"/>
    <x v="0"/>
    <x v="1"/>
    <x v="0"/>
    <x v="7443"/>
    <m/>
    <s v="CERECEDA  PALMA NICOLAS OCTAVIO"/>
    <s v="Masculino"/>
    <x v="28"/>
    <x v="1"/>
    <x v="0"/>
    <x v="11"/>
    <m/>
    <m/>
    <m/>
    <m/>
    <m/>
    <x v="1"/>
    <x v="3"/>
    <x v="8"/>
  </r>
  <r>
    <x v="2"/>
    <x v="1"/>
    <x v="1"/>
    <x v="1"/>
    <x v="0"/>
    <x v="7444"/>
    <m/>
    <s v="CATALAN MACIAS JEAN FRANCISCO"/>
    <s v="Masculino"/>
    <x v="28"/>
    <x v="1"/>
    <x v="0"/>
    <x v="11"/>
    <m/>
    <m/>
    <m/>
    <m/>
    <m/>
    <x v="1"/>
    <x v="3"/>
    <x v="8"/>
  </r>
  <r>
    <x v="2"/>
    <x v="16"/>
    <x v="0"/>
    <x v="1"/>
    <x v="0"/>
    <x v="7445"/>
    <m/>
    <s v="CARRASCO CUBILLOS ALEXIS ANDRES"/>
    <s v="Masculino"/>
    <x v="15"/>
    <x v="1"/>
    <x v="0"/>
    <x v="11"/>
    <m/>
    <m/>
    <m/>
    <m/>
    <m/>
    <x v="1"/>
    <x v="3"/>
    <x v="8"/>
  </r>
  <r>
    <x v="2"/>
    <x v="6"/>
    <x v="3"/>
    <x v="1"/>
    <x v="0"/>
    <x v="7446"/>
    <m/>
    <s v="BARRA LABRAÑA FRANCISCO "/>
    <s v="Masculino"/>
    <x v="15"/>
    <x v="1"/>
    <x v="0"/>
    <x v="11"/>
    <m/>
    <m/>
    <m/>
    <m/>
    <m/>
    <x v="1"/>
    <x v="3"/>
    <x v="8"/>
  </r>
  <r>
    <x v="2"/>
    <x v="15"/>
    <x v="0"/>
    <x v="1"/>
    <x v="0"/>
    <x v="7447"/>
    <m/>
    <s v="ARRIAGADA OLIVOS JORGE ANTONIO"/>
    <s v="Masculino"/>
    <x v="22"/>
    <x v="1"/>
    <x v="0"/>
    <x v="11"/>
    <m/>
    <m/>
    <m/>
    <m/>
    <m/>
    <x v="1"/>
    <x v="3"/>
    <x v="8"/>
  </r>
  <r>
    <x v="2"/>
    <x v="16"/>
    <x v="0"/>
    <x v="1"/>
    <x v="0"/>
    <x v="7448"/>
    <m/>
    <s v="BARRAZA VILLAGRA KEVIN KENNETH"/>
    <s v="Masculino"/>
    <x v="7"/>
    <x v="1"/>
    <x v="0"/>
    <x v="11"/>
    <m/>
    <m/>
    <m/>
    <m/>
    <m/>
    <x v="1"/>
    <x v="3"/>
    <x v="8"/>
  </r>
  <r>
    <x v="2"/>
    <x v="16"/>
    <x v="0"/>
    <x v="1"/>
    <x v="0"/>
    <x v="7449"/>
    <m/>
    <s v="ROJAS  GALLEGUILLOS  PABLO ANTONIO"/>
    <s v="Femenino"/>
    <x v="8"/>
    <x v="1"/>
    <x v="0"/>
    <x v="11"/>
    <m/>
    <m/>
    <m/>
    <m/>
    <m/>
    <x v="1"/>
    <x v="3"/>
    <x v="8"/>
  </r>
  <r>
    <x v="2"/>
    <x v="16"/>
    <x v="0"/>
    <x v="1"/>
    <x v="0"/>
    <x v="7450"/>
    <m/>
    <s v="HERNANDEZ RETAMALES JACQUELINE SOLANGE"/>
    <s v="Femenino"/>
    <x v="2"/>
    <x v="1"/>
    <x v="0"/>
    <x v="11"/>
    <m/>
    <m/>
    <m/>
    <m/>
    <m/>
    <x v="1"/>
    <x v="3"/>
    <x v="8"/>
  </r>
  <r>
    <x v="2"/>
    <x v="1"/>
    <x v="1"/>
    <x v="1"/>
    <x v="0"/>
    <x v="7451"/>
    <m/>
    <s v="SALINAS URTUBIA JOHANNA  ALEJANDRA"/>
    <s v="Femenino"/>
    <x v="2"/>
    <x v="1"/>
    <x v="0"/>
    <x v="11"/>
    <m/>
    <m/>
    <m/>
    <m/>
    <m/>
    <x v="1"/>
    <x v="3"/>
    <x v="8"/>
  </r>
  <r>
    <x v="2"/>
    <x v="21"/>
    <x v="2"/>
    <x v="1"/>
    <x v="0"/>
    <x v="7452"/>
    <m/>
    <s v="ESTAY  RIVEROS  ALEJANDRA ELIZABETH "/>
    <s v="Femenino"/>
    <x v="2"/>
    <x v="1"/>
    <x v="0"/>
    <x v="11"/>
    <m/>
    <m/>
    <m/>
    <m/>
    <m/>
    <x v="1"/>
    <x v="3"/>
    <x v="8"/>
  </r>
  <r>
    <x v="2"/>
    <x v="2"/>
    <x v="2"/>
    <x v="1"/>
    <x v="0"/>
    <x v="7453"/>
    <m/>
    <s v="ROLDÁN  ESPÍNDOLA TAMARA  ALEJANDRA"/>
    <s v="Femenino"/>
    <x v="2"/>
    <x v="1"/>
    <x v="0"/>
    <x v="11"/>
    <m/>
    <m/>
    <m/>
    <m/>
    <m/>
    <x v="1"/>
    <x v="3"/>
    <x v="8"/>
  </r>
  <r>
    <x v="2"/>
    <x v="16"/>
    <x v="0"/>
    <x v="1"/>
    <x v="0"/>
    <x v="7454"/>
    <m/>
    <s v="MARTINEZ OLEA JAVIER EDUARDO"/>
    <s v="Masculino"/>
    <x v="2"/>
    <x v="1"/>
    <x v="0"/>
    <x v="11"/>
    <m/>
    <m/>
    <m/>
    <m/>
    <m/>
    <x v="1"/>
    <x v="3"/>
    <x v="8"/>
  </r>
  <r>
    <x v="2"/>
    <x v="1"/>
    <x v="1"/>
    <x v="0"/>
    <x v="0"/>
    <x v="7455"/>
    <m/>
    <s v="ALAYON  FARFAN MARIA JOSE"/>
    <s v="Femenino"/>
    <x v="41"/>
    <x v="1"/>
    <x v="0"/>
    <x v="11"/>
    <m/>
    <m/>
    <m/>
    <m/>
    <m/>
    <x v="1"/>
    <x v="3"/>
    <x v="8"/>
  </r>
  <r>
    <x v="2"/>
    <x v="8"/>
    <x v="3"/>
    <x v="0"/>
    <x v="0"/>
    <x v="7456"/>
    <m/>
    <s v="RUBILAR URZUA MARCELO REINALDO"/>
    <s v="Masculino"/>
    <x v="41"/>
    <x v="1"/>
    <x v="0"/>
    <x v="11"/>
    <m/>
    <m/>
    <m/>
    <m/>
    <m/>
    <x v="1"/>
    <x v="3"/>
    <x v="8"/>
  </r>
  <r>
    <x v="2"/>
    <x v="4"/>
    <x v="1"/>
    <x v="0"/>
    <x v="0"/>
    <x v="7457"/>
    <m/>
    <s v="ALAYON FARFAN NELSON GUILLERMO"/>
    <s v="Masculino"/>
    <x v="41"/>
    <x v="1"/>
    <x v="0"/>
    <x v="11"/>
    <m/>
    <m/>
    <m/>
    <m/>
    <m/>
    <x v="1"/>
    <x v="3"/>
    <x v="8"/>
  </r>
  <r>
    <x v="2"/>
    <x v="1"/>
    <x v="1"/>
    <x v="1"/>
    <x v="0"/>
    <x v="7458"/>
    <m/>
    <s v="FLORES RETAMAL JORGE ENRIQUE"/>
    <s v="Masculino"/>
    <x v="41"/>
    <x v="1"/>
    <x v="0"/>
    <x v="11"/>
    <m/>
    <m/>
    <m/>
    <m/>
    <m/>
    <x v="1"/>
    <x v="3"/>
    <x v="8"/>
  </r>
  <r>
    <x v="2"/>
    <x v="21"/>
    <x v="2"/>
    <x v="1"/>
    <x v="0"/>
    <x v="7459"/>
    <m/>
    <s v="ARENAS  FUENTES YUSTIN  YESENIA"/>
    <s v="Femenino"/>
    <x v="50"/>
    <x v="1"/>
    <x v="0"/>
    <x v="11"/>
    <m/>
    <m/>
    <m/>
    <m/>
    <m/>
    <x v="1"/>
    <x v="3"/>
    <x v="8"/>
  </r>
  <r>
    <x v="2"/>
    <x v="8"/>
    <x v="3"/>
    <x v="1"/>
    <x v="0"/>
    <x v="7460"/>
    <m/>
    <s v="HERNANDEZ FUENTES PILAR DEL ROSARIO"/>
    <s v="Femenino"/>
    <x v="24"/>
    <x v="1"/>
    <x v="0"/>
    <x v="11"/>
    <m/>
    <m/>
    <m/>
    <m/>
    <m/>
    <x v="1"/>
    <x v="3"/>
    <x v="8"/>
  </r>
  <r>
    <x v="2"/>
    <x v="21"/>
    <x v="2"/>
    <x v="1"/>
    <x v="0"/>
    <x v="7461"/>
    <m/>
    <s v="CHAVARRIA SILVA NATALY GLORIA"/>
    <s v="Femenino"/>
    <x v="24"/>
    <x v="1"/>
    <x v="0"/>
    <x v="11"/>
    <m/>
    <m/>
    <m/>
    <m/>
    <m/>
    <x v="1"/>
    <x v="3"/>
    <x v="8"/>
  </r>
  <r>
    <x v="2"/>
    <x v="16"/>
    <x v="0"/>
    <x v="1"/>
    <x v="0"/>
    <x v="7462"/>
    <m/>
    <s v="CONTRERAS GOMEZ ALVARO FELIPE"/>
    <s v="Masculino"/>
    <x v="24"/>
    <x v="1"/>
    <x v="0"/>
    <x v="11"/>
    <m/>
    <m/>
    <m/>
    <m/>
    <m/>
    <x v="1"/>
    <x v="3"/>
    <x v="8"/>
  </r>
  <r>
    <x v="2"/>
    <x v="15"/>
    <x v="0"/>
    <x v="1"/>
    <x v="0"/>
    <x v="7463"/>
    <m/>
    <s v="ALVAREZ FLORES FABRICIO LEANDRO"/>
    <s v="Masculino"/>
    <x v="39"/>
    <x v="1"/>
    <x v="0"/>
    <x v="11"/>
    <m/>
    <m/>
    <m/>
    <m/>
    <m/>
    <x v="1"/>
    <x v="3"/>
    <x v="8"/>
  </r>
  <r>
    <x v="2"/>
    <x v="16"/>
    <x v="0"/>
    <x v="1"/>
    <x v="0"/>
    <x v="7464"/>
    <m/>
    <s v="MARTÍNEZ MARTÍNEZ CLAUDIO MAURICIO"/>
    <s v="Masculino"/>
    <x v="25"/>
    <x v="1"/>
    <x v="0"/>
    <x v="11"/>
    <m/>
    <m/>
    <m/>
    <m/>
    <m/>
    <x v="1"/>
    <x v="3"/>
    <x v="8"/>
  </r>
  <r>
    <x v="2"/>
    <x v="6"/>
    <x v="3"/>
    <x v="1"/>
    <x v="0"/>
    <x v="7465"/>
    <m/>
    <s v="RAMIREZ JARA JUAN CARLOS"/>
    <s v="Masculino"/>
    <x v="25"/>
    <x v="1"/>
    <x v="0"/>
    <x v="11"/>
    <m/>
    <m/>
    <m/>
    <m/>
    <m/>
    <x v="1"/>
    <x v="3"/>
    <x v="8"/>
  </r>
  <r>
    <x v="2"/>
    <x v="6"/>
    <x v="3"/>
    <x v="1"/>
    <x v="0"/>
    <x v="7466"/>
    <m/>
    <s v="VALDÉS CASTILLO DAVID ANTONIO "/>
    <s v="Masculino"/>
    <x v="25"/>
    <x v="1"/>
    <x v="0"/>
    <x v="11"/>
    <m/>
    <m/>
    <m/>
    <m/>
    <m/>
    <x v="1"/>
    <x v="3"/>
    <x v="8"/>
  </r>
  <r>
    <x v="2"/>
    <x v="16"/>
    <x v="0"/>
    <x v="1"/>
    <x v="0"/>
    <x v="7467"/>
    <m/>
    <s v="ESCARATE DE LA FUENTE VICTOR  ALFREDO"/>
    <s v="Masculino"/>
    <x v="32"/>
    <x v="1"/>
    <x v="0"/>
    <x v="11"/>
    <m/>
    <m/>
    <m/>
    <m/>
    <m/>
    <x v="1"/>
    <x v="3"/>
    <x v="8"/>
  </r>
  <r>
    <x v="2"/>
    <x v="3"/>
    <x v="2"/>
    <x v="1"/>
    <x v="0"/>
    <x v="7468"/>
    <m/>
    <s v="RUBIO MIRANDA CAROLINA"/>
    <s v="Femenino"/>
    <x v="6"/>
    <x v="1"/>
    <x v="0"/>
    <x v="11"/>
    <m/>
    <m/>
    <m/>
    <m/>
    <m/>
    <x v="1"/>
    <x v="3"/>
    <x v="8"/>
  </r>
  <r>
    <x v="2"/>
    <x v="8"/>
    <x v="3"/>
    <x v="1"/>
    <x v="0"/>
    <x v="7469"/>
    <m/>
    <s v="MELLA SANDOVAL CRISTIAN RODRIGO"/>
    <s v="Masculino"/>
    <x v="59"/>
    <x v="1"/>
    <x v="0"/>
    <x v="11"/>
    <m/>
    <m/>
    <m/>
    <m/>
    <m/>
    <x v="1"/>
    <x v="3"/>
    <x v="8"/>
  </r>
  <r>
    <x v="2"/>
    <x v="1"/>
    <x v="1"/>
    <x v="1"/>
    <x v="0"/>
    <x v="7470"/>
    <m/>
    <s v="GONZALEZ LABARCA RICARDO ESTEBAN"/>
    <s v="Femenino"/>
    <x v="1"/>
    <x v="1"/>
    <x v="0"/>
    <x v="11"/>
    <m/>
    <m/>
    <m/>
    <m/>
    <m/>
    <x v="1"/>
    <x v="3"/>
    <x v="8"/>
  </r>
  <r>
    <x v="2"/>
    <x v="1"/>
    <x v="1"/>
    <x v="1"/>
    <x v="0"/>
    <x v="7471"/>
    <m/>
    <s v="GUTIERREZ VERA BETZABETH STEPHANIA"/>
    <s v="Femenino"/>
    <x v="1"/>
    <x v="1"/>
    <x v="0"/>
    <x v="11"/>
    <m/>
    <m/>
    <m/>
    <m/>
    <m/>
    <x v="1"/>
    <x v="3"/>
    <x v="8"/>
  </r>
  <r>
    <x v="2"/>
    <x v="6"/>
    <x v="3"/>
    <x v="0"/>
    <x v="0"/>
    <x v="7472"/>
    <m/>
    <s v="MOLINA STOICHEFF DANIELA  ANDREA"/>
    <s v="Femenino"/>
    <x v="13"/>
    <x v="1"/>
    <x v="0"/>
    <x v="11"/>
    <m/>
    <m/>
    <m/>
    <m/>
    <m/>
    <x v="1"/>
    <x v="3"/>
    <x v="8"/>
  </r>
  <r>
    <x v="2"/>
    <x v="13"/>
    <x v="0"/>
    <x v="1"/>
    <x v="0"/>
    <x v="7473"/>
    <m/>
    <s v="CERDA CERDA EDITH"/>
    <s v="Femenino"/>
    <x v="4"/>
    <x v="1"/>
    <x v="0"/>
    <x v="11"/>
    <m/>
    <m/>
    <m/>
    <m/>
    <m/>
    <x v="1"/>
    <x v="3"/>
    <x v="8"/>
  </r>
  <r>
    <x v="2"/>
    <x v="21"/>
    <x v="2"/>
    <x v="1"/>
    <x v="0"/>
    <x v="7474"/>
    <m/>
    <s v="CADIZ REYES FRANCESCA STEPHANIE"/>
    <s v="Femenino"/>
    <x v="4"/>
    <x v="1"/>
    <x v="0"/>
    <x v="11"/>
    <m/>
    <m/>
    <m/>
    <m/>
    <m/>
    <x v="1"/>
    <x v="3"/>
    <x v="8"/>
  </r>
  <r>
    <x v="2"/>
    <x v="8"/>
    <x v="3"/>
    <x v="1"/>
    <x v="0"/>
    <x v="7475"/>
    <m/>
    <s v="ALBORNOZ RAMIREZ EDUARDO ALBERTO"/>
    <s v="Masculino"/>
    <x v="4"/>
    <x v="1"/>
    <x v="0"/>
    <x v="11"/>
    <m/>
    <m/>
    <m/>
    <m/>
    <m/>
    <x v="1"/>
    <x v="3"/>
    <x v="8"/>
  </r>
  <r>
    <x v="2"/>
    <x v="8"/>
    <x v="3"/>
    <x v="1"/>
    <x v="0"/>
    <x v="7476"/>
    <m/>
    <s v="SOTO MIRANDA  RAMON ELIAS "/>
    <s v="Masculino"/>
    <x v="4"/>
    <x v="1"/>
    <x v="0"/>
    <x v="11"/>
    <m/>
    <m/>
    <m/>
    <m/>
    <m/>
    <x v="1"/>
    <x v="3"/>
    <x v="8"/>
  </r>
  <r>
    <x v="2"/>
    <x v="16"/>
    <x v="0"/>
    <x v="1"/>
    <x v="0"/>
    <x v="7477"/>
    <m/>
    <s v="CLERICUS JORQUERA GUSTAVO ADOLFO"/>
    <s v="Masculino"/>
    <x v="4"/>
    <x v="1"/>
    <x v="0"/>
    <x v="11"/>
    <m/>
    <m/>
    <m/>
    <m/>
    <m/>
    <x v="1"/>
    <x v="3"/>
    <x v="8"/>
  </r>
  <r>
    <x v="2"/>
    <x v="13"/>
    <x v="0"/>
    <x v="1"/>
    <x v="0"/>
    <x v="7478"/>
    <m/>
    <s v="GUTIERREZ ORTIZ ALVARO CESAR"/>
    <s v="Masculino"/>
    <x v="4"/>
    <x v="1"/>
    <x v="0"/>
    <x v="11"/>
    <m/>
    <m/>
    <m/>
    <m/>
    <m/>
    <x v="1"/>
    <x v="3"/>
    <x v="8"/>
  </r>
  <r>
    <x v="2"/>
    <x v="14"/>
    <x v="2"/>
    <x v="1"/>
    <x v="0"/>
    <x v="7479"/>
    <m/>
    <s v="BOVA FLORES MARCELO JOSE MIGUEL"/>
    <s v="Masculino"/>
    <x v="4"/>
    <x v="1"/>
    <x v="0"/>
    <x v="11"/>
    <m/>
    <m/>
    <m/>
    <m/>
    <m/>
    <x v="1"/>
    <x v="3"/>
    <x v="8"/>
  </r>
  <r>
    <x v="2"/>
    <x v="1"/>
    <x v="1"/>
    <x v="1"/>
    <x v="1"/>
    <x v="7480"/>
    <m/>
    <s v="ABARCA NUNES ROBERTO PABLO ANDRES"/>
    <s v="Masculino"/>
    <x v="40"/>
    <x v="1"/>
    <x v="0"/>
    <x v="11"/>
    <m/>
    <m/>
    <m/>
    <m/>
    <m/>
    <x v="1"/>
    <x v="3"/>
    <x v="8"/>
  </r>
  <r>
    <x v="2"/>
    <x v="3"/>
    <x v="2"/>
    <x v="0"/>
    <x v="0"/>
    <x v="7481"/>
    <m/>
    <s v="GALVEZ CAMPOS PABLO FELIPE "/>
    <s v="Masculino"/>
    <x v="109"/>
    <x v="0"/>
    <x v="0"/>
    <x v="11"/>
    <m/>
    <m/>
    <m/>
    <m/>
    <m/>
    <x v="1"/>
    <x v="3"/>
    <x v="8"/>
  </r>
  <r>
    <x v="2"/>
    <x v="8"/>
    <x v="3"/>
    <x v="1"/>
    <x v="0"/>
    <x v="7482"/>
    <m/>
    <s v="VILLAR LOPEZ ANDREA GRACIELA "/>
    <s v="Femenino"/>
    <x v="28"/>
    <x v="0"/>
    <x v="0"/>
    <x v="11"/>
    <m/>
    <m/>
    <m/>
    <m/>
    <m/>
    <x v="1"/>
    <x v="3"/>
    <x v="8"/>
  </r>
  <r>
    <x v="2"/>
    <x v="4"/>
    <x v="1"/>
    <x v="0"/>
    <x v="0"/>
    <x v="7483"/>
    <m/>
    <s v="TEJEDA LIBREROS ANGELLY"/>
    <s v="Femenino"/>
    <x v="15"/>
    <x v="0"/>
    <x v="0"/>
    <x v="11"/>
    <m/>
    <m/>
    <m/>
    <m/>
    <m/>
    <x v="1"/>
    <x v="3"/>
    <x v="8"/>
  </r>
  <r>
    <x v="2"/>
    <x v="8"/>
    <x v="3"/>
    <x v="1"/>
    <x v="1"/>
    <x v="7484"/>
    <m/>
    <s v="MUÑOZ CACERES RODRIGO ALEJANDRO"/>
    <s v="Masculino"/>
    <x v="15"/>
    <x v="0"/>
    <x v="0"/>
    <x v="11"/>
    <m/>
    <m/>
    <m/>
    <m/>
    <m/>
    <x v="1"/>
    <x v="3"/>
    <x v="8"/>
  </r>
  <r>
    <x v="2"/>
    <x v="3"/>
    <x v="2"/>
    <x v="0"/>
    <x v="0"/>
    <x v="7485"/>
    <m/>
    <s v="QUISPE  FAJARDO ANDRE RENATO "/>
    <s v="Masculino"/>
    <x v="8"/>
    <x v="0"/>
    <x v="0"/>
    <x v="11"/>
    <m/>
    <m/>
    <m/>
    <m/>
    <m/>
    <x v="1"/>
    <x v="3"/>
    <x v="8"/>
  </r>
  <r>
    <x v="2"/>
    <x v="1"/>
    <x v="1"/>
    <x v="1"/>
    <x v="0"/>
    <x v="7486"/>
    <m/>
    <s v="SAN MARTIN GONZALEZ JUDITH FABIOLA"/>
    <s v="Femenino"/>
    <x v="2"/>
    <x v="0"/>
    <x v="0"/>
    <x v="11"/>
    <m/>
    <m/>
    <m/>
    <m/>
    <m/>
    <x v="1"/>
    <x v="3"/>
    <x v="8"/>
  </r>
  <r>
    <x v="2"/>
    <x v="12"/>
    <x v="1"/>
    <x v="0"/>
    <x v="0"/>
    <x v="7487"/>
    <m/>
    <s v="HUERTA HUERTA DANIEL AGUSTÍN"/>
    <s v="Masculino"/>
    <x v="2"/>
    <x v="0"/>
    <x v="0"/>
    <x v="11"/>
    <m/>
    <m/>
    <m/>
    <m/>
    <m/>
    <x v="1"/>
    <x v="3"/>
    <x v="8"/>
  </r>
  <r>
    <x v="2"/>
    <x v="1"/>
    <x v="1"/>
    <x v="1"/>
    <x v="0"/>
    <x v="7488"/>
    <m/>
    <s v="MELGAREJO ESCALONA YESENIA CAROLINA"/>
    <s v="Femenino"/>
    <x v="9"/>
    <x v="0"/>
    <x v="0"/>
    <x v="11"/>
    <m/>
    <m/>
    <m/>
    <m/>
    <m/>
    <x v="1"/>
    <x v="3"/>
    <x v="8"/>
  </r>
  <r>
    <x v="2"/>
    <x v="3"/>
    <x v="2"/>
    <x v="1"/>
    <x v="0"/>
    <x v="7489"/>
    <m/>
    <s v="SAAVEDRA VASQUEZ GABRIELA PAZ"/>
    <s v="Femenino"/>
    <x v="0"/>
    <x v="0"/>
    <x v="0"/>
    <x v="11"/>
    <m/>
    <m/>
    <m/>
    <m/>
    <m/>
    <x v="1"/>
    <x v="3"/>
    <x v="8"/>
  </r>
  <r>
    <x v="2"/>
    <x v="6"/>
    <x v="3"/>
    <x v="1"/>
    <x v="0"/>
    <x v="7490"/>
    <m/>
    <s v="CESPEDES JORQUERA KAREN VANESSA"/>
    <s v="Femenino"/>
    <x v="0"/>
    <x v="0"/>
    <x v="0"/>
    <x v="11"/>
    <m/>
    <m/>
    <m/>
    <m/>
    <m/>
    <x v="1"/>
    <x v="3"/>
    <x v="8"/>
  </r>
  <r>
    <x v="2"/>
    <x v="8"/>
    <x v="3"/>
    <x v="1"/>
    <x v="0"/>
    <x v="7491"/>
    <m/>
    <s v="PAVEZ CORTES MIGUEL ANGEL"/>
    <s v="Masculino"/>
    <x v="0"/>
    <x v="0"/>
    <x v="0"/>
    <x v="11"/>
    <m/>
    <m/>
    <m/>
    <m/>
    <m/>
    <x v="1"/>
    <x v="3"/>
    <x v="8"/>
  </r>
  <r>
    <x v="2"/>
    <x v="9"/>
    <x v="1"/>
    <x v="0"/>
    <x v="0"/>
    <x v="7492"/>
    <m/>
    <s v="RAMOS PORRAS MARINA CATTERINE"/>
    <s v="Femenino"/>
    <x v="4"/>
    <x v="0"/>
    <x v="0"/>
    <x v="11"/>
    <m/>
    <m/>
    <m/>
    <m/>
    <m/>
    <x v="1"/>
    <x v="3"/>
    <x v="8"/>
  </r>
  <r>
    <x v="2"/>
    <x v="12"/>
    <x v="1"/>
    <x v="0"/>
    <x v="0"/>
    <x v="7493"/>
    <m/>
    <s v="BEDOYA VILLEGAS LUIS MIGUEL"/>
    <s v="Masculino"/>
    <x v="4"/>
    <x v="0"/>
    <x v="0"/>
    <x v="11"/>
    <m/>
    <m/>
    <m/>
    <m/>
    <m/>
    <x v="1"/>
    <x v="3"/>
    <x v="8"/>
  </r>
  <r>
    <x v="2"/>
    <x v="8"/>
    <x v="3"/>
    <x v="1"/>
    <x v="0"/>
    <x v="7494"/>
    <m/>
    <s v="DIAZ MATURANA MANUEL ENRIQUE"/>
    <s v="Masculino"/>
    <x v="4"/>
    <x v="0"/>
    <x v="0"/>
    <x v="11"/>
    <m/>
    <m/>
    <m/>
    <m/>
    <m/>
    <x v="1"/>
    <x v="3"/>
    <x v="8"/>
  </r>
  <r>
    <x v="2"/>
    <x v="8"/>
    <x v="3"/>
    <x v="1"/>
    <x v="0"/>
    <x v="7495"/>
    <m/>
    <s v="PICHÚN HUILLÍN CRISTIAN ENRIQUE"/>
    <s v="Masculino"/>
    <x v="4"/>
    <x v="0"/>
    <x v="0"/>
    <x v="11"/>
    <m/>
    <m/>
    <m/>
    <m/>
    <m/>
    <x v="1"/>
    <x v="3"/>
    <x v="8"/>
  </r>
  <r>
    <x v="2"/>
    <x v="2"/>
    <x v="2"/>
    <x v="1"/>
    <x v="0"/>
    <x v="7496"/>
    <m/>
    <s v="ALVARADO NEIRA MANUEL GUBIER"/>
    <s v="Masculino"/>
    <x v="4"/>
    <x v="0"/>
    <x v="0"/>
    <x v="11"/>
    <m/>
    <m/>
    <m/>
    <m/>
    <m/>
    <x v="1"/>
    <x v="3"/>
    <x v="8"/>
  </r>
  <r>
    <x v="2"/>
    <x v="1"/>
    <x v="1"/>
    <x v="0"/>
    <x v="0"/>
    <x v="7497"/>
    <m/>
    <s v="MUÑOZ SOTO ANDRES"/>
    <s v="Masculino"/>
    <x v="46"/>
    <x v="1"/>
    <x v="1"/>
    <x v="11"/>
    <m/>
    <m/>
    <m/>
    <m/>
    <m/>
    <x v="1"/>
    <x v="3"/>
    <x v="8"/>
  </r>
  <r>
    <x v="2"/>
    <x v="9"/>
    <x v="1"/>
    <x v="0"/>
    <x v="0"/>
    <x v="7498"/>
    <m/>
    <s v="TAPIA TAPIA KATHERINE ANDREA"/>
    <s v="Femenino"/>
    <x v="16"/>
    <x v="1"/>
    <x v="1"/>
    <x v="11"/>
    <m/>
    <m/>
    <m/>
    <m/>
    <m/>
    <x v="1"/>
    <x v="3"/>
    <x v="8"/>
  </r>
  <r>
    <x v="2"/>
    <x v="17"/>
    <x v="0"/>
    <x v="0"/>
    <x v="0"/>
    <x v="7499"/>
    <m/>
    <s v="CARRANZA CAMPOS SANTIAGO"/>
    <s v="Masculino"/>
    <x v="54"/>
    <x v="1"/>
    <x v="1"/>
    <x v="11"/>
    <m/>
    <m/>
    <m/>
    <m/>
    <m/>
    <x v="1"/>
    <x v="3"/>
    <x v="8"/>
  </r>
  <r>
    <x v="2"/>
    <x v="14"/>
    <x v="2"/>
    <x v="1"/>
    <x v="0"/>
    <x v="7500"/>
    <m/>
    <s v="MEZA IBACACHE RICARDO ANTONIO"/>
    <s v="Masculino"/>
    <x v="20"/>
    <x v="1"/>
    <x v="1"/>
    <x v="11"/>
    <m/>
    <m/>
    <m/>
    <m/>
    <m/>
    <x v="1"/>
    <x v="3"/>
    <x v="8"/>
  </r>
  <r>
    <x v="2"/>
    <x v="16"/>
    <x v="0"/>
    <x v="1"/>
    <x v="0"/>
    <x v="6720"/>
    <m/>
    <s v="PIZARRO ARELLANO JUAN CARLOS"/>
    <s v="Masculino"/>
    <x v="15"/>
    <x v="1"/>
    <x v="1"/>
    <x v="11"/>
    <m/>
    <m/>
    <m/>
    <m/>
    <m/>
    <x v="1"/>
    <x v="3"/>
    <x v="8"/>
  </r>
  <r>
    <x v="2"/>
    <x v="1"/>
    <x v="1"/>
    <x v="1"/>
    <x v="0"/>
    <x v="7501"/>
    <m/>
    <s v="PILQUIMAN ARANDA CRISTIAN FRANCISCO"/>
    <s v="Masculino"/>
    <x v="5"/>
    <x v="1"/>
    <x v="1"/>
    <x v="11"/>
    <m/>
    <m/>
    <m/>
    <m/>
    <m/>
    <x v="1"/>
    <x v="3"/>
    <x v="8"/>
  </r>
  <r>
    <x v="2"/>
    <x v="15"/>
    <x v="0"/>
    <x v="1"/>
    <x v="0"/>
    <x v="7502"/>
    <m/>
    <s v="ÁLVAREZ PEÑA NICOLÁS ANDRÉS"/>
    <s v="Masculino"/>
    <x v="8"/>
    <x v="1"/>
    <x v="1"/>
    <x v="11"/>
    <m/>
    <m/>
    <m/>
    <m/>
    <m/>
    <x v="1"/>
    <x v="3"/>
    <x v="8"/>
  </r>
  <r>
    <x v="2"/>
    <x v="13"/>
    <x v="0"/>
    <x v="1"/>
    <x v="0"/>
    <x v="7503"/>
    <m/>
    <s v="ROSAS SEGEL GISLAINE YENIRE "/>
    <s v="Femenino"/>
    <x v="2"/>
    <x v="1"/>
    <x v="1"/>
    <x v="11"/>
    <m/>
    <m/>
    <m/>
    <m/>
    <m/>
    <x v="1"/>
    <x v="3"/>
    <x v="8"/>
  </r>
  <r>
    <x v="2"/>
    <x v="3"/>
    <x v="2"/>
    <x v="1"/>
    <x v="0"/>
    <x v="7504"/>
    <m/>
    <s v="LEAL BAÑADOS JAVIER ALEJANDRO"/>
    <s v="Masculino"/>
    <x v="2"/>
    <x v="1"/>
    <x v="1"/>
    <x v="11"/>
    <m/>
    <m/>
    <m/>
    <m/>
    <m/>
    <x v="1"/>
    <x v="3"/>
    <x v="8"/>
  </r>
  <r>
    <x v="2"/>
    <x v="16"/>
    <x v="0"/>
    <x v="1"/>
    <x v="0"/>
    <x v="7505"/>
    <m/>
    <s v="TAKADA CANALES CEZAR"/>
    <s v="Masculino"/>
    <x v="41"/>
    <x v="1"/>
    <x v="1"/>
    <x v="11"/>
    <m/>
    <m/>
    <m/>
    <m/>
    <m/>
    <x v="1"/>
    <x v="3"/>
    <x v="8"/>
  </r>
  <r>
    <x v="2"/>
    <x v="6"/>
    <x v="3"/>
    <x v="1"/>
    <x v="0"/>
    <x v="7506"/>
    <m/>
    <s v="NOURDIN SILVA GRACE JOAN"/>
    <s v="Femenino"/>
    <x v="50"/>
    <x v="1"/>
    <x v="1"/>
    <x v="11"/>
    <m/>
    <m/>
    <m/>
    <m/>
    <m/>
    <x v="1"/>
    <x v="3"/>
    <x v="8"/>
  </r>
  <r>
    <x v="2"/>
    <x v="1"/>
    <x v="1"/>
    <x v="1"/>
    <x v="0"/>
    <x v="7507"/>
    <m/>
    <s v="CORDOVA NAVARRETE ROMINA PATRICIA"/>
    <s v="Femenino"/>
    <x v="24"/>
    <x v="1"/>
    <x v="1"/>
    <x v="11"/>
    <m/>
    <m/>
    <m/>
    <m/>
    <m/>
    <x v="1"/>
    <x v="3"/>
    <x v="8"/>
  </r>
  <r>
    <x v="2"/>
    <x v="8"/>
    <x v="3"/>
    <x v="1"/>
    <x v="1"/>
    <x v="7508"/>
    <m/>
    <s v="DUARTE MENDEZ  KARINA ANDREA"/>
    <s v="Femenino"/>
    <x v="23"/>
    <x v="1"/>
    <x v="1"/>
    <x v="11"/>
    <m/>
    <m/>
    <m/>
    <m/>
    <m/>
    <x v="1"/>
    <x v="3"/>
    <x v="8"/>
  </r>
  <r>
    <x v="2"/>
    <x v="13"/>
    <x v="0"/>
    <x v="1"/>
    <x v="0"/>
    <x v="7509"/>
    <m/>
    <s v="VEGA MOLGAS JOAQUIM EDUARDO"/>
    <s v="Masculino"/>
    <x v="25"/>
    <x v="1"/>
    <x v="1"/>
    <x v="11"/>
    <m/>
    <m/>
    <m/>
    <m/>
    <m/>
    <x v="1"/>
    <x v="3"/>
    <x v="8"/>
  </r>
  <r>
    <x v="2"/>
    <x v="1"/>
    <x v="1"/>
    <x v="1"/>
    <x v="0"/>
    <x v="7510"/>
    <m/>
    <s v="CHAVEZ OSSES ISABEL"/>
    <s v="Femenino"/>
    <x v="32"/>
    <x v="1"/>
    <x v="1"/>
    <x v="11"/>
    <m/>
    <m/>
    <m/>
    <m/>
    <m/>
    <x v="1"/>
    <x v="3"/>
    <x v="8"/>
  </r>
  <r>
    <x v="2"/>
    <x v="6"/>
    <x v="3"/>
    <x v="0"/>
    <x v="0"/>
    <x v="7511"/>
    <m/>
    <s v="SERNA DAMIAN KAROL HAYDEE"/>
    <s v="Femenino"/>
    <x v="21"/>
    <x v="1"/>
    <x v="1"/>
    <x v="11"/>
    <m/>
    <m/>
    <m/>
    <m/>
    <m/>
    <x v="1"/>
    <x v="3"/>
    <x v="8"/>
  </r>
  <r>
    <x v="2"/>
    <x v="8"/>
    <x v="3"/>
    <x v="1"/>
    <x v="0"/>
    <x v="7512"/>
    <m/>
    <s v="ALTAMIRANO GONZALEZ MARIA IDILIA"/>
    <s v="Femenino"/>
    <x v="1"/>
    <x v="1"/>
    <x v="1"/>
    <x v="11"/>
    <m/>
    <m/>
    <m/>
    <m/>
    <m/>
    <x v="1"/>
    <x v="3"/>
    <x v="8"/>
  </r>
  <r>
    <x v="2"/>
    <x v="13"/>
    <x v="0"/>
    <x v="1"/>
    <x v="0"/>
    <x v="7513"/>
    <m/>
    <s v="DAGNINO BACHMANN CECILIA ESTER MARIA"/>
    <s v="Femenino"/>
    <x v="1"/>
    <x v="1"/>
    <x v="1"/>
    <x v="11"/>
    <m/>
    <m/>
    <m/>
    <m/>
    <m/>
    <x v="1"/>
    <x v="3"/>
    <x v="8"/>
  </r>
  <r>
    <x v="2"/>
    <x v="6"/>
    <x v="3"/>
    <x v="1"/>
    <x v="0"/>
    <x v="7514"/>
    <m/>
    <s v="MORALES LEIVA MARIA FERNANDA"/>
    <s v="Femenino"/>
    <x v="1"/>
    <x v="1"/>
    <x v="1"/>
    <x v="11"/>
    <m/>
    <m/>
    <m/>
    <m/>
    <m/>
    <x v="1"/>
    <x v="3"/>
    <x v="8"/>
  </r>
  <r>
    <x v="2"/>
    <x v="9"/>
    <x v="1"/>
    <x v="0"/>
    <x v="0"/>
    <x v="7515"/>
    <m/>
    <s v="ANLIKER ANLIKER ARABELLA"/>
    <s v="Femenino"/>
    <x v="4"/>
    <x v="1"/>
    <x v="1"/>
    <x v="11"/>
    <m/>
    <m/>
    <m/>
    <m/>
    <m/>
    <x v="1"/>
    <x v="3"/>
    <x v="8"/>
  </r>
  <r>
    <x v="2"/>
    <x v="13"/>
    <x v="0"/>
    <x v="1"/>
    <x v="1"/>
    <x v="7516"/>
    <m/>
    <s v="CERDA OLGUIN  PATRICIA  ANTONIETA"/>
    <s v="Femenino"/>
    <x v="4"/>
    <x v="1"/>
    <x v="1"/>
    <x v="11"/>
    <m/>
    <m/>
    <m/>
    <m/>
    <m/>
    <x v="1"/>
    <x v="3"/>
    <x v="8"/>
  </r>
  <r>
    <x v="2"/>
    <x v="13"/>
    <x v="0"/>
    <x v="1"/>
    <x v="0"/>
    <x v="7517"/>
    <m/>
    <s v="GUALA JOFRÉ CELESTE BEATRIZ"/>
    <s v="Femenino"/>
    <x v="4"/>
    <x v="1"/>
    <x v="1"/>
    <x v="11"/>
    <m/>
    <m/>
    <m/>
    <m/>
    <m/>
    <x v="1"/>
    <x v="3"/>
    <x v="8"/>
  </r>
  <r>
    <x v="2"/>
    <x v="16"/>
    <x v="0"/>
    <x v="1"/>
    <x v="0"/>
    <x v="7518"/>
    <m/>
    <s v="CHANDIA JORQUERA DANIEL"/>
    <s v="Masculino"/>
    <x v="4"/>
    <x v="1"/>
    <x v="1"/>
    <x v="11"/>
    <m/>
    <m/>
    <m/>
    <m/>
    <m/>
    <x v="1"/>
    <x v="3"/>
    <x v="8"/>
  </r>
  <r>
    <x v="2"/>
    <x v="1"/>
    <x v="1"/>
    <x v="1"/>
    <x v="1"/>
    <x v="7519"/>
    <m/>
    <s v="MAULÉN  ZÚÑIGA JOSÉ ALEJANDRO"/>
    <s v="Masculino"/>
    <x v="40"/>
    <x v="1"/>
    <x v="1"/>
    <x v="11"/>
    <m/>
    <m/>
    <m/>
    <m/>
    <m/>
    <x v="1"/>
    <x v="3"/>
    <x v="8"/>
  </r>
  <r>
    <x v="2"/>
    <x v="8"/>
    <x v="3"/>
    <x v="1"/>
    <x v="0"/>
    <x v="7520"/>
    <m/>
    <s v="KROYER URBINA CLAUDIA ALEJANDRA"/>
    <s v="Femenino"/>
    <x v="87"/>
    <x v="1"/>
    <x v="1"/>
    <x v="11"/>
    <m/>
    <m/>
    <m/>
    <m/>
    <m/>
    <x v="1"/>
    <x v="3"/>
    <x v="8"/>
  </r>
  <r>
    <x v="2"/>
    <x v="6"/>
    <x v="3"/>
    <x v="1"/>
    <x v="0"/>
    <x v="7521"/>
    <m/>
    <s v="CANIULLAN NAVARRO  SELAMITT NAINA"/>
    <s v="Femenino"/>
    <x v="16"/>
    <x v="0"/>
    <x v="1"/>
    <x v="11"/>
    <m/>
    <m/>
    <m/>
    <m/>
    <m/>
    <x v="1"/>
    <x v="3"/>
    <x v="8"/>
  </r>
  <r>
    <x v="2"/>
    <x v="18"/>
    <x v="2"/>
    <x v="0"/>
    <x v="1"/>
    <x v="7522"/>
    <m/>
    <s v="GUTIERREZ  TOBAR  LUCIA VERONICA "/>
    <s v="Femenino"/>
    <x v="20"/>
    <x v="0"/>
    <x v="1"/>
    <x v="11"/>
    <m/>
    <m/>
    <m/>
    <m/>
    <m/>
    <x v="1"/>
    <x v="3"/>
    <x v="8"/>
  </r>
  <r>
    <x v="2"/>
    <x v="18"/>
    <x v="2"/>
    <x v="0"/>
    <x v="1"/>
    <x v="7523"/>
    <m/>
    <s v="MURTAGH ARAYA DANIELA FERNANDA"/>
    <s v="Femenino"/>
    <x v="15"/>
    <x v="0"/>
    <x v="1"/>
    <x v="11"/>
    <m/>
    <m/>
    <m/>
    <m/>
    <m/>
    <x v="1"/>
    <x v="3"/>
    <x v="8"/>
  </r>
  <r>
    <x v="2"/>
    <x v="16"/>
    <x v="0"/>
    <x v="1"/>
    <x v="0"/>
    <x v="7524"/>
    <m/>
    <s v="PEREZ REYES TEODORO ENRIQUE"/>
    <s v="Masculino"/>
    <x v="15"/>
    <x v="0"/>
    <x v="1"/>
    <x v="11"/>
    <m/>
    <m/>
    <m/>
    <m/>
    <m/>
    <x v="1"/>
    <x v="3"/>
    <x v="8"/>
  </r>
  <r>
    <x v="2"/>
    <x v="12"/>
    <x v="1"/>
    <x v="0"/>
    <x v="0"/>
    <x v="7525"/>
    <m/>
    <s v="SEPULVEDA GARCIA PATRICIO ALBERTO"/>
    <s v="Masculino"/>
    <x v="44"/>
    <x v="0"/>
    <x v="1"/>
    <x v="11"/>
    <m/>
    <m/>
    <m/>
    <m/>
    <m/>
    <x v="1"/>
    <x v="3"/>
    <x v="8"/>
  </r>
  <r>
    <x v="2"/>
    <x v="16"/>
    <x v="0"/>
    <x v="1"/>
    <x v="0"/>
    <x v="7526"/>
    <m/>
    <s v="ESPEJO LOPEZ JAIME ALEJANDRO "/>
    <s v="Masculino"/>
    <x v="48"/>
    <x v="0"/>
    <x v="1"/>
    <x v="11"/>
    <m/>
    <m/>
    <m/>
    <m/>
    <m/>
    <x v="1"/>
    <x v="3"/>
    <x v="8"/>
  </r>
  <r>
    <x v="2"/>
    <x v="9"/>
    <x v="1"/>
    <x v="0"/>
    <x v="0"/>
    <x v="7527"/>
    <m/>
    <s v="SASTOQUE MORALES YESSICA JULIANA"/>
    <s v="Femenino"/>
    <x v="14"/>
    <x v="0"/>
    <x v="1"/>
    <x v="11"/>
    <m/>
    <m/>
    <m/>
    <m/>
    <m/>
    <x v="1"/>
    <x v="3"/>
    <x v="8"/>
  </r>
  <r>
    <x v="2"/>
    <x v="8"/>
    <x v="3"/>
    <x v="1"/>
    <x v="0"/>
    <x v="7528"/>
    <m/>
    <s v="ALTIMIRA TORRES LUISA FERNANDA"/>
    <s v="Femenino"/>
    <x v="14"/>
    <x v="0"/>
    <x v="1"/>
    <x v="11"/>
    <m/>
    <m/>
    <m/>
    <m/>
    <m/>
    <x v="1"/>
    <x v="3"/>
    <x v="8"/>
  </r>
  <r>
    <x v="2"/>
    <x v="10"/>
    <x v="1"/>
    <x v="0"/>
    <x v="0"/>
    <x v="7529"/>
    <m/>
    <s v="ROMAN  OSORIO MYRMA ESTEFANIA "/>
    <s v="Femenino"/>
    <x v="7"/>
    <x v="0"/>
    <x v="1"/>
    <x v="11"/>
    <m/>
    <m/>
    <m/>
    <m/>
    <m/>
    <x v="1"/>
    <x v="3"/>
    <x v="8"/>
  </r>
  <r>
    <x v="2"/>
    <x v="1"/>
    <x v="1"/>
    <x v="1"/>
    <x v="0"/>
    <x v="7530"/>
    <m/>
    <s v="AVELLO  SALAS PAMELA JOCELYN "/>
    <s v="Femenino"/>
    <x v="7"/>
    <x v="0"/>
    <x v="1"/>
    <x v="11"/>
    <m/>
    <m/>
    <m/>
    <m/>
    <m/>
    <x v="1"/>
    <x v="3"/>
    <x v="8"/>
  </r>
  <r>
    <x v="2"/>
    <x v="19"/>
    <x v="2"/>
    <x v="0"/>
    <x v="0"/>
    <x v="7531"/>
    <m/>
    <s v="CABEZAS ALVAREZ TEMMY QUEENY"/>
    <s v="Femenino"/>
    <x v="2"/>
    <x v="0"/>
    <x v="1"/>
    <x v="11"/>
    <m/>
    <m/>
    <m/>
    <m/>
    <m/>
    <x v="1"/>
    <x v="3"/>
    <x v="8"/>
  </r>
  <r>
    <x v="2"/>
    <x v="1"/>
    <x v="1"/>
    <x v="1"/>
    <x v="0"/>
    <x v="7532"/>
    <m/>
    <s v="VARAS DEVIA PAULA  ANDREA"/>
    <s v="Femenino"/>
    <x v="2"/>
    <x v="0"/>
    <x v="1"/>
    <x v="11"/>
    <m/>
    <m/>
    <m/>
    <m/>
    <m/>
    <x v="1"/>
    <x v="3"/>
    <x v="8"/>
  </r>
  <r>
    <x v="2"/>
    <x v="6"/>
    <x v="3"/>
    <x v="1"/>
    <x v="0"/>
    <x v="7533"/>
    <m/>
    <s v="DINAMARCA ARCE CAMILA CECILIA ISIDORA"/>
    <s v="Femenino"/>
    <x v="2"/>
    <x v="0"/>
    <x v="1"/>
    <x v="11"/>
    <m/>
    <m/>
    <m/>
    <m/>
    <m/>
    <x v="1"/>
    <x v="3"/>
    <x v="8"/>
  </r>
  <r>
    <x v="2"/>
    <x v="6"/>
    <x v="3"/>
    <x v="1"/>
    <x v="0"/>
    <x v="7534"/>
    <m/>
    <s v="MANRIQUEZ ROMERO MARIA ELENA"/>
    <s v="Femenino"/>
    <x v="2"/>
    <x v="0"/>
    <x v="1"/>
    <x v="11"/>
    <m/>
    <m/>
    <m/>
    <m/>
    <m/>
    <x v="1"/>
    <x v="3"/>
    <x v="8"/>
  </r>
  <r>
    <x v="2"/>
    <x v="12"/>
    <x v="1"/>
    <x v="0"/>
    <x v="1"/>
    <x v="7535"/>
    <m/>
    <s v="FAUNDEZ SALAS OSMAN ALEJANDRO "/>
    <s v="Masculino"/>
    <x v="2"/>
    <x v="0"/>
    <x v="1"/>
    <x v="11"/>
    <m/>
    <m/>
    <m/>
    <m/>
    <m/>
    <x v="1"/>
    <x v="3"/>
    <x v="8"/>
  </r>
  <r>
    <x v="2"/>
    <x v="15"/>
    <x v="0"/>
    <x v="1"/>
    <x v="0"/>
    <x v="7536"/>
    <m/>
    <s v="LOYOLA HERRERA MARCELO SANDINO"/>
    <s v="Masculino"/>
    <x v="2"/>
    <x v="0"/>
    <x v="1"/>
    <x v="11"/>
    <m/>
    <m/>
    <m/>
    <m/>
    <m/>
    <x v="1"/>
    <x v="3"/>
    <x v="8"/>
  </r>
  <r>
    <x v="2"/>
    <x v="10"/>
    <x v="1"/>
    <x v="0"/>
    <x v="0"/>
    <x v="7537"/>
    <m/>
    <s v="LUNA MELGAREJO JHOAVANA ALEXANDRA "/>
    <s v="Femenino"/>
    <x v="41"/>
    <x v="0"/>
    <x v="1"/>
    <x v="11"/>
    <m/>
    <m/>
    <m/>
    <m/>
    <m/>
    <x v="1"/>
    <x v="3"/>
    <x v="8"/>
  </r>
  <r>
    <x v="2"/>
    <x v="2"/>
    <x v="2"/>
    <x v="1"/>
    <x v="0"/>
    <x v="7538"/>
    <m/>
    <s v="GUNDERMANN GAVILÁN AYMA FELIPA ESTEFANÍA"/>
    <s v="Femenino"/>
    <x v="41"/>
    <x v="0"/>
    <x v="1"/>
    <x v="11"/>
    <m/>
    <m/>
    <m/>
    <m/>
    <m/>
    <x v="1"/>
    <x v="3"/>
    <x v="8"/>
  </r>
  <r>
    <x v="2"/>
    <x v="12"/>
    <x v="1"/>
    <x v="0"/>
    <x v="1"/>
    <x v="7539"/>
    <m/>
    <s v="SANCHEZ MUÑOZ JUAN ENRIQUE"/>
    <s v="Masculino"/>
    <x v="41"/>
    <x v="0"/>
    <x v="1"/>
    <x v="11"/>
    <m/>
    <m/>
    <m/>
    <m/>
    <m/>
    <x v="1"/>
    <x v="3"/>
    <x v="8"/>
  </r>
  <r>
    <x v="2"/>
    <x v="2"/>
    <x v="2"/>
    <x v="1"/>
    <x v="0"/>
    <x v="7540"/>
    <m/>
    <s v="CHICA GIL JHOANNA "/>
    <s v="Femenino"/>
    <x v="24"/>
    <x v="0"/>
    <x v="1"/>
    <x v="11"/>
    <m/>
    <m/>
    <m/>
    <m/>
    <m/>
    <x v="1"/>
    <x v="3"/>
    <x v="8"/>
  </r>
  <r>
    <x v="2"/>
    <x v="1"/>
    <x v="1"/>
    <x v="0"/>
    <x v="0"/>
    <x v="7541"/>
    <m/>
    <s v="TORRES MAÑAN RODRIGO ANTONIO"/>
    <s v="Masculino"/>
    <x v="9"/>
    <x v="0"/>
    <x v="1"/>
    <x v="11"/>
    <m/>
    <m/>
    <m/>
    <m/>
    <m/>
    <x v="1"/>
    <x v="3"/>
    <x v="8"/>
  </r>
  <r>
    <x v="2"/>
    <x v="4"/>
    <x v="1"/>
    <x v="0"/>
    <x v="1"/>
    <x v="7542"/>
    <m/>
    <s v="ANTILEF PINO CLAUDIA  ANDREA"/>
    <s v="Femenino"/>
    <x v="25"/>
    <x v="0"/>
    <x v="1"/>
    <x v="11"/>
    <m/>
    <m/>
    <m/>
    <m/>
    <m/>
    <x v="1"/>
    <x v="3"/>
    <x v="8"/>
  </r>
  <r>
    <x v="2"/>
    <x v="8"/>
    <x v="3"/>
    <x v="1"/>
    <x v="0"/>
    <x v="7543"/>
    <m/>
    <s v="ROMERO PARADA ROBERTO JESUS"/>
    <s v="Masculino"/>
    <x v="25"/>
    <x v="0"/>
    <x v="1"/>
    <x v="11"/>
    <m/>
    <m/>
    <m/>
    <m/>
    <m/>
    <x v="1"/>
    <x v="3"/>
    <x v="8"/>
  </r>
  <r>
    <x v="2"/>
    <x v="20"/>
    <x v="1"/>
    <x v="0"/>
    <x v="0"/>
    <x v="7544"/>
    <m/>
    <s v="TELLO LEIVA JESSICA JENNIFER"/>
    <s v="Femenino"/>
    <x v="0"/>
    <x v="0"/>
    <x v="1"/>
    <x v="11"/>
    <m/>
    <m/>
    <m/>
    <m/>
    <m/>
    <x v="1"/>
    <x v="3"/>
    <x v="8"/>
  </r>
  <r>
    <x v="2"/>
    <x v="1"/>
    <x v="1"/>
    <x v="1"/>
    <x v="0"/>
    <x v="7545"/>
    <m/>
    <s v="ALVAN ALVAREZ ANGEL ALFONSO"/>
    <s v="Masculino"/>
    <x v="0"/>
    <x v="0"/>
    <x v="1"/>
    <x v="11"/>
    <m/>
    <m/>
    <m/>
    <m/>
    <m/>
    <x v="1"/>
    <x v="3"/>
    <x v="8"/>
  </r>
  <r>
    <x v="2"/>
    <x v="1"/>
    <x v="1"/>
    <x v="1"/>
    <x v="1"/>
    <x v="7546"/>
    <m/>
    <s v="JAQUE VALENZUELA MARIA ELENA"/>
    <s v="Femenino"/>
    <x v="21"/>
    <x v="0"/>
    <x v="1"/>
    <x v="11"/>
    <m/>
    <m/>
    <m/>
    <m/>
    <m/>
    <x v="1"/>
    <x v="3"/>
    <x v="8"/>
  </r>
  <r>
    <x v="2"/>
    <x v="14"/>
    <x v="2"/>
    <x v="1"/>
    <x v="0"/>
    <x v="7547"/>
    <m/>
    <s v="CARREÑO GUTIERREZ JORGE GONZALO"/>
    <s v="Masculino"/>
    <x v="6"/>
    <x v="0"/>
    <x v="1"/>
    <x v="11"/>
    <m/>
    <m/>
    <m/>
    <m/>
    <m/>
    <x v="1"/>
    <x v="3"/>
    <x v="8"/>
  </r>
  <r>
    <x v="2"/>
    <x v="1"/>
    <x v="1"/>
    <x v="0"/>
    <x v="1"/>
    <x v="7548"/>
    <m/>
    <s v="MORENO RODRIGUEZ NATALIA  ANDREA"/>
    <s v="Femenino"/>
    <x v="1"/>
    <x v="0"/>
    <x v="1"/>
    <x v="11"/>
    <m/>
    <m/>
    <m/>
    <m/>
    <m/>
    <x v="1"/>
    <x v="3"/>
    <x v="8"/>
  </r>
  <r>
    <x v="2"/>
    <x v="10"/>
    <x v="1"/>
    <x v="0"/>
    <x v="0"/>
    <x v="7549"/>
    <m/>
    <s v="TORRES MALUENDA GISELLE VALESKA"/>
    <s v="Femenino"/>
    <x v="1"/>
    <x v="0"/>
    <x v="1"/>
    <x v="11"/>
    <m/>
    <m/>
    <m/>
    <m/>
    <m/>
    <x v="1"/>
    <x v="3"/>
    <x v="8"/>
  </r>
  <r>
    <x v="2"/>
    <x v="6"/>
    <x v="3"/>
    <x v="1"/>
    <x v="0"/>
    <x v="7550"/>
    <m/>
    <s v="AVILES QUEZADA DANIELA  ALEJANDRA "/>
    <s v="Femenino"/>
    <x v="1"/>
    <x v="0"/>
    <x v="1"/>
    <x v="11"/>
    <m/>
    <m/>
    <m/>
    <m/>
    <m/>
    <x v="1"/>
    <x v="3"/>
    <x v="8"/>
  </r>
  <r>
    <x v="2"/>
    <x v="1"/>
    <x v="1"/>
    <x v="1"/>
    <x v="0"/>
    <x v="7551"/>
    <m/>
    <s v="ZAPATA VENEGAS SUJEY HELEN"/>
    <s v="Femenino"/>
    <x v="35"/>
    <x v="0"/>
    <x v="1"/>
    <x v="11"/>
    <m/>
    <m/>
    <m/>
    <m/>
    <m/>
    <x v="1"/>
    <x v="3"/>
    <x v="8"/>
  </r>
  <r>
    <x v="2"/>
    <x v="6"/>
    <x v="3"/>
    <x v="1"/>
    <x v="0"/>
    <x v="7552"/>
    <m/>
    <s v="FERNANDEZ FERNANDEZ LORETO ANDREA"/>
    <s v="Femenino"/>
    <x v="13"/>
    <x v="0"/>
    <x v="1"/>
    <x v="11"/>
    <m/>
    <m/>
    <m/>
    <m/>
    <m/>
    <x v="1"/>
    <x v="3"/>
    <x v="8"/>
  </r>
  <r>
    <x v="2"/>
    <x v="5"/>
    <x v="3"/>
    <x v="0"/>
    <x v="1"/>
    <x v="7553"/>
    <m/>
    <s v="TORRES  BARRIOS FELIPE ANDRES"/>
    <s v="Masculino"/>
    <x v="13"/>
    <x v="0"/>
    <x v="1"/>
    <x v="11"/>
    <m/>
    <m/>
    <m/>
    <m/>
    <m/>
    <x v="1"/>
    <x v="3"/>
    <x v="8"/>
  </r>
  <r>
    <x v="2"/>
    <x v="6"/>
    <x v="3"/>
    <x v="1"/>
    <x v="0"/>
    <x v="7554"/>
    <m/>
    <s v="LIZAMA GARCIA CLAUDIA CAROLINA"/>
    <s v="Femenino"/>
    <x v="4"/>
    <x v="0"/>
    <x v="1"/>
    <x v="11"/>
    <m/>
    <m/>
    <m/>
    <m/>
    <m/>
    <x v="1"/>
    <x v="3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663">
  <r>
    <x v="0"/>
    <x v="0"/>
    <s v="Ingeniería, Ciencia y Tecnología "/>
    <x v="0"/>
    <x v="0"/>
    <x v="0"/>
    <m/>
    <s v="CONCHA MOHR CATALINA CONSTANZA"/>
    <x v="0"/>
    <s v="Puente Alto"/>
    <s v="Sin Beca"/>
    <s v="Con Beca"/>
    <s v="AÑO 2014"/>
    <n v="285"/>
    <n v="398"/>
    <n v="450"/>
    <n v="285"/>
    <x v="0"/>
    <s v="CON PSU "/>
    <s v="50 % MENOR "/>
    <s v="Rango 400-449"/>
    <x v="0"/>
  </r>
  <r>
    <x v="0"/>
    <x v="1"/>
    <s v="Salud"/>
    <x v="1"/>
    <x v="0"/>
    <x v="1"/>
    <m/>
    <s v="RAMOS CORTES CAMILA FERNANDA"/>
    <x v="0"/>
    <s v="San Bernardo"/>
    <s v="Con Beca"/>
    <s v="Sin Beca"/>
    <s v="AÑO 2014"/>
    <n v="329"/>
    <n v="514"/>
    <n v="330"/>
    <n v="329"/>
    <x v="1"/>
    <s v="CON PSU "/>
    <s v="50 % MENOR "/>
    <s v="Rango 400-449"/>
    <x v="0"/>
  </r>
  <r>
    <x v="0"/>
    <x v="2"/>
    <s v="Educación"/>
    <x v="0"/>
    <x v="0"/>
    <x v="2"/>
    <m/>
    <s v="POBLETE SOTO NESTOR IGNACIO"/>
    <x v="1"/>
    <s v="Maipú"/>
    <s v="Sin Beca"/>
    <s v="Sin Beca"/>
    <s v="AÑO 2014"/>
    <n v="342"/>
    <n v="430"/>
    <n v="409"/>
    <n v="342"/>
    <x v="2"/>
    <s v="CON PSU "/>
    <s v="50 % MENOR "/>
    <s v="Rango 400-449"/>
    <x v="0"/>
  </r>
  <r>
    <x v="0"/>
    <x v="1"/>
    <s v="Salud"/>
    <x v="0"/>
    <x v="0"/>
    <x v="3"/>
    <m/>
    <s v="PINTO MUÑOZ RAMON ANDRES"/>
    <x v="1"/>
    <s v="Calera de Tango"/>
    <s v="Sin Beca"/>
    <s v="Con Beca"/>
    <s v="AÑO 2014"/>
    <n v="346"/>
    <n v="381"/>
    <n v="461"/>
    <n v="346"/>
    <x v="3"/>
    <s v="CON PSU "/>
    <s v="50 % MENOR "/>
    <s v="Rango 400-449"/>
    <x v="0"/>
  </r>
  <r>
    <x v="0"/>
    <x v="1"/>
    <s v="Salud"/>
    <x v="0"/>
    <x v="0"/>
    <x v="4"/>
    <m/>
    <s v="VARGAS MIRANDA HUGO ESTEBAN"/>
    <x v="1"/>
    <s v="Santiago"/>
    <s v="Sin Beca"/>
    <s v="Sin Beca"/>
    <s v="AÑO 2014"/>
    <n v="367"/>
    <n v="438"/>
    <n v="409"/>
    <n v="367"/>
    <x v="4"/>
    <s v="CON PSU "/>
    <s v="50 % MENOR "/>
    <s v="Rango 400-449"/>
    <x v="0"/>
  </r>
  <r>
    <x v="0"/>
    <x v="3"/>
    <s v="Educación"/>
    <x v="1"/>
    <x v="0"/>
    <x v="5"/>
    <m/>
    <s v="PÉREZ VALVERDE SEBASTIAN"/>
    <x v="1"/>
    <s v="Lo Prado"/>
    <s v="Con Beca"/>
    <s v="Sin Beca"/>
    <s v="AÑO 2014"/>
    <n v="376"/>
    <n v="459"/>
    <n v="353"/>
    <n v="376"/>
    <x v="5"/>
    <s v="CON PSU "/>
    <s v="50 % MENOR "/>
    <s v="Rango 400-449"/>
    <x v="0"/>
  </r>
  <r>
    <x v="0"/>
    <x v="4"/>
    <s v="Salud"/>
    <x v="0"/>
    <x v="0"/>
    <x v="6"/>
    <m/>
    <s v="QUIJANA PADILLA NAYARETH STEPHANY"/>
    <x v="0"/>
    <s v="Rancagua"/>
    <s v="Con Beca"/>
    <s v="Sin Beca"/>
    <s v="AÑO 2014"/>
    <n v="377"/>
    <n v="471"/>
    <n v="425"/>
    <n v="377"/>
    <x v="6"/>
    <s v="CON PSU "/>
    <s v="50 % MENOR "/>
    <s v="Rango 400-449"/>
    <x v="0"/>
  </r>
  <r>
    <x v="0"/>
    <x v="5"/>
    <s v="Ciencias Sociales"/>
    <x v="0"/>
    <x v="0"/>
    <x v="7"/>
    <m/>
    <s v="ASTUR ALFARO VALENTINA FERNANDA"/>
    <x v="0"/>
    <s v="Lo Espejo"/>
    <s v="Con Beca"/>
    <s v="Sin Beca"/>
    <s v="AÑO 2013"/>
    <n v="380"/>
    <n v="510"/>
    <n v="372"/>
    <n v="380"/>
    <x v="7"/>
    <s v="CON PSU "/>
    <s v="50 % MENOR "/>
    <s v="Rango 400-449"/>
    <x v="0"/>
  </r>
  <r>
    <x v="0"/>
    <x v="6"/>
    <s v="Ciencias Sociales"/>
    <x v="1"/>
    <x v="0"/>
    <x v="8"/>
    <m/>
    <s v="MARILEO LLAULEN ALEXANDER ANDRES"/>
    <x v="1"/>
    <s v="Macul"/>
    <s v="Sin Beca"/>
    <s v="Sin Beca"/>
    <s v="AÑO 2014"/>
    <n v="382"/>
    <n v="543"/>
    <n v="330"/>
    <n v="382"/>
    <x v="8"/>
    <s v="CON PSU "/>
    <s v="50 % MENOR "/>
    <s v="Rango 400-449"/>
    <x v="0"/>
  </r>
  <r>
    <x v="0"/>
    <x v="7"/>
    <s v="Salud"/>
    <x v="0"/>
    <x v="0"/>
    <x v="9"/>
    <m/>
    <s v="SALCEDO SALINAS FELIPE ANDRES"/>
    <x v="1"/>
    <s v="Santiago"/>
    <s v="Con Beca"/>
    <s v="Sin Beca"/>
    <s v="AÑO 2014"/>
    <n v="384"/>
    <n v="398"/>
    <n v="0"/>
    <n v="384"/>
    <x v="9"/>
    <s v="CON PSU "/>
    <s v="50 % MENOR "/>
    <s v="Rango 400-449"/>
    <x v="0"/>
  </r>
  <r>
    <x v="0"/>
    <x v="8"/>
    <s v="Ciencias Sociales"/>
    <x v="0"/>
    <x v="0"/>
    <x v="10"/>
    <m/>
    <s v="HERRERA MIRANDA GONZALO HUMBERTO "/>
    <x v="1"/>
    <s v="Peñalolén"/>
    <s v="Sin Beca"/>
    <s v="Con Beca"/>
    <s v="AÑO 2014"/>
    <n v="385"/>
    <n v="407"/>
    <n v="425"/>
    <n v="385"/>
    <x v="10"/>
    <s v="CON PSU "/>
    <s v="50 % MENOR "/>
    <s v="Rango 400-449"/>
    <x v="0"/>
  </r>
  <r>
    <x v="0"/>
    <x v="9"/>
    <s v="Salud"/>
    <x v="0"/>
    <x v="0"/>
    <x v="11"/>
    <m/>
    <s v="PARRAGUEZ RUIZ CATALINA ANDREA"/>
    <x v="0"/>
    <s v="Peñalolén"/>
    <s v="Sin Beca"/>
    <s v="Sin Beca"/>
    <s v="AÑO 2014"/>
    <n v="385"/>
    <n v="444"/>
    <n v="450"/>
    <n v="385"/>
    <x v="11"/>
    <s v="CON PSU "/>
    <s v="50 % MENOR "/>
    <s v="Rango 400-449"/>
    <x v="0"/>
  </r>
  <r>
    <x v="0"/>
    <x v="3"/>
    <s v="Educación"/>
    <x v="0"/>
    <x v="0"/>
    <x v="12"/>
    <m/>
    <s v="VERGARA FIGUEROA JORGE IGNACIO SEBASTIAN"/>
    <x v="1"/>
    <s v="Santiago"/>
    <s v="Sin Beca"/>
    <s v="Sin Beca"/>
    <s v="AÑO 2014"/>
    <n v="385"/>
    <n v="389"/>
    <n v="488"/>
    <n v="385"/>
    <x v="12"/>
    <s v="CON PSU "/>
    <s v="50 % MENOR "/>
    <s v="Rango 400-449"/>
    <x v="0"/>
  </r>
  <r>
    <x v="0"/>
    <x v="10"/>
    <s v="Salud"/>
    <x v="0"/>
    <x v="0"/>
    <x v="13"/>
    <m/>
    <s v="CISTERNA SAAVEDRA DOMINIQUE EVELYN"/>
    <x v="0"/>
    <s v="Cerrillos"/>
    <s v="Con Beca"/>
    <s v="Sin Beca"/>
    <s v="AÑO 2014"/>
    <n v="389"/>
    <n v="444"/>
    <n v="425"/>
    <n v="389"/>
    <x v="13"/>
    <s v="CON PSU "/>
    <s v="50 % MENOR "/>
    <s v="Rango 400-449"/>
    <x v="0"/>
  </r>
  <r>
    <x v="0"/>
    <x v="11"/>
    <s v="Ciencias Sociales"/>
    <x v="0"/>
    <x v="0"/>
    <x v="14"/>
    <m/>
    <s v="SEGURA FICA FERNANDA ISABEL"/>
    <x v="0"/>
    <s v="Puente Alto"/>
    <s v="Con Beca"/>
    <s v="Con Beca"/>
    <s v="AÑO 2013"/>
    <n v="393"/>
    <n v="465"/>
    <n v="422"/>
    <n v="393"/>
    <x v="14"/>
    <s v="CON PSU "/>
    <s v="50 % MENOR "/>
    <s v="Rango 400-449"/>
    <x v="0"/>
  </r>
  <r>
    <x v="0"/>
    <x v="3"/>
    <s v="Educación"/>
    <x v="0"/>
    <x v="0"/>
    <x v="15"/>
    <m/>
    <s v="MOLINA ESTAY IVANNA PAOLA"/>
    <x v="0"/>
    <s v="San Ramón"/>
    <s v="Con Beca"/>
    <s v="Con Beca"/>
    <s v="AÑO 2013"/>
    <n v="393"/>
    <n v="373"/>
    <n v="436"/>
    <n v="393"/>
    <x v="15"/>
    <s v="CON PSU "/>
    <s v="50 % MENOR "/>
    <s v="Rango 400-449"/>
    <x v="0"/>
  </r>
  <r>
    <x v="0"/>
    <x v="7"/>
    <s v="Salud"/>
    <x v="0"/>
    <x v="0"/>
    <x v="16"/>
    <m/>
    <s v="CHAMORRO PAZ KAREN NICOLLE"/>
    <x v="0"/>
    <s v="ARICA"/>
    <s v="Con Beca"/>
    <s v="Sin Beca"/>
    <s v="AÑO 2013"/>
    <n v="393"/>
    <n v="389"/>
    <n v="459"/>
    <n v="393"/>
    <x v="0"/>
    <s v="CON PSU "/>
    <s v="50 % MENOR "/>
    <s v="Rango 400-449"/>
    <x v="0"/>
  </r>
  <r>
    <x v="0"/>
    <x v="10"/>
    <s v="Salud"/>
    <x v="0"/>
    <x v="0"/>
    <x v="17"/>
    <m/>
    <s v="CHÁVEZ BUSTAMANTE ABRAHAM JACOB"/>
    <x v="1"/>
    <s v="Peñalolén"/>
    <s v="Sin Beca"/>
    <s v="Sin Beca"/>
    <s v="AÑO 2014"/>
    <n v="393"/>
    <n v="398"/>
    <n v="480"/>
    <n v="393"/>
    <x v="16"/>
    <s v="CON PSU "/>
    <s v="50 % MENOR "/>
    <s v="Rango 400-449"/>
    <x v="0"/>
  </r>
  <r>
    <x v="0"/>
    <x v="1"/>
    <s v="Salud"/>
    <x v="0"/>
    <x v="0"/>
    <x v="18"/>
    <m/>
    <s v="CID ARRIAZA ASTUR  BASTIAN"/>
    <x v="1"/>
    <s v="San Miguel"/>
    <s v="Sin Beca"/>
    <s v="Sin Beca"/>
    <s v="AÑO 2014"/>
    <n v="393"/>
    <n v="416"/>
    <n v="461"/>
    <n v="393"/>
    <x v="12"/>
    <s v="CON PSU "/>
    <s v="50 % MENOR "/>
    <s v="Rango 400-449"/>
    <x v="0"/>
  </r>
  <r>
    <x v="0"/>
    <x v="12"/>
    <s v="Salud"/>
    <x v="0"/>
    <x v="0"/>
    <x v="19"/>
    <m/>
    <s v="ESLAVA VERNON CARLOS ANDRES"/>
    <x v="1"/>
    <s v="Las Condes"/>
    <s v="Con Beca"/>
    <s v="Con Beca"/>
    <s v="AÑO 2014"/>
    <n v="395"/>
    <n v="444"/>
    <n v="450"/>
    <n v="395"/>
    <x v="11"/>
    <s v="CON PSU "/>
    <s v="50 % MENOR "/>
    <s v="Rango 400-449"/>
    <x v="0"/>
  </r>
  <r>
    <x v="0"/>
    <x v="13"/>
    <s v="Ingeniería, Ciencia y Tecnología "/>
    <x v="0"/>
    <x v="0"/>
    <x v="20"/>
    <m/>
    <s v="MANQUI REYES NESTOR IGNACIO "/>
    <x v="1"/>
    <s v="La Florida"/>
    <s v="Con Beca"/>
    <s v="Sin Beca"/>
    <s v="AÑO 2014"/>
    <n v="395"/>
    <n v="464"/>
    <n v="409"/>
    <n v="395"/>
    <x v="8"/>
    <s v="CON PSU "/>
    <s v="50 % MENOR "/>
    <s v="Rango 400-449"/>
    <x v="0"/>
  </r>
  <r>
    <x v="0"/>
    <x v="12"/>
    <s v="Salud"/>
    <x v="0"/>
    <x v="0"/>
    <x v="21"/>
    <m/>
    <s v="VILCHES CRUZ EMILIO ALAN KEVYN"/>
    <x v="1"/>
    <s v="El Bosque"/>
    <s v="Con Beca"/>
    <s v="Con Beca"/>
    <s v="AÑO 2014"/>
    <n v="397"/>
    <n v="362"/>
    <n v="450"/>
    <n v="397"/>
    <x v="5"/>
    <s v="CON PSU "/>
    <s v="50 % MENOR "/>
    <s v="Rango 400-449"/>
    <x v="0"/>
  </r>
  <r>
    <x v="0"/>
    <x v="6"/>
    <s v="Ciencias Sociales"/>
    <x v="0"/>
    <x v="0"/>
    <x v="22"/>
    <m/>
    <s v="FUENTES SALAZAR GERALDY NATALIA "/>
    <x v="0"/>
    <s v="La Granja"/>
    <s v="Sin Beca"/>
    <s v="Con Beca"/>
    <s v="AÑO 2013"/>
    <n v="397"/>
    <n v="413"/>
    <n v="436"/>
    <n v="397"/>
    <x v="17"/>
    <s v="CON PSU "/>
    <s v="50 % MENOR "/>
    <s v="Rango 400-449"/>
    <x v="0"/>
  </r>
  <r>
    <x v="0"/>
    <x v="3"/>
    <s v="Educación"/>
    <x v="0"/>
    <x v="0"/>
    <x v="23"/>
    <m/>
    <s v="BUSTAMANTE ACEVEDO NICOLAS ALBERTO"/>
    <x v="1"/>
    <s v="Santiago"/>
    <s v="Sin Beca"/>
    <s v="Sin Beca"/>
    <s v="AÑO 2014"/>
    <n v="397"/>
    <n v="372"/>
    <n v="471"/>
    <n v="397"/>
    <x v="18"/>
    <s v="CON PSU "/>
    <s v="50 % MENOR "/>
    <s v="Rango 400-449"/>
    <x v="0"/>
  </r>
  <r>
    <x v="0"/>
    <x v="12"/>
    <s v="Salud"/>
    <x v="0"/>
    <x v="0"/>
    <x v="24"/>
    <m/>
    <s v="NAZAR MURA ISIDRO ILGAFUR YOVE"/>
    <x v="1"/>
    <s v="CALLE LARGA"/>
    <s v="Sin Beca"/>
    <s v="Con Beca"/>
    <s v="AÑO 2013"/>
    <n v="400"/>
    <n v="413"/>
    <n v="448"/>
    <n v="400"/>
    <x v="19"/>
    <s v="CON PSU "/>
    <s v="50 % MENOR "/>
    <s v="Rango 400-449"/>
    <x v="0"/>
  </r>
  <r>
    <x v="0"/>
    <x v="12"/>
    <s v="Salud"/>
    <x v="0"/>
    <x v="0"/>
    <x v="25"/>
    <m/>
    <s v="MENESES ORELLANA LUIS ALEJANDRO"/>
    <x v="1"/>
    <s v="Conchalí"/>
    <s v="Sin Beca"/>
    <s v="Sin Beca"/>
    <s v="AÑO 2014"/>
    <n v="402"/>
    <n v="484"/>
    <n v="409"/>
    <n v="402"/>
    <x v="20"/>
    <s v="CON PSU "/>
    <s v="50 % MENOR "/>
    <s v="Rango 400-449"/>
    <x v="0"/>
  </r>
  <r>
    <x v="0"/>
    <x v="14"/>
    <s v="Educación"/>
    <x v="0"/>
    <x v="0"/>
    <x v="26"/>
    <m/>
    <s v="OÑATE ALVAREZ YOLANDA DEBORA"/>
    <x v="0"/>
    <s v="La Cisterna"/>
    <s v="Con Beca"/>
    <s v="Con Beca"/>
    <s v="AÑO 2014"/>
    <n v="407"/>
    <n v="416"/>
    <n v="438"/>
    <n v="407"/>
    <x v="21"/>
    <s v="CON PSU "/>
    <s v="50 % MENOR "/>
    <s v="Rango 400-449"/>
    <x v="0"/>
  </r>
  <r>
    <x v="0"/>
    <x v="3"/>
    <s v="Educación"/>
    <x v="1"/>
    <x v="0"/>
    <x v="27"/>
    <m/>
    <s v="CASTILLO AGUILERA  JAVIER ALEJANDRO "/>
    <x v="1"/>
    <s v="Lo Espejo"/>
    <s v="Con Beca"/>
    <s v="Sin Beca"/>
    <s v="AÑO 2014"/>
    <n v="408"/>
    <n v="329"/>
    <n v="536"/>
    <n v="408"/>
    <x v="22"/>
    <s v="CON PSU "/>
    <s v="50 % MENOR "/>
    <s v="Rango 400-449"/>
    <x v="0"/>
  </r>
  <r>
    <x v="0"/>
    <x v="1"/>
    <s v="Salud"/>
    <x v="0"/>
    <x v="0"/>
    <x v="28"/>
    <m/>
    <s v="HUENCHUN VERGARA EDITH ANDREA"/>
    <x v="0"/>
    <s v="Maipú"/>
    <s v="Sin Beca"/>
    <s v="Sin Beca"/>
    <s v="AÑO 2014"/>
    <n v="410"/>
    <n v="491"/>
    <n v="374"/>
    <n v="410"/>
    <x v="22"/>
    <s v="CON PSU "/>
    <s v="50 % MENOR "/>
    <s v="Rango 400-449"/>
    <x v="0"/>
  </r>
  <r>
    <x v="0"/>
    <x v="4"/>
    <s v="Salud"/>
    <x v="0"/>
    <x v="0"/>
    <x v="29"/>
    <m/>
    <s v="ORTIZ FIGUEROA GONZALO GAHEL"/>
    <x v="1"/>
    <s v="Peñalolén"/>
    <s v="Sin Beca"/>
    <s v="Sin Beca"/>
    <s v="AÑO 2014"/>
    <n v="417"/>
    <n v="422"/>
    <n v="409"/>
    <n v="417"/>
    <x v="23"/>
    <s v="CON PSU "/>
    <s v="50 % MENOR "/>
    <s v="Rango 400-449"/>
    <x v="0"/>
  </r>
  <r>
    <x v="0"/>
    <x v="5"/>
    <s v="Ciencias Sociales"/>
    <x v="0"/>
    <x v="0"/>
    <x v="30"/>
    <m/>
    <s v="LLAULEN CASTRO MARIA JOSE"/>
    <x v="0"/>
    <s v="Santiago"/>
    <s v="Con Beca"/>
    <s v="Con Beca"/>
    <s v="AÑO 2014"/>
    <n v="419"/>
    <n v="477"/>
    <n v="393"/>
    <n v="419"/>
    <x v="24"/>
    <s v="CON PSU "/>
    <s v="50 % MENOR "/>
    <s v="Rango 400-449"/>
    <x v="0"/>
  </r>
  <r>
    <x v="0"/>
    <x v="3"/>
    <s v="Educación"/>
    <x v="0"/>
    <x v="0"/>
    <x v="31"/>
    <m/>
    <s v="LOPEZ DURAN MAURICIO ALONSO"/>
    <x v="1"/>
    <s v="Puente Alto"/>
    <s v="Sin Beca"/>
    <s v="Con Beca"/>
    <s v="AÑO 2014"/>
    <n v="420"/>
    <n v="416"/>
    <n v="461"/>
    <n v="420"/>
    <x v="12"/>
    <s v="CON PSU "/>
    <s v="50 % MENOR "/>
    <s v="Rango 400-449"/>
    <x v="0"/>
  </r>
  <r>
    <x v="0"/>
    <x v="5"/>
    <s v="Ciencias Sociales"/>
    <x v="0"/>
    <x v="0"/>
    <x v="32"/>
    <m/>
    <s v="CHAVEZ  VALDENEGRO CARLOS ANDRES"/>
    <x v="1"/>
    <s v="La Cisterna"/>
    <s v="Con Beca"/>
    <s v="Sin Beca"/>
    <s v="AÑO 2014"/>
    <n v="420"/>
    <n v="362"/>
    <n v="438"/>
    <n v="420"/>
    <x v="25"/>
    <s v="CON PSU "/>
    <s v="50 % MENOR "/>
    <s v="Rango 400-449"/>
    <x v="0"/>
  </r>
  <r>
    <x v="0"/>
    <x v="6"/>
    <s v="Ciencias Sociales"/>
    <x v="1"/>
    <x v="0"/>
    <x v="33"/>
    <m/>
    <s v="CORDOVA  AVILA CONSTANZA ESTEFANIA"/>
    <x v="0"/>
    <s v="San Miguel"/>
    <s v="Sin Beca"/>
    <s v="Sin Beca"/>
    <s v="AÑO 2014"/>
    <n v="420"/>
    <n v="430"/>
    <n v="393"/>
    <n v="420"/>
    <x v="26"/>
    <s v="CON PSU "/>
    <s v="50 % MENOR "/>
    <s v="Rango 400-449"/>
    <x v="0"/>
  </r>
  <r>
    <x v="0"/>
    <x v="15"/>
    <s v="Ingeniería, Ciencia y Tecnología "/>
    <x v="1"/>
    <x v="0"/>
    <x v="34"/>
    <m/>
    <s v="RETAMAL PADILLA CAMILA ANDREA"/>
    <x v="0"/>
    <s v="Maipú"/>
    <s v="Sin Beca"/>
    <s v="Sin Beca"/>
    <s v="AÑO 2014"/>
    <n v="421"/>
    <n v="381"/>
    <n v="461"/>
    <n v="421"/>
    <x v="3"/>
    <s v="CON PSU "/>
    <s v="50 % MENOR "/>
    <s v="Rango 400-449"/>
    <x v="0"/>
  </r>
  <r>
    <x v="0"/>
    <x v="4"/>
    <s v="Salud"/>
    <x v="0"/>
    <x v="0"/>
    <x v="35"/>
    <m/>
    <s v="CORTES ALFARO CARLA ANDREA"/>
    <x v="0"/>
    <s v="La Cisterna"/>
    <s v="Sin Beca"/>
    <s v="Sin Beca"/>
    <s v="AÑO 2014"/>
    <n v="425"/>
    <n v="430"/>
    <n v="374"/>
    <n v="425"/>
    <x v="27"/>
    <s v="CON PSU "/>
    <s v="50 % MENOR "/>
    <s v="Rango 400-449"/>
    <x v="0"/>
  </r>
  <r>
    <x v="0"/>
    <x v="2"/>
    <s v="Educación"/>
    <x v="0"/>
    <x v="0"/>
    <x v="36"/>
    <m/>
    <s v="SANTIBÁÑEZ VERGARA SEBASTIÁN IGNACIO"/>
    <x v="1"/>
    <s v="Maipú"/>
    <s v="Sin Beca"/>
    <s v="Sin Beca"/>
    <s v="AÑO 2014"/>
    <n v="427"/>
    <n v="452"/>
    <n v="425"/>
    <n v="427"/>
    <x v="12"/>
    <s v="CON PSU "/>
    <s v="50 % MENOR "/>
    <s v="Rango 400-449"/>
    <x v="0"/>
  </r>
  <r>
    <x v="0"/>
    <x v="9"/>
    <s v="Salud"/>
    <x v="0"/>
    <x v="0"/>
    <x v="37"/>
    <m/>
    <s v="BARRIOS ABARCA CAMILA FERNANDA"/>
    <x v="0"/>
    <s v="Santiago"/>
    <s v="Sin Beca"/>
    <s v="Sin Beca"/>
    <s v="AÑO 2014"/>
    <n v="427"/>
    <n v="554"/>
    <n v="330"/>
    <n v="427"/>
    <x v="28"/>
    <s v="CON PSU "/>
    <s v="50 % MENOR "/>
    <s v="Rango 400-449"/>
    <x v="0"/>
  </r>
  <r>
    <x v="0"/>
    <x v="3"/>
    <s v="Educación"/>
    <x v="0"/>
    <x v="0"/>
    <x v="38"/>
    <m/>
    <s v="VEGA IBAÑEZ BRAYAN MAURICIO"/>
    <x v="1"/>
    <s v="Quinta Normal"/>
    <s v="Sin Beca"/>
    <s v="Sin Beca"/>
    <s v="AÑO 2014"/>
    <n v="428"/>
    <n v="389"/>
    <n v="425"/>
    <n v="428"/>
    <x v="29"/>
    <s v="CON PSU "/>
    <s v="50 % MENOR "/>
    <s v="Rango 400-449"/>
    <x v="0"/>
  </r>
  <r>
    <x v="0"/>
    <x v="4"/>
    <s v="Salud"/>
    <x v="0"/>
    <x v="0"/>
    <x v="39"/>
    <m/>
    <s v="RODRIGUEZ ESPINOZA DIEGO FELIPE"/>
    <x v="1"/>
    <s v="La Reina"/>
    <s v="Con Beca"/>
    <s v="Con Beca"/>
    <s v="AÑO 2014"/>
    <n v="429"/>
    <n v="430"/>
    <n v="409"/>
    <n v="429"/>
    <x v="2"/>
    <s v="CON PSU "/>
    <s v="50 % MENOR "/>
    <s v="Rango 400-449"/>
    <x v="0"/>
  </r>
  <r>
    <x v="0"/>
    <x v="16"/>
    <s v="Ingeniería, Ciencia y Tecnología "/>
    <x v="0"/>
    <x v="0"/>
    <x v="40"/>
    <m/>
    <s v="URZUA LOPEZ FRANCO TOMAS"/>
    <x v="1"/>
    <s v="Puente Alto"/>
    <s v="Sin Beca"/>
    <s v="Con Beca"/>
    <s v="AÑO 2014"/>
    <n v="429"/>
    <n v="389"/>
    <n v="509"/>
    <n v="429"/>
    <x v="30"/>
    <s v="CON PSU "/>
    <s v="50 % MENOR "/>
    <s v="Rango 400-449"/>
    <x v="0"/>
  </r>
  <r>
    <x v="0"/>
    <x v="3"/>
    <s v="Educación"/>
    <x v="1"/>
    <x v="0"/>
    <x v="41"/>
    <m/>
    <s v="ARAYA MELLADO MARIA FERNANDA"/>
    <x v="0"/>
    <s v="Peñaflor"/>
    <s v="Con Beca"/>
    <s v="Sin Beca"/>
    <s v="AÑO 2014"/>
    <n v="430"/>
    <n v="444"/>
    <n v="425"/>
    <n v="430"/>
    <x v="13"/>
    <s v="CON PSU "/>
    <s v="50 % MENOR "/>
    <s v="Rango 400-449"/>
    <x v="0"/>
  </r>
  <r>
    <x v="0"/>
    <x v="7"/>
    <s v="Salud"/>
    <x v="0"/>
    <x v="0"/>
    <x v="42"/>
    <m/>
    <s v="ZAVALA ARCE CAMILA  ALEJANDRA"/>
    <x v="0"/>
    <s v="Pedro Aguirre Cerda"/>
    <s v="Con Beca"/>
    <s v="Sin Beca"/>
    <s v="AÑO 2014"/>
    <n v="433"/>
    <n v="484"/>
    <n v="353"/>
    <n v="433"/>
    <x v="31"/>
    <s v="CON PSU "/>
    <s v="50 % MENOR "/>
    <s v="Rango 400-449"/>
    <x v="0"/>
  </r>
  <r>
    <x v="0"/>
    <x v="16"/>
    <s v="Ingeniería, Ciencia y Tecnología "/>
    <x v="0"/>
    <x v="0"/>
    <x v="43"/>
    <m/>
    <s v="MATUS VERA VALENTINA ARLETTE"/>
    <x v="0"/>
    <s v="Peñalolén"/>
    <s v="Con Beca"/>
    <s v="Sin Beca"/>
    <s v="AÑO 2014"/>
    <n v="433"/>
    <n v="407"/>
    <n v="488"/>
    <n v="433"/>
    <x v="32"/>
    <s v="CON PSU "/>
    <s v="50 % MENOR "/>
    <s v="Rango 400-449"/>
    <x v="0"/>
  </r>
  <r>
    <x v="0"/>
    <x v="5"/>
    <s v="Ciencias Sociales"/>
    <x v="0"/>
    <x v="0"/>
    <x v="44"/>
    <m/>
    <s v="CASTILLO PÉREZ FRANCISCA ANDREA"/>
    <x v="0"/>
    <s v="Santiago"/>
    <s v="Sin Beca"/>
    <s v="Con Beca"/>
    <s v="AÑO 2013"/>
    <n v="435"/>
    <n v="420"/>
    <n v="422"/>
    <n v="435"/>
    <x v="3"/>
    <s v="CON PSU "/>
    <s v="50 % MENOR "/>
    <s v="Rango 400-449"/>
    <x v="0"/>
  </r>
  <r>
    <x v="0"/>
    <x v="9"/>
    <s v="Salud"/>
    <x v="0"/>
    <x v="0"/>
    <x v="45"/>
    <m/>
    <s v="MUÑOZ CALVO DARLING ARLET"/>
    <x v="0"/>
    <s v="Maipú"/>
    <s v="Con Beca"/>
    <s v="Sin Beca"/>
    <s v="AÑO 2013"/>
    <n v="435"/>
    <n v="453"/>
    <n v="422"/>
    <n v="435"/>
    <x v="33"/>
    <s v="CON PSU "/>
    <s v="50 % MENOR "/>
    <s v="Rango 400-449"/>
    <x v="0"/>
  </r>
  <r>
    <x v="0"/>
    <x v="2"/>
    <s v="Educación"/>
    <x v="0"/>
    <x v="0"/>
    <x v="46"/>
    <m/>
    <s v="CONTRERAS HERRERA CATALINA  ANTONIA MARIA"/>
    <x v="0"/>
    <s v="Peñaflor"/>
    <s v="Con Beca"/>
    <s v="Sin Beca"/>
    <s v="AÑO 2013"/>
    <n v="435"/>
    <n v="397"/>
    <n v="422"/>
    <n v="435"/>
    <x v="34"/>
    <s v="CON PSU "/>
    <s v="50 % MENOR "/>
    <s v="Rango 400-449"/>
    <x v="0"/>
  </r>
  <r>
    <x v="0"/>
    <x v="9"/>
    <s v="Salud"/>
    <x v="0"/>
    <x v="0"/>
    <x v="47"/>
    <m/>
    <s v="HERRERA CASTILLO NICOLE ESTEFANIA"/>
    <x v="0"/>
    <s v="Pudahuel"/>
    <s v="Con Beca"/>
    <s v="Sin Beca"/>
    <s v="AÑO 2013"/>
    <n v="437"/>
    <n v="440"/>
    <n v="372"/>
    <n v="437"/>
    <x v="5"/>
    <s v="CON PSU "/>
    <s v="50 % MENOR "/>
    <s v="Rango 400-449"/>
    <x v="0"/>
  </r>
  <r>
    <x v="0"/>
    <x v="4"/>
    <s v="Salud"/>
    <x v="0"/>
    <x v="0"/>
    <x v="48"/>
    <m/>
    <s v="JORQUERA PEZOA GIOVANNI LEONARDO "/>
    <x v="1"/>
    <s v="San Vicente"/>
    <s v="Con Beca"/>
    <s v="Sin Beca"/>
    <s v="AÑO 2014"/>
    <n v="437"/>
    <n v="430"/>
    <n v="409"/>
    <n v="437"/>
    <x v="2"/>
    <s v="CON PSU "/>
    <s v="50 % MENOR "/>
    <s v="Rango 400-449"/>
    <x v="0"/>
  </r>
  <r>
    <x v="0"/>
    <x v="8"/>
    <s v="Ciencias Sociales"/>
    <x v="0"/>
    <x v="0"/>
    <x v="49"/>
    <m/>
    <s v="SANHUEZA AQUEVEQUE CAROLINA LEA"/>
    <x v="0"/>
    <s v="CHILLÁN"/>
    <s v="Sin Beca"/>
    <s v="Sin Beca"/>
    <s v="AÑO 2014"/>
    <n v="437"/>
    <n v="464"/>
    <n v="409"/>
    <n v="437"/>
    <x v="8"/>
    <s v="CON PSU "/>
    <s v="50 % MENOR "/>
    <s v="Rango 400-449"/>
    <x v="0"/>
  </r>
  <r>
    <x v="0"/>
    <x v="1"/>
    <s v="Salud"/>
    <x v="1"/>
    <x v="0"/>
    <x v="50"/>
    <m/>
    <s v="GÓMEZ ZELAYA CECILIA ISABEL"/>
    <x v="0"/>
    <s v="Isla de Maipo"/>
    <s v="Sin Beca"/>
    <s v="Sin Beca"/>
    <s v="AÑO 2013"/>
    <n v="437"/>
    <n v="472"/>
    <n v="391"/>
    <n v="437"/>
    <x v="35"/>
    <s v="CON PSU "/>
    <s v="50 % MENOR "/>
    <s v="Rango 400-449"/>
    <x v="0"/>
  </r>
  <r>
    <x v="0"/>
    <x v="2"/>
    <s v="Educación"/>
    <x v="0"/>
    <x v="0"/>
    <x v="51"/>
    <m/>
    <s v="FERREIRA SOTO CRISTOBAL JESUS"/>
    <x v="1"/>
    <s v="La Florida"/>
    <s v="Sin Beca"/>
    <s v="Sin Beca"/>
    <s v="AÑO 2014"/>
    <n v="437"/>
    <n v="444"/>
    <n v="393"/>
    <n v="437"/>
    <x v="31"/>
    <s v="CON PSU "/>
    <s v="50 % MENOR "/>
    <s v="Rango 400-449"/>
    <x v="0"/>
  </r>
  <r>
    <x v="0"/>
    <x v="2"/>
    <s v="Educación"/>
    <x v="0"/>
    <x v="0"/>
    <x v="52"/>
    <m/>
    <s v="SILVA CARIS TABATA  ANGELINA"/>
    <x v="0"/>
    <s v="Pudahuel"/>
    <s v="Sin Beca"/>
    <s v="Sin Beca"/>
    <s v="AÑO 2014"/>
    <n v="437"/>
    <n v="422"/>
    <n v="471"/>
    <n v="437"/>
    <x v="20"/>
    <s v="CON PSU "/>
    <s v="50 % MENOR "/>
    <s v="Rango 400-449"/>
    <x v="0"/>
  </r>
  <r>
    <x v="0"/>
    <x v="10"/>
    <s v="Salud"/>
    <x v="0"/>
    <x v="0"/>
    <x v="53"/>
    <m/>
    <s v="LAVIN MOYA JAIME IGNACIO"/>
    <x v="0"/>
    <s v="Renca"/>
    <s v="Sin Beca"/>
    <s v="Sin Beca"/>
    <s v="AÑO 2014"/>
    <n v="437"/>
    <n v="372"/>
    <n v="450"/>
    <n v="437"/>
    <x v="36"/>
    <s v="CON PSU "/>
    <s v="50 % MENOR "/>
    <s v="Rango 400-449"/>
    <x v="0"/>
  </r>
  <r>
    <x v="0"/>
    <x v="10"/>
    <s v="Salud"/>
    <x v="0"/>
    <x v="0"/>
    <x v="54"/>
    <m/>
    <s v="PUGA MUÑOZ DENISSE ALEJANDRA"/>
    <x v="0"/>
    <s v="Renca"/>
    <s v="Sin Beca"/>
    <s v="Sin Beca"/>
    <s v="AÑO 2013"/>
    <n v="437"/>
    <n v="453"/>
    <n v="408"/>
    <n v="437"/>
    <x v="19"/>
    <s v="CON PSU "/>
    <s v="50 % MENOR "/>
    <s v="Rango 400-449"/>
    <x v="0"/>
  </r>
  <r>
    <x v="0"/>
    <x v="10"/>
    <s v="Salud"/>
    <x v="0"/>
    <x v="0"/>
    <x v="55"/>
    <m/>
    <s v="GUTIERREZ MORENO MABEL ELIZABETH"/>
    <x v="0"/>
    <s v="La Florida"/>
    <s v="Sin Beca"/>
    <s v="Sin Beca"/>
    <s v="AÑO 2014"/>
    <n v="439"/>
    <n v="444"/>
    <n v="450"/>
    <n v="439"/>
    <x v="11"/>
    <s v="CON PSU "/>
    <s v="50 % MENOR "/>
    <s v="Rango 400-449"/>
    <x v="0"/>
  </r>
  <r>
    <x v="0"/>
    <x v="1"/>
    <s v="Salud"/>
    <x v="0"/>
    <x v="0"/>
    <x v="56"/>
    <m/>
    <s v="SOTO DELSO CRISTIAN SALVADOR"/>
    <x v="1"/>
    <s v="El Bosque"/>
    <s v="Sin Beca"/>
    <s v="Con Beca"/>
    <s v="AÑO 2014"/>
    <n v="441"/>
    <n v="372"/>
    <n v="438"/>
    <n v="441"/>
    <x v="37"/>
    <s v="CON PSU "/>
    <s v="50 % MENOR "/>
    <s v="Rango 400-449"/>
    <x v="0"/>
  </r>
  <r>
    <x v="0"/>
    <x v="16"/>
    <s v="Ingeniería, Ciencia y Tecnología "/>
    <x v="0"/>
    <x v="0"/>
    <x v="57"/>
    <m/>
    <s v="SOTOMAYOR ORELLANA MATIAS ANDRÉS"/>
    <x v="1"/>
    <s v="Huechuraba"/>
    <s v="Sin Beca"/>
    <s v="Sin Beca"/>
    <s v="AÑO 2014"/>
    <n v="443"/>
    <n v="372"/>
    <n v="520"/>
    <n v="443"/>
    <x v="38"/>
    <s v="CON PSU "/>
    <s v="50 % MENOR "/>
    <s v="Rango 400-449"/>
    <x v="0"/>
  </r>
  <r>
    <x v="0"/>
    <x v="9"/>
    <s v="Salud"/>
    <x v="0"/>
    <x v="0"/>
    <x v="58"/>
    <m/>
    <s v="MARÍN VERA CATALINA FRANCISCA"/>
    <x v="0"/>
    <s v="Puente Alto"/>
    <s v="Sin Beca"/>
    <s v="Sin Beca"/>
    <s v="AÑO 2014"/>
    <n v="443"/>
    <n v="372"/>
    <n v="438"/>
    <n v="443"/>
    <x v="37"/>
    <s v="CON PSU "/>
    <s v="50 % MENOR "/>
    <s v="Rango 400-449"/>
    <x v="0"/>
  </r>
  <r>
    <x v="0"/>
    <x v="4"/>
    <s v="Salud"/>
    <x v="0"/>
    <x v="0"/>
    <x v="59"/>
    <m/>
    <s v="MERINO CATALAN LESLY ALEJANDRA"/>
    <x v="0"/>
    <s v="La Reina"/>
    <s v="Con Beca"/>
    <s v="Con Beca"/>
    <s v="AÑO 2014"/>
    <n v="445"/>
    <n v="438"/>
    <n v="409"/>
    <n v="445"/>
    <x v="4"/>
    <s v="CON PSU "/>
    <s v="50 % MENOR "/>
    <s v="Rango 400-449"/>
    <x v="0"/>
  </r>
  <r>
    <x v="0"/>
    <x v="10"/>
    <s v="Salud"/>
    <x v="0"/>
    <x v="0"/>
    <x v="60"/>
    <m/>
    <s v="MARAMBIO HERNANDEZ MONICA PATRICIA"/>
    <x v="0"/>
    <s v="Lo Espejo"/>
    <s v="Sin Beca"/>
    <s v="Sin Beca"/>
    <s v="AÑO 2014"/>
    <n v="445"/>
    <n v="464"/>
    <n v="374"/>
    <n v="445"/>
    <x v="39"/>
    <s v="CON PSU "/>
    <s v="50 % MENOR "/>
    <s v="Rango 400-449"/>
    <x v="0"/>
  </r>
  <r>
    <x v="0"/>
    <x v="11"/>
    <s v="Ciencias Sociales"/>
    <x v="0"/>
    <x v="0"/>
    <x v="61"/>
    <m/>
    <s v="MORALES PEREZ ALEJANDRA BELEN"/>
    <x v="0"/>
    <s v="San Bernardo"/>
    <s v="Sin Beca"/>
    <s v="Sin Beca"/>
    <s v="AÑO 2014"/>
    <n v="447"/>
    <n v="438"/>
    <n v="425"/>
    <n v="447"/>
    <x v="35"/>
    <s v="CON PSU "/>
    <s v="50 % MENOR "/>
    <s v="Rango 400-449"/>
    <x v="0"/>
  </r>
  <r>
    <x v="0"/>
    <x v="0"/>
    <s v="Ingeniería, Ciencia y Tecnología "/>
    <x v="0"/>
    <x v="0"/>
    <x v="62"/>
    <m/>
    <s v="BAHAMONDES MORALES CONSTANZA VALENTINA"/>
    <x v="0"/>
    <s v="Puente Alto"/>
    <s v="Con Beca"/>
    <s v="Sin Beca"/>
    <s v="AÑO 2014"/>
    <n v="449"/>
    <n v="444"/>
    <n v="393"/>
    <n v="449"/>
    <x v="31"/>
    <s v="CON PSU "/>
    <s v="50 % MENOR "/>
    <s v="Rango 400-449"/>
    <x v="0"/>
  </r>
  <r>
    <x v="0"/>
    <x v="7"/>
    <s v="Salud"/>
    <x v="0"/>
    <x v="0"/>
    <x v="63"/>
    <m/>
    <s v="ARROYO ROZAS NICOLE "/>
    <x v="0"/>
    <s v="Quillota"/>
    <s v="Sin Beca"/>
    <s v="Sin Beca"/>
    <s v="AÑO 2014"/>
    <n v="426"/>
    <n v="438"/>
    <n v="450"/>
    <n v="449"/>
    <x v="40"/>
    <s v="CON PSU "/>
    <s v="50 % MAYOR"/>
    <s v="Rango 400-449"/>
    <x v="0"/>
  </r>
  <r>
    <x v="0"/>
    <x v="14"/>
    <s v="Educación"/>
    <x v="0"/>
    <x v="0"/>
    <x v="64"/>
    <m/>
    <s v="ESPINOZA FIGUEROA DANIEL ALONSO"/>
    <x v="1"/>
    <s v="Santiago"/>
    <s v="Con Beca"/>
    <s v="Sin Beca"/>
    <s v="AÑO 2014"/>
    <n v="440"/>
    <n v="484"/>
    <n v="409"/>
    <n v="451"/>
    <x v="20"/>
    <s v="CON PSU "/>
    <s v="50 % MAYOR"/>
    <s v="Rango 400-449"/>
    <x v="0"/>
  </r>
  <r>
    <x v="0"/>
    <x v="9"/>
    <s v="Salud"/>
    <x v="0"/>
    <x v="0"/>
    <x v="65"/>
    <m/>
    <s v="LEIVA TAPIA JAVIERA DEL PILAR"/>
    <x v="0"/>
    <s v="Puente Alto"/>
    <s v="Sin Beca"/>
    <s v="Sin Beca"/>
    <s v="AÑO 2014"/>
    <n v="451"/>
    <n v="372"/>
    <n v="526"/>
    <n v="451"/>
    <x v="30"/>
    <s v="CON PSU "/>
    <s v="50 % MENOR "/>
    <s v="Rango 400-449"/>
    <x v="0"/>
  </r>
  <r>
    <x v="0"/>
    <x v="1"/>
    <s v="Salud"/>
    <x v="0"/>
    <x v="0"/>
    <x v="66"/>
    <m/>
    <s v="NARANJO ABARCA RODRIGO ANDRES"/>
    <x v="1"/>
    <s v="Quilicura"/>
    <s v="Sin Beca"/>
    <s v="Con Beca"/>
    <s v="AÑO 2014"/>
    <n v="453"/>
    <n v="407"/>
    <n v="480"/>
    <n v="453"/>
    <x v="14"/>
    <s v="CON PSU "/>
    <s v="50 % MENOR "/>
    <s v="Rango 400-449"/>
    <x v="0"/>
  </r>
  <r>
    <x v="0"/>
    <x v="16"/>
    <s v="Ingeniería, Ciencia y Tecnología "/>
    <x v="0"/>
    <x v="0"/>
    <x v="67"/>
    <m/>
    <s v="HERNANDEZ CAMPOS MANUEL IGNACIO"/>
    <x v="1"/>
    <s v="Padre Hurtado"/>
    <s v="Sin Beca"/>
    <s v="Sin Beca"/>
    <s v="AÑO 2014"/>
    <n v="453"/>
    <n v="430"/>
    <n v="393"/>
    <n v="453"/>
    <x v="26"/>
    <s v="CON PSU "/>
    <s v="50 % MENOR "/>
    <s v="Rango 400-449"/>
    <x v="0"/>
  </r>
  <r>
    <x v="0"/>
    <x v="1"/>
    <s v="Salud"/>
    <x v="0"/>
    <x v="0"/>
    <x v="68"/>
    <m/>
    <s v="ESPINOZA ESPINOZA POLETT FERNANDA"/>
    <x v="0"/>
    <s v="San Ramón"/>
    <s v="Sin Beca"/>
    <s v="Sin Beca"/>
    <s v="AÑO 2014"/>
    <n v="453"/>
    <n v="477"/>
    <n v="353"/>
    <n v="453"/>
    <x v="41"/>
    <s v="CON PSU "/>
    <s v="50 % MENOR "/>
    <s v="Rango 400-449"/>
    <x v="0"/>
  </r>
  <r>
    <x v="0"/>
    <x v="3"/>
    <s v="Educación"/>
    <x v="0"/>
    <x v="0"/>
    <x v="69"/>
    <m/>
    <s v="VILLALON REYES FRANCISCO JAVIER"/>
    <x v="1"/>
    <s v="Requínoa"/>
    <s v="Sin Beca"/>
    <s v="Con Beca"/>
    <s v="AÑO 2014"/>
    <n v="454"/>
    <n v="444"/>
    <n v="409"/>
    <n v="454"/>
    <x v="42"/>
    <s v="CON PSU "/>
    <s v="50 % MENOR "/>
    <s v="Rango 400-449"/>
    <x v="0"/>
  </r>
  <r>
    <x v="0"/>
    <x v="10"/>
    <s v="Salud"/>
    <x v="0"/>
    <x v="0"/>
    <x v="70"/>
    <m/>
    <s v="ANABALON SALAZAR PAMELA FERNANDA"/>
    <x v="0"/>
    <s v="Santiago"/>
    <s v="Sin Beca"/>
    <s v="Sin Beca"/>
    <s v="AÑO 2014"/>
    <n v="438"/>
    <n v="422"/>
    <n v="438"/>
    <n v="454"/>
    <x v="43"/>
    <s v="CON PSU "/>
    <s v="50 % MAYOR"/>
    <s v="Rango 400-449"/>
    <x v="0"/>
  </r>
  <r>
    <x v="0"/>
    <x v="4"/>
    <s v="Salud"/>
    <x v="0"/>
    <x v="0"/>
    <x v="71"/>
    <m/>
    <s v="ARRIAGADA BANDA MARJORIE DEL PILAR"/>
    <x v="0"/>
    <s v="Puente Alto"/>
    <s v="Con Beca"/>
    <s v="Con Beca"/>
    <s v="AÑO 2014"/>
    <n v="455"/>
    <n v="407"/>
    <n v="393"/>
    <n v="455"/>
    <x v="25"/>
    <s v="CON PSU "/>
    <s v="50 % MENOR "/>
    <s v="Rango 400-449"/>
    <x v="0"/>
  </r>
  <r>
    <x v="0"/>
    <x v="9"/>
    <s v="Salud"/>
    <x v="0"/>
    <x v="0"/>
    <x v="72"/>
    <m/>
    <s v="SAAVEDRA GONZALEZ RUTH ELIZABETH"/>
    <x v="0"/>
    <s v="Rancagua"/>
    <s v="Con Beca"/>
    <s v="Sin Beca"/>
    <s v="AÑO 2013"/>
    <n v="455"/>
    <n v="363"/>
    <n v="469"/>
    <n v="455"/>
    <x v="10"/>
    <s v="CON PSU "/>
    <s v="50 % MENOR "/>
    <s v="Rango 400-449"/>
    <x v="0"/>
  </r>
  <r>
    <x v="0"/>
    <x v="17"/>
    <s v="Ingeniería, Ciencia y Tecnología "/>
    <x v="1"/>
    <x v="0"/>
    <x v="73"/>
    <m/>
    <s v="MACAYA MENESES  LUIS ALBERTO "/>
    <x v="1"/>
    <s v="Maipú"/>
    <s v="Sin Beca"/>
    <s v="Sin Beca"/>
    <s v="AÑO 2014"/>
    <n v="446"/>
    <n v="389"/>
    <n v="488"/>
    <n v="455"/>
    <x v="12"/>
    <s v="CON PSU "/>
    <s v="50 % MAYOR"/>
    <s v="Rango 400-449"/>
    <x v="0"/>
  </r>
  <r>
    <x v="0"/>
    <x v="6"/>
    <s v="Ciencias Sociales"/>
    <x v="0"/>
    <x v="1"/>
    <x v="74"/>
    <m/>
    <s v="HERNANDEZ VELASQUEZ JAVIERA  ANAIS"/>
    <x v="0"/>
    <s v="Santiago"/>
    <s v="Sin Beca"/>
    <s v="Sin Beca"/>
    <s v="AÑO 2013"/>
    <n v="455"/>
    <n v="433"/>
    <n v="408"/>
    <n v="455"/>
    <x v="44"/>
    <s v="CON PSU "/>
    <s v="50 % MENOR "/>
    <s v="Rango 400-449"/>
    <x v="0"/>
  </r>
  <r>
    <x v="0"/>
    <x v="12"/>
    <s v="Salud"/>
    <x v="0"/>
    <x v="0"/>
    <x v="75"/>
    <m/>
    <s v="SALINAS VEGA CLAUDIA NICOLE"/>
    <x v="0"/>
    <s v="San Joaquín"/>
    <s v="Sin Beca"/>
    <s v="Con Beca"/>
    <s v="AÑO 2014"/>
    <n v="458"/>
    <n v="471"/>
    <n v="393"/>
    <n v="458"/>
    <x v="45"/>
    <s v="CON PSU "/>
    <s v="50 % MENOR "/>
    <s v="Rango 400-449"/>
    <x v="0"/>
  </r>
  <r>
    <x v="0"/>
    <x v="10"/>
    <s v="Salud"/>
    <x v="0"/>
    <x v="0"/>
    <x v="76"/>
    <m/>
    <s v="BARRIENTOS LARA ROSA EDILIA"/>
    <x v="0"/>
    <s v="Santiago"/>
    <s v="Sin Beca"/>
    <s v="Con Beca"/>
    <s v="AÑO 2014"/>
    <n v="458"/>
    <n v="381"/>
    <n v="461"/>
    <n v="458"/>
    <x v="3"/>
    <s v="CON PSU "/>
    <s v="50 % MENOR "/>
    <s v="Rango 400-449"/>
    <x v="0"/>
  </r>
  <r>
    <x v="0"/>
    <x v="4"/>
    <s v="Salud"/>
    <x v="0"/>
    <x v="0"/>
    <x v="77"/>
    <m/>
    <s v="CARREÑO RIVEROS MARIA FERNANDA ABHIDEYA"/>
    <x v="0"/>
    <s v="El Bosque"/>
    <s v="Sin Beca"/>
    <s v="Con Beca"/>
    <s v="AÑO 2014"/>
    <n v="450"/>
    <n v="352"/>
    <n v="488"/>
    <n v="459"/>
    <x v="46"/>
    <s v="CON PSU "/>
    <s v="50 % MAYOR"/>
    <s v="Rango 400-449"/>
    <x v="0"/>
  </r>
  <r>
    <x v="0"/>
    <x v="17"/>
    <s v="Ingeniería, Ciencia y Tecnología "/>
    <x v="0"/>
    <x v="0"/>
    <x v="78"/>
    <m/>
    <s v="SAAVEDRA FERRADA MATIAS ESTEBAN"/>
    <x v="1"/>
    <s v="Quinta Normal"/>
    <s v="Sin Beca"/>
    <s v="Sin Beca"/>
    <s v="AÑO 2014"/>
    <n v="456"/>
    <n v="444"/>
    <n v="450"/>
    <n v="460"/>
    <x v="11"/>
    <s v="CON PSU "/>
    <s v="50 % MAYOR"/>
    <s v="Rango 400-449"/>
    <x v="0"/>
  </r>
  <r>
    <x v="0"/>
    <x v="4"/>
    <s v="Salud"/>
    <x v="0"/>
    <x v="0"/>
    <x v="79"/>
    <m/>
    <s v="PIZARRO ALVAREZ CAROLINA SACHA"/>
    <x v="0"/>
    <s v="Lo Prado"/>
    <s v="Sin Beca"/>
    <s v="Sin Beca"/>
    <s v="AÑO 2014"/>
    <n v="462"/>
    <n v="471"/>
    <n v="425"/>
    <n v="462"/>
    <x v="6"/>
    <s v="CON PSU "/>
    <s v="50 % MENOR "/>
    <s v="Rango 400-449"/>
    <x v="0"/>
  </r>
  <r>
    <x v="0"/>
    <x v="13"/>
    <s v="Ingeniería, Ciencia y Tecnología "/>
    <x v="0"/>
    <x v="0"/>
    <x v="80"/>
    <m/>
    <s v="PEÑA DÍAZ JAVIERA ALEJANDRA"/>
    <x v="0"/>
    <s v="Cartagena"/>
    <s v="Sin Beca"/>
    <s v="Con Beca"/>
    <s v="AÑO 2014"/>
    <n v="466"/>
    <n v="438"/>
    <n v="438"/>
    <n v="466"/>
    <x v="47"/>
    <s v="CON PSU "/>
    <s v="50 % MENOR "/>
    <s v="Rango 400-449"/>
    <x v="0"/>
  </r>
  <r>
    <x v="0"/>
    <x v="7"/>
    <s v="Salud"/>
    <x v="0"/>
    <x v="0"/>
    <x v="81"/>
    <m/>
    <s v="RIQUELME BRIONES KARLA FRANCISCA"/>
    <x v="0"/>
    <s v="Conchalí"/>
    <s v="Sin Beca"/>
    <s v="Con Beca"/>
    <s v="AÑO 2014"/>
    <n v="466"/>
    <n v="459"/>
    <n v="425"/>
    <n v="466"/>
    <x v="28"/>
    <s v="CON PSU "/>
    <s v="50 % MENOR "/>
    <s v="Rango 400-449"/>
    <x v="0"/>
  </r>
  <r>
    <x v="0"/>
    <x v="4"/>
    <s v="Salud"/>
    <x v="0"/>
    <x v="0"/>
    <x v="82"/>
    <m/>
    <s v="MIRANDA HERRERA DANIELA ANDREA ALLYSON"/>
    <x v="0"/>
    <s v="Puente Alto"/>
    <s v="Sin Beca"/>
    <s v="Con Beca"/>
    <s v="AÑO 2014"/>
    <n v="466"/>
    <n v="422"/>
    <n v="425"/>
    <n v="466"/>
    <x v="4"/>
    <s v="CON PSU "/>
    <s v="50 % MENOR "/>
    <s v="Rango 400-449"/>
    <x v="0"/>
  </r>
  <r>
    <x v="0"/>
    <x v="3"/>
    <s v="Educación"/>
    <x v="0"/>
    <x v="0"/>
    <x v="83"/>
    <m/>
    <s v="RODRIGUEZ ROJO VICTOR EDUARDO"/>
    <x v="1"/>
    <s v="La Granja"/>
    <s v="Con Beca"/>
    <s v="Con Beca"/>
    <s v="AÑO 2014"/>
    <n v="468"/>
    <n v="416"/>
    <n v="461"/>
    <n v="468"/>
    <x v="12"/>
    <s v="CON PSU "/>
    <s v="50 % MENOR "/>
    <s v="Rango 400-449"/>
    <x v="0"/>
  </r>
  <r>
    <x v="0"/>
    <x v="9"/>
    <s v="Salud"/>
    <x v="0"/>
    <x v="0"/>
    <x v="84"/>
    <m/>
    <s v="MORIS FUENZALIDA ANA MIRIAM"/>
    <x v="0"/>
    <s v="Puente Alto"/>
    <s v="Sin Beca"/>
    <s v="Sin Beca"/>
    <s v="AÑO 2014"/>
    <n v="470"/>
    <n v="477"/>
    <n v="409"/>
    <n v="470"/>
    <x v="48"/>
    <s v="CON PSU "/>
    <s v="50 % MENOR "/>
    <s v="Rango 400-449"/>
    <x v="0"/>
  </r>
  <r>
    <x v="0"/>
    <x v="7"/>
    <s v="Salud"/>
    <x v="0"/>
    <x v="0"/>
    <x v="85"/>
    <m/>
    <s v="ASTORGA ASTORGA MADELAINE NICOLE"/>
    <x v="0"/>
    <s v="Recoleta"/>
    <s v="Sin Beca"/>
    <s v="Con Beca"/>
    <s v="AÑO 2014"/>
    <n v="472"/>
    <n v="407"/>
    <n v="409"/>
    <n v="472"/>
    <x v="49"/>
    <s v="CON PSU "/>
    <s v="50 % MENOR "/>
    <s v="Rango 400-449"/>
    <x v="0"/>
  </r>
  <r>
    <x v="0"/>
    <x v="4"/>
    <s v="Salud"/>
    <x v="0"/>
    <x v="0"/>
    <x v="86"/>
    <m/>
    <s v="GUTIERREZ PEÑA MAITE SONIA "/>
    <x v="0"/>
    <s v="Santiago"/>
    <s v="Con Beca"/>
    <s v="Sin Beca"/>
    <s v="AÑO 2014"/>
    <n v="474"/>
    <n v="430"/>
    <n v="450"/>
    <n v="474"/>
    <x v="50"/>
    <s v="CON PSU "/>
    <s v="50 % MENOR "/>
    <s v="Rango 400-449"/>
    <x v="0"/>
  </r>
  <r>
    <x v="0"/>
    <x v="16"/>
    <s v="Ingeniería, Ciencia y Tecnología "/>
    <x v="0"/>
    <x v="0"/>
    <x v="87"/>
    <m/>
    <s v="PEÑAILILLO GRANDON DAMARY ANDREA"/>
    <x v="0"/>
    <s v="Rancagua"/>
    <s v="Con Beca"/>
    <s v="Con Beca"/>
    <s v="AÑO 2013"/>
    <n v="476"/>
    <n v="353"/>
    <n v="493"/>
    <n v="476"/>
    <x v="51"/>
    <s v="CON PSU "/>
    <s v="50 % MENOR "/>
    <s v="Rango 400-449"/>
    <x v="0"/>
  </r>
  <r>
    <x v="0"/>
    <x v="10"/>
    <s v="Salud"/>
    <x v="0"/>
    <x v="0"/>
    <x v="88"/>
    <m/>
    <s v="GONZALEZ VIDAL MARIA JOSE"/>
    <x v="0"/>
    <s v="Puente Alto"/>
    <s v="Sin Beca"/>
    <s v="Sin Beca"/>
    <s v="AÑO 2013"/>
    <n v="476"/>
    <n v="427"/>
    <n v="436"/>
    <n v="476"/>
    <x v="35"/>
    <s v="CON PSU "/>
    <s v="50 % MENOR "/>
    <s v="Rango 400-449"/>
    <x v="0"/>
  </r>
  <r>
    <x v="0"/>
    <x v="4"/>
    <s v="Salud"/>
    <x v="0"/>
    <x v="0"/>
    <x v="89"/>
    <m/>
    <s v="CANTO VALENZUELA CAMILA FERNANDA"/>
    <x v="0"/>
    <s v="La Florida"/>
    <s v="Con Beca"/>
    <s v="Sin Beca"/>
    <s v="AÑO 2014"/>
    <n v="478"/>
    <n v="477"/>
    <n v="353"/>
    <n v="478"/>
    <x v="41"/>
    <s v="CON PSU "/>
    <s v="50 % MENOR "/>
    <s v="Rango 400-449"/>
    <x v="0"/>
  </r>
  <r>
    <x v="0"/>
    <x v="7"/>
    <s v="Salud"/>
    <x v="0"/>
    <x v="0"/>
    <x v="90"/>
    <m/>
    <s v="ALVAREZ ZUÑIGA DANIEL ALEJANDRO"/>
    <x v="1"/>
    <s v="Maipú"/>
    <s v="Con Beca"/>
    <s v="Sin Beca"/>
    <s v="AÑO 2014"/>
    <n v="480"/>
    <n v="430"/>
    <n v="461"/>
    <n v="480"/>
    <x v="52"/>
    <s v="CON PSU "/>
    <s v="50 % MENOR "/>
    <s v="Rango 400-449"/>
    <x v="0"/>
  </r>
  <r>
    <x v="0"/>
    <x v="6"/>
    <s v="Ciencias Sociales"/>
    <x v="0"/>
    <x v="0"/>
    <x v="91"/>
    <m/>
    <s v="CABELLO  ARAVENA FELIPE CHRISTIAN "/>
    <x v="0"/>
    <s v="La Reina"/>
    <s v="Con Beca"/>
    <s v="Con Beca"/>
    <s v="AÑO 2014"/>
    <n v="484"/>
    <n v="484"/>
    <n v="409"/>
    <n v="484"/>
    <x v="20"/>
    <s v="CON PSU "/>
    <s v="50 % MENOR "/>
    <s v="Rango 400-449"/>
    <x v="0"/>
  </r>
  <r>
    <x v="0"/>
    <x v="1"/>
    <s v="Salud"/>
    <x v="0"/>
    <x v="0"/>
    <x v="92"/>
    <m/>
    <s v="QUINTANILLA DIVIN FERNANDA ANDREA"/>
    <x v="0"/>
    <s v="Maipú"/>
    <s v="Con Beca"/>
    <s v="Sin Beca"/>
    <s v="AÑO 2014"/>
    <n v="484"/>
    <n v="422"/>
    <n v="409"/>
    <n v="484"/>
    <x v="23"/>
    <s v="CON PSU "/>
    <s v="50 % MENOR "/>
    <s v="Rango 400-449"/>
    <x v="0"/>
  </r>
  <r>
    <x v="0"/>
    <x v="17"/>
    <s v="Ingeniería, Ciencia y Tecnología "/>
    <x v="0"/>
    <x v="0"/>
    <x v="93"/>
    <m/>
    <s v="BERRIOS TAMAYO SEBASTIAN JOAQUIN"/>
    <x v="1"/>
    <s v="La Reina"/>
    <s v="Con Beca"/>
    <s v="Con Beca"/>
    <s v="AÑO 2014"/>
    <n v="486"/>
    <n v="340"/>
    <n v="496"/>
    <n v="486"/>
    <x v="53"/>
    <s v="CON PSU "/>
    <s v="50 % MENOR "/>
    <s v="Rango 400-449"/>
    <x v="0"/>
  </r>
  <r>
    <x v="0"/>
    <x v="9"/>
    <s v="Salud"/>
    <x v="0"/>
    <x v="0"/>
    <x v="94"/>
    <m/>
    <s v="CASTRO NAZAL DIEGO MUNER"/>
    <x v="1"/>
    <s v="Puente Alto"/>
    <s v="Sin Beca"/>
    <s v="Con Beca"/>
    <s v="AÑO 2014"/>
    <n v="486"/>
    <n v="520"/>
    <n v="374"/>
    <n v="486"/>
    <x v="11"/>
    <s v="CON PSU "/>
    <s v="50 % MENOR "/>
    <s v="Rango 400-449"/>
    <x v="0"/>
  </r>
  <r>
    <x v="0"/>
    <x v="3"/>
    <s v="Educación"/>
    <x v="0"/>
    <x v="0"/>
    <x v="95"/>
    <m/>
    <s v="VELASQUEZ GALAZ ALVARO CRISTOBAL"/>
    <x v="1"/>
    <s v="Maipú"/>
    <s v="Con Beca"/>
    <s v="Con Beca"/>
    <s v="AÑO 2013"/>
    <n v="481"/>
    <n v="465"/>
    <n v="408"/>
    <n v="491"/>
    <x v="8"/>
    <s v="CON PSU "/>
    <s v="50 % MAYOR"/>
    <s v="Rango 400-449"/>
    <x v="0"/>
  </r>
  <r>
    <x v="0"/>
    <x v="9"/>
    <s v="Salud"/>
    <x v="0"/>
    <x v="0"/>
    <x v="96"/>
    <m/>
    <s v="ALIAGA KOGLER CONSTANZA ANTONIETA"/>
    <x v="0"/>
    <s v="Quinta Normal"/>
    <s v="Con Beca"/>
    <s v="Sin Beca"/>
    <s v="AÑO 2014"/>
    <n v="491"/>
    <n v="430"/>
    <n v="374"/>
    <n v="491"/>
    <x v="27"/>
    <s v="CON PSU "/>
    <s v="50 % MENOR "/>
    <s v="Rango 400-449"/>
    <x v="0"/>
  </r>
  <r>
    <x v="0"/>
    <x v="3"/>
    <s v="Educación"/>
    <x v="0"/>
    <x v="0"/>
    <x v="97"/>
    <m/>
    <s v="DONOSO GONZALEZ MICHEL GABRIEL "/>
    <x v="1"/>
    <s v="San Ramón"/>
    <s v="Con Beca"/>
    <s v="Sin Beca"/>
    <s v="AÑO 2013"/>
    <n v="481"/>
    <n v="427"/>
    <n v="459"/>
    <n v="491"/>
    <x v="48"/>
    <s v="CON PSU "/>
    <s v="50 % MAYOR"/>
    <s v="Rango 400-449"/>
    <x v="0"/>
  </r>
  <r>
    <x v="0"/>
    <x v="9"/>
    <s v="Salud"/>
    <x v="0"/>
    <x v="0"/>
    <x v="98"/>
    <m/>
    <s v="TAPIA AGURTO DANIELA VANESSA"/>
    <x v="0"/>
    <s v="San Joaquín"/>
    <s v="Sin Beca"/>
    <s v="Sin Beca"/>
    <s v="AÑO 2014"/>
    <n v="491"/>
    <n v="430"/>
    <n v="461"/>
    <n v="491"/>
    <x v="52"/>
    <s v="CON PSU "/>
    <s v="50 % MENOR "/>
    <s v="Rango 400-449"/>
    <x v="0"/>
  </r>
  <r>
    <x v="0"/>
    <x v="14"/>
    <s v="Educación"/>
    <x v="0"/>
    <x v="0"/>
    <x v="99"/>
    <m/>
    <s v="OLMEDO PIZARRO MARIA JOSE"/>
    <x v="0"/>
    <s v="La Reina"/>
    <s v="Con Beca"/>
    <s v="Sin Beca"/>
    <s v="AÑO 2013"/>
    <n v="496"/>
    <n v="472"/>
    <n v="422"/>
    <n v="496"/>
    <x v="11"/>
    <s v="CON PSU "/>
    <s v="50 % MENOR "/>
    <s v="Rango 400-449"/>
    <x v="0"/>
  </r>
  <r>
    <x v="0"/>
    <x v="16"/>
    <s v="Ingeniería, Ciencia y Tecnología "/>
    <x v="0"/>
    <x v="0"/>
    <x v="100"/>
    <m/>
    <s v="VALENZUELA CONTRERAS GERMAN IGNACIO"/>
    <x v="1"/>
    <s v="Pirque"/>
    <s v="Con Beca"/>
    <s v="Sin Beca"/>
    <s v="AÑO 2014"/>
    <n v="488"/>
    <n v="422"/>
    <n v="425"/>
    <n v="496"/>
    <x v="4"/>
    <s v="CON PSU "/>
    <s v="50 % MAYOR"/>
    <s v="Rango 400-449"/>
    <x v="0"/>
  </r>
  <r>
    <x v="0"/>
    <x v="3"/>
    <s v="Educación"/>
    <x v="0"/>
    <x v="0"/>
    <x v="101"/>
    <m/>
    <s v="SALAS PASTRAN LUIS FELIPE BENJAMIN"/>
    <x v="1"/>
    <s v="Providencia"/>
    <s v="Con Beca"/>
    <s v="Con Beca"/>
    <s v="AÑO 2014"/>
    <n v="481"/>
    <n v="430"/>
    <n v="393"/>
    <n v="500"/>
    <x v="26"/>
    <s v="CON PSU "/>
    <s v="50 % MAYOR"/>
    <s v="Rango 400-449"/>
    <x v="0"/>
  </r>
  <r>
    <x v="0"/>
    <x v="10"/>
    <s v="Salud"/>
    <x v="0"/>
    <x v="0"/>
    <x v="102"/>
    <m/>
    <s v="RUBIO SOTO MARIA JOSE"/>
    <x v="0"/>
    <s v="Talagante"/>
    <s v="Sin Beca"/>
    <s v="Con Beca"/>
    <s v="AÑO 2014"/>
    <n v="500"/>
    <n v="477"/>
    <n v="374"/>
    <n v="500"/>
    <x v="54"/>
    <s v="CON PSU "/>
    <s v="50 % MENOR "/>
    <s v="Rango 400-449"/>
    <x v="0"/>
  </r>
  <r>
    <x v="0"/>
    <x v="6"/>
    <s v="Ciencias Sociales"/>
    <x v="0"/>
    <x v="0"/>
    <x v="103"/>
    <m/>
    <s v="LABRIN LABRIN MARIA VERONICA"/>
    <x v="0"/>
    <s v="Ñuñoa"/>
    <s v="Con Beca"/>
    <s v="Sin Beca"/>
    <s v="AÑO 2014"/>
    <n v="502"/>
    <n v="531"/>
    <n v="282"/>
    <n v="502"/>
    <x v="55"/>
    <s v="CON PSU "/>
    <s v="50 % MENOR "/>
    <s v="Rango 400-449"/>
    <x v="0"/>
  </r>
  <r>
    <x v="0"/>
    <x v="12"/>
    <s v="Salud"/>
    <x v="0"/>
    <x v="0"/>
    <x v="104"/>
    <m/>
    <s v="CACERES PALACIOS MATIAS"/>
    <x v="1"/>
    <s v="Maipú"/>
    <s v="Con Beca"/>
    <s v="Con Beca"/>
    <s v="AÑO 2014"/>
    <n v="505"/>
    <n v="444"/>
    <n v="438"/>
    <n v="505"/>
    <x v="7"/>
    <s v="CON PSU "/>
    <s v="50 % MENOR "/>
    <s v="Rango 400-449"/>
    <x v="0"/>
  </r>
  <r>
    <x v="0"/>
    <x v="4"/>
    <s v="Salud"/>
    <x v="0"/>
    <x v="0"/>
    <x v="105"/>
    <m/>
    <s v="NORAMBUENA GUTIERREZ CINTHIA DEL CARMEN"/>
    <x v="0"/>
    <s v="Estación Central"/>
    <s v="Sin Beca"/>
    <s v="Con Beca"/>
    <s v="AÑO 2014"/>
    <n v="505"/>
    <n v="407"/>
    <n v="425"/>
    <n v="505"/>
    <x v="10"/>
    <s v="CON PSU "/>
    <s v="50 % MENOR "/>
    <s v="Rango 400-449"/>
    <x v="0"/>
  </r>
  <r>
    <x v="0"/>
    <x v="12"/>
    <s v="Salud"/>
    <x v="0"/>
    <x v="0"/>
    <x v="106"/>
    <m/>
    <s v="CASTAÑEDA MUÑOZ TIARE MACARENA"/>
    <x v="0"/>
    <s v="Estación Central"/>
    <s v="Con Beca"/>
    <s v="Sin Beca"/>
    <s v="AÑO 2014"/>
    <n v="505"/>
    <n v="464"/>
    <n v="353"/>
    <n v="505"/>
    <x v="56"/>
    <s v="CON PSU "/>
    <s v="50 % MENOR "/>
    <s v="Rango 400-449"/>
    <x v="0"/>
  </r>
  <r>
    <x v="0"/>
    <x v="12"/>
    <s v="Salud"/>
    <x v="0"/>
    <x v="0"/>
    <x v="107"/>
    <m/>
    <s v="MUÑOZ MUNITA CLAUDIA CAROLINA"/>
    <x v="0"/>
    <s v="Los Andes"/>
    <s v="Con Beca"/>
    <s v="Sin Beca"/>
    <s v="AÑO 2014"/>
    <n v="505"/>
    <n v="389"/>
    <n v="438"/>
    <n v="505"/>
    <x v="57"/>
    <s v="CON PSU "/>
    <s v="50 % MENOR "/>
    <s v="Rango 400-449"/>
    <x v="0"/>
  </r>
  <r>
    <x v="0"/>
    <x v="9"/>
    <s v="Salud"/>
    <x v="0"/>
    <x v="0"/>
    <x v="108"/>
    <m/>
    <s v="BELLO GONZALEZ ELIZABETH MARY"/>
    <x v="0"/>
    <s v="Recoleta"/>
    <s v="Sin Beca"/>
    <s v="Sin Beca"/>
    <s v="AÑO 2014"/>
    <n v="505"/>
    <n v="464"/>
    <n v="353"/>
    <n v="505"/>
    <x v="56"/>
    <s v="CON PSU "/>
    <s v="50 % MENOR "/>
    <s v="Rango 400-449"/>
    <x v="0"/>
  </r>
  <r>
    <x v="0"/>
    <x v="18"/>
    <s v="Educación"/>
    <x v="0"/>
    <x v="0"/>
    <x v="109"/>
    <m/>
    <s v="AGUIRRE CONTRERAS CAMILA ANDREA"/>
    <x v="0"/>
    <s v="La Pintana"/>
    <s v="Sin Beca"/>
    <s v="Con Beca"/>
    <s v="AÑO 2014"/>
    <n v="493"/>
    <n v="416"/>
    <n v="409"/>
    <n v="507"/>
    <x v="58"/>
    <s v="CON PSU "/>
    <s v="50 % MAYOR"/>
    <s v="Rango 400-449"/>
    <x v="0"/>
  </r>
  <r>
    <x v="0"/>
    <x v="17"/>
    <s v="Ingeniería, Ciencia y Tecnología "/>
    <x v="0"/>
    <x v="0"/>
    <x v="110"/>
    <m/>
    <s v="PADILLA MORENO JORDAN ANTONIO"/>
    <x v="1"/>
    <s v="Pedro Aguirre Cerda"/>
    <s v="Con Beca"/>
    <s v="Con Beca"/>
    <s v="AÑO 2014"/>
    <n v="503"/>
    <n v="471"/>
    <n v="353"/>
    <n v="510"/>
    <x v="59"/>
    <s v="CON PSU "/>
    <s v="50 % MAYOR"/>
    <s v="Rango 400-449"/>
    <x v="0"/>
  </r>
  <r>
    <x v="0"/>
    <x v="7"/>
    <s v="Salud"/>
    <x v="0"/>
    <x v="0"/>
    <x v="111"/>
    <m/>
    <s v="LUENGO ARRENDONDO BARBARA ANDREA"/>
    <x v="0"/>
    <s v="Recoleta"/>
    <s v="Con Beca"/>
    <s v="Sin Beca"/>
    <s v="AÑO 2014"/>
    <n v="513"/>
    <n v="514"/>
    <n v="374"/>
    <n v="513"/>
    <x v="40"/>
    <s v="CON PSU "/>
    <s v="50 % MENOR "/>
    <s v="Rango 400-449"/>
    <x v="0"/>
  </r>
  <r>
    <x v="0"/>
    <x v="14"/>
    <s v="Educación"/>
    <x v="0"/>
    <x v="0"/>
    <x v="112"/>
    <m/>
    <s v="RODRIGUEZ HERRERA PABLO IGNACIO"/>
    <x v="1"/>
    <s v="CALAMA"/>
    <s v="Con Beca"/>
    <s v="Sin Beca"/>
    <s v="AÑO 2014"/>
    <n v="515"/>
    <n v="416"/>
    <n v="409"/>
    <n v="515"/>
    <x v="58"/>
    <s v="CON PSU "/>
    <s v="50 % MENOR "/>
    <s v="Rango 400-449"/>
    <x v="0"/>
  </r>
  <r>
    <x v="0"/>
    <x v="1"/>
    <s v="Salud"/>
    <x v="0"/>
    <x v="0"/>
    <x v="113"/>
    <m/>
    <s v="COVARRUBIA FERNANDEZ JONATHAN DAVID"/>
    <x v="1"/>
    <s v="Recoleta"/>
    <s v="Sin Beca"/>
    <s v="Con Beca"/>
    <s v="AÑO 2014"/>
    <n v="517"/>
    <n v="514"/>
    <n v="353"/>
    <n v="517"/>
    <x v="60"/>
    <s v="CON PSU "/>
    <s v="50 % MENOR "/>
    <s v="Rango 400-449"/>
    <x v="0"/>
  </r>
  <r>
    <x v="0"/>
    <x v="8"/>
    <s v="Ciencias Sociales"/>
    <x v="0"/>
    <x v="0"/>
    <x v="114"/>
    <m/>
    <s v="POZO BARROS RAYEN"/>
    <x v="0"/>
    <s v="Macul"/>
    <s v="Sin Beca"/>
    <s v="Sin Beca"/>
    <s v="AÑO 2014"/>
    <n v="521"/>
    <n v="503"/>
    <n v="353"/>
    <n v="521"/>
    <x v="61"/>
    <s v="CON PSU "/>
    <s v="50 % MENOR "/>
    <s v="Rango 400-449"/>
    <x v="0"/>
  </r>
  <r>
    <x v="0"/>
    <x v="4"/>
    <s v="Salud"/>
    <x v="0"/>
    <x v="1"/>
    <x v="115"/>
    <m/>
    <s v="LÓPEZ LATORRE FRANCISCO JAVIER"/>
    <x v="1"/>
    <s v="Puente Alto"/>
    <s v="Sin Beca"/>
    <s v="Sin Beca"/>
    <s v="AÑO 2014"/>
    <n v="521"/>
    <n v="381"/>
    <n v="471"/>
    <n v="521"/>
    <x v="62"/>
    <s v="CON PSU "/>
    <s v="50 % MENOR "/>
    <s v="Rango 400-449"/>
    <x v="0"/>
  </r>
  <r>
    <x v="0"/>
    <x v="14"/>
    <s v="Educación"/>
    <x v="0"/>
    <x v="0"/>
    <x v="116"/>
    <m/>
    <s v="TAPIA ALBORNOZ DANIEL ALEXIS"/>
    <x v="1"/>
    <s v="Rancagua"/>
    <s v="Con Beca"/>
    <s v="Sin Beca"/>
    <s v="AÑO 2014"/>
    <n v="496"/>
    <n v="430"/>
    <n v="438"/>
    <n v="523"/>
    <x v="63"/>
    <s v="CON PSU "/>
    <s v="50 % MAYOR"/>
    <s v="Rango 400-449"/>
    <x v="0"/>
  </r>
  <r>
    <x v="0"/>
    <x v="14"/>
    <s v="Educación"/>
    <x v="0"/>
    <x v="0"/>
    <x v="117"/>
    <m/>
    <s v="CORONA PINTO EVELYN ANDREA"/>
    <x v="0"/>
    <s v="El Bosque"/>
    <s v="Con Beca"/>
    <s v="Sin Beca"/>
    <s v="AÑO 2014"/>
    <n v="499"/>
    <n v="477"/>
    <n v="374"/>
    <n v="526"/>
    <x v="54"/>
    <s v="CON PSU "/>
    <s v="50 % MAYOR"/>
    <s v="Rango 400-449"/>
    <x v="0"/>
  </r>
  <r>
    <x v="0"/>
    <x v="10"/>
    <s v="Salud"/>
    <x v="0"/>
    <x v="0"/>
    <x v="118"/>
    <m/>
    <s v="LOYOLA SOTO LORETO VICTORIA"/>
    <x v="0"/>
    <s v="Pudahuel"/>
    <s v="Con Beca"/>
    <s v="Con Beca"/>
    <s v="AÑO 2014"/>
    <n v="521"/>
    <n v="484"/>
    <n v="374"/>
    <n v="529"/>
    <x v="64"/>
    <s v="CON PSU "/>
    <s v="50 % MAYOR"/>
    <s v="Rango 400-449"/>
    <x v="0"/>
  </r>
  <r>
    <x v="0"/>
    <x v="13"/>
    <s v="Ingeniería, Ciencia y Tecnología "/>
    <x v="0"/>
    <x v="0"/>
    <x v="119"/>
    <m/>
    <s v="GRANADINO SOTO MIGUEL CARLOS OSVALDO"/>
    <x v="1"/>
    <s v="La Granja"/>
    <s v="Sin Beca"/>
    <s v="Con Beca"/>
    <s v="AÑO 2014"/>
    <n v="499"/>
    <n v="422"/>
    <n v="409"/>
    <n v="529"/>
    <x v="23"/>
    <s v="CON PSU "/>
    <s v="50 % MAYOR"/>
    <s v="Rango 400-449"/>
    <x v="0"/>
  </r>
  <r>
    <x v="0"/>
    <x v="16"/>
    <s v="Ingeniería, Ciencia y Tecnología "/>
    <x v="0"/>
    <x v="0"/>
    <x v="120"/>
    <m/>
    <s v="CARRASCO BRAVO MAURICIO GONZALO"/>
    <x v="1"/>
    <s v="Maipú"/>
    <s v="Con Beca"/>
    <s v="Sin Beca"/>
    <s v="AÑO 2014"/>
    <n v="523"/>
    <n v="416"/>
    <n v="471"/>
    <n v="529"/>
    <x v="14"/>
    <s v="CON PSU "/>
    <s v="50 % MAYOR"/>
    <s v="Rango 400-449"/>
    <x v="0"/>
  </r>
  <r>
    <x v="0"/>
    <x v="9"/>
    <s v="Salud"/>
    <x v="0"/>
    <x v="0"/>
    <x v="121"/>
    <m/>
    <s v="MARIANGEL CARCAMO YOSSIANA  ALICIA"/>
    <x v="0"/>
    <s v="Los Andes"/>
    <s v="Sin Beca"/>
    <s v="Con Beca"/>
    <s v="AÑO 2014"/>
    <n v="530"/>
    <n v="422"/>
    <n v="461"/>
    <n v="530"/>
    <x v="65"/>
    <s v="CON PSU "/>
    <s v="50 % MENOR "/>
    <s v="Rango 400-449"/>
    <x v="0"/>
  </r>
  <r>
    <x v="0"/>
    <x v="10"/>
    <s v="Salud"/>
    <x v="0"/>
    <x v="0"/>
    <x v="122"/>
    <m/>
    <s v="SOTO CHIHUAYAN TERESITA DEL CARMEN"/>
    <x v="0"/>
    <s v="Peñalolén"/>
    <s v="Con Beca"/>
    <s v="Sin Beca"/>
    <s v="AÑO 2014"/>
    <n v="536"/>
    <n v="389"/>
    <n v="425"/>
    <n v="538"/>
    <x v="29"/>
    <s v="CON PSU "/>
    <s v="50 % MAYOR"/>
    <s v="Rango 400-449"/>
    <x v="0"/>
  </r>
  <r>
    <x v="0"/>
    <x v="16"/>
    <s v="Ingeniería, Ciencia y Tecnología "/>
    <x v="0"/>
    <x v="0"/>
    <x v="123"/>
    <m/>
    <s v="ARANDA CARREÑO ERASMO BASTIAN "/>
    <x v="1"/>
    <s v="San Miguel"/>
    <s v="Con Beca"/>
    <s v="Sin Beca"/>
    <s v="AÑO 2014"/>
    <n v="521"/>
    <n v="430"/>
    <n v="425"/>
    <n v="538"/>
    <x v="66"/>
    <s v="CON PSU "/>
    <s v="50 % MAYOR"/>
    <s v="Rango 400-449"/>
    <x v="0"/>
  </r>
  <r>
    <x v="0"/>
    <x v="9"/>
    <s v="Salud"/>
    <x v="0"/>
    <x v="0"/>
    <x v="124"/>
    <m/>
    <s v="CASTILLO VALENCIA VALERIA"/>
    <x v="0"/>
    <s v="Peñalolén"/>
    <s v="Con Beca"/>
    <s v="Sin Beca"/>
    <s v="AÑO 2014"/>
    <n v="519"/>
    <n v="452"/>
    <n v="425"/>
    <n v="541"/>
    <x v="12"/>
    <s v="CON PSU "/>
    <s v="50 % MAYOR"/>
    <s v="Rango 400-449"/>
    <x v="0"/>
  </r>
  <r>
    <x v="0"/>
    <x v="9"/>
    <s v="Salud"/>
    <x v="0"/>
    <x v="0"/>
    <x v="125"/>
    <m/>
    <s v="GUERRERO ARAYA CAMILA FRANCISCA"/>
    <x v="0"/>
    <s v="San Bernardo"/>
    <s v="Sin Beca"/>
    <s v="Con Beca"/>
    <s v="AÑO 2014"/>
    <n v="532"/>
    <n v="491"/>
    <n v="330"/>
    <n v="547"/>
    <x v="67"/>
    <s v="CON PSU "/>
    <s v="50 % MAYOR"/>
    <s v="Rango 400-449"/>
    <x v="0"/>
  </r>
  <r>
    <x v="0"/>
    <x v="3"/>
    <s v="Educación"/>
    <x v="1"/>
    <x v="0"/>
    <x v="126"/>
    <m/>
    <s v="VILLIVARES SILVA NELSON JESÚS"/>
    <x v="1"/>
    <s v="Cerro Navia"/>
    <s v="Con Beca"/>
    <s v="Sin Beca"/>
    <s v="AÑO 2014"/>
    <n v="539"/>
    <n v="471"/>
    <n v="409"/>
    <n v="559"/>
    <x v="50"/>
    <s v="CON PSU "/>
    <s v="50 % MAYOR"/>
    <s v="Rango 400-449"/>
    <x v="0"/>
  </r>
  <r>
    <x v="0"/>
    <x v="17"/>
    <s v="Ingeniería, Ciencia y Tecnología "/>
    <x v="0"/>
    <x v="0"/>
    <x v="127"/>
    <m/>
    <s v="GONZALEZ HERNANDEZ CLAUDIO"/>
    <x v="1"/>
    <s v="El Bosque"/>
    <s v="Con Beca"/>
    <s v="Con Beca"/>
    <s v="AÑO 2014"/>
    <n v="517"/>
    <n v="464"/>
    <n v="393"/>
    <n v="565"/>
    <x v="68"/>
    <s v="CON PSU "/>
    <s v="50 % MAYOR"/>
    <s v="Rango 400-449"/>
    <x v="0"/>
  </r>
  <r>
    <x v="0"/>
    <x v="4"/>
    <s v="Salud"/>
    <x v="0"/>
    <x v="0"/>
    <x v="128"/>
    <m/>
    <s v="SANDOVAL SANZ  ZILA  ANGELINA"/>
    <x v="0"/>
    <s v="San Bernardo"/>
    <s v="Con Beca"/>
    <s v="Sin Beca"/>
    <s v="AÑO 2014"/>
    <n v="540"/>
    <n v="416"/>
    <n v="471"/>
    <n v="566"/>
    <x v="14"/>
    <s v="CON PSU "/>
    <s v="50 % MAYOR"/>
    <s v="Rango 400-449"/>
    <x v="0"/>
  </r>
  <r>
    <x v="0"/>
    <x v="17"/>
    <s v="Ingeniería, Ciencia y Tecnología "/>
    <x v="1"/>
    <x v="0"/>
    <x v="129"/>
    <m/>
    <s v="GARRIDO TIRAPEGUI WLADIMIR ALEXANDER"/>
    <x v="1"/>
    <s v="El Bosque"/>
    <s v="Sin Beca"/>
    <s v="Sin Beca"/>
    <s v="AÑO 2014"/>
    <n v="535"/>
    <n v="438"/>
    <n v="374"/>
    <n v="569"/>
    <x v="5"/>
    <s v="CON PSU "/>
    <s v="50 % MAYOR"/>
    <s v="Rango 400-449"/>
    <x v="0"/>
  </r>
  <r>
    <x v="0"/>
    <x v="1"/>
    <s v="Salud"/>
    <x v="0"/>
    <x v="0"/>
    <x v="130"/>
    <m/>
    <s v="BUSTAMANTE MARTINEZ ALAN ANDRES"/>
    <x v="1"/>
    <s v="Quilicura"/>
    <s v="Sin Beca"/>
    <s v="Sin Beca"/>
    <s v="AÑO 2014"/>
    <n v="558"/>
    <n v="381"/>
    <n v="450"/>
    <n v="571"/>
    <x v="23"/>
    <s v="CON PSU "/>
    <s v="50 % MAYOR"/>
    <s v="Rango 400-449"/>
    <x v="0"/>
  </r>
  <r>
    <x v="0"/>
    <x v="12"/>
    <s v="Salud"/>
    <x v="0"/>
    <x v="1"/>
    <x v="131"/>
    <m/>
    <s v="VALDES FLORES MILKA ESTEFANY"/>
    <x v="0"/>
    <s v="Conchalí"/>
    <s v="Con Beca"/>
    <s v="Con Beca"/>
    <s v="AÑO 2013"/>
    <n v="538"/>
    <n v="465"/>
    <n v="408"/>
    <n v="587"/>
    <x v="8"/>
    <s v="CON PSU "/>
    <s v="50 % MAYOR"/>
    <s v="Rango 400-449"/>
    <x v="0"/>
  </r>
  <r>
    <x v="0"/>
    <x v="4"/>
    <s v="Salud"/>
    <x v="0"/>
    <x v="0"/>
    <x v="132"/>
    <m/>
    <s v="AVENDAÑO PALMA CAROLINE"/>
    <x v="0"/>
    <s v="Puente Alto"/>
    <s v="Con Beca"/>
    <s v="Sin Beca"/>
    <s v="AÑO 2014"/>
    <n v="568"/>
    <n v="496"/>
    <n v="393"/>
    <n v="587"/>
    <x v="69"/>
    <s v="CON PSU "/>
    <s v="50 % MAYOR"/>
    <s v="Rango 400-449"/>
    <x v="0"/>
  </r>
  <r>
    <x v="0"/>
    <x v="10"/>
    <s v="Salud"/>
    <x v="0"/>
    <x v="0"/>
    <x v="133"/>
    <m/>
    <s v="RIVERA BRITO KARINA ISABEL"/>
    <x v="0"/>
    <s v="Maipú"/>
    <s v="Sin Beca"/>
    <s v="Sin Beca"/>
    <s v="AÑO 2013"/>
    <n v="560"/>
    <n v="363"/>
    <n v="485"/>
    <n v="587"/>
    <x v="0"/>
    <s v="CON PSU "/>
    <s v="50 % MAYOR"/>
    <s v="Rango 400-449"/>
    <x v="0"/>
  </r>
  <r>
    <x v="0"/>
    <x v="4"/>
    <s v="Salud"/>
    <x v="0"/>
    <x v="0"/>
    <x v="134"/>
    <m/>
    <s v="SAAVEDRA LILLO CONSTANZA  ANDREA"/>
    <x v="0"/>
    <s v="Puente Alto"/>
    <s v="Con Beca"/>
    <s v="Con Beca"/>
    <s v="AÑO 2014"/>
    <n v="521"/>
    <n v="491"/>
    <n v="374"/>
    <n v="594"/>
    <x v="22"/>
    <s v="CON PSU "/>
    <s v="50 % MAYOR"/>
    <s v="Rango 400-449"/>
    <x v="0"/>
  </r>
  <r>
    <x v="0"/>
    <x v="4"/>
    <s v="Salud"/>
    <x v="0"/>
    <x v="0"/>
    <x v="135"/>
    <m/>
    <s v="OLIVARES SILVA PATRICIA VERONICA"/>
    <x v="0"/>
    <s v="Puente Alto"/>
    <s v="Sin Beca"/>
    <s v="Sin Beca"/>
    <s v="AÑO 2014"/>
    <n v="576"/>
    <n v="407"/>
    <n v="409"/>
    <n v="600"/>
    <x v="49"/>
    <s v="CON PSU "/>
    <s v="50 % MAYOR"/>
    <s v="Rango 400-449"/>
    <x v="0"/>
  </r>
  <r>
    <x v="0"/>
    <x v="3"/>
    <s v="Educación"/>
    <x v="1"/>
    <x v="0"/>
    <x v="136"/>
    <m/>
    <s v="OSSES RAMIREZ DENISSE ALEXANDRA"/>
    <x v="0"/>
    <s v="Peñalolén"/>
    <s v="Sin Beca"/>
    <s v="Sin Beca"/>
    <s v="AÑO 2013"/>
    <n v="601"/>
    <n v="453"/>
    <n v="422"/>
    <n v="601"/>
    <x v="33"/>
    <s v="CON PSU "/>
    <s v="50 % MENOR "/>
    <s v="Rango 400-449"/>
    <x v="0"/>
  </r>
  <r>
    <x v="0"/>
    <x v="10"/>
    <s v="Salud"/>
    <x v="0"/>
    <x v="0"/>
    <x v="137"/>
    <m/>
    <s v="MUÑOZ MOYA MARIA JOSE"/>
    <x v="0"/>
    <s v="ARICA"/>
    <s v="Con Beca"/>
    <s v="Sin Beca"/>
    <s v="AÑO 2014"/>
    <n v="591"/>
    <n v="452"/>
    <n v="374"/>
    <n v="602"/>
    <x v="70"/>
    <s v="CON PSU "/>
    <s v="50 % MAYOR"/>
    <s v="Rango 400-449"/>
    <x v="0"/>
  </r>
  <r>
    <x v="0"/>
    <x v="3"/>
    <s v="Educación"/>
    <x v="0"/>
    <x v="0"/>
    <x v="138"/>
    <m/>
    <s v="MUÑOZ UGARTE KEVIN ANDRES"/>
    <x v="1"/>
    <s v="Pudahuel"/>
    <s v="Sin Beca"/>
    <s v="Sin Beca"/>
    <s v="AÑO 2014"/>
    <n v="527"/>
    <n v="422"/>
    <n v="471"/>
    <n v="611"/>
    <x v="20"/>
    <s v="CON PSU "/>
    <s v="50 % MAYOR"/>
    <s v="Rango 400-449"/>
    <x v="0"/>
  </r>
  <r>
    <x v="0"/>
    <x v="9"/>
    <s v="Salud"/>
    <x v="0"/>
    <x v="0"/>
    <x v="139"/>
    <m/>
    <s v="MUÑOZ CARDENAS JAVIERA FRANCISCA"/>
    <x v="0"/>
    <s v="Conchalí"/>
    <s v="Sin Beca"/>
    <s v="Sin Beca"/>
    <s v="AÑO 2014"/>
    <n v="591"/>
    <n v="422"/>
    <n v="409"/>
    <n v="618"/>
    <x v="23"/>
    <s v="CON PSU "/>
    <s v="50 % MAYOR"/>
    <s v="Rango 400-449"/>
    <x v="0"/>
  </r>
  <r>
    <x v="0"/>
    <x v="15"/>
    <s v="Ingeniería, Ciencia y Tecnología "/>
    <x v="0"/>
    <x v="0"/>
    <x v="140"/>
    <m/>
    <s v="MOYA QUINCHAVIL CAROLINA  BELEN"/>
    <x v="0"/>
    <s v="La Pintana"/>
    <s v="Con Beca"/>
    <s v="Con Beca"/>
    <s v="AÑO 2014"/>
    <n v="584"/>
    <n v="477"/>
    <n v="409"/>
    <n v="621"/>
    <x v="48"/>
    <s v="CON PSU "/>
    <s v="50 % MAYOR"/>
    <s v="Rango 400-449"/>
    <x v="0"/>
  </r>
  <r>
    <x v="0"/>
    <x v="6"/>
    <s v="Ciencias Sociales"/>
    <x v="0"/>
    <x v="0"/>
    <x v="141"/>
    <m/>
    <s v="ALLENDES GALAZ LISETTE FERNANDA"/>
    <x v="0"/>
    <s v="Santa Cruz"/>
    <s v="Con Beca"/>
    <s v="Sin Beca"/>
    <s v="AÑO 2014"/>
    <n v="613"/>
    <n v="381"/>
    <n v="496"/>
    <n v="625"/>
    <x v="12"/>
    <s v="CON PSU "/>
    <s v="50 % MAYOR"/>
    <s v="Rango 400-449"/>
    <x v="0"/>
  </r>
  <r>
    <x v="0"/>
    <x v="12"/>
    <s v="Salud"/>
    <x v="0"/>
    <x v="0"/>
    <x v="142"/>
    <m/>
    <s v="GUTIERREZ VILLA JOHANNA ANDREA"/>
    <x v="0"/>
    <s v="Lampa"/>
    <s v="Sin Beca"/>
    <s v="Sin Beca"/>
    <s v="AÑO 2014"/>
    <n v="573"/>
    <n v="430"/>
    <n v="461"/>
    <n v="625"/>
    <x v="52"/>
    <s v="CON PSU "/>
    <s v="50 % MAYOR"/>
    <s v="Rango 400-449"/>
    <x v="0"/>
  </r>
  <r>
    <x v="0"/>
    <x v="16"/>
    <s v="Ingeniería, Ciencia y Tecnología "/>
    <x v="0"/>
    <x v="0"/>
    <x v="143"/>
    <m/>
    <s v="LEIVA CAYUL GISSEL LORENA"/>
    <x v="0"/>
    <s v="Renca"/>
    <s v="Con Beca"/>
    <s v="Sin Beca"/>
    <s v="AÑO 2014"/>
    <n v="531"/>
    <n v="531"/>
    <n v="306"/>
    <n v="634"/>
    <x v="31"/>
    <s v="CON PSU "/>
    <s v="50 % MAYOR"/>
    <s v="Rango 400-449"/>
    <x v="0"/>
  </r>
  <r>
    <x v="0"/>
    <x v="9"/>
    <s v="Salud"/>
    <x v="0"/>
    <x v="0"/>
    <x v="144"/>
    <m/>
    <s v="VALENCIA ROMAN YESENIA ELVIRA"/>
    <x v="0"/>
    <s v="Quilicura"/>
    <s v="Con Beca"/>
    <s v="Con Beca"/>
    <s v="AÑO 2014"/>
    <n v="607"/>
    <n v="422"/>
    <n v="425"/>
    <n v="637"/>
    <x v="4"/>
    <s v="CON PSU "/>
    <s v="50 % MAYOR"/>
    <s v="Rango 400-449"/>
    <x v="0"/>
  </r>
  <r>
    <x v="0"/>
    <x v="14"/>
    <s v="Educación"/>
    <x v="0"/>
    <x v="0"/>
    <x v="145"/>
    <m/>
    <s v="DONOSO DÍAZ CLAUDIA ANDREA"/>
    <x v="0"/>
    <s v="Chépica"/>
    <s v="Con Beca"/>
    <s v="Con Beca"/>
    <s v="AÑO 2013"/>
    <n v="599"/>
    <n v="488"/>
    <n v="351"/>
    <n v="638"/>
    <x v="2"/>
    <s v="CON PSU "/>
    <s v="50 % MAYOR"/>
    <s v="Rango 400-449"/>
    <x v="0"/>
  </r>
  <r>
    <x v="0"/>
    <x v="16"/>
    <s v="Ingeniería, Ciencia y Tecnología "/>
    <x v="1"/>
    <x v="0"/>
    <x v="146"/>
    <m/>
    <s v="GALVEZ AGUILERA CAMILA FERNANDA"/>
    <x v="0"/>
    <s v="Maipú"/>
    <s v="Con Beca"/>
    <s v="Con Beca"/>
    <s v="AÑO 2014"/>
    <n v="611"/>
    <n v="407"/>
    <n v="409"/>
    <n v="642"/>
    <x v="49"/>
    <s v="CON PSU "/>
    <s v="50 % MAYOR"/>
    <s v="Rango 400-449"/>
    <x v="0"/>
  </r>
  <r>
    <x v="0"/>
    <x v="12"/>
    <s v="Salud"/>
    <x v="0"/>
    <x v="0"/>
    <x v="147"/>
    <m/>
    <s v="SANCHEZ JAMETT BRENDA  ALLISSON"/>
    <x v="0"/>
    <s v="San Joaquín"/>
    <s v="Con Beca"/>
    <s v="Sin Beca"/>
    <s v="AÑO 2014"/>
    <n v="595"/>
    <n v="471"/>
    <n v="425"/>
    <n v="654"/>
    <x v="6"/>
    <s v="CON PSU "/>
    <s v="50 % MAYOR"/>
    <s v="Rango 400-449"/>
    <x v="0"/>
  </r>
  <r>
    <x v="0"/>
    <x v="9"/>
    <s v="Salud"/>
    <x v="0"/>
    <x v="0"/>
    <x v="148"/>
    <m/>
    <s v="VEGA GONZALEZ MARIA JOSE"/>
    <x v="0"/>
    <s v="San Joaquín"/>
    <s v="Con Beca"/>
    <s v="Sin Beca"/>
    <s v="AÑO 2014"/>
    <n v="620"/>
    <n v="471"/>
    <n v="393"/>
    <n v="667"/>
    <x v="45"/>
    <s v="CON PSU "/>
    <s v="50 % MAYOR"/>
    <s v="Rango 400-449"/>
    <x v="0"/>
  </r>
  <r>
    <x v="0"/>
    <x v="7"/>
    <s v="Salud"/>
    <x v="0"/>
    <x v="0"/>
    <x v="149"/>
    <m/>
    <s v="CARRASCO SANDOVAL CAMILA FERNANDA"/>
    <x v="0"/>
    <s v="Maipú"/>
    <s v="Con Beca"/>
    <s v="Sin Beca"/>
    <s v="AÑO 2014"/>
    <n v="550"/>
    <n v="407"/>
    <n v="480"/>
    <n v="669"/>
    <x v="14"/>
    <s v="CON PSU "/>
    <s v="50 % MAYOR"/>
    <s v="Rango 400-449"/>
    <x v="0"/>
  </r>
  <r>
    <x v="0"/>
    <x v="10"/>
    <s v="Salud"/>
    <x v="0"/>
    <x v="0"/>
    <x v="150"/>
    <m/>
    <s v="BRUNA CAÑETE ELIZABETH DEL CARMEN "/>
    <x v="0"/>
    <s v="Pirque"/>
    <s v="Sin Beca"/>
    <s v="Sin Beca"/>
    <s v="AÑO 2014"/>
    <n v="609"/>
    <n v="398"/>
    <n v="438"/>
    <n v="671"/>
    <x v="53"/>
    <s v="CON PSU "/>
    <s v="50 % MAYOR"/>
    <s v="Rango 400-449"/>
    <x v="0"/>
  </r>
  <r>
    <x v="0"/>
    <x v="4"/>
    <s v="Salud"/>
    <x v="0"/>
    <x v="0"/>
    <x v="151"/>
    <m/>
    <s v="ESPINOZA ROJAS GABRIELA LUCERO"/>
    <x v="1"/>
    <s v="San Bernardo"/>
    <s v="Sin Beca"/>
    <s v="Sin Beca"/>
    <s v="AÑO 2014"/>
    <n v="609"/>
    <n v="416"/>
    <n v="393"/>
    <n v="676"/>
    <x v="15"/>
    <s v="CON PSU "/>
    <s v="50 % MAYOR"/>
    <s v="Rango 400-449"/>
    <x v="0"/>
  </r>
  <r>
    <x v="0"/>
    <x v="9"/>
    <s v="Salud"/>
    <x v="0"/>
    <x v="0"/>
    <x v="152"/>
    <m/>
    <s v="MORAGA URIBE CONSTANZA CAROLINA "/>
    <x v="0"/>
    <s v="La Florida"/>
    <s v="Sin Beca"/>
    <s v="Sin Beca"/>
    <s v="AÑO 2014"/>
    <n v="601"/>
    <n v="438"/>
    <n v="393"/>
    <n v="685"/>
    <x v="23"/>
    <s v="CON PSU "/>
    <s v="50 % MAYOR"/>
    <s v="Rango 400-449"/>
    <x v="0"/>
  </r>
  <r>
    <x v="0"/>
    <x v="4"/>
    <s v="Salud"/>
    <x v="0"/>
    <x v="0"/>
    <x v="153"/>
    <m/>
    <s v="VERA TOBAR MARIO NICOLAS"/>
    <x v="1"/>
    <s v="Maipú"/>
    <s v="Con Beca"/>
    <s v="Sin Beca"/>
    <s v="AÑO 2014"/>
    <n v="568"/>
    <n v="430"/>
    <n v="461"/>
    <n v="692"/>
    <x v="52"/>
    <s v="CON PSU "/>
    <s v="50 % MAYOR"/>
    <s v="Rango 400-449"/>
    <x v="0"/>
  </r>
  <r>
    <x v="0"/>
    <x v="16"/>
    <s v="Ingeniería, Ciencia y Tecnología "/>
    <x v="0"/>
    <x v="0"/>
    <x v="154"/>
    <m/>
    <s v="DIAZ FICA LUIS GUILLERMO"/>
    <x v="1"/>
    <s v="Cerro Navia"/>
    <s v="Con Beca"/>
    <s v="Sin Beca"/>
    <s v="AÑO 2014"/>
    <n v="601"/>
    <n v="372"/>
    <n v="520"/>
    <n v="704"/>
    <x v="38"/>
    <s v="CON PSU "/>
    <s v="50 % MAYOR"/>
    <s v="Rango 400-449"/>
    <x v="0"/>
  </r>
  <r>
    <x v="0"/>
    <x v="9"/>
    <s v="Salud"/>
    <x v="0"/>
    <x v="0"/>
    <x v="155"/>
    <m/>
    <s v="SOTELO ALIAGA TANIA  ANDREA "/>
    <x v="0"/>
    <s v="Pedro Aguirre Cerda"/>
    <s v="Sin Beca"/>
    <s v="Sin Beca"/>
    <s v="AÑO 2013"/>
    <n v="682"/>
    <n v="427"/>
    <n v="469"/>
    <n v="722"/>
    <x v="6"/>
    <s v="CON PSU "/>
    <s v="50 % MAYOR"/>
    <s v="Rango 400-449"/>
    <x v="0"/>
  </r>
  <r>
    <x v="0"/>
    <x v="7"/>
    <s v="Salud"/>
    <x v="0"/>
    <x v="0"/>
    <x v="156"/>
    <m/>
    <s v="JARA FARIAS PRISCILA SARAY"/>
    <x v="0"/>
    <s v="Quilicura"/>
    <s v="Con Beca"/>
    <s v="Con Beca"/>
    <s v="AÑO 2014"/>
    <n v="633"/>
    <n v="416"/>
    <n v="409"/>
    <n v="729"/>
    <x v="58"/>
    <s v="CON PSU "/>
    <s v="50 % MAYOR"/>
    <s v="Rango 400-449"/>
    <x v="0"/>
  </r>
  <r>
    <x v="0"/>
    <x v="9"/>
    <s v="Salud"/>
    <x v="0"/>
    <x v="0"/>
    <x v="157"/>
    <m/>
    <s v="CID PALACIOS YANARA VAITHIARE"/>
    <x v="0"/>
    <s v="La Pintana"/>
    <s v="Con Beca"/>
    <s v="Sin Beca"/>
    <s v="AÑO 2014"/>
    <n v="621"/>
    <n v="444"/>
    <n v="409"/>
    <n v="750"/>
    <x v="42"/>
    <s v="CON PSU "/>
    <s v="50 % MAYOR"/>
    <s v="Rango 400-449"/>
    <x v="0"/>
  </r>
  <r>
    <x v="0"/>
    <x v="7"/>
    <s v="Salud"/>
    <x v="0"/>
    <x v="0"/>
    <x v="158"/>
    <m/>
    <s v="PEÑA VALDES VICENTE PABLO "/>
    <x v="1"/>
    <s v="Isla de Maipo"/>
    <s v="Con Beca"/>
    <s v="Sin Beca"/>
    <s v="AÑO 2014"/>
    <n v="613"/>
    <n v="452"/>
    <n v="438"/>
    <n v="752"/>
    <x v="71"/>
    <s v="CON PSU "/>
    <s v="50 % MAYOR"/>
    <s v="Rango 400-449"/>
    <x v="0"/>
  </r>
  <r>
    <x v="0"/>
    <x v="14"/>
    <s v="Educación"/>
    <x v="0"/>
    <x v="0"/>
    <x v="159"/>
    <m/>
    <s v="PEÑA VALDES BETSABÉ MARIA PAZ"/>
    <x v="0"/>
    <s v="Maipú"/>
    <s v="Con Beca"/>
    <s v="Sin Beca"/>
    <s v="AÑO 2014"/>
    <n v="613"/>
    <n v="537"/>
    <n v="306"/>
    <n v="752"/>
    <x v="18"/>
    <s v="CON PSU "/>
    <s v="50 % MAYOR"/>
    <s v="Rango 400-449"/>
    <x v="0"/>
  </r>
  <r>
    <x v="0"/>
    <x v="10"/>
    <s v="Salud"/>
    <x v="0"/>
    <x v="0"/>
    <x v="160"/>
    <m/>
    <s v="MENDEZ CACERES GISSELLE JEANNETTE"/>
    <x v="0"/>
    <s v="Puente Alto"/>
    <s v="Con Beca"/>
    <s v="Con Beca"/>
    <s v="AÑO 2014"/>
    <n v="605"/>
    <n v="444"/>
    <n v="374"/>
    <n v="768"/>
    <x v="72"/>
    <s v="CON PSU "/>
    <s v="50 % MAYOR"/>
    <s v="Rango 400-449"/>
    <x v="0"/>
  </r>
  <r>
    <x v="0"/>
    <x v="19"/>
    <s v="Educación"/>
    <x v="1"/>
    <x v="0"/>
    <x v="161"/>
    <m/>
    <s v="VIVEROS GONZALEZ MACARENA"/>
    <x v="0"/>
    <s v="San Bernardo"/>
    <s v="Con Beca"/>
    <s v="Sin Beca"/>
    <s v="AÑO 2014"/>
    <n v="658"/>
    <n v="459"/>
    <n v="409"/>
    <n v="799"/>
    <x v="63"/>
    <s v="CON PSU "/>
    <s v="50 % MAYOR"/>
    <s v="Rango 400-449"/>
    <x v="0"/>
  </r>
  <r>
    <x v="0"/>
    <x v="16"/>
    <s v="Ingeniería, Ciencia y Tecnología "/>
    <x v="0"/>
    <x v="0"/>
    <x v="162"/>
    <m/>
    <s v="CACERES  GONZALEZ CRISTIAN ALEJANDRO"/>
    <x v="1"/>
    <s v="Puente Alto"/>
    <s v="Con Beca"/>
    <s v="Sin Beca"/>
    <s v="AÑO 2014"/>
    <n v="637"/>
    <n v="362"/>
    <n v="515"/>
    <n v="845"/>
    <x v="12"/>
    <s v="CON PSU "/>
    <s v="50 % MAYOR"/>
    <s v="Rango 400-449"/>
    <x v="0"/>
  </r>
  <r>
    <x v="0"/>
    <x v="8"/>
    <s v="Ciencias Sociales"/>
    <x v="0"/>
    <x v="0"/>
    <x v="163"/>
    <m/>
    <s v="VALDÉS SOLOGUREN DANIELA PATRICIA"/>
    <x v="0"/>
    <s v="La Pintana"/>
    <s v="Con Beca"/>
    <s v="Sin Beca"/>
    <s v="AÑO 2014"/>
    <n v="723"/>
    <n v="452"/>
    <n v="393"/>
    <n v="850"/>
    <x v="73"/>
    <s v="CON PSU "/>
    <s v="50 % MAYOR"/>
    <s v="Rango 400-449"/>
    <x v="0"/>
  </r>
  <r>
    <x v="0"/>
    <x v="12"/>
    <s v="Salud"/>
    <x v="0"/>
    <x v="1"/>
    <x v="164"/>
    <m/>
    <s v="PINTO  VALENZUELA DANAE VALENTINA"/>
    <x v="0"/>
    <s v="La Florida"/>
    <s v="Con Beca"/>
    <s v="Con Beca"/>
    <s v="AÑO 2013"/>
    <m/>
    <n v="413"/>
    <n v="448"/>
    <m/>
    <x v="19"/>
    <s v="CON PSU "/>
    <s v="SIN INFORMACIÓN "/>
    <s v="Rango 400-449"/>
    <x v="0"/>
  </r>
  <r>
    <x v="0"/>
    <x v="9"/>
    <s v="Salud"/>
    <x v="0"/>
    <x v="0"/>
    <x v="165"/>
    <m/>
    <s v="REYES  ROJAS KATHERINE MARIANA"/>
    <x v="0"/>
    <s v="Maipú"/>
    <s v="Con Beca"/>
    <s v="Sin Beca"/>
    <s v="AÑO 2013"/>
    <m/>
    <n v="405"/>
    <n v="469"/>
    <m/>
    <x v="74"/>
    <s v="CON PSU "/>
    <s v="SIN INFORMACIÓN "/>
    <s v="Rango 400-449"/>
    <x v="0"/>
  </r>
  <r>
    <x v="0"/>
    <x v="10"/>
    <s v="Salud"/>
    <x v="0"/>
    <x v="0"/>
    <x v="166"/>
    <m/>
    <s v="SARABIA SOTO CAMILA FLORENTINA"/>
    <x v="0"/>
    <s v="San Ramón"/>
    <s v="Con Beca"/>
    <s v="Sin Beca"/>
    <s v="AÑO 2012"/>
    <n v="621"/>
    <n v="439"/>
    <n v="402"/>
    <m/>
    <x v="44"/>
    <s v="CON PSU "/>
    <s v="SIN INFORMACIÓN "/>
    <s v="Rango 400-449"/>
    <x v="0"/>
  </r>
  <r>
    <x v="0"/>
    <x v="3"/>
    <s v="Educación"/>
    <x v="0"/>
    <x v="0"/>
    <x v="167"/>
    <m/>
    <s v="PAVEZ MUÑOZ ALBERTO ANTONIO"/>
    <x v="1"/>
    <s v="ARICA"/>
    <s v="Con Beca"/>
    <s v="Con Beca"/>
    <s v="AÑO 2011"/>
    <n v="455"/>
    <n v="420"/>
    <n v="417"/>
    <m/>
    <x v="31"/>
    <s v="CON PSU "/>
    <s v="SIN INFORMACIÓN "/>
    <s v="Rango 400-449"/>
    <x v="0"/>
  </r>
  <r>
    <x v="0"/>
    <x v="9"/>
    <s v="Salud"/>
    <x v="0"/>
    <x v="0"/>
    <x v="168"/>
    <m/>
    <s v="CHAVEZ SEPULVEDA DENISSE ALEJANDRA"/>
    <x v="0"/>
    <s v="El Bosque"/>
    <s v="Con Beca"/>
    <s v="Con Beca"/>
    <s v="AÑO 2011"/>
    <n v="499"/>
    <n v="394"/>
    <n v="432"/>
    <m/>
    <x v="70"/>
    <s v="CON PSU "/>
    <s v="SIN INFORMACIÓN "/>
    <s v="Rango 400-449"/>
    <x v="0"/>
  </r>
  <r>
    <x v="0"/>
    <x v="9"/>
    <s v="Salud"/>
    <x v="0"/>
    <x v="0"/>
    <x v="169"/>
    <m/>
    <s v="CHAVEZ SEPULVEDA CAROLINA DEL CARMEN"/>
    <x v="0"/>
    <s v="El Bosque"/>
    <s v="Con Beca"/>
    <s v="Con Beca"/>
    <s v="AÑO 2011"/>
    <n v="499"/>
    <n v="450"/>
    <n v="381"/>
    <m/>
    <x v="23"/>
    <s v="CON PSU "/>
    <s v="SIN INFORMACIÓN "/>
    <s v="Rango 400-449"/>
    <x v="0"/>
  </r>
  <r>
    <x v="0"/>
    <x v="16"/>
    <s v="Ingeniería, Ciencia y Tecnología "/>
    <x v="1"/>
    <x v="1"/>
    <x v="170"/>
    <m/>
    <s v="VIDAL MUÑOZ ESTEFANÌA  ANDREA"/>
    <x v="0"/>
    <s v="El Bosque"/>
    <s v="Con Beca"/>
    <s v="Con Beca"/>
    <s v="AÑO 2009"/>
    <n v="417"/>
    <n v="367"/>
    <n v="449"/>
    <m/>
    <x v="49"/>
    <s v="CON PSU "/>
    <s v="SIN INFORMACIÓN "/>
    <s v="Rango 400-449"/>
    <x v="0"/>
  </r>
  <r>
    <x v="0"/>
    <x v="17"/>
    <s v="Ingeniería, Ciencia y Tecnología "/>
    <x v="1"/>
    <x v="0"/>
    <x v="171"/>
    <m/>
    <s v="GARCIA DIAZ SALOMON NATANAEL"/>
    <x v="1"/>
    <s v="La Granja"/>
    <s v="Con Beca"/>
    <s v="Con Beca"/>
    <s v="AÑO 2011"/>
    <n v="417"/>
    <n v="411"/>
    <n v="432"/>
    <m/>
    <x v="18"/>
    <s v="CON PSU "/>
    <s v="SIN INFORMACIÓN "/>
    <s v="Rango 400-449"/>
    <x v="0"/>
  </r>
  <r>
    <x v="0"/>
    <x v="1"/>
    <s v="Salud"/>
    <x v="1"/>
    <x v="0"/>
    <x v="172"/>
    <m/>
    <s v="CEBALLOS VARGAS BASTIÁN DIEGO IGNACIO"/>
    <x v="1"/>
    <s v="Ñuñoa"/>
    <s v="Con Beca"/>
    <s v="Con Beca"/>
    <s v="AÑO 2011"/>
    <n v="476"/>
    <n v="428"/>
    <n v="432"/>
    <m/>
    <x v="43"/>
    <s v="CON PSU "/>
    <s v="SIN INFORMACIÓN "/>
    <s v="Rango 400-449"/>
    <x v="0"/>
  </r>
  <r>
    <x v="0"/>
    <x v="13"/>
    <s v="Ingeniería, Ciencia y Tecnología "/>
    <x v="1"/>
    <x v="0"/>
    <x v="173"/>
    <m/>
    <s v="PAINE DONOSO KATERINNE VALESKA "/>
    <x v="0"/>
    <s v="Paine"/>
    <s v="Con Beca"/>
    <s v="Con Beca"/>
    <s v="AÑO 2011"/>
    <n v="481"/>
    <n v="403"/>
    <n v="417"/>
    <m/>
    <x v="75"/>
    <s v="CON PSU "/>
    <s v="SIN INFORMACIÓN "/>
    <s v="Rango 400-449"/>
    <x v="0"/>
  </r>
  <r>
    <x v="0"/>
    <x v="1"/>
    <s v="Salud"/>
    <x v="1"/>
    <x v="0"/>
    <x v="174"/>
    <m/>
    <s v="NAVALÓN ARENAS ALBERTO ALEJANDRO"/>
    <x v="1"/>
    <s v="Pedro Aguirre Cerda"/>
    <s v="Con Beca"/>
    <s v="Con Beca"/>
    <s v="AÑO 2009"/>
    <n v="481"/>
    <n v="458"/>
    <n v="395"/>
    <m/>
    <x v="42"/>
    <s v="CON PSU "/>
    <s v="SIN INFORMACIÓN "/>
    <s v="Rango 400-449"/>
    <x v="0"/>
  </r>
  <r>
    <x v="0"/>
    <x v="1"/>
    <s v="Salud"/>
    <x v="1"/>
    <x v="0"/>
    <x v="175"/>
    <m/>
    <s v="JIMENEZ TAPIA DANGELO GIOVANNY "/>
    <x v="1"/>
    <s v="Pudahuel"/>
    <s v="Con Beca"/>
    <s v="Con Beca"/>
    <s v="AÑO 2012"/>
    <n v="478"/>
    <n v="404"/>
    <n v="402"/>
    <m/>
    <x v="76"/>
    <s v="CON PSU "/>
    <s v="SIN INFORMACIÓN "/>
    <s v="Rango 400-449"/>
    <x v="0"/>
  </r>
  <r>
    <x v="0"/>
    <x v="15"/>
    <s v="Ingeniería, Ciencia y Tecnología "/>
    <x v="1"/>
    <x v="1"/>
    <x v="176"/>
    <m/>
    <s v="SILVA ROJAS FELIPE OSVALDO"/>
    <x v="1"/>
    <s v="Rancagua"/>
    <s v="Con Beca"/>
    <s v="Con Beca"/>
    <s v="AÑO 2011"/>
    <n v="420"/>
    <n v="436"/>
    <n v="447"/>
    <m/>
    <x v="65"/>
    <s v="CON PSU "/>
    <s v="SIN INFORMACIÓN "/>
    <s v="Rango 400-449"/>
    <x v="0"/>
  </r>
  <r>
    <x v="0"/>
    <x v="16"/>
    <s v="Ingeniería, Ciencia y Tecnología "/>
    <x v="0"/>
    <x v="1"/>
    <x v="177"/>
    <m/>
    <s v="RODRIGUEZ BOZO MOISES MANUEL"/>
    <x v="1"/>
    <s v="Recoleta"/>
    <s v="Con Beca"/>
    <s v="Con Beca"/>
    <s v="AÑO 2011"/>
    <n v="380"/>
    <n v="375"/>
    <n v="470"/>
    <m/>
    <x v="73"/>
    <s v="CON PSU "/>
    <s v="SIN INFORMACIÓN "/>
    <s v="Rango 400-449"/>
    <x v="0"/>
  </r>
  <r>
    <x v="0"/>
    <x v="15"/>
    <s v="Ingeniería, Ciencia y Tecnología "/>
    <x v="1"/>
    <x v="0"/>
    <x v="178"/>
    <m/>
    <s v="SOTO VELASQUEZ DANIEL ALBERTO"/>
    <x v="1"/>
    <s v="Recoleta"/>
    <s v="Con Beca"/>
    <s v="Con Beca"/>
    <s v="AÑO 2010"/>
    <n v="541"/>
    <n v="425"/>
    <n v="437"/>
    <m/>
    <x v="77"/>
    <s v="CON PSU "/>
    <s v="SIN INFORMACIÓN "/>
    <s v="Rango 400-449"/>
    <x v="0"/>
  </r>
  <r>
    <x v="0"/>
    <x v="14"/>
    <s v="Educación"/>
    <x v="1"/>
    <x v="0"/>
    <x v="179"/>
    <m/>
    <s v="ROZAS ZAMORA FELIPE ABRAHAM"/>
    <x v="1"/>
    <s v="Recoleta"/>
    <s v="Con Beca"/>
    <s v="Con Beca"/>
    <s v="AÑO 2009"/>
    <n v="478"/>
    <n v="515"/>
    <n v="356"/>
    <m/>
    <x v="78"/>
    <s v="CON PSU "/>
    <s v="SIN INFORMACIÓN "/>
    <s v="Rango 400-449"/>
    <x v="0"/>
  </r>
  <r>
    <x v="0"/>
    <x v="13"/>
    <s v="Ingeniería, Ciencia y Tecnología "/>
    <x v="1"/>
    <x v="1"/>
    <x v="180"/>
    <m/>
    <s v="PINTO GONZÁLEZ PATRICIA ELIZABETH"/>
    <x v="0"/>
    <s v="Renca"/>
    <s v="Con Beca"/>
    <s v="Con Beca"/>
    <s v="AÑO 2010"/>
    <n v="621"/>
    <n v="403"/>
    <n v="437"/>
    <m/>
    <x v="46"/>
    <s v="CON PSU "/>
    <s v="SIN INFORMACIÓN "/>
    <s v="Rango 400-449"/>
    <x v="0"/>
  </r>
  <r>
    <x v="0"/>
    <x v="9"/>
    <s v="Salud"/>
    <x v="0"/>
    <x v="0"/>
    <x v="181"/>
    <m/>
    <s v="HUILIPAN POBLETE ISAAC JACOB"/>
    <x v="1"/>
    <s v="Renca"/>
    <s v="Con Beca"/>
    <s v="Con Beca"/>
    <s v="AÑO 2010"/>
    <n v="397"/>
    <n v="417"/>
    <n v="448"/>
    <m/>
    <x v="22"/>
    <s v="CON PSU "/>
    <s v="SIN INFORMACIÓN "/>
    <s v="Rango 400-449"/>
    <x v="0"/>
  </r>
  <r>
    <x v="0"/>
    <x v="3"/>
    <s v="Educación"/>
    <x v="1"/>
    <x v="1"/>
    <x v="182"/>
    <m/>
    <s v="CALBUÑIR BLANCO JORGE LUIS"/>
    <x v="1"/>
    <s v="Renca"/>
    <s v="Con Beca"/>
    <s v="Con Beca"/>
    <s v="AÑO 2010"/>
    <n v="417"/>
    <n v="438"/>
    <n v="424"/>
    <m/>
    <x v="77"/>
    <s v="CON PSU "/>
    <s v="SIN INFORMACIÓN "/>
    <s v="Rango 400-449"/>
    <x v="0"/>
  </r>
  <r>
    <x v="0"/>
    <x v="1"/>
    <s v="Salud"/>
    <x v="1"/>
    <x v="0"/>
    <x v="183"/>
    <m/>
    <s v="LAGOS SILVA NAYARETH UBERLINDA"/>
    <x v="0"/>
    <s v="San Bernardo"/>
    <s v="Con Beca"/>
    <s v="Con Beca"/>
    <s v="AÑO 2010"/>
    <n v="560"/>
    <n v="514"/>
    <n v="377"/>
    <m/>
    <x v="52"/>
    <s v="CON PSU "/>
    <s v="SIN INFORMACIÓN "/>
    <s v="Rango 400-449"/>
    <x v="0"/>
  </r>
  <r>
    <x v="0"/>
    <x v="3"/>
    <s v="Educación"/>
    <x v="1"/>
    <x v="0"/>
    <x v="184"/>
    <m/>
    <s v="RODRIGUEZ NUÑEZ JULIO RODRIGO"/>
    <x v="1"/>
    <s v="Santiago"/>
    <s v="Con Beca"/>
    <s v="Con Beca"/>
    <s v="AÑO 2009"/>
    <n v="519"/>
    <n v="506"/>
    <n v="356"/>
    <m/>
    <x v="77"/>
    <s v="CON PSU "/>
    <s v="SIN INFORMACIÓN "/>
    <s v="Rango 400-449"/>
    <x v="0"/>
  </r>
  <r>
    <x v="0"/>
    <x v="2"/>
    <s v="Educación"/>
    <x v="1"/>
    <x v="1"/>
    <x v="185"/>
    <m/>
    <s v="CONTRERAS MUÑOZ ANDRES "/>
    <x v="1"/>
    <s v="Santiago"/>
    <s v="Con Beca"/>
    <s v="Con Beca"/>
    <s v="AÑO 2011"/>
    <n v="455"/>
    <n v="458"/>
    <n v="417"/>
    <m/>
    <x v="33"/>
    <s v="CON PSU "/>
    <s v="SIN INFORMACIÓN "/>
    <s v="Rango 400-449"/>
    <x v="0"/>
  </r>
  <r>
    <x v="0"/>
    <x v="13"/>
    <s v="Ingeniería, Ciencia y Tecnología "/>
    <x v="1"/>
    <x v="1"/>
    <x v="186"/>
    <m/>
    <s v="CEA BRAVO CAMILA DEL CARMEN"/>
    <x v="0"/>
    <s v="Conchalí"/>
    <s v="Sin Beca"/>
    <s v="Con Beca"/>
    <s v="AÑO 2010"/>
    <n v="437"/>
    <n v="417"/>
    <n v="437"/>
    <m/>
    <x v="21"/>
    <s v="CON PSU "/>
    <s v="SIN INFORMACIÓN "/>
    <s v="Rango 400-449"/>
    <x v="0"/>
  </r>
  <r>
    <x v="0"/>
    <x v="6"/>
    <s v="Ciencias Sociales"/>
    <x v="0"/>
    <x v="1"/>
    <x v="187"/>
    <m/>
    <s v="DIAZ TRONCOSO CAMILA FERNANDA"/>
    <x v="0"/>
    <s v="Maipú"/>
    <s v="Sin Beca"/>
    <s v="Con Beca"/>
    <s v="AÑO 2010"/>
    <n v="319"/>
    <n v="417"/>
    <n v="448"/>
    <m/>
    <x v="22"/>
    <s v="CON PSU "/>
    <s v="SIN INFORMACIÓN "/>
    <s v="Rango 400-449"/>
    <x v="0"/>
  </r>
  <r>
    <x v="0"/>
    <x v="10"/>
    <s v="Salud"/>
    <x v="0"/>
    <x v="0"/>
    <x v="188"/>
    <m/>
    <s v="THER SALINAS ELIZABETH PRINCESA"/>
    <x v="0"/>
    <s v="Paine"/>
    <s v="Sin Beca"/>
    <s v="Con Beca"/>
    <s v="AÑO 2012"/>
    <n v="599"/>
    <n v="430"/>
    <n v="383"/>
    <m/>
    <x v="55"/>
    <s v="CON PSU "/>
    <s v="SIN INFORMACIÓN "/>
    <s v="Rango 400-449"/>
    <x v="0"/>
  </r>
  <r>
    <x v="0"/>
    <x v="13"/>
    <s v="Ingeniería, Ciencia y Tecnología "/>
    <x v="1"/>
    <x v="0"/>
    <x v="189"/>
    <m/>
    <s v="VALDIVIA  FLORES NICOLAS GUILLERMO "/>
    <x v="1"/>
    <s v="San Bernardo"/>
    <s v="Sin Beca"/>
    <s v="Con Beca"/>
    <s v="AÑO 2009"/>
    <n v="437"/>
    <n v="386"/>
    <n v="485"/>
    <m/>
    <x v="78"/>
    <s v="CON PSU "/>
    <s v="SIN INFORMACIÓN "/>
    <s v="Rango 400-449"/>
    <x v="0"/>
  </r>
  <r>
    <x v="0"/>
    <x v="10"/>
    <s v="Salud"/>
    <x v="0"/>
    <x v="0"/>
    <x v="190"/>
    <m/>
    <s v="PAVEZ PICON TAMARA SOFIA"/>
    <x v="0"/>
    <s v="San Joaquín"/>
    <s v="Sin Beca"/>
    <s v="Con Beca"/>
    <s v="AÑO 2011"/>
    <n v="414"/>
    <n v="458"/>
    <n v="432"/>
    <m/>
    <x v="71"/>
    <s v="CON PSU "/>
    <s v="SIN INFORMACIÓN "/>
    <s v="Rango 400-449"/>
    <x v="0"/>
  </r>
  <r>
    <x v="0"/>
    <x v="7"/>
    <s v="Salud"/>
    <x v="0"/>
    <x v="1"/>
    <x v="191"/>
    <m/>
    <s v="RAMIREZ HERNANDEZ FRANCISCA ANDREA"/>
    <x v="0"/>
    <s v="Santiago"/>
    <s v="Sin Beca"/>
    <s v="Con Beca"/>
    <s v="AÑO 2009"/>
    <n v="435"/>
    <n v="394"/>
    <n v="477"/>
    <m/>
    <x v="78"/>
    <s v="CON PSU "/>
    <s v="SIN INFORMACIÓN "/>
    <s v="Rango 400-449"/>
    <x v="0"/>
  </r>
  <r>
    <x v="0"/>
    <x v="16"/>
    <s v="Ingeniería, Ciencia y Tecnología "/>
    <x v="1"/>
    <x v="0"/>
    <x v="192"/>
    <m/>
    <s v="PIRUL  HERNANDEZ BARBARA JOCELYN"/>
    <x v="0"/>
    <s v="Santiago"/>
    <s v="Sin Beca"/>
    <s v="Con Beca"/>
    <s v="AÑO 2011"/>
    <n v="397"/>
    <n v="471"/>
    <n v="399"/>
    <m/>
    <x v="24"/>
    <s v="CON PSU "/>
    <s v="SIN INFORMACIÓN "/>
    <s v="Rango 400-449"/>
    <x v="0"/>
  </r>
  <r>
    <x v="0"/>
    <x v="1"/>
    <s v="Salud"/>
    <x v="1"/>
    <x v="1"/>
    <x v="193"/>
    <m/>
    <s v="ARENAS CARO ARMANDO ADRIAN "/>
    <x v="1"/>
    <s v="ARICA"/>
    <s v="Con Beca"/>
    <s v="Sin Beca"/>
    <s v="AÑO 2009"/>
    <n v="560"/>
    <n v="377"/>
    <n v="425"/>
    <m/>
    <x v="79"/>
    <s v="CON PSU "/>
    <s v="SIN INFORMACIÓN "/>
    <s v="Rango 400-449"/>
    <x v="0"/>
  </r>
  <r>
    <x v="0"/>
    <x v="9"/>
    <s v="Salud"/>
    <x v="0"/>
    <x v="0"/>
    <x v="194"/>
    <m/>
    <s v="RIOS NECULQUEO CAMILA  ANGELICA"/>
    <x v="0"/>
    <s v="El Bosque"/>
    <s v="Con Beca"/>
    <s v="Sin Beca"/>
    <s v="AÑO 2012"/>
    <n v="397"/>
    <n v="404"/>
    <n v="402"/>
    <m/>
    <x v="76"/>
    <s v="CON PSU "/>
    <s v="SIN INFORMACIÓN "/>
    <s v="Rango 400-449"/>
    <x v="0"/>
  </r>
  <r>
    <x v="0"/>
    <x v="10"/>
    <s v="Salud"/>
    <x v="0"/>
    <x v="1"/>
    <x v="195"/>
    <m/>
    <s v="MONTANO ARRIAGADA ESTEFANIA ANDREA"/>
    <x v="0"/>
    <s v="La Florida"/>
    <s v="Con Beca"/>
    <s v="Sin Beca"/>
    <s v="AÑO 2010"/>
    <n v="539"/>
    <n v="443"/>
    <n v="437"/>
    <m/>
    <x v="50"/>
    <s v="CON PSU "/>
    <s v="SIN INFORMACIÓN "/>
    <s v="Rango 400-449"/>
    <x v="0"/>
  </r>
  <r>
    <x v="0"/>
    <x v="6"/>
    <s v="Ciencias Sociales"/>
    <x v="1"/>
    <x v="0"/>
    <x v="196"/>
    <m/>
    <s v="RIVERA PASTEN CONSTANZA PATRICIA"/>
    <x v="0"/>
    <s v="La Florida"/>
    <s v="Con Beca"/>
    <s v="Sin Beca"/>
    <s v="AÑO 2011"/>
    <n v="332"/>
    <n v="443"/>
    <n v="432"/>
    <m/>
    <x v="33"/>
    <s v="CON PSU "/>
    <s v="SIN INFORMACIÓN "/>
    <s v="Rango 400-449"/>
    <x v="0"/>
  </r>
  <r>
    <x v="0"/>
    <x v="3"/>
    <s v="Educación"/>
    <x v="1"/>
    <x v="1"/>
    <x v="197"/>
    <m/>
    <s v="KORNER LOBOS NICOLAS ANDRES"/>
    <x v="1"/>
    <s v="La Reina"/>
    <s v="Con Beca"/>
    <s v="Sin Beca"/>
    <s v="AÑO 2009"/>
    <n v="455"/>
    <n v="403"/>
    <n v="449"/>
    <m/>
    <x v="62"/>
    <s v="CON PSU "/>
    <s v="SIN INFORMACIÓN "/>
    <s v="Rango 400-449"/>
    <x v="0"/>
  </r>
  <r>
    <x v="0"/>
    <x v="9"/>
    <s v="Salud"/>
    <x v="0"/>
    <x v="1"/>
    <x v="198"/>
    <m/>
    <s v="BELTRAN SAN MARTIN PAULINA ESTEFANÍA"/>
    <x v="0"/>
    <s v="Lampa"/>
    <s v="Con Beca"/>
    <s v="Sin Beca"/>
    <s v="AÑO 2012"/>
    <n v="662"/>
    <n v="384"/>
    <n v="432"/>
    <m/>
    <x v="49"/>
    <s v="CON PSU "/>
    <s v="SIN INFORMACIÓN "/>
    <s v="Rango 400-449"/>
    <x v="0"/>
  </r>
  <r>
    <x v="0"/>
    <x v="9"/>
    <s v="Salud"/>
    <x v="0"/>
    <x v="0"/>
    <x v="199"/>
    <m/>
    <s v="CHAPARRO SALAZAR MARIA ISABEL"/>
    <x v="0"/>
    <s v="Lo Espejo"/>
    <s v="Con Beca"/>
    <s v="Sin Beca"/>
    <s v="AÑO 2010"/>
    <n v="478"/>
    <n v="479"/>
    <n v="358"/>
    <m/>
    <x v="31"/>
    <s v="CON PSU "/>
    <s v="SIN INFORMACIÓN "/>
    <s v="Rango 400-449"/>
    <x v="0"/>
  </r>
  <r>
    <x v="0"/>
    <x v="1"/>
    <s v="Salud"/>
    <x v="1"/>
    <x v="0"/>
    <x v="200"/>
    <m/>
    <s v="RUBIO ORTIZ NABOR ISRAEL"/>
    <x v="1"/>
    <s v="Macul"/>
    <s v="Con Beca"/>
    <s v="Sin Beca"/>
    <s v="AÑO 2010"/>
    <n v="499"/>
    <n v="443"/>
    <n v="437"/>
    <m/>
    <x v="50"/>
    <s v="CON PSU "/>
    <s v="SIN INFORMACIÓN "/>
    <s v="Rango 400-449"/>
    <x v="0"/>
  </r>
  <r>
    <x v="0"/>
    <x v="8"/>
    <s v="Ciencias Sociales"/>
    <x v="1"/>
    <x v="0"/>
    <x v="201"/>
    <m/>
    <s v="RIVEROS MARTINEZ TATIANA FRANCISCA"/>
    <x v="0"/>
    <s v="Maipú"/>
    <s v="Con Beca"/>
    <s v="Sin Beca"/>
    <s v="AÑO 2011"/>
    <n v="541"/>
    <n v="436"/>
    <n v="417"/>
    <m/>
    <x v="42"/>
    <s v="CON PSU "/>
    <s v="SIN INFORMACIÓN "/>
    <s v="Rango 400-449"/>
    <x v="0"/>
  </r>
  <r>
    <x v="0"/>
    <x v="1"/>
    <s v="Salud"/>
    <x v="1"/>
    <x v="0"/>
    <x v="202"/>
    <m/>
    <s v="MORALES GALLEGUILLOS ANDREA JOAQUINA"/>
    <x v="0"/>
    <s v="Maipú"/>
    <s v="Con Beca"/>
    <s v="Sin Beca"/>
    <s v="AÑO 2009"/>
    <n v="580"/>
    <n v="510"/>
    <n v="376"/>
    <m/>
    <x v="48"/>
    <s v="CON PSU "/>
    <s v="SIN INFORMACIÓN "/>
    <s v="Rango 400-449"/>
    <x v="0"/>
  </r>
  <r>
    <x v="0"/>
    <x v="6"/>
    <s v="Ciencias Sociales"/>
    <x v="1"/>
    <x v="0"/>
    <x v="203"/>
    <m/>
    <s v="MOYA HURTADO STEPHANIE ALEJANDRA"/>
    <x v="0"/>
    <s v="Maipú"/>
    <s v="Con Beca"/>
    <s v="Sin Beca"/>
    <s v="AÑO 2009"/>
    <n v="380"/>
    <n v="458"/>
    <n v="395"/>
    <m/>
    <x v="42"/>
    <s v="CON PSU "/>
    <s v="SIN INFORMACIÓN "/>
    <s v="Rango 400-449"/>
    <x v="0"/>
  </r>
  <r>
    <x v="0"/>
    <x v="3"/>
    <s v="Educación"/>
    <x v="1"/>
    <x v="0"/>
    <x v="204"/>
    <m/>
    <s v="MENESES ZEPEDA MATIAS"/>
    <x v="1"/>
    <s v="Maipú"/>
    <s v="Con Beca"/>
    <s v="Sin Beca"/>
    <s v="AÑO 2010"/>
    <n v="539"/>
    <n v="431"/>
    <n v="424"/>
    <m/>
    <x v="66"/>
    <s v="CON PSU "/>
    <s v="SIN INFORMACIÓN "/>
    <s v="Rango 400-449"/>
    <x v="0"/>
  </r>
  <r>
    <x v="0"/>
    <x v="6"/>
    <s v="Ciencias Sociales"/>
    <x v="1"/>
    <x v="1"/>
    <x v="205"/>
    <m/>
    <s v="CÁRCAMO CUBILLO DOMINIQUE MAZZARELLO"/>
    <x v="0"/>
    <s v="Pedro Aguirre Cerda"/>
    <s v="Con Beca"/>
    <s v="Sin Beca"/>
    <s v="AÑO 2010"/>
    <n v="499"/>
    <n v="455"/>
    <n v="377"/>
    <m/>
    <x v="10"/>
    <s v="CON PSU "/>
    <s v="SIN INFORMACIÓN "/>
    <s v="Rango 400-449"/>
    <x v="0"/>
  </r>
  <r>
    <x v="0"/>
    <x v="17"/>
    <s v="Ingeniería, Ciencia y Tecnología "/>
    <x v="1"/>
    <x v="0"/>
    <x v="206"/>
    <m/>
    <s v="MORALES JIMÉNEZ JESUS MANUEL"/>
    <x v="1"/>
    <s v="Pedro Aguirre Cerda"/>
    <s v="Con Beca"/>
    <s v="Sin Beca"/>
    <s v="AÑO 2009"/>
    <n v="417"/>
    <n v="367"/>
    <n v="477"/>
    <m/>
    <x v="1"/>
    <s v="CON PSU "/>
    <s v="SIN INFORMACIÓN "/>
    <s v="Rango 400-449"/>
    <x v="0"/>
  </r>
  <r>
    <x v="0"/>
    <x v="1"/>
    <s v="Salud"/>
    <x v="1"/>
    <x v="0"/>
    <x v="207"/>
    <m/>
    <s v="CAMPOS AROS VALENTINA VALESKA"/>
    <x v="0"/>
    <s v="Peñaflor"/>
    <s v="Con Beca"/>
    <s v="Sin Beca"/>
    <s v="AÑO 2010"/>
    <n v="496"/>
    <n v="488"/>
    <n v="410"/>
    <m/>
    <x v="30"/>
    <s v="CON PSU "/>
    <s v="SIN INFORMACIÓN "/>
    <s v="Rango 400-449"/>
    <x v="0"/>
  </r>
  <r>
    <x v="0"/>
    <x v="1"/>
    <s v="Salud"/>
    <x v="1"/>
    <x v="0"/>
    <x v="208"/>
    <m/>
    <s v="ROMERO OSORIO ALEX EDUARDO"/>
    <x v="1"/>
    <s v="Peñaflor"/>
    <s v="Con Beca"/>
    <s v="Sin Beca"/>
    <s v="AÑO 2012"/>
    <n v="499"/>
    <n v="447"/>
    <n v="418"/>
    <m/>
    <x v="22"/>
    <s v="CON PSU "/>
    <s v="SIN INFORMACIÓN "/>
    <s v="Rango 400-449"/>
    <x v="0"/>
  </r>
  <r>
    <x v="0"/>
    <x v="3"/>
    <s v="Educación"/>
    <x v="1"/>
    <x v="1"/>
    <x v="209"/>
    <m/>
    <s v="ZAVALLA CARVAJAL JOCELYN ANDREA"/>
    <x v="0"/>
    <s v="Peñalolén"/>
    <s v="Con Beca"/>
    <s v="Sin Beca"/>
    <s v="AÑO 2011"/>
    <n v="397"/>
    <n v="411"/>
    <n v="432"/>
    <m/>
    <x v="18"/>
    <s v="CON PSU "/>
    <s v="SIN INFORMACIÓN "/>
    <s v="Rango 400-449"/>
    <x v="0"/>
  </r>
  <r>
    <x v="0"/>
    <x v="12"/>
    <s v="Salud"/>
    <x v="0"/>
    <x v="0"/>
    <x v="210"/>
    <m/>
    <s v="VALDES CARREÑO MAXIMILIANO"/>
    <x v="1"/>
    <s v="Pudahuel"/>
    <s v="Con Beca"/>
    <s v="Sin Beca"/>
    <s v="AÑO 2009"/>
    <n v="455"/>
    <n v="394"/>
    <n v="460"/>
    <m/>
    <x v="21"/>
    <s v="CON PSU "/>
    <s v="SIN INFORMACIÓN "/>
    <s v="Rango 400-449"/>
    <x v="0"/>
  </r>
  <r>
    <x v="0"/>
    <x v="9"/>
    <s v="Salud"/>
    <x v="0"/>
    <x v="0"/>
    <x v="211"/>
    <m/>
    <s v="VALDEBENITO CARU YVANIA EILEEN"/>
    <x v="0"/>
    <s v="Puente Alto"/>
    <s v="Con Beca"/>
    <s v="Sin Beca"/>
    <s v="AÑO 2010"/>
    <n v="476"/>
    <n v="455"/>
    <n v="424"/>
    <m/>
    <x v="80"/>
    <s v="CON PSU "/>
    <s v="SIN INFORMACIÓN "/>
    <s v="Rango 400-449"/>
    <x v="0"/>
  </r>
  <r>
    <x v="0"/>
    <x v="9"/>
    <s v="Salud"/>
    <x v="0"/>
    <x v="0"/>
    <x v="212"/>
    <m/>
    <s v="LIBERONA  NAVARRETE TERESA FRANCISCA IGNACIA"/>
    <x v="0"/>
    <s v="Puente Alto"/>
    <s v="Con Beca"/>
    <s v="Sin Beca"/>
    <s v="AÑO 2010"/>
    <n v="621"/>
    <n v="443"/>
    <n v="437"/>
    <m/>
    <x v="50"/>
    <s v="CON PSU "/>
    <s v="SIN INFORMACIÓN "/>
    <s v="Rango 400-449"/>
    <x v="0"/>
  </r>
  <r>
    <x v="0"/>
    <x v="3"/>
    <s v="Educación"/>
    <x v="1"/>
    <x v="0"/>
    <x v="213"/>
    <m/>
    <s v="MARTINEZ BASTIAS MAURICIO DAVID"/>
    <x v="1"/>
    <s v="Quilicura"/>
    <s v="Con Beca"/>
    <s v="Sin Beca"/>
    <s v="AÑO 2010"/>
    <n v="458"/>
    <n v="403"/>
    <n v="483"/>
    <m/>
    <x v="48"/>
    <s v="CON PSU "/>
    <s v="SIN INFORMACIÓN "/>
    <s v="Rango 400-449"/>
    <x v="0"/>
  </r>
  <r>
    <x v="0"/>
    <x v="8"/>
    <s v="Ciencias Sociales"/>
    <x v="0"/>
    <x v="0"/>
    <x v="214"/>
    <m/>
    <s v="MUÑOZ VILLAROEL MARIA ESTER"/>
    <x v="0"/>
    <s v="Quinta Normal"/>
    <s v="Con Beca"/>
    <s v="Sin Beca"/>
    <s v="AÑO 2012"/>
    <n v="496"/>
    <n v="439"/>
    <n v="432"/>
    <m/>
    <x v="78"/>
    <s v="CON PSU "/>
    <s v="SIN INFORMACIÓN "/>
    <s v="Rango 400-449"/>
    <x v="0"/>
  </r>
  <r>
    <x v="0"/>
    <x v="9"/>
    <s v="Salud"/>
    <x v="0"/>
    <x v="0"/>
    <x v="215"/>
    <m/>
    <s v="PEREZ NAYAR JOSE LUIS ENRIQUE"/>
    <x v="1"/>
    <s v="San Bernardo"/>
    <s v="Con Beca"/>
    <s v="Sin Beca"/>
    <s v="AÑO 2009"/>
    <n v="417"/>
    <n v="418"/>
    <n v="469"/>
    <m/>
    <x v="14"/>
    <s v="CON PSU "/>
    <s v="SIN INFORMACIÓN "/>
    <s v="Rango 400-449"/>
    <x v="0"/>
  </r>
  <r>
    <x v="0"/>
    <x v="6"/>
    <s v="Ciencias Sociales"/>
    <x v="1"/>
    <x v="0"/>
    <x v="216"/>
    <m/>
    <s v="REYES TELLO GIOVANNI ALEXANDER"/>
    <x v="1"/>
    <s v="Santiago"/>
    <s v="Con Beca"/>
    <s v="Sin Beca"/>
    <s v="AÑO 2011"/>
    <n v="373"/>
    <n v="334"/>
    <n v="505"/>
    <m/>
    <x v="2"/>
    <s v="CON PSU "/>
    <s v="SIN INFORMACIÓN "/>
    <s v="Rango 400-449"/>
    <x v="0"/>
  </r>
  <r>
    <x v="0"/>
    <x v="6"/>
    <s v="Ciencias Sociales"/>
    <x v="1"/>
    <x v="0"/>
    <x v="217"/>
    <m/>
    <s v="OYARZUN BADILLA PATRICIA ISABEL"/>
    <x v="0"/>
    <s v="Curicó"/>
    <s v="Sin Beca"/>
    <s v="Sin Beca"/>
    <s v="AÑO 2009"/>
    <n v="476"/>
    <n v="432"/>
    <n v="425"/>
    <m/>
    <x v="68"/>
    <s v="CON PSU "/>
    <s v="SIN INFORMACIÓN "/>
    <s v="Rango 400-449"/>
    <x v="0"/>
  </r>
  <r>
    <x v="0"/>
    <x v="7"/>
    <s v="Salud"/>
    <x v="0"/>
    <x v="0"/>
    <x v="218"/>
    <m/>
    <s v="SAN MARTIN PEREZ VALERIA PAZ"/>
    <x v="0"/>
    <s v="Maipú"/>
    <s v="Sin Beca"/>
    <s v="Sin Beca"/>
    <s v="AÑO 2010"/>
    <n v="359"/>
    <n v="431"/>
    <n v="466"/>
    <m/>
    <x v="81"/>
    <s v="CON PSU "/>
    <s v="SIN INFORMACIÓN "/>
    <s v="Rango 400-449"/>
    <x v="0"/>
  </r>
  <r>
    <x v="0"/>
    <x v="1"/>
    <s v="Salud"/>
    <x v="0"/>
    <x v="0"/>
    <x v="219"/>
    <m/>
    <s v="ZENTENO ROJAS YASNA"/>
    <x v="0"/>
    <s v="Pedro Aguirre Cerda"/>
    <s v="Sin Beca"/>
    <s v="Sin Beca"/>
    <s v="AÑO 2009"/>
    <n v="458"/>
    <n v="474"/>
    <n v="376"/>
    <m/>
    <x v="82"/>
    <s v="CON PSU "/>
    <s v="SIN INFORMACIÓN "/>
    <s v="Rango 400-449"/>
    <x v="0"/>
  </r>
  <r>
    <x v="0"/>
    <x v="10"/>
    <s v="Salud"/>
    <x v="0"/>
    <x v="1"/>
    <x v="220"/>
    <m/>
    <s v="JARAMILLO VILCHES CRISTINA DEL CARMEN"/>
    <x v="0"/>
    <s v="Puente Alto"/>
    <s v="Sin Beca"/>
    <s v="Sin Beca"/>
    <s v="AÑO 2009"/>
    <n v="682"/>
    <n v="418"/>
    <n v="425"/>
    <m/>
    <x v="18"/>
    <s v="CON PSU "/>
    <s v="SIN INFORMACIÓN "/>
    <s v="Rango 400-449"/>
    <x v="0"/>
  </r>
  <r>
    <x v="0"/>
    <x v="12"/>
    <s v="Salud"/>
    <x v="0"/>
    <x v="1"/>
    <x v="221"/>
    <m/>
    <s v="LOPEZ PONTANILLA MARIA FERNANDA"/>
    <x v="0"/>
    <s v="Puente Alto"/>
    <s v="Sin Beca"/>
    <s v="Sin Beca"/>
    <s v="AÑO 2011"/>
    <n v="417"/>
    <n v="411"/>
    <n v="459"/>
    <m/>
    <x v="24"/>
    <s v="CON PSU "/>
    <s v="SIN INFORMACIÓN "/>
    <s v="Rango 400-449"/>
    <x v="0"/>
  </r>
  <r>
    <x v="0"/>
    <x v="7"/>
    <s v="Salud"/>
    <x v="0"/>
    <x v="0"/>
    <x v="222"/>
    <m/>
    <s v="MUÑOZ AREVALO VANIA FELISA"/>
    <x v="0"/>
    <s v="Quilicura"/>
    <s v="Sin Beca"/>
    <s v="Sin Beca"/>
    <s v="AÑO 2011"/>
    <n v="478"/>
    <n v="484"/>
    <n v="381"/>
    <m/>
    <x v="22"/>
    <s v="CON PSU "/>
    <s v="SIN INFORMACIÓN "/>
    <s v="Rango 400-449"/>
    <x v="0"/>
  </r>
  <r>
    <x v="0"/>
    <x v="4"/>
    <s v="Salud"/>
    <x v="0"/>
    <x v="0"/>
    <x v="223"/>
    <m/>
    <s v="ORTIZ MONJE ANA MARIA"/>
    <x v="0"/>
    <s v="Recoleta"/>
    <s v="Sin Beca"/>
    <s v="Sin Beca"/>
    <s v="AÑO 2010"/>
    <n v="380"/>
    <n v="528"/>
    <n v="358"/>
    <m/>
    <x v="48"/>
    <s v="CON PSU "/>
    <s v="SIN INFORMACIÓN "/>
    <s v="Rango 400-449"/>
    <x v="0"/>
  </r>
  <r>
    <x v="0"/>
    <x v="4"/>
    <s v="Salud"/>
    <x v="0"/>
    <x v="1"/>
    <x v="224"/>
    <m/>
    <s v="LOPEZ MARTINEZ DANIELA  ANDREA"/>
    <x v="0"/>
    <s v="San Bernardo"/>
    <s v="Sin Beca"/>
    <s v="Sin Beca"/>
    <s v="AÑO 2012"/>
    <n v="393"/>
    <n v="454"/>
    <n v="402"/>
    <m/>
    <x v="61"/>
    <s v="CON PSU "/>
    <s v="SIN INFORMACIÓN "/>
    <s v="Rango 400-449"/>
    <x v="0"/>
  </r>
  <r>
    <x v="0"/>
    <x v="8"/>
    <s v="Ciencias Sociales"/>
    <x v="0"/>
    <x v="0"/>
    <x v="225"/>
    <m/>
    <s v="MARTINEZ ÑANCO VICTOR"/>
    <x v="1"/>
    <s v="San Bernardo"/>
    <s v="Sin Beca"/>
    <s v="Sin Beca"/>
    <s v="AÑO 2009"/>
    <m/>
    <n v="367"/>
    <n v="438"/>
    <m/>
    <x v="83"/>
    <s v="CON PSU "/>
    <s v="SIN INFORMACIÓN "/>
    <s v="Rango 400-449"/>
    <x v="0"/>
  </r>
  <r>
    <x v="0"/>
    <x v="4"/>
    <s v="Salud"/>
    <x v="0"/>
    <x v="0"/>
    <x v="226"/>
    <m/>
    <s v="GONZALEZ ASTUDILLO JOAQUIN CRISTOBAL"/>
    <x v="1"/>
    <s v="San Bernardo"/>
    <s v="Sin Beca"/>
    <s v="Sin Beca"/>
    <s v="AÑO 2010"/>
    <n v="417"/>
    <n v="417"/>
    <n v="395"/>
    <m/>
    <x v="5"/>
    <s v="CON PSU "/>
    <s v="SIN INFORMACIÓN "/>
    <s v="Rango 400-449"/>
    <x v="0"/>
  </r>
  <r>
    <x v="0"/>
    <x v="12"/>
    <s v="Salud"/>
    <x v="0"/>
    <x v="0"/>
    <x v="227"/>
    <m/>
    <s v="FIGUEROA DIAZ SEBASTIAN ARMANDO"/>
    <x v="1"/>
    <s v="Talagante"/>
    <s v="Sin Beca"/>
    <s v="Sin Beca"/>
    <s v="AÑO 2009"/>
    <m/>
    <n v="458"/>
    <n v="438"/>
    <m/>
    <x v="6"/>
    <s v="CON PSU "/>
    <s v="SIN INFORMACIÓN "/>
    <s v="Rango 400-449"/>
    <x v="0"/>
  </r>
  <r>
    <x v="0"/>
    <x v="2"/>
    <s v="Educación"/>
    <x v="0"/>
    <x v="0"/>
    <x v="228"/>
    <m/>
    <s v="CACERES HUERTA IGNACIO ALEJANDRO"/>
    <x v="1"/>
    <s v="Maipú"/>
    <s v="Con Beca"/>
    <s v="Sin Beca"/>
    <s v="AÑO 2014"/>
    <n v="317"/>
    <n v="484"/>
    <n v="496"/>
    <n v="317"/>
    <x v="84"/>
    <s v="CON PSU "/>
    <s v="50 % MENOR "/>
    <s v="Rango 450-499"/>
    <x v="1"/>
  </r>
  <r>
    <x v="0"/>
    <x v="14"/>
    <s v="Educación"/>
    <x v="0"/>
    <x v="0"/>
    <x v="229"/>
    <m/>
    <s v="SOLIS REYES ERNESTO ANTONIO"/>
    <x v="1"/>
    <s v="Colina"/>
    <s v="Con Beca"/>
    <s v="Sin Beca"/>
    <s v="AÑO 2014"/>
    <n v="323"/>
    <n v="514"/>
    <n v="461"/>
    <n v="323"/>
    <x v="85"/>
    <s v="CON PSU "/>
    <s v="50 % MENOR "/>
    <s v="Rango 450-499"/>
    <x v="1"/>
  </r>
  <r>
    <x v="0"/>
    <x v="3"/>
    <s v="Educación"/>
    <x v="0"/>
    <x v="0"/>
    <x v="230"/>
    <m/>
    <s v="ASCENCIO JORQUERA JUAN CARLOS"/>
    <x v="1"/>
    <s v="Puente Alto"/>
    <s v="Sin Beca"/>
    <s v="Sin Beca"/>
    <s v="AÑO 2014"/>
    <n v="350"/>
    <n v="422"/>
    <n v="488"/>
    <n v="350"/>
    <x v="86"/>
    <s v="CON PSU "/>
    <s v="50 % MENOR "/>
    <s v="Rango 450-499"/>
    <x v="1"/>
  </r>
  <r>
    <x v="0"/>
    <x v="6"/>
    <s v="Ciencias Sociales"/>
    <x v="0"/>
    <x v="0"/>
    <x v="231"/>
    <m/>
    <s v="RIVAS SEPULVEDA ISRAEL ENRIQUE"/>
    <x v="1"/>
    <s v="Iquique"/>
    <s v="Con Beca"/>
    <s v="Sin Beca"/>
    <s v="AÑO 2013"/>
    <n v="356"/>
    <n v="427"/>
    <n v="499"/>
    <n v="356"/>
    <x v="87"/>
    <s v="CON PSU "/>
    <s v="50 % MENOR "/>
    <s v="Rango 450-499"/>
    <x v="1"/>
  </r>
  <r>
    <x v="0"/>
    <x v="3"/>
    <s v="Educación"/>
    <x v="0"/>
    <x v="1"/>
    <x v="232"/>
    <m/>
    <s v="PINO CONTRERAS FABIOLA"/>
    <x v="0"/>
    <s v="Peñalolén"/>
    <s v="Con Beca"/>
    <s v="Sin Beca"/>
    <s v="AÑO 2014"/>
    <n v="356"/>
    <n v="464"/>
    <n v="496"/>
    <n v="356"/>
    <x v="88"/>
    <s v="CON PSU "/>
    <s v="50 % MENOR "/>
    <s v="Rango 450-499"/>
    <x v="1"/>
  </r>
  <r>
    <x v="0"/>
    <x v="9"/>
    <s v="Salud"/>
    <x v="0"/>
    <x v="0"/>
    <x v="233"/>
    <m/>
    <s v="LAGOS SALAS VALESKA DENNIS"/>
    <x v="0"/>
    <s v="Conchalí"/>
    <s v="Con Beca"/>
    <s v="Sin Beca"/>
    <s v="AÑO 2014"/>
    <n v="359"/>
    <n v="520"/>
    <n v="471"/>
    <n v="359"/>
    <x v="89"/>
    <s v="CON PSU "/>
    <s v="50 % MENOR "/>
    <s v="Rango 450-499"/>
    <x v="1"/>
  </r>
  <r>
    <x v="0"/>
    <x v="3"/>
    <s v="Educación"/>
    <x v="1"/>
    <x v="0"/>
    <x v="234"/>
    <m/>
    <s v="ABRIGO LOPEZ CESAR ANTONIO"/>
    <x v="1"/>
    <s v="Pedro Aguirre Cerda"/>
    <s v="Sin Beca"/>
    <s v="Sin Beca"/>
    <s v="AÑO 2014"/>
    <n v="361"/>
    <n v="464"/>
    <n v="438"/>
    <n v="361"/>
    <x v="90"/>
    <s v="CON PSU "/>
    <s v="50 % MENOR "/>
    <s v="Rango 450-499"/>
    <x v="1"/>
  </r>
  <r>
    <x v="0"/>
    <x v="6"/>
    <s v="Ciencias Sociales"/>
    <x v="0"/>
    <x v="0"/>
    <x v="235"/>
    <m/>
    <s v="VERGARA ACEVEDO LUIS ERNESTO "/>
    <x v="1"/>
    <s v="Santiago"/>
    <s v="Sin Beca"/>
    <s v="Sin Beca"/>
    <s v="AÑO 2014"/>
    <n v="366"/>
    <n v="398"/>
    <n v="503"/>
    <n v="366"/>
    <x v="91"/>
    <s v="CON PSU "/>
    <s v="50 % MENOR "/>
    <s v="Rango 450-499"/>
    <x v="1"/>
  </r>
  <r>
    <x v="0"/>
    <x v="3"/>
    <s v="Educación"/>
    <x v="1"/>
    <x v="0"/>
    <x v="236"/>
    <m/>
    <s v="AGUILA BARRERA BRIAN ALEXANDER"/>
    <x v="1"/>
    <s v="Santiago"/>
    <s v="Sin Beca"/>
    <s v="Con Beca"/>
    <s v="AÑO 2014"/>
    <n v="368"/>
    <n v="471"/>
    <n v="461"/>
    <n v="368"/>
    <x v="92"/>
    <s v="CON PSU "/>
    <s v="50 % MENOR "/>
    <s v="Rango 450-499"/>
    <x v="1"/>
  </r>
  <r>
    <x v="0"/>
    <x v="7"/>
    <s v="Salud"/>
    <x v="0"/>
    <x v="1"/>
    <x v="237"/>
    <m/>
    <s v="ARAVENA ROJAS LUCIA GRISSEL ARABIES"/>
    <x v="0"/>
    <s v="Puente Alto"/>
    <s v="Sin Beca"/>
    <s v="Sin Beca"/>
    <s v="AÑO 2013"/>
    <n v="373"/>
    <n v="460"/>
    <n v="493"/>
    <n v="373"/>
    <x v="93"/>
    <s v="CON PSU "/>
    <s v="50 % MENOR "/>
    <s v="Rango 450-499"/>
    <x v="1"/>
  </r>
  <r>
    <x v="0"/>
    <x v="4"/>
    <s v="Salud"/>
    <x v="0"/>
    <x v="0"/>
    <x v="238"/>
    <m/>
    <s v="VALDES CARIQUEO MARIA JOSE"/>
    <x v="0"/>
    <s v="Santiago"/>
    <s v="Con Beca"/>
    <s v="Con Beca"/>
    <s v="AÑO 2014"/>
    <n v="376"/>
    <n v="464"/>
    <n v="438"/>
    <n v="376"/>
    <x v="90"/>
    <s v="CON PSU "/>
    <s v="50 % MENOR "/>
    <s v="Rango 450-499"/>
    <x v="1"/>
  </r>
  <r>
    <x v="0"/>
    <x v="12"/>
    <s v="Salud"/>
    <x v="0"/>
    <x v="0"/>
    <x v="239"/>
    <m/>
    <s v="NÚÑEZ PINCHEIRA  JOHAN ESTEBAN "/>
    <x v="1"/>
    <s v="Santiago"/>
    <s v="Sin Beca"/>
    <s v="Sin Beca"/>
    <s v="AÑO 2014"/>
    <n v="378"/>
    <n v="484"/>
    <n v="461"/>
    <n v="378"/>
    <x v="94"/>
    <s v="CON PSU "/>
    <s v="50 % MENOR "/>
    <s v="Rango 450-499"/>
    <x v="1"/>
  </r>
  <r>
    <x v="0"/>
    <x v="10"/>
    <s v="Salud"/>
    <x v="0"/>
    <x v="0"/>
    <x v="240"/>
    <m/>
    <s v="ARAGON LATORRE CAMILA IGNACIA"/>
    <x v="0"/>
    <s v="Maipú"/>
    <s v="Sin Beca"/>
    <s v="Sin Beca"/>
    <s v="AÑO 2014"/>
    <n v="387"/>
    <n v="438"/>
    <n v="488"/>
    <n v="387"/>
    <x v="87"/>
    <s v="CON PSU "/>
    <s v="50 % MENOR "/>
    <s v="Rango 450-499"/>
    <x v="1"/>
  </r>
  <r>
    <x v="0"/>
    <x v="1"/>
    <s v="Salud"/>
    <x v="0"/>
    <x v="0"/>
    <x v="241"/>
    <m/>
    <s v="TORREALBA VELASQUEZ CAMILA  PATRICIA"/>
    <x v="0"/>
    <s v="Pudahuel"/>
    <s v="Con Beca"/>
    <s v="Sin Beca"/>
    <s v="AÑO 2014"/>
    <n v="389"/>
    <n v="438"/>
    <n v="520"/>
    <n v="389"/>
    <x v="95"/>
    <s v="CON PSU "/>
    <s v="50 % MENOR "/>
    <s v="Rango 450-499"/>
    <x v="1"/>
  </r>
  <r>
    <x v="0"/>
    <x v="16"/>
    <s v="Ingeniería, Ciencia y Tecnología "/>
    <x v="0"/>
    <x v="0"/>
    <x v="242"/>
    <m/>
    <s v="PRADO AVELLO FELIPE MANUEL"/>
    <x v="1"/>
    <s v="Santiago"/>
    <s v="Sin Beca"/>
    <s v="Sin Beca"/>
    <s v="AÑO 2014"/>
    <n v="389"/>
    <n v="459"/>
    <n v="503"/>
    <n v="389"/>
    <x v="96"/>
    <s v="CON PSU "/>
    <s v="50 % MENOR "/>
    <s v="Rango 450-499"/>
    <x v="1"/>
  </r>
  <r>
    <x v="0"/>
    <x v="8"/>
    <s v="Ciencias Sociales"/>
    <x v="1"/>
    <x v="0"/>
    <x v="243"/>
    <m/>
    <s v="JIMÉNEZ SCHULZ ÁLVARO ANTONIO"/>
    <x v="1"/>
    <s v="Lo Espejo"/>
    <s v="Con Beca"/>
    <s v="Sin Beca"/>
    <s v="AÑO 2014"/>
    <n v="390"/>
    <n v="484"/>
    <n v="488"/>
    <n v="390"/>
    <x v="97"/>
    <s v="CON PSU "/>
    <s v="50 % MENOR "/>
    <s v="Rango 450-499"/>
    <x v="1"/>
  </r>
  <r>
    <x v="0"/>
    <x v="1"/>
    <s v="Salud"/>
    <x v="0"/>
    <x v="0"/>
    <x v="244"/>
    <m/>
    <s v="FUENTES SARAVIA RENATO IGNACIO"/>
    <x v="1"/>
    <s v="Conchalí"/>
    <s v="Sin Beca"/>
    <s v="Sin Beca"/>
    <s v="AÑO 2014"/>
    <n v="391"/>
    <n v="438"/>
    <n v="480"/>
    <n v="391"/>
    <x v="98"/>
    <s v="CON PSU "/>
    <s v="50 % MENOR "/>
    <s v="Rango 450-499"/>
    <x v="1"/>
  </r>
  <r>
    <x v="0"/>
    <x v="8"/>
    <s v="Ciencias Sociales"/>
    <x v="0"/>
    <x v="0"/>
    <x v="245"/>
    <m/>
    <s v="VALLADARES NUÑEZ HILDA ELENA"/>
    <x v="0"/>
    <s v="La Cisterna"/>
    <s v="Con Beca"/>
    <s v="Sin Beca"/>
    <s v="AÑO 2014"/>
    <n v="393"/>
    <n v="565"/>
    <n v="409"/>
    <n v="393"/>
    <x v="99"/>
    <s v="CON PSU "/>
    <s v="50 % MENOR "/>
    <s v="Rango 450-499"/>
    <x v="1"/>
  </r>
  <r>
    <x v="0"/>
    <x v="3"/>
    <s v="Educación"/>
    <x v="0"/>
    <x v="0"/>
    <x v="246"/>
    <m/>
    <s v="SOTO GODOY RICARDO EMILIO "/>
    <x v="1"/>
    <s v="Puente Alto"/>
    <s v="Sin Beca"/>
    <s v="Sin Beca"/>
    <s v="AÑO 2013"/>
    <n v="393"/>
    <n v="494"/>
    <n v="459"/>
    <n v="393"/>
    <x v="93"/>
    <s v="CON PSU "/>
    <s v="50 % MENOR "/>
    <s v="Rango 450-499"/>
    <x v="1"/>
  </r>
  <r>
    <x v="0"/>
    <x v="2"/>
    <s v="Educación"/>
    <x v="0"/>
    <x v="0"/>
    <x v="247"/>
    <m/>
    <s v="DIAZ TORI CAMILA FERNANDA"/>
    <x v="0"/>
    <s v="Recoleta"/>
    <s v="Sin Beca"/>
    <s v="Sin Beca"/>
    <s v="AÑO 2013"/>
    <n v="393"/>
    <n v="440"/>
    <n v="459"/>
    <n v="393"/>
    <x v="100"/>
    <s v="CON PSU "/>
    <s v="50 % MENOR "/>
    <s v="Rango 450-499"/>
    <x v="0"/>
  </r>
  <r>
    <x v="0"/>
    <x v="8"/>
    <s v="Ciencias Sociales"/>
    <x v="1"/>
    <x v="0"/>
    <x v="248"/>
    <m/>
    <s v="ALARCON ARRIAGADA JENNY EUGENIA"/>
    <x v="0"/>
    <s v="Cerro Navia"/>
    <s v="Con Beca"/>
    <s v="Sin Beca"/>
    <s v="AÑO 2014"/>
    <n v="395"/>
    <n v="452"/>
    <n v="520"/>
    <n v="395"/>
    <x v="97"/>
    <s v="CON PSU "/>
    <s v="50 % MENOR "/>
    <s v="Rango 450-499"/>
    <x v="1"/>
  </r>
  <r>
    <x v="0"/>
    <x v="4"/>
    <s v="Salud"/>
    <x v="0"/>
    <x v="0"/>
    <x v="249"/>
    <m/>
    <s v="RIQUELME PINO ELENA"/>
    <x v="0"/>
    <s v="Puente Alto"/>
    <s v="Con Beca"/>
    <s v="Sin Beca"/>
    <s v="AÑO 2014"/>
    <n v="395"/>
    <n v="471"/>
    <n v="438"/>
    <n v="395"/>
    <x v="101"/>
    <s v="CON PSU "/>
    <s v="50 % MENOR "/>
    <s v="Rango 450-499"/>
    <x v="1"/>
  </r>
  <r>
    <x v="0"/>
    <x v="1"/>
    <s v="Salud"/>
    <x v="0"/>
    <x v="0"/>
    <x v="250"/>
    <m/>
    <s v="CACERES MANCINI RODRIGO ANDRES"/>
    <x v="1"/>
    <s v="La Florida"/>
    <s v="Sin Beca"/>
    <s v="Sin Beca"/>
    <s v="AÑO 2014"/>
    <n v="395"/>
    <n v="484"/>
    <n v="503"/>
    <n v="395"/>
    <x v="102"/>
    <s v="CON PSU "/>
    <s v="50 % MENOR "/>
    <s v="Rango 450-499"/>
    <x v="1"/>
  </r>
  <r>
    <x v="0"/>
    <x v="13"/>
    <s v="Ingeniería, Ciencia y Tecnología "/>
    <x v="0"/>
    <x v="0"/>
    <x v="251"/>
    <m/>
    <s v="ABURTO SANZANA LUIS ANIBAL"/>
    <x v="1"/>
    <s v="Cerro Navia"/>
    <s v="Con Beca"/>
    <s v="Sin Beca"/>
    <s v="AÑO 2013"/>
    <n v="397"/>
    <n v="477"/>
    <n v="422"/>
    <n v="397"/>
    <x v="100"/>
    <s v="CON PSU "/>
    <s v="50 % MENOR "/>
    <s v="Rango 450-499"/>
    <x v="0"/>
  </r>
  <r>
    <x v="0"/>
    <x v="1"/>
    <s v="Salud"/>
    <x v="0"/>
    <x v="0"/>
    <x v="252"/>
    <m/>
    <s v="URRUTIA MELLADO LEONARDO IGNACIO"/>
    <x v="1"/>
    <s v="Maipú"/>
    <s v="Con Beca"/>
    <s v="Sin Beca"/>
    <s v="AÑO 2014"/>
    <n v="397"/>
    <n v="422"/>
    <n v="520"/>
    <n v="397"/>
    <x v="103"/>
    <s v="CON PSU "/>
    <s v="50 % MENOR "/>
    <s v="Rango 450-499"/>
    <x v="1"/>
  </r>
  <r>
    <x v="0"/>
    <x v="10"/>
    <s v="Salud"/>
    <x v="0"/>
    <x v="0"/>
    <x v="253"/>
    <m/>
    <s v="ALVARADO CARRASCO GABRIELA PAZ"/>
    <x v="0"/>
    <s v="Maipú"/>
    <s v="Con Beca"/>
    <s v="Sin Beca"/>
    <s v="AÑO 2014"/>
    <n v="399"/>
    <n v="452"/>
    <n v="509"/>
    <n v="399"/>
    <x v="104"/>
    <s v="CON PSU "/>
    <s v="50 % MENOR "/>
    <s v="Rango 450-499"/>
    <x v="1"/>
  </r>
  <r>
    <x v="0"/>
    <x v="16"/>
    <s v="Ingeniería, Ciencia y Tecnología "/>
    <x v="1"/>
    <x v="0"/>
    <x v="254"/>
    <m/>
    <s v="MONTESINOS RIFFO LEONARDO MATIAS"/>
    <x v="1"/>
    <s v="Independencia"/>
    <s v="Con Beca"/>
    <s v="Sin Beca"/>
    <s v="AÑO 2013"/>
    <n v="400"/>
    <n v="488"/>
    <n v="448"/>
    <n v="400"/>
    <x v="105"/>
    <s v="CON PSU "/>
    <s v="50 % MENOR "/>
    <s v="Rango 450-499"/>
    <x v="1"/>
  </r>
  <r>
    <x v="0"/>
    <x v="19"/>
    <s v="Educación"/>
    <x v="1"/>
    <x v="0"/>
    <x v="255"/>
    <m/>
    <s v="FERNANDEZ MUÑOZ EAVY ANDREA"/>
    <x v="0"/>
    <s v="Recoleta"/>
    <s v="Con Beca"/>
    <s v="Sin Beca"/>
    <s v="AÑO 2014"/>
    <n v="402"/>
    <n v="452"/>
    <n v="520"/>
    <n v="402"/>
    <x v="97"/>
    <s v="CON PSU "/>
    <s v="50 % MENOR "/>
    <s v="Rango 450-499"/>
    <x v="1"/>
  </r>
  <r>
    <x v="0"/>
    <x v="3"/>
    <s v="Educación"/>
    <x v="0"/>
    <x v="0"/>
    <x v="256"/>
    <m/>
    <s v="ZELADA PINTO ISAIAS"/>
    <x v="1"/>
    <s v="Pedro Aguirre Cerda"/>
    <s v="Con Beca"/>
    <s v="Sin Beca"/>
    <s v="AÑO 2014"/>
    <n v="403"/>
    <n v="496"/>
    <n v="488"/>
    <n v="403"/>
    <x v="106"/>
    <s v="CON PSU "/>
    <s v="50 % MENOR "/>
    <s v="Rango 450-499"/>
    <x v="1"/>
  </r>
  <r>
    <x v="0"/>
    <x v="4"/>
    <s v="Salud"/>
    <x v="0"/>
    <x v="0"/>
    <x v="257"/>
    <m/>
    <s v="FLORES RODRIGUEZ CARLA IVONNE"/>
    <x v="0"/>
    <s v="Maipú"/>
    <s v="Sin Beca"/>
    <s v="Con Beca"/>
    <s v="AÑO 2014"/>
    <n v="408"/>
    <n v="416"/>
    <n v="509"/>
    <n v="408"/>
    <x v="107"/>
    <s v="CON PSU "/>
    <s v="50 % MENOR "/>
    <s v="Rango 450-499"/>
    <x v="1"/>
  </r>
  <r>
    <x v="0"/>
    <x v="8"/>
    <s v="Ciencias Sociales"/>
    <x v="0"/>
    <x v="0"/>
    <x v="258"/>
    <m/>
    <s v="PARRAGUEZ SARMIENTO BARBARA MAGDALENA"/>
    <x v="0"/>
    <s v="ARICA"/>
    <s v="Sin Beca"/>
    <s v="Sin Beca"/>
    <s v="AÑO 2014"/>
    <n v="408"/>
    <n v="531"/>
    <n v="409"/>
    <n v="408"/>
    <x v="108"/>
    <s v="CON PSU "/>
    <s v="50 % MENOR "/>
    <s v="Rango 450-499"/>
    <x v="1"/>
  </r>
  <r>
    <x v="0"/>
    <x v="12"/>
    <s v="Salud"/>
    <x v="0"/>
    <x v="0"/>
    <x v="259"/>
    <m/>
    <s v="CASTRO MORENO DIEGO ANDRES"/>
    <x v="1"/>
    <s v="Puente Alto"/>
    <s v="Sin Beca"/>
    <s v="Sin Beca"/>
    <s v="AÑO 2014"/>
    <n v="408"/>
    <n v="496"/>
    <n v="496"/>
    <n v="408"/>
    <x v="109"/>
    <s v="CON PSU "/>
    <s v="50 % MENOR "/>
    <s v="Rango 450-499"/>
    <x v="1"/>
  </r>
  <r>
    <x v="0"/>
    <x v="7"/>
    <s v="Salud"/>
    <x v="0"/>
    <x v="0"/>
    <x v="260"/>
    <m/>
    <s v="ESPINOZA GALLARDO SILVANA CONSTANZA"/>
    <x v="0"/>
    <s v="Graneros"/>
    <s v="Con Beca"/>
    <s v="Sin Beca"/>
    <s v="AÑO 2014"/>
    <n v="410"/>
    <n v="496"/>
    <n v="480"/>
    <n v="410"/>
    <x v="110"/>
    <s v="CON PSU "/>
    <s v="50 % MENOR "/>
    <s v="Rango 450-499"/>
    <x v="1"/>
  </r>
  <r>
    <x v="0"/>
    <x v="6"/>
    <s v="Ciencias Sociales"/>
    <x v="0"/>
    <x v="0"/>
    <x v="261"/>
    <m/>
    <s v="HERNÁNDEZ FARÍAS JAVIERA IGNACIA"/>
    <x v="0"/>
    <s v="Melipilla"/>
    <s v="Con Beca"/>
    <s v="Sin Beca"/>
    <s v="AÑO 2014"/>
    <n v="410"/>
    <n v="520"/>
    <n v="471"/>
    <n v="410"/>
    <x v="89"/>
    <s v="CON PSU "/>
    <s v="50 % MENOR "/>
    <s v="Rango 450-499"/>
    <x v="1"/>
  </r>
  <r>
    <x v="0"/>
    <x v="12"/>
    <s v="Salud"/>
    <x v="0"/>
    <x v="1"/>
    <x v="262"/>
    <m/>
    <s v="CANALES ROJAS SCARLET CAMILA"/>
    <x v="0"/>
    <s v="Santiago"/>
    <s v="Con Beca"/>
    <s v="Con Beca"/>
    <s v="AÑO 2013"/>
    <n v="414"/>
    <n v="472"/>
    <n v="448"/>
    <n v="414"/>
    <x v="111"/>
    <s v="CON PSU "/>
    <s v="50 % MENOR "/>
    <s v="Rango 450-499"/>
    <x v="1"/>
  </r>
  <r>
    <x v="0"/>
    <x v="11"/>
    <s v="Ciencias Sociales"/>
    <x v="0"/>
    <x v="0"/>
    <x v="263"/>
    <m/>
    <s v="ARMIJO ANTIMIL YUBITZA NATALY"/>
    <x v="0"/>
    <s v="Peñalolén"/>
    <s v="Sin Beca"/>
    <s v="Con Beca"/>
    <s v="AÑO 2014"/>
    <n v="414"/>
    <n v="496"/>
    <n v="450"/>
    <n v="414"/>
    <x v="112"/>
    <s v="CON PSU "/>
    <s v="50 % MENOR "/>
    <s v="Rango 450-499"/>
    <x v="1"/>
  </r>
  <r>
    <x v="0"/>
    <x v="11"/>
    <s v="Ciencias Sociales"/>
    <x v="0"/>
    <x v="0"/>
    <x v="264"/>
    <m/>
    <s v="TEJOS CASTILLO JOSE MIGUEL"/>
    <x v="1"/>
    <s v="El Bosque"/>
    <s v="Con Beca"/>
    <s v="Sin Beca"/>
    <s v="AÑO 2013"/>
    <n v="414"/>
    <n v="460"/>
    <n v="469"/>
    <n v="414"/>
    <x v="113"/>
    <s v="CON PSU "/>
    <s v="50 % MENOR "/>
    <s v="Rango 450-499"/>
    <x v="1"/>
  </r>
  <r>
    <x v="0"/>
    <x v="1"/>
    <s v="Salud"/>
    <x v="0"/>
    <x v="1"/>
    <x v="265"/>
    <m/>
    <s v="MARDONES  CARCAMO ANDRES ANTONIO"/>
    <x v="1"/>
    <s v="Maipú"/>
    <s v="Con Beca"/>
    <s v="Sin Beca"/>
    <s v="AÑO 2013"/>
    <n v="414"/>
    <n v="413"/>
    <n v="548"/>
    <n v="414"/>
    <x v="104"/>
    <s v="CON PSU "/>
    <s v="50 % MENOR "/>
    <s v="Rango 450-499"/>
    <x v="1"/>
  </r>
  <r>
    <x v="0"/>
    <x v="1"/>
    <s v="Salud"/>
    <x v="0"/>
    <x v="0"/>
    <x v="266"/>
    <m/>
    <s v="ARAYA VALENZUELA AMBAR ANDREA"/>
    <x v="0"/>
    <s v="San Bernardo"/>
    <s v="Sin Beca"/>
    <s v="Sin Beca"/>
    <s v="AÑO 2013"/>
    <n v="414"/>
    <n v="506"/>
    <n v="469"/>
    <n v="414"/>
    <x v="85"/>
    <s v="CON PSU "/>
    <s v="50 % MENOR "/>
    <s v="Rango 450-499"/>
    <x v="1"/>
  </r>
  <r>
    <x v="0"/>
    <x v="14"/>
    <s v="Educación"/>
    <x v="0"/>
    <x v="0"/>
    <x v="267"/>
    <m/>
    <s v="VALLEJOS SAN MARTIN GERSON EDUARDO"/>
    <x v="1"/>
    <s v="Maipú"/>
    <s v="Con Beca"/>
    <s v="Sin Beca"/>
    <s v="AÑO 2014"/>
    <n v="415"/>
    <n v="503"/>
    <n v="450"/>
    <n v="415"/>
    <x v="93"/>
    <s v="CON PSU "/>
    <s v="50 % MENOR "/>
    <s v="Rango 450-499"/>
    <x v="1"/>
  </r>
  <r>
    <x v="0"/>
    <x v="13"/>
    <s v="Ingeniería, Ciencia y Tecnología "/>
    <x v="0"/>
    <x v="0"/>
    <x v="268"/>
    <m/>
    <s v="ROJAS DÍAZ JAVIER PATRICIO"/>
    <x v="1"/>
    <s v="San Joaquín"/>
    <s v="Con Beca"/>
    <s v="Sin Beca"/>
    <s v="AÑO 2014"/>
    <n v="415"/>
    <n v="444"/>
    <n v="471"/>
    <n v="415"/>
    <x v="114"/>
    <s v="CON PSU "/>
    <s v="50 % MENOR "/>
    <s v="Rango 450-499"/>
    <x v="1"/>
  </r>
  <r>
    <x v="0"/>
    <x v="10"/>
    <s v="Salud"/>
    <x v="0"/>
    <x v="0"/>
    <x v="269"/>
    <m/>
    <s v="CARRASCO SOBARZO CARLA YANARA "/>
    <x v="0"/>
    <s v="San Bernardo"/>
    <s v="Sin Beca"/>
    <s v="Con Beca"/>
    <s v="AÑO 2014"/>
    <n v="417"/>
    <n v="484"/>
    <n v="461"/>
    <n v="417"/>
    <x v="94"/>
    <s v="CON PSU "/>
    <s v="50 % MENOR "/>
    <s v="Rango 450-499"/>
    <x v="1"/>
  </r>
  <r>
    <x v="0"/>
    <x v="4"/>
    <s v="Salud"/>
    <x v="0"/>
    <x v="0"/>
    <x v="270"/>
    <m/>
    <s v="GALAZ SANCHEZ MARIA JOSE"/>
    <x v="0"/>
    <s v="Maipú"/>
    <s v="Con Beca"/>
    <s v="Con Beca"/>
    <s v="AÑO 2014"/>
    <n v="418"/>
    <n v="491"/>
    <n v="425"/>
    <n v="418"/>
    <x v="115"/>
    <s v="CON PSU "/>
    <s v="50 % MENOR "/>
    <s v="Rango 450-499"/>
    <x v="1"/>
  </r>
  <r>
    <x v="0"/>
    <x v="2"/>
    <s v="Educación"/>
    <x v="0"/>
    <x v="0"/>
    <x v="271"/>
    <m/>
    <s v="FLORES MORALES CONSTANZA ELIZABETH"/>
    <x v="0"/>
    <s v="San Bernardo"/>
    <s v="Sin Beca"/>
    <s v="Sin Beca"/>
    <s v="AÑO 2014"/>
    <n v="418"/>
    <n v="549"/>
    <n v="393"/>
    <n v="418"/>
    <x v="103"/>
    <s v="CON PSU "/>
    <s v="50 % MENOR "/>
    <s v="Rango 450-499"/>
    <x v="1"/>
  </r>
  <r>
    <x v="0"/>
    <x v="1"/>
    <s v="Salud"/>
    <x v="1"/>
    <x v="0"/>
    <x v="272"/>
    <m/>
    <s v="RETAMAL CONTRERAS CRISTIAN JORGE"/>
    <x v="1"/>
    <s v="Puente Alto"/>
    <s v="Sin Beca"/>
    <s v="Sin Beca"/>
    <s v="AÑO 2014"/>
    <n v="420"/>
    <n v="444"/>
    <n v="480"/>
    <n v="420"/>
    <x v="116"/>
    <s v="CON PSU "/>
    <s v="50 % MENOR "/>
    <s v="Rango 450-499"/>
    <x v="1"/>
  </r>
  <r>
    <x v="0"/>
    <x v="8"/>
    <s v="Ciencias Sociales"/>
    <x v="0"/>
    <x v="0"/>
    <x v="273"/>
    <m/>
    <s v="PEREIRA ESTOLAZA JORGE LUIS"/>
    <x v="1"/>
    <s v="Requínoa"/>
    <s v="Sin Beca"/>
    <s v="Sin Beca"/>
    <s v="AÑO 2014"/>
    <n v="420"/>
    <n v="531"/>
    <n v="450"/>
    <n v="420"/>
    <x v="117"/>
    <s v="CON PSU "/>
    <s v="50 % MENOR "/>
    <s v="Rango 450-499"/>
    <x v="1"/>
  </r>
  <r>
    <x v="0"/>
    <x v="17"/>
    <s v="Ingeniería, Ciencia y Tecnología "/>
    <x v="1"/>
    <x v="0"/>
    <x v="274"/>
    <m/>
    <s v="VALENZUELA DIAZ HECTOR EDUARDO"/>
    <x v="1"/>
    <s v="Independencia"/>
    <s v="Con Beca"/>
    <s v="Sin Beca"/>
    <s v="AÑO 2014"/>
    <n v="420"/>
    <n v="471"/>
    <n v="471"/>
    <n v="422"/>
    <x v="103"/>
    <s v="CON PSU "/>
    <s v="50 % MAYOR"/>
    <s v="Rango 450-499"/>
    <x v="1"/>
  </r>
  <r>
    <x v="0"/>
    <x v="10"/>
    <s v="Salud"/>
    <x v="0"/>
    <x v="0"/>
    <x v="275"/>
    <m/>
    <s v="YAÑEZ VALDIVIA VIVIAN ARLETTE"/>
    <x v="0"/>
    <s v="Providencia"/>
    <s v="Con Beca"/>
    <s v="Sin Beca"/>
    <s v="AÑO 2014"/>
    <n v="422"/>
    <n v="526"/>
    <n v="450"/>
    <n v="422"/>
    <x v="110"/>
    <s v="CON PSU "/>
    <s v="50 % MENOR "/>
    <s v="Rango 450-499"/>
    <x v="1"/>
  </r>
  <r>
    <x v="0"/>
    <x v="3"/>
    <s v="Educación"/>
    <x v="0"/>
    <x v="0"/>
    <x v="276"/>
    <m/>
    <s v="ORELLANA NÚÑEZ EDUARDO ANDRES"/>
    <x v="1"/>
    <s v="Conchalí"/>
    <s v="Con Beca"/>
    <s v="Con Beca"/>
    <s v="AÑO 2014"/>
    <n v="425"/>
    <n v="471"/>
    <n v="480"/>
    <n v="425"/>
    <x v="118"/>
    <s v="CON PSU "/>
    <s v="50 % MENOR "/>
    <s v="Rango 450-499"/>
    <x v="1"/>
  </r>
  <r>
    <x v="0"/>
    <x v="10"/>
    <s v="Salud"/>
    <x v="0"/>
    <x v="0"/>
    <x v="277"/>
    <m/>
    <s v="GUTIERREZ SUAZO DANIELA ALEJANDRA"/>
    <x v="0"/>
    <s v="San Miguel"/>
    <s v="Con Beca"/>
    <s v="Sin Beca"/>
    <s v="AÑO 2014"/>
    <n v="425"/>
    <n v="508"/>
    <n v="480"/>
    <n v="425"/>
    <x v="119"/>
    <s v="CON PSU "/>
    <s v="50 % MENOR "/>
    <s v="Rango 450-499"/>
    <x v="1"/>
  </r>
  <r>
    <x v="0"/>
    <x v="1"/>
    <s v="Salud"/>
    <x v="0"/>
    <x v="0"/>
    <x v="278"/>
    <m/>
    <s v="CARREÑO NAHUEL DANIA OMAIRA"/>
    <x v="0"/>
    <s v="El Bosque"/>
    <s v="Sin Beca"/>
    <s v="Sin Beca"/>
    <s v="AÑO 2014"/>
    <n v="427"/>
    <n v="484"/>
    <n v="450"/>
    <n v="427"/>
    <x v="120"/>
    <s v="CON PSU "/>
    <s v="50 % MENOR "/>
    <s v="Rango 450-499"/>
    <x v="1"/>
  </r>
  <r>
    <x v="0"/>
    <x v="3"/>
    <s v="Educación"/>
    <x v="0"/>
    <x v="0"/>
    <x v="279"/>
    <m/>
    <s v="GAZMURI GAZMURI JOSE LUIS BERNARDINO"/>
    <x v="1"/>
    <s v="Santiago"/>
    <s v="Sin Beca"/>
    <s v="Sin Beca"/>
    <s v="AÑO 2014"/>
    <n v="427"/>
    <n v="416"/>
    <n v="509"/>
    <n v="427"/>
    <x v="107"/>
    <s v="CON PSU "/>
    <s v="50 % MENOR "/>
    <s v="Rango 450-499"/>
    <x v="1"/>
  </r>
  <r>
    <x v="0"/>
    <x v="10"/>
    <s v="Salud"/>
    <x v="0"/>
    <x v="0"/>
    <x v="280"/>
    <m/>
    <s v="SILVA  CEPEDA KAREN ELIZABETH"/>
    <x v="0"/>
    <s v="San Bernardo"/>
    <s v="Con Beca"/>
    <s v="Sin Beca"/>
    <s v="AÑO 2014"/>
    <n v="429"/>
    <n v="537"/>
    <n v="374"/>
    <n v="429"/>
    <x v="121"/>
    <s v="CON PSU "/>
    <s v="50 % MENOR "/>
    <s v="Rango 450-499"/>
    <x v="1"/>
  </r>
  <r>
    <x v="0"/>
    <x v="2"/>
    <s v="Educación"/>
    <x v="0"/>
    <x v="0"/>
    <x v="281"/>
    <m/>
    <s v="CABRERA CABRERA JOSE IGNACIO"/>
    <x v="1"/>
    <s v="Santiago"/>
    <s v="Con Beca"/>
    <s v="Sin Beca"/>
    <s v="AÑO 2014"/>
    <n v="429"/>
    <n v="484"/>
    <n v="471"/>
    <n v="429"/>
    <x v="122"/>
    <s v="CON PSU "/>
    <s v="50 % MENOR "/>
    <s v="Rango 450-499"/>
    <x v="1"/>
  </r>
  <r>
    <x v="0"/>
    <x v="3"/>
    <s v="Educación"/>
    <x v="0"/>
    <x v="0"/>
    <x v="282"/>
    <m/>
    <s v="FERNANDEZ PALMA ANGELO ANDRES"/>
    <x v="1"/>
    <s v="San Bernardo"/>
    <s v="Sin Beca"/>
    <s v="Sin Beca"/>
    <s v="AÑO 2014"/>
    <n v="431"/>
    <n v="438"/>
    <n v="515"/>
    <n v="431"/>
    <x v="93"/>
    <s v="CON PSU "/>
    <s v="50 % MENOR "/>
    <s v="Rango 450-499"/>
    <x v="1"/>
  </r>
  <r>
    <x v="0"/>
    <x v="1"/>
    <s v="Salud"/>
    <x v="0"/>
    <x v="0"/>
    <x v="283"/>
    <m/>
    <s v="GONZALEZ NERCAM PIA  ANDREA"/>
    <x v="0"/>
    <s v="Maipú"/>
    <s v="Sin Beca"/>
    <s v="Con Beca"/>
    <s v="AÑO 2014"/>
    <n v="433"/>
    <n v="444"/>
    <n v="461"/>
    <n v="433"/>
    <x v="123"/>
    <s v="CON PSU "/>
    <s v="50 % MENOR "/>
    <s v="Rango 450-499"/>
    <x v="1"/>
  </r>
  <r>
    <x v="0"/>
    <x v="12"/>
    <s v="Salud"/>
    <x v="0"/>
    <x v="1"/>
    <x v="284"/>
    <m/>
    <s v="QUEZADA  BRAVO MAURICIO BENJAMIN"/>
    <x v="1"/>
    <s v="Independencia"/>
    <s v="Con Beca"/>
    <s v="Con Beca"/>
    <s v="AÑO 2013"/>
    <n v="435"/>
    <n v="465"/>
    <n v="459"/>
    <n v="435"/>
    <x v="116"/>
    <s v="CON PSU "/>
    <s v="50 % MENOR "/>
    <s v="Rango 450-499"/>
    <x v="1"/>
  </r>
  <r>
    <x v="0"/>
    <x v="6"/>
    <s v="Ciencias Sociales"/>
    <x v="0"/>
    <x v="0"/>
    <x v="285"/>
    <m/>
    <s v="ALCAINO SEREÑO JUAN ANDRES"/>
    <x v="1"/>
    <s v="Maipú"/>
    <s v="Con Beca"/>
    <s v="Con Beca"/>
    <s v="AÑO 2013"/>
    <n v="435"/>
    <n v="510"/>
    <n v="477"/>
    <n v="435"/>
    <x v="102"/>
    <s v="CON PSU "/>
    <s v="50 % MENOR "/>
    <s v="Rango 450-499"/>
    <x v="1"/>
  </r>
  <r>
    <x v="0"/>
    <x v="9"/>
    <s v="Salud"/>
    <x v="0"/>
    <x v="0"/>
    <x v="286"/>
    <m/>
    <s v="JIMENEZ PEZOA LORETO ISIDORA"/>
    <x v="0"/>
    <s v="Recoleta"/>
    <s v="Sin Beca"/>
    <s v="Con Beca"/>
    <s v="AÑO 2014"/>
    <n v="435"/>
    <n v="496"/>
    <n v="450"/>
    <n v="435"/>
    <x v="112"/>
    <s v="CON PSU "/>
    <s v="50 % MENOR "/>
    <s v="Rango 450-499"/>
    <x v="1"/>
  </r>
  <r>
    <x v="0"/>
    <x v="7"/>
    <s v="Salud"/>
    <x v="0"/>
    <x v="0"/>
    <x v="287"/>
    <m/>
    <s v="UGARTE DIAZ CAMILA VALERIA"/>
    <x v="0"/>
    <s v="La Florida"/>
    <s v="Con Beca"/>
    <s v="Sin Beca"/>
    <s v="AÑO 2014"/>
    <n v="435"/>
    <n v="438"/>
    <n v="545"/>
    <n v="435"/>
    <x v="124"/>
    <s v="CON PSU "/>
    <s v="50 % MENOR "/>
    <s v="Rango 450-499"/>
    <x v="1"/>
  </r>
  <r>
    <x v="0"/>
    <x v="7"/>
    <s v="Salud"/>
    <x v="0"/>
    <x v="0"/>
    <x v="288"/>
    <m/>
    <s v="BARRIENTOS CARREÑO CLAUDIA"/>
    <x v="0"/>
    <s v="Peñaflor"/>
    <s v="Con Beca"/>
    <s v="Sin Beca"/>
    <s v="AÑO 2014"/>
    <n v="435"/>
    <n v="520"/>
    <n v="461"/>
    <n v="435"/>
    <x v="117"/>
    <s v="CON PSU "/>
    <s v="50 % MENOR "/>
    <s v="Rango 450-499"/>
    <x v="1"/>
  </r>
  <r>
    <x v="0"/>
    <x v="12"/>
    <s v="Salud"/>
    <x v="0"/>
    <x v="0"/>
    <x v="289"/>
    <m/>
    <s v="ACUÑA MENDOZA PAULA FRANCISCA"/>
    <x v="0"/>
    <s v="Huechuraba"/>
    <s v="Sin Beca"/>
    <s v="Sin Beca"/>
    <s v="AÑO 2014"/>
    <n v="435"/>
    <n v="452"/>
    <n v="461"/>
    <n v="435"/>
    <x v="125"/>
    <s v="CON PSU "/>
    <s v="50 % MENOR "/>
    <s v="Rango 450-499"/>
    <x v="1"/>
  </r>
  <r>
    <x v="0"/>
    <x v="9"/>
    <s v="Salud"/>
    <x v="0"/>
    <x v="0"/>
    <x v="290"/>
    <m/>
    <s v="PONCE EJIVAJA CAMILA FRANCISCA"/>
    <x v="0"/>
    <s v="Puente Alto"/>
    <s v="Sin Beca"/>
    <s v="Sin Beca"/>
    <s v="AÑO 2014"/>
    <n v="435"/>
    <n v="484"/>
    <n v="496"/>
    <n v="435"/>
    <x v="84"/>
    <s v="CON PSU "/>
    <s v="50 % MENOR "/>
    <s v="Rango 450-499"/>
    <x v="1"/>
  </r>
  <r>
    <x v="0"/>
    <x v="10"/>
    <s v="Salud"/>
    <x v="0"/>
    <x v="0"/>
    <x v="291"/>
    <m/>
    <s v="ESCOBAR SILVA CAROLINA ANDREA"/>
    <x v="0"/>
    <s v="Puente Alto"/>
    <s v="Sin Beca"/>
    <s v="Sin Beca"/>
    <s v="AÑO 2014"/>
    <n v="435"/>
    <n v="496"/>
    <n v="480"/>
    <n v="435"/>
    <x v="110"/>
    <s v="CON PSU "/>
    <s v="50 % MENOR "/>
    <s v="Rango 450-499"/>
    <x v="1"/>
  </r>
  <r>
    <x v="0"/>
    <x v="12"/>
    <s v="Salud"/>
    <x v="0"/>
    <x v="1"/>
    <x v="292"/>
    <m/>
    <s v="VILUGRON MEDINA FLAVIA MICAELA"/>
    <x v="0"/>
    <s v="Peñalolén"/>
    <s v="Con Beca"/>
    <s v="Con Beca"/>
    <s v="AÑO 2013"/>
    <n v="437"/>
    <n v="465"/>
    <n v="448"/>
    <n v="437"/>
    <x v="125"/>
    <s v="CON PSU "/>
    <s v="50 % MENOR "/>
    <s v="Rango 450-499"/>
    <x v="1"/>
  </r>
  <r>
    <x v="0"/>
    <x v="6"/>
    <s v="Ciencias Sociales"/>
    <x v="0"/>
    <x v="0"/>
    <x v="293"/>
    <m/>
    <s v="MUÑOZ CONTRERAS FANNY KARINA"/>
    <x v="0"/>
    <s v="ARICA"/>
    <s v="Sin Beca"/>
    <s v="Sin Beca"/>
    <s v="AÑO 2014"/>
    <n v="437"/>
    <n v="508"/>
    <n v="393"/>
    <n v="437"/>
    <x v="91"/>
    <s v="CON PSU "/>
    <s v="50 % MENOR "/>
    <s v="Rango 450-499"/>
    <x v="1"/>
  </r>
  <r>
    <x v="0"/>
    <x v="9"/>
    <s v="Salud"/>
    <x v="0"/>
    <x v="0"/>
    <x v="294"/>
    <m/>
    <s v="BERNALES ALVARADO TAMARA SOFIA"/>
    <x v="0"/>
    <s v="Maipú"/>
    <s v="Con Beca"/>
    <s v="Sin Beca"/>
    <s v="AÑO 2014"/>
    <n v="439"/>
    <n v="560"/>
    <n v="374"/>
    <n v="439"/>
    <x v="120"/>
    <s v="CON PSU "/>
    <s v="50 % MENOR "/>
    <s v="Rango 450-499"/>
    <x v="1"/>
  </r>
  <r>
    <x v="0"/>
    <x v="16"/>
    <s v="Ingeniería, Ciencia y Tecnología "/>
    <x v="1"/>
    <x v="0"/>
    <x v="295"/>
    <m/>
    <s v="RIQUELME  SEGUEL  MATÍAS MAURICIO "/>
    <x v="1"/>
    <s v="La Florida"/>
    <s v="Con Beca"/>
    <s v="Sin Beca"/>
    <s v="AÑO 2013"/>
    <n v="440"/>
    <n v="477"/>
    <n v="513"/>
    <n v="440"/>
    <x v="126"/>
    <s v="CON PSU "/>
    <s v="50 % MENOR "/>
    <s v="Rango 450-499"/>
    <x v="1"/>
  </r>
  <r>
    <x v="0"/>
    <x v="4"/>
    <s v="Salud"/>
    <x v="0"/>
    <x v="0"/>
    <x v="296"/>
    <m/>
    <s v="BAEZ UMAÑA PAULINA  ANDREA"/>
    <x v="0"/>
    <s v="El Bosque"/>
    <s v="Sin Beca"/>
    <s v="Sin Beca"/>
    <s v="AÑO 2014"/>
    <n v="441"/>
    <n v="459"/>
    <n v="471"/>
    <n v="441"/>
    <x v="127"/>
    <s v="CON PSU "/>
    <s v="50 % MENOR "/>
    <s v="Rango 450-499"/>
    <x v="1"/>
  </r>
  <r>
    <x v="0"/>
    <x v="12"/>
    <s v="Salud"/>
    <x v="0"/>
    <x v="0"/>
    <x v="297"/>
    <m/>
    <s v="ALIAGA ARAYA VICTOR MARCELO"/>
    <x v="1"/>
    <s v="Pedro Aguirre Cerda"/>
    <s v="Sin Beca"/>
    <s v="Sin Beca"/>
    <s v="AÑO 2014"/>
    <n v="441"/>
    <n v="503"/>
    <n v="471"/>
    <n v="441"/>
    <x v="99"/>
    <s v="CON PSU "/>
    <s v="50 % MENOR "/>
    <s v="Rango 450-499"/>
    <x v="1"/>
  </r>
  <r>
    <x v="0"/>
    <x v="6"/>
    <s v="Ciencias Sociales"/>
    <x v="0"/>
    <x v="0"/>
    <x v="298"/>
    <m/>
    <s v="TORRES GOMEZ ANDRES EDMUNDO"/>
    <x v="1"/>
    <s v="Cerrillos"/>
    <s v="Sin Beca"/>
    <s v="Con Beca"/>
    <s v="AÑO 2014"/>
    <n v="443"/>
    <n v="438"/>
    <n v="480"/>
    <n v="443"/>
    <x v="98"/>
    <s v="CON PSU "/>
    <s v="50 % MENOR "/>
    <s v="Rango 450-499"/>
    <x v="1"/>
  </r>
  <r>
    <x v="0"/>
    <x v="1"/>
    <s v="Salud"/>
    <x v="0"/>
    <x v="0"/>
    <x v="299"/>
    <m/>
    <s v="GAVILÁN CARRASCO VALENTINA ANDREA"/>
    <x v="0"/>
    <s v="San Bernardo"/>
    <s v="Sin Beca"/>
    <s v="Con Beca"/>
    <s v="AÑO 2014"/>
    <n v="443"/>
    <n v="491"/>
    <n v="425"/>
    <n v="443"/>
    <x v="115"/>
    <s v="CON PSU "/>
    <s v="50 % MENOR "/>
    <s v="Rango 450-499"/>
    <x v="1"/>
  </r>
  <r>
    <x v="0"/>
    <x v="11"/>
    <s v="Ciencias Sociales"/>
    <x v="0"/>
    <x v="0"/>
    <x v="300"/>
    <m/>
    <s v="HERNANDEZ ALISTE ESTEBAN DAVID "/>
    <x v="1"/>
    <s v="Maipú"/>
    <s v="Con Beca"/>
    <s v="Sin Beca"/>
    <s v="AÑO 2014"/>
    <n v="445"/>
    <n v="514"/>
    <n v="393"/>
    <n v="445"/>
    <x v="128"/>
    <s v="CON PSU "/>
    <s v="50 % MENOR "/>
    <s v="Rango 450-499"/>
    <x v="1"/>
  </r>
  <r>
    <x v="0"/>
    <x v="6"/>
    <s v="Ciencias Sociales"/>
    <x v="0"/>
    <x v="0"/>
    <x v="301"/>
    <m/>
    <s v="MAZUELA HERNÁNDEZ ANDREA BEATRIZ"/>
    <x v="0"/>
    <s v="Maipú"/>
    <s v="Con Beca"/>
    <s v="Sin Beca"/>
    <s v="AÑO 2014"/>
    <n v="442"/>
    <n v="471"/>
    <n v="488"/>
    <n v="446"/>
    <x v="129"/>
    <s v="CON PSU "/>
    <s v="50 % MAYOR"/>
    <s v="Rango 450-499"/>
    <x v="1"/>
  </r>
  <r>
    <x v="0"/>
    <x v="4"/>
    <s v="Salud"/>
    <x v="0"/>
    <x v="0"/>
    <x v="302"/>
    <m/>
    <s v="VILLAR VALENZUELA CARLOS EDUARDO"/>
    <x v="1"/>
    <s v="Pudahuel"/>
    <s v="Sin Beca"/>
    <s v="Con Beca"/>
    <s v="AÑO 2014"/>
    <n v="447"/>
    <n v="477"/>
    <n v="480"/>
    <n v="447"/>
    <x v="130"/>
    <s v="CON PSU "/>
    <s v="50 % MENOR "/>
    <s v="Rango 450-499"/>
    <x v="1"/>
  </r>
  <r>
    <x v="0"/>
    <x v="3"/>
    <s v="Educación"/>
    <x v="0"/>
    <x v="0"/>
    <x v="303"/>
    <m/>
    <s v="SEDINI CORTÉS ESTEBAN IGNACIO "/>
    <x v="1"/>
    <s v="Puente Alto"/>
    <s v="Con Beca"/>
    <s v="Sin Beca"/>
    <s v="AÑO 2014"/>
    <n v="447"/>
    <n v="438"/>
    <n v="531"/>
    <n v="447"/>
    <x v="131"/>
    <s v="CON PSU "/>
    <s v="50 % MENOR "/>
    <s v="Rango 450-499"/>
    <x v="1"/>
  </r>
  <r>
    <x v="0"/>
    <x v="9"/>
    <s v="Salud"/>
    <x v="0"/>
    <x v="0"/>
    <x v="304"/>
    <m/>
    <s v="POBLETE RAMOS MARIA JOSE"/>
    <x v="0"/>
    <s v="Puente Alto"/>
    <s v="Sin Beca"/>
    <s v="Sin Beca"/>
    <s v="AÑO 2014"/>
    <n v="447"/>
    <n v="503"/>
    <n v="471"/>
    <n v="447"/>
    <x v="99"/>
    <s v="CON PSU "/>
    <s v="50 % MENOR "/>
    <s v="Rango 450-499"/>
    <x v="1"/>
  </r>
  <r>
    <x v="0"/>
    <x v="7"/>
    <s v="Salud"/>
    <x v="0"/>
    <x v="0"/>
    <x v="305"/>
    <m/>
    <s v="PARRA CONCHA DAMARIS GUISELA"/>
    <x v="0"/>
    <s v="El Bosque"/>
    <s v="Sin Beca"/>
    <s v="Sin Beca"/>
    <s v="AÑO 2014"/>
    <n v="449"/>
    <n v="477"/>
    <n v="503"/>
    <n v="449"/>
    <x v="84"/>
    <s v="CON PSU "/>
    <s v="50 % MENOR "/>
    <s v="Rango 450-499"/>
    <x v="1"/>
  </r>
  <r>
    <x v="0"/>
    <x v="9"/>
    <s v="Salud"/>
    <x v="0"/>
    <x v="0"/>
    <x v="306"/>
    <m/>
    <s v="PASTEN SANCHEZ THIARE ANDREA"/>
    <x v="0"/>
    <s v="Quinta Normal"/>
    <s v="Con Beca"/>
    <s v="Sin Beca"/>
    <s v="AÑO 2014"/>
    <n v="452"/>
    <n v="503"/>
    <n v="480"/>
    <n v="452"/>
    <x v="124"/>
    <s v="CON PSU "/>
    <s v="50 % MENOR "/>
    <s v="Rango 450-499"/>
    <x v="1"/>
  </r>
  <r>
    <x v="0"/>
    <x v="4"/>
    <s v="Salud"/>
    <x v="0"/>
    <x v="0"/>
    <x v="307"/>
    <m/>
    <s v="GONZALEZ MUÑOZ CAMILA FERNANDA"/>
    <x v="0"/>
    <s v="Padre Hurtado"/>
    <s v="Sin Beca"/>
    <s v="Sin Beca"/>
    <s v="AÑO 2014"/>
    <n v="453"/>
    <n v="438"/>
    <n v="471"/>
    <n v="453"/>
    <x v="101"/>
    <s v="CON PSU "/>
    <s v="50 % MENOR "/>
    <s v="Rango 450-499"/>
    <x v="1"/>
  </r>
  <r>
    <x v="0"/>
    <x v="4"/>
    <s v="Salud"/>
    <x v="0"/>
    <x v="0"/>
    <x v="308"/>
    <m/>
    <s v="ULLOA ORTEGA GRACE MARIA ISABEL"/>
    <x v="0"/>
    <s v="Maipú"/>
    <s v="Con Beca"/>
    <s v="Con Beca"/>
    <s v="AÑO 2014"/>
    <n v="455"/>
    <n v="503"/>
    <n v="409"/>
    <n v="455"/>
    <x v="132"/>
    <s v="CON PSU "/>
    <s v="50 % MENOR "/>
    <s v="Rango 450-499"/>
    <x v="1"/>
  </r>
  <r>
    <x v="0"/>
    <x v="2"/>
    <s v="Educación"/>
    <x v="0"/>
    <x v="0"/>
    <x v="309"/>
    <m/>
    <s v="GONZALEZ  GONZALEZ NICOLLE VANESSA"/>
    <x v="0"/>
    <s v="Macul"/>
    <s v="Con Beca"/>
    <s v="Sin Beca"/>
    <s v="AÑO 2014"/>
    <n v="455"/>
    <n v="452"/>
    <n v="471"/>
    <n v="455"/>
    <x v="133"/>
    <s v="CON PSU "/>
    <s v="50 % MENOR "/>
    <s v="Rango 450-499"/>
    <x v="1"/>
  </r>
  <r>
    <x v="0"/>
    <x v="9"/>
    <s v="Salud"/>
    <x v="0"/>
    <x v="0"/>
    <x v="310"/>
    <m/>
    <s v="LEAL ARRIAGADA MARIA PAZ"/>
    <x v="0"/>
    <s v="Pedro Aguirre Cerda"/>
    <s v="Con Beca"/>
    <s v="Sin Beca"/>
    <s v="AÑO 2013"/>
    <n v="455"/>
    <n v="506"/>
    <n v="448"/>
    <n v="455"/>
    <x v="134"/>
    <s v="CON PSU "/>
    <s v="50 % MENOR "/>
    <s v="Rango 450-499"/>
    <x v="1"/>
  </r>
  <r>
    <x v="0"/>
    <x v="9"/>
    <s v="Salud"/>
    <x v="0"/>
    <x v="0"/>
    <x v="311"/>
    <m/>
    <s v="MONTT RODRIGUEZ PAULA  ANDREA"/>
    <x v="0"/>
    <s v="Maipú"/>
    <s v="Sin Beca"/>
    <s v="Sin Beca"/>
    <s v="AÑO 2013"/>
    <n v="455"/>
    <n v="472"/>
    <n v="448"/>
    <n v="455"/>
    <x v="111"/>
    <s v="CON PSU "/>
    <s v="50 % MENOR "/>
    <s v="Rango 450-499"/>
    <x v="1"/>
  </r>
  <r>
    <x v="0"/>
    <x v="12"/>
    <s v="Salud"/>
    <x v="0"/>
    <x v="0"/>
    <x v="312"/>
    <m/>
    <s v="PADILLA RIQUELME MARILYN SUSAM"/>
    <x v="0"/>
    <s v="Puente Alto"/>
    <s v="Sin Beca"/>
    <s v="Sin Beca"/>
    <s v="AÑO 2013"/>
    <n v="455"/>
    <n v="448"/>
    <n v="485"/>
    <n v="455"/>
    <x v="135"/>
    <s v="CON PSU "/>
    <s v="50 % MENOR "/>
    <s v="Rango 450-499"/>
    <x v="1"/>
  </r>
  <r>
    <x v="0"/>
    <x v="18"/>
    <s v="Educación"/>
    <x v="0"/>
    <x v="0"/>
    <x v="313"/>
    <m/>
    <s v="MERY NILO FRANCISCA PILAR "/>
    <x v="0"/>
    <s v="Maipú"/>
    <s v="Con Beca"/>
    <s v="Sin Beca"/>
    <s v="AÑO 2014"/>
    <n v="457"/>
    <n v="459"/>
    <n v="488"/>
    <n v="457"/>
    <x v="136"/>
    <s v="CON PSU "/>
    <s v="50 % MENOR "/>
    <s v="Rango 450-499"/>
    <x v="1"/>
  </r>
  <r>
    <x v="0"/>
    <x v="1"/>
    <s v="Salud"/>
    <x v="1"/>
    <x v="0"/>
    <x v="314"/>
    <m/>
    <s v="JARA PRADO TABITA NOEMI"/>
    <x v="0"/>
    <s v="Peñalolén"/>
    <s v="Con Beca"/>
    <s v="Sin Beca"/>
    <s v="AÑO 2013"/>
    <n v="458"/>
    <n v="460"/>
    <n v="448"/>
    <n v="458"/>
    <x v="137"/>
    <s v="CON PSU "/>
    <s v="50 % MENOR "/>
    <s v="Rango 450-499"/>
    <x v="1"/>
  </r>
  <r>
    <x v="0"/>
    <x v="7"/>
    <s v="Salud"/>
    <x v="0"/>
    <x v="0"/>
    <x v="315"/>
    <m/>
    <s v="MORAGA ISLA JOCELYN ALEJANDRA"/>
    <x v="0"/>
    <s v="Puente Alto"/>
    <s v="Con Beca"/>
    <s v="Sin Beca"/>
    <s v="AÑO 2013"/>
    <n v="458"/>
    <n v="483"/>
    <n v="477"/>
    <n v="458"/>
    <x v="88"/>
    <s v="CON PSU "/>
    <s v="50 % MENOR "/>
    <s v="Rango 450-499"/>
    <x v="1"/>
  </r>
  <r>
    <x v="0"/>
    <x v="13"/>
    <s v="Ingeniería, Ciencia y Tecnología "/>
    <x v="1"/>
    <x v="0"/>
    <x v="316"/>
    <m/>
    <s v="MARQUEZ JARAMILLO HECTOR GERARDO"/>
    <x v="1"/>
    <s v="Estación Central"/>
    <s v="Con Beca"/>
    <s v="Con Beca"/>
    <s v="AÑO 2014"/>
    <n v="459"/>
    <n v="422"/>
    <n v="520"/>
    <n v="459"/>
    <x v="103"/>
    <s v="CON PSU "/>
    <s v="50 % MENOR "/>
    <s v="Rango 450-499"/>
    <x v="1"/>
  </r>
  <r>
    <x v="0"/>
    <x v="4"/>
    <s v="Salud"/>
    <x v="0"/>
    <x v="0"/>
    <x v="317"/>
    <m/>
    <s v="RONCALLO VERGARA MARIANELLA"/>
    <x v="0"/>
    <s v="Las Condes"/>
    <s v="Con Beca"/>
    <s v="Sin Beca"/>
    <s v="AÑO 2014"/>
    <n v="459"/>
    <n v="452"/>
    <n v="515"/>
    <n v="459"/>
    <x v="138"/>
    <s v="CON PSU "/>
    <s v="50 % MENOR "/>
    <s v="Rango 450-499"/>
    <x v="1"/>
  </r>
  <r>
    <x v="0"/>
    <x v="10"/>
    <s v="Salud"/>
    <x v="0"/>
    <x v="0"/>
    <x v="318"/>
    <m/>
    <s v="SEGOVIA RAMIREZ CATALINA IGNACIA "/>
    <x v="0"/>
    <s v="Maipú"/>
    <s v="Con Beca"/>
    <s v="Con Beca"/>
    <s v="AÑO 2014"/>
    <n v="461"/>
    <n v="416"/>
    <n v="488"/>
    <n v="461"/>
    <x v="139"/>
    <s v="CON PSU "/>
    <s v="50 % MENOR "/>
    <s v="Rango 450-499"/>
    <x v="1"/>
  </r>
  <r>
    <x v="0"/>
    <x v="11"/>
    <s v="Ciencias Sociales"/>
    <x v="0"/>
    <x v="0"/>
    <x v="319"/>
    <m/>
    <s v="MORENO SAAVEDRA JUAN PATRICIO"/>
    <x v="1"/>
    <s v="La Reina"/>
    <s v="Con Beca"/>
    <s v="Con Beca"/>
    <s v="AÑO 2014"/>
    <n v="464"/>
    <n v="531"/>
    <n v="425"/>
    <n v="464"/>
    <x v="140"/>
    <s v="CON PSU "/>
    <s v="50 % MENOR "/>
    <s v="Rango 450-499"/>
    <x v="1"/>
  </r>
  <r>
    <x v="0"/>
    <x v="4"/>
    <s v="Salud"/>
    <x v="0"/>
    <x v="0"/>
    <x v="320"/>
    <m/>
    <s v="AVENDAÑO WAGNER CAMILA ANDREA"/>
    <x v="0"/>
    <s v="Santiago"/>
    <s v="Con Beca"/>
    <s v="Con Beca"/>
    <s v="AÑO 2014"/>
    <n v="464"/>
    <n v="398"/>
    <n v="536"/>
    <n v="464"/>
    <x v="120"/>
    <s v="CON PSU "/>
    <s v="50 % MENOR "/>
    <s v="Rango 450-499"/>
    <x v="1"/>
  </r>
  <r>
    <x v="0"/>
    <x v="1"/>
    <s v="Salud"/>
    <x v="0"/>
    <x v="0"/>
    <x v="321"/>
    <m/>
    <s v="DIAZ FERNANDEZ TOMAS FELIPE"/>
    <x v="1"/>
    <s v="Cerrillos"/>
    <s v="Con Beca"/>
    <s v="Sin Beca"/>
    <s v="AÑO 2014"/>
    <n v="464"/>
    <n v="508"/>
    <n v="480"/>
    <n v="464"/>
    <x v="119"/>
    <s v="CON PSU "/>
    <s v="50 % MENOR "/>
    <s v="Rango 450-499"/>
    <x v="1"/>
  </r>
  <r>
    <x v="0"/>
    <x v="9"/>
    <s v="Salud"/>
    <x v="0"/>
    <x v="0"/>
    <x v="322"/>
    <m/>
    <s v="VARGAS OÑATE PAZ BELEN "/>
    <x v="0"/>
    <s v="El Bosque"/>
    <s v="Sin Beca"/>
    <s v="Sin Beca"/>
    <s v="AÑO 2014"/>
    <n v="464"/>
    <n v="430"/>
    <n v="480"/>
    <n v="464"/>
    <x v="86"/>
    <s v="CON PSU "/>
    <s v="50 % MENOR "/>
    <s v="Rango 450-499"/>
    <x v="1"/>
  </r>
  <r>
    <x v="0"/>
    <x v="6"/>
    <s v="Ciencias Sociales"/>
    <x v="0"/>
    <x v="0"/>
    <x v="323"/>
    <m/>
    <s v="GALVEZ SANCHEZ PAMELA FRANCISCA"/>
    <x v="0"/>
    <s v="La Granja"/>
    <s v="Con Beca"/>
    <s v="Sin Beca"/>
    <s v="AÑO 2014"/>
    <n v="466"/>
    <n v="477"/>
    <n v="496"/>
    <n v="466"/>
    <x v="141"/>
    <s v="CON PSU "/>
    <s v="50 % MENOR "/>
    <s v="Rango 450-499"/>
    <x v="1"/>
  </r>
  <r>
    <x v="0"/>
    <x v="9"/>
    <s v="Salud"/>
    <x v="0"/>
    <x v="0"/>
    <x v="324"/>
    <m/>
    <s v="PATIÑO GONZALEZ DIANA ELIZABETH "/>
    <x v="0"/>
    <s v="Puente Alto"/>
    <s v="Con Beca"/>
    <s v="Sin Beca"/>
    <s v="AÑO 2013"/>
    <n v="460"/>
    <n v="420"/>
    <n v="485"/>
    <n v="466"/>
    <x v="123"/>
    <s v="CON PSU "/>
    <s v="50 % MAYOR"/>
    <s v="Rango 450-499"/>
    <x v="1"/>
  </r>
  <r>
    <x v="0"/>
    <x v="18"/>
    <s v="Educación"/>
    <x v="0"/>
    <x v="0"/>
    <x v="325"/>
    <m/>
    <s v="ALMUNA BADILLA TATIANA DEL CARMEN"/>
    <x v="0"/>
    <s v="San Joaquín"/>
    <s v="Sin Beca"/>
    <s v="Sin Beca"/>
    <s v="AÑO 2014"/>
    <n v="466"/>
    <n v="514"/>
    <n v="438"/>
    <n v="466"/>
    <x v="142"/>
    <s v="CON PSU "/>
    <s v="50 % MENOR "/>
    <s v="Rango 450-499"/>
    <x v="1"/>
  </r>
  <r>
    <x v="0"/>
    <x v="6"/>
    <s v="Ciencias Sociales"/>
    <x v="1"/>
    <x v="0"/>
    <x v="326"/>
    <m/>
    <s v="PACHECO PEREZ KAREN MACARENA"/>
    <x v="0"/>
    <s v="Recoleta"/>
    <s v="Con Beca"/>
    <s v="Con Beca"/>
    <s v="AÑO 2014"/>
    <n v="460"/>
    <n v="560"/>
    <n v="374"/>
    <n v="468"/>
    <x v="120"/>
    <s v="CON PSU "/>
    <s v="50 % MAYOR"/>
    <s v="Rango 450-499"/>
    <x v="1"/>
  </r>
  <r>
    <x v="0"/>
    <x v="18"/>
    <s v="Educación"/>
    <x v="0"/>
    <x v="0"/>
    <x v="327"/>
    <m/>
    <s v="HENRIQUEZ ASTETE NAZARET ESMIRNA"/>
    <x v="0"/>
    <s v="La Pintana"/>
    <s v="Sin Beca"/>
    <s v="Con Beca"/>
    <s v="AÑO 2014"/>
    <n v="468"/>
    <n v="484"/>
    <n v="438"/>
    <n v="468"/>
    <x v="143"/>
    <s v="CON PSU "/>
    <s v="50 % MENOR "/>
    <s v="Rango 450-499"/>
    <x v="1"/>
  </r>
  <r>
    <x v="0"/>
    <x v="9"/>
    <s v="Salud"/>
    <x v="0"/>
    <x v="0"/>
    <x v="328"/>
    <m/>
    <s v="RIQUELME CORTÉS TERESA SCARLETT"/>
    <x v="0"/>
    <s v="La Cisterna"/>
    <s v="Sin Beca"/>
    <s v="Sin Beca"/>
    <s v="AÑO 2014"/>
    <n v="470"/>
    <n v="471"/>
    <n v="509"/>
    <n v="470"/>
    <x v="84"/>
    <s v="CON PSU "/>
    <s v="50 % MENOR "/>
    <s v="Rango 450-499"/>
    <x v="1"/>
  </r>
  <r>
    <x v="0"/>
    <x v="15"/>
    <s v="Ingeniería, Ciencia y Tecnología "/>
    <x v="0"/>
    <x v="0"/>
    <x v="329"/>
    <m/>
    <s v="ARRAÑO CONTRERAS RODRIGO IGNACIO"/>
    <x v="1"/>
    <s v="Rancagua"/>
    <s v="Sin Beca"/>
    <s v="Con Beca"/>
    <s v="AÑO 2014"/>
    <n v="457"/>
    <n v="398"/>
    <n v="536"/>
    <n v="471"/>
    <x v="120"/>
    <s v="CON PSU "/>
    <s v="50 % MAYOR"/>
    <s v="Rango 450-499"/>
    <x v="1"/>
  </r>
  <r>
    <x v="0"/>
    <x v="7"/>
    <s v="Salud"/>
    <x v="0"/>
    <x v="0"/>
    <x v="330"/>
    <m/>
    <s v="PALOMERA SILVA JAVIERA DEL ROSARIO"/>
    <x v="0"/>
    <s v="Renca"/>
    <s v="Con Beca"/>
    <s v="Sin Beca"/>
    <s v="AÑO 2014"/>
    <n v="472"/>
    <n v="526"/>
    <n v="425"/>
    <n v="472"/>
    <x v="118"/>
    <s v="CON PSU "/>
    <s v="50 % MENOR "/>
    <s v="Rango 450-499"/>
    <x v="1"/>
  </r>
  <r>
    <x v="0"/>
    <x v="1"/>
    <s v="Salud"/>
    <x v="0"/>
    <x v="0"/>
    <x v="331"/>
    <m/>
    <s v="QUIROGA MUÑOZ ISIS SABRINA"/>
    <x v="0"/>
    <s v="Lo Espejo"/>
    <s v="Sin Beca"/>
    <s v="Sin Beca"/>
    <s v="AÑO 2014"/>
    <n v="472"/>
    <n v="430"/>
    <n v="471"/>
    <n v="472"/>
    <x v="91"/>
    <s v="CON PSU "/>
    <s v="50 % MENOR "/>
    <s v="Rango 450-499"/>
    <x v="1"/>
  </r>
  <r>
    <x v="0"/>
    <x v="3"/>
    <s v="Educación"/>
    <x v="0"/>
    <x v="0"/>
    <x v="332"/>
    <m/>
    <s v="GARCIA OLIVEROS ALVARO ANDRES"/>
    <x v="1"/>
    <s v="Pudahuel"/>
    <s v="Con Beca"/>
    <s v="Sin Beca"/>
    <s v="AÑO 2014"/>
    <n v="473"/>
    <n v="398"/>
    <n v="515"/>
    <n v="473"/>
    <x v="125"/>
    <s v="CON PSU "/>
    <s v="50 % MENOR "/>
    <s v="Rango 450-499"/>
    <x v="1"/>
  </r>
  <r>
    <x v="0"/>
    <x v="9"/>
    <s v="Salud"/>
    <x v="0"/>
    <x v="0"/>
    <x v="333"/>
    <m/>
    <s v="ROJAS LOBOS LESLIE DANIELA"/>
    <x v="0"/>
    <s v="El Bosque"/>
    <s v="Con Beca"/>
    <s v="Sin Beca"/>
    <s v="AÑO 2014"/>
    <n v="474"/>
    <n v="503"/>
    <n v="409"/>
    <n v="474"/>
    <x v="132"/>
    <s v="CON PSU "/>
    <s v="50 % MENOR "/>
    <s v="Rango 450-499"/>
    <x v="1"/>
  </r>
  <r>
    <x v="0"/>
    <x v="17"/>
    <s v="Ingeniería, Ciencia y Tecnología "/>
    <x v="1"/>
    <x v="0"/>
    <x v="334"/>
    <m/>
    <s v="MOYA CAJAS ELIAS ERNESTO"/>
    <x v="1"/>
    <s v="San Joaquín"/>
    <s v="Con Beca"/>
    <s v="Sin Beca"/>
    <s v="AÑO 2013"/>
    <n v="460"/>
    <n v="483"/>
    <n v="477"/>
    <n v="474"/>
    <x v="88"/>
    <s v="CON PSU "/>
    <s v="50 % MAYOR"/>
    <s v="Rango 450-499"/>
    <x v="1"/>
  </r>
  <r>
    <x v="0"/>
    <x v="3"/>
    <s v="Educación"/>
    <x v="1"/>
    <x v="0"/>
    <x v="335"/>
    <m/>
    <s v="MEDINA PLAZA FRANCO PATRICIO"/>
    <x v="1"/>
    <s v="Maipú"/>
    <s v="Sin Beca"/>
    <s v="Sin Beca"/>
    <s v="AÑO 2014"/>
    <n v="474"/>
    <n v="422"/>
    <n v="515"/>
    <n v="474"/>
    <x v="144"/>
    <s v="CON PSU "/>
    <s v="50 % MENOR "/>
    <s v="Rango 450-499"/>
    <x v="1"/>
  </r>
  <r>
    <x v="0"/>
    <x v="6"/>
    <s v="Ciencias Sociales"/>
    <x v="0"/>
    <x v="0"/>
    <x v="336"/>
    <m/>
    <s v="LAZO FLORES FABIAN ESTEBAN"/>
    <x v="1"/>
    <s v="San Ramón"/>
    <s v="Sin Beca"/>
    <s v="Sin Beca"/>
    <s v="AÑO 2014"/>
    <n v="473"/>
    <n v="520"/>
    <n v="438"/>
    <n v="474"/>
    <x v="95"/>
    <s v="CON PSU "/>
    <s v="50 % MAYOR"/>
    <s v="Rango 450-499"/>
    <x v="1"/>
  </r>
  <r>
    <x v="0"/>
    <x v="9"/>
    <s v="Salud"/>
    <x v="0"/>
    <x v="0"/>
    <x v="337"/>
    <m/>
    <s v="CONEJEROS PORTIÑO MARIA JOSE"/>
    <x v="0"/>
    <s v="Quilicura"/>
    <s v="Con Beca"/>
    <s v="Con Beca"/>
    <s v="AÑO 2013"/>
    <n v="476"/>
    <n v="453"/>
    <n v="469"/>
    <n v="476"/>
    <x v="143"/>
    <s v="CON PSU "/>
    <s v="50 % MENOR "/>
    <s v="Rango 450-499"/>
    <x v="1"/>
  </r>
  <r>
    <x v="0"/>
    <x v="3"/>
    <s v="Educación"/>
    <x v="1"/>
    <x v="0"/>
    <x v="338"/>
    <m/>
    <s v="MARTINEZ HORMAZABAL PRISCILLA  ANDREA"/>
    <x v="0"/>
    <s v="Lo Espejo"/>
    <s v="Con Beca"/>
    <s v="Sin Beca"/>
    <s v="AÑO 2014"/>
    <n v="476"/>
    <n v="416"/>
    <n v="509"/>
    <n v="476"/>
    <x v="107"/>
    <s v="CON PSU "/>
    <s v="50 % MENOR "/>
    <s v="Rango 450-499"/>
    <x v="1"/>
  </r>
  <r>
    <x v="0"/>
    <x v="4"/>
    <s v="Salud"/>
    <x v="0"/>
    <x v="0"/>
    <x v="339"/>
    <m/>
    <s v="VÁSQUEZ PLAZA XIMENA DE LOS ÁNGELES"/>
    <x v="0"/>
    <s v="Melipilla"/>
    <s v="Con Beca"/>
    <s v="Sin Beca"/>
    <s v="AÑO 2014"/>
    <n v="476"/>
    <n v="471"/>
    <n v="471"/>
    <n v="476"/>
    <x v="103"/>
    <s v="CON PSU "/>
    <s v="50 % MENOR "/>
    <s v="Rango 450-499"/>
    <x v="1"/>
  </r>
  <r>
    <x v="0"/>
    <x v="14"/>
    <s v="Educación"/>
    <x v="0"/>
    <x v="0"/>
    <x v="340"/>
    <m/>
    <s v="ROZAS SOLIS VALERIA PATRICIA"/>
    <x v="0"/>
    <s v="Puente Alto"/>
    <s v="Con Beca"/>
    <s v="Sin Beca"/>
    <s v="AÑO 2013"/>
    <n v="476"/>
    <n v="548"/>
    <n v="436"/>
    <n v="476"/>
    <x v="106"/>
    <s v="CON PSU "/>
    <s v="50 % MENOR "/>
    <s v="Rango 450-499"/>
    <x v="1"/>
  </r>
  <r>
    <x v="0"/>
    <x v="12"/>
    <s v="Salud"/>
    <x v="0"/>
    <x v="0"/>
    <x v="341"/>
    <m/>
    <s v="MATUS REYES MONICA  ALEJANDRA"/>
    <x v="0"/>
    <s v="Rancagua"/>
    <s v="Con Beca"/>
    <s v="Sin Beca"/>
    <s v="AÑO 2014"/>
    <n v="476"/>
    <n v="537"/>
    <n v="461"/>
    <n v="476"/>
    <x v="145"/>
    <s v="CON PSU "/>
    <s v="50 % MENOR "/>
    <s v="Rango 450-499"/>
    <x v="1"/>
  </r>
  <r>
    <x v="0"/>
    <x v="4"/>
    <s v="Salud"/>
    <x v="0"/>
    <x v="0"/>
    <x v="342"/>
    <m/>
    <s v="CÁCERES DÍAZ CAMILA  ANDREA"/>
    <x v="0"/>
    <s v="San Bernardo"/>
    <s v="Con Beca"/>
    <s v="Sin Beca"/>
    <s v="AÑO 2013"/>
    <n v="476"/>
    <n v="427"/>
    <n v="539"/>
    <n v="476"/>
    <x v="146"/>
    <s v="CON PSU "/>
    <s v="50 % MENOR "/>
    <s v="Rango 450-499"/>
    <x v="1"/>
  </r>
  <r>
    <x v="0"/>
    <x v="10"/>
    <s v="Salud"/>
    <x v="0"/>
    <x v="1"/>
    <x v="343"/>
    <m/>
    <s v="SALGADO FUENTES CAMILA DE JESUS"/>
    <x v="0"/>
    <s v="San Ramón"/>
    <s v="Con Beca"/>
    <s v="Sin Beca"/>
    <s v="AÑO 2013"/>
    <n v="476"/>
    <n v="483"/>
    <n v="459"/>
    <n v="476"/>
    <x v="103"/>
    <s v="CON PSU "/>
    <s v="50 % MENOR "/>
    <s v="Rango 450-499"/>
    <x v="1"/>
  </r>
  <r>
    <x v="0"/>
    <x v="12"/>
    <s v="Salud"/>
    <x v="0"/>
    <x v="0"/>
    <x v="344"/>
    <m/>
    <s v="GONZÁLEZ MENESES CRISTÓBAL RAYLEE"/>
    <x v="1"/>
    <s v="Paine"/>
    <s v="Sin Beca"/>
    <s v="Sin Beca"/>
    <s v="AÑO 2013"/>
    <n v="476"/>
    <n v="477"/>
    <n v="518"/>
    <n v="476"/>
    <x v="147"/>
    <s v="CON PSU "/>
    <s v="50 % MENOR "/>
    <s v="Rango 450-499"/>
    <x v="1"/>
  </r>
  <r>
    <x v="0"/>
    <x v="9"/>
    <s v="Salud"/>
    <x v="0"/>
    <x v="0"/>
    <x v="345"/>
    <m/>
    <s v="GARCÍA AGUIRRE CLAUDIA  ANDREA"/>
    <x v="0"/>
    <s v="Pudahuel"/>
    <s v="Sin Beca"/>
    <s v="Sin Beca"/>
    <s v="AÑO 2013"/>
    <n v="476"/>
    <n v="531"/>
    <n v="459"/>
    <n v="476"/>
    <x v="126"/>
    <s v="CON PSU "/>
    <s v="50 % MENOR "/>
    <s v="Rango 450-499"/>
    <x v="1"/>
  </r>
  <r>
    <x v="0"/>
    <x v="8"/>
    <s v="Ciencias Sociales"/>
    <x v="1"/>
    <x v="0"/>
    <x v="346"/>
    <m/>
    <s v="CARTAGENA TAPIA JEAN BASTIAN"/>
    <x v="1"/>
    <s v="Talagante"/>
    <s v="Sin Beca"/>
    <s v="Sin Beca"/>
    <s v="AÑO 2014"/>
    <n v="476"/>
    <n v="549"/>
    <n v="353"/>
    <n v="476"/>
    <x v="90"/>
    <s v="CON PSU "/>
    <s v="50 % MENOR "/>
    <s v="Rango 450-499"/>
    <x v="1"/>
  </r>
  <r>
    <x v="0"/>
    <x v="1"/>
    <s v="Salud"/>
    <x v="1"/>
    <x v="0"/>
    <x v="347"/>
    <m/>
    <s v="PLAZA ROMERO ISABEL DE LOURDES"/>
    <x v="0"/>
    <s v="San Bernardo"/>
    <s v="Con Beca"/>
    <s v="Sin Beca"/>
    <s v="AÑO 2014"/>
    <n v="478"/>
    <n v="503"/>
    <n v="488"/>
    <n v="478"/>
    <x v="89"/>
    <s v="CON PSU "/>
    <s v="50 % MENOR "/>
    <s v="Rango 450-499"/>
    <x v="1"/>
  </r>
  <r>
    <x v="0"/>
    <x v="9"/>
    <s v="Salud"/>
    <x v="0"/>
    <x v="0"/>
    <x v="348"/>
    <m/>
    <s v="SILVA CASILLA CRISTIAN ALEJANDRO"/>
    <x v="1"/>
    <s v="La Cisterna"/>
    <s v="Sin Beca"/>
    <s v="Sin Beca"/>
    <s v="AÑO 2014"/>
    <n v="478"/>
    <n v="508"/>
    <n v="461"/>
    <n v="478"/>
    <x v="131"/>
    <s v="CON PSU "/>
    <s v="50 % MENOR "/>
    <s v="Rango 450-499"/>
    <x v="1"/>
  </r>
  <r>
    <x v="0"/>
    <x v="9"/>
    <s v="Salud"/>
    <x v="0"/>
    <x v="0"/>
    <x v="349"/>
    <m/>
    <s v="ATABALES ZAMORANO GENESIS DELINDA"/>
    <x v="0"/>
    <s v="Quilicura"/>
    <s v="Sin Beca"/>
    <s v="Sin Beca"/>
    <s v="AÑO 2014"/>
    <n v="478"/>
    <n v="514"/>
    <n v="461"/>
    <n v="478"/>
    <x v="85"/>
    <s v="CON PSU "/>
    <s v="50 % MENOR "/>
    <s v="Rango 450-499"/>
    <x v="1"/>
  </r>
  <r>
    <x v="0"/>
    <x v="9"/>
    <s v="Salud"/>
    <x v="0"/>
    <x v="0"/>
    <x v="350"/>
    <m/>
    <s v="CARREÑO SANCHEZ MARIA CONSTANZA"/>
    <x v="0"/>
    <s v="Maipú"/>
    <s v="Sin Beca"/>
    <s v="Con Beca"/>
    <s v="AÑO 2014"/>
    <n v="480"/>
    <n v="471"/>
    <n v="471"/>
    <n v="480"/>
    <x v="103"/>
    <s v="CON PSU "/>
    <s v="50 % MENOR "/>
    <s v="Rango 450-499"/>
    <x v="1"/>
  </r>
  <r>
    <x v="0"/>
    <x v="4"/>
    <s v="Salud"/>
    <x v="0"/>
    <x v="0"/>
    <x v="351"/>
    <m/>
    <s v="SALVO SEPÚLVEDA CAMILA  ALEJANDRA"/>
    <x v="0"/>
    <s v="Maipú"/>
    <s v="Con Beca"/>
    <s v="Sin Beca"/>
    <s v="AÑO 2014"/>
    <n v="480"/>
    <n v="477"/>
    <n v="450"/>
    <n v="480"/>
    <x v="148"/>
    <s v="CON PSU "/>
    <s v="50 % MENOR "/>
    <s v="Rango 450-499"/>
    <x v="1"/>
  </r>
  <r>
    <x v="0"/>
    <x v="7"/>
    <s v="Salud"/>
    <x v="0"/>
    <x v="0"/>
    <x v="352"/>
    <m/>
    <s v="VALENZUELA CHOQUEVILLCA SANDRA  ANDREA"/>
    <x v="0"/>
    <s v="ANTOFAGASTA"/>
    <s v="Sin Beca"/>
    <s v="Sin Beca"/>
    <s v="AÑO 2014"/>
    <n v="480"/>
    <n v="438"/>
    <n v="488"/>
    <n v="480"/>
    <x v="87"/>
    <s v="CON PSU "/>
    <s v="50 % MENOR "/>
    <s v="Rango 450-499"/>
    <x v="1"/>
  </r>
  <r>
    <x v="0"/>
    <x v="9"/>
    <s v="Salud"/>
    <x v="0"/>
    <x v="0"/>
    <x v="353"/>
    <m/>
    <s v="ALCANTAR MACIAS ANDREA JULIETTE"/>
    <x v="0"/>
    <s v="La Cisterna"/>
    <s v="Sin Beca"/>
    <s v="Sin Beca"/>
    <s v="AÑO 2014"/>
    <n v="480"/>
    <n v="438"/>
    <n v="526"/>
    <n v="480"/>
    <x v="149"/>
    <s v="CON PSU "/>
    <s v="50 % MENOR "/>
    <s v="Rango 450-499"/>
    <x v="1"/>
  </r>
  <r>
    <x v="0"/>
    <x v="9"/>
    <s v="Salud"/>
    <x v="0"/>
    <x v="0"/>
    <x v="354"/>
    <m/>
    <s v="GALLEGUILLOS PARRA ANGELICA MARIA"/>
    <x v="0"/>
    <s v="San Bernardo"/>
    <s v="Con Beca"/>
    <s v="Sin Beca"/>
    <s v="AÑO 2013"/>
    <n v="481"/>
    <n v="483"/>
    <n v="422"/>
    <n v="481"/>
    <x v="123"/>
    <s v="CON PSU "/>
    <s v="50 % MENOR "/>
    <s v="Rango 450-499"/>
    <x v="1"/>
  </r>
  <r>
    <x v="0"/>
    <x v="8"/>
    <s v="Ciencias Sociales"/>
    <x v="0"/>
    <x v="0"/>
    <x v="355"/>
    <m/>
    <s v="ROJAS GAJARDO JOHANA KARIN"/>
    <x v="0"/>
    <s v="El Bosque"/>
    <s v="Con Beca"/>
    <s v="Sin Beca"/>
    <s v="AÑO 2014"/>
    <n v="482"/>
    <n v="549"/>
    <n v="438"/>
    <n v="482"/>
    <x v="102"/>
    <s v="CON PSU "/>
    <s v="50 % MENOR "/>
    <s v="Rango 450-499"/>
    <x v="1"/>
  </r>
  <r>
    <x v="0"/>
    <x v="16"/>
    <s v="Ingeniería, Ciencia y Tecnología "/>
    <x v="0"/>
    <x v="0"/>
    <x v="356"/>
    <m/>
    <s v="ARAYA ARAVENA JUAN ANTONIO"/>
    <x v="1"/>
    <s v="Peñalolén"/>
    <s v="Con Beca"/>
    <s v="Sin Beca"/>
    <s v="AÑO 2014"/>
    <n v="479"/>
    <n v="477"/>
    <n v="509"/>
    <n v="483"/>
    <x v="150"/>
    <s v="CON PSU "/>
    <s v="50 % MAYOR"/>
    <s v="Rango 450-499"/>
    <x v="1"/>
  </r>
  <r>
    <x v="0"/>
    <x v="3"/>
    <s v="Educación"/>
    <x v="0"/>
    <x v="0"/>
    <x v="357"/>
    <m/>
    <s v="SOTO RIQUELME MATIAS RICARDO"/>
    <x v="1"/>
    <s v="Puente Alto"/>
    <s v="Con Beca"/>
    <s v="Sin Beca"/>
    <s v="AÑO 2014"/>
    <n v="484"/>
    <n v="514"/>
    <n v="461"/>
    <n v="484"/>
    <x v="85"/>
    <s v="CON PSU "/>
    <s v="50 % MENOR "/>
    <s v="Rango 450-499"/>
    <x v="1"/>
  </r>
  <r>
    <x v="0"/>
    <x v="8"/>
    <s v="Ciencias Sociales"/>
    <x v="1"/>
    <x v="0"/>
    <x v="358"/>
    <m/>
    <s v="RUBILAR GONZALEZ JOHANNA  DEL CARMEN"/>
    <x v="0"/>
    <s v="Cerro Navia"/>
    <s v="Con Beca"/>
    <s v="Sin Beca"/>
    <s v="AÑO 2014"/>
    <n v="484"/>
    <n v="554"/>
    <n v="438"/>
    <n v="485"/>
    <x v="109"/>
    <s v="CON PSU "/>
    <s v="50 % MAYOR"/>
    <s v="Rango 450-499"/>
    <x v="1"/>
  </r>
  <r>
    <x v="0"/>
    <x v="4"/>
    <s v="Salud"/>
    <x v="0"/>
    <x v="0"/>
    <x v="359"/>
    <m/>
    <s v="BUCAREY URTUBIA BONNY SCARLET"/>
    <x v="0"/>
    <s v="Puente Alto"/>
    <s v="Sin Beca"/>
    <s v="Sin Beca"/>
    <s v="AÑO 2014"/>
    <n v="480"/>
    <n v="471"/>
    <n v="480"/>
    <n v="486"/>
    <x v="118"/>
    <s v="CON PSU "/>
    <s v="50 % MAYOR"/>
    <s v="Rango 450-499"/>
    <x v="1"/>
  </r>
  <r>
    <x v="0"/>
    <x v="15"/>
    <s v="Ingeniería, Ciencia y Tecnología "/>
    <x v="0"/>
    <x v="0"/>
    <x v="360"/>
    <m/>
    <s v="CONTRERAS ADASME HECTOR JULIAN EDUARDO"/>
    <x v="1"/>
    <s v="San Bernardo"/>
    <s v="Con Beca"/>
    <s v="Sin Beca"/>
    <s v="AÑO 2014"/>
    <n v="487"/>
    <n v="514"/>
    <n v="393"/>
    <n v="488"/>
    <x v="128"/>
    <s v="CON PSU "/>
    <s v="50 % MAYOR"/>
    <s v="Rango 450-499"/>
    <x v="1"/>
  </r>
  <r>
    <x v="0"/>
    <x v="1"/>
    <s v="Salud"/>
    <x v="0"/>
    <x v="0"/>
    <x v="361"/>
    <m/>
    <s v="ESCALONA GAJARDO YISSENIA PABLINA"/>
    <x v="0"/>
    <s v="Santiago"/>
    <s v="Sin Beca"/>
    <s v="Sin Beca"/>
    <s v="AÑO 2014"/>
    <n v="489"/>
    <n v="514"/>
    <n v="450"/>
    <n v="489"/>
    <x v="149"/>
    <s v="CON PSU "/>
    <s v="50 % MENOR "/>
    <s v="Rango 450-499"/>
    <x v="1"/>
  </r>
  <r>
    <x v="0"/>
    <x v="9"/>
    <s v="Salud"/>
    <x v="0"/>
    <x v="0"/>
    <x v="362"/>
    <m/>
    <s v="SAEZ  PARRA CAMILA IGNACIA"/>
    <x v="0"/>
    <s v="Providencia"/>
    <s v="Sin Beca"/>
    <s v="Con Beca"/>
    <s v="AÑO 2014"/>
    <n v="490"/>
    <n v="496"/>
    <n v="471"/>
    <n v="490"/>
    <x v="138"/>
    <s v="CON PSU "/>
    <s v="50 % MENOR "/>
    <s v="Rango 450-499"/>
    <x v="1"/>
  </r>
  <r>
    <x v="0"/>
    <x v="6"/>
    <s v="Ciencias Sociales"/>
    <x v="0"/>
    <x v="0"/>
    <x v="363"/>
    <m/>
    <s v="ROMERO SALDIVIA KATHERINE CAROLINE"/>
    <x v="0"/>
    <s v="Melipilla"/>
    <s v="Con Beca"/>
    <s v="Sin Beca"/>
    <s v="AÑO 2014"/>
    <n v="490"/>
    <n v="477"/>
    <n v="425"/>
    <n v="490"/>
    <x v="90"/>
    <s v="CON PSU "/>
    <s v="50 % MENOR "/>
    <s v="Rango 450-499"/>
    <x v="1"/>
  </r>
  <r>
    <x v="0"/>
    <x v="12"/>
    <s v="Salud"/>
    <x v="0"/>
    <x v="0"/>
    <x v="364"/>
    <m/>
    <s v="BRAVO VERGARA YOICE KASSANDRA"/>
    <x v="0"/>
    <s v="Maipú"/>
    <s v="Sin Beca"/>
    <s v="Sin Beca"/>
    <s v="AÑO 2014"/>
    <n v="488"/>
    <n v="477"/>
    <n v="488"/>
    <n v="490"/>
    <x v="151"/>
    <s v="CON PSU "/>
    <s v="50 % MAYOR"/>
    <s v="Rango 450-499"/>
    <x v="1"/>
  </r>
  <r>
    <x v="0"/>
    <x v="1"/>
    <s v="Salud"/>
    <x v="0"/>
    <x v="0"/>
    <x v="365"/>
    <m/>
    <s v="ZAMORA LAZO STEFANY MARISOL PAULINA"/>
    <x v="0"/>
    <s v="Lampa"/>
    <s v="Sin Beca"/>
    <s v="Sin Beca"/>
    <s v="AÑO 2014"/>
    <n v="491"/>
    <n v="491"/>
    <n v="409"/>
    <n v="491"/>
    <x v="152"/>
    <s v="CON PSU "/>
    <s v="50 % MENOR "/>
    <s v="Rango 450-499"/>
    <x v="1"/>
  </r>
  <r>
    <x v="0"/>
    <x v="10"/>
    <s v="Salud"/>
    <x v="0"/>
    <x v="0"/>
    <x v="366"/>
    <m/>
    <s v="PARADA TRONCOSO MARIA PAZ"/>
    <x v="0"/>
    <s v="La Florida"/>
    <s v="Con Beca"/>
    <s v="Sin Beca"/>
    <s v="AÑO 2014"/>
    <n v="493"/>
    <n v="484"/>
    <n v="461"/>
    <n v="493"/>
    <x v="94"/>
    <s v="CON PSU "/>
    <s v="50 % MENOR "/>
    <s v="Rango 450-499"/>
    <x v="1"/>
  </r>
  <r>
    <x v="0"/>
    <x v="9"/>
    <s v="Salud"/>
    <x v="0"/>
    <x v="0"/>
    <x v="367"/>
    <m/>
    <s v="MONTENEGRO MENA LEONARDO ANDREE"/>
    <x v="1"/>
    <s v="Maipú"/>
    <s v="Con Beca"/>
    <s v="Sin Beca"/>
    <s v="AÑO 2014"/>
    <n v="486"/>
    <n v="526"/>
    <n v="450"/>
    <n v="494"/>
    <x v="110"/>
    <s v="CON PSU "/>
    <s v="50 % MAYOR"/>
    <s v="Rango 450-499"/>
    <x v="1"/>
  </r>
  <r>
    <x v="0"/>
    <x v="8"/>
    <s v="Ciencias Sociales"/>
    <x v="0"/>
    <x v="0"/>
    <x v="368"/>
    <m/>
    <s v="BURGOS AREVALO FRANCISCA KARINA"/>
    <x v="0"/>
    <s v="Melipilla"/>
    <s v="Con Beca"/>
    <s v="Sin Beca"/>
    <s v="AÑO 2014"/>
    <n v="494"/>
    <n v="526"/>
    <n v="438"/>
    <n v="494"/>
    <x v="149"/>
    <s v="CON PSU "/>
    <s v="50 % MENOR "/>
    <s v="Rango 450-499"/>
    <x v="1"/>
  </r>
  <r>
    <x v="0"/>
    <x v="1"/>
    <s v="Salud"/>
    <x v="0"/>
    <x v="0"/>
    <x v="369"/>
    <m/>
    <s v="CALDERON ROJO ALEJANDRA AMADA"/>
    <x v="0"/>
    <s v="San Bernardo"/>
    <s v="Sin Beca"/>
    <s v="Sin Beca"/>
    <s v="AÑO 2014"/>
    <n v="494"/>
    <n v="549"/>
    <n v="438"/>
    <n v="495"/>
    <x v="102"/>
    <s v="CON PSU "/>
    <s v="50 % MAYOR"/>
    <s v="Rango 450-499"/>
    <x v="1"/>
  </r>
  <r>
    <x v="0"/>
    <x v="16"/>
    <s v="Ingeniería, Ciencia y Tecnología "/>
    <x v="0"/>
    <x v="0"/>
    <x v="370"/>
    <m/>
    <s v="ORELLANA NUÑEZ MARCELO JESUS"/>
    <x v="1"/>
    <s v="Quilicura"/>
    <s v="Con Beca"/>
    <s v="Con Beca"/>
    <s v="AÑO 2013"/>
    <n v="496"/>
    <n v="483"/>
    <n v="513"/>
    <n v="496"/>
    <x v="153"/>
    <s v="CON PSU "/>
    <s v="50 % MENOR "/>
    <s v="Rango 450-499"/>
    <x v="1"/>
  </r>
  <r>
    <x v="0"/>
    <x v="6"/>
    <s v="Ciencias Sociales"/>
    <x v="1"/>
    <x v="0"/>
    <x v="371"/>
    <m/>
    <s v="MERIÑO MENDEZ ELIZABETH ABIGAIL"/>
    <x v="0"/>
    <s v="Calera de Tango"/>
    <s v="Sin Beca"/>
    <s v="Sin Beca"/>
    <s v="AÑO 2013"/>
    <n v="496"/>
    <n v="558"/>
    <n v="408"/>
    <n v="496"/>
    <x v="146"/>
    <s v="CON PSU "/>
    <s v="50 % MENOR "/>
    <s v="Rango 450-499"/>
    <x v="1"/>
  </r>
  <r>
    <x v="0"/>
    <x v="16"/>
    <s v="Ingeniería, Ciencia y Tecnología "/>
    <x v="0"/>
    <x v="0"/>
    <x v="372"/>
    <m/>
    <s v="HINOJOSA BERRIOS AINETSAL AILED"/>
    <x v="0"/>
    <s v="La Florida"/>
    <s v="Sin Beca"/>
    <s v="Sin Beca"/>
    <s v="AÑO 2014"/>
    <n v="496"/>
    <n v="452"/>
    <n v="515"/>
    <n v="496"/>
    <x v="138"/>
    <s v="CON PSU "/>
    <s v="50 % MENOR "/>
    <s v="Rango 450-499"/>
    <x v="1"/>
  </r>
  <r>
    <x v="0"/>
    <x v="14"/>
    <s v="Educación"/>
    <x v="0"/>
    <x v="0"/>
    <x v="373"/>
    <m/>
    <s v="MÀRQUEZ SOTO PAULA FRANCISCA"/>
    <x v="0"/>
    <s v="Peñalolén"/>
    <s v="Sin Beca"/>
    <s v="Sin Beca"/>
    <s v="AÑO 2014"/>
    <n v="492"/>
    <n v="514"/>
    <n v="393"/>
    <n v="496"/>
    <x v="128"/>
    <s v="CON PSU "/>
    <s v="50 % MAYOR"/>
    <s v="Rango 450-499"/>
    <x v="1"/>
  </r>
  <r>
    <x v="0"/>
    <x v="7"/>
    <s v="Salud"/>
    <x v="0"/>
    <x v="0"/>
    <x v="374"/>
    <m/>
    <s v="GONZALEZ RIOS GERALDINE ANDREA"/>
    <x v="0"/>
    <s v="Puente Alto"/>
    <s v="Sin Beca"/>
    <s v="Sin Beca"/>
    <s v="AÑO 2013"/>
    <n v="496"/>
    <n v="527"/>
    <n v="372"/>
    <n v="496"/>
    <x v="100"/>
    <s v="CON PSU "/>
    <s v="50 % MENOR "/>
    <s v="Rango 450-499"/>
    <x v="0"/>
  </r>
  <r>
    <x v="0"/>
    <x v="8"/>
    <s v="Ciencias Sociales"/>
    <x v="0"/>
    <x v="0"/>
    <x v="375"/>
    <m/>
    <s v="MOLINA  MACHUCA JORGE GONZALO "/>
    <x v="1"/>
    <s v="Curacaví"/>
    <s v="Con Beca"/>
    <s v="Sin Beca"/>
    <s v="AÑO 2014"/>
    <n v="491"/>
    <n v="526"/>
    <n v="425"/>
    <n v="497"/>
    <x v="118"/>
    <s v="CON PSU "/>
    <s v="50 % MAYOR"/>
    <s v="Rango 450-499"/>
    <x v="1"/>
  </r>
  <r>
    <x v="0"/>
    <x v="9"/>
    <s v="Salud"/>
    <x v="0"/>
    <x v="0"/>
    <x v="376"/>
    <m/>
    <s v="BREVIS OYARCE ANDREA LORENA "/>
    <x v="0"/>
    <s v="Peñalolén"/>
    <s v="Con Beca"/>
    <s v="Sin Beca"/>
    <s v="AÑO 2014"/>
    <n v="471"/>
    <n v="565"/>
    <n v="393"/>
    <n v="497"/>
    <x v="95"/>
    <s v="CON PSU "/>
    <s v="50 % MAYOR"/>
    <s v="Rango 450-499"/>
    <x v="1"/>
  </r>
  <r>
    <x v="0"/>
    <x v="3"/>
    <s v="Educación"/>
    <x v="0"/>
    <x v="0"/>
    <x v="377"/>
    <m/>
    <s v="HERNANDEZ DIAZ JORGE ESTEFAN"/>
    <x v="1"/>
    <s v="San Bernardo"/>
    <s v="Con Beca"/>
    <s v="Sin Beca"/>
    <s v="AÑO 2014"/>
    <n v="498"/>
    <n v="452"/>
    <n v="450"/>
    <n v="498"/>
    <x v="90"/>
    <s v="CON PSU "/>
    <s v="50 % MENOR "/>
    <s v="Rango 450-499"/>
    <x v="1"/>
  </r>
  <r>
    <x v="0"/>
    <x v="10"/>
    <s v="Salud"/>
    <x v="0"/>
    <x v="0"/>
    <x v="378"/>
    <m/>
    <s v="MACIAS VENEGAS JOSELYN ANDREA"/>
    <x v="0"/>
    <s v="Rancagua"/>
    <s v="Con Beca"/>
    <s v="Con Beca"/>
    <s v="AÑO 2014"/>
    <n v="499"/>
    <n v="477"/>
    <n v="438"/>
    <n v="499"/>
    <x v="114"/>
    <s v="CON PSU "/>
    <s v="50 % MENOR "/>
    <s v="Rango 450-499"/>
    <x v="1"/>
  </r>
  <r>
    <x v="0"/>
    <x v="9"/>
    <s v="Salud"/>
    <x v="0"/>
    <x v="0"/>
    <x v="379"/>
    <m/>
    <s v="MARQUEZ FERNANDEZ DENISSE MARGARITA"/>
    <x v="0"/>
    <s v="San Joaquín"/>
    <s v="Sin Beca"/>
    <s v="Con Beca"/>
    <s v="AÑO 2014"/>
    <n v="500"/>
    <n v="459"/>
    <n v="450"/>
    <n v="500"/>
    <x v="101"/>
    <s v="CON PSU "/>
    <s v="50 % MENOR "/>
    <s v="Rango 450-499"/>
    <x v="1"/>
  </r>
  <r>
    <x v="0"/>
    <x v="1"/>
    <s v="Salud"/>
    <x v="0"/>
    <x v="0"/>
    <x v="380"/>
    <m/>
    <s v="OSSANDÓN  VEAS ALAN MANUEL"/>
    <x v="1"/>
    <s v="San Miguel"/>
    <s v="Con Beca"/>
    <s v="Sin Beca"/>
    <s v="AÑO 2014"/>
    <n v="500"/>
    <n v="444"/>
    <n v="540"/>
    <n v="500"/>
    <x v="106"/>
    <s v="CON PSU "/>
    <s v="50 % MENOR "/>
    <s v="Rango 450-499"/>
    <x v="1"/>
  </r>
  <r>
    <x v="0"/>
    <x v="9"/>
    <s v="Salud"/>
    <x v="0"/>
    <x v="0"/>
    <x v="381"/>
    <m/>
    <s v="SOTHERS CORTES PAULA CAMILA"/>
    <x v="0"/>
    <s v="La Florida"/>
    <s v="Sin Beca"/>
    <s v="Sin Beca"/>
    <s v="AÑO 2014"/>
    <n v="500"/>
    <n v="459"/>
    <n v="480"/>
    <n v="500"/>
    <x v="154"/>
    <s v="CON PSU "/>
    <s v="50 % MENOR "/>
    <s v="Rango 450-499"/>
    <x v="1"/>
  </r>
  <r>
    <x v="0"/>
    <x v="6"/>
    <s v="Ciencias Sociales"/>
    <x v="0"/>
    <x v="0"/>
    <x v="382"/>
    <m/>
    <s v="MORA SARPI RODRIGO ESTEBAN "/>
    <x v="1"/>
    <s v="San Bernardo"/>
    <s v="Con Beca"/>
    <s v="Sin Beca"/>
    <s v="AÑO 2014"/>
    <n v="501"/>
    <n v="484"/>
    <n v="425"/>
    <n v="501"/>
    <x v="101"/>
    <s v="CON PSU "/>
    <s v="50 % MENOR "/>
    <s v="Rango 450-499"/>
    <x v="1"/>
  </r>
  <r>
    <x v="0"/>
    <x v="9"/>
    <s v="Salud"/>
    <x v="0"/>
    <x v="0"/>
    <x v="383"/>
    <m/>
    <s v="ORTEGA AVALOS LEANDRO ANTONIO"/>
    <x v="1"/>
    <s v="La Granja"/>
    <s v="Sin Beca"/>
    <s v="Sin Beca"/>
    <s v="AÑO 2014"/>
    <n v="501"/>
    <n v="571"/>
    <n v="425"/>
    <n v="501"/>
    <x v="153"/>
    <s v="CON PSU "/>
    <s v="50 % MENOR "/>
    <s v="Rango 450-499"/>
    <x v="1"/>
  </r>
  <r>
    <x v="0"/>
    <x v="9"/>
    <s v="Salud"/>
    <x v="0"/>
    <x v="0"/>
    <x v="384"/>
    <m/>
    <s v="CONTRERAS SUAREZ VICTOR ELÍAS"/>
    <x v="1"/>
    <s v="Quilicura"/>
    <s v="Con Beca"/>
    <s v="Sin Beca"/>
    <s v="AÑO 2014"/>
    <n v="502"/>
    <n v="477"/>
    <n v="480"/>
    <n v="502"/>
    <x v="130"/>
    <s v="CON PSU "/>
    <s v="50 % MENOR "/>
    <s v="Rango 450-499"/>
    <x v="1"/>
  </r>
  <r>
    <x v="0"/>
    <x v="12"/>
    <s v="Salud"/>
    <x v="0"/>
    <x v="0"/>
    <x v="385"/>
    <m/>
    <s v="CATRILEO CORVALÁN  MARIELA CONSTANZA "/>
    <x v="0"/>
    <s v="Conchalí"/>
    <s v="Sin Beca"/>
    <s v="Sin Beca"/>
    <s v="AÑO 2014"/>
    <n v="496"/>
    <n v="554"/>
    <n v="409"/>
    <n v="502"/>
    <x v="155"/>
    <s v="CON PSU "/>
    <s v="50 % MAYOR"/>
    <s v="Rango 450-499"/>
    <x v="1"/>
  </r>
  <r>
    <x v="0"/>
    <x v="12"/>
    <s v="Salud"/>
    <x v="0"/>
    <x v="0"/>
    <x v="386"/>
    <m/>
    <s v="HIDALGO ARIAS BETSY ABIGAIL"/>
    <x v="0"/>
    <s v="Maipú"/>
    <s v="Con Beca"/>
    <s v="Sin Beca"/>
    <s v="AÑO 2014"/>
    <n v="478"/>
    <n v="514"/>
    <n v="480"/>
    <n v="503"/>
    <x v="156"/>
    <s v="CON PSU "/>
    <s v="50 % MAYOR"/>
    <s v="Rango 450-499"/>
    <x v="1"/>
  </r>
  <r>
    <x v="0"/>
    <x v="7"/>
    <s v="Salud"/>
    <x v="0"/>
    <x v="0"/>
    <x v="387"/>
    <m/>
    <s v="SANDOVAL GARCIA DAVID GABRIEL"/>
    <x v="1"/>
    <s v="Puente Alto"/>
    <s v="Con Beca"/>
    <s v="Sin Beca"/>
    <s v="AÑO 2014"/>
    <n v="495"/>
    <n v="484"/>
    <n v="509"/>
    <n v="505"/>
    <x v="157"/>
    <s v="CON PSU "/>
    <s v="50 % MAYOR"/>
    <s v="Rango 450-499"/>
    <x v="1"/>
  </r>
  <r>
    <x v="0"/>
    <x v="8"/>
    <s v="Ciencias Sociales"/>
    <x v="1"/>
    <x v="0"/>
    <x v="388"/>
    <m/>
    <s v="ARELLANO ALISTE PAULINA TRINIDAD"/>
    <x v="0"/>
    <s v="Macul"/>
    <s v="Sin Beca"/>
    <s v="Con Beca"/>
    <s v="AÑO 2014"/>
    <n v="507"/>
    <n v="537"/>
    <n v="393"/>
    <n v="507"/>
    <x v="127"/>
    <s v="CON PSU "/>
    <s v="50 % MENOR "/>
    <s v="Rango 450-499"/>
    <x v="1"/>
  </r>
  <r>
    <x v="0"/>
    <x v="12"/>
    <s v="Salud"/>
    <x v="0"/>
    <x v="0"/>
    <x v="389"/>
    <m/>
    <s v="ROJAS NUÑEZ GONZALO ANTONIO"/>
    <x v="1"/>
    <s v="Melipilla"/>
    <s v="Con Beca"/>
    <s v="Sin Beca"/>
    <s v="AÑO 2014"/>
    <n v="509"/>
    <n v="477"/>
    <n v="480"/>
    <n v="509"/>
    <x v="130"/>
    <s v="CON PSU "/>
    <s v="50 % MENOR "/>
    <s v="Rango 450-499"/>
    <x v="1"/>
  </r>
  <r>
    <x v="0"/>
    <x v="4"/>
    <s v="Salud"/>
    <x v="0"/>
    <x v="0"/>
    <x v="390"/>
    <m/>
    <s v="OLIVARES VALENZUELA SEBASTIAN ADOLFO"/>
    <x v="1"/>
    <s v="ARICA"/>
    <s v="Sin Beca"/>
    <s v="Sin Beca"/>
    <s v="AÑO 2014"/>
    <n v="509"/>
    <n v="531"/>
    <n v="393"/>
    <n v="509"/>
    <x v="116"/>
    <s v="CON PSU "/>
    <s v="50 % MENOR "/>
    <s v="Rango 450-499"/>
    <x v="1"/>
  </r>
  <r>
    <x v="0"/>
    <x v="10"/>
    <s v="Salud"/>
    <x v="0"/>
    <x v="0"/>
    <x v="391"/>
    <m/>
    <s v="TERUEL MORGADO BARBARA  FERNANDA"/>
    <x v="0"/>
    <s v="San Ramón"/>
    <s v="Con Beca"/>
    <s v="Sin Beca"/>
    <s v="AÑO 2014"/>
    <n v="486"/>
    <n v="471"/>
    <n v="526"/>
    <n v="510"/>
    <x v="158"/>
    <s v="CON PSU "/>
    <s v="50 % MAYOR"/>
    <s v="Rango 450-499"/>
    <x v="1"/>
  </r>
  <r>
    <x v="0"/>
    <x v="12"/>
    <s v="Salud"/>
    <x v="0"/>
    <x v="1"/>
    <x v="392"/>
    <m/>
    <s v="REYES TEJOS MARÍA PAZ"/>
    <x v="0"/>
    <s v="Puente Alto"/>
    <s v="Sin Beca"/>
    <s v="Sin Beca"/>
    <s v="AÑO 2013"/>
    <n v="496"/>
    <n v="501"/>
    <n v="485"/>
    <n v="510"/>
    <x v="150"/>
    <s v="CON PSU "/>
    <s v="50 % MAYOR"/>
    <s v="Rango 450-499"/>
    <x v="1"/>
  </r>
  <r>
    <x v="0"/>
    <x v="16"/>
    <s v="Ingeniería, Ciencia y Tecnología "/>
    <x v="0"/>
    <x v="0"/>
    <x v="393"/>
    <m/>
    <s v="GONZALEZ RODRIGUEZ FRANCISCA DANIELA"/>
    <x v="0"/>
    <s v="Estación Central"/>
    <s v="Sin Beca"/>
    <s v="Sin Beca"/>
    <s v="AÑO 2014"/>
    <n v="498"/>
    <n v="416"/>
    <n v="549"/>
    <n v="511"/>
    <x v="151"/>
    <s v="CON PSU "/>
    <s v="50 % MAYOR"/>
    <s v="Rango 450-499"/>
    <x v="1"/>
  </r>
  <r>
    <x v="0"/>
    <x v="9"/>
    <s v="Salud"/>
    <x v="0"/>
    <x v="0"/>
    <x v="394"/>
    <m/>
    <s v="CRISOSTOMO ZAVALA CAMILA  ALEJANDRA"/>
    <x v="0"/>
    <s v="Quilicura"/>
    <s v="Con Beca"/>
    <s v="Sin Beca"/>
    <s v="AÑO 2014"/>
    <n v="515"/>
    <n v="503"/>
    <n v="471"/>
    <n v="515"/>
    <x v="99"/>
    <s v="CON PSU "/>
    <s v="50 % MENOR "/>
    <s v="Rango 450-499"/>
    <x v="1"/>
  </r>
  <r>
    <x v="0"/>
    <x v="4"/>
    <s v="Salud"/>
    <x v="0"/>
    <x v="0"/>
    <x v="395"/>
    <m/>
    <s v="COFRE RETAMAL YOSELIN ANDREA"/>
    <x v="0"/>
    <s v="La Florida"/>
    <s v="Con Beca"/>
    <s v="Sin Beca"/>
    <s v="AÑO 2014"/>
    <n v="517"/>
    <n v="508"/>
    <n v="438"/>
    <n v="517"/>
    <x v="112"/>
    <s v="CON PSU "/>
    <s v="50 % MENOR "/>
    <s v="Rango 450-499"/>
    <x v="1"/>
  </r>
  <r>
    <x v="0"/>
    <x v="12"/>
    <s v="Salud"/>
    <x v="0"/>
    <x v="0"/>
    <x v="396"/>
    <m/>
    <s v="VÁSQUEZ ALIAGA SEBASTIAN IGNACIO"/>
    <x v="1"/>
    <s v="La Florida"/>
    <s v="Con Beca"/>
    <s v="Sin Beca"/>
    <s v="AÑO 2014"/>
    <n v="517"/>
    <n v="491"/>
    <n v="503"/>
    <n v="517"/>
    <x v="156"/>
    <s v="CON PSU "/>
    <s v="50 % MENOR "/>
    <s v="Rango 450-499"/>
    <x v="1"/>
  </r>
  <r>
    <x v="0"/>
    <x v="2"/>
    <s v="Educación"/>
    <x v="0"/>
    <x v="0"/>
    <x v="397"/>
    <m/>
    <s v="SALDIAS LORCA MACARENA ROCIO"/>
    <x v="0"/>
    <s v="La Granja"/>
    <s v="Con Beca"/>
    <s v="Sin Beca"/>
    <s v="AÑO 2013"/>
    <n v="517"/>
    <n v="488"/>
    <n v="485"/>
    <n v="517"/>
    <x v="141"/>
    <s v="CON PSU "/>
    <s v="50 % MENOR "/>
    <s v="Rango 450-499"/>
    <x v="1"/>
  </r>
  <r>
    <x v="0"/>
    <x v="7"/>
    <s v="Salud"/>
    <x v="0"/>
    <x v="0"/>
    <x v="398"/>
    <m/>
    <s v="MORALES MUÑOZ JACQUELINE DANIELA"/>
    <x v="0"/>
    <s v="San Ramón"/>
    <s v="Con Beca"/>
    <s v="Sin Beca"/>
    <s v="AÑO 2014"/>
    <n v="517"/>
    <n v="430"/>
    <n v="480"/>
    <n v="517"/>
    <x v="86"/>
    <s v="CON PSU "/>
    <s v="50 % MENOR "/>
    <s v="Rango 450-499"/>
    <x v="1"/>
  </r>
  <r>
    <x v="0"/>
    <x v="12"/>
    <s v="Salud"/>
    <x v="0"/>
    <x v="0"/>
    <x v="399"/>
    <m/>
    <s v="DÌAZ MOSCOSO AMERICA DE LA LUZ"/>
    <x v="0"/>
    <s v="La Florida"/>
    <s v="Sin Beca"/>
    <s v="Sin Beca"/>
    <s v="AÑO 2014"/>
    <n v="497"/>
    <n v="508"/>
    <n v="471"/>
    <n v="517"/>
    <x v="159"/>
    <s v="CON PSU "/>
    <s v="50 % MAYOR"/>
    <s v="Rango 450-499"/>
    <x v="1"/>
  </r>
  <r>
    <x v="0"/>
    <x v="7"/>
    <s v="Salud"/>
    <x v="0"/>
    <x v="1"/>
    <x v="400"/>
    <m/>
    <s v="ECHEVERRÍA ORELLANA  MIRIAM ALEJANDRA "/>
    <x v="0"/>
    <s v="Peñaflor"/>
    <s v="Sin Beca"/>
    <s v="Con Beca"/>
    <s v="AÑO 2013"/>
    <n v="519"/>
    <n v="448"/>
    <n v="469"/>
    <n v="519"/>
    <x v="160"/>
    <s v="CON PSU "/>
    <s v="50 % MENOR "/>
    <s v="Rango 450-499"/>
    <x v="1"/>
  </r>
  <r>
    <x v="0"/>
    <x v="7"/>
    <s v="Salud"/>
    <x v="0"/>
    <x v="0"/>
    <x v="401"/>
    <m/>
    <s v="MUÑOZ CATALAN EDITH MARIA "/>
    <x v="0"/>
    <s v="Puente Alto"/>
    <s v="Con Beca"/>
    <s v="Sin Beca"/>
    <s v="AÑO 2014"/>
    <n v="517"/>
    <n v="452"/>
    <n v="488"/>
    <n v="519"/>
    <x v="108"/>
    <s v="CON PSU "/>
    <s v="50 % MAYOR"/>
    <s v="Rango 450-499"/>
    <x v="1"/>
  </r>
  <r>
    <x v="0"/>
    <x v="9"/>
    <s v="Salud"/>
    <x v="0"/>
    <x v="0"/>
    <x v="402"/>
    <m/>
    <s v="MEJIAS SALINAS SAFKA CAMILA IGNACIA"/>
    <x v="0"/>
    <s v="ARICA"/>
    <s v="Sin Beca"/>
    <s v="Con Beca"/>
    <s v="AÑO 2014"/>
    <n v="513"/>
    <n v="438"/>
    <n v="480"/>
    <n v="520"/>
    <x v="98"/>
    <s v="CON PSU "/>
    <s v="50 % MAYOR"/>
    <s v="Rango 450-499"/>
    <x v="1"/>
  </r>
  <r>
    <x v="0"/>
    <x v="12"/>
    <s v="Salud"/>
    <x v="0"/>
    <x v="0"/>
    <x v="403"/>
    <m/>
    <s v="MARTINEZ VILLARROEL  MIGUEL JESUS"/>
    <x v="1"/>
    <s v="Puente Alto"/>
    <s v="Con Beca"/>
    <s v="Con Beca"/>
    <s v="AÑO 2014"/>
    <n v="521"/>
    <n v="416"/>
    <n v="488"/>
    <n v="521"/>
    <x v="139"/>
    <s v="CON PSU "/>
    <s v="50 % MENOR "/>
    <s v="Rango 450-499"/>
    <x v="1"/>
  </r>
  <r>
    <x v="0"/>
    <x v="0"/>
    <s v="Ingeniería, Ciencia y Tecnología "/>
    <x v="0"/>
    <x v="0"/>
    <x v="404"/>
    <m/>
    <s v="CARTAGENA DÍAZ MACKARENNA HARLETT"/>
    <x v="0"/>
    <s v="Conchalí"/>
    <s v="Con Beca"/>
    <s v="Sin Beca"/>
    <s v="AÑO 2014"/>
    <n v="509"/>
    <n v="422"/>
    <n v="488"/>
    <n v="521"/>
    <x v="86"/>
    <s v="CON PSU "/>
    <s v="50 % MAYOR"/>
    <s v="Rango 450-499"/>
    <x v="1"/>
  </r>
  <r>
    <x v="0"/>
    <x v="10"/>
    <s v="Salud"/>
    <x v="0"/>
    <x v="1"/>
    <x v="405"/>
    <m/>
    <s v="SANDOVAL AYACURA SANDRA FRANCISCA "/>
    <x v="0"/>
    <s v="La Florida"/>
    <s v="Con Beca"/>
    <s v="Sin Beca"/>
    <s v="AÑO 2013"/>
    <n v="496"/>
    <n v="413"/>
    <n v="506"/>
    <n v="521"/>
    <x v="161"/>
    <s v="CON PSU "/>
    <s v="50 % MAYOR"/>
    <s v="Rango 450-499"/>
    <x v="1"/>
  </r>
  <r>
    <x v="0"/>
    <x v="5"/>
    <s v="Ciencias Sociales"/>
    <x v="0"/>
    <x v="0"/>
    <x v="406"/>
    <m/>
    <s v="RODRIGUEZ QUEZADA TOMAS BENJAMIN"/>
    <x v="1"/>
    <s v="Pirque"/>
    <s v="Con Beca"/>
    <s v="Sin Beca"/>
    <s v="AÑO 2013"/>
    <n v="521"/>
    <n v="465"/>
    <n v="499"/>
    <n v="527"/>
    <x v="149"/>
    <s v="CON PSU "/>
    <s v="50 % MAYOR"/>
    <s v="Rango 450-499"/>
    <x v="1"/>
  </r>
  <r>
    <x v="0"/>
    <x v="10"/>
    <s v="Salud"/>
    <x v="0"/>
    <x v="0"/>
    <x v="407"/>
    <m/>
    <s v="SERRANO FERRADA JENNIFER EDITH "/>
    <x v="0"/>
    <s v="San Joaquín"/>
    <s v="Con Beca"/>
    <s v="Sin Beca"/>
    <s v="AÑO 2014"/>
    <n v="515"/>
    <n v="520"/>
    <n v="471"/>
    <n v="529"/>
    <x v="89"/>
    <s v="CON PSU "/>
    <s v="50 % MAYOR"/>
    <s v="Rango 450-499"/>
    <x v="1"/>
  </r>
  <r>
    <x v="0"/>
    <x v="4"/>
    <s v="Salud"/>
    <x v="0"/>
    <x v="0"/>
    <x v="408"/>
    <m/>
    <s v="ALARCÓN QUILAQUEO VIVIANA VALESCA"/>
    <x v="0"/>
    <s v="La Florida"/>
    <s v="Sin Beca"/>
    <s v="Con Beca"/>
    <s v="AÑO 2014"/>
    <n v="530"/>
    <n v="503"/>
    <n v="425"/>
    <n v="530"/>
    <x v="162"/>
    <s v="CON PSU "/>
    <s v="50 % MENOR "/>
    <s v="Rango 450-499"/>
    <x v="1"/>
  </r>
  <r>
    <x v="0"/>
    <x v="2"/>
    <s v="Educación"/>
    <x v="0"/>
    <x v="0"/>
    <x v="409"/>
    <m/>
    <s v="GONZALEZ MORAGA ERNESTO JAVIER"/>
    <x v="1"/>
    <s v="Puente Alto"/>
    <s v="Con Beca"/>
    <s v="Sin Beca"/>
    <s v="AÑO 2014"/>
    <n v="530"/>
    <n v="571"/>
    <n v="425"/>
    <n v="530"/>
    <x v="153"/>
    <s v="CON PSU "/>
    <s v="50 % MENOR "/>
    <s v="Rango 450-499"/>
    <x v="1"/>
  </r>
  <r>
    <x v="0"/>
    <x v="12"/>
    <s v="Salud"/>
    <x v="0"/>
    <x v="0"/>
    <x v="410"/>
    <m/>
    <s v="AVARIA ORELLANA MARIA FERNANDA"/>
    <x v="0"/>
    <s v="Pudahuel"/>
    <s v="Con Beca"/>
    <s v="Con Beca"/>
    <s v="AÑO 2014"/>
    <n v="529"/>
    <n v="416"/>
    <n v="488"/>
    <n v="532"/>
    <x v="139"/>
    <s v="CON PSU "/>
    <s v="50 % MAYOR"/>
    <s v="Rango 450-499"/>
    <x v="1"/>
  </r>
  <r>
    <x v="0"/>
    <x v="9"/>
    <s v="Salud"/>
    <x v="0"/>
    <x v="0"/>
    <x v="411"/>
    <m/>
    <s v="MOYA SILVA MARIA PAZ"/>
    <x v="0"/>
    <s v="Rancagua"/>
    <s v="Sin Beca"/>
    <s v="Sin Beca"/>
    <s v="AÑO 2014"/>
    <n v="529"/>
    <n v="514"/>
    <n v="480"/>
    <n v="533"/>
    <x v="156"/>
    <s v="CON PSU "/>
    <s v="50 % MAYOR"/>
    <s v="Rango 450-499"/>
    <x v="1"/>
  </r>
  <r>
    <x v="0"/>
    <x v="8"/>
    <s v="Ciencias Sociales"/>
    <x v="0"/>
    <x v="0"/>
    <x v="412"/>
    <m/>
    <s v="LAGOS VERGARA DANNA BELÈN"/>
    <x v="0"/>
    <s v="La Florida"/>
    <s v="Con Beca"/>
    <s v="Sin Beca"/>
    <s v="AÑO 2014"/>
    <n v="536"/>
    <n v="459"/>
    <n v="496"/>
    <n v="536"/>
    <x v="122"/>
    <s v="CON PSU "/>
    <s v="50 % MENOR "/>
    <s v="Rango 450-499"/>
    <x v="1"/>
  </r>
  <r>
    <x v="0"/>
    <x v="2"/>
    <s v="Educación"/>
    <x v="0"/>
    <x v="0"/>
    <x v="413"/>
    <m/>
    <s v="CABEZAS PARRA MACARENA STEPHANIE"/>
    <x v="0"/>
    <s v="La Florida"/>
    <s v="Con Beca"/>
    <s v="Sin Beca"/>
    <s v="AÑO 2014"/>
    <n v="538"/>
    <n v="565"/>
    <n v="425"/>
    <n v="538"/>
    <x v="126"/>
    <s v="CON PSU "/>
    <s v="50 % MENOR "/>
    <s v="Rango 450-499"/>
    <x v="1"/>
  </r>
  <r>
    <x v="0"/>
    <x v="2"/>
    <s v="Educación"/>
    <x v="1"/>
    <x v="0"/>
    <x v="414"/>
    <m/>
    <s v="REYES ROJAS DANIELA PAULETTE "/>
    <x v="0"/>
    <s v="Quilicura"/>
    <s v="Sin Beca"/>
    <s v="Sin Beca"/>
    <s v="AÑO 2013"/>
    <n v="539"/>
    <n v="494"/>
    <n v="499"/>
    <n v="539"/>
    <x v="157"/>
    <s v="CON PSU "/>
    <s v="50 % MENOR "/>
    <s v="Rango 450-499"/>
    <x v="1"/>
  </r>
  <r>
    <x v="0"/>
    <x v="13"/>
    <s v="Ingeniería, Ciencia y Tecnología "/>
    <x v="1"/>
    <x v="0"/>
    <x v="415"/>
    <m/>
    <s v="OYARZUN SERRANO JOSE ABRAHAM"/>
    <x v="1"/>
    <s v="Conchalí"/>
    <s v="Con Beca"/>
    <s v="Sin Beca"/>
    <s v="AÑO 2013"/>
    <n v="541"/>
    <n v="506"/>
    <n v="459"/>
    <n v="541"/>
    <x v="151"/>
    <s v="CON PSU "/>
    <s v="50 % MENOR "/>
    <s v="Rango 450-499"/>
    <x v="1"/>
  </r>
  <r>
    <x v="0"/>
    <x v="7"/>
    <s v="Salud"/>
    <x v="0"/>
    <x v="0"/>
    <x v="416"/>
    <m/>
    <s v="ALBORNOZ POQUE PAZ ANGELICA"/>
    <x v="0"/>
    <s v="Renca"/>
    <s v="Con Beca"/>
    <s v="Sin Beca"/>
    <s v="AÑO 2014"/>
    <n v="538"/>
    <n v="471"/>
    <n v="488"/>
    <n v="543"/>
    <x v="129"/>
    <s v="CON PSU "/>
    <s v="50 % MAYOR"/>
    <s v="Rango 450-499"/>
    <x v="1"/>
  </r>
  <r>
    <x v="0"/>
    <x v="1"/>
    <s v="Salud"/>
    <x v="0"/>
    <x v="0"/>
    <x v="417"/>
    <m/>
    <s v="RAMOS PEÑA MARIA JOSE"/>
    <x v="0"/>
    <s v="San Bernardo"/>
    <s v="Sin Beca"/>
    <s v="Sin Beca"/>
    <s v="AÑO 2014"/>
    <n v="531"/>
    <n v="438"/>
    <n v="488"/>
    <n v="554"/>
    <x v="87"/>
    <s v="CON PSU "/>
    <s v="50 % MAYOR"/>
    <s v="Rango 450-499"/>
    <x v="1"/>
  </r>
  <r>
    <x v="0"/>
    <x v="2"/>
    <s v="Educación"/>
    <x v="0"/>
    <x v="1"/>
    <x v="418"/>
    <m/>
    <s v="ÁLVAREZ BRAVO ALEJANDRO HÉCTOR ENRIQUE"/>
    <x v="1"/>
    <s v="San Ramón"/>
    <s v="Sin Beca"/>
    <s v="Con Beca"/>
    <s v="AÑO 2014"/>
    <n v="540"/>
    <n v="537"/>
    <n v="393"/>
    <n v="558"/>
    <x v="127"/>
    <s v="CON PSU "/>
    <s v="50 % MAYOR"/>
    <s v="Rango 450-499"/>
    <x v="1"/>
  </r>
  <r>
    <x v="0"/>
    <x v="4"/>
    <s v="Salud"/>
    <x v="0"/>
    <x v="0"/>
    <x v="419"/>
    <m/>
    <s v="SILVA CELPA ELIZABETH CAROLINE"/>
    <x v="0"/>
    <s v="Padre Hurtado"/>
    <s v="Sin Beca"/>
    <s v="Sin Beca"/>
    <s v="AÑO 2014"/>
    <n v="546"/>
    <n v="471"/>
    <n v="450"/>
    <n v="558"/>
    <x v="163"/>
    <s v="CON PSU "/>
    <s v="50 % MAYOR"/>
    <s v="Rango 450-499"/>
    <x v="1"/>
  </r>
  <r>
    <x v="0"/>
    <x v="6"/>
    <s v="Ciencias Sociales"/>
    <x v="0"/>
    <x v="0"/>
    <x v="420"/>
    <m/>
    <s v="PEÑA DONOSO YANARA JESUS"/>
    <x v="0"/>
    <s v="Recoleta"/>
    <s v="Con Beca"/>
    <s v="Con Beca"/>
    <s v="AÑO 2014"/>
    <n v="538"/>
    <n v="554"/>
    <n v="425"/>
    <n v="559"/>
    <x v="159"/>
    <s v="CON PSU "/>
    <s v="50 % MAYOR"/>
    <s v="Rango 450-499"/>
    <x v="1"/>
  </r>
  <r>
    <x v="0"/>
    <x v="8"/>
    <s v="Ciencias Sociales"/>
    <x v="0"/>
    <x v="0"/>
    <x v="421"/>
    <m/>
    <s v="REMOLCOY ENCINA MARLENE DEL CARMEN"/>
    <x v="0"/>
    <s v="Recoleta"/>
    <s v="Con Beca"/>
    <s v="Sin Beca"/>
    <s v="AÑO 2014"/>
    <n v="559"/>
    <n v="471"/>
    <n v="450"/>
    <n v="559"/>
    <x v="163"/>
    <s v="CON PSU "/>
    <s v="50 % MENOR "/>
    <s v="Rango 450-499"/>
    <x v="1"/>
  </r>
  <r>
    <x v="0"/>
    <x v="3"/>
    <s v="Educación"/>
    <x v="0"/>
    <x v="0"/>
    <x v="422"/>
    <m/>
    <s v="GATICA GATICA CRISTIÁN ALFREDO"/>
    <x v="1"/>
    <s v="Lampa"/>
    <s v="Con Beca"/>
    <s v="Sin Beca"/>
    <s v="AÑO 2014"/>
    <n v="526"/>
    <n v="508"/>
    <n v="488"/>
    <n v="560"/>
    <x v="153"/>
    <s v="CON PSU "/>
    <s v="50 % MAYOR"/>
    <s v="Rango 450-499"/>
    <x v="1"/>
  </r>
  <r>
    <x v="0"/>
    <x v="9"/>
    <s v="Salud"/>
    <x v="0"/>
    <x v="0"/>
    <x v="423"/>
    <m/>
    <s v="BERRIOS BECERRA PABLO ANDRES"/>
    <x v="1"/>
    <s v="Maipú"/>
    <s v="Con Beca"/>
    <s v="Sin Beca"/>
    <s v="AÑO 2014"/>
    <n v="501"/>
    <n v="520"/>
    <n v="471"/>
    <n v="562"/>
    <x v="89"/>
    <s v="CON PSU "/>
    <s v="50 % MAYOR"/>
    <s v="Rango 450-499"/>
    <x v="1"/>
  </r>
  <r>
    <x v="0"/>
    <x v="10"/>
    <s v="Salud"/>
    <x v="0"/>
    <x v="0"/>
    <x v="424"/>
    <m/>
    <s v="OSORIO VERGARA VALENTINA FRANCISCA"/>
    <x v="0"/>
    <s v="La Cisterna"/>
    <s v="Con Beca"/>
    <s v="Sin Beca"/>
    <s v="AÑO 2014"/>
    <n v="539"/>
    <n v="471"/>
    <n v="496"/>
    <n v="563"/>
    <x v="138"/>
    <s v="CON PSU "/>
    <s v="50 % MAYOR"/>
    <s v="Rango 450-499"/>
    <x v="1"/>
  </r>
  <r>
    <x v="0"/>
    <x v="17"/>
    <s v="Ingeniería, Ciencia y Tecnología "/>
    <x v="0"/>
    <x v="0"/>
    <x v="425"/>
    <m/>
    <s v="ESPINOZA SEGOVIA MATIAS IGNACIO"/>
    <x v="1"/>
    <s v="El Bosque"/>
    <s v="Con Beca"/>
    <s v="Sin Beca"/>
    <s v="AÑO 2014"/>
    <n v="533"/>
    <n v="484"/>
    <n v="480"/>
    <n v="565"/>
    <x v="149"/>
    <s v="CON PSU "/>
    <s v="50 % MAYOR"/>
    <s v="Rango 450-499"/>
    <x v="1"/>
  </r>
  <r>
    <x v="0"/>
    <x v="12"/>
    <s v="Salud"/>
    <x v="0"/>
    <x v="0"/>
    <x v="426"/>
    <m/>
    <s v="PACHECO CID STEPHANIE ANDREA"/>
    <x v="0"/>
    <s v="Rancagua"/>
    <s v="Con Beca"/>
    <s v="Sin Beca"/>
    <s v="AÑO 2014"/>
    <n v="556"/>
    <n v="444"/>
    <n v="545"/>
    <n v="571"/>
    <x v="164"/>
    <s v="CON PSU "/>
    <s v="50 % MAYOR"/>
    <s v="Rango 450-499"/>
    <x v="1"/>
  </r>
  <r>
    <x v="0"/>
    <x v="10"/>
    <s v="Salud"/>
    <x v="0"/>
    <x v="0"/>
    <x v="427"/>
    <m/>
    <s v="PONTIGO QUIROZ CATALINA ANDREA"/>
    <x v="0"/>
    <s v="San Antonio"/>
    <s v="Con Beca"/>
    <s v="Sin Beca"/>
    <s v="AÑO 2014"/>
    <n v="571"/>
    <n v="444"/>
    <n v="520"/>
    <n v="571"/>
    <x v="149"/>
    <s v="CON PSU "/>
    <s v="50 % MENOR "/>
    <s v="Rango 450-499"/>
    <x v="1"/>
  </r>
  <r>
    <x v="0"/>
    <x v="4"/>
    <s v="Salud"/>
    <x v="0"/>
    <x v="0"/>
    <x v="428"/>
    <m/>
    <s v="VELIZ MARDONES PAULINA ANDREA"/>
    <x v="0"/>
    <s v="Maipú"/>
    <s v="Sin Beca"/>
    <s v="Sin Beca"/>
    <s v="AÑO 2014"/>
    <n v="567"/>
    <n v="430"/>
    <n v="471"/>
    <n v="572"/>
    <x v="91"/>
    <s v="CON PSU "/>
    <s v="50 % MAYOR"/>
    <s v="Rango 450-499"/>
    <x v="1"/>
  </r>
  <r>
    <x v="0"/>
    <x v="7"/>
    <s v="Salud"/>
    <x v="0"/>
    <x v="0"/>
    <x v="429"/>
    <m/>
    <s v="HERNÁNDEZ SÁEZ CATALINA  ANAÍS"/>
    <x v="0"/>
    <s v="Lo Espejo"/>
    <s v="Sin Beca"/>
    <s v="Con Beca"/>
    <s v="AÑO 2014"/>
    <n v="569"/>
    <n v="444"/>
    <n v="461"/>
    <n v="573"/>
    <x v="123"/>
    <s v="CON PSU "/>
    <s v="50 % MAYOR"/>
    <s v="Rango 450-499"/>
    <x v="1"/>
  </r>
  <r>
    <x v="0"/>
    <x v="7"/>
    <s v="Salud"/>
    <x v="0"/>
    <x v="0"/>
    <x v="430"/>
    <m/>
    <s v="CASTRO GONZALEZ MARLENE BEATRIZ"/>
    <x v="0"/>
    <s v="Rancagua"/>
    <s v="Sin Beca"/>
    <s v="Sin Beca"/>
    <s v="AÑO 2014"/>
    <n v="552"/>
    <n v="452"/>
    <n v="461"/>
    <n v="573"/>
    <x v="125"/>
    <s v="CON PSU "/>
    <s v="50 % MAYOR"/>
    <s v="Rango 450-499"/>
    <x v="1"/>
  </r>
  <r>
    <x v="0"/>
    <x v="9"/>
    <s v="Salud"/>
    <x v="0"/>
    <x v="0"/>
    <x v="431"/>
    <m/>
    <s v="HERRERA JARA KARINA  ANDREA"/>
    <x v="0"/>
    <s v="Pudahuel"/>
    <s v="Con Beca"/>
    <s v="Con Beca"/>
    <s v="AÑO 2013"/>
    <n v="519"/>
    <n v="453"/>
    <n v="448"/>
    <n v="576"/>
    <x v="91"/>
    <s v="CON PSU "/>
    <s v="50 % MAYOR"/>
    <s v="Rango 450-499"/>
    <x v="1"/>
  </r>
  <r>
    <x v="0"/>
    <x v="3"/>
    <s v="Educación"/>
    <x v="0"/>
    <x v="0"/>
    <x v="432"/>
    <m/>
    <s v="HENRIQUEZ GUERRERO GINETTE ELIANA"/>
    <x v="0"/>
    <s v="Independencia"/>
    <s v="Con Beca"/>
    <s v="Sin Beca"/>
    <s v="AÑO 2014"/>
    <n v="577"/>
    <n v="484"/>
    <n v="480"/>
    <n v="577"/>
    <x v="149"/>
    <s v="CON PSU "/>
    <s v="50 % MENOR "/>
    <s v="Rango 450-499"/>
    <x v="1"/>
  </r>
  <r>
    <x v="0"/>
    <x v="9"/>
    <s v="Salud"/>
    <x v="0"/>
    <x v="0"/>
    <x v="433"/>
    <m/>
    <s v="ANDRADE ARAVENA FRANCISCA ALEJANDRA"/>
    <x v="0"/>
    <s v="Santiago"/>
    <s v="Sin Beca"/>
    <s v="Sin Beca"/>
    <s v="AÑO 2014"/>
    <n v="519"/>
    <n v="508"/>
    <n v="471"/>
    <n v="577"/>
    <x v="159"/>
    <s v="CON PSU "/>
    <s v="50 % MAYOR"/>
    <s v="Rango 450-499"/>
    <x v="1"/>
  </r>
  <r>
    <x v="0"/>
    <x v="12"/>
    <s v="Salud"/>
    <x v="0"/>
    <x v="1"/>
    <x v="434"/>
    <m/>
    <s v="AGUILERA COFRE BARBARA CONSTANZA"/>
    <x v="0"/>
    <s v="Cerro Navia"/>
    <s v="Con Beca"/>
    <s v="Con Beca"/>
    <s v="AÑO 2013"/>
    <n v="579"/>
    <n v="465"/>
    <n v="469"/>
    <n v="579"/>
    <x v="120"/>
    <s v="CON PSU "/>
    <s v="50 % MENOR "/>
    <s v="Rango 450-499"/>
    <x v="1"/>
  </r>
  <r>
    <x v="0"/>
    <x v="9"/>
    <s v="Salud"/>
    <x v="0"/>
    <x v="0"/>
    <x v="435"/>
    <m/>
    <s v="CANIU ORTIZ JORGE FELIPE"/>
    <x v="1"/>
    <s v="Puente Alto"/>
    <s v="Con Beca"/>
    <s v="Sin Beca"/>
    <s v="AÑO 2013"/>
    <n v="580"/>
    <n v="494"/>
    <n v="448"/>
    <n v="580"/>
    <x v="103"/>
    <s v="CON PSU "/>
    <s v="50 % MENOR "/>
    <s v="Rango 450-499"/>
    <x v="1"/>
  </r>
  <r>
    <x v="0"/>
    <x v="17"/>
    <s v="Ingeniería, Ciencia y Tecnología "/>
    <x v="1"/>
    <x v="0"/>
    <x v="436"/>
    <m/>
    <s v="AGUIRRE CANCINO LEANDRO ANTONIO"/>
    <x v="1"/>
    <s v="La Cisterna"/>
    <s v="Sin Beca"/>
    <s v="Con Beca"/>
    <s v="AÑO 2014"/>
    <n v="543"/>
    <n v="484"/>
    <n v="438"/>
    <n v="582"/>
    <x v="143"/>
    <s v="CON PSU "/>
    <s v="50 % MAYOR"/>
    <s v="Rango 450-499"/>
    <x v="1"/>
  </r>
  <r>
    <x v="0"/>
    <x v="14"/>
    <s v="Educación"/>
    <x v="0"/>
    <x v="0"/>
    <x v="437"/>
    <m/>
    <s v="DIAZ FERNANDEZ KAREN FRANCISCA"/>
    <x v="0"/>
    <s v="Maipú"/>
    <s v="Sin Beca"/>
    <s v="Sin Beca"/>
    <s v="AÑO 2014"/>
    <n v="568"/>
    <n v="484"/>
    <n v="461"/>
    <n v="584"/>
    <x v="94"/>
    <s v="CON PSU "/>
    <s v="50 % MAYOR"/>
    <s v="Rango 450-499"/>
    <x v="1"/>
  </r>
  <r>
    <x v="0"/>
    <x v="4"/>
    <s v="Salud"/>
    <x v="0"/>
    <x v="0"/>
    <x v="438"/>
    <m/>
    <s v="ORMAZABAL BRAVO PABLO JOSUE"/>
    <x v="1"/>
    <s v="Huechuraba"/>
    <s v="Con Beca"/>
    <s v="Sin Beca"/>
    <s v="AÑO 2014"/>
    <n v="579"/>
    <n v="444"/>
    <n v="461"/>
    <n v="589"/>
    <x v="123"/>
    <s v="CON PSU "/>
    <s v="50 % MAYOR"/>
    <s v="Rango 450-499"/>
    <x v="1"/>
  </r>
  <r>
    <x v="0"/>
    <x v="9"/>
    <s v="Salud"/>
    <x v="0"/>
    <x v="0"/>
    <x v="439"/>
    <m/>
    <s v="JARPA RUBILAR CAMILA JAVIERA"/>
    <x v="0"/>
    <s v="Puente Alto"/>
    <s v="Con Beca"/>
    <s v="Sin Beca"/>
    <s v="AÑO 2014"/>
    <n v="573"/>
    <n v="560"/>
    <n v="425"/>
    <n v="590"/>
    <x v="165"/>
    <s v="CON PSU "/>
    <s v="50 % MAYOR"/>
    <s v="Rango 450-499"/>
    <x v="1"/>
  </r>
  <r>
    <x v="0"/>
    <x v="6"/>
    <s v="Ciencias Sociales"/>
    <x v="1"/>
    <x v="0"/>
    <x v="440"/>
    <m/>
    <s v="GONZALEZ FIGUEROA KEILA"/>
    <x v="0"/>
    <s v="Pudahuel"/>
    <s v="Sin Beca"/>
    <s v="Sin Beca"/>
    <s v="AÑO 2014"/>
    <n v="545"/>
    <n v="520"/>
    <n v="425"/>
    <n v="593"/>
    <x v="94"/>
    <s v="CON PSU "/>
    <s v="50 % MAYOR"/>
    <s v="Rango 450-499"/>
    <x v="1"/>
  </r>
  <r>
    <x v="0"/>
    <x v="8"/>
    <s v="Ciencias Sociales"/>
    <x v="1"/>
    <x v="0"/>
    <x v="441"/>
    <m/>
    <s v="CABEZAS  GEYWITZ KIMBERLY LISSETTE"/>
    <x v="0"/>
    <s v="El Bosque"/>
    <s v="Sin Beca"/>
    <s v="Con Beca"/>
    <s v="AÑO 2014"/>
    <n v="555"/>
    <n v="477"/>
    <n v="461"/>
    <n v="594"/>
    <x v="166"/>
    <s v="CON PSU "/>
    <s v="50 % MAYOR"/>
    <s v="Rango 450-499"/>
    <x v="1"/>
  </r>
  <r>
    <x v="0"/>
    <x v="13"/>
    <s v="Ingeniería, Ciencia y Tecnología "/>
    <x v="0"/>
    <x v="0"/>
    <x v="442"/>
    <m/>
    <s v="NAVARRETE VASQUEZ NAYARETH ANDREA"/>
    <x v="0"/>
    <s v="Renca"/>
    <s v="Con Beca"/>
    <s v="Sin Beca"/>
    <s v="AÑO 2014"/>
    <n v="541"/>
    <n v="459"/>
    <n v="503"/>
    <n v="594"/>
    <x v="96"/>
    <s v="CON PSU "/>
    <s v="50 % MAYOR"/>
    <s v="Rango 450-499"/>
    <x v="1"/>
  </r>
  <r>
    <x v="0"/>
    <x v="10"/>
    <s v="Salud"/>
    <x v="0"/>
    <x v="0"/>
    <x v="443"/>
    <m/>
    <s v="CABELLO LETELIER PAOLA SUSANA"/>
    <x v="1"/>
    <s v="San Joaquín"/>
    <s v="Con Beca"/>
    <s v="Con Beca"/>
    <s v="AÑO 2014"/>
    <n v="541"/>
    <n v="508"/>
    <n v="450"/>
    <n v="595"/>
    <x v="95"/>
    <s v="CON PSU "/>
    <s v="50 % MAYOR"/>
    <s v="Rango 450-499"/>
    <x v="1"/>
  </r>
  <r>
    <x v="0"/>
    <x v="4"/>
    <s v="Salud"/>
    <x v="0"/>
    <x v="0"/>
    <x v="444"/>
    <m/>
    <s v="SALDÍAS GÁLVEZ MARJORIE JIMENA"/>
    <x v="0"/>
    <s v="Calera de Tango"/>
    <s v="Con Beca"/>
    <s v="Sin Beca"/>
    <s v="AÑO 2014"/>
    <n v="531"/>
    <n v="438"/>
    <n v="503"/>
    <n v="598"/>
    <x v="167"/>
    <s v="CON PSU "/>
    <s v="50 % MAYOR"/>
    <s v="Rango 450-499"/>
    <x v="1"/>
  </r>
  <r>
    <x v="0"/>
    <x v="1"/>
    <s v="Salud"/>
    <x v="0"/>
    <x v="0"/>
    <x v="445"/>
    <m/>
    <s v="ALARCON SOTO BRODDY ALEXANDER"/>
    <x v="1"/>
    <s v="Maipú"/>
    <s v="Con Beca"/>
    <s v="Sin Beca"/>
    <s v="AÑO 2014"/>
    <n v="564"/>
    <n v="520"/>
    <n v="471"/>
    <n v="606"/>
    <x v="89"/>
    <s v="CON PSU "/>
    <s v="50 % MAYOR"/>
    <s v="Rango 450-499"/>
    <x v="1"/>
  </r>
  <r>
    <x v="0"/>
    <x v="12"/>
    <s v="Salud"/>
    <x v="0"/>
    <x v="0"/>
    <x v="446"/>
    <m/>
    <s v="VALENZUELA  CAMPOS DOUGLAS FELIPE"/>
    <x v="1"/>
    <s v="Maipú"/>
    <s v="Sin Beca"/>
    <s v="Sin Beca"/>
    <s v="AÑO 2014"/>
    <n v="573"/>
    <n v="430"/>
    <n v="503"/>
    <n v="609"/>
    <x v="135"/>
    <s v="CON PSU "/>
    <s v="50 % MAYOR"/>
    <s v="Rango 450-499"/>
    <x v="1"/>
  </r>
  <r>
    <x v="0"/>
    <x v="7"/>
    <s v="Salud"/>
    <x v="0"/>
    <x v="1"/>
    <x v="447"/>
    <m/>
    <s v="ZENTENO VALDEBENITO ALEJANDRA NICOLLE"/>
    <x v="0"/>
    <s v="Cerro Navia"/>
    <s v="Con Beca"/>
    <s v="Con Beca"/>
    <s v="AÑO 2013"/>
    <n v="580"/>
    <n v="448"/>
    <n v="506"/>
    <n v="611"/>
    <x v="134"/>
    <s v="CON PSU "/>
    <s v="50 % MAYOR"/>
    <s v="Rango 450-499"/>
    <x v="1"/>
  </r>
  <r>
    <x v="0"/>
    <x v="15"/>
    <s v="Ingeniería, Ciencia y Tecnología "/>
    <x v="0"/>
    <x v="0"/>
    <x v="448"/>
    <m/>
    <s v="ESPARZA BUSTOS KIMBERLY ANDREA"/>
    <x v="0"/>
    <s v="Estación Central"/>
    <s v="Con Beca"/>
    <s v="Con Beca"/>
    <s v="AÑO 2014"/>
    <n v="533"/>
    <n v="484"/>
    <n v="488"/>
    <n v="611"/>
    <x v="97"/>
    <s v="CON PSU "/>
    <s v="50 % MAYOR"/>
    <s v="Rango 450-499"/>
    <x v="1"/>
  </r>
  <r>
    <x v="0"/>
    <x v="4"/>
    <s v="Salud"/>
    <x v="0"/>
    <x v="0"/>
    <x v="449"/>
    <m/>
    <s v="ARCE CARTAGENA JAVIERA CONSTANZA"/>
    <x v="0"/>
    <s v="Talagante"/>
    <s v="Con Beca"/>
    <s v="Sin Beca"/>
    <s v="AÑO 2014"/>
    <n v="591"/>
    <n v="531"/>
    <n v="461"/>
    <n v="611"/>
    <x v="109"/>
    <s v="CON PSU "/>
    <s v="50 % MAYOR"/>
    <s v="Rango 450-499"/>
    <x v="1"/>
  </r>
  <r>
    <x v="0"/>
    <x v="8"/>
    <s v="Ciencias Sociales"/>
    <x v="0"/>
    <x v="0"/>
    <x v="450"/>
    <m/>
    <s v="GARAY MUÑOZ ENGGELL ISABEL"/>
    <x v="0"/>
    <s v="Renca"/>
    <s v="Con Beca"/>
    <s v="Sin Beca"/>
    <s v="AÑO 2014"/>
    <n v="545"/>
    <n v="543"/>
    <n v="425"/>
    <n v="612"/>
    <x v="168"/>
    <s v="CON PSU "/>
    <s v="50 % MAYOR"/>
    <s v="Rango 450-499"/>
    <x v="1"/>
  </r>
  <r>
    <x v="0"/>
    <x v="1"/>
    <s v="Salud"/>
    <x v="0"/>
    <x v="0"/>
    <x v="451"/>
    <m/>
    <s v="ROMAN RIVERA MYRIAM JOSELYN"/>
    <x v="0"/>
    <s v="San Antonio"/>
    <s v="Con Beca"/>
    <s v="Sin Beca"/>
    <s v="AÑO 2014"/>
    <n v="601"/>
    <n v="484"/>
    <n v="496"/>
    <n v="612"/>
    <x v="84"/>
    <s v="CON PSU "/>
    <s v="50 % MAYOR"/>
    <s v="Rango 450-499"/>
    <x v="1"/>
  </r>
  <r>
    <x v="0"/>
    <x v="3"/>
    <s v="Educación"/>
    <x v="0"/>
    <x v="0"/>
    <x v="452"/>
    <m/>
    <s v="MILLAQUEO BREVE GIOVANNI ALBERTO"/>
    <x v="1"/>
    <s v="San Bernardo"/>
    <s v="Sin Beca"/>
    <s v="Sin Beca"/>
    <s v="AÑO 2014"/>
    <n v="562"/>
    <n v="444"/>
    <n v="531"/>
    <n v="614"/>
    <x v="85"/>
    <s v="CON PSU "/>
    <s v="50 % MAYOR"/>
    <s v="Rango 450-499"/>
    <x v="1"/>
  </r>
  <r>
    <x v="0"/>
    <x v="1"/>
    <s v="Salud"/>
    <x v="0"/>
    <x v="0"/>
    <x v="453"/>
    <m/>
    <s v="CARRASCO VALDES DAVID ANDRES"/>
    <x v="1"/>
    <s v="Independencia"/>
    <s v="Sin Beca"/>
    <s v="Sin Beca"/>
    <s v="AÑO 2014"/>
    <n v="579"/>
    <n v="531"/>
    <n v="438"/>
    <n v="617"/>
    <x v="131"/>
    <s v="CON PSU "/>
    <s v="50 % MAYOR"/>
    <s v="Rango 450-499"/>
    <x v="1"/>
  </r>
  <r>
    <x v="0"/>
    <x v="7"/>
    <s v="Salud"/>
    <x v="0"/>
    <x v="0"/>
    <x v="454"/>
    <m/>
    <s v="HIGUERAS HIGUERAS EUGENIA SOLEDAD"/>
    <x v="0"/>
    <s v="San Bernardo"/>
    <s v="Sin Beca"/>
    <s v="Sin Beca"/>
    <s v="AÑO 2014"/>
    <n v="559"/>
    <n v="496"/>
    <n v="461"/>
    <n v="618"/>
    <x v="130"/>
    <s v="CON PSU "/>
    <s v="50 % MAYOR"/>
    <s v="Rango 450-499"/>
    <x v="1"/>
  </r>
  <r>
    <x v="0"/>
    <x v="1"/>
    <s v="Salud"/>
    <x v="1"/>
    <x v="0"/>
    <x v="455"/>
    <m/>
    <s v="GUTIÉRREZ BASSI  JAVIERA ETIENETTE "/>
    <x v="0"/>
    <s v="Maipú"/>
    <s v="Sin Beca"/>
    <s v="Sin Beca"/>
    <s v="AÑO 2014"/>
    <n v="550"/>
    <n v="526"/>
    <n v="450"/>
    <n v="625"/>
    <x v="110"/>
    <s v="CON PSU "/>
    <s v="50 % MAYOR"/>
    <s v="Rango 450-499"/>
    <x v="1"/>
  </r>
  <r>
    <x v="0"/>
    <x v="3"/>
    <s v="Educación"/>
    <x v="0"/>
    <x v="0"/>
    <x v="456"/>
    <m/>
    <s v="PARRA LIZANA RODOLFO"/>
    <x v="1"/>
    <s v="Ñuñoa"/>
    <s v="Con Beca"/>
    <s v="Sin Beca"/>
    <s v="AÑO 2014"/>
    <n v="559"/>
    <n v="514"/>
    <n v="471"/>
    <n v="629"/>
    <x v="165"/>
    <s v="CON PSU "/>
    <s v="50 % MAYOR"/>
    <s v="Rango 450-499"/>
    <x v="1"/>
  </r>
  <r>
    <x v="0"/>
    <x v="2"/>
    <s v="Educación"/>
    <x v="1"/>
    <x v="0"/>
    <x v="457"/>
    <m/>
    <s v="HERMOSILLA VASQUEZ GISSELLE SCARLETTE"/>
    <x v="0"/>
    <s v="Pudahuel"/>
    <s v="Con Beca"/>
    <s v="Sin Beca"/>
    <s v="AÑO 2013"/>
    <n v="601"/>
    <n v="460"/>
    <n v="459"/>
    <n v="629"/>
    <x v="161"/>
    <s v="CON PSU "/>
    <s v="50 % MAYOR"/>
    <s v="Rango 450-499"/>
    <x v="1"/>
  </r>
  <r>
    <x v="0"/>
    <x v="9"/>
    <s v="Salud"/>
    <x v="0"/>
    <x v="0"/>
    <x v="458"/>
    <m/>
    <s v="CARREÑO SANHUEZA IVETTE JACQUELINE"/>
    <x v="0"/>
    <s v="Lo Espejo"/>
    <s v="Con Beca"/>
    <s v="Sin Beca"/>
    <s v="AÑO 2014"/>
    <n v="603"/>
    <n v="444"/>
    <n v="471"/>
    <n v="636"/>
    <x v="114"/>
    <s v="CON PSU "/>
    <s v="50 % MAYOR"/>
    <s v="Rango 450-499"/>
    <x v="1"/>
  </r>
  <r>
    <x v="0"/>
    <x v="8"/>
    <s v="Ciencias Sociales"/>
    <x v="0"/>
    <x v="0"/>
    <x v="459"/>
    <m/>
    <s v="ACUÑA FLORES GLORIA MAUREEN"/>
    <x v="0"/>
    <s v="Requínoa"/>
    <s v="Sin Beca"/>
    <s v="Sin Beca"/>
    <s v="AÑO 2014"/>
    <n v="603"/>
    <n v="526"/>
    <n v="374"/>
    <n v="640"/>
    <x v="152"/>
    <s v="CON PSU "/>
    <s v="50 % MAYOR"/>
    <s v="Rango 450-499"/>
    <x v="1"/>
  </r>
  <r>
    <x v="0"/>
    <x v="19"/>
    <s v="Educación"/>
    <x v="0"/>
    <x v="0"/>
    <x v="460"/>
    <m/>
    <s v="ALARCÓN VIERA CAMILA MACARENA NICOL "/>
    <x v="0"/>
    <s v="Las Condes"/>
    <s v="Con Beca"/>
    <s v="Sin Beca"/>
    <s v="AÑO 2013"/>
    <n v="579"/>
    <n v="460"/>
    <n v="524"/>
    <n v="642"/>
    <x v="106"/>
    <s v="CON PSU "/>
    <s v="50 % MAYOR"/>
    <s v="Rango 450-499"/>
    <x v="1"/>
  </r>
  <r>
    <x v="0"/>
    <x v="12"/>
    <s v="Salud"/>
    <x v="0"/>
    <x v="0"/>
    <x v="461"/>
    <m/>
    <s v="ARAYA MAMELI MACARENA CELESTE"/>
    <x v="0"/>
    <s v="El Bosque"/>
    <s v="Con Beca"/>
    <s v="Sin Beca"/>
    <s v="AÑO 2014"/>
    <n v="544"/>
    <n v="452"/>
    <n v="509"/>
    <n v="644"/>
    <x v="104"/>
    <s v="CON PSU "/>
    <s v="50 % MAYOR"/>
    <s v="Rango 450-499"/>
    <x v="1"/>
  </r>
  <r>
    <x v="0"/>
    <x v="4"/>
    <s v="Salud"/>
    <x v="0"/>
    <x v="0"/>
    <x v="462"/>
    <m/>
    <s v="ORDOÑEZ URRIZOLA MARTIN IGNACIO"/>
    <x v="1"/>
    <s v="Pudahuel"/>
    <s v="Con Beca"/>
    <s v="Sin Beca"/>
    <s v="AÑO 2014"/>
    <n v="566"/>
    <n v="496"/>
    <n v="488"/>
    <n v="644"/>
    <x v="106"/>
    <s v="CON PSU "/>
    <s v="50 % MAYOR"/>
    <s v="Rango 450-499"/>
    <x v="1"/>
  </r>
  <r>
    <x v="0"/>
    <x v="4"/>
    <s v="Salud"/>
    <x v="0"/>
    <x v="0"/>
    <x v="463"/>
    <m/>
    <s v="LÓPEZ SALAS ANA KARINA"/>
    <x v="0"/>
    <s v="Puente Alto"/>
    <s v="Con Beca"/>
    <s v="Sin Beca"/>
    <s v="AÑO 2014"/>
    <n v="548"/>
    <n v="496"/>
    <n v="496"/>
    <n v="650"/>
    <x v="109"/>
    <s v="CON PSU "/>
    <s v="50 % MAYOR"/>
    <s v="Rango 450-499"/>
    <x v="1"/>
  </r>
  <r>
    <x v="0"/>
    <x v="9"/>
    <s v="Salud"/>
    <x v="0"/>
    <x v="0"/>
    <x v="464"/>
    <m/>
    <s v="SOTO SUAZO DENISSE ANDREA"/>
    <x v="0"/>
    <s v="El Bosque"/>
    <s v="Sin Beca"/>
    <s v="Sin Beca"/>
    <s v="AÑO 2014"/>
    <n v="625"/>
    <n v="514"/>
    <n v="480"/>
    <n v="658"/>
    <x v="156"/>
    <s v="CON PSU "/>
    <s v="50 % MAYOR"/>
    <s v="Rango 450-499"/>
    <x v="1"/>
  </r>
  <r>
    <x v="0"/>
    <x v="9"/>
    <s v="Salud"/>
    <x v="0"/>
    <x v="0"/>
    <x v="465"/>
    <m/>
    <s v="SANDOVAL FUENTES YANINA DEL CARMEN"/>
    <x v="0"/>
    <s v="Paine"/>
    <s v="Con Beca"/>
    <s v="Sin Beca"/>
    <s v="AÑO 2014"/>
    <n v="641"/>
    <n v="471"/>
    <n v="488"/>
    <n v="663"/>
    <x v="129"/>
    <s v="CON PSU "/>
    <s v="50 % MAYOR"/>
    <s v="Rango 450-499"/>
    <x v="1"/>
  </r>
  <r>
    <x v="0"/>
    <x v="12"/>
    <s v="Salud"/>
    <x v="0"/>
    <x v="0"/>
    <x v="466"/>
    <m/>
    <s v="CABELLO RAMOS REIMUNDO LUCAS"/>
    <x v="1"/>
    <s v="Talagante"/>
    <s v="Con Beca"/>
    <s v="Sin Beca"/>
    <s v="AÑO 2014"/>
    <n v="635"/>
    <n v="464"/>
    <n v="503"/>
    <n v="668"/>
    <x v="138"/>
    <s v="CON PSU "/>
    <s v="50 % MAYOR"/>
    <s v="Rango 450-499"/>
    <x v="1"/>
  </r>
  <r>
    <x v="0"/>
    <x v="3"/>
    <s v="Educación"/>
    <x v="0"/>
    <x v="0"/>
    <x v="467"/>
    <m/>
    <s v="MACÍAS ROJAS DIEGO IGNACIO"/>
    <x v="1"/>
    <s v="Pedro Aguirre Cerda"/>
    <s v="Con Beca"/>
    <s v="Sin Beca"/>
    <s v="AÑO 2014"/>
    <n v="630"/>
    <n v="484"/>
    <n v="509"/>
    <n v="672"/>
    <x v="157"/>
    <s v="CON PSU "/>
    <s v="50 % MAYOR"/>
    <s v="Rango 450-499"/>
    <x v="1"/>
  </r>
  <r>
    <x v="0"/>
    <x v="10"/>
    <s v="Salud"/>
    <x v="0"/>
    <x v="0"/>
    <x v="468"/>
    <m/>
    <s v="PIZARRO PÉREZ ROCÍO ALEJANDRA "/>
    <x v="0"/>
    <s v="San Bernardo"/>
    <s v="Con Beca"/>
    <s v="Sin Beca"/>
    <s v="AÑO 2013"/>
    <n v="599"/>
    <n v="420"/>
    <n v="543"/>
    <n v="673"/>
    <x v="155"/>
    <s v="CON PSU "/>
    <s v="50 % MAYOR"/>
    <s v="Rango 450-499"/>
    <x v="1"/>
  </r>
  <r>
    <x v="0"/>
    <x v="9"/>
    <s v="Salud"/>
    <x v="0"/>
    <x v="0"/>
    <x v="469"/>
    <m/>
    <s v="BRAVO  QUIJADA LILIANA DEL CARMEN"/>
    <x v="0"/>
    <s v="ARICA"/>
    <s v="Sin Beca"/>
    <s v="Sin Beca"/>
    <s v="AÑO 2014"/>
    <n v="593"/>
    <n v="464"/>
    <n v="438"/>
    <n v="684"/>
    <x v="90"/>
    <s v="CON PSU "/>
    <s v="50 % MAYOR"/>
    <s v="Rango 450-499"/>
    <x v="1"/>
  </r>
  <r>
    <x v="0"/>
    <x v="19"/>
    <s v="Educación"/>
    <x v="0"/>
    <x v="0"/>
    <x v="470"/>
    <m/>
    <s v="AMIGO URRA JEHANETTE XIMENA "/>
    <x v="0"/>
    <s v="San Antonio"/>
    <s v="Con Beca"/>
    <s v="Sin Beca"/>
    <s v="AÑO 2014"/>
    <n v="621"/>
    <n v="477"/>
    <n v="503"/>
    <n v="697"/>
    <x v="84"/>
    <s v="CON PSU "/>
    <s v="50 % MAYOR"/>
    <s v="Rango 450-499"/>
    <x v="1"/>
  </r>
  <r>
    <x v="0"/>
    <x v="17"/>
    <s v="Ingeniería, Ciencia y Tecnología "/>
    <x v="0"/>
    <x v="0"/>
    <x v="471"/>
    <m/>
    <s v="OLEA BURGOS JONATHAN NELSON"/>
    <x v="1"/>
    <s v="Rancagua"/>
    <s v="Sin Beca"/>
    <s v="Sin Beca"/>
    <s v="AÑO 2014"/>
    <n v="639"/>
    <n v="459"/>
    <n v="480"/>
    <n v="699"/>
    <x v="154"/>
    <s v="CON PSU "/>
    <s v="50 % MAYOR"/>
    <s v="Rango 450-499"/>
    <x v="1"/>
  </r>
  <r>
    <x v="0"/>
    <x v="17"/>
    <s v="Ingeniería, Ciencia y Tecnología "/>
    <x v="0"/>
    <x v="0"/>
    <x v="472"/>
    <m/>
    <s v="ESCOBAR ESCOBAR MIGUEL ANGEL "/>
    <x v="1"/>
    <s v="Lampa"/>
    <s v="Con Beca"/>
    <s v="Sin Beca"/>
    <s v="AÑO 2014"/>
    <n v="665"/>
    <n v="464"/>
    <n v="520"/>
    <n v="704"/>
    <x v="106"/>
    <s v="CON PSU "/>
    <s v="50 % MAYOR"/>
    <s v="Rango 450-499"/>
    <x v="1"/>
  </r>
  <r>
    <x v="0"/>
    <x v="12"/>
    <s v="Salud"/>
    <x v="0"/>
    <x v="0"/>
    <x v="473"/>
    <m/>
    <s v="CARRASCO LARA ELÍAS MOISÉS "/>
    <x v="1"/>
    <s v="La Granja"/>
    <s v="Sin Beca"/>
    <s v="Sin Beca"/>
    <s v="AÑO 2013"/>
    <n v="641"/>
    <n v="472"/>
    <n v="513"/>
    <n v="712"/>
    <x v="165"/>
    <s v="CON PSU "/>
    <s v="50 % MAYOR"/>
    <s v="Rango 450-499"/>
    <x v="1"/>
  </r>
  <r>
    <x v="0"/>
    <x v="4"/>
    <s v="Salud"/>
    <x v="0"/>
    <x v="0"/>
    <x v="474"/>
    <m/>
    <s v="MORAGA URIBE VALENTINA DEL ROSARIO"/>
    <x v="0"/>
    <s v="La Florida"/>
    <s v="Con Beca"/>
    <s v="Sin Beca"/>
    <s v="AÑO 2014"/>
    <n v="616"/>
    <n v="491"/>
    <n v="450"/>
    <n v="714"/>
    <x v="167"/>
    <s v="CON PSU "/>
    <s v="50 % MAYOR"/>
    <s v="Rango 450-499"/>
    <x v="1"/>
  </r>
  <r>
    <x v="0"/>
    <x v="9"/>
    <s v="Salud"/>
    <x v="0"/>
    <x v="0"/>
    <x v="475"/>
    <m/>
    <s v="HERNANDEZ GARRIDO MARCELA RITA "/>
    <x v="0"/>
    <s v="Ñuñoa"/>
    <s v="Sin Beca"/>
    <s v="Sin Beca"/>
    <s v="AÑO 2014"/>
    <n v="706"/>
    <n v="464"/>
    <n v="531"/>
    <n v="724"/>
    <x v="147"/>
    <s v="CON PSU "/>
    <s v="50 % MAYOR"/>
    <s v="Rango 450-499"/>
    <x v="1"/>
  </r>
  <r>
    <x v="0"/>
    <x v="9"/>
    <s v="Salud"/>
    <x v="0"/>
    <x v="0"/>
    <x v="476"/>
    <m/>
    <s v="ACEVEDO REINOSO ALONDRA GENESIS"/>
    <x v="0"/>
    <s v="La Pintana"/>
    <s v="Sin Beca"/>
    <s v="Sin Beca"/>
    <s v="AÑO 2014"/>
    <n v="662"/>
    <n v="554"/>
    <n v="374"/>
    <n v="740"/>
    <x v="162"/>
    <s v="CON PSU "/>
    <s v="50 % MAYOR"/>
    <s v="Rango 450-499"/>
    <x v="1"/>
  </r>
  <r>
    <x v="0"/>
    <x v="9"/>
    <s v="Salud"/>
    <x v="0"/>
    <x v="0"/>
    <x v="477"/>
    <m/>
    <s v="MAURELIA BARAHONA ALEJANDRA JACQUELINE"/>
    <x v="0"/>
    <s v="Quinta Normal"/>
    <s v="Sin Beca"/>
    <s v="Sin Beca"/>
    <s v="AÑO 2014"/>
    <n v="674"/>
    <n v="503"/>
    <n v="461"/>
    <n v="747"/>
    <x v="149"/>
    <s v="CON PSU "/>
    <s v="50 % MAYOR"/>
    <s v="Rango 450-499"/>
    <x v="1"/>
  </r>
  <r>
    <x v="0"/>
    <x v="8"/>
    <s v="Ciencias Sociales"/>
    <x v="0"/>
    <x v="0"/>
    <x v="478"/>
    <m/>
    <s v="YÁÑEZ ZÚÑIGA NATALIA IVONNE"/>
    <x v="0"/>
    <s v="Peñalolén"/>
    <s v="Con Beca"/>
    <s v="Sin Beca"/>
    <s v="AÑO 2014"/>
    <n v="587"/>
    <n v="543"/>
    <n v="374"/>
    <n v="753"/>
    <x v="160"/>
    <s v="CON PSU "/>
    <s v="50 % MAYOR"/>
    <s v="Rango 450-499"/>
    <x v="1"/>
  </r>
  <r>
    <x v="0"/>
    <x v="7"/>
    <s v="Salud"/>
    <x v="0"/>
    <x v="0"/>
    <x v="479"/>
    <m/>
    <s v="CARVAJAL BAEZA FRANCISCA MARIELA"/>
    <x v="0"/>
    <s v="Talagante"/>
    <s v="Con Beca"/>
    <s v="Sin Beca"/>
    <s v="AÑO 2014"/>
    <n v="657"/>
    <n v="438"/>
    <n v="549"/>
    <n v="754"/>
    <x v="102"/>
    <s v="CON PSU "/>
    <s v="50 % MAYOR"/>
    <s v="Rango 450-499"/>
    <x v="1"/>
  </r>
  <r>
    <x v="0"/>
    <x v="1"/>
    <s v="Salud"/>
    <x v="0"/>
    <x v="0"/>
    <x v="480"/>
    <m/>
    <s v="CID ARCOS JAVIERA IGNACIA"/>
    <x v="0"/>
    <s v="San Miguel"/>
    <s v="Con Beca"/>
    <s v="Sin Beca"/>
    <s v="AÑO 2014"/>
    <n v="572"/>
    <n v="484"/>
    <n v="503"/>
    <n v="763"/>
    <x v="102"/>
    <s v="CON PSU "/>
    <s v="50 % MAYOR"/>
    <s v="Rango 450-499"/>
    <x v="1"/>
  </r>
  <r>
    <x v="0"/>
    <x v="9"/>
    <s v="Salud"/>
    <x v="0"/>
    <x v="0"/>
    <x v="481"/>
    <m/>
    <s v="CONNA SEPÚLVEDA  CAMILA BELÉN "/>
    <x v="0"/>
    <s v="Estación Central"/>
    <s v="Sin Beca"/>
    <s v="Sin Beca"/>
    <s v="AÑO 2014"/>
    <n v="678"/>
    <n v="464"/>
    <n v="515"/>
    <n v="779"/>
    <x v="159"/>
    <s v="CON PSU "/>
    <s v="50 % MAYOR"/>
    <s v="Rango 450-499"/>
    <x v="1"/>
  </r>
  <r>
    <x v="0"/>
    <x v="13"/>
    <s v="Ingeniería, Ciencia y Tecnología "/>
    <x v="0"/>
    <x v="0"/>
    <x v="482"/>
    <m/>
    <s v="FUENTES VALDEBENITO PAZ GABRIELA"/>
    <x v="0"/>
    <s v="El Bosque"/>
    <s v="Sin Beca"/>
    <s v="Sin Beca"/>
    <s v="AÑO 2014"/>
    <n v="652"/>
    <n v="503"/>
    <n v="480"/>
    <n v="784"/>
    <x v="124"/>
    <s v="CON PSU "/>
    <s v="50 % MAYOR"/>
    <s v="Rango 450-499"/>
    <x v="1"/>
  </r>
  <r>
    <x v="0"/>
    <x v="9"/>
    <s v="Salud"/>
    <x v="0"/>
    <x v="0"/>
    <x v="483"/>
    <m/>
    <s v="MANZO YONES EUNICE ELIZABETH"/>
    <x v="0"/>
    <s v="La Granja"/>
    <s v="Sin Beca"/>
    <s v="Sin Beca"/>
    <s v="AÑO 2013"/>
    <n v="682"/>
    <n v="494"/>
    <n v="477"/>
    <n v="786"/>
    <x v="169"/>
    <s v="CON PSU "/>
    <s v="50 % MAYOR"/>
    <s v="Rango 450-499"/>
    <x v="1"/>
  </r>
  <r>
    <x v="0"/>
    <x v="13"/>
    <s v="Ingeniería, Ciencia y Tecnología "/>
    <x v="0"/>
    <x v="0"/>
    <x v="484"/>
    <m/>
    <s v="CASTRO REINAO IVETTE  CAROLINA"/>
    <x v="0"/>
    <s v="Pudahuel"/>
    <s v="Con Beca"/>
    <s v="Sin Beca"/>
    <s v="AÑO 2014"/>
    <n v="670"/>
    <n v="430"/>
    <n v="526"/>
    <n v="791"/>
    <x v="140"/>
    <s v="CON PSU "/>
    <s v="50 % MAYOR"/>
    <s v="Rango 450-499"/>
    <x v="1"/>
  </r>
  <r>
    <x v="0"/>
    <x v="12"/>
    <s v="Salud"/>
    <x v="0"/>
    <x v="1"/>
    <x v="485"/>
    <m/>
    <s v="GONZALEZ DUARTE JACQUELINE"/>
    <x v="0"/>
    <s v="San Bernardo"/>
    <s v="Sin Beca"/>
    <s v="Sin Beca"/>
    <s v="AÑO 2013"/>
    <n v="642"/>
    <n v="483"/>
    <n v="499"/>
    <n v="792"/>
    <x v="170"/>
    <s v="CON PSU "/>
    <s v="50 % MAYOR"/>
    <s v="Rango 450-499"/>
    <x v="1"/>
  </r>
  <r>
    <x v="0"/>
    <x v="9"/>
    <s v="Salud"/>
    <x v="0"/>
    <x v="0"/>
    <x v="486"/>
    <m/>
    <s v="HUENCHULEO CESPEDES ROSELI ANDREA"/>
    <x v="0"/>
    <s v="La Pintana"/>
    <s v="Sin Beca"/>
    <s v="Sin Beca"/>
    <s v="AÑO 2014"/>
    <n v="695"/>
    <n v="484"/>
    <n v="496"/>
    <n v="793"/>
    <x v="84"/>
    <s v="CON PSU "/>
    <s v="50 % MAYOR"/>
    <s v="Rango 450-499"/>
    <x v="1"/>
  </r>
  <r>
    <x v="0"/>
    <x v="9"/>
    <s v="Salud"/>
    <x v="0"/>
    <x v="0"/>
    <x v="487"/>
    <m/>
    <s v="VALDIVIA DIAZ DANIELA ALEJANDRA"/>
    <x v="0"/>
    <s v="Curacaví"/>
    <s v="Con Beca"/>
    <s v="Sin Beca"/>
    <s v="AÑO 2014"/>
    <n v="668"/>
    <n v="514"/>
    <n v="450"/>
    <n v="808"/>
    <x v="149"/>
    <s v="CON PSU "/>
    <s v="50 % MAYOR"/>
    <s v="Rango 450-499"/>
    <x v="1"/>
  </r>
  <r>
    <x v="0"/>
    <x v="6"/>
    <s v="Ciencias Sociales"/>
    <x v="0"/>
    <x v="0"/>
    <x v="488"/>
    <m/>
    <s v="NUÑEZ  VIDAL CATALINA PAZ"/>
    <x v="0"/>
    <s v="Isla de Maipo"/>
    <s v="Con Beca"/>
    <s v="Sin Beca"/>
    <s v="AÑO 2014"/>
    <n v="531"/>
    <n v="452"/>
    <n v="450"/>
    <n v="813"/>
    <x v="90"/>
    <s v="CON PSU "/>
    <s v="50 % MAYOR"/>
    <s v="Rango 450-499"/>
    <x v="1"/>
  </r>
  <r>
    <x v="0"/>
    <x v="6"/>
    <s v="Ciencias Sociales"/>
    <x v="0"/>
    <x v="0"/>
    <x v="489"/>
    <m/>
    <s v="SÁNCHEZ VÁSQUEZ BÁRBARA"/>
    <x v="0"/>
    <s v="Maipú"/>
    <s v="Sin Beca"/>
    <s v="Sin Beca"/>
    <s v="AÑO 2013"/>
    <m/>
    <n v="527"/>
    <n v="436"/>
    <m/>
    <x v="155"/>
    <s v="CON PSU "/>
    <s v="SIN INFORMACIÓN "/>
    <s v="Rango 450-499"/>
    <x v="1"/>
  </r>
  <r>
    <x v="0"/>
    <x v="14"/>
    <s v="Educación"/>
    <x v="0"/>
    <x v="0"/>
    <x v="490"/>
    <m/>
    <s v="SILVA BUSTAMANTE MASSIEL ALEJANDRA"/>
    <x v="0"/>
    <s v="Puente Alto"/>
    <s v="Sin Beca"/>
    <s v="Sin Beca"/>
    <s v="AÑO 2014"/>
    <m/>
    <n v="477"/>
    <n v="503"/>
    <m/>
    <x v="84"/>
    <s v="CON PSU "/>
    <s v="SIN INFORMACIÓN "/>
    <s v="Rango 450-499"/>
    <x v="1"/>
  </r>
  <r>
    <x v="0"/>
    <x v="8"/>
    <s v="Ciencias Sociales"/>
    <x v="0"/>
    <x v="0"/>
    <x v="491"/>
    <m/>
    <s v="OPAZO VARAS NICOLÁS ALBERTO"/>
    <x v="1"/>
    <s v="ARICA"/>
    <s v="Con Beca"/>
    <s v="Con Beca"/>
    <s v="AÑO 2012"/>
    <n v="641"/>
    <n v="495"/>
    <n v="418"/>
    <m/>
    <x v="125"/>
    <s v="CON PSU "/>
    <s v="SIN INFORMACIÓN "/>
    <s v="Rango 450-499"/>
    <x v="1"/>
  </r>
  <r>
    <x v="0"/>
    <x v="16"/>
    <s v="Ingeniería, Ciencia y Tecnología "/>
    <x v="1"/>
    <x v="0"/>
    <x v="492"/>
    <m/>
    <s v="JADUE FLORES JUAN CARLOS"/>
    <x v="1"/>
    <s v="Conchalí"/>
    <s v="Con Beca"/>
    <s v="Con Beca"/>
    <s v="AÑO 2011"/>
    <n v="661"/>
    <n v="496"/>
    <n v="470"/>
    <m/>
    <x v="146"/>
    <s v="CON PSU "/>
    <s v="SIN INFORMACIÓN "/>
    <s v="Rango 450-499"/>
    <x v="1"/>
  </r>
  <r>
    <x v="0"/>
    <x v="3"/>
    <s v="Educación"/>
    <x v="1"/>
    <x v="1"/>
    <x v="493"/>
    <m/>
    <s v="LOPEZ SANTIBAÑEZ JUAN ANDRES"/>
    <x v="1"/>
    <s v="El Bosque"/>
    <s v="Con Beca"/>
    <s v="Con Beca"/>
    <s v="AÑO 2010"/>
    <n v="558"/>
    <n v="504"/>
    <n v="437"/>
    <m/>
    <x v="167"/>
    <s v="CON PSU "/>
    <s v="SIN INFORMACIÓN "/>
    <s v="Rango 450-499"/>
    <x v="1"/>
  </r>
  <r>
    <x v="0"/>
    <x v="8"/>
    <s v="Ciencias Sociales"/>
    <x v="1"/>
    <x v="0"/>
    <x v="494"/>
    <m/>
    <s v="POBLETE SANTANA BELEN ANTONIETA"/>
    <x v="0"/>
    <s v="Independencia"/>
    <s v="Con Beca"/>
    <s v="Con Beca"/>
    <s v="AÑO 2011"/>
    <n v="501"/>
    <n v="552"/>
    <n v="399"/>
    <m/>
    <x v="118"/>
    <s v="CON PSU "/>
    <s v="SIN INFORMACIÓN "/>
    <s v="Rango 450-499"/>
    <x v="1"/>
  </r>
  <r>
    <x v="0"/>
    <x v="6"/>
    <s v="Ciencias Sociales"/>
    <x v="1"/>
    <x v="0"/>
    <x v="495"/>
    <m/>
    <s v="VILLEGAS WESTERMEIER LESLIE ANDREA"/>
    <x v="0"/>
    <s v="La Florida"/>
    <s v="Con Beca"/>
    <s v="Con Beca"/>
    <s v="AÑO 2010"/>
    <n v="417"/>
    <n v="518"/>
    <n v="475"/>
    <m/>
    <x v="157"/>
    <s v="CON PSU "/>
    <s v="SIN INFORMACIÓN "/>
    <s v="Rango 450-499"/>
    <x v="1"/>
  </r>
  <r>
    <x v="0"/>
    <x v="14"/>
    <s v="Educación"/>
    <x v="1"/>
    <x v="0"/>
    <x v="496"/>
    <m/>
    <s v="MENDEZ SOTO ANGELO IVAN"/>
    <x v="1"/>
    <s v="La Florida"/>
    <s v="Con Beca"/>
    <s v="Con Beca"/>
    <s v="AÑO 2009"/>
    <n v="417"/>
    <n v="567"/>
    <n v="376"/>
    <m/>
    <x v="171"/>
    <s v="CON PSU "/>
    <s v="SIN INFORMACIÓN "/>
    <s v="Rango 450-499"/>
    <x v="1"/>
  </r>
  <r>
    <x v="0"/>
    <x v="9"/>
    <s v="Salud"/>
    <x v="0"/>
    <x v="0"/>
    <x v="497"/>
    <m/>
    <s v="ORELLANA OLIVA BASTIAN ALEXANDER"/>
    <x v="1"/>
    <s v="La Granja"/>
    <s v="Con Beca"/>
    <s v="Con Beca"/>
    <s v="AÑO 2012"/>
    <n v="496"/>
    <n v="482"/>
    <n v="418"/>
    <m/>
    <x v="152"/>
    <s v="CON PSU "/>
    <s v="SIN INFORMACIÓN "/>
    <s v="Rango 450-499"/>
    <x v="1"/>
  </r>
  <r>
    <x v="0"/>
    <x v="8"/>
    <s v="Ciencias Sociales"/>
    <x v="1"/>
    <x v="1"/>
    <x v="498"/>
    <m/>
    <s v="TIZNADO ESCUDERO LIA NEVENKA"/>
    <x v="0"/>
    <s v="Maipú"/>
    <s v="Con Beca"/>
    <s v="Con Beca"/>
    <s v="AÑO 2009"/>
    <n v="476"/>
    <n v="515"/>
    <n v="410"/>
    <m/>
    <x v="107"/>
    <s v="CON PSU "/>
    <s v="SIN INFORMACIÓN "/>
    <s v="Rango 450-499"/>
    <x v="1"/>
  </r>
  <r>
    <x v="0"/>
    <x v="16"/>
    <s v="Ingeniería, Ciencia y Tecnología "/>
    <x v="1"/>
    <x v="0"/>
    <x v="499"/>
    <m/>
    <s v="YAÑEZ NAIPAYAN CRISTIAN ANDRES"/>
    <x v="1"/>
    <s v="Maipú"/>
    <s v="Con Beca"/>
    <s v="Con Beca"/>
    <s v="AÑO 2009"/>
    <n v="373"/>
    <n v="495"/>
    <n v="460"/>
    <m/>
    <x v="122"/>
    <s v="CON PSU "/>
    <s v="SIN INFORMACIÓN "/>
    <s v="Rango 450-499"/>
    <x v="1"/>
  </r>
  <r>
    <x v="0"/>
    <x v="1"/>
    <s v="Salud"/>
    <x v="1"/>
    <x v="0"/>
    <x v="500"/>
    <m/>
    <s v="MUÑOZ ZUÑIGA IGNACIA MONSERRAT"/>
    <x v="0"/>
    <s v="Pedro Aguirre Cerda"/>
    <s v="Con Beca"/>
    <s v="Con Beca"/>
    <s v="AÑO 2009"/>
    <n v="496"/>
    <n v="469"/>
    <n v="520"/>
    <m/>
    <x v="164"/>
    <s v="CON PSU "/>
    <s v="SIN INFORMACIÓN "/>
    <s v="Rango 450-499"/>
    <x v="1"/>
  </r>
  <r>
    <x v="0"/>
    <x v="6"/>
    <s v="Ciencias Sociales"/>
    <x v="1"/>
    <x v="0"/>
    <x v="501"/>
    <m/>
    <s v="MATUS AGUIRRE FERNANDA DANIELA"/>
    <x v="0"/>
    <s v="Peñalolén"/>
    <s v="Con Beca"/>
    <s v="Con Beca"/>
    <s v="AÑO 2010"/>
    <n v="376"/>
    <n v="494"/>
    <n v="466"/>
    <m/>
    <x v="88"/>
    <s v="CON PSU "/>
    <s v="SIN INFORMACIÓN "/>
    <s v="Rango 450-499"/>
    <x v="1"/>
  </r>
  <r>
    <x v="0"/>
    <x v="1"/>
    <s v="Salud"/>
    <x v="1"/>
    <x v="0"/>
    <x v="502"/>
    <m/>
    <s v="GUERRA DIAZ GUSTAVO ADOLFO"/>
    <x v="1"/>
    <s v="Pirque"/>
    <s v="Con Beca"/>
    <s v="Con Beca"/>
    <s v="AÑO 2012"/>
    <n v="414"/>
    <n v="501"/>
    <n v="455"/>
    <m/>
    <x v="140"/>
    <s v="CON PSU "/>
    <s v="SIN INFORMACIÓN "/>
    <s v="Rango 450-499"/>
    <x v="1"/>
  </r>
  <r>
    <x v="0"/>
    <x v="1"/>
    <s v="Salud"/>
    <x v="1"/>
    <x v="0"/>
    <x v="503"/>
    <m/>
    <s v="BUSTAMANTE NAVARRETE KARINA ELIZABETH"/>
    <x v="0"/>
    <s v="Pudahuel"/>
    <s v="Con Beca"/>
    <s v="Con Beca"/>
    <s v="AÑO 2012"/>
    <n v="478"/>
    <n v="482"/>
    <n v="432"/>
    <m/>
    <x v="172"/>
    <s v="CON PSU "/>
    <s v="SIN INFORMACIÓN "/>
    <s v="Rango 450-499"/>
    <x v="1"/>
  </r>
  <r>
    <x v="0"/>
    <x v="3"/>
    <s v="Educación"/>
    <x v="1"/>
    <x v="0"/>
    <x v="504"/>
    <m/>
    <s v="URZUA DELGADO CLAUDIO ISRAEL"/>
    <x v="1"/>
    <s v="Recoleta"/>
    <s v="Con Beca"/>
    <s v="Con Beca"/>
    <s v="AÑO 2009"/>
    <n v="352"/>
    <n v="463"/>
    <n v="449"/>
    <m/>
    <x v="132"/>
    <s v="CON PSU "/>
    <s v="SIN INFORMACIÓN "/>
    <s v="Rango 450-499"/>
    <x v="1"/>
  </r>
  <r>
    <x v="0"/>
    <x v="1"/>
    <s v="Salud"/>
    <x v="1"/>
    <x v="0"/>
    <x v="505"/>
    <m/>
    <s v="ALVAREZ GUERRERO MICHELLE STEPHANIE"/>
    <x v="0"/>
    <s v="San Bernardo"/>
    <s v="Con Beca"/>
    <s v="Con Beca"/>
    <s v="AÑO 2009"/>
    <n v="560"/>
    <n v="495"/>
    <n v="449"/>
    <m/>
    <x v="173"/>
    <s v="CON PSU "/>
    <s v="SIN INFORMACIÓN "/>
    <s v="Rango 450-499"/>
    <x v="1"/>
  </r>
  <r>
    <x v="0"/>
    <x v="16"/>
    <s v="Ingeniería, Ciencia y Tecnología "/>
    <x v="0"/>
    <x v="0"/>
    <x v="506"/>
    <m/>
    <s v="CONTRERAS CARMONA DIEGO ALEJANDRO"/>
    <x v="1"/>
    <s v="Santiago"/>
    <s v="Con Beca"/>
    <s v="Con Beca"/>
    <s v="AÑO 2012"/>
    <n v="476"/>
    <n v="447"/>
    <n v="510"/>
    <m/>
    <x v="130"/>
    <s v="CON PSU "/>
    <s v="SIN INFORMACIÓN "/>
    <s v="Rango 450-499"/>
    <x v="1"/>
  </r>
  <r>
    <x v="0"/>
    <x v="1"/>
    <s v="Salud"/>
    <x v="1"/>
    <x v="0"/>
    <x v="507"/>
    <m/>
    <s v="URRUTIA ESPINOZA JACOB ALEJANDRO"/>
    <x v="1"/>
    <s v="Santiago"/>
    <s v="Con Beca"/>
    <s v="Con Beca"/>
    <s v="AÑO 2011"/>
    <n v="641"/>
    <n v="477"/>
    <n v="470"/>
    <m/>
    <x v="136"/>
    <s v="CON PSU "/>
    <s v="SIN INFORMACIÓN "/>
    <s v="Rango 450-499"/>
    <x v="1"/>
  </r>
  <r>
    <x v="0"/>
    <x v="1"/>
    <s v="Salud"/>
    <x v="1"/>
    <x v="1"/>
    <x v="508"/>
    <m/>
    <s v="SOTO CASTILLO VICTOR JONATHAN"/>
    <x v="1"/>
    <s v="El Bosque"/>
    <s v="Sin Beca"/>
    <s v="Con Beca"/>
    <s v="AÑO 2011"/>
    <n v="558"/>
    <n v="484"/>
    <n v="447"/>
    <m/>
    <x v="174"/>
    <s v="CON PSU "/>
    <s v="SIN INFORMACIÓN "/>
    <s v="Rango 450-499"/>
    <x v="1"/>
  </r>
  <r>
    <x v="0"/>
    <x v="9"/>
    <s v="Salud"/>
    <x v="0"/>
    <x v="1"/>
    <x v="509"/>
    <m/>
    <s v="CARVALLO JOFRE LESLIE"/>
    <x v="0"/>
    <s v="Maipú"/>
    <s v="Sin Beca"/>
    <s v="Con Beca"/>
    <s v="AÑO 2009"/>
    <n v="393"/>
    <n v="463"/>
    <n v="498"/>
    <m/>
    <x v="104"/>
    <s v="CON PSU "/>
    <s v="SIN INFORMACIÓN "/>
    <s v="Rango 450-499"/>
    <x v="1"/>
  </r>
  <r>
    <x v="0"/>
    <x v="12"/>
    <s v="Salud"/>
    <x v="0"/>
    <x v="0"/>
    <x v="510"/>
    <m/>
    <s v="CUEVAS SALAZAR SEBASTIAN ARNALDO"/>
    <x v="1"/>
    <s v="Maipú"/>
    <s v="Sin Beca"/>
    <s v="Con Beca"/>
    <s v="AÑO 2011"/>
    <n v="481"/>
    <n v="464"/>
    <n v="490"/>
    <m/>
    <x v="134"/>
    <s v="CON PSU "/>
    <s v="SIN INFORMACIÓN "/>
    <s v="Rango 450-499"/>
    <x v="1"/>
  </r>
  <r>
    <x v="0"/>
    <x v="12"/>
    <s v="Salud"/>
    <x v="0"/>
    <x v="0"/>
    <x v="511"/>
    <m/>
    <s v="GONZALEZ MEDINA LUIS FELIPE"/>
    <x v="1"/>
    <s v="Maipú"/>
    <s v="Sin Beca"/>
    <s v="Con Beca"/>
    <s v="AÑO 2011"/>
    <n v="558"/>
    <n v="508"/>
    <n v="490"/>
    <m/>
    <x v="145"/>
    <s v="CON PSU "/>
    <s v="SIN INFORMACIÓN "/>
    <s v="Rango 450-499"/>
    <x v="1"/>
  </r>
  <r>
    <x v="0"/>
    <x v="15"/>
    <s v="Ingeniería, Ciencia y Tecnología "/>
    <x v="1"/>
    <x v="0"/>
    <x v="512"/>
    <m/>
    <s v="URIBE MARTINEZ HECTOR WLADIMIR "/>
    <x v="1"/>
    <s v="Maipú"/>
    <s v="Sin Beca"/>
    <s v="Con Beca"/>
    <s v="AÑO 2012"/>
    <n v="499"/>
    <n v="447"/>
    <n v="475"/>
    <m/>
    <x v="143"/>
    <s v="CON PSU "/>
    <s v="SIN INFORMACIÓN "/>
    <s v="Rango 450-499"/>
    <x v="1"/>
  </r>
  <r>
    <x v="0"/>
    <x v="11"/>
    <s v="Ciencias Sociales"/>
    <x v="0"/>
    <x v="0"/>
    <x v="513"/>
    <m/>
    <s v="CARO MARINAO ARACELY ANDREA"/>
    <x v="0"/>
    <s v="Recoleta"/>
    <s v="Sin Beca"/>
    <s v="Con Beca"/>
    <s v="AÑO 2012"/>
    <n v="496"/>
    <n v="447"/>
    <n v="455"/>
    <m/>
    <x v="90"/>
    <s v="CON PSU "/>
    <s v="SIN INFORMACIÓN "/>
    <s v="Rango 450-499"/>
    <x v="1"/>
  </r>
  <r>
    <x v="0"/>
    <x v="12"/>
    <s v="Salud"/>
    <x v="0"/>
    <x v="0"/>
    <x v="514"/>
    <m/>
    <s v="AYALA  TOLORZA NELLY NICOLE"/>
    <x v="0"/>
    <s v="San Bernardo"/>
    <s v="Sin Beca"/>
    <s v="Con Beca"/>
    <s v="AÑO 2011"/>
    <n v="478"/>
    <n v="477"/>
    <n v="432"/>
    <m/>
    <x v="101"/>
    <s v="CON PSU "/>
    <s v="SIN INFORMACIÓN "/>
    <s v="Rango 450-499"/>
    <x v="1"/>
  </r>
  <r>
    <x v="0"/>
    <x v="1"/>
    <s v="Salud"/>
    <x v="0"/>
    <x v="1"/>
    <x v="515"/>
    <m/>
    <s v="JELDRES JIMENEZ GUILLERMO IGNACIO"/>
    <x v="1"/>
    <s v="San Joaquín"/>
    <s v="Sin Beca"/>
    <s v="Con Beca"/>
    <s v="AÑO 2009"/>
    <n v="414"/>
    <n v="432"/>
    <n v="520"/>
    <m/>
    <x v="142"/>
    <s v="CON PSU "/>
    <s v="SIN INFORMACIÓN "/>
    <s v="Rango 450-499"/>
    <x v="1"/>
  </r>
  <r>
    <x v="0"/>
    <x v="8"/>
    <s v="Ciencias Sociales"/>
    <x v="1"/>
    <x v="0"/>
    <x v="516"/>
    <m/>
    <s v="CONTRERAS GARCIA MARIA CATALINA"/>
    <x v="0"/>
    <s v="Calera de Tango"/>
    <s v="Con Beca"/>
    <s v="Sin Beca"/>
    <s v="AÑO 2010"/>
    <n v="682"/>
    <n v="498"/>
    <n v="491"/>
    <m/>
    <x v="164"/>
    <s v="CON PSU "/>
    <s v="SIN INFORMACIÓN "/>
    <s v="Rango 450-499"/>
    <x v="1"/>
  </r>
  <r>
    <x v="0"/>
    <x v="8"/>
    <s v="Ciencias Sociales"/>
    <x v="0"/>
    <x v="0"/>
    <x v="517"/>
    <m/>
    <s v="GODOY DEL REAL FELIPE ANDRES"/>
    <x v="1"/>
    <s v="Calera de Tango"/>
    <s v="Con Beca"/>
    <s v="Sin Beca"/>
    <s v="AÑO 2011"/>
    <n v="435"/>
    <n v="519"/>
    <n v="470"/>
    <m/>
    <x v="164"/>
    <s v="CON PSU "/>
    <s v="SIN INFORMACIÓN "/>
    <s v="Rango 450-499"/>
    <x v="1"/>
  </r>
  <r>
    <x v="0"/>
    <x v="19"/>
    <s v="Educación"/>
    <x v="0"/>
    <x v="0"/>
    <x v="518"/>
    <m/>
    <s v="VALDES MUÑOZ MARIA DE LOS ANGELES"/>
    <x v="0"/>
    <s v="Colina"/>
    <s v="Con Beca"/>
    <s v="Sin Beca"/>
    <s v="AÑO 2012"/>
    <n v="499"/>
    <n v="488"/>
    <n v="466"/>
    <m/>
    <x v="134"/>
    <s v="CON PSU "/>
    <s v="SIN INFORMACIÓN "/>
    <s v="Rango 450-499"/>
    <x v="1"/>
  </r>
  <r>
    <x v="0"/>
    <x v="1"/>
    <s v="Salud"/>
    <x v="0"/>
    <x v="0"/>
    <x v="519"/>
    <m/>
    <s v="OPAZO BARRAZA DANIELA ROSARIO"/>
    <x v="0"/>
    <s v="Conchalí"/>
    <s v="Con Beca"/>
    <s v="Sin Beca"/>
    <s v="AÑO 2011"/>
    <n v="601"/>
    <n v="443"/>
    <n v="459"/>
    <m/>
    <x v="90"/>
    <s v="CON PSU "/>
    <s v="SIN INFORMACIÓN "/>
    <s v="Rango 450-499"/>
    <x v="1"/>
  </r>
  <r>
    <x v="0"/>
    <x v="10"/>
    <s v="Salud"/>
    <x v="0"/>
    <x v="0"/>
    <x v="520"/>
    <m/>
    <s v="LANDAETA VALENCIA PATRICIA ELENA"/>
    <x v="0"/>
    <s v="Conchalí"/>
    <s v="Con Beca"/>
    <s v="Sin Beca"/>
    <s v="AÑO 2012"/>
    <n v="440"/>
    <n v="475"/>
    <n v="484"/>
    <m/>
    <x v="129"/>
    <s v="CON PSU "/>
    <s v="SIN INFORMACIÓN "/>
    <s v="Rango 450-499"/>
    <x v="1"/>
  </r>
  <r>
    <x v="0"/>
    <x v="8"/>
    <s v="Ciencias Sociales"/>
    <x v="0"/>
    <x v="0"/>
    <x v="521"/>
    <m/>
    <s v="VEGA GONZALEZ CHRISTOPHER ARIEL"/>
    <x v="1"/>
    <s v="El Bosque"/>
    <s v="Con Beca"/>
    <s v="Sin Beca"/>
    <s v="AÑO 2012"/>
    <n v="478"/>
    <n v="461"/>
    <n v="498"/>
    <m/>
    <x v="129"/>
    <s v="CON PSU "/>
    <s v="SIN INFORMACIÓN "/>
    <s v="Rango 450-499"/>
    <x v="1"/>
  </r>
  <r>
    <x v="0"/>
    <x v="10"/>
    <s v="Salud"/>
    <x v="0"/>
    <x v="0"/>
    <x v="522"/>
    <m/>
    <s v="MIRANDA PEREZ RODRIGO NICOLAS"/>
    <x v="1"/>
    <s v="El Bosque"/>
    <s v="Con Beca"/>
    <s v="Sin Beca"/>
    <s v="AÑO 2012"/>
    <n v="785"/>
    <n v="518"/>
    <n v="475"/>
    <m/>
    <x v="157"/>
    <s v="CON PSU "/>
    <s v="SIN INFORMACIÓN "/>
    <s v="Rango 450-499"/>
    <x v="1"/>
  </r>
  <r>
    <x v="0"/>
    <x v="16"/>
    <s v="Ingeniería, Ciencia y Tecnología "/>
    <x v="1"/>
    <x v="0"/>
    <x v="523"/>
    <m/>
    <s v="LOPEZ CALFIQUEO VICTOR ALEJANDRO"/>
    <x v="1"/>
    <s v="El Bosque"/>
    <s v="Con Beca"/>
    <s v="Sin Beca"/>
    <s v="AÑO 2009"/>
    <n v="437"/>
    <n v="425"/>
    <n v="504"/>
    <m/>
    <x v="113"/>
    <s v="CON PSU "/>
    <s v="SIN INFORMACIÓN "/>
    <s v="Rango 450-499"/>
    <x v="1"/>
  </r>
  <r>
    <x v="0"/>
    <x v="1"/>
    <s v="Salud"/>
    <x v="1"/>
    <x v="0"/>
    <x v="524"/>
    <m/>
    <s v="CRISTI CRISTI RONALD MARCELO"/>
    <x v="1"/>
    <s v="El Bosque"/>
    <s v="Con Beca"/>
    <s v="Sin Beca"/>
    <s v="AÑO 2009"/>
    <n v="435"/>
    <n v="451"/>
    <n v="449"/>
    <m/>
    <x v="152"/>
    <s v="CON PSU "/>
    <s v="SIN INFORMACIÓN "/>
    <s v="Rango 450-499"/>
    <x v="1"/>
  </r>
  <r>
    <x v="0"/>
    <x v="8"/>
    <s v="Ciencias Sociales"/>
    <x v="1"/>
    <x v="0"/>
    <x v="525"/>
    <m/>
    <s v="SALAZAR ORTIZ MARIE CARMEN"/>
    <x v="0"/>
    <s v="Estación Central"/>
    <s v="Con Beca"/>
    <s v="Sin Beca"/>
    <s v="AÑO 2009"/>
    <n v="620"/>
    <n v="480"/>
    <n v="485"/>
    <m/>
    <x v="151"/>
    <s v="CON PSU "/>
    <s v="SIN INFORMACIÓN "/>
    <s v="Rango 450-499"/>
    <x v="1"/>
  </r>
  <r>
    <x v="0"/>
    <x v="12"/>
    <s v="Salud"/>
    <x v="0"/>
    <x v="1"/>
    <x v="526"/>
    <m/>
    <s v="LOBOS SILVA JAIME HUMBERTO "/>
    <x v="1"/>
    <s v="Estación Central"/>
    <s v="Con Beca"/>
    <s v="Sin Beca"/>
    <s v="AÑO 2012"/>
    <n v="437"/>
    <n v="524"/>
    <n v="444"/>
    <m/>
    <x v="168"/>
    <s v="CON PSU "/>
    <s v="SIN INFORMACIÓN "/>
    <s v="Rango 450-499"/>
    <x v="1"/>
  </r>
  <r>
    <x v="0"/>
    <x v="7"/>
    <s v="Salud"/>
    <x v="0"/>
    <x v="0"/>
    <x v="527"/>
    <m/>
    <s v="CHAVEZ LAGOS DANIELA ANDREA"/>
    <x v="0"/>
    <s v="Independencia"/>
    <s v="Con Beca"/>
    <s v="Sin Beca"/>
    <s v="AÑO 2012"/>
    <n v="414"/>
    <n v="439"/>
    <n v="505"/>
    <m/>
    <x v="173"/>
    <s v="CON PSU "/>
    <s v="SIN INFORMACIÓN "/>
    <s v="Rango 450-499"/>
    <x v="1"/>
  </r>
  <r>
    <x v="0"/>
    <x v="8"/>
    <s v="Ciencias Sociales"/>
    <x v="0"/>
    <x v="1"/>
    <x v="528"/>
    <m/>
    <s v="PINTO LEGUINA CATALINA  ALEJANDRA"/>
    <x v="0"/>
    <s v="La Cisterna"/>
    <s v="Con Beca"/>
    <s v="Sin Beca"/>
    <s v="AÑO 2012"/>
    <n v="602"/>
    <n v="482"/>
    <n v="455"/>
    <m/>
    <x v="144"/>
    <s v="CON PSU "/>
    <s v="SIN INFORMACIÓN "/>
    <s v="Rango 450-499"/>
    <x v="1"/>
  </r>
  <r>
    <x v="0"/>
    <x v="8"/>
    <s v="Ciencias Sociales"/>
    <x v="1"/>
    <x v="0"/>
    <x v="529"/>
    <m/>
    <s v="SANTANA HERNANDEZ CRISTIAN ALONSO"/>
    <x v="1"/>
    <s v="La Cisterna"/>
    <s v="Con Beca"/>
    <s v="Sin Beca"/>
    <s v="AÑO 2010"/>
    <n v="455"/>
    <n v="483"/>
    <n v="491"/>
    <m/>
    <x v="99"/>
    <s v="CON PSU "/>
    <s v="SIN INFORMACIÓN "/>
    <s v="Rango 450-499"/>
    <x v="1"/>
  </r>
  <r>
    <x v="0"/>
    <x v="1"/>
    <s v="Salud"/>
    <x v="0"/>
    <x v="1"/>
    <x v="530"/>
    <m/>
    <s v="JAÑA DIAZ CAMILA IGNACIA"/>
    <x v="0"/>
    <s v="La Florida"/>
    <s v="Con Beca"/>
    <s v="Sin Beca"/>
    <s v="AÑO 2012"/>
    <n v="496"/>
    <n v="475"/>
    <n v="475"/>
    <m/>
    <x v="175"/>
    <s v="CON PSU "/>
    <s v="SIN INFORMACIÓN "/>
    <s v="Rango 450-499"/>
    <x v="1"/>
  </r>
  <r>
    <x v="0"/>
    <x v="1"/>
    <s v="Salud"/>
    <x v="1"/>
    <x v="0"/>
    <x v="531"/>
    <m/>
    <s v="NUÑEZ HERMOSILLA VICTORIA TERESITA"/>
    <x v="0"/>
    <s v="La Florida"/>
    <s v="Con Beca"/>
    <s v="Sin Beca"/>
    <s v="AÑO 2011"/>
    <n v="499"/>
    <n v="490"/>
    <n v="480"/>
    <m/>
    <x v="176"/>
    <s v="CON PSU "/>
    <s v="SIN INFORMACIÓN "/>
    <s v="Rango 450-499"/>
    <x v="1"/>
  </r>
  <r>
    <x v="0"/>
    <x v="1"/>
    <s v="Salud"/>
    <x v="0"/>
    <x v="1"/>
    <x v="532"/>
    <m/>
    <s v="VELIZ SEPULVEDA DIEGO FELIPE"/>
    <x v="1"/>
    <s v="La Florida"/>
    <s v="Con Beca"/>
    <s v="Sin Beca"/>
    <s v="AÑO 2010"/>
    <n v="538"/>
    <n v="514"/>
    <n v="410"/>
    <m/>
    <x v="116"/>
    <s v="CON PSU "/>
    <s v="SIN INFORMACIÓN "/>
    <s v="Rango 450-499"/>
    <x v="1"/>
  </r>
  <r>
    <x v="0"/>
    <x v="3"/>
    <s v="Educación"/>
    <x v="0"/>
    <x v="0"/>
    <x v="533"/>
    <m/>
    <s v="DIAZ CONTRERAS CARLOS ALBERTO"/>
    <x v="1"/>
    <s v="La Florida"/>
    <s v="Con Beca"/>
    <s v="Sin Beca"/>
    <s v="AÑO 2012"/>
    <n v="499"/>
    <n v="551"/>
    <n v="418"/>
    <m/>
    <x v="131"/>
    <s v="CON PSU "/>
    <s v="SIN INFORMACIÓN "/>
    <s v="Rango 450-499"/>
    <x v="1"/>
  </r>
  <r>
    <x v="0"/>
    <x v="1"/>
    <s v="Salud"/>
    <x v="1"/>
    <x v="0"/>
    <x v="534"/>
    <m/>
    <s v="LEIVA ESTAY ALEJANDRA STEFANY"/>
    <x v="0"/>
    <s v="La Granja"/>
    <s v="Con Beca"/>
    <s v="Sin Beca"/>
    <s v="AÑO 2010"/>
    <n v="397"/>
    <n v="473"/>
    <n v="458"/>
    <m/>
    <x v="174"/>
    <s v="CON PSU "/>
    <s v="SIN INFORMACIÓN "/>
    <s v="Rango 450-499"/>
    <x v="1"/>
  </r>
  <r>
    <x v="0"/>
    <x v="3"/>
    <s v="Educación"/>
    <x v="1"/>
    <x v="0"/>
    <x v="535"/>
    <m/>
    <s v="RAMIREZ RIOS MAURICIO EDUARDO"/>
    <x v="1"/>
    <s v="La Granja"/>
    <s v="Con Beca"/>
    <s v="Sin Beca"/>
    <s v="AÑO 2012"/>
    <n v="435"/>
    <n v="461"/>
    <n v="492"/>
    <m/>
    <x v="93"/>
    <s v="CON PSU "/>
    <s v="SIN INFORMACIÓN "/>
    <s v="Rango 450-499"/>
    <x v="1"/>
  </r>
  <r>
    <x v="0"/>
    <x v="1"/>
    <s v="Salud"/>
    <x v="0"/>
    <x v="1"/>
    <x v="536"/>
    <m/>
    <s v="MELLA GERTOSIO VICENTTE CHRISTOPHFER"/>
    <x v="1"/>
    <s v="La Reina"/>
    <s v="Con Beca"/>
    <s v="Sin Beca"/>
    <s v="AÑO 2009"/>
    <n v="521"/>
    <n v="485"/>
    <n v="485"/>
    <m/>
    <x v="176"/>
    <s v="CON PSU "/>
    <s v="SIN INFORMACIÓN "/>
    <s v="Rango 450-499"/>
    <x v="1"/>
  </r>
  <r>
    <x v="0"/>
    <x v="9"/>
    <s v="Salud"/>
    <x v="0"/>
    <x v="0"/>
    <x v="537"/>
    <m/>
    <s v="SOLIS VASQUEZ SABRINA  ALEXANDRA"/>
    <x v="0"/>
    <s v="Lo Espejo"/>
    <s v="Con Beca"/>
    <s v="Sin Beca"/>
    <s v="AÑO 2010"/>
    <n v="499"/>
    <n v="498"/>
    <n v="437"/>
    <m/>
    <x v="177"/>
    <s v="CON PSU "/>
    <s v="SIN INFORMACIÓN "/>
    <s v="Rango 450-499"/>
    <x v="1"/>
  </r>
  <r>
    <x v="0"/>
    <x v="2"/>
    <s v="Educación"/>
    <x v="0"/>
    <x v="0"/>
    <x v="538"/>
    <m/>
    <s v="CHARRIE LAGUNAS YENNIFER RACHEL"/>
    <x v="0"/>
    <s v="Macul"/>
    <s v="Con Beca"/>
    <s v="Sin Beca"/>
    <s v="AÑO 2012"/>
    <n v="455"/>
    <n v="513"/>
    <n v="466"/>
    <m/>
    <x v="159"/>
    <s v="CON PSU "/>
    <s v="SIN INFORMACIÓN "/>
    <s v="Rango 450-499"/>
    <x v="1"/>
  </r>
  <r>
    <x v="0"/>
    <x v="9"/>
    <s v="Salud"/>
    <x v="0"/>
    <x v="0"/>
    <x v="539"/>
    <m/>
    <s v="MARTINEZ VILCHES PAULINA BERNARDA"/>
    <x v="0"/>
    <s v="Maipú"/>
    <s v="Con Beca"/>
    <s v="Sin Beca"/>
    <s v="AÑO 2011"/>
    <n v="517"/>
    <n v="502"/>
    <n v="459"/>
    <m/>
    <x v="104"/>
    <s v="CON PSU "/>
    <s v="SIN INFORMACIÓN "/>
    <s v="Rango 450-499"/>
    <x v="1"/>
  </r>
  <r>
    <x v="0"/>
    <x v="15"/>
    <s v="Ingeniería, Ciencia y Tecnología "/>
    <x v="1"/>
    <x v="0"/>
    <x v="540"/>
    <m/>
    <s v="JARA PADILLA ROMINA PIA LORENA"/>
    <x v="0"/>
    <s v="Maipú"/>
    <s v="Con Beca"/>
    <s v="Sin Beca"/>
    <s v="AÑO 2012"/>
    <n v="517"/>
    <n v="430"/>
    <n v="535"/>
    <m/>
    <x v="151"/>
    <s v="CON PSU "/>
    <s v="SIN INFORMACIÓN "/>
    <s v="Rango 450-499"/>
    <x v="1"/>
  </r>
  <r>
    <x v="0"/>
    <x v="6"/>
    <s v="Ciencias Sociales"/>
    <x v="1"/>
    <x v="0"/>
    <x v="541"/>
    <m/>
    <s v="CASTRO CHAVARRIGA DANIELA FRANCISCA"/>
    <x v="0"/>
    <s v="Maipú"/>
    <s v="Con Beca"/>
    <s v="Sin Beca"/>
    <s v="AÑO 2011"/>
    <n v="414"/>
    <n v="450"/>
    <n v="459"/>
    <m/>
    <x v="101"/>
    <s v="CON PSU "/>
    <s v="SIN INFORMACIÓN "/>
    <s v="Rango 450-499"/>
    <x v="1"/>
  </r>
  <r>
    <x v="0"/>
    <x v="12"/>
    <s v="Salud"/>
    <x v="0"/>
    <x v="0"/>
    <x v="542"/>
    <m/>
    <s v="ALVAREZ ESPINOZA SEBASTIAN"/>
    <x v="1"/>
    <s v="Maipú"/>
    <s v="Con Beca"/>
    <s v="Sin Beca"/>
    <s v="AÑO 2011"/>
    <n v="580"/>
    <n v="484"/>
    <n v="459"/>
    <m/>
    <x v="171"/>
    <s v="CON PSU "/>
    <s v="SIN INFORMACIÓN "/>
    <s v="Rango 450-499"/>
    <x v="1"/>
  </r>
  <r>
    <x v="0"/>
    <x v="13"/>
    <s v="Ingeniería, Ciencia y Tecnología "/>
    <x v="1"/>
    <x v="0"/>
    <x v="543"/>
    <m/>
    <s v="ROJAS DURAN FRANCISCO ANDRÉS"/>
    <x v="1"/>
    <s v="Maipú"/>
    <s v="Con Beca"/>
    <s v="Sin Beca"/>
    <s v="AÑO 2012"/>
    <n v="414"/>
    <n v="394"/>
    <n v="521"/>
    <m/>
    <x v="114"/>
    <s v="CON PSU "/>
    <s v="SIN INFORMACIÓN "/>
    <s v="Rango 450-499"/>
    <x v="1"/>
  </r>
  <r>
    <x v="0"/>
    <x v="5"/>
    <s v="Ciencias Sociales"/>
    <x v="0"/>
    <x v="0"/>
    <x v="544"/>
    <m/>
    <s v="SANTANDER AGUILERA MARCELO JESUS"/>
    <x v="1"/>
    <s v="Pedro Aguirre Cerda"/>
    <s v="Con Beca"/>
    <s v="Sin Beca"/>
    <s v="AÑO 2009"/>
    <n v="455"/>
    <n v="529"/>
    <n v="469"/>
    <m/>
    <x v="145"/>
    <s v="CON PSU "/>
    <s v="SIN INFORMACIÓN "/>
    <s v="Rango 450-499"/>
    <x v="1"/>
  </r>
  <r>
    <x v="0"/>
    <x v="9"/>
    <s v="Salud"/>
    <x v="0"/>
    <x v="0"/>
    <x v="545"/>
    <m/>
    <s v="DA SILVA VASQUEZ KAMYLA "/>
    <x v="0"/>
    <s v="Peñaflor"/>
    <s v="Con Beca"/>
    <s v="Sin Beca"/>
    <s v="AÑO 2011"/>
    <n v="420"/>
    <n v="502"/>
    <n v="459"/>
    <m/>
    <x v="104"/>
    <s v="CON PSU "/>
    <s v="SIN INFORMACIÓN "/>
    <s v="Rango 450-499"/>
    <x v="1"/>
  </r>
  <r>
    <x v="0"/>
    <x v="4"/>
    <s v="Salud"/>
    <x v="0"/>
    <x v="0"/>
    <x v="546"/>
    <m/>
    <s v="CAAMAÑO ROA FRANCISCO"/>
    <x v="1"/>
    <s v="Peñaflor"/>
    <s v="Con Beca"/>
    <s v="Sin Beca"/>
    <s v="AÑO 2011"/>
    <n v="376"/>
    <n v="563"/>
    <n v="359"/>
    <m/>
    <x v="143"/>
    <s v="CON PSU "/>
    <s v="SIN INFORMACIÓN "/>
    <s v="Rango 450-499"/>
    <x v="1"/>
  </r>
  <r>
    <x v="0"/>
    <x v="5"/>
    <s v="Ciencias Sociales"/>
    <x v="0"/>
    <x v="0"/>
    <x v="547"/>
    <m/>
    <s v="UGARTE GONZALEZ SERGIO JESUS"/>
    <x v="1"/>
    <s v="Peñalolén"/>
    <s v="Con Beca"/>
    <s v="Sin Beca"/>
    <s v="AÑO 2012"/>
    <n v="376"/>
    <n v="557"/>
    <n v="363"/>
    <m/>
    <x v="111"/>
    <s v="CON PSU "/>
    <s v="SIN INFORMACIÓN "/>
    <s v="Rango 450-499"/>
    <x v="1"/>
  </r>
  <r>
    <x v="0"/>
    <x v="3"/>
    <s v="Educación"/>
    <x v="0"/>
    <x v="0"/>
    <x v="548"/>
    <m/>
    <s v="BERENDSEND OSORIO JORGE ANTONIO "/>
    <x v="1"/>
    <s v="Pudahuel"/>
    <s v="Con Beca"/>
    <s v="Sin Beca"/>
    <s v="AÑO 2009"/>
    <n v="519"/>
    <n v="474"/>
    <n v="485"/>
    <m/>
    <x v="129"/>
    <s v="CON PSU "/>
    <s v="SIN INFORMACIÓN "/>
    <s v="Rango 450-499"/>
    <x v="1"/>
  </r>
  <r>
    <x v="0"/>
    <x v="7"/>
    <s v="Salud"/>
    <x v="0"/>
    <x v="0"/>
    <x v="549"/>
    <m/>
    <s v="CERDA VALDES CONSUELO NINOSKA"/>
    <x v="0"/>
    <s v="Puente Alto"/>
    <s v="Con Beca"/>
    <s v="Sin Beca"/>
    <s v="AÑO 2012"/>
    <n v="417"/>
    <n v="518"/>
    <n v="475"/>
    <m/>
    <x v="157"/>
    <s v="CON PSU "/>
    <s v="SIN INFORMACIÓN "/>
    <s v="Rango 450-499"/>
    <x v="1"/>
  </r>
  <r>
    <x v="0"/>
    <x v="6"/>
    <s v="Ciencias Sociales"/>
    <x v="1"/>
    <x v="0"/>
    <x v="550"/>
    <m/>
    <s v="DIAZ RODRIGUEZ PABLO ANDRES"/>
    <x v="1"/>
    <s v="Puente Alto"/>
    <s v="Con Beca"/>
    <s v="Sin Beca"/>
    <s v="AÑO 2011"/>
    <n v="496"/>
    <n v="574"/>
    <n v="381"/>
    <m/>
    <x v="122"/>
    <s v="CON PSU "/>
    <s v="SIN INFORMACIÓN "/>
    <s v="Rango 450-499"/>
    <x v="1"/>
  </r>
  <r>
    <x v="0"/>
    <x v="14"/>
    <s v="Educación"/>
    <x v="0"/>
    <x v="1"/>
    <x v="551"/>
    <m/>
    <s v="CEA BRAVO JESUS MARTIN TOMÁS"/>
    <x v="1"/>
    <s v="Quilicura"/>
    <s v="Con Beca"/>
    <s v="Sin Beca"/>
    <s v="AÑO 2010"/>
    <n v="458"/>
    <n v="479"/>
    <n v="483"/>
    <m/>
    <x v="96"/>
    <s v="CON PSU "/>
    <s v="SIN INFORMACIÓN "/>
    <s v="Rango 450-499"/>
    <x v="1"/>
  </r>
  <r>
    <x v="0"/>
    <x v="1"/>
    <s v="Salud"/>
    <x v="1"/>
    <x v="0"/>
    <x v="552"/>
    <m/>
    <s v="CONTRERAS TRONCOSO GISELLE FERNANDA"/>
    <x v="1"/>
    <s v="Recoleta"/>
    <s v="Con Beca"/>
    <s v="Sin Beca"/>
    <s v="AÑO 2009"/>
    <n v="682"/>
    <n v="469"/>
    <n v="509"/>
    <m/>
    <x v="178"/>
    <s v="CON PSU "/>
    <s v="SIN INFORMACIÓN "/>
    <s v="Rango 450-499"/>
    <x v="1"/>
  </r>
  <r>
    <x v="0"/>
    <x v="1"/>
    <s v="Salud"/>
    <x v="0"/>
    <x v="1"/>
    <x v="553"/>
    <m/>
    <s v="ASTUDILLO REYES DAN WILLIAM"/>
    <x v="1"/>
    <s v="San Bernardo"/>
    <s v="Con Beca"/>
    <s v="Sin Beca"/>
    <s v="AÑO 2011"/>
    <n v="481"/>
    <n v="519"/>
    <n v="417"/>
    <m/>
    <x v="105"/>
    <s v="CON PSU "/>
    <s v="SIN INFORMACIÓN "/>
    <s v="Rango 450-499"/>
    <x v="1"/>
  </r>
  <r>
    <x v="0"/>
    <x v="1"/>
    <s v="Salud"/>
    <x v="1"/>
    <x v="1"/>
    <x v="554"/>
    <m/>
    <s v="BENAVIDES GALLARDO MARLENE SCARLETT"/>
    <x v="0"/>
    <s v="San Joaquín"/>
    <s v="Con Beca"/>
    <s v="Sin Beca"/>
    <s v="AÑO 2010"/>
    <n v="476"/>
    <n v="557"/>
    <n v="437"/>
    <m/>
    <x v="156"/>
    <s v="CON PSU "/>
    <s v="SIN INFORMACIÓN "/>
    <s v="Rango 450-499"/>
    <x v="1"/>
  </r>
  <r>
    <x v="0"/>
    <x v="1"/>
    <s v="Salud"/>
    <x v="0"/>
    <x v="0"/>
    <x v="555"/>
    <m/>
    <s v="MARTINEZ CEA CATALINA ANDREA"/>
    <x v="0"/>
    <s v="San Miguel"/>
    <s v="Con Beca"/>
    <s v="Sin Beca"/>
    <s v="AÑO 2011"/>
    <n v="414"/>
    <n v="519"/>
    <n v="447"/>
    <m/>
    <x v="146"/>
    <s v="CON PSU "/>
    <s v="SIN INFORMACIÓN "/>
    <s v="Rango 450-499"/>
    <x v="1"/>
  </r>
  <r>
    <x v="0"/>
    <x v="14"/>
    <s v="Educación"/>
    <x v="0"/>
    <x v="0"/>
    <x v="556"/>
    <m/>
    <s v="GARCIA GARRIDO NICOLAS IGNACIO"/>
    <x v="1"/>
    <s v="San Miguel"/>
    <s v="Con Beca"/>
    <s v="Sin Beca"/>
    <s v="AÑO 2012"/>
    <n v="435"/>
    <n v="469"/>
    <n v="498"/>
    <m/>
    <x v="138"/>
    <s v="CON PSU "/>
    <s v="SIN INFORMACIÓN "/>
    <s v="Rango 450-499"/>
    <x v="1"/>
  </r>
  <r>
    <x v="0"/>
    <x v="9"/>
    <s v="Salud"/>
    <x v="0"/>
    <x v="0"/>
    <x v="557"/>
    <m/>
    <s v="ATENAS ARMIJO YENIFER CAROLINA"/>
    <x v="0"/>
    <s v="Santiago"/>
    <s v="Con Beca"/>
    <s v="Sin Beca"/>
    <s v="AÑO 2011"/>
    <n v="682"/>
    <n v="411"/>
    <n v="518"/>
    <m/>
    <x v="113"/>
    <s v="CON PSU "/>
    <s v="SIN INFORMACIÓN "/>
    <s v="Rango 450-499"/>
    <x v="1"/>
  </r>
  <r>
    <x v="0"/>
    <x v="8"/>
    <s v="Ciencias Sociales"/>
    <x v="1"/>
    <x v="0"/>
    <x v="558"/>
    <m/>
    <s v="CAVIEDES CARRAZANA EVELYN CONSTANZA"/>
    <x v="0"/>
    <s v="Santiago"/>
    <s v="Con Beca"/>
    <s v="Sin Beca"/>
    <s v="AÑO 2010"/>
    <n v="476"/>
    <n v="528"/>
    <n v="448"/>
    <m/>
    <x v="110"/>
    <s v="CON PSU "/>
    <s v="SIN INFORMACIÓN "/>
    <s v="Rango 450-499"/>
    <x v="1"/>
  </r>
  <r>
    <x v="0"/>
    <x v="16"/>
    <s v="Ingeniería, Ciencia y Tecnología "/>
    <x v="1"/>
    <x v="0"/>
    <x v="559"/>
    <m/>
    <s v="ALEGRE PREUSS ERICA SABRINA"/>
    <x v="0"/>
    <s v="Santiago"/>
    <s v="Con Beca"/>
    <s v="Sin Beca"/>
    <s v="AÑO 2009"/>
    <n v="538"/>
    <n v="410"/>
    <n v="546"/>
    <m/>
    <x v="140"/>
    <s v="CON PSU "/>
    <s v="SIN INFORMACIÓN "/>
    <s v="Rango 450-499"/>
    <x v="1"/>
  </r>
  <r>
    <x v="0"/>
    <x v="16"/>
    <s v="Ingeniería, Ciencia y Tecnología "/>
    <x v="0"/>
    <x v="1"/>
    <x v="560"/>
    <m/>
    <s v="ROMERO MOYANO CAROLINA  ALEJANDRA"/>
    <x v="1"/>
    <s v="Santiago"/>
    <s v="Con Beca"/>
    <s v="Sin Beca"/>
    <s v="AÑO 2012"/>
    <n v="560"/>
    <n v="475"/>
    <n v="498"/>
    <m/>
    <x v="141"/>
    <s v="CON PSU "/>
    <s v="SIN INFORMACIÓN "/>
    <s v="Rango 450-499"/>
    <x v="1"/>
  </r>
  <r>
    <x v="0"/>
    <x v="3"/>
    <s v="Educación"/>
    <x v="1"/>
    <x v="0"/>
    <x v="561"/>
    <m/>
    <s v="ALARCON POBLETE DIEGO MATIAS"/>
    <x v="1"/>
    <s v="Santiago"/>
    <s v="Con Beca"/>
    <s v="Sin Beca"/>
    <s v="AÑO 2009"/>
    <n v="455"/>
    <n v="438"/>
    <n v="485"/>
    <m/>
    <x v="133"/>
    <s v="CON PSU "/>
    <s v="SIN INFORMACIÓN "/>
    <s v="Rango 450-499"/>
    <x v="1"/>
  </r>
  <r>
    <x v="0"/>
    <x v="12"/>
    <s v="Salud"/>
    <x v="0"/>
    <x v="1"/>
    <x v="562"/>
    <m/>
    <s v="MELLA TREUMÚN DANIEL FERNANDO"/>
    <x v="1"/>
    <s v="Cerro Navia"/>
    <s v="Sin Beca"/>
    <s v="Sin Beca"/>
    <s v="AÑO 2011"/>
    <n v="455"/>
    <n v="530"/>
    <n v="432"/>
    <m/>
    <x v="96"/>
    <s v="CON PSU "/>
    <s v="SIN INFORMACIÓN "/>
    <s v="Rango 450-499"/>
    <x v="1"/>
  </r>
  <r>
    <x v="0"/>
    <x v="4"/>
    <s v="Salud"/>
    <x v="0"/>
    <x v="1"/>
    <x v="563"/>
    <m/>
    <s v="COLOMA ALARCON JUAN PABLO"/>
    <x v="1"/>
    <s v="Cerro Navia"/>
    <s v="Sin Beca"/>
    <s v="Sin Beca"/>
    <s v="AÑO 2011"/>
    <n v="455"/>
    <n v="450"/>
    <n v="459"/>
    <m/>
    <x v="101"/>
    <s v="CON PSU "/>
    <s v="SIN INFORMACIÓN "/>
    <s v="Rango 450-499"/>
    <x v="1"/>
  </r>
  <r>
    <x v="0"/>
    <x v="8"/>
    <s v="Ciencias Sociales"/>
    <x v="0"/>
    <x v="0"/>
    <x v="564"/>
    <m/>
    <s v="ARAVENA  RIVAS EVELYN CECILIA "/>
    <x v="0"/>
    <s v="COLBÚN"/>
    <s v="Sin Beca"/>
    <s v="Sin Beca"/>
    <s v="AÑO 2009"/>
    <n v="558"/>
    <n v="548"/>
    <n v="410"/>
    <m/>
    <x v="95"/>
    <s v="CON PSU "/>
    <s v="SIN INFORMACIÓN "/>
    <s v="Rango 450-499"/>
    <x v="1"/>
  </r>
  <r>
    <x v="0"/>
    <x v="1"/>
    <s v="Salud"/>
    <x v="0"/>
    <x v="1"/>
    <x v="565"/>
    <m/>
    <s v="VALDES OSORIO CARLOS EMMANUEL"/>
    <x v="1"/>
    <s v="Conchalí"/>
    <s v="Sin Beca"/>
    <s v="Sin Beca"/>
    <s v="AÑO 2012"/>
    <n v="496"/>
    <n v="454"/>
    <n v="505"/>
    <m/>
    <x v="129"/>
    <s v="CON PSU "/>
    <s v="SIN INFORMACIÓN "/>
    <s v="Rango 450-499"/>
    <x v="1"/>
  </r>
  <r>
    <x v="0"/>
    <x v="7"/>
    <s v="Salud"/>
    <x v="0"/>
    <x v="0"/>
    <x v="566"/>
    <m/>
    <s v="CACERES CORTEZ MITZY ALISON"/>
    <x v="0"/>
    <s v="El Bosque"/>
    <s v="Sin Beca"/>
    <s v="Sin Beca"/>
    <s v="AÑO 2012"/>
    <n v="417"/>
    <n v="535"/>
    <n v="455"/>
    <m/>
    <x v="126"/>
    <s v="CON PSU "/>
    <s v="SIN INFORMACIÓN "/>
    <s v="Rango 450-499"/>
    <x v="1"/>
  </r>
  <r>
    <x v="0"/>
    <x v="1"/>
    <s v="Salud"/>
    <x v="1"/>
    <x v="0"/>
    <x v="567"/>
    <m/>
    <s v="BUSTAMANTE MEDINA SOLEDAD MARIA CRISTINA"/>
    <x v="0"/>
    <s v="La Florida"/>
    <s v="Sin Beca"/>
    <s v="Sin Beca"/>
    <s v="AÑO 2011"/>
    <n v="420"/>
    <n v="496"/>
    <n v="497"/>
    <m/>
    <x v="157"/>
    <s v="CON PSU "/>
    <s v="SIN INFORMACIÓN "/>
    <s v="Rango 450-499"/>
    <x v="1"/>
  </r>
  <r>
    <x v="0"/>
    <x v="12"/>
    <s v="Salud"/>
    <x v="0"/>
    <x v="1"/>
    <x v="568"/>
    <m/>
    <s v="MUNDACA ORTIZ NICOLE MURIEL"/>
    <x v="0"/>
    <s v="La Pintana"/>
    <s v="Sin Beca"/>
    <s v="Sin Beca"/>
    <s v="AÑO 2009"/>
    <n v="519"/>
    <n v="469"/>
    <n v="460"/>
    <m/>
    <x v="113"/>
    <s v="CON PSU "/>
    <s v="SIN INFORMACIÓN "/>
    <s v="Rango 450-499"/>
    <x v="1"/>
  </r>
  <r>
    <x v="0"/>
    <x v="1"/>
    <s v="Salud"/>
    <x v="0"/>
    <x v="0"/>
    <x v="569"/>
    <m/>
    <s v="PARADA LARENAS CONSTANZA BELEN"/>
    <x v="0"/>
    <s v="Lo Espejo"/>
    <s v="Sin Beca"/>
    <s v="Sin Beca"/>
    <s v="AÑO 2010"/>
    <n v="580"/>
    <n v="473"/>
    <n v="448"/>
    <m/>
    <x v="163"/>
    <s v="CON PSU "/>
    <s v="SIN INFORMACIÓN "/>
    <s v="Rango 450-499"/>
    <x v="1"/>
  </r>
  <r>
    <x v="0"/>
    <x v="2"/>
    <s v="Educación"/>
    <x v="0"/>
    <x v="0"/>
    <x v="570"/>
    <m/>
    <s v="OLIVER DIAZ HUGO IGNACIO"/>
    <x v="1"/>
    <s v="Paine"/>
    <s v="Sin Beca"/>
    <s v="Sin Beca"/>
    <s v="AÑO 2010"/>
    <n v="478"/>
    <n v="528"/>
    <n v="437"/>
    <m/>
    <x v="151"/>
    <s v="CON PSU "/>
    <s v="SIN INFORMACIÓN "/>
    <s v="Rango 450-499"/>
    <x v="1"/>
  </r>
  <r>
    <x v="0"/>
    <x v="1"/>
    <s v="Salud"/>
    <x v="0"/>
    <x v="0"/>
    <x v="571"/>
    <m/>
    <s v="CARRASCO BRAVO NICOLÁS ALFREDO"/>
    <x v="1"/>
    <s v="Pedro Aguirre Cerda"/>
    <s v="Sin Beca"/>
    <s v="Sin Beca"/>
    <s v="AÑO 2012"/>
    <n v="420"/>
    <n v="461"/>
    <n v="444"/>
    <m/>
    <x v="123"/>
    <s v="CON PSU "/>
    <s v="SIN INFORMACIÓN "/>
    <s v="Rango 450-499"/>
    <x v="1"/>
  </r>
  <r>
    <x v="0"/>
    <x v="9"/>
    <s v="Salud"/>
    <x v="0"/>
    <x v="1"/>
    <x v="572"/>
    <m/>
    <s v="SARABIA REYES GLORIA ELISA "/>
    <x v="0"/>
    <s v="Puente Alto"/>
    <s v="Sin Beca"/>
    <s v="Sin Beca"/>
    <s v="AÑO 2010"/>
    <n v="455"/>
    <n v="514"/>
    <n v="466"/>
    <m/>
    <x v="84"/>
    <s v="CON PSU "/>
    <s v="SIN INFORMACIÓN "/>
    <s v="Rango 450-499"/>
    <x v="1"/>
  </r>
  <r>
    <x v="0"/>
    <x v="1"/>
    <s v="Salud"/>
    <x v="0"/>
    <x v="1"/>
    <x v="573"/>
    <m/>
    <s v="MAN CAMAN LUISA DEL CARMEN"/>
    <x v="0"/>
    <s v="Puente Alto"/>
    <s v="Sin Beca"/>
    <s v="Sin Beca"/>
    <s v="AÑO 2012"/>
    <n v="517"/>
    <n v="488"/>
    <n v="505"/>
    <m/>
    <x v="157"/>
    <s v="CON PSU "/>
    <s v="SIN INFORMACIÓN "/>
    <s v="Rango 450-499"/>
    <x v="1"/>
  </r>
  <r>
    <x v="0"/>
    <x v="10"/>
    <s v="Salud"/>
    <x v="0"/>
    <x v="1"/>
    <x v="574"/>
    <m/>
    <s v="SEGURA DOMENES MICHELE MACARENA"/>
    <x v="0"/>
    <s v="Puente Alto"/>
    <s v="Sin Beca"/>
    <s v="Sin Beca"/>
    <s v="AÑO 2012"/>
    <n v="580"/>
    <n v="535"/>
    <n v="383"/>
    <m/>
    <x v="98"/>
    <s v="CON PSU "/>
    <s v="SIN INFORMACIÓN "/>
    <s v="Rango 450-499"/>
    <x v="1"/>
  </r>
  <r>
    <x v="0"/>
    <x v="10"/>
    <s v="Salud"/>
    <x v="0"/>
    <x v="1"/>
    <x v="575"/>
    <m/>
    <s v="RIQUELME CAMAN GUISELA GLENDA"/>
    <x v="0"/>
    <s v="Puente Alto"/>
    <s v="Sin Beca"/>
    <s v="Sin Beca"/>
    <s v="AÑO 2012"/>
    <n v="538"/>
    <n v="469"/>
    <n v="492"/>
    <m/>
    <x v="104"/>
    <s v="CON PSU "/>
    <s v="SIN INFORMACIÓN "/>
    <s v="Rango 450-499"/>
    <x v="1"/>
  </r>
  <r>
    <x v="0"/>
    <x v="10"/>
    <s v="Salud"/>
    <x v="0"/>
    <x v="1"/>
    <x v="576"/>
    <m/>
    <s v="MUÑOZ DIAZ DIANDRA"/>
    <x v="0"/>
    <s v="Puente Alto"/>
    <s v="Sin Beca"/>
    <s v="Sin Beca"/>
    <s v="AÑO 2011"/>
    <n v="496"/>
    <n v="490"/>
    <n v="497"/>
    <m/>
    <x v="102"/>
    <s v="CON PSU "/>
    <s v="SIN INFORMACIÓN "/>
    <s v="Rango 450-499"/>
    <x v="1"/>
  </r>
  <r>
    <x v="0"/>
    <x v="7"/>
    <s v="Salud"/>
    <x v="0"/>
    <x v="1"/>
    <x v="577"/>
    <m/>
    <s v="MATAMALA DONOSO MICHELLLE VALENTINA "/>
    <x v="0"/>
    <s v="Recoleta"/>
    <s v="Sin Beca"/>
    <s v="Sin Beca"/>
    <s v="AÑO 2010"/>
    <n v="496"/>
    <n v="462"/>
    <n v="466"/>
    <m/>
    <x v="162"/>
    <s v="CON PSU "/>
    <s v="SIN INFORMACIÓN "/>
    <s v="Rango 450-499"/>
    <x v="1"/>
  </r>
  <r>
    <x v="0"/>
    <x v="9"/>
    <s v="Salud"/>
    <x v="0"/>
    <x v="1"/>
    <x v="578"/>
    <m/>
    <s v="MONTECINOS MUÑOZ KARLA FRANCISCA "/>
    <x v="0"/>
    <s v="Renca"/>
    <s v="Sin Beca"/>
    <s v="Sin Beca"/>
    <s v="AÑO 2011"/>
    <n v="397"/>
    <n v="428"/>
    <n v="480"/>
    <m/>
    <x v="137"/>
    <s v="CON PSU "/>
    <s v="SIN INFORMACIÓN "/>
    <s v="Rango 450-499"/>
    <x v="1"/>
  </r>
  <r>
    <x v="0"/>
    <x v="19"/>
    <s v="Educación"/>
    <x v="0"/>
    <x v="0"/>
    <x v="579"/>
    <m/>
    <s v="ÁVALOS  SANDOVAL  ALEJANDRA BELÉN "/>
    <x v="0"/>
    <s v="San Bernardo"/>
    <s v="Sin Beca"/>
    <s v="Sin Beca"/>
    <s v="AÑO 2010"/>
    <n v="397"/>
    <n v="508"/>
    <n v="475"/>
    <m/>
    <x v="124"/>
    <s v="CON PSU "/>
    <s v="SIN INFORMACIÓN "/>
    <s v="Rango 450-499"/>
    <x v="1"/>
  </r>
  <r>
    <x v="0"/>
    <x v="1"/>
    <s v="Salud"/>
    <x v="0"/>
    <x v="1"/>
    <x v="580"/>
    <m/>
    <s v="LEIVA  COLMANN FRANCISCO JAVIER"/>
    <x v="1"/>
    <s v="San Bernardo"/>
    <s v="Sin Beca"/>
    <s v="Sin Beca"/>
    <s v="AÑO 2009"/>
    <n v="414"/>
    <n v="525"/>
    <n v="460"/>
    <m/>
    <x v="165"/>
    <s v="CON PSU "/>
    <s v="SIN INFORMACIÓN "/>
    <s v="Rango 450-499"/>
    <x v="1"/>
  </r>
  <r>
    <x v="0"/>
    <x v="9"/>
    <s v="Salud"/>
    <x v="0"/>
    <x v="0"/>
    <x v="581"/>
    <m/>
    <s v="AGUILAR CIFUENTES MICHEL ESTEFANY"/>
    <x v="0"/>
    <s v="San Joaquín"/>
    <s v="Sin Beca"/>
    <s v="Sin Beca"/>
    <s v="AÑO 2012"/>
    <n v="538"/>
    <n v="430"/>
    <n v="526"/>
    <m/>
    <x v="140"/>
    <s v="CON PSU "/>
    <s v="SIN INFORMACIÓN "/>
    <s v="Rango 450-499"/>
    <x v="1"/>
  </r>
  <r>
    <x v="0"/>
    <x v="9"/>
    <s v="Salud"/>
    <x v="0"/>
    <x v="1"/>
    <x v="582"/>
    <m/>
    <s v="SILVA  ALARCON BEATRIZ ALEXANDRA"/>
    <x v="0"/>
    <s v="San Joaquín"/>
    <s v="Sin Beca"/>
    <s v="Sin Beca"/>
    <s v="AÑO 2012"/>
    <n v="458"/>
    <n v="495"/>
    <n v="492"/>
    <m/>
    <x v="102"/>
    <s v="CON PSU "/>
    <s v="SIN INFORMACIÓN "/>
    <s v="Rango 450-499"/>
    <x v="1"/>
  </r>
  <r>
    <x v="0"/>
    <x v="7"/>
    <s v="Salud"/>
    <x v="0"/>
    <x v="0"/>
    <x v="583"/>
    <m/>
    <s v="SAEZ GALLARDO VANIA VALENTINA"/>
    <x v="0"/>
    <s v="San Joaquín"/>
    <s v="Sin Beca"/>
    <s v="Sin Beca"/>
    <s v="AÑO 2011"/>
    <n v="460"/>
    <n v="514"/>
    <n v="480"/>
    <m/>
    <x v="156"/>
    <s v="CON PSU "/>
    <s v="SIN INFORMACIÓN "/>
    <s v="Rango 450-499"/>
    <x v="1"/>
  </r>
  <r>
    <x v="0"/>
    <x v="9"/>
    <s v="Salud"/>
    <x v="0"/>
    <x v="0"/>
    <x v="584"/>
    <m/>
    <s v="HERRERA MOLLER KERISMA ANDREA"/>
    <x v="0"/>
    <s v="Santiago"/>
    <s v="Sin Beca"/>
    <s v="Sin Beca"/>
    <s v="AÑO 2010"/>
    <n v="579"/>
    <n v="582"/>
    <n v="410"/>
    <m/>
    <x v="109"/>
    <s v="CON PSU "/>
    <s v="SIN INFORMACIÓN "/>
    <s v="Rango 450-499"/>
    <x v="1"/>
  </r>
  <r>
    <x v="0"/>
    <x v="7"/>
    <s v="Salud"/>
    <x v="0"/>
    <x v="1"/>
    <x v="585"/>
    <m/>
    <s v="ROSS RIBBA CLAUDIA"/>
    <x v="0"/>
    <s v="Santiago"/>
    <s v="Sin Beca"/>
    <s v="Sin Beca"/>
    <s v="AÑO 2010"/>
    <n v="455"/>
    <n v="479"/>
    <n v="448"/>
    <m/>
    <x v="148"/>
    <s v="CON PSU "/>
    <s v="SIN INFORMACIÓN "/>
    <s v="Rango 450-499"/>
    <x v="1"/>
  </r>
  <r>
    <x v="0"/>
    <x v="9"/>
    <s v="Salud"/>
    <x v="0"/>
    <x v="0"/>
    <x v="586"/>
    <m/>
    <s v="CHAPARRO BASAY GABRIEL IGNACIO RUBEN"/>
    <x v="1"/>
    <s v="Maipú"/>
    <s v="Sin Beca"/>
    <s v="Sin Beca"/>
    <s v="AÑO 2014"/>
    <n v="299"/>
    <n v="508"/>
    <n v="496"/>
    <n v="299"/>
    <x v="179"/>
    <s v="CON PSU "/>
    <s v="50 % MENOR "/>
    <s v="Rango 500-549"/>
    <x v="1"/>
  </r>
  <r>
    <x v="0"/>
    <x v="9"/>
    <s v="Salud"/>
    <x v="0"/>
    <x v="0"/>
    <x v="587"/>
    <m/>
    <s v="TAPIA AVILA MARISOL JOHANNA"/>
    <x v="0"/>
    <s v="Renca"/>
    <s v="Sin Beca"/>
    <s v="Sin Beca"/>
    <s v="AÑO 2014"/>
    <n v="335"/>
    <n v="594"/>
    <n v="425"/>
    <n v="335"/>
    <x v="180"/>
    <s v="CON PSU "/>
    <s v="50 % MENOR "/>
    <s v="Rango 500-549"/>
    <x v="1"/>
  </r>
  <r>
    <x v="0"/>
    <x v="3"/>
    <s v="Educación"/>
    <x v="0"/>
    <x v="0"/>
    <x v="588"/>
    <m/>
    <s v="CORDERO CALFUN NICOLAS HERNAN"/>
    <x v="1"/>
    <s v="San Bernardo"/>
    <s v="Con Beca"/>
    <s v="Sin Beca"/>
    <s v="AÑO 2014"/>
    <n v="367"/>
    <n v="571"/>
    <n v="488"/>
    <n v="367"/>
    <x v="181"/>
    <s v="CON PSU "/>
    <s v="50 % MENOR "/>
    <s v="Rango 500-549"/>
    <x v="1"/>
  </r>
  <r>
    <x v="0"/>
    <x v="8"/>
    <s v="Ciencias Sociales"/>
    <x v="0"/>
    <x v="0"/>
    <x v="589"/>
    <m/>
    <s v="ARAOS ABRIGO PABLO IGNACIO "/>
    <x v="1"/>
    <s v="Estación Central"/>
    <s v="Con Beca"/>
    <s v="Sin Beca"/>
    <s v="AÑO 2014"/>
    <n v="375"/>
    <n v="576"/>
    <n v="438"/>
    <n v="375"/>
    <x v="182"/>
    <s v="CON PSU "/>
    <s v="50 % MENOR "/>
    <s v="Rango 500-549"/>
    <x v="1"/>
  </r>
  <r>
    <x v="0"/>
    <x v="9"/>
    <s v="Salud"/>
    <x v="0"/>
    <x v="0"/>
    <x v="590"/>
    <m/>
    <s v="HERNANDEZ ESPINOZA ESTEFANIA "/>
    <x v="0"/>
    <s v="Maipú"/>
    <s v="Con Beca"/>
    <s v="Sin Beca"/>
    <s v="AÑO 2013"/>
    <n v="380"/>
    <n v="477"/>
    <n v="561"/>
    <n v="380"/>
    <x v="183"/>
    <s v="CON PSU "/>
    <s v="50 % MENOR "/>
    <s v="Rango 500-549"/>
    <x v="1"/>
  </r>
  <r>
    <x v="0"/>
    <x v="12"/>
    <s v="Salud"/>
    <x v="0"/>
    <x v="0"/>
    <x v="591"/>
    <m/>
    <s v="BENUCCI CRUZ KIMBERLY ROMANIET"/>
    <x v="0"/>
    <s v="Peñalolén"/>
    <s v="Sin Beca"/>
    <s v="Sin Beca"/>
    <s v="AÑO 2014"/>
    <n v="391"/>
    <n v="560"/>
    <n v="520"/>
    <n v="391"/>
    <x v="184"/>
    <s v="CON PSU "/>
    <s v="50 % MENOR "/>
    <s v="Rango 500-549"/>
    <x v="1"/>
  </r>
  <r>
    <x v="0"/>
    <x v="17"/>
    <s v="Ingeniería, Ciencia y Tecnología "/>
    <x v="1"/>
    <x v="0"/>
    <x v="592"/>
    <m/>
    <s v="CONTRERAS MUÑOZ DIEGO IGNACIO"/>
    <x v="1"/>
    <s v="Santiago"/>
    <s v="Con Beca"/>
    <s v="Con Beca"/>
    <s v="AÑO 2013"/>
    <n v="393"/>
    <n v="506"/>
    <n v="524"/>
    <n v="393"/>
    <x v="185"/>
    <s v="CON PSU "/>
    <s v="50 % MENOR "/>
    <s v="Rango 500-549"/>
    <x v="1"/>
  </r>
  <r>
    <x v="0"/>
    <x v="15"/>
    <s v="Ingeniería, Ciencia y Tecnología "/>
    <x v="0"/>
    <x v="0"/>
    <x v="593"/>
    <m/>
    <s v="BURGOS OCARES CRISTIAN OSVALDO"/>
    <x v="1"/>
    <s v="Santiago"/>
    <s v="Con Beca"/>
    <s v="Sin Beca"/>
    <s v="AÑO 2014"/>
    <n v="393"/>
    <n v="477"/>
    <n v="526"/>
    <n v="393"/>
    <x v="186"/>
    <s v="CON PSU "/>
    <s v="50 % MENOR "/>
    <s v="Rango 500-549"/>
    <x v="1"/>
  </r>
  <r>
    <x v="0"/>
    <x v="3"/>
    <s v="Educación"/>
    <x v="0"/>
    <x v="0"/>
    <x v="594"/>
    <m/>
    <s v="ALFARO TARIFEÑO LORENZO ENRIQUEZ"/>
    <x v="1"/>
    <s v="Recoleta"/>
    <s v="Con Beca"/>
    <s v="Sin Beca"/>
    <s v="AÑO 2014"/>
    <n v="396"/>
    <n v="554"/>
    <n v="496"/>
    <n v="396"/>
    <x v="187"/>
    <s v="CON PSU "/>
    <s v="50 % MENOR "/>
    <s v="Rango 500-549"/>
    <x v="1"/>
  </r>
  <r>
    <x v="0"/>
    <x v="6"/>
    <s v="Ciencias Sociales"/>
    <x v="0"/>
    <x v="0"/>
    <x v="595"/>
    <m/>
    <s v="CONCHA RIVEROS GRISEL MICHELLE"/>
    <x v="0"/>
    <s v="La Pintana"/>
    <s v="Con Beca"/>
    <s v="Sin Beca"/>
    <s v="AÑO 2013"/>
    <n v="397"/>
    <n v="537"/>
    <n v="557"/>
    <n v="397"/>
    <x v="188"/>
    <s v="CON PSU "/>
    <s v="50 % MENOR "/>
    <s v="Rango 500-549"/>
    <x v="1"/>
  </r>
  <r>
    <x v="0"/>
    <x v="5"/>
    <s v="Ciencias Sociales"/>
    <x v="0"/>
    <x v="0"/>
    <x v="596"/>
    <m/>
    <s v="ARAVENA SUAZO FRANCESCA YESSENIA"/>
    <x v="0"/>
    <s v="Recoleta"/>
    <s v="Con Beca"/>
    <s v="Sin Beca"/>
    <s v="AÑO 2014"/>
    <n v="397"/>
    <n v="560"/>
    <n v="496"/>
    <n v="397"/>
    <x v="189"/>
    <s v="CON PSU "/>
    <s v="50 % MENOR "/>
    <s v="Rango 500-549"/>
    <x v="1"/>
  </r>
  <r>
    <x v="0"/>
    <x v="14"/>
    <s v="Educación"/>
    <x v="1"/>
    <x v="0"/>
    <x v="597"/>
    <m/>
    <s v="MORA RIVAS LEONEL EDUARDO"/>
    <x v="1"/>
    <s v="San Joaquín"/>
    <s v="Con Beca"/>
    <s v="Sin Beca"/>
    <s v="AÑO 2014"/>
    <n v="397"/>
    <n v="576"/>
    <n v="509"/>
    <n v="397"/>
    <x v="190"/>
    <s v="CON PSU "/>
    <s v="50 % MENOR "/>
    <s v="Rango 500-549"/>
    <x v="1"/>
  </r>
  <r>
    <x v="0"/>
    <x v="1"/>
    <s v="Salud"/>
    <x v="1"/>
    <x v="0"/>
    <x v="598"/>
    <m/>
    <s v="GONZALEZ RAILLANCA PEDRO ABRAHAM"/>
    <x v="1"/>
    <s v="Puente Alto"/>
    <s v="Con Beca"/>
    <s v="Con Beca"/>
    <s v="AÑO 2014"/>
    <n v="400"/>
    <n v="549"/>
    <n v="531"/>
    <n v="400"/>
    <x v="184"/>
    <s v="CON PSU "/>
    <s v="50 % MENOR "/>
    <s v="Rango 500-549"/>
    <x v="1"/>
  </r>
  <r>
    <x v="0"/>
    <x v="7"/>
    <s v="Salud"/>
    <x v="0"/>
    <x v="0"/>
    <x v="599"/>
    <m/>
    <s v="DIAZ SOTO IGNACIO NICOLAS"/>
    <x v="0"/>
    <s v="Maipú"/>
    <s v="Con Beca"/>
    <s v="Sin Beca"/>
    <s v="AÑO 2013"/>
    <n v="400"/>
    <n v="531"/>
    <n v="469"/>
    <n v="400"/>
    <x v="191"/>
    <s v="CON PSU "/>
    <s v="50 % MENOR "/>
    <s v="Rango 500-549"/>
    <x v="1"/>
  </r>
  <r>
    <x v="0"/>
    <x v="2"/>
    <s v="Educación"/>
    <x v="0"/>
    <x v="0"/>
    <x v="600"/>
    <m/>
    <s v="REYES ARAZA CATALINA NINOSKA"/>
    <x v="0"/>
    <s v="Quilicura"/>
    <s v="Con Beca"/>
    <s v="Sin Beca"/>
    <s v="AÑO 2014"/>
    <n v="405"/>
    <n v="571"/>
    <n v="461"/>
    <n v="405"/>
    <x v="192"/>
    <s v="CON PSU "/>
    <s v="50 % MENOR "/>
    <s v="Rango 500-549"/>
    <x v="1"/>
  </r>
  <r>
    <x v="0"/>
    <x v="2"/>
    <s v="Educación"/>
    <x v="0"/>
    <x v="0"/>
    <x v="601"/>
    <m/>
    <s v="ESPINOSA BRAVO MATIAS ALBERTO"/>
    <x v="1"/>
    <s v="Las Condes"/>
    <s v="Sin Beca"/>
    <s v="Con Beca"/>
    <s v="AÑO 2014"/>
    <n v="406"/>
    <n v="508"/>
    <n v="520"/>
    <n v="406"/>
    <x v="193"/>
    <s v="CON PSU "/>
    <s v="50 % MENOR "/>
    <s v="Rango 500-549"/>
    <x v="1"/>
  </r>
  <r>
    <x v="0"/>
    <x v="6"/>
    <s v="Ciencias Sociales"/>
    <x v="0"/>
    <x v="0"/>
    <x v="602"/>
    <m/>
    <s v="ÑANCO NEICO DANIELA PATRICIA"/>
    <x v="0"/>
    <s v="Puente Alto"/>
    <s v="Con Beca"/>
    <s v="Sin Beca"/>
    <s v="AÑO 2014"/>
    <n v="410"/>
    <n v="526"/>
    <n v="488"/>
    <n v="410"/>
    <x v="182"/>
    <s v="CON PSU "/>
    <s v="50 % MENOR "/>
    <s v="Rango 500-549"/>
    <x v="1"/>
  </r>
  <r>
    <x v="0"/>
    <x v="3"/>
    <s v="Educación"/>
    <x v="0"/>
    <x v="0"/>
    <x v="603"/>
    <m/>
    <s v="RUIZ ARENAS NICOLE  ALEJANDRA"/>
    <x v="0"/>
    <s v="Quilicura"/>
    <s v="Sin Beca"/>
    <s v="Sin Beca"/>
    <s v="AÑO 2014"/>
    <n v="410"/>
    <n v="496"/>
    <n v="515"/>
    <n v="410"/>
    <x v="194"/>
    <s v="CON PSU "/>
    <s v="50 % MENOR "/>
    <s v="Rango 500-549"/>
    <x v="1"/>
  </r>
  <r>
    <x v="0"/>
    <x v="12"/>
    <s v="Salud"/>
    <x v="0"/>
    <x v="0"/>
    <x v="604"/>
    <m/>
    <s v="CORNEJO ENCINA CAROLINA VALESKA"/>
    <x v="0"/>
    <s v="Quinta Normal"/>
    <s v="Con Beca"/>
    <s v="Sin Beca"/>
    <s v="AÑO 2014"/>
    <n v="414"/>
    <n v="576"/>
    <n v="515"/>
    <n v="414"/>
    <x v="195"/>
    <s v="CON PSU "/>
    <s v="50 % MENOR "/>
    <s v="Rango 500-549"/>
    <x v="1"/>
  </r>
  <r>
    <x v="0"/>
    <x v="6"/>
    <s v="Ciencias Sociales"/>
    <x v="0"/>
    <x v="0"/>
    <x v="605"/>
    <m/>
    <s v="MELLADO FIGUEROA ANGEL EMILIANO"/>
    <x v="1"/>
    <s v="Lampa"/>
    <s v="Sin Beca"/>
    <s v="Sin Beca"/>
    <s v="AÑO 2014"/>
    <n v="414"/>
    <n v="576"/>
    <n v="509"/>
    <n v="414"/>
    <x v="190"/>
    <s v="CON PSU "/>
    <s v="50 % MENOR "/>
    <s v="Rango 500-549"/>
    <x v="1"/>
  </r>
  <r>
    <x v="0"/>
    <x v="3"/>
    <s v="Educación"/>
    <x v="0"/>
    <x v="0"/>
    <x v="606"/>
    <m/>
    <s v="SALAMANCA CASTRO LORENA  ANDREA"/>
    <x v="0"/>
    <s v="San Bernardo"/>
    <s v="Sin Beca"/>
    <s v="Con Beca"/>
    <s v="AÑO 2013"/>
    <n v="417"/>
    <n v="506"/>
    <n v="513"/>
    <n v="417"/>
    <x v="180"/>
    <s v="CON PSU "/>
    <s v="50 % MENOR "/>
    <s v="Rango 500-549"/>
    <x v="1"/>
  </r>
  <r>
    <x v="0"/>
    <x v="19"/>
    <s v="Educación"/>
    <x v="1"/>
    <x v="0"/>
    <x v="607"/>
    <m/>
    <s v="MARTINEZ ALBORNOZ PAMELA  ANDREA"/>
    <x v="0"/>
    <s v="La Granja"/>
    <s v="Con Beca"/>
    <s v="Sin Beca"/>
    <s v="AÑO 2014"/>
    <n v="417"/>
    <n v="471"/>
    <n v="545"/>
    <n v="417"/>
    <x v="196"/>
    <s v="CON PSU "/>
    <s v="50 % MENOR "/>
    <s v="Rango 500-549"/>
    <x v="1"/>
  </r>
  <r>
    <x v="0"/>
    <x v="1"/>
    <s v="Salud"/>
    <x v="0"/>
    <x v="0"/>
    <x v="608"/>
    <m/>
    <s v="CARO REYES RODRIGO ANDRE"/>
    <x v="1"/>
    <s v="La Granja"/>
    <s v="Con Beca"/>
    <s v="Sin Beca"/>
    <s v="AÑO 2013"/>
    <n v="417"/>
    <n v="537"/>
    <n v="524"/>
    <n v="417"/>
    <x v="197"/>
    <s v="CON PSU "/>
    <s v="50 % MENOR "/>
    <s v="Rango 500-549"/>
    <x v="1"/>
  </r>
  <r>
    <x v="0"/>
    <x v="1"/>
    <s v="Salud"/>
    <x v="1"/>
    <x v="0"/>
    <x v="609"/>
    <m/>
    <s v="ROJAS SEGUEL ANDREA ESTRELLA"/>
    <x v="0"/>
    <s v="Pudahuel"/>
    <s v="Sin Beca"/>
    <s v="Sin Beca"/>
    <s v="AÑO 2013"/>
    <n v="417"/>
    <n v="635"/>
    <n v="448"/>
    <n v="417"/>
    <x v="198"/>
    <s v="CON PSU "/>
    <s v="50 % MENOR "/>
    <s v="Rango 500-549"/>
    <x v="1"/>
  </r>
  <r>
    <x v="0"/>
    <x v="3"/>
    <s v="Educación"/>
    <x v="0"/>
    <x v="0"/>
    <x v="610"/>
    <m/>
    <s v="REYES NAVARRO GABRIEL ANGEL MAURICIO "/>
    <x v="1"/>
    <s v="Estación Central"/>
    <s v="Sin Beca"/>
    <s v="Con Beca"/>
    <s v="AÑO 2014"/>
    <n v="419"/>
    <n v="508"/>
    <n v="509"/>
    <n v="419"/>
    <x v="199"/>
    <s v="CON PSU "/>
    <s v="50 % MENOR "/>
    <s v="Rango 500-549"/>
    <x v="1"/>
  </r>
  <r>
    <x v="0"/>
    <x v="3"/>
    <s v="Educación"/>
    <x v="0"/>
    <x v="0"/>
    <x v="611"/>
    <m/>
    <s v="CARO PALMA CAMILO EDUARDO"/>
    <x v="1"/>
    <s v="San Bernardo"/>
    <s v="Con Beca"/>
    <s v="Con Beca"/>
    <s v="AÑO 2014"/>
    <n v="420"/>
    <n v="503"/>
    <n v="503"/>
    <n v="420"/>
    <x v="200"/>
    <s v="CON PSU "/>
    <s v="50 % MENOR "/>
    <s v="Rango 500-549"/>
    <x v="1"/>
  </r>
  <r>
    <x v="0"/>
    <x v="12"/>
    <s v="Salud"/>
    <x v="0"/>
    <x v="0"/>
    <x v="612"/>
    <m/>
    <s v="TORRES BAEZA JORGE AARON "/>
    <x v="1"/>
    <s v="Puente Alto"/>
    <s v="Con Beca"/>
    <s v="Sin Beca"/>
    <s v="AÑO 2014"/>
    <n v="423"/>
    <n v="531"/>
    <n v="496"/>
    <n v="423"/>
    <x v="201"/>
    <s v="CON PSU "/>
    <s v="50 % MENOR "/>
    <s v="Rango 500-549"/>
    <x v="1"/>
  </r>
  <r>
    <x v="0"/>
    <x v="4"/>
    <s v="Salud"/>
    <x v="0"/>
    <x v="0"/>
    <x v="613"/>
    <m/>
    <s v="GAETE VASQUEZ DANILO IVAN"/>
    <x v="1"/>
    <s v="San Fernando"/>
    <s v="Sin Beca"/>
    <s v="Sin Beca"/>
    <s v="AÑO 2014"/>
    <n v="423"/>
    <n v="503"/>
    <n v="540"/>
    <n v="423"/>
    <x v="202"/>
    <s v="CON PSU "/>
    <s v="50 % MENOR "/>
    <s v="Rango 500-549"/>
    <x v="1"/>
  </r>
  <r>
    <x v="0"/>
    <x v="9"/>
    <s v="Salud"/>
    <x v="0"/>
    <x v="0"/>
    <x v="614"/>
    <m/>
    <s v="GUTIERREZ ESPINOLA DANIELA ANDREA"/>
    <x v="0"/>
    <s v="Lo Espejo"/>
    <s v="Sin Beca"/>
    <s v="Sin Beca"/>
    <s v="AÑO 2014"/>
    <n v="427"/>
    <n v="520"/>
    <n v="568"/>
    <n v="427"/>
    <x v="203"/>
    <s v="CON PSU "/>
    <s v="50 % MENOR "/>
    <s v="Rango 500-549"/>
    <x v="1"/>
  </r>
  <r>
    <x v="0"/>
    <x v="6"/>
    <s v="Ciencias Sociales"/>
    <x v="0"/>
    <x v="0"/>
    <x v="615"/>
    <m/>
    <s v="GALLARDO BUSTOS ALEJANDRA CORINA"/>
    <x v="0"/>
    <s v="Lo Barnechea"/>
    <s v="Sin Beca"/>
    <s v="Sin Beca"/>
    <s v="AÑO 2014"/>
    <n v="429"/>
    <n v="503"/>
    <n v="536"/>
    <n v="429"/>
    <x v="204"/>
    <s v="CON PSU "/>
    <s v="50 % MENOR "/>
    <s v="Rango 500-549"/>
    <x v="1"/>
  </r>
  <r>
    <x v="0"/>
    <x v="6"/>
    <s v="Ciencias Sociales"/>
    <x v="0"/>
    <x v="0"/>
    <x v="616"/>
    <m/>
    <s v="ORTIZ GOMEZ ULISES CRISTOBAL"/>
    <x v="1"/>
    <s v="Melipilla"/>
    <s v="Con Beca"/>
    <s v="Sin Beca"/>
    <s v="AÑO 2014"/>
    <n v="431"/>
    <n v="625"/>
    <n v="438"/>
    <n v="431"/>
    <x v="205"/>
    <s v="CON PSU "/>
    <s v="50 % MENOR "/>
    <s v="Rango 500-549"/>
    <x v="1"/>
  </r>
  <r>
    <x v="0"/>
    <x v="0"/>
    <s v="Ingeniería, Ciencia y Tecnología "/>
    <x v="0"/>
    <x v="0"/>
    <x v="617"/>
    <m/>
    <s v="ORELLANA BADILLA DANIEL JESUS ANTONIO"/>
    <x v="1"/>
    <s v="Rancagua"/>
    <s v="Con Beca"/>
    <s v="Sin Beca"/>
    <s v="AÑO 2014"/>
    <n v="435"/>
    <n v="520"/>
    <n v="553"/>
    <n v="435"/>
    <x v="206"/>
    <s v="CON PSU "/>
    <s v="50 % MENOR "/>
    <s v="Rango 500-549"/>
    <x v="1"/>
  </r>
  <r>
    <x v="0"/>
    <x v="9"/>
    <s v="Salud"/>
    <x v="0"/>
    <x v="0"/>
    <x v="618"/>
    <m/>
    <s v="MEZA HUINCA VICTOR ANTONIO"/>
    <x v="1"/>
    <s v="Santiago"/>
    <s v="Sin Beca"/>
    <s v="Sin Beca"/>
    <s v="AÑO 2014"/>
    <n v="433"/>
    <n v="514"/>
    <n v="560"/>
    <n v="435"/>
    <x v="207"/>
    <s v="CON PSU "/>
    <s v="50 % MAYOR"/>
    <s v="Rango 500-549"/>
    <x v="1"/>
  </r>
  <r>
    <x v="0"/>
    <x v="9"/>
    <s v="Salud"/>
    <x v="0"/>
    <x v="0"/>
    <x v="619"/>
    <m/>
    <s v="BARRERA JAÑA WENDOLINE DAISY"/>
    <x v="0"/>
    <s v="Estación Central"/>
    <s v="Con Beca"/>
    <s v="Sin Beca"/>
    <s v="AÑO 2013"/>
    <n v="437"/>
    <n v="506"/>
    <n v="513"/>
    <n v="437"/>
    <x v="180"/>
    <s v="CON PSU "/>
    <s v="50 % MENOR "/>
    <s v="Rango 500-549"/>
    <x v="1"/>
  </r>
  <r>
    <x v="0"/>
    <x v="12"/>
    <s v="Salud"/>
    <x v="0"/>
    <x v="0"/>
    <x v="620"/>
    <m/>
    <s v="OROSTICA UBAL ERNESTO ANDRE"/>
    <x v="1"/>
    <s v="San Fernando"/>
    <s v="Sin Beca"/>
    <s v="Sin Beca"/>
    <s v="AÑO 2014"/>
    <n v="437"/>
    <n v="514"/>
    <n v="545"/>
    <n v="437"/>
    <x v="181"/>
    <s v="CON PSU "/>
    <s v="50 % MENOR "/>
    <s v="Rango 500-549"/>
    <x v="1"/>
  </r>
  <r>
    <x v="0"/>
    <x v="8"/>
    <s v="Ciencias Sociales"/>
    <x v="1"/>
    <x v="0"/>
    <x v="621"/>
    <m/>
    <s v="CEVO LIZAMA CAMILA ANDREA"/>
    <x v="0"/>
    <s v="Peñalolén"/>
    <s v="Con Beca"/>
    <s v="Sin Beca"/>
    <s v="AÑO 2013"/>
    <n v="440"/>
    <n v="521"/>
    <n v="513"/>
    <n v="440"/>
    <x v="208"/>
    <s v="CON PSU "/>
    <s v="50 % MENOR "/>
    <s v="Rango 500-549"/>
    <x v="1"/>
  </r>
  <r>
    <x v="0"/>
    <x v="12"/>
    <s v="Salud"/>
    <x v="0"/>
    <x v="0"/>
    <x v="622"/>
    <m/>
    <s v="BRAVO MONCADA NICOLAS ARIEL"/>
    <x v="1"/>
    <s v="Quinta Normal"/>
    <s v="Con Beca"/>
    <s v="Sin Beca"/>
    <s v="AÑO 2014"/>
    <n v="441"/>
    <n v="503"/>
    <n v="503"/>
    <n v="441"/>
    <x v="200"/>
    <s v="CON PSU "/>
    <s v="50 % MENOR "/>
    <s v="Rango 500-549"/>
    <x v="1"/>
  </r>
  <r>
    <x v="0"/>
    <x v="9"/>
    <s v="Salud"/>
    <x v="0"/>
    <x v="0"/>
    <x v="623"/>
    <m/>
    <s v="FLORES CANCINO LILIAN"/>
    <x v="0"/>
    <s v="La Florida"/>
    <s v="Sin Beca"/>
    <s v="Sin Beca"/>
    <s v="AÑO 2014"/>
    <n v="441"/>
    <n v="594"/>
    <n v="480"/>
    <n v="441"/>
    <x v="207"/>
    <s v="CON PSU "/>
    <s v="50 % MENOR "/>
    <s v="Rango 500-549"/>
    <x v="1"/>
  </r>
  <r>
    <x v="0"/>
    <x v="9"/>
    <s v="Salud"/>
    <x v="0"/>
    <x v="0"/>
    <x v="624"/>
    <m/>
    <s v="HERRERA RODRIGUEZ ALAN JOB"/>
    <x v="1"/>
    <s v="El Bosque"/>
    <s v="Sin Beca"/>
    <s v="Sin Beca"/>
    <s v="AÑO 2014"/>
    <n v="443"/>
    <n v="560"/>
    <n v="520"/>
    <n v="443"/>
    <x v="184"/>
    <s v="CON PSU "/>
    <s v="50 % MENOR "/>
    <s v="Rango 500-549"/>
    <x v="1"/>
  </r>
  <r>
    <x v="0"/>
    <x v="8"/>
    <s v="Ciencias Sociales"/>
    <x v="0"/>
    <x v="0"/>
    <x v="625"/>
    <m/>
    <s v="BUSTAMANTE MENA VALERIA ANDREA"/>
    <x v="0"/>
    <s v="San Bernardo"/>
    <s v="Con Beca"/>
    <s v="Sin Beca"/>
    <s v="AÑO 2014"/>
    <n v="444"/>
    <n v="554"/>
    <n v="509"/>
    <n v="444"/>
    <x v="205"/>
    <s v="CON PSU "/>
    <s v="50 % MENOR "/>
    <s v="Rango 500-549"/>
    <x v="1"/>
  </r>
  <r>
    <x v="0"/>
    <x v="6"/>
    <s v="Ciencias Sociales"/>
    <x v="0"/>
    <x v="0"/>
    <x v="626"/>
    <m/>
    <s v="RETAMAL ALFARO CAMILA PALOMA"/>
    <x v="0"/>
    <s v="Maipú"/>
    <s v="Sin Beca"/>
    <s v="Con Beca"/>
    <s v="AÑO 2014"/>
    <n v="445"/>
    <n v="554"/>
    <n v="503"/>
    <n v="445"/>
    <x v="209"/>
    <s v="CON PSU "/>
    <s v="50 % MENOR "/>
    <s v="Rango 500-549"/>
    <x v="1"/>
  </r>
  <r>
    <x v="0"/>
    <x v="9"/>
    <s v="Salud"/>
    <x v="0"/>
    <x v="0"/>
    <x v="627"/>
    <m/>
    <s v="LABARCA MUÑOZ CAMILA ELIZABETH"/>
    <x v="0"/>
    <s v="San Joaquín"/>
    <s v="Sin Beca"/>
    <s v="Sin Beca"/>
    <s v="AÑO 2014"/>
    <n v="445"/>
    <n v="496"/>
    <n v="560"/>
    <n v="445"/>
    <x v="189"/>
    <s v="CON PSU "/>
    <s v="50 % MENOR "/>
    <s v="Rango 500-549"/>
    <x v="1"/>
  </r>
  <r>
    <x v="0"/>
    <x v="6"/>
    <s v="Ciencias Sociales"/>
    <x v="0"/>
    <x v="0"/>
    <x v="628"/>
    <m/>
    <s v="CASTILLO MONTENEGRO FRANCISCA"/>
    <x v="0"/>
    <s v="La Reina"/>
    <s v="Sin Beca"/>
    <s v="Con Beca"/>
    <s v="AÑO 2013"/>
    <n v="455"/>
    <n v="552"/>
    <n v="485"/>
    <n v="455"/>
    <x v="210"/>
    <s v="CON PSU "/>
    <s v="50 % MENOR "/>
    <s v="Rango 500-549"/>
    <x v="1"/>
  </r>
  <r>
    <x v="0"/>
    <x v="17"/>
    <s v="Ingeniería, Ciencia y Tecnología "/>
    <x v="0"/>
    <x v="0"/>
    <x v="629"/>
    <m/>
    <s v="CASTRO HAQUIN OSCAR ANDRES"/>
    <x v="1"/>
    <s v="El Bosque"/>
    <s v="Con Beca"/>
    <s v="Sin Beca"/>
    <s v="AÑO 2014"/>
    <n v="451"/>
    <n v="526"/>
    <n v="488"/>
    <n v="455"/>
    <x v="182"/>
    <s v="CON PSU "/>
    <s v="50 % MAYOR"/>
    <s v="Rango 500-549"/>
    <x v="1"/>
  </r>
  <r>
    <x v="0"/>
    <x v="1"/>
    <s v="Salud"/>
    <x v="0"/>
    <x v="0"/>
    <x v="630"/>
    <m/>
    <s v="GONZALEZ TORO VALERIA ZULEMA"/>
    <x v="0"/>
    <s v="Melipilla"/>
    <s v="Con Beca"/>
    <s v="Sin Beca"/>
    <s v="AÑO 2014"/>
    <n v="455"/>
    <n v="520"/>
    <n v="496"/>
    <n v="455"/>
    <x v="196"/>
    <s v="CON PSU "/>
    <s v="50 % MENOR "/>
    <s v="Rango 500-549"/>
    <x v="1"/>
  </r>
  <r>
    <x v="0"/>
    <x v="9"/>
    <s v="Salud"/>
    <x v="0"/>
    <x v="0"/>
    <x v="631"/>
    <m/>
    <s v="CARRASCO QUILODRAN MARCELA  ALEJANDRA"/>
    <x v="0"/>
    <s v="Peñalolén"/>
    <s v="Con Beca"/>
    <s v="Sin Beca"/>
    <s v="AÑO 2014"/>
    <n v="455"/>
    <n v="565"/>
    <n v="509"/>
    <n v="455"/>
    <x v="207"/>
    <s v="CON PSU "/>
    <s v="50 % MENOR "/>
    <s v="Rango 500-549"/>
    <x v="1"/>
  </r>
  <r>
    <x v="0"/>
    <x v="9"/>
    <s v="Salud"/>
    <x v="0"/>
    <x v="0"/>
    <x v="632"/>
    <m/>
    <s v="DIAZ DROGUETT CAMILA FERNANDA"/>
    <x v="0"/>
    <s v="Puente Alto"/>
    <s v="Sin Beca"/>
    <s v="Sin Beca"/>
    <s v="AÑO 2014"/>
    <n v="455"/>
    <n v="560"/>
    <n v="488"/>
    <n v="455"/>
    <x v="211"/>
    <s v="CON PSU "/>
    <s v="50 % MENOR "/>
    <s v="Rango 500-549"/>
    <x v="1"/>
  </r>
  <r>
    <x v="0"/>
    <x v="2"/>
    <s v="Educación"/>
    <x v="0"/>
    <x v="0"/>
    <x v="633"/>
    <m/>
    <s v="SEPULVEDA HERRERA PATRICIO ALBERT"/>
    <x v="1"/>
    <s v="San Bernardo"/>
    <s v="Sin Beca"/>
    <s v="Con Beca"/>
    <s v="AÑO 2014"/>
    <n v="457"/>
    <n v="669"/>
    <n v="393"/>
    <n v="457"/>
    <x v="212"/>
    <s v="CON PSU "/>
    <s v="50 % MENOR "/>
    <s v="Rango 500-549"/>
    <x v="1"/>
  </r>
  <r>
    <x v="0"/>
    <x v="9"/>
    <s v="Salud"/>
    <x v="0"/>
    <x v="0"/>
    <x v="634"/>
    <m/>
    <s v="URRA DONOSO KIMBERLY ANDREA"/>
    <x v="0"/>
    <s v="La Granja"/>
    <s v="Con Beca"/>
    <s v="Sin Beca"/>
    <s v="AÑO 2014"/>
    <n v="457"/>
    <n v="554"/>
    <n v="488"/>
    <n v="457"/>
    <x v="213"/>
    <s v="CON PSU "/>
    <s v="50 % MENOR "/>
    <s v="Rango 500-549"/>
    <x v="1"/>
  </r>
  <r>
    <x v="0"/>
    <x v="3"/>
    <s v="Educación"/>
    <x v="0"/>
    <x v="0"/>
    <x v="635"/>
    <m/>
    <s v="ARÁNGUIZ SALAS MARIA JOSE"/>
    <x v="0"/>
    <s v="Peralillo"/>
    <s v="Con Beca"/>
    <s v="Sin Beca"/>
    <s v="AÑO 2014"/>
    <n v="457"/>
    <n v="484"/>
    <n v="526"/>
    <n v="457"/>
    <x v="214"/>
    <s v="CON PSU "/>
    <s v="50 % MENOR "/>
    <s v="Rango 500-549"/>
    <x v="1"/>
  </r>
  <r>
    <x v="0"/>
    <x v="0"/>
    <s v="Ingeniería, Ciencia y Tecnología "/>
    <x v="0"/>
    <x v="0"/>
    <x v="636"/>
    <m/>
    <s v="ARAVENA MALDONADO MARCELO ALEJANDRO "/>
    <x v="1"/>
    <s v="Renca"/>
    <s v="Con Beca"/>
    <s v="Sin Beca"/>
    <s v="AÑO 2014"/>
    <n v="457"/>
    <n v="477"/>
    <n v="540"/>
    <n v="457"/>
    <x v="199"/>
    <s v="CON PSU "/>
    <s v="50 % MENOR "/>
    <s v="Rango 500-549"/>
    <x v="1"/>
  </r>
  <r>
    <x v="0"/>
    <x v="12"/>
    <s v="Salud"/>
    <x v="0"/>
    <x v="0"/>
    <x v="637"/>
    <m/>
    <s v="SEPULVEDA SEPULVEDA BARBARA  ANDREA"/>
    <x v="0"/>
    <s v="Maipú"/>
    <s v="Sin Beca"/>
    <s v="Sin Beca"/>
    <s v="AÑO 2014"/>
    <n v="457"/>
    <n v="491"/>
    <n v="531"/>
    <n v="457"/>
    <x v="215"/>
    <s v="CON PSU "/>
    <s v="50 % MENOR "/>
    <s v="Rango 500-549"/>
    <x v="1"/>
  </r>
  <r>
    <x v="0"/>
    <x v="9"/>
    <s v="Salud"/>
    <x v="0"/>
    <x v="0"/>
    <x v="638"/>
    <m/>
    <s v="BERTON NORAMBUENA ESTEPHANIA DAYANNA"/>
    <x v="0"/>
    <s v="La Pintana"/>
    <s v="Sin Beca"/>
    <s v="Sin Beca"/>
    <s v="AÑO 2014"/>
    <n v="458"/>
    <n v="560"/>
    <n v="480"/>
    <n v="458"/>
    <x v="216"/>
    <s v="CON PSU "/>
    <s v="50 % MENOR "/>
    <s v="Rango 500-549"/>
    <x v="1"/>
  </r>
  <r>
    <x v="0"/>
    <x v="16"/>
    <s v="Ingeniería, Ciencia y Tecnología "/>
    <x v="0"/>
    <x v="0"/>
    <x v="639"/>
    <m/>
    <s v="RIVAS RODRIGUEZ FERNANDO IGNACIO"/>
    <x v="1"/>
    <s v="Conchalí"/>
    <s v="Con Beca"/>
    <s v="Sin Beca"/>
    <s v="AÑO 2014"/>
    <n v="459"/>
    <n v="477"/>
    <n v="531"/>
    <n v="459"/>
    <x v="217"/>
    <s v="CON PSU "/>
    <s v="50 % MENOR "/>
    <s v="Rango 500-549"/>
    <x v="1"/>
  </r>
  <r>
    <x v="0"/>
    <x v="9"/>
    <s v="Salud"/>
    <x v="0"/>
    <x v="0"/>
    <x v="640"/>
    <m/>
    <s v="SCHNOHR ORTEGA CONSTANZA PAULETTE"/>
    <x v="0"/>
    <s v="La Cisterna"/>
    <s v="Sin Beca"/>
    <s v="Sin Beca"/>
    <s v="AÑO 2014"/>
    <n v="460"/>
    <n v="526"/>
    <n v="496"/>
    <n v="460"/>
    <x v="215"/>
    <s v="CON PSU "/>
    <s v="50 % MENOR "/>
    <s v="Rango 500-549"/>
    <x v="1"/>
  </r>
  <r>
    <x v="0"/>
    <x v="14"/>
    <s v="Educación"/>
    <x v="0"/>
    <x v="0"/>
    <x v="641"/>
    <m/>
    <s v="BOERO UBILLA MARIO ANDRES"/>
    <x v="1"/>
    <s v="La Pintana"/>
    <s v="Con Beca"/>
    <s v="Sin Beca"/>
    <s v="AÑO 2014"/>
    <n v="462"/>
    <n v="695"/>
    <n v="393"/>
    <n v="462"/>
    <x v="203"/>
    <s v="CON PSU "/>
    <s v="50 % MENOR "/>
    <s v="Rango 500-549"/>
    <x v="1"/>
  </r>
  <r>
    <x v="0"/>
    <x v="9"/>
    <s v="Salud"/>
    <x v="0"/>
    <x v="0"/>
    <x v="642"/>
    <m/>
    <s v="PAVEZ SAEZ CAROLINA ELIZABETH"/>
    <x v="0"/>
    <s v="Pirque"/>
    <s v="Sin Beca"/>
    <s v="Sin Beca"/>
    <s v="AÑO 2014"/>
    <n v="466"/>
    <n v="571"/>
    <n v="450"/>
    <n v="466"/>
    <x v="218"/>
    <s v="CON PSU "/>
    <s v="50 % MENOR "/>
    <s v="Rango 500-549"/>
    <x v="1"/>
  </r>
  <r>
    <x v="0"/>
    <x v="9"/>
    <s v="Salud"/>
    <x v="0"/>
    <x v="0"/>
    <x v="643"/>
    <m/>
    <s v="SAEZ  SALINAS ANGELICA CONSTANZA"/>
    <x v="0"/>
    <s v="Pudahuel"/>
    <s v="Sin Beca"/>
    <s v="Sin Beca"/>
    <s v="AÑO 2014"/>
    <n v="466"/>
    <n v="549"/>
    <n v="461"/>
    <n v="466"/>
    <x v="214"/>
    <s v="CON PSU "/>
    <s v="50 % MENOR "/>
    <s v="Rango 500-549"/>
    <x v="1"/>
  </r>
  <r>
    <x v="0"/>
    <x v="7"/>
    <s v="Salud"/>
    <x v="0"/>
    <x v="0"/>
    <x v="644"/>
    <m/>
    <s v="SAAVEDRA GUTIERREZ KARLA LEANDRA"/>
    <x v="0"/>
    <s v="San Miguel"/>
    <s v="Sin Beca"/>
    <s v="Sin Beca"/>
    <s v="AÑO 2014"/>
    <n v="466"/>
    <n v="543"/>
    <n v="515"/>
    <n v="466"/>
    <x v="219"/>
    <s v="CON PSU "/>
    <s v="50 % MENOR "/>
    <s v="Rango 500-549"/>
    <x v="1"/>
  </r>
  <r>
    <x v="0"/>
    <x v="4"/>
    <s v="Salud"/>
    <x v="0"/>
    <x v="0"/>
    <x v="645"/>
    <m/>
    <s v="HERNANDEZ TUDELA MONICA  ANDREA"/>
    <x v="0"/>
    <s v="Peñalolén"/>
    <s v="Con Beca"/>
    <s v="Sin Beca"/>
    <s v="AÑO 2014"/>
    <n v="468"/>
    <n v="537"/>
    <n v="509"/>
    <n v="468"/>
    <x v="220"/>
    <s v="CON PSU "/>
    <s v="50 % MENOR "/>
    <s v="Rango 500-549"/>
    <x v="1"/>
  </r>
  <r>
    <x v="0"/>
    <x v="3"/>
    <s v="Educación"/>
    <x v="0"/>
    <x v="0"/>
    <x v="646"/>
    <m/>
    <s v="LOBOS PUEBLA IGNACIO PATRICIO"/>
    <x v="1"/>
    <s v="Renca"/>
    <s v="Con Beca"/>
    <s v="Sin Beca"/>
    <s v="AÑO 2014"/>
    <n v="470"/>
    <n v="477"/>
    <n v="545"/>
    <n v="470"/>
    <x v="215"/>
    <s v="CON PSU "/>
    <s v="50 % MENOR "/>
    <s v="Rango 500-549"/>
    <x v="1"/>
  </r>
  <r>
    <x v="0"/>
    <x v="10"/>
    <s v="Salud"/>
    <x v="0"/>
    <x v="0"/>
    <x v="647"/>
    <m/>
    <s v="RIQUELME CAISEO THANIA STEPHANIE"/>
    <x v="0"/>
    <s v="La Florida"/>
    <s v="Con Beca"/>
    <s v="Sin Beca"/>
    <s v="AÑO 2014"/>
    <n v="464"/>
    <n v="464"/>
    <n v="536"/>
    <n v="473"/>
    <x v="191"/>
    <s v="CON PSU "/>
    <s v="50 % MAYOR"/>
    <s v="Rango 500-549"/>
    <x v="1"/>
  </r>
  <r>
    <x v="0"/>
    <x v="3"/>
    <s v="Educación"/>
    <x v="0"/>
    <x v="0"/>
    <x v="648"/>
    <m/>
    <s v="GUTIÉRREZ FUENTEALBA MARTÍN ESTEBAN"/>
    <x v="1"/>
    <s v="La Cisterna"/>
    <s v="Sin Beca"/>
    <s v="Sin Beca"/>
    <s v="AÑO 2014"/>
    <n v="468"/>
    <n v="565"/>
    <n v="515"/>
    <n v="473"/>
    <x v="184"/>
    <s v="CON PSU "/>
    <s v="50 % MAYOR"/>
    <s v="Rango 500-549"/>
    <x v="1"/>
  </r>
  <r>
    <x v="0"/>
    <x v="7"/>
    <s v="Salud"/>
    <x v="0"/>
    <x v="0"/>
    <x v="649"/>
    <m/>
    <s v="GUTIERREZ SAAVEDRA DAMARIS NICOLE"/>
    <x v="0"/>
    <s v="Recoleta"/>
    <s v="Con Beca"/>
    <s v="Con Beca"/>
    <s v="AÑO 2014"/>
    <n v="474"/>
    <n v="514"/>
    <n v="531"/>
    <n v="474"/>
    <x v="221"/>
    <s v="CON PSU "/>
    <s v="50 % MENOR "/>
    <s v="Rango 500-549"/>
    <x v="1"/>
  </r>
  <r>
    <x v="0"/>
    <x v="19"/>
    <s v="Educación"/>
    <x v="0"/>
    <x v="0"/>
    <x v="650"/>
    <m/>
    <s v="URIBE ARANGUIZ NATALIA"/>
    <x v="0"/>
    <s v="El Bosque"/>
    <s v="Con Beca"/>
    <s v="Con Beca"/>
    <s v="AÑO 2014"/>
    <n v="476"/>
    <n v="565"/>
    <n v="450"/>
    <n v="476"/>
    <x v="222"/>
    <s v="CON PSU "/>
    <s v="50 % MENOR "/>
    <s v="Rango 500-549"/>
    <x v="1"/>
  </r>
  <r>
    <x v="0"/>
    <x v="10"/>
    <s v="Salud"/>
    <x v="0"/>
    <x v="1"/>
    <x v="651"/>
    <m/>
    <s v="VARAS HERRERA ITALIA VALENTINA"/>
    <x v="0"/>
    <s v="La Florida"/>
    <s v="Sin Beca"/>
    <s v="Sin Beca"/>
    <s v="AÑO 2013"/>
    <n v="476"/>
    <n v="506"/>
    <n v="524"/>
    <n v="476"/>
    <x v="185"/>
    <s v="CON PSU "/>
    <s v="50 % MENOR "/>
    <s v="Rango 500-549"/>
    <x v="1"/>
  </r>
  <r>
    <x v="0"/>
    <x v="9"/>
    <s v="Salud"/>
    <x v="0"/>
    <x v="0"/>
    <x v="652"/>
    <m/>
    <s v="ESPINOZA GONZALEZ KARINA NATALI"/>
    <x v="0"/>
    <s v="Puente Alto"/>
    <s v="Sin Beca"/>
    <s v="Sin Beca"/>
    <s v="AÑO 2014"/>
    <n v="476"/>
    <n v="496"/>
    <n v="549"/>
    <n v="476"/>
    <x v="221"/>
    <s v="CON PSU "/>
    <s v="50 % MENOR "/>
    <s v="Rango 500-549"/>
    <x v="1"/>
  </r>
  <r>
    <x v="0"/>
    <x v="9"/>
    <s v="Salud"/>
    <x v="0"/>
    <x v="0"/>
    <x v="653"/>
    <m/>
    <s v="TOBAR TAPIA PATRICIO ALEJANDRO"/>
    <x v="1"/>
    <s v="Puente Alto"/>
    <s v="Sin Beca"/>
    <s v="Sin Beca"/>
    <s v="AÑO 2014"/>
    <n v="476"/>
    <n v="526"/>
    <n v="531"/>
    <n v="476"/>
    <x v="209"/>
    <s v="CON PSU "/>
    <s v="50 % MENOR "/>
    <s v="Rango 500-549"/>
    <x v="1"/>
  </r>
  <r>
    <x v="0"/>
    <x v="9"/>
    <s v="Salud"/>
    <x v="0"/>
    <x v="0"/>
    <x v="654"/>
    <m/>
    <s v="VIVALLO SIERRA JOSE ALEJANDRO"/>
    <x v="1"/>
    <s v="Conchalí"/>
    <s v="Sin Beca"/>
    <s v="Sin Beca"/>
    <s v="AÑO 2014"/>
    <n v="476"/>
    <n v="560"/>
    <n v="520"/>
    <n v="477"/>
    <x v="184"/>
    <s v="CON PSU "/>
    <s v="50 % MAYOR"/>
    <s v="Rango 500-549"/>
    <x v="1"/>
  </r>
  <r>
    <x v="0"/>
    <x v="3"/>
    <s v="Educación"/>
    <x v="0"/>
    <x v="0"/>
    <x v="655"/>
    <m/>
    <s v="MANCILLA SALINAS JORDAN ARMIN"/>
    <x v="1"/>
    <s v="Santiago"/>
    <s v="Con Beca"/>
    <s v="Con Beca"/>
    <s v="AÑO 2014"/>
    <n v="478"/>
    <n v="520"/>
    <n v="526"/>
    <n v="478"/>
    <x v="220"/>
    <s v="CON PSU "/>
    <s v="50 % MENOR "/>
    <s v="Rango 500-549"/>
    <x v="1"/>
  </r>
  <r>
    <x v="0"/>
    <x v="2"/>
    <s v="Educación"/>
    <x v="0"/>
    <x v="0"/>
    <x v="656"/>
    <m/>
    <s v="BERTRAND GONZALEZ VALERIA  "/>
    <x v="0"/>
    <s v="Recoleta"/>
    <s v="Sin Beca"/>
    <s v="Con Beca"/>
    <s v="AÑO 2014"/>
    <n v="478"/>
    <n v="594"/>
    <n v="425"/>
    <n v="478"/>
    <x v="180"/>
    <s v="CON PSU "/>
    <s v="50 % MENOR "/>
    <s v="Rango 500-549"/>
    <x v="1"/>
  </r>
  <r>
    <x v="0"/>
    <x v="6"/>
    <s v="Ciencias Sociales"/>
    <x v="0"/>
    <x v="0"/>
    <x v="657"/>
    <m/>
    <s v="CONTRERAS VASQUEZ FRANCISCO JAVIER"/>
    <x v="0"/>
    <s v="Puente Alto"/>
    <s v="Con Beca"/>
    <s v="Sin Beca"/>
    <s v="AÑO 2014"/>
    <n v="478"/>
    <n v="594"/>
    <n v="496"/>
    <n v="478"/>
    <x v="223"/>
    <s v="CON PSU "/>
    <s v="50 % MENOR "/>
    <s v="Rango 500-549"/>
    <x v="1"/>
  </r>
  <r>
    <x v="0"/>
    <x v="14"/>
    <s v="Educación"/>
    <x v="0"/>
    <x v="0"/>
    <x v="658"/>
    <m/>
    <s v="MALDONADO CHEUQUEPAL GABRIELA ALEJANDRA"/>
    <x v="0"/>
    <s v="San Bernardo"/>
    <s v="Sin Beca"/>
    <s v="Sin Beca"/>
    <s v="AÑO 2014"/>
    <n v="478"/>
    <n v="582"/>
    <n v="471"/>
    <n v="478"/>
    <x v="224"/>
    <s v="CON PSU "/>
    <s v="50 % MENOR "/>
    <s v="Rango 500-549"/>
    <x v="1"/>
  </r>
  <r>
    <x v="0"/>
    <x v="9"/>
    <s v="Salud"/>
    <x v="0"/>
    <x v="0"/>
    <x v="659"/>
    <m/>
    <s v="SANDOVAL SANDOVAL VALERIA CRISTINA"/>
    <x v="0"/>
    <s v="La Granja"/>
    <s v="Sin Beca"/>
    <s v="Sin Beca"/>
    <s v="AÑO 2014"/>
    <n v="480"/>
    <n v="639"/>
    <n v="438"/>
    <n v="480"/>
    <x v="225"/>
    <s v="CON PSU "/>
    <s v="50 % MENOR "/>
    <s v="Rango 500-549"/>
    <x v="1"/>
  </r>
  <r>
    <x v="0"/>
    <x v="6"/>
    <s v="Ciencias Sociales"/>
    <x v="0"/>
    <x v="0"/>
    <x v="660"/>
    <m/>
    <s v="MORALES CARRASCO ALEXIS ANTONIO"/>
    <x v="1"/>
    <s v="Santiago"/>
    <s v="Con Beca"/>
    <s v="Sin Beca"/>
    <s v="AÑO 2014"/>
    <n v="474"/>
    <n v="571"/>
    <n v="515"/>
    <n v="482"/>
    <x v="226"/>
    <s v="CON PSU "/>
    <s v="50 % MAYOR"/>
    <s v="Rango 500-549"/>
    <x v="1"/>
  </r>
  <r>
    <x v="0"/>
    <x v="9"/>
    <s v="Salud"/>
    <x v="0"/>
    <x v="0"/>
    <x v="661"/>
    <m/>
    <s v="SALAS CARUZ ALEX ESTEBAN"/>
    <x v="1"/>
    <s v="Renca"/>
    <s v="Sin Beca"/>
    <s v="Sin Beca"/>
    <s v="AÑO 2014"/>
    <n v="482"/>
    <n v="452"/>
    <n v="560"/>
    <n v="482"/>
    <x v="227"/>
    <s v="CON PSU "/>
    <s v="50 % MENOR "/>
    <s v="Rango 500-549"/>
    <x v="1"/>
  </r>
  <r>
    <x v="0"/>
    <x v="19"/>
    <s v="Educación"/>
    <x v="0"/>
    <x v="0"/>
    <x v="662"/>
    <m/>
    <s v="VILLENA VILLARROEL PIA CAMILA"/>
    <x v="0"/>
    <s v="Puente Alto"/>
    <s v="Con Beca"/>
    <s v="Sin Beca"/>
    <s v="AÑO 2014"/>
    <n v="484"/>
    <n v="565"/>
    <n v="461"/>
    <n v="484"/>
    <x v="228"/>
    <s v="CON PSU "/>
    <s v="50 % MENOR "/>
    <s v="Rango 500-549"/>
    <x v="1"/>
  </r>
  <r>
    <x v="0"/>
    <x v="8"/>
    <s v="Ciencias Sociales"/>
    <x v="0"/>
    <x v="0"/>
    <x v="663"/>
    <m/>
    <s v="LOAYZA GUERRERO RAQUEL FRANCISCA"/>
    <x v="0"/>
    <s v="Pedro Aguirre Cerda"/>
    <s v="Sin Beca"/>
    <s v="Sin Beca"/>
    <s v="AÑO 2014"/>
    <n v="484"/>
    <n v="508"/>
    <n v="496"/>
    <n v="484"/>
    <x v="179"/>
    <s v="CON PSU "/>
    <s v="50 % MENOR "/>
    <s v="Rango 500-549"/>
    <x v="1"/>
  </r>
  <r>
    <x v="0"/>
    <x v="8"/>
    <s v="Ciencias Sociales"/>
    <x v="0"/>
    <x v="0"/>
    <x v="664"/>
    <m/>
    <s v="MUÑOZ CONTRERAS ALEXIS MIGUEL"/>
    <x v="1"/>
    <s v="Quilicura"/>
    <s v="Con Beca"/>
    <s v="Con Beca"/>
    <s v="AÑO 2014"/>
    <n v="486"/>
    <n v="576"/>
    <n v="480"/>
    <n v="486"/>
    <x v="189"/>
    <s v="CON PSU "/>
    <s v="50 % MENOR "/>
    <s v="Rango 500-549"/>
    <x v="1"/>
  </r>
  <r>
    <x v="0"/>
    <x v="7"/>
    <s v="Salud"/>
    <x v="0"/>
    <x v="0"/>
    <x v="665"/>
    <m/>
    <s v="COSSIO CASTRO BENJAMIN"/>
    <x v="1"/>
    <s v="Puente Alto"/>
    <s v="Con Beca"/>
    <s v="Sin Beca"/>
    <s v="AÑO 2014"/>
    <n v="486"/>
    <n v="531"/>
    <n v="480"/>
    <n v="486"/>
    <x v="194"/>
    <s v="CON PSU "/>
    <s v="50 % MENOR "/>
    <s v="Rango 500-549"/>
    <x v="1"/>
  </r>
  <r>
    <x v="0"/>
    <x v="7"/>
    <s v="Salud"/>
    <x v="0"/>
    <x v="0"/>
    <x v="666"/>
    <m/>
    <s v="BADILLA GONZALEZ SEBASTIAN ALEXIS"/>
    <x v="1"/>
    <s v="Puente Alto"/>
    <s v="Sin Beca"/>
    <s v="Sin Beca"/>
    <s v="AÑO 2014"/>
    <n v="486"/>
    <n v="537"/>
    <n v="545"/>
    <n v="486"/>
    <x v="229"/>
    <s v="CON PSU "/>
    <s v="50 % MENOR "/>
    <s v="Rango 500-549"/>
    <x v="1"/>
  </r>
  <r>
    <x v="0"/>
    <x v="2"/>
    <s v="Educación"/>
    <x v="0"/>
    <x v="0"/>
    <x v="667"/>
    <m/>
    <s v="MANCILLA HENRIQUEZ RICARDO MIGUEL "/>
    <x v="1"/>
    <s v="Conchalí"/>
    <s v="Con Beca"/>
    <s v="Con Beca"/>
    <s v="AÑO 2014"/>
    <n v="488"/>
    <n v="503"/>
    <n v="509"/>
    <n v="488"/>
    <x v="227"/>
    <s v="CON PSU "/>
    <s v="50 % MENOR "/>
    <s v="Rango 500-549"/>
    <x v="1"/>
  </r>
  <r>
    <x v="0"/>
    <x v="9"/>
    <s v="Salud"/>
    <x v="0"/>
    <x v="0"/>
    <x v="668"/>
    <m/>
    <s v="MONTABONE GONZALEZ CLAUDIA GIANINA"/>
    <x v="0"/>
    <s v="Maipú"/>
    <s v="Con Beca"/>
    <s v="Sin Beca"/>
    <s v="AÑO 2014"/>
    <n v="488"/>
    <n v="537"/>
    <n v="480"/>
    <n v="488"/>
    <x v="199"/>
    <s v="CON PSU "/>
    <s v="50 % MENOR "/>
    <s v="Rango 500-549"/>
    <x v="1"/>
  </r>
  <r>
    <x v="0"/>
    <x v="9"/>
    <s v="Salud"/>
    <x v="0"/>
    <x v="0"/>
    <x v="669"/>
    <m/>
    <s v="CISTERNA BECERRA NICOLE ALEJANDRA "/>
    <x v="0"/>
    <s v="La Cisterna"/>
    <s v="Sin Beca"/>
    <s v="Sin Beca"/>
    <s v="AÑO 2014"/>
    <n v="492"/>
    <n v="508"/>
    <n v="515"/>
    <n v="492"/>
    <x v="230"/>
    <s v="CON PSU "/>
    <s v="50 % MENOR "/>
    <s v="Rango 500-549"/>
    <x v="1"/>
  </r>
  <r>
    <x v="0"/>
    <x v="10"/>
    <s v="Salud"/>
    <x v="0"/>
    <x v="0"/>
    <x v="670"/>
    <m/>
    <s v="ESPINOZA LOYOLA NATALY ANA MARIA"/>
    <x v="0"/>
    <s v="Pudahuel"/>
    <s v="Sin Beca"/>
    <s v="Sin Beca"/>
    <s v="AÑO 2014"/>
    <n v="492"/>
    <n v="526"/>
    <n v="488"/>
    <n v="492"/>
    <x v="182"/>
    <s v="CON PSU "/>
    <s v="50 % MENOR "/>
    <s v="Rango 500-549"/>
    <x v="1"/>
  </r>
  <r>
    <x v="0"/>
    <x v="9"/>
    <s v="Salud"/>
    <x v="0"/>
    <x v="0"/>
    <x v="671"/>
    <m/>
    <s v="AVILÉS FLORES CARLA ANA MARÍA"/>
    <x v="0"/>
    <s v="San Bernardo"/>
    <s v="Con Beca"/>
    <s v="Sin Beca"/>
    <s v="AÑO 2014"/>
    <n v="488"/>
    <n v="531"/>
    <n v="560"/>
    <n v="493"/>
    <x v="195"/>
    <s v="CON PSU "/>
    <s v="50 % MAYOR"/>
    <s v="Rango 500-549"/>
    <x v="1"/>
  </r>
  <r>
    <x v="0"/>
    <x v="9"/>
    <s v="Salud"/>
    <x v="0"/>
    <x v="0"/>
    <x v="672"/>
    <m/>
    <s v="COÑUECAR SANHUEZA FALLON VICTORIA"/>
    <x v="0"/>
    <s v="Santiago"/>
    <s v="Sin Beca"/>
    <s v="Sin Beca"/>
    <s v="AÑO 2014"/>
    <n v="478"/>
    <n v="520"/>
    <n v="480"/>
    <n v="493"/>
    <x v="191"/>
    <s v="CON PSU "/>
    <s v="50 % MAYOR"/>
    <s v="Rango 500-549"/>
    <x v="1"/>
  </r>
  <r>
    <x v="0"/>
    <x v="5"/>
    <s v="Ciencias Sociales"/>
    <x v="0"/>
    <x v="0"/>
    <x v="673"/>
    <m/>
    <s v="VALDES CABELLO PAULA  ANDREA"/>
    <x v="0"/>
    <s v="La Reina"/>
    <s v="Con Beca"/>
    <s v="Con Beca"/>
    <s v="AÑO 2014"/>
    <n v="494"/>
    <n v="514"/>
    <n v="531"/>
    <n v="494"/>
    <x v="221"/>
    <s v="CON PSU "/>
    <s v="50 % MENOR "/>
    <s v="Rango 500-549"/>
    <x v="1"/>
  </r>
  <r>
    <x v="0"/>
    <x v="6"/>
    <s v="Ciencias Sociales"/>
    <x v="0"/>
    <x v="0"/>
    <x v="674"/>
    <m/>
    <s v="QUEZADA GONZALEZ JAVIERA FERNANDA"/>
    <x v="0"/>
    <s v="Macul"/>
    <s v="Con Beca"/>
    <s v="Sin Beca"/>
    <s v="AÑO 2014"/>
    <n v="494"/>
    <n v="633"/>
    <n v="409"/>
    <n v="494"/>
    <x v="213"/>
    <s v="CON PSU "/>
    <s v="50 % MENOR "/>
    <s v="Rango 500-549"/>
    <x v="1"/>
  </r>
  <r>
    <x v="0"/>
    <x v="8"/>
    <s v="Ciencias Sociales"/>
    <x v="0"/>
    <x v="0"/>
    <x v="675"/>
    <m/>
    <s v="CONTRERAS CARMONA MATIAS ALEJANDRO"/>
    <x v="1"/>
    <s v="La Pintana"/>
    <s v="Con Beca"/>
    <s v="Con Beca"/>
    <s v="AÑO 2014"/>
    <n v="496"/>
    <n v="520"/>
    <n v="520"/>
    <n v="496"/>
    <x v="216"/>
    <s v="CON PSU "/>
    <s v="50 % MENOR "/>
    <s v="Rango 500-549"/>
    <x v="1"/>
  </r>
  <r>
    <x v="0"/>
    <x v="19"/>
    <s v="Educación"/>
    <x v="1"/>
    <x v="0"/>
    <x v="676"/>
    <m/>
    <s v="PEREZ MILLARD MARIA  ANTONIETA "/>
    <x v="0"/>
    <s v="Huechuraba"/>
    <s v="Con Beca"/>
    <s v="Sin Beca"/>
    <s v="AÑO 2014"/>
    <n v="496"/>
    <n v="543"/>
    <n v="536"/>
    <n v="496"/>
    <x v="231"/>
    <s v="CON PSU "/>
    <s v="50 % MENOR "/>
    <s v="Rango 500-549"/>
    <x v="1"/>
  </r>
  <r>
    <x v="0"/>
    <x v="9"/>
    <s v="Salud"/>
    <x v="0"/>
    <x v="0"/>
    <x v="677"/>
    <m/>
    <s v="HERRERA CATALAN CAROLINA ANDREA"/>
    <x v="0"/>
    <s v="Ñuñoa"/>
    <s v="Con Beca"/>
    <s v="Sin Beca"/>
    <s v="AÑO 2014"/>
    <n v="496"/>
    <n v="543"/>
    <n v="509"/>
    <n v="496"/>
    <x v="232"/>
    <s v="CON PSU "/>
    <s v="50 % MENOR "/>
    <s v="Rango 500-549"/>
    <x v="1"/>
  </r>
  <r>
    <x v="0"/>
    <x v="14"/>
    <s v="Educación"/>
    <x v="1"/>
    <x v="0"/>
    <x v="678"/>
    <m/>
    <s v="FLORES MOLINA CAROLINA  ANDREA"/>
    <x v="0"/>
    <s v="Pedro Aguirre Cerda"/>
    <s v="Con Beca"/>
    <s v="Sin Beca"/>
    <s v="AÑO 2013"/>
    <n v="496"/>
    <n v="531"/>
    <n v="539"/>
    <n v="496"/>
    <x v="233"/>
    <s v="CON PSU "/>
    <s v="50 % MENOR "/>
    <s v="Rango 500-549"/>
    <x v="1"/>
  </r>
  <r>
    <x v="0"/>
    <x v="10"/>
    <s v="Salud"/>
    <x v="0"/>
    <x v="1"/>
    <x v="679"/>
    <m/>
    <s v="NUÑEZ TAPIA ROMINA SARAI"/>
    <x v="0"/>
    <s v="La Florida"/>
    <s v="Sin Beca"/>
    <s v="Sin Beca"/>
    <s v="AÑO 2013"/>
    <n v="496"/>
    <n v="506"/>
    <n v="493"/>
    <n v="496"/>
    <x v="234"/>
    <s v="CON PSU "/>
    <s v="50 % MENOR "/>
    <s v="Rango 500-549"/>
    <x v="1"/>
  </r>
  <r>
    <x v="0"/>
    <x v="9"/>
    <s v="Salud"/>
    <x v="0"/>
    <x v="0"/>
    <x v="680"/>
    <m/>
    <s v="MUÑOZ GONZALEZ ASTRID ANABEL"/>
    <x v="0"/>
    <s v="Santiago"/>
    <s v="Sin Beca"/>
    <s v="Sin Beca"/>
    <s v="AÑO 2014"/>
    <n v="496"/>
    <n v="576"/>
    <n v="509"/>
    <n v="496"/>
    <x v="190"/>
    <s v="CON PSU "/>
    <s v="50 % MENOR "/>
    <s v="Rango 500-549"/>
    <x v="1"/>
  </r>
  <r>
    <x v="0"/>
    <x v="2"/>
    <s v="Educación"/>
    <x v="0"/>
    <x v="0"/>
    <x v="681"/>
    <m/>
    <s v="BRIONES PARADA MARIA PIA DEL PILAR"/>
    <x v="0"/>
    <s v="Paine"/>
    <s v="Con Beca"/>
    <s v="Con Beca"/>
    <s v="AÑO 2014"/>
    <n v="498"/>
    <n v="514"/>
    <n v="496"/>
    <n v="498"/>
    <x v="214"/>
    <s v="CON PSU "/>
    <s v="50 % MENOR "/>
    <s v="Rango 500-549"/>
    <x v="1"/>
  </r>
  <r>
    <x v="0"/>
    <x v="19"/>
    <s v="Educación"/>
    <x v="0"/>
    <x v="0"/>
    <x v="682"/>
    <m/>
    <s v="TILLERIAS  MENDEZ CAMILA BELEN "/>
    <x v="0"/>
    <s v="Conchalí"/>
    <s v="Con Beca"/>
    <s v="Sin Beca"/>
    <s v="AÑO 2014"/>
    <n v="491"/>
    <n v="514"/>
    <n v="488"/>
    <n v="498"/>
    <x v="235"/>
    <s v="CON PSU "/>
    <s v="50 % MAYOR"/>
    <s v="Rango 500-549"/>
    <x v="1"/>
  </r>
  <r>
    <x v="0"/>
    <x v="3"/>
    <s v="Educación"/>
    <x v="1"/>
    <x v="1"/>
    <x v="683"/>
    <m/>
    <s v="DIAZ CORONADO CARLA FRANCISCA"/>
    <x v="0"/>
    <s v="Santiago"/>
    <s v="Con Beca"/>
    <s v="Con Beca"/>
    <s v="AÑO 2014"/>
    <n v="499"/>
    <n v="565"/>
    <n v="526"/>
    <n v="499"/>
    <x v="195"/>
    <s v="CON PSU "/>
    <s v="50 % MENOR "/>
    <s v="Rango 500-549"/>
    <x v="1"/>
  </r>
  <r>
    <x v="0"/>
    <x v="9"/>
    <s v="Salud"/>
    <x v="0"/>
    <x v="0"/>
    <x v="684"/>
    <m/>
    <s v="CARVAJAL CABRERA HEIDI BELEN DE LOS ANGELES"/>
    <x v="0"/>
    <s v="Ñuñoa"/>
    <s v="Con Beca"/>
    <s v="Sin Beca"/>
    <s v="AÑO 2014"/>
    <n v="499"/>
    <n v="618"/>
    <n v="393"/>
    <n v="499"/>
    <x v="194"/>
    <s v="CON PSU "/>
    <s v="50 % MENOR "/>
    <s v="Rango 500-549"/>
    <x v="1"/>
  </r>
  <r>
    <x v="0"/>
    <x v="19"/>
    <s v="Educación"/>
    <x v="0"/>
    <x v="0"/>
    <x v="685"/>
    <m/>
    <s v="PAVEZ GOMEZ CATALINA STEPHANIA "/>
    <x v="0"/>
    <s v="San Bernardo"/>
    <s v="Con Beca"/>
    <s v="Sin Beca"/>
    <s v="AÑO 2014"/>
    <n v="499"/>
    <n v="618"/>
    <n v="409"/>
    <n v="499"/>
    <x v="201"/>
    <s v="CON PSU "/>
    <s v="50 % MENOR "/>
    <s v="Rango 500-549"/>
    <x v="1"/>
  </r>
  <r>
    <x v="0"/>
    <x v="6"/>
    <s v="Ciencias Sociales"/>
    <x v="0"/>
    <x v="0"/>
    <x v="686"/>
    <m/>
    <s v="PAZ ROJAS VICTORIA ALEJANDRA"/>
    <x v="0"/>
    <s v="Colina"/>
    <s v="Con Beca"/>
    <s v="Sin Beca"/>
    <s v="AÑO 2014"/>
    <n v="500"/>
    <n v="491"/>
    <n v="582"/>
    <n v="500"/>
    <x v="206"/>
    <s v="CON PSU "/>
    <s v="50 % MENOR "/>
    <s v="Rango 500-549"/>
    <x v="1"/>
  </r>
  <r>
    <x v="0"/>
    <x v="12"/>
    <s v="Salud"/>
    <x v="0"/>
    <x v="0"/>
    <x v="687"/>
    <m/>
    <s v="CORTEZ MEDINA ANA MARÍA DE LOS ANGELES "/>
    <x v="0"/>
    <s v="Puente Alto"/>
    <s v="Con Beca"/>
    <s v="Sin Beca"/>
    <s v="AÑO 2014"/>
    <n v="491"/>
    <n v="554"/>
    <n v="480"/>
    <n v="501"/>
    <x v="208"/>
    <s v="CON PSU "/>
    <s v="50 % MAYOR"/>
    <s v="Rango 500-549"/>
    <x v="1"/>
  </r>
  <r>
    <x v="0"/>
    <x v="9"/>
    <s v="Salud"/>
    <x v="0"/>
    <x v="0"/>
    <x v="688"/>
    <m/>
    <s v="VARGAS SALAZAR DIEGO ESTEBAN"/>
    <x v="1"/>
    <s v="El Bosque"/>
    <s v="Sin Beca"/>
    <s v="Sin Beca"/>
    <s v="AÑO 2014"/>
    <n v="494"/>
    <n v="543"/>
    <n v="480"/>
    <n v="501"/>
    <x v="230"/>
    <s v="CON PSU "/>
    <s v="50 % MAYOR"/>
    <s v="Rango 500-549"/>
    <x v="1"/>
  </r>
  <r>
    <x v="0"/>
    <x v="8"/>
    <s v="Ciencias Sociales"/>
    <x v="0"/>
    <x v="0"/>
    <x v="689"/>
    <m/>
    <s v="AMIGO SAAVEDRA CAMILA BELEN "/>
    <x v="0"/>
    <s v="Puente Alto"/>
    <s v="Con Beca"/>
    <s v="Sin Beca"/>
    <s v="AÑO 2014"/>
    <n v="502"/>
    <n v="543"/>
    <n v="496"/>
    <n v="502"/>
    <x v="204"/>
    <s v="CON PSU "/>
    <s v="50 % MENOR "/>
    <s v="Rango 500-549"/>
    <x v="1"/>
  </r>
  <r>
    <x v="0"/>
    <x v="2"/>
    <s v="Educación"/>
    <x v="0"/>
    <x v="0"/>
    <x v="690"/>
    <m/>
    <s v="VILCHES ALARCON RODRIGO ARON"/>
    <x v="1"/>
    <s v="Puente Alto"/>
    <s v="Con Beca"/>
    <s v="Sin Beca"/>
    <s v="AÑO 2014"/>
    <n v="500"/>
    <n v="543"/>
    <n v="461"/>
    <n v="504"/>
    <x v="179"/>
    <s v="CON PSU "/>
    <s v="50 % MAYOR"/>
    <s v="Rango 500-549"/>
    <x v="1"/>
  </r>
  <r>
    <x v="0"/>
    <x v="12"/>
    <s v="Salud"/>
    <x v="0"/>
    <x v="0"/>
    <x v="691"/>
    <m/>
    <s v="VERA ROJAS SONIA ANDREA"/>
    <x v="0"/>
    <s v="Peñaflor"/>
    <s v="Con Beca"/>
    <s v="Sin Beca"/>
    <s v="AÑO 2014"/>
    <n v="505"/>
    <n v="576"/>
    <n v="503"/>
    <n v="505"/>
    <x v="231"/>
    <s v="CON PSU "/>
    <s v="50 % MENOR "/>
    <s v="Rango 500-549"/>
    <x v="1"/>
  </r>
  <r>
    <x v="0"/>
    <x v="6"/>
    <s v="Ciencias Sociales"/>
    <x v="0"/>
    <x v="0"/>
    <x v="692"/>
    <m/>
    <s v="PEÑA QUEZADA MELANNY EILEEN"/>
    <x v="0"/>
    <s v="El Bosque"/>
    <s v="Sin Beca"/>
    <s v="Sin Beca"/>
    <s v="AÑO 2014"/>
    <n v="470"/>
    <n v="594"/>
    <n v="461"/>
    <n v="505"/>
    <x v="236"/>
    <s v="CON PSU "/>
    <s v="50 % MAYOR"/>
    <s v="Rango 500-549"/>
    <x v="1"/>
  </r>
  <r>
    <x v="0"/>
    <x v="9"/>
    <s v="Salud"/>
    <x v="0"/>
    <x v="0"/>
    <x v="693"/>
    <m/>
    <s v="RAMIREZ FIGUEROA MARIA FERNANDA"/>
    <x v="0"/>
    <s v="San Bernardo"/>
    <s v="Sin Beca"/>
    <s v="Sin Beca"/>
    <s v="AÑO 2014"/>
    <n v="501"/>
    <n v="537"/>
    <n v="480"/>
    <n v="508"/>
    <x v="199"/>
    <s v="CON PSU "/>
    <s v="50 % MAYOR"/>
    <s v="Rango 500-549"/>
    <x v="1"/>
  </r>
  <r>
    <x v="0"/>
    <x v="3"/>
    <s v="Educación"/>
    <x v="1"/>
    <x v="0"/>
    <x v="694"/>
    <m/>
    <s v="AVILES LABBE BASTIAN"/>
    <x v="1"/>
    <s v="Quilicura"/>
    <s v="Con Beca"/>
    <s v="Sin Beca"/>
    <s v="AÑO 2014"/>
    <n v="499"/>
    <n v="514"/>
    <n v="488"/>
    <n v="509"/>
    <x v="235"/>
    <s v="CON PSU "/>
    <s v="50 % MAYOR"/>
    <s v="Rango 500-549"/>
    <x v="1"/>
  </r>
  <r>
    <x v="0"/>
    <x v="10"/>
    <s v="Salud"/>
    <x v="0"/>
    <x v="0"/>
    <x v="695"/>
    <m/>
    <s v="PALMA VELÁSQUEZ BÁRBARA JAZMIN"/>
    <x v="0"/>
    <s v="El Bosque"/>
    <s v="Sin Beca"/>
    <s v="Sin Beca"/>
    <s v="AÑO 2014"/>
    <n v="503"/>
    <n v="554"/>
    <n v="540"/>
    <n v="509"/>
    <x v="188"/>
    <s v="CON PSU "/>
    <s v="50 % MAYOR"/>
    <s v="Rango 500-549"/>
    <x v="1"/>
  </r>
  <r>
    <x v="0"/>
    <x v="8"/>
    <s v="Ciencias Sociales"/>
    <x v="0"/>
    <x v="0"/>
    <x v="696"/>
    <m/>
    <s v="VALDES VALDES FRANCISCO JAVIER"/>
    <x v="1"/>
    <s v="Santiago"/>
    <s v="Con Beca"/>
    <s v="Con Beca"/>
    <s v="AÑO 2014"/>
    <n v="509"/>
    <n v="554"/>
    <n v="496"/>
    <n v="513"/>
    <x v="187"/>
    <s v="CON PSU "/>
    <s v="50 % MAYOR"/>
    <s v="Rango 500-549"/>
    <x v="1"/>
  </r>
  <r>
    <x v="0"/>
    <x v="15"/>
    <s v="Ingeniería, Ciencia y Tecnología "/>
    <x v="0"/>
    <x v="0"/>
    <x v="697"/>
    <m/>
    <s v="GONZALEZ  HERNANDEZ CAMILA PAZ"/>
    <x v="0"/>
    <s v="Pudahuel"/>
    <s v="Con Beca"/>
    <s v="Sin Beca"/>
    <s v="AÑO 2014"/>
    <n v="500"/>
    <n v="484"/>
    <n v="536"/>
    <n v="514"/>
    <x v="237"/>
    <s v="CON PSU "/>
    <s v="50 % MAYOR"/>
    <s v="Rango 500-549"/>
    <x v="1"/>
  </r>
  <r>
    <x v="0"/>
    <x v="6"/>
    <s v="Ciencias Sociales"/>
    <x v="0"/>
    <x v="0"/>
    <x v="698"/>
    <m/>
    <s v="GUAJARDO CORNEJO CAROLINA ANDREA"/>
    <x v="0"/>
    <s v="La Cisterna"/>
    <s v="Sin Beca"/>
    <s v="Sin Beca"/>
    <s v="AÑO 2014"/>
    <n v="515"/>
    <n v="549"/>
    <n v="531"/>
    <n v="515"/>
    <x v="184"/>
    <s v="CON PSU "/>
    <s v="50 % MENOR "/>
    <s v="Rango 500-549"/>
    <x v="1"/>
  </r>
  <r>
    <x v="0"/>
    <x v="9"/>
    <s v="Salud"/>
    <x v="0"/>
    <x v="0"/>
    <x v="699"/>
    <m/>
    <s v="PONCE VERA GUSTAVO"/>
    <x v="1"/>
    <s v="Puente Alto"/>
    <s v="Con Beca"/>
    <s v="Sin Beca"/>
    <s v="AÑO 2014"/>
    <n v="499"/>
    <n v="554"/>
    <n v="503"/>
    <n v="516"/>
    <x v="209"/>
    <s v="CON PSU "/>
    <s v="50 % MAYOR"/>
    <s v="Rango 500-549"/>
    <x v="1"/>
  </r>
  <r>
    <x v="0"/>
    <x v="14"/>
    <s v="Educación"/>
    <x v="0"/>
    <x v="0"/>
    <x v="700"/>
    <m/>
    <s v="VARGAS ZUNIGA MARCELO ALEJANDRO"/>
    <x v="1"/>
    <s v="Peñaflor"/>
    <s v="Con Beca"/>
    <s v="Con Beca"/>
    <s v="AÑO 2014"/>
    <n v="517"/>
    <n v="543"/>
    <n v="520"/>
    <n v="517"/>
    <x v="205"/>
    <s v="CON PSU "/>
    <s v="50 % MENOR "/>
    <s v="Rango 500-549"/>
    <x v="1"/>
  </r>
  <r>
    <x v="0"/>
    <x v="9"/>
    <s v="Salud"/>
    <x v="0"/>
    <x v="0"/>
    <x v="701"/>
    <m/>
    <s v="RENGIFO TORRES CATALINA BEATRIZ"/>
    <x v="0"/>
    <s v="Independencia"/>
    <s v="Sin Beca"/>
    <s v="Sin Beca"/>
    <s v="AÑO 2013"/>
    <n v="517"/>
    <n v="483"/>
    <n v="535"/>
    <n v="517"/>
    <x v="238"/>
    <s v="CON PSU "/>
    <s v="50 % MENOR "/>
    <s v="Rango 500-549"/>
    <x v="1"/>
  </r>
  <r>
    <x v="0"/>
    <x v="8"/>
    <s v="Ciencias Sociales"/>
    <x v="0"/>
    <x v="0"/>
    <x v="702"/>
    <m/>
    <s v="ESCOBAR VALDERRAMA GERMAN FABIAN"/>
    <x v="1"/>
    <s v="Santiago"/>
    <s v="Con Beca"/>
    <s v="Sin Beca"/>
    <s v="AÑO 2014"/>
    <n v="519"/>
    <n v="549"/>
    <n v="496"/>
    <n v="519"/>
    <x v="221"/>
    <s v="CON PSU "/>
    <s v="50 % MENOR "/>
    <s v="Rango 500-549"/>
    <x v="1"/>
  </r>
  <r>
    <x v="0"/>
    <x v="3"/>
    <s v="Educación"/>
    <x v="0"/>
    <x v="0"/>
    <x v="703"/>
    <m/>
    <s v="RUIZ RODRÍGUEZ MOISÉS NICOLAS"/>
    <x v="1"/>
    <s v="La Pintana"/>
    <s v="Sin Beca"/>
    <s v="Con Beca"/>
    <s v="AÑO 2014"/>
    <n v="523"/>
    <n v="560"/>
    <n v="509"/>
    <n v="523"/>
    <x v="239"/>
    <s v="CON PSU "/>
    <s v="50 % MENOR "/>
    <s v="Rango 500-549"/>
    <x v="1"/>
  </r>
  <r>
    <x v="0"/>
    <x v="18"/>
    <s v="Educación"/>
    <x v="0"/>
    <x v="0"/>
    <x v="704"/>
    <m/>
    <s v="BADANI ACUÑA PAULA ELIZABETH"/>
    <x v="0"/>
    <s v="Puente Alto"/>
    <s v="Sin Beca"/>
    <s v="Con Beca"/>
    <s v="AÑO 2014"/>
    <n v="519"/>
    <n v="531"/>
    <n v="471"/>
    <n v="523"/>
    <x v="235"/>
    <s v="CON PSU "/>
    <s v="50 % MAYOR"/>
    <s v="Rango 500-549"/>
    <x v="1"/>
  </r>
  <r>
    <x v="0"/>
    <x v="19"/>
    <s v="Educación"/>
    <x v="0"/>
    <x v="0"/>
    <x v="705"/>
    <m/>
    <s v="SAAVEDRA ALQUINTA NATALIE ROXANNA"/>
    <x v="0"/>
    <s v="Lo Prado"/>
    <s v="Sin Beca"/>
    <s v="Con Beca"/>
    <s v="AÑO 2014"/>
    <n v="517"/>
    <n v="565"/>
    <n v="471"/>
    <n v="525"/>
    <x v="240"/>
    <s v="CON PSU "/>
    <s v="50 % MAYOR"/>
    <s v="Rango 500-549"/>
    <x v="1"/>
  </r>
  <r>
    <x v="0"/>
    <x v="16"/>
    <s v="Ingeniería, Ciencia y Tecnología "/>
    <x v="0"/>
    <x v="0"/>
    <x v="706"/>
    <m/>
    <s v="BUSHELL ARANCIBIA RACHEL LORETO "/>
    <x v="0"/>
    <s v="Colina"/>
    <s v="Sin Beca"/>
    <s v="Sin Beca"/>
    <s v="AÑO 2014"/>
    <n v="528"/>
    <n v="514"/>
    <n v="557"/>
    <n v="528"/>
    <x v="241"/>
    <s v="CON PSU "/>
    <s v="50 % MENOR "/>
    <s v="Rango 500-549"/>
    <x v="1"/>
  </r>
  <r>
    <x v="0"/>
    <x v="19"/>
    <s v="Educación"/>
    <x v="0"/>
    <x v="0"/>
    <x v="707"/>
    <m/>
    <s v="URIBE GONZALEZ KATHERINNE ALEJANDRA"/>
    <x v="0"/>
    <s v="Pudahuel"/>
    <s v="Sin Beca"/>
    <s v="Con Beca"/>
    <s v="AÑO 2014"/>
    <n v="513"/>
    <n v="537"/>
    <n v="496"/>
    <n v="532"/>
    <x v="242"/>
    <s v="CON PSU "/>
    <s v="50 % MAYOR"/>
    <s v="Rango 500-549"/>
    <x v="1"/>
  </r>
  <r>
    <x v="0"/>
    <x v="12"/>
    <s v="Salud"/>
    <x v="0"/>
    <x v="0"/>
    <x v="708"/>
    <m/>
    <s v="ACUÑA MALO ESTEFANY ANTOLINA"/>
    <x v="0"/>
    <s v="La Cisterna"/>
    <s v="Con Beca"/>
    <s v="Sin Beca"/>
    <s v="AÑO 2014"/>
    <n v="532"/>
    <n v="594"/>
    <n v="409"/>
    <n v="532"/>
    <x v="186"/>
    <s v="CON PSU "/>
    <s v="50 % MENOR "/>
    <s v="Rango 500-549"/>
    <x v="1"/>
  </r>
  <r>
    <x v="0"/>
    <x v="7"/>
    <s v="Salud"/>
    <x v="0"/>
    <x v="0"/>
    <x v="709"/>
    <m/>
    <s v="OLGUIN BARRIGA CONSTANZA CATALINA"/>
    <x v="0"/>
    <s v="Maipú"/>
    <s v="Con Beca"/>
    <s v="Sin Beca"/>
    <s v="AÑO 2014"/>
    <n v="528"/>
    <n v="601"/>
    <n v="471"/>
    <n v="532"/>
    <x v="243"/>
    <s v="CON PSU "/>
    <s v="50 % MAYOR"/>
    <s v="Rango 500-549"/>
    <x v="1"/>
  </r>
  <r>
    <x v="0"/>
    <x v="13"/>
    <s v="Ingeniería, Ciencia y Tecnología "/>
    <x v="1"/>
    <x v="0"/>
    <x v="710"/>
    <m/>
    <s v="SALGADO LONCOMILLA RODRIGO RAMON"/>
    <x v="1"/>
    <s v="Maipú"/>
    <s v="Con Beca"/>
    <s v="Sin Beca"/>
    <s v="AÑO 2014"/>
    <n v="532"/>
    <n v="526"/>
    <n v="571"/>
    <n v="532"/>
    <x v="244"/>
    <s v="CON PSU "/>
    <s v="50 % MENOR "/>
    <s v="Rango 500-549"/>
    <x v="1"/>
  </r>
  <r>
    <x v="0"/>
    <x v="10"/>
    <s v="Salud"/>
    <x v="0"/>
    <x v="0"/>
    <x v="711"/>
    <m/>
    <s v="MORALES CASANOVA LEANDRA ESTHER"/>
    <x v="0"/>
    <s v="El Bosque"/>
    <s v="Con Beca"/>
    <s v="Sin Beca"/>
    <s v="AÑO 2014"/>
    <n v="517"/>
    <n v="484"/>
    <n v="545"/>
    <n v="534"/>
    <x v="245"/>
    <s v="CON PSU "/>
    <s v="50 % MAYOR"/>
    <s v="Rango 500-549"/>
    <x v="1"/>
  </r>
  <r>
    <x v="0"/>
    <x v="9"/>
    <s v="Salud"/>
    <x v="0"/>
    <x v="0"/>
    <x v="712"/>
    <m/>
    <s v="VARGAS MORALES CAROL BELEN "/>
    <x v="0"/>
    <s v="Maipú"/>
    <s v="Con Beca"/>
    <s v="Sin Beca"/>
    <s v="AÑO 2013"/>
    <n v="538"/>
    <n v="552"/>
    <n v="477"/>
    <n v="538"/>
    <x v="245"/>
    <s v="CON PSU "/>
    <s v="50 % MENOR "/>
    <s v="Rango 500-549"/>
    <x v="1"/>
  </r>
  <r>
    <x v="0"/>
    <x v="9"/>
    <s v="Salud"/>
    <x v="0"/>
    <x v="0"/>
    <x v="713"/>
    <m/>
    <s v="QUIROZ MONTECINOS DANIELA ANDREA"/>
    <x v="0"/>
    <s v="Quilicura"/>
    <s v="Sin Beca"/>
    <s v="Con Beca"/>
    <s v="AÑO 2014"/>
    <n v="534"/>
    <n v="496"/>
    <n v="579"/>
    <n v="539"/>
    <x v="246"/>
    <s v="CON PSU "/>
    <s v="50 % MAYOR"/>
    <s v="Rango 500-549"/>
    <x v="1"/>
  </r>
  <r>
    <x v="0"/>
    <x v="12"/>
    <s v="Salud"/>
    <x v="0"/>
    <x v="1"/>
    <x v="714"/>
    <m/>
    <s v="VALDIVIA URBINA CRISTINA CAROLINA"/>
    <x v="0"/>
    <s v="Puente Alto"/>
    <s v="Sin Beca"/>
    <s v="Sin Beca"/>
    <s v="AÑO 2013"/>
    <n v="539"/>
    <n v="516"/>
    <n v="485"/>
    <n v="539"/>
    <x v="247"/>
    <s v="CON PSU "/>
    <s v="50 % MENOR "/>
    <s v="Rango 500-549"/>
    <x v="1"/>
  </r>
  <r>
    <x v="0"/>
    <x v="15"/>
    <s v="Ingeniería, Ciencia y Tecnología "/>
    <x v="1"/>
    <x v="0"/>
    <x v="715"/>
    <m/>
    <s v="PAREDES NAVARRETE BRYAN NICOLAS"/>
    <x v="1"/>
    <s v="Puente Alto"/>
    <s v="Sin Beca"/>
    <s v="Con Beca"/>
    <s v="AÑO 2013"/>
    <n v="499"/>
    <n v="494"/>
    <n v="506"/>
    <n v="540"/>
    <x v="191"/>
    <s v="CON PSU "/>
    <s v="50 % MAYOR"/>
    <s v="Rango 500-549"/>
    <x v="1"/>
  </r>
  <r>
    <x v="0"/>
    <x v="9"/>
    <s v="Salud"/>
    <x v="0"/>
    <x v="0"/>
    <x v="716"/>
    <m/>
    <s v="SUAZO DIAZ NATHALIE DEL PILAR"/>
    <x v="0"/>
    <s v="Colina"/>
    <s v="Con Beca"/>
    <s v="Sin Beca"/>
    <s v="AÑO 2014"/>
    <n v="534"/>
    <n v="503"/>
    <n v="509"/>
    <n v="541"/>
    <x v="227"/>
    <s v="CON PSU "/>
    <s v="50 % MAYOR"/>
    <s v="Rango 500-549"/>
    <x v="1"/>
  </r>
  <r>
    <x v="0"/>
    <x v="3"/>
    <s v="Educación"/>
    <x v="0"/>
    <x v="1"/>
    <x v="717"/>
    <m/>
    <s v="SAGARDIA ZAMORA KATHERINE IVONNE"/>
    <x v="0"/>
    <s v="ARICA"/>
    <s v="Con Beca"/>
    <s v="Con Beca"/>
    <s v="AÑO 2014"/>
    <n v="542"/>
    <n v="477"/>
    <n v="536"/>
    <n v="542"/>
    <x v="248"/>
    <s v="CON PSU "/>
    <s v="50 % MENOR "/>
    <s v="Rango 500-549"/>
    <x v="1"/>
  </r>
  <r>
    <x v="0"/>
    <x v="9"/>
    <s v="Salud"/>
    <x v="0"/>
    <x v="0"/>
    <x v="718"/>
    <m/>
    <s v="COVARRUBIAS VALLADARES DANIELA  NICOLE"/>
    <x v="0"/>
    <s v="Pudahuel"/>
    <s v="Con Beca"/>
    <s v="Sin Beca"/>
    <s v="AÑO 2014"/>
    <n v="542"/>
    <n v="526"/>
    <n v="526"/>
    <n v="542"/>
    <x v="232"/>
    <s v="CON PSU "/>
    <s v="50 % MENOR "/>
    <s v="Rango 500-549"/>
    <x v="1"/>
  </r>
  <r>
    <x v="0"/>
    <x v="13"/>
    <s v="Ingeniería, Ciencia y Tecnología "/>
    <x v="0"/>
    <x v="0"/>
    <x v="719"/>
    <m/>
    <s v="CONCHA CAICEDO GABRIELA CAROLINA"/>
    <x v="0"/>
    <s v="Las Condes"/>
    <s v="Con Beca"/>
    <s v="Sin Beca"/>
    <s v="AÑO 2014"/>
    <n v="543"/>
    <n v="526"/>
    <n v="488"/>
    <n v="543"/>
    <x v="182"/>
    <s v="CON PSU "/>
    <s v="50 % MENOR "/>
    <s v="Rango 500-549"/>
    <x v="1"/>
  </r>
  <r>
    <x v="0"/>
    <x v="13"/>
    <s v="Ingeniería, Ciencia y Tecnología "/>
    <x v="0"/>
    <x v="0"/>
    <x v="720"/>
    <m/>
    <s v="CATALÁN CÁRDENAS EDUARDO ZAMIIRR"/>
    <x v="1"/>
    <s v="Peñaflor"/>
    <s v="Sin Beca"/>
    <s v="Sin Beca"/>
    <s v="AÑO 2014"/>
    <n v="530"/>
    <n v="514"/>
    <n v="503"/>
    <n v="546"/>
    <x v="199"/>
    <s v="CON PSU "/>
    <s v="50 % MAYOR"/>
    <s v="Rango 500-549"/>
    <x v="1"/>
  </r>
  <r>
    <x v="0"/>
    <x v="13"/>
    <s v="Ingeniería, Ciencia y Tecnología "/>
    <x v="0"/>
    <x v="0"/>
    <x v="721"/>
    <m/>
    <s v="LETELIER VERA BÁRBARA LORETO"/>
    <x v="0"/>
    <s v="La Florida"/>
    <s v="Con Beca"/>
    <s v="Con Beca"/>
    <s v="AÑO 2013"/>
    <n v="538"/>
    <n v="552"/>
    <n v="459"/>
    <n v="550"/>
    <x v="194"/>
    <s v="CON PSU "/>
    <s v="50 % MAYOR"/>
    <s v="Rango 500-549"/>
    <x v="1"/>
  </r>
  <r>
    <x v="0"/>
    <x v="9"/>
    <s v="Salud"/>
    <x v="0"/>
    <x v="0"/>
    <x v="722"/>
    <m/>
    <s v="SKINNER PIÑA POLETT ANDREA"/>
    <x v="0"/>
    <s v="Pirque"/>
    <s v="Con Beca"/>
    <s v="Sin Beca"/>
    <s v="AÑO 2014"/>
    <n v="544"/>
    <n v="526"/>
    <n v="560"/>
    <n v="550"/>
    <x v="226"/>
    <s v="CON PSU "/>
    <s v="50 % MAYOR"/>
    <s v="Rango 500-549"/>
    <x v="1"/>
  </r>
  <r>
    <x v="0"/>
    <x v="3"/>
    <s v="Educación"/>
    <x v="0"/>
    <x v="0"/>
    <x v="723"/>
    <m/>
    <s v="ESCOBAR RIQUELME DENISSE MARLENE"/>
    <x v="0"/>
    <s v="Renca"/>
    <s v="Sin Beca"/>
    <s v="Sin Beca"/>
    <s v="AÑO 2014"/>
    <n v="541"/>
    <n v="491"/>
    <n v="509"/>
    <n v="550"/>
    <x v="191"/>
    <s v="CON PSU "/>
    <s v="50 % MAYOR"/>
    <s v="Rango 500-549"/>
    <x v="1"/>
  </r>
  <r>
    <x v="0"/>
    <x v="6"/>
    <s v="Ciencias Sociales"/>
    <x v="0"/>
    <x v="0"/>
    <x v="724"/>
    <m/>
    <s v="GOMEZ VALDES ALAN HERNAN"/>
    <x v="1"/>
    <s v="El Bosque"/>
    <s v="Con Beca"/>
    <s v="Sin Beca"/>
    <s v="AÑO 2014"/>
    <n v="525"/>
    <n v="589"/>
    <n v="450"/>
    <n v="552"/>
    <x v="204"/>
    <s v="CON PSU "/>
    <s v="50 % MAYOR"/>
    <s v="Rango 500-549"/>
    <x v="1"/>
  </r>
  <r>
    <x v="0"/>
    <x v="8"/>
    <s v="Ciencias Sociales"/>
    <x v="0"/>
    <x v="0"/>
    <x v="725"/>
    <m/>
    <s v="FERNANDEZ RODRIGUEZ AILINNE CAMILA "/>
    <x v="0"/>
    <s v="Maipú"/>
    <s v="Con Beca"/>
    <s v="Sin Beca"/>
    <s v="AÑO 2014"/>
    <n v="550"/>
    <n v="537"/>
    <n v="515"/>
    <n v="553"/>
    <x v="232"/>
    <s v="CON PSU "/>
    <s v="50 % MAYOR"/>
    <s v="Rango 500-549"/>
    <x v="1"/>
  </r>
  <r>
    <x v="0"/>
    <x v="12"/>
    <s v="Salud"/>
    <x v="0"/>
    <x v="0"/>
    <x v="726"/>
    <m/>
    <s v="VALENCIA FERREIRA GERSON"/>
    <x v="1"/>
    <s v="Puente Alto"/>
    <s v="Con Beca"/>
    <s v="Sin Beca"/>
    <s v="AÑO 2014"/>
    <n v="552"/>
    <n v="464"/>
    <n v="579"/>
    <n v="556"/>
    <x v="202"/>
    <s v="CON PSU "/>
    <s v="50 % MAYOR"/>
    <s v="Rango 500-549"/>
    <x v="1"/>
  </r>
  <r>
    <x v="0"/>
    <x v="8"/>
    <s v="Ciencias Sociales"/>
    <x v="0"/>
    <x v="0"/>
    <x v="727"/>
    <m/>
    <s v="DÍAZ  ORTEGA  ROBERTO ANDRÉS "/>
    <x v="1"/>
    <s v="Conchalí"/>
    <s v="Con Beca"/>
    <s v="Con Beca"/>
    <s v="AÑO 2014"/>
    <n v="511"/>
    <n v="491"/>
    <n v="526"/>
    <n v="557"/>
    <x v="199"/>
    <s v="CON PSU "/>
    <s v="50 % MAYOR"/>
    <s v="Rango 500-549"/>
    <x v="1"/>
  </r>
  <r>
    <x v="0"/>
    <x v="19"/>
    <s v="Educación"/>
    <x v="0"/>
    <x v="0"/>
    <x v="728"/>
    <m/>
    <s v="GUARACHI GONZALEZ STEPHANIE"/>
    <x v="0"/>
    <s v="El Bosque"/>
    <s v="Con Beca"/>
    <s v="Sin Beca"/>
    <s v="AÑO 2014"/>
    <n v="538"/>
    <n v="594"/>
    <n v="496"/>
    <n v="557"/>
    <x v="223"/>
    <s v="CON PSU "/>
    <s v="50 % MAYOR"/>
    <s v="Rango 500-549"/>
    <x v="1"/>
  </r>
  <r>
    <x v="0"/>
    <x v="8"/>
    <s v="Ciencias Sociales"/>
    <x v="0"/>
    <x v="0"/>
    <x v="729"/>
    <m/>
    <s v="CANTIN CUADRA DANIEL ALONSO"/>
    <x v="1"/>
    <s v="Ñuñoa"/>
    <s v="Sin Beca"/>
    <s v="Sin Beca"/>
    <s v="AÑO 2014"/>
    <n v="529"/>
    <n v="543"/>
    <n v="509"/>
    <n v="562"/>
    <x v="232"/>
    <s v="CON PSU "/>
    <s v="50 % MAYOR"/>
    <s v="Rango 500-549"/>
    <x v="1"/>
  </r>
  <r>
    <x v="0"/>
    <x v="16"/>
    <s v="Ingeniería, Ciencia y Tecnología "/>
    <x v="0"/>
    <x v="0"/>
    <x v="730"/>
    <m/>
    <s v="CANTILLANA TORRES FERNANDO ANDRES"/>
    <x v="1"/>
    <s v="Puente Alto"/>
    <s v="Con Beca"/>
    <s v="Sin Beca"/>
    <s v="AÑO 2014"/>
    <n v="525"/>
    <n v="543"/>
    <n v="536"/>
    <n v="563"/>
    <x v="231"/>
    <s v="CON PSU "/>
    <s v="50 % MAYOR"/>
    <s v="Rango 500-549"/>
    <x v="1"/>
  </r>
  <r>
    <x v="0"/>
    <x v="9"/>
    <s v="Salud"/>
    <x v="0"/>
    <x v="0"/>
    <x v="731"/>
    <m/>
    <s v="RETAMAL RIQUELME SISLENEN ANDREA"/>
    <x v="0"/>
    <s v="Maipú"/>
    <s v="Sin Beca"/>
    <s v="Sin Beca"/>
    <s v="AÑO 2014"/>
    <n v="554"/>
    <n v="514"/>
    <n v="509"/>
    <n v="563"/>
    <x v="230"/>
    <s v="CON PSU "/>
    <s v="50 % MAYOR"/>
    <s v="Rango 500-549"/>
    <x v="1"/>
  </r>
  <r>
    <x v="0"/>
    <x v="9"/>
    <s v="Salud"/>
    <x v="0"/>
    <x v="0"/>
    <x v="732"/>
    <m/>
    <s v="LABRÍN VERDEJO NICOLE ANDREA"/>
    <x v="0"/>
    <s v="San Bernardo"/>
    <s v="Sin Beca"/>
    <s v="Con Beca"/>
    <s v="AÑO 2014"/>
    <n v="554"/>
    <n v="543"/>
    <n v="520"/>
    <n v="566"/>
    <x v="205"/>
    <s v="CON PSU "/>
    <s v="50 % MAYOR"/>
    <s v="Rango 500-549"/>
    <x v="1"/>
  </r>
  <r>
    <x v="0"/>
    <x v="18"/>
    <s v="Educación"/>
    <x v="0"/>
    <x v="0"/>
    <x v="733"/>
    <m/>
    <s v="FERNANDEZ MORAN CRISTINA  ALEJANDRA"/>
    <x v="0"/>
    <s v="La Granja"/>
    <s v="Con Beca"/>
    <s v="Con Beca"/>
    <s v="AÑO 2014"/>
    <n v="558"/>
    <n v="554"/>
    <n v="471"/>
    <n v="569"/>
    <x v="249"/>
    <s v="CON PSU "/>
    <s v="50 % MAYOR"/>
    <s v="Rango 500-549"/>
    <x v="1"/>
  </r>
  <r>
    <x v="0"/>
    <x v="17"/>
    <s v="Ingeniería, Ciencia y Tecnología "/>
    <x v="0"/>
    <x v="0"/>
    <x v="734"/>
    <m/>
    <s v="CASTRO URIBE FABIAN IGNACIO"/>
    <x v="1"/>
    <s v="Lo Prado"/>
    <s v="Sin Beca"/>
    <s v="Con Beca"/>
    <s v="AÑO 2014"/>
    <n v="529"/>
    <n v="459"/>
    <n v="540"/>
    <n v="569"/>
    <x v="234"/>
    <s v="CON PSU "/>
    <s v="50 % MAYOR"/>
    <s v="Rango 500-549"/>
    <x v="1"/>
  </r>
  <r>
    <x v="0"/>
    <x v="12"/>
    <s v="Salud"/>
    <x v="0"/>
    <x v="1"/>
    <x v="735"/>
    <m/>
    <s v="RIQUELME SEPÚLVEDA IGNACIO TOMÁS"/>
    <x v="1"/>
    <s v="Maipú"/>
    <s v="Con Beca"/>
    <s v="Sin Beca"/>
    <s v="AÑO 2014"/>
    <n v="509"/>
    <n v="594"/>
    <n v="480"/>
    <n v="569"/>
    <x v="207"/>
    <s v="CON PSU "/>
    <s v="50 % MAYOR"/>
    <s v="Rango 500-549"/>
    <x v="1"/>
  </r>
  <r>
    <x v="0"/>
    <x v="15"/>
    <s v="Ingeniería, Ciencia y Tecnología "/>
    <x v="0"/>
    <x v="0"/>
    <x v="736"/>
    <m/>
    <s v="ZAMORA MUÑOZ FRANCISCO JAVIER"/>
    <x v="1"/>
    <s v="Peñalolén"/>
    <s v="Con Beca"/>
    <s v="Con Beca"/>
    <s v="AÑO 2014"/>
    <n v="545"/>
    <n v="526"/>
    <n v="480"/>
    <n v="572"/>
    <x v="200"/>
    <s v="CON PSU "/>
    <s v="50 % MAYOR"/>
    <s v="Rango 500-549"/>
    <x v="1"/>
  </r>
  <r>
    <x v="0"/>
    <x v="9"/>
    <s v="Salud"/>
    <x v="0"/>
    <x v="0"/>
    <x v="737"/>
    <m/>
    <s v="QUEZADA OSORIO DANIELA  ALEJANDRA"/>
    <x v="0"/>
    <s v="Puente Alto"/>
    <s v="Con Beca"/>
    <s v="Sin Beca"/>
    <s v="AÑO 2014"/>
    <n v="560"/>
    <n v="531"/>
    <n v="526"/>
    <n v="574"/>
    <x v="209"/>
    <s v="CON PSU "/>
    <s v="50 % MAYOR"/>
    <s v="Rango 500-549"/>
    <x v="1"/>
  </r>
  <r>
    <x v="0"/>
    <x v="9"/>
    <s v="Salud"/>
    <x v="0"/>
    <x v="0"/>
    <x v="738"/>
    <m/>
    <s v="GUTIÉRREZ CORDERO YESENIA NOEMI"/>
    <x v="0"/>
    <s v="La Florida"/>
    <s v="Sin Beca"/>
    <s v="Sin Beca"/>
    <s v="AÑO 2014"/>
    <n v="539"/>
    <n v="520"/>
    <n v="520"/>
    <n v="575"/>
    <x v="216"/>
    <s v="CON PSU "/>
    <s v="50 % MAYOR"/>
    <s v="Rango 500-549"/>
    <x v="1"/>
  </r>
  <r>
    <x v="0"/>
    <x v="9"/>
    <s v="Salud"/>
    <x v="0"/>
    <x v="0"/>
    <x v="739"/>
    <m/>
    <s v="ALVAREZ BARRERA PIA CONSTANZA"/>
    <x v="0"/>
    <s v="Puente Alto"/>
    <s v="Sin Beca"/>
    <s v="Sin Beca"/>
    <s v="AÑO 2014"/>
    <n v="558"/>
    <n v="531"/>
    <n v="496"/>
    <n v="577"/>
    <x v="201"/>
    <s v="CON PSU "/>
    <s v="50 % MAYOR"/>
    <s v="Rango 500-549"/>
    <x v="1"/>
  </r>
  <r>
    <x v="0"/>
    <x v="2"/>
    <s v="Educación"/>
    <x v="0"/>
    <x v="0"/>
    <x v="740"/>
    <m/>
    <s v="SEPÚLVEDA OLAGUIBEL ÁMBAR"/>
    <x v="0"/>
    <s v="Maipú"/>
    <s v="Con Beca"/>
    <s v="Sin Beca"/>
    <s v="AÑO 2014"/>
    <n v="564"/>
    <n v="531"/>
    <n v="503"/>
    <n v="578"/>
    <x v="208"/>
    <s v="CON PSU "/>
    <s v="50 % MAYOR"/>
    <s v="Rango 500-549"/>
    <x v="1"/>
  </r>
  <r>
    <x v="0"/>
    <x v="9"/>
    <s v="Salud"/>
    <x v="0"/>
    <x v="0"/>
    <x v="741"/>
    <m/>
    <s v="DIAZ ROJAS DIANA IDA BELEN"/>
    <x v="0"/>
    <s v="Los Andes"/>
    <s v="Sin Beca"/>
    <s v="Sin Beca"/>
    <s v="AÑO 2014"/>
    <n v="579"/>
    <n v="560"/>
    <n v="461"/>
    <n v="579"/>
    <x v="218"/>
    <s v="CON PSU "/>
    <s v="50 % MENOR "/>
    <s v="Rango 500-549"/>
    <x v="1"/>
  </r>
  <r>
    <x v="0"/>
    <x v="9"/>
    <s v="Salud"/>
    <x v="0"/>
    <x v="0"/>
    <x v="742"/>
    <m/>
    <s v="HEVIA URQUIOLA ELIZABETH DEL CARMEN"/>
    <x v="0"/>
    <s v="Lo Prado"/>
    <s v="Sin Beca"/>
    <s v="Sin Beca"/>
    <s v="AÑO 2014"/>
    <n v="560"/>
    <n v="543"/>
    <n v="471"/>
    <n v="580"/>
    <x v="182"/>
    <s v="CON PSU "/>
    <s v="50 % MAYOR"/>
    <s v="Rango 500-549"/>
    <x v="1"/>
  </r>
  <r>
    <x v="0"/>
    <x v="9"/>
    <s v="Salud"/>
    <x v="0"/>
    <x v="0"/>
    <x v="743"/>
    <m/>
    <s v="QUILAL GONZALEZ JOSABET ATALIA"/>
    <x v="0"/>
    <s v="Recoleta"/>
    <s v="Sin Beca"/>
    <s v="Sin Beca"/>
    <s v="AÑO 2014"/>
    <n v="548"/>
    <n v="491"/>
    <n v="564"/>
    <n v="582"/>
    <x v="236"/>
    <s v="CON PSU "/>
    <s v="50 % MAYOR"/>
    <s v="Rango 500-549"/>
    <x v="1"/>
  </r>
  <r>
    <x v="0"/>
    <x v="0"/>
    <s v="Ingeniería, Ciencia y Tecnología "/>
    <x v="0"/>
    <x v="0"/>
    <x v="744"/>
    <m/>
    <s v="SAAVEDRA BRAVO MARIA ISABEL"/>
    <x v="0"/>
    <s v="Estación Central"/>
    <s v="Con Beca"/>
    <s v="Sin Beca"/>
    <s v="AÑO 2014"/>
    <n v="573"/>
    <n v="477"/>
    <n v="549"/>
    <n v="583"/>
    <x v="228"/>
    <s v="CON PSU "/>
    <s v="50 % MAYOR"/>
    <s v="Rango 500-549"/>
    <x v="1"/>
  </r>
  <r>
    <x v="0"/>
    <x v="14"/>
    <s v="Educación"/>
    <x v="1"/>
    <x v="0"/>
    <x v="745"/>
    <m/>
    <s v="CORDOVA BAEZA LUIS ALBERTO"/>
    <x v="1"/>
    <s v="La Florida"/>
    <s v="Con Beca"/>
    <s v="Sin Beca"/>
    <s v="AÑO 2014"/>
    <n v="545"/>
    <n v="565"/>
    <n v="461"/>
    <n v="583"/>
    <x v="228"/>
    <s v="CON PSU "/>
    <s v="50 % MAYOR"/>
    <s v="Rango 500-549"/>
    <x v="1"/>
  </r>
  <r>
    <x v="0"/>
    <x v="9"/>
    <s v="Salud"/>
    <x v="0"/>
    <x v="0"/>
    <x v="746"/>
    <m/>
    <s v="CABRERA MARTÍNEZ VALENTINA SOFÍA"/>
    <x v="0"/>
    <s v="San Ramón"/>
    <s v="Sin Beca"/>
    <s v="Con Beca"/>
    <s v="AÑO 2014"/>
    <n v="564"/>
    <n v="526"/>
    <n v="557"/>
    <n v="585"/>
    <x v="198"/>
    <s v="CON PSU "/>
    <s v="50 % MAYOR"/>
    <s v="Rango 500-549"/>
    <x v="1"/>
  </r>
  <r>
    <x v="0"/>
    <x v="1"/>
    <s v="Salud"/>
    <x v="0"/>
    <x v="0"/>
    <x v="747"/>
    <m/>
    <s v="REBOLLEDO MOYA SIMÓN PATRICIO"/>
    <x v="1"/>
    <s v="Paine"/>
    <s v="Con Beca"/>
    <s v="Sin Beca"/>
    <s v="AÑO 2013"/>
    <n v="579"/>
    <n v="568"/>
    <n v="459"/>
    <n v="585"/>
    <x v="201"/>
    <s v="CON PSU "/>
    <s v="50 % MAYOR"/>
    <s v="Rango 500-549"/>
    <x v="1"/>
  </r>
  <r>
    <x v="0"/>
    <x v="9"/>
    <s v="Salud"/>
    <x v="0"/>
    <x v="0"/>
    <x v="748"/>
    <m/>
    <s v="MANCILLA VILLALON JAVIERA ESTEFANIA"/>
    <x v="0"/>
    <s v="La Pintana"/>
    <s v="Sin Beca"/>
    <s v="Sin Beca"/>
    <s v="AÑO 2014"/>
    <n v="554"/>
    <n v="496"/>
    <n v="526"/>
    <n v="586"/>
    <x v="215"/>
    <s v="CON PSU "/>
    <s v="50 % MAYOR"/>
    <s v="Rango 500-549"/>
    <x v="1"/>
  </r>
  <r>
    <x v="0"/>
    <x v="4"/>
    <s v="Salud"/>
    <x v="0"/>
    <x v="0"/>
    <x v="749"/>
    <m/>
    <s v="GONZALEZ  PAVEZ MONICA ARACELLI"/>
    <x v="0"/>
    <s v="Pedro Aguirre Cerda"/>
    <s v="Con Beca"/>
    <s v="Con Beca"/>
    <s v="AÑO 2014"/>
    <n v="507"/>
    <n v="503"/>
    <n v="515"/>
    <n v="587"/>
    <x v="238"/>
    <s v="CON PSU "/>
    <s v="50 % MAYOR"/>
    <s v="Rango 500-549"/>
    <x v="1"/>
  </r>
  <r>
    <x v="0"/>
    <x v="9"/>
    <s v="Salud"/>
    <x v="0"/>
    <x v="0"/>
    <x v="750"/>
    <m/>
    <s v="ESCANILLA SANTIAGO CAMILA FERNANDA"/>
    <x v="0"/>
    <s v="San Bernardo"/>
    <s v="Sin Beca"/>
    <s v="Con Beca"/>
    <s v="AÑO 2014"/>
    <n v="583"/>
    <n v="537"/>
    <n v="536"/>
    <n v="587"/>
    <x v="206"/>
    <s v="CON PSU "/>
    <s v="50 % MAYOR"/>
    <s v="Rango 500-549"/>
    <x v="1"/>
  </r>
  <r>
    <x v="0"/>
    <x v="7"/>
    <s v="Salud"/>
    <x v="0"/>
    <x v="0"/>
    <x v="751"/>
    <m/>
    <s v="PADILLA NAMUCHE CARLA GRACIELA"/>
    <x v="0"/>
    <s v="Maipú"/>
    <s v="Con Beca"/>
    <s v="Sin Beca"/>
    <s v="AÑO 2014"/>
    <n v="575"/>
    <n v="531"/>
    <n v="480"/>
    <n v="589"/>
    <x v="194"/>
    <s v="CON PSU "/>
    <s v="50 % MAYOR"/>
    <s v="Rango 500-549"/>
    <x v="1"/>
  </r>
  <r>
    <x v="0"/>
    <x v="14"/>
    <s v="Educación"/>
    <x v="0"/>
    <x v="0"/>
    <x v="752"/>
    <m/>
    <s v="SEPÚLVEDA MATAMALA VIVIANA ANDREA DEL CARMEN"/>
    <x v="0"/>
    <s v="San Bernardo"/>
    <s v="Con Beca"/>
    <s v="Con Beca"/>
    <s v="AÑO 2014"/>
    <n v="589"/>
    <n v="543"/>
    <n v="520"/>
    <n v="595"/>
    <x v="205"/>
    <s v="CON PSU "/>
    <s v="50 % MAYOR"/>
    <s v="Rango 500-549"/>
    <x v="1"/>
  </r>
  <r>
    <x v="0"/>
    <x v="6"/>
    <s v="Ciencias Sociales"/>
    <x v="0"/>
    <x v="0"/>
    <x v="753"/>
    <m/>
    <s v="MIRANDA MAINAT NICOLE ALEXANDA"/>
    <x v="0"/>
    <s v="La Florida"/>
    <s v="Con Beca"/>
    <s v="Sin Beca"/>
    <s v="AÑO 2014"/>
    <n v="578"/>
    <n v="496"/>
    <n v="568"/>
    <n v="596"/>
    <x v="250"/>
    <s v="CON PSU "/>
    <s v="50 % MAYOR"/>
    <s v="Rango 500-549"/>
    <x v="1"/>
  </r>
  <r>
    <x v="0"/>
    <x v="12"/>
    <s v="Salud"/>
    <x v="0"/>
    <x v="0"/>
    <x v="754"/>
    <m/>
    <s v="RODRIGUEZ LOPEZ BELEN"/>
    <x v="0"/>
    <s v="Maipú"/>
    <s v="Con Beca"/>
    <s v="Sin Beca"/>
    <s v="AÑO 2014"/>
    <n v="564"/>
    <n v="484"/>
    <n v="545"/>
    <n v="604"/>
    <x v="245"/>
    <s v="CON PSU "/>
    <s v="50 % MAYOR"/>
    <s v="Rango 500-549"/>
    <x v="1"/>
  </r>
  <r>
    <x v="0"/>
    <x v="9"/>
    <s v="Salud"/>
    <x v="0"/>
    <x v="0"/>
    <x v="755"/>
    <m/>
    <s v="SANDOVAL MARQUEZ MARIA FERNANDA"/>
    <x v="0"/>
    <s v="San Bernardo"/>
    <s v="Sin Beca"/>
    <s v="Sin Beca"/>
    <s v="AÑO 2014"/>
    <n v="587"/>
    <n v="520"/>
    <n v="553"/>
    <n v="605"/>
    <x v="206"/>
    <s v="CON PSU "/>
    <s v="50 % MAYOR"/>
    <s v="Rango 500-549"/>
    <x v="1"/>
  </r>
  <r>
    <x v="0"/>
    <x v="8"/>
    <s v="Ciencias Sociales"/>
    <x v="0"/>
    <x v="0"/>
    <x v="756"/>
    <m/>
    <s v="MATAMALA ALMARCEGUI GABRIELA  ANDREA"/>
    <x v="0"/>
    <s v="El Monte"/>
    <s v="Con Beca"/>
    <s v="Sin Beca"/>
    <s v="AÑO 2014"/>
    <n v="573"/>
    <n v="549"/>
    <n v="450"/>
    <n v="608"/>
    <x v="234"/>
    <s v="CON PSU "/>
    <s v="50 % MAYOR"/>
    <s v="Rango 500-549"/>
    <x v="1"/>
  </r>
  <r>
    <x v="0"/>
    <x v="9"/>
    <s v="Salud"/>
    <x v="0"/>
    <x v="0"/>
    <x v="757"/>
    <m/>
    <s v="PRIETO DIAZ NICOLE ALEJANDRA"/>
    <x v="0"/>
    <s v="San Bernardo"/>
    <s v="Con Beca"/>
    <s v="Sin Beca"/>
    <s v="AÑO 2014"/>
    <n v="589"/>
    <n v="560"/>
    <n v="503"/>
    <n v="611"/>
    <x v="205"/>
    <s v="CON PSU "/>
    <s v="50 % MAYOR"/>
    <s v="Rango 500-549"/>
    <x v="1"/>
  </r>
  <r>
    <x v="0"/>
    <x v="7"/>
    <s v="Salud"/>
    <x v="0"/>
    <x v="0"/>
    <x v="758"/>
    <m/>
    <s v="BUSTAMANTE SILVA DIEGO JAVIER"/>
    <x v="1"/>
    <s v="La Florida"/>
    <s v="Sin Beca"/>
    <s v="Con Beca"/>
    <s v="AÑO 2014"/>
    <n v="573"/>
    <n v="503"/>
    <n v="540"/>
    <n v="613"/>
    <x v="202"/>
    <s v="CON PSU "/>
    <s v="50 % MAYOR"/>
    <s v="Rango 500-549"/>
    <x v="1"/>
  </r>
  <r>
    <x v="0"/>
    <x v="0"/>
    <s v="Ingeniería, Ciencia y Tecnología "/>
    <x v="0"/>
    <x v="0"/>
    <x v="759"/>
    <m/>
    <s v="CANESSA ARDILES PAULETTE PATRICIA"/>
    <x v="0"/>
    <s v="Cerrillos"/>
    <s v="Con Beca"/>
    <s v="Sin Beca"/>
    <s v="AÑO 2014"/>
    <n v="599"/>
    <n v="526"/>
    <n v="536"/>
    <n v="614"/>
    <x v="212"/>
    <s v="CON PSU "/>
    <s v="50 % MAYOR"/>
    <s v="Rango 500-549"/>
    <x v="1"/>
  </r>
  <r>
    <x v="0"/>
    <x v="16"/>
    <s v="Ingeniería, Ciencia y Tecnología "/>
    <x v="0"/>
    <x v="0"/>
    <x v="760"/>
    <m/>
    <s v="CORNEJO MUÑOZ ESTEFANI ALEJANDRA"/>
    <x v="0"/>
    <s v="Maipú"/>
    <s v="Con Beca"/>
    <s v="Sin Beca"/>
    <s v="AÑO 2014"/>
    <n v="593"/>
    <n v="459"/>
    <n v="540"/>
    <n v="615"/>
    <x v="234"/>
    <s v="CON PSU "/>
    <s v="50 % MAYOR"/>
    <s v="Rango 500-549"/>
    <x v="1"/>
  </r>
  <r>
    <x v="0"/>
    <x v="9"/>
    <s v="Salud"/>
    <x v="0"/>
    <x v="0"/>
    <x v="761"/>
    <m/>
    <s v="PIZARRO PIZARRO NICOLE FERNANDA"/>
    <x v="0"/>
    <s v="Puente Alto"/>
    <s v="Sin Beca"/>
    <s v="Sin Beca"/>
    <s v="AÑO 2014"/>
    <n v="570"/>
    <n v="496"/>
    <n v="520"/>
    <n v="615"/>
    <x v="196"/>
    <s v="CON PSU "/>
    <s v="50 % MAYOR"/>
    <s v="Rango 500-549"/>
    <x v="1"/>
  </r>
  <r>
    <x v="0"/>
    <x v="7"/>
    <s v="Salud"/>
    <x v="0"/>
    <x v="0"/>
    <x v="762"/>
    <m/>
    <s v="HUERTA CAVIERES DANIELA MACARENA"/>
    <x v="0"/>
    <s v="Maipú"/>
    <s v="Sin Beca"/>
    <s v="Con Beca"/>
    <s v="AÑO 2013"/>
    <n v="599"/>
    <n v="563"/>
    <n v="485"/>
    <n v="616"/>
    <x v="211"/>
    <s v="CON PSU "/>
    <s v="50 % MAYOR"/>
    <s v="Rango 500-549"/>
    <x v="1"/>
  </r>
  <r>
    <x v="0"/>
    <x v="9"/>
    <s v="Salud"/>
    <x v="0"/>
    <x v="0"/>
    <x v="763"/>
    <m/>
    <s v="RAMOS ORDENES VICTORIA  ALEJANDRA"/>
    <x v="0"/>
    <s v="Puente Alto"/>
    <s v="Sin Beca"/>
    <s v="Sin Beca"/>
    <s v="AÑO 2014"/>
    <n v="574"/>
    <n v="477"/>
    <n v="536"/>
    <n v="616"/>
    <x v="248"/>
    <s v="CON PSU "/>
    <s v="50 % MAYOR"/>
    <s v="Rango 500-549"/>
    <x v="1"/>
  </r>
  <r>
    <x v="0"/>
    <x v="9"/>
    <s v="Salud"/>
    <x v="0"/>
    <x v="0"/>
    <x v="764"/>
    <m/>
    <s v="RIVEROS VALDERRAMA ESTIBALIZ NICOLE "/>
    <x v="0"/>
    <s v="Quilicura"/>
    <s v="Con Beca"/>
    <s v="Sin Beca"/>
    <s v="AÑO 2014"/>
    <n v="601"/>
    <n v="514"/>
    <n v="515"/>
    <n v="618"/>
    <x v="245"/>
    <s v="CON PSU "/>
    <s v="50 % MAYOR"/>
    <s v="Rango 500-549"/>
    <x v="1"/>
  </r>
  <r>
    <x v="0"/>
    <x v="4"/>
    <s v="Salud"/>
    <x v="0"/>
    <x v="0"/>
    <x v="765"/>
    <m/>
    <s v="ALVAREZ PAREDES ALEJANDRA LEONOR "/>
    <x v="0"/>
    <s v="La Pintana"/>
    <s v="Con Beca"/>
    <s v="Sin Beca"/>
    <s v="AÑO 2014"/>
    <n v="554"/>
    <n v="484"/>
    <n v="531"/>
    <n v="623"/>
    <x v="222"/>
    <s v="CON PSU "/>
    <s v="50 % MAYOR"/>
    <s v="Rango 500-549"/>
    <x v="1"/>
  </r>
  <r>
    <x v="0"/>
    <x v="9"/>
    <s v="Salud"/>
    <x v="0"/>
    <x v="0"/>
    <x v="766"/>
    <m/>
    <s v="GONZALEZ MIRANDA MARCELA STEPHANIE"/>
    <x v="0"/>
    <s v="Recoleta"/>
    <s v="Con Beca"/>
    <s v="Sin Beca"/>
    <s v="AÑO 2014"/>
    <n v="533"/>
    <n v="514"/>
    <n v="496"/>
    <n v="627"/>
    <x v="214"/>
    <s v="CON PSU "/>
    <s v="50 % MAYOR"/>
    <s v="Rango 500-549"/>
    <x v="1"/>
  </r>
  <r>
    <x v="0"/>
    <x v="12"/>
    <s v="Salud"/>
    <x v="0"/>
    <x v="0"/>
    <x v="767"/>
    <m/>
    <s v="DONOSO ROCUANT MARIA JOSE"/>
    <x v="0"/>
    <s v="Renca"/>
    <s v="Con Beca"/>
    <s v="Sin Beca"/>
    <s v="AÑO 2014"/>
    <n v="570"/>
    <n v="537"/>
    <n v="503"/>
    <n v="630"/>
    <x v="216"/>
    <s v="CON PSU "/>
    <s v="50 % MAYOR"/>
    <s v="Rango 500-549"/>
    <x v="1"/>
  </r>
  <r>
    <x v="0"/>
    <x v="0"/>
    <s v="Ingeniería, Ciencia y Tecnología "/>
    <x v="0"/>
    <x v="0"/>
    <x v="768"/>
    <m/>
    <s v="HIDALGO SALINAS CHRISTOPHER"/>
    <x v="1"/>
    <s v="ARICA"/>
    <s v="Con Beca"/>
    <s v="Sin Beca"/>
    <s v="AÑO 2014"/>
    <n v="616"/>
    <n v="543"/>
    <n v="549"/>
    <n v="631"/>
    <x v="251"/>
    <s v="CON PSU "/>
    <s v="50 % MAYOR"/>
    <s v="Rango 500-549"/>
    <x v="1"/>
  </r>
  <r>
    <x v="0"/>
    <x v="14"/>
    <s v="Educación"/>
    <x v="0"/>
    <x v="0"/>
    <x v="769"/>
    <m/>
    <s v="DÍAZ PALMA VALENTINA DANIELA"/>
    <x v="0"/>
    <s v="La Granja"/>
    <s v="Con Beca"/>
    <s v="Sin Beca"/>
    <s v="AÑO 2014"/>
    <n v="603"/>
    <n v="477"/>
    <n v="545"/>
    <n v="634"/>
    <x v="215"/>
    <s v="CON PSU "/>
    <s v="50 % MAYOR"/>
    <s v="Rango 500-549"/>
    <x v="1"/>
  </r>
  <r>
    <x v="0"/>
    <x v="18"/>
    <s v="Educación"/>
    <x v="0"/>
    <x v="0"/>
    <x v="770"/>
    <m/>
    <s v="GARCIA ARCE HELIA ANDREA"/>
    <x v="0"/>
    <s v="La Cisterna"/>
    <s v="Sin Beca"/>
    <s v="Sin Beca"/>
    <s v="AÑO 2014"/>
    <n v="626"/>
    <n v="484"/>
    <n v="520"/>
    <n v="642"/>
    <x v="179"/>
    <s v="CON PSU "/>
    <s v="50 % MAYOR"/>
    <s v="Rango 500-549"/>
    <x v="1"/>
  </r>
  <r>
    <x v="0"/>
    <x v="14"/>
    <s v="Educación"/>
    <x v="0"/>
    <x v="0"/>
    <x v="771"/>
    <m/>
    <s v="BUSTAMANTE PEREZ PAMELA  ANDREA"/>
    <x v="0"/>
    <s v="Maipú"/>
    <s v="Sin Beca"/>
    <s v="Con Beca"/>
    <s v="AÑO 2014"/>
    <n v="593"/>
    <n v="520"/>
    <n v="503"/>
    <n v="643"/>
    <x v="230"/>
    <s v="CON PSU "/>
    <s v="50 % MAYOR"/>
    <s v="Rango 500-549"/>
    <x v="1"/>
  </r>
  <r>
    <x v="0"/>
    <x v="3"/>
    <s v="Educación"/>
    <x v="0"/>
    <x v="0"/>
    <x v="772"/>
    <m/>
    <s v="ARRIAZA SALVADOR CLAUDIA  ANDREA"/>
    <x v="0"/>
    <s v="Isla de Maipo"/>
    <s v="Con Beca"/>
    <s v="Sin Beca"/>
    <s v="AÑO 2014"/>
    <n v="589"/>
    <n v="484"/>
    <n v="536"/>
    <n v="656"/>
    <x v="237"/>
    <s v="CON PSU "/>
    <s v="50 % MAYOR"/>
    <s v="Rango 500-549"/>
    <x v="1"/>
  </r>
  <r>
    <x v="0"/>
    <x v="9"/>
    <s v="Salud"/>
    <x v="0"/>
    <x v="0"/>
    <x v="773"/>
    <m/>
    <s v="CONTRERAS GONZALEZ CONSTANZA"/>
    <x v="0"/>
    <s v="Puente Alto"/>
    <s v="Sin Beca"/>
    <s v="Sin Beca"/>
    <s v="AÑO 2014"/>
    <n v="601"/>
    <n v="565"/>
    <n v="531"/>
    <n v="659"/>
    <x v="252"/>
    <s v="CON PSU "/>
    <s v="50 % MAYOR"/>
    <s v="Rango 500-549"/>
    <x v="1"/>
  </r>
  <r>
    <x v="0"/>
    <x v="9"/>
    <s v="Salud"/>
    <x v="0"/>
    <x v="0"/>
    <x v="774"/>
    <m/>
    <s v="BECERRA ZAMORANO MICHELLE ANDREA"/>
    <x v="0"/>
    <s v="Maipú"/>
    <s v="Sin Beca"/>
    <s v="Con Beca"/>
    <s v="AÑO 2014"/>
    <n v="618"/>
    <n v="459"/>
    <n v="568"/>
    <n v="660"/>
    <x v="201"/>
    <s v="CON PSU "/>
    <s v="50 % MAYOR"/>
    <s v="Rango 500-549"/>
    <x v="1"/>
  </r>
  <r>
    <x v="0"/>
    <x v="10"/>
    <s v="Salud"/>
    <x v="0"/>
    <x v="1"/>
    <x v="775"/>
    <m/>
    <s v="RIQUELME RÍOS JANZIN ANDREA"/>
    <x v="0"/>
    <s v="Cerro Navia"/>
    <s v="Sin Beca"/>
    <s v="Sin Beca"/>
    <s v="AÑO 2013"/>
    <n v="601"/>
    <n v="542"/>
    <n v="518"/>
    <n v="664"/>
    <x v="253"/>
    <s v="CON PSU "/>
    <s v="50 % MAYOR"/>
    <s v="Rango 500-549"/>
    <x v="1"/>
  </r>
  <r>
    <x v="0"/>
    <x v="9"/>
    <s v="Salud"/>
    <x v="0"/>
    <x v="0"/>
    <x v="776"/>
    <m/>
    <s v="VIDAL ERPEL MICHELLE STEFANNY"/>
    <x v="0"/>
    <s v="Quinta Normal"/>
    <s v="Con Beca"/>
    <s v="Sin Beca"/>
    <s v="AÑO 2014"/>
    <n v="603"/>
    <n v="471"/>
    <n v="540"/>
    <n v="667"/>
    <x v="194"/>
    <s v="CON PSU "/>
    <s v="50 % MAYOR"/>
    <s v="Rango 500-549"/>
    <x v="1"/>
  </r>
  <r>
    <x v="0"/>
    <x v="8"/>
    <s v="Ciencias Sociales"/>
    <x v="0"/>
    <x v="0"/>
    <x v="777"/>
    <m/>
    <s v="PALMA  RIVERA PABLO IGNACIO"/>
    <x v="1"/>
    <s v="La Florida"/>
    <s v="Con Beca"/>
    <s v="Con Beca"/>
    <s v="AÑO 2014"/>
    <n v="579"/>
    <n v="520"/>
    <n v="531"/>
    <n v="669"/>
    <x v="254"/>
    <s v="CON PSU "/>
    <s v="50 % MAYOR"/>
    <s v="Rango 500-549"/>
    <x v="1"/>
  </r>
  <r>
    <x v="0"/>
    <x v="9"/>
    <s v="Salud"/>
    <x v="0"/>
    <x v="0"/>
    <x v="778"/>
    <m/>
    <s v="VASQUEZ MENDEZ ESTEFANY"/>
    <x v="0"/>
    <s v="Santiago"/>
    <s v="Sin Beca"/>
    <s v="Sin Beca"/>
    <s v="AÑO 2014"/>
    <n v="627"/>
    <n v="594"/>
    <n v="496"/>
    <n v="670"/>
    <x v="223"/>
    <s v="CON PSU "/>
    <s v="50 % MAYOR"/>
    <s v="Rango 500-549"/>
    <x v="1"/>
  </r>
  <r>
    <x v="0"/>
    <x v="8"/>
    <s v="Ciencias Sociales"/>
    <x v="0"/>
    <x v="0"/>
    <x v="779"/>
    <m/>
    <s v="LILLO ROJAS MARIA ELISA"/>
    <x v="0"/>
    <s v="Santiago"/>
    <s v="Con Beca"/>
    <s v="Sin Beca"/>
    <s v="AÑO 2014"/>
    <n v="627"/>
    <n v="549"/>
    <n v="471"/>
    <n v="679"/>
    <x v="237"/>
    <s v="CON PSU "/>
    <s v="50 % MAYOR"/>
    <s v="Rango 500-549"/>
    <x v="1"/>
  </r>
  <r>
    <x v="0"/>
    <x v="7"/>
    <s v="Salud"/>
    <x v="0"/>
    <x v="0"/>
    <x v="780"/>
    <m/>
    <s v="ORELLANA SANTANDER PILAR ESTEFANI"/>
    <x v="0"/>
    <s v="Cartagena"/>
    <s v="Con Beca"/>
    <s v="Sin Beca"/>
    <s v="AÑO 2014"/>
    <n v="670"/>
    <n v="496"/>
    <n v="568"/>
    <n v="691"/>
    <x v="250"/>
    <s v="CON PSU "/>
    <s v="50 % MAYOR"/>
    <s v="Rango 500-549"/>
    <x v="1"/>
  </r>
  <r>
    <x v="0"/>
    <x v="9"/>
    <s v="Salud"/>
    <x v="0"/>
    <x v="0"/>
    <x v="781"/>
    <m/>
    <s v="AGUAYO MUGA MICHELLE DEYANNIRA"/>
    <x v="0"/>
    <s v="Pedro Aguirre Cerda"/>
    <s v="Sin Beca"/>
    <s v="Sin Beca"/>
    <s v="AÑO 2014"/>
    <n v="639"/>
    <n v="514"/>
    <n v="509"/>
    <n v="700"/>
    <x v="230"/>
    <s v="CON PSU "/>
    <s v="50 % MAYOR"/>
    <s v="Rango 500-549"/>
    <x v="1"/>
  </r>
  <r>
    <x v="0"/>
    <x v="9"/>
    <s v="Salud"/>
    <x v="0"/>
    <x v="0"/>
    <x v="782"/>
    <m/>
    <s v="SAAVEDRA FUENTES BETHSABE ALEJANDRA"/>
    <x v="0"/>
    <s v="Santiago"/>
    <s v="Sin Beca"/>
    <s v="Con Beca"/>
    <s v="AÑO 2014"/>
    <n v="661"/>
    <n v="543"/>
    <n v="509"/>
    <n v="703"/>
    <x v="232"/>
    <s v="CON PSU "/>
    <s v="50 % MAYOR"/>
    <s v="Rango 500-549"/>
    <x v="1"/>
  </r>
  <r>
    <x v="0"/>
    <x v="9"/>
    <s v="Salud"/>
    <x v="0"/>
    <x v="0"/>
    <x v="783"/>
    <m/>
    <s v="LEIVA  ARAYA YARITZA  ANDREA"/>
    <x v="0"/>
    <s v="La Reina"/>
    <s v="Sin Beca"/>
    <s v="Sin Beca"/>
    <s v="AÑO 2014"/>
    <n v="620"/>
    <n v="496"/>
    <n v="509"/>
    <n v="712"/>
    <x v="255"/>
    <s v="CON PSU "/>
    <s v="50 % MAYOR"/>
    <s v="Rango 500-549"/>
    <x v="1"/>
  </r>
  <r>
    <x v="0"/>
    <x v="9"/>
    <s v="Salud"/>
    <x v="0"/>
    <x v="0"/>
    <x v="784"/>
    <m/>
    <s v="PIUTRIN CALFUAN DORKA NATALIA"/>
    <x v="0"/>
    <s v="Lo Prado"/>
    <s v="Con Beca"/>
    <s v="Sin Beca"/>
    <s v="AÑO 2014"/>
    <n v="682"/>
    <n v="549"/>
    <n v="471"/>
    <n v="719"/>
    <x v="237"/>
    <s v="CON PSU "/>
    <s v="50 % MAYOR"/>
    <s v="Rango 500-549"/>
    <x v="1"/>
  </r>
  <r>
    <x v="0"/>
    <x v="9"/>
    <s v="Salud"/>
    <x v="0"/>
    <x v="0"/>
    <x v="785"/>
    <m/>
    <s v="SILVA VIDAL GENESIS JESUS"/>
    <x v="0"/>
    <s v="Puente Alto"/>
    <s v="Sin Beca"/>
    <s v="Sin Beca"/>
    <s v="AÑO 2014"/>
    <n v="643"/>
    <n v="484"/>
    <n v="520"/>
    <n v="744"/>
    <x v="179"/>
    <s v="CON PSU "/>
    <s v="50 % MAYOR"/>
    <s v="Rango 500-549"/>
    <x v="1"/>
  </r>
  <r>
    <x v="0"/>
    <x v="9"/>
    <s v="Salud"/>
    <x v="0"/>
    <x v="0"/>
    <x v="786"/>
    <m/>
    <s v="VERA  ORTIZ CAROLINA ANDREA"/>
    <x v="0"/>
    <s v="Maipú"/>
    <s v="Sin Beca"/>
    <s v="Sin Beca"/>
    <s v="AÑO 2014"/>
    <n v="676"/>
    <n v="452"/>
    <n v="549"/>
    <n v="750"/>
    <x v="247"/>
    <s v="CON PSU "/>
    <s v="50 % MAYOR"/>
    <s v="Rango 500-549"/>
    <x v="1"/>
  </r>
  <r>
    <x v="0"/>
    <x v="12"/>
    <s v="Salud"/>
    <x v="0"/>
    <x v="0"/>
    <x v="787"/>
    <m/>
    <s v="CORTEZ ORAZIO SOFIA FERNANDA"/>
    <x v="0"/>
    <s v="Puente Alto"/>
    <s v="Con Beca"/>
    <s v="Con Beca"/>
    <s v="AÑO 2014"/>
    <n v="665"/>
    <n v="565"/>
    <n v="520"/>
    <n v="775"/>
    <x v="190"/>
    <s v="CON PSU "/>
    <s v="50 % MAYOR"/>
    <s v="Rango 500-549"/>
    <x v="1"/>
  </r>
  <r>
    <x v="0"/>
    <x v="7"/>
    <s v="Salud"/>
    <x v="0"/>
    <x v="0"/>
    <x v="788"/>
    <m/>
    <s v="GUERRA VEGA CAMILA SOLEDAD"/>
    <x v="0"/>
    <s v="CALAMA"/>
    <s v="Sin Beca"/>
    <s v="Con Beca"/>
    <s v="AÑO 2014"/>
    <n v="700"/>
    <n v="520"/>
    <n v="571"/>
    <n v="778"/>
    <x v="195"/>
    <s v="CON PSU "/>
    <s v="50 % MAYOR"/>
    <s v="Rango 500-549"/>
    <x v="1"/>
  </r>
  <r>
    <x v="0"/>
    <x v="17"/>
    <s v="Ingeniería, Ciencia y Tecnología "/>
    <x v="1"/>
    <x v="0"/>
    <x v="789"/>
    <m/>
    <s v="SALDIAS CURRIHUINCA JOHANNA FRANCESCA"/>
    <x v="0"/>
    <s v="Maipú"/>
    <s v="Con Beca"/>
    <s v="Con Beca"/>
    <s v="AÑO 2014"/>
    <n v="580"/>
    <n v="606"/>
    <n v="488"/>
    <n v="782"/>
    <x v="188"/>
    <s v="CON PSU "/>
    <s v="50 % MAYOR"/>
    <s v="Rango 500-549"/>
    <x v="1"/>
  </r>
  <r>
    <x v="0"/>
    <x v="9"/>
    <s v="Salud"/>
    <x v="0"/>
    <x v="0"/>
    <x v="790"/>
    <m/>
    <s v="HENRIQUEZ ROA VANESSA ELIANA"/>
    <x v="0"/>
    <s v="Renca"/>
    <s v="Sin Beca"/>
    <s v="Sin Beca"/>
    <s v="AÑO 2014"/>
    <n v="621"/>
    <n v="543"/>
    <n v="503"/>
    <n v="791"/>
    <x v="220"/>
    <s v="CON PSU "/>
    <s v="50 % MAYOR"/>
    <s v="Rango 500-549"/>
    <x v="1"/>
  </r>
  <r>
    <x v="0"/>
    <x v="8"/>
    <s v="Ciencias Sociales"/>
    <x v="0"/>
    <x v="0"/>
    <x v="791"/>
    <m/>
    <s v="MEZA URETA VICTOR OSCAR"/>
    <x v="1"/>
    <s v="Puente Alto"/>
    <s v="Sin Beca"/>
    <s v="Con Beca"/>
    <s v="AÑO 2014"/>
    <n v="693"/>
    <n v="491"/>
    <n v="526"/>
    <n v="830"/>
    <x v="199"/>
    <s v="CON PSU "/>
    <s v="50 % MAYOR"/>
    <s v="Rango 500-549"/>
    <x v="1"/>
  </r>
  <r>
    <x v="0"/>
    <x v="6"/>
    <s v="Ciencias Sociales"/>
    <x v="0"/>
    <x v="0"/>
    <x v="792"/>
    <m/>
    <s v="ALBORNOZ CONTRERAS MACARENA ANDREA"/>
    <x v="0"/>
    <s v="Maipú"/>
    <s v="Con Beca"/>
    <s v="Sin Beca"/>
    <s v="AÑO 2013"/>
    <n v="744"/>
    <n v="542"/>
    <n v="506"/>
    <n v="850"/>
    <x v="211"/>
    <s v="CON PSU "/>
    <s v="50 % MAYOR"/>
    <s v="Rango 500-549"/>
    <x v="1"/>
  </r>
  <r>
    <x v="0"/>
    <x v="9"/>
    <s v="Salud"/>
    <x v="0"/>
    <x v="0"/>
    <x v="793"/>
    <m/>
    <s v="VILLALOBOS ALEGRIA KARLA TAMARA JEANNETTE"/>
    <x v="0"/>
    <s v="El Bosque"/>
    <s v="Sin Beca"/>
    <s v="Sin Beca"/>
    <s v="AÑO 2013"/>
    <n v="764"/>
    <n v="573"/>
    <n v="493"/>
    <n v="850"/>
    <x v="256"/>
    <s v="CON PSU "/>
    <s v="50 % MAYOR"/>
    <s v="Rango 500-549"/>
    <x v="1"/>
  </r>
  <r>
    <x v="0"/>
    <x v="8"/>
    <s v="Ciencias Sociales"/>
    <x v="1"/>
    <x v="0"/>
    <x v="794"/>
    <m/>
    <s v="SOTO MARINOVIC IAN RICARDO ANDRES"/>
    <x v="1"/>
    <s v="La Cisterna"/>
    <s v="Con Beca"/>
    <s v="Con Beca"/>
    <s v="AÑO 2013"/>
    <m/>
    <n v="548"/>
    <n v="518"/>
    <m/>
    <x v="256"/>
    <s v="CON PSU "/>
    <s v="SIN INFORMACIÓN "/>
    <s v="Rango 500-549"/>
    <x v="1"/>
  </r>
  <r>
    <x v="0"/>
    <x v="9"/>
    <s v="Salud"/>
    <x v="0"/>
    <x v="0"/>
    <x v="795"/>
    <m/>
    <s v="ZUÑIGA CATALAN SCARLETTE BETZABE MARGARITA"/>
    <x v="0"/>
    <s v="Lampa"/>
    <s v="Con Beca"/>
    <s v="Sin Beca"/>
    <s v="AÑO 2014"/>
    <m/>
    <n v="526"/>
    <n v="520"/>
    <m/>
    <x v="220"/>
    <s v="CON PSU "/>
    <s v="SIN INFORMACIÓN "/>
    <s v="Rango 500-549"/>
    <x v="1"/>
  </r>
  <r>
    <x v="0"/>
    <x v="11"/>
    <s v="Ciencias Sociales"/>
    <x v="0"/>
    <x v="0"/>
    <x v="796"/>
    <m/>
    <s v="RAMOS DO NASCIMENTO LOPEZ RAIDA ISABEL"/>
    <x v="0"/>
    <s v="Santiago"/>
    <s v="Con Beca"/>
    <s v="Sin Beca"/>
    <s v="AÑO 2014"/>
    <m/>
    <n v="508"/>
    <n v="509"/>
    <m/>
    <x v="199"/>
    <s v="CON PSU "/>
    <s v="SIN INFORMACIÓN "/>
    <s v="Rango 500-549"/>
    <x v="1"/>
  </r>
  <r>
    <x v="0"/>
    <x v="15"/>
    <s v="Ingeniería, Ciencia y Tecnología "/>
    <x v="1"/>
    <x v="1"/>
    <x v="797"/>
    <m/>
    <s v="RAMIREZ CONEJEROS NICOLAS SEBASTIAN"/>
    <x v="1"/>
    <s v="CORONEL"/>
    <s v="Con Beca"/>
    <s v="Con Beca"/>
    <s v="AÑO 2012"/>
    <n v="558"/>
    <n v="501"/>
    <n v="505"/>
    <m/>
    <x v="200"/>
    <s v="CON PSU "/>
    <s v="SIN INFORMACIÓN "/>
    <s v="Rango 500-549"/>
    <x v="1"/>
  </r>
  <r>
    <x v="0"/>
    <x v="12"/>
    <s v="Salud"/>
    <x v="0"/>
    <x v="1"/>
    <x v="798"/>
    <m/>
    <s v="VILLAGRA MONARDES VALERIA CRISTINA"/>
    <x v="0"/>
    <s v="Puente Alto"/>
    <s v="Con Beca"/>
    <s v="Con Beca"/>
    <s v="AÑO 2009"/>
    <n v="538"/>
    <n v="562"/>
    <n v="515"/>
    <m/>
    <x v="225"/>
    <s v="CON PSU "/>
    <s v="SIN INFORMACIÓN "/>
    <s v="Rango 500-549"/>
    <x v="1"/>
  </r>
  <r>
    <x v="0"/>
    <x v="9"/>
    <s v="Salud"/>
    <x v="0"/>
    <x v="0"/>
    <x v="799"/>
    <m/>
    <s v="CAROCA GUZMAN CAMILA  ANDREA"/>
    <x v="0"/>
    <s v="Santiago"/>
    <s v="Con Beca"/>
    <s v="Con Beca"/>
    <s v="AÑO 2010"/>
    <n v="496"/>
    <n v="552"/>
    <n v="466"/>
    <m/>
    <x v="238"/>
    <s v="CON PSU "/>
    <s v="SIN INFORMACIÓN "/>
    <s v="Rango 500-549"/>
    <x v="1"/>
  </r>
  <r>
    <x v="0"/>
    <x v="12"/>
    <s v="Salud"/>
    <x v="0"/>
    <x v="0"/>
    <x v="800"/>
    <m/>
    <s v="PARRAGUEZ PALACIOS RENE CRISTOBAL"/>
    <x v="1"/>
    <s v="Santiago"/>
    <s v="Con Beca"/>
    <s v="Con Beca"/>
    <s v="AÑO 2010"/>
    <n v="393"/>
    <n v="547"/>
    <n v="497"/>
    <m/>
    <x v="257"/>
    <s v="CON PSU "/>
    <s v="SIN INFORMACIÓN "/>
    <s v="Rango 500-549"/>
    <x v="1"/>
  </r>
  <r>
    <x v="0"/>
    <x v="13"/>
    <s v="Ingeniería, Ciencia y Tecnología "/>
    <x v="1"/>
    <x v="0"/>
    <x v="801"/>
    <m/>
    <s v="ROCHA ORELLANA ESTEBAN ALEJANDRO"/>
    <x v="1"/>
    <s v="Santiago"/>
    <s v="Con Beca"/>
    <s v="Con Beca"/>
    <s v="AÑO 2010"/>
    <n v="641"/>
    <n v="557"/>
    <n v="509"/>
    <m/>
    <x v="256"/>
    <s v="CON PSU "/>
    <s v="SIN INFORMACIÓN "/>
    <s v="Rango 500-549"/>
    <x v="1"/>
  </r>
  <r>
    <x v="0"/>
    <x v="9"/>
    <s v="Salud"/>
    <x v="0"/>
    <x v="0"/>
    <x v="802"/>
    <m/>
    <s v="ZUÑIGA BUSTOS MARIA JOSE"/>
    <x v="0"/>
    <s v="Macul"/>
    <s v="Sin Beca"/>
    <s v="Con Beca"/>
    <s v="AÑO 2010"/>
    <n v="538"/>
    <n v="518"/>
    <n v="491"/>
    <m/>
    <x v="258"/>
    <s v="CON PSU "/>
    <s v="SIN INFORMACIÓN "/>
    <s v="Rango 500-549"/>
    <x v="1"/>
  </r>
  <r>
    <x v="0"/>
    <x v="4"/>
    <s v="Salud"/>
    <x v="0"/>
    <x v="0"/>
    <x v="803"/>
    <m/>
    <s v="ARANCIBIA ALFARO ITALO FABIAN"/>
    <x v="1"/>
    <s v="Maipú"/>
    <s v="Sin Beca"/>
    <s v="Con Beca"/>
    <s v="AÑO 2011"/>
    <n v="496"/>
    <n v="547"/>
    <n v="535"/>
    <m/>
    <x v="229"/>
    <s v="CON PSU "/>
    <s v="SIN INFORMACIÓN "/>
    <s v="Rango 500-549"/>
    <x v="1"/>
  </r>
  <r>
    <x v="0"/>
    <x v="15"/>
    <s v="Ingeniería, Ciencia y Tecnología "/>
    <x v="0"/>
    <x v="0"/>
    <x v="804"/>
    <m/>
    <s v="VALDEBENITO  SILVA VANNIA DE LOS ANGELES "/>
    <x v="0"/>
    <s v="Pudahuel"/>
    <s v="Sin Beca"/>
    <s v="Con Beca"/>
    <s v="AÑO 2012"/>
    <n v="517"/>
    <n v="461"/>
    <n v="567"/>
    <m/>
    <x v="193"/>
    <s v="CON PSU "/>
    <s v="SIN INFORMACIÓN "/>
    <s v="Rango 500-549"/>
    <x v="1"/>
  </r>
  <r>
    <x v="0"/>
    <x v="0"/>
    <s v="Ingeniería, Ciencia y Tecnología "/>
    <x v="0"/>
    <x v="0"/>
    <x v="805"/>
    <m/>
    <s v="GARRIDO PRADO FELIPE JAVIER"/>
    <x v="1"/>
    <s v="Puente Alto"/>
    <s v="Sin Beca"/>
    <s v="Con Beca"/>
    <s v="AÑO 2012"/>
    <n v="455"/>
    <n v="488"/>
    <n v="583"/>
    <m/>
    <x v="241"/>
    <s v="CON PSU "/>
    <s v="SIN INFORMACIÓN "/>
    <s v="Rango 500-549"/>
    <x v="1"/>
  </r>
  <r>
    <x v="0"/>
    <x v="15"/>
    <s v="Ingeniería, Ciencia y Tecnología "/>
    <x v="1"/>
    <x v="0"/>
    <x v="806"/>
    <m/>
    <s v="FUENZALIDA VARAS GABRIEL RODOLFO"/>
    <x v="1"/>
    <s v="Puente Alto"/>
    <s v="Sin Beca"/>
    <s v="Con Beca"/>
    <s v="AÑO 2011"/>
    <n v="519"/>
    <n v="558"/>
    <n v="497"/>
    <m/>
    <x v="236"/>
    <s v="CON PSU "/>
    <s v="SIN INFORMACIÓN "/>
    <s v="Rango 500-549"/>
    <x v="1"/>
  </r>
  <r>
    <x v="0"/>
    <x v="13"/>
    <s v="Ingeniería, Ciencia y Tecnología "/>
    <x v="0"/>
    <x v="0"/>
    <x v="807"/>
    <m/>
    <s v="PEREZ FARIAS ANYELA GISELLE"/>
    <x v="0"/>
    <s v="Santiago"/>
    <s v="Sin Beca"/>
    <s v="Con Beca"/>
    <s v="AÑO 2012"/>
    <n v="601"/>
    <n v="482"/>
    <n v="570"/>
    <m/>
    <x v="232"/>
    <s v="CON PSU "/>
    <s v="SIN INFORMACIÓN "/>
    <s v="Rango 500-549"/>
    <x v="1"/>
  </r>
  <r>
    <x v="0"/>
    <x v="1"/>
    <s v="Salud"/>
    <x v="0"/>
    <x v="1"/>
    <x v="808"/>
    <m/>
    <s v="PÉREZ VARGAS BELEN ADRIANA"/>
    <x v="0"/>
    <s v="El Bosque"/>
    <s v="Con Beca"/>
    <s v="Sin Beca"/>
    <s v="AÑO 2011"/>
    <n v="620"/>
    <n v="508"/>
    <n v="552"/>
    <m/>
    <x v="253"/>
    <s v="CON PSU "/>
    <s v="SIN INFORMACIÓN "/>
    <s v="Rango 500-549"/>
    <x v="1"/>
  </r>
  <r>
    <x v="0"/>
    <x v="1"/>
    <s v="Salud"/>
    <x v="1"/>
    <x v="0"/>
    <x v="809"/>
    <m/>
    <s v="SOTO GONZALEZ MARISOL BEATRIZ"/>
    <x v="0"/>
    <s v="La Cisterna"/>
    <s v="Con Beca"/>
    <s v="Sin Beca"/>
    <s v="AÑO 2012"/>
    <n v="499"/>
    <n v="583"/>
    <n v="505"/>
    <m/>
    <x v="203"/>
    <s v="CON PSU "/>
    <s v="SIN INFORMACIÓN "/>
    <s v="Rango 500-549"/>
    <x v="1"/>
  </r>
  <r>
    <x v="0"/>
    <x v="3"/>
    <s v="Educación"/>
    <x v="1"/>
    <x v="1"/>
    <x v="810"/>
    <m/>
    <s v="MUJICA MUJICA CLAUDIO ANTONIO"/>
    <x v="1"/>
    <s v="La Cisterna"/>
    <s v="Con Beca"/>
    <s v="Sin Beca"/>
    <s v="AÑO 2010"/>
    <n v="460"/>
    <n v="538"/>
    <n v="527"/>
    <m/>
    <x v="259"/>
    <s v="CON PSU "/>
    <s v="SIN INFORMACIÓN "/>
    <s v="Rango 500-549"/>
    <x v="1"/>
  </r>
  <r>
    <x v="0"/>
    <x v="1"/>
    <s v="Salud"/>
    <x v="0"/>
    <x v="0"/>
    <x v="811"/>
    <m/>
    <s v="BARRA CALVO FELIPE ANDRES"/>
    <x v="1"/>
    <s v="La Reina"/>
    <s v="Con Beca"/>
    <s v="Sin Beca"/>
    <s v="AÑO 2010"/>
    <n v="476"/>
    <n v="524"/>
    <n v="527"/>
    <m/>
    <x v="254"/>
    <s v="CON PSU "/>
    <s v="SIN INFORMACIÓN "/>
    <s v="Rango 500-549"/>
    <x v="1"/>
  </r>
  <r>
    <x v="0"/>
    <x v="9"/>
    <s v="Salud"/>
    <x v="0"/>
    <x v="0"/>
    <x v="812"/>
    <m/>
    <s v="LARA ZAGAL TIARE ISAURA"/>
    <x v="0"/>
    <s v="Lampa"/>
    <s v="Con Beca"/>
    <s v="Sin Beca"/>
    <s v="AÑO 2010"/>
    <n v="763"/>
    <n v="488"/>
    <n v="561"/>
    <m/>
    <x v="260"/>
    <s v="CON PSU "/>
    <s v="SIN INFORMACIÓN "/>
    <s v="Rango 500-549"/>
    <x v="1"/>
  </r>
  <r>
    <x v="0"/>
    <x v="10"/>
    <s v="Salud"/>
    <x v="0"/>
    <x v="0"/>
    <x v="813"/>
    <m/>
    <s v="ZAMORA CARANZA DANISSA IVANNA"/>
    <x v="0"/>
    <s v="Lampa"/>
    <s v="Con Beca"/>
    <s v="Sin Beca"/>
    <s v="AÑO 2012"/>
    <n v="558"/>
    <n v="529"/>
    <n v="530"/>
    <m/>
    <x v="181"/>
    <s v="CON PSU "/>
    <s v="SIN INFORMACIÓN "/>
    <s v="Rango 500-549"/>
    <x v="1"/>
  </r>
  <r>
    <x v="0"/>
    <x v="7"/>
    <s v="Salud"/>
    <x v="0"/>
    <x v="0"/>
    <x v="814"/>
    <m/>
    <s v="BRAVO   DUARTE LORENA PAZ"/>
    <x v="0"/>
    <s v="Maipú"/>
    <s v="Con Beca"/>
    <s v="Sin Beca"/>
    <s v="AÑO 2009"/>
    <n v="517"/>
    <n v="548"/>
    <n v="515"/>
    <m/>
    <x v="205"/>
    <s v="CON PSU "/>
    <s v="SIN INFORMACIÓN "/>
    <s v="Rango 500-549"/>
    <x v="1"/>
  </r>
  <r>
    <x v="0"/>
    <x v="1"/>
    <s v="Salud"/>
    <x v="1"/>
    <x v="0"/>
    <x v="815"/>
    <m/>
    <s v="HEWITT MOYA BORIS EMILIO"/>
    <x v="1"/>
    <s v="Maipú"/>
    <s v="Con Beca"/>
    <s v="Sin Beca"/>
    <s v="AÑO 2010"/>
    <n v="541"/>
    <n v="455"/>
    <n v="553"/>
    <m/>
    <x v="217"/>
    <s v="CON PSU "/>
    <s v="SIN INFORMACIÓN "/>
    <s v="Rango 500-549"/>
    <x v="1"/>
  </r>
  <r>
    <x v="0"/>
    <x v="6"/>
    <s v="Ciencias Sociales"/>
    <x v="0"/>
    <x v="0"/>
    <x v="816"/>
    <m/>
    <s v="RAMIREZ ABARCA HECTOR LUIS"/>
    <x v="0"/>
    <s v="Peñaflor"/>
    <s v="Con Beca"/>
    <s v="Sin Beca"/>
    <s v="AÑO 2009"/>
    <n v="481"/>
    <n v="575"/>
    <n v="520"/>
    <m/>
    <x v="261"/>
    <s v="CON PSU "/>
    <s v="SIN INFORMACIÓN "/>
    <s v="Rango 500-549"/>
    <x v="1"/>
  </r>
  <r>
    <x v="0"/>
    <x v="6"/>
    <s v="Ciencias Sociales"/>
    <x v="1"/>
    <x v="0"/>
    <x v="817"/>
    <m/>
    <s v="VILLAR LOPEZ ESTEFANIA CAROLINA"/>
    <x v="0"/>
    <s v="Peñaflor"/>
    <s v="Con Beca"/>
    <s v="Sin Beca"/>
    <s v="AÑO 2012"/>
    <n v="460"/>
    <n v="557"/>
    <n v="484"/>
    <m/>
    <x v="262"/>
    <s v="CON PSU "/>
    <s v="SIN INFORMACIÓN "/>
    <s v="Rango 500-549"/>
    <x v="1"/>
  </r>
  <r>
    <x v="0"/>
    <x v="14"/>
    <s v="Educación"/>
    <x v="0"/>
    <x v="0"/>
    <x v="818"/>
    <m/>
    <s v="RUBILAR MARIHUAL CLAUDIA"/>
    <x v="0"/>
    <s v="Peñalolén"/>
    <s v="Con Beca"/>
    <s v="Sin Beca"/>
    <s v="AÑO 2012"/>
    <n v="582"/>
    <n v="600"/>
    <n v="432"/>
    <m/>
    <x v="192"/>
    <s v="CON PSU "/>
    <s v="SIN INFORMACIÓN "/>
    <s v="Rango 500-549"/>
    <x v="1"/>
  </r>
  <r>
    <x v="0"/>
    <x v="10"/>
    <s v="Salud"/>
    <x v="0"/>
    <x v="0"/>
    <x v="819"/>
    <m/>
    <s v="TOBAR ULLOA FRANCESCA  ALEJANDRA"/>
    <x v="0"/>
    <s v="Pirque"/>
    <s v="Con Beca"/>
    <s v="Sin Beca"/>
    <s v="AÑO 2011"/>
    <n v="435"/>
    <n v="563"/>
    <n v="512"/>
    <m/>
    <x v="246"/>
    <s v="CON PSU "/>
    <s v="SIN INFORMACIÓN "/>
    <s v="Rango 500-549"/>
    <x v="1"/>
  </r>
  <r>
    <x v="0"/>
    <x v="10"/>
    <s v="Salud"/>
    <x v="0"/>
    <x v="1"/>
    <x v="820"/>
    <m/>
    <s v="PÉREZ ILLESCA JOAQUÍN IGNACIO"/>
    <x v="1"/>
    <s v="Pudahuel"/>
    <s v="Con Beca"/>
    <s v="Sin Beca"/>
    <s v="AÑO 2011"/>
    <n v="501"/>
    <n v="411"/>
    <n v="597"/>
    <m/>
    <x v="217"/>
    <s v="CON PSU "/>
    <s v="SIN INFORMACIÓN "/>
    <s v="Rango 500-549"/>
    <x v="1"/>
  </r>
  <r>
    <x v="0"/>
    <x v="8"/>
    <s v="Ciencias Sociales"/>
    <x v="1"/>
    <x v="1"/>
    <x v="821"/>
    <m/>
    <s v="REQUENA SALINAS NATANIEL EDUARDO"/>
    <x v="1"/>
    <s v="Puente Alto"/>
    <s v="Con Beca"/>
    <s v="Sin Beca"/>
    <s v="AÑO 2012"/>
    <n v="541"/>
    <n v="518"/>
    <n v="492"/>
    <m/>
    <x v="214"/>
    <s v="CON PSU "/>
    <s v="SIN INFORMACIÓN "/>
    <s v="Rango 500-549"/>
    <x v="1"/>
  </r>
  <r>
    <x v="0"/>
    <x v="3"/>
    <s v="Educación"/>
    <x v="1"/>
    <x v="0"/>
    <x v="822"/>
    <m/>
    <s v="MADRID OLEA RONALD GIOVANNI"/>
    <x v="1"/>
    <s v="Puente Alto"/>
    <s v="Con Beca"/>
    <s v="Sin Beca"/>
    <s v="AÑO 2011"/>
    <n v="501"/>
    <n v="580"/>
    <n v="505"/>
    <m/>
    <x v="190"/>
    <s v="CON PSU "/>
    <s v="SIN INFORMACIÓN "/>
    <s v="Rango 500-549"/>
    <x v="1"/>
  </r>
  <r>
    <x v="0"/>
    <x v="16"/>
    <s v="Ingeniería, Ciencia y Tecnología "/>
    <x v="1"/>
    <x v="0"/>
    <x v="823"/>
    <m/>
    <s v="SOTO GUZMAN CRISTOPHER ALEJANDRO"/>
    <x v="1"/>
    <s v="Quinta Normal"/>
    <s v="Con Beca"/>
    <s v="Sin Beca"/>
    <s v="AÑO 2010"/>
    <n v="579"/>
    <n v="518"/>
    <n v="565"/>
    <m/>
    <x v="198"/>
    <s v="CON PSU "/>
    <s v="SIN INFORMACIÓN "/>
    <s v="Rango 500-549"/>
    <x v="1"/>
  </r>
  <r>
    <x v="0"/>
    <x v="3"/>
    <s v="Educación"/>
    <x v="1"/>
    <x v="1"/>
    <x v="824"/>
    <m/>
    <s v="CARRASCO SOTO MAURICIO JONATHAN"/>
    <x v="1"/>
    <s v="Quinta Normal"/>
    <s v="Con Beca"/>
    <s v="Sin Beca"/>
    <s v="AÑO 2009"/>
    <n v="420"/>
    <n v="525"/>
    <n v="534"/>
    <m/>
    <x v="181"/>
    <s v="CON PSU "/>
    <s v="SIN INFORMACIÓN "/>
    <s v="Rango 500-549"/>
    <x v="1"/>
  </r>
  <r>
    <x v="0"/>
    <x v="0"/>
    <s v="Ingeniería, Ciencia y Tecnología "/>
    <x v="0"/>
    <x v="0"/>
    <x v="825"/>
    <m/>
    <s v="FARIAS CARIQUEO BELEN ALEJANDRA"/>
    <x v="0"/>
    <s v="San Bernardo"/>
    <s v="Con Beca"/>
    <s v="Sin Beca"/>
    <s v="AÑO 2012"/>
    <n v="682"/>
    <n v="557"/>
    <n v="505"/>
    <m/>
    <x v="212"/>
    <s v="CON PSU "/>
    <s v="SIN INFORMACIÓN "/>
    <s v="Rango 500-549"/>
    <x v="1"/>
  </r>
  <r>
    <x v="0"/>
    <x v="6"/>
    <s v="Ciencias Sociales"/>
    <x v="0"/>
    <x v="0"/>
    <x v="826"/>
    <m/>
    <s v="ARANEDA ORTIZ DENISSE VICTORIA"/>
    <x v="0"/>
    <s v="San Bernardo"/>
    <s v="Con Beca"/>
    <s v="Sin Beca"/>
    <s v="AÑO 2009"/>
    <n v="682"/>
    <n v="600"/>
    <n v="485"/>
    <m/>
    <x v="190"/>
    <s v="CON PSU "/>
    <s v="SIN INFORMACIÓN "/>
    <s v="Rango 500-549"/>
    <x v="1"/>
  </r>
  <r>
    <x v="0"/>
    <x v="1"/>
    <s v="Salud"/>
    <x v="1"/>
    <x v="1"/>
    <x v="827"/>
    <m/>
    <s v="PEREZ BAYLE ROCIO ARACELI"/>
    <x v="0"/>
    <s v="San Bernardo"/>
    <s v="Con Beca"/>
    <s v="Sin Beca"/>
    <s v="AÑO 2010"/>
    <n v="558"/>
    <n v="508"/>
    <n v="516"/>
    <m/>
    <x v="263"/>
    <s v="CON PSU "/>
    <s v="SIN INFORMACIÓN "/>
    <s v="Rango 500-549"/>
    <x v="1"/>
  </r>
  <r>
    <x v="0"/>
    <x v="7"/>
    <s v="Salud"/>
    <x v="0"/>
    <x v="0"/>
    <x v="828"/>
    <m/>
    <s v="SANDOVAL ESCARATE SEBASTIAN EDUARDO"/>
    <x v="1"/>
    <s v="San Bernardo"/>
    <s v="Con Beca"/>
    <s v="Sin Beca"/>
    <s v="AÑO 2012"/>
    <n v="496"/>
    <n v="535"/>
    <n v="475"/>
    <m/>
    <x v="214"/>
    <s v="CON PSU "/>
    <s v="SIN INFORMACIÓN "/>
    <s v="Rango 500-549"/>
    <x v="1"/>
  </r>
  <r>
    <x v="0"/>
    <x v="9"/>
    <s v="Salud"/>
    <x v="0"/>
    <x v="0"/>
    <x v="829"/>
    <m/>
    <s v="GONZALEZ BUSTAMANTE MARCELA ALEJANDRA"/>
    <x v="0"/>
    <s v="San Miguel"/>
    <s v="Con Beca"/>
    <s v="Sin Beca"/>
    <s v="AÑO 2012"/>
    <n v="558"/>
    <n v="573"/>
    <n v="498"/>
    <m/>
    <x v="241"/>
    <s v="CON PSU "/>
    <s v="SIN INFORMACIÓN "/>
    <s v="Rango 500-549"/>
    <x v="1"/>
  </r>
  <r>
    <x v="0"/>
    <x v="10"/>
    <s v="Salud"/>
    <x v="0"/>
    <x v="1"/>
    <x v="830"/>
    <m/>
    <s v="LOPEZ CAMPOS DANIELA ANDREA"/>
    <x v="0"/>
    <s v="San Miguel"/>
    <s v="Con Beca"/>
    <s v="Sin Beca"/>
    <s v="AÑO 2012"/>
    <n v="476"/>
    <n v="507"/>
    <n v="505"/>
    <m/>
    <x v="227"/>
    <s v="CON PSU "/>
    <s v="SIN INFORMACIÓN "/>
    <s v="Rango 500-549"/>
    <x v="1"/>
  </r>
  <r>
    <x v="0"/>
    <x v="10"/>
    <s v="Salud"/>
    <x v="0"/>
    <x v="1"/>
    <x v="831"/>
    <m/>
    <s v="CASTAN ARRIAGADA CARMEN LUISA"/>
    <x v="0"/>
    <s v="Santiago"/>
    <s v="Con Beca"/>
    <s v="Sin Beca"/>
    <s v="AÑO 2010"/>
    <n v="476"/>
    <n v="528"/>
    <n v="504"/>
    <m/>
    <x v="192"/>
    <s v="CON PSU "/>
    <s v="SIN INFORMACIÓN "/>
    <s v="Rango 500-549"/>
    <x v="1"/>
  </r>
  <r>
    <x v="0"/>
    <x v="4"/>
    <s v="Salud"/>
    <x v="0"/>
    <x v="1"/>
    <x v="832"/>
    <m/>
    <s v="BETANCOURT TAPIA GISELLE INGRID MACARENA"/>
    <x v="0"/>
    <s v="Santiago"/>
    <s v="Con Beca"/>
    <s v="Sin Beca"/>
    <s v="AÑO 2010"/>
    <n v="538"/>
    <n v="562"/>
    <n v="531"/>
    <m/>
    <x v="264"/>
    <s v="CON PSU "/>
    <s v="SIN INFORMACIÓN "/>
    <s v="Rango 500-549"/>
    <x v="1"/>
  </r>
  <r>
    <x v="0"/>
    <x v="14"/>
    <s v="Educación"/>
    <x v="1"/>
    <x v="0"/>
    <x v="833"/>
    <m/>
    <s v="LAZO CORTEZ CRISTÓBAL MOISÉS "/>
    <x v="1"/>
    <s v="Santiago"/>
    <s v="Con Beca"/>
    <s v="Sin Beca"/>
    <s v="AÑO 2012"/>
    <n v="579"/>
    <n v="568"/>
    <n v="498"/>
    <m/>
    <x v="256"/>
    <s v="CON PSU "/>
    <s v="SIN INFORMACIÓN "/>
    <s v="Rango 500-549"/>
    <x v="1"/>
  </r>
  <r>
    <x v="0"/>
    <x v="10"/>
    <s v="Salud"/>
    <x v="0"/>
    <x v="1"/>
    <x v="834"/>
    <m/>
    <s v="LIZAMA RAMIREZ MARILYN DEL PILAR"/>
    <x v="0"/>
    <s v="Colina"/>
    <s v="Sin Beca"/>
    <s v="Sin Beca"/>
    <s v="AÑO 2010"/>
    <n v="414"/>
    <n v="518"/>
    <n v="491"/>
    <m/>
    <x v="258"/>
    <s v="CON PSU "/>
    <s v="SIN INFORMACIÓN "/>
    <s v="Rango 500-549"/>
    <x v="1"/>
  </r>
  <r>
    <x v="0"/>
    <x v="9"/>
    <s v="Salud"/>
    <x v="0"/>
    <x v="1"/>
    <x v="835"/>
    <m/>
    <s v="SALINAS PALMA VICTORIA TAMARA"/>
    <x v="0"/>
    <s v="Estación Central"/>
    <s v="Sin Beca"/>
    <s v="Sin Beca"/>
    <s v="AÑO 2012"/>
    <n v="579"/>
    <n v="529"/>
    <n v="567"/>
    <m/>
    <x v="252"/>
    <s v="CON PSU "/>
    <s v="SIN INFORMACIÓN "/>
    <s v="Rango 500-549"/>
    <x v="1"/>
  </r>
  <r>
    <x v="0"/>
    <x v="8"/>
    <s v="Ciencias Sociales"/>
    <x v="0"/>
    <x v="1"/>
    <x v="836"/>
    <m/>
    <s v="COAHILA LOPEZ MARIANELA ALEJANDRA"/>
    <x v="0"/>
    <s v="Graneros"/>
    <s v="Sin Beca"/>
    <s v="Sin Beca"/>
    <s v="AÑO 2012"/>
    <n v="558"/>
    <n v="617"/>
    <n v="475"/>
    <m/>
    <x v="251"/>
    <s v="CON PSU "/>
    <s v="SIN INFORMACIÓN "/>
    <s v="Rango 500-549"/>
    <x v="1"/>
  </r>
  <r>
    <x v="0"/>
    <x v="9"/>
    <s v="Salud"/>
    <x v="0"/>
    <x v="0"/>
    <x v="837"/>
    <m/>
    <s v="MARIANO VASQUEZ MARIA ELENA"/>
    <x v="0"/>
    <s v="Maipú"/>
    <s v="Sin Beca"/>
    <s v="Sin Beca"/>
    <s v="AÑO 2012"/>
    <n v="414"/>
    <n v="551"/>
    <n v="475"/>
    <m/>
    <x v="228"/>
    <s v="CON PSU "/>
    <s v="SIN INFORMACIÓN "/>
    <s v="Rango 500-549"/>
    <x v="1"/>
  </r>
  <r>
    <x v="0"/>
    <x v="7"/>
    <s v="Salud"/>
    <x v="0"/>
    <x v="0"/>
    <x v="838"/>
    <m/>
    <s v="GALAZ VEGA RODOLFO ALEJANDRO"/>
    <x v="1"/>
    <s v="Maipú"/>
    <s v="Sin Beca"/>
    <s v="Sin Beca"/>
    <s v="AÑO 2012"/>
    <n v="400"/>
    <n v="518"/>
    <n v="498"/>
    <m/>
    <x v="196"/>
    <s v="CON PSU "/>
    <s v="SIN INFORMACIÓN "/>
    <s v="Rango 500-549"/>
    <x v="1"/>
  </r>
  <r>
    <x v="0"/>
    <x v="1"/>
    <s v="Salud"/>
    <x v="1"/>
    <x v="0"/>
    <x v="839"/>
    <m/>
    <s v="IZA GONZALEZ JAIRO"/>
    <x v="0"/>
    <s v="Ñuñoa"/>
    <s v="Sin Beca"/>
    <s v="Sin Beca"/>
    <s v="AÑO 2012"/>
    <n v="393"/>
    <n v="507"/>
    <n v="526"/>
    <m/>
    <x v="242"/>
    <s v="CON PSU "/>
    <s v="SIN INFORMACIÓN "/>
    <s v="Rango 500-549"/>
    <x v="1"/>
  </r>
  <r>
    <x v="0"/>
    <x v="9"/>
    <s v="Salud"/>
    <x v="0"/>
    <x v="1"/>
    <x v="840"/>
    <m/>
    <s v="CARDENAS GOMEZ PIA ALEJANDRA"/>
    <x v="0"/>
    <s v="Peñalolén"/>
    <s v="Sin Beca"/>
    <s v="Sin Beca"/>
    <s v="AÑO 2012"/>
    <n v="661"/>
    <n v="546"/>
    <n v="535"/>
    <m/>
    <x v="265"/>
    <s v="CON PSU "/>
    <s v="SIN INFORMACIÓN "/>
    <s v="Rango 500-549"/>
    <x v="1"/>
  </r>
  <r>
    <x v="0"/>
    <x v="7"/>
    <s v="Salud"/>
    <x v="0"/>
    <x v="0"/>
    <x v="841"/>
    <m/>
    <s v="URBINA MILLAÑIR PATRICIA KARINA"/>
    <x v="0"/>
    <s v="Pudahuel"/>
    <s v="Sin Beca"/>
    <s v="Sin Beca"/>
    <s v="AÑO 2012"/>
    <n v="560"/>
    <n v="562"/>
    <n v="466"/>
    <m/>
    <x v="193"/>
    <s v="CON PSU "/>
    <s v="SIN INFORMACIÓN "/>
    <s v="Rango 500-549"/>
    <x v="1"/>
  </r>
  <r>
    <x v="0"/>
    <x v="9"/>
    <s v="Salud"/>
    <x v="0"/>
    <x v="1"/>
    <x v="842"/>
    <m/>
    <s v="CAVIERES BARRAZA  JULIETTA  ANDREA"/>
    <x v="0"/>
    <s v="Puente Alto"/>
    <s v="Sin Beca"/>
    <s v="Sin Beca"/>
    <s v="AÑO 2009"/>
    <n v="455"/>
    <n v="525"/>
    <n v="485"/>
    <m/>
    <x v="214"/>
    <s v="CON PSU "/>
    <s v="SIN INFORMACIÓN "/>
    <s v="Rango 500-549"/>
    <x v="1"/>
  </r>
  <r>
    <x v="0"/>
    <x v="10"/>
    <s v="Salud"/>
    <x v="0"/>
    <x v="0"/>
    <x v="843"/>
    <m/>
    <s v="GONZALEZ VERGARA CAMILA JOAN"/>
    <x v="0"/>
    <s v="Puente Alto"/>
    <s v="Sin Beca"/>
    <s v="Sin Beca"/>
    <s v="AÑO 2010"/>
    <n v="435"/>
    <n v="532"/>
    <n v="509"/>
    <m/>
    <x v="262"/>
    <s v="CON PSU "/>
    <s v="SIN INFORMACIÓN "/>
    <s v="Rango 500-549"/>
    <x v="1"/>
  </r>
  <r>
    <x v="0"/>
    <x v="2"/>
    <s v="Educación"/>
    <x v="0"/>
    <x v="1"/>
    <x v="844"/>
    <m/>
    <s v="CARLSSON DIAZ VANESSA SCARLETTE"/>
    <x v="0"/>
    <s v="Puente Alto"/>
    <s v="Sin Beca"/>
    <s v="Sin Beca"/>
    <s v="AÑO 2012"/>
    <n v="538"/>
    <n v="518"/>
    <n v="548"/>
    <m/>
    <x v="256"/>
    <s v="CON PSU "/>
    <s v="SIN INFORMACIÓN "/>
    <s v="Rango 500-549"/>
    <x v="1"/>
  </r>
  <r>
    <x v="0"/>
    <x v="1"/>
    <s v="Salud"/>
    <x v="0"/>
    <x v="0"/>
    <x v="845"/>
    <m/>
    <s v="SANTIBÁÑEZ BAEZ NICOLÁS"/>
    <x v="1"/>
    <s v="Puente Alto"/>
    <s v="Sin Beca"/>
    <s v="Sin Beca"/>
    <s v="AÑO 2011"/>
    <n v="476"/>
    <n v="558"/>
    <n v="480"/>
    <m/>
    <x v="183"/>
    <s v="CON PSU "/>
    <s v="SIN INFORMACIÓN "/>
    <s v="Rango 500-549"/>
    <x v="1"/>
  </r>
  <r>
    <x v="0"/>
    <x v="3"/>
    <s v="Educación"/>
    <x v="0"/>
    <x v="0"/>
    <x v="846"/>
    <m/>
    <s v="ROMAN CATALAN FRANCISCO JAVIER"/>
    <x v="1"/>
    <s v="San Antonio"/>
    <s v="Sin Beca"/>
    <s v="Sin Beca"/>
    <s v="AÑO 2011"/>
    <n v="435"/>
    <n v="563"/>
    <n v="497"/>
    <m/>
    <x v="253"/>
    <s v="CON PSU "/>
    <s v="SIN INFORMACIÓN "/>
    <s v="Rango 500-549"/>
    <x v="1"/>
  </r>
  <r>
    <x v="0"/>
    <x v="9"/>
    <s v="Salud"/>
    <x v="0"/>
    <x v="0"/>
    <x v="847"/>
    <m/>
    <s v="TELLO GONZÁLEZ KIMBERLY FALLONE"/>
    <x v="0"/>
    <s v="San Bernardo"/>
    <s v="Sin Beca"/>
    <s v="Sin Beca"/>
    <s v="AÑO 2012"/>
    <n v="702"/>
    <n v="540"/>
    <n v="548"/>
    <m/>
    <x v="203"/>
    <s v="CON PSU "/>
    <s v="SIN INFORMACIÓN "/>
    <s v="Rango 500-549"/>
    <x v="1"/>
  </r>
  <r>
    <x v="0"/>
    <x v="13"/>
    <s v="Ingeniería, Ciencia y Tecnología "/>
    <x v="1"/>
    <x v="0"/>
    <x v="848"/>
    <m/>
    <s v="BUXTON MORALES URANIA MACARENA"/>
    <x v="0"/>
    <s v="San Miguel"/>
    <s v="Sin Beca"/>
    <s v="Sin Beca"/>
    <s v="AÑO 2012"/>
    <n v="496"/>
    <n v="546"/>
    <n v="548"/>
    <m/>
    <x v="188"/>
    <s v="CON PSU "/>
    <s v="SIN INFORMACIÓN "/>
    <s v="Rango 500-549"/>
    <x v="1"/>
  </r>
  <r>
    <x v="0"/>
    <x v="1"/>
    <s v="Salud"/>
    <x v="0"/>
    <x v="0"/>
    <x v="849"/>
    <m/>
    <s v="TAPIA RUBIO SAMUEL ANTONIO"/>
    <x v="1"/>
    <s v="San Miguel"/>
    <s v="Sin Beca"/>
    <s v="Sin Beca"/>
    <s v="AÑO 2012"/>
    <n v="437"/>
    <n v="568"/>
    <n v="455"/>
    <m/>
    <x v="230"/>
    <s v="CON PSU "/>
    <s v="SIN INFORMACIÓN "/>
    <s v="Rango 500-549"/>
    <x v="1"/>
  </r>
  <r>
    <x v="0"/>
    <x v="8"/>
    <s v="Ciencias Sociales"/>
    <x v="0"/>
    <x v="0"/>
    <x v="850"/>
    <m/>
    <s v="JARA SANTIS PRICILA ESMERALDA"/>
    <x v="0"/>
    <s v="San Ramón"/>
    <s v="Sin Beca"/>
    <s v="Sin Beca"/>
    <s v="AÑO 2010"/>
    <n v="397"/>
    <n v="528"/>
    <n v="491"/>
    <m/>
    <x v="180"/>
    <s v="CON PSU "/>
    <s v="SIN INFORMACIÓN "/>
    <s v="Rango 500-549"/>
    <x v="1"/>
  </r>
  <r>
    <x v="0"/>
    <x v="8"/>
    <s v="Ciencias Sociales"/>
    <x v="0"/>
    <x v="0"/>
    <x v="851"/>
    <m/>
    <s v="GAETE  RODRIGUEZ NATALY ISABEL"/>
    <x v="0"/>
    <s v="Talagante"/>
    <s v="Sin Beca"/>
    <s v="Sin Beca"/>
    <s v="AÑO 2010"/>
    <n v="496"/>
    <n v="557"/>
    <n v="483"/>
    <m/>
    <x v="216"/>
    <s v="CON PSU "/>
    <s v="SIN INFORMACIÓN "/>
    <s v="Rango 500-549"/>
    <x v="1"/>
  </r>
  <r>
    <x v="0"/>
    <x v="1"/>
    <s v="Salud"/>
    <x v="0"/>
    <x v="0"/>
    <x v="852"/>
    <m/>
    <s v="BENAVIDES BERRIOS ALICIA DEL ROSARIO"/>
    <x v="0"/>
    <s v="Recoleta"/>
    <s v="Con Beca"/>
    <s v="Sin Beca"/>
    <s v="AÑO 2014"/>
    <n v="353"/>
    <n v="661"/>
    <n v="461"/>
    <n v="353"/>
    <x v="266"/>
    <s v="CON PSU "/>
    <s v="50 % MENOR "/>
    <s v="Rango 550-599"/>
    <x v="1"/>
  </r>
  <r>
    <x v="0"/>
    <x v="12"/>
    <s v="Salud"/>
    <x v="0"/>
    <x v="0"/>
    <x v="853"/>
    <m/>
    <s v="LAGOS VALIN DIEGO ANDRES"/>
    <x v="1"/>
    <s v="Lo Espejo"/>
    <s v="Con Beca"/>
    <s v="Sin Beca"/>
    <s v="AÑO 2014"/>
    <n v="375"/>
    <n v="646"/>
    <n v="488"/>
    <n v="375"/>
    <x v="267"/>
    <s v="CON PSU "/>
    <s v="50 % MENOR "/>
    <s v="Rango 550-599"/>
    <x v="1"/>
  </r>
  <r>
    <x v="0"/>
    <x v="19"/>
    <s v="Educación"/>
    <x v="0"/>
    <x v="0"/>
    <x v="854"/>
    <m/>
    <s v="MARIANGEL BENIMELI FRANCISCA ANDREA"/>
    <x v="0"/>
    <s v="Puente Alto"/>
    <s v="Sin Beca"/>
    <s v="Con Beca"/>
    <s v="AÑO 2014"/>
    <n v="393"/>
    <n v="633"/>
    <n v="526"/>
    <n v="393"/>
    <x v="268"/>
    <s v="CON PSU "/>
    <s v="50 % MENOR "/>
    <s v="Rango 550-599"/>
    <x v="1"/>
  </r>
  <r>
    <x v="0"/>
    <x v="9"/>
    <s v="Salud"/>
    <x v="0"/>
    <x v="0"/>
    <x v="855"/>
    <m/>
    <s v="ZAMORA SILVA NICOLAS EDGARDO"/>
    <x v="1"/>
    <s v="San Miguel"/>
    <s v="Sin Beca"/>
    <s v="Sin Beca"/>
    <s v="AÑO 2014"/>
    <n v="393"/>
    <n v="618"/>
    <n v="568"/>
    <n v="393"/>
    <x v="269"/>
    <s v="CON PSU "/>
    <s v="50 % MENOR "/>
    <s v="Rango 550-599"/>
    <x v="1"/>
  </r>
  <r>
    <x v="0"/>
    <x v="7"/>
    <s v="Salud"/>
    <x v="0"/>
    <x v="0"/>
    <x v="856"/>
    <m/>
    <s v="CONTRERAS CATALAN IVANIA ANTONIA"/>
    <x v="0"/>
    <s v="El Bosque"/>
    <s v="Con Beca"/>
    <s v="Sin Beca"/>
    <s v="AÑO 2014"/>
    <n v="399"/>
    <n v="576"/>
    <n v="540"/>
    <n v="399"/>
    <x v="270"/>
    <s v="CON PSU "/>
    <s v="50 % MENOR "/>
    <s v="Rango 550-599"/>
    <x v="1"/>
  </r>
  <r>
    <x v="0"/>
    <x v="9"/>
    <s v="Salud"/>
    <x v="0"/>
    <x v="0"/>
    <x v="857"/>
    <m/>
    <s v="ASTORGA  TAPIA BENJAMIN ESTEBAN EFRAIN"/>
    <x v="1"/>
    <s v="Quilicura"/>
    <s v="Sin Beca"/>
    <s v="Sin Beca"/>
    <s v="AÑO 2014"/>
    <n v="423"/>
    <n v="571"/>
    <n v="568"/>
    <n v="423"/>
    <x v="271"/>
    <s v="CON PSU "/>
    <s v="50 % MENOR "/>
    <s v="Rango 550-599"/>
    <x v="1"/>
  </r>
  <r>
    <x v="0"/>
    <x v="3"/>
    <s v="Educación"/>
    <x v="0"/>
    <x v="0"/>
    <x v="858"/>
    <m/>
    <s v="MUÑOZ TORREJON MATHIAS ANDRES"/>
    <x v="1"/>
    <s v="San Bernardo"/>
    <s v="Con Beca"/>
    <s v="Sin Beca"/>
    <s v="AÑO 2014"/>
    <n v="429"/>
    <n v="565"/>
    <n v="545"/>
    <n v="429"/>
    <x v="272"/>
    <s v="CON PSU "/>
    <s v="50 % MENOR "/>
    <s v="Rango 550-599"/>
    <x v="1"/>
  </r>
  <r>
    <x v="0"/>
    <x v="13"/>
    <s v="Ingeniería, Ciencia y Tecnología "/>
    <x v="0"/>
    <x v="0"/>
    <x v="859"/>
    <m/>
    <s v="PLAZA BIZJAK DIEGO FRANCESCO"/>
    <x v="1"/>
    <s v="Calera de Tango"/>
    <s v="Con Beca"/>
    <s v="Sin Beca"/>
    <s v="AÑO 2013"/>
    <n v="435"/>
    <n v="594"/>
    <n v="506"/>
    <n v="435"/>
    <x v="273"/>
    <s v="CON PSU "/>
    <s v="50 % MENOR "/>
    <s v="Rango 550-599"/>
    <x v="1"/>
  </r>
  <r>
    <x v="0"/>
    <x v="8"/>
    <s v="Ciencias Sociales"/>
    <x v="1"/>
    <x v="0"/>
    <x v="860"/>
    <m/>
    <s v="TOLEDO PARRAGUIRRE ROBERTO ANDRES"/>
    <x v="1"/>
    <s v="La Florida"/>
    <s v="Con Beca"/>
    <s v="Sin Beca"/>
    <s v="AÑO 2014"/>
    <n v="437"/>
    <n v="646"/>
    <n v="536"/>
    <n v="437"/>
    <x v="274"/>
    <s v="CON PSU "/>
    <s v="50 % MENOR "/>
    <s v="Rango 550-599"/>
    <x v="1"/>
  </r>
  <r>
    <x v="0"/>
    <x v="11"/>
    <s v="Ciencias Sociales"/>
    <x v="0"/>
    <x v="0"/>
    <x v="861"/>
    <m/>
    <s v="CORONADO ACUÑA CONSTANZA  DE LOS ANGELES"/>
    <x v="0"/>
    <s v="Quilicura"/>
    <s v="Con Beca"/>
    <s v="Sin Beca"/>
    <s v="AÑO 2014"/>
    <n v="439"/>
    <n v="594"/>
    <n v="509"/>
    <n v="439"/>
    <x v="275"/>
    <s v="CON PSU "/>
    <s v="50 % MENOR "/>
    <s v="Rango 550-599"/>
    <x v="1"/>
  </r>
  <r>
    <x v="0"/>
    <x v="19"/>
    <s v="Educación"/>
    <x v="1"/>
    <x v="0"/>
    <x v="862"/>
    <m/>
    <s v="CORTES JARA RODRIGO ANDRES"/>
    <x v="1"/>
    <s v="Cerro Navia"/>
    <s v="Sin Beca"/>
    <s v="Con Beca"/>
    <s v="AÑO 2014"/>
    <n v="443"/>
    <n v="594"/>
    <n v="536"/>
    <n v="443"/>
    <x v="276"/>
    <s v="CON PSU "/>
    <s v="50 % MENOR "/>
    <s v="Rango 550-599"/>
    <x v="1"/>
  </r>
  <r>
    <x v="0"/>
    <x v="16"/>
    <s v="Ingeniería, Ciencia y Tecnología "/>
    <x v="0"/>
    <x v="0"/>
    <x v="863"/>
    <m/>
    <s v="BASUALDO MUÑOZ NICOLAS IGNACIO"/>
    <x v="1"/>
    <s v="Macul"/>
    <s v="Sin Beca"/>
    <s v="Con Beca"/>
    <s v="AÑO 2014"/>
    <n v="445"/>
    <n v="549"/>
    <n v="620"/>
    <n v="445"/>
    <x v="277"/>
    <s v="CON PSU "/>
    <s v="50 % MENOR "/>
    <s v="Rango 550-599"/>
    <x v="1"/>
  </r>
  <r>
    <x v="0"/>
    <x v="8"/>
    <s v="Ciencias Sociales"/>
    <x v="0"/>
    <x v="0"/>
    <x v="864"/>
    <m/>
    <s v="MATAMALA CORVALAN PABLO MATIAS"/>
    <x v="1"/>
    <s v="La Florida"/>
    <s v="Sin Beca"/>
    <s v="Con Beca"/>
    <s v="AÑO 2014"/>
    <n v="447"/>
    <n v="582"/>
    <n v="540"/>
    <n v="447"/>
    <x v="266"/>
    <s v="CON PSU "/>
    <s v="50 % MENOR "/>
    <s v="Rango 550-599"/>
    <x v="1"/>
  </r>
  <r>
    <x v="0"/>
    <x v="7"/>
    <s v="Salud"/>
    <x v="0"/>
    <x v="0"/>
    <x v="865"/>
    <m/>
    <s v="VALDÉS MARTÍNEZ JAVIERA ROXANA"/>
    <x v="0"/>
    <s v="Quilicura"/>
    <s v="Con Beca"/>
    <s v="Sin Beca"/>
    <s v="AÑO 2014"/>
    <n v="451"/>
    <n v="549"/>
    <n v="557"/>
    <n v="451"/>
    <x v="278"/>
    <s v="CON PSU "/>
    <s v="50 % MENOR "/>
    <s v="Rango 550-599"/>
    <x v="1"/>
  </r>
  <r>
    <x v="0"/>
    <x v="8"/>
    <s v="Ciencias Sociales"/>
    <x v="0"/>
    <x v="0"/>
    <x v="866"/>
    <m/>
    <s v="SILVA RUBILAR JOSE IGNACIO"/>
    <x v="1"/>
    <s v="Rancagua"/>
    <s v="Sin Beca"/>
    <s v="Sin Beca"/>
    <s v="AÑO 2014"/>
    <n v="451"/>
    <n v="618"/>
    <n v="509"/>
    <n v="451"/>
    <x v="279"/>
    <s v="CON PSU "/>
    <s v="50 % MENOR "/>
    <s v="Rango 550-599"/>
    <x v="1"/>
  </r>
  <r>
    <x v="0"/>
    <x v="3"/>
    <s v="Educación"/>
    <x v="1"/>
    <x v="0"/>
    <x v="867"/>
    <m/>
    <s v="ARMIJO GUERRERO JOSE MIGUEL"/>
    <x v="1"/>
    <s v="Peñalolén"/>
    <s v="Con Beca"/>
    <s v="Con Beca"/>
    <s v="AÑO 2014"/>
    <n v="448"/>
    <n v="594"/>
    <n v="515"/>
    <n v="453"/>
    <x v="280"/>
    <s v="CON PSU "/>
    <s v="50 % MAYOR"/>
    <s v="Rango 550-599"/>
    <x v="1"/>
  </r>
  <r>
    <x v="0"/>
    <x v="2"/>
    <s v="Educación"/>
    <x v="0"/>
    <x v="0"/>
    <x v="868"/>
    <m/>
    <s v="REBOLLEDO DONOSO JOSE ABELARDO"/>
    <x v="1"/>
    <s v="Puente Alto"/>
    <s v="Sin Beca"/>
    <s v="Con Beca"/>
    <s v="AÑO 2014"/>
    <n v="455"/>
    <n v="571"/>
    <n v="571"/>
    <n v="455"/>
    <x v="281"/>
    <s v="CON PSU "/>
    <s v="50 % MENOR "/>
    <s v="Rango 550-599"/>
    <x v="1"/>
  </r>
  <r>
    <x v="0"/>
    <x v="2"/>
    <s v="Educación"/>
    <x v="0"/>
    <x v="0"/>
    <x v="869"/>
    <m/>
    <s v="ORTEGA FAUNDEZ FABIAN ADOLFO"/>
    <x v="1"/>
    <s v="Pudahuel"/>
    <s v="Sin Beca"/>
    <s v="Con Beca"/>
    <s v="AÑO 2014"/>
    <n v="460"/>
    <n v="571"/>
    <n v="545"/>
    <n v="460"/>
    <x v="270"/>
    <s v="CON PSU "/>
    <s v="50 % MENOR "/>
    <s v="Rango 550-599"/>
    <x v="1"/>
  </r>
  <r>
    <x v="0"/>
    <x v="19"/>
    <s v="Educación"/>
    <x v="0"/>
    <x v="0"/>
    <x v="870"/>
    <m/>
    <s v="MEDINA HERNÁNDEZ CONSTANZA FRANCISCA"/>
    <x v="0"/>
    <s v="Pedro Aguirre Cerda"/>
    <s v="Sin Beca"/>
    <s v="Con Beca"/>
    <s v="AÑO 2014"/>
    <n v="470"/>
    <n v="571"/>
    <n v="607"/>
    <n v="470"/>
    <x v="282"/>
    <s v="CON PSU "/>
    <s v="50 % MENOR "/>
    <s v="Rango 550-599"/>
    <x v="1"/>
  </r>
  <r>
    <x v="0"/>
    <x v="6"/>
    <s v="Ciencias Sociales"/>
    <x v="0"/>
    <x v="0"/>
    <x v="871"/>
    <m/>
    <s v="FLORES BUSTAMANTE FRANCISCO ANDRÉS"/>
    <x v="1"/>
    <s v="Peñalolén"/>
    <s v="Con Beca"/>
    <s v="Sin Beca"/>
    <s v="AÑO 2014"/>
    <n v="472"/>
    <n v="646"/>
    <n v="515"/>
    <n v="472"/>
    <x v="283"/>
    <s v="CON PSU "/>
    <s v="50 % MENOR "/>
    <s v="Rango 550-599"/>
    <x v="1"/>
  </r>
  <r>
    <x v="0"/>
    <x v="6"/>
    <s v="Ciencias Sociales"/>
    <x v="0"/>
    <x v="0"/>
    <x v="872"/>
    <m/>
    <s v="REYES LEON VICTORIA ANDREA"/>
    <x v="0"/>
    <s v="Ñuñoa"/>
    <s v="Sin Beca"/>
    <s v="Sin Beca"/>
    <s v="AÑO 2014"/>
    <n v="472"/>
    <n v="594"/>
    <n v="520"/>
    <n v="472"/>
    <x v="284"/>
    <s v="CON PSU "/>
    <s v="50 % MENOR "/>
    <s v="Rango 550-599"/>
    <x v="1"/>
  </r>
  <r>
    <x v="0"/>
    <x v="19"/>
    <s v="Educación"/>
    <x v="0"/>
    <x v="0"/>
    <x v="873"/>
    <m/>
    <s v="RAMIREZ MORALES CESAR ALONSO"/>
    <x v="1"/>
    <s v="Santiago"/>
    <s v="Con Beca"/>
    <s v="Con Beca"/>
    <s v="AÑO 2014"/>
    <n v="474"/>
    <n v="549"/>
    <n v="560"/>
    <n v="474"/>
    <x v="280"/>
    <s v="CON PSU "/>
    <s v="50 % MENOR "/>
    <s v="Rango 550-599"/>
    <x v="1"/>
  </r>
  <r>
    <x v="0"/>
    <x v="6"/>
    <s v="Ciencias Sociales"/>
    <x v="1"/>
    <x v="0"/>
    <x v="874"/>
    <m/>
    <s v="ASPEE  CABALLERO IGNACIO NICOLAS "/>
    <x v="1"/>
    <s v="Independencia"/>
    <s v="Con Beca"/>
    <s v="Sin Beca"/>
    <s v="AÑO 2014"/>
    <n v="476"/>
    <n v="571"/>
    <n v="579"/>
    <n v="476"/>
    <x v="285"/>
    <s v="CON PSU "/>
    <s v="50 % MENOR "/>
    <s v="Rango 550-599"/>
    <x v="1"/>
  </r>
  <r>
    <x v="0"/>
    <x v="0"/>
    <s v="Ingeniería, Ciencia y Tecnología "/>
    <x v="0"/>
    <x v="0"/>
    <x v="875"/>
    <m/>
    <s v="GUTIERREZ RAMIREZ JUAN CARLOS"/>
    <x v="1"/>
    <s v="Maipú"/>
    <s v="Con Beca"/>
    <s v="Sin Beca"/>
    <s v="AÑO 2014"/>
    <n v="478"/>
    <n v="560"/>
    <n v="611"/>
    <n v="478"/>
    <x v="286"/>
    <s v="CON PSU "/>
    <s v="50 % MENOR "/>
    <s v="Rango 550-599"/>
    <x v="1"/>
  </r>
  <r>
    <x v="0"/>
    <x v="15"/>
    <s v="Ingeniería, Ciencia y Tecnología "/>
    <x v="1"/>
    <x v="1"/>
    <x v="876"/>
    <m/>
    <s v="BREVIS OYARCE PAOLA JEANETTE"/>
    <x v="0"/>
    <s v="Peñalolén"/>
    <s v="Con Beca"/>
    <s v="Sin Beca"/>
    <s v="AÑO 2014"/>
    <n v="496"/>
    <n v="589"/>
    <n v="515"/>
    <n v="496"/>
    <x v="287"/>
    <s v="CON PSU "/>
    <s v="50 % MENOR "/>
    <s v="Rango 550-599"/>
    <x v="1"/>
  </r>
  <r>
    <x v="0"/>
    <x v="1"/>
    <s v="Salud"/>
    <x v="0"/>
    <x v="0"/>
    <x v="877"/>
    <m/>
    <s v="GONZÁLEZ HENRÍQUEZ FRANCISCA  ANGÉLICA"/>
    <x v="0"/>
    <s v="Independencia"/>
    <s v="Sin Beca"/>
    <s v="Sin Beca"/>
    <s v="AÑO 2013"/>
    <n v="496"/>
    <n v="573"/>
    <n v="529"/>
    <n v="496"/>
    <x v="288"/>
    <s v="CON PSU "/>
    <s v="50 % MENOR "/>
    <s v="Rango 550-599"/>
    <x v="1"/>
  </r>
  <r>
    <x v="0"/>
    <x v="2"/>
    <s v="Educación"/>
    <x v="0"/>
    <x v="0"/>
    <x v="878"/>
    <m/>
    <s v="BARAHONA HERNÁNDEZ FABIÁN ALEJANDRO"/>
    <x v="1"/>
    <s v="Lampa"/>
    <s v="Sin Beca"/>
    <s v="Con Beca"/>
    <s v="AÑO 2014"/>
    <n v="502"/>
    <n v="571"/>
    <n v="560"/>
    <n v="502"/>
    <x v="289"/>
    <s v="CON PSU "/>
    <s v="50 % MENOR "/>
    <s v="Rango 550-599"/>
    <x v="1"/>
  </r>
  <r>
    <x v="0"/>
    <x v="8"/>
    <s v="Ciencias Sociales"/>
    <x v="0"/>
    <x v="0"/>
    <x v="879"/>
    <m/>
    <s v="JAQUE OLIVOS RICHARD IGNACIO"/>
    <x v="1"/>
    <s v="Rancagua"/>
    <s v="Sin Beca"/>
    <s v="Con Beca"/>
    <s v="AÑO 2014"/>
    <n v="496"/>
    <n v="560"/>
    <n v="549"/>
    <n v="507"/>
    <x v="280"/>
    <s v="CON PSU "/>
    <s v="50 % MAYOR"/>
    <s v="Rango 550-599"/>
    <x v="1"/>
  </r>
  <r>
    <x v="0"/>
    <x v="6"/>
    <s v="Ciencias Sociales"/>
    <x v="1"/>
    <x v="0"/>
    <x v="880"/>
    <m/>
    <s v="GONZÁLEZ MATAMORA LESLIE"/>
    <x v="0"/>
    <s v="Estación Central"/>
    <s v="Con Beca"/>
    <s v="Sin Beca"/>
    <s v="AÑO 2014"/>
    <n v="513"/>
    <n v="613"/>
    <n v="545"/>
    <n v="517"/>
    <x v="290"/>
    <s v="CON PSU "/>
    <s v="50 % MAYOR"/>
    <s v="Rango 550-599"/>
    <x v="1"/>
  </r>
  <r>
    <x v="0"/>
    <x v="1"/>
    <s v="Salud"/>
    <x v="0"/>
    <x v="0"/>
    <x v="881"/>
    <m/>
    <s v="MUÑOZ VERDUGO JUAN SEBASTIÁN "/>
    <x v="1"/>
    <s v="Machalí"/>
    <s v="Con Beca"/>
    <s v="Sin Beca"/>
    <s v="AÑO 2014"/>
    <n v="517"/>
    <n v="560"/>
    <n v="582"/>
    <n v="517"/>
    <x v="281"/>
    <s v="CON PSU "/>
    <s v="50 % MENOR "/>
    <s v="Rango 550-599"/>
    <x v="1"/>
  </r>
  <r>
    <x v="0"/>
    <x v="15"/>
    <s v="Ingeniería, Ciencia y Tecnología "/>
    <x v="1"/>
    <x v="0"/>
    <x v="882"/>
    <m/>
    <s v="ULLOA MOYA NICOLÁS ESTEBAN"/>
    <x v="1"/>
    <s v="Conchalí"/>
    <s v="Sin Beca"/>
    <s v="Sin Beca"/>
    <s v="AÑO 2014"/>
    <n v="521"/>
    <n v="554"/>
    <n v="560"/>
    <n v="521"/>
    <x v="284"/>
    <s v="CON PSU "/>
    <s v="50 % MENOR "/>
    <s v="Rango 550-599"/>
    <x v="1"/>
  </r>
  <r>
    <x v="0"/>
    <x v="9"/>
    <s v="Salud"/>
    <x v="0"/>
    <x v="0"/>
    <x v="883"/>
    <m/>
    <s v="LOYOLA ARAYA CINTIA TAMARA"/>
    <x v="0"/>
    <s v="Puente Alto"/>
    <s v="Sin Beca"/>
    <s v="Sin Beca"/>
    <s v="AÑO 2014"/>
    <n v="511"/>
    <n v="625"/>
    <n v="480"/>
    <n v="522"/>
    <x v="291"/>
    <s v="CON PSU "/>
    <s v="50 % MAYOR"/>
    <s v="Rango 550-599"/>
    <x v="1"/>
  </r>
  <r>
    <x v="0"/>
    <x v="9"/>
    <s v="Salud"/>
    <x v="0"/>
    <x v="0"/>
    <x v="884"/>
    <m/>
    <s v="ALVEAR LARA VANESSA  ANDREA"/>
    <x v="0"/>
    <s v="Conchalí"/>
    <s v="Con Beca"/>
    <s v="Sin Beca"/>
    <s v="AÑO 2014"/>
    <n v="503"/>
    <n v="695"/>
    <n v="488"/>
    <n v="546"/>
    <x v="292"/>
    <s v="CON PSU "/>
    <s v="50 % MAYOR"/>
    <s v="Rango 550-599"/>
    <x v="1"/>
  </r>
  <r>
    <x v="0"/>
    <x v="5"/>
    <s v="Ciencias Sociales"/>
    <x v="0"/>
    <x v="1"/>
    <x v="885"/>
    <m/>
    <s v="RABI TOLEDO FABIÁN MANUEL "/>
    <x v="1"/>
    <s v="Maipú"/>
    <s v="Con Beca"/>
    <s v="Sin Beca"/>
    <s v="AÑO 2014"/>
    <n v="542"/>
    <n v="594"/>
    <n v="574"/>
    <n v="547"/>
    <x v="293"/>
    <s v="CON PSU "/>
    <s v="50 % MAYOR"/>
    <s v="Rango 550-599"/>
    <x v="1"/>
  </r>
  <r>
    <x v="0"/>
    <x v="3"/>
    <s v="Educación"/>
    <x v="0"/>
    <x v="0"/>
    <x v="886"/>
    <m/>
    <s v="GALLEGOS DIAZ FELIPE IGNACIO"/>
    <x v="1"/>
    <s v="Renca"/>
    <s v="Con Beca"/>
    <s v="Sin Beca"/>
    <s v="AÑO 2014"/>
    <n v="505"/>
    <n v="549"/>
    <n v="557"/>
    <n v="550"/>
    <x v="278"/>
    <s v="CON PSU "/>
    <s v="50 % MAYOR"/>
    <s v="Rango 550-599"/>
    <x v="1"/>
  </r>
  <r>
    <x v="0"/>
    <x v="6"/>
    <s v="Ciencias Sociales"/>
    <x v="1"/>
    <x v="0"/>
    <x v="887"/>
    <m/>
    <s v="FLORES PEREZ LAURA VICTORIA"/>
    <x v="0"/>
    <s v="Huechuraba"/>
    <s v="Con Beca"/>
    <s v="Sin Beca"/>
    <s v="AÑO 2013"/>
    <n v="517"/>
    <n v="552"/>
    <n v="548"/>
    <n v="554"/>
    <x v="273"/>
    <s v="CON PSU "/>
    <s v="50 % MAYOR"/>
    <s v="Rango 550-599"/>
    <x v="1"/>
  </r>
  <r>
    <x v="0"/>
    <x v="9"/>
    <s v="Salud"/>
    <x v="0"/>
    <x v="0"/>
    <x v="888"/>
    <m/>
    <s v="SERRANO IBACACHE JULIO HERNAN"/>
    <x v="1"/>
    <s v="Llaillay"/>
    <s v="Sin Beca"/>
    <s v="Sin Beca"/>
    <s v="AÑO 2014"/>
    <n v="558"/>
    <n v="633"/>
    <n v="540"/>
    <n v="561"/>
    <x v="294"/>
    <s v="CON PSU "/>
    <s v="50 % MAYOR"/>
    <s v="Rango 550-599"/>
    <x v="1"/>
  </r>
  <r>
    <x v="0"/>
    <x v="3"/>
    <s v="Educación"/>
    <x v="0"/>
    <x v="0"/>
    <x v="889"/>
    <m/>
    <s v="BARRAZA VALENZUELA PEDRO ALEJANDRO"/>
    <x v="1"/>
    <s v="Recoleta"/>
    <s v="Con Beca"/>
    <s v="Con Beca"/>
    <s v="AÑO 2014"/>
    <n v="509"/>
    <n v="606"/>
    <n v="571"/>
    <n v="571"/>
    <x v="295"/>
    <s v="CON PSU "/>
    <s v="50 % MAYOR"/>
    <s v="Rango 550-599"/>
    <x v="1"/>
  </r>
  <r>
    <x v="0"/>
    <x v="4"/>
    <s v="Salud"/>
    <x v="0"/>
    <x v="0"/>
    <x v="890"/>
    <m/>
    <s v="SAAVEDRA BARRA PAULINA  ALEJANDRA"/>
    <x v="0"/>
    <s v="Macul"/>
    <s v="Con Beca"/>
    <s v="Con Beca"/>
    <s v="AÑO 2014"/>
    <n v="546"/>
    <n v="582"/>
    <n v="545"/>
    <n v="573"/>
    <x v="279"/>
    <s v="CON PSU "/>
    <s v="50 % MAYOR"/>
    <s v="Rango 550-599"/>
    <x v="1"/>
  </r>
  <r>
    <x v="0"/>
    <x v="12"/>
    <s v="Salud"/>
    <x v="0"/>
    <x v="0"/>
    <x v="891"/>
    <m/>
    <s v="YAÑEZ CASTILLO CARLA FERNANDA"/>
    <x v="0"/>
    <s v="El Bosque"/>
    <s v="Con Beca"/>
    <s v="Sin Beca"/>
    <s v="AÑO 2014"/>
    <n v="573"/>
    <n v="560"/>
    <n v="549"/>
    <n v="574"/>
    <x v="280"/>
    <s v="CON PSU "/>
    <s v="50 % MAYOR"/>
    <s v="Rango 550-599"/>
    <x v="1"/>
  </r>
  <r>
    <x v="0"/>
    <x v="9"/>
    <s v="Salud"/>
    <x v="0"/>
    <x v="0"/>
    <x v="892"/>
    <m/>
    <s v="PARRA PLAZA FABIOLA NICOLE"/>
    <x v="0"/>
    <s v="Cerrillos"/>
    <s v="Con Beca"/>
    <s v="Con Beca"/>
    <s v="AÑO 2013"/>
    <n v="579"/>
    <n v="641"/>
    <n v="513"/>
    <n v="579"/>
    <x v="296"/>
    <s v="CON PSU "/>
    <s v="50 % MENOR "/>
    <s v="Rango 550-599"/>
    <x v="1"/>
  </r>
  <r>
    <x v="0"/>
    <x v="9"/>
    <s v="Salud"/>
    <x v="0"/>
    <x v="0"/>
    <x v="893"/>
    <m/>
    <s v="PADILLA ESCOBAR DANIELA ESTEFANIA"/>
    <x v="0"/>
    <s v="Puente Alto"/>
    <s v="Sin Beca"/>
    <s v="Sin Beca"/>
    <s v="AÑO 2014"/>
    <n v="558"/>
    <n v="560"/>
    <n v="557"/>
    <n v="581"/>
    <x v="297"/>
    <s v="CON PSU "/>
    <s v="50 % MAYOR"/>
    <s v="Rango 550-599"/>
    <x v="1"/>
  </r>
  <r>
    <x v="0"/>
    <x v="17"/>
    <s v="Ingeniería, Ciencia y Tecnología "/>
    <x v="0"/>
    <x v="0"/>
    <x v="894"/>
    <m/>
    <s v="LIENLLAN ABARCA YANCO ESTEBAN "/>
    <x v="1"/>
    <s v="Conchalí"/>
    <s v="Con Beca"/>
    <s v="Con Beca"/>
    <s v="AÑO 2014"/>
    <n v="556"/>
    <n v="594"/>
    <n v="549"/>
    <n v="583"/>
    <x v="298"/>
    <s v="CON PSU "/>
    <s v="50 % MAYOR"/>
    <s v="Rango 550-599"/>
    <x v="1"/>
  </r>
  <r>
    <x v="0"/>
    <x v="1"/>
    <s v="Salud"/>
    <x v="0"/>
    <x v="0"/>
    <x v="895"/>
    <m/>
    <s v="HIRZEL  SÁNCHEZ  IAN CEDRIC"/>
    <x v="1"/>
    <s v="Lo Espejo"/>
    <s v="Con Beca"/>
    <s v="Sin Beca"/>
    <s v="AÑO 2014"/>
    <n v="581"/>
    <n v="554"/>
    <n v="549"/>
    <n v="587"/>
    <x v="275"/>
    <s v="CON PSU "/>
    <s v="50 % MAYOR"/>
    <s v="Rango 550-599"/>
    <x v="1"/>
  </r>
  <r>
    <x v="0"/>
    <x v="12"/>
    <s v="Salud"/>
    <x v="0"/>
    <x v="0"/>
    <x v="896"/>
    <m/>
    <s v="ZUÑIGA GUZMAN PABLO ANTONIO"/>
    <x v="1"/>
    <s v="La Reina"/>
    <s v="Con Beca"/>
    <s v="Con Beca"/>
    <s v="AÑO 2014"/>
    <n v="589"/>
    <n v="560"/>
    <n v="585"/>
    <n v="589"/>
    <x v="299"/>
    <s v="CON PSU "/>
    <s v="50 % MENOR "/>
    <s v="Rango 550-599"/>
    <x v="1"/>
  </r>
  <r>
    <x v="0"/>
    <x v="9"/>
    <s v="Salud"/>
    <x v="0"/>
    <x v="0"/>
    <x v="897"/>
    <m/>
    <s v="AGUIRRE VIDAL DANIELA RAYEN "/>
    <x v="0"/>
    <s v="Peñalolén"/>
    <s v="Sin Beca"/>
    <s v="Sin Beca"/>
    <s v="AÑO 2014"/>
    <n v="594"/>
    <n v="582"/>
    <n v="540"/>
    <n v="594"/>
    <x v="266"/>
    <s v="CON PSU "/>
    <s v="50 % MENOR "/>
    <s v="Rango 550-599"/>
    <x v="1"/>
  </r>
  <r>
    <x v="0"/>
    <x v="5"/>
    <s v="Ciencias Sociales"/>
    <x v="0"/>
    <x v="0"/>
    <x v="898"/>
    <m/>
    <s v="GONZÁLEZ ARENAS NELSON JACOBO"/>
    <x v="1"/>
    <s v="Conchalí"/>
    <s v="Con Beca"/>
    <s v="Sin Beca"/>
    <s v="AÑO 2014"/>
    <n v="585"/>
    <n v="582"/>
    <n v="579"/>
    <n v="597"/>
    <x v="283"/>
    <s v="CON PSU "/>
    <s v="50 % MAYOR"/>
    <s v="Rango 550-599"/>
    <x v="1"/>
  </r>
  <r>
    <x v="0"/>
    <x v="14"/>
    <s v="Educación"/>
    <x v="1"/>
    <x v="0"/>
    <x v="899"/>
    <m/>
    <s v="CALDERÓN PIERATTINI LUIS SEBASTIÁN "/>
    <x v="1"/>
    <s v="Estación Central"/>
    <s v="Con Beca"/>
    <s v="Sin Beca"/>
    <s v="AÑO 2013"/>
    <n v="602"/>
    <n v="635"/>
    <n v="499"/>
    <n v="602"/>
    <x v="267"/>
    <s v="CON PSU "/>
    <s v="50 % MENOR "/>
    <s v="Rango 550-599"/>
    <x v="1"/>
  </r>
  <r>
    <x v="0"/>
    <x v="8"/>
    <s v="Ciencias Sociales"/>
    <x v="1"/>
    <x v="0"/>
    <x v="900"/>
    <m/>
    <s v="TORO ROLDAN JUAN GABRIEL"/>
    <x v="1"/>
    <s v="Peñalolén"/>
    <s v="Con Beca"/>
    <s v="Con Beca"/>
    <s v="AÑO 2014"/>
    <n v="556"/>
    <n v="677"/>
    <n v="520"/>
    <n v="610"/>
    <x v="300"/>
    <s v="CON PSU "/>
    <s v="50 % MAYOR"/>
    <s v="Rango 550-599"/>
    <x v="1"/>
  </r>
  <r>
    <x v="0"/>
    <x v="8"/>
    <s v="Ciencias Sociales"/>
    <x v="1"/>
    <x v="0"/>
    <x v="901"/>
    <m/>
    <s v="CONTRERAS CONTRERAS JOCELYN ANTONELLA"/>
    <x v="0"/>
    <s v="San Bernardo"/>
    <s v="Sin Beca"/>
    <s v="Sin Beca"/>
    <s v="AÑO 2013"/>
    <n v="620"/>
    <n v="616"/>
    <n v="513"/>
    <n v="620"/>
    <x v="301"/>
    <s v="CON PSU "/>
    <s v="50 % MENOR "/>
    <s v="Rango 550-599"/>
    <x v="1"/>
  </r>
  <r>
    <x v="0"/>
    <x v="12"/>
    <s v="Salud"/>
    <x v="0"/>
    <x v="0"/>
    <x v="902"/>
    <m/>
    <s v="JARA BLANCO FABIOLA SCARLET"/>
    <x v="0"/>
    <s v="Paine"/>
    <s v="Con Beca"/>
    <s v="Sin Beca"/>
    <s v="AÑO 2014"/>
    <n v="608"/>
    <n v="520"/>
    <n v="582"/>
    <n v="641"/>
    <x v="288"/>
    <s v="CON PSU "/>
    <s v="50 % MAYOR"/>
    <s v="Rango 550-599"/>
    <x v="1"/>
  </r>
  <r>
    <x v="0"/>
    <x v="1"/>
    <s v="Salud"/>
    <x v="1"/>
    <x v="0"/>
    <x v="903"/>
    <m/>
    <s v="HERRERA BALBOA NINOSCA SOLEDAD"/>
    <x v="0"/>
    <s v="Puente Alto"/>
    <s v="Sin Beca"/>
    <s v="Sin Beca"/>
    <s v="AÑO 2013"/>
    <n v="601"/>
    <n v="600"/>
    <n v="518"/>
    <n v="643"/>
    <x v="302"/>
    <s v="CON PSU "/>
    <s v="50 % MAYOR"/>
    <s v="Rango 550-599"/>
    <x v="1"/>
  </r>
  <r>
    <x v="0"/>
    <x v="9"/>
    <s v="Salud"/>
    <x v="0"/>
    <x v="0"/>
    <x v="904"/>
    <m/>
    <s v="CONTRERAS ASTETE CLAUDIA ANDREA"/>
    <x v="0"/>
    <s v="La Pintana"/>
    <s v="Sin Beca"/>
    <s v="Sin Beca"/>
    <s v="AÑO 2014"/>
    <n v="574"/>
    <n v="601"/>
    <n v="540"/>
    <n v="661"/>
    <x v="303"/>
    <s v="CON PSU "/>
    <s v="50 % MAYOR"/>
    <s v="Rango 550-599"/>
    <x v="1"/>
  </r>
  <r>
    <x v="0"/>
    <x v="9"/>
    <s v="Salud"/>
    <x v="0"/>
    <x v="0"/>
    <x v="905"/>
    <m/>
    <s v="LEIVA UNDA MARIA TERESA"/>
    <x v="0"/>
    <s v="Macul"/>
    <s v="Con Beca"/>
    <s v="Sin Beca"/>
    <s v="AÑO 2014"/>
    <n v="589"/>
    <n v="554"/>
    <n v="579"/>
    <n v="663"/>
    <x v="304"/>
    <s v="CON PSU "/>
    <s v="50 % MAYOR"/>
    <s v="Rango 550-599"/>
    <x v="1"/>
  </r>
  <r>
    <x v="0"/>
    <x v="8"/>
    <s v="Ciencias Sociales"/>
    <x v="1"/>
    <x v="1"/>
    <x v="906"/>
    <m/>
    <s v="TAPIA GONZALEZ JORDANA JASMINE"/>
    <x v="0"/>
    <s v="La Cisterna"/>
    <s v="Con Beca"/>
    <s v="Sin Beca"/>
    <s v="AÑO 2014"/>
    <n v="629"/>
    <n v="625"/>
    <n v="557"/>
    <n v="666"/>
    <x v="274"/>
    <s v="CON PSU "/>
    <s v="50 % MAYOR"/>
    <s v="Rango 550-599"/>
    <x v="1"/>
  </r>
  <r>
    <x v="0"/>
    <x v="19"/>
    <s v="Educación"/>
    <x v="1"/>
    <x v="0"/>
    <x v="907"/>
    <m/>
    <s v="GAJARDO POZO BETZI MURIEL"/>
    <x v="0"/>
    <s v="Puente Alto"/>
    <s v="Sin Beca"/>
    <s v="Con Beca"/>
    <s v="AÑO 2014"/>
    <n v="578"/>
    <n v="565"/>
    <n v="549"/>
    <n v="689"/>
    <x v="284"/>
    <s v="CON PSU "/>
    <s v="50 % MAYOR"/>
    <s v="Rango 550-599"/>
    <x v="1"/>
  </r>
  <r>
    <x v="0"/>
    <x v="7"/>
    <s v="Salud"/>
    <x v="0"/>
    <x v="0"/>
    <x v="908"/>
    <m/>
    <s v="RAMIREZ BARRIA LORETO IGNACIA"/>
    <x v="0"/>
    <s v="San Ramón"/>
    <s v="Sin Beca"/>
    <s v="Sin Beca"/>
    <s v="AÑO 2014"/>
    <n v="659"/>
    <n v="633"/>
    <n v="557"/>
    <n v="712"/>
    <x v="305"/>
    <s v="CON PSU "/>
    <s v="50 % MAYOR"/>
    <s v="Rango 550-599"/>
    <x v="1"/>
  </r>
  <r>
    <x v="0"/>
    <x v="8"/>
    <s v="Ciencias Sociales"/>
    <x v="0"/>
    <x v="0"/>
    <x v="909"/>
    <m/>
    <s v="ESPINOZA ESPINOZA ALEJANDRO IGNACIO"/>
    <x v="1"/>
    <s v="La Granja"/>
    <s v="Sin Beca"/>
    <s v="Sin Beca"/>
    <s v="AÑO 2013"/>
    <n v="641"/>
    <n v="583"/>
    <n v="606"/>
    <n v="721"/>
    <x v="306"/>
    <s v="CON PSU "/>
    <s v="50 % MAYOR"/>
    <s v="Rango 550-599"/>
    <x v="1"/>
  </r>
  <r>
    <x v="0"/>
    <x v="12"/>
    <s v="Salud"/>
    <x v="0"/>
    <x v="0"/>
    <x v="910"/>
    <m/>
    <s v="MORAGA JARA CARLA NICOLE"/>
    <x v="0"/>
    <s v="Quilicura"/>
    <s v="Con Beca"/>
    <s v="Sin Beca"/>
    <s v="AÑO 2014"/>
    <n v="680"/>
    <n v="633"/>
    <n v="496"/>
    <n v="737"/>
    <x v="301"/>
    <s v="CON PSU "/>
    <s v="50 % MAYOR"/>
    <s v="Rango 550-599"/>
    <x v="1"/>
  </r>
  <r>
    <x v="0"/>
    <x v="6"/>
    <s v="Ciencias Sociales"/>
    <x v="0"/>
    <x v="0"/>
    <x v="911"/>
    <m/>
    <s v="PAREDES ZAMORANO  ANNAKAREN SOLEDAD "/>
    <x v="0"/>
    <s v="Conchalí"/>
    <s v="Sin Beca"/>
    <s v="Con Beca"/>
    <s v="AÑO 2014"/>
    <n v="684"/>
    <n v="618"/>
    <n v="579"/>
    <n v="738"/>
    <x v="300"/>
    <s v="CON PSU "/>
    <s v="50 % MAYOR"/>
    <s v="Rango 550-599"/>
    <x v="1"/>
  </r>
  <r>
    <x v="0"/>
    <x v="10"/>
    <s v="Salud"/>
    <x v="0"/>
    <x v="0"/>
    <x v="912"/>
    <m/>
    <s v="FLORES OBANDO KATHERINE YESSENIA"/>
    <x v="0"/>
    <s v="Pudahuel"/>
    <s v="Sin Beca"/>
    <s v="Sin Beca"/>
    <s v="AÑO 2013"/>
    <n v="682"/>
    <n v="579"/>
    <n v="606"/>
    <n v="759"/>
    <x v="307"/>
    <s v="CON PSU "/>
    <s v="50 % MAYOR"/>
    <s v="Rango 550-599"/>
    <x v="1"/>
  </r>
  <r>
    <x v="0"/>
    <x v="8"/>
    <s v="Ciencias Sociales"/>
    <x v="0"/>
    <x v="0"/>
    <x v="913"/>
    <m/>
    <s v="RODRIGUEZ SOTO MACARENA ANDREA"/>
    <x v="0"/>
    <s v="San Bernardo"/>
    <s v="Sin Beca"/>
    <s v="Sin Beca"/>
    <s v="AÑO 2014"/>
    <n v="643"/>
    <n v="606"/>
    <n v="564"/>
    <n v="762"/>
    <x v="308"/>
    <s v="CON PSU "/>
    <s v="50 % MAYOR"/>
    <s v="Rango 550-599"/>
    <x v="1"/>
  </r>
  <r>
    <x v="0"/>
    <x v="9"/>
    <s v="Salud"/>
    <x v="0"/>
    <x v="0"/>
    <x v="914"/>
    <m/>
    <s v="FLORES GARCIA JANITZA DAPHNE"/>
    <x v="0"/>
    <s v="La Pintana"/>
    <s v="Sin Beca"/>
    <s v="Con Beca"/>
    <s v="AÑO 2014"/>
    <n v="701"/>
    <n v="571"/>
    <n v="597"/>
    <n v="789"/>
    <x v="293"/>
    <s v="CON PSU "/>
    <s v="50 % MAYOR"/>
    <s v="Rango 550-599"/>
    <x v="1"/>
  </r>
  <r>
    <x v="0"/>
    <x v="6"/>
    <s v="Ciencias Sociales"/>
    <x v="0"/>
    <x v="0"/>
    <x v="915"/>
    <m/>
    <s v="HENRIQUEZ CAMPOS FRANCISCA  ANDREA"/>
    <x v="1"/>
    <s v="Quilicura"/>
    <s v="Sin Beca"/>
    <s v="Sin Beca"/>
    <s v="AÑO 2014"/>
    <n v="672"/>
    <n v="571"/>
    <n v="579"/>
    <n v="798"/>
    <x v="285"/>
    <s v="CON PSU "/>
    <s v="50 % MAYOR"/>
    <s v="Rango 550-599"/>
    <x v="1"/>
  </r>
  <r>
    <x v="0"/>
    <x v="13"/>
    <s v="Ingeniería, Ciencia y Tecnología "/>
    <x v="1"/>
    <x v="0"/>
    <x v="916"/>
    <m/>
    <s v="ROJAS RAMIREZ CARLOS "/>
    <x v="1"/>
    <s v="Independencia"/>
    <s v="Con Beca"/>
    <s v="Sin Beca"/>
    <s v="AÑO 2014"/>
    <m/>
    <n v="582"/>
    <n v="553"/>
    <m/>
    <x v="309"/>
    <s v="CON PSU "/>
    <s v="SIN INFORMACIÓN "/>
    <s v="Rango 550-599"/>
    <x v="1"/>
  </r>
  <r>
    <x v="0"/>
    <x v="3"/>
    <s v="Educación"/>
    <x v="0"/>
    <x v="0"/>
    <x v="917"/>
    <m/>
    <s v="SOTO JORDAN NEDA JAVIERA"/>
    <x v="0"/>
    <s v="La Florida"/>
    <s v="Con Beca"/>
    <s v="Con Beca"/>
    <s v="AÑO 2010"/>
    <n v="620"/>
    <n v="542"/>
    <n v="558"/>
    <m/>
    <x v="273"/>
    <s v="CON PSU "/>
    <s v="SIN INFORMACIÓN "/>
    <s v="Rango 550-599"/>
    <x v="1"/>
  </r>
  <r>
    <x v="0"/>
    <x v="2"/>
    <s v="Educación"/>
    <x v="0"/>
    <x v="0"/>
    <x v="918"/>
    <m/>
    <s v="RIQUELME VEGA ANNIE VALERIA"/>
    <x v="0"/>
    <s v="La Florida"/>
    <s v="Con Beca"/>
    <s v="Con Beca"/>
    <s v="AÑO 2012"/>
    <n v="519"/>
    <n v="649"/>
    <n v="530"/>
    <m/>
    <x v="310"/>
    <s v="CON PSU "/>
    <s v="SIN INFORMACIÓN "/>
    <s v="Rango 550-599"/>
    <x v="1"/>
  </r>
  <r>
    <x v="0"/>
    <x v="9"/>
    <s v="Salud"/>
    <x v="0"/>
    <x v="0"/>
    <x v="919"/>
    <m/>
    <s v="MONTT ESPINOSA MELISSA CELESTE"/>
    <x v="0"/>
    <s v="San Joaquín"/>
    <s v="Con Beca"/>
    <s v="Con Beca"/>
    <s v="AÑO 2010"/>
    <n v="476"/>
    <n v="557"/>
    <n v="549"/>
    <m/>
    <x v="278"/>
    <s v="CON PSU "/>
    <s v="SIN INFORMACIÓN "/>
    <s v="Rango 550-599"/>
    <x v="1"/>
  </r>
  <r>
    <x v="0"/>
    <x v="3"/>
    <s v="Educación"/>
    <x v="0"/>
    <x v="0"/>
    <x v="920"/>
    <m/>
    <s v="SEGOVIA ACENCIO MARIA IGNACIA"/>
    <x v="0"/>
    <s v="ARICA"/>
    <s v="Con Beca"/>
    <s v="Sin Beca"/>
    <s v="AÑO 2010"/>
    <n v="455"/>
    <n v="587"/>
    <n v="531"/>
    <m/>
    <x v="302"/>
    <s v="CON PSU "/>
    <s v="SIN INFORMACIÓN "/>
    <s v="Rango 550-599"/>
    <x v="1"/>
  </r>
  <r>
    <x v="0"/>
    <x v="9"/>
    <s v="Salud"/>
    <x v="0"/>
    <x v="0"/>
    <x v="921"/>
    <m/>
    <s v="DE SOUZA LATORRE CAROLINA ALEJANDRA MILLARAY"/>
    <x v="0"/>
    <s v="Cerrillos"/>
    <s v="Con Beca"/>
    <s v="Sin Beca"/>
    <s v="AÑO 2011"/>
    <n v="560"/>
    <n v="569"/>
    <n v="548"/>
    <m/>
    <x v="297"/>
    <s v="CON PSU "/>
    <s v="SIN INFORMACIÓN "/>
    <s v="Rango 550-599"/>
    <x v="1"/>
  </r>
  <r>
    <x v="0"/>
    <x v="7"/>
    <s v="Salud"/>
    <x v="0"/>
    <x v="0"/>
    <x v="922"/>
    <m/>
    <s v="ARIAS  TAPIA SARA GISSELLE"/>
    <x v="0"/>
    <s v="Colina"/>
    <s v="Con Beca"/>
    <s v="Sin Beca"/>
    <s v="AÑO 2010"/>
    <n v="621"/>
    <n v="562"/>
    <n v="540"/>
    <m/>
    <x v="288"/>
    <s v="CON PSU "/>
    <s v="SIN INFORMACIÓN "/>
    <s v="Rango 550-599"/>
    <x v="1"/>
  </r>
  <r>
    <x v="0"/>
    <x v="8"/>
    <s v="Ciencias Sociales"/>
    <x v="1"/>
    <x v="0"/>
    <x v="923"/>
    <m/>
    <s v="PAILLANAO DIAZ MANUEL ALEJANDRO"/>
    <x v="1"/>
    <s v="Colina"/>
    <s v="Con Beca"/>
    <s v="Sin Beca"/>
    <s v="AÑO 2010"/>
    <n v="579"/>
    <n v="633"/>
    <n v="545"/>
    <m/>
    <x v="282"/>
    <s v="CON PSU "/>
    <s v="SIN INFORMACIÓN "/>
    <s v="Rango 550-599"/>
    <x v="1"/>
  </r>
  <r>
    <x v="0"/>
    <x v="19"/>
    <s v="Educación"/>
    <x v="0"/>
    <x v="1"/>
    <x v="924"/>
    <m/>
    <s v="GONZALEZ VEAS ANNELLE ANGELICA"/>
    <x v="0"/>
    <s v="Estación Central"/>
    <s v="Con Beca"/>
    <s v="Sin Beca"/>
    <s v="AÑO 2011"/>
    <n v="558"/>
    <n v="563"/>
    <n v="567"/>
    <m/>
    <x v="276"/>
    <s v="CON PSU "/>
    <s v="SIN INFORMACIÓN "/>
    <s v="Rango 550-599"/>
    <x v="1"/>
  </r>
  <r>
    <x v="0"/>
    <x v="8"/>
    <s v="Ciencias Sociales"/>
    <x v="1"/>
    <x v="0"/>
    <x v="925"/>
    <m/>
    <s v="VERA PINEIDA SEBASTIAN IGNACIO"/>
    <x v="1"/>
    <s v="La Cisterna"/>
    <s v="Con Beca"/>
    <s v="Sin Beca"/>
    <s v="AÑO 2012"/>
    <n v="538"/>
    <n v="636"/>
    <n v="492"/>
    <m/>
    <x v="311"/>
    <s v="CON PSU "/>
    <s v="SIN INFORMACIÓN "/>
    <s v="Rango 550-599"/>
    <x v="1"/>
  </r>
  <r>
    <x v="0"/>
    <x v="1"/>
    <s v="Salud"/>
    <x v="0"/>
    <x v="1"/>
    <x v="926"/>
    <m/>
    <s v="ALARCÓN  NOVOA JUAN PABLO"/>
    <x v="1"/>
    <s v="La Florida"/>
    <s v="Con Beca"/>
    <s v="Sin Beca"/>
    <s v="AÑO 2010"/>
    <n v="414"/>
    <n v="528"/>
    <n v="613"/>
    <m/>
    <x v="303"/>
    <s v="CON PSU "/>
    <s v="SIN INFORMACIÓN "/>
    <s v="Rango 550-599"/>
    <x v="1"/>
  </r>
  <r>
    <x v="0"/>
    <x v="2"/>
    <s v="Educación"/>
    <x v="1"/>
    <x v="0"/>
    <x v="927"/>
    <m/>
    <s v="LOPEZ URIBE VIVIANA ROCIO"/>
    <x v="0"/>
    <s v="La Granja"/>
    <s v="Con Beca"/>
    <s v="Sin Beca"/>
    <s v="AÑO 2012"/>
    <n v="560"/>
    <n v="546"/>
    <n v="556"/>
    <m/>
    <x v="288"/>
    <s v="CON PSU "/>
    <s v="SIN INFORMACIÓN "/>
    <s v="Rango 550-599"/>
    <x v="1"/>
  </r>
  <r>
    <x v="0"/>
    <x v="8"/>
    <s v="Ciencias Sociales"/>
    <x v="0"/>
    <x v="0"/>
    <x v="928"/>
    <m/>
    <s v="ROJAS GONZALEZ MARCELA"/>
    <x v="0"/>
    <s v="Maipú"/>
    <s v="Con Beca"/>
    <s v="Sin Beca"/>
    <s v="AÑO 2011"/>
    <n v="455"/>
    <n v="607"/>
    <n v="505"/>
    <m/>
    <x v="312"/>
    <s v="CON PSU "/>
    <s v="SIN INFORMACIÓN "/>
    <s v="Rango 550-599"/>
    <x v="1"/>
  </r>
  <r>
    <x v="0"/>
    <x v="12"/>
    <s v="Salud"/>
    <x v="0"/>
    <x v="1"/>
    <x v="929"/>
    <m/>
    <s v="GONZALEZ CARRILLO GUSTAVO ADOLFO"/>
    <x v="1"/>
    <s v="Maipú"/>
    <s v="Con Beca"/>
    <s v="Sin Beca"/>
    <s v="AÑO 2010"/>
    <n v="393"/>
    <n v="538"/>
    <n v="580"/>
    <m/>
    <x v="302"/>
    <s v="CON PSU "/>
    <s v="SIN INFORMACIÓN "/>
    <s v="Rango 550-599"/>
    <x v="1"/>
  </r>
  <r>
    <x v="0"/>
    <x v="12"/>
    <s v="Salud"/>
    <x v="0"/>
    <x v="0"/>
    <x v="930"/>
    <m/>
    <s v="PIÉROLA  REYES NATALIA TERESA"/>
    <x v="0"/>
    <s v="Mostazal"/>
    <s v="Con Beca"/>
    <s v="Sin Beca"/>
    <s v="AÑO 2011"/>
    <n v="620"/>
    <n v="563"/>
    <n v="567"/>
    <m/>
    <x v="276"/>
    <s v="CON PSU "/>
    <s v="SIN INFORMACIÓN "/>
    <s v="Rango 550-599"/>
    <x v="1"/>
  </r>
  <r>
    <x v="0"/>
    <x v="1"/>
    <s v="Salud"/>
    <x v="1"/>
    <x v="1"/>
    <x v="931"/>
    <m/>
    <s v="RIVERA PEREZ PAULA CONSTANZA"/>
    <x v="0"/>
    <s v="Pudahuel"/>
    <s v="Con Beca"/>
    <s v="Sin Beca"/>
    <s v="AÑO 2009"/>
    <n v="393"/>
    <n v="543"/>
    <n v="558"/>
    <m/>
    <x v="313"/>
    <s v="CON PSU "/>
    <s v="SIN INFORMACIÓN "/>
    <s v="Rango 550-599"/>
    <x v="1"/>
  </r>
  <r>
    <x v="0"/>
    <x v="3"/>
    <s v="Educación"/>
    <x v="0"/>
    <x v="1"/>
    <x v="932"/>
    <m/>
    <s v="VERA ZUÑIGA MATIAS ESTEBAN"/>
    <x v="1"/>
    <s v="Puente Alto"/>
    <s v="Con Beca"/>
    <s v="Sin Beca"/>
    <s v="AÑO 2011"/>
    <n v="517"/>
    <n v="525"/>
    <n v="589"/>
    <m/>
    <x v="284"/>
    <s v="CON PSU "/>
    <s v="SIN INFORMACIÓN "/>
    <s v="Rango 550-599"/>
    <x v="1"/>
  </r>
  <r>
    <x v="0"/>
    <x v="10"/>
    <s v="Salud"/>
    <x v="0"/>
    <x v="0"/>
    <x v="933"/>
    <m/>
    <s v="SANCHEZ ARRIAGADA AMAYA MONSERRAT"/>
    <x v="0"/>
    <s v="Quinta Normal"/>
    <s v="Con Beca"/>
    <s v="Sin Beca"/>
    <s v="AÑO 2009"/>
    <n v="538"/>
    <n v="620"/>
    <n v="553"/>
    <m/>
    <x v="294"/>
    <s v="CON PSU "/>
    <s v="SIN INFORMACIÓN "/>
    <s v="Rango 550-599"/>
    <x v="1"/>
  </r>
  <r>
    <x v="0"/>
    <x v="12"/>
    <s v="Salud"/>
    <x v="0"/>
    <x v="1"/>
    <x v="934"/>
    <m/>
    <s v="GALVEZ MUÑOZ MAUREEN ALEJANDRA"/>
    <x v="0"/>
    <s v="Renca"/>
    <s v="Con Beca"/>
    <s v="Sin Beca"/>
    <s v="AÑO 2009"/>
    <n v="496"/>
    <n v="571"/>
    <n v="542"/>
    <m/>
    <x v="314"/>
    <s v="CON PSU "/>
    <s v="SIN INFORMACIÓN "/>
    <s v="Rango 550-599"/>
    <x v="1"/>
  </r>
  <r>
    <x v="0"/>
    <x v="1"/>
    <s v="Salud"/>
    <x v="1"/>
    <x v="0"/>
    <x v="935"/>
    <m/>
    <s v="TORREALBA CABEZAS ERIC ALEXANDER"/>
    <x v="1"/>
    <s v="Cerrillos"/>
    <s v="Sin Beca"/>
    <s v="Sin Beca"/>
    <s v="AÑO 2012"/>
    <n v="496"/>
    <n v="611"/>
    <n v="505"/>
    <m/>
    <x v="270"/>
    <s v="CON PSU "/>
    <s v="SIN INFORMACIÓN "/>
    <s v="Rango 550-599"/>
    <x v="1"/>
  </r>
  <r>
    <x v="0"/>
    <x v="12"/>
    <s v="Salud"/>
    <x v="0"/>
    <x v="1"/>
    <x v="936"/>
    <m/>
    <s v="ROJAS DEVOTO MARÍA GRACIELA"/>
    <x v="0"/>
    <s v="El Monte"/>
    <s v="Sin Beca"/>
    <s v="Sin Beca"/>
    <s v="AÑO 2009"/>
    <n v="641"/>
    <n v="480"/>
    <n v="625"/>
    <m/>
    <x v="291"/>
    <s v="CON PSU "/>
    <s v="SIN INFORMACIÓN "/>
    <s v="Rango 550-599"/>
    <x v="1"/>
  </r>
  <r>
    <x v="0"/>
    <x v="9"/>
    <s v="Salud"/>
    <x v="0"/>
    <x v="0"/>
    <x v="937"/>
    <m/>
    <s v="PALMA ASTUDILLO MARCO ANÍBAL"/>
    <x v="1"/>
    <s v="Maipú"/>
    <s v="Sin Beca"/>
    <s v="Sin Beca"/>
    <s v="AÑO 2012"/>
    <n v="517"/>
    <n v="540"/>
    <n v="596"/>
    <m/>
    <x v="315"/>
    <s v="CON PSU "/>
    <s v="SIN INFORMACIÓN "/>
    <s v="Rango 550-599"/>
    <x v="1"/>
  </r>
  <r>
    <x v="0"/>
    <x v="15"/>
    <s v="Ingeniería, Ciencia y Tecnología "/>
    <x v="0"/>
    <x v="1"/>
    <x v="938"/>
    <m/>
    <s v="ARENAS NAHUELÑIR RODRIGO NEHEMIAS"/>
    <x v="1"/>
    <s v="Maipú"/>
    <s v="Sin Beca"/>
    <s v="Sin Beca"/>
    <s v="AÑO 2011"/>
    <n v="641"/>
    <n v="502"/>
    <n v="624"/>
    <m/>
    <x v="316"/>
    <s v="CON PSU "/>
    <s v="SIN INFORMACIÓN "/>
    <s v="Rango 550-599"/>
    <x v="1"/>
  </r>
  <r>
    <x v="0"/>
    <x v="2"/>
    <s v="Educación"/>
    <x v="0"/>
    <x v="0"/>
    <x v="939"/>
    <m/>
    <s v="OSORIO  LEIVA JORGE ANTONIO "/>
    <x v="1"/>
    <s v="Maipú"/>
    <s v="Sin Beca"/>
    <s v="Sin Beca"/>
    <s v="AÑO 2011"/>
    <n v="560"/>
    <n v="591"/>
    <n v="597"/>
    <m/>
    <x v="317"/>
    <s v="CON PSU "/>
    <s v="SIN INFORMACIÓN "/>
    <s v="Rango 550-599"/>
    <x v="1"/>
  </r>
  <r>
    <x v="0"/>
    <x v="6"/>
    <s v="Ciencias Sociales"/>
    <x v="0"/>
    <x v="0"/>
    <x v="940"/>
    <m/>
    <s v="ARANCIBIA FAUNES HECTOR KEVIN"/>
    <x v="1"/>
    <s v="Quilicura"/>
    <s v="Sin Beca"/>
    <s v="Sin Beca"/>
    <s v="AÑO 2012"/>
    <n v="414"/>
    <n v="629"/>
    <n v="556"/>
    <m/>
    <x v="307"/>
    <s v="CON PSU "/>
    <s v="SIN INFORMACIÓN "/>
    <s v="Rango 550-599"/>
    <x v="1"/>
  </r>
  <r>
    <x v="0"/>
    <x v="19"/>
    <s v="Educación"/>
    <x v="0"/>
    <x v="1"/>
    <x v="941"/>
    <m/>
    <s v="GUTIÉRREZ MESÍAS NATALIA  ANDREA "/>
    <x v="0"/>
    <s v="San Bernardo"/>
    <s v="Sin Beca"/>
    <s v="Sin Beca"/>
    <s v="AÑO 2010"/>
    <n v="620"/>
    <n v="557"/>
    <n v="590"/>
    <m/>
    <x v="318"/>
    <s v="CON PSU "/>
    <s v="SIN INFORMACIÓN "/>
    <s v="Rango 550-599"/>
    <x v="1"/>
  </r>
  <r>
    <x v="0"/>
    <x v="6"/>
    <s v="Ciencias Sociales"/>
    <x v="1"/>
    <x v="0"/>
    <x v="942"/>
    <m/>
    <s v="PERALTA YAÑEZ CONSTANZA ALEJANDRA"/>
    <x v="0"/>
    <s v="Santiago"/>
    <s v="Sin Beca"/>
    <s v="Sin Beca"/>
    <s v="AÑO 2011"/>
    <n v="538"/>
    <n v="638"/>
    <n v="552"/>
    <m/>
    <x v="305"/>
    <s v="CON PSU "/>
    <s v="SIN INFORMACIÓN "/>
    <s v="Rango 550-599"/>
    <x v="1"/>
  </r>
  <r>
    <x v="0"/>
    <x v="8"/>
    <s v="Ciencias Sociales"/>
    <x v="1"/>
    <x v="0"/>
    <x v="943"/>
    <m/>
    <s v="PROVOSTE NUÑEZ GABRIEL ESTEBAN"/>
    <x v="1"/>
    <s v="Colina"/>
    <s v="Con Beca"/>
    <s v="Sin Beca"/>
    <s v="AÑO 2014"/>
    <n v="339"/>
    <n v="625"/>
    <n v="579"/>
    <n v="339"/>
    <x v="319"/>
    <s v="CON PSU "/>
    <s v="50 % MENOR "/>
    <s v="Rango 600-649"/>
    <x v="1"/>
  </r>
  <r>
    <x v="0"/>
    <x v="1"/>
    <s v="Salud"/>
    <x v="1"/>
    <x v="0"/>
    <x v="944"/>
    <m/>
    <s v="FUENZALIDA MARTINEZ JASON ANTONIO"/>
    <x v="1"/>
    <s v="Maipú"/>
    <s v="Con Beca"/>
    <s v="Sin Beca"/>
    <s v="AÑO 2014"/>
    <n v="460"/>
    <n v="646"/>
    <n v="571"/>
    <n v="460"/>
    <x v="320"/>
    <s v="CON PSU "/>
    <s v="50 % MENOR "/>
    <s v="Rango 600-649"/>
    <x v="1"/>
  </r>
  <r>
    <x v="0"/>
    <x v="3"/>
    <s v="Educación"/>
    <x v="0"/>
    <x v="0"/>
    <x v="945"/>
    <m/>
    <s v="HERNANDEZ HERNANDEZ CAMILO IGNACIO"/>
    <x v="1"/>
    <s v="Maipú"/>
    <s v="Sin Beca"/>
    <s v="Con Beca"/>
    <s v="AÑO 2014"/>
    <n v="484"/>
    <n v="677"/>
    <n v="585"/>
    <n v="484"/>
    <x v="321"/>
    <s v="CON PSU "/>
    <s v="50 % MENOR "/>
    <s v="Rango 600-649"/>
    <x v="1"/>
  </r>
  <r>
    <x v="0"/>
    <x v="16"/>
    <s v="Ingeniería, Ciencia y Tecnología "/>
    <x v="0"/>
    <x v="0"/>
    <x v="946"/>
    <m/>
    <s v="HAFEMANN SILVA FRANCISO ALEJANDRO"/>
    <x v="1"/>
    <s v="Santiago"/>
    <s v="Con Beca"/>
    <s v="Sin Beca"/>
    <s v="AÑO 2014"/>
    <n v="494"/>
    <n v="618"/>
    <n v="637"/>
    <n v="494"/>
    <x v="322"/>
    <s v="CON PSU "/>
    <s v="50 % MENOR "/>
    <s v="Rango 600-649"/>
    <x v="1"/>
  </r>
  <r>
    <x v="0"/>
    <x v="12"/>
    <s v="Salud"/>
    <x v="0"/>
    <x v="0"/>
    <x v="947"/>
    <m/>
    <s v="HERNANDEZ ESPINOZA JUAN FELIPE"/>
    <x v="1"/>
    <s v="Pedro Aguirre Cerda"/>
    <s v="Sin Beca"/>
    <s v="Con Beca"/>
    <s v="AÑO 2014"/>
    <n v="538"/>
    <n v="601"/>
    <n v="681"/>
    <n v="538"/>
    <x v="323"/>
    <s v="CON PSU "/>
    <s v="50 % MENOR "/>
    <s v="Rango 600-649"/>
    <x v="1"/>
  </r>
  <r>
    <x v="0"/>
    <x v="14"/>
    <s v="Educación"/>
    <x v="0"/>
    <x v="0"/>
    <x v="948"/>
    <m/>
    <s v="PÉREZ ESCOBAR CAROLINA ANDREA"/>
    <x v="0"/>
    <s v="Renca"/>
    <s v="Sin Beca"/>
    <s v="Con Beca"/>
    <s v="AÑO 2014"/>
    <n v="538"/>
    <n v="625"/>
    <n v="592"/>
    <n v="538"/>
    <x v="320"/>
    <s v="CON PSU "/>
    <s v="50 % MENOR "/>
    <s v="Rango 600-649"/>
    <x v="1"/>
  </r>
  <r>
    <x v="0"/>
    <x v="0"/>
    <s v="Ingeniería, Ciencia y Tecnología "/>
    <x v="0"/>
    <x v="0"/>
    <x v="949"/>
    <m/>
    <s v="ARAYA YÁÑEZ MIGUEL ALEJANDRO"/>
    <x v="1"/>
    <s v="Peñaflor"/>
    <s v="Con Beca"/>
    <s v="Sin Beca"/>
    <s v="AÑO 2013"/>
    <n v="538"/>
    <n v="600"/>
    <n v="603"/>
    <n v="560"/>
    <x v="324"/>
    <s v="CON PSU "/>
    <s v="50 % MAYOR"/>
    <s v="Rango 600-649"/>
    <x v="1"/>
  </r>
  <r>
    <x v="0"/>
    <x v="9"/>
    <s v="Salud"/>
    <x v="0"/>
    <x v="0"/>
    <x v="950"/>
    <m/>
    <s v="VASQUEZ  ZAPATA CAMILA PATRICIA"/>
    <x v="0"/>
    <s v="Quilicura"/>
    <s v="Sin Beca"/>
    <s v="Sin Beca"/>
    <s v="AÑO 2014"/>
    <n v="569"/>
    <n v="554"/>
    <n v="651"/>
    <n v="575"/>
    <x v="325"/>
    <s v="CON PSU "/>
    <s v="50 % MAYOR"/>
    <s v="Rango 600-649"/>
    <x v="1"/>
  </r>
  <r>
    <x v="0"/>
    <x v="12"/>
    <s v="Salud"/>
    <x v="0"/>
    <x v="0"/>
    <x v="951"/>
    <m/>
    <s v="VENEGAS SEPULVEDA VALENTINA PAZ"/>
    <x v="0"/>
    <s v="San Joaquín"/>
    <s v="Con Beca"/>
    <s v="Sin Beca"/>
    <s v="AÑO 2014"/>
    <n v="599"/>
    <n v="571"/>
    <n v="630"/>
    <n v="626"/>
    <x v="326"/>
    <s v="CON PSU "/>
    <s v="50 % MAYOR"/>
    <s v="Rango 600-649"/>
    <x v="1"/>
  </r>
  <r>
    <x v="0"/>
    <x v="6"/>
    <s v="Ciencias Sociales"/>
    <x v="0"/>
    <x v="0"/>
    <x v="952"/>
    <m/>
    <s v="TABERNA CARES FELIPE IGNACIO"/>
    <x v="1"/>
    <s v="Santiago"/>
    <s v="Sin Beca"/>
    <s v="Con Beca"/>
    <s v="AÑO 2014"/>
    <n v="614"/>
    <n v="633"/>
    <n v="585"/>
    <n v="640"/>
    <x v="327"/>
    <s v="CON PSU "/>
    <s v="50 % MAYOR"/>
    <s v="Rango 600-649"/>
    <x v="1"/>
  </r>
  <r>
    <x v="0"/>
    <x v="2"/>
    <s v="Educación"/>
    <x v="0"/>
    <x v="0"/>
    <x v="953"/>
    <m/>
    <s v="ACEVEDO RIOJA SAMUEL VICTOR"/>
    <x v="1"/>
    <s v="El Bosque"/>
    <s v="Con Beca"/>
    <s v="Con Beca"/>
    <s v="AÑO 2014"/>
    <n v="575"/>
    <n v="639"/>
    <n v="571"/>
    <n v="653"/>
    <x v="328"/>
    <s v="CON PSU "/>
    <s v="50 % MAYOR"/>
    <s v="Rango 600-649"/>
    <x v="1"/>
  </r>
  <r>
    <x v="0"/>
    <x v="7"/>
    <s v="Salud"/>
    <x v="0"/>
    <x v="0"/>
    <x v="954"/>
    <m/>
    <s v="ITURRA BUSTAMANTE CLAUDIO FELIPE"/>
    <x v="1"/>
    <s v="San Bernardo"/>
    <s v="Con Beca"/>
    <s v="Sin Beca"/>
    <s v="AÑO 2014"/>
    <n v="662"/>
    <n v="685"/>
    <n v="560"/>
    <n v="714"/>
    <x v="329"/>
    <s v="CON PSU "/>
    <s v="50 % MAYOR"/>
    <s v="Rango 600-649"/>
    <x v="1"/>
  </r>
  <r>
    <x v="0"/>
    <x v="12"/>
    <s v="Salud"/>
    <x v="0"/>
    <x v="0"/>
    <x v="955"/>
    <m/>
    <s v="MUÑOZ CASTILLO SALOME ANGELICA"/>
    <x v="0"/>
    <s v="La Cisterna"/>
    <s v="Con Beca"/>
    <s v="Sin Beca"/>
    <s v="AÑO 2014"/>
    <n v="661"/>
    <n v="669"/>
    <n v="589"/>
    <n v="750"/>
    <x v="330"/>
    <s v="CON PSU "/>
    <s v="50 % MAYOR"/>
    <s v="Rango 600-649"/>
    <x v="1"/>
  </r>
  <r>
    <x v="0"/>
    <x v="6"/>
    <s v="Ciencias Sociales"/>
    <x v="0"/>
    <x v="0"/>
    <x v="956"/>
    <m/>
    <s v="LEON  HIDALGO PAMELA ANDREA "/>
    <x v="0"/>
    <s v="Maipú"/>
    <s v="Sin Beca"/>
    <s v="Con Beca"/>
    <s v="AÑO 2014"/>
    <n v="717"/>
    <n v="633"/>
    <n v="604"/>
    <n v="777"/>
    <x v="331"/>
    <s v="CON PSU "/>
    <s v="50 % MAYOR"/>
    <s v="Rango 600-649"/>
    <x v="1"/>
  </r>
  <r>
    <x v="0"/>
    <x v="19"/>
    <s v="Educación"/>
    <x v="1"/>
    <x v="0"/>
    <x v="957"/>
    <m/>
    <s v="GÓMEZ SAAVEDRA MIGUEL LEANDRO"/>
    <x v="1"/>
    <s v="Lo Espejo"/>
    <s v="Con Beca"/>
    <s v="Con Beca"/>
    <s v="AÑO 2014"/>
    <n v="662"/>
    <n v="653"/>
    <n v="594"/>
    <n v="850"/>
    <x v="332"/>
    <s v="CON PSU "/>
    <s v="50 % MAYOR"/>
    <s v="Rango 600-649"/>
    <x v="1"/>
  </r>
  <r>
    <x v="0"/>
    <x v="15"/>
    <s v="Ingeniería, Ciencia y Tecnología "/>
    <x v="1"/>
    <x v="0"/>
    <x v="958"/>
    <m/>
    <s v="SALAZAR RIVAS DANIEL ALEJANDRO"/>
    <x v="1"/>
    <s v="Santiago"/>
    <s v="Con Beca"/>
    <s v="Sin Beca"/>
    <s v="AÑO 2014"/>
    <n v="764"/>
    <n v="725"/>
    <n v="571"/>
    <n v="850"/>
    <x v="333"/>
    <s v="CON PSU "/>
    <s v="50 % MAYOR"/>
    <s v="Rango 600-649"/>
    <x v="1"/>
  </r>
  <r>
    <x v="0"/>
    <x v="1"/>
    <s v="Salud"/>
    <x v="1"/>
    <x v="0"/>
    <x v="959"/>
    <m/>
    <s v="CARES PÉREZ PRISCILA ESTER"/>
    <x v="0"/>
    <s v="Santiago"/>
    <s v="Con Beca"/>
    <s v="Con Beca"/>
    <s v="AÑO 2012"/>
    <n v="641"/>
    <n v="697"/>
    <n v="535"/>
    <m/>
    <x v="334"/>
    <s v="CON PSU "/>
    <s v="SIN INFORMACIÓN "/>
    <s v="Rango 600-649"/>
    <x v="1"/>
  </r>
  <r>
    <x v="0"/>
    <x v="6"/>
    <s v="Ciencias Sociales"/>
    <x v="1"/>
    <x v="0"/>
    <x v="960"/>
    <m/>
    <s v="RIQUELME  KREKLINOFF GONZALO ALEXANDER"/>
    <x v="0"/>
    <s v="Conchalí"/>
    <s v="Con Beca"/>
    <s v="Sin Beca"/>
    <s v="AÑO 2010"/>
    <n v="455"/>
    <n v="691"/>
    <n v="586"/>
    <m/>
    <x v="335"/>
    <s v="CON PSU "/>
    <s v="SIN INFORMACIÓN "/>
    <s v="Rango 600-649"/>
    <x v="1"/>
  </r>
  <r>
    <x v="0"/>
    <x v="1"/>
    <s v="Salud"/>
    <x v="1"/>
    <x v="0"/>
    <x v="961"/>
    <m/>
    <s v="PLAZA ROMERO GABRIELA"/>
    <x v="0"/>
    <s v="El Bosque"/>
    <s v="Con Beca"/>
    <s v="Sin Beca"/>
    <s v="AÑO 2010"/>
    <n v="661"/>
    <n v="667"/>
    <n v="627"/>
    <m/>
    <x v="336"/>
    <s v="CON PSU "/>
    <s v="SIN INFORMACIÓN "/>
    <s v="Rango 600-649"/>
    <x v="1"/>
  </r>
  <r>
    <x v="0"/>
    <x v="12"/>
    <s v="Salud"/>
    <x v="0"/>
    <x v="1"/>
    <x v="962"/>
    <m/>
    <s v="ARENAS ARENAS CAMILA SOLANGE"/>
    <x v="0"/>
    <s v="La Florida"/>
    <s v="Sin Beca"/>
    <s v="Sin Beca"/>
    <s v="AÑO 2010"/>
    <n v="641"/>
    <n v="651"/>
    <n v="569"/>
    <m/>
    <x v="337"/>
    <s v="CON PSU "/>
    <s v="SIN INFORMACIÓN "/>
    <s v="Rango 600-649"/>
    <x v="1"/>
  </r>
  <r>
    <x v="0"/>
    <x v="9"/>
    <s v="Salud"/>
    <x v="0"/>
    <x v="0"/>
    <x v="963"/>
    <m/>
    <s v="CASANOVA WANG LAURA "/>
    <x v="0"/>
    <s v="Lampa"/>
    <s v="Sin Beca"/>
    <s v="Sin Beca"/>
    <s v="AÑO 2012"/>
    <n v="599"/>
    <n v="617"/>
    <n v="603"/>
    <m/>
    <x v="337"/>
    <s v="CON PSU "/>
    <s v="SIN INFORMACIÓN "/>
    <s v="Rango 600-649"/>
    <x v="1"/>
  </r>
  <r>
    <x v="0"/>
    <x v="16"/>
    <s v="Ingeniería, Ciencia y Tecnología "/>
    <x v="0"/>
    <x v="0"/>
    <x v="964"/>
    <m/>
    <s v="PÉREZ IRIARTE FÉLIX ANTONIO FELIPE"/>
    <x v="1"/>
    <s v="Cerrillos"/>
    <s v="Con Beca"/>
    <s v="Con Beca"/>
    <s v="AÑO 2014"/>
    <n v="591"/>
    <n v="736"/>
    <n v="620"/>
    <n v="673"/>
    <x v="338"/>
    <s v="CON PSU "/>
    <s v="50 % MAYOR"/>
    <s v="Rango 650-699"/>
    <x v="1"/>
  </r>
  <r>
    <x v="0"/>
    <x v="10"/>
    <s v="Salud"/>
    <x v="0"/>
    <x v="1"/>
    <x v="965"/>
    <m/>
    <s v="VERGARA BARRERA MARCOS ESTEBAN"/>
    <x v="1"/>
    <s v="La Cisterna"/>
    <s v="Con Beca"/>
    <s v="Sin Beca"/>
    <s v="AÑO 2009"/>
    <n v="620"/>
    <n v="670"/>
    <n v="640"/>
    <m/>
    <x v="339"/>
    <s v="CON PSU "/>
    <s v="SIN INFORMACIÓN "/>
    <s v="Rango 650-699"/>
    <x v="1"/>
  </r>
  <r>
    <x v="0"/>
    <x v="16"/>
    <s v="Ingeniería, Ciencia y Tecnología "/>
    <x v="1"/>
    <x v="1"/>
    <x v="966"/>
    <m/>
    <s v="PANTOJA OSSIO MAXIMILIANO ANDRÉS"/>
    <x v="1"/>
    <s v="Santiago"/>
    <s v="Con Beca"/>
    <s v="Sin Beca"/>
    <s v="AÑO 2012"/>
    <n v="641"/>
    <n v="671"/>
    <n v="671"/>
    <m/>
    <x v="340"/>
    <s v="CON PSU "/>
    <s v="SIN INFORMACIÓN "/>
    <s v="Rango 650-699"/>
    <x v="1"/>
  </r>
  <r>
    <x v="0"/>
    <x v="19"/>
    <s v="Educación"/>
    <x v="1"/>
    <x v="0"/>
    <x v="967"/>
    <m/>
    <s v="ACUÑA VALENZUELA CAMILA MICHELLE SCARLETT"/>
    <x v="0"/>
    <s v="El Bosque"/>
    <s v="Con Beca"/>
    <s v="Sin Beca"/>
    <s v="AÑO 2014"/>
    <n v="334"/>
    <n v="430"/>
    <n v="330"/>
    <n v="334"/>
    <x v="341"/>
    <s v="CON PSU "/>
    <s v="50 % MENOR "/>
    <s v="Rango Menor a 400"/>
    <x v="0"/>
  </r>
  <r>
    <x v="0"/>
    <x v="4"/>
    <s v="Salud"/>
    <x v="0"/>
    <x v="0"/>
    <x v="968"/>
    <m/>
    <s v="GODOY TAPIA ESTEFANIA BELEN"/>
    <x v="0"/>
    <s v="San Bernardo"/>
    <s v="Con Beca"/>
    <s v="Sin Beca"/>
    <s v="AÑO 2014"/>
    <n v="349"/>
    <n v="496"/>
    <n v="219"/>
    <n v="349"/>
    <x v="342"/>
    <s v="CON PSU "/>
    <s v="50 % MENOR "/>
    <s v="Rango Menor a 400"/>
    <x v="0"/>
  </r>
  <r>
    <x v="0"/>
    <x v="3"/>
    <s v="Educación"/>
    <x v="0"/>
    <x v="0"/>
    <x v="969"/>
    <m/>
    <s v="FUENTES ABRIGO FRANCISCO JAVIER"/>
    <x v="1"/>
    <s v="Pedro Aguirre Cerda"/>
    <s v="Con Beca"/>
    <s v="Con Beca"/>
    <s v="AÑO 2013"/>
    <n v="352"/>
    <n v="389"/>
    <n v="327"/>
    <n v="352"/>
    <x v="343"/>
    <s v="CON PSU "/>
    <s v="50 % MENOR "/>
    <s v="Rango Menor a 400"/>
    <x v="0"/>
  </r>
  <r>
    <x v="0"/>
    <x v="5"/>
    <s v="Ciencias Sociales"/>
    <x v="0"/>
    <x v="0"/>
    <x v="970"/>
    <m/>
    <s v="REBOLLEDO NÚÑEZ NATACHA VERONICA"/>
    <x v="0"/>
    <s v="Maipú"/>
    <s v="Con Beca"/>
    <s v="Sin Beca"/>
    <s v="AÑO 2014"/>
    <n v="352"/>
    <n v="381"/>
    <n v="211"/>
    <n v="352"/>
    <x v="344"/>
    <s v="CON PSU "/>
    <s v="50 % MENOR "/>
    <s v="Rango Menor a 400"/>
    <x v="0"/>
  </r>
  <r>
    <x v="0"/>
    <x v="16"/>
    <s v="Ingeniería, Ciencia y Tecnología "/>
    <x v="1"/>
    <x v="0"/>
    <x v="971"/>
    <m/>
    <s v="RAMOS VASQUEZ CELIN ANTONIO"/>
    <x v="1"/>
    <s v="Cerrillos"/>
    <s v="Con Beca"/>
    <s v="Sin Beca"/>
    <s v="AÑO 2014"/>
    <n v="372"/>
    <n v="274"/>
    <n v="374"/>
    <n v="372"/>
    <x v="345"/>
    <s v="CON PSU "/>
    <s v="50 % MENOR "/>
    <s v="Rango Menor a 400"/>
    <x v="0"/>
  </r>
  <r>
    <x v="0"/>
    <x v="3"/>
    <s v="Educación"/>
    <x v="0"/>
    <x v="0"/>
    <x v="972"/>
    <m/>
    <s v="RIVAS BUSTAMANTE NICOLAS ALEJANDRO"/>
    <x v="1"/>
    <s v="La Pintana"/>
    <s v="Sin Beca"/>
    <s v="Sin Beca"/>
    <s v="AÑO 2014"/>
    <n v="372"/>
    <n v="242"/>
    <n v="409"/>
    <n v="372"/>
    <x v="346"/>
    <s v="CON PSU "/>
    <s v="50 % MENOR "/>
    <s v="Rango Menor a 400"/>
    <x v="0"/>
  </r>
  <r>
    <x v="0"/>
    <x v="10"/>
    <s v="Salud"/>
    <x v="0"/>
    <x v="0"/>
    <x v="973"/>
    <m/>
    <s v="CORTES  BAHAMONDE GAEL ALEJANDRA"/>
    <x v="0"/>
    <s v="La Florida"/>
    <s v="Con Beca"/>
    <s v="Sin Beca"/>
    <s v="AÑO 2014"/>
    <n v="379"/>
    <n v="352"/>
    <n v="393"/>
    <n v="379"/>
    <x v="347"/>
    <s v="CON PSU "/>
    <s v="50 % MENOR "/>
    <s v="Rango Menor a 400"/>
    <x v="0"/>
  </r>
  <r>
    <x v="0"/>
    <x v="14"/>
    <s v="Educación"/>
    <x v="1"/>
    <x v="0"/>
    <x v="974"/>
    <m/>
    <s v="HENRIQUEZ ENSEMEYER NICOLÁS ALEJANDRO"/>
    <x v="1"/>
    <s v="La Granja"/>
    <s v="Sin Beca"/>
    <s v="Con Beca"/>
    <s v="AÑO 2014"/>
    <n v="391"/>
    <n v="422"/>
    <n v="353"/>
    <n v="391"/>
    <x v="348"/>
    <s v="CON PSU "/>
    <s v="50 % MENOR "/>
    <s v="Rango Menor a 400"/>
    <x v="0"/>
  </r>
  <r>
    <x v="0"/>
    <x v="4"/>
    <s v="Salud"/>
    <x v="0"/>
    <x v="0"/>
    <x v="975"/>
    <m/>
    <s v="GUZMAN  CANAVAL CAMILA  ARLETTE"/>
    <x v="0"/>
    <s v="Santiago"/>
    <s v="Con Beca"/>
    <s v="Sin Beca"/>
    <s v="AÑO 2014"/>
    <n v="393"/>
    <n v="381"/>
    <n v="374"/>
    <n v="393"/>
    <x v="349"/>
    <s v="CON PSU "/>
    <s v="50 % MENOR "/>
    <s v="Rango Menor a 400"/>
    <x v="0"/>
  </r>
  <r>
    <x v="0"/>
    <x v="4"/>
    <s v="Salud"/>
    <x v="0"/>
    <x v="0"/>
    <x v="976"/>
    <m/>
    <s v="HERRERA MUÑOZ ARACELLY CONSTANZA"/>
    <x v="0"/>
    <s v="Colina"/>
    <s v="Con Beca"/>
    <s v="Sin Beca"/>
    <s v="AÑO 2014"/>
    <n v="395"/>
    <n v="398"/>
    <n v="306"/>
    <n v="395"/>
    <x v="350"/>
    <s v="CON PSU "/>
    <s v="50 % MENOR "/>
    <s v="Rango Menor a 400"/>
    <x v="0"/>
  </r>
  <r>
    <x v="0"/>
    <x v="3"/>
    <s v="Educación"/>
    <x v="0"/>
    <x v="0"/>
    <x v="977"/>
    <m/>
    <s v="POBLETE PIÑERO SEBASTIÁN EDUARDO"/>
    <x v="1"/>
    <s v="Recoleta"/>
    <s v="Con Beca"/>
    <s v="Sin Beca"/>
    <s v="AÑO 2014"/>
    <n v="399"/>
    <n v="317"/>
    <n v="353"/>
    <n v="399"/>
    <x v="351"/>
    <s v="CON PSU "/>
    <s v="50 % MENOR "/>
    <s v="Rango Menor a 400"/>
    <x v="0"/>
  </r>
  <r>
    <x v="0"/>
    <x v="6"/>
    <s v="Ciencias Sociales"/>
    <x v="0"/>
    <x v="0"/>
    <x v="978"/>
    <m/>
    <s v="CASTAÑEDA PARADA FERNANDA SOLEDAD"/>
    <x v="0"/>
    <s v="Colina"/>
    <s v="Sin Beca"/>
    <s v="Sin Beca"/>
    <s v="AÑO 2014"/>
    <n v="404"/>
    <n v="416"/>
    <m/>
    <n v="404"/>
    <x v="352"/>
    <s v="CON PSU "/>
    <s v="50 % MENOR "/>
    <s v="Rango Menor a 400"/>
    <x v="0"/>
  </r>
  <r>
    <x v="0"/>
    <x v="13"/>
    <s v="Ingeniería, Ciencia y Tecnología "/>
    <x v="1"/>
    <x v="0"/>
    <x v="979"/>
    <m/>
    <s v="PEREZ PEFAUR DANIELA ANYEL"/>
    <x v="0"/>
    <s v="La Pintana"/>
    <s v="Sin Beca"/>
    <s v="Sin Beca"/>
    <s v="AÑO 2014"/>
    <n v="409"/>
    <n v="289"/>
    <n v="306"/>
    <n v="409"/>
    <x v="353"/>
    <s v="CON PSU "/>
    <s v="50 % MENOR "/>
    <s v="Rango Menor a 400"/>
    <x v="0"/>
  </r>
  <r>
    <x v="0"/>
    <x v="10"/>
    <s v="Salud"/>
    <x v="0"/>
    <x v="0"/>
    <x v="980"/>
    <m/>
    <s v="CARRILLO MARTINEZ AILEEN YENNIFER"/>
    <x v="0"/>
    <s v="La Florida"/>
    <s v="Con Beca"/>
    <s v="Sin Beca"/>
    <s v="AÑO 2014"/>
    <n v="417"/>
    <n v="452"/>
    <n v="211"/>
    <n v="417"/>
    <x v="354"/>
    <s v="CON PSU "/>
    <s v="50 % MENOR "/>
    <s v="Rango Menor a 400"/>
    <x v="0"/>
  </r>
  <r>
    <x v="0"/>
    <x v="10"/>
    <s v="Salud"/>
    <x v="0"/>
    <x v="0"/>
    <x v="981"/>
    <m/>
    <s v="OLIVA DIAZ NURY ELIZABETH"/>
    <x v="0"/>
    <s v="La Florida"/>
    <s v="Con Beca"/>
    <s v="Sin Beca"/>
    <s v="AÑO 2014"/>
    <n v="417"/>
    <n v="362"/>
    <n v="306"/>
    <n v="417"/>
    <x v="355"/>
    <s v="CON PSU "/>
    <s v="50 % MENOR "/>
    <s v="Rango Menor a 400"/>
    <x v="0"/>
  </r>
  <r>
    <x v="0"/>
    <x v="2"/>
    <s v="Educación"/>
    <x v="0"/>
    <x v="0"/>
    <x v="982"/>
    <m/>
    <s v="RETAMALES PIÑERO IAN MICHAEL"/>
    <x v="1"/>
    <s v="Recoleta"/>
    <s v="Con Beca"/>
    <s v="Sin Beca"/>
    <s v="AÑO 2014"/>
    <n v="418"/>
    <n v="398"/>
    <n v="306"/>
    <n v="418"/>
    <x v="350"/>
    <s v="CON PSU "/>
    <s v="50 % MENOR "/>
    <s v="Rango Menor a 400"/>
    <x v="0"/>
  </r>
  <r>
    <x v="0"/>
    <x v="9"/>
    <s v="Salud"/>
    <x v="0"/>
    <x v="0"/>
    <x v="983"/>
    <m/>
    <s v="ESPINOZA  SALAZAR ROMINA BERNARDITA"/>
    <x v="0"/>
    <s v="San Ramón"/>
    <s v="Con Beca"/>
    <s v="Con Beca"/>
    <s v="AÑO 2014"/>
    <n v="420"/>
    <n v="289"/>
    <n v="450"/>
    <n v="420"/>
    <x v="356"/>
    <s v="CON PSU "/>
    <s v="50 % MENOR "/>
    <s v="Rango Menor a 400"/>
    <x v="0"/>
  </r>
  <r>
    <x v="0"/>
    <x v="10"/>
    <s v="Salud"/>
    <x v="0"/>
    <x v="0"/>
    <x v="984"/>
    <m/>
    <s v="VALENZUELA ORELLANA BELEN PAZ"/>
    <x v="0"/>
    <s v="Quilicura"/>
    <s v="Con Beca"/>
    <s v="Sin Beca"/>
    <s v="AÑO 2014"/>
    <n v="429"/>
    <n v="352"/>
    <n v="330"/>
    <n v="429"/>
    <x v="357"/>
    <s v="CON PSU "/>
    <s v="50 % MENOR "/>
    <s v="Rango Menor a 400"/>
    <x v="0"/>
  </r>
  <r>
    <x v="0"/>
    <x v="19"/>
    <s v="Educación"/>
    <x v="1"/>
    <x v="0"/>
    <x v="985"/>
    <m/>
    <s v="RAIO JORQUERA  NATALIE ROCIO "/>
    <x v="0"/>
    <s v="Recoleta"/>
    <s v="Con Beca"/>
    <s v="Con Beca"/>
    <s v="AÑO 2014"/>
    <n v="431"/>
    <n v="398"/>
    <n v="393"/>
    <n v="431"/>
    <x v="358"/>
    <s v="CON PSU "/>
    <s v="50 % MENOR "/>
    <s v="Rango Menor a 400"/>
    <x v="0"/>
  </r>
  <r>
    <x v="0"/>
    <x v="9"/>
    <s v="Salud"/>
    <x v="0"/>
    <x v="0"/>
    <x v="986"/>
    <m/>
    <s v="SALFATE SALAMANCA KARINA YANITZA"/>
    <x v="0"/>
    <s v="San Joaquín"/>
    <s v="Con Beca"/>
    <s v="Sin Beca"/>
    <s v="AÑO 2013"/>
    <n v="435"/>
    <n v="433"/>
    <n v="351"/>
    <n v="435"/>
    <x v="359"/>
    <s v="CON PSU "/>
    <s v="50 % MENOR "/>
    <s v="Rango Menor a 400"/>
    <x v="0"/>
  </r>
  <r>
    <x v="0"/>
    <x v="10"/>
    <s v="Salud"/>
    <x v="0"/>
    <x v="0"/>
    <x v="987"/>
    <m/>
    <s v="MONTES ROJAS DAMARIS JUDITH"/>
    <x v="0"/>
    <s v="El Bosque"/>
    <s v="Sin Beca"/>
    <s v="Sin Beca"/>
    <s v="AÑO 2014"/>
    <n v="435"/>
    <n v="464"/>
    <n v="330"/>
    <n v="435"/>
    <x v="360"/>
    <s v="CON PSU "/>
    <s v="50 % MENOR "/>
    <s v="Rango Menor a 400"/>
    <x v="0"/>
  </r>
  <r>
    <x v="0"/>
    <x v="6"/>
    <s v="Ciencias Sociales"/>
    <x v="1"/>
    <x v="0"/>
    <x v="988"/>
    <m/>
    <s v="GACITUA FERNANDEZ VIVIAN ALEJANDRA"/>
    <x v="0"/>
    <s v="Cerrillos"/>
    <s v="Con Beca"/>
    <s v="Con Beca"/>
    <s v="AÑO 2013"/>
    <n v="437"/>
    <n v="427"/>
    <n v="246"/>
    <n v="437"/>
    <x v="361"/>
    <s v="CON PSU "/>
    <s v="50 % MENOR "/>
    <s v="Rango Menor a 400"/>
    <x v="0"/>
  </r>
  <r>
    <x v="0"/>
    <x v="14"/>
    <s v="Educación"/>
    <x v="0"/>
    <x v="0"/>
    <x v="989"/>
    <m/>
    <s v="MUÑOZ  VARGAS GABRIEL ADRIAN"/>
    <x v="1"/>
    <s v="Conchalí"/>
    <s v="Con Beca"/>
    <s v="Con Beca"/>
    <s v="AÑO 2014"/>
    <n v="439"/>
    <n v="381"/>
    <n v="409"/>
    <n v="439"/>
    <x v="362"/>
    <s v="CON PSU "/>
    <s v="50 % MENOR "/>
    <s v="Rango Menor a 400"/>
    <x v="0"/>
  </r>
  <r>
    <x v="0"/>
    <x v="11"/>
    <s v="Ciencias Sociales"/>
    <x v="0"/>
    <x v="0"/>
    <x v="990"/>
    <m/>
    <s v="JIMENEZ LEIVA DANIEL ABRAHAM "/>
    <x v="1"/>
    <s v="Maipú"/>
    <s v="Sin Beca"/>
    <s v="Con Beca"/>
    <s v="AÑO 2013"/>
    <n v="440"/>
    <n v="420"/>
    <n v="327"/>
    <n v="440"/>
    <x v="363"/>
    <s v="CON PSU "/>
    <s v="50 % MENOR "/>
    <s v="Rango Menor a 400"/>
    <x v="0"/>
  </r>
  <r>
    <x v="0"/>
    <x v="3"/>
    <s v="Educación"/>
    <x v="0"/>
    <x v="0"/>
    <x v="991"/>
    <m/>
    <s v="ZAMORANO BRAVO MATIAS YOORSHUA"/>
    <x v="1"/>
    <s v="Lo Prado"/>
    <s v="Con Beca"/>
    <s v="Con Beca"/>
    <s v="AÑO 2014"/>
    <n v="441"/>
    <n v="352"/>
    <n v="393"/>
    <n v="441"/>
    <x v="347"/>
    <s v="CON PSU "/>
    <s v="50 % MENOR "/>
    <s v="Rango Menor a 400"/>
    <x v="0"/>
  </r>
  <r>
    <x v="0"/>
    <x v="12"/>
    <s v="Salud"/>
    <x v="0"/>
    <x v="0"/>
    <x v="992"/>
    <m/>
    <s v="MARTINEZ VERA CAMILA  ALEJANDRA"/>
    <x v="0"/>
    <s v="Maipú"/>
    <s v="Con Beca"/>
    <s v="Sin Beca"/>
    <s v="AÑO 2014"/>
    <n v="441"/>
    <n v="372"/>
    <n v="409"/>
    <n v="441"/>
    <x v="364"/>
    <s v="CON PSU "/>
    <s v="50 % MENOR "/>
    <s v="Rango Menor a 400"/>
    <x v="0"/>
  </r>
  <r>
    <x v="0"/>
    <x v="1"/>
    <s v="Salud"/>
    <x v="0"/>
    <x v="0"/>
    <x v="993"/>
    <m/>
    <s v="PARODI LAVADO MICHELLE JOSSELEEN"/>
    <x v="0"/>
    <s v="Macul"/>
    <s v="Sin Beca"/>
    <s v="Sin Beca"/>
    <s v="AÑO 2014"/>
    <n v="443"/>
    <n v="452"/>
    <n v="330"/>
    <n v="443"/>
    <x v="365"/>
    <s v="CON PSU "/>
    <s v="50 % MENOR "/>
    <s v="Rango Menor a 400"/>
    <x v="0"/>
  </r>
  <r>
    <x v="0"/>
    <x v="7"/>
    <s v="Salud"/>
    <x v="0"/>
    <x v="0"/>
    <x v="994"/>
    <m/>
    <s v="LEÓN BUDÍN ROMINA"/>
    <x v="0"/>
    <s v="Pirque"/>
    <s v="Con Beca"/>
    <s v="Sin Beca"/>
    <s v="AÑO 2014"/>
    <n v="449"/>
    <n v="444"/>
    <n v="353"/>
    <n v="449"/>
    <x v="366"/>
    <s v="CON PSU "/>
    <s v="50 % MENOR "/>
    <s v="Rango Menor a 400"/>
    <x v="0"/>
  </r>
  <r>
    <x v="0"/>
    <x v="3"/>
    <s v="Educación"/>
    <x v="0"/>
    <x v="0"/>
    <x v="995"/>
    <m/>
    <s v="DE LA CUADRA  LEFIO BRENDA VALERY "/>
    <x v="0"/>
    <s v="ARICA"/>
    <s v="Sin Beca"/>
    <s v="Con Beca"/>
    <s v="AÑO 2014"/>
    <n v="451"/>
    <n v="398"/>
    <n v="393"/>
    <n v="451"/>
    <x v="358"/>
    <s v="CON PSU "/>
    <s v="50 % MENOR "/>
    <s v="Rango Menor a 400"/>
    <x v="0"/>
  </r>
  <r>
    <x v="0"/>
    <x v="10"/>
    <s v="Salud"/>
    <x v="0"/>
    <x v="0"/>
    <x v="996"/>
    <m/>
    <s v="BRAVO LOPETEGUI JAVIERA CONSTANZA"/>
    <x v="0"/>
    <s v="La Cisterna"/>
    <s v="Con Beca"/>
    <s v="Sin Beca"/>
    <s v="AÑO 2014"/>
    <n v="451"/>
    <n v="372"/>
    <n v="306"/>
    <n v="451"/>
    <x v="367"/>
    <s v="CON PSU "/>
    <s v="50 % MENOR "/>
    <s v="Rango Menor a 400"/>
    <x v="0"/>
  </r>
  <r>
    <x v="0"/>
    <x v="3"/>
    <s v="Educación"/>
    <x v="0"/>
    <x v="0"/>
    <x v="997"/>
    <m/>
    <s v="BRAVO RIQUELME JOAQUIN ALONSO"/>
    <x v="1"/>
    <s v="ARICA"/>
    <s v="Sin Beca"/>
    <s v="Sin Beca"/>
    <s v="AÑO 2014"/>
    <n v="451"/>
    <n v="352"/>
    <n v="425"/>
    <n v="451"/>
    <x v="368"/>
    <s v="CON PSU "/>
    <s v="50 % MENOR "/>
    <s v="Rango Menor a 400"/>
    <x v="0"/>
  </r>
  <r>
    <x v="0"/>
    <x v="16"/>
    <s v="Ingeniería, Ciencia y Tecnología "/>
    <x v="0"/>
    <x v="0"/>
    <x v="998"/>
    <m/>
    <s v="ROJAS CARREÑO ALEXANDER MAXIMILIANO"/>
    <x v="1"/>
    <s v="Melipilla"/>
    <s v="Con Beca"/>
    <s v="Sin Beca"/>
    <s v="AÑO 2014"/>
    <n v="454"/>
    <n v="317"/>
    <n v="393"/>
    <n v="454"/>
    <x v="369"/>
    <s v="CON PSU "/>
    <s v="50 % MENOR "/>
    <s v="Rango Menor a 400"/>
    <x v="0"/>
  </r>
  <r>
    <x v="0"/>
    <x v="3"/>
    <s v="Educación"/>
    <x v="0"/>
    <x v="0"/>
    <x v="999"/>
    <m/>
    <s v="UNDURRAGA VASQUEZ SALOME"/>
    <x v="0"/>
    <s v="Pudahuel"/>
    <s v="Con Beca"/>
    <s v="Sin Beca"/>
    <s v="AÑO 2014"/>
    <n v="454"/>
    <n v="340"/>
    <n v="306"/>
    <n v="454"/>
    <x v="370"/>
    <s v="CON PSU "/>
    <s v="50 % MENOR "/>
    <s v="Rango Menor a 400"/>
    <x v="0"/>
  </r>
  <r>
    <x v="0"/>
    <x v="13"/>
    <s v="Ingeniería, Ciencia y Tecnología "/>
    <x v="0"/>
    <x v="0"/>
    <x v="1000"/>
    <m/>
    <s v="RUZ TAPIA JAVIERA VALENTINA "/>
    <x v="0"/>
    <s v="Quinta Normal"/>
    <s v="Con Beca"/>
    <s v="Con Beca"/>
    <s v="AÑO 2014"/>
    <n v="455"/>
    <n v="452"/>
    <n v="306"/>
    <n v="455"/>
    <x v="371"/>
    <s v="CON PSU "/>
    <s v="50 % MENOR "/>
    <s v="Rango Menor a 400"/>
    <x v="0"/>
  </r>
  <r>
    <x v="0"/>
    <x v="1"/>
    <s v="Salud"/>
    <x v="0"/>
    <x v="0"/>
    <x v="1001"/>
    <m/>
    <s v="MUÑOZ DONOSO  ALLISON BEATRIZ"/>
    <x v="0"/>
    <s v="Lampa"/>
    <s v="Sin Beca"/>
    <s v="Sin Beca"/>
    <s v="AÑO 2014"/>
    <n v="455"/>
    <n v="416"/>
    <n v="374"/>
    <n v="455"/>
    <x v="362"/>
    <s v="CON PSU "/>
    <s v="50 % MENOR "/>
    <s v="Rango Menor a 400"/>
    <x v="0"/>
  </r>
  <r>
    <x v="0"/>
    <x v="4"/>
    <s v="Salud"/>
    <x v="0"/>
    <x v="0"/>
    <x v="1002"/>
    <m/>
    <s v="CASTRO CANALES PABLO SIMON "/>
    <x v="1"/>
    <s v="Peñalolén"/>
    <s v="Sin Beca"/>
    <s v="Sin Beca"/>
    <s v="AÑO 2013"/>
    <n v="455"/>
    <n v="440"/>
    <n v="351"/>
    <n v="455"/>
    <x v="358"/>
    <s v="CON PSU "/>
    <s v="50 % MENOR "/>
    <s v="Rango Menor a 400"/>
    <x v="0"/>
  </r>
  <r>
    <x v="0"/>
    <x v="9"/>
    <s v="Salud"/>
    <x v="0"/>
    <x v="1"/>
    <x v="1003"/>
    <m/>
    <s v="ESPINOZA ORELLANA CLAUDIO ALEJANDRO"/>
    <x v="1"/>
    <s v="La Florida"/>
    <s v="Sin Beca"/>
    <s v="Sin Beca"/>
    <s v="AÑO 2014"/>
    <n v="456"/>
    <n v="549"/>
    <m/>
    <n v="456"/>
    <x v="372"/>
    <s v="CON PSU "/>
    <s v="50 % MENOR "/>
    <s v="Rango Menor a 400"/>
    <x v="0"/>
  </r>
  <r>
    <x v="0"/>
    <x v="17"/>
    <s v="Ingeniería, Ciencia y Tecnología "/>
    <x v="0"/>
    <x v="0"/>
    <x v="1004"/>
    <m/>
    <s v="VALENZUELA GATICA FELIPE IGNACIO"/>
    <x v="1"/>
    <s v="Santiago"/>
    <s v="Sin Beca"/>
    <s v="Con Beca"/>
    <s v="AÑO 2014"/>
    <n v="457"/>
    <n v="340"/>
    <n v="438"/>
    <n v="457"/>
    <x v="373"/>
    <s v="CON PSU "/>
    <s v="50 % MENOR "/>
    <s v="Rango Menor a 400"/>
    <x v="0"/>
  </r>
  <r>
    <x v="0"/>
    <x v="3"/>
    <s v="Educación"/>
    <x v="1"/>
    <x v="0"/>
    <x v="1005"/>
    <m/>
    <s v="IRARRAZAVAL HUIRCAN VICTOR ANDRES"/>
    <x v="1"/>
    <s v="Conchalí"/>
    <s v="Con Beca"/>
    <s v="Sin Beca"/>
    <s v="AÑO 2013"/>
    <n v="458"/>
    <n v="413"/>
    <n v="372"/>
    <n v="458"/>
    <x v="374"/>
    <s v="CON PSU "/>
    <s v="50 % MENOR "/>
    <s v="Rango Menor a 400"/>
    <x v="0"/>
  </r>
  <r>
    <x v="0"/>
    <x v="3"/>
    <s v="Educación"/>
    <x v="0"/>
    <x v="0"/>
    <x v="1006"/>
    <m/>
    <s v="GAETE LOPEZ CAMILA FRANCISCA"/>
    <x v="0"/>
    <s v="El Bosque"/>
    <s v="Sin Beca"/>
    <s v="Sin Beca"/>
    <s v="AÑO 2014"/>
    <n v="461"/>
    <n v="416"/>
    <n v="353"/>
    <n v="461"/>
    <x v="375"/>
    <s v="CON PSU "/>
    <s v="50 % MENOR "/>
    <s v="Rango Menor a 400"/>
    <x v="0"/>
  </r>
  <r>
    <x v="0"/>
    <x v="2"/>
    <s v="Educación"/>
    <x v="0"/>
    <x v="0"/>
    <x v="1007"/>
    <m/>
    <s v="ALCAIDE SANDOVAL CAMILA"/>
    <x v="0"/>
    <s v="El Quisco"/>
    <s v="Con Beca"/>
    <s v="Con Beca"/>
    <s v="AÑO 2014"/>
    <n v="470"/>
    <n v="444"/>
    <n v="330"/>
    <n v="470"/>
    <x v="376"/>
    <s v="CON PSU "/>
    <s v="50 % MENOR "/>
    <s v="Rango Menor a 400"/>
    <x v="0"/>
  </r>
  <r>
    <x v="0"/>
    <x v="14"/>
    <s v="Educación"/>
    <x v="1"/>
    <x v="1"/>
    <x v="1008"/>
    <m/>
    <s v="ZAMBRANO CUITIÑO PABLO ANDRES"/>
    <x v="1"/>
    <s v="Puente Alto"/>
    <s v="Con Beca"/>
    <s v="Con Beca"/>
    <s v="AÑO 2013"/>
    <n v="460"/>
    <n v="298"/>
    <n v="351"/>
    <n v="472"/>
    <x v="377"/>
    <s v="CON PSU "/>
    <s v="50 % MAYOR"/>
    <s v="Rango Menor a 400"/>
    <x v="0"/>
  </r>
  <r>
    <x v="0"/>
    <x v="16"/>
    <s v="Ingeniería, Ciencia y Tecnología "/>
    <x v="1"/>
    <x v="0"/>
    <x v="1009"/>
    <m/>
    <s v="HERNANDEZ CATALAN SEBASTIAN NICOLAS"/>
    <x v="1"/>
    <s v="Maipú"/>
    <s v="Con Beca"/>
    <s v="Con Beca"/>
    <s v="AÑO 2014"/>
    <n v="474"/>
    <n v="416"/>
    <n v="282"/>
    <n v="474"/>
    <x v="378"/>
    <s v="CON PSU "/>
    <s v="50 % MENOR "/>
    <s v="Rango Menor a 400"/>
    <x v="0"/>
  </r>
  <r>
    <x v="0"/>
    <x v="2"/>
    <s v="Educación"/>
    <x v="0"/>
    <x v="0"/>
    <x v="1010"/>
    <m/>
    <s v="VEGA CARREÑO CATALINA ANDREA"/>
    <x v="0"/>
    <s v="Peñaflor"/>
    <s v="Con Beca"/>
    <s v="Con Beca"/>
    <s v="AÑO 2014"/>
    <n v="476"/>
    <n v="438"/>
    <n v="330"/>
    <n v="476"/>
    <x v="379"/>
    <s v="CON PSU "/>
    <s v="50 % MENOR "/>
    <s v="Rango Menor a 400"/>
    <x v="0"/>
  </r>
  <r>
    <x v="0"/>
    <x v="10"/>
    <s v="Salud"/>
    <x v="0"/>
    <x v="0"/>
    <x v="1011"/>
    <m/>
    <s v="LLULLE NAVARRETE MICHELLE SUSANNE"/>
    <x v="0"/>
    <s v="Recoleta"/>
    <s v="Sin Beca"/>
    <s v="Sin Beca"/>
    <s v="AÑO 2014"/>
    <n v="476"/>
    <n v="444"/>
    <n v="353"/>
    <n v="476"/>
    <x v="366"/>
    <s v="CON PSU "/>
    <s v="50 % MENOR "/>
    <s v="Rango Menor a 400"/>
    <x v="0"/>
  </r>
  <r>
    <x v="0"/>
    <x v="12"/>
    <s v="Salud"/>
    <x v="0"/>
    <x v="0"/>
    <x v="1012"/>
    <m/>
    <s v="ALBORNOZ SOTO JAVIERA FRANCISCA"/>
    <x v="0"/>
    <s v="Paine"/>
    <s v="Con Beca"/>
    <s v="Con Beca"/>
    <s v="AÑO 2014"/>
    <n v="482"/>
    <n v="381"/>
    <n v="409"/>
    <n v="482"/>
    <x v="362"/>
    <s v="CON PSU "/>
    <s v="50 % MENOR "/>
    <s v="Rango Menor a 400"/>
    <x v="0"/>
  </r>
  <r>
    <x v="0"/>
    <x v="3"/>
    <s v="Educación"/>
    <x v="0"/>
    <x v="0"/>
    <x v="1013"/>
    <m/>
    <s v="ROJAS CHACON ALONSO MAXIMILIANO"/>
    <x v="1"/>
    <s v="El Bosque"/>
    <s v="Con Beca"/>
    <s v="Sin Beca"/>
    <s v="AÑO 2014"/>
    <n v="482"/>
    <n v="452"/>
    <n v="259"/>
    <n v="482"/>
    <x v="380"/>
    <s v="CON PSU "/>
    <s v="50 % MENOR "/>
    <s v="Rango Menor a 400"/>
    <x v="0"/>
  </r>
  <r>
    <x v="0"/>
    <x v="3"/>
    <s v="Educación"/>
    <x v="0"/>
    <x v="0"/>
    <x v="1014"/>
    <m/>
    <s v="LOBOS GONZALEZ YONATHAN EDUARDO"/>
    <x v="1"/>
    <s v="La Cisterna"/>
    <s v="Sin Beca"/>
    <s v="Sin Beca"/>
    <s v="AÑO 2014"/>
    <n v="478"/>
    <n v="416"/>
    <n v="306"/>
    <n v="486"/>
    <x v="381"/>
    <s v="CON PSU "/>
    <s v="50 % MAYOR"/>
    <s v="Rango Menor a 400"/>
    <x v="0"/>
  </r>
  <r>
    <x v="0"/>
    <x v="7"/>
    <s v="Salud"/>
    <x v="0"/>
    <x v="0"/>
    <x v="1015"/>
    <m/>
    <s v="FERRADA CAYUPAN CONSTANZA"/>
    <x v="0"/>
    <s v="Santiago"/>
    <s v="Con Beca"/>
    <s v="Con Beca"/>
    <s v="AÑO 2014"/>
    <n v="485"/>
    <n v="438"/>
    <n v="282"/>
    <n v="489"/>
    <x v="382"/>
    <s v="CON PSU "/>
    <s v="50 % MAYOR"/>
    <s v="Rango Menor a 400"/>
    <x v="0"/>
  </r>
  <r>
    <x v="0"/>
    <x v="12"/>
    <s v="Salud"/>
    <x v="0"/>
    <x v="0"/>
    <x v="1016"/>
    <m/>
    <s v="ROJAS REYES KAREN PAMELA "/>
    <x v="0"/>
    <s v="Maipú"/>
    <s v="Con Beca"/>
    <s v="Con Beca"/>
    <s v="AÑO 2014"/>
    <n v="492"/>
    <n v="340"/>
    <n v="330"/>
    <n v="492"/>
    <x v="351"/>
    <s v="CON PSU "/>
    <s v="50 % MENOR "/>
    <s v="Rango Menor a 400"/>
    <x v="0"/>
  </r>
  <r>
    <x v="0"/>
    <x v="4"/>
    <s v="Salud"/>
    <x v="0"/>
    <x v="0"/>
    <x v="1017"/>
    <m/>
    <s v="IBAÑEZ RIQUELME KARLA MONICA"/>
    <x v="0"/>
    <s v="La Granja"/>
    <s v="Con Beca"/>
    <s v="Sin Beca"/>
    <s v="AÑO 2014"/>
    <n v="492"/>
    <n v="352"/>
    <n v="438"/>
    <n v="492"/>
    <x v="362"/>
    <s v="CON PSU "/>
    <s v="50 % MENOR "/>
    <s v="Rango Menor a 400"/>
    <x v="0"/>
  </r>
  <r>
    <x v="0"/>
    <x v="4"/>
    <s v="Salud"/>
    <x v="0"/>
    <x v="0"/>
    <x v="1018"/>
    <m/>
    <s v="SIÑIGA  MUÑOZ CAROLINA LUCRECIA"/>
    <x v="0"/>
    <s v="La Reina"/>
    <s v="Con Beca"/>
    <s v="Sin Beca"/>
    <s v="AÑO 2014"/>
    <n v="498"/>
    <n v="389"/>
    <n v="353"/>
    <n v="498"/>
    <x v="383"/>
    <s v="CON PSU "/>
    <s v="50 % MENOR "/>
    <s v="Rango Menor a 400"/>
    <x v="0"/>
  </r>
  <r>
    <x v="0"/>
    <x v="9"/>
    <s v="Salud"/>
    <x v="0"/>
    <x v="0"/>
    <x v="1019"/>
    <m/>
    <s v="BOOTH PEDREROS CAMILA FERNANDA"/>
    <x v="0"/>
    <s v="Santiago"/>
    <s v="Con Beca"/>
    <s v="Con Beca"/>
    <s v="AÑO 2013"/>
    <n v="499"/>
    <n v="433"/>
    <n v="223"/>
    <n v="499"/>
    <x v="384"/>
    <s v="CON PSU "/>
    <s v="50 % MENOR "/>
    <s v="Rango Menor a 400"/>
    <x v="0"/>
  </r>
  <r>
    <x v="0"/>
    <x v="1"/>
    <s v="Salud"/>
    <x v="1"/>
    <x v="0"/>
    <x v="1020"/>
    <m/>
    <s v="CABELLO NAVARRETE CAMILA  ANDREA"/>
    <x v="0"/>
    <s v="Maipú"/>
    <s v="Con Beca"/>
    <s v="Sin Beca"/>
    <s v="AÑO 2013"/>
    <n v="499"/>
    <n v="397"/>
    <n v="391"/>
    <n v="499"/>
    <x v="385"/>
    <s v="CON PSU "/>
    <s v="50 % MENOR "/>
    <s v="Rango Menor a 400"/>
    <x v="0"/>
  </r>
  <r>
    <x v="0"/>
    <x v="8"/>
    <s v="Ciencias Sociales"/>
    <x v="0"/>
    <x v="0"/>
    <x v="1021"/>
    <m/>
    <s v="LÓPEZ REYES JOSIANI KRYSBEL"/>
    <x v="0"/>
    <s v="Quinta Normal"/>
    <s v="Con Beca"/>
    <s v="Sin Beca"/>
    <s v="AÑO 2014"/>
    <n v="500"/>
    <n v="477"/>
    <n v="234"/>
    <n v="500"/>
    <x v="380"/>
    <s v="CON PSU "/>
    <s v="50 % MENOR "/>
    <s v="Rango Menor a 400"/>
    <x v="0"/>
  </r>
  <r>
    <x v="0"/>
    <x v="9"/>
    <s v="Salud"/>
    <x v="0"/>
    <x v="0"/>
    <x v="1022"/>
    <m/>
    <s v="MARTINEZ BERRIOS CAMILA ANDREA"/>
    <x v="0"/>
    <s v="Conchalí"/>
    <s v="Con Beca"/>
    <s v="Sin Beca"/>
    <s v="AÑO 2013"/>
    <n v="481"/>
    <n v="420"/>
    <n v="351"/>
    <n v="506"/>
    <x v="386"/>
    <s v="CON PSU "/>
    <s v="50 % MAYOR"/>
    <s v="Rango Menor a 400"/>
    <x v="0"/>
  </r>
  <r>
    <x v="0"/>
    <x v="7"/>
    <s v="Salud"/>
    <x v="0"/>
    <x v="0"/>
    <x v="1023"/>
    <m/>
    <s v="SOTOMAYOR MONTECINOS KARINA MURIEL"/>
    <x v="0"/>
    <s v="Ñuñoa"/>
    <s v="Con Beca"/>
    <s v="Sin Beca"/>
    <s v="AÑO 2014"/>
    <n v="507"/>
    <n v="329"/>
    <n v="409"/>
    <n v="507"/>
    <x v="387"/>
    <s v="CON PSU "/>
    <s v="50 % MENOR "/>
    <s v="Rango Menor a 400"/>
    <x v="0"/>
  </r>
  <r>
    <x v="0"/>
    <x v="10"/>
    <s v="Salud"/>
    <x v="0"/>
    <x v="0"/>
    <x v="1024"/>
    <m/>
    <s v="SILVA PIZARRO MARIA PAZ"/>
    <x v="0"/>
    <s v="Paine"/>
    <s v="Con Beca"/>
    <s v="Sin Beca"/>
    <s v="AÑO 2014"/>
    <n v="509"/>
    <n v="398"/>
    <n v="306"/>
    <n v="509"/>
    <x v="350"/>
    <s v="CON PSU "/>
    <s v="50 % MENOR "/>
    <s v="Rango Menor a 400"/>
    <x v="0"/>
  </r>
  <r>
    <x v="0"/>
    <x v="4"/>
    <s v="Salud"/>
    <x v="0"/>
    <x v="0"/>
    <x v="1025"/>
    <m/>
    <s v="ESPINOZA  HERNANDEZ CAMILA  ANDREA "/>
    <x v="0"/>
    <s v="La Cisterna"/>
    <s v="Con Beca"/>
    <s v="Sin Beca"/>
    <s v="AÑO 2014"/>
    <n v="511"/>
    <n v="317"/>
    <n v="353"/>
    <n v="511"/>
    <x v="351"/>
    <s v="CON PSU "/>
    <s v="50 % MENOR "/>
    <s v="Rango Menor a 400"/>
    <x v="0"/>
  </r>
  <r>
    <x v="0"/>
    <x v="1"/>
    <s v="Salud"/>
    <x v="0"/>
    <x v="0"/>
    <x v="1026"/>
    <m/>
    <s v="HERRERA MELLA MICHAEL IVAN "/>
    <x v="1"/>
    <s v="La Pintana"/>
    <s v="Sin Beca"/>
    <s v="Sin Beca"/>
    <s v="AÑO 2014"/>
    <n v="478"/>
    <n v="452"/>
    <n v="330"/>
    <n v="514"/>
    <x v="365"/>
    <s v="CON PSU "/>
    <s v="50 % MAYOR"/>
    <s v="Rango Menor a 400"/>
    <x v="0"/>
  </r>
  <r>
    <x v="0"/>
    <x v="7"/>
    <s v="Salud"/>
    <x v="0"/>
    <x v="0"/>
    <x v="1027"/>
    <m/>
    <s v="CARRASCO OLMOS DANIELA ESMERALDA"/>
    <x v="0"/>
    <s v="Puente Alto"/>
    <s v="Con Beca"/>
    <s v="Sin Beca"/>
    <s v="AÑO 2014"/>
    <n v="490"/>
    <n v="416"/>
    <n v="374"/>
    <n v="515"/>
    <x v="362"/>
    <s v="CON PSU "/>
    <s v="50 % MAYOR"/>
    <s v="Rango Menor a 400"/>
    <x v="0"/>
  </r>
  <r>
    <x v="0"/>
    <x v="6"/>
    <s v="Ciencias Sociales"/>
    <x v="0"/>
    <x v="0"/>
    <x v="1028"/>
    <m/>
    <s v="NUÑEZ DIAZ GABRIELA"/>
    <x v="0"/>
    <s v="Colina"/>
    <s v="Sin Beca"/>
    <s v="Con Beca"/>
    <s v="AÑO 2014"/>
    <n v="498"/>
    <n v="416"/>
    <n v="374"/>
    <n v="516"/>
    <x v="362"/>
    <s v="CON PSU "/>
    <s v="50 % MAYOR"/>
    <s v="Rango Menor a 400"/>
    <x v="0"/>
  </r>
  <r>
    <x v="0"/>
    <x v="18"/>
    <s v="Educación"/>
    <x v="0"/>
    <x v="0"/>
    <x v="1029"/>
    <m/>
    <s v="DURÁN  CERDA MACARENA DEL CARMEN "/>
    <x v="0"/>
    <s v="La Pintana"/>
    <s v="Sin Beca"/>
    <s v="Con Beca"/>
    <s v="AÑO 2014"/>
    <n v="499"/>
    <n v="459"/>
    <n v="330"/>
    <n v="518"/>
    <x v="388"/>
    <s v="CON PSU "/>
    <s v="50 % MAYOR"/>
    <s v="Rango Menor a 400"/>
    <x v="0"/>
  </r>
  <r>
    <x v="0"/>
    <x v="18"/>
    <s v="Educación"/>
    <x v="0"/>
    <x v="0"/>
    <x v="1030"/>
    <m/>
    <s v="MAUREIRA PEDRERO GENESIS TABITA"/>
    <x v="0"/>
    <s v="Colina"/>
    <s v="Con Beca"/>
    <s v="Sin Beca"/>
    <s v="AÑO 2014"/>
    <n v="505"/>
    <n v="464"/>
    <n v="306"/>
    <n v="527"/>
    <x v="389"/>
    <s v="CON PSU "/>
    <s v="50 % MAYOR"/>
    <s v="Rango Menor a 400"/>
    <x v="0"/>
  </r>
  <r>
    <x v="0"/>
    <x v="6"/>
    <s v="Ciencias Sociales"/>
    <x v="0"/>
    <x v="0"/>
    <x v="1031"/>
    <m/>
    <s v="PARRA MILLAR BARBARA PAOLA"/>
    <x v="0"/>
    <s v="Puente Alto"/>
    <s v="Sin Beca"/>
    <s v="Con Beca"/>
    <s v="AÑO 2014"/>
    <n v="517"/>
    <n v="389"/>
    <n v="393"/>
    <n v="535"/>
    <x v="365"/>
    <s v="CON PSU "/>
    <s v="50 % MAYOR"/>
    <s v="Rango Menor a 400"/>
    <x v="0"/>
  </r>
  <r>
    <x v="0"/>
    <x v="8"/>
    <s v="Ciencias Sociales"/>
    <x v="0"/>
    <x v="0"/>
    <x v="1032"/>
    <m/>
    <s v="MARTÍNEZ DÍAZ JAVIERA IVANNI"/>
    <x v="0"/>
    <s v="Pudahuel"/>
    <s v="Con Beca"/>
    <s v="Con Beca"/>
    <s v="AÑO 2014"/>
    <n v="536"/>
    <n v="381"/>
    <n v="259"/>
    <n v="536"/>
    <x v="390"/>
    <s v="CON PSU "/>
    <s v="50 % MENOR "/>
    <s v="Rango Menor a 400"/>
    <x v="0"/>
  </r>
  <r>
    <x v="0"/>
    <x v="7"/>
    <s v="Salud"/>
    <x v="0"/>
    <x v="0"/>
    <x v="1033"/>
    <m/>
    <s v="SANHUEZA FERNANDEZ ALEXANDRA ANDREA"/>
    <x v="0"/>
    <s v="Curacaví"/>
    <s v="Con Beca"/>
    <s v="Con Beca"/>
    <s v="AÑO 2014"/>
    <n v="515"/>
    <n v="514"/>
    <n v="181"/>
    <n v="537"/>
    <x v="391"/>
    <s v="CON PSU "/>
    <s v="50 % MAYOR"/>
    <s v="Rango Menor a 400"/>
    <x v="0"/>
  </r>
  <r>
    <x v="0"/>
    <x v="8"/>
    <s v="Ciencias Sociales"/>
    <x v="1"/>
    <x v="0"/>
    <x v="1034"/>
    <m/>
    <s v="BENITEZ ROMAN BARBARA CAROLINA"/>
    <x v="0"/>
    <s v="Colina"/>
    <s v="Con Beca"/>
    <s v="Con Beca"/>
    <s v="AÑO 2014"/>
    <n v="539"/>
    <n v="444"/>
    <n v="259"/>
    <n v="541"/>
    <x v="392"/>
    <s v="CON PSU "/>
    <s v="50 % MAYOR"/>
    <s v="Rango Menor a 400"/>
    <x v="0"/>
  </r>
  <r>
    <x v="0"/>
    <x v="18"/>
    <s v="Educación"/>
    <x v="0"/>
    <x v="0"/>
    <x v="1035"/>
    <m/>
    <s v="SAEZ FLORES CLAUDIA ALEJANDRA"/>
    <x v="0"/>
    <s v="La Pintana"/>
    <s v="Sin Beca"/>
    <s v="Con Beca"/>
    <s v="AÑO 2014"/>
    <n v="513"/>
    <n v="484"/>
    <n v="282"/>
    <n v="545"/>
    <x v="393"/>
    <s v="CON PSU "/>
    <s v="50 % MAYOR"/>
    <s v="Rango Menor a 400"/>
    <x v="0"/>
  </r>
  <r>
    <x v="0"/>
    <x v="9"/>
    <s v="Salud"/>
    <x v="0"/>
    <x v="0"/>
    <x v="1036"/>
    <m/>
    <s v="ROJAS CARMONA KATHERINE PILAR"/>
    <x v="0"/>
    <s v="La Florida"/>
    <s v="Sin Beca"/>
    <s v="Sin Beca"/>
    <s v="AÑO 2014"/>
    <n v="529"/>
    <n v="416"/>
    <n v="330"/>
    <n v="552"/>
    <x v="394"/>
    <s v="CON PSU "/>
    <s v="50 % MAYOR"/>
    <s v="Rango Menor a 400"/>
    <x v="0"/>
  </r>
  <r>
    <x v="0"/>
    <x v="3"/>
    <s v="Educación"/>
    <x v="0"/>
    <x v="0"/>
    <x v="1037"/>
    <m/>
    <s v="ARRIAGADA OPAZO MARTIN ALONSO"/>
    <x v="1"/>
    <s v="Renca"/>
    <s v="Con Beca"/>
    <s v="Sin Beca"/>
    <s v="AÑO 2013"/>
    <n v="538"/>
    <n v="333"/>
    <n v="301"/>
    <n v="560"/>
    <x v="395"/>
    <s v="CON PSU "/>
    <s v="50 % MAYOR"/>
    <s v="Rango Menor a 400"/>
    <x v="0"/>
  </r>
  <r>
    <x v="0"/>
    <x v="10"/>
    <s v="Salud"/>
    <x v="0"/>
    <x v="0"/>
    <x v="1038"/>
    <m/>
    <s v="ORELLANA AGUILERA ANAIS NOEMI EMPERATRIZ"/>
    <x v="0"/>
    <s v="Pudahuel"/>
    <s v="Con Beca"/>
    <s v="Con Beca"/>
    <s v="AÑO 2013"/>
    <n v="558"/>
    <n v="322"/>
    <n v="436"/>
    <n v="578"/>
    <x v="371"/>
    <s v="CON PSU "/>
    <s v="50 % MAYOR"/>
    <s v="Rango Menor a 400"/>
    <x v="0"/>
  </r>
  <r>
    <x v="0"/>
    <x v="19"/>
    <s v="Educación"/>
    <x v="1"/>
    <x v="0"/>
    <x v="1039"/>
    <m/>
    <s v="GONZALEZ TAMAYO CRISTOFER ANDRES"/>
    <x v="1"/>
    <s v="El Bosque"/>
    <s v="Con Beca"/>
    <s v="Sin Beca"/>
    <s v="AÑO 2014"/>
    <n v="525"/>
    <n v="381"/>
    <n v="393"/>
    <n v="578"/>
    <x v="376"/>
    <s v="CON PSU "/>
    <s v="50 % MAYOR"/>
    <s v="Rango Menor a 400"/>
    <x v="0"/>
  </r>
  <r>
    <x v="0"/>
    <x v="9"/>
    <s v="Salud"/>
    <x v="0"/>
    <x v="0"/>
    <x v="1040"/>
    <m/>
    <s v="FICA DELZO JAVIERA IGNACIA"/>
    <x v="0"/>
    <s v="Quinta Normal"/>
    <s v="Sin Beca"/>
    <s v="Sin Beca"/>
    <s v="AÑO 2014"/>
    <n v="533"/>
    <n v="464"/>
    <n v="259"/>
    <n v="587"/>
    <x v="396"/>
    <s v="CON PSU "/>
    <s v="50 % MAYOR"/>
    <s v="Rango Menor a 400"/>
    <x v="0"/>
  </r>
  <r>
    <x v="0"/>
    <x v="18"/>
    <s v="Educación"/>
    <x v="0"/>
    <x v="0"/>
    <x v="1041"/>
    <m/>
    <s v="BENAVENTE LOZANO DAVITA MICHELLE"/>
    <x v="0"/>
    <s v="Colina"/>
    <s v="Con Beca"/>
    <s v="Sin Beca"/>
    <s v="AÑO 2014"/>
    <n v="539"/>
    <n v="362"/>
    <n v="393"/>
    <n v="594"/>
    <x v="349"/>
    <s v="CON PSU "/>
    <s v="50 % MAYOR"/>
    <s v="Rango Menor a 400"/>
    <x v="0"/>
  </r>
  <r>
    <x v="0"/>
    <x v="13"/>
    <s v="Ingeniería, Ciencia y Tecnología "/>
    <x v="0"/>
    <x v="0"/>
    <x v="1042"/>
    <m/>
    <s v="AGUIRRE BLAS PAMELA ALEXANDRA"/>
    <x v="0"/>
    <s v="Independencia"/>
    <s v="Con Beca"/>
    <s v="Sin Beca"/>
    <s v="AÑO 2014"/>
    <n v="580"/>
    <n v="329"/>
    <n v="374"/>
    <n v="595"/>
    <x v="392"/>
    <s v="CON PSU "/>
    <s v="50 % MAYOR"/>
    <s v="Rango Menor a 400"/>
    <x v="0"/>
  </r>
  <r>
    <x v="0"/>
    <x v="19"/>
    <s v="Educación"/>
    <x v="1"/>
    <x v="0"/>
    <x v="1043"/>
    <m/>
    <s v="SOTO AYALA PAULINA ANDREA"/>
    <x v="0"/>
    <s v="San Ramón"/>
    <s v="Con Beca"/>
    <s v="Sin Beca"/>
    <s v="AÑO 2014"/>
    <n v="599"/>
    <n v="237"/>
    <n v="306"/>
    <n v="616"/>
    <x v="397"/>
    <s v="CON PSU "/>
    <s v="50 % MAYOR"/>
    <s v="Rango Menor a 400"/>
    <x v="0"/>
  </r>
  <r>
    <x v="0"/>
    <x v="6"/>
    <s v="Ciencias Sociales"/>
    <x v="0"/>
    <x v="0"/>
    <x v="1044"/>
    <m/>
    <s v="ARELLANO GALLEGUILLOS MARILYN MABEL"/>
    <x v="0"/>
    <s v="Melipilla"/>
    <s v="Con Beca"/>
    <s v="Sin Beca"/>
    <s v="AÑO 2014"/>
    <n v="599"/>
    <n v="389"/>
    <n v="409"/>
    <n v="623"/>
    <x v="398"/>
    <s v="CON PSU "/>
    <s v="50 % MAYOR"/>
    <s v="Rango Menor a 400"/>
    <x v="0"/>
  </r>
  <r>
    <x v="0"/>
    <x v="9"/>
    <s v="Salud"/>
    <x v="0"/>
    <x v="0"/>
    <x v="1045"/>
    <m/>
    <s v="SAEZ AVENDAÑO YEIMY THALIA"/>
    <x v="0"/>
    <s v="Renca"/>
    <s v="Sin Beca"/>
    <s v="Con Beca"/>
    <s v="AÑO 2014"/>
    <n v="574"/>
    <n v="381"/>
    <n v="393"/>
    <n v="647"/>
    <x v="376"/>
    <s v="CON PSU "/>
    <s v="50 % MAYOR"/>
    <s v="Rango Menor a 400"/>
    <x v="0"/>
  </r>
  <r>
    <x v="0"/>
    <x v="1"/>
    <s v="Salud"/>
    <x v="1"/>
    <x v="0"/>
    <x v="1046"/>
    <m/>
    <s v="OJEDA ABRIGO LUISA MARÍA "/>
    <x v="0"/>
    <s v="Estación Central"/>
    <s v="Sin Beca"/>
    <s v="Con Beca"/>
    <s v="AÑO 2014"/>
    <n v="558"/>
    <n v="416"/>
    <n v="374"/>
    <n v="651"/>
    <x v="362"/>
    <s v="CON PSU "/>
    <s v="50 % MAYOR"/>
    <s v="Rango Menor a 400"/>
    <x v="0"/>
  </r>
  <r>
    <x v="0"/>
    <x v="3"/>
    <s v="Educación"/>
    <x v="0"/>
    <x v="0"/>
    <x v="1047"/>
    <m/>
    <s v="GARRIDO ARANGUIZ MATIAS NICOLAS"/>
    <x v="1"/>
    <s v="Puente Alto"/>
    <s v="Con Beca"/>
    <s v="Sin Beca"/>
    <s v="AÑO 2014"/>
    <n v="551"/>
    <n v="389"/>
    <n v="409"/>
    <n v="653"/>
    <x v="398"/>
    <s v="CON PSU "/>
    <s v="50 % MAYOR"/>
    <s v="Rango Menor a 400"/>
    <x v="0"/>
  </r>
  <r>
    <x v="0"/>
    <x v="3"/>
    <s v="Educación"/>
    <x v="1"/>
    <x v="0"/>
    <x v="1048"/>
    <m/>
    <s v="RODRIGUEZ ARRIOLA  CLAUDIO ANDRES"/>
    <x v="1"/>
    <s v="El Bosque"/>
    <s v="Con Beca"/>
    <s v="Sin Beca"/>
    <s v="AÑO 2014"/>
    <n v="557"/>
    <n v="289"/>
    <n v="425"/>
    <n v="657"/>
    <x v="399"/>
    <s v="CON PSU "/>
    <s v="50 % MAYOR"/>
    <s v="Rango Menor a 400"/>
    <x v="0"/>
  </r>
  <r>
    <x v="0"/>
    <x v="3"/>
    <s v="Educación"/>
    <x v="0"/>
    <x v="0"/>
    <x v="1049"/>
    <m/>
    <s v="TAVILO TAVILO IAN ANDRES"/>
    <x v="1"/>
    <s v="Iquique"/>
    <s v="Con Beca"/>
    <s v="Sin Beca"/>
    <s v="AÑO 2014"/>
    <n v="601"/>
    <n v="257"/>
    <n v="393"/>
    <n v="659"/>
    <x v="400"/>
    <s v="CON PSU "/>
    <s v="50 % MAYOR"/>
    <s v="Rango Menor a 400"/>
    <x v="0"/>
  </r>
  <r>
    <x v="0"/>
    <x v="10"/>
    <s v="Salud"/>
    <x v="1"/>
    <x v="0"/>
    <x v="1050"/>
    <m/>
    <s v="GARRIDO SÁEZ KATERINE NICOL"/>
    <x v="0"/>
    <s v="San Ramón"/>
    <s v="Con Beca"/>
    <s v="Sin Beca"/>
    <s v="AÑO 2014"/>
    <n v="650"/>
    <n v="274"/>
    <n v="374"/>
    <n v="711"/>
    <x v="345"/>
    <s v="CON PSU "/>
    <s v="50 % MAYOR"/>
    <s v="Rango Menor a 400"/>
    <x v="0"/>
  </r>
  <r>
    <x v="0"/>
    <x v="2"/>
    <s v="Educación"/>
    <x v="0"/>
    <x v="0"/>
    <x v="1051"/>
    <m/>
    <s v="TORRES FIGUEROA ISABEL ALEJANDRA "/>
    <x v="0"/>
    <s v="San Bernardo"/>
    <s v="Con Beca"/>
    <s v="Sin Beca"/>
    <s v="AÑO 2014"/>
    <n v="656"/>
    <n v="381"/>
    <n v="353"/>
    <n v="724"/>
    <x v="401"/>
    <s v="CON PSU "/>
    <s v="50 % MAYOR"/>
    <s v="Rango Menor a 400"/>
    <x v="0"/>
  </r>
  <r>
    <x v="0"/>
    <x v="18"/>
    <s v="Educación"/>
    <x v="0"/>
    <x v="0"/>
    <x v="1052"/>
    <m/>
    <s v="DE LA BARRA DIAZ JAVIERA PAZ "/>
    <x v="0"/>
    <s v="Colina"/>
    <s v="Con Beca"/>
    <s v="Sin Beca"/>
    <s v="AÑO 2014"/>
    <n v="672"/>
    <n v="317"/>
    <n v="409"/>
    <n v="850"/>
    <x v="402"/>
    <s v="CON PSU "/>
    <s v="50 % MAYOR"/>
    <s v="Rango Menor a 400"/>
    <x v="0"/>
  </r>
  <r>
    <x v="0"/>
    <x v="16"/>
    <s v="Ingeniería, Ciencia y Tecnología "/>
    <x v="1"/>
    <x v="0"/>
    <x v="1053"/>
    <m/>
    <s v="STOFFEL MORENO MARIA PAZ"/>
    <x v="0"/>
    <s v="Quinta Normal"/>
    <s v="Con Beca"/>
    <s v="Sin Beca"/>
    <s v="AÑO 2014"/>
    <n v="693"/>
    <n v="362"/>
    <n v="306"/>
    <n v="850"/>
    <x v="355"/>
    <s v="CON PSU "/>
    <s v="50 % MAYOR"/>
    <s v="Rango Menor a 400"/>
    <x v="0"/>
  </r>
  <r>
    <x v="0"/>
    <x v="4"/>
    <s v="Salud"/>
    <x v="0"/>
    <x v="0"/>
    <x v="1054"/>
    <m/>
    <s v="ARAVENA MORALES CONSTANZA NICOLE"/>
    <x v="0"/>
    <s v="Peñaflor"/>
    <s v="Con Beca"/>
    <s v="Sin Beca"/>
    <s v="AÑO 2013"/>
    <m/>
    <n v="343"/>
    <n v="351"/>
    <m/>
    <x v="403"/>
    <s v="CON PSU "/>
    <s v="SIN INFORMACIÓN "/>
    <s v="Rango Menor a 400"/>
    <x v="0"/>
  </r>
  <r>
    <x v="0"/>
    <x v="1"/>
    <s v="Salud"/>
    <x v="0"/>
    <x v="0"/>
    <x v="1055"/>
    <m/>
    <s v="YAÑEZ VENEGAS JOEL ALEJANDRO"/>
    <x v="1"/>
    <s v="San Miguel"/>
    <s v="Con Beca"/>
    <s v="Sin Beca"/>
    <s v="AÑO 2013"/>
    <m/>
    <n v="263"/>
    <n v="391"/>
    <m/>
    <x v="404"/>
    <s v="CON PSU "/>
    <s v="SIN INFORMACIÓN "/>
    <s v="Rango Menor a 400"/>
    <x v="0"/>
  </r>
  <r>
    <x v="0"/>
    <x v="3"/>
    <s v="Educación"/>
    <x v="0"/>
    <x v="0"/>
    <x v="1056"/>
    <m/>
    <s v="GAMBOA MORALES FELIPE EUGENIO "/>
    <x v="1"/>
    <s v="Quinta Normal"/>
    <s v="Sin Beca"/>
    <s v="Sin Beca"/>
    <s v="AÑO 2014"/>
    <m/>
    <n v="329"/>
    <n v="409"/>
    <m/>
    <x v="387"/>
    <s v="CON PSU "/>
    <s v="SIN INFORMACIÓN "/>
    <s v="Rango Menor a 400"/>
    <x v="0"/>
  </r>
  <r>
    <x v="0"/>
    <x v="6"/>
    <s v="Ciencias Sociales"/>
    <x v="1"/>
    <x v="0"/>
    <x v="1057"/>
    <m/>
    <s v="NUÑEZ VARGAS FRANCISCO JAVIER"/>
    <x v="1"/>
    <s v="Santiago"/>
    <s v="Sin Beca"/>
    <s v="Sin Beca"/>
    <s v="AÑO 2014"/>
    <m/>
    <n v="438"/>
    <n v="226"/>
    <m/>
    <x v="405"/>
    <s v="CON PSU "/>
    <s v="SIN INFORMACIÓN "/>
    <s v="Rango Menor a 400"/>
    <x v="0"/>
  </r>
  <r>
    <x v="0"/>
    <x v="8"/>
    <s v="Ciencias Sociales"/>
    <x v="1"/>
    <x v="0"/>
    <x v="1058"/>
    <m/>
    <s v="SALAS NALDA ELIANA MAGLENE"/>
    <x v="0"/>
    <s v="El Bosque"/>
    <s v="Con Beca"/>
    <s v="Con Beca"/>
    <s v="AÑO 2010"/>
    <n v="501"/>
    <n v="395"/>
    <n v="263"/>
    <m/>
    <x v="406"/>
    <s v="CON PSU "/>
    <s v="SIN INFORMACIÓN "/>
    <s v="Rango Menor a 400"/>
    <x v="0"/>
  </r>
  <r>
    <x v="0"/>
    <x v="19"/>
    <s v="Educación"/>
    <x v="1"/>
    <x v="0"/>
    <x v="1059"/>
    <m/>
    <s v="GONZALEZ MORAN VICTOR ANDRES"/>
    <x v="1"/>
    <s v="El Monte"/>
    <s v="Con Beca"/>
    <s v="Con Beca"/>
    <s v="AÑO 2009"/>
    <n v="582"/>
    <n v="326"/>
    <n v="438"/>
    <m/>
    <x v="407"/>
    <s v="CON PSU "/>
    <s v="SIN INFORMACIÓN "/>
    <s v="Rango Menor a 400"/>
    <x v="0"/>
  </r>
  <r>
    <x v="0"/>
    <x v="13"/>
    <s v="Ingeniería, Ciencia y Tecnología "/>
    <x v="1"/>
    <x v="0"/>
    <x v="1060"/>
    <m/>
    <s v="ANABALON TEJOS LECH FRANZ"/>
    <x v="1"/>
    <s v="Estación Central"/>
    <s v="Con Beca"/>
    <s v="Con Beca"/>
    <s v="AÑO 2009"/>
    <n v="455"/>
    <n v="348"/>
    <n v="449"/>
    <m/>
    <x v="366"/>
    <s v="CON PSU "/>
    <s v="SIN INFORMACIÓN "/>
    <s v="Rango Menor a 400"/>
    <x v="0"/>
  </r>
  <r>
    <x v="0"/>
    <x v="9"/>
    <s v="Salud"/>
    <x v="0"/>
    <x v="0"/>
    <x v="1061"/>
    <m/>
    <s v="MILLAL SALAS AYMARA JANINA-INES"/>
    <x v="0"/>
    <s v="La Pintana"/>
    <s v="Con Beca"/>
    <s v="Con Beca"/>
    <s v="AÑO 2009"/>
    <n v="579"/>
    <n v="377"/>
    <n v="410"/>
    <m/>
    <x v="408"/>
    <s v="CON PSU "/>
    <s v="SIN INFORMACIÓN "/>
    <s v="Rango Menor a 400"/>
    <x v="0"/>
  </r>
  <r>
    <x v="0"/>
    <x v="9"/>
    <s v="Salud"/>
    <x v="0"/>
    <x v="0"/>
    <x v="1062"/>
    <m/>
    <s v="CERNA BURGOS JUAN ANDRES"/>
    <x v="1"/>
    <s v="La Pintana"/>
    <s v="Con Beca"/>
    <s v="Con Beca"/>
    <s v="AÑO 2011"/>
    <n v="397"/>
    <n v="323"/>
    <n v="447"/>
    <m/>
    <x v="389"/>
    <s v="CON PSU "/>
    <s v="SIN INFORMACIÓN "/>
    <s v="Rango Menor a 400"/>
    <x v="0"/>
  </r>
  <r>
    <x v="0"/>
    <x v="17"/>
    <s v="Ingeniería, Ciencia y Tecnología "/>
    <x v="1"/>
    <x v="0"/>
    <x v="1063"/>
    <m/>
    <s v="SEGUEL RAMIREZ DIEGO IGNACIO"/>
    <x v="1"/>
    <s v="Maipú"/>
    <s v="Con Beca"/>
    <s v="Con Beca"/>
    <s v="AÑO 2011"/>
    <n v="458"/>
    <n v="411"/>
    <n v="334"/>
    <m/>
    <x v="347"/>
    <s v="CON PSU "/>
    <s v="SIN INFORMACIÓN "/>
    <s v="Rango Menor a 400"/>
    <x v="0"/>
  </r>
  <r>
    <x v="0"/>
    <x v="8"/>
    <s v="Ciencias Sociales"/>
    <x v="1"/>
    <x v="0"/>
    <x v="1064"/>
    <m/>
    <s v="VERA FIGUEROA ALESSANDRA IVONNE"/>
    <x v="0"/>
    <s v="Ñuñoa"/>
    <s v="Con Beca"/>
    <s v="Con Beca"/>
    <s v="AÑO 2012"/>
    <n v="359"/>
    <n v="394"/>
    <n v="383"/>
    <m/>
    <x v="368"/>
    <s v="CON PSU "/>
    <s v="SIN INFORMACIÓN "/>
    <s v="Rango Menor a 400"/>
    <x v="0"/>
  </r>
  <r>
    <x v="0"/>
    <x v="13"/>
    <s v="Ingeniería, Ciencia y Tecnología "/>
    <x v="0"/>
    <x v="0"/>
    <x v="1065"/>
    <m/>
    <s v="BRIONES PARADA ROBERTO ANTONIO"/>
    <x v="1"/>
    <s v="Paine"/>
    <s v="Con Beca"/>
    <s v="Con Beca"/>
    <s v="AÑO 2010"/>
    <n v="521"/>
    <n v="336"/>
    <n v="395"/>
    <m/>
    <x v="409"/>
    <s v="CON PSU "/>
    <s v="SIN INFORMACIÓN "/>
    <s v="Rango Menor a 400"/>
    <x v="0"/>
  </r>
  <r>
    <x v="0"/>
    <x v="4"/>
    <s v="Salud"/>
    <x v="0"/>
    <x v="0"/>
    <x v="1066"/>
    <m/>
    <s v="MARTÍNEZ QUIROZ PAULINA PAZ"/>
    <x v="0"/>
    <s v="Quilicura"/>
    <s v="Con Beca"/>
    <s v="Con Beca"/>
    <s v="AÑO 2012"/>
    <n v="400"/>
    <n v="299"/>
    <n v="418"/>
    <m/>
    <x v="410"/>
    <s v="CON PSU "/>
    <s v="SIN INFORMACIÓN "/>
    <s v="Rango Menor a 400"/>
    <x v="0"/>
  </r>
  <r>
    <x v="0"/>
    <x v="3"/>
    <s v="Educación"/>
    <x v="1"/>
    <x v="0"/>
    <x v="1067"/>
    <m/>
    <s v="ORMAZABAL CALDERON ROBERTO BRYAN"/>
    <x v="1"/>
    <s v="Quilicura"/>
    <s v="Con Beca"/>
    <s v="Con Beca"/>
    <s v="AÑO 2012"/>
    <n v="397"/>
    <n v="439"/>
    <n v="316"/>
    <m/>
    <x v="349"/>
    <s v="CON PSU "/>
    <s v="SIN INFORMACIÓN "/>
    <s v="Rango Menor a 400"/>
    <x v="0"/>
  </r>
  <r>
    <x v="0"/>
    <x v="6"/>
    <s v="Ciencias Sociales"/>
    <x v="1"/>
    <x v="0"/>
    <x v="1068"/>
    <m/>
    <s v="ARAYA VALLADARES ROXANA IRIS"/>
    <x v="0"/>
    <s v="San Bernardo"/>
    <s v="Con Beca"/>
    <s v="Con Beca"/>
    <s v="AÑO 2012"/>
    <n v="440"/>
    <n v="234"/>
    <n v="264"/>
    <m/>
    <x v="411"/>
    <s v="CON PSU "/>
    <s v="SIN INFORMACIÓN "/>
    <s v="Rango Menor a 400"/>
    <x v="0"/>
  </r>
  <r>
    <x v="0"/>
    <x v="6"/>
    <s v="Ciencias Sociales"/>
    <x v="1"/>
    <x v="0"/>
    <x v="1069"/>
    <m/>
    <s v="HERRERA FERNANDEZ JUAN"/>
    <x v="1"/>
    <s v="San Bernardo"/>
    <s v="Con Beca"/>
    <s v="Con Beca"/>
    <s v="AÑO 2010"/>
    <n v="437"/>
    <n v="403"/>
    <n v="358"/>
    <m/>
    <x v="412"/>
    <s v="CON PSU "/>
    <s v="SIN INFORMACIÓN "/>
    <s v="Rango Menor a 400"/>
    <x v="0"/>
  </r>
  <r>
    <x v="0"/>
    <x v="1"/>
    <s v="Salud"/>
    <x v="1"/>
    <x v="0"/>
    <x v="1070"/>
    <m/>
    <s v="BARAHONA GARCÉS KARIN LESLIER"/>
    <x v="0"/>
    <s v="Conchalí"/>
    <s v="Sin Beca"/>
    <s v="Con Beca"/>
    <s v="AÑO 2011"/>
    <n v="437"/>
    <n v="366"/>
    <n v="417"/>
    <m/>
    <x v="413"/>
    <s v="CON PSU "/>
    <s v="SIN INFORMACIÓN "/>
    <s v="Rango Menor a 400"/>
    <x v="0"/>
  </r>
  <r>
    <x v="0"/>
    <x v="13"/>
    <s v="Ingeniería, Ciencia y Tecnología "/>
    <x v="1"/>
    <x v="0"/>
    <x v="1071"/>
    <m/>
    <s v="SEPÚLVEDA MOLINA CAROLINA LIUBLIANA"/>
    <x v="0"/>
    <s v="Las Condes"/>
    <s v="Sin Beca"/>
    <s v="Con Beca"/>
    <s v="AÑO 2012"/>
    <n v="400"/>
    <n v="430"/>
    <n v="239"/>
    <m/>
    <x v="414"/>
    <s v="CON PSU "/>
    <s v="SIN INFORMACIÓN "/>
    <s v="Rango Menor a 400"/>
    <x v="0"/>
  </r>
  <r>
    <x v="0"/>
    <x v="3"/>
    <s v="Educación"/>
    <x v="0"/>
    <x v="0"/>
    <x v="1072"/>
    <m/>
    <s v="CONTRERAS RETAMALES ROBERTO IGNACIO"/>
    <x v="1"/>
    <s v="San Bernardo"/>
    <s v="Sin Beca"/>
    <s v="Con Beca"/>
    <s v="AÑO 2012"/>
    <n v="440"/>
    <n v="374"/>
    <n v="383"/>
    <m/>
    <x v="415"/>
    <s v="CON PSU "/>
    <s v="SIN INFORMACIÓN "/>
    <s v="Rango Menor a 400"/>
    <x v="0"/>
  </r>
  <r>
    <x v="0"/>
    <x v="13"/>
    <s v="Ingeniería, Ciencia y Tecnología "/>
    <x v="0"/>
    <x v="0"/>
    <x v="1073"/>
    <m/>
    <s v="CARO GUAJARDO BRAIN ANTONIO"/>
    <x v="1"/>
    <s v="Calera de Tango"/>
    <s v="Con Beca"/>
    <s v="Sin Beca"/>
    <s v="AÑO 2010"/>
    <n v="558"/>
    <n v="244"/>
    <n v="311"/>
    <m/>
    <x v="416"/>
    <s v="CON PSU "/>
    <s v="SIN INFORMACIÓN "/>
    <s v="Rango Menor a 400"/>
    <x v="0"/>
  </r>
  <r>
    <x v="0"/>
    <x v="3"/>
    <s v="Educación"/>
    <x v="1"/>
    <x v="1"/>
    <x v="1074"/>
    <m/>
    <s v="LATORRE VEGA CHRISTOPHER PAOLO"/>
    <x v="1"/>
    <s v="Cerro Navia"/>
    <s v="Con Beca"/>
    <s v="Sin Beca"/>
    <s v="AÑO 2012"/>
    <n v="476"/>
    <n v="404"/>
    <n v="341"/>
    <m/>
    <x v="347"/>
    <s v="CON PSU "/>
    <s v="SIN INFORMACIÓN "/>
    <s v="Rango Menor a 400"/>
    <x v="0"/>
  </r>
  <r>
    <x v="0"/>
    <x v="18"/>
    <s v="Educación"/>
    <x v="0"/>
    <x v="1"/>
    <x v="1075"/>
    <m/>
    <s v="REGEASSE ZUÑIGA INGRID BETSABE"/>
    <x v="0"/>
    <s v="Colina"/>
    <s v="Con Beca"/>
    <s v="Sin Beca"/>
    <s v="AÑO 2010"/>
    <n v="539"/>
    <n v="322"/>
    <n v="336"/>
    <m/>
    <x v="406"/>
    <s v="CON PSU "/>
    <s v="SIN INFORMACIÓN "/>
    <s v="Rango Menor a 400"/>
    <x v="0"/>
  </r>
  <r>
    <x v="0"/>
    <x v="19"/>
    <s v="Educación"/>
    <x v="1"/>
    <x v="0"/>
    <x v="1076"/>
    <m/>
    <s v="LARENAS LARENAS JOCELYN STEPHANIA"/>
    <x v="0"/>
    <s v="Colina"/>
    <s v="Con Beca"/>
    <s v="Sin Beca"/>
    <s v="AÑO 2011"/>
    <n v="743"/>
    <n v="403"/>
    <n v="359"/>
    <m/>
    <x v="417"/>
    <s v="CON PSU "/>
    <s v="SIN INFORMACIÓN "/>
    <s v="Rango Menor a 400"/>
    <x v="0"/>
  </r>
  <r>
    <x v="0"/>
    <x v="9"/>
    <s v="Salud"/>
    <x v="0"/>
    <x v="0"/>
    <x v="1077"/>
    <m/>
    <s v="ACEVEDO NECULQUEO TERESA  ALEJANDRA"/>
    <x v="0"/>
    <s v="El Bosque"/>
    <s v="Con Beca"/>
    <s v="Sin Beca"/>
    <s v="AÑO 2010"/>
    <n v="539"/>
    <n v="336"/>
    <n v="410"/>
    <m/>
    <x v="394"/>
    <s v="CON PSU "/>
    <s v="SIN INFORMACIÓN "/>
    <s v="Rango Menor a 400"/>
    <x v="0"/>
  </r>
  <r>
    <x v="0"/>
    <x v="1"/>
    <s v="Salud"/>
    <x v="0"/>
    <x v="1"/>
    <x v="1078"/>
    <m/>
    <s v="LLANCAVIL VENEGAS ANA  KAREN"/>
    <x v="0"/>
    <s v="El Bosque"/>
    <s v="Con Beca"/>
    <s v="Sin Beca"/>
    <s v="AÑO 2011"/>
    <n v="414"/>
    <n v="385"/>
    <n v="334"/>
    <m/>
    <x v="418"/>
    <s v="CON PSU "/>
    <s v="SIN INFORMACIÓN "/>
    <s v="Rango Menor a 400"/>
    <x v="0"/>
  </r>
  <r>
    <x v="0"/>
    <x v="19"/>
    <s v="Educación"/>
    <x v="1"/>
    <x v="0"/>
    <x v="1079"/>
    <m/>
    <s v="VELASTIN VALENZUELA CARLA YARITZA"/>
    <x v="0"/>
    <s v="Independencia"/>
    <s v="Con Beca"/>
    <s v="Sin Beca"/>
    <s v="AÑO 2009"/>
    <n v="397"/>
    <n v="314"/>
    <n v="312"/>
    <m/>
    <x v="419"/>
    <s v="CON PSU "/>
    <s v="SIN INFORMACIÓN "/>
    <s v="Rango Menor a 400"/>
    <x v="0"/>
  </r>
  <r>
    <x v="0"/>
    <x v="6"/>
    <s v="Ciencias Sociales"/>
    <x v="1"/>
    <x v="0"/>
    <x v="1080"/>
    <m/>
    <s v="GALLARDO CARREÑO DANIELA DENISSE"/>
    <x v="0"/>
    <s v="La Granja"/>
    <s v="Con Beca"/>
    <s v="Sin Beca"/>
    <s v="AÑO 2010"/>
    <n v="417"/>
    <n v="483"/>
    <n v="177"/>
    <m/>
    <x v="420"/>
    <s v="CON PSU "/>
    <s v="SIN INFORMACIÓN "/>
    <s v="Rango Menor a 400"/>
    <x v="0"/>
  </r>
  <r>
    <x v="0"/>
    <x v="1"/>
    <s v="Salud"/>
    <x v="1"/>
    <x v="0"/>
    <x v="1081"/>
    <m/>
    <s v="URZUA URREA KATHERINE  ALEJANDRA"/>
    <x v="0"/>
    <s v="Lampa"/>
    <s v="Con Beca"/>
    <s v="Sin Beca"/>
    <s v="AÑO 2009"/>
    <n v="414"/>
    <n v="425"/>
    <n v="264"/>
    <m/>
    <x v="421"/>
    <s v="CON PSU "/>
    <s v="SIN INFORMACIÓN "/>
    <s v="Rango Menor a 400"/>
    <x v="0"/>
  </r>
  <r>
    <x v="0"/>
    <x v="6"/>
    <s v="Ciencias Sociales"/>
    <x v="1"/>
    <x v="0"/>
    <x v="1082"/>
    <m/>
    <s v="VILLAR JORQUERA VANESSA DE LOURDES"/>
    <x v="0"/>
    <s v="Lo Espejo"/>
    <s v="Con Beca"/>
    <s v="Sin Beca"/>
    <s v="AÑO 2010"/>
    <n v="437"/>
    <n v="431"/>
    <n v="263"/>
    <m/>
    <x v="403"/>
    <s v="CON PSU "/>
    <s v="SIN INFORMACIÓN "/>
    <s v="Rango Menor a 400"/>
    <x v="0"/>
  </r>
  <r>
    <x v="0"/>
    <x v="8"/>
    <s v="Ciencias Sociales"/>
    <x v="1"/>
    <x v="0"/>
    <x v="1083"/>
    <m/>
    <s v="LASHEN SALGADO GONZALO EDUARDO"/>
    <x v="1"/>
    <s v="Lo Prado"/>
    <s v="Con Beca"/>
    <s v="Sin Beca"/>
    <s v="AÑO 2009"/>
    <n v="359"/>
    <n v="458"/>
    <n v="239"/>
    <m/>
    <x v="422"/>
    <s v="CON PSU "/>
    <s v="SIN INFORMACIÓN "/>
    <s v="Rango Menor a 400"/>
    <x v="0"/>
  </r>
  <r>
    <x v="0"/>
    <x v="19"/>
    <s v="Educación"/>
    <x v="1"/>
    <x v="0"/>
    <x v="1084"/>
    <m/>
    <s v="BARRAZA JIMÉNEZ CAROLINA  ANDREA "/>
    <x v="0"/>
    <s v="Maipú"/>
    <s v="Con Beca"/>
    <s v="Sin Beca"/>
    <s v="AÑO 2009"/>
    <n v="560"/>
    <n v="358"/>
    <n v="289"/>
    <m/>
    <x v="423"/>
    <s v="CON PSU "/>
    <s v="SIN INFORMACIÓN "/>
    <s v="Rango Menor a 400"/>
    <x v="0"/>
  </r>
  <r>
    <x v="0"/>
    <x v="6"/>
    <s v="Ciencias Sociales"/>
    <x v="1"/>
    <x v="0"/>
    <x v="1085"/>
    <m/>
    <s v="BUSTAMANTE CARDENAS MAIRA CAROLINA"/>
    <x v="0"/>
    <s v="Maipú"/>
    <s v="Con Beca"/>
    <s v="Sin Beca"/>
    <s v="AÑO 2010"/>
    <n v="521"/>
    <n v="417"/>
    <n v="377"/>
    <m/>
    <x v="360"/>
    <s v="CON PSU "/>
    <s v="SIN INFORMACIÓN "/>
    <s v="Rango Menor a 400"/>
    <x v="0"/>
  </r>
  <r>
    <x v="0"/>
    <x v="1"/>
    <s v="Salud"/>
    <x v="1"/>
    <x v="1"/>
    <x v="1086"/>
    <m/>
    <s v="MEÑIQUE COVARRUBIAS EMANUEL SEBASTIAN"/>
    <x v="1"/>
    <s v="Maipú"/>
    <s v="Con Beca"/>
    <s v="Sin Beca"/>
    <s v="AÑO 2012"/>
    <n v="356"/>
    <n v="439"/>
    <n v="341"/>
    <m/>
    <x v="424"/>
    <s v="CON PSU "/>
    <s v="SIN INFORMACIÓN "/>
    <s v="Rango Menor a 400"/>
    <x v="0"/>
  </r>
  <r>
    <x v="0"/>
    <x v="1"/>
    <s v="Salud"/>
    <x v="0"/>
    <x v="1"/>
    <x v="1087"/>
    <m/>
    <s v="RAMIREZ GAJARDO BETSABÉ ANDREA DEL CARMEN "/>
    <x v="0"/>
    <s v="Padre Hurtado"/>
    <s v="Con Beca"/>
    <s v="Sin Beca"/>
    <s v="AÑO 2009"/>
    <n v="580"/>
    <n v="386"/>
    <n v="356"/>
    <m/>
    <x v="383"/>
    <s v="CON PSU "/>
    <s v="SIN INFORMACIÓN "/>
    <s v="Rango Menor a 400"/>
    <x v="0"/>
  </r>
  <r>
    <x v="0"/>
    <x v="6"/>
    <s v="Ciencias Sociales"/>
    <x v="1"/>
    <x v="0"/>
    <x v="1088"/>
    <m/>
    <s v="ARANDA PEREZ CAMILA PAZ"/>
    <x v="0"/>
    <s v="Pedro Aguirre Cerda"/>
    <s v="Con Beca"/>
    <s v="Sin Beca"/>
    <s v="AÑO 2012"/>
    <n v="620"/>
    <n v="404"/>
    <n v="363"/>
    <m/>
    <x v="425"/>
    <s v="CON PSU "/>
    <s v="SIN INFORMACIÓN "/>
    <s v="Rango Menor a 400"/>
    <x v="0"/>
  </r>
  <r>
    <x v="0"/>
    <x v="13"/>
    <s v="Ingeniería, Ciencia y Tecnología "/>
    <x v="1"/>
    <x v="0"/>
    <x v="1089"/>
    <m/>
    <s v="ACUÑA NILO KAREN STEPHANIE"/>
    <x v="0"/>
    <s v="Peñaflor"/>
    <s v="Con Beca"/>
    <s v="Sin Beca"/>
    <s v="AÑO 2011"/>
    <n v="414"/>
    <n v="323"/>
    <n v="417"/>
    <m/>
    <x v="426"/>
    <s v="CON PSU "/>
    <s v="SIN INFORMACIÓN "/>
    <s v="Rango Menor a 400"/>
    <x v="0"/>
  </r>
  <r>
    <x v="0"/>
    <x v="9"/>
    <s v="Salud"/>
    <x v="0"/>
    <x v="0"/>
    <x v="1090"/>
    <m/>
    <s v="MORALES MATURANA DANIELA NICOLE"/>
    <x v="0"/>
    <s v="Pirque"/>
    <s v="Con Beca"/>
    <s v="Sin Beca"/>
    <s v="AÑO 2011"/>
    <n v="420"/>
    <n v="443"/>
    <n v="334"/>
    <m/>
    <x v="368"/>
    <s v="CON PSU "/>
    <s v="SIN INFORMACIÓN "/>
    <s v="Rango Menor a 400"/>
    <x v="0"/>
  </r>
  <r>
    <x v="0"/>
    <x v="10"/>
    <s v="Salud"/>
    <x v="0"/>
    <x v="0"/>
    <x v="1091"/>
    <m/>
    <s v="TOBAR ULLOA MARYPAZ IGNACIA"/>
    <x v="0"/>
    <s v="Pirque"/>
    <s v="Con Beca"/>
    <s v="Sin Beca"/>
    <s v="AÑO 2012"/>
    <n v="352"/>
    <n v="384"/>
    <n v="402"/>
    <m/>
    <x v="427"/>
    <s v="CON PSU "/>
    <s v="SIN INFORMACIÓN "/>
    <s v="Rango Menor a 400"/>
    <x v="0"/>
  </r>
  <r>
    <x v="0"/>
    <x v="10"/>
    <s v="Salud"/>
    <x v="0"/>
    <x v="1"/>
    <x v="1092"/>
    <m/>
    <s v="CASTILLO PUEBLA MARIA JOSE"/>
    <x v="0"/>
    <s v="Providencia"/>
    <s v="Con Beca"/>
    <s v="Sin Beca"/>
    <s v="AÑO 2010"/>
    <n v="496"/>
    <n v="431"/>
    <n v="358"/>
    <m/>
    <x v="388"/>
    <s v="CON PSU "/>
    <s v="SIN INFORMACIÓN "/>
    <s v="Rango Menor a 400"/>
    <x v="0"/>
  </r>
  <r>
    <x v="0"/>
    <x v="3"/>
    <s v="Educación"/>
    <x v="1"/>
    <x v="0"/>
    <x v="1093"/>
    <m/>
    <s v="HUAIQUIMAN ORELLANA GONZALO AGUSTIN"/>
    <x v="1"/>
    <s v="Puente Alto"/>
    <s v="Con Beca"/>
    <s v="Sin Beca"/>
    <s v="AÑO 2009"/>
    <n v="420"/>
    <n v="438"/>
    <n v="264"/>
    <m/>
    <x v="428"/>
    <s v="CON PSU "/>
    <s v="SIN INFORMACIÓN "/>
    <s v="Rango Menor a 400"/>
    <x v="0"/>
  </r>
  <r>
    <x v="0"/>
    <x v="17"/>
    <s v="Ingeniería, Ciencia y Tecnología "/>
    <x v="1"/>
    <x v="0"/>
    <x v="1094"/>
    <m/>
    <s v="LOYOLA LAVALLE BENJAMIN PATRICIO"/>
    <x v="1"/>
    <s v="Recoleta"/>
    <s v="Con Beca"/>
    <s v="Sin Beca"/>
    <s v="AÑO 2011"/>
    <n v="376"/>
    <n v="366"/>
    <n v="381"/>
    <m/>
    <x v="363"/>
    <s v="CON PSU "/>
    <s v="SIN INFORMACIÓN "/>
    <s v="Rango Menor a 400"/>
    <x v="0"/>
  </r>
  <r>
    <x v="0"/>
    <x v="7"/>
    <s v="Salud"/>
    <x v="0"/>
    <x v="0"/>
    <x v="1095"/>
    <m/>
    <s v="CENTELLAS MENDOZA ROMINA ANDREA"/>
    <x v="0"/>
    <s v="Renca"/>
    <s v="Con Beca"/>
    <s v="Sin Beca"/>
    <s v="AÑO 2010"/>
    <n v="393"/>
    <n v="367"/>
    <n v="336"/>
    <m/>
    <x v="392"/>
    <s v="CON PSU "/>
    <s v="SIN INFORMACIÓN "/>
    <s v="Rango Menor a 400"/>
    <x v="0"/>
  </r>
  <r>
    <x v="0"/>
    <x v="9"/>
    <s v="Salud"/>
    <x v="0"/>
    <x v="1"/>
    <x v="1096"/>
    <m/>
    <s v="CASTILLO PEÑA ANDREA SOLANGE"/>
    <x v="0"/>
    <s v="San Bernardo"/>
    <s v="Con Beca"/>
    <s v="Sin Beca"/>
    <s v="AÑO 2009"/>
    <n v="580"/>
    <n v="480"/>
    <n v="312"/>
    <m/>
    <x v="429"/>
    <s v="CON PSU "/>
    <s v="SIN INFORMACIÓN "/>
    <s v="Rango Menor a 400"/>
    <x v="0"/>
  </r>
  <r>
    <x v="0"/>
    <x v="12"/>
    <s v="Salud"/>
    <x v="0"/>
    <x v="0"/>
    <x v="1097"/>
    <m/>
    <s v="CHANDIA RODRIGUEZ MAURICIO"/>
    <x v="1"/>
    <s v="San Bernardo"/>
    <s v="Con Beca"/>
    <s v="Sin Beca"/>
    <s v="AÑO 2011"/>
    <n v="478"/>
    <n v="334"/>
    <n v="447"/>
    <m/>
    <x v="364"/>
    <s v="CON PSU "/>
    <s v="SIN INFORMACIÓN "/>
    <s v="Rango Menor a 400"/>
    <x v="0"/>
  </r>
  <r>
    <x v="0"/>
    <x v="11"/>
    <s v="Ciencias Sociales"/>
    <x v="0"/>
    <x v="0"/>
    <x v="1098"/>
    <m/>
    <s v="NEIRA CALQUIN BEATRIZ DEL CARMEN"/>
    <x v="0"/>
    <s v="San Miguel"/>
    <s v="Con Beca"/>
    <s v="Sin Beca"/>
    <s v="AÑO 2012"/>
    <n v="541"/>
    <n v="339"/>
    <n v="444"/>
    <m/>
    <x v="413"/>
    <s v="CON PSU "/>
    <s v="SIN INFORMACIÓN "/>
    <s v="Rango Menor a 400"/>
    <x v="0"/>
  </r>
  <r>
    <x v="0"/>
    <x v="10"/>
    <s v="Salud"/>
    <x v="0"/>
    <x v="1"/>
    <x v="1099"/>
    <m/>
    <s v="CASTRO MORAGA JORGE ANDRES"/>
    <x v="1"/>
    <s v="San Miguel"/>
    <s v="Con Beca"/>
    <s v="Sin Beca"/>
    <s v="AÑO 2010"/>
    <n v="496"/>
    <n v="438"/>
    <n v="358"/>
    <m/>
    <x v="430"/>
    <s v="CON PSU "/>
    <s v="SIN INFORMACIÓN "/>
    <s v="Rango Menor a 400"/>
    <x v="0"/>
  </r>
  <r>
    <x v="0"/>
    <x v="9"/>
    <s v="Salud"/>
    <x v="0"/>
    <x v="0"/>
    <x v="1100"/>
    <m/>
    <s v="FERNANDEZ PASTENES CAROL MASIEL"/>
    <x v="0"/>
    <s v="San Ramón"/>
    <s v="Con Beca"/>
    <s v="Sin Beca"/>
    <s v="AÑO 2010"/>
    <n v="417"/>
    <n v="377"/>
    <n v="210"/>
    <m/>
    <x v="431"/>
    <s v="CON PSU "/>
    <s v="SIN INFORMACIÓN "/>
    <s v="Rango Menor a 400"/>
    <x v="0"/>
  </r>
  <r>
    <x v="0"/>
    <x v="18"/>
    <s v="Educación"/>
    <x v="0"/>
    <x v="0"/>
    <x v="1101"/>
    <m/>
    <s v="ALCAINO AGUILERA NATALIA MACARENA"/>
    <x v="0"/>
    <s v="San Ramón"/>
    <s v="Con Beca"/>
    <s v="Sin Beca"/>
    <s v="AÑO 2011"/>
    <n v="420"/>
    <n v="345"/>
    <n v="219"/>
    <m/>
    <x v="432"/>
    <s v="CON PSU "/>
    <s v="SIN INFORMACIÓN "/>
    <s v="Rango Menor a 400"/>
    <x v="0"/>
  </r>
  <r>
    <x v="0"/>
    <x v="3"/>
    <s v="Educación"/>
    <x v="1"/>
    <x v="0"/>
    <x v="1102"/>
    <m/>
    <s v="OVALLE SILVA KARINA"/>
    <x v="0"/>
    <s v="Santiago"/>
    <s v="Con Beca"/>
    <s v="Sin Beca"/>
    <s v="AÑO 2012"/>
    <n v="519"/>
    <n v="384"/>
    <n v="316"/>
    <m/>
    <x v="433"/>
    <s v="CON PSU "/>
    <s v="SIN INFORMACIÓN "/>
    <s v="Rango Menor a 400"/>
    <x v="0"/>
  </r>
  <r>
    <x v="0"/>
    <x v="6"/>
    <s v="Ciencias Sociales"/>
    <x v="0"/>
    <x v="0"/>
    <x v="1103"/>
    <m/>
    <s v="MOYA HERNANDEZ KARINA PAZ"/>
    <x v="0"/>
    <s v="Talagante"/>
    <s v="Con Beca"/>
    <s v="Sin Beca"/>
    <s v="AÑO 2011"/>
    <n v="558"/>
    <n v="375"/>
    <n v="359"/>
    <m/>
    <x v="401"/>
    <s v="CON PSU "/>
    <s v="SIN INFORMACIÓN "/>
    <s v="Rango Menor a 400"/>
    <x v="0"/>
  </r>
  <r>
    <x v="0"/>
    <x v="8"/>
    <s v="Ciencias Sociales"/>
    <x v="1"/>
    <x v="0"/>
    <x v="1104"/>
    <m/>
    <s v="CASTILLO SAAVEDRA EMILIO FELIPE"/>
    <x v="1"/>
    <s v="Colina"/>
    <s v="Sin Beca"/>
    <s v="Sin Beca"/>
    <s v="AÑO 2012"/>
    <n v="356"/>
    <n v="312"/>
    <n v="383"/>
    <m/>
    <x v="391"/>
    <s v="CON PSU "/>
    <s v="SIN INFORMACIÓN "/>
    <s v="Rango Menor a 400"/>
    <x v="0"/>
  </r>
  <r>
    <x v="0"/>
    <x v="1"/>
    <s v="Salud"/>
    <x v="1"/>
    <x v="0"/>
    <x v="1105"/>
    <m/>
    <s v="TRANGULAO TRAMOLAO SUSANA DEL CARMEN "/>
    <x v="0"/>
    <s v="El Bosque"/>
    <s v="Sin Beca"/>
    <s v="Sin Beca"/>
    <s v="AÑO 2011"/>
    <n v="476"/>
    <n v="366"/>
    <n v="334"/>
    <m/>
    <x v="433"/>
    <s v="CON PSU "/>
    <s v="SIN INFORMACIÓN "/>
    <s v="Rango Menor a 400"/>
    <x v="0"/>
  </r>
  <r>
    <x v="0"/>
    <x v="1"/>
    <s v="Salud"/>
    <x v="0"/>
    <x v="0"/>
    <x v="1106"/>
    <m/>
    <s v="ZARATE GOMEZ BYRON CRISTIAN"/>
    <x v="1"/>
    <s v="La Cisterna"/>
    <s v="Sin Beca"/>
    <s v="Sin Beca"/>
    <s v="AÑO 2010"/>
    <n v="455"/>
    <n v="443"/>
    <n v="336"/>
    <m/>
    <x v="434"/>
    <s v="CON PSU "/>
    <s v="SIN INFORMACIÓN "/>
    <s v="Rango Menor a 400"/>
    <x v="0"/>
  </r>
  <r>
    <x v="0"/>
    <x v="2"/>
    <s v="Educación"/>
    <x v="1"/>
    <x v="1"/>
    <x v="1107"/>
    <m/>
    <s v="ACUÑA  GARAY MARCELO CRISTOBAL "/>
    <x v="1"/>
    <s v="La Cisterna"/>
    <s v="Sin Beca"/>
    <s v="Sin Beca"/>
    <s v="AÑO 2011"/>
    <n v="400"/>
    <n v="477"/>
    <m/>
    <m/>
    <x v="435"/>
    <s v="CON PSU "/>
    <s v="SIN INFORMACIÓN "/>
    <s v="Rango Menor a 400"/>
    <x v="0"/>
  </r>
  <r>
    <x v="0"/>
    <x v="8"/>
    <s v="Ciencias Sociales"/>
    <x v="0"/>
    <x v="1"/>
    <x v="1108"/>
    <m/>
    <s v="ARISTICH NÚÑEZ ALLYSON HAYDÉE"/>
    <x v="0"/>
    <s v="La Granja"/>
    <s v="Sin Beca"/>
    <s v="Sin Beca"/>
    <s v="AÑO 2010"/>
    <n v="579"/>
    <n v="455"/>
    <n v="311"/>
    <m/>
    <x v="393"/>
    <s v="CON PSU "/>
    <s v="SIN INFORMACIÓN "/>
    <s v="Rango Menor a 400"/>
    <x v="0"/>
  </r>
  <r>
    <x v="0"/>
    <x v="16"/>
    <s v="Ingeniería, Ciencia y Tecnología "/>
    <x v="0"/>
    <x v="1"/>
    <x v="1109"/>
    <m/>
    <s v="PEREDO MUÑOZ MATIAS ESTEBAN"/>
    <x v="0"/>
    <s v="Maipú"/>
    <s v="Sin Beca"/>
    <s v="Sin Beca"/>
    <s v="AÑO 2012"/>
    <n v="455"/>
    <n v="374"/>
    <n v="264"/>
    <m/>
    <x v="436"/>
    <s v="CON PSU "/>
    <s v="SIN INFORMACIÓN "/>
    <s v="Rango Menor a 400"/>
    <x v="0"/>
  </r>
  <r>
    <x v="0"/>
    <x v="4"/>
    <s v="Salud"/>
    <x v="0"/>
    <x v="0"/>
    <x v="1110"/>
    <m/>
    <s v="DIAZ DIAZ GISELLE VALESKA"/>
    <x v="0"/>
    <s v="Maipú"/>
    <s v="Sin Beca"/>
    <s v="Sin Beca"/>
    <s v="AÑO 2010"/>
    <n v="476"/>
    <n v="336"/>
    <n v="377"/>
    <m/>
    <x v="437"/>
    <s v="CON PSU "/>
    <s v="SIN INFORMACIÓN "/>
    <s v="Rango Menor a 400"/>
    <x v="0"/>
  </r>
  <r>
    <x v="0"/>
    <x v="1"/>
    <s v="Salud"/>
    <x v="0"/>
    <x v="0"/>
    <x v="1111"/>
    <m/>
    <s v="ARAVENA GALVEZ LUIS MARCELO"/>
    <x v="1"/>
    <s v="Rancagua"/>
    <s v="Sin Beca"/>
    <s v="Sin Beca"/>
    <s v="AÑO 2011"/>
    <n v="414"/>
    <n v="257"/>
    <n v="399"/>
    <m/>
    <x v="384"/>
    <s v="CON PSU "/>
    <s v="SIN INFORMACIÓN "/>
    <s v="Rango Menor a 400"/>
    <x v="0"/>
  </r>
  <r>
    <x v="0"/>
    <x v="6"/>
    <s v="Ciencias Sociales"/>
    <x v="1"/>
    <x v="0"/>
    <x v="1112"/>
    <m/>
    <s v="QUINTANILLA HENRIQUEZ GENESSIS CAROLINA"/>
    <x v="0"/>
    <s v="San Bernardo"/>
    <s v="Sin Beca"/>
    <s v="Sin Beca"/>
    <s v="AÑO 2012"/>
    <n v="517"/>
    <n v="326"/>
    <n v="363"/>
    <m/>
    <x v="421"/>
    <s v="CON PSU "/>
    <s v="SIN INFORMACIÓN "/>
    <s v="Rango Menor a 400"/>
    <x v="0"/>
  </r>
  <r>
    <x v="1"/>
    <x v="5"/>
    <s v="Ciencias Sociales"/>
    <x v="0"/>
    <x v="0"/>
    <x v="1113"/>
    <m/>
    <s v="ONELL FLORES FRANCISCO JAVIER"/>
    <x v="1"/>
    <s v="Santiago"/>
    <s v="Sin Beca"/>
    <s v="Con Beca"/>
    <s v="AÑO 2015"/>
    <n v="309"/>
    <n v="505"/>
    <n v="304"/>
    <n v="309"/>
    <x v="15"/>
    <s v="CON PSU "/>
    <s v="50 % MENOR "/>
    <s v="Rango 400-449"/>
    <x v="0"/>
  </r>
  <r>
    <x v="1"/>
    <x v="7"/>
    <s v="Salud"/>
    <x v="0"/>
    <x v="0"/>
    <x v="1114"/>
    <m/>
    <s v="ORTEGA FRÌAS JOSELINNE ANDREA"/>
    <x v="0"/>
    <s v="Conchalí"/>
    <s v="Sin Beca"/>
    <s v="Sin Beca"/>
    <s v="AÑO 2015"/>
    <n v="322"/>
    <n v="404"/>
    <n v="425"/>
    <n v="322"/>
    <x v="438"/>
    <s v="CON PSU "/>
    <s v="50 % MENOR "/>
    <s v="Rango 400-449"/>
    <x v="0"/>
  </r>
  <r>
    <x v="1"/>
    <x v="3"/>
    <s v="Educación"/>
    <x v="0"/>
    <x v="0"/>
    <x v="1115"/>
    <m/>
    <s v="TORO  BERNALES MARCOS ANDRES"/>
    <x v="1"/>
    <s v="San Bernardo"/>
    <s v="Sin Beca"/>
    <s v="Con Beca"/>
    <s v="AÑO 2015"/>
    <n v="339"/>
    <n v="411"/>
    <n v="407"/>
    <n v="339"/>
    <x v="72"/>
    <s v="CON PSU "/>
    <s v="50 % MENOR "/>
    <s v="Rango 400-449"/>
    <x v="0"/>
  </r>
  <r>
    <x v="1"/>
    <x v="1"/>
    <s v="Salud"/>
    <x v="1"/>
    <x v="0"/>
    <x v="1116"/>
    <m/>
    <s v="VERA QUINTANILLA MAURICIO ESTEBAN"/>
    <x v="1"/>
    <s v="Puente Alto"/>
    <s v="Sin Beca"/>
    <s v="Con Beca"/>
    <s v="AÑO 2013"/>
    <n v="356"/>
    <n v="433"/>
    <n v="448"/>
    <n v="356"/>
    <x v="439"/>
    <s v="CON PSU "/>
    <s v="50 % MENOR "/>
    <s v="Rango 400-449"/>
    <x v="0"/>
  </r>
  <r>
    <x v="1"/>
    <x v="8"/>
    <s v="Ciencias Sociales"/>
    <x v="0"/>
    <x v="0"/>
    <x v="1117"/>
    <m/>
    <s v="OROSCO ARENAS ROBERTO CARLOS"/>
    <x v="1"/>
    <s v="Ñuñoa"/>
    <s v="Sin Beca"/>
    <s v="Sin Beca"/>
    <s v="AÑO 2015"/>
    <n v="365"/>
    <n v="525"/>
    <n v="279"/>
    <n v="365"/>
    <x v="27"/>
    <s v="CON PSU "/>
    <s v="50 % MENOR "/>
    <s v="Rango 400-449"/>
    <x v="0"/>
  </r>
  <r>
    <x v="1"/>
    <x v="3"/>
    <s v="Educación"/>
    <x v="0"/>
    <x v="0"/>
    <x v="1118"/>
    <m/>
    <s v="IMIO ARELLANO DIEGO FERNANDO"/>
    <x v="1"/>
    <s v="San Ramón"/>
    <s v="Sin Beca"/>
    <s v="Con Beca"/>
    <s v="AÑO 2015"/>
    <n v="366"/>
    <n v="471"/>
    <n v="425"/>
    <n v="366"/>
    <x v="6"/>
    <s v="CON PSU "/>
    <s v="50 % MENOR "/>
    <s v="Rango 400-449"/>
    <x v="0"/>
  </r>
  <r>
    <x v="1"/>
    <x v="4"/>
    <s v="Salud"/>
    <x v="0"/>
    <x v="0"/>
    <x v="1119"/>
    <m/>
    <s v="TORO ESPINOZA MARJOLAINE MARICELLE"/>
    <x v="0"/>
    <s v="Maipú"/>
    <s v="Sin Beca"/>
    <s v="Sin Beca"/>
    <s v="AÑO 2015"/>
    <n v="372"/>
    <n v="428"/>
    <n v="425"/>
    <n v="372"/>
    <x v="42"/>
    <s v="CON PSU "/>
    <s v="50 % MENOR "/>
    <s v="Rango 400-449"/>
    <x v="0"/>
  </r>
  <r>
    <x v="1"/>
    <x v="19"/>
    <s v="Educación"/>
    <x v="1"/>
    <x v="0"/>
    <x v="1120"/>
    <m/>
    <s v="SILVA PINTO FRANCISCA ELIZABETH"/>
    <x v="0"/>
    <s v="El Bosque"/>
    <s v="Con Beca"/>
    <s v="Sin Beca"/>
    <s v="AÑO 2015"/>
    <n v="375"/>
    <n v="395"/>
    <n v="453"/>
    <n v="375"/>
    <x v="0"/>
    <s v="CON PSU "/>
    <s v="50 % MENOR "/>
    <s v="Rango 400-449"/>
    <x v="0"/>
  </r>
  <r>
    <x v="1"/>
    <x v="7"/>
    <s v="Salud"/>
    <x v="0"/>
    <x v="1"/>
    <x v="1121"/>
    <m/>
    <s v="VALDEBENITO LOPEZ NICOLE SOLEDAD"/>
    <x v="0"/>
    <s v="Renca"/>
    <s v="Con Beca"/>
    <s v="Sin Beca"/>
    <s v="AÑO 2015"/>
    <n v="376"/>
    <n v="471"/>
    <n v="425"/>
    <n v="376"/>
    <x v="6"/>
    <s v="CON PSU "/>
    <s v="50 % MENOR "/>
    <s v="Rango 400-449"/>
    <x v="0"/>
  </r>
  <r>
    <x v="1"/>
    <x v="1"/>
    <s v="Salud"/>
    <x v="0"/>
    <x v="1"/>
    <x v="1122"/>
    <m/>
    <s v="ARANDA SANCHEZ DOUGLAS MAXIMILIANO"/>
    <x v="1"/>
    <s v="Calera de Tango"/>
    <s v="Sin Beca"/>
    <s v="Sin Beca"/>
    <s v="AÑO 2014"/>
    <n v="377"/>
    <n v="422"/>
    <n v="471"/>
    <n v="377"/>
    <x v="20"/>
    <s v="CON PSU "/>
    <s v="50 % MENOR "/>
    <s v="Rango 400-449"/>
    <x v="0"/>
  </r>
  <r>
    <x v="1"/>
    <x v="9"/>
    <s v="Salud"/>
    <x v="0"/>
    <x v="0"/>
    <x v="1123"/>
    <m/>
    <s v="RAMOS PRADO CAMILA FERNANDA"/>
    <x v="0"/>
    <s v="San Miguel"/>
    <s v="Sin Beca"/>
    <s v="Sin Beca"/>
    <s v="AÑO 2014"/>
    <n v="379"/>
    <n v="422"/>
    <n v="471"/>
    <n v="379"/>
    <x v="20"/>
    <s v="CON PSU "/>
    <s v="50 % MENOR "/>
    <s v="Rango 400-449"/>
    <x v="0"/>
  </r>
  <r>
    <x v="1"/>
    <x v="19"/>
    <s v="Educación"/>
    <x v="0"/>
    <x v="0"/>
    <x v="1124"/>
    <m/>
    <s v="CABEZAS TORRES FELIPE NICOLAS"/>
    <x v="1"/>
    <s v="Quilicura"/>
    <s v="Con Beca"/>
    <s v="Sin Beca"/>
    <s v="AÑO 2015"/>
    <n v="383"/>
    <n v="464"/>
    <n v="425"/>
    <n v="383"/>
    <x v="69"/>
    <s v="CON PSU "/>
    <s v="50 % MENOR "/>
    <s v="Rango 400-449"/>
    <x v="0"/>
  </r>
  <r>
    <x v="1"/>
    <x v="3"/>
    <s v="Educación"/>
    <x v="0"/>
    <x v="0"/>
    <x v="1125"/>
    <m/>
    <s v="CONTRERAS SOLORZA MATIAS IGNACIO "/>
    <x v="1"/>
    <s v="Recoleta"/>
    <s v="Sin Beca"/>
    <s v="Sin Beca"/>
    <s v="AÑO 2015"/>
    <n v="387"/>
    <n v="411"/>
    <n v="439"/>
    <n v="387"/>
    <x v="82"/>
    <s v="CON PSU "/>
    <s v="50 % MENOR "/>
    <s v="Rango 400-449"/>
    <x v="0"/>
  </r>
  <r>
    <x v="1"/>
    <x v="3"/>
    <s v="Educación"/>
    <x v="0"/>
    <x v="0"/>
    <x v="1126"/>
    <m/>
    <s v="ARANEDA  SANHUEZA SEBASTIAN IGNACIO"/>
    <x v="1"/>
    <s v="Maipú"/>
    <s v="Con Beca"/>
    <s v="Con Beca"/>
    <s v="AÑO 2015"/>
    <n v="388"/>
    <n v="485"/>
    <n v="407"/>
    <n v="388"/>
    <x v="38"/>
    <s v="CON PSU "/>
    <s v="50 % MENOR "/>
    <s v="Rango 400-449"/>
    <x v="0"/>
  </r>
  <r>
    <x v="1"/>
    <x v="10"/>
    <s v="Salud"/>
    <x v="0"/>
    <x v="0"/>
    <x v="1127"/>
    <m/>
    <s v="PRAT PRAT MARIANNE ALEXANDRA"/>
    <x v="0"/>
    <s v="Puente Alto"/>
    <s v="Sin Beca"/>
    <s v="Sin Beca"/>
    <s v="AÑO 2015"/>
    <n v="395"/>
    <n v="442"/>
    <n v="453"/>
    <n v="395"/>
    <x v="32"/>
    <s v="CON PSU "/>
    <s v="50 % MENOR "/>
    <s v="Rango 400-449"/>
    <x v="0"/>
  </r>
  <r>
    <x v="1"/>
    <x v="13"/>
    <s v="Ingeniería, Ciencia y Tecnología "/>
    <x v="0"/>
    <x v="0"/>
    <x v="1128"/>
    <m/>
    <s v="TRILLES LATORRE NICOLAS MARTIN"/>
    <x v="1"/>
    <s v="Providencia"/>
    <s v="Sin Beca"/>
    <s v="Sin Beca"/>
    <s v="AÑO 2015"/>
    <n v="396"/>
    <n v="450"/>
    <n v="389"/>
    <n v="396"/>
    <x v="2"/>
    <s v="CON PSU "/>
    <s v="50 % MENOR "/>
    <s v="Rango 400-449"/>
    <x v="0"/>
  </r>
  <r>
    <x v="1"/>
    <x v="1"/>
    <s v="Salud"/>
    <x v="1"/>
    <x v="0"/>
    <x v="1129"/>
    <m/>
    <s v="MORALES DURAN KATHRINE BERNARDA"/>
    <x v="0"/>
    <s v="Puente Alto"/>
    <s v="Sin Beca"/>
    <s v="Sin Beca"/>
    <s v="AÑO 2015"/>
    <n v="396"/>
    <n v="336"/>
    <n v="509"/>
    <n v="396"/>
    <x v="73"/>
    <s v="CON PSU "/>
    <s v="50 % MENOR "/>
    <s v="Rango 400-449"/>
    <x v="0"/>
  </r>
  <r>
    <x v="1"/>
    <x v="10"/>
    <s v="Salud"/>
    <x v="0"/>
    <x v="0"/>
    <x v="1130"/>
    <m/>
    <s v="TORO PÉREZ BELÉN MARGARITA"/>
    <x v="0"/>
    <s v="Colina"/>
    <s v="Sin Beca"/>
    <s v="Con Beca"/>
    <s v="AÑO 2015"/>
    <n v="397"/>
    <n v="428"/>
    <n v="465"/>
    <n v="397"/>
    <x v="20"/>
    <s v="CON PSU "/>
    <s v="50 % MENOR "/>
    <s v="Rango 400-449"/>
    <x v="0"/>
  </r>
  <r>
    <x v="1"/>
    <x v="6"/>
    <s v="Ciencias Sociales"/>
    <x v="1"/>
    <x v="0"/>
    <x v="1131"/>
    <m/>
    <s v="VALENZUELA AGUILERA ALVARO ESTEBAN "/>
    <x v="1"/>
    <s v="Conchalí"/>
    <s v="Sin Beca"/>
    <s v="Sin Beca"/>
    <s v="AÑO 2015"/>
    <n v="398"/>
    <n v="411"/>
    <n v="439"/>
    <n v="398"/>
    <x v="82"/>
    <s v="CON PSU "/>
    <s v="50 % MENOR "/>
    <s v="Rango 400-449"/>
    <x v="0"/>
  </r>
  <r>
    <x v="1"/>
    <x v="15"/>
    <s v="Ingeniería, Ciencia y Tecnología "/>
    <x v="0"/>
    <x v="0"/>
    <x v="1132"/>
    <m/>
    <s v="MARTINEZ  AÑASCO LUIS GERARDO"/>
    <x v="1"/>
    <s v="Colina"/>
    <s v="Sin Beca"/>
    <s v="Sin Beca"/>
    <s v="AÑO 2015"/>
    <n v="399"/>
    <n v="436"/>
    <n v="425"/>
    <n v="399"/>
    <x v="19"/>
    <s v="CON PSU "/>
    <s v="50 % MENOR "/>
    <s v="Rango 400-449"/>
    <x v="0"/>
  </r>
  <r>
    <x v="1"/>
    <x v="3"/>
    <s v="Educación"/>
    <x v="0"/>
    <x v="0"/>
    <x v="1133"/>
    <m/>
    <s v="FARIAS VERA MARIA FERNANDA"/>
    <x v="0"/>
    <s v="Pudahuel"/>
    <s v="Sin Beca"/>
    <s v="Sin Beca"/>
    <s v="AÑO 2015"/>
    <n v="402"/>
    <n v="420"/>
    <n v="439"/>
    <n v="402"/>
    <x v="440"/>
    <s v="CON PSU "/>
    <s v="50 % MENOR "/>
    <s v="Rango 400-449"/>
    <x v="0"/>
  </r>
  <r>
    <x v="1"/>
    <x v="2"/>
    <s v="Educación"/>
    <x v="1"/>
    <x v="0"/>
    <x v="1134"/>
    <m/>
    <s v="GUAJARDO FLORES MIGUEL ALBERTO "/>
    <x v="1"/>
    <s v="San Bernardo"/>
    <s v="Sin Beca"/>
    <s v="Sin Beca"/>
    <s v="AÑO 2015"/>
    <n v="403"/>
    <n v="450"/>
    <n v="439"/>
    <n v="403"/>
    <x v="69"/>
    <s v="CON PSU "/>
    <s v="50 % MENOR "/>
    <s v="Rango 400-449"/>
    <x v="0"/>
  </r>
  <r>
    <x v="1"/>
    <x v="3"/>
    <s v="Educación"/>
    <x v="0"/>
    <x v="0"/>
    <x v="1135"/>
    <m/>
    <s v="MANCILLA ALVAREZ FELIPE ALFONSO"/>
    <x v="1"/>
    <s v="El Bosque"/>
    <s v="Sin Beca"/>
    <s v="Sin Beca"/>
    <s v="AÑO 2015"/>
    <n v="404"/>
    <n v="377"/>
    <n v="486"/>
    <n v="404"/>
    <x v="35"/>
    <s v="CON PSU "/>
    <s v="50 % MENOR "/>
    <s v="Rango 400-449"/>
    <x v="0"/>
  </r>
  <r>
    <x v="1"/>
    <x v="4"/>
    <s v="Salud"/>
    <x v="0"/>
    <x v="0"/>
    <x v="1136"/>
    <m/>
    <s v="ANTILEF HUICHAQUEO LISSETTE FRANCISCA"/>
    <x v="0"/>
    <s v="San Bernardo"/>
    <s v="Sin Beca"/>
    <s v="Sin Beca"/>
    <s v="AÑO 2015"/>
    <n v="411"/>
    <n v="395"/>
    <n v="407"/>
    <n v="411"/>
    <x v="79"/>
    <s v="CON PSU "/>
    <s v="50 % MENOR "/>
    <s v="Rango 400-449"/>
    <x v="0"/>
  </r>
  <r>
    <x v="1"/>
    <x v="10"/>
    <s v="Salud"/>
    <x v="0"/>
    <x v="0"/>
    <x v="1137"/>
    <m/>
    <s v="MORALES NEGRETE CLAUDIA ALEJANDRA"/>
    <x v="0"/>
    <s v="ARICA"/>
    <s v="Con Beca"/>
    <s v="Sin Beca"/>
    <s v="AÑO 2014"/>
    <n v="412"/>
    <n v="438"/>
    <n v="409"/>
    <n v="412"/>
    <x v="4"/>
    <s v="CON PSU "/>
    <s v="50 % MENOR "/>
    <s v="Rango 400-449"/>
    <x v="0"/>
  </r>
  <r>
    <x v="1"/>
    <x v="8"/>
    <s v="Ciencias Sociales"/>
    <x v="1"/>
    <x v="0"/>
    <x v="1138"/>
    <m/>
    <s v="VILLARROEL ALDUNATE JUAN CARLOS"/>
    <x v="1"/>
    <s v="Maipú"/>
    <s v="Con Beca"/>
    <s v="Con Beca"/>
    <s v="AÑO 2015"/>
    <n v="414"/>
    <n v="404"/>
    <n v="486"/>
    <n v="414"/>
    <x v="71"/>
    <s v="CON PSU "/>
    <s v="50 % MENOR "/>
    <s v="Rango 400-449"/>
    <x v="0"/>
  </r>
  <r>
    <x v="1"/>
    <x v="1"/>
    <s v="Salud"/>
    <x v="0"/>
    <x v="1"/>
    <x v="1139"/>
    <m/>
    <s v="NILO AGUILAR CLAUDIA ANTONELLA"/>
    <x v="0"/>
    <s v="Lo Prado"/>
    <s v="Sin Beca"/>
    <s v="Sin Beca"/>
    <s v="AÑO 2013"/>
    <n v="414"/>
    <n v="382"/>
    <n v="422"/>
    <n v="414"/>
    <x v="27"/>
    <s v="CON PSU "/>
    <s v="50 % MENOR "/>
    <s v="Rango 400-449"/>
    <x v="0"/>
  </r>
  <r>
    <x v="1"/>
    <x v="12"/>
    <s v="Salud"/>
    <x v="0"/>
    <x v="0"/>
    <x v="1140"/>
    <m/>
    <s v="MELÉNDEZ GUAJARDO GISELLE ANTONIA"/>
    <x v="0"/>
    <s v="San Bernardo"/>
    <s v="Sin Beca"/>
    <s v="Sin Beca"/>
    <s v="AÑO 2015"/>
    <n v="414"/>
    <n v="531"/>
    <n v="349"/>
    <n v="414"/>
    <x v="50"/>
    <s v="CON PSU "/>
    <s v="50 % MENOR "/>
    <s v="Rango 400-449"/>
    <x v="0"/>
  </r>
  <r>
    <x v="1"/>
    <x v="6"/>
    <s v="Ciencias Sociales"/>
    <x v="0"/>
    <x v="0"/>
    <x v="1141"/>
    <m/>
    <s v="MICHEA YAÑEZ CAMILA JAVIERA"/>
    <x v="0"/>
    <s v="La Cisterna"/>
    <s v="Sin Beca"/>
    <s v="Sin Beca"/>
    <s v="AÑO 2015"/>
    <n v="416"/>
    <n v="485"/>
    <n v="407"/>
    <n v="416"/>
    <x v="38"/>
    <s v="CON PSU "/>
    <s v="50 % MENOR "/>
    <s v="Rango 400-449"/>
    <x v="0"/>
  </r>
  <r>
    <x v="1"/>
    <x v="6"/>
    <s v="Ciencias Sociales"/>
    <x v="1"/>
    <x v="0"/>
    <x v="1142"/>
    <m/>
    <s v="CAMPOS AYENAO CAMILA FERNANDA"/>
    <x v="0"/>
    <s v="Puente Alto"/>
    <s v="Sin Beca"/>
    <s v="Con Beca"/>
    <s v="AÑO 2013"/>
    <n v="417"/>
    <n v="420"/>
    <n v="391"/>
    <n v="417"/>
    <x v="441"/>
    <s v="CON PSU "/>
    <s v="50 % MENOR "/>
    <s v="Rango 400-449"/>
    <x v="0"/>
  </r>
  <r>
    <x v="1"/>
    <x v="2"/>
    <s v="Educación"/>
    <x v="0"/>
    <x v="0"/>
    <x v="1143"/>
    <m/>
    <s v="RAMIREZ ARAYA JAVIERA CONSTANZA"/>
    <x v="0"/>
    <s v="Peñalolén"/>
    <s v="Sin Beca"/>
    <s v="Sin Beca"/>
    <s v="AÑO 2013"/>
    <n v="417"/>
    <n v="516"/>
    <n v="301"/>
    <n v="417"/>
    <x v="56"/>
    <s v="CON PSU "/>
    <s v="50 % MENOR "/>
    <s v="Rango 400-449"/>
    <x v="0"/>
  </r>
  <r>
    <x v="1"/>
    <x v="0"/>
    <s v="Ingeniería, Ciencia y Tecnología "/>
    <x v="0"/>
    <x v="0"/>
    <x v="1144"/>
    <m/>
    <s v="JARA ESPINOZA BENJAMIN BAYRON"/>
    <x v="1"/>
    <s v="La Florida"/>
    <s v="Con Beca"/>
    <s v="Sin Beca"/>
    <s v="AÑO 2015"/>
    <n v="418"/>
    <n v="420"/>
    <n v="389"/>
    <n v="418"/>
    <x v="15"/>
    <s v="CON PSU "/>
    <s v="50 % MENOR "/>
    <s v="Rango 400-449"/>
    <x v="0"/>
  </r>
  <r>
    <x v="1"/>
    <x v="13"/>
    <s v="Ingeniería, Ciencia y Tecnología "/>
    <x v="0"/>
    <x v="0"/>
    <x v="1145"/>
    <m/>
    <s v="HERNANDEZ ESPINOZA JESSICA CONSTANZA"/>
    <x v="0"/>
    <s v="Puente Alto"/>
    <s v="Sin Beca"/>
    <s v="Sin Beca"/>
    <s v="AÑO 2014"/>
    <n v="418"/>
    <n v="430"/>
    <n v="409"/>
    <n v="418"/>
    <x v="2"/>
    <s v="CON PSU "/>
    <s v="50 % MENOR "/>
    <s v="Rango 400-449"/>
    <x v="0"/>
  </r>
  <r>
    <x v="1"/>
    <x v="10"/>
    <s v="Salud"/>
    <x v="0"/>
    <x v="0"/>
    <x v="1146"/>
    <m/>
    <s v="LETELIER MENDEZ CATALINA MICHELLE"/>
    <x v="0"/>
    <s v="Puente Alto"/>
    <s v="Sin Beca"/>
    <s v="Sin Beca"/>
    <s v="AÑO 2015"/>
    <n v="418"/>
    <n v="436"/>
    <n v="425"/>
    <n v="418"/>
    <x v="19"/>
    <s v="CON PSU "/>
    <s v="50 % MENOR "/>
    <s v="Rango 400-449"/>
    <x v="0"/>
  </r>
  <r>
    <x v="1"/>
    <x v="5"/>
    <s v="Ciencias Sociales"/>
    <x v="0"/>
    <x v="0"/>
    <x v="1147"/>
    <m/>
    <s v="MOYA ESPINOZA MARIO ANDRES"/>
    <x v="1"/>
    <s v="Talca"/>
    <s v="Sin Beca"/>
    <s v="Sin Beca"/>
    <s v="AÑO 2015"/>
    <n v="418"/>
    <n v="457"/>
    <n v="425"/>
    <n v="418"/>
    <x v="7"/>
    <s v="CON PSU "/>
    <s v="50 % MENOR "/>
    <s v="Rango 400-449"/>
    <x v="0"/>
  </r>
  <r>
    <x v="1"/>
    <x v="14"/>
    <s v="Educación"/>
    <x v="0"/>
    <x v="0"/>
    <x v="1148"/>
    <m/>
    <s v="ROJAS OSSANDÓN JAVIER ALONSO"/>
    <x v="1"/>
    <s v="VALLENAR"/>
    <s v="Sin Beca"/>
    <s v="Sin Beca"/>
    <s v="AÑO 2015"/>
    <n v="418"/>
    <n v="525"/>
    <n v="349"/>
    <n v="418"/>
    <x v="74"/>
    <s v="CON PSU "/>
    <s v="50 % MENOR "/>
    <s v="Rango 400-449"/>
    <x v="0"/>
  </r>
  <r>
    <x v="1"/>
    <x v="1"/>
    <s v="Salud"/>
    <x v="0"/>
    <x v="0"/>
    <x v="1149"/>
    <m/>
    <s v="BURGOS  IBARRA NAIN JESÚS"/>
    <x v="1"/>
    <s v="Rancagua"/>
    <s v="Sin Beca"/>
    <s v="Con Beca"/>
    <s v="AÑO 2015"/>
    <n v="420"/>
    <n v="457"/>
    <n v="407"/>
    <n v="420"/>
    <x v="45"/>
    <s v="CON PSU "/>
    <s v="50 % MENOR "/>
    <s v="Rango 400-449"/>
    <x v="0"/>
  </r>
  <r>
    <x v="1"/>
    <x v="7"/>
    <s v="Salud"/>
    <x v="0"/>
    <x v="0"/>
    <x v="1150"/>
    <m/>
    <s v="MORENO LABBE LIZA TAMARA"/>
    <x v="0"/>
    <s v="Pedro Aguirre Cerda"/>
    <s v="Sin Beca"/>
    <s v="Sin Beca"/>
    <s v="AÑO 2015"/>
    <n v="420"/>
    <n v="436"/>
    <n v="453"/>
    <n v="420"/>
    <x v="69"/>
    <s v="CON PSU "/>
    <s v="50 % MENOR "/>
    <s v="Rango 400-449"/>
    <x v="0"/>
  </r>
  <r>
    <x v="1"/>
    <x v="10"/>
    <s v="Salud"/>
    <x v="0"/>
    <x v="0"/>
    <x v="1151"/>
    <m/>
    <s v="VASQUEZ VERGARA GERALDINE SOFIA"/>
    <x v="0"/>
    <s v="Recoleta"/>
    <s v="Sin Beca"/>
    <s v="Sin Beca"/>
    <s v="AÑO 2015"/>
    <n v="420"/>
    <n v="411"/>
    <n v="486"/>
    <n v="420"/>
    <x v="81"/>
    <s v="CON PSU "/>
    <s v="50 % MENOR "/>
    <s v="Rango 400-449"/>
    <x v="0"/>
  </r>
  <r>
    <x v="1"/>
    <x v="6"/>
    <s v="Ciencias Sociales"/>
    <x v="0"/>
    <x v="0"/>
    <x v="1152"/>
    <m/>
    <s v="SEPULVEDA CASTILLO BELEN DE JESUS"/>
    <x v="0"/>
    <s v="Quilicura"/>
    <s v="Sin Beca"/>
    <s v="Sin Beca"/>
    <s v="AÑO 2015"/>
    <n v="421"/>
    <n v="518"/>
    <n v="349"/>
    <n v="421"/>
    <x v="60"/>
    <s v="CON PSU "/>
    <s v="50 % MENOR "/>
    <s v="Rango 400-449"/>
    <x v="0"/>
  </r>
  <r>
    <x v="1"/>
    <x v="6"/>
    <s v="Ciencias Sociales"/>
    <x v="0"/>
    <x v="0"/>
    <x v="1153"/>
    <m/>
    <s v="GALLARDO ALEGRIA BELEN MARISOL"/>
    <x v="0"/>
    <s v="Rancagua"/>
    <s v="Sin Beca"/>
    <s v="Sin Beca"/>
    <s v="AÑO 2015"/>
    <n v="422"/>
    <n v="404"/>
    <n v="439"/>
    <n v="422"/>
    <x v="18"/>
    <s v="CON PSU "/>
    <s v="50 % MENOR "/>
    <s v="Rango 400-449"/>
    <x v="0"/>
  </r>
  <r>
    <x v="1"/>
    <x v="18"/>
    <s v="Educación"/>
    <x v="0"/>
    <x v="0"/>
    <x v="1154"/>
    <m/>
    <s v="CLAVEL DUPRE RAQUEL DEL CARMEN"/>
    <x v="0"/>
    <s v="San Bernardo"/>
    <s v="Con Beca"/>
    <s v="Sin Beca"/>
    <s v="AÑO 2015"/>
    <n v="423"/>
    <n v="442"/>
    <n v="389"/>
    <n v="423"/>
    <x v="23"/>
    <s v="CON PSU "/>
    <s v="50 % MENOR "/>
    <s v="Rango 400-449"/>
    <x v="0"/>
  </r>
  <r>
    <x v="1"/>
    <x v="7"/>
    <s v="Salud"/>
    <x v="0"/>
    <x v="0"/>
    <x v="1155"/>
    <m/>
    <s v="ROJAS BOCAZ VALENTINA"/>
    <x v="0"/>
    <s v="San Ramón"/>
    <s v="Sin Beca"/>
    <s v="Sin Beca"/>
    <s v="AÑO 2015"/>
    <n v="423"/>
    <n v="505"/>
    <n v="370"/>
    <n v="423"/>
    <x v="33"/>
    <s v="CON PSU "/>
    <s v="50 % MENOR "/>
    <s v="Rango 400-449"/>
    <x v="0"/>
  </r>
  <r>
    <x v="1"/>
    <x v="10"/>
    <s v="Salud"/>
    <x v="0"/>
    <x v="0"/>
    <x v="1156"/>
    <m/>
    <s v="SALVO OTAROLA NICOLE GRACIELA"/>
    <x v="0"/>
    <s v="Macul"/>
    <s v="Sin Beca"/>
    <s v="Sin Beca"/>
    <s v="AÑO 2015"/>
    <n v="425"/>
    <n v="546"/>
    <n v="349"/>
    <n v="425"/>
    <x v="32"/>
    <s v="CON PSU "/>
    <s v="50 % MENOR "/>
    <s v="Rango 400-449"/>
    <x v="0"/>
  </r>
  <r>
    <x v="1"/>
    <x v="8"/>
    <s v="Ciencias Sociales"/>
    <x v="0"/>
    <x v="0"/>
    <x v="1157"/>
    <m/>
    <s v="OVALLE VILLAVICENCIO VALENTINA IGNACIA"/>
    <x v="0"/>
    <s v="Quilicura"/>
    <s v="Sin Beca"/>
    <s v="Sin Beca"/>
    <s v="AÑO 2014"/>
    <n v="427"/>
    <n v="459"/>
    <n v="393"/>
    <n v="427"/>
    <x v="62"/>
    <s v="CON PSU "/>
    <s v="50 % MENOR "/>
    <s v="Rango 400-449"/>
    <x v="0"/>
  </r>
  <r>
    <x v="1"/>
    <x v="3"/>
    <s v="Educación"/>
    <x v="0"/>
    <x v="0"/>
    <x v="1158"/>
    <m/>
    <s v="MONASTERIO  GUTIERREZ GABRIEL ANDRES"/>
    <x v="1"/>
    <s v="Quilicura"/>
    <s v="Sin Beca"/>
    <s v="Sin Beca"/>
    <s v="AÑO 2015"/>
    <n v="427"/>
    <n v="442"/>
    <n v="370"/>
    <n v="427"/>
    <x v="5"/>
    <s v="CON PSU "/>
    <s v="50 % MENOR "/>
    <s v="Rango 400-449"/>
    <x v="0"/>
  </r>
  <r>
    <x v="1"/>
    <x v="8"/>
    <s v="Ciencias Sociales"/>
    <x v="1"/>
    <x v="0"/>
    <x v="1159"/>
    <m/>
    <s v="GALLARDO PEREZ MAURICIO CRISTOFER"/>
    <x v="1"/>
    <s v="Puente Alto"/>
    <s v="Sin Beca"/>
    <s v="Sin Beca"/>
    <s v="AÑO 2015"/>
    <n v="438"/>
    <n v="377"/>
    <n v="476"/>
    <n v="438"/>
    <x v="42"/>
    <s v="CON PSU "/>
    <s v="50 % MENOR "/>
    <s v="Rango 400-449"/>
    <x v="0"/>
  </r>
  <r>
    <x v="1"/>
    <x v="7"/>
    <s v="Salud"/>
    <x v="0"/>
    <x v="0"/>
    <x v="1160"/>
    <m/>
    <s v="REYES  GOMEZ NICOLE ALEXANDRA"/>
    <x v="0"/>
    <s v="Colina"/>
    <s v="Con Beca"/>
    <s v="Sin Beca"/>
    <s v="AÑO 2015"/>
    <n v="439"/>
    <n v="457"/>
    <n v="407"/>
    <n v="439"/>
    <x v="45"/>
    <s v="CON PSU "/>
    <s v="50 % MENOR "/>
    <s v="Rango 400-449"/>
    <x v="0"/>
  </r>
  <r>
    <x v="1"/>
    <x v="14"/>
    <s v="Educación"/>
    <x v="0"/>
    <x v="0"/>
    <x v="1161"/>
    <m/>
    <s v="RAMIREZ CORTES JORGE ALONSO"/>
    <x v="1"/>
    <s v="La Cisterna"/>
    <s v="Sin Beca"/>
    <s v="Sin Beca"/>
    <s v="AÑO 2015"/>
    <n v="439"/>
    <n v="420"/>
    <n v="465"/>
    <n v="439"/>
    <x v="442"/>
    <s v="CON PSU "/>
    <s v="50 % MENOR "/>
    <s v="Rango 400-449"/>
    <x v="0"/>
  </r>
  <r>
    <x v="1"/>
    <x v="15"/>
    <s v="Ingeniería, Ciencia y Tecnología "/>
    <x v="0"/>
    <x v="0"/>
    <x v="1162"/>
    <m/>
    <s v="LIZANA SOTO VANNIA NATALY"/>
    <x v="0"/>
    <s v="San Bernardo"/>
    <s v="Con Beca"/>
    <s v="Con Beca"/>
    <s v="AÑO 2015"/>
    <n v="440"/>
    <n v="367"/>
    <n v="486"/>
    <n v="440"/>
    <x v="42"/>
    <s v="CON PSU "/>
    <s v="50 % MENOR "/>
    <s v="Rango 400-449"/>
    <x v="0"/>
  </r>
  <r>
    <x v="1"/>
    <x v="4"/>
    <s v="Salud"/>
    <x v="0"/>
    <x v="0"/>
    <x v="1163"/>
    <m/>
    <s v="SAENZ GALLARDO BARBARA MACARENA"/>
    <x v="0"/>
    <s v="Quilicura"/>
    <s v="Sin Beca"/>
    <s v="Sin Beca"/>
    <s v="AÑO 2015"/>
    <n v="442"/>
    <n v="347"/>
    <n v="453"/>
    <n v="442"/>
    <x v="25"/>
    <s v="CON PSU "/>
    <s v="50 % MENOR "/>
    <s v="Rango 400-449"/>
    <x v="0"/>
  </r>
  <r>
    <x v="1"/>
    <x v="3"/>
    <s v="Educación"/>
    <x v="0"/>
    <x v="0"/>
    <x v="1164"/>
    <m/>
    <s v="MARTINEZ MARTINEZ AYLINE ANDREA"/>
    <x v="0"/>
    <s v="Los Angeles"/>
    <s v="Sin Beca"/>
    <s v="Con Beca"/>
    <s v="AÑO 2015"/>
    <n v="443"/>
    <n v="457"/>
    <n v="370"/>
    <n v="443"/>
    <x v="57"/>
    <s v="CON PSU "/>
    <s v="50 % MENOR "/>
    <s v="Rango 400-449"/>
    <x v="0"/>
  </r>
  <r>
    <x v="1"/>
    <x v="1"/>
    <s v="Salud"/>
    <x v="0"/>
    <x v="0"/>
    <x v="1165"/>
    <m/>
    <s v="CALCAGNO SEPULVEDA ADALGISA MABEL"/>
    <x v="0"/>
    <s v="Lampa"/>
    <s v="Sin Beca"/>
    <s v="Con Beca"/>
    <s v="AÑO 2015"/>
    <n v="444"/>
    <n v="464"/>
    <n v="349"/>
    <n v="444"/>
    <x v="55"/>
    <s v="CON PSU "/>
    <s v="50 % MENOR "/>
    <s v="Rango 400-449"/>
    <x v="0"/>
  </r>
  <r>
    <x v="1"/>
    <x v="1"/>
    <s v="Salud"/>
    <x v="0"/>
    <x v="0"/>
    <x v="1166"/>
    <m/>
    <s v="MEZA ROBLA IGNACIO JOAQUIN"/>
    <x v="1"/>
    <s v="Conchalí"/>
    <s v="Sin Beca"/>
    <s v="Sin Beca"/>
    <s v="AÑO 2015"/>
    <n v="444"/>
    <n v="450"/>
    <n v="439"/>
    <n v="444"/>
    <x v="69"/>
    <s v="CON PSU "/>
    <s v="50 % MENOR "/>
    <s v="Rango 400-449"/>
    <x v="0"/>
  </r>
  <r>
    <x v="1"/>
    <x v="10"/>
    <s v="Salud"/>
    <x v="0"/>
    <x v="0"/>
    <x v="1167"/>
    <m/>
    <s v="GONZALEZ BATARCE NATALIA ARANTXA"/>
    <x v="0"/>
    <s v="Ñuñoa"/>
    <s v="Sin Beca"/>
    <s v="Sin Beca"/>
    <s v="AÑO 2015"/>
    <n v="447"/>
    <n v="442"/>
    <n v="453"/>
    <n v="447"/>
    <x v="32"/>
    <s v="CON PSU "/>
    <s v="50 % MENOR "/>
    <s v="Rango 400-449"/>
    <x v="0"/>
  </r>
  <r>
    <x v="1"/>
    <x v="6"/>
    <s v="Ciencias Sociales"/>
    <x v="1"/>
    <x v="0"/>
    <x v="1168"/>
    <m/>
    <s v="ARAYA PAREDES NATALY JOVANA"/>
    <x v="0"/>
    <s v="San Bernardo"/>
    <s v="Sin Beca"/>
    <s v="Sin Beca"/>
    <s v="AÑO 2015"/>
    <n v="448"/>
    <n v="450"/>
    <n v="349"/>
    <n v="448"/>
    <x v="443"/>
    <s v="CON PSU "/>
    <s v="50 % MENOR "/>
    <s v="Rango 400-449"/>
    <x v="0"/>
  </r>
  <r>
    <x v="1"/>
    <x v="13"/>
    <s v="Ingeniería, Ciencia y Tecnología "/>
    <x v="0"/>
    <x v="0"/>
    <x v="1169"/>
    <m/>
    <s v="ESPINOZA SAN JUAN RODRIGO IGNACIO"/>
    <x v="1"/>
    <s v="Santiago"/>
    <s v="Sin Beca"/>
    <s v="Sin Beca"/>
    <s v="AÑO 2015"/>
    <n v="448"/>
    <n v="471"/>
    <n v="370"/>
    <n v="448"/>
    <x v="44"/>
    <s v="CON PSU "/>
    <s v="50 % MENOR "/>
    <s v="Rango 400-449"/>
    <x v="0"/>
  </r>
  <r>
    <x v="1"/>
    <x v="10"/>
    <s v="Salud"/>
    <x v="0"/>
    <x v="0"/>
    <x v="1170"/>
    <m/>
    <s v="NUÑEZ HANNUS DALILA ESTEFANIA"/>
    <x v="0"/>
    <s v="ARICA"/>
    <s v="Sin Beca"/>
    <s v="Con Beca"/>
    <s v="AÑO 2015"/>
    <n v="449"/>
    <n v="512"/>
    <n v="326"/>
    <n v="449"/>
    <x v="39"/>
    <s v="CON PSU "/>
    <s v="50 % MENOR "/>
    <s v="Rango 400-449"/>
    <x v="0"/>
  </r>
  <r>
    <x v="1"/>
    <x v="4"/>
    <s v="Salud"/>
    <x v="0"/>
    <x v="0"/>
    <x v="1171"/>
    <m/>
    <s v="REYES LARA HELLEN MELISSA"/>
    <x v="0"/>
    <s v="Maipú"/>
    <s v="Sin Beca"/>
    <s v="Sin Beca"/>
    <s v="AÑO 2014"/>
    <n v="449"/>
    <n v="464"/>
    <n v="353"/>
    <n v="449"/>
    <x v="56"/>
    <s v="CON PSU "/>
    <s v="50 % MENOR "/>
    <s v="Rango 400-449"/>
    <x v="0"/>
  </r>
  <r>
    <x v="1"/>
    <x v="1"/>
    <s v="Salud"/>
    <x v="0"/>
    <x v="0"/>
    <x v="1172"/>
    <m/>
    <s v="AHUMADA ULLOA JEFFREY  ALEJANDRO"/>
    <x v="1"/>
    <s v="Puente Alto"/>
    <s v="Sin Beca"/>
    <s v="Sin Beca"/>
    <s v="AÑO 2015"/>
    <n v="449"/>
    <n v="404"/>
    <n v="439"/>
    <n v="449"/>
    <x v="18"/>
    <s v="CON PSU "/>
    <s v="50 % MENOR "/>
    <s v="Rango 400-449"/>
    <x v="0"/>
  </r>
  <r>
    <x v="1"/>
    <x v="4"/>
    <s v="Salud"/>
    <x v="0"/>
    <x v="0"/>
    <x v="1173"/>
    <m/>
    <s v="SALAS SALINAS MARIA JOSE"/>
    <x v="0"/>
    <s v="San Joaquín"/>
    <s v="Sin Beca"/>
    <s v="Sin Beca"/>
    <s v="AÑO 2015"/>
    <n v="451"/>
    <n v="471"/>
    <n v="407"/>
    <n v="451"/>
    <x v="16"/>
    <s v="CON PSU "/>
    <s v="50 % MENOR "/>
    <s v="Rango 400-449"/>
    <x v="0"/>
  </r>
  <r>
    <x v="1"/>
    <x v="3"/>
    <s v="Educación"/>
    <x v="0"/>
    <x v="0"/>
    <x v="1174"/>
    <m/>
    <s v="RODRIGUEZ  ROSAS FRANCISCO JAVIER"/>
    <x v="1"/>
    <s v="Talagante"/>
    <s v="Sin Beca"/>
    <s v="Sin Beca"/>
    <s v="AÑO 2015"/>
    <n v="451"/>
    <n v="325"/>
    <n v="494"/>
    <n v="451"/>
    <x v="34"/>
    <s v="CON PSU "/>
    <s v="50 % MENOR "/>
    <s v="Rango 400-449"/>
    <x v="0"/>
  </r>
  <r>
    <x v="1"/>
    <x v="3"/>
    <s v="Educación"/>
    <x v="0"/>
    <x v="0"/>
    <x v="1175"/>
    <m/>
    <s v="BELTRAN GUTIERREZ CARLA BEATRIZ MAGDALENA"/>
    <x v="0"/>
    <s v="Puente Alto"/>
    <s v="Sin Beca"/>
    <s v="Con Beca"/>
    <s v="AÑO 2015"/>
    <n v="453"/>
    <n v="477"/>
    <n v="407"/>
    <n v="453"/>
    <x v="28"/>
    <s v="CON PSU "/>
    <s v="50 % MENOR "/>
    <s v="Rango 400-449"/>
    <x v="0"/>
  </r>
  <r>
    <x v="1"/>
    <x v="8"/>
    <s v="Ciencias Sociales"/>
    <x v="0"/>
    <x v="0"/>
    <x v="1176"/>
    <m/>
    <s v="ALDAYUZ VASQUEZ CAMILA  ANDREA"/>
    <x v="0"/>
    <s v="Colina"/>
    <s v="Con Beca"/>
    <s v="Con Beca"/>
    <s v="AÑO 2014"/>
    <n v="455"/>
    <n v="471"/>
    <n v="374"/>
    <n v="455"/>
    <x v="73"/>
    <s v="CON PSU "/>
    <s v="50 % MENOR "/>
    <s v="Rango 400-449"/>
    <x v="0"/>
  </r>
  <r>
    <x v="1"/>
    <x v="1"/>
    <s v="Salud"/>
    <x v="0"/>
    <x v="0"/>
    <x v="1177"/>
    <m/>
    <s v="LUNA VARGAS ADOLFO ANDRES DE JESUS"/>
    <x v="1"/>
    <s v="San Bernardo"/>
    <s v="Sin Beca"/>
    <s v="Con Beca"/>
    <s v="AÑO 2015"/>
    <n v="455"/>
    <n v="358"/>
    <n v="527"/>
    <n v="455"/>
    <x v="442"/>
    <s v="CON PSU "/>
    <s v="50 % MENOR "/>
    <s v="Rango 400-449"/>
    <x v="0"/>
  </r>
  <r>
    <x v="1"/>
    <x v="14"/>
    <s v="Educación"/>
    <x v="0"/>
    <x v="0"/>
    <x v="1178"/>
    <m/>
    <s v="GONZÁLEZ CONSTANCIO BASTIAN AVELINO"/>
    <x v="1"/>
    <s v="Renca"/>
    <s v="Con Beca"/>
    <s v="Con Beca"/>
    <s v="AÑO 2015"/>
    <n v="452"/>
    <n v="411"/>
    <n v="476"/>
    <n v="457"/>
    <x v="14"/>
    <s v="CON PSU "/>
    <s v="50 % MAYOR"/>
    <s v="Rango 400-449"/>
    <x v="0"/>
  </r>
  <r>
    <x v="1"/>
    <x v="3"/>
    <s v="Educación"/>
    <x v="0"/>
    <x v="0"/>
    <x v="1179"/>
    <m/>
    <s v="MENDOZA CATRIL SEBASTIAN ALBERTO"/>
    <x v="1"/>
    <s v="Puente Alto"/>
    <s v="Sin Beca"/>
    <s v="Con Beca"/>
    <s v="AÑO 2015"/>
    <n v="460"/>
    <n v="442"/>
    <n v="370"/>
    <n v="460"/>
    <x v="5"/>
    <s v="CON PSU "/>
    <s v="50 % MENOR "/>
    <s v="Rango 400-449"/>
    <x v="0"/>
  </r>
  <r>
    <x v="1"/>
    <x v="1"/>
    <s v="Salud"/>
    <x v="1"/>
    <x v="0"/>
    <x v="1180"/>
    <m/>
    <s v="FILUÑIR NAVARRETE CAROLINA ANDREA"/>
    <x v="0"/>
    <s v="Cerro Navia"/>
    <s v="Sin Beca"/>
    <s v="Sin Beca"/>
    <s v="AÑO 2015"/>
    <n v="460"/>
    <n v="498"/>
    <n v="370"/>
    <n v="460"/>
    <x v="63"/>
    <s v="CON PSU "/>
    <s v="50 % MENOR "/>
    <s v="Rango 400-449"/>
    <x v="0"/>
  </r>
  <r>
    <x v="1"/>
    <x v="3"/>
    <s v="Educación"/>
    <x v="0"/>
    <x v="0"/>
    <x v="1181"/>
    <m/>
    <s v="MADRID ALCAINO ALFONSO"/>
    <x v="1"/>
    <s v="Cerro Navia"/>
    <s v="Sin Beca"/>
    <s v="Sin Beca"/>
    <s v="AÑO 2015"/>
    <n v="462"/>
    <n v="395"/>
    <n v="407"/>
    <n v="462"/>
    <x v="79"/>
    <s v="CON PSU "/>
    <s v="50 % MENOR "/>
    <s v="Rango 400-449"/>
    <x v="0"/>
  </r>
  <r>
    <x v="1"/>
    <x v="2"/>
    <s v="Educación"/>
    <x v="0"/>
    <x v="0"/>
    <x v="1182"/>
    <m/>
    <s v="SEPULVEDA MARTINEZ ALEXANDRA JAVIERA"/>
    <x v="0"/>
    <s v="San Joaquín"/>
    <s v="Sin Beca"/>
    <s v="Con Beca"/>
    <s v="AÑO 2015"/>
    <n v="459"/>
    <n v="546"/>
    <n v="349"/>
    <n v="463"/>
    <x v="32"/>
    <s v="CON PSU "/>
    <s v="50 % MAYOR"/>
    <s v="Rango 400-449"/>
    <x v="0"/>
  </r>
  <r>
    <x v="1"/>
    <x v="1"/>
    <s v="Salud"/>
    <x v="0"/>
    <x v="0"/>
    <x v="1183"/>
    <m/>
    <s v="COLOMA ALARCON FELIPE ANDRES"/>
    <x v="1"/>
    <s v="Cerro Navia"/>
    <s v="Sin Beca"/>
    <s v="Con Beca"/>
    <s v="AÑO 2015"/>
    <n v="464"/>
    <n v="411"/>
    <n v="476"/>
    <n v="464"/>
    <x v="14"/>
    <s v="CON PSU "/>
    <s v="50 % MENOR "/>
    <s v="Rango 400-449"/>
    <x v="0"/>
  </r>
  <r>
    <x v="1"/>
    <x v="2"/>
    <s v="Educación"/>
    <x v="0"/>
    <x v="0"/>
    <x v="1184"/>
    <m/>
    <s v="VALDÉS ABARCA CLAUDIO ANDRES"/>
    <x v="1"/>
    <s v="Puente Alto"/>
    <s v="Sin Beca"/>
    <s v="Sin Beca"/>
    <s v="AÑO 2015"/>
    <n v="464"/>
    <n v="450"/>
    <n v="439"/>
    <n v="464"/>
    <x v="69"/>
    <s v="CON PSU "/>
    <s v="50 % MENOR "/>
    <s v="Rango 400-449"/>
    <x v="0"/>
  </r>
  <r>
    <x v="1"/>
    <x v="7"/>
    <s v="Salud"/>
    <x v="0"/>
    <x v="0"/>
    <x v="1185"/>
    <m/>
    <s v="RUBIO NAVARRO MACARENA JESÚS"/>
    <x v="0"/>
    <s v="La Reina"/>
    <s v="Sin Beca"/>
    <s v="Sin Beca"/>
    <s v="AÑO 2015"/>
    <n v="466"/>
    <n v="450"/>
    <n v="407"/>
    <n v="466"/>
    <x v="68"/>
    <s v="CON PSU "/>
    <s v="50 % MENOR "/>
    <s v="Rango 400-449"/>
    <x v="0"/>
  </r>
  <r>
    <x v="1"/>
    <x v="6"/>
    <s v="Ciencias Sociales"/>
    <x v="0"/>
    <x v="0"/>
    <x v="1186"/>
    <m/>
    <s v="LEITON CARRASCO GRACIELA BELEN"/>
    <x v="0"/>
    <s v="CASTRO"/>
    <s v="Sin Beca"/>
    <s v="Con Beca"/>
    <s v="AÑO 2015"/>
    <n v="468"/>
    <n v="442"/>
    <n v="407"/>
    <n v="468"/>
    <x v="17"/>
    <s v="CON PSU "/>
    <s v="50 % MENOR "/>
    <s v="Rango 400-449"/>
    <x v="0"/>
  </r>
  <r>
    <x v="1"/>
    <x v="11"/>
    <s v="Ciencias Sociales"/>
    <x v="0"/>
    <x v="0"/>
    <x v="1187"/>
    <m/>
    <s v="MARDONES ARAVENA ESTEFANIA MARICELA"/>
    <x v="0"/>
    <s v="ARICA"/>
    <s v="Con Beca"/>
    <s v="Sin Beca"/>
    <s v="AÑO 2015"/>
    <n v="468"/>
    <n v="428"/>
    <n v="439"/>
    <n v="468"/>
    <x v="60"/>
    <s v="CON PSU "/>
    <s v="50 % MENOR "/>
    <s v="Rango 400-449"/>
    <x v="0"/>
  </r>
  <r>
    <x v="1"/>
    <x v="1"/>
    <s v="Salud"/>
    <x v="0"/>
    <x v="0"/>
    <x v="1188"/>
    <m/>
    <s v="JIMENEZ REINADO SEBASTIAN ANDRES"/>
    <x v="1"/>
    <s v="La Pintana"/>
    <s v="Con Beca"/>
    <s v="Sin Beca"/>
    <s v="AÑO 2015"/>
    <n v="468"/>
    <n v="386"/>
    <n v="425"/>
    <n v="468"/>
    <x v="441"/>
    <s v="CON PSU "/>
    <s v="50 % MENOR "/>
    <s v="Rango 400-449"/>
    <x v="0"/>
  </r>
  <r>
    <x v="1"/>
    <x v="2"/>
    <s v="Educación"/>
    <x v="0"/>
    <x v="0"/>
    <x v="1189"/>
    <m/>
    <s v="DIAZ ORTEGA JAVIERA  ALEXANDRA"/>
    <x v="0"/>
    <s v="San Bernardo"/>
    <s v="Con Beca"/>
    <s v="Sin Beca"/>
    <s v="AÑO 2015"/>
    <n v="468"/>
    <n v="471"/>
    <n v="425"/>
    <n v="468"/>
    <x v="6"/>
    <s v="CON PSU "/>
    <s v="50 % MENOR "/>
    <s v="Rango 400-449"/>
    <x v="0"/>
  </r>
  <r>
    <x v="1"/>
    <x v="1"/>
    <s v="Salud"/>
    <x v="1"/>
    <x v="0"/>
    <x v="1190"/>
    <m/>
    <s v="DELGADO CALVO DANIA CAROLINA"/>
    <x v="0"/>
    <s v="Lo Espejo"/>
    <s v="Con Beca"/>
    <s v="Con Beca"/>
    <s v="AÑO 2015"/>
    <n v="472"/>
    <n v="464"/>
    <n v="349"/>
    <n v="472"/>
    <x v="55"/>
    <s v="CON PSU "/>
    <s v="50 % MENOR "/>
    <s v="Rango 400-449"/>
    <x v="0"/>
  </r>
  <r>
    <x v="1"/>
    <x v="19"/>
    <s v="Educación"/>
    <x v="1"/>
    <x v="0"/>
    <x v="1191"/>
    <m/>
    <s v="RAMIREZ ESCOBAR NICOLE CECILIA"/>
    <x v="0"/>
    <s v="Lo Espejo"/>
    <s v="Con Beca"/>
    <s v="Con Beca"/>
    <s v="AÑO 2015"/>
    <n v="472"/>
    <n v="477"/>
    <n v="370"/>
    <n v="472"/>
    <x v="4"/>
    <s v="CON PSU "/>
    <s v="50 % MENOR "/>
    <s v="Rango 400-449"/>
    <x v="0"/>
  </r>
  <r>
    <x v="1"/>
    <x v="6"/>
    <s v="Ciencias Sociales"/>
    <x v="0"/>
    <x v="0"/>
    <x v="1192"/>
    <m/>
    <s v="ORTIZ SALINAS CONSTANZA BELÉN ANGGIE "/>
    <x v="0"/>
    <s v="Pedro Aguirre Cerda"/>
    <s v="Con Beca"/>
    <s v="Sin Beca"/>
    <s v="AÑO 2015"/>
    <n v="472"/>
    <n v="471"/>
    <n v="370"/>
    <n v="472"/>
    <x v="44"/>
    <s v="CON PSU "/>
    <s v="50 % MENOR "/>
    <s v="Rango 400-449"/>
    <x v="0"/>
  </r>
  <r>
    <x v="1"/>
    <x v="4"/>
    <s v="Salud"/>
    <x v="0"/>
    <x v="0"/>
    <x v="1193"/>
    <m/>
    <s v="OLIVARES CASTRO JAVIERA ALEJANDRA"/>
    <x v="0"/>
    <s v="Pudahuel"/>
    <s v="Sin Beca"/>
    <s v="Sin Beca"/>
    <s v="AÑO 2015"/>
    <n v="472"/>
    <n v="411"/>
    <n v="425"/>
    <n v="472"/>
    <x v="53"/>
    <s v="CON PSU "/>
    <s v="50 % MENOR "/>
    <s v="Rango 400-449"/>
    <x v="0"/>
  </r>
  <r>
    <x v="1"/>
    <x v="19"/>
    <s v="Educación"/>
    <x v="1"/>
    <x v="0"/>
    <x v="1194"/>
    <m/>
    <s v="ROJAS  LEON JAVIERA ROCIO "/>
    <x v="0"/>
    <s v="Quilicura"/>
    <s v="Sin Beca"/>
    <s v="Sin Beca"/>
    <s v="AÑO 2015"/>
    <n v="474"/>
    <n v="525"/>
    <n v="370"/>
    <n v="474"/>
    <x v="32"/>
    <s v="CON PSU "/>
    <s v="50 % MENOR "/>
    <s v="Rango 400-449"/>
    <x v="0"/>
  </r>
  <r>
    <x v="1"/>
    <x v="3"/>
    <s v="Educación"/>
    <x v="0"/>
    <x v="0"/>
    <x v="1195"/>
    <m/>
    <s v="LAGOS AROS ANDRES IGNACIO"/>
    <x v="1"/>
    <s v="El Bosque"/>
    <s v="Sin Beca"/>
    <s v="Sin Beca"/>
    <s v="AÑO 2015"/>
    <n v="475"/>
    <n v="457"/>
    <n v="425"/>
    <n v="475"/>
    <x v="7"/>
    <s v="CON PSU "/>
    <s v="50 % MENOR "/>
    <s v="Rango 400-449"/>
    <x v="0"/>
  </r>
  <r>
    <x v="1"/>
    <x v="6"/>
    <s v="Ciencias Sociales"/>
    <x v="0"/>
    <x v="0"/>
    <x v="1196"/>
    <m/>
    <s v="SEPÚLVEDA PEÑA GÉNESIS"/>
    <x v="0"/>
    <s v="Puente Alto"/>
    <s v="Sin Beca"/>
    <s v="Con Beca"/>
    <s v="AÑO 2015"/>
    <n v="476"/>
    <n v="471"/>
    <n v="407"/>
    <n v="476"/>
    <x v="16"/>
    <s v="CON PSU "/>
    <s v="50 % MENOR "/>
    <s v="Rango 400-449"/>
    <x v="0"/>
  </r>
  <r>
    <x v="1"/>
    <x v="2"/>
    <s v="Educación"/>
    <x v="0"/>
    <x v="1"/>
    <x v="1197"/>
    <m/>
    <s v="SAGREDO CARRERA NATACHA ANDREA"/>
    <x v="0"/>
    <s v="Maipú"/>
    <s v="Sin Beca"/>
    <s v="Sin Beca"/>
    <s v="AÑO 2013"/>
    <n v="476"/>
    <n v="506"/>
    <n v="351"/>
    <n v="476"/>
    <x v="68"/>
    <s v="CON PSU "/>
    <s v="50 % MENOR "/>
    <s v="Rango 400-449"/>
    <x v="0"/>
  </r>
  <r>
    <x v="1"/>
    <x v="6"/>
    <s v="Ciencias Sociales"/>
    <x v="0"/>
    <x v="0"/>
    <x v="1198"/>
    <m/>
    <s v="VALENZUELA JARAMILLO KAREN JOCELYN"/>
    <x v="0"/>
    <s v="Recoleta"/>
    <s v="Sin Beca"/>
    <s v="Sin Beca"/>
    <s v="AÑO 2015"/>
    <n v="476"/>
    <n v="457"/>
    <n v="407"/>
    <n v="476"/>
    <x v="45"/>
    <s v="CON PSU "/>
    <s v="50 % MENOR "/>
    <s v="Rango 400-449"/>
    <x v="0"/>
  </r>
  <r>
    <x v="1"/>
    <x v="10"/>
    <s v="Salud"/>
    <x v="0"/>
    <x v="0"/>
    <x v="1199"/>
    <m/>
    <s v="PINOL VIVANCO LYA DENNISSE"/>
    <x v="0"/>
    <s v="San Ramón"/>
    <s v="Sin Beca"/>
    <s v="Sin Beca"/>
    <s v="AÑO 2015"/>
    <n v="476"/>
    <n v="420"/>
    <n v="425"/>
    <n v="476"/>
    <x v="73"/>
    <s v="CON PSU "/>
    <s v="50 % MENOR "/>
    <s v="Rango 400-449"/>
    <x v="0"/>
  </r>
  <r>
    <x v="1"/>
    <x v="1"/>
    <s v="Salud"/>
    <x v="0"/>
    <x v="1"/>
    <x v="1200"/>
    <m/>
    <s v="FIGUEROA ALVARADO VALENTINA DANIELA"/>
    <x v="0"/>
    <s v="Santiago"/>
    <s v="Sin Beca"/>
    <s v="Sin Beca"/>
    <s v="AÑO 2013"/>
    <n v="476"/>
    <n v="405"/>
    <n v="459"/>
    <n v="476"/>
    <x v="45"/>
    <s v="CON PSU "/>
    <s v="50 % MENOR "/>
    <s v="Rango 400-449"/>
    <x v="0"/>
  </r>
  <r>
    <x v="1"/>
    <x v="1"/>
    <s v="Salud"/>
    <x v="0"/>
    <x v="0"/>
    <x v="1201"/>
    <m/>
    <s v="RIQUELME ARRATIA JUAN IGNACIO"/>
    <x v="1"/>
    <s v="San Antonio"/>
    <s v="Sin Beca"/>
    <s v="Sin Beca"/>
    <s v="AÑO 2015"/>
    <n v="480"/>
    <n v="404"/>
    <n v="407"/>
    <n v="480"/>
    <x v="441"/>
    <s v="CON PSU "/>
    <s v="50 % MENOR "/>
    <s v="Rango 400-449"/>
    <x v="0"/>
  </r>
  <r>
    <x v="1"/>
    <x v="11"/>
    <s v="Ciencias Sociales"/>
    <x v="0"/>
    <x v="0"/>
    <x v="1202"/>
    <m/>
    <s v="MUÑOZ VALDIVIA GRACIELA CONSUELO"/>
    <x v="0"/>
    <s v="Rengo"/>
    <s v="Sin Beca"/>
    <s v="Sin Beca"/>
    <s v="AÑO 2014"/>
    <n v="452"/>
    <n v="381"/>
    <n v="503"/>
    <n v="481"/>
    <x v="28"/>
    <s v="CON PSU "/>
    <s v="50 % MAYOR"/>
    <s v="Rango 400-449"/>
    <x v="0"/>
  </r>
  <r>
    <x v="1"/>
    <x v="3"/>
    <s v="Educación"/>
    <x v="0"/>
    <x v="0"/>
    <x v="1203"/>
    <m/>
    <s v="CASTRO VASQUEZ NICOLAS FELIPE"/>
    <x v="1"/>
    <s v="Maipú"/>
    <s v="Con Beca"/>
    <s v="Sin Beca"/>
    <s v="AÑO 2015"/>
    <n v="482"/>
    <n v="377"/>
    <n v="425"/>
    <n v="482"/>
    <x v="79"/>
    <s v="CON PSU "/>
    <s v="50 % MENOR "/>
    <s v="Rango 400-449"/>
    <x v="0"/>
  </r>
  <r>
    <x v="1"/>
    <x v="7"/>
    <s v="Salud"/>
    <x v="0"/>
    <x v="0"/>
    <x v="1204"/>
    <m/>
    <s v="MOLINA ALARCON YESSICA  ANDREA"/>
    <x v="0"/>
    <s v="COLBÚN"/>
    <s v="Sin Beca"/>
    <s v="Sin Beca"/>
    <s v="AÑO 2015"/>
    <n v="482"/>
    <n v="457"/>
    <n v="349"/>
    <n v="482"/>
    <x v="76"/>
    <s v="CON PSU "/>
    <s v="50 % MENOR "/>
    <s v="Rango 400-449"/>
    <x v="0"/>
  </r>
  <r>
    <x v="1"/>
    <x v="6"/>
    <s v="Ciencias Sociales"/>
    <x v="0"/>
    <x v="0"/>
    <x v="1205"/>
    <m/>
    <s v="ARAYA LARA KAREN ALEJANDRA"/>
    <x v="0"/>
    <s v="Peñalolén"/>
    <s v="Sin Beca"/>
    <s v="Sin Beca"/>
    <s v="AÑO 2015"/>
    <n v="482"/>
    <n v="428"/>
    <n v="389"/>
    <n v="482"/>
    <x v="56"/>
    <s v="CON PSU "/>
    <s v="50 % MENOR "/>
    <s v="Rango 400-449"/>
    <x v="0"/>
  </r>
  <r>
    <x v="1"/>
    <x v="9"/>
    <s v="Salud"/>
    <x v="0"/>
    <x v="0"/>
    <x v="1206"/>
    <m/>
    <s v="HORMAZABAL CACERES JAVIERA ROCIO"/>
    <x v="0"/>
    <s v="Puente Alto"/>
    <s v="Sin Beca"/>
    <s v="Sin Beca"/>
    <s v="AÑO 2015"/>
    <n v="482"/>
    <n v="404"/>
    <n v="486"/>
    <n v="482"/>
    <x v="71"/>
    <s v="CON PSU "/>
    <s v="50 % MENOR "/>
    <s v="Rango 400-449"/>
    <x v="0"/>
  </r>
  <r>
    <x v="1"/>
    <x v="9"/>
    <s v="Salud"/>
    <x v="0"/>
    <x v="0"/>
    <x v="1207"/>
    <m/>
    <s v="CARREÑO ROMAN NAYADETH MELANIE"/>
    <x v="0"/>
    <s v="Puente Alto"/>
    <s v="Sin Beca"/>
    <s v="Sin Beca"/>
    <s v="AÑO 2015"/>
    <n v="476"/>
    <n v="525"/>
    <n v="326"/>
    <n v="484"/>
    <x v="54"/>
    <s v="CON PSU "/>
    <s v="50 % MAYOR"/>
    <s v="Rango 400-449"/>
    <x v="0"/>
  </r>
  <r>
    <x v="1"/>
    <x v="1"/>
    <s v="Salud"/>
    <x v="1"/>
    <x v="0"/>
    <x v="1208"/>
    <m/>
    <s v="CÁCERES TOLEDO FRANCISCO ANTONIO "/>
    <x v="1"/>
    <s v="Las Condes"/>
    <s v="Sin Beca"/>
    <s v="Con Beca"/>
    <s v="AÑO 2015"/>
    <n v="486"/>
    <n v="492"/>
    <n v="389"/>
    <n v="486"/>
    <x v="439"/>
    <s v="CON PSU "/>
    <s v="50 % MENOR "/>
    <s v="Rango 400-449"/>
    <x v="0"/>
  </r>
  <r>
    <x v="1"/>
    <x v="7"/>
    <s v="Salud"/>
    <x v="0"/>
    <x v="0"/>
    <x v="1209"/>
    <m/>
    <s v="ORTIZ JEREZ ANTONIA SOFIA"/>
    <x v="0"/>
    <s v="Peñalolén"/>
    <s v="Sin Beca"/>
    <s v="Con Beca"/>
    <s v="AÑO 2015"/>
    <n v="486"/>
    <n v="525"/>
    <n v="349"/>
    <n v="486"/>
    <x v="74"/>
    <s v="CON PSU "/>
    <s v="50 % MENOR "/>
    <s v="Rango 400-449"/>
    <x v="0"/>
  </r>
  <r>
    <x v="1"/>
    <x v="3"/>
    <s v="Educación"/>
    <x v="0"/>
    <x v="1"/>
    <x v="1210"/>
    <m/>
    <s v="CASTILLO SUAZO CAMILA ESPERANZA"/>
    <x v="0"/>
    <s v="Maipú"/>
    <s v="Con Beca"/>
    <s v="Sin Beca"/>
    <s v="AÑO 2015"/>
    <n v="486"/>
    <n v="386"/>
    <n v="494"/>
    <n v="486"/>
    <x v="50"/>
    <s v="CON PSU "/>
    <s v="50 % MENOR "/>
    <s v="Rango 400-449"/>
    <x v="0"/>
  </r>
  <r>
    <x v="1"/>
    <x v="9"/>
    <s v="Salud"/>
    <x v="0"/>
    <x v="0"/>
    <x v="1211"/>
    <m/>
    <s v="LOPEZ VASQUEZ TAMARA NEVENKA"/>
    <x v="0"/>
    <s v="La Granja"/>
    <s v="Sin Beca"/>
    <s v="Sin Beca"/>
    <s v="AÑO 2015"/>
    <n v="480"/>
    <n v="411"/>
    <n v="439"/>
    <n v="486"/>
    <x v="82"/>
    <s v="CON PSU "/>
    <s v="50 % MAYOR"/>
    <s v="Rango 400-449"/>
    <x v="0"/>
  </r>
  <r>
    <x v="1"/>
    <x v="8"/>
    <s v="Ciencias Sociales"/>
    <x v="0"/>
    <x v="0"/>
    <x v="1212"/>
    <m/>
    <s v="BARRIGA BOASSI ANGELO GIOVANNI"/>
    <x v="1"/>
    <s v="La Granja"/>
    <s v="Sin Beca"/>
    <s v="Sin Beca"/>
    <s v="AÑO 2015"/>
    <n v="480"/>
    <n v="485"/>
    <n v="389"/>
    <n v="486"/>
    <x v="74"/>
    <s v="CON PSU "/>
    <s v="50 % MAYOR"/>
    <s v="Rango 400-449"/>
    <x v="0"/>
  </r>
  <r>
    <x v="1"/>
    <x v="7"/>
    <s v="Salud"/>
    <x v="0"/>
    <x v="0"/>
    <x v="1213"/>
    <m/>
    <s v="FERNANDEZ RIFFO CAMILA  ANDREA"/>
    <x v="0"/>
    <s v="Puente Alto"/>
    <s v="Sin Beca"/>
    <s v="Sin Beca"/>
    <s v="AÑO 2015"/>
    <n v="486"/>
    <n v="485"/>
    <n v="389"/>
    <n v="486"/>
    <x v="74"/>
    <s v="CON PSU "/>
    <s v="50 % MENOR "/>
    <s v="Rango 400-449"/>
    <x v="0"/>
  </r>
  <r>
    <x v="1"/>
    <x v="6"/>
    <s v="Ciencias Sociales"/>
    <x v="0"/>
    <x v="0"/>
    <x v="1214"/>
    <m/>
    <s v="ZUÑIGA HERNANDEZ SERGIO ABRAHAM"/>
    <x v="1"/>
    <s v="Calera de Tango"/>
    <s v="Sin Beca"/>
    <s v="Con Beca"/>
    <s v="AÑO 2015"/>
    <n v="488"/>
    <n v="436"/>
    <n v="453"/>
    <n v="489"/>
    <x v="69"/>
    <s v="CON PSU "/>
    <s v="50 % MAYOR"/>
    <s v="Rango 400-449"/>
    <x v="0"/>
  </r>
  <r>
    <x v="1"/>
    <x v="4"/>
    <s v="Salud"/>
    <x v="0"/>
    <x v="0"/>
    <x v="1215"/>
    <m/>
    <s v="URZÚA NAVARRETE ROCIO TAMARA"/>
    <x v="0"/>
    <s v="Macul"/>
    <s v="Con Beca"/>
    <s v="Con Beca"/>
    <s v="AÑO 2015"/>
    <n v="490"/>
    <n v="457"/>
    <n v="349"/>
    <n v="490"/>
    <x v="76"/>
    <s v="CON PSU "/>
    <s v="50 % MENOR "/>
    <s v="Rango 400-449"/>
    <x v="0"/>
  </r>
  <r>
    <x v="1"/>
    <x v="7"/>
    <s v="Salud"/>
    <x v="0"/>
    <x v="0"/>
    <x v="1216"/>
    <m/>
    <s v="JAIDA CORNEJO GISELLA  ANDREA "/>
    <x v="0"/>
    <s v="Maipú"/>
    <s v="Sin Beca"/>
    <s v="Sin Beca"/>
    <s v="AÑO 2015"/>
    <n v="473"/>
    <n v="492"/>
    <n v="370"/>
    <n v="495"/>
    <x v="77"/>
    <s v="CON PSU "/>
    <s v="50 % MAYOR"/>
    <s v="Rango 400-449"/>
    <x v="0"/>
  </r>
  <r>
    <x v="1"/>
    <x v="6"/>
    <s v="Ciencias Sociales"/>
    <x v="0"/>
    <x v="0"/>
    <x v="1217"/>
    <m/>
    <s v="FERNANDEZ ZAMORANO KATALINA MACARENA"/>
    <x v="0"/>
    <s v="La Reina"/>
    <s v="Sin Beca"/>
    <s v="Con Beca"/>
    <s v="AÑO 2015"/>
    <n v="477"/>
    <n v="428"/>
    <n v="453"/>
    <n v="496"/>
    <x v="439"/>
    <s v="CON PSU "/>
    <s v="50 % MAYOR"/>
    <s v="Rango 400-449"/>
    <x v="0"/>
  </r>
  <r>
    <x v="1"/>
    <x v="12"/>
    <s v="Salud"/>
    <x v="0"/>
    <x v="0"/>
    <x v="1218"/>
    <m/>
    <s v="ESPINOZA ORDENES DANIEL IGNACIO"/>
    <x v="1"/>
    <s v="Pirque"/>
    <s v="Con Beca"/>
    <s v="Sin Beca"/>
    <s v="AÑO 2015"/>
    <n v="496"/>
    <n v="442"/>
    <n v="439"/>
    <n v="496"/>
    <x v="439"/>
    <s v="CON PSU "/>
    <s v="50 % MENOR "/>
    <s v="Rango 400-449"/>
    <x v="0"/>
  </r>
  <r>
    <x v="1"/>
    <x v="4"/>
    <s v="Salud"/>
    <x v="0"/>
    <x v="0"/>
    <x v="1219"/>
    <m/>
    <s v="NUÑEZ MONSALVE AMBAR VALENTINA  ALEXANDRA"/>
    <x v="0"/>
    <s v="Colina"/>
    <s v="Sin Beca"/>
    <s v="Sin Beca"/>
    <s v="AÑO 2015"/>
    <n v="496"/>
    <n v="377"/>
    <n v="465"/>
    <n v="496"/>
    <x v="3"/>
    <s v="CON PSU "/>
    <s v="50 % MENOR "/>
    <s v="Rango 400-449"/>
    <x v="0"/>
  </r>
  <r>
    <x v="1"/>
    <x v="3"/>
    <s v="Educación"/>
    <x v="0"/>
    <x v="0"/>
    <x v="1220"/>
    <m/>
    <s v="CRUZ MUÑOZ MARCOS RODRIGO"/>
    <x v="1"/>
    <s v="San Joaquín"/>
    <s v="Con Beca"/>
    <s v="Sin Beca"/>
    <s v="AÑO 2015"/>
    <n v="496"/>
    <n v="404"/>
    <n v="425"/>
    <n v="497"/>
    <x v="438"/>
    <s v="CON PSU "/>
    <s v="50 % MAYOR"/>
    <s v="Rango 400-449"/>
    <x v="0"/>
  </r>
  <r>
    <x v="1"/>
    <x v="8"/>
    <s v="Ciencias Sociales"/>
    <x v="0"/>
    <x v="0"/>
    <x v="1221"/>
    <m/>
    <s v="ASTUDILLO SANTIAGO YANIRE FERNANDA"/>
    <x v="0"/>
    <s v="Maipú"/>
    <s v="Sin Beca"/>
    <s v="Sin Beca"/>
    <s v="AÑO 2015"/>
    <n v="498"/>
    <n v="404"/>
    <n v="425"/>
    <n v="498"/>
    <x v="438"/>
    <s v="CON PSU "/>
    <s v="50 % MENOR "/>
    <s v="Rango 400-449"/>
    <x v="0"/>
  </r>
  <r>
    <x v="1"/>
    <x v="12"/>
    <s v="Salud"/>
    <x v="0"/>
    <x v="0"/>
    <x v="1222"/>
    <m/>
    <s v="SUDY ZARATE CRISTIAN ALEXANDER"/>
    <x v="1"/>
    <s v="La Pintana"/>
    <s v="Con Beca"/>
    <s v="Sin Beca"/>
    <s v="AÑO 2013"/>
    <n v="499"/>
    <n v="363"/>
    <n v="513"/>
    <n v="499"/>
    <x v="47"/>
    <s v="CON PSU "/>
    <s v="50 % MENOR "/>
    <s v="Rango 400-449"/>
    <x v="0"/>
  </r>
  <r>
    <x v="1"/>
    <x v="7"/>
    <s v="Salud"/>
    <x v="0"/>
    <x v="0"/>
    <x v="1223"/>
    <m/>
    <s v="HERNANDEZ SOTO CAMILA  ALEJANDRA"/>
    <x v="0"/>
    <s v="Puente Alto"/>
    <s v="Sin Beca"/>
    <s v="Sin Beca"/>
    <s v="AÑO 2015"/>
    <n v="487"/>
    <n v="428"/>
    <n v="465"/>
    <n v="500"/>
    <x v="20"/>
    <s v="CON PSU "/>
    <s v="50 % MAYOR"/>
    <s v="Rango 400-449"/>
    <x v="0"/>
  </r>
  <r>
    <x v="1"/>
    <x v="10"/>
    <s v="Salud"/>
    <x v="0"/>
    <x v="0"/>
    <x v="1224"/>
    <m/>
    <s v="BAHAMONDES GONZALEZ CAMILA FERNANDA"/>
    <x v="0"/>
    <s v="Colina"/>
    <s v="Sin Beca"/>
    <s v="Con Beca"/>
    <s v="AÑO 2015"/>
    <n v="499"/>
    <n v="395"/>
    <n v="439"/>
    <n v="503"/>
    <x v="444"/>
    <s v="CON PSU "/>
    <s v="50 % MAYOR"/>
    <s v="Rango 400-449"/>
    <x v="0"/>
  </r>
  <r>
    <x v="1"/>
    <x v="1"/>
    <s v="Salud"/>
    <x v="1"/>
    <x v="0"/>
    <x v="1225"/>
    <m/>
    <s v="FERNANDEZ LIBERONA ANTONIO CARLOS"/>
    <x v="1"/>
    <s v="La Pintana"/>
    <s v="Sin Beca"/>
    <s v="Sin Beca"/>
    <s v="AÑO 2015"/>
    <n v="487"/>
    <n v="404"/>
    <n v="486"/>
    <n v="507"/>
    <x v="71"/>
    <s v="CON PSU "/>
    <s v="50 % MAYOR"/>
    <s v="Rango 400-449"/>
    <x v="0"/>
  </r>
  <r>
    <x v="1"/>
    <x v="7"/>
    <s v="Salud"/>
    <x v="0"/>
    <x v="0"/>
    <x v="1226"/>
    <m/>
    <s v="VALDOVINOS ANCATRIPAI NATHALY FRANCISCA"/>
    <x v="0"/>
    <s v="Conchalí"/>
    <s v="Sin Beca"/>
    <s v="Sin Beca"/>
    <s v="AÑO 2015"/>
    <n v="489"/>
    <n v="518"/>
    <n v="326"/>
    <n v="508"/>
    <x v="1"/>
    <s v="CON PSU "/>
    <s v="50 % MAYOR"/>
    <s v="Rango 400-449"/>
    <x v="0"/>
  </r>
  <r>
    <x v="1"/>
    <x v="8"/>
    <s v="Ciencias Sociales"/>
    <x v="0"/>
    <x v="0"/>
    <x v="1227"/>
    <m/>
    <s v="MANGAT ULLOA CAMILO YADWINDER"/>
    <x v="1"/>
    <s v="Pudahuel"/>
    <s v="Sin Beca"/>
    <s v="Con Beca"/>
    <s v="AÑO 2015"/>
    <n v="509"/>
    <n v="518"/>
    <n v="349"/>
    <n v="509"/>
    <x v="60"/>
    <s v="CON PSU "/>
    <s v="50 % MENOR "/>
    <s v="Rango 400-449"/>
    <x v="0"/>
  </r>
  <r>
    <x v="1"/>
    <x v="16"/>
    <s v="Ingeniería, Ciencia y Tecnología "/>
    <x v="0"/>
    <x v="0"/>
    <x v="1228"/>
    <m/>
    <s v="LOPEZ LOPEZ JAVIERA FRANCISCA"/>
    <x v="0"/>
    <s v="San Bernardo"/>
    <s v="Con Beca"/>
    <s v="Sin Beca"/>
    <s v="AÑO 2015"/>
    <n v="509"/>
    <n v="457"/>
    <n v="389"/>
    <n v="509"/>
    <x v="51"/>
    <s v="CON PSU "/>
    <s v="50 % MENOR "/>
    <s v="Rango 400-449"/>
    <x v="0"/>
  </r>
  <r>
    <x v="1"/>
    <x v="3"/>
    <s v="Educación"/>
    <x v="0"/>
    <x v="0"/>
    <x v="1229"/>
    <m/>
    <s v="CARCAMO RETAMAL SEBASTIAN ALFONSO"/>
    <x v="1"/>
    <s v="Ñuñoa"/>
    <s v="Sin Beca"/>
    <s v="Con Beca"/>
    <s v="AÑO 2015"/>
    <n v="509"/>
    <n v="442"/>
    <n v="453"/>
    <n v="512"/>
    <x v="32"/>
    <s v="CON PSU "/>
    <s v="50 % MAYOR"/>
    <s v="Rango 400-449"/>
    <x v="0"/>
  </r>
  <r>
    <x v="1"/>
    <x v="1"/>
    <s v="Salud"/>
    <x v="1"/>
    <x v="0"/>
    <x v="1230"/>
    <m/>
    <s v="VALENZUELA HUENCHULLAN ELOISA ESTER"/>
    <x v="0"/>
    <s v="Santiago"/>
    <s v="Con Beca"/>
    <s v="Sin Beca"/>
    <s v="AÑO 2015"/>
    <n v="497"/>
    <n v="512"/>
    <n v="304"/>
    <n v="512"/>
    <x v="49"/>
    <s v="CON PSU "/>
    <s v="50 % MAYOR"/>
    <s v="Rango 400-449"/>
    <x v="0"/>
  </r>
  <r>
    <x v="1"/>
    <x v="18"/>
    <s v="Educación"/>
    <x v="0"/>
    <x v="0"/>
    <x v="1231"/>
    <m/>
    <s v="GONZALEZ MUÑOZ JAVIERA PAZ"/>
    <x v="0"/>
    <s v="San Bernardo"/>
    <s v="Con Beca"/>
    <s v="Con Beca"/>
    <s v="AÑO 2015"/>
    <n v="513"/>
    <n v="386"/>
    <n v="465"/>
    <n v="513"/>
    <x v="54"/>
    <s v="CON PSU "/>
    <s v="50 % MENOR "/>
    <s v="Rango 400-449"/>
    <x v="0"/>
  </r>
  <r>
    <x v="1"/>
    <x v="4"/>
    <s v="Salud"/>
    <x v="0"/>
    <x v="0"/>
    <x v="1232"/>
    <m/>
    <s v="GONZALEZ OPAZO JOAQUIN FELIPE"/>
    <x v="1"/>
    <s v="ARICA"/>
    <s v="Con Beca"/>
    <s v="Con Beca"/>
    <s v="AÑO 2015"/>
    <n v="515"/>
    <n v="411"/>
    <n v="465"/>
    <n v="515"/>
    <x v="47"/>
    <s v="CON PSU "/>
    <s v="50 % MENOR "/>
    <s v="Rango 400-449"/>
    <x v="0"/>
  </r>
  <r>
    <x v="1"/>
    <x v="18"/>
    <s v="Educación"/>
    <x v="0"/>
    <x v="0"/>
    <x v="1233"/>
    <m/>
    <s v="SANDOVAL MALDONADO PAULINA ALEJANDRA"/>
    <x v="0"/>
    <s v="Estación Central"/>
    <s v="Con Beca"/>
    <s v="Sin Beca"/>
    <s v="AÑO 2013"/>
    <n v="517"/>
    <n v="420"/>
    <n v="436"/>
    <n v="517"/>
    <x v="61"/>
    <s v="CON PSU "/>
    <s v="50 % MENOR "/>
    <s v="Rango 400-449"/>
    <x v="0"/>
  </r>
  <r>
    <x v="1"/>
    <x v="9"/>
    <s v="Salud"/>
    <x v="0"/>
    <x v="0"/>
    <x v="1234"/>
    <m/>
    <s v="SALAZAR CRISOSTOMO MARIA PAZ ALEJANDRA"/>
    <x v="0"/>
    <s v="San Bernardo"/>
    <s v="Sin Beca"/>
    <s v="Sin Beca"/>
    <s v="AÑO 2015"/>
    <n v="505"/>
    <n v="471"/>
    <n v="425"/>
    <n v="519"/>
    <x v="6"/>
    <s v="CON PSU "/>
    <s v="50 % MAYOR"/>
    <s v="Rango 400-449"/>
    <x v="0"/>
  </r>
  <r>
    <x v="1"/>
    <x v="19"/>
    <s v="Educación"/>
    <x v="1"/>
    <x v="1"/>
    <x v="1235"/>
    <m/>
    <s v="DOMAICA BARRALES ANASTASSIA ALCESTE"/>
    <x v="0"/>
    <s v="Conchalí"/>
    <s v="Con Beca"/>
    <s v="Sin Beca"/>
    <s v="AÑO 2013"/>
    <n v="521"/>
    <n v="465"/>
    <n v="408"/>
    <n v="521"/>
    <x v="8"/>
    <s v="CON PSU "/>
    <s v="50 % MENOR "/>
    <s v="Rango 400-449"/>
    <x v="0"/>
  </r>
  <r>
    <x v="1"/>
    <x v="6"/>
    <s v="Ciencias Sociales"/>
    <x v="0"/>
    <x v="0"/>
    <x v="1236"/>
    <m/>
    <s v="OLIVARES OPAZO FANNY ISABEL"/>
    <x v="0"/>
    <s v="Maipú"/>
    <s v="Sin Beca"/>
    <s v="Con Beca"/>
    <s v="AÑO 2015"/>
    <n v="505"/>
    <n v="404"/>
    <n v="407"/>
    <n v="522"/>
    <x v="441"/>
    <s v="CON PSU "/>
    <s v="50 % MAYOR"/>
    <s v="Rango 400-449"/>
    <x v="0"/>
  </r>
  <r>
    <x v="1"/>
    <x v="12"/>
    <s v="Salud"/>
    <x v="0"/>
    <x v="0"/>
    <x v="1237"/>
    <m/>
    <s v="MARTINEZ ACUÑA DANIELA VALESKA"/>
    <x v="0"/>
    <s v="Recoleta"/>
    <s v="Sin Beca"/>
    <s v="Sin Beca"/>
    <s v="AÑO 2015"/>
    <n v="517"/>
    <n v="457"/>
    <n v="389"/>
    <n v="522"/>
    <x v="51"/>
    <s v="CON PSU "/>
    <s v="50 % MAYOR"/>
    <s v="Rango 400-449"/>
    <x v="0"/>
  </r>
  <r>
    <x v="1"/>
    <x v="3"/>
    <s v="Educación"/>
    <x v="0"/>
    <x v="0"/>
    <x v="1238"/>
    <m/>
    <s v="POZO CAMPOS DARLING ESTEFANIA"/>
    <x v="0"/>
    <s v="Rancagua"/>
    <s v="Sin Beca"/>
    <s v="Sin Beca"/>
    <s v="AÑO 2015"/>
    <n v="482"/>
    <n v="395"/>
    <n v="407"/>
    <n v="524"/>
    <x v="79"/>
    <s v="CON PSU "/>
    <s v="50 % MAYOR"/>
    <s v="Rango 400-449"/>
    <x v="0"/>
  </r>
  <r>
    <x v="1"/>
    <x v="12"/>
    <s v="Salud"/>
    <x v="0"/>
    <x v="0"/>
    <x v="1239"/>
    <m/>
    <s v="MANZO SOTO NICOLE ANDREA"/>
    <x v="0"/>
    <s v="Rancagua"/>
    <s v="Sin Beca"/>
    <s v="Sin Beca"/>
    <s v="AÑO 2015"/>
    <n v="515"/>
    <n v="420"/>
    <n v="407"/>
    <n v="524"/>
    <x v="57"/>
    <s v="CON PSU "/>
    <s v="50 % MAYOR"/>
    <s v="Rango 400-449"/>
    <x v="0"/>
  </r>
  <r>
    <x v="1"/>
    <x v="14"/>
    <s v="Educación"/>
    <x v="0"/>
    <x v="0"/>
    <x v="1240"/>
    <m/>
    <s v="LEIVA TORRES KARINA FIORELLA"/>
    <x v="0"/>
    <s v="Pudahuel"/>
    <s v="Con Beca"/>
    <s v="Con Beca"/>
    <s v="AÑO 2015"/>
    <n v="519"/>
    <n v="411"/>
    <n v="453"/>
    <n v="525"/>
    <x v="45"/>
    <s v="CON PSU "/>
    <s v="50 % MAYOR"/>
    <s v="Rango 400-449"/>
    <x v="0"/>
  </r>
  <r>
    <x v="1"/>
    <x v="4"/>
    <s v="Salud"/>
    <x v="0"/>
    <x v="0"/>
    <x v="1241"/>
    <m/>
    <s v="VIVAR VÁSQUEZ DEBORA CATALINA"/>
    <x v="0"/>
    <s v="La Granja"/>
    <s v="Con Beca"/>
    <s v="Sin Beca"/>
    <s v="AÑO 2014"/>
    <n v="525"/>
    <n v="444"/>
    <n v="425"/>
    <n v="525"/>
    <x v="13"/>
    <s v="CON PSU "/>
    <s v="50 % MENOR "/>
    <s v="Rango 400-449"/>
    <x v="0"/>
  </r>
  <r>
    <x v="1"/>
    <x v="7"/>
    <s v="Salud"/>
    <x v="0"/>
    <x v="0"/>
    <x v="1242"/>
    <m/>
    <s v="OLIVARES PONCE MAITE KARINA"/>
    <x v="0"/>
    <s v="Curacaví"/>
    <s v="Sin Beca"/>
    <s v="Sin Beca"/>
    <s v="AÑO 2015"/>
    <n v="527"/>
    <n v="492"/>
    <n v="370"/>
    <n v="527"/>
    <x v="77"/>
    <s v="CON PSU "/>
    <s v="50 % MENOR "/>
    <s v="Rango 400-449"/>
    <x v="0"/>
  </r>
  <r>
    <x v="1"/>
    <x v="2"/>
    <s v="Educación"/>
    <x v="0"/>
    <x v="0"/>
    <x v="1243"/>
    <m/>
    <s v="BAZAN JARA CAROLINA BELEN"/>
    <x v="0"/>
    <s v="Puente Alto"/>
    <s v="Sin Beca"/>
    <s v="Sin Beca"/>
    <s v="AÑO 2015"/>
    <n v="507"/>
    <n v="442"/>
    <n v="407"/>
    <n v="527"/>
    <x v="17"/>
    <s v="CON PSU "/>
    <s v="50 % MAYOR"/>
    <s v="Rango 400-449"/>
    <x v="0"/>
  </r>
  <r>
    <x v="1"/>
    <x v="7"/>
    <s v="Salud"/>
    <x v="0"/>
    <x v="0"/>
    <x v="1244"/>
    <m/>
    <s v="JARAMILLO SALAZAR DEVORA ALEJANDRA"/>
    <x v="0"/>
    <s v="Quilicura"/>
    <s v="Con Beca"/>
    <s v="Sin Beca"/>
    <s v="AÑO 2015"/>
    <n v="509"/>
    <n v="386"/>
    <n v="465"/>
    <n v="529"/>
    <x v="54"/>
    <s v="CON PSU "/>
    <s v="50 % MAYOR"/>
    <s v="Rango 400-449"/>
    <x v="0"/>
  </r>
  <r>
    <x v="1"/>
    <x v="10"/>
    <s v="Salud"/>
    <x v="0"/>
    <x v="0"/>
    <x v="1245"/>
    <m/>
    <s v="GALVEZ CHACON TAMARA  ALEJANDRA"/>
    <x v="0"/>
    <s v="Puente Alto"/>
    <s v="Sin Beca"/>
    <s v="Con Beca"/>
    <s v="AÑO 2015"/>
    <n v="521"/>
    <n v="404"/>
    <n v="494"/>
    <n v="531"/>
    <x v="30"/>
    <s v="CON PSU "/>
    <s v="50 % MAYOR"/>
    <s v="Rango 400-449"/>
    <x v="0"/>
  </r>
  <r>
    <x v="1"/>
    <x v="18"/>
    <s v="Educación"/>
    <x v="0"/>
    <x v="0"/>
    <x v="1246"/>
    <m/>
    <s v="MONSERRAT  ECHEVERRIA GISSELLE LORENA"/>
    <x v="0"/>
    <s v="Colina"/>
    <s v="Sin Beca"/>
    <s v="Sin Beca"/>
    <s v="AÑO 2015"/>
    <n v="523"/>
    <n v="411"/>
    <n v="476"/>
    <n v="533"/>
    <x v="14"/>
    <s v="CON PSU "/>
    <s v="50 % MAYOR"/>
    <s v="Rango 400-449"/>
    <x v="0"/>
  </r>
  <r>
    <x v="1"/>
    <x v="5"/>
    <s v="Ciencias Sociales"/>
    <x v="0"/>
    <x v="0"/>
    <x v="1247"/>
    <m/>
    <s v="ROJAS PLAZA DAZKAYA NAHOMY "/>
    <x v="0"/>
    <s v="Peñalolén"/>
    <s v="Con Beca"/>
    <s v="Sin Beca"/>
    <s v="AÑO 2015"/>
    <n v="526"/>
    <n v="404"/>
    <n v="425"/>
    <n v="534"/>
    <x v="438"/>
    <s v="CON PSU "/>
    <s v="50 % MAYOR"/>
    <s v="Rango 400-449"/>
    <x v="0"/>
  </r>
  <r>
    <x v="1"/>
    <x v="12"/>
    <s v="Salud"/>
    <x v="0"/>
    <x v="0"/>
    <x v="1248"/>
    <m/>
    <s v="CORNEJO ANTILLANCA CATALINA BELEN"/>
    <x v="0"/>
    <s v="Peñalolén"/>
    <s v="Sin Beca"/>
    <s v="Con Beca"/>
    <s v="AÑO 2015"/>
    <n v="532"/>
    <n v="442"/>
    <n v="407"/>
    <n v="535"/>
    <x v="17"/>
    <s v="CON PSU "/>
    <s v="50 % MAYOR"/>
    <s v="Rango 400-449"/>
    <x v="0"/>
  </r>
  <r>
    <x v="1"/>
    <x v="16"/>
    <s v="Ingeniería, Ciencia y Tecnología "/>
    <x v="0"/>
    <x v="0"/>
    <x v="1249"/>
    <m/>
    <s v="ASCENCIO URIBE JOHAN WILSON"/>
    <x v="1"/>
    <s v="La Florida"/>
    <s v="Sin Beca"/>
    <s v="Sin Beca"/>
    <s v="AÑO 2015"/>
    <n v="501"/>
    <n v="457"/>
    <n v="425"/>
    <n v="537"/>
    <x v="7"/>
    <s v="CON PSU "/>
    <s v="50 % MAYOR"/>
    <s v="Rango 400-449"/>
    <x v="0"/>
  </r>
  <r>
    <x v="1"/>
    <x v="7"/>
    <s v="Salud"/>
    <x v="0"/>
    <x v="0"/>
    <x v="1250"/>
    <m/>
    <s v="OSSANDÓN IBÁÑEZ CAROL VANNESA"/>
    <x v="0"/>
    <s v="Iquique"/>
    <s v="Sin Beca"/>
    <s v="Sin Beca"/>
    <s v="AÑO 2015"/>
    <n v="538"/>
    <n v="411"/>
    <n v="425"/>
    <n v="538"/>
    <x v="53"/>
    <s v="CON PSU "/>
    <s v="50 % MENOR "/>
    <s v="Rango 400-449"/>
    <x v="0"/>
  </r>
  <r>
    <x v="1"/>
    <x v="7"/>
    <s v="Salud"/>
    <x v="0"/>
    <x v="0"/>
    <x v="1251"/>
    <m/>
    <s v="GONZALEZ SANHUEZA FERNANDA DEL CARMEN"/>
    <x v="0"/>
    <s v="Padre Hurtado"/>
    <s v="Sin Beca"/>
    <s v="Sin Beca"/>
    <s v="AÑO 2013"/>
    <n v="539"/>
    <n v="433"/>
    <n v="459"/>
    <n v="539"/>
    <x v="38"/>
    <s v="CON PSU "/>
    <s v="50 % MENOR "/>
    <s v="Rango 400-449"/>
    <x v="0"/>
  </r>
  <r>
    <x v="1"/>
    <x v="6"/>
    <s v="Ciencias Sociales"/>
    <x v="0"/>
    <x v="0"/>
    <x v="1252"/>
    <m/>
    <s v="RETAMAL MARIN  FRANCISCA  ALEJANDRA"/>
    <x v="0"/>
    <s v="San Joaquín"/>
    <s v="Sin Beca"/>
    <s v="Sin Beca"/>
    <s v="AÑO 2015"/>
    <n v="540"/>
    <n v="436"/>
    <n v="453"/>
    <n v="540"/>
    <x v="69"/>
    <s v="CON PSU "/>
    <s v="50 % MENOR "/>
    <s v="Rango 400-449"/>
    <x v="0"/>
  </r>
  <r>
    <x v="1"/>
    <x v="16"/>
    <s v="Ingeniería, Ciencia y Tecnología "/>
    <x v="0"/>
    <x v="0"/>
    <x v="1253"/>
    <m/>
    <s v="GONZALEZ LILLO JAVIERA PAZ "/>
    <x v="0"/>
    <s v="Maipú"/>
    <s v="Sin Beca"/>
    <s v="Sin Beca"/>
    <s v="AÑO 2015"/>
    <n v="531"/>
    <n v="442"/>
    <n v="370"/>
    <n v="542"/>
    <x v="5"/>
    <s v="CON PSU "/>
    <s v="50 % MAYOR"/>
    <s v="Rango 400-449"/>
    <x v="0"/>
  </r>
  <r>
    <x v="1"/>
    <x v="6"/>
    <s v="Ciencias Sociales"/>
    <x v="0"/>
    <x v="0"/>
    <x v="1254"/>
    <m/>
    <s v="MUÑOZ CASTILLO CAROLINA PAZ"/>
    <x v="0"/>
    <s v="Puente Alto"/>
    <s v="Sin Beca"/>
    <s v="Sin Beca"/>
    <s v="AÑO 2015"/>
    <n v="499"/>
    <n v="591"/>
    <n v="279"/>
    <n v="542"/>
    <x v="24"/>
    <s v="CON PSU "/>
    <s v="50 % MAYOR"/>
    <s v="Rango 400-449"/>
    <x v="0"/>
  </r>
  <r>
    <x v="1"/>
    <x v="10"/>
    <s v="Salud"/>
    <x v="0"/>
    <x v="0"/>
    <x v="1255"/>
    <m/>
    <s v="VIVEROS MOYA MARCELA FRANCISCA"/>
    <x v="0"/>
    <s v="Pedro Aguirre Cerda"/>
    <s v="Sin Beca"/>
    <s v="Sin Beca"/>
    <s v="AÑO 2015"/>
    <n v="517"/>
    <n v="428"/>
    <n v="453"/>
    <n v="544"/>
    <x v="439"/>
    <s v="CON PSU "/>
    <s v="50 % MAYOR"/>
    <s v="Rango 400-449"/>
    <x v="0"/>
  </r>
  <r>
    <x v="1"/>
    <x v="9"/>
    <s v="Salud"/>
    <x v="0"/>
    <x v="0"/>
    <x v="1256"/>
    <m/>
    <s v="ARCE YAITUL VALENTINA CAMILA"/>
    <x v="0"/>
    <s v="La Cisterna"/>
    <s v="Sin Beca"/>
    <s v="Sin Beca"/>
    <s v="AÑO 2015"/>
    <n v="505"/>
    <n v="395"/>
    <n v="476"/>
    <n v="545"/>
    <x v="78"/>
    <s v="CON PSU "/>
    <s v="50 % MAYOR"/>
    <s v="Rango 400-449"/>
    <x v="0"/>
  </r>
  <r>
    <x v="1"/>
    <x v="4"/>
    <s v="Salud"/>
    <x v="0"/>
    <x v="0"/>
    <x v="1257"/>
    <m/>
    <s v="SEGURA SAN MARTIN VALENTINA"/>
    <x v="0"/>
    <s v="Maipú"/>
    <s v="Sin Beca"/>
    <s v="Sin Beca"/>
    <s v="AÑO 2015"/>
    <n v="546"/>
    <n v="450"/>
    <n v="389"/>
    <n v="546"/>
    <x v="2"/>
    <s v="CON PSU "/>
    <s v="50 % MENOR "/>
    <s v="Rango 400-449"/>
    <x v="0"/>
  </r>
  <r>
    <x v="1"/>
    <x v="8"/>
    <s v="Ciencias Sociales"/>
    <x v="0"/>
    <x v="0"/>
    <x v="1258"/>
    <m/>
    <s v="MONTECINO CONTRERAS LORENA PAOLA"/>
    <x v="0"/>
    <s v="Graneros"/>
    <s v="Sin Beca"/>
    <s v="Sin Beca"/>
    <s v="AÑO 2015"/>
    <n v="534"/>
    <n v="531"/>
    <n v="349"/>
    <n v="547"/>
    <x v="50"/>
    <s v="CON PSU "/>
    <s v="50 % MAYOR"/>
    <s v="Rango 400-449"/>
    <x v="0"/>
  </r>
  <r>
    <x v="1"/>
    <x v="4"/>
    <s v="Salud"/>
    <x v="0"/>
    <x v="0"/>
    <x v="1259"/>
    <m/>
    <s v="VALLEJOS MOYA  STEPHANIA  NICOL"/>
    <x v="0"/>
    <s v="Conchalí"/>
    <s v="Con Beca"/>
    <s v="Sin Beca"/>
    <s v="AÑO 2014"/>
    <n v="537"/>
    <n v="430"/>
    <n v="461"/>
    <n v="550"/>
    <x v="52"/>
    <s v="CON PSU "/>
    <s v="50 % MAYOR"/>
    <s v="Rango 400-449"/>
    <x v="0"/>
  </r>
  <r>
    <x v="1"/>
    <x v="4"/>
    <s v="Salud"/>
    <x v="0"/>
    <x v="0"/>
    <x v="1260"/>
    <m/>
    <s v="LLANOS  SALVATIERRA VALENTINA DE LOS ANGELES"/>
    <x v="0"/>
    <s v="Macul"/>
    <s v="Sin Beca"/>
    <s v="Con Beca"/>
    <s v="AÑO 2015"/>
    <n v="538"/>
    <n v="395"/>
    <n v="465"/>
    <n v="552"/>
    <x v="43"/>
    <s v="CON PSU "/>
    <s v="50 % MAYOR"/>
    <s v="Rango 400-449"/>
    <x v="0"/>
  </r>
  <r>
    <x v="1"/>
    <x v="2"/>
    <s v="Educación"/>
    <x v="0"/>
    <x v="0"/>
    <x v="1261"/>
    <m/>
    <s v="ESCARATE PARADA JAVIERA FRANCISCA"/>
    <x v="0"/>
    <s v="San Antonio"/>
    <s v="Sin Beca"/>
    <s v="Sin Beca"/>
    <s v="AÑO 2015"/>
    <n v="552"/>
    <n v="471"/>
    <n v="425"/>
    <n v="553"/>
    <x v="6"/>
    <s v="CON PSU "/>
    <s v="50 % MAYOR"/>
    <s v="Rango 400-449"/>
    <x v="0"/>
  </r>
  <r>
    <x v="1"/>
    <x v="4"/>
    <s v="Salud"/>
    <x v="0"/>
    <x v="0"/>
    <x v="1262"/>
    <m/>
    <s v="KREUTZBERGER LATRACH GERALDINE SONIA NICOLE"/>
    <x v="0"/>
    <s v="Providencia"/>
    <s v="Sin Beca"/>
    <s v="Con Beca"/>
    <s v="AÑO 2015"/>
    <n v="558"/>
    <n v="505"/>
    <n v="326"/>
    <n v="560"/>
    <x v="23"/>
    <s v="CON PSU "/>
    <s v="50 % MAYOR"/>
    <s v="Rango 400-449"/>
    <x v="0"/>
  </r>
  <r>
    <x v="1"/>
    <x v="12"/>
    <s v="Salud"/>
    <x v="0"/>
    <x v="0"/>
    <x v="1263"/>
    <m/>
    <s v="ESCOBAR FUENTEALBA ANDREA CAROLINA"/>
    <x v="0"/>
    <s v="San Joaquín"/>
    <s v="Sin Beca"/>
    <s v="Con Beca"/>
    <s v="AÑO 2015"/>
    <n v="560"/>
    <n v="442"/>
    <n v="453"/>
    <n v="560"/>
    <x v="32"/>
    <s v="CON PSU "/>
    <s v="50 % MENOR "/>
    <s v="Rango 400-449"/>
    <x v="0"/>
  </r>
  <r>
    <x v="1"/>
    <x v="16"/>
    <s v="Ingeniería, Ciencia y Tecnología "/>
    <x v="0"/>
    <x v="0"/>
    <x v="1264"/>
    <m/>
    <s v="ZARA ARELLANO ZAHIDA AYLEEN"/>
    <x v="0"/>
    <s v="El Quisco"/>
    <s v="Con Beca"/>
    <s v="Sin Beca"/>
    <s v="AÑO 2014"/>
    <n v="560"/>
    <n v="438"/>
    <n v="425"/>
    <n v="560"/>
    <x v="35"/>
    <s v="CON PSU "/>
    <s v="50 % MENOR "/>
    <s v="Rango 400-449"/>
    <x v="0"/>
  </r>
  <r>
    <x v="1"/>
    <x v="6"/>
    <s v="Ciencias Sociales"/>
    <x v="0"/>
    <x v="0"/>
    <x v="1265"/>
    <m/>
    <s v="LAVIN ANGULO GUSTAVO ADOLFO"/>
    <x v="1"/>
    <s v="Temuco"/>
    <s v="Sin Beca"/>
    <s v="Sin Beca"/>
    <s v="AÑO 2015"/>
    <n v="548"/>
    <n v="442"/>
    <n v="407"/>
    <n v="560"/>
    <x v="17"/>
    <s v="CON PSU "/>
    <s v="50 % MAYOR"/>
    <s v="Rango 400-449"/>
    <x v="0"/>
  </r>
  <r>
    <x v="1"/>
    <x v="9"/>
    <s v="Salud"/>
    <x v="0"/>
    <x v="0"/>
    <x v="1266"/>
    <m/>
    <s v="SUÁREZ CATALAN PAOLA  ANDREA"/>
    <x v="0"/>
    <s v="El Bosque"/>
    <s v="Sin Beca"/>
    <s v="Sin Beca"/>
    <s v="AÑO 2015"/>
    <n v="538"/>
    <n v="505"/>
    <n v="349"/>
    <n v="561"/>
    <x v="21"/>
    <s v="CON PSU "/>
    <s v="50 % MAYOR"/>
    <s v="Rango 400-449"/>
    <x v="0"/>
  </r>
  <r>
    <x v="1"/>
    <x v="8"/>
    <s v="Ciencias Sociales"/>
    <x v="0"/>
    <x v="0"/>
    <x v="1267"/>
    <m/>
    <s v="GARRIDO NUÑEZ MACKARENA ANDREA"/>
    <x v="0"/>
    <s v="Iquique"/>
    <s v="Sin Beca"/>
    <s v="Con Beca"/>
    <s v="AÑO 2015"/>
    <n v="525"/>
    <n v="442"/>
    <n v="439"/>
    <n v="562"/>
    <x v="439"/>
    <s v="CON PSU "/>
    <s v="50 % MAYOR"/>
    <s v="Rango 400-449"/>
    <x v="0"/>
  </r>
  <r>
    <x v="1"/>
    <x v="10"/>
    <s v="Salud"/>
    <x v="0"/>
    <x v="0"/>
    <x v="1268"/>
    <m/>
    <s v="LOPEZ MARZZANO CONSTANZA JOSE"/>
    <x v="0"/>
    <s v="San Miguel"/>
    <s v="Sin Beca"/>
    <s v="Sin Beca"/>
    <s v="AÑO 2015"/>
    <n v="564"/>
    <n v="457"/>
    <n v="370"/>
    <n v="564"/>
    <x v="57"/>
    <s v="CON PSU "/>
    <s v="50 % MENOR "/>
    <s v="Rango 400-449"/>
    <x v="0"/>
  </r>
  <r>
    <x v="1"/>
    <x v="10"/>
    <s v="Salud"/>
    <x v="0"/>
    <x v="0"/>
    <x v="1269"/>
    <m/>
    <s v="VEGA PARRA MAGALY ANDREA"/>
    <x v="0"/>
    <s v="Santiago"/>
    <s v="Sin Beca"/>
    <s v="Sin Beca"/>
    <s v="AÑO 2015"/>
    <n v="558"/>
    <n v="471"/>
    <n v="425"/>
    <n v="565"/>
    <x v="6"/>
    <s v="CON PSU "/>
    <s v="50 % MAYOR"/>
    <s v="Rango 400-449"/>
    <x v="0"/>
  </r>
  <r>
    <x v="1"/>
    <x v="9"/>
    <s v="Salud"/>
    <x v="0"/>
    <x v="0"/>
    <x v="1270"/>
    <m/>
    <s v="GONZALEZ ROSALES XIMENA PATRICIA"/>
    <x v="0"/>
    <s v="San Miguel"/>
    <s v="Sin Beca"/>
    <s v="Sin Beca"/>
    <s v="AÑO 2015"/>
    <n v="542"/>
    <n v="420"/>
    <n v="439"/>
    <n v="566"/>
    <x v="440"/>
    <s v="CON PSU "/>
    <s v="50 % MAYOR"/>
    <s v="Rango 400-449"/>
    <x v="0"/>
  </r>
  <r>
    <x v="1"/>
    <x v="18"/>
    <s v="Educación"/>
    <x v="0"/>
    <x v="0"/>
    <x v="1271"/>
    <m/>
    <s v="VASQUEZ VALENZUELA JOSEFA DEL CARMEN"/>
    <x v="0"/>
    <s v="Calera de Tango"/>
    <s v="Sin Beca"/>
    <s v="Con Beca"/>
    <s v="AÑO 2015"/>
    <n v="567"/>
    <n v="367"/>
    <n v="453"/>
    <n v="567"/>
    <x v="75"/>
    <s v="CON PSU "/>
    <s v="50 % MENOR "/>
    <s v="Rango 400-449"/>
    <x v="0"/>
  </r>
  <r>
    <x v="1"/>
    <x v="7"/>
    <s v="Salud"/>
    <x v="0"/>
    <x v="0"/>
    <x v="1272"/>
    <m/>
    <s v="PALOMINOS QUELEMPAN DAYANA MARIBEL"/>
    <x v="0"/>
    <s v="Cerrillos"/>
    <s v="Sin Beca"/>
    <s v="Sin Beca"/>
    <s v="AÑO 2015"/>
    <n v="511"/>
    <n v="395"/>
    <n v="465"/>
    <n v="575"/>
    <x v="43"/>
    <s v="CON PSU "/>
    <s v="50 % MAYOR"/>
    <s v="Rango 400-449"/>
    <x v="0"/>
  </r>
  <r>
    <x v="1"/>
    <x v="10"/>
    <s v="Salud"/>
    <x v="0"/>
    <x v="0"/>
    <x v="1273"/>
    <m/>
    <s v="SOTO  ZUÑIGA PAULINA  ALEJANDRA"/>
    <x v="0"/>
    <s v="El Bosque"/>
    <s v="Con Beca"/>
    <s v="Sin Beca"/>
    <s v="AÑO 2015"/>
    <n v="550"/>
    <n v="404"/>
    <n v="439"/>
    <n v="577"/>
    <x v="18"/>
    <s v="CON PSU "/>
    <s v="50 % MAYOR"/>
    <s v="Rango 400-449"/>
    <x v="0"/>
  </r>
  <r>
    <x v="1"/>
    <x v="6"/>
    <s v="Ciencias Sociales"/>
    <x v="1"/>
    <x v="0"/>
    <x v="1274"/>
    <m/>
    <s v="GALLARDO GARCIA SANDRA  IVETH"/>
    <x v="0"/>
    <s v="Las Condes"/>
    <s v="Sin Beca"/>
    <s v="Sin Beca"/>
    <s v="AÑO 2015"/>
    <n v="536"/>
    <n v="395"/>
    <n v="407"/>
    <n v="577"/>
    <x v="79"/>
    <s v="CON PSU "/>
    <s v="50 % MAYOR"/>
    <s v="Rango 400-449"/>
    <x v="0"/>
  </r>
  <r>
    <x v="1"/>
    <x v="10"/>
    <s v="Salud"/>
    <x v="0"/>
    <x v="0"/>
    <x v="1275"/>
    <m/>
    <s v="ARANCIBIA SUAREZ GABRIELA PATRICIA"/>
    <x v="0"/>
    <s v="Renca"/>
    <s v="Sin Beca"/>
    <s v="Sin Beca"/>
    <s v="AÑO 2015"/>
    <n v="560"/>
    <n v="377"/>
    <n v="486"/>
    <n v="579"/>
    <x v="35"/>
    <s v="CON PSU "/>
    <s v="50 % MAYOR"/>
    <s v="Rango 400-449"/>
    <x v="0"/>
  </r>
  <r>
    <x v="1"/>
    <x v="10"/>
    <s v="Salud"/>
    <x v="0"/>
    <x v="0"/>
    <x v="1276"/>
    <m/>
    <s v="CARRASCO BENITEZ KARINA  ANDREA"/>
    <x v="0"/>
    <s v="Ñuñoa"/>
    <s v="Con Beca"/>
    <s v="Sin Beca"/>
    <s v="AÑO 2015"/>
    <n v="567"/>
    <n v="442"/>
    <n v="389"/>
    <n v="582"/>
    <x v="23"/>
    <s v="CON PSU "/>
    <s v="50 % MAYOR"/>
    <s v="Rango 400-449"/>
    <x v="0"/>
  </r>
  <r>
    <x v="1"/>
    <x v="18"/>
    <s v="Educación"/>
    <x v="0"/>
    <x v="0"/>
    <x v="1277"/>
    <m/>
    <s v="FUENTES DIAZ FRANCISCA XIOMARA"/>
    <x v="0"/>
    <s v="La Granja"/>
    <s v="Con Beca"/>
    <s v="Con Beca"/>
    <s v="AÑO 2015"/>
    <n v="554"/>
    <n v="358"/>
    <n v="516"/>
    <n v="583"/>
    <x v="74"/>
    <s v="CON PSU "/>
    <s v="50 % MAYOR"/>
    <s v="Rango 400-449"/>
    <x v="0"/>
  </r>
  <r>
    <x v="1"/>
    <x v="6"/>
    <s v="Ciencias Sociales"/>
    <x v="0"/>
    <x v="0"/>
    <x v="1278"/>
    <m/>
    <s v="SOTO GARATE CONSTANZA SOFIA"/>
    <x v="0"/>
    <s v="Lampa"/>
    <s v="Sin Beca"/>
    <s v="Sin Beca"/>
    <s v="AÑO 2015"/>
    <n v="529"/>
    <n v="464"/>
    <n v="349"/>
    <n v="583"/>
    <x v="55"/>
    <s v="CON PSU "/>
    <s v="50 % MAYOR"/>
    <s v="Rango 400-449"/>
    <x v="0"/>
  </r>
  <r>
    <x v="1"/>
    <x v="15"/>
    <s v="Ingeniería, Ciencia y Tecnología "/>
    <x v="1"/>
    <x v="0"/>
    <x v="1279"/>
    <m/>
    <s v="OJEDA ABURTO BELEN SCARLETTE"/>
    <x v="0"/>
    <s v="La Granja"/>
    <s v="Con Beca"/>
    <s v="Sin Beca"/>
    <s v="AÑO 2015"/>
    <n v="566"/>
    <n v="358"/>
    <n v="494"/>
    <n v="588"/>
    <x v="62"/>
    <s v="CON PSU "/>
    <s v="50 % MAYOR"/>
    <s v="Rango 400-449"/>
    <x v="0"/>
  </r>
  <r>
    <x v="1"/>
    <x v="2"/>
    <s v="Educación"/>
    <x v="1"/>
    <x v="0"/>
    <x v="1280"/>
    <m/>
    <s v="VARAS  VARGAS IVONNE SOLANGE"/>
    <x v="0"/>
    <s v="Peñalolén"/>
    <s v="Sin Beca"/>
    <s v="Sin Beca"/>
    <s v="AÑO 2015"/>
    <n v="533"/>
    <n v="442"/>
    <n v="425"/>
    <n v="590"/>
    <x v="60"/>
    <s v="CON PSU "/>
    <s v="50 % MAYOR"/>
    <s v="Rango 400-449"/>
    <x v="0"/>
  </r>
  <r>
    <x v="1"/>
    <x v="8"/>
    <s v="Ciencias Sociales"/>
    <x v="0"/>
    <x v="0"/>
    <x v="1281"/>
    <m/>
    <s v="CALDERON FUENTES BARBARA  FERNANDA"/>
    <x v="0"/>
    <s v="Maipú"/>
    <s v="Sin Beca"/>
    <s v="Sin Beca"/>
    <s v="AÑO 2015"/>
    <n v="591"/>
    <n v="531"/>
    <n v="304"/>
    <n v="592"/>
    <x v="445"/>
    <s v="CON PSU "/>
    <s v="50 % MAYOR"/>
    <s v="Rango 400-449"/>
    <x v="0"/>
  </r>
  <r>
    <x v="1"/>
    <x v="7"/>
    <s v="Salud"/>
    <x v="0"/>
    <x v="0"/>
    <x v="1282"/>
    <m/>
    <s v="DIAZ CIFUENTES JOSEFA  ARACELY"/>
    <x v="0"/>
    <s v="Conchalí"/>
    <s v="Sin Beca"/>
    <s v="Sin Beca"/>
    <s v="AÑO 2015"/>
    <n v="529"/>
    <n v="492"/>
    <n v="326"/>
    <n v="598"/>
    <x v="72"/>
    <s v="CON PSU "/>
    <s v="50 % MAYOR"/>
    <s v="Rango 400-449"/>
    <x v="0"/>
  </r>
  <r>
    <x v="1"/>
    <x v="9"/>
    <s v="Salud"/>
    <x v="0"/>
    <x v="0"/>
    <x v="1283"/>
    <m/>
    <s v="RAMIREZ  CARVAJAL FRANCISCA FERNANDA"/>
    <x v="0"/>
    <s v="Quinta Normal"/>
    <s v="Sin Beca"/>
    <s v="Sin Beca"/>
    <s v="AÑO 2015"/>
    <n v="560"/>
    <n v="395"/>
    <n v="425"/>
    <n v="599"/>
    <x v="75"/>
    <s v="CON PSU "/>
    <s v="50 % MAYOR"/>
    <s v="Rango 400-449"/>
    <x v="0"/>
  </r>
  <r>
    <x v="1"/>
    <x v="7"/>
    <s v="Salud"/>
    <x v="0"/>
    <x v="0"/>
    <x v="1284"/>
    <m/>
    <s v="CORNEJO VIDAL CAMILA  ANDREA"/>
    <x v="0"/>
    <s v="Puente Alto"/>
    <s v="Sin Beca"/>
    <s v="Con Beca"/>
    <s v="AÑO 2015"/>
    <n v="575"/>
    <n v="442"/>
    <n v="389"/>
    <n v="604"/>
    <x v="23"/>
    <s v="CON PSU "/>
    <s v="50 % MAYOR"/>
    <s v="Rango 400-449"/>
    <x v="0"/>
  </r>
  <r>
    <x v="1"/>
    <x v="8"/>
    <s v="Ciencias Sociales"/>
    <x v="0"/>
    <x v="0"/>
    <x v="1285"/>
    <m/>
    <s v="CHANDIA QUEZADA GENESIS ARACELI"/>
    <x v="0"/>
    <s v="Puente Alto"/>
    <s v="Sin Beca"/>
    <s v="Sin Beca"/>
    <s v="AÑO 2015"/>
    <n v="581"/>
    <n v="552"/>
    <n v="304"/>
    <n v="604"/>
    <x v="61"/>
    <s v="CON PSU "/>
    <s v="50 % MAYOR"/>
    <s v="Rango 400-449"/>
    <x v="0"/>
  </r>
  <r>
    <x v="1"/>
    <x v="9"/>
    <s v="Salud"/>
    <x v="0"/>
    <x v="0"/>
    <x v="1286"/>
    <m/>
    <s v="ANCAVIL RUIZ MARCELA JOHANNA"/>
    <x v="0"/>
    <s v="Puente Alto"/>
    <s v="Sin Beca"/>
    <s v="Sin Beca"/>
    <s v="AÑO 2015"/>
    <n v="558"/>
    <n v="498"/>
    <n v="389"/>
    <n v="604"/>
    <x v="14"/>
    <s v="CON PSU "/>
    <s v="50 % MAYOR"/>
    <s v="Rango 400-449"/>
    <x v="0"/>
  </r>
  <r>
    <x v="1"/>
    <x v="10"/>
    <s v="Salud"/>
    <x v="0"/>
    <x v="0"/>
    <x v="1287"/>
    <m/>
    <s v="MOREIRA FUENZALIDA CAMILA VIVIANA"/>
    <x v="0"/>
    <s v="La Florida"/>
    <s v="Sin Beca"/>
    <s v="Con Beca"/>
    <s v="AÑO 2015"/>
    <n v="509"/>
    <n v="428"/>
    <n v="407"/>
    <n v="608"/>
    <x v="445"/>
    <s v="CON PSU "/>
    <s v="50 % MAYOR"/>
    <s v="Rango 400-449"/>
    <x v="0"/>
  </r>
  <r>
    <x v="1"/>
    <x v="6"/>
    <s v="Ciencias Sociales"/>
    <x v="1"/>
    <x v="1"/>
    <x v="1288"/>
    <m/>
    <s v="COPELLI SANDOVAL FRANCO PIERO"/>
    <x v="1"/>
    <s v="Peñaflor"/>
    <s v="Sin Beca"/>
    <s v="Sin Beca"/>
    <s v="AÑO 2014"/>
    <n v="576"/>
    <n v="422"/>
    <n v="438"/>
    <n v="614"/>
    <x v="43"/>
    <s v="CON PSU "/>
    <s v="50 % MAYOR"/>
    <s v="Rango 400-449"/>
    <x v="0"/>
  </r>
  <r>
    <x v="1"/>
    <x v="1"/>
    <s v="Salud"/>
    <x v="0"/>
    <x v="0"/>
    <x v="1289"/>
    <m/>
    <s v="CERONI PALMA VALENTINA PAZ"/>
    <x v="0"/>
    <s v="Pirque"/>
    <s v="Sin Beca"/>
    <s v="Con Beca"/>
    <s v="AÑO 2015"/>
    <n v="560"/>
    <n v="428"/>
    <n v="439"/>
    <n v="615"/>
    <x v="60"/>
    <s v="CON PSU "/>
    <s v="50 % MAYOR"/>
    <s v="Rango 400-449"/>
    <x v="0"/>
  </r>
  <r>
    <x v="1"/>
    <x v="6"/>
    <s v="Ciencias Sociales"/>
    <x v="1"/>
    <x v="0"/>
    <x v="1290"/>
    <m/>
    <s v="ESPINOZA CORNEJO CRISTOPHER ALFREDO"/>
    <x v="1"/>
    <s v="Lampa"/>
    <s v="Sin Beca"/>
    <s v="Sin Beca"/>
    <s v="AÑO 2015"/>
    <n v="583"/>
    <n v="386"/>
    <n v="453"/>
    <n v="615"/>
    <x v="2"/>
    <s v="CON PSU "/>
    <s v="50 % MAYOR"/>
    <s v="Rango 400-449"/>
    <x v="0"/>
  </r>
  <r>
    <x v="1"/>
    <x v="12"/>
    <s v="Salud"/>
    <x v="0"/>
    <x v="0"/>
    <x v="1291"/>
    <m/>
    <s v="ARAYA  CARRILLO CAROLINA  ANDREA"/>
    <x v="0"/>
    <s v="Maipú"/>
    <s v="Sin Beca"/>
    <s v="Con Beca"/>
    <s v="AÑO 2015"/>
    <n v="585"/>
    <n v="428"/>
    <n v="465"/>
    <n v="623"/>
    <x v="20"/>
    <s v="CON PSU "/>
    <s v="50 % MAYOR"/>
    <s v="Rango 400-449"/>
    <x v="0"/>
  </r>
  <r>
    <x v="1"/>
    <x v="10"/>
    <s v="Salud"/>
    <x v="0"/>
    <x v="0"/>
    <x v="1292"/>
    <m/>
    <s v="PEÑA MUNOZ VALENTINA DEL PILAR"/>
    <x v="0"/>
    <s v="San Bernardo"/>
    <s v="Sin Beca"/>
    <s v="Sin Beca"/>
    <s v="AÑO 2015"/>
    <n v="597"/>
    <n v="485"/>
    <n v="349"/>
    <n v="627"/>
    <x v="444"/>
    <s v="CON PSU "/>
    <s v="50 % MAYOR"/>
    <s v="Rango 400-449"/>
    <x v="0"/>
  </r>
  <r>
    <x v="1"/>
    <x v="9"/>
    <s v="Salud"/>
    <x v="0"/>
    <x v="0"/>
    <x v="1293"/>
    <m/>
    <s v="SOTO CACERES  MACARENA FRANCISCA"/>
    <x v="0"/>
    <s v="Talagante"/>
    <s v="Sin Beca"/>
    <s v="Con Beca"/>
    <s v="AÑO 2015"/>
    <n v="612"/>
    <n v="404"/>
    <n v="494"/>
    <n v="631"/>
    <x v="30"/>
    <s v="CON PSU "/>
    <s v="50 % MAYOR"/>
    <s v="Rango 400-449"/>
    <x v="0"/>
  </r>
  <r>
    <x v="1"/>
    <x v="3"/>
    <s v="Educación"/>
    <x v="0"/>
    <x v="0"/>
    <x v="1294"/>
    <m/>
    <s v="VIDELA VILLEGAS JORGE ANDRES"/>
    <x v="1"/>
    <s v="Conchalí"/>
    <s v="Sin Beca"/>
    <s v="Sin Beca"/>
    <s v="AÑO 2015"/>
    <n v="548"/>
    <n v="457"/>
    <n v="425"/>
    <n v="631"/>
    <x v="7"/>
    <s v="CON PSU "/>
    <s v="50 % MAYOR"/>
    <s v="Rango 400-449"/>
    <x v="0"/>
  </r>
  <r>
    <x v="1"/>
    <x v="3"/>
    <s v="Educación"/>
    <x v="1"/>
    <x v="0"/>
    <x v="1295"/>
    <m/>
    <s v="BARTOLO ORTEGA ELIEZER YITZJAK"/>
    <x v="1"/>
    <s v="Independencia"/>
    <s v="Con Beca"/>
    <s v="Sin Beca"/>
    <s v="AÑO 2013"/>
    <n v="622"/>
    <n v="433"/>
    <n v="459"/>
    <n v="633"/>
    <x v="38"/>
    <s v="CON PSU "/>
    <s v="50 % MAYOR"/>
    <s v="Rango 400-449"/>
    <x v="0"/>
  </r>
  <r>
    <x v="1"/>
    <x v="9"/>
    <s v="Salud"/>
    <x v="0"/>
    <x v="1"/>
    <x v="1296"/>
    <m/>
    <s v="ALMAZABAL SAAVEDRA NORMA NATALIA"/>
    <x v="0"/>
    <s v="Pudahuel"/>
    <s v="Sin Beca"/>
    <s v="Con Beca"/>
    <s v="AÑO 2015"/>
    <n v="580"/>
    <n v="386"/>
    <n v="425"/>
    <n v="635"/>
    <x v="441"/>
    <s v="CON PSU "/>
    <s v="50 % MAYOR"/>
    <s v="Rango 400-449"/>
    <x v="0"/>
  </r>
  <r>
    <x v="1"/>
    <x v="17"/>
    <s v="Ingeniería, Ciencia y Tecnología "/>
    <x v="0"/>
    <x v="0"/>
    <x v="1297"/>
    <m/>
    <s v="PAINEVILU LEON JOHANN SEBASTIAN"/>
    <x v="1"/>
    <s v="La Florida"/>
    <s v="Sin Beca"/>
    <s v="Sin Beca"/>
    <s v="AÑO 2015"/>
    <n v="601"/>
    <n v="386"/>
    <n v="509"/>
    <n v="635"/>
    <x v="32"/>
    <s v="CON PSU "/>
    <s v="50 % MAYOR"/>
    <s v="Rango 400-449"/>
    <x v="0"/>
  </r>
  <r>
    <x v="1"/>
    <x v="19"/>
    <s v="Educación"/>
    <x v="0"/>
    <x v="0"/>
    <x v="1298"/>
    <m/>
    <s v="VILLAGRA IBAÑEZ TEXIA MARIANA"/>
    <x v="0"/>
    <s v="Pedro Aguirre Cerda"/>
    <s v="Con Beca"/>
    <s v="Sin Beca"/>
    <s v="AÑO 2015"/>
    <n v="605"/>
    <n v="411"/>
    <n v="407"/>
    <n v="638"/>
    <x v="72"/>
    <s v="CON PSU "/>
    <s v="50 % MAYOR"/>
    <s v="Rango 400-449"/>
    <x v="0"/>
  </r>
  <r>
    <x v="1"/>
    <x v="8"/>
    <s v="Ciencias Sociales"/>
    <x v="0"/>
    <x v="0"/>
    <x v="1299"/>
    <m/>
    <s v="VENEGAS BAEZA TAMARA PAZ"/>
    <x v="0"/>
    <s v="Pudahuel"/>
    <s v="Sin Beca"/>
    <s v="Sin Beca"/>
    <s v="AÑO 2015"/>
    <n v="599"/>
    <n v="485"/>
    <n v="349"/>
    <n v="647"/>
    <x v="444"/>
    <s v="CON PSU "/>
    <s v="50 % MAYOR"/>
    <s v="Rango 400-449"/>
    <x v="0"/>
  </r>
  <r>
    <x v="1"/>
    <x v="12"/>
    <s v="Salud"/>
    <x v="0"/>
    <x v="0"/>
    <x v="1300"/>
    <m/>
    <s v="DURAN CHACON ROCIO"/>
    <x v="0"/>
    <s v="Recoleta"/>
    <s v="Sin Beca"/>
    <s v="Sin Beca"/>
    <s v="AÑO 2015"/>
    <n v="633"/>
    <n v="411"/>
    <n v="486"/>
    <n v="660"/>
    <x v="81"/>
    <s v="CON PSU "/>
    <s v="50 % MAYOR"/>
    <s v="Rango 400-449"/>
    <x v="0"/>
  </r>
  <r>
    <x v="1"/>
    <x v="7"/>
    <s v="Salud"/>
    <x v="0"/>
    <x v="0"/>
    <x v="1301"/>
    <m/>
    <s v="ZAMORA ALARCON CAMILA FERNANDA ESMILSE"/>
    <x v="0"/>
    <s v="Cerro Navia"/>
    <s v="Con Beca"/>
    <s v="Sin Beca"/>
    <s v="AÑO 2015"/>
    <n v="617"/>
    <n v="395"/>
    <n v="453"/>
    <n v="666"/>
    <x v="0"/>
    <s v="CON PSU "/>
    <s v="50 % MAYOR"/>
    <s v="Rango 400-449"/>
    <x v="0"/>
  </r>
  <r>
    <x v="1"/>
    <x v="7"/>
    <s v="Salud"/>
    <x v="0"/>
    <x v="0"/>
    <x v="1302"/>
    <m/>
    <s v="LEON  VEGA CAMILA  ALEJANDRA"/>
    <x v="0"/>
    <s v="Lo Prado"/>
    <s v="Sin Beca"/>
    <s v="Con Beca"/>
    <s v="AÑO 2015"/>
    <n v="615"/>
    <n v="512"/>
    <n v="370"/>
    <n v="667"/>
    <x v="7"/>
    <s v="CON PSU "/>
    <s v="50 % MAYOR"/>
    <s v="Rango 400-449"/>
    <x v="0"/>
  </r>
  <r>
    <x v="1"/>
    <x v="14"/>
    <s v="Educación"/>
    <x v="1"/>
    <x v="0"/>
    <x v="1303"/>
    <m/>
    <s v="CARRASCO GUIÑEZ KATHERINE GABRIELA"/>
    <x v="0"/>
    <s v="Talagante"/>
    <s v="Con Beca"/>
    <s v="Sin Beca"/>
    <s v="AÑO 2015"/>
    <n v="586"/>
    <n v="464"/>
    <n v="425"/>
    <n v="668"/>
    <x v="69"/>
    <s v="CON PSU "/>
    <s v="50 % MAYOR"/>
    <s v="Rango 400-449"/>
    <x v="0"/>
  </r>
  <r>
    <x v="1"/>
    <x v="7"/>
    <s v="Salud"/>
    <x v="0"/>
    <x v="0"/>
    <x v="1304"/>
    <m/>
    <s v="PILQUIL ROCA ANDREA BELEN  "/>
    <x v="0"/>
    <s v="Renca"/>
    <s v="Sin Beca"/>
    <s v="Sin Beca"/>
    <s v="AÑO 2015"/>
    <n v="619"/>
    <n v="347"/>
    <n v="502"/>
    <n v="669"/>
    <x v="17"/>
    <s v="CON PSU "/>
    <s v="50 % MAYOR"/>
    <s v="Rango 400-449"/>
    <x v="0"/>
  </r>
  <r>
    <x v="1"/>
    <x v="6"/>
    <s v="Ciencias Sociales"/>
    <x v="0"/>
    <x v="0"/>
    <x v="1305"/>
    <m/>
    <s v="SAEZ PELLETT MICHELLE DESSIREE"/>
    <x v="0"/>
    <s v="Peñaflor"/>
    <s v="Con Beca"/>
    <s v="Sin Beca"/>
    <s v="AÑO 2014"/>
    <n v="601"/>
    <n v="416"/>
    <n v="480"/>
    <n v="671"/>
    <x v="6"/>
    <s v="CON PSU "/>
    <s v="50 % MAYOR"/>
    <s v="Rango 400-449"/>
    <x v="0"/>
  </r>
  <r>
    <x v="1"/>
    <x v="9"/>
    <s v="Salud"/>
    <x v="0"/>
    <x v="0"/>
    <x v="1306"/>
    <m/>
    <s v="DIAZ DONOSO ANA DE LOS ANGELES"/>
    <x v="0"/>
    <s v="Santa María"/>
    <s v="Sin Beca"/>
    <s v="Con Beca"/>
    <s v="AÑO 2015"/>
    <n v="648"/>
    <n v="420"/>
    <n v="425"/>
    <n v="677"/>
    <x v="73"/>
    <s v="CON PSU "/>
    <s v="50 % MAYOR"/>
    <s v="Rango 400-449"/>
    <x v="0"/>
  </r>
  <r>
    <x v="1"/>
    <x v="18"/>
    <s v="Educación"/>
    <x v="0"/>
    <x v="0"/>
    <x v="1307"/>
    <m/>
    <s v="DIAZ SAEZ MARITZA MAKARENA"/>
    <x v="0"/>
    <s v="San Miguel"/>
    <s v="Con Beca"/>
    <s v="Sin Beca"/>
    <s v="AÑO 2015"/>
    <n v="623"/>
    <n v="404"/>
    <n v="439"/>
    <n v="685"/>
    <x v="18"/>
    <s v="CON PSU "/>
    <s v="50 % MAYOR"/>
    <s v="Rango 400-449"/>
    <x v="0"/>
  </r>
  <r>
    <x v="1"/>
    <x v="8"/>
    <s v="Ciencias Sociales"/>
    <x v="0"/>
    <x v="0"/>
    <x v="1308"/>
    <m/>
    <s v="BRAVO DIAZ FELIPE ANDRES"/>
    <x v="1"/>
    <s v="San Joaquín"/>
    <s v="Sin Beca"/>
    <s v="Sin Beca"/>
    <s v="AÑO 2015"/>
    <n v="610"/>
    <n v="518"/>
    <n v="370"/>
    <n v="685"/>
    <x v="40"/>
    <s v="CON PSU "/>
    <s v="50 % MAYOR"/>
    <s v="Rango 400-449"/>
    <x v="0"/>
  </r>
  <r>
    <x v="1"/>
    <x v="16"/>
    <s v="Ingeniería, Ciencia y Tecnología "/>
    <x v="0"/>
    <x v="0"/>
    <x v="1309"/>
    <m/>
    <s v="GUADALUPE ERAZO IGNACIA CONSUELO"/>
    <x v="0"/>
    <s v="Puente Alto"/>
    <s v="Sin Beca"/>
    <s v="Con Beca"/>
    <s v="AÑO 2015"/>
    <n v="578"/>
    <n v="436"/>
    <n v="453"/>
    <n v="688"/>
    <x v="69"/>
    <s v="CON PSU "/>
    <s v="50 % MAYOR"/>
    <s v="Rango 400-449"/>
    <x v="0"/>
  </r>
  <r>
    <x v="1"/>
    <x v="6"/>
    <s v="Ciencias Sociales"/>
    <x v="0"/>
    <x v="0"/>
    <x v="1310"/>
    <m/>
    <s v="JIMÉNEZ GONZALEZ YANIRA ROSARIO"/>
    <x v="0"/>
    <s v="Pedro Aguirre Cerda"/>
    <s v="Sin Beca"/>
    <s v="Sin Beca"/>
    <s v="AÑO 2015"/>
    <n v="611"/>
    <n v="420"/>
    <n v="407"/>
    <n v="689"/>
    <x v="57"/>
    <s v="CON PSU "/>
    <s v="50 % MAYOR"/>
    <s v="Rango 400-449"/>
    <x v="0"/>
  </r>
  <r>
    <x v="1"/>
    <x v="12"/>
    <s v="Salud"/>
    <x v="0"/>
    <x v="0"/>
    <x v="1311"/>
    <m/>
    <s v="URZUA PINTO JOCELYN DANIELA"/>
    <x v="0"/>
    <s v="Recoleta"/>
    <s v="Sin Beca"/>
    <s v="Sin Beca"/>
    <s v="AÑO 2015"/>
    <n v="599"/>
    <n v="560"/>
    <n v="326"/>
    <n v="689"/>
    <x v="48"/>
    <s v="CON PSU "/>
    <s v="50 % MAYOR"/>
    <s v="Rango 400-449"/>
    <x v="0"/>
  </r>
  <r>
    <x v="1"/>
    <x v="6"/>
    <s v="Ciencias Sociales"/>
    <x v="0"/>
    <x v="0"/>
    <x v="1312"/>
    <m/>
    <s v="DURAN REYES FRANCISCA PAOLA"/>
    <x v="0"/>
    <s v="Los Andes"/>
    <s v="Sin Beca"/>
    <s v="Con Beca"/>
    <s v="AÑO 2015"/>
    <n v="665"/>
    <n v="442"/>
    <n v="425"/>
    <n v="691"/>
    <x v="60"/>
    <s v="CON PSU "/>
    <s v="50 % MAYOR"/>
    <s v="Rango 400-449"/>
    <x v="0"/>
  </r>
  <r>
    <x v="1"/>
    <x v="9"/>
    <s v="Salud"/>
    <x v="0"/>
    <x v="0"/>
    <x v="1313"/>
    <m/>
    <s v="MUÑOZ PIZARRO SOFIA CONSTANZA CATALINA "/>
    <x v="0"/>
    <s v="Pedro Aguirre Cerda"/>
    <s v="Sin Beca"/>
    <s v="Con Beca"/>
    <s v="AÑO 2015"/>
    <n v="597"/>
    <n v="404"/>
    <n v="439"/>
    <n v="697"/>
    <x v="18"/>
    <s v="CON PSU "/>
    <s v="50 % MAYOR"/>
    <s v="Rango 400-449"/>
    <x v="0"/>
  </r>
  <r>
    <x v="1"/>
    <x v="19"/>
    <s v="Educación"/>
    <x v="1"/>
    <x v="0"/>
    <x v="1314"/>
    <m/>
    <s v="BECERRA PONCE CAROLINA DE LOS ANGELES"/>
    <x v="0"/>
    <s v="Pudahuel"/>
    <s v="Sin Beca"/>
    <s v="Sin Beca"/>
    <s v="AÑO 2015"/>
    <n v="643"/>
    <n v="477"/>
    <n v="370"/>
    <n v="697"/>
    <x v="4"/>
    <s v="CON PSU "/>
    <s v="50 % MAYOR"/>
    <s v="Rango 400-449"/>
    <x v="0"/>
  </r>
  <r>
    <x v="1"/>
    <x v="7"/>
    <s v="Salud"/>
    <x v="0"/>
    <x v="0"/>
    <x v="1315"/>
    <m/>
    <s v="GONZALEZ BERROCAL MARIA JOSE "/>
    <x v="0"/>
    <s v="Renca"/>
    <s v="Sin Beca"/>
    <s v="Con Beca"/>
    <s v="AÑO 2015"/>
    <n v="639"/>
    <n v="386"/>
    <n v="509"/>
    <n v="699"/>
    <x v="32"/>
    <s v="CON PSU "/>
    <s v="50 % MAYOR"/>
    <s v="Rango 400-449"/>
    <x v="0"/>
  </r>
  <r>
    <x v="1"/>
    <x v="4"/>
    <s v="Salud"/>
    <x v="0"/>
    <x v="0"/>
    <x v="1316"/>
    <m/>
    <s v="MONCADA SARAVIA FRANCISCO ANDRES"/>
    <x v="1"/>
    <s v="La Cisterna"/>
    <s v="Con Beca"/>
    <s v="Con Beca"/>
    <s v="AÑO 2015"/>
    <n v="682"/>
    <n v="485"/>
    <n v="389"/>
    <n v="718"/>
    <x v="74"/>
    <s v="CON PSU "/>
    <s v="50 % MAYOR"/>
    <s v="Rango 400-449"/>
    <x v="0"/>
  </r>
  <r>
    <x v="1"/>
    <x v="1"/>
    <s v="Salud"/>
    <x v="0"/>
    <x v="0"/>
    <x v="1317"/>
    <m/>
    <s v="TAPIA LEAL ERIKA ELISABET"/>
    <x v="0"/>
    <s v="Requínoa"/>
    <s v="Sin Beca"/>
    <s v="Sin Beca"/>
    <s v="AÑO 2014"/>
    <n v="616"/>
    <n v="484"/>
    <n v="409"/>
    <n v="722"/>
    <x v="20"/>
    <s v="CON PSU "/>
    <s v="50 % MAYOR"/>
    <s v="Rango 400-449"/>
    <x v="0"/>
  </r>
  <r>
    <x v="1"/>
    <x v="16"/>
    <s v="Ingeniería, Ciencia y Tecnología "/>
    <x v="1"/>
    <x v="0"/>
    <x v="1318"/>
    <m/>
    <s v="COLIPI MARILEO CARLOS ALEXIS"/>
    <x v="1"/>
    <s v="Lo Prado"/>
    <s v="Sin Beca"/>
    <s v="Con Beca"/>
    <s v="AÑO 2015"/>
    <n v="662"/>
    <n v="442"/>
    <n v="425"/>
    <n v="744"/>
    <x v="60"/>
    <s v="CON PSU "/>
    <s v="50 % MAYOR"/>
    <s v="Rango 400-449"/>
    <x v="0"/>
  </r>
  <r>
    <x v="1"/>
    <x v="9"/>
    <s v="Salud"/>
    <x v="0"/>
    <x v="0"/>
    <x v="1319"/>
    <m/>
    <s v="PEÑA CORTES CAMILA ISABEL"/>
    <x v="0"/>
    <s v="Maipú"/>
    <s v="Sin Beca"/>
    <s v="Sin Beca"/>
    <s v="AÑO 2015"/>
    <n v="562"/>
    <n v="505"/>
    <n v="326"/>
    <n v="765"/>
    <x v="23"/>
    <s v="CON PSU "/>
    <s v="50 % MAYOR"/>
    <s v="Rango 400-449"/>
    <x v="0"/>
  </r>
  <r>
    <x v="1"/>
    <x v="1"/>
    <s v="Salud"/>
    <x v="0"/>
    <x v="0"/>
    <x v="1320"/>
    <m/>
    <s v="DIAZ CORTES ISAIAS ANDRES "/>
    <x v="1"/>
    <s v="Puente Alto"/>
    <s v="Con Beca"/>
    <s v="Sin Beca"/>
    <s v="AÑO 2015"/>
    <n v="686"/>
    <n v="420"/>
    <n v="465"/>
    <n v="779"/>
    <x v="442"/>
    <s v="CON PSU "/>
    <s v="50 % MAYOR"/>
    <s v="Rango 400-449"/>
    <x v="0"/>
  </r>
  <r>
    <x v="1"/>
    <x v="9"/>
    <s v="Salud"/>
    <x v="0"/>
    <x v="0"/>
    <x v="1321"/>
    <m/>
    <s v="SALGADO RIQUELME LILIANA PAZ"/>
    <x v="0"/>
    <s v="Peñaflor"/>
    <s v="Sin Beca"/>
    <s v="Con Beca"/>
    <s v="AÑO 2015"/>
    <n v="672"/>
    <n v="411"/>
    <n v="407"/>
    <n v="795"/>
    <x v="72"/>
    <s v="CON PSU "/>
    <s v="50 % MAYOR"/>
    <s v="Rango 400-449"/>
    <x v="0"/>
  </r>
  <r>
    <x v="1"/>
    <x v="7"/>
    <s v="Salud"/>
    <x v="0"/>
    <x v="0"/>
    <x v="1322"/>
    <m/>
    <s v="BRAVO VALENZUELA  NICOLE IVETTE"/>
    <x v="0"/>
    <s v="Lo Espejo"/>
    <s v="Con Beca"/>
    <s v="Sin Beca"/>
    <s v="AÑO 2015"/>
    <n v="605"/>
    <n v="442"/>
    <n v="389"/>
    <n v="803"/>
    <x v="23"/>
    <s v="CON PSU "/>
    <s v="50 % MAYOR"/>
    <s v="Rango 400-449"/>
    <x v="0"/>
  </r>
  <r>
    <x v="1"/>
    <x v="18"/>
    <s v="Educación"/>
    <x v="0"/>
    <x v="0"/>
    <x v="1323"/>
    <m/>
    <s v="GONZALEZ BARRA JAVIERA  ANDREA"/>
    <x v="0"/>
    <s v="El Bosque"/>
    <s v="Con Beca"/>
    <s v="Con Beca"/>
    <s v="AÑO 2015"/>
    <n v="699"/>
    <n v="442"/>
    <n v="425"/>
    <n v="814"/>
    <x v="60"/>
    <s v="CON PSU "/>
    <s v="50 % MAYOR"/>
    <s v="Rango 400-449"/>
    <x v="0"/>
  </r>
  <r>
    <x v="1"/>
    <x v="4"/>
    <s v="Salud"/>
    <x v="0"/>
    <x v="0"/>
    <x v="1324"/>
    <m/>
    <s v="DUARTE CARRASCO ANDREA DEL PILAR"/>
    <x v="0"/>
    <s v="Isla de Maipo"/>
    <s v="Con Beca"/>
    <s v="Con Beca"/>
    <s v="AÑO 2015"/>
    <n v="693"/>
    <n v="485"/>
    <n v="407"/>
    <n v="829"/>
    <x v="38"/>
    <s v="CON PSU "/>
    <s v="50 % MAYOR"/>
    <s v="Rango 400-449"/>
    <x v="0"/>
  </r>
  <r>
    <x v="1"/>
    <x v="9"/>
    <s v="Salud"/>
    <x v="0"/>
    <x v="0"/>
    <x v="1325"/>
    <m/>
    <s v="SALGADO PEÑA SOFIA SOLEDAD"/>
    <x v="0"/>
    <s v="Estación Central"/>
    <s v="Sin Beca"/>
    <s v="Con Beca"/>
    <s v="AÑO 2015"/>
    <n v="621"/>
    <n v="457"/>
    <n v="425"/>
    <n v="850"/>
    <x v="7"/>
    <s v="CON PSU "/>
    <s v="50 % MAYOR"/>
    <s v="Rango 400-449"/>
    <x v="0"/>
  </r>
  <r>
    <x v="1"/>
    <x v="1"/>
    <s v="Salud"/>
    <x v="1"/>
    <x v="0"/>
    <x v="1326"/>
    <m/>
    <s v="CARDENAS AGUILAR ELIZABETH CRISTINA"/>
    <x v="0"/>
    <s v="Renca"/>
    <s v="Con Beca"/>
    <s v="Sin Beca"/>
    <s v="AÑO 2012"/>
    <n v="437"/>
    <n v="454"/>
    <n v="432"/>
    <m/>
    <x v="48"/>
    <s v="CON PSU "/>
    <s v="SIN INFORMACIÓN "/>
    <s v="Rango 400-449"/>
    <x v="0"/>
  </r>
  <r>
    <x v="1"/>
    <x v="6"/>
    <s v="Ciencias Sociales"/>
    <x v="1"/>
    <x v="0"/>
    <x v="1327"/>
    <m/>
    <s v="PARRA PAINEO VALERIA  ALEJANDRA"/>
    <x v="0"/>
    <s v="Recoleta"/>
    <s v="Sin Beca"/>
    <s v="Sin Beca"/>
    <s v="AÑO 2015"/>
    <m/>
    <n v="531"/>
    <n v="349"/>
    <m/>
    <x v="50"/>
    <s v="CON PSU "/>
    <s v="SIN INFORMACIÓN "/>
    <s v="Rango 400-449"/>
    <x v="0"/>
  </r>
  <r>
    <x v="1"/>
    <x v="8"/>
    <s v="Ciencias Sociales"/>
    <x v="0"/>
    <x v="0"/>
    <x v="1328"/>
    <m/>
    <s v="LOPEZ SEPULVEDA NICOLE ANDREA"/>
    <x v="0"/>
    <s v="San Antonio"/>
    <s v="Sin Beca"/>
    <s v="Sin Beca"/>
    <s v="AÑO 2015"/>
    <m/>
    <n v="471"/>
    <n v="370"/>
    <m/>
    <x v="44"/>
    <s v="CON PSU "/>
    <s v="SIN INFORMACIÓN "/>
    <s v="Rango 400-449"/>
    <x v="0"/>
  </r>
  <r>
    <x v="1"/>
    <x v="2"/>
    <s v="Educación"/>
    <x v="0"/>
    <x v="0"/>
    <x v="1329"/>
    <m/>
    <s v="ARRIAGADA IBACETA NORMA FRANCISCA CAROLINA"/>
    <x v="0"/>
    <s v="El Monte"/>
    <s v="Con Beca"/>
    <s v="Con Beca"/>
    <s v="AÑO 2012"/>
    <n v="359"/>
    <n v="501"/>
    <n v="363"/>
    <m/>
    <x v="45"/>
    <s v="CON PSU "/>
    <s v="SIN INFORMACIÓN "/>
    <s v="Rango 400-449"/>
    <x v="0"/>
  </r>
  <r>
    <x v="1"/>
    <x v="6"/>
    <s v="Ciencias Sociales"/>
    <x v="1"/>
    <x v="0"/>
    <x v="1330"/>
    <m/>
    <s v="TORRES PARDO MACARENA PAOLA"/>
    <x v="1"/>
    <s v="Ñuñoa"/>
    <s v="Con Beca"/>
    <s v="Con Beca"/>
    <s v="AÑO 2012"/>
    <n v="521"/>
    <n v="469"/>
    <n v="363"/>
    <m/>
    <x v="10"/>
    <s v="CON PSU "/>
    <s v="SIN INFORMACIÓN "/>
    <s v="Rango 400-449"/>
    <x v="0"/>
  </r>
  <r>
    <x v="1"/>
    <x v="7"/>
    <s v="Salud"/>
    <x v="0"/>
    <x v="0"/>
    <x v="1331"/>
    <m/>
    <s v="GODOY SANDOVAL SCARLETT STEPHANIE"/>
    <x v="0"/>
    <s v="Puente Alto"/>
    <s v="Con Beca"/>
    <s v="Con Beca"/>
    <s v="AÑO 2012"/>
    <n v="517"/>
    <n v="495"/>
    <n v="341"/>
    <m/>
    <x v="53"/>
    <s v="CON PSU "/>
    <s v="SIN INFORMACIÓN "/>
    <s v="Rango 400-449"/>
    <x v="0"/>
  </r>
  <r>
    <x v="1"/>
    <x v="7"/>
    <s v="Salud"/>
    <x v="0"/>
    <x v="0"/>
    <x v="1332"/>
    <m/>
    <s v="BALMACEDA SALAZAR LORETO FRANCISCA"/>
    <x v="0"/>
    <s v="Puente Alto"/>
    <s v="Con Beca"/>
    <s v="Con Beca"/>
    <s v="AÑO 2009"/>
    <n v="517"/>
    <n v="474"/>
    <n v="410"/>
    <m/>
    <x v="28"/>
    <s v="CON PSU "/>
    <s v="SIN INFORMACIÓN "/>
    <s v="Rango 400-449"/>
    <x v="0"/>
  </r>
  <r>
    <x v="1"/>
    <x v="8"/>
    <s v="Ciencias Sociales"/>
    <x v="1"/>
    <x v="0"/>
    <x v="1333"/>
    <m/>
    <s v="VALLES VILLAGRAN FABIAN AXEL"/>
    <x v="1"/>
    <s v="Santiago"/>
    <s v="Con Beca"/>
    <s v="Con Beca"/>
    <s v="AÑO 2010"/>
    <n v="476"/>
    <n v="462"/>
    <n v="424"/>
    <m/>
    <x v="48"/>
    <s v="CON PSU "/>
    <s v="SIN INFORMACIÓN "/>
    <s v="Rango 400-449"/>
    <x v="0"/>
  </r>
  <r>
    <x v="1"/>
    <x v="3"/>
    <s v="Educación"/>
    <x v="1"/>
    <x v="0"/>
    <x v="1334"/>
    <m/>
    <s v="SANDOVAL MARCHANT ROMINA ANDREA"/>
    <x v="0"/>
    <s v="Cerro Navia"/>
    <s v="Sin Beca"/>
    <s v="Con Beca"/>
    <s v="AÑO 2010"/>
    <n v="455"/>
    <n v="431"/>
    <n v="395"/>
    <m/>
    <x v="70"/>
    <s v="CON PSU "/>
    <s v="SIN INFORMACIÓN "/>
    <s v="Rango 400-449"/>
    <x v="0"/>
  </r>
  <r>
    <x v="1"/>
    <x v="3"/>
    <s v="Educación"/>
    <x v="1"/>
    <x v="0"/>
    <x v="1335"/>
    <m/>
    <s v="AHUMADA NEGREDO ALEXIS GUSTAVO"/>
    <x v="1"/>
    <s v="El Bosque"/>
    <s v="Sin Beca"/>
    <s v="Con Beca"/>
    <s v="AÑO 2012"/>
    <n v="393"/>
    <n v="422"/>
    <n v="383"/>
    <m/>
    <x v="83"/>
    <s v="CON PSU "/>
    <s v="SIN INFORMACIÓN "/>
    <s v="Rango 400-449"/>
    <x v="0"/>
  </r>
  <r>
    <x v="1"/>
    <x v="1"/>
    <s v="Salud"/>
    <x v="1"/>
    <x v="1"/>
    <x v="1336"/>
    <m/>
    <s v="RIVEROS REYES JODIE"/>
    <x v="0"/>
    <s v="La Pintana"/>
    <s v="Sin Beca"/>
    <s v="Con Beca"/>
    <s v="AÑO 2011"/>
    <n v="539"/>
    <n v="420"/>
    <n v="447"/>
    <m/>
    <x v="60"/>
    <s v="CON PSU "/>
    <s v="SIN INFORMACIÓN "/>
    <s v="Rango 400-449"/>
    <x v="0"/>
  </r>
  <r>
    <x v="1"/>
    <x v="13"/>
    <s v="Ingeniería, Ciencia y Tecnología "/>
    <x v="0"/>
    <x v="0"/>
    <x v="1337"/>
    <m/>
    <s v="LOPEZ SILVA RUMILIO ALBERTO"/>
    <x v="1"/>
    <s v="Maipú"/>
    <s v="Sin Beca"/>
    <s v="Con Beca"/>
    <s v="AÑO 2010"/>
    <n v="602"/>
    <n v="417"/>
    <n v="424"/>
    <m/>
    <x v="44"/>
    <s v="CON PSU "/>
    <s v="SIN INFORMACIÓN "/>
    <s v="Rango 400-449"/>
    <x v="0"/>
  </r>
  <r>
    <x v="1"/>
    <x v="1"/>
    <s v="Salud"/>
    <x v="0"/>
    <x v="0"/>
    <x v="1338"/>
    <m/>
    <s v="AZOCAR ENCINA MARIO ENRIQUE"/>
    <x v="1"/>
    <s v="Maipú"/>
    <s v="Sin Beca"/>
    <s v="Con Beca"/>
    <s v="AÑO 2012"/>
    <n v="538"/>
    <n v="439"/>
    <n v="363"/>
    <m/>
    <x v="79"/>
    <s v="CON PSU "/>
    <s v="SIN INFORMACIÓN "/>
    <s v="Rango 400-449"/>
    <x v="0"/>
  </r>
  <r>
    <x v="1"/>
    <x v="16"/>
    <s v="Ingeniería, Ciencia y Tecnología "/>
    <x v="1"/>
    <x v="1"/>
    <x v="1339"/>
    <m/>
    <s v="AZÓCAR CANDIA DANIELA STEPHANY"/>
    <x v="0"/>
    <s v="Pudahuel"/>
    <s v="Sin Beca"/>
    <s v="Con Beca"/>
    <s v="AÑO 2010"/>
    <n v="356"/>
    <n v="410"/>
    <n v="466"/>
    <m/>
    <x v="47"/>
    <s v="CON PSU "/>
    <s v="SIN INFORMACIÓN "/>
    <s v="Rango 400-449"/>
    <x v="0"/>
  </r>
  <r>
    <x v="1"/>
    <x v="8"/>
    <s v="Ciencias Sociales"/>
    <x v="1"/>
    <x v="0"/>
    <x v="1340"/>
    <m/>
    <s v="URRUTIA  SOTO NELSON GABRIEL"/>
    <x v="1"/>
    <s v="San Vicente"/>
    <s v="Sin Beca"/>
    <s v="Con Beca"/>
    <s v="AÑO 2011"/>
    <n v="435"/>
    <n v="366"/>
    <n v="447"/>
    <m/>
    <x v="55"/>
    <s v="CON PSU "/>
    <s v="SIN INFORMACIÓN "/>
    <s v="Rango 400-449"/>
    <x v="0"/>
  </r>
  <r>
    <x v="1"/>
    <x v="19"/>
    <s v="Educación"/>
    <x v="1"/>
    <x v="0"/>
    <x v="1341"/>
    <m/>
    <s v="ZAMORA ARAYA NICOLE JACQULINE"/>
    <x v="0"/>
    <s v="Cerro Navia"/>
    <s v="Con Beca"/>
    <s v="Sin Beca"/>
    <s v="AÑO 2009"/>
    <n v="539"/>
    <n v="480"/>
    <n v="376"/>
    <m/>
    <x v="61"/>
    <s v="CON PSU "/>
    <s v="SIN INFORMACIÓN "/>
    <s v="Rango 400-449"/>
    <x v="0"/>
  </r>
  <r>
    <x v="1"/>
    <x v="7"/>
    <s v="Salud"/>
    <x v="0"/>
    <x v="1"/>
    <x v="1342"/>
    <m/>
    <s v="ISMAIL WASTAVINO CONSTANZA FABIOLA"/>
    <x v="0"/>
    <s v="La Florida"/>
    <s v="Con Beca"/>
    <s v="Sin Beca"/>
    <s v="AÑO 2011"/>
    <n v="517"/>
    <n v="420"/>
    <n v="459"/>
    <m/>
    <x v="80"/>
    <s v="CON PSU "/>
    <s v="SIN INFORMACIÓN "/>
    <s v="Rango 400-449"/>
    <x v="0"/>
  </r>
  <r>
    <x v="1"/>
    <x v="7"/>
    <s v="Salud"/>
    <x v="0"/>
    <x v="1"/>
    <x v="1343"/>
    <m/>
    <s v="FERNANDEZ MARTINEZ LUCIA VALENTINA"/>
    <x v="0"/>
    <s v="Los Andes"/>
    <s v="Con Beca"/>
    <s v="Sin Beca"/>
    <s v="AÑO 2012"/>
    <n v="558"/>
    <n v="404"/>
    <n v="432"/>
    <m/>
    <x v="53"/>
    <s v="CON PSU "/>
    <s v="SIN INFORMACIÓN "/>
    <s v="Rango 400-449"/>
    <x v="0"/>
  </r>
  <r>
    <x v="1"/>
    <x v="8"/>
    <s v="Ciencias Sociales"/>
    <x v="1"/>
    <x v="0"/>
    <x v="1344"/>
    <m/>
    <s v="CIFUENTES ACUÑA ZHENIA MARJORIE"/>
    <x v="0"/>
    <s v="Macul"/>
    <s v="Con Beca"/>
    <s v="Sin Beca"/>
    <s v="AÑO 2012"/>
    <n v="476"/>
    <n v="430"/>
    <n v="402"/>
    <m/>
    <x v="10"/>
    <s v="CON PSU "/>
    <s v="SIN INFORMACIÓN "/>
    <s v="Rango 400-449"/>
    <x v="0"/>
  </r>
  <r>
    <x v="1"/>
    <x v="6"/>
    <s v="Ciencias Sociales"/>
    <x v="1"/>
    <x v="0"/>
    <x v="1345"/>
    <m/>
    <s v="SAAVEDRA INOSTROZA ROMANET ANDREA"/>
    <x v="0"/>
    <s v="Maipú"/>
    <s v="Con Beca"/>
    <s v="Sin Beca"/>
    <s v="AÑO 2009"/>
    <n v="579"/>
    <n v="444"/>
    <n v="356"/>
    <m/>
    <x v="25"/>
    <s v="CON PSU "/>
    <s v="SIN INFORMACIÓN "/>
    <s v="Rango 400-449"/>
    <x v="0"/>
  </r>
  <r>
    <x v="1"/>
    <x v="12"/>
    <s v="Salud"/>
    <x v="0"/>
    <x v="0"/>
    <x v="1346"/>
    <m/>
    <s v="PARRA CASTILLO DANIELA EDITH"/>
    <x v="0"/>
    <s v="Peñalolén"/>
    <s v="Con Beca"/>
    <s v="Sin Beca"/>
    <s v="AÑO 2011"/>
    <n v="560"/>
    <n v="458"/>
    <n v="432"/>
    <m/>
    <x v="71"/>
    <s v="CON PSU "/>
    <s v="SIN INFORMACIÓN "/>
    <s v="Rango 400-449"/>
    <x v="0"/>
  </r>
  <r>
    <x v="1"/>
    <x v="12"/>
    <s v="Salud"/>
    <x v="0"/>
    <x v="1"/>
    <x v="1347"/>
    <m/>
    <s v="HARO PASTEN HANS ISSAC"/>
    <x v="1"/>
    <s v="Puente Alto"/>
    <s v="Con Beca"/>
    <s v="Sin Beca"/>
    <s v="AÑO 2011"/>
    <n v="414"/>
    <n v="385"/>
    <n v="490"/>
    <m/>
    <x v="33"/>
    <s v="CON PSU "/>
    <s v="SIN INFORMACIÓN "/>
    <s v="Rango 400-449"/>
    <x v="0"/>
  </r>
  <r>
    <x v="1"/>
    <x v="3"/>
    <s v="Educación"/>
    <x v="1"/>
    <x v="0"/>
    <x v="1348"/>
    <m/>
    <s v="HERRERA GONZALEZ CHRISTOPHER D'ALAMCOM"/>
    <x v="1"/>
    <s v="San Antonio"/>
    <s v="Con Beca"/>
    <s v="Sin Beca"/>
    <s v="AÑO 2009"/>
    <n v="437"/>
    <n v="444"/>
    <n v="449"/>
    <m/>
    <x v="20"/>
    <s v="CON PSU "/>
    <s v="SIN INFORMACIÓN "/>
    <s v="Rango 400-449"/>
    <x v="0"/>
  </r>
  <r>
    <x v="1"/>
    <x v="3"/>
    <s v="Educación"/>
    <x v="1"/>
    <x v="0"/>
    <x v="1349"/>
    <m/>
    <s v="LANAS CORTES NATALIE FERNANDA"/>
    <x v="0"/>
    <s v="San Bernardo"/>
    <s v="Con Beca"/>
    <s v="Sin Beca"/>
    <s v="AÑO 2011"/>
    <n v="661"/>
    <n v="443"/>
    <n v="432"/>
    <m/>
    <x v="33"/>
    <s v="CON PSU "/>
    <s v="SIN INFORMACIÓN "/>
    <s v="Rango 400-449"/>
    <x v="0"/>
  </r>
  <r>
    <x v="1"/>
    <x v="8"/>
    <s v="Ciencias Sociales"/>
    <x v="1"/>
    <x v="1"/>
    <x v="1350"/>
    <m/>
    <s v="OLIVERA URRUTIA CARLOS ALBERTO"/>
    <x v="1"/>
    <s v="San Bernardo"/>
    <s v="Con Beca"/>
    <s v="Sin Beca"/>
    <s v="AÑO 2009"/>
    <n v="560"/>
    <n v="418"/>
    <n v="449"/>
    <m/>
    <x v="60"/>
    <s v="CON PSU "/>
    <s v="SIN INFORMACIÓN "/>
    <s v="Rango 400-449"/>
    <x v="0"/>
  </r>
  <r>
    <x v="1"/>
    <x v="1"/>
    <s v="Salud"/>
    <x v="1"/>
    <x v="0"/>
    <x v="1351"/>
    <m/>
    <s v="OTTO CIFUENTES DANIELLE STEPHANIE"/>
    <x v="0"/>
    <s v="San Miguel"/>
    <s v="Con Beca"/>
    <s v="Sin Beca"/>
    <s v="AÑO 2010"/>
    <n v="414"/>
    <n v="431"/>
    <n v="424"/>
    <m/>
    <x v="66"/>
    <s v="CON PSU "/>
    <s v="SIN INFORMACIÓN "/>
    <s v="Rango 400-449"/>
    <x v="0"/>
  </r>
  <r>
    <x v="1"/>
    <x v="6"/>
    <s v="Ciencias Sociales"/>
    <x v="1"/>
    <x v="0"/>
    <x v="1352"/>
    <m/>
    <s v="REISS GUERRA NICOLE CAROLINA"/>
    <x v="0"/>
    <s v="Santiago"/>
    <s v="Con Beca"/>
    <s v="Sin Beca"/>
    <s v="AÑO 2010"/>
    <n v="458"/>
    <n v="377"/>
    <n v="458"/>
    <m/>
    <x v="445"/>
    <s v="CON PSU "/>
    <s v="SIN INFORMACIÓN "/>
    <s v="Rango 400-449"/>
    <x v="0"/>
  </r>
  <r>
    <x v="1"/>
    <x v="1"/>
    <s v="Salud"/>
    <x v="1"/>
    <x v="0"/>
    <x v="1353"/>
    <m/>
    <s v="CASANOVA  MUÑOZ ROBERTO ADOLFO"/>
    <x v="1"/>
    <s v="Santiago"/>
    <s v="Con Beca"/>
    <s v="Sin Beca"/>
    <s v="AÑO 2011"/>
    <n v="414"/>
    <n v="450"/>
    <n v="399"/>
    <m/>
    <x v="17"/>
    <s v="CON PSU "/>
    <s v="SIN INFORMACIÓN "/>
    <s v="Rango 400-449"/>
    <x v="0"/>
  </r>
  <r>
    <x v="1"/>
    <x v="7"/>
    <s v="Salud"/>
    <x v="0"/>
    <x v="1"/>
    <x v="1354"/>
    <m/>
    <s v="MORALES MUÑOZ YESSENIA FRANCISCA"/>
    <x v="0"/>
    <s v="ARICA"/>
    <s v="Sin Beca"/>
    <s v="Sin Beca"/>
    <s v="AÑO 2011"/>
    <n v="579"/>
    <n v="428"/>
    <n v="470"/>
    <m/>
    <x v="30"/>
    <s v="CON PSU "/>
    <s v="SIN INFORMACIÓN "/>
    <s v="Rango 400-449"/>
    <x v="0"/>
  </r>
  <r>
    <x v="1"/>
    <x v="3"/>
    <s v="Educación"/>
    <x v="0"/>
    <x v="0"/>
    <x v="1355"/>
    <m/>
    <s v="ELGUEDA MADRIAGA JAIME ALAN "/>
    <x v="1"/>
    <s v="El Bosque"/>
    <s v="Sin Beca"/>
    <s v="Sin Beca"/>
    <s v="AÑO 2012"/>
    <n v="417"/>
    <n v="447"/>
    <n v="402"/>
    <m/>
    <x v="17"/>
    <s v="CON PSU "/>
    <s v="SIN INFORMACIÓN "/>
    <s v="Rango 400-449"/>
    <x v="0"/>
  </r>
  <r>
    <x v="1"/>
    <x v="3"/>
    <s v="Educación"/>
    <x v="0"/>
    <x v="1"/>
    <x v="1356"/>
    <m/>
    <s v="OBANDO CARRILLO ALVARO NICOLAS"/>
    <x v="1"/>
    <s v="El Bosque"/>
    <s v="Sin Beca"/>
    <s v="Sin Beca"/>
    <s v="AÑO 2010"/>
    <n v="476"/>
    <n v="377"/>
    <n v="483"/>
    <m/>
    <x v="43"/>
    <s v="CON PSU "/>
    <s v="SIN INFORMACIÓN "/>
    <s v="Rango 400-449"/>
    <x v="0"/>
  </r>
  <r>
    <x v="1"/>
    <x v="8"/>
    <s v="Ciencias Sociales"/>
    <x v="0"/>
    <x v="0"/>
    <x v="1357"/>
    <m/>
    <s v="CARREÑO TOBAR JOCELYN ROGELIA"/>
    <x v="0"/>
    <s v="Estación Central"/>
    <s v="Sin Beca"/>
    <s v="Sin Beca"/>
    <s v="AÑO 2012"/>
    <n v="393"/>
    <n v="439"/>
    <n v="402"/>
    <m/>
    <x v="44"/>
    <s v="CON PSU "/>
    <s v="SIN INFORMACIÓN "/>
    <s v="Rango 400-449"/>
    <x v="0"/>
  </r>
  <r>
    <x v="1"/>
    <x v="3"/>
    <s v="Educación"/>
    <x v="1"/>
    <x v="0"/>
    <x v="1358"/>
    <m/>
    <s v="LARA CAMPOS CAMILA ESTEPHANIE"/>
    <x v="0"/>
    <s v="Las Condes"/>
    <s v="Sin Beca"/>
    <s v="Sin Beca"/>
    <s v="AÑO 2011"/>
    <m/>
    <n v="508"/>
    <n v="381"/>
    <m/>
    <x v="69"/>
    <s v="CON PSU "/>
    <s v="SIN INFORMACIÓN "/>
    <s v="Rango 400-449"/>
    <x v="0"/>
  </r>
  <r>
    <x v="1"/>
    <x v="1"/>
    <s v="Salud"/>
    <x v="0"/>
    <x v="0"/>
    <x v="1359"/>
    <m/>
    <s v="QUIÑONES BASAY LUIS RUBEN"/>
    <x v="1"/>
    <s v="Maipú"/>
    <s v="Sin Beca"/>
    <s v="Sin Beca"/>
    <s v="AÑO 2012"/>
    <m/>
    <n v="529"/>
    <n v="363"/>
    <m/>
    <x v="38"/>
    <s v="CON PSU "/>
    <s v="SIN INFORMACIÓN "/>
    <s v="Rango 400-449"/>
    <x v="0"/>
  </r>
  <r>
    <x v="1"/>
    <x v="1"/>
    <s v="Salud"/>
    <x v="1"/>
    <x v="0"/>
    <x v="1360"/>
    <m/>
    <s v="JOFRE CALDERON RICARDO JESUS"/>
    <x v="1"/>
    <s v="Maipú"/>
    <s v="Sin Beca"/>
    <s v="Sin Beca"/>
    <s v="AÑO 2011"/>
    <n v="356"/>
    <n v="411"/>
    <n v="432"/>
    <m/>
    <x v="18"/>
    <s v="CON PSU "/>
    <s v="SIN INFORMACIÓN "/>
    <s v="Rango 400-449"/>
    <x v="0"/>
  </r>
  <r>
    <x v="1"/>
    <x v="1"/>
    <s v="Salud"/>
    <x v="0"/>
    <x v="1"/>
    <x v="1361"/>
    <m/>
    <s v="CORNEJO CARVAJAL GABRIEL ANDRES"/>
    <x v="1"/>
    <s v="Pedro Aguirre Cerda"/>
    <s v="Sin Beca"/>
    <s v="Sin Beca"/>
    <s v="AÑO 2012"/>
    <n v="393"/>
    <n v="404"/>
    <n v="475"/>
    <m/>
    <x v="80"/>
    <s v="CON PSU "/>
    <s v="SIN INFORMACIÓN "/>
    <s v="Rango 400-449"/>
    <x v="0"/>
  </r>
  <r>
    <x v="1"/>
    <x v="19"/>
    <s v="Educación"/>
    <x v="0"/>
    <x v="0"/>
    <x v="1362"/>
    <m/>
    <s v="BUSTAMANTE ORFANOZ RODRIGO"/>
    <x v="1"/>
    <s v="Pudahuel"/>
    <s v="Sin Beca"/>
    <s v="Sin Beca"/>
    <s v="AÑO 2011"/>
    <n v="496"/>
    <n v="428"/>
    <n v="459"/>
    <m/>
    <x v="14"/>
    <s v="CON PSU "/>
    <s v="SIN INFORMACIÓN "/>
    <s v="Rango 400-449"/>
    <x v="0"/>
  </r>
  <r>
    <x v="1"/>
    <x v="1"/>
    <s v="Salud"/>
    <x v="1"/>
    <x v="0"/>
    <x v="1363"/>
    <m/>
    <s v="GALLARDO PACHECO PAMELA NICOLE"/>
    <x v="0"/>
    <s v="Puente Alto"/>
    <s v="Sin Beca"/>
    <s v="Sin Beca"/>
    <s v="AÑO 2010"/>
    <n v="435"/>
    <n v="473"/>
    <n v="410"/>
    <m/>
    <x v="65"/>
    <s v="CON PSU "/>
    <s v="SIN INFORMACIÓN "/>
    <s v="Rango 400-449"/>
    <x v="0"/>
  </r>
  <r>
    <x v="1"/>
    <x v="16"/>
    <s v="Ingeniería, Ciencia y Tecnología "/>
    <x v="1"/>
    <x v="0"/>
    <x v="1364"/>
    <m/>
    <s v="CORNEJO  CORVALAN CAMILO ANDRES"/>
    <x v="1"/>
    <s v="Puente Alto"/>
    <s v="Sin Beca"/>
    <s v="Sin Beca"/>
    <s v="AÑO 2010"/>
    <n v="339"/>
    <n v="443"/>
    <n v="377"/>
    <m/>
    <x v="75"/>
    <s v="CON PSU "/>
    <s v="SIN INFORMACIÓN "/>
    <s v="Rango 400-449"/>
    <x v="0"/>
  </r>
  <r>
    <x v="1"/>
    <x v="1"/>
    <s v="Salud"/>
    <x v="0"/>
    <x v="1"/>
    <x v="1365"/>
    <m/>
    <s v="ITURRIETA DIAZ FERNANDA VALENTINA"/>
    <x v="0"/>
    <s v="Santiago"/>
    <s v="Sin Beca"/>
    <s v="Sin Beca"/>
    <s v="AÑO 2011"/>
    <n v="476"/>
    <n v="420"/>
    <n v="417"/>
    <m/>
    <x v="31"/>
    <s v="CON PSU "/>
    <s v="SIN INFORMACIÓN "/>
    <s v="Rango 400-449"/>
    <x v="0"/>
  </r>
  <r>
    <x v="1"/>
    <x v="12"/>
    <s v="Salud"/>
    <x v="0"/>
    <x v="0"/>
    <x v="1366"/>
    <m/>
    <s v="TOLEDO MUÑOZ SAUL ANDRES"/>
    <x v="1"/>
    <s v="Santiago"/>
    <s v="Sin Beca"/>
    <s v="Sin Beca"/>
    <s v="AÑO 2010"/>
    <n v="458"/>
    <n v="417"/>
    <n v="458"/>
    <m/>
    <x v="33"/>
    <s v="CON PSU "/>
    <s v="SIN INFORMACIÓN "/>
    <s v="Rango 400-449"/>
    <x v="0"/>
  </r>
  <r>
    <x v="1"/>
    <x v="1"/>
    <s v="Salud"/>
    <x v="1"/>
    <x v="0"/>
    <x v="1367"/>
    <m/>
    <s v="GONZÁLEZ REYES CAMILA FERNANDA"/>
    <x v="0"/>
    <s v="Talagante"/>
    <s v="Sin Beca"/>
    <s v="Sin Beca"/>
    <s v="AÑO 2012"/>
    <n v="373"/>
    <n v="439"/>
    <n v="402"/>
    <m/>
    <x v="44"/>
    <s v="CON PSU "/>
    <s v="SIN INFORMACIÓN "/>
    <s v="Rango 400-449"/>
    <x v="0"/>
  </r>
  <r>
    <x v="1"/>
    <x v="6"/>
    <s v="Ciencias Sociales"/>
    <x v="0"/>
    <x v="0"/>
    <x v="1368"/>
    <m/>
    <s v="AGUILA VILLALOBOS TOMAS LUIS "/>
    <x v="1"/>
    <s v="Peñalolén"/>
    <s v="Sin Beca"/>
    <s v="Sin Beca"/>
    <s v="AÑO 2015"/>
    <n v="305"/>
    <n v="485"/>
    <n v="486"/>
    <n v="305"/>
    <x v="169"/>
    <s v="CON PSU "/>
    <s v="50 % MENOR "/>
    <s v="Rango 450-499"/>
    <x v="1"/>
  </r>
  <r>
    <x v="1"/>
    <x v="1"/>
    <s v="Salud"/>
    <x v="0"/>
    <x v="0"/>
    <x v="1369"/>
    <m/>
    <s v="NAVARRETE BURGOS DAYSI DIANA"/>
    <x v="0"/>
    <s v="Maipú"/>
    <s v="Sin Beca"/>
    <s v="Sin Beca"/>
    <s v="AÑO 2015"/>
    <n v="331"/>
    <n v="505"/>
    <n v="486"/>
    <n v="331"/>
    <x v="89"/>
    <s v="CON PSU "/>
    <s v="50 % MENOR "/>
    <s v="Rango 450-499"/>
    <x v="1"/>
  </r>
  <r>
    <x v="1"/>
    <x v="8"/>
    <s v="Ciencias Sociales"/>
    <x v="0"/>
    <x v="0"/>
    <x v="1370"/>
    <m/>
    <s v="MERY REYES TOMAS EMILIO"/>
    <x v="1"/>
    <s v="Quinta Normal"/>
    <s v="Sin Beca"/>
    <s v="Sin Beca"/>
    <s v="AÑO 2015"/>
    <n v="335"/>
    <n v="471"/>
    <n v="453"/>
    <n v="335"/>
    <x v="116"/>
    <s v="CON PSU "/>
    <s v="50 % MENOR "/>
    <s v="Rango 450-499"/>
    <x v="1"/>
  </r>
  <r>
    <x v="1"/>
    <x v="0"/>
    <s v="Ingeniería, Ciencia y Tecnología "/>
    <x v="0"/>
    <x v="0"/>
    <x v="1371"/>
    <m/>
    <s v="PEREZ FUENZALIDA ABRAHAM ISRAEL"/>
    <x v="1"/>
    <s v="Peñalolén"/>
    <s v="Sin Beca"/>
    <s v="Sin Beca"/>
    <s v="AÑO 2015"/>
    <n v="340"/>
    <n v="428"/>
    <n v="532"/>
    <n v="340"/>
    <x v="88"/>
    <s v="CON PSU "/>
    <s v="50 % MENOR "/>
    <s v="Rango 450-499"/>
    <x v="1"/>
  </r>
  <r>
    <x v="1"/>
    <x v="6"/>
    <s v="Ciencias Sociales"/>
    <x v="1"/>
    <x v="0"/>
    <x v="1372"/>
    <m/>
    <s v="FRANCHINI ARAYA SOLEDAD MARIA"/>
    <x v="0"/>
    <s v="Lampa"/>
    <s v="Con Beca"/>
    <s v="Sin Beca"/>
    <s v="AÑO 2015"/>
    <n v="346"/>
    <n v="591"/>
    <n v="370"/>
    <n v="346"/>
    <x v="104"/>
    <s v="CON PSU "/>
    <s v="50 % MENOR "/>
    <s v="Rango 450-499"/>
    <x v="1"/>
  </r>
  <r>
    <x v="1"/>
    <x v="6"/>
    <s v="Ciencias Sociales"/>
    <x v="0"/>
    <x v="0"/>
    <x v="1373"/>
    <m/>
    <s v="MATURANA VALDEBENITO ISRAEL IGNACIO"/>
    <x v="1"/>
    <s v="Pedro Aguirre Cerda"/>
    <s v="Sin Beca"/>
    <s v="Sin Beca"/>
    <s v="AÑO 2015"/>
    <n v="354"/>
    <n v="386"/>
    <n v="521"/>
    <n v="354"/>
    <x v="128"/>
    <s v="CON PSU "/>
    <s v="50 % MENOR "/>
    <s v="Rango 450-499"/>
    <x v="1"/>
  </r>
  <r>
    <x v="1"/>
    <x v="7"/>
    <s v="Salud"/>
    <x v="0"/>
    <x v="0"/>
    <x v="1374"/>
    <m/>
    <s v="ALFARO URZÚA JOSÉ IGNACIO"/>
    <x v="1"/>
    <s v="San Ramón"/>
    <s v="Con Beca"/>
    <s v="Sin Beca"/>
    <s v="AÑO 2015"/>
    <n v="358"/>
    <n v="477"/>
    <n v="425"/>
    <n v="358"/>
    <x v="90"/>
    <s v="CON PSU "/>
    <s v="50 % MENOR "/>
    <s v="Rango 450-499"/>
    <x v="1"/>
  </r>
  <r>
    <x v="1"/>
    <x v="6"/>
    <s v="Ciencias Sociales"/>
    <x v="1"/>
    <x v="0"/>
    <x v="1375"/>
    <m/>
    <s v="CUELLAR FERRADA CARLOS FRANCISCO"/>
    <x v="1"/>
    <s v="Santiago"/>
    <s v="Sin Beca"/>
    <s v="Sin Beca"/>
    <s v="AÑO 2014"/>
    <n v="359"/>
    <n v="444"/>
    <n v="515"/>
    <n v="359"/>
    <x v="129"/>
    <s v="CON PSU "/>
    <s v="50 % MENOR "/>
    <s v="Rango 450-499"/>
    <x v="1"/>
  </r>
  <r>
    <x v="1"/>
    <x v="4"/>
    <s v="Salud"/>
    <x v="0"/>
    <x v="0"/>
    <x v="1376"/>
    <m/>
    <s v="RAMIREZ IMILQUEO MACARENA FRANCHESCA"/>
    <x v="0"/>
    <s v="La Florida"/>
    <s v="Sin Beca"/>
    <s v="Sin Beca"/>
    <s v="AÑO 2015"/>
    <n v="361"/>
    <n v="485"/>
    <n v="439"/>
    <n v="361"/>
    <x v="116"/>
    <s v="CON PSU "/>
    <s v="50 % MENOR "/>
    <s v="Rango 450-499"/>
    <x v="1"/>
  </r>
  <r>
    <x v="1"/>
    <x v="2"/>
    <s v="Educación"/>
    <x v="0"/>
    <x v="0"/>
    <x v="1377"/>
    <m/>
    <s v="QUIJADA BARRIOS CONZTANZA ALEJANDRA"/>
    <x v="0"/>
    <s v="Santiago"/>
    <s v="Sin Beca"/>
    <s v="Con Beca"/>
    <s v="AÑO 2015"/>
    <n v="365"/>
    <n v="512"/>
    <n v="453"/>
    <n v="365"/>
    <x v="151"/>
    <s v="CON PSU "/>
    <s v="50 % MENOR "/>
    <s v="Rango 450-499"/>
    <x v="1"/>
  </r>
  <r>
    <x v="1"/>
    <x v="6"/>
    <s v="Ciencias Sociales"/>
    <x v="0"/>
    <x v="0"/>
    <x v="1378"/>
    <m/>
    <s v="CARDEMIL VILLEGAS RONNY FRANCISCO"/>
    <x v="1"/>
    <s v="Puente Alto"/>
    <s v="Sin Beca"/>
    <s v="Con Beca"/>
    <s v="AÑO 2015"/>
    <n v="370"/>
    <n v="442"/>
    <n v="486"/>
    <n v="370"/>
    <x v="162"/>
    <s v="CON PSU "/>
    <s v="50 % MENOR "/>
    <s v="Rango 450-499"/>
    <x v="1"/>
  </r>
  <r>
    <x v="1"/>
    <x v="6"/>
    <s v="Ciencias Sociales"/>
    <x v="0"/>
    <x v="0"/>
    <x v="1379"/>
    <m/>
    <s v="PALMA ARCE STEPHANIE ROXAN"/>
    <x v="0"/>
    <s v="Conchalí"/>
    <s v="Sin Beca"/>
    <s v="Sin Beca"/>
    <s v="AÑO 2015"/>
    <n v="372"/>
    <n v="420"/>
    <n v="494"/>
    <n v="372"/>
    <x v="172"/>
    <s v="CON PSU "/>
    <s v="50 % MENOR "/>
    <s v="Rango 450-499"/>
    <x v="1"/>
  </r>
  <r>
    <x v="1"/>
    <x v="10"/>
    <s v="Salud"/>
    <x v="0"/>
    <x v="0"/>
    <x v="1380"/>
    <m/>
    <s v="GARCÉS NAIPAYAN VALERIA YOSELING"/>
    <x v="0"/>
    <s v="Maipú"/>
    <s v="Sin Beca"/>
    <s v="Con Beca"/>
    <s v="AÑO 2015"/>
    <n v="373"/>
    <n v="386"/>
    <n v="521"/>
    <n v="373"/>
    <x v="128"/>
    <s v="CON PSU "/>
    <s v="50 % MENOR "/>
    <s v="Rango 450-499"/>
    <x v="1"/>
  </r>
  <r>
    <x v="1"/>
    <x v="5"/>
    <s v="Ciencias Sociales"/>
    <x v="0"/>
    <x v="0"/>
    <x v="1381"/>
    <m/>
    <s v="PIZARRO SARMIENTO MARCELO  ANDRES "/>
    <x v="1"/>
    <s v="Conchalí"/>
    <s v="Con Beca"/>
    <s v="Con Beca"/>
    <s v="AÑO 2015"/>
    <n v="375"/>
    <n v="531"/>
    <n v="425"/>
    <n v="375"/>
    <x v="140"/>
    <s v="CON PSU "/>
    <s v="50 % MENOR "/>
    <s v="Rango 450-499"/>
    <x v="1"/>
  </r>
  <r>
    <x v="1"/>
    <x v="12"/>
    <s v="Salud"/>
    <x v="0"/>
    <x v="0"/>
    <x v="1382"/>
    <m/>
    <s v="CUADRA LARA FRANCISCA STEPHANIE"/>
    <x v="0"/>
    <s v="Peñalolén"/>
    <s v="Sin Beca"/>
    <s v="Sin Beca"/>
    <s v="AÑO 2015"/>
    <n v="376"/>
    <n v="552"/>
    <n v="439"/>
    <n v="376"/>
    <x v="89"/>
    <s v="CON PSU "/>
    <s v="50 % MENOR "/>
    <s v="Rango 450-499"/>
    <x v="1"/>
  </r>
  <r>
    <x v="1"/>
    <x v="12"/>
    <s v="Salud"/>
    <x v="0"/>
    <x v="0"/>
    <x v="1383"/>
    <m/>
    <s v="SALAS VIDAL ANAHI PAZ"/>
    <x v="0"/>
    <s v="Macul"/>
    <s v="Sin Beca"/>
    <s v="Con Beca"/>
    <s v="AÑO 2015"/>
    <n v="378"/>
    <n v="450"/>
    <n v="453"/>
    <n v="378"/>
    <x v="446"/>
    <s v="CON PSU "/>
    <s v="50 % MENOR "/>
    <s v="Rango 450-499"/>
    <x v="1"/>
  </r>
  <r>
    <x v="1"/>
    <x v="12"/>
    <s v="Salud"/>
    <x v="0"/>
    <x v="0"/>
    <x v="1384"/>
    <m/>
    <s v="BARRA SANHUEZA CARLA CONSTANZA"/>
    <x v="0"/>
    <s v="Pudahuel"/>
    <s v="Sin Beca"/>
    <s v="Sin Beca"/>
    <s v="AÑO 2015"/>
    <n v="378"/>
    <n v="512"/>
    <n v="465"/>
    <n v="378"/>
    <x v="447"/>
    <s v="CON PSU "/>
    <s v="50 % MENOR "/>
    <s v="Rango 450-499"/>
    <x v="1"/>
  </r>
  <r>
    <x v="1"/>
    <x v="6"/>
    <s v="Ciencias Sociales"/>
    <x v="0"/>
    <x v="0"/>
    <x v="1385"/>
    <m/>
    <s v="MARTINEZ SEPULVEDA JUAN IGNACIO"/>
    <x v="1"/>
    <s v="Maipú"/>
    <s v="Sin Beca"/>
    <s v="Sin Beca"/>
    <s v="AÑO 2015"/>
    <n v="379"/>
    <n v="546"/>
    <n v="370"/>
    <n v="379"/>
    <x v="115"/>
    <s v="CON PSU "/>
    <s v="50 % MENOR "/>
    <s v="Rango 450-499"/>
    <x v="1"/>
  </r>
  <r>
    <x v="1"/>
    <x v="1"/>
    <s v="Salud"/>
    <x v="1"/>
    <x v="0"/>
    <x v="1386"/>
    <m/>
    <s v="AVENDANO MENADIER JAVIER IGNACIO"/>
    <x v="1"/>
    <s v="La Florida"/>
    <s v="Sin Beca"/>
    <s v="Sin Beca"/>
    <s v="AÑO 2013"/>
    <n v="380"/>
    <n v="510"/>
    <n v="469"/>
    <n v="380"/>
    <x v="159"/>
    <s v="CON PSU "/>
    <s v="50 % MENOR "/>
    <s v="Rango 450-499"/>
    <x v="1"/>
  </r>
  <r>
    <x v="1"/>
    <x v="6"/>
    <s v="Ciencias Sociales"/>
    <x v="0"/>
    <x v="0"/>
    <x v="1387"/>
    <m/>
    <s v="BASCUR MOREIRA JESUS ISMAEL"/>
    <x v="1"/>
    <s v="Renca"/>
    <s v="Sin Beca"/>
    <s v="Sin Beca"/>
    <s v="AÑO 2015"/>
    <n v="380"/>
    <n v="471"/>
    <n v="521"/>
    <n v="380"/>
    <x v="109"/>
    <s v="CON PSU "/>
    <s v="50 % MENOR "/>
    <s v="Rango 450-499"/>
    <x v="1"/>
  </r>
  <r>
    <x v="1"/>
    <x v="4"/>
    <s v="Salud"/>
    <x v="0"/>
    <x v="0"/>
    <x v="1388"/>
    <m/>
    <s v="PEREZ CUEVAS MARIA JESUS"/>
    <x v="0"/>
    <s v="Puente Alto"/>
    <s v="Sin Beca"/>
    <s v="Sin Beca"/>
    <s v="AÑO 2015"/>
    <n v="381"/>
    <n v="505"/>
    <n v="439"/>
    <n v="381"/>
    <x v="173"/>
    <s v="CON PSU "/>
    <s v="50 % MENOR "/>
    <s v="Rango 450-499"/>
    <x v="1"/>
  </r>
  <r>
    <x v="1"/>
    <x v="8"/>
    <s v="Ciencias Sociales"/>
    <x v="0"/>
    <x v="0"/>
    <x v="1389"/>
    <m/>
    <s v="HERRERA SOTO NICOLAS ANTONIO"/>
    <x v="1"/>
    <s v="Pedro Aguirre Cerda"/>
    <s v="Sin Beca"/>
    <s v="Sin Beca"/>
    <s v="AÑO 2015"/>
    <n v="383"/>
    <n v="560"/>
    <n v="349"/>
    <n v="383"/>
    <x v="101"/>
    <s v="CON PSU "/>
    <s v="50 % MENOR "/>
    <s v="Rango 450-499"/>
    <x v="1"/>
  </r>
  <r>
    <x v="1"/>
    <x v="6"/>
    <s v="Ciencias Sociales"/>
    <x v="0"/>
    <x v="0"/>
    <x v="1390"/>
    <m/>
    <s v="HESLAX ROMERO MARCELO BRATH BENJAMIN"/>
    <x v="1"/>
    <s v="Estación Central"/>
    <s v="Sin Beca"/>
    <s v="Sin Beca"/>
    <s v="AÑO 2015"/>
    <n v="391"/>
    <n v="477"/>
    <n v="494"/>
    <n v="391"/>
    <x v="169"/>
    <s v="CON PSU "/>
    <s v="50 % MENOR "/>
    <s v="Rango 450-499"/>
    <x v="1"/>
  </r>
  <r>
    <x v="1"/>
    <x v="1"/>
    <s v="Salud"/>
    <x v="0"/>
    <x v="0"/>
    <x v="1391"/>
    <m/>
    <s v="PASTOR FLORES MICHAEL ESTEBAN "/>
    <x v="1"/>
    <s v="Ñuñoa"/>
    <s v="Sin Beca"/>
    <s v="Sin Beca"/>
    <s v="AÑO 2015"/>
    <n v="391"/>
    <n v="560"/>
    <n v="389"/>
    <n v="391"/>
    <x v="448"/>
    <s v="CON PSU "/>
    <s v="50 % MENOR "/>
    <s v="Rango 450-499"/>
    <x v="1"/>
  </r>
  <r>
    <x v="1"/>
    <x v="14"/>
    <s v="Educación"/>
    <x v="1"/>
    <x v="0"/>
    <x v="1392"/>
    <m/>
    <s v="YOUNG BARRA SALVADOR RENATO "/>
    <x v="1"/>
    <s v="El Bosque"/>
    <s v="Sin Beca"/>
    <s v="Sin Beca"/>
    <s v="AÑO 2015"/>
    <n v="392"/>
    <n v="450"/>
    <n v="502"/>
    <n v="392"/>
    <x v="142"/>
    <s v="CON PSU "/>
    <s v="50 % MENOR "/>
    <s v="Rango 450-499"/>
    <x v="1"/>
  </r>
  <r>
    <x v="1"/>
    <x v="10"/>
    <s v="Salud"/>
    <x v="0"/>
    <x v="0"/>
    <x v="1393"/>
    <m/>
    <s v="MUÑOZ AGUILERA VALENTINA BELEN"/>
    <x v="0"/>
    <s v="Quilicura"/>
    <s v="Sin Beca"/>
    <s v="Sin Beca"/>
    <s v="AÑO 2014"/>
    <n v="393"/>
    <n v="508"/>
    <n v="461"/>
    <n v="393"/>
    <x v="131"/>
    <s v="CON PSU "/>
    <s v="50 % MENOR "/>
    <s v="Rango 450-499"/>
    <x v="1"/>
  </r>
  <r>
    <x v="1"/>
    <x v="8"/>
    <s v="Ciencias Sociales"/>
    <x v="0"/>
    <x v="0"/>
    <x v="1394"/>
    <m/>
    <s v="GARCES NAIPAYAN CONSTANZA SOLANGE DEL CARMEN"/>
    <x v="0"/>
    <s v="Maipú"/>
    <s v="Sin Beca"/>
    <s v="Con Beca"/>
    <s v="AÑO 2015"/>
    <n v="399"/>
    <n v="477"/>
    <n v="494"/>
    <n v="399"/>
    <x v="169"/>
    <s v="CON PSU "/>
    <s v="50 % MENOR "/>
    <s v="Rango 450-499"/>
    <x v="1"/>
  </r>
  <r>
    <x v="1"/>
    <x v="13"/>
    <s v="Ingeniería, Ciencia y Tecnología "/>
    <x v="0"/>
    <x v="0"/>
    <x v="1395"/>
    <m/>
    <s v="BREVIS DEL VILLAR FELIPE"/>
    <x v="1"/>
    <s v="Maipú"/>
    <s v="Con Beca"/>
    <s v="Sin Beca"/>
    <s v="AÑO 2015"/>
    <n v="399"/>
    <n v="442"/>
    <n v="521"/>
    <n v="399"/>
    <x v="155"/>
    <s v="CON PSU "/>
    <s v="50 % MENOR "/>
    <s v="Rango 450-499"/>
    <x v="1"/>
  </r>
  <r>
    <x v="1"/>
    <x v="6"/>
    <s v="Ciencias Sociales"/>
    <x v="1"/>
    <x v="0"/>
    <x v="1396"/>
    <m/>
    <s v="MENESES CAYULAO JONATHAN ANDRES"/>
    <x v="1"/>
    <s v="Quilicura"/>
    <s v="Sin Beca"/>
    <s v="Sin Beca"/>
    <s v="AÑO 2015"/>
    <n v="399"/>
    <n v="485"/>
    <n v="502"/>
    <n v="399"/>
    <x v="102"/>
    <s v="CON PSU "/>
    <s v="50 % MENOR "/>
    <s v="Rango 450-499"/>
    <x v="1"/>
  </r>
  <r>
    <x v="1"/>
    <x v="1"/>
    <s v="Salud"/>
    <x v="1"/>
    <x v="0"/>
    <x v="1397"/>
    <m/>
    <s v="BRAVO GUERRERO STEPHANIE DEL ROSARIO"/>
    <x v="0"/>
    <s v="Lo Prado"/>
    <s v="Sin Beca"/>
    <s v="Sin Beca"/>
    <s v="AÑO 2015"/>
    <n v="401"/>
    <n v="485"/>
    <n v="486"/>
    <n v="401"/>
    <x v="169"/>
    <s v="CON PSU "/>
    <s v="50 % MENOR "/>
    <s v="Rango 450-499"/>
    <x v="1"/>
  </r>
  <r>
    <x v="1"/>
    <x v="2"/>
    <s v="Educación"/>
    <x v="1"/>
    <x v="0"/>
    <x v="1398"/>
    <m/>
    <s v="TRONCOSO NAVARRO KARIN BETSABE"/>
    <x v="0"/>
    <s v="Maipú"/>
    <s v="Con Beca"/>
    <s v="Sin Beca"/>
    <s v="AÑO 2014"/>
    <n v="402"/>
    <n v="438"/>
    <n v="480"/>
    <n v="402"/>
    <x v="98"/>
    <s v="CON PSU "/>
    <s v="50 % MENOR "/>
    <s v="Rango 450-499"/>
    <x v="1"/>
  </r>
  <r>
    <x v="1"/>
    <x v="6"/>
    <s v="Ciencias Sociales"/>
    <x v="1"/>
    <x v="0"/>
    <x v="1399"/>
    <m/>
    <s v="CARVACHO VENEGAS JOSTHIN DANILO"/>
    <x v="1"/>
    <s v="Cerro Navia"/>
    <s v="Sin Beca"/>
    <s v="Sin Beca"/>
    <s v="AÑO 2014"/>
    <n v="404"/>
    <n v="526"/>
    <n v="471"/>
    <n v="404"/>
    <x v="158"/>
    <s v="CON PSU "/>
    <s v="50 % MENOR "/>
    <s v="Rango 450-499"/>
    <x v="1"/>
  </r>
  <r>
    <x v="1"/>
    <x v="12"/>
    <s v="Salud"/>
    <x v="0"/>
    <x v="0"/>
    <x v="1400"/>
    <m/>
    <s v="VILLALOBOS CHAMORRO PABLO IGNACIO"/>
    <x v="1"/>
    <s v="Conchalí"/>
    <s v="Sin Beca"/>
    <s v="Sin Beca"/>
    <s v="AÑO 2015"/>
    <n v="404"/>
    <n v="471"/>
    <n v="494"/>
    <n v="404"/>
    <x v="151"/>
    <s v="CON PSU "/>
    <s v="50 % MENOR "/>
    <s v="Rango 450-499"/>
    <x v="1"/>
  </r>
  <r>
    <x v="1"/>
    <x v="16"/>
    <s v="Ingeniería, Ciencia y Tecnología "/>
    <x v="0"/>
    <x v="0"/>
    <x v="1401"/>
    <m/>
    <s v="AGUILERA CAMPOS CRISTOBAL ALEJANDRO"/>
    <x v="1"/>
    <s v="Independencia"/>
    <s v="Sin Beca"/>
    <s v="Sin Beca"/>
    <s v="AÑO 2014"/>
    <n v="404"/>
    <n v="471"/>
    <n v="450"/>
    <n v="404"/>
    <x v="163"/>
    <s v="CON PSU "/>
    <s v="50 % MENOR "/>
    <s v="Rango 450-499"/>
    <x v="1"/>
  </r>
  <r>
    <x v="1"/>
    <x v="6"/>
    <s v="Ciencias Sociales"/>
    <x v="0"/>
    <x v="0"/>
    <x v="1402"/>
    <m/>
    <s v="CASTILLO MUÑOZ KARLA  ANDREA"/>
    <x v="0"/>
    <s v="La Cisterna"/>
    <s v="Sin Beca"/>
    <s v="Sin Beca"/>
    <s v="AÑO 2015"/>
    <n v="404"/>
    <n v="498"/>
    <n v="453"/>
    <n v="404"/>
    <x v="118"/>
    <s v="CON PSU "/>
    <s v="50 % MENOR "/>
    <s v="Rango 450-499"/>
    <x v="1"/>
  </r>
  <r>
    <x v="1"/>
    <x v="0"/>
    <s v="Ingeniería, Ciencia y Tecnología "/>
    <x v="0"/>
    <x v="0"/>
    <x v="1403"/>
    <m/>
    <s v="RIQUELME  JEREZ JENNIFER PAMELA"/>
    <x v="0"/>
    <s v="San Joaquín"/>
    <s v="Sin Beca"/>
    <s v="Sin Beca"/>
    <s v="AÑO 2015"/>
    <n v="406"/>
    <n v="436"/>
    <n v="561"/>
    <n v="406"/>
    <x v="158"/>
    <s v="CON PSU "/>
    <s v="50 % MENOR "/>
    <s v="Rango 450-499"/>
    <x v="1"/>
  </r>
  <r>
    <x v="1"/>
    <x v="6"/>
    <s v="Ciencias Sociales"/>
    <x v="0"/>
    <x v="0"/>
    <x v="1404"/>
    <m/>
    <s v="HERRERA NAVARRO CAMILLE JOSEFA BELEN"/>
    <x v="0"/>
    <s v="Santiago"/>
    <s v="Sin Beca"/>
    <s v="Sin Beca"/>
    <s v="AÑO 2015"/>
    <n v="406"/>
    <n v="498"/>
    <n v="453"/>
    <n v="406"/>
    <x v="118"/>
    <s v="CON PSU "/>
    <s v="50 % MENOR "/>
    <s v="Rango 450-499"/>
    <x v="1"/>
  </r>
  <r>
    <x v="1"/>
    <x v="11"/>
    <s v="Ciencias Sociales"/>
    <x v="0"/>
    <x v="0"/>
    <x v="1405"/>
    <m/>
    <s v="ASSICIE RAMIREZ JAVIER IGNACIO VICTOR"/>
    <x v="1"/>
    <s v="San Miguel"/>
    <s v="Con Beca"/>
    <s v="Con Beca"/>
    <s v="AÑO 2015"/>
    <n v="408"/>
    <n v="582"/>
    <n v="370"/>
    <n v="408"/>
    <x v="142"/>
    <s v="CON PSU "/>
    <s v="50 % MENOR "/>
    <s v="Rango 450-499"/>
    <x v="1"/>
  </r>
  <r>
    <x v="1"/>
    <x v="12"/>
    <s v="Salud"/>
    <x v="0"/>
    <x v="0"/>
    <x v="1406"/>
    <m/>
    <s v="ALBORNOZ MATTA MARCELA PAZ"/>
    <x v="0"/>
    <s v="Quilicura"/>
    <s v="Sin Beca"/>
    <s v="Sin Beca"/>
    <s v="AÑO 2015"/>
    <n v="408"/>
    <n v="477"/>
    <n v="453"/>
    <n v="408"/>
    <x v="127"/>
    <s v="CON PSU "/>
    <s v="50 % MENOR "/>
    <s v="Rango 450-499"/>
    <x v="1"/>
  </r>
  <r>
    <x v="1"/>
    <x v="4"/>
    <s v="Salud"/>
    <x v="0"/>
    <x v="0"/>
    <x v="1407"/>
    <m/>
    <s v="REYES GONZALEZ VALENTINA  ALEJANDRA"/>
    <x v="0"/>
    <s v="San Bernardo"/>
    <s v="Sin Beca"/>
    <s v="Sin Beca"/>
    <s v="AÑO 2015"/>
    <n v="408"/>
    <n v="471"/>
    <n v="516"/>
    <n v="408"/>
    <x v="102"/>
    <s v="CON PSU "/>
    <s v="50 % MENOR "/>
    <s v="Rango 450-499"/>
    <x v="1"/>
  </r>
  <r>
    <x v="1"/>
    <x v="4"/>
    <s v="Salud"/>
    <x v="0"/>
    <x v="0"/>
    <x v="1408"/>
    <m/>
    <s v="MUÑOZ VELIZ ALEXANDRA  ANDREA"/>
    <x v="0"/>
    <s v="San Bernardo"/>
    <s v="Sin Beca"/>
    <s v="Sin Beca"/>
    <s v="AÑO 2014"/>
    <n v="408"/>
    <n v="459"/>
    <n v="531"/>
    <n v="408"/>
    <x v="126"/>
    <s v="CON PSU "/>
    <s v="50 % MENOR "/>
    <s v="Rango 450-499"/>
    <x v="1"/>
  </r>
  <r>
    <x v="1"/>
    <x v="6"/>
    <s v="Ciencias Sociales"/>
    <x v="1"/>
    <x v="0"/>
    <x v="1409"/>
    <m/>
    <s v="BRANTE RIVERA KEVIN ANDRE"/>
    <x v="1"/>
    <s v="Quilicura"/>
    <s v="Sin Beca"/>
    <s v="Sin Beca"/>
    <s v="AÑO 2015"/>
    <n v="410"/>
    <n v="518"/>
    <n v="465"/>
    <n v="410"/>
    <x v="124"/>
    <s v="CON PSU "/>
    <s v="50 % MENOR "/>
    <s v="Rango 450-499"/>
    <x v="1"/>
  </r>
  <r>
    <x v="1"/>
    <x v="10"/>
    <s v="Salud"/>
    <x v="0"/>
    <x v="0"/>
    <x v="1410"/>
    <m/>
    <s v="ONETTO BETANCOURT DENISSE ANDREA"/>
    <x v="0"/>
    <s v="Maipú"/>
    <s v="Con Beca"/>
    <s v="Con Beca"/>
    <s v="AÑO 2013"/>
    <n v="414"/>
    <n v="453"/>
    <n v="485"/>
    <n v="414"/>
    <x v="166"/>
    <s v="CON PSU "/>
    <s v="50 % MENOR "/>
    <s v="Rango 450-499"/>
    <x v="1"/>
  </r>
  <r>
    <x v="1"/>
    <x v="0"/>
    <s v="Ingeniería, Ciencia y Tecnología "/>
    <x v="0"/>
    <x v="0"/>
    <x v="1411"/>
    <m/>
    <s v="GARRIDO NILO IVAN  ANDRES"/>
    <x v="1"/>
    <s v="San Miguel"/>
    <s v="Sin Beca"/>
    <s v="Con Beca"/>
    <s v="AÑO 2015"/>
    <n v="414"/>
    <n v="457"/>
    <n v="453"/>
    <n v="414"/>
    <x v="86"/>
    <s v="CON PSU "/>
    <s v="50 % MENOR "/>
    <s v="Rango 450-499"/>
    <x v="1"/>
  </r>
  <r>
    <x v="1"/>
    <x v="8"/>
    <s v="Ciencias Sociales"/>
    <x v="0"/>
    <x v="0"/>
    <x v="1412"/>
    <m/>
    <s v="PINO SEPULVEDA JUAN FELIPE "/>
    <x v="1"/>
    <s v="ARICA"/>
    <s v="Sin Beca"/>
    <s v="Sin Beca"/>
    <s v="AÑO 2013"/>
    <n v="414"/>
    <n v="477"/>
    <n v="422"/>
    <n v="414"/>
    <x v="100"/>
    <s v="CON PSU "/>
    <s v="50 % MENOR "/>
    <s v="Rango 450-499"/>
    <x v="0"/>
  </r>
  <r>
    <x v="1"/>
    <x v="9"/>
    <s v="Salud"/>
    <x v="0"/>
    <x v="0"/>
    <x v="1413"/>
    <m/>
    <s v="JIMENEZ DIAZ MARJORIE CAROLINA"/>
    <x v="0"/>
    <s v="Macul"/>
    <s v="Sin Beca"/>
    <s v="Sin Beca"/>
    <s v="AÑO 2014"/>
    <n v="414"/>
    <n v="444"/>
    <n v="488"/>
    <n v="414"/>
    <x v="92"/>
    <s v="CON PSU "/>
    <s v="50 % MENOR "/>
    <s v="Rango 450-499"/>
    <x v="1"/>
  </r>
  <r>
    <x v="1"/>
    <x v="9"/>
    <s v="Salud"/>
    <x v="0"/>
    <x v="0"/>
    <x v="1414"/>
    <m/>
    <s v="AYALA TAPIA GABRIELA PAOLA "/>
    <x v="0"/>
    <s v="Maipú"/>
    <s v="Sin Beca"/>
    <s v="Sin Beca"/>
    <s v="AÑO 2015"/>
    <n v="414"/>
    <n v="471"/>
    <n v="465"/>
    <n v="414"/>
    <x v="105"/>
    <s v="CON PSU "/>
    <s v="50 % MENOR "/>
    <s v="Rango 450-499"/>
    <x v="1"/>
  </r>
  <r>
    <x v="1"/>
    <x v="9"/>
    <s v="Salud"/>
    <x v="0"/>
    <x v="0"/>
    <x v="1415"/>
    <m/>
    <s v="MATUS BUSTAMANTE CAROLINA  ALEJANDRA"/>
    <x v="0"/>
    <s v="Maipú"/>
    <s v="Sin Beca"/>
    <s v="Sin Beca"/>
    <s v="AÑO 2015"/>
    <n v="414"/>
    <n v="560"/>
    <n v="407"/>
    <n v="414"/>
    <x v="138"/>
    <s v="CON PSU "/>
    <s v="50 % MENOR "/>
    <s v="Rango 450-499"/>
    <x v="1"/>
  </r>
  <r>
    <x v="1"/>
    <x v="7"/>
    <s v="Salud"/>
    <x v="0"/>
    <x v="0"/>
    <x v="1416"/>
    <m/>
    <s v="MEDINA VALENCIA JAVIERA BEATRIZ"/>
    <x v="0"/>
    <s v="Estación Central"/>
    <s v="Sin Beca"/>
    <s v="Con Beca"/>
    <s v="AÑO 2015"/>
    <n v="416"/>
    <n v="436"/>
    <n v="486"/>
    <n v="416"/>
    <x v="143"/>
    <s v="CON PSU "/>
    <s v="50 % MENOR "/>
    <s v="Rango 450-499"/>
    <x v="1"/>
  </r>
  <r>
    <x v="1"/>
    <x v="9"/>
    <s v="Salud"/>
    <x v="0"/>
    <x v="0"/>
    <x v="1417"/>
    <m/>
    <s v="HIDALGO VALENZUELA FRANCISCO  ANDRES"/>
    <x v="1"/>
    <s v="Peñalolén"/>
    <s v="Sin Beca"/>
    <s v="Con Beca"/>
    <s v="AÑO 2015"/>
    <n v="416"/>
    <n v="492"/>
    <n v="439"/>
    <n v="416"/>
    <x v="174"/>
    <s v="CON PSU "/>
    <s v="50 % MENOR "/>
    <s v="Rango 450-499"/>
    <x v="1"/>
  </r>
  <r>
    <x v="1"/>
    <x v="10"/>
    <s v="Salud"/>
    <x v="0"/>
    <x v="0"/>
    <x v="1418"/>
    <m/>
    <s v="FONSECA CONTRERAS MARLEN MARCELA  ANDREA"/>
    <x v="0"/>
    <s v="Quilicura"/>
    <s v="Sin Beca"/>
    <s v="Con Beca"/>
    <s v="AÑO 2015"/>
    <n v="416"/>
    <n v="471"/>
    <n v="476"/>
    <n v="416"/>
    <x v="136"/>
    <s v="CON PSU "/>
    <s v="50 % MENOR "/>
    <s v="Rango 450-499"/>
    <x v="1"/>
  </r>
  <r>
    <x v="1"/>
    <x v="1"/>
    <s v="Salud"/>
    <x v="0"/>
    <x v="0"/>
    <x v="1419"/>
    <m/>
    <s v="CABELLO RODRÍGUEZ BASTIÁN ANTONIO"/>
    <x v="1"/>
    <s v="Maipú"/>
    <s v="Sin Beca"/>
    <s v="Sin Beca"/>
    <s v="AÑO 2015"/>
    <n v="416"/>
    <n v="457"/>
    <n v="521"/>
    <n v="416"/>
    <x v="178"/>
    <s v="CON PSU "/>
    <s v="50 % MENOR "/>
    <s v="Rango 450-499"/>
    <x v="1"/>
  </r>
  <r>
    <x v="1"/>
    <x v="4"/>
    <s v="Salud"/>
    <x v="0"/>
    <x v="0"/>
    <x v="1420"/>
    <m/>
    <s v="GALAZ ROJAS  MARIA JOSE "/>
    <x v="0"/>
    <s v="La Cisterna"/>
    <s v="Sin Beca"/>
    <s v="Sin Beca"/>
    <s v="AÑO 2014"/>
    <n v="417"/>
    <n v="576"/>
    <n v="393"/>
    <n v="417"/>
    <x v="131"/>
    <s v="CON PSU "/>
    <s v="50 % MENOR "/>
    <s v="Rango 450-499"/>
    <x v="1"/>
  </r>
  <r>
    <x v="1"/>
    <x v="6"/>
    <s v="Ciencias Sociales"/>
    <x v="0"/>
    <x v="0"/>
    <x v="1421"/>
    <m/>
    <s v="POZO CESPEDES BASTIAN ALEJANDRO"/>
    <x v="1"/>
    <s v="La Pintana"/>
    <s v="Sin Beca"/>
    <s v="Sin Beca"/>
    <s v="AÑO 2015"/>
    <n v="417"/>
    <n v="525"/>
    <n v="465"/>
    <n v="417"/>
    <x v="126"/>
    <s v="CON PSU "/>
    <s v="50 % MENOR "/>
    <s v="Rango 450-499"/>
    <x v="1"/>
  </r>
  <r>
    <x v="1"/>
    <x v="0"/>
    <s v="Ingeniería, Ciencia y Tecnología "/>
    <x v="0"/>
    <x v="0"/>
    <x v="1422"/>
    <m/>
    <s v="FLORES POLANCO NATALIHA STEFANY"/>
    <x v="0"/>
    <s v="Maipú"/>
    <s v="Sin Beca"/>
    <s v="Sin Beca"/>
    <s v="AÑO 2015"/>
    <n v="417"/>
    <n v="492"/>
    <n v="494"/>
    <n v="417"/>
    <x v="150"/>
    <s v="CON PSU "/>
    <s v="50 % MENOR "/>
    <s v="Rango 450-499"/>
    <x v="1"/>
  </r>
  <r>
    <x v="1"/>
    <x v="10"/>
    <s v="Salud"/>
    <x v="0"/>
    <x v="0"/>
    <x v="1423"/>
    <m/>
    <s v="MEZA CALDERON ELIZABETH BEATRIZ"/>
    <x v="0"/>
    <s v="Pudahuel"/>
    <s v="Sin Beca"/>
    <s v="Sin Beca"/>
    <s v="AÑO 2015"/>
    <n v="417"/>
    <n v="477"/>
    <n v="502"/>
    <n v="417"/>
    <x v="159"/>
    <s v="CON PSU "/>
    <s v="50 % MENOR "/>
    <s v="Rango 450-499"/>
    <x v="1"/>
  </r>
  <r>
    <x v="1"/>
    <x v="11"/>
    <s v="Ciencias Sociales"/>
    <x v="0"/>
    <x v="0"/>
    <x v="1424"/>
    <m/>
    <s v="MANRIQUEZ GODOY FERNANDA CONSTANZA"/>
    <x v="0"/>
    <s v="Cerrillos"/>
    <s v="Sin Beca"/>
    <s v="Sin Beca"/>
    <s v="AÑO 2015"/>
    <n v="418"/>
    <n v="518"/>
    <n v="476"/>
    <n v="418"/>
    <x v="156"/>
    <s v="CON PSU "/>
    <s v="50 % MENOR "/>
    <s v="Rango 450-499"/>
    <x v="1"/>
  </r>
  <r>
    <x v="1"/>
    <x v="19"/>
    <s v="Educación"/>
    <x v="1"/>
    <x v="0"/>
    <x v="1425"/>
    <m/>
    <s v="ESPINOZA ALVARADO MARIA PAZ"/>
    <x v="0"/>
    <s v="Lo Espejo"/>
    <s v="Con Beca"/>
    <s v="Sin Beca"/>
    <s v="AÑO 2015"/>
    <n v="419"/>
    <n v="525"/>
    <n v="407"/>
    <n v="419"/>
    <x v="92"/>
    <s v="CON PSU "/>
    <s v="50 % MENOR "/>
    <s v="Rango 450-499"/>
    <x v="1"/>
  </r>
  <r>
    <x v="1"/>
    <x v="12"/>
    <s v="Salud"/>
    <x v="0"/>
    <x v="0"/>
    <x v="1426"/>
    <m/>
    <s v="MARTINEZ GONZALEZ RONALD EDUARDO"/>
    <x v="1"/>
    <s v="Puente Alto"/>
    <s v="Sin Beca"/>
    <s v="Sin Beca"/>
    <s v="AÑO 2015"/>
    <n v="419"/>
    <n v="498"/>
    <n v="476"/>
    <n v="419"/>
    <x v="99"/>
    <s v="CON PSU "/>
    <s v="50 % MENOR "/>
    <s v="Rango 450-499"/>
    <x v="1"/>
  </r>
  <r>
    <x v="1"/>
    <x v="19"/>
    <s v="Educación"/>
    <x v="0"/>
    <x v="1"/>
    <x v="1427"/>
    <m/>
    <s v="MUÑOZ ARAVENA ZOBEIDA MERCEDES"/>
    <x v="0"/>
    <s v="Quilicura"/>
    <s v="Con Beca"/>
    <s v="Con Beca"/>
    <s v="AÑO 2015"/>
    <n v="420"/>
    <n v="428"/>
    <n v="502"/>
    <n v="420"/>
    <x v="127"/>
    <s v="CON PSU "/>
    <s v="50 % MENOR "/>
    <s v="Rango 450-499"/>
    <x v="1"/>
  </r>
  <r>
    <x v="1"/>
    <x v="8"/>
    <s v="Ciencias Sociales"/>
    <x v="0"/>
    <x v="0"/>
    <x v="1428"/>
    <m/>
    <s v="FARIAS CUEVAS JAIME IGNACIO"/>
    <x v="1"/>
    <s v="San Joaquín"/>
    <s v="Con Beca"/>
    <s v="Sin Beca"/>
    <s v="AÑO 2013"/>
    <n v="420"/>
    <n v="494"/>
    <n v="408"/>
    <n v="420"/>
    <x v="90"/>
    <s v="CON PSU "/>
    <s v="50 % MENOR "/>
    <s v="Rango 450-499"/>
    <x v="1"/>
  </r>
  <r>
    <x v="1"/>
    <x v="8"/>
    <s v="Ciencias Sociales"/>
    <x v="0"/>
    <x v="0"/>
    <x v="1429"/>
    <m/>
    <s v="ROMERO VILCHES JULIO NICOLAS"/>
    <x v="1"/>
    <s v="Maipú"/>
    <s v="Sin Beca"/>
    <s v="Sin Beca"/>
    <s v="AÑO 2015"/>
    <n v="420"/>
    <n v="457"/>
    <n v="465"/>
    <n v="420"/>
    <x v="143"/>
    <s v="CON PSU "/>
    <s v="50 % MENOR "/>
    <s v="Rango 450-499"/>
    <x v="1"/>
  </r>
  <r>
    <x v="1"/>
    <x v="9"/>
    <s v="Salud"/>
    <x v="0"/>
    <x v="0"/>
    <x v="275"/>
    <m/>
    <s v="YAÑEZ VALDIVIA VIVIAN ARLETTE"/>
    <x v="0"/>
    <s v="Providencia"/>
    <s v="Con Beca"/>
    <s v="Sin Beca"/>
    <s v="AÑO 2014"/>
    <n v="422"/>
    <n v="526"/>
    <n v="450"/>
    <n v="422"/>
    <x v="110"/>
    <s v="CON PSU "/>
    <s v="50 % MENOR "/>
    <s v="Rango 450-499"/>
    <x v="1"/>
  </r>
  <r>
    <x v="1"/>
    <x v="3"/>
    <s v="Educación"/>
    <x v="0"/>
    <x v="0"/>
    <x v="1430"/>
    <m/>
    <s v="ORTIZ JARAMILLO CAMILO "/>
    <x v="1"/>
    <s v="San Bernardo"/>
    <s v="Sin Beca"/>
    <s v="Sin Beca"/>
    <s v="AÑO 2015"/>
    <n v="422"/>
    <n v="505"/>
    <n v="453"/>
    <n v="422"/>
    <x v="95"/>
    <s v="CON PSU "/>
    <s v="50 % MENOR "/>
    <s v="Rango 450-499"/>
    <x v="1"/>
  </r>
  <r>
    <x v="1"/>
    <x v="3"/>
    <s v="Educación"/>
    <x v="0"/>
    <x v="0"/>
    <x v="1431"/>
    <m/>
    <s v="PINTO VILLAGRA RAUL MATIAS"/>
    <x v="1"/>
    <s v="Estación Central"/>
    <s v="Sin Beca"/>
    <s v="Con Beca"/>
    <s v="AÑO 2015"/>
    <n v="423"/>
    <n v="450"/>
    <n v="453"/>
    <n v="423"/>
    <x v="446"/>
    <s v="CON PSU "/>
    <s v="50 % MENOR "/>
    <s v="Rango 450-499"/>
    <x v="1"/>
  </r>
  <r>
    <x v="1"/>
    <x v="9"/>
    <s v="Salud"/>
    <x v="0"/>
    <x v="0"/>
    <x v="1432"/>
    <m/>
    <s v="GARVIZO STUARDO SCARLETT GRISLAINE"/>
    <x v="0"/>
    <s v="Maipú"/>
    <s v="Sin Beca"/>
    <s v="Sin Beca"/>
    <s v="AÑO 2015"/>
    <n v="423"/>
    <n v="531"/>
    <n v="465"/>
    <n v="423"/>
    <x v="153"/>
    <s v="CON PSU "/>
    <s v="50 % MENOR "/>
    <s v="Rango 450-499"/>
    <x v="1"/>
  </r>
  <r>
    <x v="1"/>
    <x v="1"/>
    <s v="Salud"/>
    <x v="0"/>
    <x v="0"/>
    <x v="1433"/>
    <m/>
    <s v="MORA ARIAS MIGUEL ANGEL"/>
    <x v="0"/>
    <s v="Quilicura"/>
    <s v="Sin Beca"/>
    <s v="Sin Beca"/>
    <s v="AÑO 2015"/>
    <n v="423"/>
    <n v="531"/>
    <n v="465"/>
    <n v="423"/>
    <x v="153"/>
    <s v="CON PSU "/>
    <s v="50 % MENOR "/>
    <s v="Rango 450-499"/>
    <x v="1"/>
  </r>
  <r>
    <x v="1"/>
    <x v="0"/>
    <s v="Ingeniería, Ciencia y Tecnología "/>
    <x v="0"/>
    <x v="0"/>
    <x v="276"/>
    <m/>
    <s v="ORELLANA NÚÑEZ EDUARDO ANDRES"/>
    <x v="1"/>
    <s v="Conchalí"/>
    <s v="Sin Beca"/>
    <s v="Sin Beca"/>
    <s v="AÑO 2014"/>
    <n v="425"/>
    <n v="471"/>
    <n v="480"/>
    <n v="425"/>
    <x v="118"/>
    <s v="CON PSU "/>
    <s v="50 % MENOR "/>
    <s v="Rango 450-499"/>
    <x v="1"/>
  </r>
  <r>
    <x v="1"/>
    <x v="10"/>
    <s v="Salud"/>
    <x v="0"/>
    <x v="0"/>
    <x v="1434"/>
    <m/>
    <s v="PALACIOS MOYA TAMARA SDENKA"/>
    <x v="0"/>
    <s v="San Bernardo"/>
    <s v="Sin Beca"/>
    <s v="Sin Beca"/>
    <s v="AÑO 2015"/>
    <n v="425"/>
    <n v="464"/>
    <n v="509"/>
    <n v="425"/>
    <x v="141"/>
    <s v="CON PSU "/>
    <s v="50 % MENOR "/>
    <s v="Rango 450-499"/>
    <x v="1"/>
  </r>
  <r>
    <x v="1"/>
    <x v="12"/>
    <s v="Salud"/>
    <x v="0"/>
    <x v="0"/>
    <x v="1435"/>
    <m/>
    <s v="MENDOZA DELGADO NICOLLE CAROLINA"/>
    <x v="0"/>
    <s v="La Florida"/>
    <s v="Con Beca"/>
    <s v="Sin Beca"/>
    <s v="AÑO 2015"/>
    <n v="424"/>
    <n v="607"/>
    <n v="304"/>
    <n v="427"/>
    <x v="121"/>
    <s v="CON PSU "/>
    <s v="50 % MAYOR"/>
    <s v="Rango 450-499"/>
    <x v="1"/>
  </r>
  <r>
    <x v="1"/>
    <x v="1"/>
    <s v="Salud"/>
    <x v="0"/>
    <x v="0"/>
    <x v="1436"/>
    <m/>
    <s v="HIDALGO LOPEZ CAMILA JAVIERA"/>
    <x v="0"/>
    <s v="San Bernardo"/>
    <s v="Sin Beca"/>
    <s v="Sin Beca"/>
    <s v="AÑO 2015"/>
    <n v="427"/>
    <n v="485"/>
    <n v="476"/>
    <n v="427"/>
    <x v="104"/>
    <s v="CON PSU "/>
    <s v="50 % MENOR "/>
    <s v="Rango 450-499"/>
    <x v="1"/>
  </r>
  <r>
    <x v="1"/>
    <x v="12"/>
    <s v="Salud"/>
    <x v="0"/>
    <x v="0"/>
    <x v="1437"/>
    <m/>
    <s v="NUÑEZ VASQUEZ CAMILA PAZ"/>
    <x v="0"/>
    <s v="Santiago"/>
    <s v="Sin Beca"/>
    <s v="Sin Beca"/>
    <s v="AÑO 2015"/>
    <n v="427"/>
    <n v="492"/>
    <n v="494"/>
    <n v="427"/>
    <x v="150"/>
    <s v="CON PSU "/>
    <s v="50 % MENOR "/>
    <s v="Rango 450-499"/>
    <x v="1"/>
  </r>
  <r>
    <x v="1"/>
    <x v="8"/>
    <s v="Ciencias Sociales"/>
    <x v="0"/>
    <x v="0"/>
    <x v="1438"/>
    <m/>
    <s v="MORALES CASANOVA JAVIERA BELEN"/>
    <x v="0"/>
    <s v="El Bosque"/>
    <s v="Sin Beca"/>
    <s v="Con Beca"/>
    <s v="AÑO 2015"/>
    <n v="431"/>
    <n v="546"/>
    <n v="370"/>
    <n v="431"/>
    <x v="115"/>
    <s v="CON PSU "/>
    <s v="50 % MENOR "/>
    <s v="Rango 450-499"/>
    <x v="1"/>
  </r>
  <r>
    <x v="1"/>
    <x v="10"/>
    <s v="Salud"/>
    <x v="0"/>
    <x v="0"/>
    <x v="1439"/>
    <m/>
    <s v="PUYOL ASTORGA ESTEBAN GENADY"/>
    <x v="1"/>
    <s v="Maipú"/>
    <s v="Sin Beca"/>
    <s v="Sin Beca"/>
    <s v="AÑO 2015"/>
    <n v="431"/>
    <n v="420"/>
    <n v="494"/>
    <n v="431"/>
    <x v="172"/>
    <s v="CON PSU "/>
    <s v="50 % MENOR "/>
    <s v="Rango 450-499"/>
    <x v="1"/>
  </r>
  <r>
    <x v="1"/>
    <x v="9"/>
    <s v="Salud"/>
    <x v="0"/>
    <x v="0"/>
    <x v="1440"/>
    <m/>
    <s v="IBARRA GONZALEZ JAVIERA FERNANDA"/>
    <x v="0"/>
    <s v="Santiago"/>
    <s v="Sin Beca"/>
    <s v="Sin Beca"/>
    <s v="AÑO 2015"/>
    <n v="431"/>
    <n v="498"/>
    <n v="494"/>
    <n v="431"/>
    <x v="109"/>
    <s v="CON PSU "/>
    <s v="50 % MENOR "/>
    <s v="Rango 450-499"/>
    <x v="1"/>
  </r>
  <r>
    <x v="1"/>
    <x v="3"/>
    <s v="Educación"/>
    <x v="0"/>
    <x v="0"/>
    <x v="1441"/>
    <m/>
    <s v="ROMERO ROA MATIAS SEBASTIAN"/>
    <x v="1"/>
    <s v="Estación Central"/>
    <s v="Sin Beca"/>
    <s v="Sin Beca"/>
    <s v="AÑO 2015"/>
    <n v="433"/>
    <n v="525"/>
    <n v="465"/>
    <n v="433"/>
    <x v="126"/>
    <s v="CON PSU "/>
    <s v="50 % MENOR "/>
    <s v="Rango 450-499"/>
    <x v="1"/>
  </r>
  <r>
    <x v="1"/>
    <x v="15"/>
    <s v="Ingeniería, Ciencia y Tecnología "/>
    <x v="0"/>
    <x v="0"/>
    <x v="1442"/>
    <m/>
    <s v="ABRIGO OSORIO BASTIAN MAURICIO"/>
    <x v="1"/>
    <s v="Pudahuel"/>
    <s v="Sin Beca"/>
    <s v="Sin Beca"/>
    <s v="AÑO 2015"/>
    <n v="433"/>
    <n v="442"/>
    <n v="486"/>
    <n v="433"/>
    <x v="162"/>
    <s v="CON PSU "/>
    <s v="50 % MENOR "/>
    <s v="Rango 450-499"/>
    <x v="1"/>
  </r>
  <r>
    <x v="1"/>
    <x v="16"/>
    <s v="Ingeniería, Ciencia y Tecnología "/>
    <x v="0"/>
    <x v="0"/>
    <x v="1443"/>
    <m/>
    <s v="LOPEZ TAPIA CRISTOBAL PATRICIO "/>
    <x v="1"/>
    <s v="Ñuñoa"/>
    <s v="Con Beca"/>
    <s v="Sin Beca"/>
    <s v="AÑO 2015"/>
    <n v="435"/>
    <n v="450"/>
    <n v="453"/>
    <n v="435"/>
    <x v="446"/>
    <s v="CON PSU "/>
    <s v="50 % MENOR "/>
    <s v="Rango 450-499"/>
    <x v="1"/>
  </r>
  <r>
    <x v="1"/>
    <x v="9"/>
    <s v="Salud"/>
    <x v="0"/>
    <x v="0"/>
    <x v="1444"/>
    <m/>
    <s v="RODRIGUEZ ACHIARDI MARCO  ANDRES"/>
    <x v="1"/>
    <s v="ARICA"/>
    <s v="Sin Beca"/>
    <s v="Sin Beca"/>
    <s v="AÑO 2015"/>
    <n v="435"/>
    <n v="457"/>
    <n v="502"/>
    <n v="435"/>
    <x v="129"/>
    <s v="CON PSU "/>
    <s v="50 % MENOR "/>
    <s v="Rango 450-499"/>
    <x v="1"/>
  </r>
  <r>
    <x v="1"/>
    <x v="4"/>
    <s v="Salud"/>
    <x v="0"/>
    <x v="1"/>
    <x v="1445"/>
    <m/>
    <s v="MIRANDA ALMONACID CAMILA DEL CARMEN"/>
    <x v="1"/>
    <s v="CALBUCO"/>
    <s v="Sin Beca"/>
    <s v="Sin Beca"/>
    <s v="AÑO 2015"/>
    <n v="435"/>
    <n v="477"/>
    <n v="425"/>
    <n v="435"/>
    <x v="90"/>
    <s v="CON PSU "/>
    <s v="50 % MENOR "/>
    <s v="Rango 450-499"/>
    <x v="1"/>
  </r>
  <r>
    <x v="1"/>
    <x v="8"/>
    <s v="Ciencias Sociales"/>
    <x v="0"/>
    <x v="1"/>
    <x v="1446"/>
    <m/>
    <s v="CARREÑO GARCIA FRANCISCA MACKARENA"/>
    <x v="0"/>
    <s v="La Granja"/>
    <s v="Sin Beca"/>
    <s v="Sin Beca"/>
    <s v="AÑO 2013"/>
    <n v="435"/>
    <n v="531"/>
    <n v="448"/>
    <n v="435"/>
    <x v="159"/>
    <s v="CON PSU "/>
    <s v="50 % MENOR "/>
    <s v="Rango 450-499"/>
    <x v="1"/>
  </r>
  <r>
    <x v="1"/>
    <x v="9"/>
    <s v="Salud"/>
    <x v="0"/>
    <x v="0"/>
    <x v="1447"/>
    <m/>
    <s v="VALENZUELA GONZALEZ MARIELA FERNANDA TERESA"/>
    <x v="0"/>
    <s v="Quilicura"/>
    <s v="Sin Beca"/>
    <s v="Sin Beca"/>
    <s v="AÑO 2015"/>
    <n v="435"/>
    <n v="471"/>
    <n v="521"/>
    <n v="435"/>
    <x v="109"/>
    <s v="CON PSU "/>
    <s v="50 % MENOR "/>
    <s v="Rango 450-499"/>
    <x v="1"/>
  </r>
  <r>
    <x v="1"/>
    <x v="6"/>
    <s v="Ciencias Sociales"/>
    <x v="0"/>
    <x v="0"/>
    <x v="1448"/>
    <m/>
    <s v="REYES BRITO DIEGO IGNACIO"/>
    <x v="1"/>
    <s v="Quilicura"/>
    <s v="Sin Beca"/>
    <s v="Sin Beca"/>
    <s v="AÑO 2015"/>
    <n v="435"/>
    <n v="568"/>
    <n v="370"/>
    <n v="435"/>
    <x v="166"/>
    <s v="CON PSU "/>
    <s v="50 % MENOR "/>
    <s v="Rango 450-499"/>
    <x v="1"/>
  </r>
  <r>
    <x v="1"/>
    <x v="9"/>
    <s v="Salud"/>
    <x v="0"/>
    <x v="0"/>
    <x v="1449"/>
    <m/>
    <s v="DÍAZ REYES MANUEL JOEL"/>
    <x v="1"/>
    <s v="San Joaquín"/>
    <s v="Sin Beca"/>
    <s v="Sin Beca"/>
    <s v="AÑO 2015"/>
    <n v="435"/>
    <n v="498"/>
    <n v="476"/>
    <n v="435"/>
    <x v="99"/>
    <s v="CON PSU "/>
    <s v="50 % MENOR "/>
    <s v="Rango 450-499"/>
    <x v="1"/>
  </r>
  <r>
    <x v="1"/>
    <x v="4"/>
    <s v="Salud"/>
    <x v="0"/>
    <x v="0"/>
    <x v="1450"/>
    <m/>
    <s v="GALVEZ RIOS MATIAS MAURICIO"/>
    <x v="1"/>
    <s v="La Granja"/>
    <s v="Sin Beca"/>
    <s v="Sin Beca"/>
    <s v="AÑO 2015"/>
    <n v="437"/>
    <n v="525"/>
    <n v="465"/>
    <n v="437"/>
    <x v="126"/>
    <s v="CON PSU "/>
    <s v="50 % MENOR "/>
    <s v="Rango 450-499"/>
    <x v="1"/>
  </r>
  <r>
    <x v="1"/>
    <x v="9"/>
    <s v="Salud"/>
    <x v="0"/>
    <x v="0"/>
    <x v="1451"/>
    <m/>
    <s v="AZOCAR CANDIA ANDREA KARINA"/>
    <x v="0"/>
    <s v="Pudahuel"/>
    <s v="Sin Beca"/>
    <s v="Sin Beca"/>
    <s v="AÑO 2015"/>
    <n v="437"/>
    <n v="498"/>
    <n v="465"/>
    <n v="437"/>
    <x v="155"/>
    <s v="CON PSU "/>
    <s v="50 % MENOR "/>
    <s v="Rango 450-499"/>
    <x v="1"/>
  </r>
  <r>
    <x v="1"/>
    <x v="8"/>
    <s v="Ciencias Sociales"/>
    <x v="1"/>
    <x v="0"/>
    <x v="1452"/>
    <m/>
    <s v="CANCINO JARA JUAN MANUEL"/>
    <x v="1"/>
    <s v="Puente Alto"/>
    <s v="Sin Beca"/>
    <s v="Sin Beca"/>
    <s v="AÑO 2014"/>
    <n v="437"/>
    <n v="537"/>
    <n v="438"/>
    <n v="437"/>
    <x v="85"/>
    <s v="CON PSU "/>
    <s v="50 % MENOR "/>
    <s v="Rango 450-499"/>
    <x v="1"/>
  </r>
  <r>
    <x v="1"/>
    <x v="3"/>
    <s v="Educación"/>
    <x v="0"/>
    <x v="0"/>
    <x v="1453"/>
    <m/>
    <s v="ÁLVAREZ CARRASCO DENNIS FERNANDO"/>
    <x v="1"/>
    <s v="Maipú"/>
    <s v="Con Beca"/>
    <s v="Sin Beca"/>
    <s v="AÑO 2015"/>
    <n v="439"/>
    <n v="477"/>
    <n v="476"/>
    <n v="439"/>
    <x v="93"/>
    <s v="CON PSU "/>
    <s v="50 % MENOR "/>
    <s v="Rango 450-499"/>
    <x v="1"/>
  </r>
  <r>
    <x v="1"/>
    <x v="8"/>
    <s v="Ciencias Sociales"/>
    <x v="0"/>
    <x v="0"/>
    <x v="1454"/>
    <m/>
    <s v="BECERRA CAMPOS MIGUEL ANGEL"/>
    <x v="1"/>
    <s v="Maipú"/>
    <s v="Sin Beca"/>
    <s v="Sin Beca"/>
    <s v="AÑO 2015"/>
    <n v="439"/>
    <n v="428"/>
    <n v="516"/>
    <n v="439"/>
    <x v="173"/>
    <s v="CON PSU "/>
    <s v="50 % MENOR "/>
    <s v="Rango 450-499"/>
    <x v="1"/>
  </r>
  <r>
    <x v="1"/>
    <x v="6"/>
    <s v="Ciencias Sociales"/>
    <x v="0"/>
    <x v="0"/>
    <x v="1455"/>
    <m/>
    <s v="LEIVA GONZALEZ MATIAS IGNACIO"/>
    <x v="1"/>
    <s v="Rancagua"/>
    <s v="Sin Beca"/>
    <s v="Con Beca"/>
    <s v="AÑO 2015"/>
    <n v="440"/>
    <n v="531"/>
    <n v="453"/>
    <n v="440"/>
    <x v="106"/>
    <s v="CON PSU "/>
    <s v="50 % MENOR "/>
    <s v="Rango 450-499"/>
    <x v="1"/>
  </r>
  <r>
    <x v="1"/>
    <x v="6"/>
    <s v="Ciencias Sociales"/>
    <x v="0"/>
    <x v="0"/>
    <x v="1456"/>
    <m/>
    <s v="TOHA BASCUÑAN HANS FELIPE"/>
    <x v="1"/>
    <s v="Maipú"/>
    <s v="Sin Beca"/>
    <s v="Sin Beca"/>
    <s v="AÑO 2015"/>
    <n v="441"/>
    <n v="485"/>
    <n v="453"/>
    <n v="441"/>
    <x v="166"/>
    <s v="CON PSU "/>
    <s v="50 % MENOR "/>
    <s v="Rango 450-499"/>
    <x v="1"/>
  </r>
  <r>
    <x v="1"/>
    <x v="9"/>
    <s v="Salud"/>
    <x v="0"/>
    <x v="0"/>
    <x v="1457"/>
    <m/>
    <s v="CRISÓSTOMO IBARRA MELANY"/>
    <x v="0"/>
    <s v="Puente Alto"/>
    <s v="Sin Beca"/>
    <s v="Sin Beca"/>
    <s v="AÑO 2015"/>
    <n v="441"/>
    <n v="477"/>
    <n v="494"/>
    <n v="441"/>
    <x v="169"/>
    <s v="CON PSU "/>
    <s v="50 % MENOR "/>
    <s v="Rango 450-499"/>
    <x v="1"/>
  </r>
  <r>
    <x v="1"/>
    <x v="19"/>
    <s v="Educación"/>
    <x v="0"/>
    <x v="0"/>
    <x v="1458"/>
    <m/>
    <s v="MEDINA FILIPPI FERNANDA MICHELLE "/>
    <x v="0"/>
    <s v="Puente Alto"/>
    <s v="Sin Beca"/>
    <s v="Sin Beca"/>
    <s v="AÑO 2015"/>
    <n v="443"/>
    <n v="485"/>
    <n v="439"/>
    <n v="443"/>
    <x v="116"/>
    <s v="CON PSU "/>
    <s v="50 % MENOR "/>
    <s v="Rango 450-499"/>
    <x v="1"/>
  </r>
  <r>
    <x v="1"/>
    <x v="7"/>
    <s v="Salud"/>
    <x v="0"/>
    <x v="0"/>
    <x v="1459"/>
    <m/>
    <s v="MOLINA VILA STEPHANIE"/>
    <x v="0"/>
    <s v="Santiago"/>
    <s v="Sin Beca"/>
    <s v="Sin Beca"/>
    <s v="AÑO 2015"/>
    <n v="443"/>
    <n v="485"/>
    <n v="494"/>
    <n v="443"/>
    <x v="159"/>
    <s v="CON PSU "/>
    <s v="50 % MENOR "/>
    <s v="Rango 450-499"/>
    <x v="1"/>
  </r>
  <r>
    <x v="1"/>
    <x v="9"/>
    <s v="Salud"/>
    <x v="0"/>
    <x v="0"/>
    <x v="1460"/>
    <m/>
    <s v="LORCA ESPINOZA JAVIERA CONSTANZA"/>
    <x v="0"/>
    <s v="Santiago"/>
    <s v="Sin Beca"/>
    <s v="Sin Beca"/>
    <s v="AÑO 2015"/>
    <n v="445"/>
    <n v="512"/>
    <n v="465"/>
    <n v="445"/>
    <x v="447"/>
    <s v="CON PSU "/>
    <s v="50 % MENOR "/>
    <s v="Rango 450-499"/>
    <x v="1"/>
  </r>
  <r>
    <x v="1"/>
    <x v="9"/>
    <s v="Salud"/>
    <x v="0"/>
    <x v="0"/>
    <x v="1461"/>
    <m/>
    <s v="GAJARDO  CARILAO PATRICIA DEL PILAR"/>
    <x v="0"/>
    <s v="La Florida"/>
    <s v="Sin Beca"/>
    <s v="Sin Beca"/>
    <s v="AÑO 2015"/>
    <n v="446"/>
    <n v="477"/>
    <n v="476"/>
    <n v="446"/>
    <x v="93"/>
    <s v="CON PSU "/>
    <s v="50 % MENOR "/>
    <s v="Rango 450-499"/>
    <x v="1"/>
  </r>
  <r>
    <x v="1"/>
    <x v="1"/>
    <s v="Salud"/>
    <x v="0"/>
    <x v="0"/>
    <x v="1462"/>
    <m/>
    <s v="YAÑEZ BAEZ NAOMI ANDREA"/>
    <x v="0"/>
    <s v="Peñalolén"/>
    <s v="Sin Beca"/>
    <s v="Sin Beca"/>
    <s v="AÑO 2015"/>
    <n v="446"/>
    <n v="492"/>
    <n v="476"/>
    <n v="446"/>
    <x v="168"/>
    <s v="CON PSU "/>
    <s v="50 % MENOR "/>
    <s v="Rango 450-499"/>
    <x v="1"/>
  </r>
  <r>
    <x v="1"/>
    <x v="9"/>
    <s v="Salud"/>
    <x v="0"/>
    <x v="0"/>
    <x v="1463"/>
    <m/>
    <s v="VALENZUELA NAVEA PAMELA CECILIA"/>
    <x v="0"/>
    <s v="Cerro Navia"/>
    <s v="Sin Beca"/>
    <s v="Sin Beca"/>
    <s v="AÑO 2015"/>
    <n v="447"/>
    <n v="546"/>
    <n v="407"/>
    <n v="447"/>
    <x v="93"/>
    <s v="CON PSU "/>
    <s v="50 % MENOR "/>
    <s v="Rango 450-499"/>
    <x v="1"/>
  </r>
  <r>
    <x v="1"/>
    <x v="9"/>
    <s v="Salud"/>
    <x v="0"/>
    <x v="0"/>
    <x v="1464"/>
    <m/>
    <s v="BERRUETA LAGOS CONSTANZA SORAYA"/>
    <x v="0"/>
    <s v="Macul"/>
    <s v="Sin Beca"/>
    <s v="Sin Beca"/>
    <s v="AÑO 2015"/>
    <n v="447"/>
    <n v="450"/>
    <n v="509"/>
    <n v="447"/>
    <x v="129"/>
    <s v="CON PSU "/>
    <s v="50 % MENOR "/>
    <s v="Rango 450-499"/>
    <x v="1"/>
  </r>
  <r>
    <x v="1"/>
    <x v="9"/>
    <s v="Salud"/>
    <x v="0"/>
    <x v="0"/>
    <x v="1465"/>
    <m/>
    <s v="ROBLES VERA JAEL  ANDREA"/>
    <x v="0"/>
    <s v="Maipú"/>
    <s v="Sin Beca"/>
    <s v="Sin Beca"/>
    <s v="AÑO 2015"/>
    <n v="447"/>
    <n v="498"/>
    <n v="486"/>
    <n v="447"/>
    <x v="106"/>
    <s v="CON PSU "/>
    <s v="50 % MENOR "/>
    <s v="Rango 450-499"/>
    <x v="1"/>
  </r>
  <r>
    <x v="1"/>
    <x v="9"/>
    <s v="Salud"/>
    <x v="0"/>
    <x v="0"/>
    <x v="1466"/>
    <m/>
    <s v="PICHICON CARVAJAL CAMILA  ANDREA"/>
    <x v="0"/>
    <s v="Peñalolén"/>
    <s v="Sin Beca"/>
    <s v="Sin Beca"/>
    <s v="AÑO 2015"/>
    <n v="447"/>
    <n v="505"/>
    <n v="439"/>
    <n v="447"/>
    <x v="173"/>
    <s v="CON PSU "/>
    <s v="50 % MENOR "/>
    <s v="Rango 450-499"/>
    <x v="1"/>
  </r>
  <r>
    <x v="1"/>
    <x v="6"/>
    <s v="Ciencias Sociales"/>
    <x v="0"/>
    <x v="0"/>
    <x v="1467"/>
    <m/>
    <s v="MORALES VALDES MARIA IGNACIA"/>
    <x v="0"/>
    <s v="San Bernardo"/>
    <s v="Sin Beca"/>
    <s v="Sin Beca"/>
    <s v="AÑO 2015"/>
    <n v="447"/>
    <n v="518"/>
    <n v="407"/>
    <n v="447"/>
    <x v="107"/>
    <s v="CON PSU "/>
    <s v="50 % MENOR "/>
    <s v="Rango 450-499"/>
    <x v="1"/>
  </r>
  <r>
    <x v="1"/>
    <x v="12"/>
    <s v="Salud"/>
    <x v="0"/>
    <x v="0"/>
    <x v="1468"/>
    <m/>
    <s v="DIAZ CARVACHO MARTIN ANDRES"/>
    <x v="1"/>
    <s v="Talagante"/>
    <s v="Sin Beca"/>
    <s v="Sin Beca"/>
    <s v="AÑO 2015"/>
    <n v="447"/>
    <n v="498"/>
    <n v="465"/>
    <n v="447"/>
    <x v="155"/>
    <s v="CON PSU "/>
    <s v="50 % MENOR "/>
    <s v="Rango 450-499"/>
    <x v="1"/>
  </r>
  <r>
    <x v="1"/>
    <x v="16"/>
    <s v="Ingeniería, Ciencia y Tecnología "/>
    <x v="1"/>
    <x v="0"/>
    <x v="1469"/>
    <m/>
    <s v="MONTT CORTÉS DISEMI DENISSE"/>
    <x v="0"/>
    <s v="Maipú"/>
    <s v="Sin Beca"/>
    <s v="Sin Beca"/>
    <s v="AÑO 2014"/>
    <n v="448"/>
    <n v="508"/>
    <n v="438"/>
    <n v="448"/>
    <x v="112"/>
    <s v="CON PSU "/>
    <s v="50 % MENOR "/>
    <s v="Rango 450-499"/>
    <x v="1"/>
  </r>
  <r>
    <x v="1"/>
    <x v="16"/>
    <s v="Ingeniería, Ciencia y Tecnología "/>
    <x v="1"/>
    <x v="0"/>
    <x v="1470"/>
    <m/>
    <s v="PAILLAL DIAZ RAQUEL MARIANA"/>
    <x v="0"/>
    <s v="San Bernardo"/>
    <s v="Sin Beca"/>
    <s v="Sin Beca"/>
    <s v="AÑO 2015"/>
    <n v="448"/>
    <n v="436"/>
    <n v="494"/>
    <n v="448"/>
    <x v="127"/>
    <s v="CON PSU "/>
    <s v="50 % MENOR "/>
    <s v="Rango 450-499"/>
    <x v="1"/>
  </r>
  <r>
    <x v="1"/>
    <x v="4"/>
    <s v="Salud"/>
    <x v="0"/>
    <x v="0"/>
    <x v="1471"/>
    <m/>
    <s v="LOBOS VARGAS DANNAE ALEJANDRA"/>
    <x v="0"/>
    <s v="Colina"/>
    <s v="Sin Beca"/>
    <s v="Sin Beca"/>
    <s v="AÑO 2015"/>
    <n v="449"/>
    <n v="546"/>
    <n v="370"/>
    <n v="449"/>
    <x v="115"/>
    <s v="CON PSU "/>
    <s v="50 % MENOR "/>
    <s v="Rango 450-499"/>
    <x v="1"/>
  </r>
  <r>
    <x v="1"/>
    <x v="4"/>
    <s v="Salud"/>
    <x v="0"/>
    <x v="0"/>
    <x v="1472"/>
    <m/>
    <s v="MORALES VARGAS JAIME ANDRES"/>
    <x v="1"/>
    <s v="Pudahuel"/>
    <s v="Sin Beca"/>
    <s v="Sin Beca"/>
    <s v="AÑO 2015"/>
    <n v="449"/>
    <n v="471"/>
    <n v="439"/>
    <n v="449"/>
    <x v="86"/>
    <s v="CON PSU "/>
    <s v="50 % MENOR "/>
    <s v="Rango 450-499"/>
    <x v="1"/>
  </r>
  <r>
    <x v="1"/>
    <x v="9"/>
    <s v="Salud"/>
    <x v="0"/>
    <x v="0"/>
    <x v="1473"/>
    <m/>
    <s v="MUÑOZ JAMES FABIOLA  ANDREA"/>
    <x v="0"/>
    <s v="Pudahuel"/>
    <s v="Sin Beca"/>
    <s v="Con Beca"/>
    <s v="AÑO 2015"/>
    <n v="451"/>
    <n v="471"/>
    <n v="476"/>
    <n v="451"/>
    <x v="136"/>
    <s v="CON PSU "/>
    <s v="50 % MENOR "/>
    <s v="Rango 450-499"/>
    <x v="1"/>
  </r>
  <r>
    <x v="1"/>
    <x v="2"/>
    <s v="Educación"/>
    <x v="0"/>
    <x v="0"/>
    <x v="1474"/>
    <m/>
    <s v="CESPEDES VASQUEZ CARLOS GUSTAVO"/>
    <x v="1"/>
    <s v="Cerrillos"/>
    <s v="Con Beca"/>
    <s v="Sin Beca"/>
    <s v="AÑO 2015"/>
    <n v="451"/>
    <n v="471"/>
    <n v="516"/>
    <n v="451"/>
    <x v="102"/>
    <s v="CON PSU "/>
    <s v="50 % MENOR "/>
    <s v="Rango 450-499"/>
    <x v="1"/>
  </r>
  <r>
    <x v="1"/>
    <x v="9"/>
    <s v="Salud"/>
    <x v="0"/>
    <x v="0"/>
    <x v="1475"/>
    <m/>
    <s v="LOPEZ OYARZUN CONSTANZA BETZABET"/>
    <x v="0"/>
    <s v="Pedro Aguirre Cerda"/>
    <s v="Sin Beca"/>
    <s v="Sin Beca"/>
    <s v="AÑO 2015"/>
    <n v="451"/>
    <n v="464"/>
    <n v="527"/>
    <n v="451"/>
    <x v="89"/>
    <s v="CON PSU "/>
    <s v="50 % MENOR "/>
    <s v="Rango 450-499"/>
    <x v="1"/>
  </r>
  <r>
    <x v="1"/>
    <x v="6"/>
    <s v="Ciencias Sociales"/>
    <x v="0"/>
    <x v="0"/>
    <x v="1476"/>
    <m/>
    <s v="ORTEGA CARMONA DANIELA POLETTE"/>
    <x v="0"/>
    <s v="Conchalí"/>
    <s v="Sin Beca"/>
    <s v="Sin Beca"/>
    <s v="AÑO 2015"/>
    <n v="452"/>
    <n v="477"/>
    <n v="486"/>
    <n v="452"/>
    <x v="155"/>
    <s v="CON PSU "/>
    <s v="50 % MENOR "/>
    <s v="Rango 450-499"/>
    <x v="1"/>
  </r>
  <r>
    <x v="1"/>
    <x v="7"/>
    <s v="Salud"/>
    <x v="0"/>
    <x v="0"/>
    <x v="1477"/>
    <m/>
    <s v="HERNANDEZ AMESTICA MACARENA FRANCISCA"/>
    <x v="0"/>
    <s v="La Cisterna"/>
    <s v="Sin Beca"/>
    <s v="Sin Beca"/>
    <s v="AÑO 2015"/>
    <n v="452"/>
    <n v="485"/>
    <n v="486"/>
    <n v="452"/>
    <x v="169"/>
    <s v="CON PSU "/>
    <s v="50 % MENOR "/>
    <s v="Rango 450-499"/>
    <x v="1"/>
  </r>
  <r>
    <x v="1"/>
    <x v="10"/>
    <s v="Salud"/>
    <x v="0"/>
    <x v="0"/>
    <x v="1478"/>
    <m/>
    <s v="VIDAL SOTO ISABEL MARGARITA"/>
    <x v="0"/>
    <s v="Talagante"/>
    <s v="Sin Beca"/>
    <s v="Sin Beca"/>
    <s v="AÑO 2015"/>
    <n v="452"/>
    <n v="477"/>
    <n v="486"/>
    <n v="452"/>
    <x v="155"/>
    <s v="CON PSU "/>
    <s v="50 % MENOR "/>
    <s v="Rango 450-499"/>
    <x v="1"/>
  </r>
  <r>
    <x v="1"/>
    <x v="16"/>
    <s v="Ingeniería, Ciencia y Tecnología "/>
    <x v="0"/>
    <x v="0"/>
    <x v="1479"/>
    <m/>
    <s v="FIGUEROA ARROS MELANIE PAOLA"/>
    <x v="0"/>
    <s v="San Bernardo"/>
    <s v="Sin Beca"/>
    <s v="Sin Beca"/>
    <s v="AÑO 2015"/>
    <n v="453"/>
    <n v="485"/>
    <n v="439"/>
    <n v="453"/>
    <x v="116"/>
    <s v="CON PSU "/>
    <s v="50 % MENOR "/>
    <s v="Rango 450-499"/>
    <x v="1"/>
  </r>
  <r>
    <x v="1"/>
    <x v="8"/>
    <s v="Ciencias Sociales"/>
    <x v="0"/>
    <x v="0"/>
    <x v="1480"/>
    <m/>
    <s v="TOBAR CERVELA SERGIO FABIAN"/>
    <x v="1"/>
    <s v="ARICA"/>
    <s v="Sin Beca"/>
    <s v="Sin Beca"/>
    <s v="AÑO 2015"/>
    <n v="454"/>
    <n v="518"/>
    <n v="407"/>
    <n v="454"/>
    <x v="107"/>
    <s v="CON PSU "/>
    <s v="50 % MENOR "/>
    <s v="Rango 450-499"/>
    <x v="1"/>
  </r>
  <r>
    <x v="1"/>
    <x v="1"/>
    <s v="Salud"/>
    <x v="0"/>
    <x v="0"/>
    <x v="1481"/>
    <m/>
    <s v="URRUTIA GUZMAN ROMINA PAZ"/>
    <x v="0"/>
    <s v="Paine"/>
    <s v="Sin Beca"/>
    <s v="Sin Beca"/>
    <s v="AÑO 2015"/>
    <n v="454"/>
    <n v="477"/>
    <n v="439"/>
    <n v="454"/>
    <x v="115"/>
    <s v="CON PSU "/>
    <s v="50 % MENOR "/>
    <s v="Rango 450-499"/>
    <x v="1"/>
  </r>
  <r>
    <x v="1"/>
    <x v="6"/>
    <s v="Ciencias Sociales"/>
    <x v="1"/>
    <x v="0"/>
    <x v="1482"/>
    <m/>
    <s v="PEREIRA PEREIRA MARIBEL DEL CARMEN"/>
    <x v="0"/>
    <s v="Lo Prado"/>
    <s v="Sin Beca"/>
    <s v="Con Beca"/>
    <s v="AÑO 2015"/>
    <n v="455"/>
    <n v="607"/>
    <n v="389"/>
    <n v="455"/>
    <x v="153"/>
    <s v="CON PSU "/>
    <s v="50 % MENOR "/>
    <s v="Rango 450-499"/>
    <x v="1"/>
  </r>
  <r>
    <x v="1"/>
    <x v="1"/>
    <s v="Salud"/>
    <x v="0"/>
    <x v="0"/>
    <x v="1483"/>
    <m/>
    <s v="VASQUEZ VILLACORTA FRANCISCA BELEN"/>
    <x v="0"/>
    <s v="La Cisterna"/>
    <s v="Sin Beca"/>
    <s v="Sin Beca"/>
    <s v="AÑO 2015"/>
    <n v="455"/>
    <n v="464"/>
    <n v="502"/>
    <n v="455"/>
    <x v="146"/>
    <s v="CON PSU "/>
    <s v="50 % MENOR "/>
    <s v="Rango 450-499"/>
    <x v="1"/>
  </r>
  <r>
    <x v="1"/>
    <x v="12"/>
    <s v="Salud"/>
    <x v="0"/>
    <x v="0"/>
    <x v="1484"/>
    <m/>
    <s v="BALBONTIN ORTIZ BASTIAN BRYAN"/>
    <x v="1"/>
    <s v="La Florida"/>
    <s v="Sin Beca"/>
    <s v="Sin Beca"/>
    <s v="AÑO 2013"/>
    <n v="455"/>
    <n v="542"/>
    <n v="448"/>
    <n v="455"/>
    <x v="126"/>
    <s v="CON PSU "/>
    <s v="50 % MENOR "/>
    <s v="Rango 450-499"/>
    <x v="1"/>
  </r>
  <r>
    <x v="1"/>
    <x v="2"/>
    <s v="Educación"/>
    <x v="0"/>
    <x v="0"/>
    <x v="1485"/>
    <m/>
    <s v="TELLO ROJAS CAMILA FERNANDA"/>
    <x v="0"/>
    <s v="Maipú"/>
    <s v="Sin Beca"/>
    <s v="Con Beca"/>
    <s v="AÑO 2015"/>
    <n v="457"/>
    <n v="442"/>
    <n v="502"/>
    <n v="457"/>
    <x v="173"/>
    <s v="CON PSU "/>
    <s v="50 % MENOR "/>
    <s v="Rango 450-499"/>
    <x v="1"/>
  </r>
  <r>
    <x v="1"/>
    <x v="6"/>
    <s v="Ciencias Sociales"/>
    <x v="0"/>
    <x v="0"/>
    <x v="1486"/>
    <m/>
    <s v="CASTRO SEPULVEDA VERONICA DEL CARMEN"/>
    <x v="0"/>
    <s v="Paine"/>
    <s v="Sin Beca"/>
    <s v="Sin Beca"/>
    <s v="AÑO 2015"/>
    <n v="457"/>
    <n v="485"/>
    <n v="494"/>
    <n v="457"/>
    <x v="159"/>
    <s v="CON PSU "/>
    <s v="50 % MENOR "/>
    <s v="Rango 450-499"/>
    <x v="1"/>
  </r>
  <r>
    <x v="1"/>
    <x v="10"/>
    <s v="Salud"/>
    <x v="0"/>
    <x v="0"/>
    <x v="1487"/>
    <m/>
    <s v="MARTINEZ MARIVIL YERALDY GIGLIOLA VENECIA"/>
    <x v="0"/>
    <s v="Quilicura"/>
    <s v="Sin Beca"/>
    <s v="Sin Beca"/>
    <s v="AÑO 2015"/>
    <n v="451"/>
    <n v="505"/>
    <n v="425"/>
    <n v="457"/>
    <x v="127"/>
    <s v="CON PSU "/>
    <s v="50 % MAYOR"/>
    <s v="Rango 450-499"/>
    <x v="1"/>
  </r>
  <r>
    <x v="1"/>
    <x v="16"/>
    <s v="Ingeniería, Ciencia y Tecnología "/>
    <x v="1"/>
    <x v="0"/>
    <x v="1488"/>
    <m/>
    <s v="SANTANDER ROJAS ALEJANDRO DAVID"/>
    <x v="1"/>
    <s v="Maipú"/>
    <s v="Sin Beca"/>
    <s v="Sin Beca"/>
    <s v="AÑO 2013"/>
    <n v="458"/>
    <n v="477"/>
    <n v="493"/>
    <n v="458"/>
    <x v="176"/>
    <s v="CON PSU "/>
    <s v="50 % MENOR "/>
    <s v="Rango 450-499"/>
    <x v="1"/>
  </r>
  <r>
    <x v="1"/>
    <x v="12"/>
    <s v="Salud"/>
    <x v="0"/>
    <x v="0"/>
    <x v="1489"/>
    <m/>
    <s v="OLEA GUZMAN CAMILA CONSTANZA"/>
    <x v="0"/>
    <s v="Macul"/>
    <s v="Sin Beca"/>
    <s v="Sin Beca"/>
    <s v="AÑO 2015"/>
    <n v="459"/>
    <n v="367"/>
    <n v="585"/>
    <n v="459"/>
    <x v="142"/>
    <s v="CON PSU "/>
    <s v="50 % MENOR "/>
    <s v="Rango 450-499"/>
    <x v="1"/>
  </r>
  <r>
    <x v="1"/>
    <x v="6"/>
    <s v="Ciencias Sociales"/>
    <x v="0"/>
    <x v="0"/>
    <x v="1490"/>
    <m/>
    <s v="ARIAS CONCHA CHARLIE JOHANS"/>
    <x v="1"/>
    <s v="El Bosque"/>
    <s v="Sin Beca"/>
    <s v="Sin Beca"/>
    <s v="AÑO 2015"/>
    <n v="460"/>
    <n v="518"/>
    <n v="476"/>
    <n v="460"/>
    <x v="156"/>
    <s v="CON PSU "/>
    <s v="50 % MENOR "/>
    <s v="Rango 450-499"/>
    <x v="1"/>
  </r>
  <r>
    <x v="1"/>
    <x v="12"/>
    <s v="Salud"/>
    <x v="0"/>
    <x v="0"/>
    <x v="1491"/>
    <m/>
    <s v="ALDAYUZ VASQUEZ ROCIO GISSELLE"/>
    <x v="0"/>
    <s v="Colina"/>
    <s v="Con Beca"/>
    <s v="Con Beca"/>
    <s v="AÑO 2014"/>
    <n v="461"/>
    <n v="459"/>
    <n v="480"/>
    <n v="461"/>
    <x v="154"/>
    <s v="CON PSU "/>
    <s v="50 % MENOR "/>
    <s v="Rango 450-499"/>
    <x v="1"/>
  </r>
  <r>
    <x v="1"/>
    <x v="4"/>
    <s v="Salud"/>
    <x v="0"/>
    <x v="0"/>
    <x v="1492"/>
    <m/>
    <s v="RODRIGUEZ ESPINOZA MARIA JOSE"/>
    <x v="0"/>
    <s v="La Reina"/>
    <s v="Con Beca"/>
    <s v="Sin Beca"/>
    <s v="AÑO 2015"/>
    <n v="461"/>
    <n v="512"/>
    <n v="439"/>
    <n v="461"/>
    <x v="118"/>
    <s v="CON PSU "/>
    <s v="50 % MENOR "/>
    <s v="Rango 450-499"/>
    <x v="1"/>
  </r>
  <r>
    <x v="1"/>
    <x v="7"/>
    <s v="Salud"/>
    <x v="0"/>
    <x v="0"/>
    <x v="1493"/>
    <m/>
    <s v="INFANTE SABARIA MICHELLE ANNAIS"/>
    <x v="0"/>
    <s v="Colina"/>
    <s v="Sin Beca"/>
    <s v="Sin Beca"/>
    <s v="AÑO 2015"/>
    <n v="461"/>
    <n v="492"/>
    <n v="407"/>
    <n v="461"/>
    <x v="100"/>
    <s v="CON PSU "/>
    <s v="50 % MENOR "/>
    <s v="Rango 450-499"/>
    <x v="0"/>
  </r>
  <r>
    <x v="1"/>
    <x v="1"/>
    <s v="Salud"/>
    <x v="0"/>
    <x v="0"/>
    <x v="1494"/>
    <m/>
    <s v="SALAZAR MAGAÑA  HERNAN IGNACIO"/>
    <x v="1"/>
    <s v="Puente Alto"/>
    <s v="Sin Beca"/>
    <s v="Sin Beca"/>
    <s v="AÑO 2015"/>
    <n v="461"/>
    <n v="525"/>
    <n v="439"/>
    <n v="461"/>
    <x v="149"/>
    <s v="CON PSU "/>
    <s v="50 % MENOR "/>
    <s v="Rango 450-499"/>
    <x v="1"/>
  </r>
  <r>
    <x v="1"/>
    <x v="1"/>
    <s v="Salud"/>
    <x v="0"/>
    <x v="0"/>
    <x v="1495"/>
    <m/>
    <s v="BECERRA ELGUETA NICOLE EMMA"/>
    <x v="0"/>
    <s v="Santiago"/>
    <s v="Con Beca"/>
    <s v="Sin Beca"/>
    <s v="AÑO 2014"/>
    <n v="462"/>
    <n v="503"/>
    <n v="461"/>
    <n v="462"/>
    <x v="149"/>
    <s v="CON PSU "/>
    <s v="50 % MENOR "/>
    <s v="Rango 450-499"/>
    <x v="1"/>
  </r>
  <r>
    <x v="1"/>
    <x v="3"/>
    <s v="Educación"/>
    <x v="1"/>
    <x v="0"/>
    <x v="1496"/>
    <m/>
    <s v="CATALAN SANDOVAL ARIEL IGNACIO"/>
    <x v="1"/>
    <s v="Lo Prado"/>
    <s v="Sin Beca"/>
    <s v="Con Beca"/>
    <s v="AÑO 2015"/>
    <n v="464"/>
    <n v="457"/>
    <n v="509"/>
    <n v="464"/>
    <x v="146"/>
    <s v="CON PSU "/>
    <s v="50 % MENOR "/>
    <s v="Rango 450-499"/>
    <x v="1"/>
  </r>
  <r>
    <x v="1"/>
    <x v="12"/>
    <s v="Salud"/>
    <x v="0"/>
    <x v="0"/>
    <x v="1497"/>
    <m/>
    <s v="CONTRERAS MORALES CAMILA JAVIERA"/>
    <x v="0"/>
    <s v="La Granja"/>
    <s v="Sin Beca"/>
    <s v="Sin Beca"/>
    <s v="AÑO 2015"/>
    <n v="464"/>
    <n v="442"/>
    <n v="509"/>
    <n v="464"/>
    <x v="118"/>
    <s v="CON PSU "/>
    <s v="50 % MENOR "/>
    <s v="Rango 450-499"/>
    <x v="1"/>
  </r>
  <r>
    <x v="1"/>
    <x v="17"/>
    <s v="Ingeniería, Ciencia y Tecnología "/>
    <x v="0"/>
    <x v="0"/>
    <x v="1498"/>
    <m/>
    <s v="LEIVA HUERTA SUJEHINS NICOLE"/>
    <x v="0"/>
    <s v="Santiago"/>
    <s v="Sin Beca"/>
    <s v="Sin Beca"/>
    <s v="AÑO 2015"/>
    <n v="464"/>
    <n v="411"/>
    <n v="494"/>
    <n v="464"/>
    <x v="123"/>
    <s v="CON PSU "/>
    <s v="50 % MENOR "/>
    <s v="Rango 450-499"/>
    <x v="1"/>
  </r>
  <r>
    <x v="1"/>
    <x v="9"/>
    <s v="Salud"/>
    <x v="0"/>
    <x v="0"/>
    <x v="1499"/>
    <m/>
    <s v="CID PINO JOCELYN DANIELA"/>
    <x v="0"/>
    <s v="San Bernardo"/>
    <s v="Sin Beca"/>
    <s v="Sin Beca"/>
    <s v="AÑO 2015"/>
    <n v="466"/>
    <n v="505"/>
    <n v="486"/>
    <n v="466"/>
    <x v="89"/>
    <s v="CON PSU "/>
    <s v="50 % MENOR "/>
    <s v="Rango 450-499"/>
    <x v="1"/>
  </r>
  <r>
    <x v="1"/>
    <x v="12"/>
    <s v="Salud"/>
    <x v="0"/>
    <x v="0"/>
    <x v="1500"/>
    <m/>
    <s v="GALIANO CESPED DIEGO ORLANDO"/>
    <x v="1"/>
    <s v="Santiago"/>
    <s v="Sin Beca"/>
    <s v="Sin Beca"/>
    <s v="AÑO 2015"/>
    <n v="466"/>
    <n v="492"/>
    <n v="407"/>
    <n v="466"/>
    <x v="100"/>
    <s v="CON PSU "/>
    <s v="50 % MENOR "/>
    <s v="Rango 450-499"/>
    <x v="0"/>
  </r>
  <r>
    <x v="1"/>
    <x v="7"/>
    <s v="Salud"/>
    <x v="0"/>
    <x v="0"/>
    <x v="1501"/>
    <m/>
    <s v="COLOMA MATURANA CAMILA  ALEJANDRA "/>
    <x v="0"/>
    <s v="Peñalolén"/>
    <s v="Con Beca"/>
    <s v="Sin Beca"/>
    <s v="AÑO 2015"/>
    <n v="468"/>
    <n v="395"/>
    <n v="532"/>
    <n v="468"/>
    <x v="148"/>
    <s v="CON PSU "/>
    <s v="50 % MENOR "/>
    <s v="Rango 450-499"/>
    <x v="1"/>
  </r>
  <r>
    <x v="1"/>
    <x v="9"/>
    <s v="Salud"/>
    <x v="0"/>
    <x v="0"/>
    <x v="1502"/>
    <m/>
    <s v="ABARCA PINO CAMILA ELIZABETH"/>
    <x v="0"/>
    <s v="La Granja"/>
    <s v="Sin Beca"/>
    <s v="Sin Beca"/>
    <s v="AÑO 2015"/>
    <n v="468"/>
    <n v="525"/>
    <n v="453"/>
    <n v="468"/>
    <x v="178"/>
    <s v="CON PSU "/>
    <s v="50 % MENOR "/>
    <s v="Rango 450-499"/>
    <x v="1"/>
  </r>
  <r>
    <x v="1"/>
    <x v="16"/>
    <s v="Ingeniería, Ciencia y Tecnología "/>
    <x v="0"/>
    <x v="0"/>
    <x v="1503"/>
    <m/>
    <s v="ROJAS ROJAS CRISTOPHER ANTONIO"/>
    <x v="1"/>
    <s v="Quilicura"/>
    <s v="Con Beca"/>
    <s v="Sin Beca"/>
    <s v="AÑO 2015"/>
    <n v="452"/>
    <n v="442"/>
    <n v="509"/>
    <n v="469"/>
    <x v="118"/>
    <s v="CON PSU "/>
    <s v="50 % MAYOR"/>
    <s v="Rango 450-499"/>
    <x v="1"/>
  </r>
  <r>
    <x v="1"/>
    <x v="9"/>
    <s v="Salud"/>
    <x v="0"/>
    <x v="0"/>
    <x v="1504"/>
    <m/>
    <s v="VALENZUELA BADILLA ENZO ANTONIO"/>
    <x v="1"/>
    <s v="Peñaflor"/>
    <s v="Sin Beca"/>
    <s v="Sin Beca"/>
    <s v="AÑO 2015"/>
    <n v="468"/>
    <n v="531"/>
    <n v="465"/>
    <n v="469"/>
    <x v="153"/>
    <s v="CON PSU "/>
    <s v="50 % MAYOR"/>
    <s v="Rango 450-499"/>
    <x v="1"/>
  </r>
  <r>
    <x v="1"/>
    <x v="8"/>
    <s v="Ciencias Sociales"/>
    <x v="0"/>
    <x v="0"/>
    <x v="1505"/>
    <m/>
    <s v="FUENTES BAEZA JORDAN DE JESUS"/>
    <x v="0"/>
    <s v="Huechuraba"/>
    <s v="Sin Beca"/>
    <s v="Con Beca"/>
    <s v="AÑO 2015"/>
    <n v="470"/>
    <n v="531"/>
    <n v="407"/>
    <n v="470"/>
    <x v="166"/>
    <s v="CON PSU "/>
    <s v="50 % MENOR "/>
    <s v="Rango 450-499"/>
    <x v="1"/>
  </r>
  <r>
    <x v="1"/>
    <x v="2"/>
    <s v="Educación"/>
    <x v="0"/>
    <x v="0"/>
    <x v="1506"/>
    <m/>
    <s v="NUÑEZ SAGARDIA MARIA JOSE"/>
    <x v="0"/>
    <s v="Las Condes"/>
    <s v="Sin Beca"/>
    <s v="Con Beca"/>
    <s v="AÑO 2015"/>
    <n v="470"/>
    <n v="512"/>
    <n v="486"/>
    <n v="470"/>
    <x v="145"/>
    <s v="CON PSU "/>
    <s v="50 % MENOR "/>
    <s v="Rango 450-499"/>
    <x v="1"/>
  </r>
  <r>
    <x v="1"/>
    <x v="7"/>
    <s v="Salud"/>
    <x v="0"/>
    <x v="0"/>
    <x v="1507"/>
    <m/>
    <s v="ASTUDILLO MORALES MARCELA PAZ"/>
    <x v="0"/>
    <s v="Peñalolén"/>
    <s v="Sin Beca"/>
    <s v="Con Beca"/>
    <s v="AÑO 2015"/>
    <n v="472"/>
    <n v="464"/>
    <n v="494"/>
    <n v="472"/>
    <x v="95"/>
    <s v="CON PSU "/>
    <s v="50 % MENOR "/>
    <s v="Rango 450-499"/>
    <x v="1"/>
  </r>
  <r>
    <x v="1"/>
    <x v="3"/>
    <s v="Educación"/>
    <x v="0"/>
    <x v="0"/>
    <x v="1508"/>
    <m/>
    <s v="LABBE BARRIA JAIME MANUEL"/>
    <x v="1"/>
    <s v="La Pintana"/>
    <s v="Sin Beca"/>
    <s v="Sin Beca"/>
    <s v="AÑO 2015"/>
    <n v="472"/>
    <n v="471"/>
    <n v="527"/>
    <n v="472"/>
    <x v="145"/>
    <s v="CON PSU "/>
    <s v="50 % MENOR "/>
    <s v="Rango 450-499"/>
    <x v="1"/>
  </r>
  <r>
    <x v="1"/>
    <x v="6"/>
    <s v="Ciencias Sociales"/>
    <x v="0"/>
    <x v="0"/>
    <x v="1509"/>
    <m/>
    <s v="BULNES JALIL DANIELA CONSTANZA"/>
    <x v="0"/>
    <s v="Puente Alto"/>
    <s v="Con Beca"/>
    <s v="Sin Beca"/>
    <s v="AÑO 2015"/>
    <n v="474"/>
    <n v="485"/>
    <n v="453"/>
    <n v="474"/>
    <x v="166"/>
    <s v="CON PSU "/>
    <s v="50 % MENOR "/>
    <s v="Rango 450-499"/>
    <x v="1"/>
  </r>
  <r>
    <x v="1"/>
    <x v="7"/>
    <s v="Salud"/>
    <x v="0"/>
    <x v="0"/>
    <x v="1510"/>
    <m/>
    <s v="YAÑEZ SALAZAR YASMIN ALEJANDRA"/>
    <x v="0"/>
    <s v="El Monte"/>
    <s v="Sin Beca"/>
    <s v="Sin Beca"/>
    <s v="AÑO 2015"/>
    <n v="474"/>
    <n v="477"/>
    <n v="486"/>
    <n v="474"/>
    <x v="155"/>
    <s v="CON PSU "/>
    <s v="50 % MENOR "/>
    <s v="Rango 450-499"/>
    <x v="1"/>
  </r>
  <r>
    <x v="1"/>
    <x v="6"/>
    <s v="Ciencias Sociales"/>
    <x v="0"/>
    <x v="0"/>
    <x v="1511"/>
    <m/>
    <s v="SOTO BROWN CARLA POLET"/>
    <x v="0"/>
    <s v="La Florida"/>
    <s v="Sin Beca"/>
    <s v="Sin Beca"/>
    <s v="AÑO 2015"/>
    <n v="474"/>
    <n v="512"/>
    <n v="389"/>
    <n v="474"/>
    <x v="91"/>
    <s v="CON PSU "/>
    <s v="50 % MENOR "/>
    <s v="Rango 450-499"/>
    <x v="1"/>
  </r>
  <r>
    <x v="1"/>
    <x v="18"/>
    <s v="Educación"/>
    <x v="0"/>
    <x v="0"/>
    <x v="1512"/>
    <m/>
    <s v="BARAHONA MOYA TAMARA FRANCISCA"/>
    <x v="0"/>
    <s v="Providencia"/>
    <s v="Con Beca"/>
    <s v="Con Beca"/>
    <s v="AÑO 2013"/>
    <n v="476"/>
    <n v="433"/>
    <n v="499"/>
    <n v="476"/>
    <x v="92"/>
    <s v="CON PSU "/>
    <s v="50 % MENOR "/>
    <s v="Rango 450-499"/>
    <x v="1"/>
  </r>
  <r>
    <x v="1"/>
    <x v="1"/>
    <s v="Salud"/>
    <x v="0"/>
    <x v="0"/>
    <x v="1513"/>
    <m/>
    <s v="VILCHES ARANCIBIA CAMILA FRANCESCA"/>
    <x v="0"/>
    <s v="Cerro Navia"/>
    <s v="Sin Beca"/>
    <s v="Con Beca"/>
    <s v="AÑO 2015"/>
    <n v="475"/>
    <n v="485"/>
    <n v="476"/>
    <n v="476"/>
    <x v="104"/>
    <s v="CON PSU "/>
    <s v="50 % MAYOR"/>
    <s v="Rango 450-499"/>
    <x v="1"/>
  </r>
  <r>
    <x v="1"/>
    <x v="7"/>
    <s v="Salud"/>
    <x v="0"/>
    <x v="0"/>
    <x v="1514"/>
    <m/>
    <s v="GONZALEZ VERA JENNIFFER LILIAN"/>
    <x v="0"/>
    <s v="Lo Prado"/>
    <s v="Con Beca"/>
    <s v="Sin Beca"/>
    <s v="AÑO 2013"/>
    <n v="476"/>
    <n v="440"/>
    <n v="524"/>
    <n v="476"/>
    <x v="149"/>
    <s v="CON PSU "/>
    <s v="50 % MENOR "/>
    <s v="Rango 450-499"/>
    <x v="1"/>
  </r>
  <r>
    <x v="1"/>
    <x v="12"/>
    <s v="Salud"/>
    <x v="0"/>
    <x v="0"/>
    <x v="1515"/>
    <m/>
    <s v="SILVA SILVA NICOLAS ANDRES"/>
    <x v="1"/>
    <s v="La Granja"/>
    <s v="Sin Beca"/>
    <s v="Sin Beca"/>
    <s v="AÑO 2015"/>
    <n v="476"/>
    <n v="450"/>
    <n v="502"/>
    <n v="476"/>
    <x v="142"/>
    <s v="CON PSU "/>
    <s v="50 % MENOR "/>
    <s v="Rango 450-499"/>
    <x v="1"/>
  </r>
  <r>
    <x v="1"/>
    <x v="12"/>
    <s v="Salud"/>
    <x v="0"/>
    <x v="0"/>
    <x v="1516"/>
    <m/>
    <s v="TORO AYALA  RODRIGO FERNANDO"/>
    <x v="1"/>
    <s v="Las Condes"/>
    <s v="Sin Beca"/>
    <s v="Sin Beca"/>
    <s v="AÑO 2015"/>
    <n v="476"/>
    <n v="512"/>
    <n v="465"/>
    <n v="476"/>
    <x v="447"/>
    <s v="CON PSU "/>
    <s v="50 % MENOR "/>
    <s v="Rango 450-499"/>
    <x v="1"/>
  </r>
  <r>
    <x v="1"/>
    <x v="12"/>
    <s v="Salud"/>
    <x v="0"/>
    <x v="0"/>
    <x v="1517"/>
    <m/>
    <s v="CERDA  CAVIEDES AYLIN ESTEFANIA"/>
    <x v="0"/>
    <s v="Lo Prado"/>
    <s v="Sin Beca"/>
    <s v="Sin Beca"/>
    <s v="AÑO 2015"/>
    <n v="476"/>
    <n v="450"/>
    <n v="494"/>
    <n v="476"/>
    <x v="173"/>
    <s v="CON PSU "/>
    <s v="50 % MENOR "/>
    <s v="Rango 450-499"/>
    <x v="1"/>
  </r>
  <r>
    <x v="1"/>
    <x v="1"/>
    <s v="Salud"/>
    <x v="0"/>
    <x v="1"/>
    <x v="1518"/>
    <m/>
    <s v="SOTO RODRIGUEZ FABIAN IGNACIO"/>
    <x v="1"/>
    <s v="Peñalolén"/>
    <s v="Sin Beca"/>
    <s v="Sin Beca"/>
    <s v="AÑO 2015"/>
    <n v="476"/>
    <n v="457"/>
    <n v="453"/>
    <n v="476"/>
    <x v="86"/>
    <s v="CON PSU "/>
    <s v="50 % MENOR "/>
    <s v="Rango 450-499"/>
    <x v="1"/>
  </r>
  <r>
    <x v="1"/>
    <x v="2"/>
    <s v="Educación"/>
    <x v="1"/>
    <x v="0"/>
    <x v="1519"/>
    <m/>
    <s v="PORTO MELENDEZ MARCELA  FELIZA"/>
    <x v="0"/>
    <s v="Cerro Navia"/>
    <s v="Sin Beca"/>
    <s v="Sin Beca"/>
    <s v="AÑO 2013"/>
    <n v="478"/>
    <n v="548"/>
    <n v="436"/>
    <n v="478"/>
    <x v="106"/>
    <s v="CON PSU "/>
    <s v="50 % MENOR "/>
    <s v="Rango 450-499"/>
    <x v="1"/>
  </r>
  <r>
    <x v="1"/>
    <x v="6"/>
    <s v="Ciencias Sociales"/>
    <x v="0"/>
    <x v="1"/>
    <x v="1520"/>
    <m/>
    <s v="ORELLANA SAEZ KIARA STEPHANIE"/>
    <x v="0"/>
    <s v="Puente Alto"/>
    <s v="Sin Beca"/>
    <s v="Sin Beca"/>
    <s v="AÑO 2015"/>
    <n v="478"/>
    <n v="477"/>
    <n v="439"/>
    <n v="478"/>
    <x v="115"/>
    <s v="CON PSU "/>
    <s v="50 % MENOR "/>
    <s v="Rango 450-499"/>
    <x v="1"/>
  </r>
  <r>
    <x v="1"/>
    <x v="5"/>
    <s v="Ciencias Sociales"/>
    <x v="0"/>
    <x v="0"/>
    <x v="1521"/>
    <m/>
    <s v="CORNEJO OCHOA CARLOS JOAQUIN"/>
    <x v="1"/>
    <s v="Peñalolén"/>
    <s v="Con Beca"/>
    <s v="Sin Beca"/>
    <s v="AÑO 2015"/>
    <n v="478"/>
    <n v="477"/>
    <n v="486"/>
    <n v="479"/>
    <x v="155"/>
    <s v="CON PSU "/>
    <s v="50 % MAYOR"/>
    <s v="Rango 450-499"/>
    <x v="1"/>
  </r>
  <r>
    <x v="1"/>
    <x v="8"/>
    <s v="Ciencias Sociales"/>
    <x v="0"/>
    <x v="0"/>
    <x v="1522"/>
    <m/>
    <s v="CASTRO CAMPOS SCARLETH KIMBERLY"/>
    <x v="0"/>
    <s v="Colina"/>
    <s v="Sin Beca"/>
    <s v="Sin Beca"/>
    <s v="AÑO 2015"/>
    <n v="476"/>
    <n v="518"/>
    <n v="425"/>
    <n v="479"/>
    <x v="171"/>
    <s v="CON PSU "/>
    <s v="50 % MAYOR"/>
    <s v="Rango 450-499"/>
    <x v="1"/>
  </r>
  <r>
    <x v="1"/>
    <x v="10"/>
    <s v="Salud"/>
    <x v="0"/>
    <x v="0"/>
    <x v="1523"/>
    <m/>
    <s v="CASTRO PARRA FRANCISCA JAVIERA"/>
    <x v="0"/>
    <s v="Huechuraba"/>
    <s v="Sin Beca"/>
    <s v="Con Beca"/>
    <s v="AÑO 2015"/>
    <n v="480"/>
    <n v="512"/>
    <n v="389"/>
    <n v="480"/>
    <x v="91"/>
    <s v="CON PSU "/>
    <s v="50 % MENOR "/>
    <s v="Rango 450-499"/>
    <x v="1"/>
  </r>
  <r>
    <x v="1"/>
    <x v="4"/>
    <s v="Salud"/>
    <x v="0"/>
    <x v="0"/>
    <x v="1524"/>
    <m/>
    <s v="PAVEZ OLIVARES CAMILA FERNANDA"/>
    <x v="0"/>
    <s v="Quinta Normal"/>
    <s v="Con Beca"/>
    <s v="Sin Beca"/>
    <s v="AÑO 2015"/>
    <n v="480"/>
    <n v="450"/>
    <n v="494"/>
    <n v="480"/>
    <x v="173"/>
    <s v="CON PSU "/>
    <s v="50 % MENOR "/>
    <s v="Rango 450-499"/>
    <x v="1"/>
  </r>
  <r>
    <x v="1"/>
    <x v="19"/>
    <s v="Educación"/>
    <x v="1"/>
    <x v="0"/>
    <x v="1525"/>
    <m/>
    <s v="SAAVEDRA MORA JOAN NICOLE"/>
    <x v="0"/>
    <s v="Santiago"/>
    <s v="Con Beca"/>
    <s v="Sin Beca"/>
    <s v="AÑO 2014"/>
    <n v="480"/>
    <n v="520"/>
    <n v="393"/>
    <n v="480"/>
    <x v="125"/>
    <s v="CON PSU "/>
    <s v="50 % MENOR "/>
    <s v="Rango 450-499"/>
    <x v="1"/>
  </r>
  <r>
    <x v="1"/>
    <x v="12"/>
    <s v="Salud"/>
    <x v="0"/>
    <x v="0"/>
    <x v="1526"/>
    <m/>
    <s v="ORTIZ PINTO NICOLE HADASA"/>
    <x v="0"/>
    <s v="Puente Alto"/>
    <s v="Sin Beca"/>
    <s v="Sin Beca"/>
    <s v="AÑO 2015"/>
    <n v="480"/>
    <n v="428"/>
    <n v="476"/>
    <n v="480"/>
    <x v="139"/>
    <s v="CON PSU "/>
    <s v="50 % MENOR "/>
    <s v="Rango 450-499"/>
    <x v="1"/>
  </r>
  <r>
    <x v="1"/>
    <x v="6"/>
    <s v="Ciencias Sociales"/>
    <x v="0"/>
    <x v="0"/>
    <x v="1527"/>
    <m/>
    <s v="ORTIZ AVENDAÑO ANA BELEN"/>
    <x v="0"/>
    <s v="SAN PEDRO"/>
    <s v="Sin Beca"/>
    <s v="Sin Beca"/>
    <s v="AÑO 2015"/>
    <n v="480"/>
    <n v="512"/>
    <n v="453"/>
    <n v="480"/>
    <x v="151"/>
    <s v="CON PSU "/>
    <s v="50 % MENOR "/>
    <s v="Rango 450-499"/>
    <x v="1"/>
  </r>
  <r>
    <x v="1"/>
    <x v="8"/>
    <s v="Ciencias Sociales"/>
    <x v="0"/>
    <x v="0"/>
    <x v="1528"/>
    <m/>
    <s v="VERA ROJAS BARBARA DENISSE"/>
    <x v="0"/>
    <s v="Pudahuel"/>
    <s v="Sin Beca"/>
    <s v="Con Beca"/>
    <s v="AÑO 2015"/>
    <n v="472"/>
    <n v="477"/>
    <n v="439"/>
    <n v="482"/>
    <x v="115"/>
    <s v="CON PSU "/>
    <s v="50 % MAYOR"/>
    <s v="Rango 450-499"/>
    <x v="1"/>
  </r>
  <r>
    <x v="1"/>
    <x v="9"/>
    <s v="Salud"/>
    <x v="0"/>
    <x v="0"/>
    <x v="1529"/>
    <m/>
    <s v="VEGA LEIVA ARACELY CAMILA"/>
    <x v="0"/>
    <s v="San Bernardo"/>
    <s v="Sin Beca"/>
    <s v="Con Beca"/>
    <s v="AÑO 2015"/>
    <n v="482"/>
    <n v="464"/>
    <n v="465"/>
    <n v="482"/>
    <x v="113"/>
    <s v="CON PSU "/>
    <s v="50 % MENOR "/>
    <s v="Rango 450-499"/>
    <x v="1"/>
  </r>
  <r>
    <x v="1"/>
    <x v="9"/>
    <s v="Salud"/>
    <x v="0"/>
    <x v="0"/>
    <x v="1530"/>
    <m/>
    <s v="CAMUS BARRERA RENATA  FERNANDA "/>
    <x v="0"/>
    <s v="La Florida"/>
    <s v="Sin Beca"/>
    <s v="Sin Beca"/>
    <s v="AÑO 2015"/>
    <n v="482"/>
    <n v="518"/>
    <n v="425"/>
    <n v="482"/>
    <x v="171"/>
    <s v="CON PSU "/>
    <s v="50 % MENOR "/>
    <s v="Rango 450-499"/>
    <x v="1"/>
  </r>
  <r>
    <x v="1"/>
    <x v="7"/>
    <s v="Salud"/>
    <x v="0"/>
    <x v="0"/>
    <x v="1531"/>
    <m/>
    <s v="ACUÑA FABRES JEANNETTE FABIOLA"/>
    <x v="0"/>
    <s v="Peñalolén"/>
    <s v="Con Beca"/>
    <s v="Sin Beca"/>
    <s v="AÑO 2015"/>
    <n v="470"/>
    <n v="442"/>
    <n v="476"/>
    <n v="484"/>
    <x v="98"/>
    <s v="CON PSU "/>
    <s v="50 % MAYOR"/>
    <s v="Rango 450-499"/>
    <x v="1"/>
  </r>
  <r>
    <x v="1"/>
    <x v="8"/>
    <s v="Ciencias Sociales"/>
    <x v="0"/>
    <x v="0"/>
    <x v="1532"/>
    <m/>
    <s v="MARIVIL CALFUQUEO ROSA ELVIRA"/>
    <x v="0"/>
    <s v="La Florida"/>
    <s v="Sin Beca"/>
    <s v="Sin Beca"/>
    <s v="AÑO 2015"/>
    <n v="480"/>
    <n v="492"/>
    <n v="407"/>
    <n v="484"/>
    <x v="100"/>
    <s v="CON PSU "/>
    <s v="50 % MAYOR"/>
    <s v="Rango 450-499"/>
    <x v="0"/>
  </r>
  <r>
    <x v="1"/>
    <x v="16"/>
    <s v="Ingeniería, Ciencia y Tecnología "/>
    <x v="0"/>
    <x v="0"/>
    <x v="1533"/>
    <m/>
    <s v="PILQUIMAN BUSTAMANTE JOHANNA  ANDREA"/>
    <x v="0"/>
    <s v="San Bernardo"/>
    <s v="Sin Beca"/>
    <s v="Sin Beca"/>
    <s v="AÑO 2015"/>
    <n v="484"/>
    <n v="485"/>
    <n v="502"/>
    <n v="484"/>
    <x v="102"/>
    <s v="CON PSU "/>
    <s v="50 % MENOR "/>
    <s v="Rango 450-499"/>
    <x v="1"/>
  </r>
  <r>
    <x v="1"/>
    <x v="1"/>
    <s v="Salud"/>
    <x v="0"/>
    <x v="0"/>
    <x v="1534"/>
    <m/>
    <s v="DIAZ SANCHEZ ROMINA DE LOS ANGELES"/>
    <x v="0"/>
    <s v="San Bernardo"/>
    <s v="Sin Beca"/>
    <s v="Sin Beca"/>
    <s v="AÑO 2015"/>
    <n v="484"/>
    <n v="531"/>
    <n v="453"/>
    <n v="484"/>
    <x v="106"/>
    <s v="CON PSU "/>
    <s v="50 % MENOR "/>
    <s v="Rango 450-499"/>
    <x v="1"/>
  </r>
  <r>
    <x v="1"/>
    <x v="3"/>
    <s v="Educación"/>
    <x v="1"/>
    <x v="0"/>
    <x v="1535"/>
    <m/>
    <s v="OLAVE HUEICHALEO BENJAMIN JESUS"/>
    <x v="1"/>
    <s v="Conchalí"/>
    <s v="Sin Beca"/>
    <s v="Con Beca"/>
    <s v="AÑO 2013"/>
    <n v="478"/>
    <n v="433"/>
    <n v="469"/>
    <n v="488"/>
    <x v="90"/>
    <s v="CON PSU "/>
    <s v="50 % MAYOR"/>
    <s v="Rango 450-499"/>
    <x v="1"/>
  </r>
  <r>
    <x v="1"/>
    <x v="16"/>
    <s v="Ingeniería, Ciencia y Tecnología "/>
    <x v="0"/>
    <x v="0"/>
    <x v="1536"/>
    <m/>
    <s v="ULLOA DIAZ CATALINA MACARENA"/>
    <x v="0"/>
    <s v="La Florida"/>
    <s v="Sin Beca"/>
    <s v="Sin Beca"/>
    <s v="AÑO 2015"/>
    <n v="482"/>
    <n v="531"/>
    <n v="425"/>
    <n v="488"/>
    <x v="140"/>
    <s v="CON PSU "/>
    <s v="50 % MAYOR"/>
    <s v="Rango 450-499"/>
    <x v="1"/>
  </r>
  <r>
    <x v="1"/>
    <x v="6"/>
    <s v="Ciencias Sociales"/>
    <x v="0"/>
    <x v="0"/>
    <x v="361"/>
    <m/>
    <s v="ESCALONA GAJARDO YISSENIA PABLINA"/>
    <x v="0"/>
    <s v="Santiago"/>
    <s v="Sin Beca"/>
    <s v="Sin Beca"/>
    <s v="AÑO 2014"/>
    <n v="489"/>
    <n v="514"/>
    <n v="450"/>
    <n v="489"/>
    <x v="149"/>
    <s v="CON PSU "/>
    <s v="50 % MENOR "/>
    <s v="Rango 450-499"/>
    <x v="1"/>
  </r>
  <r>
    <x v="1"/>
    <x v="10"/>
    <s v="Salud"/>
    <x v="0"/>
    <x v="0"/>
    <x v="1537"/>
    <m/>
    <s v="GUZMAN GUZMAN ALEJANDRA GABRIELA"/>
    <x v="0"/>
    <s v="Lo Espejo"/>
    <s v="Sin Beca"/>
    <s v="Sin Beca"/>
    <s v="AÑO 2015"/>
    <n v="490"/>
    <n v="512"/>
    <n v="486"/>
    <n v="490"/>
    <x v="145"/>
    <s v="CON PSU "/>
    <s v="50 % MENOR "/>
    <s v="Rango 450-499"/>
    <x v="1"/>
  </r>
  <r>
    <x v="1"/>
    <x v="1"/>
    <s v="Salud"/>
    <x v="0"/>
    <x v="1"/>
    <x v="1538"/>
    <m/>
    <s v="MIRANDA TAPIA ESMERALDA MICHELLE"/>
    <x v="0"/>
    <s v="Pudahuel"/>
    <s v="Sin Beca"/>
    <s v="Con Beca"/>
    <s v="AÑO 2013"/>
    <n v="481"/>
    <n v="510"/>
    <n v="391"/>
    <n v="491"/>
    <x v="91"/>
    <s v="CON PSU "/>
    <s v="50 % MAYOR"/>
    <s v="Rango 450-499"/>
    <x v="1"/>
  </r>
  <r>
    <x v="1"/>
    <x v="9"/>
    <s v="Salud"/>
    <x v="0"/>
    <x v="0"/>
    <x v="1539"/>
    <m/>
    <s v="BECERRA DELGADO BARBARA DE LOURDES"/>
    <x v="0"/>
    <s v="Quilicura"/>
    <s v="Sin Beca"/>
    <s v="Con Beca"/>
    <s v="AÑO 2015"/>
    <n v="492"/>
    <n v="485"/>
    <n v="486"/>
    <n v="492"/>
    <x v="169"/>
    <s v="CON PSU "/>
    <s v="50 % MENOR "/>
    <s v="Rango 450-499"/>
    <x v="1"/>
  </r>
  <r>
    <x v="1"/>
    <x v="1"/>
    <s v="Salud"/>
    <x v="0"/>
    <x v="0"/>
    <x v="1540"/>
    <m/>
    <s v="MERA  SANHUEZA CONSTANZA FERNANDA"/>
    <x v="0"/>
    <s v="Conchalí"/>
    <s v="Con Beca"/>
    <s v="Sin Beca"/>
    <s v="AÑO 2015"/>
    <n v="492"/>
    <n v="464"/>
    <n v="502"/>
    <n v="492"/>
    <x v="146"/>
    <s v="CON PSU "/>
    <s v="50 % MENOR "/>
    <s v="Rango 450-499"/>
    <x v="1"/>
  </r>
  <r>
    <x v="1"/>
    <x v="12"/>
    <s v="Salud"/>
    <x v="0"/>
    <x v="0"/>
    <x v="1541"/>
    <m/>
    <s v="ROCA  NAVARRETE  MARIA JESUS "/>
    <x v="0"/>
    <s v="Ñuñoa"/>
    <s v="Sin Beca"/>
    <s v="Sin Beca"/>
    <s v="AÑO 2015"/>
    <n v="492"/>
    <n v="420"/>
    <n v="486"/>
    <n v="492"/>
    <x v="449"/>
    <s v="CON PSU "/>
    <s v="50 % MENOR "/>
    <s v="Rango 450-499"/>
    <x v="1"/>
  </r>
  <r>
    <x v="1"/>
    <x v="6"/>
    <s v="Ciencias Sociales"/>
    <x v="0"/>
    <x v="0"/>
    <x v="368"/>
    <m/>
    <s v="BURGOS AREVALO FRANCISCA KARINA"/>
    <x v="0"/>
    <s v="Melipilla"/>
    <s v="Sin Beca"/>
    <s v="Sin Beca"/>
    <s v="AÑO 2014"/>
    <n v="494"/>
    <n v="526"/>
    <n v="438"/>
    <n v="494"/>
    <x v="149"/>
    <s v="CON PSU "/>
    <s v="50 % MENOR "/>
    <s v="Rango 450-499"/>
    <x v="1"/>
  </r>
  <r>
    <x v="1"/>
    <x v="5"/>
    <s v="Ciencias Sociales"/>
    <x v="0"/>
    <x v="0"/>
    <x v="1542"/>
    <m/>
    <s v="LOPEZ VALDEBENITO NICOLAS JAVIER"/>
    <x v="1"/>
    <s v="Peñalolén"/>
    <s v="Con Beca"/>
    <s v="Sin Beca"/>
    <s v="AÑO 2015"/>
    <n v="488"/>
    <n v="505"/>
    <n v="476"/>
    <n v="495"/>
    <x v="117"/>
    <s v="CON PSU "/>
    <s v="50 % MAYOR"/>
    <s v="Rango 450-499"/>
    <x v="1"/>
  </r>
  <r>
    <x v="1"/>
    <x v="6"/>
    <s v="Ciencias Sociales"/>
    <x v="0"/>
    <x v="0"/>
    <x v="369"/>
    <m/>
    <s v="CALDERON ROJO ALEJANDRA AMADA"/>
    <x v="0"/>
    <s v="San Bernardo"/>
    <s v="Con Beca"/>
    <s v="Sin Beca"/>
    <s v="AÑO 2014"/>
    <n v="494"/>
    <n v="549"/>
    <n v="438"/>
    <n v="495"/>
    <x v="102"/>
    <s v="CON PSU "/>
    <s v="50 % MAYOR"/>
    <s v="Rango 450-499"/>
    <x v="1"/>
  </r>
  <r>
    <x v="1"/>
    <x v="2"/>
    <s v="Educación"/>
    <x v="0"/>
    <x v="0"/>
    <x v="1543"/>
    <m/>
    <s v="CERDA MENESES MARZA  ALEJANDRA"/>
    <x v="0"/>
    <s v="ARICA"/>
    <s v="Con Beca"/>
    <s v="Sin Beca"/>
    <s v="AÑO 2015"/>
    <n v="496"/>
    <n v="505"/>
    <n v="465"/>
    <n v="496"/>
    <x v="176"/>
    <s v="CON PSU "/>
    <s v="50 % MENOR "/>
    <s v="Rango 450-499"/>
    <x v="1"/>
  </r>
  <r>
    <x v="1"/>
    <x v="19"/>
    <s v="Educación"/>
    <x v="1"/>
    <x v="0"/>
    <x v="1544"/>
    <m/>
    <s v="GUTIERREZ MELLA CLAUDIA  ANDREA"/>
    <x v="0"/>
    <s v="Puente Alto"/>
    <s v="Con Beca"/>
    <s v="Sin Beca"/>
    <s v="AÑO 2015"/>
    <n v="496"/>
    <n v="512"/>
    <n v="476"/>
    <n v="496"/>
    <x v="119"/>
    <s v="CON PSU "/>
    <s v="50 % MENOR "/>
    <s v="Rango 450-499"/>
    <x v="1"/>
  </r>
  <r>
    <x v="1"/>
    <x v="6"/>
    <s v="Ciencias Sociales"/>
    <x v="0"/>
    <x v="0"/>
    <x v="1545"/>
    <m/>
    <s v="CONSUEGRA SEPULVEDA ISABEL MARGARITA"/>
    <x v="0"/>
    <s v="Quinta Normal"/>
    <s v="Con Beca"/>
    <s v="Sin Beca"/>
    <s v="AÑO 2015"/>
    <n v="496"/>
    <n v="485"/>
    <n v="476"/>
    <n v="496"/>
    <x v="104"/>
    <s v="CON PSU "/>
    <s v="50 % MENOR "/>
    <s v="Rango 450-499"/>
    <x v="1"/>
  </r>
  <r>
    <x v="1"/>
    <x v="9"/>
    <s v="Salud"/>
    <x v="0"/>
    <x v="0"/>
    <x v="1546"/>
    <m/>
    <s v="RIQUELME MONSALVE NICOLE CAROLINA"/>
    <x v="0"/>
    <s v="La Florida"/>
    <s v="Sin Beca"/>
    <s v="Sin Beca"/>
    <s v="AÑO 2015"/>
    <n v="496"/>
    <n v="492"/>
    <n v="465"/>
    <n v="496"/>
    <x v="130"/>
    <s v="CON PSU "/>
    <s v="50 % MENOR "/>
    <s v="Rango 450-499"/>
    <x v="1"/>
  </r>
  <r>
    <x v="1"/>
    <x v="9"/>
    <s v="Salud"/>
    <x v="0"/>
    <x v="1"/>
    <x v="1547"/>
    <m/>
    <s v="ZUÑIGA LOBOS NICOLLE ANDREA "/>
    <x v="0"/>
    <s v="Santiago"/>
    <s v="Sin Beca"/>
    <s v="Sin Beca"/>
    <s v="AÑO 2013"/>
    <n v="496"/>
    <n v="420"/>
    <n v="513"/>
    <n v="496"/>
    <x v="135"/>
    <s v="CON PSU "/>
    <s v="50 % MENOR "/>
    <s v="Rango 450-499"/>
    <x v="1"/>
  </r>
  <r>
    <x v="1"/>
    <x v="15"/>
    <s v="Ingeniería, Ciencia y Tecnología "/>
    <x v="1"/>
    <x v="0"/>
    <x v="376"/>
    <m/>
    <s v="BREVIS OYARCE ANDREA LORENA "/>
    <x v="0"/>
    <s v="Peñalolén"/>
    <s v="Sin Beca"/>
    <s v="Sin Beca"/>
    <s v="AÑO 2014"/>
    <n v="471"/>
    <n v="565"/>
    <n v="393"/>
    <n v="497"/>
    <x v="95"/>
    <s v="CON PSU "/>
    <s v="50 % MAYOR"/>
    <s v="Rango 450-499"/>
    <x v="1"/>
  </r>
  <r>
    <x v="1"/>
    <x v="9"/>
    <s v="Salud"/>
    <x v="0"/>
    <x v="0"/>
    <x v="1548"/>
    <m/>
    <s v="FUENTES PINO AYMARA XIMENA"/>
    <x v="0"/>
    <s v="Puente Alto"/>
    <s v="Sin Beca"/>
    <s v="Sin Beca"/>
    <s v="AÑO 2014"/>
    <n v="496"/>
    <n v="496"/>
    <n v="425"/>
    <n v="498"/>
    <x v="163"/>
    <s v="CON PSU "/>
    <s v="50 % MAYOR"/>
    <s v="Rango 450-499"/>
    <x v="1"/>
  </r>
  <r>
    <x v="1"/>
    <x v="3"/>
    <s v="Educación"/>
    <x v="1"/>
    <x v="0"/>
    <x v="1549"/>
    <m/>
    <s v="JACIMINO SOTO DAVID ELEAZAR"/>
    <x v="1"/>
    <s v="Huechuraba"/>
    <s v="Sin Beca"/>
    <s v="Sin Beca"/>
    <s v="AÑO 2015"/>
    <n v="499"/>
    <n v="525"/>
    <n v="407"/>
    <n v="499"/>
    <x v="92"/>
    <s v="CON PSU "/>
    <s v="50 % MENOR "/>
    <s v="Rango 450-499"/>
    <x v="1"/>
  </r>
  <r>
    <x v="1"/>
    <x v="9"/>
    <s v="Salud"/>
    <x v="0"/>
    <x v="0"/>
    <x v="1550"/>
    <m/>
    <s v="NARANJO DIAZ JAVIERA ISIDORA"/>
    <x v="0"/>
    <s v="Peñaflor"/>
    <s v="Sin Beca"/>
    <s v="Sin Beca"/>
    <s v="AÑO 2015"/>
    <n v="499"/>
    <n v="531"/>
    <n v="453"/>
    <n v="499"/>
    <x v="106"/>
    <s v="CON PSU "/>
    <s v="50 % MENOR "/>
    <s v="Rango 450-499"/>
    <x v="1"/>
  </r>
  <r>
    <x v="1"/>
    <x v="7"/>
    <s v="Salud"/>
    <x v="0"/>
    <x v="0"/>
    <x v="1551"/>
    <m/>
    <s v="SEGUEL ANABALON CAMILA EDID"/>
    <x v="0"/>
    <s v="San Bernardo"/>
    <s v="Sin Beca"/>
    <s v="Sin Beca"/>
    <s v="AÑO 2015"/>
    <n v="499"/>
    <n v="498"/>
    <n v="453"/>
    <n v="499"/>
    <x v="118"/>
    <s v="CON PSU "/>
    <s v="50 % MENOR "/>
    <s v="Rango 450-499"/>
    <x v="1"/>
  </r>
  <r>
    <x v="1"/>
    <x v="10"/>
    <s v="Salud"/>
    <x v="0"/>
    <x v="0"/>
    <x v="1552"/>
    <m/>
    <s v="JARA MORALES SUE HELLEN"/>
    <x v="0"/>
    <s v="Cerrillos"/>
    <s v="Sin Beca"/>
    <s v="Sin Beca"/>
    <s v="AÑO 2015"/>
    <n v="496"/>
    <n v="492"/>
    <n v="502"/>
    <n v="500"/>
    <x v="156"/>
    <s v="CON PSU "/>
    <s v="50 % MAYOR"/>
    <s v="Rango 450-499"/>
    <x v="1"/>
  </r>
  <r>
    <x v="1"/>
    <x v="9"/>
    <s v="Salud"/>
    <x v="0"/>
    <x v="0"/>
    <x v="1553"/>
    <m/>
    <s v="JAQUE MARIN HERNANDO GERMAIN"/>
    <x v="1"/>
    <s v="El Bosque"/>
    <s v="Sin Beca"/>
    <s v="Sin Beca"/>
    <s v="AÑO 2015"/>
    <n v="499"/>
    <n v="411"/>
    <n v="552"/>
    <n v="502"/>
    <x v="155"/>
    <s v="CON PSU "/>
    <s v="50 % MAYOR"/>
    <s v="Rango 450-499"/>
    <x v="1"/>
  </r>
  <r>
    <x v="1"/>
    <x v="1"/>
    <s v="Salud"/>
    <x v="0"/>
    <x v="0"/>
    <x v="1554"/>
    <m/>
    <s v="MARDONES DÍAZ CHRISTOPHER"/>
    <x v="1"/>
    <s v="La Florida"/>
    <s v="Con Beca"/>
    <s v="Sin Beca"/>
    <s v="AÑO 2014"/>
    <n v="505"/>
    <n v="438"/>
    <n v="471"/>
    <n v="505"/>
    <x v="101"/>
    <s v="CON PSU "/>
    <s v="50 % MENOR "/>
    <s v="Rango 450-499"/>
    <x v="1"/>
  </r>
  <r>
    <x v="1"/>
    <x v="4"/>
    <s v="Salud"/>
    <x v="0"/>
    <x v="0"/>
    <x v="1555"/>
    <m/>
    <s v="PEREZ RAMIREZ XIMENA YSAMAR"/>
    <x v="0"/>
    <s v="Pudahuel"/>
    <s v="Sin Beca"/>
    <s v="Sin Beca"/>
    <s v="AÑO 2015"/>
    <n v="505"/>
    <n v="546"/>
    <n v="425"/>
    <n v="505"/>
    <x v="169"/>
    <s v="CON PSU "/>
    <s v="50 % MENOR "/>
    <s v="Rango 450-499"/>
    <x v="1"/>
  </r>
  <r>
    <x v="1"/>
    <x v="16"/>
    <s v="Ingeniería, Ciencia y Tecnología "/>
    <x v="0"/>
    <x v="0"/>
    <x v="1556"/>
    <m/>
    <s v="ROJAS  CARCAMO JOSE ELIAS"/>
    <x v="1"/>
    <s v="San Ramón"/>
    <s v="Con Beca"/>
    <s v="Sin Beca"/>
    <s v="AÑO 2015"/>
    <n v="500"/>
    <n v="436"/>
    <n v="548"/>
    <n v="508"/>
    <x v="106"/>
    <s v="CON PSU "/>
    <s v="50 % MAYOR"/>
    <s v="Rango 450-499"/>
    <x v="1"/>
  </r>
  <r>
    <x v="1"/>
    <x v="16"/>
    <s v="Ingeniería, Ciencia y Tecnología "/>
    <x v="0"/>
    <x v="0"/>
    <x v="1557"/>
    <m/>
    <s v="VILLEGAS YÁÑEZ DANIEL ANDRES"/>
    <x v="1"/>
    <s v="San Bernardo"/>
    <s v="Sin Beca"/>
    <s v="Sin Beca"/>
    <s v="AÑO 2015"/>
    <n v="503"/>
    <n v="498"/>
    <n v="494"/>
    <n v="508"/>
    <x v="109"/>
    <s v="CON PSU "/>
    <s v="50 % MAYOR"/>
    <s v="Rango 450-499"/>
    <x v="1"/>
  </r>
  <r>
    <x v="1"/>
    <x v="12"/>
    <s v="Salud"/>
    <x v="0"/>
    <x v="0"/>
    <x v="1558"/>
    <m/>
    <s v="ULLOA OPAZO TAMARA LISSETTE"/>
    <x v="0"/>
    <s v="La Florida"/>
    <s v="Sin Beca"/>
    <s v="Sin Beca"/>
    <s v="AÑO 2015"/>
    <n v="509"/>
    <n v="471"/>
    <n v="494"/>
    <n v="509"/>
    <x v="151"/>
    <s v="CON PSU "/>
    <s v="50 % MENOR "/>
    <s v="Rango 450-499"/>
    <x v="1"/>
  </r>
  <r>
    <x v="1"/>
    <x v="12"/>
    <s v="Salud"/>
    <x v="0"/>
    <x v="0"/>
    <x v="1559"/>
    <m/>
    <s v="CORTES PERALTA ANGIE REBECA"/>
    <x v="0"/>
    <s v="Machalí"/>
    <s v="Sin Beca"/>
    <s v="Sin Beca"/>
    <s v="AÑO 2015"/>
    <n v="509"/>
    <n v="492"/>
    <n v="476"/>
    <n v="509"/>
    <x v="168"/>
    <s v="CON PSU "/>
    <s v="50 % MENOR "/>
    <s v="Rango 450-499"/>
    <x v="1"/>
  </r>
  <r>
    <x v="1"/>
    <x v="12"/>
    <s v="Salud"/>
    <x v="0"/>
    <x v="0"/>
    <x v="1560"/>
    <m/>
    <s v="ORELLANA SANDOVAL ELIZABETH MACARENA"/>
    <x v="0"/>
    <s v="Puente Alto"/>
    <s v="Sin Beca"/>
    <s v="Sin Beca"/>
    <s v="AÑO 2015"/>
    <n v="509"/>
    <n v="539"/>
    <n v="453"/>
    <n v="509"/>
    <x v="109"/>
    <s v="CON PSU "/>
    <s v="50 % MENOR "/>
    <s v="Rango 450-499"/>
    <x v="1"/>
  </r>
  <r>
    <x v="1"/>
    <x v="3"/>
    <s v="Educación"/>
    <x v="0"/>
    <x v="0"/>
    <x v="1561"/>
    <m/>
    <s v="CESPEDES HERNANDEZ CONSTANZA DEL CARMEN"/>
    <x v="0"/>
    <s v="San Joaquín"/>
    <s v="Sin Beca"/>
    <s v="Sin Beca"/>
    <s v="AÑO 2015"/>
    <n v="509"/>
    <n v="457"/>
    <n v="509"/>
    <n v="509"/>
    <x v="146"/>
    <s v="CON PSU "/>
    <s v="50 % MENOR "/>
    <s v="Rango 450-499"/>
    <x v="1"/>
  </r>
  <r>
    <x v="1"/>
    <x v="19"/>
    <s v="Educación"/>
    <x v="1"/>
    <x v="0"/>
    <x v="1562"/>
    <m/>
    <s v="NUÑEZ PEREZ PAOLA  ALEJANDRA"/>
    <x v="0"/>
    <s v="Maipú"/>
    <s v="Con Beca"/>
    <s v="Sin Beca"/>
    <s v="AÑO 2015"/>
    <n v="499"/>
    <n v="568"/>
    <n v="425"/>
    <n v="510"/>
    <x v="157"/>
    <s v="CON PSU "/>
    <s v="50 % MAYOR"/>
    <s v="Rango 450-499"/>
    <x v="1"/>
  </r>
  <r>
    <x v="1"/>
    <x v="16"/>
    <s v="Ingeniería, Ciencia y Tecnología "/>
    <x v="0"/>
    <x v="0"/>
    <x v="1563"/>
    <m/>
    <s v="ROJAS GONZALEZ ALEJANDRO IGNACIO"/>
    <x v="1"/>
    <s v="Cerrillos"/>
    <s v="Sin Beca"/>
    <s v="Con Beca"/>
    <s v="AÑO 2015"/>
    <n v="488"/>
    <n v="450"/>
    <n v="521"/>
    <n v="511"/>
    <x v="169"/>
    <s v="CON PSU "/>
    <s v="50 % MAYOR"/>
    <s v="Rango 450-499"/>
    <x v="1"/>
  </r>
  <r>
    <x v="1"/>
    <x v="18"/>
    <s v="Educación"/>
    <x v="0"/>
    <x v="0"/>
    <x v="1564"/>
    <m/>
    <s v="COLILLAN DOTTE JACQUELINE ISIDORA"/>
    <x v="0"/>
    <s v="Lo Barnechea"/>
    <s v="Con Beca"/>
    <s v="Sin Beca"/>
    <s v="AÑO 2015"/>
    <n v="513"/>
    <n v="498"/>
    <n v="486"/>
    <n v="513"/>
    <x v="106"/>
    <s v="CON PSU "/>
    <s v="50 % MENOR "/>
    <s v="Rango 450-499"/>
    <x v="1"/>
  </r>
  <r>
    <x v="1"/>
    <x v="10"/>
    <s v="Salud"/>
    <x v="0"/>
    <x v="0"/>
    <x v="1565"/>
    <m/>
    <s v="HENRIQUEZ ROMERO JAVIERA ALEJANDRA"/>
    <x v="0"/>
    <s v="ARICA"/>
    <s v="Sin Beca"/>
    <s v="Sin Beca"/>
    <s v="AÑO 2015"/>
    <n v="513"/>
    <n v="436"/>
    <n v="476"/>
    <n v="513"/>
    <x v="132"/>
    <s v="CON PSU "/>
    <s v="50 % MENOR "/>
    <s v="Rango 450-499"/>
    <x v="1"/>
  </r>
  <r>
    <x v="1"/>
    <x v="9"/>
    <s v="Salud"/>
    <x v="0"/>
    <x v="0"/>
    <x v="1566"/>
    <m/>
    <s v="MARTINEZ CONTALVA LEONEL ALBERTO"/>
    <x v="1"/>
    <s v="Lo Prado"/>
    <s v="Sin Beca"/>
    <s v="Sin Beca"/>
    <s v="AÑO 2015"/>
    <n v="513"/>
    <n v="436"/>
    <n v="465"/>
    <n v="513"/>
    <x v="91"/>
    <s v="CON PSU "/>
    <s v="50 % MENOR "/>
    <s v="Rango 450-499"/>
    <x v="1"/>
  </r>
  <r>
    <x v="1"/>
    <x v="9"/>
    <s v="Salud"/>
    <x v="0"/>
    <x v="0"/>
    <x v="1567"/>
    <m/>
    <s v="GALLARDO MONTERO KAREN VANESA"/>
    <x v="0"/>
    <s v="Santiago"/>
    <s v="Sin Beca"/>
    <s v="Sin Beca"/>
    <s v="AÑO 2015"/>
    <n v="513"/>
    <n v="464"/>
    <n v="439"/>
    <n v="513"/>
    <x v="446"/>
    <s v="CON PSU "/>
    <s v="50 % MENOR "/>
    <s v="Rango 450-499"/>
    <x v="1"/>
  </r>
  <r>
    <x v="1"/>
    <x v="0"/>
    <s v="Ingeniería, Ciencia y Tecnología "/>
    <x v="0"/>
    <x v="0"/>
    <x v="1568"/>
    <m/>
    <s v="ACEVEDO MARIANGEL GERARD ALEXANDER"/>
    <x v="1"/>
    <s v="Puente Alto"/>
    <s v="Sin Beca"/>
    <s v="Sin Beca"/>
    <s v="AÑO 2015"/>
    <n v="511"/>
    <n v="505"/>
    <n v="425"/>
    <n v="514"/>
    <x v="127"/>
    <s v="CON PSU "/>
    <s v="50 % MAYOR"/>
    <s v="Rango 450-499"/>
    <x v="1"/>
  </r>
  <r>
    <x v="1"/>
    <x v="7"/>
    <s v="Salud"/>
    <x v="0"/>
    <x v="0"/>
    <x v="1569"/>
    <m/>
    <s v="GÁRATE VALENZUELA DIEGO IGNACIO"/>
    <x v="1"/>
    <s v="Graneros"/>
    <s v="Sin Beca"/>
    <s v="Sin Beca"/>
    <s v="AÑO 2015"/>
    <n v="515"/>
    <n v="464"/>
    <n v="502"/>
    <n v="515"/>
    <x v="146"/>
    <s v="CON PSU "/>
    <s v="50 % MENOR "/>
    <s v="Rango 450-499"/>
    <x v="1"/>
  </r>
  <r>
    <x v="1"/>
    <x v="13"/>
    <s v="Ingeniería, Ciencia y Tecnología "/>
    <x v="1"/>
    <x v="0"/>
    <x v="1570"/>
    <m/>
    <s v="FUENTES FUENTES KATYA  VERONICA "/>
    <x v="0"/>
    <s v="Santiago"/>
    <s v="Sin Beca"/>
    <s v="Sin Beca"/>
    <s v="AÑO 2015"/>
    <n v="515"/>
    <n v="477"/>
    <n v="509"/>
    <n v="515"/>
    <x v="150"/>
    <s v="CON PSU "/>
    <s v="50 % MENOR "/>
    <s v="Rango 450-499"/>
    <x v="1"/>
  </r>
  <r>
    <x v="1"/>
    <x v="12"/>
    <s v="Salud"/>
    <x v="0"/>
    <x v="0"/>
    <x v="1571"/>
    <m/>
    <s v="ESPINOZA BUSTOS CLAUDIA SOLANGE"/>
    <x v="0"/>
    <s v="Cerro Navia"/>
    <s v="Sin Beca"/>
    <s v="Sin Beca"/>
    <s v="AÑO 2015"/>
    <n v="517"/>
    <n v="471"/>
    <n v="486"/>
    <n v="517"/>
    <x v="130"/>
    <s v="CON PSU "/>
    <s v="50 % MENOR "/>
    <s v="Rango 450-499"/>
    <x v="1"/>
  </r>
  <r>
    <x v="1"/>
    <x v="6"/>
    <s v="Ciencias Sociales"/>
    <x v="1"/>
    <x v="1"/>
    <x v="1572"/>
    <m/>
    <s v="ESCUDERO VERGARA JOSEFA LORETO"/>
    <x v="0"/>
    <s v="Puente Alto"/>
    <s v="Sin Beca"/>
    <s v="Sin Beca"/>
    <s v="AÑO 2015"/>
    <n v="517"/>
    <n v="525"/>
    <n v="465"/>
    <n v="517"/>
    <x v="126"/>
    <s v="CON PSU "/>
    <s v="50 % MENOR "/>
    <s v="Rango 450-499"/>
    <x v="1"/>
  </r>
  <r>
    <x v="1"/>
    <x v="14"/>
    <s v="Educación"/>
    <x v="0"/>
    <x v="0"/>
    <x v="1573"/>
    <m/>
    <s v="MIRANDA VALERO FELIPE MATIAS"/>
    <x v="1"/>
    <s v="El Bosque"/>
    <s v="Con Beca"/>
    <s v="Sin Beca"/>
    <s v="AÑO 2015"/>
    <n v="519"/>
    <n v="512"/>
    <n v="425"/>
    <n v="519"/>
    <x v="144"/>
    <s v="CON PSU "/>
    <s v="50 % MENOR "/>
    <s v="Rango 450-499"/>
    <x v="1"/>
  </r>
  <r>
    <x v="1"/>
    <x v="9"/>
    <s v="Salud"/>
    <x v="0"/>
    <x v="0"/>
    <x v="1574"/>
    <m/>
    <s v="BARRERA CAMPOS FRANCISCA ALEJANDRA"/>
    <x v="0"/>
    <s v="Estación Central"/>
    <s v="Sin Beca"/>
    <s v="Sin Beca"/>
    <s v="AÑO 2015"/>
    <n v="519"/>
    <n v="492"/>
    <n v="439"/>
    <n v="519"/>
    <x v="174"/>
    <s v="CON PSU "/>
    <s v="50 % MENOR "/>
    <s v="Rango 450-499"/>
    <x v="1"/>
  </r>
  <r>
    <x v="1"/>
    <x v="1"/>
    <s v="Salud"/>
    <x v="0"/>
    <x v="0"/>
    <x v="1575"/>
    <m/>
    <s v="HERRERA GONZALEZ FERNANDO ELIECER"/>
    <x v="1"/>
    <s v="Quilicura"/>
    <s v="Sin Beca"/>
    <s v="Sin Beca"/>
    <s v="AÑO 2014"/>
    <n v="519"/>
    <n v="503"/>
    <n v="409"/>
    <n v="519"/>
    <x v="132"/>
    <s v="CON PSU "/>
    <s v="50 % MENOR "/>
    <s v="Rango 450-499"/>
    <x v="1"/>
  </r>
  <r>
    <x v="1"/>
    <x v="12"/>
    <s v="Salud"/>
    <x v="0"/>
    <x v="0"/>
    <x v="1576"/>
    <m/>
    <s v="MORALES MORALES FRANCISCA VALENTINA"/>
    <x v="0"/>
    <s v="Rancagua"/>
    <s v="Sin Beca"/>
    <s v="Sin Beca"/>
    <s v="AÑO 2015"/>
    <n v="519"/>
    <n v="442"/>
    <n v="516"/>
    <n v="519"/>
    <x v="95"/>
    <s v="CON PSU "/>
    <s v="50 % MENOR "/>
    <s v="Rango 450-499"/>
    <x v="1"/>
  </r>
  <r>
    <x v="1"/>
    <x v="9"/>
    <s v="Salud"/>
    <x v="0"/>
    <x v="0"/>
    <x v="1577"/>
    <m/>
    <s v="FUENTES OLIVA VICTORIA ELENA"/>
    <x v="0"/>
    <s v="Estación Central"/>
    <s v="Sin Beca"/>
    <s v="Sin Beca"/>
    <s v="AÑO 2014"/>
    <n v="521"/>
    <n v="496"/>
    <n v="488"/>
    <n v="521"/>
    <x v="106"/>
    <s v="CON PSU "/>
    <s v="50 % MENOR "/>
    <s v="Rango 450-499"/>
    <x v="1"/>
  </r>
  <r>
    <x v="1"/>
    <x v="12"/>
    <s v="Salud"/>
    <x v="0"/>
    <x v="0"/>
    <x v="1578"/>
    <m/>
    <s v="SEPULVEDA  RIQUELME  JOSE IGNACIO "/>
    <x v="1"/>
    <s v="La Granja"/>
    <s v="Sin Beca"/>
    <s v="Sin Beca"/>
    <s v="AÑO 2015"/>
    <n v="521"/>
    <n v="436"/>
    <n v="527"/>
    <n v="521"/>
    <x v="155"/>
    <s v="CON PSU "/>
    <s v="50 % MENOR "/>
    <s v="Rango 450-499"/>
    <x v="1"/>
  </r>
  <r>
    <x v="1"/>
    <x v="9"/>
    <s v="Salud"/>
    <x v="0"/>
    <x v="0"/>
    <x v="1579"/>
    <m/>
    <s v="CALDERÓN VÁSQUEZ FRANCISCA KARINA"/>
    <x v="0"/>
    <s v="Putaendo"/>
    <s v="Sin Beca"/>
    <s v="Sin Beca"/>
    <s v="AÑO 2015"/>
    <n v="521"/>
    <n v="512"/>
    <n v="465"/>
    <n v="521"/>
    <x v="447"/>
    <s v="CON PSU "/>
    <s v="50 % MENOR "/>
    <s v="Rango 450-499"/>
    <x v="1"/>
  </r>
  <r>
    <x v="1"/>
    <x v="9"/>
    <s v="Salud"/>
    <x v="0"/>
    <x v="0"/>
    <x v="1580"/>
    <m/>
    <s v="DELGADO ABARCA ANA VALENTINA"/>
    <x v="0"/>
    <s v="San Bernardo"/>
    <s v="Sin Beca"/>
    <s v="Sin Beca"/>
    <s v="AÑO 2015"/>
    <n v="523"/>
    <n v="574"/>
    <n v="389"/>
    <n v="523"/>
    <x v="155"/>
    <s v="CON PSU "/>
    <s v="50 % MENOR "/>
    <s v="Rango 450-499"/>
    <x v="1"/>
  </r>
  <r>
    <x v="1"/>
    <x v="4"/>
    <s v="Salud"/>
    <x v="0"/>
    <x v="0"/>
    <x v="1581"/>
    <m/>
    <s v="ZAMORANO VASQUEZ FRANCISCA VALENTINA"/>
    <x v="0"/>
    <s v="Peñaflor"/>
    <s v="Con Beca"/>
    <s v="Sin Beca"/>
    <s v="AÑO 2015"/>
    <n v="507"/>
    <n v="512"/>
    <n v="439"/>
    <n v="524"/>
    <x v="118"/>
    <s v="CON PSU "/>
    <s v="50 % MAYOR"/>
    <s v="Rango 450-499"/>
    <x v="1"/>
  </r>
  <r>
    <x v="1"/>
    <x v="7"/>
    <s v="Salud"/>
    <x v="0"/>
    <x v="0"/>
    <x v="1582"/>
    <m/>
    <s v="REYES SUAREZ FABIOLA  ANDREA"/>
    <x v="0"/>
    <s v="Maipú"/>
    <s v="Sin Beca"/>
    <s v="Sin Beca"/>
    <s v="AÑO 2014"/>
    <n v="517"/>
    <n v="503"/>
    <n v="480"/>
    <n v="525"/>
    <x v="124"/>
    <s v="CON PSU "/>
    <s v="50 % MAYOR"/>
    <s v="Rango 450-499"/>
    <x v="1"/>
  </r>
  <r>
    <x v="1"/>
    <x v="10"/>
    <s v="Salud"/>
    <x v="0"/>
    <x v="0"/>
    <x v="1583"/>
    <m/>
    <s v="FRIAS RODRIGUEZ CRISTINA KARINA"/>
    <x v="0"/>
    <s v="Santiago"/>
    <s v="Con Beca"/>
    <s v="Sin Beca"/>
    <s v="AÑO 2015"/>
    <n v="519"/>
    <n v="428"/>
    <n v="476"/>
    <n v="528"/>
    <x v="139"/>
    <s v="CON PSU "/>
    <s v="50 % MAYOR"/>
    <s v="Rango 450-499"/>
    <x v="1"/>
  </r>
  <r>
    <x v="1"/>
    <x v="9"/>
    <s v="Salud"/>
    <x v="0"/>
    <x v="0"/>
    <x v="1584"/>
    <m/>
    <s v="CHEUQUEPAN MALDONADO DANIELA  ELIZABETH"/>
    <x v="0"/>
    <s v="La Florida"/>
    <s v="Sin Beca"/>
    <s v="Sin Beca"/>
    <s v="AÑO 2015"/>
    <n v="519"/>
    <n v="546"/>
    <n v="425"/>
    <n v="528"/>
    <x v="169"/>
    <s v="CON PSU "/>
    <s v="50 % MAYOR"/>
    <s v="Rango 450-499"/>
    <x v="1"/>
  </r>
  <r>
    <x v="1"/>
    <x v="12"/>
    <s v="Salud"/>
    <x v="0"/>
    <x v="0"/>
    <x v="1585"/>
    <m/>
    <s v="ARIAS HURTADO FRANCISCA JAVIERA"/>
    <x v="0"/>
    <s v="Las Condes"/>
    <s v="Sin Beca"/>
    <s v="Sin Beca"/>
    <s v="AÑO 2015"/>
    <n v="519"/>
    <n v="442"/>
    <n v="527"/>
    <n v="528"/>
    <x v="131"/>
    <s v="CON PSU "/>
    <s v="50 % MAYOR"/>
    <s v="Rango 450-499"/>
    <x v="1"/>
  </r>
  <r>
    <x v="1"/>
    <x v="12"/>
    <s v="Salud"/>
    <x v="0"/>
    <x v="0"/>
    <x v="1586"/>
    <m/>
    <s v="BRAVO ROJAS VALERIE"/>
    <x v="0"/>
    <s v="Puente Alto"/>
    <s v="Sin Beca"/>
    <s v="Sin Beca"/>
    <s v="AÑO 2015"/>
    <n v="528"/>
    <n v="457"/>
    <n v="494"/>
    <n v="528"/>
    <x v="118"/>
    <s v="CON PSU "/>
    <s v="50 % MENOR "/>
    <s v="Rango 450-499"/>
    <x v="1"/>
  </r>
  <r>
    <x v="1"/>
    <x v="7"/>
    <s v="Salud"/>
    <x v="0"/>
    <x v="0"/>
    <x v="1587"/>
    <m/>
    <s v="CAYUQUEO MEDINA CATALINA ZULEY"/>
    <x v="0"/>
    <s v="La Granja"/>
    <s v="Sin Beca"/>
    <s v="Sin Beca"/>
    <s v="AÑO 2014"/>
    <n v="523"/>
    <n v="477"/>
    <n v="438"/>
    <n v="529"/>
    <x v="114"/>
    <s v="CON PSU "/>
    <s v="50 % MAYOR"/>
    <s v="Rango 450-499"/>
    <x v="1"/>
  </r>
  <r>
    <x v="1"/>
    <x v="9"/>
    <s v="Salud"/>
    <x v="0"/>
    <x v="0"/>
    <x v="1588"/>
    <m/>
    <s v="OLGUIN SANHUEZA ONEILL VALENTINA"/>
    <x v="0"/>
    <s v="San Joaquín"/>
    <s v="Sin Beca"/>
    <s v="Sin Beca"/>
    <s v="AÑO 2015"/>
    <n v="529"/>
    <n v="518"/>
    <n v="439"/>
    <n v="529"/>
    <x v="130"/>
    <s v="CON PSU "/>
    <s v="50 % MENOR "/>
    <s v="Rango 450-499"/>
    <x v="1"/>
  </r>
  <r>
    <x v="1"/>
    <x v="1"/>
    <s v="Salud"/>
    <x v="0"/>
    <x v="0"/>
    <x v="1589"/>
    <m/>
    <s v="VALENZUELA VALENCIA JESSENIA  ALEJANDRA"/>
    <x v="0"/>
    <s v="El Bosque"/>
    <s v="Con Beca"/>
    <s v="Sin Beca"/>
    <s v="AÑO 2015"/>
    <n v="517"/>
    <n v="411"/>
    <n v="509"/>
    <n v="533"/>
    <x v="111"/>
    <s v="CON PSU "/>
    <s v="50 % MAYOR"/>
    <s v="Rango 450-499"/>
    <x v="1"/>
  </r>
  <r>
    <x v="1"/>
    <x v="9"/>
    <s v="Salud"/>
    <x v="0"/>
    <x v="0"/>
    <x v="1590"/>
    <m/>
    <s v="PEREZ CONTRERAS MAURICIO ESTEBAN"/>
    <x v="1"/>
    <s v="Quilicura"/>
    <s v="Sin Beca"/>
    <s v="Sin Beca"/>
    <s v="AÑO 2015"/>
    <n v="527"/>
    <n v="464"/>
    <n v="502"/>
    <n v="533"/>
    <x v="146"/>
    <s v="CON PSU "/>
    <s v="50 % MAYOR"/>
    <s v="Rango 450-499"/>
    <x v="1"/>
  </r>
  <r>
    <x v="1"/>
    <x v="3"/>
    <s v="Educación"/>
    <x v="0"/>
    <x v="0"/>
    <x v="1591"/>
    <m/>
    <s v="PUYOL MEDEL BASTIAN ALEXIS"/>
    <x v="1"/>
    <s v="Maipú"/>
    <s v="Con Beca"/>
    <s v="Sin Beca"/>
    <s v="AÑO 2015"/>
    <n v="530"/>
    <n v="420"/>
    <n v="561"/>
    <n v="534"/>
    <x v="117"/>
    <s v="CON PSU "/>
    <s v="50 % MAYOR"/>
    <s v="Rango 450-499"/>
    <x v="1"/>
  </r>
  <r>
    <x v="1"/>
    <x v="4"/>
    <s v="Salud"/>
    <x v="0"/>
    <x v="0"/>
    <x v="1592"/>
    <m/>
    <s v="GALLARDO ZUÑIGA DAMARY BELEN"/>
    <x v="0"/>
    <s v="La Granja"/>
    <s v="Con Beca"/>
    <s v="Sin Beca"/>
    <s v="AÑO 2015"/>
    <n v="535"/>
    <n v="518"/>
    <n v="425"/>
    <n v="535"/>
    <x v="171"/>
    <s v="CON PSU "/>
    <s v="50 % MENOR "/>
    <s v="Rango 450-499"/>
    <x v="1"/>
  </r>
  <r>
    <x v="1"/>
    <x v="6"/>
    <s v="Ciencias Sociales"/>
    <x v="0"/>
    <x v="0"/>
    <x v="1593"/>
    <m/>
    <s v="HENRIQUEZ PEÑA ANDRES ALFREDO"/>
    <x v="1"/>
    <s v="Ñuñoa"/>
    <s v="Sin Beca"/>
    <s v="Sin Beca"/>
    <s v="AÑO 2015"/>
    <n v="530"/>
    <n v="531"/>
    <n v="407"/>
    <n v="535"/>
    <x v="166"/>
    <s v="CON PSU "/>
    <s v="50 % MAYOR"/>
    <s v="Rango 450-499"/>
    <x v="1"/>
  </r>
  <r>
    <x v="1"/>
    <x v="9"/>
    <s v="Salud"/>
    <x v="0"/>
    <x v="0"/>
    <x v="1594"/>
    <m/>
    <s v="AGUILERA PEREZ RODOLFO BASTIAN"/>
    <x v="1"/>
    <s v="Rancagua"/>
    <s v="Sin Beca"/>
    <s v="Sin Beca"/>
    <s v="AÑO 2013"/>
    <n v="519"/>
    <n v="477"/>
    <n v="477"/>
    <n v="535"/>
    <x v="134"/>
    <s v="CON PSU "/>
    <s v="50 % MAYOR"/>
    <s v="Rango 450-499"/>
    <x v="1"/>
  </r>
  <r>
    <x v="1"/>
    <x v="15"/>
    <s v="Ingeniería, Ciencia y Tecnología "/>
    <x v="0"/>
    <x v="0"/>
    <x v="1595"/>
    <m/>
    <s v="ANTIVILO CHAVEZ DENISSE MARCELA"/>
    <x v="0"/>
    <s v="San Bernardo"/>
    <s v="Sin Beca"/>
    <s v="Sin Beca"/>
    <s v="AÑO 2015"/>
    <n v="534"/>
    <n v="525"/>
    <n v="439"/>
    <n v="540"/>
    <x v="149"/>
    <s v="CON PSU "/>
    <s v="50 % MAYOR"/>
    <s v="Rango 450-499"/>
    <x v="1"/>
  </r>
  <r>
    <x v="1"/>
    <x v="6"/>
    <s v="Ciencias Sociales"/>
    <x v="0"/>
    <x v="0"/>
    <x v="1596"/>
    <m/>
    <s v="FARIAS CARDENAS VALERIA  ANDREA"/>
    <x v="0"/>
    <s v="Machalí"/>
    <s v="Sin Beca"/>
    <s v="Sin Beca"/>
    <s v="AÑO 2015"/>
    <n v="544"/>
    <n v="518"/>
    <n v="476"/>
    <n v="544"/>
    <x v="156"/>
    <s v="CON PSU "/>
    <s v="50 % MENOR "/>
    <s v="Rango 450-499"/>
    <x v="1"/>
  </r>
  <r>
    <x v="1"/>
    <x v="1"/>
    <s v="Salud"/>
    <x v="0"/>
    <x v="0"/>
    <x v="1597"/>
    <m/>
    <s v="BASTIDAS SALAS CHRISTIAN  ANDRES"/>
    <x v="1"/>
    <s v="Melipilla"/>
    <s v="Sin Beca"/>
    <s v="Sin Beca"/>
    <s v="AÑO 2014"/>
    <n v="544"/>
    <n v="452"/>
    <n v="488"/>
    <n v="544"/>
    <x v="108"/>
    <s v="CON PSU "/>
    <s v="50 % MENOR "/>
    <s v="Rango 450-499"/>
    <x v="1"/>
  </r>
  <r>
    <x v="1"/>
    <x v="8"/>
    <s v="Ciencias Sociales"/>
    <x v="0"/>
    <x v="0"/>
    <x v="1598"/>
    <m/>
    <s v="RIQUELME RIQUELME JAVIERA  ANDREA "/>
    <x v="0"/>
    <s v="Puente Alto"/>
    <s v="Sin Beca"/>
    <s v="Con Beca"/>
    <s v="AÑO 2015"/>
    <n v="529"/>
    <n v="450"/>
    <n v="476"/>
    <n v="545"/>
    <x v="87"/>
    <s v="CON PSU "/>
    <s v="50 % MAYOR"/>
    <s v="Rango 450-499"/>
    <x v="1"/>
  </r>
  <r>
    <x v="1"/>
    <x v="6"/>
    <s v="Ciencias Sociales"/>
    <x v="0"/>
    <x v="0"/>
    <x v="1599"/>
    <m/>
    <s v="VALLEJOS ORELLANA PAULINA  ANDREA"/>
    <x v="0"/>
    <s v="El Monte"/>
    <s v="Sin Beca"/>
    <s v="Sin Beca"/>
    <s v="AÑO 2015"/>
    <n v="532"/>
    <n v="498"/>
    <n v="465"/>
    <n v="545"/>
    <x v="155"/>
    <s v="CON PSU "/>
    <s v="50 % MAYOR"/>
    <s v="Rango 450-499"/>
    <x v="1"/>
  </r>
  <r>
    <x v="1"/>
    <x v="7"/>
    <s v="Salud"/>
    <x v="0"/>
    <x v="0"/>
    <x v="1600"/>
    <m/>
    <s v="CONTRERAS GARCIA MARIA JOSE"/>
    <x v="0"/>
    <s v="Maipú"/>
    <s v="Sin Beca"/>
    <s v="Sin Beca"/>
    <s v="AÑO 2015"/>
    <n v="533"/>
    <n v="464"/>
    <n v="502"/>
    <n v="546"/>
    <x v="146"/>
    <s v="CON PSU "/>
    <s v="50 % MAYOR"/>
    <s v="Rango 450-499"/>
    <x v="1"/>
  </r>
  <r>
    <x v="1"/>
    <x v="19"/>
    <s v="Educación"/>
    <x v="1"/>
    <x v="0"/>
    <x v="1601"/>
    <m/>
    <s v="MUÑOZ BARRERA JETZABEL DEL SOL"/>
    <x v="0"/>
    <s v="Cerrillos"/>
    <s v="Sin Beca"/>
    <s v="Sin Beca"/>
    <s v="AÑO 2015"/>
    <n v="539"/>
    <n v="498"/>
    <n v="476"/>
    <n v="549"/>
    <x v="99"/>
    <s v="CON PSU "/>
    <s v="50 % MAYOR"/>
    <s v="Rango 450-499"/>
    <x v="1"/>
  </r>
  <r>
    <x v="1"/>
    <x v="12"/>
    <s v="Salud"/>
    <x v="0"/>
    <x v="0"/>
    <x v="1602"/>
    <m/>
    <s v="NAVARRO MARTIN NICOLE CLEMIRA"/>
    <x v="0"/>
    <s v="Lo Espejo"/>
    <s v="Sin Beca"/>
    <s v="Sin Beca"/>
    <s v="AÑO 2015"/>
    <n v="527"/>
    <n v="442"/>
    <n v="502"/>
    <n v="549"/>
    <x v="173"/>
    <s v="CON PSU "/>
    <s v="50 % MAYOR"/>
    <s v="Rango 450-499"/>
    <x v="1"/>
  </r>
  <r>
    <x v="1"/>
    <x v="9"/>
    <s v="Salud"/>
    <x v="0"/>
    <x v="0"/>
    <x v="1603"/>
    <m/>
    <s v="MUÑOZ CASTRO ALONDRA IGNACIA"/>
    <x v="0"/>
    <s v="Quilicura"/>
    <s v="Sin Beca"/>
    <s v="Con Beca"/>
    <s v="AÑO 2015"/>
    <n v="538"/>
    <n v="471"/>
    <n v="521"/>
    <n v="550"/>
    <x v="109"/>
    <s v="CON PSU "/>
    <s v="50 % MAYOR"/>
    <s v="Rango 450-499"/>
    <x v="1"/>
  </r>
  <r>
    <x v="1"/>
    <x v="1"/>
    <s v="Salud"/>
    <x v="0"/>
    <x v="0"/>
    <x v="1604"/>
    <m/>
    <s v="MALDONADO ALMARZA GUILLERMO FELIPE"/>
    <x v="1"/>
    <s v="Melipilla"/>
    <s v="Sin Beca"/>
    <s v="Sin Beca"/>
    <s v="AÑO 2014"/>
    <n v="550"/>
    <n v="477"/>
    <n v="496"/>
    <n v="553"/>
    <x v="141"/>
    <s v="CON PSU "/>
    <s v="50 % MAYOR"/>
    <s v="Rango 450-499"/>
    <x v="1"/>
  </r>
  <r>
    <x v="1"/>
    <x v="12"/>
    <s v="Salud"/>
    <x v="0"/>
    <x v="0"/>
    <x v="1605"/>
    <m/>
    <s v="ARAVENA ARELLANO CATALINA FRANCHESCA"/>
    <x v="0"/>
    <s v="Renca"/>
    <s v="Con Beca"/>
    <s v="Sin Beca"/>
    <s v="AÑO 2015"/>
    <n v="552"/>
    <n v="442"/>
    <n v="516"/>
    <n v="554"/>
    <x v="95"/>
    <s v="CON PSU "/>
    <s v="50 % MAYOR"/>
    <s v="Rango 450-499"/>
    <x v="1"/>
  </r>
  <r>
    <x v="1"/>
    <x v="6"/>
    <s v="Ciencias Sociales"/>
    <x v="0"/>
    <x v="0"/>
    <x v="1606"/>
    <m/>
    <s v="GONZALEZ RUBIO DANIELA BELEN"/>
    <x v="0"/>
    <s v="Conchalí"/>
    <s v="Sin Beca"/>
    <s v="Sin Beca"/>
    <s v="AÑO 2015"/>
    <n v="556"/>
    <n v="512"/>
    <n v="476"/>
    <n v="556"/>
    <x v="119"/>
    <s v="CON PSU "/>
    <s v="50 % MENOR "/>
    <s v="Rango 450-499"/>
    <x v="1"/>
  </r>
  <r>
    <x v="1"/>
    <x v="8"/>
    <s v="Ciencias Sociales"/>
    <x v="1"/>
    <x v="0"/>
    <x v="1607"/>
    <m/>
    <s v="MOYA GARRIDO BARBARA NICOLE"/>
    <x v="0"/>
    <s v="Pedro Aguirre Cerda"/>
    <s v="Con Beca"/>
    <s v="Sin Beca"/>
    <s v="AÑO 2015"/>
    <n v="519"/>
    <n v="518"/>
    <n v="453"/>
    <n v="557"/>
    <x v="169"/>
    <s v="CON PSU "/>
    <s v="50 % MAYOR"/>
    <s v="Rango 450-499"/>
    <x v="1"/>
  </r>
  <r>
    <x v="1"/>
    <x v="0"/>
    <s v="Ingeniería, Ciencia y Tecnología "/>
    <x v="0"/>
    <x v="0"/>
    <x v="1608"/>
    <m/>
    <s v="PEÑA GOMEZ YESSENIA ILSE"/>
    <x v="0"/>
    <s v="San Bernardo"/>
    <s v="Sin Beca"/>
    <s v="Sin Beca"/>
    <s v="AÑO 2015"/>
    <n v="530"/>
    <n v="477"/>
    <n v="509"/>
    <n v="557"/>
    <x v="150"/>
    <s v="CON PSU "/>
    <s v="50 % MAYOR"/>
    <s v="Rango 450-499"/>
    <x v="1"/>
  </r>
  <r>
    <x v="1"/>
    <x v="13"/>
    <s v="Ingeniería, Ciencia y Tecnología "/>
    <x v="0"/>
    <x v="0"/>
    <x v="1609"/>
    <m/>
    <s v="AREVALO YAÑEZ GENESIS LORENA"/>
    <x v="0"/>
    <s v="Lo Prado"/>
    <s v="Con Beca"/>
    <s v="Con Beca"/>
    <s v="AÑO 2015"/>
    <n v="527"/>
    <n v="477"/>
    <n v="453"/>
    <n v="558"/>
    <x v="127"/>
    <s v="CON PSU "/>
    <s v="50 % MAYOR"/>
    <s v="Rango 450-499"/>
    <x v="1"/>
  </r>
  <r>
    <x v="1"/>
    <x v="0"/>
    <s v="Ingeniería, Ciencia y Tecnología "/>
    <x v="0"/>
    <x v="0"/>
    <x v="1610"/>
    <m/>
    <s v="GORDON MORENO ANA KARINA"/>
    <x v="0"/>
    <s v="San Miguel"/>
    <s v="Con Beca"/>
    <s v="Sin Beca"/>
    <s v="AÑO 2015"/>
    <n v="544"/>
    <n v="436"/>
    <n v="486"/>
    <n v="559"/>
    <x v="143"/>
    <s v="CON PSU "/>
    <s v="50 % MAYOR"/>
    <s v="Rango 450-499"/>
    <x v="1"/>
  </r>
  <r>
    <x v="1"/>
    <x v="12"/>
    <s v="Salud"/>
    <x v="0"/>
    <x v="0"/>
    <x v="1611"/>
    <m/>
    <s v=" ABARCA ARMIJO CAMILA  ANDREA"/>
    <x v="0"/>
    <s v="El Monte"/>
    <s v="Sin Beca"/>
    <s v="Sin Beca"/>
    <s v="AÑO 2014"/>
    <n v="550"/>
    <n v="543"/>
    <n v="438"/>
    <n v="559"/>
    <x v="117"/>
    <s v="CON PSU "/>
    <s v="50 % MAYOR"/>
    <s v="Rango 450-499"/>
    <x v="1"/>
  </r>
  <r>
    <x v="1"/>
    <x v="6"/>
    <s v="Ciencias Sociales"/>
    <x v="0"/>
    <x v="0"/>
    <x v="1612"/>
    <m/>
    <s v="SALGADO VERGARA JAVIERA  ANDREA"/>
    <x v="0"/>
    <s v="San Bernardo"/>
    <s v="Sin Beca"/>
    <s v="Con Beca"/>
    <s v="AÑO 2015"/>
    <n v="519"/>
    <n v="531"/>
    <n v="465"/>
    <n v="562"/>
    <x v="153"/>
    <s v="CON PSU "/>
    <s v="50 % MAYOR"/>
    <s v="Rango 450-499"/>
    <x v="1"/>
  </r>
  <r>
    <x v="1"/>
    <x v="4"/>
    <s v="Salud"/>
    <x v="0"/>
    <x v="0"/>
    <x v="1613"/>
    <m/>
    <s v="MEZA HONORES GABRIELA ANDREA"/>
    <x v="0"/>
    <s v="Macul"/>
    <s v="Con Beca"/>
    <s v="Sin Beca"/>
    <s v="AÑO 2015"/>
    <n v="546"/>
    <n v="428"/>
    <n v="476"/>
    <n v="562"/>
    <x v="139"/>
    <s v="CON PSU "/>
    <s v="50 % MAYOR"/>
    <s v="Rango 450-499"/>
    <x v="1"/>
  </r>
  <r>
    <x v="1"/>
    <x v="8"/>
    <s v="Ciencias Sociales"/>
    <x v="1"/>
    <x v="0"/>
    <x v="1614"/>
    <m/>
    <s v="PARRAGUEZ CASTRO PAULINA FERNANDA"/>
    <x v="0"/>
    <s v="La Pintana"/>
    <s v="Sin Beca"/>
    <s v="Sin Beca"/>
    <s v="AÑO 2015"/>
    <n v="560"/>
    <n v="471"/>
    <n v="527"/>
    <n v="565"/>
    <x v="145"/>
    <s v="CON PSU "/>
    <s v="50 % MAYOR"/>
    <s v="Rango 450-499"/>
    <x v="1"/>
  </r>
  <r>
    <x v="1"/>
    <x v="4"/>
    <s v="Salud"/>
    <x v="0"/>
    <x v="0"/>
    <x v="1615"/>
    <m/>
    <s v="DIAZ ORTEGA VANIA JAZMIN"/>
    <x v="0"/>
    <s v="San Ramón"/>
    <s v="Sin Beca"/>
    <s v="Sin Beca"/>
    <s v="AÑO 2015"/>
    <n v="562"/>
    <n v="471"/>
    <n v="486"/>
    <n v="565"/>
    <x v="130"/>
    <s v="CON PSU "/>
    <s v="50 % MAYOR"/>
    <s v="Rango 450-499"/>
    <x v="1"/>
  </r>
  <r>
    <x v="1"/>
    <x v="6"/>
    <s v="Ciencias Sociales"/>
    <x v="1"/>
    <x v="0"/>
    <x v="1616"/>
    <m/>
    <s v="CANCINO CAMPBELL PAULA ANDREA"/>
    <x v="0"/>
    <s v="Maipú"/>
    <s v="Sin Beca"/>
    <s v="Sin Beca"/>
    <s v="AÑO 2015"/>
    <n v="558"/>
    <n v="539"/>
    <n v="407"/>
    <n v="566"/>
    <x v="112"/>
    <s v="CON PSU "/>
    <s v="50 % MAYOR"/>
    <s v="Rango 450-499"/>
    <x v="1"/>
  </r>
  <r>
    <x v="1"/>
    <x v="1"/>
    <s v="Salud"/>
    <x v="0"/>
    <x v="0"/>
    <x v="1617"/>
    <m/>
    <s v="VALENZUELA CERÓN VALENTINA  MICHELLE"/>
    <x v="0"/>
    <s v="Quilicura"/>
    <s v="Con Beca"/>
    <s v="Con Beca"/>
    <s v="AÑO 2013"/>
    <n v="538"/>
    <n v="527"/>
    <n v="422"/>
    <n v="567"/>
    <x v="448"/>
    <s v="CON PSU "/>
    <s v="50 % MAYOR"/>
    <s v="Rango 450-499"/>
    <x v="1"/>
  </r>
  <r>
    <x v="1"/>
    <x v="7"/>
    <s v="Salud"/>
    <x v="0"/>
    <x v="0"/>
    <x v="1618"/>
    <m/>
    <s v="ORELLANA SILVA VALERIA YASMIN"/>
    <x v="0"/>
    <s v="Maipú"/>
    <s v="Sin Beca"/>
    <s v="Sin Beca"/>
    <s v="AÑO 2015"/>
    <n v="564"/>
    <n v="436"/>
    <n v="548"/>
    <n v="567"/>
    <x v="106"/>
    <s v="CON PSU "/>
    <s v="50 % MAYOR"/>
    <s v="Rango 450-499"/>
    <x v="1"/>
  </r>
  <r>
    <x v="1"/>
    <x v="10"/>
    <s v="Salud"/>
    <x v="0"/>
    <x v="0"/>
    <x v="1619"/>
    <m/>
    <s v="VIDAL ROJAS TOMAS ANGELO"/>
    <x v="1"/>
    <s v="Pudahuel"/>
    <s v="Sin Beca"/>
    <s v="Sin Beca"/>
    <s v="AÑO 2015"/>
    <n v="550"/>
    <n v="546"/>
    <n v="425"/>
    <n v="567"/>
    <x v="169"/>
    <s v="CON PSU "/>
    <s v="50 % MAYOR"/>
    <s v="Rango 450-499"/>
    <x v="1"/>
  </r>
  <r>
    <x v="1"/>
    <x v="19"/>
    <s v="Educación"/>
    <x v="0"/>
    <x v="0"/>
    <x v="1620"/>
    <m/>
    <s v="CISTERNAS TELLEZ NORMA JAZMIN"/>
    <x v="0"/>
    <s v="La Florida"/>
    <s v="Con Beca"/>
    <s v="Sin Beca"/>
    <s v="AÑO 2015"/>
    <n v="544"/>
    <n v="492"/>
    <n v="494"/>
    <n v="572"/>
    <x v="150"/>
    <s v="CON PSU "/>
    <s v="50 % MAYOR"/>
    <s v="Rango 450-499"/>
    <x v="1"/>
  </r>
  <r>
    <x v="1"/>
    <x v="12"/>
    <s v="Salud"/>
    <x v="0"/>
    <x v="0"/>
    <x v="1621"/>
    <m/>
    <s v="RIVERA CARTES SIMON ANDRES"/>
    <x v="1"/>
    <s v="Puente Alto"/>
    <s v="Sin Beca"/>
    <s v="Sin Beca"/>
    <s v="AÑO 2015"/>
    <n v="544"/>
    <n v="450"/>
    <n v="494"/>
    <n v="573"/>
    <x v="173"/>
    <s v="CON PSU "/>
    <s v="50 % MAYOR"/>
    <s v="Rango 450-499"/>
    <x v="1"/>
  </r>
  <r>
    <x v="1"/>
    <x v="9"/>
    <s v="Salud"/>
    <x v="0"/>
    <x v="0"/>
    <x v="1622"/>
    <m/>
    <s v="PARDO ALTAMIRANO VANESSA CELESTE"/>
    <x v="0"/>
    <s v="Peñalolén"/>
    <s v="Sin Beca"/>
    <s v="Sin Beca"/>
    <s v="AÑO 2013"/>
    <n v="539"/>
    <n v="548"/>
    <n v="422"/>
    <n v="579"/>
    <x v="176"/>
    <s v="CON PSU "/>
    <s v="50 % MAYOR"/>
    <s v="Rango 450-499"/>
    <x v="1"/>
  </r>
  <r>
    <x v="1"/>
    <x v="18"/>
    <s v="Educación"/>
    <x v="0"/>
    <x v="0"/>
    <x v="1623"/>
    <m/>
    <s v="LEVIO MIRANDA MARIA JOSÉ FRANCISCA "/>
    <x v="0"/>
    <s v="Pedro Aguirre Cerda"/>
    <s v="Con Beca"/>
    <s v="Con Beca"/>
    <s v="AÑO 2015"/>
    <n v="552"/>
    <n v="498"/>
    <n v="439"/>
    <n v="581"/>
    <x v="144"/>
    <s v="CON PSU "/>
    <s v="50 % MAYOR"/>
    <s v="Rango 450-499"/>
    <x v="1"/>
  </r>
  <r>
    <x v="1"/>
    <x v="6"/>
    <s v="Ciencias Sociales"/>
    <x v="0"/>
    <x v="0"/>
    <x v="1624"/>
    <m/>
    <s v="CHÁVEZ JÍMENEZ ANGÉLICA VIVIANA"/>
    <x v="0"/>
    <s v="La Florida"/>
    <s v="Sin Beca"/>
    <s v="Sin Beca"/>
    <s v="AÑO 2015"/>
    <n v="515"/>
    <n v="560"/>
    <n v="370"/>
    <n v="581"/>
    <x v="127"/>
    <s v="CON PSU "/>
    <s v="50 % MAYOR"/>
    <s v="Rango 450-499"/>
    <x v="1"/>
  </r>
  <r>
    <x v="1"/>
    <x v="12"/>
    <s v="Salud"/>
    <x v="0"/>
    <x v="0"/>
    <x v="1625"/>
    <m/>
    <s v="CACERES FLORES MELANIE XIOMARA"/>
    <x v="0"/>
    <s v="Cerro Navia"/>
    <s v="Sin Beca"/>
    <s v="Sin Beca"/>
    <s v="AÑO 2015"/>
    <n v="553"/>
    <n v="471"/>
    <n v="465"/>
    <n v="582"/>
    <x v="105"/>
    <s v="CON PSU "/>
    <s v="50 % MAYOR"/>
    <s v="Rango 450-499"/>
    <x v="1"/>
  </r>
  <r>
    <x v="1"/>
    <x v="1"/>
    <s v="Salud"/>
    <x v="0"/>
    <x v="0"/>
    <x v="1626"/>
    <m/>
    <s v="SANTIBAÑEZ LAFITAN MICHELLE SCARLETTE "/>
    <x v="0"/>
    <s v="La Florida"/>
    <s v="Sin Beca"/>
    <s v="Sin Beca"/>
    <s v="AÑO 2015"/>
    <n v="542"/>
    <n v="471"/>
    <n v="494"/>
    <n v="585"/>
    <x v="151"/>
    <s v="CON PSU "/>
    <s v="50 % MAYOR"/>
    <s v="Rango 450-499"/>
    <x v="1"/>
  </r>
  <r>
    <x v="1"/>
    <x v="4"/>
    <s v="Salud"/>
    <x v="0"/>
    <x v="0"/>
    <x v="1627"/>
    <m/>
    <s v="PAIVA CONCHA AYLEEN YAMILETT"/>
    <x v="0"/>
    <s v="Lampa"/>
    <s v="Sin Beca"/>
    <s v="Sin Beca"/>
    <s v="AÑO 2014"/>
    <n v="548"/>
    <n v="444"/>
    <n v="461"/>
    <n v="587"/>
    <x v="123"/>
    <s v="CON PSU "/>
    <s v="50 % MAYOR"/>
    <s v="Rango 450-499"/>
    <x v="1"/>
  </r>
  <r>
    <x v="1"/>
    <x v="1"/>
    <s v="Salud"/>
    <x v="0"/>
    <x v="0"/>
    <x v="1628"/>
    <m/>
    <s v="DURAN  DELGADO DIEGO NICOLAS"/>
    <x v="1"/>
    <s v="Puente Alto"/>
    <s v="Sin Beca"/>
    <s v="Sin Beca"/>
    <s v="AÑO 2015"/>
    <n v="546"/>
    <n v="442"/>
    <n v="509"/>
    <n v="589"/>
    <x v="118"/>
    <s v="CON PSU "/>
    <s v="50 % MAYOR"/>
    <s v="Rango 450-499"/>
    <x v="1"/>
  </r>
  <r>
    <x v="1"/>
    <x v="6"/>
    <s v="Ciencias Sociales"/>
    <x v="0"/>
    <x v="0"/>
    <x v="1629"/>
    <m/>
    <s v="TORRES CASTILLO MARYORIE FABIOLA"/>
    <x v="0"/>
    <s v="Recoleta"/>
    <s v="Sin Beca"/>
    <s v="Sin Beca"/>
    <s v="AÑO 2014"/>
    <n v="526"/>
    <n v="508"/>
    <n v="409"/>
    <n v="589"/>
    <x v="160"/>
    <s v="CON PSU "/>
    <s v="50 % MAYOR"/>
    <s v="Rango 450-499"/>
    <x v="1"/>
  </r>
  <r>
    <x v="1"/>
    <x v="2"/>
    <s v="Educación"/>
    <x v="0"/>
    <x v="0"/>
    <x v="1630"/>
    <m/>
    <s v="ZAVALA SEGURA MIRYAM LUZ"/>
    <x v="0"/>
    <s v="El Bosque"/>
    <s v="Sin Beca"/>
    <s v="Sin Beca"/>
    <s v="AÑO 2015"/>
    <n v="556"/>
    <n v="498"/>
    <n v="494"/>
    <n v="590"/>
    <x v="109"/>
    <s v="CON PSU "/>
    <s v="50 % MAYOR"/>
    <s v="Rango 450-499"/>
    <x v="1"/>
  </r>
  <r>
    <x v="1"/>
    <x v="17"/>
    <s v="Ingeniería, Ciencia y Tecnología "/>
    <x v="0"/>
    <x v="0"/>
    <x v="1631"/>
    <m/>
    <s v="BUSTOS ELGUETA GENESIS NICOLLE"/>
    <x v="0"/>
    <s v="Lo Prado"/>
    <s v="Con Beca"/>
    <s v="Sin Beca"/>
    <s v="AÑO 2015"/>
    <n v="580"/>
    <n v="442"/>
    <n v="516"/>
    <n v="598"/>
    <x v="95"/>
    <s v="CON PSU "/>
    <s v="50 % MAYOR"/>
    <s v="Rango 450-499"/>
    <x v="1"/>
  </r>
  <r>
    <x v="1"/>
    <x v="7"/>
    <s v="Salud"/>
    <x v="0"/>
    <x v="0"/>
    <x v="1632"/>
    <m/>
    <s v="ALVEAR SAN MARTIN FERNANDA KARINA "/>
    <x v="0"/>
    <s v="Calera de Tango"/>
    <s v="Sin Beca"/>
    <s v="Con Beca"/>
    <s v="AÑO 2015"/>
    <n v="572"/>
    <n v="428"/>
    <n v="502"/>
    <n v="599"/>
    <x v="127"/>
    <s v="CON PSU "/>
    <s v="50 % MAYOR"/>
    <s v="Rango 450-499"/>
    <x v="1"/>
  </r>
  <r>
    <x v="1"/>
    <x v="12"/>
    <s v="Salud"/>
    <x v="0"/>
    <x v="0"/>
    <x v="1633"/>
    <m/>
    <s v="SALINAS BECERRA YERELIN DANITZA"/>
    <x v="0"/>
    <s v="Romeral"/>
    <s v="Sin Beca"/>
    <s v="Sin Beca"/>
    <s v="AÑO 2015"/>
    <n v="558"/>
    <n v="498"/>
    <n v="465"/>
    <n v="599"/>
    <x v="155"/>
    <s v="CON PSU "/>
    <s v="50 % MAYOR"/>
    <s v="Rango 450-499"/>
    <x v="1"/>
  </r>
  <r>
    <x v="1"/>
    <x v="19"/>
    <s v="Educación"/>
    <x v="0"/>
    <x v="0"/>
    <x v="1634"/>
    <m/>
    <s v="VALENZUELA  VALLE CARLOS FELIPE"/>
    <x v="1"/>
    <s v="Lampa"/>
    <s v="Sin Beca"/>
    <s v="Sin Beca"/>
    <s v="AÑO 2015"/>
    <n v="539"/>
    <n v="560"/>
    <n v="425"/>
    <n v="602"/>
    <x v="165"/>
    <s v="CON PSU "/>
    <s v="50 % MAYOR"/>
    <s v="Rango 450-499"/>
    <x v="1"/>
  </r>
  <r>
    <x v="1"/>
    <x v="6"/>
    <s v="Ciencias Sociales"/>
    <x v="1"/>
    <x v="0"/>
    <x v="1635"/>
    <m/>
    <s v="ILLANES CONTRERAS KATHALINA SOLANGE"/>
    <x v="0"/>
    <s v="Lo Prado"/>
    <s v="Sin Beca"/>
    <s v="Con Beca"/>
    <s v="AÑO 2014"/>
    <n v="560"/>
    <n v="560"/>
    <n v="438"/>
    <n v="603"/>
    <x v="145"/>
    <s v="CON PSU "/>
    <s v="50 % MAYOR"/>
    <s v="Rango 450-499"/>
    <x v="1"/>
  </r>
  <r>
    <x v="1"/>
    <x v="9"/>
    <s v="Salud"/>
    <x v="0"/>
    <x v="0"/>
    <x v="1636"/>
    <m/>
    <s v="SOTO HERRERA VALENTINA  ALONDRA"/>
    <x v="0"/>
    <s v="Puente Alto"/>
    <s v="Sin Beca"/>
    <s v="Con Beca"/>
    <s v="AÑO 2015"/>
    <n v="587"/>
    <n v="464"/>
    <n v="453"/>
    <n v="603"/>
    <x v="160"/>
    <s v="CON PSU "/>
    <s v="50 % MAYOR"/>
    <s v="Rango 450-499"/>
    <x v="1"/>
  </r>
  <r>
    <x v="1"/>
    <x v="2"/>
    <s v="Educación"/>
    <x v="0"/>
    <x v="0"/>
    <x v="1637"/>
    <m/>
    <s v="MAASS VERA NATACHA  ANA"/>
    <x v="0"/>
    <s v="Melipilla"/>
    <s v="Sin Beca"/>
    <s v="Con Beca"/>
    <s v="AÑO 2015"/>
    <n v="503"/>
    <n v="492"/>
    <n v="407"/>
    <n v="605"/>
    <x v="100"/>
    <s v="CON PSU "/>
    <s v="50 % MAYOR"/>
    <s v="Rango 450-499"/>
    <x v="0"/>
  </r>
  <r>
    <x v="1"/>
    <x v="12"/>
    <s v="Salud"/>
    <x v="0"/>
    <x v="0"/>
    <x v="1638"/>
    <m/>
    <s v="GODOY RETAMAL CATALINA TRINIDAD"/>
    <x v="0"/>
    <s v="Talagante"/>
    <s v="Sin Beca"/>
    <s v="Con Beca"/>
    <s v="AÑO 2015"/>
    <n v="591"/>
    <n v="531"/>
    <n v="465"/>
    <n v="607"/>
    <x v="153"/>
    <s v="CON PSU "/>
    <s v="50 % MAYOR"/>
    <s v="Rango 450-499"/>
    <x v="1"/>
  </r>
  <r>
    <x v="1"/>
    <x v="12"/>
    <s v="Salud"/>
    <x v="0"/>
    <x v="0"/>
    <x v="1639"/>
    <m/>
    <s v="MATURANA RAMOS CAROLINA ESTEFANIA"/>
    <x v="0"/>
    <s v="Rancagua"/>
    <s v="Sin Beca"/>
    <s v="Sin Beca"/>
    <s v="AÑO 2015"/>
    <n v="566"/>
    <n v="477"/>
    <n v="494"/>
    <n v="607"/>
    <x v="169"/>
    <s v="CON PSU "/>
    <s v="50 % MAYOR"/>
    <s v="Rango 450-499"/>
    <x v="1"/>
  </r>
  <r>
    <x v="1"/>
    <x v="19"/>
    <s v="Educación"/>
    <x v="1"/>
    <x v="0"/>
    <x v="1640"/>
    <m/>
    <s v="BEIZA URIBE ENGEL DANIELA"/>
    <x v="0"/>
    <s v="Quilicura"/>
    <s v="Sin Beca"/>
    <s v="Con Beca"/>
    <s v="AÑO 2015"/>
    <n v="571"/>
    <n v="442"/>
    <n v="502"/>
    <n v="610"/>
    <x v="173"/>
    <s v="CON PSU "/>
    <s v="50 % MAYOR"/>
    <s v="Rango 450-499"/>
    <x v="1"/>
  </r>
  <r>
    <x v="1"/>
    <x v="8"/>
    <s v="Ciencias Sociales"/>
    <x v="0"/>
    <x v="0"/>
    <x v="1641"/>
    <m/>
    <s v="LOBOS FUENTES KIMBERLY"/>
    <x v="0"/>
    <s v="Maipú"/>
    <s v="Con Beca"/>
    <s v="Sin Beca"/>
    <s v="AÑO 2015"/>
    <n v="556"/>
    <n v="464"/>
    <n v="465"/>
    <n v="610"/>
    <x v="113"/>
    <s v="CON PSU "/>
    <s v="50 % MAYOR"/>
    <s v="Rango 450-499"/>
    <x v="1"/>
  </r>
  <r>
    <x v="1"/>
    <x v="12"/>
    <s v="Salud"/>
    <x v="0"/>
    <x v="0"/>
    <x v="1642"/>
    <m/>
    <s v="BENAVIDES TAPIA MASSIEL ANTONIA"/>
    <x v="0"/>
    <s v="Recoleta"/>
    <s v="Sin Beca"/>
    <s v="Con Beca"/>
    <s v="AÑO 2015"/>
    <n v="538"/>
    <n v="436"/>
    <n v="465"/>
    <n v="612"/>
    <x v="91"/>
    <s v="CON PSU "/>
    <s v="50 % MAYOR"/>
    <s v="Rango 450-499"/>
    <x v="1"/>
  </r>
  <r>
    <x v="1"/>
    <x v="9"/>
    <s v="Salud"/>
    <x v="0"/>
    <x v="0"/>
    <x v="1643"/>
    <m/>
    <s v="ESPINOZA VALDIVIA MARIA JOSE"/>
    <x v="0"/>
    <s v="Maipú"/>
    <s v="Sin Beca"/>
    <s v="Sin Beca"/>
    <s v="AÑO 2015"/>
    <n v="558"/>
    <n v="505"/>
    <n v="476"/>
    <n v="613"/>
    <x v="117"/>
    <s v="CON PSU "/>
    <s v="50 % MAYOR"/>
    <s v="Rango 450-499"/>
    <x v="1"/>
  </r>
  <r>
    <x v="1"/>
    <x v="19"/>
    <s v="Educación"/>
    <x v="1"/>
    <x v="0"/>
    <x v="1644"/>
    <m/>
    <s v="VENEGAS CONTRERAS PAULINNA LYSSET"/>
    <x v="0"/>
    <s v="El Bosque"/>
    <s v="Con Beca"/>
    <s v="Sin Beca"/>
    <s v="AÑO 2015"/>
    <n v="587"/>
    <n v="539"/>
    <n v="425"/>
    <n v="614"/>
    <x v="149"/>
    <s v="CON PSU "/>
    <s v="50 % MAYOR"/>
    <s v="Rango 450-499"/>
    <x v="1"/>
  </r>
  <r>
    <x v="1"/>
    <x v="16"/>
    <s v="Ingeniería, Ciencia y Tecnología "/>
    <x v="0"/>
    <x v="0"/>
    <x v="1645"/>
    <m/>
    <s v="CARRANZA GONZALEZ JEREMY ANGIE"/>
    <x v="0"/>
    <s v="Maipú"/>
    <s v="Con Beca"/>
    <s v="Sin Beca"/>
    <s v="AÑO 2015"/>
    <n v="582"/>
    <n v="485"/>
    <n v="453"/>
    <n v="616"/>
    <x v="166"/>
    <s v="CON PSU "/>
    <s v="50 % MAYOR"/>
    <s v="Rango 450-499"/>
    <x v="1"/>
  </r>
  <r>
    <x v="1"/>
    <x v="4"/>
    <s v="Salud"/>
    <x v="0"/>
    <x v="0"/>
    <x v="1646"/>
    <m/>
    <s v="MUÑOZ  CANEO DAMARIS VERONICA"/>
    <x v="0"/>
    <s v="Huechuraba"/>
    <s v="Sin Beca"/>
    <s v="Con Beca"/>
    <s v="AÑO 2015"/>
    <n v="564"/>
    <n v="457"/>
    <n v="476"/>
    <n v="619"/>
    <x v="135"/>
    <s v="CON PSU "/>
    <s v="50 % MAYOR"/>
    <s v="Rango 450-499"/>
    <x v="1"/>
  </r>
  <r>
    <x v="1"/>
    <x v="6"/>
    <s v="Ciencias Sociales"/>
    <x v="0"/>
    <x v="0"/>
    <x v="1647"/>
    <m/>
    <s v="CALDERON  FUENTEALBA YENIFHER CAROLINA"/>
    <x v="0"/>
    <s v="Talagante"/>
    <s v="Con Beca"/>
    <s v="Sin Beca"/>
    <s v="AÑO 2015"/>
    <n v="585"/>
    <n v="471"/>
    <n v="453"/>
    <n v="621"/>
    <x v="116"/>
    <s v="CON PSU "/>
    <s v="50 % MAYOR"/>
    <s v="Rango 450-499"/>
    <x v="1"/>
  </r>
  <r>
    <x v="1"/>
    <x v="6"/>
    <s v="Ciencias Sociales"/>
    <x v="1"/>
    <x v="0"/>
    <x v="1648"/>
    <m/>
    <s v="OSORIO OLAVE PHALOMA VALENTINA"/>
    <x v="0"/>
    <s v="San Ramón"/>
    <s v="Sin Beca"/>
    <s v="Sin Beca"/>
    <s v="AÑO 2015"/>
    <n v="583"/>
    <n v="450"/>
    <n v="521"/>
    <n v="621"/>
    <x v="169"/>
    <s v="CON PSU "/>
    <s v="50 % MAYOR"/>
    <s v="Rango 450-499"/>
    <x v="1"/>
  </r>
  <r>
    <x v="1"/>
    <x v="3"/>
    <s v="Educación"/>
    <x v="0"/>
    <x v="0"/>
    <x v="1649"/>
    <m/>
    <s v="VILLABLANCA PALMA FRANCISCA  AYLEEN"/>
    <x v="0"/>
    <s v="San Miguel"/>
    <s v="Sin Beca"/>
    <s v="Sin Beca"/>
    <s v="AÑO 2015"/>
    <n v="568"/>
    <n v="498"/>
    <n v="465"/>
    <n v="622"/>
    <x v="155"/>
    <s v="CON PSU "/>
    <s v="50 % MAYOR"/>
    <s v="Rango 450-499"/>
    <x v="1"/>
  </r>
  <r>
    <x v="1"/>
    <x v="12"/>
    <s v="Salud"/>
    <x v="0"/>
    <x v="0"/>
    <x v="1650"/>
    <m/>
    <s v="MATUS CATALAN ALLAN JOHN "/>
    <x v="1"/>
    <s v="Cerro Navia"/>
    <s v="Con Beca"/>
    <s v="Sin Beca"/>
    <s v="AÑO 2015"/>
    <n v="593"/>
    <n v="492"/>
    <n v="486"/>
    <n v="623"/>
    <x v="178"/>
    <s v="CON PSU "/>
    <s v="50 % MAYOR"/>
    <s v="Rango 450-499"/>
    <x v="1"/>
  </r>
  <r>
    <x v="1"/>
    <x v="1"/>
    <s v="Salud"/>
    <x v="1"/>
    <x v="0"/>
    <x v="1651"/>
    <m/>
    <s v="ESCALANTE BARAHONA FERNANDA ROMINA"/>
    <x v="0"/>
    <s v="La Cisterna"/>
    <s v="Con Beca"/>
    <s v="Con Beca"/>
    <s v="AÑO 2015"/>
    <n v="586"/>
    <n v="477"/>
    <n v="453"/>
    <n v="624"/>
    <x v="127"/>
    <s v="CON PSU "/>
    <s v="50 % MAYOR"/>
    <s v="Rango 450-499"/>
    <x v="1"/>
  </r>
  <r>
    <x v="1"/>
    <x v="12"/>
    <s v="Salud"/>
    <x v="0"/>
    <x v="0"/>
    <x v="1652"/>
    <m/>
    <s v="AHUMADA GARRIDO CARLOS ANDRES"/>
    <x v="1"/>
    <s v="Puente Alto"/>
    <s v="Sin Beca"/>
    <s v="Sin Beca"/>
    <s v="AÑO 2015"/>
    <n v="579"/>
    <n v="552"/>
    <n v="407"/>
    <n v="624"/>
    <x v="129"/>
    <s v="CON PSU "/>
    <s v="50 % MAYOR"/>
    <s v="Rango 450-499"/>
    <x v="1"/>
  </r>
  <r>
    <x v="1"/>
    <x v="19"/>
    <s v="Educación"/>
    <x v="1"/>
    <x v="0"/>
    <x v="1653"/>
    <m/>
    <s v="CERDA ARNECHINO GENESIS LUCILA "/>
    <x v="0"/>
    <s v="La Florida"/>
    <s v="Sin Beca"/>
    <s v="Sin Beca"/>
    <s v="AÑO 2015"/>
    <n v="566"/>
    <n v="505"/>
    <n v="407"/>
    <n v="626"/>
    <x v="132"/>
    <s v="CON PSU "/>
    <s v="50 % MAYOR"/>
    <s v="Rango 450-499"/>
    <x v="1"/>
  </r>
  <r>
    <x v="1"/>
    <x v="7"/>
    <s v="Salud"/>
    <x v="0"/>
    <x v="0"/>
    <x v="1654"/>
    <m/>
    <s v="GONZALEZ ALARCON ANDREA DEL ROSARIO"/>
    <x v="0"/>
    <s v="El Bosque"/>
    <s v="Con Beca"/>
    <s v="Sin Beca"/>
    <s v="AÑO 2014"/>
    <n v="605"/>
    <n v="459"/>
    <n v="503"/>
    <n v="627"/>
    <x v="96"/>
    <s v="CON PSU "/>
    <s v="50 % MAYOR"/>
    <s v="Rango 450-499"/>
    <x v="1"/>
  </r>
  <r>
    <x v="1"/>
    <x v="2"/>
    <s v="Educación"/>
    <x v="0"/>
    <x v="0"/>
    <x v="1655"/>
    <m/>
    <s v="ACUÑA VIDAL PAULETTE DEL CARMEN "/>
    <x v="0"/>
    <s v="ARICA"/>
    <s v="Sin Beca"/>
    <s v="Sin Beca"/>
    <s v="AÑO 2015"/>
    <n v="614"/>
    <n v="531"/>
    <n v="465"/>
    <n v="634"/>
    <x v="153"/>
    <s v="CON PSU "/>
    <s v="50 % MAYOR"/>
    <s v="Rango 450-499"/>
    <x v="1"/>
  </r>
  <r>
    <x v="1"/>
    <x v="12"/>
    <s v="Salud"/>
    <x v="0"/>
    <x v="0"/>
    <x v="1656"/>
    <m/>
    <s v="SILVA ELGUETA ISMAEL IGNACIO"/>
    <x v="1"/>
    <s v="Santiago"/>
    <s v="Con Beca"/>
    <s v="Con Beca"/>
    <s v="AÑO 2015"/>
    <n v="597"/>
    <n v="477"/>
    <n v="486"/>
    <n v="638"/>
    <x v="155"/>
    <s v="CON PSU "/>
    <s v="50 % MAYOR"/>
    <s v="Rango 450-499"/>
    <x v="1"/>
  </r>
  <r>
    <x v="1"/>
    <x v="10"/>
    <s v="Salud"/>
    <x v="0"/>
    <x v="0"/>
    <x v="1657"/>
    <m/>
    <s v="VIDAL SOTO CLAUDIA  ALEJANDRA"/>
    <x v="0"/>
    <s v="Talagante"/>
    <s v="Con Beca"/>
    <s v="Sin Beca"/>
    <s v="AÑO 2015"/>
    <n v="595"/>
    <n v="464"/>
    <n v="532"/>
    <n v="639"/>
    <x v="153"/>
    <s v="CON PSU "/>
    <s v="50 % MAYOR"/>
    <s v="Rango 450-499"/>
    <x v="1"/>
  </r>
  <r>
    <x v="1"/>
    <x v="4"/>
    <s v="Salud"/>
    <x v="0"/>
    <x v="0"/>
    <x v="1658"/>
    <m/>
    <s v="CARDENAS AVELLO VALENTINA "/>
    <x v="0"/>
    <s v="Maipú"/>
    <s v="Sin Beca"/>
    <s v="Con Beca"/>
    <s v="AÑO 2015"/>
    <n v="603"/>
    <n v="539"/>
    <n v="370"/>
    <n v="640"/>
    <x v="101"/>
    <s v="CON PSU "/>
    <s v="50 % MAYOR"/>
    <s v="Rango 450-499"/>
    <x v="1"/>
  </r>
  <r>
    <x v="1"/>
    <x v="8"/>
    <s v="Ciencias Sociales"/>
    <x v="0"/>
    <x v="0"/>
    <x v="1659"/>
    <m/>
    <s v="SUAREZ QUINTANILLA CATALINA CONSTANZA"/>
    <x v="0"/>
    <s v="Maipú"/>
    <s v="Sin Beca"/>
    <s v="Sin Beca"/>
    <s v="AÑO 2015"/>
    <n v="603"/>
    <n v="477"/>
    <n v="494"/>
    <n v="648"/>
    <x v="169"/>
    <s v="CON PSU "/>
    <s v="50 % MAYOR"/>
    <s v="Rango 450-499"/>
    <x v="1"/>
  </r>
  <r>
    <x v="1"/>
    <x v="12"/>
    <s v="Salud"/>
    <x v="0"/>
    <x v="0"/>
    <x v="1660"/>
    <m/>
    <s v="MORENO LAZO NICOLE STHEPANIE"/>
    <x v="0"/>
    <s v="Estación Central"/>
    <s v="Con Beca"/>
    <s v="Sin Beca"/>
    <s v="AÑO 2015"/>
    <n v="613"/>
    <n v="485"/>
    <n v="486"/>
    <n v="653"/>
    <x v="169"/>
    <s v="CON PSU "/>
    <s v="50 % MAYOR"/>
    <s v="Rango 450-499"/>
    <x v="1"/>
  </r>
  <r>
    <x v="1"/>
    <x v="0"/>
    <s v="Ingeniería, Ciencia y Tecnología "/>
    <x v="0"/>
    <x v="0"/>
    <x v="1661"/>
    <m/>
    <s v="ROMAN VALLEJOS YOSELIN MARCIA"/>
    <x v="0"/>
    <s v="La Granja"/>
    <s v="Con Beca"/>
    <s v="Sin Beca"/>
    <s v="AÑO 2015"/>
    <n v="601"/>
    <n v="492"/>
    <n v="486"/>
    <n v="659"/>
    <x v="178"/>
    <s v="CON PSU "/>
    <s v="50 % MAYOR"/>
    <s v="Rango 450-499"/>
    <x v="1"/>
  </r>
  <r>
    <x v="1"/>
    <x v="11"/>
    <s v="Ciencias Sociales"/>
    <x v="0"/>
    <x v="0"/>
    <x v="1662"/>
    <m/>
    <s v="VEGA ARANCIBIA CLAUDIO GUSTAVO"/>
    <x v="1"/>
    <s v="La Granja"/>
    <s v="Con Beca"/>
    <s v="Sin Beca"/>
    <s v="AÑO 2015"/>
    <n v="568"/>
    <n v="477"/>
    <n v="486"/>
    <n v="659"/>
    <x v="155"/>
    <s v="CON PSU "/>
    <s v="50 % MAYOR"/>
    <s v="Rango 450-499"/>
    <x v="1"/>
  </r>
  <r>
    <x v="1"/>
    <x v="12"/>
    <s v="Salud"/>
    <x v="0"/>
    <x v="0"/>
    <x v="1663"/>
    <m/>
    <s v="AMENGUAL CONTRERAS JUAN CARLOS"/>
    <x v="1"/>
    <s v="Maipú"/>
    <s v="Sin Beca"/>
    <s v="Sin Beca"/>
    <s v="AÑO 2015"/>
    <n v="595"/>
    <n v="505"/>
    <n v="476"/>
    <n v="661"/>
    <x v="117"/>
    <s v="CON PSU "/>
    <s v="50 % MAYOR"/>
    <s v="Rango 450-499"/>
    <x v="1"/>
  </r>
  <r>
    <x v="1"/>
    <x v="1"/>
    <s v="Salud"/>
    <x v="0"/>
    <x v="0"/>
    <x v="1664"/>
    <m/>
    <s v="ARAYA AROCA LUIS ENRIQUE"/>
    <x v="1"/>
    <s v="Pirque"/>
    <s v="Sin Beca"/>
    <s v="Sin Beca"/>
    <s v="AÑO 2015"/>
    <n v="582"/>
    <n v="428"/>
    <n v="494"/>
    <n v="665"/>
    <x v="143"/>
    <s v="CON PSU "/>
    <s v="50 % MAYOR"/>
    <s v="Rango 450-499"/>
    <x v="1"/>
  </r>
  <r>
    <x v="1"/>
    <x v="6"/>
    <s v="Ciencias Sociales"/>
    <x v="0"/>
    <x v="0"/>
    <x v="1665"/>
    <m/>
    <s v="AGUILERA DIAZ DAMARIS JEMIMA"/>
    <x v="0"/>
    <s v="Santiago"/>
    <s v="Sin Beca"/>
    <s v="Sin Beca"/>
    <s v="AÑO 2015"/>
    <n v="601"/>
    <n v="582"/>
    <n v="370"/>
    <n v="665"/>
    <x v="142"/>
    <s v="CON PSU "/>
    <s v="50 % MAYOR"/>
    <s v="Rango 450-499"/>
    <x v="1"/>
  </r>
  <r>
    <x v="1"/>
    <x v="10"/>
    <s v="Salud"/>
    <x v="0"/>
    <x v="0"/>
    <x v="1666"/>
    <m/>
    <s v="REYES FERNANDEZ DENISSE ALEJANDRA"/>
    <x v="0"/>
    <s v="Quinta Normal"/>
    <s v="Sin Beca"/>
    <s v="Sin Beca"/>
    <s v="AÑO 2015"/>
    <n v="616"/>
    <n v="457"/>
    <n v="494"/>
    <n v="666"/>
    <x v="118"/>
    <s v="CON PSU "/>
    <s v="50 % MAYOR"/>
    <s v="Rango 450-499"/>
    <x v="1"/>
  </r>
  <r>
    <x v="1"/>
    <x v="8"/>
    <s v="Ciencias Sociales"/>
    <x v="1"/>
    <x v="0"/>
    <x v="1667"/>
    <m/>
    <s v="MUNITA ZAPATA AMERICA ISABEL"/>
    <x v="0"/>
    <s v="Puente Alto"/>
    <s v="Sin Beca"/>
    <s v="Sin Beca"/>
    <s v="AÑO 2015"/>
    <n v="597"/>
    <n v="492"/>
    <n v="425"/>
    <n v="667"/>
    <x v="160"/>
    <s v="CON PSU "/>
    <s v="50 % MAYOR"/>
    <s v="Rango 450-499"/>
    <x v="1"/>
  </r>
  <r>
    <x v="1"/>
    <x v="18"/>
    <s v="Educación"/>
    <x v="0"/>
    <x v="0"/>
    <x v="1668"/>
    <m/>
    <s v="VALLEJOS MORA VALENTINA PAZ"/>
    <x v="0"/>
    <s v="Renca"/>
    <s v="Con Beca"/>
    <s v="Sin Beca"/>
    <s v="AÑO 2015"/>
    <n v="622"/>
    <n v="457"/>
    <n v="494"/>
    <n v="670"/>
    <x v="118"/>
    <s v="CON PSU "/>
    <s v="50 % MAYOR"/>
    <s v="Rango 450-499"/>
    <x v="1"/>
  </r>
  <r>
    <x v="1"/>
    <x v="4"/>
    <s v="Salud"/>
    <x v="0"/>
    <x v="0"/>
    <x v="1669"/>
    <m/>
    <s v="BUSTAMANTE ALVIAL NATALIA CATALINA"/>
    <x v="0"/>
    <s v="El Bosque"/>
    <s v="Con Beca"/>
    <s v="Sin Beca"/>
    <s v="AÑO 2015"/>
    <n v="620"/>
    <n v="428"/>
    <n v="494"/>
    <n v="677"/>
    <x v="143"/>
    <s v="CON PSU "/>
    <s v="50 % MAYOR"/>
    <s v="Rango 450-499"/>
    <x v="1"/>
  </r>
  <r>
    <x v="1"/>
    <x v="4"/>
    <s v="Salud"/>
    <x v="0"/>
    <x v="0"/>
    <x v="1670"/>
    <m/>
    <s v="LOPEZ ROMERO NICOLE ESTEFANIE"/>
    <x v="0"/>
    <s v="Paine"/>
    <s v="Con Beca"/>
    <s v="Con Beca"/>
    <s v="AÑO 2015"/>
    <n v="650"/>
    <n v="464"/>
    <n v="494"/>
    <n v="679"/>
    <x v="95"/>
    <s v="CON PSU "/>
    <s v="50 % MAYOR"/>
    <s v="Rango 450-499"/>
    <x v="1"/>
  </r>
  <r>
    <x v="1"/>
    <x v="12"/>
    <s v="Salud"/>
    <x v="0"/>
    <x v="0"/>
    <x v="1671"/>
    <m/>
    <s v="IBARRA  BRITO NATALIE SCARLETT"/>
    <x v="0"/>
    <s v="Maipú"/>
    <s v="Con Beca"/>
    <s v="Con Beca"/>
    <s v="AÑO 2015"/>
    <n v="623"/>
    <n v="560"/>
    <n v="407"/>
    <n v="680"/>
    <x v="138"/>
    <s v="CON PSU "/>
    <s v="50 % MAYOR"/>
    <s v="Rango 450-499"/>
    <x v="1"/>
  </r>
  <r>
    <x v="1"/>
    <x v="8"/>
    <s v="Ciencias Sociales"/>
    <x v="1"/>
    <x v="0"/>
    <x v="1672"/>
    <m/>
    <s v="EADE YAÑEZ MARIA JOSE CATALINA"/>
    <x v="0"/>
    <s v="Lo Espejo"/>
    <s v="Sin Beca"/>
    <s v="Sin Beca"/>
    <s v="AÑO 2015"/>
    <n v="638"/>
    <n v="450"/>
    <n v="453"/>
    <n v="681"/>
    <x v="446"/>
    <s v="CON PSU "/>
    <s v="50 % MAYOR"/>
    <s v="Rango 450-499"/>
    <x v="1"/>
  </r>
  <r>
    <x v="1"/>
    <x v="14"/>
    <s v="Educación"/>
    <x v="0"/>
    <x v="0"/>
    <x v="1673"/>
    <m/>
    <s v="RODRIGUEZ SEGUEL NICOLE GIOVANA"/>
    <x v="0"/>
    <s v="Huechuraba"/>
    <s v="Con Beca"/>
    <s v="Con Beca"/>
    <s v="AÑO 2015"/>
    <n v="596"/>
    <n v="492"/>
    <n v="425"/>
    <n v="685"/>
    <x v="160"/>
    <s v="CON PSU "/>
    <s v="50 % MAYOR"/>
    <s v="Rango 450-499"/>
    <x v="1"/>
  </r>
  <r>
    <x v="1"/>
    <x v="5"/>
    <s v="Ciencias Sociales"/>
    <x v="0"/>
    <x v="0"/>
    <x v="1674"/>
    <m/>
    <s v="CASTILLO VILLARROEL BARBARA DEL CARMEN "/>
    <x v="0"/>
    <s v="Puente Alto"/>
    <s v="Sin Beca"/>
    <s v="Sin Beca"/>
    <s v="AÑO 2015"/>
    <n v="605"/>
    <n v="505"/>
    <n v="486"/>
    <n v="685"/>
    <x v="89"/>
    <s v="CON PSU "/>
    <s v="50 % MAYOR"/>
    <s v="Rango 450-499"/>
    <x v="1"/>
  </r>
  <r>
    <x v="1"/>
    <x v="9"/>
    <s v="Salud"/>
    <x v="0"/>
    <x v="0"/>
    <x v="1675"/>
    <m/>
    <s v="ANTICOI  BELTRAN PAULINA BEATRIZ"/>
    <x v="0"/>
    <s v="La Pintana"/>
    <s v="Sin Beca"/>
    <s v="Sin Beca"/>
    <s v="AÑO 2015"/>
    <n v="629"/>
    <n v="512"/>
    <n v="476"/>
    <n v="689"/>
    <x v="119"/>
    <s v="CON PSU "/>
    <s v="50 % MAYOR"/>
    <s v="Rango 450-499"/>
    <x v="1"/>
  </r>
  <r>
    <x v="1"/>
    <x v="13"/>
    <s v="Ingeniería, Ciencia y Tecnología "/>
    <x v="0"/>
    <x v="0"/>
    <x v="1676"/>
    <m/>
    <s v="CABELLO HUALA STIBALY POLETT"/>
    <x v="0"/>
    <s v="San Bernardo"/>
    <s v="Con Beca"/>
    <s v="Con Beca"/>
    <s v="AÑO 2015"/>
    <n v="631"/>
    <n v="477"/>
    <n v="516"/>
    <n v="690"/>
    <x v="157"/>
    <s v="CON PSU "/>
    <s v="50 % MAYOR"/>
    <s v="Rango 450-499"/>
    <x v="1"/>
  </r>
  <r>
    <x v="1"/>
    <x v="3"/>
    <s v="Educación"/>
    <x v="0"/>
    <x v="0"/>
    <x v="1677"/>
    <m/>
    <s v="AYALA ROJAS IGNACIO ALEJANDRO"/>
    <x v="1"/>
    <s v="El Bosque"/>
    <s v="Sin Beca"/>
    <s v="Sin Beca"/>
    <s v="AÑO 2015"/>
    <n v="626"/>
    <n v="442"/>
    <n v="476"/>
    <n v="692"/>
    <x v="98"/>
    <s v="CON PSU "/>
    <s v="50 % MAYOR"/>
    <s v="Rango 450-499"/>
    <x v="1"/>
  </r>
  <r>
    <x v="1"/>
    <x v="12"/>
    <s v="Salud"/>
    <x v="0"/>
    <x v="0"/>
    <x v="1678"/>
    <m/>
    <s v="PAVEZ ABARCA DANIELA PILAR"/>
    <x v="0"/>
    <s v="Recoleta"/>
    <s v="Sin Beca"/>
    <s v="Sin Beca"/>
    <s v="AÑO 2015"/>
    <n v="619"/>
    <n v="457"/>
    <n v="494"/>
    <n v="693"/>
    <x v="118"/>
    <s v="CON PSU "/>
    <s v="50 % MAYOR"/>
    <s v="Rango 450-499"/>
    <x v="1"/>
  </r>
  <r>
    <x v="1"/>
    <x v="1"/>
    <s v="Salud"/>
    <x v="0"/>
    <x v="0"/>
    <x v="1679"/>
    <m/>
    <s v="MICHAEL DELGADO KATHIA BELEN"/>
    <x v="0"/>
    <s v="Puente Alto"/>
    <s v="Sin Beca"/>
    <s v="Sin Beca"/>
    <s v="AÑO 2015"/>
    <n v="657"/>
    <n v="546"/>
    <n v="407"/>
    <n v="695"/>
    <x v="93"/>
    <s v="CON PSU "/>
    <s v="50 % MAYOR"/>
    <s v="Rango 450-499"/>
    <x v="1"/>
  </r>
  <r>
    <x v="1"/>
    <x v="12"/>
    <s v="Salud"/>
    <x v="0"/>
    <x v="0"/>
    <x v="1680"/>
    <m/>
    <s v="MONTENEGRO ROA CRISTOPHER ANTONIO"/>
    <x v="1"/>
    <s v="Peñaflor"/>
    <s v="Sin Beca"/>
    <s v="Sin Beca"/>
    <s v="AÑO 2015"/>
    <n v="620"/>
    <n v="477"/>
    <n v="516"/>
    <n v="698"/>
    <x v="157"/>
    <s v="CON PSU "/>
    <s v="50 % MAYOR"/>
    <s v="Rango 450-499"/>
    <x v="1"/>
  </r>
  <r>
    <x v="1"/>
    <x v="12"/>
    <s v="Salud"/>
    <x v="0"/>
    <x v="0"/>
    <x v="1681"/>
    <m/>
    <s v="TERAN PEÑA JOSEFA  ANAIS"/>
    <x v="0"/>
    <s v="Maipú"/>
    <s v="Con Beca"/>
    <s v="Sin Beca"/>
    <s v="AÑO 2015"/>
    <n v="651"/>
    <n v="485"/>
    <n v="465"/>
    <n v="699"/>
    <x v="175"/>
    <s v="CON PSU "/>
    <s v="50 % MAYOR"/>
    <s v="Rango 450-499"/>
    <x v="1"/>
  </r>
  <r>
    <x v="1"/>
    <x v="1"/>
    <s v="Salud"/>
    <x v="0"/>
    <x v="0"/>
    <x v="1682"/>
    <m/>
    <s v="MUÑOZ  ROJAS PIA  ANDREA"/>
    <x v="0"/>
    <s v="Pudahuel"/>
    <s v="Sin Beca"/>
    <s v="Sin Beca"/>
    <s v="AÑO 2015"/>
    <n v="541"/>
    <n v="428"/>
    <n v="494"/>
    <n v="699"/>
    <x v="143"/>
    <s v="CON PSU "/>
    <s v="50 % MAYOR"/>
    <s v="Rango 450-499"/>
    <x v="1"/>
  </r>
  <r>
    <x v="1"/>
    <x v="15"/>
    <s v="Ingeniería, Ciencia y Tecnología "/>
    <x v="0"/>
    <x v="0"/>
    <x v="1683"/>
    <m/>
    <s v="TORREALBA PEÑALOZA CARLOS MAVERICK"/>
    <x v="1"/>
    <s v="Quilicura"/>
    <s v="Con Beca"/>
    <s v="Sin Beca"/>
    <s v="AÑO 2015"/>
    <n v="567"/>
    <n v="404"/>
    <n v="557"/>
    <n v="700"/>
    <x v="104"/>
    <s v="CON PSU "/>
    <s v="50 % MAYOR"/>
    <s v="Rango 450-499"/>
    <x v="1"/>
  </r>
  <r>
    <x v="1"/>
    <x v="9"/>
    <s v="Salud"/>
    <x v="0"/>
    <x v="0"/>
    <x v="1684"/>
    <m/>
    <s v="LOPEZ PIZARRO EVA MARIA"/>
    <x v="0"/>
    <s v="Recoleta"/>
    <s v="Sin Beca"/>
    <s v="Sin Beca"/>
    <s v="AÑO 2015"/>
    <n v="579"/>
    <n v="477"/>
    <n v="486"/>
    <n v="706"/>
    <x v="155"/>
    <s v="CON PSU "/>
    <s v="50 % MAYOR"/>
    <s v="Rango 450-499"/>
    <x v="1"/>
  </r>
  <r>
    <x v="1"/>
    <x v="6"/>
    <s v="Ciencias Sociales"/>
    <x v="0"/>
    <x v="0"/>
    <x v="1685"/>
    <m/>
    <s v="BELMAR RAMIREZ FRANCISCO JAVIER"/>
    <x v="1"/>
    <s v="Conchalí"/>
    <s v="Sin Beca"/>
    <s v="Sin Beca"/>
    <s v="AÑO 2015"/>
    <n v="543"/>
    <n v="531"/>
    <n v="465"/>
    <n v="708"/>
    <x v="153"/>
    <s v="CON PSU "/>
    <s v="50 % MAYOR"/>
    <s v="Rango 450-499"/>
    <x v="1"/>
  </r>
  <r>
    <x v="1"/>
    <x v="6"/>
    <s v="Ciencias Sociales"/>
    <x v="0"/>
    <x v="0"/>
    <x v="1686"/>
    <m/>
    <s v="PARDO CARREÑO DIEGO RAMON "/>
    <x v="1"/>
    <s v="Peñalolén"/>
    <s v="Sin Beca"/>
    <s v="Con Beca"/>
    <s v="AÑO 2015"/>
    <n v="608"/>
    <n v="492"/>
    <n v="453"/>
    <n v="710"/>
    <x v="94"/>
    <s v="CON PSU "/>
    <s v="50 % MAYOR"/>
    <s v="Rango 450-499"/>
    <x v="1"/>
  </r>
  <r>
    <x v="1"/>
    <x v="12"/>
    <s v="Salud"/>
    <x v="0"/>
    <x v="0"/>
    <x v="1687"/>
    <m/>
    <s v="IMOTO  PALOMINO  MARTIN FELIPE ALBERTO"/>
    <x v="1"/>
    <s v="Palmilla"/>
    <s v="Sin Beca"/>
    <s v="Sin Beca"/>
    <s v="AÑO 2015"/>
    <n v="678"/>
    <n v="512"/>
    <n v="486"/>
    <n v="721"/>
    <x v="145"/>
    <s v="CON PSU "/>
    <s v="50 % MAYOR"/>
    <s v="Rango 450-499"/>
    <x v="1"/>
  </r>
  <r>
    <x v="1"/>
    <x v="6"/>
    <s v="Ciencias Sociales"/>
    <x v="0"/>
    <x v="0"/>
    <x v="1688"/>
    <m/>
    <s v="CARRASCO ZAMORANO LAURA PALOMA"/>
    <x v="0"/>
    <s v="Pudahuel"/>
    <s v="Sin Beca"/>
    <s v="Sin Beca"/>
    <s v="AÑO 2015"/>
    <n v="672"/>
    <n v="450"/>
    <n v="453"/>
    <n v="728"/>
    <x v="446"/>
    <s v="CON PSU "/>
    <s v="50 % MAYOR"/>
    <s v="Rango 450-499"/>
    <x v="1"/>
  </r>
  <r>
    <x v="1"/>
    <x v="4"/>
    <s v="Salud"/>
    <x v="0"/>
    <x v="0"/>
    <x v="1689"/>
    <m/>
    <s v="HERRERA RIQUELME ABIGAIL NOELIA"/>
    <x v="0"/>
    <s v="San Bernardo"/>
    <s v="Sin Beca"/>
    <s v="Sin Beca"/>
    <s v="AÑO 2014"/>
    <n v="619"/>
    <n v="491"/>
    <n v="488"/>
    <n v="729"/>
    <x v="159"/>
    <s v="CON PSU "/>
    <s v="50 % MAYOR"/>
    <s v="Rango 450-499"/>
    <x v="1"/>
  </r>
  <r>
    <x v="1"/>
    <x v="9"/>
    <s v="Salud"/>
    <x v="0"/>
    <x v="0"/>
    <x v="1690"/>
    <m/>
    <s v="CARRASCO MATURANA VANESSA ELIANA"/>
    <x v="0"/>
    <s v="Estación Central"/>
    <s v="Sin Beca"/>
    <s v="Con Beca"/>
    <s v="AÑO 2015"/>
    <n v="661"/>
    <n v="512"/>
    <n v="465"/>
    <n v="730"/>
    <x v="447"/>
    <s v="CON PSU "/>
    <s v="50 % MAYOR"/>
    <s v="Rango 450-499"/>
    <x v="1"/>
  </r>
  <r>
    <x v="1"/>
    <x v="18"/>
    <s v="Educación"/>
    <x v="0"/>
    <x v="0"/>
    <x v="1691"/>
    <m/>
    <s v="BARRIOS POBLETE ALEJANDRA  ANDREA"/>
    <x v="0"/>
    <s v="Padre Hurtado"/>
    <s v="Con Beca"/>
    <s v="Sin Beca"/>
    <s v="AÑO 2015"/>
    <n v="535"/>
    <n v="477"/>
    <n v="486"/>
    <n v="731"/>
    <x v="155"/>
    <s v="CON PSU "/>
    <s v="50 % MAYOR"/>
    <s v="Rango 450-499"/>
    <x v="1"/>
  </r>
  <r>
    <x v="1"/>
    <x v="9"/>
    <s v="Salud"/>
    <x v="0"/>
    <x v="0"/>
    <x v="1692"/>
    <m/>
    <s v="MAZA COLLIO ELIZABETH NICOLE"/>
    <x v="0"/>
    <s v="La Pintana"/>
    <s v="Sin Beca"/>
    <s v="Sin Beca"/>
    <s v="AÑO 2015"/>
    <n v="641"/>
    <n v="420"/>
    <n v="521"/>
    <n v="733"/>
    <x v="167"/>
    <s v="CON PSU "/>
    <s v="50 % MAYOR"/>
    <s v="Rango 450-499"/>
    <x v="1"/>
  </r>
  <r>
    <x v="1"/>
    <x v="12"/>
    <s v="Salud"/>
    <x v="0"/>
    <x v="0"/>
    <x v="1693"/>
    <m/>
    <s v="GONZÁLEZ PALACIOS MURIEL FERNANDA"/>
    <x v="0"/>
    <s v="Recoleta"/>
    <s v="Sin Beca"/>
    <s v="Sin Beca"/>
    <s v="AÑO 2015"/>
    <n v="638"/>
    <n v="560"/>
    <n v="407"/>
    <n v="733"/>
    <x v="138"/>
    <s v="CON PSU "/>
    <s v="50 % MAYOR"/>
    <s v="Rango 450-499"/>
    <x v="1"/>
  </r>
  <r>
    <x v="1"/>
    <x v="9"/>
    <s v="Salud"/>
    <x v="0"/>
    <x v="0"/>
    <x v="1694"/>
    <m/>
    <s v="CAMPOS ZAPATA  BARBARA VALENTINA"/>
    <x v="0"/>
    <s v="La Granja"/>
    <s v="Sin Beca"/>
    <s v="Sin Beca"/>
    <s v="AÑO 2015"/>
    <n v="656"/>
    <n v="404"/>
    <n v="561"/>
    <n v="734"/>
    <x v="151"/>
    <s v="CON PSU "/>
    <s v="50 % MAYOR"/>
    <s v="Rango 450-499"/>
    <x v="1"/>
  </r>
  <r>
    <x v="1"/>
    <x v="10"/>
    <s v="Salud"/>
    <x v="0"/>
    <x v="0"/>
    <x v="1695"/>
    <m/>
    <s v="OTEIZA LARA PAULETTE CRISTINA"/>
    <x v="0"/>
    <s v="Colina"/>
    <s v="Sin Beca"/>
    <s v="Sin Beca"/>
    <s v="AÑO 2015"/>
    <n v="617"/>
    <n v="464"/>
    <n v="494"/>
    <n v="740"/>
    <x v="95"/>
    <s v="CON PSU "/>
    <s v="50 % MAYOR"/>
    <s v="Rango 450-499"/>
    <x v="1"/>
  </r>
  <r>
    <x v="1"/>
    <x v="3"/>
    <s v="Educación"/>
    <x v="1"/>
    <x v="0"/>
    <x v="1696"/>
    <m/>
    <s v="CARMONA CARMONA MARIA JOSE"/>
    <x v="0"/>
    <s v="Santiago"/>
    <s v="Sin Beca"/>
    <s v="Con Beca"/>
    <s v="AÑO 2015"/>
    <n v="672"/>
    <n v="464"/>
    <n v="453"/>
    <n v="755"/>
    <x v="160"/>
    <s v="CON PSU "/>
    <s v="50 % MAYOR"/>
    <s v="Rango 450-499"/>
    <x v="1"/>
  </r>
  <r>
    <x v="1"/>
    <x v="4"/>
    <s v="Salud"/>
    <x v="0"/>
    <x v="0"/>
    <x v="1697"/>
    <m/>
    <s v="MENA GUTIERREZ GERALDY FRANCISCA"/>
    <x v="0"/>
    <s v="La Granja"/>
    <s v="Sin Beca"/>
    <s v="Sin Beca"/>
    <s v="AÑO 2015"/>
    <n v="656"/>
    <n v="498"/>
    <n v="425"/>
    <n v="762"/>
    <x v="133"/>
    <s v="CON PSU "/>
    <s v="50 % MAYOR"/>
    <s v="Rango 450-499"/>
    <x v="1"/>
  </r>
  <r>
    <x v="1"/>
    <x v="9"/>
    <s v="Salud"/>
    <x v="0"/>
    <x v="0"/>
    <x v="480"/>
    <m/>
    <s v="CID ARCOS JAVIERA IGNACIA"/>
    <x v="0"/>
    <s v="San Miguel"/>
    <s v="Sin Beca"/>
    <s v="Sin Beca"/>
    <s v="AÑO 2014"/>
    <n v="572"/>
    <n v="484"/>
    <n v="503"/>
    <n v="763"/>
    <x v="102"/>
    <s v="CON PSU "/>
    <s v="50 % MAYOR"/>
    <s v="Rango 450-499"/>
    <x v="1"/>
  </r>
  <r>
    <x v="1"/>
    <x v="10"/>
    <s v="Salud"/>
    <x v="0"/>
    <x v="0"/>
    <x v="1698"/>
    <m/>
    <s v="ORDOÑEZ JIMENEZ CLAUDIA LIUBKA"/>
    <x v="0"/>
    <s v="Puente Alto"/>
    <s v="Con Beca"/>
    <s v="Sin Beca"/>
    <s v="AÑO 2015"/>
    <n v="647"/>
    <n v="539"/>
    <n v="453"/>
    <n v="770"/>
    <x v="109"/>
    <s v="CON PSU "/>
    <s v="50 % MAYOR"/>
    <s v="Rango 450-499"/>
    <x v="1"/>
  </r>
  <r>
    <x v="1"/>
    <x v="12"/>
    <s v="Salud"/>
    <x v="0"/>
    <x v="0"/>
    <x v="1699"/>
    <m/>
    <s v="RAMIREZ HERRERA HEIDI VALENTINA"/>
    <x v="0"/>
    <s v="Paine"/>
    <s v="Sin Beca"/>
    <s v="Sin Beca"/>
    <s v="AÑO 2015"/>
    <n v="667"/>
    <n v="464"/>
    <n v="486"/>
    <n v="788"/>
    <x v="175"/>
    <s v="CON PSU "/>
    <s v="50 % MAYOR"/>
    <s v="Rango 450-499"/>
    <x v="1"/>
  </r>
  <r>
    <x v="1"/>
    <x v="12"/>
    <s v="Salud"/>
    <x v="0"/>
    <x v="0"/>
    <x v="1700"/>
    <m/>
    <s v="FOLCH MONTIEL DARLING PAULETTE"/>
    <x v="0"/>
    <s v="Puente Alto"/>
    <s v="Sin Beca"/>
    <s v="Sin Beca"/>
    <s v="AÑO 2015"/>
    <n v="680"/>
    <n v="436"/>
    <n v="548"/>
    <n v="804"/>
    <x v="106"/>
    <s v="CON PSU "/>
    <s v="50 % MAYOR"/>
    <s v="Rango 450-499"/>
    <x v="1"/>
  </r>
  <r>
    <x v="1"/>
    <x v="9"/>
    <s v="Salud"/>
    <x v="0"/>
    <x v="1"/>
    <x v="1701"/>
    <m/>
    <s v="CRESPILLO PARRAGUIRRE PALOMA FERNANDA"/>
    <x v="0"/>
    <s v="Curacaví"/>
    <s v="Con Beca"/>
    <s v="Sin Beca"/>
    <s v="AÑO 2014"/>
    <n v="717"/>
    <n v="438"/>
    <n v="515"/>
    <n v="805"/>
    <x v="93"/>
    <s v="CON PSU "/>
    <s v="50 % MAYOR"/>
    <s v="Rango 450-499"/>
    <x v="1"/>
  </r>
  <r>
    <x v="1"/>
    <x v="5"/>
    <s v="Ciencias Sociales"/>
    <x v="0"/>
    <x v="0"/>
    <x v="1702"/>
    <m/>
    <s v="LIZANA ARCE ANA MARÍA ESTRELLITA"/>
    <x v="0"/>
    <s v="Maipú"/>
    <s v="Sin Beca"/>
    <s v="Sin Beca"/>
    <s v="AÑO 2015"/>
    <n v="733"/>
    <n v="512"/>
    <n v="389"/>
    <n v="836"/>
    <x v="91"/>
    <s v="CON PSU "/>
    <s v="50 % MAYOR"/>
    <s v="Rango 450-499"/>
    <x v="1"/>
  </r>
  <r>
    <x v="1"/>
    <x v="9"/>
    <s v="Salud"/>
    <x v="0"/>
    <x v="0"/>
    <x v="1703"/>
    <m/>
    <s v="PARRA GALAZ DAYANNE ALEJANDRA "/>
    <x v="0"/>
    <s v="La Granja"/>
    <s v="Con Beca"/>
    <s v="Con Beca"/>
    <s v="AÑO 2015"/>
    <n v="703"/>
    <n v="485"/>
    <n v="453"/>
    <n v="837"/>
    <x v="166"/>
    <s v="CON PSU "/>
    <s v="50 % MAYOR"/>
    <s v="Rango 450-499"/>
    <x v="1"/>
  </r>
  <r>
    <x v="1"/>
    <x v="13"/>
    <s v="Ingeniería, Ciencia y Tecnología "/>
    <x v="0"/>
    <x v="0"/>
    <x v="1704"/>
    <m/>
    <s v="GOMEZ PLAZA CONSTANZA  JAVIERA"/>
    <x v="0"/>
    <s v="Providencia"/>
    <s v="Con Beca"/>
    <s v="Sin Beca"/>
    <s v="AÑO 2015"/>
    <n v="741"/>
    <n v="457"/>
    <n v="453"/>
    <n v="850"/>
    <x v="86"/>
    <s v="CON PSU "/>
    <s v="50 % MAYOR"/>
    <s v="Rango 450-499"/>
    <x v="1"/>
  </r>
  <r>
    <x v="1"/>
    <x v="9"/>
    <s v="Salud"/>
    <x v="0"/>
    <x v="0"/>
    <x v="1705"/>
    <m/>
    <s v="OLIVERA GONZALEZ KATHERINE VANESSA"/>
    <x v="0"/>
    <s v="Curacaví"/>
    <s v="Sin Beca"/>
    <s v="Sin Beca"/>
    <s v="AÑO 2014"/>
    <n v="695"/>
    <n v="491"/>
    <n v="471"/>
    <n v="850"/>
    <x v="96"/>
    <s v="CON PSU "/>
    <s v="50 % MAYOR"/>
    <s v="Rango 450-499"/>
    <x v="1"/>
  </r>
  <r>
    <x v="1"/>
    <x v="12"/>
    <s v="Salud"/>
    <x v="0"/>
    <x v="0"/>
    <x v="1706"/>
    <m/>
    <s v="CONTRERAS  FERNANDEZ JOCELYN ANDREA"/>
    <x v="0"/>
    <s v="La Granja"/>
    <s v="Sin Beca"/>
    <s v="Sin Beca"/>
    <s v="AÑO 2015"/>
    <n v="643"/>
    <n v="464"/>
    <n v="476"/>
    <n v="850"/>
    <x v="108"/>
    <s v="CON PSU "/>
    <s v="50 % MAYOR"/>
    <s v="Rango 450-499"/>
    <x v="1"/>
  </r>
  <r>
    <x v="1"/>
    <x v="0"/>
    <s v="Ingeniería, Ciencia y Tecnología "/>
    <x v="0"/>
    <x v="0"/>
    <x v="1707"/>
    <m/>
    <s v="SANTANA RODRIGUEZ JORGE KEVIN"/>
    <x v="1"/>
    <s v="Maipú"/>
    <s v="Sin Beca"/>
    <s v="Sin Beca"/>
    <s v="AÑO 2015"/>
    <n v="686"/>
    <n v="546"/>
    <n v="439"/>
    <n v="850"/>
    <x v="165"/>
    <s v="CON PSU "/>
    <s v="50 % MAYOR"/>
    <s v="Rango 450-499"/>
    <x v="1"/>
  </r>
  <r>
    <x v="1"/>
    <x v="3"/>
    <s v="Educación"/>
    <x v="1"/>
    <x v="0"/>
    <x v="1708"/>
    <m/>
    <s v="CONTRERAS ORELLANA MARIO GERMAN"/>
    <x v="1"/>
    <s v="Santiago"/>
    <s v="Sin Beca"/>
    <s v="Con Beca"/>
    <s v="AÑO 2015"/>
    <m/>
    <n v="420"/>
    <n v="509"/>
    <m/>
    <x v="113"/>
    <s v="CON PSU "/>
    <s v="SIN INFORMACIÓN "/>
    <s v="Rango 450-499"/>
    <x v="1"/>
  </r>
  <r>
    <x v="1"/>
    <x v="13"/>
    <s v="Ingeniería, Ciencia y Tecnología "/>
    <x v="1"/>
    <x v="1"/>
    <x v="1709"/>
    <m/>
    <s v="IBAÑEZ LEIVA PABLO ALEJANDRO"/>
    <x v="1"/>
    <s v="El Bosque"/>
    <s v="Con Beca"/>
    <s v="Con Beca"/>
    <s v="AÑO 2010"/>
    <n v="519"/>
    <n v="450"/>
    <n v="466"/>
    <m/>
    <x v="115"/>
    <s v="CON PSU "/>
    <s v="SIN INFORMACIÓN "/>
    <s v="Rango 450-499"/>
    <x v="1"/>
  </r>
  <r>
    <x v="1"/>
    <x v="2"/>
    <s v="Educación"/>
    <x v="1"/>
    <x v="0"/>
    <x v="1710"/>
    <m/>
    <s v="GOMEZ MARINAO JOSE RAUL"/>
    <x v="1"/>
    <s v="Independencia"/>
    <s v="Con Beca"/>
    <s v="Con Beca"/>
    <s v="AÑO 2011"/>
    <n v="662"/>
    <n v="508"/>
    <n v="480"/>
    <m/>
    <x v="119"/>
    <s v="CON PSU "/>
    <s v="SIN INFORMACIÓN "/>
    <s v="Rango 450-499"/>
    <x v="1"/>
  </r>
  <r>
    <x v="1"/>
    <x v="3"/>
    <s v="Educación"/>
    <x v="1"/>
    <x v="0"/>
    <x v="1711"/>
    <m/>
    <s v="ABURTO AGURTO FRANCISCO ANDRES "/>
    <x v="1"/>
    <s v="Parral"/>
    <s v="Con Beca"/>
    <s v="Con Beca"/>
    <s v="AÑO 2010"/>
    <n v="476"/>
    <n v="483"/>
    <n v="448"/>
    <m/>
    <x v="174"/>
    <s v="CON PSU "/>
    <s v="SIN INFORMACIÓN "/>
    <s v="Rango 450-499"/>
    <x v="1"/>
  </r>
  <r>
    <x v="1"/>
    <x v="3"/>
    <s v="Educación"/>
    <x v="1"/>
    <x v="0"/>
    <x v="1712"/>
    <m/>
    <s v="GONZALEZ GALAZ NELSON DARIO"/>
    <x v="1"/>
    <s v="Pichilemu"/>
    <s v="Con Beca"/>
    <s v="Con Beca"/>
    <s v="AÑO 2009"/>
    <n v="702"/>
    <n v="458"/>
    <n v="449"/>
    <m/>
    <x v="128"/>
    <s v="CON PSU "/>
    <s v="SIN INFORMACIÓN "/>
    <s v="Rango 450-499"/>
    <x v="1"/>
  </r>
  <r>
    <x v="1"/>
    <x v="3"/>
    <s v="Educación"/>
    <x v="0"/>
    <x v="0"/>
    <x v="1713"/>
    <m/>
    <s v="FUENTES CARRASCO CESAR ALBERTO"/>
    <x v="1"/>
    <s v="Pudahuel"/>
    <s v="Con Beca"/>
    <s v="Con Beca"/>
    <s v="AÑO 2011"/>
    <n v="599"/>
    <n v="458"/>
    <n v="470"/>
    <m/>
    <x v="162"/>
    <s v="CON PSU "/>
    <s v="SIN INFORMACIÓN "/>
    <s v="Rango 450-499"/>
    <x v="1"/>
  </r>
  <r>
    <x v="1"/>
    <x v="8"/>
    <s v="Ciencias Sociales"/>
    <x v="1"/>
    <x v="0"/>
    <x v="1714"/>
    <m/>
    <s v="SEPÚLVEDA VALENCIA JAZIEL EDUARDO "/>
    <x v="1"/>
    <s v="San Antonio"/>
    <s v="Con Beca"/>
    <s v="Con Beca"/>
    <s v="AÑO 2011"/>
    <n v="496"/>
    <n v="537"/>
    <n v="417"/>
    <m/>
    <x v="134"/>
    <s v="CON PSU "/>
    <s v="SIN INFORMACIÓN "/>
    <s v="Rango 450-499"/>
    <x v="1"/>
  </r>
  <r>
    <x v="1"/>
    <x v="7"/>
    <s v="Salud"/>
    <x v="0"/>
    <x v="0"/>
    <x v="1715"/>
    <m/>
    <s v="VALDEBENITO CONCHA BERTA  ANDREA"/>
    <x v="0"/>
    <s v="Santiago"/>
    <s v="Con Beca"/>
    <s v="Con Beca"/>
    <s v="AÑO 2011"/>
    <n v="599"/>
    <n v="464"/>
    <n v="480"/>
    <m/>
    <x v="173"/>
    <s v="CON PSU "/>
    <s v="SIN INFORMACIÓN "/>
    <s v="Rango 450-499"/>
    <x v="1"/>
  </r>
  <r>
    <x v="1"/>
    <x v="9"/>
    <s v="Salud"/>
    <x v="0"/>
    <x v="1"/>
    <x v="1716"/>
    <m/>
    <s v="RIVEROS PEREIRA NICOLE ALEJANDRA"/>
    <x v="0"/>
    <s v="Independencia"/>
    <s v="Sin Beca"/>
    <s v="Con Beca"/>
    <s v="AÑO 2012"/>
    <n v="582"/>
    <n v="518"/>
    <n v="383"/>
    <m/>
    <x v="91"/>
    <s v="CON PSU "/>
    <s v="SIN INFORMACIÓN "/>
    <s v="Rango 450-499"/>
    <x v="1"/>
  </r>
  <r>
    <x v="1"/>
    <x v="1"/>
    <s v="Salud"/>
    <x v="0"/>
    <x v="0"/>
    <x v="1717"/>
    <m/>
    <s v="BIERMANN QUINTANILLA ERICK GUNTHER"/>
    <x v="1"/>
    <s v="La Cisterna"/>
    <s v="Sin Beca"/>
    <s v="Con Beca"/>
    <s v="AÑO 2012"/>
    <n v="435"/>
    <n v="482"/>
    <n v="492"/>
    <m/>
    <x v="99"/>
    <s v="CON PSU "/>
    <s v="SIN INFORMACIÓN "/>
    <s v="Rango 450-499"/>
    <x v="1"/>
  </r>
  <r>
    <x v="1"/>
    <x v="15"/>
    <s v="Ingeniería, Ciencia y Tecnología "/>
    <x v="1"/>
    <x v="0"/>
    <x v="1718"/>
    <m/>
    <s v="DE MORAES BALBOA MULLER BRUNO"/>
    <x v="1"/>
    <s v="La Reina"/>
    <s v="Sin Beca"/>
    <s v="Con Beca"/>
    <s v="AÑO 2009"/>
    <n v="517"/>
    <n v="432"/>
    <n v="515"/>
    <m/>
    <x v="136"/>
    <s v="CON PSU "/>
    <s v="SIN INFORMACIÓN "/>
    <s v="Rango 450-499"/>
    <x v="1"/>
  </r>
  <r>
    <x v="1"/>
    <x v="1"/>
    <s v="Salud"/>
    <x v="1"/>
    <x v="0"/>
    <x v="1719"/>
    <m/>
    <s v="CERECER SALVO CRISTIAN ANDRES"/>
    <x v="1"/>
    <s v="Lo Espejo"/>
    <s v="Sin Beca"/>
    <s v="Con Beca"/>
    <s v="AÑO 2009"/>
    <n v="580"/>
    <n v="469"/>
    <n v="469"/>
    <m/>
    <x v="166"/>
    <s v="CON PSU "/>
    <s v="SIN INFORMACIÓN "/>
    <s v="Rango 450-499"/>
    <x v="1"/>
  </r>
  <r>
    <x v="1"/>
    <x v="6"/>
    <s v="Ciencias Sociales"/>
    <x v="0"/>
    <x v="0"/>
    <x v="498"/>
    <m/>
    <s v="TIZNADO ESCUDERO LIA NEVENKA"/>
    <x v="0"/>
    <s v="Maipú"/>
    <s v="Sin Beca"/>
    <s v="Con Beca"/>
    <s v="AÑO 2009"/>
    <n v="476"/>
    <n v="515"/>
    <n v="410"/>
    <m/>
    <x v="107"/>
    <s v="CON PSU "/>
    <s v="SIN INFORMACIÓN "/>
    <s v="Rango 450-499"/>
    <x v="1"/>
  </r>
  <r>
    <x v="1"/>
    <x v="14"/>
    <s v="Educación"/>
    <x v="0"/>
    <x v="0"/>
    <x v="1720"/>
    <m/>
    <s v="POBLETE CARO RITA KARINA"/>
    <x v="0"/>
    <s v="San Bernardo"/>
    <s v="Sin Beca"/>
    <s v="Con Beca"/>
    <s v="AÑO 2009"/>
    <n v="435"/>
    <n v="491"/>
    <n v="469"/>
    <m/>
    <x v="88"/>
    <s v="CON PSU "/>
    <s v="SIN INFORMACIÓN "/>
    <s v="Rango 450-499"/>
    <x v="1"/>
  </r>
  <r>
    <x v="1"/>
    <x v="1"/>
    <s v="Salud"/>
    <x v="1"/>
    <x v="0"/>
    <x v="1721"/>
    <m/>
    <s v="CASTILLO AMAYA GERARDO ADIEL"/>
    <x v="1"/>
    <s v="Santiago"/>
    <s v="Sin Beca"/>
    <s v="Con Beca"/>
    <s v="AÑO 2010"/>
    <n v="496"/>
    <n v="514"/>
    <n v="475"/>
    <m/>
    <x v="164"/>
    <s v="CON PSU "/>
    <s v="SIN INFORMACIÓN "/>
    <s v="Rango 450-499"/>
    <x v="1"/>
  </r>
  <r>
    <x v="1"/>
    <x v="7"/>
    <s v="Salud"/>
    <x v="0"/>
    <x v="1"/>
    <x v="1722"/>
    <m/>
    <s v="MENESES PEREZ KIMBERLY TAMARA"/>
    <x v="0"/>
    <s v="Conchalí"/>
    <s v="Con Beca"/>
    <s v="Sin Beca"/>
    <s v="AÑO 2009"/>
    <n v="458"/>
    <n v="474"/>
    <n v="425"/>
    <m/>
    <x v="100"/>
    <s v="CON PSU "/>
    <s v="SIN INFORMACIÓN "/>
    <s v="Rango 450-499"/>
    <x v="0"/>
  </r>
  <r>
    <x v="1"/>
    <x v="16"/>
    <s v="Ingeniería, Ciencia y Tecnología "/>
    <x v="0"/>
    <x v="0"/>
    <x v="1723"/>
    <m/>
    <s v="OLEA RIVERA MARIA JOSE"/>
    <x v="0"/>
    <s v="El Bosque"/>
    <s v="Con Beca"/>
    <s v="Sin Beca"/>
    <s v="AÑO 2011"/>
    <n v="517"/>
    <n v="428"/>
    <n v="497"/>
    <m/>
    <x v="107"/>
    <s v="CON PSU "/>
    <s v="SIN INFORMACIÓN "/>
    <s v="Rango 450-499"/>
    <x v="1"/>
  </r>
  <r>
    <x v="1"/>
    <x v="0"/>
    <s v="Ingeniería, Ciencia y Tecnología "/>
    <x v="0"/>
    <x v="0"/>
    <x v="1724"/>
    <m/>
    <s v="FUENZALIDA OSES NICOLAS ALBERTO"/>
    <x v="1"/>
    <s v="La Florida"/>
    <s v="Con Beca"/>
    <s v="Sin Beca"/>
    <s v="AÑO 2009"/>
    <n v="393"/>
    <n v="425"/>
    <n v="538"/>
    <m/>
    <x v="155"/>
    <s v="CON PSU "/>
    <s v="SIN INFORMACIÓN "/>
    <s v="Rango 450-499"/>
    <x v="1"/>
  </r>
  <r>
    <x v="1"/>
    <x v="7"/>
    <s v="Salud"/>
    <x v="0"/>
    <x v="1"/>
    <x v="1725"/>
    <m/>
    <s v="LONCON BRIONES SANDRA MARLENE"/>
    <x v="0"/>
    <s v="Maipú"/>
    <s v="Con Beca"/>
    <s v="Sin Beca"/>
    <s v="AÑO 2011"/>
    <n v="519"/>
    <n v="464"/>
    <n v="480"/>
    <m/>
    <x v="173"/>
    <s v="CON PSU "/>
    <s v="SIN INFORMACIÓN "/>
    <s v="Rango 450-499"/>
    <x v="1"/>
  </r>
  <r>
    <x v="1"/>
    <x v="13"/>
    <s v="Ingeniería, Ciencia y Tecnología "/>
    <x v="1"/>
    <x v="0"/>
    <x v="1726"/>
    <m/>
    <s v="moya garrido francesca tiare"/>
    <x v="0"/>
    <s v="Pedro Aguirre Cerda"/>
    <s v="Con Beca"/>
    <s v="Sin Beca"/>
    <s v="AÑO 2009"/>
    <n v="376"/>
    <n v="469"/>
    <n v="438"/>
    <m/>
    <x v="128"/>
    <s v="CON PSU "/>
    <s v="SIN INFORMACIÓN "/>
    <s v="Rango 450-499"/>
    <x v="1"/>
  </r>
  <r>
    <x v="1"/>
    <x v="2"/>
    <s v="Educación"/>
    <x v="1"/>
    <x v="0"/>
    <x v="1727"/>
    <m/>
    <s v="PIZARRO ARAYA JESÚS MATIAS"/>
    <x v="1"/>
    <s v="Pudahuel"/>
    <s v="Con Beca"/>
    <s v="Sin Beca"/>
    <s v="AÑO 2009"/>
    <n v="519"/>
    <n v="525"/>
    <n v="395"/>
    <m/>
    <x v="111"/>
    <s v="CON PSU "/>
    <s v="SIN INFORMACIÓN "/>
    <s v="Rango 450-499"/>
    <x v="1"/>
  </r>
  <r>
    <x v="1"/>
    <x v="12"/>
    <s v="Salud"/>
    <x v="0"/>
    <x v="0"/>
    <x v="1728"/>
    <m/>
    <s v="BELLO LEON STEPHANIE CONSTANZA"/>
    <x v="0"/>
    <s v="Puente Alto"/>
    <s v="Con Beca"/>
    <s v="Sin Beca"/>
    <s v="AÑO 2011"/>
    <n v="517"/>
    <n v="508"/>
    <n v="480"/>
    <m/>
    <x v="119"/>
    <s v="CON PSU "/>
    <s v="SIN INFORMACIÓN "/>
    <s v="Rango 450-499"/>
    <x v="1"/>
  </r>
  <r>
    <x v="1"/>
    <x v="6"/>
    <s v="Ciencias Sociales"/>
    <x v="1"/>
    <x v="0"/>
    <x v="1729"/>
    <m/>
    <s v="PROBOSTE PLACENCIA ROCIO BELEN NATALY"/>
    <x v="0"/>
    <s v="Puente Alto"/>
    <s v="Con Beca"/>
    <s v="Sin Beca"/>
    <s v="AÑO 2010"/>
    <n v="519"/>
    <n v="508"/>
    <n v="395"/>
    <m/>
    <x v="446"/>
    <s v="CON PSU "/>
    <s v="SIN INFORMACIÓN "/>
    <s v="Rango 450-499"/>
    <x v="1"/>
  </r>
  <r>
    <x v="1"/>
    <x v="14"/>
    <s v="Educación"/>
    <x v="0"/>
    <x v="1"/>
    <x v="1730"/>
    <m/>
    <s v="BORQUEZ MORALES JOHN BRIAN"/>
    <x v="1"/>
    <s v="Quilicura"/>
    <s v="Con Beca"/>
    <s v="Sin Beca"/>
    <s v="AÑO 2012"/>
    <n v="435"/>
    <n v="535"/>
    <n v="444"/>
    <m/>
    <x v="159"/>
    <s v="CON PSU "/>
    <s v="SIN INFORMACIÓN "/>
    <s v="Rango 450-499"/>
    <x v="1"/>
  </r>
  <r>
    <x v="1"/>
    <x v="4"/>
    <s v="Salud"/>
    <x v="0"/>
    <x v="0"/>
    <x v="1731"/>
    <m/>
    <s v="CERDA BRIONES NICOLAS IGNACIO"/>
    <x v="1"/>
    <s v="Quilicura"/>
    <s v="Con Beca"/>
    <s v="Sin Beca"/>
    <s v="AÑO 2012"/>
    <n v="517"/>
    <n v="461"/>
    <n v="521"/>
    <m/>
    <x v="170"/>
    <s v="CON PSU "/>
    <s v="SIN INFORMACIÓN "/>
    <s v="Rango 450-499"/>
    <x v="1"/>
  </r>
  <r>
    <x v="1"/>
    <x v="7"/>
    <s v="Salud"/>
    <x v="0"/>
    <x v="0"/>
    <x v="1732"/>
    <m/>
    <s v="PINEDA GALLARDO GENESIS CAROLINA"/>
    <x v="0"/>
    <s v="San Bernardo"/>
    <s v="Con Beca"/>
    <s v="Sin Beca"/>
    <s v="AÑO 2011"/>
    <n v="455"/>
    <n v="458"/>
    <n v="459"/>
    <m/>
    <x v="160"/>
    <s v="CON PSU "/>
    <s v="SIN INFORMACIÓN "/>
    <s v="Rango 450-499"/>
    <x v="1"/>
  </r>
  <r>
    <x v="1"/>
    <x v="6"/>
    <s v="Ciencias Sociales"/>
    <x v="0"/>
    <x v="0"/>
    <x v="1733"/>
    <m/>
    <s v="DOMINGUEZ PINTO NICOLAS IGNACIO"/>
    <x v="1"/>
    <s v="San Bernardo"/>
    <s v="Con Beca"/>
    <s v="Sin Beca"/>
    <s v="AÑO 2011"/>
    <n v="373"/>
    <n v="525"/>
    <n v="470"/>
    <m/>
    <x v="147"/>
    <s v="CON PSU "/>
    <s v="SIN INFORMACIÓN "/>
    <s v="Rango 450-499"/>
    <x v="1"/>
  </r>
  <r>
    <x v="1"/>
    <x v="7"/>
    <s v="Salud"/>
    <x v="0"/>
    <x v="1"/>
    <x v="1734"/>
    <m/>
    <s v="MOLINA GUERRA ANNAY ESTEFANIA JESUS"/>
    <x v="0"/>
    <s v="San Esteban"/>
    <s v="Con Beca"/>
    <s v="Sin Beca"/>
    <s v="AÑO 2012"/>
    <n v="560"/>
    <n v="454"/>
    <n v="510"/>
    <m/>
    <x v="149"/>
    <s v="CON PSU "/>
    <s v="SIN INFORMACIÓN "/>
    <s v="Rango 450-499"/>
    <x v="1"/>
  </r>
  <r>
    <x v="1"/>
    <x v="1"/>
    <s v="Salud"/>
    <x v="0"/>
    <x v="0"/>
    <x v="1735"/>
    <m/>
    <s v="DOMÍNGUEZ  NILO MARÍA GRACIELA"/>
    <x v="0"/>
    <s v="San Joaquín"/>
    <s v="Con Beca"/>
    <s v="Sin Beca"/>
    <s v="AÑO 2009"/>
    <m/>
    <n v="451"/>
    <n v="460"/>
    <m/>
    <x v="121"/>
    <s v="CON PSU "/>
    <s v="SIN INFORMACIÓN "/>
    <s v="Rango 450-499"/>
    <x v="1"/>
  </r>
  <r>
    <x v="1"/>
    <x v="3"/>
    <s v="Educación"/>
    <x v="1"/>
    <x v="1"/>
    <x v="1736"/>
    <m/>
    <s v="GALVEZ CARO WALDO ANDRES"/>
    <x v="1"/>
    <s v="Santiago"/>
    <s v="Con Beca"/>
    <s v="Sin Beca"/>
    <s v="AÑO 2011"/>
    <n v="455"/>
    <n v="420"/>
    <n v="512"/>
    <m/>
    <x v="92"/>
    <s v="CON PSU "/>
    <s v="SIN INFORMACIÓN "/>
    <s v="Rango 450-499"/>
    <x v="1"/>
  </r>
  <r>
    <x v="1"/>
    <x v="3"/>
    <s v="Educación"/>
    <x v="1"/>
    <x v="0"/>
    <x v="1737"/>
    <m/>
    <s v="MATURANA CASTRO DIEGO ESTEBAN"/>
    <x v="1"/>
    <s v="Colina"/>
    <s v="Sin Beca"/>
    <s v="Sin Beca"/>
    <s v="AÑO 2012"/>
    <n v="373"/>
    <n v="461"/>
    <n v="444"/>
    <m/>
    <x v="123"/>
    <s v="CON PSU "/>
    <s v="SIN INFORMACIÓN "/>
    <s v="Rango 450-499"/>
    <x v="1"/>
  </r>
  <r>
    <x v="1"/>
    <x v="6"/>
    <s v="Ciencias Sociales"/>
    <x v="1"/>
    <x v="0"/>
    <x v="1738"/>
    <m/>
    <s v="ALVAREZ MUÑOZ PAULINA  ANDREA"/>
    <x v="0"/>
    <s v="Conchalí"/>
    <s v="Sin Beca"/>
    <s v="Sin Beca"/>
    <s v="AÑO 2009"/>
    <n v="558"/>
    <n v="444"/>
    <n v="529"/>
    <m/>
    <x v="141"/>
    <s v="CON PSU "/>
    <s v="SIN INFORMACIÓN "/>
    <s v="Rango 450-499"/>
    <x v="1"/>
  </r>
  <r>
    <x v="1"/>
    <x v="8"/>
    <s v="Ciencias Sociales"/>
    <x v="1"/>
    <x v="0"/>
    <x v="1739"/>
    <m/>
    <s v="QUINTANILLA SANDOVAL DANIELA NICOLE"/>
    <x v="0"/>
    <s v="El Monte"/>
    <s v="Sin Beca"/>
    <s v="Sin Beca"/>
    <s v="AÑO 2010"/>
    <n v="458"/>
    <n v="473"/>
    <n v="448"/>
    <m/>
    <x v="163"/>
    <s v="CON PSU "/>
    <s v="SIN INFORMACIÓN "/>
    <s v="Rango 450-499"/>
    <x v="1"/>
  </r>
  <r>
    <x v="1"/>
    <x v="12"/>
    <s v="Salud"/>
    <x v="0"/>
    <x v="0"/>
    <x v="1740"/>
    <m/>
    <s v="ACUÑA MALO BASTIAN HUMBERTO"/>
    <x v="1"/>
    <s v="La Cisterna"/>
    <s v="Sin Beca"/>
    <s v="Sin Beca"/>
    <s v="AÑO 2009"/>
    <n v="519"/>
    <n v="463"/>
    <n v="498"/>
    <m/>
    <x v="104"/>
    <s v="CON PSU "/>
    <s v="SIN INFORMACIÓN "/>
    <s v="Rango 450-499"/>
    <x v="1"/>
  </r>
  <r>
    <x v="1"/>
    <x v="3"/>
    <s v="Educación"/>
    <x v="0"/>
    <x v="0"/>
    <x v="1741"/>
    <m/>
    <s v="GONZALEZ JIMENEZ CESAR MAURICIO"/>
    <x v="1"/>
    <s v="La Florida"/>
    <s v="Sin Beca"/>
    <s v="Sin Beca"/>
    <s v="AÑO 2012"/>
    <n v="440"/>
    <n v="475"/>
    <n v="455"/>
    <m/>
    <x v="127"/>
    <s v="CON PSU "/>
    <s v="SIN INFORMACIÓN "/>
    <s v="Rango 450-499"/>
    <x v="1"/>
  </r>
  <r>
    <x v="1"/>
    <x v="9"/>
    <s v="Salud"/>
    <x v="0"/>
    <x v="0"/>
    <x v="1742"/>
    <m/>
    <s v="ORTIZ CONTRERAS KARLA LORENA"/>
    <x v="0"/>
    <s v="La Pintana"/>
    <s v="Sin Beca"/>
    <s v="Sin Beca"/>
    <s v="AÑO 2011"/>
    <n v="437"/>
    <n v="569"/>
    <n v="381"/>
    <m/>
    <x v="175"/>
    <s v="CON PSU "/>
    <s v="SIN INFORMACIÓN "/>
    <s v="Rango 450-499"/>
    <x v="1"/>
  </r>
  <r>
    <x v="1"/>
    <x v="10"/>
    <s v="Salud"/>
    <x v="0"/>
    <x v="0"/>
    <x v="1743"/>
    <m/>
    <s v="DIAZ DIAZ FRANCISCA CONSTANZA"/>
    <x v="0"/>
    <s v="Lo Espejo"/>
    <s v="Sin Beca"/>
    <s v="Sin Beca"/>
    <s v="AÑO 2011"/>
    <n v="458"/>
    <n v="496"/>
    <n v="417"/>
    <m/>
    <x v="125"/>
    <s v="CON PSU "/>
    <s v="SIN INFORMACIÓN "/>
    <s v="Rango 450-499"/>
    <x v="1"/>
  </r>
  <r>
    <x v="1"/>
    <x v="16"/>
    <s v="Ingeniería, Ciencia y Tecnología "/>
    <x v="0"/>
    <x v="0"/>
    <x v="1744"/>
    <m/>
    <s v="ARAYA LORCA MATIAS CRISTOBAL"/>
    <x v="1"/>
    <s v="Lo Espejo"/>
    <s v="Sin Beca"/>
    <s v="Sin Beca"/>
    <s v="AÑO 2011"/>
    <n v="458"/>
    <n v="428"/>
    <n v="480"/>
    <m/>
    <x v="137"/>
    <s v="CON PSU "/>
    <s v="SIN INFORMACIÓN "/>
    <s v="Rango 450-499"/>
    <x v="1"/>
  </r>
  <r>
    <x v="1"/>
    <x v="8"/>
    <s v="Ciencias Sociales"/>
    <x v="0"/>
    <x v="0"/>
    <x v="1745"/>
    <m/>
    <s v="DOMINGUEZ LOPEZ ESTEBAN ANDRES"/>
    <x v="0"/>
    <s v="Maipú"/>
    <s v="Sin Beca"/>
    <s v="Sin Beca"/>
    <s v="AÑO 2011"/>
    <n v="455"/>
    <n v="471"/>
    <n v="480"/>
    <m/>
    <x v="118"/>
    <s v="CON PSU "/>
    <s v="SIN INFORMACIÓN "/>
    <s v="Rango 450-499"/>
    <x v="1"/>
  </r>
  <r>
    <x v="1"/>
    <x v="1"/>
    <s v="Salud"/>
    <x v="1"/>
    <x v="0"/>
    <x v="1746"/>
    <m/>
    <s v="MURÚA HUERTA CYNTHIA KARINA"/>
    <x v="0"/>
    <s v="Maipú"/>
    <s v="Sin Beca"/>
    <s v="Sin Beca"/>
    <s v="AÑO 2009"/>
    <n v="496"/>
    <n v="463"/>
    <n v="529"/>
    <m/>
    <x v="109"/>
    <s v="CON PSU "/>
    <s v="SIN INFORMACIÓN "/>
    <s v="Rango 450-499"/>
    <x v="1"/>
  </r>
  <r>
    <x v="1"/>
    <x v="11"/>
    <s v="Ciencias Sociales"/>
    <x v="0"/>
    <x v="1"/>
    <x v="1747"/>
    <m/>
    <s v="RAMIREZ ALZAMORA VALERIA PATRICIA"/>
    <x v="0"/>
    <s v="Ñuñoa"/>
    <s v="Sin Beca"/>
    <s v="Sin Beca"/>
    <s v="AÑO 2010"/>
    <n v="538"/>
    <n v="483"/>
    <n v="509"/>
    <m/>
    <x v="109"/>
    <s v="CON PSU "/>
    <s v="SIN INFORMACIÓN "/>
    <s v="Rango 450-499"/>
    <x v="1"/>
  </r>
  <r>
    <x v="1"/>
    <x v="6"/>
    <s v="Ciencias Sociales"/>
    <x v="0"/>
    <x v="0"/>
    <x v="1748"/>
    <m/>
    <s v="RAMOS PEÑA SEBASTIAN RAMOS"/>
    <x v="1"/>
    <s v="Paine"/>
    <s v="Sin Beca"/>
    <s v="Sin Beca"/>
    <s v="AÑO 2011"/>
    <n v="460"/>
    <n v="464"/>
    <n v="447"/>
    <m/>
    <x v="121"/>
    <s v="CON PSU "/>
    <s v="SIN INFORMACIÓN "/>
    <s v="Rango 450-499"/>
    <x v="1"/>
  </r>
  <r>
    <x v="1"/>
    <x v="9"/>
    <s v="Salud"/>
    <x v="0"/>
    <x v="1"/>
    <x v="1749"/>
    <m/>
    <s v="ROMERO GODOY CAMILA FRANCISCA"/>
    <x v="0"/>
    <s v="Peñalolén"/>
    <s v="Sin Beca"/>
    <s v="Sin Beca"/>
    <s v="AÑO 2011"/>
    <n v="373"/>
    <n v="411"/>
    <n v="490"/>
    <m/>
    <x v="91"/>
    <s v="CON PSU "/>
    <s v="SIN INFORMACIÓN "/>
    <s v="Rango 450-499"/>
    <x v="1"/>
  </r>
  <r>
    <x v="1"/>
    <x v="4"/>
    <s v="Salud"/>
    <x v="0"/>
    <x v="0"/>
    <x v="1750"/>
    <m/>
    <s v="LLANCAFIL MILLAQUEO VALERIA RUTH"/>
    <x v="0"/>
    <s v="Peñalolén"/>
    <s v="Sin Beca"/>
    <s v="Sin Beca"/>
    <s v="AÑO 2011"/>
    <n v="376"/>
    <n v="471"/>
    <n v="447"/>
    <m/>
    <x v="98"/>
    <s v="CON PSU "/>
    <s v="SIN INFORMACIÓN "/>
    <s v="Rango 450-499"/>
    <x v="1"/>
  </r>
  <r>
    <x v="1"/>
    <x v="1"/>
    <s v="Salud"/>
    <x v="1"/>
    <x v="1"/>
    <x v="1751"/>
    <m/>
    <s v="FERRADA LLANCAQUEO INGRID MERCEDES"/>
    <x v="0"/>
    <s v="Providencia"/>
    <s v="Sin Beca"/>
    <s v="Sin Beca"/>
    <s v="AÑO 2010"/>
    <n v="641"/>
    <n v="508"/>
    <n v="483"/>
    <m/>
    <x v="89"/>
    <s v="CON PSU "/>
    <s v="SIN INFORMACIÓN "/>
    <s v="Rango 450-499"/>
    <x v="1"/>
  </r>
  <r>
    <x v="1"/>
    <x v="10"/>
    <s v="Salud"/>
    <x v="0"/>
    <x v="1"/>
    <x v="1752"/>
    <m/>
    <s v="REBOLLEDO LAGOS YOSSELIN FRANCISCA"/>
    <x v="0"/>
    <s v="Puente Alto"/>
    <s v="Sin Beca"/>
    <s v="Sin Beca"/>
    <s v="AÑO 2012"/>
    <n v="517"/>
    <n v="589"/>
    <n v="402"/>
    <m/>
    <x v="89"/>
    <s v="CON PSU "/>
    <s v="SIN INFORMACIÓN "/>
    <s v="Rango 450-499"/>
    <x v="1"/>
  </r>
  <r>
    <x v="1"/>
    <x v="19"/>
    <s v="Educación"/>
    <x v="1"/>
    <x v="0"/>
    <x v="1753"/>
    <m/>
    <s v="REQUENA SALINAS CARLA FERNANDA"/>
    <x v="0"/>
    <s v="Puente Alto"/>
    <s v="Sin Beca"/>
    <s v="Sin Beca"/>
    <s v="AÑO 2012"/>
    <n v="435"/>
    <n v="551"/>
    <n v="418"/>
    <m/>
    <x v="131"/>
    <s v="CON PSU "/>
    <s v="SIN INFORMACIÓN "/>
    <s v="Rango 450-499"/>
    <x v="1"/>
  </r>
  <r>
    <x v="1"/>
    <x v="8"/>
    <s v="Ciencias Sociales"/>
    <x v="0"/>
    <x v="0"/>
    <x v="1754"/>
    <m/>
    <s v="SILVA NUÑEZ ALVARO IGNACIO"/>
    <x v="1"/>
    <s v="Puente Alto"/>
    <s v="Sin Beca"/>
    <s v="Sin Beca"/>
    <s v="AÑO 2012"/>
    <n v="481"/>
    <n v="422"/>
    <n v="484"/>
    <m/>
    <x v="449"/>
    <s v="CON PSU "/>
    <s v="SIN INFORMACIÓN "/>
    <s v="Rango 450-499"/>
    <x v="1"/>
  </r>
  <r>
    <x v="1"/>
    <x v="6"/>
    <s v="Ciencias Sociales"/>
    <x v="1"/>
    <x v="1"/>
    <x v="1755"/>
    <m/>
    <s v="VASQUEZ CORNEJO TERESA DE JESUS"/>
    <x v="0"/>
    <s v="Quilicura"/>
    <s v="Sin Beca"/>
    <s v="Sin Beca"/>
    <s v="AÑO 2009"/>
    <n v="476"/>
    <n v="581"/>
    <n v="410"/>
    <m/>
    <x v="89"/>
    <s v="CON PSU "/>
    <s v="SIN INFORMACIÓN "/>
    <s v="Rango 450-499"/>
    <x v="1"/>
  </r>
  <r>
    <x v="1"/>
    <x v="6"/>
    <s v="Ciencias Sociales"/>
    <x v="1"/>
    <x v="0"/>
    <x v="1756"/>
    <m/>
    <s v="GACITUA RAMIREZ MARIA IGNACIA"/>
    <x v="0"/>
    <s v="Rancagua"/>
    <s v="Sin Beca"/>
    <s v="Sin Beca"/>
    <s v="AÑO 2012"/>
    <n v="435"/>
    <n v="507"/>
    <n v="432"/>
    <m/>
    <x v="154"/>
    <s v="CON PSU "/>
    <s v="SIN INFORMACIÓN "/>
    <s v="Rango 450-499"/>
    <x v="1"/>
  </r>
  <r>
    <x v="1"/>
    <x v="12"/>
    <s v="Salud"/>
    <x v="0"/>
    <x v="0"/>
    <x v="1757"/>
    <m/>
    <s v="BOBADILLA JORQUERA FRANCISCA  ANDREA"/>
    <x v="0"/>
    <s v="Recoleta"/>
    <s v="Sin Beca"/>
    <s v="Sin Beca"/>
    <s v="AÑO 2010"/>
    <n v="538"/>
    <n v="504"/>
    <n v="458"/>
    <m/>
    <x v="96"/>
    <s v="CON PSU "/>
    <s v="SIN INFORMACIÓN "/>
    <s v="Rango 450-499"/>
    <x v="1"/>
  </r>
  <r>
    <x v="1"/>
    <x v="1"/>
    <s v="Salud"/>
    <x v="0"/>
    <x v="0"/>
    <x v="1758"/>
    <m/>
    <s v="GUTIERREZ GODOY SEBASTIAN EDUARDO"/>
    <x v="1"/>
    <s v="Recoleta"/>
    <s v="Sin Beca"/>
    <s v="Sin Beca"/>
    <s v="AÑO 2011"/>
    <n v="517"/>
    <n v="519"/>
    <n v="447"/>
    <m/>
    <x v="146"/>
    <s v="CON PSU "/>
    <s v="SIN INFORMACIÓN "/>
    <s v="Rango 450-499"/>
    <x v="1"/>
  </r>
  <r>
    <x v="1"/>
    <x v="10"/>
    <s v="Salud"/>
    <x v="0"/>
    <x v="1"/>
    <x v="1759"/>
    <m/>
    <s v="MONTECINOS MUÑOZ MARIA CECILIA"/>
    <x v="0"/>
    <s v="Renca"/>
    <s v="Sin Beca"/>
    <s v="Sin Beca"/>
    <s v="AÑO 2010"/>
    <n v="397"/>
    <n v="498"/>
    <n v="483"/>
    <m/>
    <x v="117"/>
    <s v="CON PSU "/>
    <s v="SIN INFORMACIÓN "/>
    <s v="Rango 450-499"/>
    <x v="1"/>
  </r>
  <r>
    <x v="1"/>
    <x v="8"/>
    <s v="Ciencias Sociales"/>
    <x v="1"/>
    <x v="1"/>
    <x v="1760"/>
    <m/>
    <s v="CID AHUMADA YASNAIA BONOIS"/>
    <x v="0"/>
    <s v="Renca"/>
    <s v="Sin Beca"/>
    <s v="Sin Beca"/>
    <s v="AÑO 2010"/>
    <n v="519"/>
    <n v="538"/>
    <n v="424"/>
    <m/>
    <x v="96"/>
    <s v="CON PSU "/>
    <s v="SIN INFORMACIÓN "/>
    <s v="Rango 450-499"/>
    <x v="1"/>
  </r>
  <r>
    <x v="1"/>
    <x v="0"/>
    <s v="Ingeniería, Ciencia y Tecnología "/>
    <x v="0"/>
    <x v="0"/>
    <x v="1761"/>
    <m/>
    <s v="NUÑEZ MADRIAGA MACARENA  ANDREA"/>
    <x v="0"/>
    <s v="San Bernardo"/>
    <s v="Sin Beca"/>
    <s v="Sin Beca"/>
    <s v="AÑO 2012"/>
    <n v="558"/>
    <n v="374"/>
    <n v="530"/>
    <m/>
    <x v="139"/>
    <s v="CON PSU "/>
    <s v="SIN INFORMACIÓN "/>
    <s v="Rango 450-499"/>
    <x v="1"/>
  </r>
  <r>
    <x v="1"/>
    <x v="6"/>
    <s v="Ciencias Sociales"/>
    <x v="0"/>
    <x v="1"/>
    <x v="1762"/>
    <m/>
    <s v="DONOSO CELEDON PIA FRANCISCA"/>
    <x v="0"/>
    <s v="San Joaquín"/>
    <s v="Sin Beca"/>
    <s v="Sin Beca"/>
    <s v="AÑO 2012"/>
    <n v="496"/>
    <n v="507"/>
    <n v="418"/>
    <m/>
    <x v="107"/>
    <s v="CON PSU "/>
    <s v="SIN INFORMACIÓN "/>
    <s v="Rango 450-499"/>
    <x v="1"/>
  </r>
  <r>
    <x v="1"/>
    <x v="10"/>
    <s v="Salud"/>
    <x v="0"/>
    <x v="1"/>
    <x v="1763"/>
    <m/>
    <s v="BUSTOS  DONOSO  CONSTANZA  ALEXANDRA "/>
    <x v="0"/>
    <s v="San Miguel"/>
    <s v="Sin Beca"/>
    <s v="Sin Beca"/>
    <s v="AÑO 2011"/>
    <n v="455"/>
    <n v="542"/>
    <n v="417"/>
    <m/>
    <x v="129"/>
    <s v="CON PSU "/>
    <s v="SIN INFORMACIÓN "/>
    <s v="Rango 450-499"/>
    <x v="1"/>
  </r>
  <r>
    <x v="1"/>
    <x v="2"/>
    <s v="Educación"/>
    <x v="1"/>
    <x v="0"/>
    <x v="1764"/>
    <m/>
    <s v="ERAZO VELASQUEZ JUAN ANTONIO"/>
    <x v="1"/>
    <s v="San Miguel"/>
    <s v="Sin Beca"/>
    <s v="Sin Beca"/>
    <s v="AÑO 2011"/>
    <n v="641"/>
    <n v="428"/>
    <n v="497"/>
    <m/>
    <x v="107"/>
    <s v="CON PSU "/>
    <s v="SIN INFORMACIÓN "/>
    <s v="Rango 450-499"/>
    <x v="1"/>
  </r>
  <r>
    <x v="1"/>
    <x v="8"/>
    <s v="Ciencias Sociales"/>
    <x v="0"/>
    <x v="0"/>
    <x v="1765"/>
    <m/>
    <s v="DURAN ESCALERA NADIA  ANDREA"/>
    <x v="0"/>
    <s v="Santiago"/>
    <s v="Sin Beca"/>
    <s v="Sin Beca"/>
    <s v="AÑO 2007"/>
    <n v="641"/>
    <n v="505"/>
    <n v="395"/>
    <m/>
    <x v="152"/>
    <s v="CON PSU "/>
    <s v="SIN INFORMACIÓN "/>
    <s v="Rango 450-499"/>
    <x v="1"/>
  </r>
  <r>
    <x v="1"/>
    <x v="11"/>
    <s v="Ciencias Sociales"/>
    <x v="0"/>
    <x v="0"/>
    <x v="558"/>
    <m/>
    <s v="CAVIEDES CARRAZANA EVELYN CONSTANZA"/>
    <x v="0"/>
    <s v="Santiago"/>
    <s v="Sin Beca"/>
    <s v="Sin Beca"/>
    <s v="AÑO 2010"/>
    <n v="476"/>
    <n v="528"/>
    <n v="448"/>
    <m/>
    <x v="110"/>
    <s v="CON PSU "/>
    <s v="SIN INFORMACIÓN "/>
    <s v="Rango 450-499"/>
    <x v="1"/>
  </r>
  <r>
    <x v="1"/>
    <x v="6"/>
    <s v="Ciencias Sociales"/>
    <x v="1"/>
    <x v="0"/>
    <x v="1766"/>
    <m/>
    <s v="VALENZUELA HENRIQUEZ MARCIA CAROLAY"/>
    <x v="0"/>
    <s v="Santiago"/>
    <s v="Sin Beca"/>
    <s v="Sin Beca"/>
    <s v="AÑO 2010"/>
    <n v="373"/>
    <n v="483"/>
    <n v="483"/>
    <m/>
    <x v="146"/>
    <s v="CON PSU "/>
    <s v="SIN INFORMACIÓN "/>
    <s v="Rango 450-499"/>
    <x v="1"/>
  </r>
  <r>
    <x v="1"/>
    <x v="17"/>
    <s v="Ingeniería, Ciencia y Tecnología "/>
    <x v="0"/>
    <x v="0"/>
    <x v="1767"/>
    <m/>
    <s v="VERA GALAZ DIEGO JESUS"/>
    <x v="1"/>
    <s v="Ñuñoa"/>
    <s v="Con Beca"/>
    <s v="Sin Beca"/>
    <s v="AÑO 2015"/>
    <n v="280"/>
    <n v="525"/>
    <n v="532"/>
    <n v="280"/>
    <x v="209"/>
    <s v="CON PSU "/>
    <s v="50 % MENOR "/>
    <s v="Rango 500-549"/>
    <x v="1"/>
  </r>
  <r>
    <x v="1"/>
    <x v="6"/>
    <s v="Ciencias Sociales"/>
    <x v="1"/>
    <x v="0"/>
    <x v="1768"/>
    <m/>
    <s v="SEPULVEDA SALGADO FRANCISCO ALEJANDRO"/>
    <x v="1"/>
    <s v="La Cisterna"/>
    <s v="Sin Beca"/>
    <s v="Sin Beca"/>
    <s v="AÑO 2014"/>
    <n v="356"/>
    <n v="531"/>
    <n v="488"/>
    <n v="356"/>
    <x v="180"/>
    <s v="CON PSU "/>
    <s v="50 % MENOR "/>
    <s v="Rango 500-549"/>
    <x v="1"/>
  </r>
  <r>
    <x v="1"/>
    <x v="18"/>
    <s v="Educación"/>
    <x v="0"/>
    <x v="0"/>
    <x v="1769"/>
    <m/>
    <s v="LEIVA GULPPI CONSTANZA JAVIERA"/>
    <x v="0"/>
    <s v="Puente Alto"/>
    <s v="Sin Beca"/>
    <s v="Sin Beca"/>
    <s v="AÑO 2015"/>
    <n v="375"/>
    <n v="616"/>
    <n v="389"/>
    <n v="375"/>
    <x v="255"/>
    <s v="CON PSU "/>
    <s v="50 % MENOR "/>
    <s v="Rango 500-549"/>
    <x v="1"/>
  </r>
  <r>
    <x v="1"/>
    <x v="5"/>
    <s v="Ciencias Sociales"/>
    <x v="0"/>
    <x v="0"/>
    <x v="1770"/>
    <m/>
    <s v="QUINTERO FAUNDEZ JOSE LUIS"/>
    <x v="1"/>
    <s v="Puente Alto"/>
    <s v="Sin Beca"/>
    <s v="Sin Beca"/>
    <s v="AÑO 2015"/>
    <n v="378"/>
    <n v="560"/>
    <n v="453"/>
    <n v="378"/>
    <x v="248"/>
    <s v="CON PSU "/>
    <s v="50 % MENOR "/>
    <s v="Rango 500-549"/>
    <x v="1"/>
  </r>
  <r>
    <x v="1"/>
    <x v="9"/>
    <s v="Salud"/>
    <x v="0"/>
    <x v="0"/>
    <x v="1771"/>
    <m/>
    <s v="FUENZALIDA VILLALOBOS SILVANA BELÉN"/>
    <x v="0"/>
    <s v="Peñalolén"/>
    <s v="Sin Beca"/>
    <s v="Sin Beca"/>
    <s v="AÑO 2015"/>
    <n v="379"/>
    <n v="546"/>
    <n v="465"/>
    <n v="379"/>
    <x v="194"/>
    <s v="CON PSU "/>
    <s v="50 % MENOR "/>
    <s v="Rango 500-549"/>
    <x v="1"/>
  </r>
  <r>
    <x v="1"/>
    <x v="8"/>
    <s v="Ciencias Sociales"/>
    <x v="0"/>
    <x v="0"/>
    <x v="1772"/>
    <m/>
    <s v="HERNANDEZ ESCANELLA JOSUE ABRAHAM"/>
    <x v="1"/>
    <s v="San Ramón"/>
    <s v="Sin Beca"/>
    <s v="Con Beca"/>
    <s v="AÑO 2015"/>
    <n v="381"/>
    <n v="546"/>
    <n v="521"/>
    <n v="381"/>
    <x v="450"/>
    <s v="CON PSU "/>
    <s v="50 % MENOR "/>
    <s v="Rango 500-549"/>
    <x v="1"/>
  </r>
  <r>
    <x v="1"/>
    <x v="8"/>
    <s v="Ciencias Sociales"/>
    <x v="0"/>
    <x v="0"/>
    <x v="1773"/>
    <m/>
    <s v="PORTILLA  CAMPOS JASMINE MELISSA "/>
    <x v="0"/>
    <s v="Maipú"/>
    <s v="Sin Beca"/>
    <s v="Sin Beca"/>
    <s v="AÑO 2015"/>
    <n v="383"/>
    <n v="525"/>
    <n v="494"/>
    <n v="383"/>
    <x v="180"/>
    <s v="CON PSU "/>
    <s v="50 % MENOR "/>
    <s v="Rango 500-549"/>
    <x v="1"/>
  </r>
  <r>
    <x v="1"/>
    <x v="17"/>
    <s v="Ingeniería, Ciencia y Tecnología "/>
    <x v="0"/>
    <x v="0"/>
    <x v="1774"/>
    <m/>
    <s v="PEÑA FUENTES FRANCO PAOLO"/>
    <x v="1"/>
    <s v="Independencia"/>
    <s v="Con Beca"/>
    <s v="Sin Beca"/>
    <s v="AÑO 2015"/>
    <n v="385"/>
    <n v="498"/>
    <n v="521"/>
    <n v="385"/>
    <x v="180"/>
    <s v="CON PSU "/>
    <s v="50 % MENOR "/>
    <s v="Rango 500-549"/>
    <x v="1"/>
  </r>
  <r>
    <x v="1"/>
    <x v="19"/>
    <s v="Educación"/>
    <x v="1"/>
    <x v="0"/>
    <x v="1775"/>
    <m/>
    <s v="REYES SILVA FELIPE SEBASTIAN"/>
    <x v="1"/>
    <s v="El Bosque"/>
    <s v="Sin Beca"/>
    <s v="Sin Beca"/>
    <s v="AÑO 2015"/>
    <n v="389"/>
    <n v="539"/>
    <n v="509"/>
    <n v="389"/>
    <x v="211"/>
    <s v="CON PSU "/>
    <s v="50 % MENOR "/>
    <s v="Rango 500-549"/>
    <x v="1"/>
  </r>
  <r>
    <x v="1"/>
    <x v="6"/>
    <s v="Ciencias Sociales"/>
    <x v="0"/>
    <x v="0"/>
    <x v="1776"/>
    <m/>
    <s v="LIPA MAMANI GIANELLA MEDALITH"/>
    <x v="0"/>
    <s v="Quilicura"/>
    <s v="Sin Beca"/>
    <s v="Con Beca"/>
    <s v="AÑO 2015"/>
    <n v="391"/>
    <n v="518"/>
    <n v="502"/>
    <n v="391"/>
    <x v="237"/>
    <s v="CON PSU "/>
    <s v="50 % MENOR "/>
    <s v="Rango 500-549"/>
    <x v="1"/>
  </r>
  <r>
    <x v="1"/>
    <x v="9"/>
    <s v="Salud"/>
    <x v="0"/>
    <x v="0"/>
    <x v="1777"/>
    <m/>
    <s v="HERNANDEZ SORIANO JAVIERA  FERNANDA "/>
    <x v="0"/>
    <s v="Puente Alto"/>
    <s v="Sin Beca"/>
    <s v="Sin Beca"/>
    <s v="AÑO 2015"/>
    <n v="391"/>
    <n v="560"/>
    <n v="502"/>
    <n v="391"/>
    <x v="212"/>
    <s v="CON PSU "/>
    <s v="50 % MENOR "/>
    <s v="Rango 500-549"/>
    <x v="1"/>
  </r>
  <r>
    <x v="1"/>
    <x v="6"/>
    <s v="Ciencias Sociales"/>
    <x v="0"/>
    <x v="0"/>
    <x v="1778"/>
    <m/>
    <s v="PEÑA CALVERT RODRIGO ESTEBAN"/>
    <x v="1"/>
    <s v="Santiago"/>
    <s v="Sin Beca"/>
    <s v="Sin Beca"/>
    <s v="AÑO 2013"/>
    <n v="393"/>
    <n v="527"/>
    <n v="477"/>
    <n v="393"/>
    <x v="179"/>
    <s v="CON PSU "/>
    <s v="50 % MENOR "/>
    <s v="Rango 500-549"/>
    <x v="1"/>
  </r>
  <r>
    <x v="1"/>
    <x v="1"/>
    <s v="Salud"/>
    <x v="0"/>
    <x v="0"/>
    <x v="1779"/>
    <m/>
    <s v="ROSAS ESCOBAR JAVIER IGNACIO"/>
    <x v="1"/>
    <s v="Maipú"/>
    <s v="Sin Beca"/>
    <s v="Sin Beca"/>
    <s v="AÑO 2015"/>
    <n v="395"/>
    <n v="518"/>
    <n v="542"/>
    <n v="395"/>
    <x v="253"/>
    <s v="CON PSU "/>
    <s v="50 % MENOR "/>
    <s v="Rango 500-549"/>
    <x v="1"/>
  </r>
  <r>
    <x v="1"/>
    <x v="6"/>
    <s v="Ciencias Sociales"/>
    <x v="1"/>
    <x v="0"/>
    <x v="1780"/>
    <m/>
    <s v="OCAMPO GALLARDO  SOLANGE  VANESSA "/>
    <x v="0"/>
    <s v="Quinta Normal"/>
    <s v="Sin Beca"/>
    <s v="Sin Beca"/>
    <s v="AÑO 2015"/>
    <n v="400"/>
    <n v="552"/>
    <n v="476"/>
    <n v="400"/>
    <x v="193"/>
    <s v="CON PSU "/>
    <s v="50 % MENOR "/>
    <s v="Rango 500-549"/>
    <x v="1"/>
  </r>
  <r>
    <x v="1"/>
    <x v="4"/>
    <s v="Salud"/>
    <x v="0"/>
    <x v="0"/>
    <x v="1781"/>
    <m/>
    <s v="RAMIREZ GARRIDO DOMINIQUE ANDREA"/>
    <x v="0"/>
    <s v="Pedro Aguirre Cerda"/>
    <s v="Sin Beca"/>
    <s v="Sin Beca"/>
    <s v="AÑO 2015"/>
    <n v="404"/>
    <n v="582"/>
    <n v="476"/>
    <n v="404"/>
    <x v="219"/>
    <s v="CON PSU "/>
    <s v="50 % MENOR "/>
    <s v="Rango 500-549"/>
    <x v="1"/>
  </r>
  <r>
    <x v="1"/>
    <x v="1"/>
    <s v="Salud"/>
    <x v="0"/>
    <x v="0"/>
    <x v="1782"/>
    <m/>
    <s v="TAPIA SANTIBAÑEZ JUAN FRANCISCO"/>
    <x v="1"/>
    <s v="Recoleta"/>
    <s v="Sin Beca"/>
    <s v="Sin Beca"/>
    <s v="AÑO 2015"/>
    <n v="407"/>
    <n v="574"/>
    <n v="476"/>
    <n v="407"/>
    <x v="187"/>
    <s v="CON PSU "/>
    <s v="50 % MENOR "/>
    <s v="Rango 500-549"/>
    <x v="1"/>
  </r>
  <r>
    <x v="1"/>
    <x v="6"/>
    <s v="Ciencias Sociales"/>
    <x v="0"/>
    <x v="0"/>
    <x v="1783"/>
    <m/>
    <s v="POZO CESPEDES JONATHAN DAVID"/>
    <x v="1"/>
    <s v="La Pintana"/>
    <s v="Sin Beca"/>
    <s v="Sin Beca"/>
    <s v="AÑO 2015"/>
    <n v="413"/>
    <n v="505"/>
    <n v="502"/>
    <n v="413"/>
    <x v="451"/>
    <s v="CON PSU "/>
    <s v="50 % MENOR "/>
    <s v="Rango 500-549"/>
    <x v="1"/>
  </r>
  <r>
    <x v="1"/>
    <x v="1"/>
    <s v="Salud"/>
    <x v="0"/>
    <x v="0"/>
    <x v="1784"/>
    <m/>
    <s v="RIESCO VELOZ LORETO PATRICIA DEL CARMEN"/>
    <x v="0"/>
    <s v="La Pintana"/>
    <s v="Sin Beca"/>
    <s v="Sin Beca"/>
    <s v="AÑO 2015"/>
    <n v="414"/>
    <n v="552"/>
    <n v="486"/>
    <n v="414"/>
    <x v="183"/>
    <s v="CON PSU "/>
    <s v="50 % MENOR "/>
    <s v="Rango 500-549"/>
    <x v="1"/>
  </r>
  <r>
    <x v="1"/>
    <x v="9"/>
    <s v="Salud"/>
    <x v="0"/>
    <x v="0"/>
    <x v="1785"/>
    <m/>
    <s v="ASTUDILLO SANTIBAÑEZ ELIAS BASTIAN "/>
    <x v="1"/>
    <s v="Quilicura"/>
    <s v="Sin Beca"/>
    <s v="Sin Beca"/>
    <s v="AÑO 2015"/>
    <n v="414"/>
    <n v="546"/>
    <n v="476"/>
    <n v="414"/>
    <x v="215"/>
    <s v="CON PSU "/>
    <s v="50 % MENOR "/>
    <s v="Rango 500-549"/>
    <x v="1"/>
  </r>
  <r>
    <x v="1"/>
    <x v="14"/>
    <s v="Educación"/>
    <x v="0"/>
    <x v="0"/>
    <x v="1786"/>
    <m/>
    <s v="QUEVEDO QUEVEDO NICOLAS ALFONSO"/>
    <x v="1"/>
    <s v="ARICA"/>
    <s v="Sin Beca"/>
    <s v="Sin Beca"/>
    <s v="AÑO 2015"/>
    <n v="416"/>
    <n v="582"/>
    <n v="453"/>
    <n v="416"/>
    <x v="452"/>
    <s v="CON PSU "/>
    <s v="50 % MENOR "/>
    <s v="Rango 500-549"/>
    <x v="1"/>
  </r>
  <r>
    <x v="1"/>
    <x v="0"/>
    <s v="Ingeniería, Ciencia y Tecnología "/>
    <x v="0"/>
    <x v="0"/>
    <x v="1787"/>
    <m/>
    <s v="ROJAS COLICHEO ALAN JORDAN"/>
    <x v="1"/>
    <s v="Colina"/>
    <s v="Con Beca"/>
    <s v="Con Beca"/>
    <s v="AÑO 2015"/>
    <n v="417"/>
    <n v="539"/>
    <n v="494"/>
    <n v="417"/>
    <x v="242"/>
    <s v="CON PSU "/>
    <s v="50 % MENOR "/>
    <s v="Rango 500-549"/>
    <x v="1"/>
  </r>
  <r>
    <x v="1"/>
    <x v="4"/>
    <s v="Salud"/>
    <x v="0"/>
    <x v="0"/>
    <x v="1788"/>
    <m/>
    <s v="MAULEN TORREJON MARCIA LORENA"/>
    <x v="0"/>
    <s v="Peñalolén"/>
    <s v="Con Beca"/>
    <s v="Sin Beca"/>
    <s v="AÑO 2015"/>
    <n v="418"/>
    <n v="539"/>
    <n v="494"/>
    <n v="418"/>
    <x v="242"/>
    <s v="CON PSU "/>
    <s v="50 % MENOR "/>
    <s v="Rango 500-549"/>
    <x v="1"/>
  </r>
  <r>
    <x v="1"/>
    <x v="8"/>
    <s v="Ciencias Sociales"/>
    <x v="0"/>
    <x v="0"/>
    <x v="1789"/>
    <m/>
    <s v="FARÍAS POBLETE YANINA NICOL"/>
    <x v="0"/>
    <s v="ARICA"/>
    <s v="Sin Beca"/>
    <s v="Sin Beca"/>
    <s v="AÑO 2015"/>
    <n v="420"/>
    <n v="539"/>
    <n v="527"/>
    <n v="420"/>
    <x v="256"/>
    <s v="CON PSU "/>
    <s v="50 % MENOR "/>
    <s v="Rango 500-549"/>
    <x v="1"/>
  </r>
  <r>
    <x v="1"/>
    <x v="5"/>
    <s v="Ciencias Sociales"/>
    <x v="0"/>
    <x v="1"/>
    <x v="1790"/>
    <m/>
    <s v="GÓMEZ GONZÁLEZ ROMINA VALERIA"/>
    <x v="0"/>
    <s v="Rancagua"/>
    <s v="Con Beca"/>
    <s v="Sin Beca"/>
    <s v="AÑO 2014"/>
    <n v="421"/>
    <n v="576"/>
    <n v="461"/>
    <n v="421"/>
    <x v="210"/>
    <s v="CON PSU "/>
    <s v="50 % MENOR "/>
    <s v="Rango 500-549"/>
    <x v="1"/>
  </r>
  <r>
    <x v="1"/>
    <x v="8"/>
    <s v="Ciencias Sociales"/>
    <x v="1"/>
    <x v="0"/>
    <x v="1791"/>
    <m/>
    <s v="CORTEZ VALENZUELA  CLAUDIA  ELIZABETH"/>
    <x v="0"/>
    <s v="La Pintana"/>
    <s v="Sin Beca"/>
    <s v="Sin Beca"/>
    <s v="AÑO 2015"/>
    <n v="423"/>
    <n v="512"/>
    <n v="521"/>
    <n v="423"/>
    <x v="242"/>
    <s v="CON PSU "/>
    <s v="50 % MENOR "/>
    <s v="Rango 500-549"/>
    <x v="1"/>
  </r>
  <r>
    <x v="1"/>
    <x v="8"/>
    <s v="Ciencias Sociales"/>
    <x v="1"/>
    <x v="0"/>
    <x v="1792"/>
    <m/>
    <s v="VELOSO GUERRA VICTOR HUGO"/>
    <x v="1"/>
    <s v="Maipú"/>
    <s v="Sin Beca"/>
    <s v="Sin Beca"/>
    <s v="AÑO 2015"/>
    <n v="423"/>
    <n v="591"/>
    <n v="439"/>
    <n v="423"/>
    <x v="185"/>
    <s v="CON PSU "/>
    <s v="50 % MENOR "/>
    <s v="Rango 500-549"/>
    <x v="1"/>
  </r>
  <r>
    <x v="1"/>
    <x v="10"/>
    <s v="Salud"/>
    <x v="0"/>
    <x v="0"/>
    <x v="1793"/>
    <m/>
    <s v="ASTETE SALCEDO CONSTANZA ISABEL"/>
    <x v="0"/>
    <s v="Lo Espejo"/>
    <s v="Sin Beca"/>
    <s v="Sin Beca"/>
    <s v="AÑO 2015"/>
    <n v="425"/>
    <n v="518"/>
    <n v="509"/>
    <n v="425"/>
    <x v="201"/>
    <s v="CON PSU "/>
    <s v="50 % MENOR "/>
    <s v="Rango 500-549"/>
    <x v="1"/>
  </r>
  <r>
    <x v="1"/>
    <x v="19"/>
    <s v="Educación"/>
    <x v="1"/>
    <x v="0"/>
    <x v="1794"/>
    <m/>
    <s v="MUÑOZ CLAURES ALEJANDRO ESTEBAN "/>
    <x v="1"/>
    <s v="Puente Alto"/>
    <s v="Con Beca"/>
    <s v="Con Beca"/>
    <s v="AÑO 2015"/>
    <n v="427"/>
    <n v="525"/>
    <n v="565"/>
    <n v="427"/>
    <x v="223"/>
    <s v="CON PSU "/>
    <s v="50 % MENOR "/>
    <s v="Rango 500-549"/>
    <x v="1"/>
  </r>
  <r>
    <x v="1"/>
    <x v="6"/>
    <s v="Ciencias Sociales"/>
    <x v="1"/>
    <x v="0"/>
    <x v="1795"/>
    <m/>
    <s v="NUÑEZ MUÑOZ FELIPE ALEJANDRO"/>
    <x v="1"/>
    <s v="Padre Hurtado"/>
    <s v="Sin Beca"/>
    <s v="Con Beca"/>
    <s v="AÑO 2015"/>
    <n v="427"/>
    <n v="626"/>
    <n v="465"/>
    <n v="427"/>
    <x v="195"/>
    <s v="CON PSU "/>
    <s v="50 % MENOR "/>
    <s v="Rango 500-549"/>
    <x v="1"/>
  </r>
  <r>
    <x v="1"/>
    <x v="4"/>
    <s v="Salud"/>
    <x v="0"/>
    <x v="0"/>
    <x v="1796"/>
    <m/>
    <s v="TORO MERINO GONZALO ERIK"/>
    <x v="1"/>
    <s v="Estación Central"/>
    <s v="Sin Beca"/>
    <s v="Sin Beca"/>
    <s v="AÑO 2015"/>
    <n v="427"/>
    <n v="552"/>
    <n v="494"/>
    <n v="427"/>
    <x v="220"/>
    <s v="CON PSU "/>
    <s v="50 % MENOR "/>
    <s v="Rango 500-549"/>
    <x v="1"/>
  </r>
  <r>
    <x v="1"/>
    <x v="6"/>
    <s v="Ciencias Sociales"/>
    <x v="0"/>
    <x v="0"/>
    <x v="1797"/>
    <m/>
    <s v="ENCINA BASCUÑAN JAVIERA FERNANDA"/>
    <x v="0"/>
    <s v="Lo Prado"/>
    <s v="Sin Beca"/>
    <s v="Sin Beca"/>
    <s v="AÑO 2015"/>
    <n v="427"/>
    <n v="518"/>
    <n v="502"/>
    <n v="427"/>
    <x v="237"/>
    <s v="CON PSU "/>
    <s v="50 % MENOR "/>
    <s v="Rango 500-549"/>
    <x v="1"/>
  </r>
  <r>
    <x v="1"/>
    <x v="17"/>
    <s v="Ingeniería, Ciencia y Tecnología "/>
    <x v="0"/>
    <x v="0"/>
    <x v="1798"/>
    <m/>
    <s v="PALMA ARRATIA CRISTHOFER TOMAS"/>
    <x v="1"/>
    <s v="Maipú"/>
    <s v="Sin Beca"/>
    <s v="Sin Beca"/>
    <s v="AÑO 2015"/>
    <n v="427"/>
    <n v="498"/>
    <n v="527"/>
    <n v="427"/>
    <x v="249"/>
    <s v="CON PSU "/>
    <s v="50 % MENOR "/>
    <s v="Rango 500-549"/>
    <x v="1"/>
  </r>
  <r>
    <x v="1"/>
    <x v="9"/>
    <s v="Salud"/>
    <x v="0"/>
    <x v="0"/>
    <x v="1799"/>
    <m/>
    <s v="AGUIRRE CASTRO GABRIELA ESTEFANIA"/>
    <x v="0"/>
    <s v="Pudahuel"/>
    <s v="Sin Beca"/>
    <s v="Sin Beca"/>
    <s v="AÑO 2015"/>
    <n v="427"/>
    <n v="525"/>
    <n v="494"/>
    <n v="427"/>
    <x v="180"/>
    <s v="CON PSU "/>
    <s v="50 % MENOR "/>
    <s v="Rango 500-549"/>
    <x v="1"/>
  </r>
  <r>
    <x v="1"/>
    <x v="6"/>
    <s v="Ciencias Sociales"/>
    <x v="0"/>
    <x v="0"/>
    <x v="1800"/>
    <m/>
    <s v="MENDEZ CONTRERAS ALFREDO ANDRES"/>
    <x v="1"/>
    <s v="La Florida"/>
    <s v="Sin Beca"/>
    <s v="Sin Beca"/>
    <s v="AÑO 2015"/>
    <n v="429"/>
    <n v="546"/>
    <n v="453"/>
    <n v="429"/>
    <x v="234"/>
    <s v="CON PSU "/>
    <s v="50 % MENOR "/>
    <s v="Rango 500-549"/>
    <x v="1"/>
  </r>
  <r>
    <x v="1"/>
    <x v="6"/>
    <s v="Ciencias Sociales"/>
    <x v="0"/>
    <x v="0"/>
    <x v="1801"/>
    <m/>
    <s v="QUIROZ RAMOS ESTEBAN ELISEO"/>
    <x v="1"/>
    <s v="Peñalolén"/>
    <s v="Sin Beca"/>
    <s v="Sin Beca"/>
    <s v="AÑO 2014"/>
    <n v="429"/>
    <n v="526"/>
    <n v="526"/>
    <n v="429"/>
    <x v="232"/>
    <s v="CON PSU "/>
    <s v="50 % MENOR "/>
    <s v="Rango 500-549"/>
    <x v="1"/>
  </r>
  <r>
    <x v="1"/>
    <x v="1"/>
    <s v="Salud"/>
    <x v="0"/>
    <x v="0"/>
    <x v="1802"/>
    <m/>
    <s v="GONZALEZ GUTIERREZ DIEGO ALFONSO"/>
    <x v="1"/>
    <s v="San Bernardo"/>
    <s v="Sin Beca"/>
    <s v="Con Beca"/>
    <s v="AÑO 2015"/>
    <n v="433"/>
    <n v="525"/>
    <n v="476"/>
    <n v="433"/>
    <x v="247"/>
    <s v="CON PSU "/>
    <s v="50 % MENOR "/>
    <s v="Rango 500-549"/>
    <x v="1"/>
  </r>
  <r>
    <x v="1"/>
    <x v="7"/>
    <s v="Salud"/>
    <x v="0"/>
    <x v="0"/>
    <x v="1803"/>
    <m/>
    <s v="HUENUPAN QUINTEROS JAVIERA PAZ"/>
    <x v="0"/>
    <s v="La Florida"/>
    <s v="Sin Beca"/>
    <s v="Sin Beca"/>
    <s v="AÑO 2015"/>
    <n v="435"/>
    <n v="518"/>
    <n v="532"/>
    <n v="435"/>
    <x v="187"/>
    <s v="CON PSU "/>
    <s v="50 % MENOR "/>
    <s v="Rango 500-549"/>
    <x v="1"/>
  </r>
  <r>
    <x v="1"/>
    <x v="8"/>
    <s v="Ciencias Sociales"/>
    <x v="1"/>
    <x v="0"/>
    <x v="1804"/>
    <m/>
    <s v="GONZALEZ ARAVENA ROBERTO ALONSO"/>
    <x v="1"/>
    <s v="Pedro Aguirre Cerda"/>
    <s v="Sin Beca"/>
    <s v="Sin Beca"/>
    <s v="AÑO 2015"/>
    <n v="435"/>
    <n v="560"/>
    <n v="453"/>
    <n v="435"/>
    <x v="248"/>
    <s v="CON PSU "/>
    <s v="50 % MENOR "/>
    <s v="Rango 500-549"/>
    <x v="1"/>
  </r>
  <r>
    <x v="1"/>
    <x v="19"/>
    <s v="Educación"/>
    <x v="1"/>
    <x v="0"/>
    <x v="1805"/>
    <m/>
    <s v="POZO CABELLO DIEGO ESTEBAN"/>
    <x v="1"/>
    <s v="Santiago"/>
    <s v="Sin Beca"/>
    <s v="Con Beca"/>
    <s v="AÑO 2015"/>
    <n v="437"/>
    <n v="591"/>
    <n v="494"/>
    <n v="437"/>
    <x v="190"/>
    <s v="CON PSU "/>
    <s v="50 % MENOR "/>
    <s v="Rango 500-549"/>
    <x v="1"/>
  </r>
  <r>
    <x v="1"/>
    <x v="9"/>
    <s v="Salud"/>
    <x v="0"/>
    <x v="0"/>
    <x v="1806"/>
    <m/>
    <s v="MORENO CARDENAS ESTEFANY SUSANA"/>
    <x v="0"/>
    <s v="Puente Alto"/>
    <s v="Sin Beca"/>
    <s v="Sin Beca"/>
    <s v="AÑO 2015"/>
    <n v="437"/>
    <n v="485"/>
    <n v="516"/>
    <n v="437"/>
    <x v="247"/>
    <s v="CON PSU "/>
    <s v="50 % MENOR "/>
    <s v="Rango 500-549"/>
    <x v="1"/>
  </r>
  <r>
    <x v="1"/>
    <x v="6"/>
    <s v="Ciencias Sociales"/>
    <x v="0"/>
    <x v="0"/>
    <x v="1807"/>
    <m/>
    <s v="FLORES PIZARRO LUCKAS ALEJANDRO"/>
    <x v="1"/>
    <s v="Pedro Aguirre Cerda"/>
    <s v="Con Beca"/>
    <s v="Con Beca"/>
    <s v="AÑO 2015"/>
    <n v="439"/>
    <n v="525"/>
    <n v="516"/>
    <n v="439"/>
    <x v="262"/>
    <s v="CON PSU "/>
    <s v="50 % MENOR "/>
    <s v="Rango 500-549"/>
    <x v="1"/>
  </r>
  <r>
    <x v="1"/>
    <x v="13"/>
    <s v="Ingeniería, Ciencia y Tecnología "/>
    <x v="0"/>
    <x v="0"/>
    <x v="1808"/>
    <m/>
    <s v="CATALAN POL RAFAEL ANDRES"/>
    <x v="1"/>
    <s v="La Cisterna"/>
    <s v="Sin Beca"/>
    <s v="Sin Beca"/>
    <s v="AÑO 2015"/>
    <n v="439"/>
    <n v="582"/>
    <n v="502"/>
    <n v="439"/>
    <x v="453"/>
    <s v="CON PSU "/>
    <s v="50 % MENOR "/>
    <s v="Rango 500-549"/>
    <x v="1"/>
  </r>
  <r>
    <x v="1"/>
    <x v="14"/>
    <s v="Educación"/>
    <x v="0"/>
    <x v="0"/>
    <x v="1809"/>
    <m/>
    <s v="ORELLANA VILLALOBOS NICOLÁS ESTEBAN"/>
    <x v="1"/>
    <s v="Pudahuel"/>
    <s v="Sin Beca"/>
    <s v="Sin Beca"/>
    <s v="AÑO 2015"/>
    <n v="440"/>
    <n v="574"/>
    <n v="453"/>
    <n v="440"/>
    <x v="201"/>
    <s v="CON PSU "/>
    <s v="50 % MENOR "/>
    <s v="Rango 500-549"/>
    <x v="1"/>
  </r>
  <r>
    <x v="1"/>
    <x v="2"/>
    <s v="Educación"/>
    <x v="1"/>
    <x v="0"/>
    <x v="1810"/>
    <m/>
    <s v="GRANDÓN  CABEZAS JUAN RODRIGO "/>
    <x v="1"/>
    <s v="La Pintana"/>
    <s v="Con Beca"/>
    <s v="Con Beca"/>
    <s v="AÑO 2015"/>
    <n v="443"/>
    <n v="531"/>
    <n v="516"/>
    <n v="443"/>
    <x v="454"/>
    <s v="CON PSU "/>
    <s v="50 % MENOR "/>
    <s v="Rango 500-549"/>
    <x v="1"/>
  </r>
  <r>
    <x v="1"/>
    <x v="9"/>
    <s v="Salud"/>
    <x v="0"/>
    <x v="0"/>
    <x v="1811"/>
    <m/>
    <s v="JIMENEZ MARTINEZ SCARLETT SIBONEY"/>
    <x v="0"/>
    <s v="Cerrillos"/>
    <s v="Sin Beca"/>
    <s v="Sin Beca"/>
    <s v="AÑO 2015"/>
    <n v="443"/>
    <n v="498"/>
    <n v="590"/>
    <n v="443"/>
    <x v="203"/>
    <s v="CON PSU "/>
    <s v="50 % MENOR "/>
    <s v="Rango 500-549"/>
    <x v="1"/>
  </r>
  <r>
    <x v="1"/>
    <x v="6"/>
    <s v="Ciencias Sociales"/>
    <x v="0"/>
    <x v="0"/>
    <x v="1812"/>
    <m/>
    <s v="AHUMADA ARTEAGA FRANCIS BELEN "/>
    <x v="0"/>
    <s v="La Cisterna"/>
    <s v="Sin Beca"/>
    <s v="Sin Beca"/>
    <s v="AÑO 2015"/>
    <n v="443"/>
    <n v="539"/>
    <n v="465"/>
    <n v="443"/>
    <x v="179"/>
    <s v="CON PSU "/>
    <s v="50 % MENOR "/>
    <s v="Rango 500-549"/>
    <x v="1"/>
  </r>
  <r>
    <x v="1"/>
    <x v="2"/>
    <s v="Educación"/>
    <x v="0"/>
    <x v="0"/>
    <x v="1813"/>
    <m/>
    <s v="VALLEJOS ECHEVERRÍA IGNACIO ESTEFANO"/>
    <x v="1"/>
    <s v="Lo Espejo"/>
    <s v="Sin Beca"/>
    <s v="Sin Beca"/>
    <s v="AÑO 2015"/>
    <n v="443"/>
    <n v="598"/>
    <n v="453"/>
    <n v="443"/>
    <x v="254"/>
    <s v="CON PSU "/>
    <s v="50 % MENOR "/>
    <s v="Rango 500-549"/>
    <x v="1"/>
  </r>
  <r>
    <x v="1"/>
    <x v="9"/>
    <s v="Salud"/>
    <x v="0"/>
    <x v="0"/>
    <x v="1814"/>
    <m/>
    <s v="GUTIERREZ CANTILLANA CAMILA"/>
    <x v="0"/>
    <s v="San Bernardo"/>
    <s v="Sin Beca"/>
    <s v="Sin Beca"/>
    <s v="AÑO 2015"/>
    <n v="443"/>
    <n v="546"/>
    <n v="502"/>
    <n v="443"/>
    <x v="211"/>
    <s v="CON PSU "/>
    <s v="50 % MENOR "/>
    <s v="Rango 500-549"/>
    <x v="1"/>
  </r>
  <r>
    <x v="1"/>
    <x v="12"/>
    <s v="Salud"/>
    <x v="0"/>
    <x v="0"/>
    <x v="1815"/>
    <m/>
    <s v="QUEZADA AZOCAR IGNACIA  VICTORIA"/>
    <x v="0"/>
    <s v="San Bernardo"/>
    <s v="Sin Beca"/>
    <s v="Sin Beca"/>
    <s v="AÑO 2015"/>
    <n v="443"/>
    <n v="477"/>
    <n v="552"/>
    <n v="443"/>
    <x v="245"/>
    <s v="CON PSU "/>
    <s v="50 % MENOR "/>
    <s v="Rango 500-549"/>
    <x v="1"/>
  </r>
  <r>
    <x v="1"/>
    <x v="9"/>
    <s v="Salud"/>
    <x v="0"/>
    <x v="0"/>
    <x v="1816"/>
    <m/>
    <s v="VARAS CABRERA NILSON RICARDO"/>
    <x v="1"/>
    <s v="Conchalí"/>
    <s v="Sin Beca"/>
    <s v="Sin Beca"/>
    <s v="AÑO 2015"/>
    <n v="446"/>
    <n v="518"/>
    <n v="527"/>
    <n v="446"/>
    <x v="221"/>
    <s v="CON PSU "/>
    <s v="50 % MENOR "/>
    <s v="Rango 500-549"/>
    <x v="1"/>
  </r>
  <r>
    <x v="1"/>
    <x v="9"/>
    <s v="Salud"/>
    <x v="0"/>
    <x v="0"/>
    <x v="1817"/>
    <m/>
    <s v="SEPULVEDA MORAGA PIA FRANCISCA"/>
    <x v="0"/>
    <s v="La Florida"/>
    <s v="Sin Beca"/>
    <s v="Sin Beca"/>
    <s v="AÑO 2015"/>
    <n v="449"/>
    <n v="568"/>
    <n v="465"/>
    <n v="449"/>
    <x v="242"/>
    <s v="CON PSU "/>
    <s v="50 % MENOR "/>
    <s v="Rango 500-549"/>
    <x v="1"/>
  </r>
  <r>
    <x v="1"/>
    <x v="17"/>
    <s v="Ingeniería, Ciencia y Tecnología "/>
    <x v="0"/>
    <x v="0"/>
    <x v="1818"/>
    <m/>
    <s v="DIAZ PALOMINOS CRISTIAN ANDRES"/>
    <x v="1"/>
    <s v="Quilicura"/>
    <s v="Con Beca"/>
    <s v="Sin Beca"/>
    <s v="AÑO 2015"/>
    <n v="451"/>
    <n v="531"/>
    <n v="561"/>
    <n v="451"/>
    <x v="251"/>
    <s v="CON PSU "/>
    <s v="50 % MENOR "/>
    <s v="Rango 500-549"/>
    <x v="1"/>
  </r>
  <r>
    <x v="1"/>
    <x v="1"/>
    <s v="Salud"/>
    <x v="0"/>
    <x v="0"/>
    <x v="1819"/>
    <m/>
    <s v="IBAÑEZ MARIN FABIAN ESTEBAN"/>
    <x v="1"/>
    <s v="Puente Alto"/>
    <s v="Sin Beca"/>
    <s v="Sin Beca"/>
    <s v="AÑO 2015"/>
    <n v="451"/>
    <n v="485"/>
    <n v="542"/>
    <n v="451"/>
    <x v="201"/>
    <s v="CON PSU "/>
    <s v="50 % MENOR "/>
    <s v="Rango 500-549"/>
    <x v="1"/>
  </r>
  <r>
    <x v="1"/>
    <x v="8"/>
    <s v="Ciencias Sociales"/>
    <x v="0"/>
    <x v="0"/>
    <x v="1820"/>
    <m/>
    <s v="BIZAMA ACEVEDO NICOLAS FERNANDO"/>
    <x v="1"/>
    <s v="Punta Arenas"/>
    <s v="Sin Beca"/>
    <s v="Con Beca"/>
    <s v="AÑO 2015"/>
    <n v="453"/>
    <n v="582"/>
    <n v="439"/>
    <n v="453"/>
    <x v="218"/>
    <s v="CON PSU "/>
    <s v="50 % MENOR "/>
    <s v="Rango 500-549"/>
    <x v="1"/>
  </r>
  <r>
    <x v="1"/>
    <x v="14"/>
    <s v="Educación"/>
    <x v="0"/>
    <x v="0"/>
    <x v="1821"/>
    <m/>
    <s v="FUENTES TRABOL LUIS IGNACIO"/>
    <x v="1"/>
    <s v="Melipilla"/>
    <s v="Con Beca"/>
    <s v="Con Beca"/>
    <s v="AÑO 2015"/>
    <n v="446"/>
    <n v="512"/>
    <n v="502"/>
    <n v="455"/>
    <x v="182"/>
    <s v="CON PSU "/>
    <s v="50 % MAYOR"/>
    <s v="Rango 500-549"/>
    <x v="1"/>
  </r>
  <r>
    <x v="1"/>
    <x v="15"/>
    <s v="Ingeniería, Ciencia y Tecnología "/>
    <x v="0"/>
    <x v="0"/>
    <x v="1822"/>
    <m/>
    <s v="HONORATO PALACIO CAMILA MARISEL"/>
    <x v="0"/>
    <s v="Los Andes"/>
    <s v="Con Beca"/>
    <s v="Sin Beca"/>
    <s v="AÑO 2013"/>
    <n v="455"/>
    <n v="552"/>
    <n v="469"/>
    <n v="455"/>
    <x v="218"/>
    <s v="CON PSU "/>
    <s v="50 % MENOR "/>
    <s v="Rango 500-549"/>
    <x v="1"/>
  </r>
  <r>
    <x v="1"/>
    <x v="17"/>
    <s v="Ingeniería, Ciencia y Tecnología "/>
    <x v="1"/>
    <x v="0"/>
    <x v="1823"/>
    <m/>
    <s v="CABRERA VALDANO CAMILO ANDRES"/>
    <x v="1"/>
    <s v="La Florida"/>
    <s v="Sin Beca"/>
    <s v="Con Beca"/>
    <s v="AÑO 2013"/>
    <n v="458"/>
    <n v="516"/>
    <n v="529"/>
    <n v="458"/>
    <x v="221"/>
    <s v="CON PSU "/>
    <s v="50 % MENOR "/>
    <s v="Rango 500-549"/>
    <x v="1"/>
  </r>
  <r>
    <x v="1"/>
    <x v="19"/>
    <s v="Educación"/>
    <x v="1"/>
    <x v="0"/>
    <x v="1824"/>
    <m/>
    <s v="GARRIDO SERRANO BLAS EDUARDO"/>
    <x v="1"/>
    <s v="San Bernardo"/>
    <s v="Con Beca"/>
    <s v="Sin Beca"/>
    <s v="AÑO 2015"/>
    <n v="458"/>
    <n v="512"/>
    <n v="538"/>
    <n v="458"/>
    <x v="187"/>
    <s v="CON PSU "/>
    <s v="50 % MENOR "/>
    <s v="Rango 500-549"/>
    <x v="1"/>
  </r>
  <r>
    <x v="1"/>
    <x v="15"/>
    <s v="Ingeniería, Ciencia y Tecnología "/>
    <x v="0"/>
    <x v="0"/>
    <x v="1825"/>
    <m/>
    <s v="CUBILLOS CID CONSTANZA CAMILA"/>
    <x v="0"/>
    <s v="Maipú"/>
    <s v="Sin Beca"/>
    <s v="Sin Beca"/>
    <s v="AÑO 2015"/>
    <n v="461"/>
    <n v="525"/>
    <n v="552"/>
    <n v="461"/>
    <x v="225"/>
    <s v="CON PSU "/>
    <s v="50 % MENOR "/>
    <s v="Rango 500-549"/>
    <x v="1"/>
  </r>
  <r>
    <x v="1"/>
    <x v="7"/>
    <s v="Salud"/>
    <x v="0"/>
    <x v="0"/>
    <x v="1826"/>
    <m/>
    <s v="VALDEBENITO BASTIAS CLAUDIA IGNACIA"/>
    <x v="0"/>
    <s v="Melipilla"/>
    <s v="Sin Beca"/>
    <s v="Sin Beca"/>
    <s v="AÑO 2015"/>
    <n v="464"/>
    <n v="485"/>
    <n v="527"/>
    <n v="464"/>
    <x v="227"/>
    <s v="CON PSU "/>
    <s v="50 % MENOR "/>
    <s v="Rango 500-549"/>
    <x v="1"/>
  </r>
  <r>
    <x v="1"/>
    <x v="14"/>
    <s v="Educación"/>
    <x v="1"/>
    <x v="0"/>
    <x v="1827"/>
    <m/>
    <s v="NAVARRO VELASQUEZ JUAN LUIS MIGUEL"/>
    <x v="1"/>
    <s v="La Pintana"/>
    <s v="Sin Beca"/>
    <s v="Con Beca"/>
    <s v="AÑO 2015"/>
    <n v="466"/>
    <n v="477"/>
    <n v="527"/>
    <n v="466"/>
    <x v="179"/>
    <s v="CON PSU "/>
    <s v="50 % MENOR "/>
    <s v="Rango 500-549"/>
    <x v="1"/>
  </r>
  <r>
    <x v="1"/>
    <x v="8"/>
    <s v="Ciencias Sociales"/>
    <x v="0"/>
    <x v="0"/>
    <x v="1828"/>
    <m/>
    <s v="TRINCADO ROJAS OSCAR ESTEBAN"/>
    <x v="1"/>
    <s v="El Bosque"/>
    <s v="Sin Beca"/>
    <s v="Sin Beca"/>
    <s v="AÑO 2015"/>
    <n v="466"/>
    <n v="568"/>
    <n v="453"/>
    <n v="466"/>
    <x v="218"/>
    <s v="CON PSU "/>
    <s v="50 % MENOR "/>
    <s v="Rango 500-549"/>
    <x v="1"/>
  </r>
  <r>
    <x v="1"/>
    <x v="14"/>
    <s v="Educación"/>
    <x v="0"/>
    <x v="0"/>
    <x v="1829"/>
    <m/>
    <s v="SAAVEDRA BAZAES JUAN PABLO ALEJANDRO"/>
    <x v="1"/>
    <s v="Maipú"/>
    <s v="Sin Beca"/>
    <s v="Con Beca"/>
    <s v="AÑO 2015"/>
    <n v="470"/>
    <n v="560"/>
    <n v="453"/>
    <n v="470"/>
    <x v="248"/>
    <s v="CON PSU "/>
    <s v="50 % MENOR "/>
    <s v="Rango 500-549"/>
    <x v="1"/>
  </r>
  <r>
    <x v="1"/>
    <x v="6"/>
    <s v="Ciencias Sociales"/>
    <x v="0"/>
    <x v="0"/>
    <x v="1830"/>
    <m/>
    <s v="BURGOS CANALES BRYAN ANDRES"/>
    <x v="1"/>
    <s v="La Pintana"/>
    <s v="Sin Beca"/>
    <s v="Sin Beca"/>
    <s v="AÑO 2015"/>
    <n v="470"/>
    <n v="518"/>
    <n v="521"/>
    <n v="472"/>
    <x v="204"/>
    <s v="CON PSU "/>
    <s v="50 % MAYOR"/>
    <s v="Rango 500-549"/>
    <x v="1"/>
  </r>
  <r>
    <x v="1"/>
    <x v="15"/>
    <s v="Ingeniería, Ciencia y Tecnología "/>
    <x v="0"/>
    <x v="0"/>
    <x v="1831"/>
    <m/>
    <s v="JARA DIAZ FRANCISCO IGNACIO"/>
    <x v="1"/>
    <s v="Macul"/>
    <s v="Sin Beca"/>
    <s v="Sin Beca"/>
    <s v="AÑO 2014"/>
    <n v="472"/>
    <n v="491"/>
    <n v="568"/>
    <n v="472"/>
    <x v="181"/>
    <s v="CON PSU "/>
    <s v="50 % MENOR "/>
    <s v="Rango 500-549"/>
    <x v="1"/>
  </r>
  <r>
    <x v="1"/>
    <x v="16"/>
    <s v="Ingeniería, Ciencia y Tecnología "/>
    <x v="0"/>
    <x v="0"/>
    <x v="1832"/>
    <m/>
    <s v="DINAMARCA NUÑEZ YESENIA  ALEJANDRA"/>
    <x v="0"/>
    <s v="Rancagua"/>
    <s v="Sin Beca"/>
    <s v="Sin Beca"/>
    <s v="AÑO 2015"/>
    <n v="472"/>
    <n v="546"/>
    <n v="552"/>
    <n v="472"/>
    <x v="455"/>
    <s v="CON PSU "/>
    <s v="50 % MENOR "/>
    <s v="Rango 500-549"/>
    <x v="1"/>
  </r>
  <r>
    <x v="1"/>
    <x v="9"/>
    <s v="Salud"/>
    <x v="0"/>
    <x v="0"/>
    <x v="1833"/>
    <m/>
    <s v="VASQUEZ CALLEJA IGNACIO ANDRES"/>
    <x v="0"/>
    <s v="San Joaquín"/>
    <s v="Sin Beca"/>
    <s v="Sin Beca"/>
    <s v="AÑO 2015"/>
    <n v="474"/>
    <n v="525"/>
    <n v="570"/>
    <n v="474"/>
    <x v="261"/>
    <s v="CON PSU "/>
    <s v="50 % MENOR "/>
    <s v="Rango 500-549"/>
    <x v="1"/>
  </r>
  <r>
    <x v="1"/>
    <x v="1"/>
    <s v="Salud"/>
    <x v="0"/>
    <x v="0"/>
    <x v="1834"/>
    <m/>
    <s v="TRUJILLO BILBAO JAVIER IGNACIO"/>
    <x v="1"/>
    <s v="Recoleta"/>
    <s v="Con Beca"/>
    <s v="Con Beca"/>
    <s v="AÑO 2014"/>
    <n v="476"/>
    <n v="520"/>
    <n v="568"/>
    <n v="476"/>
    <x v="203"/>
    <s v="CON PSU "/>
    <s v="50 % MENOR "/>
    <s v="Rango 500-549"/>
    <x v="1"/>
  </r>
  <r>
    <x v="1"/>
    <x v="8"/>
    <s v="Ciencias Sociales"/>
    <x v="0"/>
    <x v="0"/>
    <x v="1835"/>
    <m/>
    <s v="TORREALBA CABELLO ANDRES NATANAEL"/>
    <x v="1"/>
    <s v="Puente Alto"/>
    <s v="Sin Beca"/>
    <s v="Con Beca"/>
    <s v="AÑO 2013"/>
    <n v="476"/>
    <n v="542"/>
    <n v="469"/>
    <n v="476"/>
    <x v="194"/>
    <s v="CON PSU "/>
    <s v="50 % MENOR "/>
    <s v="Rango 500-549"/>
    <x v="1"/>
  </r>
  <r>
    <x v="1"/>
    <x v="6"/>
    <s v="Ciencias Sociales"/>
    <x v="0"/>
    <x v="0"/>
    <x v="1836"/>
    <m/>
    <s v="CARDOSO PASTEN FRANCISCA ANDREA"/>
    <x v="0"/>
    <s v="San Bernardo"/>
    <s v="Sin Beca"/>
    <s v="Con Beca"/>
    <s v="AÑO 2015"/>
    <n v="476"/>
    <n v="657"/>
    <n v="439"/>
    <n v="476"/>
    <x v="252"/>
    <s v="CON PSU "/>
    <s v="50 % MENOR "/>
    <s v="Rango 500-549"/>
    <x v="1"/>
  </r>
  <r>
    <x v="1"/>
    <x v="9"/>
    <s v="Salud"/>
    <x v="0"/>
    <x v="1"/>
    <x v="1837"/>
    <m/>
    <s v="PAUVIF ARÉVALO KATHERINE DANIELA"/>
    <x v="0"/>
    <s v="Cerro Navia"/>
    <s v="Sin Beca"/>
    <s v="Sin Beca"/>
    <s v="AÑO 2013"/>
    <n v="476"/>
    <n v="558"/>
    <n v="529"/>
    <n v="476"/>
    <x v="456"/>
    <s v="CON PSU "/>
    <s v="50 % MENOR "/>
    <s v="Rango 500-549"/>
    <x v="1"/>
  </r>
  <r>
    <x v="1"/>
    <x v="6"/>
    <s v="Ciencias Sociales"/>
    <x v="0"/>
    <x v="0"/>
    <x v="1838"/>
    <m/>
    <s v="ARAYA ORTUZAR ANA KARINA"/>
    <x v="0"/>
    <s v="El Monte"/>
    <s v="Sin Beca"/>
    <s v="Sin Beca"/>
    <s v="AÑO 2015"/>
    <n v="469"/>
    <n v="552"/>
    <n v="494"/>
    <n v="476"/>
    <x v="220"/>
    <s v="CON PSU "/>
    <s v="50 % MAYOR"/>
    <s v="Rango 500-549"/>
    <x v="1"/>
  </r>
  <r>
    <x v="1"/>
    <x v="9"/>
    <s v="Salud"/>
    <x v="0"/>
    <x v="0"/>
    <x v="1839"/>
    <m/>
    <s v="RUBIO ROJAS MATHIAS GUILLERMO"/>
    <x v="1"/>
    <s v="Estación Central"/>
    <s v="Sin Beca"/>
    <s v="Sin Beca"/>
    <s v="AÑO 2014"/>
    <n v="476"/>
    <n v="589"/>
    <n v="503"/>
    <n v="476"/>
    <x v="251"/>
    <s v="CON PSU "/>
    <s v="50 % MENOR "/>
    <s v="Rango 500-549"/>
    <x v="1"/>
  </r>
  <r>
    <x v="1"/>
    <x v="2"/>
    <s v="Educación"/>
    <x v="1"/>
    <x v="1"/>
    <x v="1840"/>
    <m/>
    <s v="CAMPOS ARAYA KARINA TAMARA"/>
    <x v="0"/>
    <s v="La Florida"/>
    <s v="Sin Beca"/>
    <s v="Sin Beca"/>
    <s v="AÑO 2013"/>
    <n v="476"/>
    <n v="594"/>
    <n v="469"/>
    <n v="476"/>
    <x v="205"/>
    <s v="CON PSU "/>
    <s v="50 % MENOR "/>
    <s v="Rango 500-549"/>
    <x v="1"/>
  </r>
  <r>
    <x v="1"/>
    <x v="6"/>
    <s v="Ciencias Sociales"/>
    <x v="0"/>
    <x v="0"/>
    <x v="1841"/>
    <m/>
    <s v="MUÑOZ VASQUEZ CARMEN GLORIA"/>
    <x v="0"/>
    <s v="Ñuñoa"/>
    <s v="Sin Beca"/>
    <s v="Sin Beca"/>
    <s v="AÑO 2013"/>
    <n v="476"/>
    <n v="568"/>
    <n v="493"/>
    <n v="476"/>
    <x v="197"/>
    <s v="CON PSU "/>
    <s v="50 % MENOR "/>
    <s v="Rango 500-549"/>
    <x v="1"/>
  </r>
  <r>
    <x v="1"/>
    <x v="10"/>
    <s v="Salud"/>
    <x v="0"/>
    <x v="0"/>
    <x v="1842"/>
    <m/>
    <s v="GUZMAN VALDES BRIAN NICOLAS"/>
    <x v="1"/>
    <s v="Pudahuel"/>
    <s v="Sin Beca"/>
    <s v="Sin Beca"/>
    <s v="AÑO 2015"/>
    <n v="475"/>
    <n v="457"/>
    <n v="552"/>
    <n v="477"/>
    <x v="258"/>
    <s v="CON PSU "/>
    <s v="50 % MAYOR"/>
    <s v="Rango 500-549"/>
    <x v="1"/>
  </r>
  <r>
    <x v="1"/>
    <x v="8"/>
    <s v="Ciencias Sociales"/>
    <x v="0"/>
    <x v="0"/>
    <x v="1843"/>
    <m/>
    <s v="VALDEBENITO SANCHEZ KEVIN ALEXANDER"/>
    <x v="1"/>
    <s v="Maipú"/>
    <s v="Sin Beca"/>
    <s v="Sin Beca"/>
    <s v="AÑO 2015"/>
    <n v="478"/>
    <n v="525"/>
    <n v="516"/>
    <n v="478"/>
    <x v="262"/>
    <s v="CON PSU "/>
    <s v="50 % MENOR "/>
    <s v="Rango 500-549"/>
    <x v="1"/>
  </r>
  <r>
    <x v="1"/>
    <x v="6"/>
    <s v="Ciencias Sociales"/>
    <x v="1"/>
    <x v="0"/>
    <x v="1844"/>
    <m/>
    <s v="QUINTEROS ROSS BASTIAN ANDRES"/>
    <x v="1"/>
    <s v="San Ramón"/>
    <s v="Sin Beca"/>
    <s v="Sin Beca"/>
    <s v="AÑO 2015"/>
    <n v="480"/>
    <n v="518"/>
    <n v="527"/>
    <n v="480"/>
    <x v="221"/>
    <s v="CON PSU "/>
    <s v="50 % MENOR "/>
    <s v="Rango 500-549"/>
    <x v="1"/>
  </r>
  <r>
    <x v="1"/>
    <x v="3"/>
    <s v="Educación"/>
    <x v="0"/>
    <x v="0"/>
    <x v="1845"/>
    <m/>
    <s v="ALLENDE VERDEJO BASTIAN IGNACIO"/>
    <x v="1"/>
    <s v="Puente Alto"/>
    <s v="Con Beca"/>
    <s v="Con Beca"/>
    <s v="AÑO 2015"/>
    <n v="482"/>
    <n v="512"/>
    <n v="521"/>
    <n v="482"/>
    <x v="242"/>
    <s v="CON PSU "/>
    <s v="50 % MENOR "/>
    <s v="Rango 500-549"/>
    <x v="1"/>
  </r>
  <r>
    <x v="1"/>
    <x v="8"/>
    <s v="Ciencias Sociales"/>
    <x v="0"/>
    <x v="0"/>
    <x v="1846"/>
    <m/>
    <s v="ALISTE SERRANO GISELLE ALEXANDRA"/>
    <x v="0"/>
    <s v="Curacaví"/>
    <s v="Sin Beca"/>
    <s v="Sin Beca"/>
    <s v="AÑO 2015"/>
    <n v="482"/>
    <n v="525"/>
    <n v="557"/>
    <n v="482"/>
    <x v="229"/>
    <s v="CON PSU "/>
    <s v="50 % MENOR "/>
    <s v="Rango 500-549"/>
    <x v="1"/>
  </r>
  <r>
    <x v="1"/>
    <x v="17"/>
    <s v="Ingeniería, Ciencia y Tecnología "/>
    <x v="0"/>
    <x v="0"/>
    <x v="1847"/>
    <m/>
    <s v="VILLAR PARRA CAMILO IGNACIO"/>
    <x v="1"/>
    <s v="Independencia"/>
    <s v="Sin Beca"/>
    <s v="Sin Beca"/>
    <s v="AÑO 2015"/>
    <n v="482"/>
    <n v="525"/>
    <n v="476"/>
    <n v="482"/>
    <x v="247"/>
    <s v="CON PSU "/>
    <s v="50 % MENOR "/>
    <s v="Rango 500-549"/>
    <x v="1"/>
  </r>
  <r>
    <x v="1"/>
    <x v="0"/>
    <s v="Ingeniería, Ciencia y Tecnología "/>
    <x v="0"/>
    <x v="0"/>
    <x v="1848"/>
    <m/>
    <s v="ALCANTARE OLAVE NICOLAS IGNACIO"/>
    <x v="1"/>
    <s v="Maipú"/>
    <s v="Sin Beca"/>
    <s v="Sin Beca"/>
    <s v="AÑO 2015"/>
    <n v="482"/>
    <n v="552"/>
    <n v="516"/>
    <n v="482"/>
    <x v="457"/>
    <s v="CON PSU "/>
    <s v="50 % MENOR "/>
    <s v="Rango 500-549"/>
    <x v="1"/>
  </r>
  <r>
    <x v="1"/>
    <x v="6"/>
    <s v="Ciencias Sociales"/>
    <x v="1"/>
    <x v="0"/>
    <x v="1849"/>
    <m/>
    <s v="ALARCON MORA BRENDA EDITH"/>
    <x v="0"/>
    <s v="San Ramón"/>
    <s v="Sin Beca"/>
    <s v="Sin Beca"/>
    <s v="AÑO 2015"/>
    <n v="478"/>
    <n v="546"/>
    <n v="486"/>
    <n v="484"/>
    <x v="192"/>
    <s v="CON PSU "/>
    <s v="50 % MAYOR"/>
    <s v="Rango 500-549"/>
    <x v="1"/>
  </r>
  <r>
    <x v="1"/>
    <x v="13"/>
    <s v="Ingeniería, Ciencia y Tecnología "/>
    <x v="0"/>
    <x v="0"/>
    <x v="1850"/>
    <m/>
    <s v="BUSTOS MUÑOZ KEVIN ALEJANDRO"/>
    <x v="1"/>
    <s v="Quilicura"/>
    <s v="Sin Beca"/>
    <s v="Sin Beca"/>
    <s v="AÑO 2015"/>
    <n v="486"/>
    <n v="457"/>
    <n v="542"/>
    <n v="486"/>
    <x v="234"/>
    <s v="CON PSU "/>
    <s v="50 % MENOR "/>
    <s v="Rango 500-549"/>
    <x v="1"/>
  </r>
  <r>
    <x v="1"/>
    <x v="12"/>
    <s v="Salud"/>
    <x v="0"/>
    <x v="0"/>
    <x v="1851"/>
    <m/>
    <s v="FOITZICK GOMEZ VALENTINA IGNACIA"/>
    <x v="0"/>
    <s v="Santiago"/>
    <s v="Sin Beca"/>
    <s v="Con Beca"/>
    <s v="AÑO 2015"/>
    <n v="488"/>
    <n v="560"/>
    <n v="502"/>
    <n v="488"/>
    <x v="212"/>
    <s v="CON PSU "/>
    <s v="50 % MENOR "/>
    <s v="Rango 500-549"/>
    <x v="1"/>
  </r>
  <r>
    <x v="1"/>
    <x v="9"/>
    <s v="Salud"/>
    <x v="0"/>
    <x v="0"/>
    <x v="1852"/>
    <m/>
    <s v="CHANDIA MALDONADO MARIA IGNACIA"/>
    <x v="0"/>
    <s v="Las Condes"/>
    <s v="Sin Beca"/>
    <s v="Con Beca"/>
    <s v="AÑO 2015"/>
    <n v="490"/>
    <n v="477"/>
    <n v="532"/>
    <n v="490"/>
    <x v="258"/>
    <s v="CON PSU "/>
    <s v="50 % MENOR "/>
    <s v="Rango 500-549"/>
    <x v="1"/>
  </r>
  <r>
    <x v="1"/>
    <x v="12"/>
    <s v="Salud"/>
    <x v="0"/>
    <x v="0"/>
    <x v="1853"/>
    <m/>
    <s v="BURGOS GARCÍA KATHERINE ANDREA"/>
    <x v="0"/>
    <s v="Cerro Navia"/>
    <s v="Sin Beca"/>
    <s v="Sin Beca"/>
    <s v="AÑO 2015"/>
    <n v="490"/>
    <n v="518"/>
    <n v="521"/>
    <n v="490"/>
    <x v="204"/>
    <s v="CON PSU "/>
    <s v="50 % MENOR "/>
    <s v="Rango 500-549"/>
    <x v="1"/>
  </r>
  <r>
    <x v="1"/>
    <x v="9"/>
    <s v="Salud"/>
    <x v="0"/>
    <x v="0"/>
    <x v="1854"/>
    <m/>
    <s v="FIGUEROA GODOY DANNAHE"/>
    <x v="0"/>
    <s v="Maipú"/>
    <s v="Sin Beca"/>
    <s v="Sin Beca"/>
    <s v="AÑO 2015"/>
    <n v="490"/>
    <n v="518"/>
    <n v="565"/>
    <n v="492"/>
    <x v="198"/>
    <s v="CON PSU "/>
    <s v="50 % MAYOR"/>
    <s v="Rango 500-549"/>
    <x v="1"/>
  </r>
  <r>
    <x v="1"/>
    <x v="16"/>
    <s v="Ingeniería, Ciencia y Tecnología "/>
    <x v="0"/>
    <x v="0"/>
    <x v="1855"/>
    <m/>
    <s v="ARAVENA ORELLANA DENISSE PAMELA"/>
    <x v="0"/>
    <s v="Puente Alto"/>
    <s v="Sin Beca"/>
    <s v="Con Beca"/>
    <s v="AÑO 2015"/>
    <n v="480"/>
    <n v="539"/>
    <n v="516"/>
    <n v="493"/>
    <x v="236"/>
    <s v="CON PSU "/>
    <s v="50 % MAYOR"/>
    <s v="Rango 500-549"/>
    <x v="1"/>
  </r>
  <r>
    <x v="1"/>
    <x v="15"/>
    <s v="Ingeniería, Ciencia y Tecnología "/>
    <x v="0"/>
    <x v="1"/>
    <x v="1856"/>
    <m/>
    <s v="BRAVO SILVA ERNESTO ENRIQUE"/>
    <x v="1"/>
    <s v="Puente Alto"/>
    <s v="Con Beca"/>
    <s v="Con Beca"/>
    <s v="AÑO 2013"/>
    <n v="496"/>
    <n v="483"/>
    <n v="584"/>
    <n v="496"/>
    <x v="450"/>
    <s v="CON PSU "/>
    <s v="50 % MENOR "/>
    <s v="Rango 500-549"/>
    <x v="1"/>
  </r>
  <r>
    <x v="1"/>
    <x v="2"/>
    <s v="Educación"/>
    <x v="0"/>
    <x v="0"/>
    <x v="1857"/>
    <m/>
    <s v="ARANCIBIA AGUILA KATHERINE PAULINA"/>
    <x v="0"/>
    <s v="Santiago"/>
    <s v="Sin Beca"/>
    <s v="Con Beca"/>
    <s v="AÑO 2015"/>
    <n v="496"/>
    <n v="591"/>
    <n v="453"/>
    <n v="496"/>
    <x v="257"/>
    <s v="CON PSU "/>
    <s v="50 % MENOR "/>
    <s v="Rango 500-549"/>
    <x v="1"/>
  </r>
  <r>
    <x v="1"/>
    <x v="15"/>
    <s v="Ingeniería, Ciencia y Tecnología "/>
    <x v="0"/>
    <x v="0"/>
    <x v="1858"/>
    <m/>
    <s v="RAMIREZ ARAVENA DANIELA ELIZABETH"/>
    <x v="0"/>
    <s v="Lo Espejo"/>
    <s v="Con Beca"/>
    <s v="Sin Beca"/>
    <s v="AÑO 2013"/>
    <n v="496"/>
    <n v="510"/>
    <n v="513"/>
    <n v="496"/>
    <x v="230"/>
    <s v="CON PSU "/>
    <s v="50 % MENOR "/>
    <s v="Rango 500-549"/>
    <x v="1"/>
  </r>
  <r>
    <x v="1"/>
    <x v="18"/>
    <s v="Educación"/>
    <x v="0"/>
    <x v="0"/>
    <x v="1859"/>
    <m/>
    <s v="HERNÁNDEZ VIVES AYLINE ALEJANDRA"/>
    <x v="0"/>
    <s v="Maipú"/>
    <s v="Con Beca"/>
    <s v="Sin Beca"/>
    <s v="AÑO 2013"/>
    <n v="496"/>
    <n v="516"/>
    <n v="513"/>
    <n v="496"/>
    <x v="245"/>
    <s v="CON PSU "/>
    <s v="50 % MENOR "/>
    <s v="Rango 500-549"/>
    <x v="1"/>
  </r>
  <r>
    <x v="1"/>
    <x v="8"/>
    <s v="Ciencias Sociales"/>
    <x v="0"/>
    <x v="1"/>
    <x v="1860"/>
    <m/>
    <s v="QUIROZ GALLARDO SEBASTIAN PATRICIO"/>
    <x v="1"/>
    <s v="Renca"/>
    <s v="Con Beca"/>
    <s v="Sin Beca"/>
    <s v="AÑO 2013"/>
    <n v="496"/>
    <n v="552"/>
    <n v="477"/>
    <n v="496"/>
    <x v="245"/>
    <s v="CON PSU "/>
    <s v="50 % MENOR "/>
    <s v="Rango 500-549"/>
    <x v="1"/>
  </r>
  <r>
    <x v="1"/>
    <x v="8"/>
    <s v="Ciencias Sociales"/>
    <x v="0"/>
    <x v="0"/>
    <x v="1861"/>
    <m/>
    <s v="CARCAMO OLMEDO SCARLETT DOMINIQUE"/>
    <x v="0"/>
    <s v="San Bernardo"/>
    <s v="Sin Beca"/>
    <s v="Sin Beca"/>
    <s v="AÑO 2015"/>
    <n v="496"/>
    <n v="607"/>
    <n v="486"/>
    <n v="496"/>
    <x v="264"/>
    <s v="CON PSU "/>
    <s v="50 % MENOR "/>
    <s v="Rango 500-549"/>
    <x v="1"/>
  </r>
  <r>
    <x v="1"/>
    <x v="1"/>
    <s v="Salud"/>
    <x v="0"/>
    <x v="0"/>
    <x v="1862"/>
    <m/>
    <s v="CATALAN  LINARES MAURICIO ANDRE"/>
    <x v="1"/>
    <s v="El Bosque"/>
    <s v="Sin Beca"/>
    <s v="Sin Beca"/>
    <s v="AÑO 2015"/>
    <n v="497"/>
    <n v="552"/>
    <n v="516"/>
    <n v="497"/>
    <x v="457"/>
    <s v="CON PSU "/>
    <s v="50 % MENOR "/>
    <s v="Rango 500-549"/>
    <x v="1"/>
  </r>
  <r>
    <x v="1"/>
    <x v="4"/>
    <s v="Salud"/>
    <x v="0"/>
    <x v="0"/>
    <x v="1863"/>
    <m/>
    <s v="DEL CAMPO BORDALI JOSEFA  ALEJANDRA"/>
    <x v="0"/>
    <s v="Peñalolén"/>
    <s v="Con Beca"/>
    <s v="Con Beca"/>
    <s v="AÑO 2015"/>
    <n v="498"/>
    <n v="518"/>
    <n v="516"/>
    <n v="498"/>
    <x v="208"/>
    <s v="CON PSU "/>
    <s v="50 % MENOR "/>
    <s v="Rango 500-549"/>
    <x v="1"/>
  </r>
  <r>
    <x v="1"/>
    <x v="14"/>
    <s v="Educación"/>
    <x v="0"/>
    <x v="0"/>
    <x v="1864"/>
    <m/>
    <s v="ROJAS REYES ANGELICA"/>
    <x v="0"/>
    <s v="Melipilla"/>
    <s v="Sin Beca"/>
    <s v="Sin Beca"/>
    <s v="AÑO 2015"/>
    <n v="498"/>
    <n v="539"/>
    <n v="557"/>
    <n v="498"/>
    <x v="252"/>
    <s v="CON PSU "/>
    <s v="50 % MENOR "/>
    <s v="Rango 500-549"/>
    <x v="1"/>
  </r>
  <r>
    <x v="1"/>
    <x v="6"/>
    <s v="Ciencias Sociales"/>
    <x v="1"/>
    <x v="0"/>
    <x v="1865"/>
    <m/>
    <s v="MARTINEZ NECULQUEO LORENA  ANDREA"/>
    <x v="0"/>
    <s v="Santiago"/>
    <s v="Sin Beca"/>
    <s v="Sin Beca"/>
    <s v="AÑO 2015"/>
    <n v="496"/>
    <n v="591"/>
    <n v="476"/>
    <n v="500"/>
    <x v="450"/>
    <s v="CON PSU "/>
    <s v="50 % MAYOR"/>
    <s v="Rango 500-549"/>
    <x v="1"/>
  </r>
  <r>
    <x v="1"/>
    <x v="15"/>
    <s v="Ingeniería, Ciencia y Tecnología "/>
    <x v="1"/>
    <x v="0"/>
    <x v="1866"/>
    <m/>
    <s v="MENDEZ  DELGADO ALVARO MATIAS"/>
    <x v="1"/>
    <s v="San Bernardo"/>
    <s v="Con Beca"/>
    <s v="Con Beca"/>
    <s v="AÑO 2015"/>
    <n v="502"/>
    <n v="574"/>
    <n v="486"/>
    <n v="502"/>
    <x v="253"/>
    <s v="CON PSU "/>
    <s v="50 % MENOR "/>
    <s v="Rango 500-549"/>
    <x v="1"/>
  </r>
  <r>
    <x v="1"/>
    <x v="9"/>
    <s v="Salud"/>
    <x v="0"/>
    <x v="0"/>
    <x v="1867"/>
    <m/>
    <s v="MUÑOZ ROJAS NICOLE BEATRIZ"/>
    <x v="0"/>
    <s v="La Granja"/>
    <s v="Sin Beca"/>
    <s v="Sin Beca"/>
    <s v="AÑO 2015"/>
    <n v="503"/>
    <n v="498"/>
    <n v="532"/>
    <n v="503"/>
    <x v="185"/>
    <s v="CON PSU "/>
    <s v="50 % MENOR "/>
    <s v="Rango 500-549"/>
    <x v="1"/>
  </r>
  <r>
    <x v="1"/>
    <x v="6"/>
    <s v="Ciencias Sociales"/>
    <x v="1"/>
    <x v="0"/>
    <x v="1868"/>
    <m/>
    <s v="PÜSCHEL GANA ALEXIS EDUARDO"/>
    <x v="1"/>
    <s v="Estación Central"/>
    <s v="Sin Beca"/>
    <s v="Sin Beca"/>
    <s v="AÑO 2015"/>
    <n v="507"/>
    <n v="498"/>
    <n v="573"/>
    <n v="507"/>
    <x v="241"/>
    <s v="CON PSU "/>
    <s v="50 % MENOR "/>
    <s v="Rango 500-549"/>
    <x v="1"/>
  </r>
  <r>
    <x v="1"/>
    <x v="9"/>
    <s v="Salud"/>
    <x v="0"/>
    <x v="0"/>
    <x v="1869"/>
    <m/>
    <s v="GUERRA FIGARI NICOLE HAYLIM"/>
    <x v="0"/>
    <s v="Recoleta"/>
    <s v="Sin Beca"/>
    <s v="Sin Beca"/>
    <s v="AÑO 2015"/>
    <n v="496"/>
    <n v="546"/>
    <n v="465"/>
    <n v="507"/>
    <x v="194"/>
    <s v="CON PSU "/>
    <s v="50 % MAYOR"/>
    <s v="Rango 500-549"/>
    <x v="1"/>
  </r>
  <r>
    <x v="1"/>
    <x v="10"/>
    <s v="Salud"/>
    <x v="0"/>
    <x v="0"/>
    <x v="1870"/>
    <m/>
    <s v="YEVENES ARAVENA MARTA  KARINA"/>
    <x v="0"/>
    <s v="San Joaquín"/>
    <s v="Con Beca"/>
    <s v="Con Beca"/>
    <s v="AÑO 2015"/>
    <n v="492"/>
    <n v="492"/>
    <n v="578"/>
    <n v="508"/>
    <x v="233"/>
    <s v="CON PSU "/>
    <s v="50 % MAYOR"/>
    <s v="Rango 500-549"/>
    <x v="1"/>
  </r>
  <r>
    <x v="1"/>
    <x v="5"/>
    <s v="Ciencias Sociales"/>
    <x v="0"/>
    <x v="0"/>
    <x v="1871"/>
    <m/>
    <s v="DOMINGUEZ ZULOAGA FERNANDA ISIDOR"/>
    <x v="0"/>
    <s v="Maipú"/>
    <s v="Con Beca"/>
    <s v="Sin Beca"/>
    <s v="AÑO 2015"/>
    <n v="494"/>
    <n v="525"/>
    <n v="538"/>
    <n v="508"/>
    <x v="205"/>
    <s v="CON PSU "/>
    <s v="50 % MAYOR"/>
    <s v="Rango 500-549"/>
    <x v="1"/>
  </r>
  <r>
    <x v="1"/>
    <x v="9"/>
    <s v="Salud"/>
    <x v="0"/>
    <x v="0"/>
    <x v="1872"/>
    <m/>
    <s v="MEZA FREIRE FRANCO ESTEBAN"/>
    <x v="0"/>
    <s v="Puente Alto"/>
    <s v="Sin Beca"/>
    <s v="Sin Beca"/>
    <s v="AÑO 2015"/>
    <n v="509"/>
    <n v="485"/>
    <n v="527"/>
    <n v="509"/>
    <x v="227"/>
    <s v="CON PSU "/>
    <s v="50 % MENOR "/>
    <s v="Rango 500-549"/>
    <x v="1"/>
  </r>
  <r>
    <x v="1"/>
    <x v="11"/>
    <s v="Ciencias Sociales"/>
    <x v="0"/>
    <x v="0"/>
    <x v="1873"/>
    <m/>
    <s v="CARIMAN TORRES RUTH ANGÉLICA"/>
    <x v="0"/>
    <s v="San Bernardo"/>
    <s v="Sin Beca"/>
    <s v="Con Beca"/>
    <s v="AÑO 2015"/>
    <n v="497"/>
    <n v="591"/>
    <n v="494"/>
    <n v="512"/>
    <x v="190"/>
    <s v="CON PSU "/>
    <s v="50 % MAYOR"/>
    <s v="Rango 500-549"/>
    <x v="1"/>
  </r>
  <r>
    <x v="1"/>
    <x v="10"/>
    <s v="Salud"/>
    <x v="0"/>
    <x v="0"/>
    <x v="1874"/>
    <m/>
    <s v="RUBIO VIRA CRISTIAN ALEJANDRO"/>
    <x v="1"/>
    <s v="Las Cabras"/>
    <s v="Sin Beca"/>
    <s v="Sin Beca"/>
    <s v="AÑO 2015"/>
    <n v="513"/>
    <n v="457"/>
    <n v="594"/>
    <n v="513"/>
    <x v="254"/>
    <s v="CON PSU "/>
    <s v="50 % MENOR "/>
    <s v="Rango 500-549"/>
    <x v="1"/>
  </r>
  <r>
    <x v="1"/>
    <x v="10"/>
    <s v="Salud"/>
    <x v="0"/>
    <x v="0"/>
    <x v="1875"/>
    <m/>
    <s v="GONZALEZ FIGUEROA JAVIERA CONSTANZA"/>
    <x v="0"/>
    <s v="Quinta Normal"/>
    <s v="Sin Beca"/>
    <s v="Con Beca"/>
    <s v="AÑO 2014"/>
    <n v="517"/>
    <n v="503"/>
    <n v="553"/>
    <n v="517"/>
    <x v="189"/>
    <s v="CON PSU "/>
    <s v="50 % MENOR "/>
    <s v="Rango 500-549"/>
    <x v="1"/>
  </r>
  <r>
    <x v="1"/>
    <x v="12"/>
    <s v="Salud"/>
    <x v="0"/>
    <x v="1"/>
    <x v="1876"/>
    <m/>
    <s v="MATURANA RAMADE JORDAN AXEL"/>
    <x v="1"/>
    <s v="Santiago"/>
    <s v="Con Beca"/>
    <s v="Sin Beca"/>
    <s v="AÑO 2013"/>
    <n v="517"/>
    <n v="542"/>
    <n v="513"/>
    <n v="517"/>
    <x v="236"/>
    <s v="CON PSU "/>
    <s v="50 % MENOR "/>
    <s v="Rango 500-549"/>
    <x v="1"/>
  </r>
  <r>
    <x v="1"/>
    <x v="9"/>
    <s v="Salud"/>
    <x v="0"/>
    <x v="0"/>
    <x v="1877"/>
    <m/>
    <s v="NARVAEZ SALINAS CAMILA FERNANDA"/>
    <x v="0"/>
    <s v="La Cisterna"/>
    <s v="Sin Beca"/>
    <s v="Sin Beca"/>
    <s v="AÑO 2015"/>
    <n v="517"/>
    <n v="568"/>
    <n v="516"/>
    <n v="517"/>
    <x v="453"/>
    <s v="CON PSU "/>
    <s v="50 % MENOR "/>
    <s v="Rango 500-549"/>
    <x v="1"/>
  </r>
  <r>
    <x v="1"/>
    <x v="6"/>
    <s v="Ciencias Sociales"/>
    <x v="0"/>
    <x v="0"/>
    <x v="1878"/>
    <m/>
    <s v="VICENCIO MILLA CHRISTIAN ADOLFO"/>
    <x v="1"/>
    <s v="Los Andes"/>
    <s v="Sin Beca"/>
    <s v="Con Beca"/>
    <s v="AÑO 2015"/>
    <n v="519"/>
    <n v="525"/>
    <n v="548"/>
    <n v="519"/>
    <x v="206"/>
    <s v="CON PSU "/>
    <s v="50 % MENOR "/>
    <s v="Rango 500-549"/>
    <x v="1"/>
  </r>
  <r>
    <x v="1"/>
    <x v="9"/>
    <s v="Salud"/>
    <x v="0"/>
    <x v="0"/>
    <x v="1879"/>
    <m/>
    <s v="RAMIREZ HIGUERAS IVETTE ALEJANDRA "/>
    <x v="0"/>
    <s v="San Ramón"/>
    <s v="Sin Beca"/>
    <s v="Sin Beca"/>
    <s v="AÑO 2015"/>
    <n v="503"/>
    <n v="546"/>
    <n v="509"/>
    <n v="520"/>
    <x v="236"/>
    <s v="CON PSU "/>
    <s v="50 % MAYOR"/>
    <s v="Rango 500-549"/>
    <x v="1"/>
  </r>
  <r>
    <x v="1"/>
    <x v="4"/>
    <s v="Salud"/>
    <x v="0"/>
    <x v="0"/>
    <x v="1880"/>
    <m/>
    <s v="QUIÑONES FARIAS ALEXANDRA JAVIERA"/>
    <x v="0"/>
    <s v="La Cisterna"/>
    <s v="Sin Beca"/>
    <s v="Sin Beca"/>
    <s v="AÑO 2014"/>
    <n v="513"/>
    <n v="526"/>
    <n v="480"/>
    <n v="523"/>
    <x v="200"/>
    <s v="CON PSU "/>
    <s v="50 % MAYOR"/>
    <s v="Rango 500-549"/>
    <x v="1"/>
  </r>
  <r>
    <x v="1"/>
    <x v="12"/>
    <s v="Salud"/>
    <x v="0"/>
    <x v="0"/>
    <x v="1881"/>
    <m/>
    <s v="NEGRETE ZURITA LUCIANO ANDRE"/>
    <x v="1"/>
    <s v="Lo Prado"/>
    <s v="Sin Beca"/>
    <s v="Sin Beca"/>
    <s v="AÑO 2015"/>
    <n v="523"/>
    <n v="539"/>
    <n v="552"/>
    <n v="523"/>
    <x v="195"/>
    <s v="CON PSU "/>
    <s v="50 % MENOR "/>
    <s v="Rango 500-549"/>
    <x v="1"/>
  </r>
  <r>
    <x v="1"/>
    <x v="9"/>
    <s v="Salud"/>
    <x v="0"/>
    <x v="0"/>
    <x v="1882"/>
    <m/>
    <s v="CASTILLA MONJE CARLA IGNACIA"/>
    <x v="0"/>
    <s v="Vitacura"/>
    <s v="Sin Beca"/>
    <s v="Sin Beca"/>
    <s v="AÑO 2015"/>
    <n v="523"/>
    <n v="560"/>
    <n v="476"/>
    <n v="523"/>
    <x v="240"/>
    <s v="CON PSU "/>
    <s v="50 % MENOR "/>
    <s v="Rango 500-549"/>
    <x v="1"/>
  </r>
  <r>
    <x v="1"/>
    <x v="9"/>
    <s v="Salud"/>
    <x v="0"/>
    <x v="0"/>
    <x v="1883"/>
    <m/>
    <s v="LEPE SEGURA FRANCISCO ANDRES    "/>
    <x v="1"/>
    <s v="Maipú"/>
    <s v="Sin Beca"/>
    <s v="Con Beca"/>
    <s v="AÑO 2015"/>
    <n v="505"/>
    <n v="518"/>
    <n v="548"/>
    <n v="524"/>
    <x v="256"/>
    <s v="CON PSU "/>
    <s v="50 % MAYOR"/>
    <s v="Rango 500-549"/>
    <x v="1"/>
  </r>
  <r>
    <x v="1"/>
    <x v="7"/>
    <s v="Salud"/>
    <x v="0"/>
    <x v="0"/>
    <x v="1884"/>
    <m/>
    <s v="PINTO SOTHERS JOSÉ ELÍAS"/>
    <x v="1"/>
    <s v="Maipú"/>
    <s v="Con Beca"/>
    <s v="Sin Beca"/>
    <s v="AÑO 2015"/>
    <n v="500"/>
    <n v="560"/>
    <n v="502"/>
    <n v="524"/>
    <x v="212"/>
    <s v="CON PSU "/>
    <s v="50 % MAYOR"/>
    <s v="Rango 500-549"/>
    <x v="1"/>
  </r>
  <r>
    <x v="1"/>
    <x v="6"/>
    <s v="Ciencias Sociales"/>
    <x v="0"/>
    <x v="0"/>
    <x v="1885"/>
    <m/>
    <s v="MANOSALVA ARTUS PEDRO IGNACIO"/>
    <x v="1"/>
    <s v="Mostazal"/>
    <s v="Sin Beca"/>
    <s v="Sin Beca"/>
    <s v="AÑO 2014"/>
    <n v="528"/>
    <n v="613"/>
    <n v="480"/>
    <n v="528"/>
    <x v="264"/>
    <s v="CON PSU "/>
    <s v="50 % MENOR "/>
    <s v="Rango 500-549"/>
    <x v="1"/>
  </r>
  <r>
    <x v="1"/>
    <x v="2"/>
    <s v="Educación"/>
    <x v="1"/>
    <x v="0"/>
    <x v="1886"/>
    <m/>
    <s v="CACERES ARIAS PABLO JOSIAS"/>
    <x v="1"/>
    <s v="San Bernardo"/>
    <s v="Sin Beca"/>
    <s v="Con Beca"/>
    <s v="AÑO 2015"/>
    <n v="519"/>
    <n v="574"/>
    <n v="486"/>
    <n v="529"/>
    <x v="253"/>
    <s v="CON PSU "/>
    <s v="50 % MAYOR"/>
    <s v="Rango 500-549"/>
    <x v="1"/>
  </r>
  <r>
    <x v="1"/>
    <x v="4"/>
    <s v="Salud"/>
    <x v="0"/>
    <x v="0"/>
    <x v="1887"/>
    <m/>
    <s v="ZAPATA CADENAS NADIA MITZI "/>
    <x v="0"/>
    <s v="Maipú"/>
    <s v="Sin Beca"/>
    <s v="Sin Beca"/>
    <s v="AÑO 2015"/>
    <n v="529"/>
    <n v="546"/>
    <n v="521"/>
    <n v="529"/>
    <x v="450"/>
    <s v="CON PSU "/>
    <s v="50 % MENOR "/>
    <s v="Rango 500-549"/>
    <x v="1"/>
  </r>
  <r>
    <x v="1"/>
    <x v="3"/>
    <s v="Educación"/>
    <x v="0"/>
    <x v="0"/>
    <x v="1888"/>
    <m/>
    <s v="MEDINA VALENCIA MATIAS SEBASTIAN"/>
    <x v="1"/>
    <s v="Estación Central"/>
    <s v="Sin Beca"/>
    <s v="Con Beca"/>
    <s v="AÑO 2015"/>
    <n v="530"/>
    <n v="457"/>
    <n v="557"/>
    <n v="530"/>
    <x v="182"/>
    <s v="CON PSU "/>
    <s v="50 % MENOR "/>
    <s v="Rango 500-549"/>
    <x v="1"/>
  </r>
  <r>
    <x v="1"/>
    <x v="8"/>
    <s v="Ciencias Sociales"/>
    <x v="0"/>
    <x v="0"/>
    <x v="1889"/>
    <m/>
    <s v="SEPÚLVEDA CANIUMIL YANARA LEANDRA"/>
    <x v="0"/>
    <s v="San Bernardo"/>
    <s v="Sin Beca"/>
    <s v="Sin Beca"/>
    <s v="AÑO 2015"/>
    <n v="530"/>
    <n v="539"/>
    <n v="476"/>
    <n v="530"/>
    <x v="222"/>
    <s v="CON PSU "/>
    <s v="50 % MENOR "/>
    <s v="Rango 500-549"/>
    <x v="1"/>
  </r>
  <r>
    <x v="1"/>
    <x v="19"/>
    <s v="Educación"/>
    <x v="0"/>
    <x v="0"/>
    <x v="1890"/>
    <m/>
    <s v="VERGARA ARRIMADAS CONSTANZA PAZ"/>
    <x v="0"/>
    <s v="Lo Espejo"/>
    <s v="Con Beca"/>
    <s v="Sin Beca"/>
    <s v="AÑO 2014"/>
    <n v="531"/>
    <n v="543"/>
    <n v="531"/>
    <n v="531"/>
    <x v="207"/>
    <s v="CON PSU "/>
    <s v="50 % MENOR "/>
    <s v="Rango 500-549"/>
    <x v="1"/>
  </r>
  <r>
    <x v="1"/>
    <x v="7"/>
    <s v="Salud"/>
    <x v="0"/>
    <x v="0"/>
    <x v="1891"/>
    <m/>
    <s v="LLANCAPAN MARTINEZ YASMIN RAYEN"/>
    <x v="0"/>
    <s v="La Pintana"/>
    <s v="Sin Beca"/>
    <s v="Sin Beca"/>
    <s v="AÑO 2015"/>
    <n v="509"/>
    <n v="518"/>
    <n v="527"/>
    <n v="531"/>
    <x v="221"/>
    <s v="CON PSU "/>
    <s v="50 % MAYOR"/>
    <s v="Rango 500-549"/>
    <x v="1"/>
  </r>
  <r>
    <x v="1"/>
    <x v="3"/>
    <s v="Educación"/>
    <x v="0"/>
    <x v="0"/>
    <x v="1892"/>
    <m/>
    <s v="DIAZ ARAYA CAMILO ESTEBAN"/>
    <x v="1"/>
    <s v="San Ramón"/>
    <s v="Sin Beca"/>
    <s v="Con Beca"/>
    <s v="AÑO 2015"/>
    <n v="532"/>
    <n v="531"/>
    <n v="527"/>
    <n v="532"/>
    <x v="219"/>
    <s v="CON PSU "/>
    <s v="50 % MENOR "/>
    <s v="Rango 500-549"/>
    <x v="1"/>
  </r>
  <r>
    <x v="1"/>
    <x v="16"/>
    <s v="Ingeniería, Ciencia y Tecnología "/>
    <x v="1"/>
    <x v="0"/>
    <x v="1893"/>
    <m/>
    <s v="CALDERON NOVOA SEBASTIAN ENRIQUE"/>
    <x v="1"/>
    <s v="Pedro Aguirre Cerda"/>
    <s v="Sin Beca"/>
    <s v="Sin Beca"/>
    <s v="AÑO 2015"/>
    <n v="519"/>
    <n v="512"/>
    <n v="552"/>
    <n v="535"/>
    <x v="250"/>
    <s v="CON PSU "/>
    <s v="50 % MAYOR"/>
    <s v="Rango 500-549"/>
    <x v="1"/>
  </r>
  <r>
    <x v="1"/>
    <x v="10"/>
    <s v="Salud"/>
    <x v="0"/>
    <x v="0"/>
    <x v="1894"/>
    <m/>
    <s v="CHAVEZ SOLIS JOCELYN STEPHANIE"/>
    <x v="0"/>
    <s v="San Ramón"/>
    <s v="Sin Beca"/>
    <s v="Sin Beca"/>
    <s v="AÑO 2015"/>
    <n v="513"/>
    <n v="552"/>
    <n v="486"/>
    <n v="536"/>
    <x v="183"/>
    <s v="CON PSU "/>
    <s v="50 % MAYOR"/>
    <s v="Rango 500-549"/>
    <x v="1"/>
  </r>
  <r>
    <x v="1"/>
    <x v="19"/>
    <s v="Educación"/>
    <x v="0"/>
    <x v="0"/>
    <x v="1895"/>
    <m/>
    <s v="ZURITA BARRERA GIANINA ISABEL"/>
    <x v="0"/>
    <s v="Puente Alto"/>
    <s v="Con Beca"/>
    <s v="Sin Beca"/>
    <s v="AÑO 2013"/>
    <n v="538"/>
    <n v="537"/>
    <n v="513"/>
    <n v="538"/>
    <x v="187"/>
    <s v="CON PSU "/>
    <s v="50 % MENOR "/>
    <s v="Rango 500-549"/>
    <x v="1"/>
  </r>
  <r>
    <x v="1"/>
    <x v="1"/>
    <s v="Salud"/>
    <x v="1"/>
    <x v="0"/>
    <x v="1896"/>
    <m/>
    <s v="LUENGO VICENCIO BASTIÁN ANDRES"/>
    <x v="1"/>
    <s v="La Florida"/>
    <s v="Sin Beca"/>
    <s v="Sin Beca"/>
    <s v="AÑO 2015"/>
    <n v="511"/>
    <n v="568"/>
    <n v="486"/>
    <n v="538"/>
    <x v="458"/>
    <s v="CON PSU "/>
    <s v="50 % MAYOR"/>
    <s v="Rango 500-549"/>
    <x v="1"/>
  </r>
  <r>
    <x v="1"/>
    <x v="4"/>
    <s v="Salud"/>
    <x v="0"/>
    <x v="0"/>
    <x v="1897"/>
    <m/>
    <s v="VALENZUELA ROSAS TAMARA  AILEN"/>
    <x v="0"/>
    <s v="Pedro Aguirre Cerda"/>
    <s v="Con Beca"/>
    <s v="Sin Beca"/>
    <s v="AÑO 2015"/>
    <n v="525"/>
    <n v="546"/>
    <n v="465"/>
    <n v="544"/>
    <x v="194"/>
    <s v="CON PSU "/>
    <s v="50 % MAYOR"/>
    <s v="Rango 500-549"/>
    <x v="1"/>
  </r>
  <r>
    <x v="1"/>
    <x v="2"/>
    <s v="Educación"/>
    <x v="0"/>
    <x v="0"/>
    <x v="1898"/>
    <m/>
    <s v="PINO ARMIJO VIVIANA FRANCISCA"/>
    <x v="0"/>
    <s v="La Florida"/>
    <s v="Con Beca"/>
    <s v="Sin Beca"/>
    <s v="AÑO 2013"/>
    <n v="538"/>
    <n v="558"/>
    <n v="513"/>
    <n v="547"/>
    <x v="241"/>
    <s v="CON PSU "/>
    <s v="50 % MAYOR"/>
    <s v="Rango 500-549"/>
    <x v="1"/>
  </r>
  <r>
    <x v="1"/>
    <x v="8"/>
    <s v="Ciencias Sociales"/>
    <x v="0"/>
    <x v="0"/>
    <x v="1899"/>
    <m/>
    <s v="MIRANDA LEIVA CYNTHIA PATRICIA"/>
    <x v="0"/>
    <s v="Macul"/>
    <s v="Con Beca"/>
    <s v="Sin Beca"/>
    <s v="AÑO 2015"/>
    <n v="526"/>
    <n v="591"/>
    <n v="502"/>
    <n v="548"/>
    <x v="264"/>
    <s v="CON PSU "/>
    <s v="50 % MAYOR"/>
    <s v="Rango 500-549"/>
    <x v="1"/>
  </r>
  <r>
    <x v="1"/>
    <x v="8"/>
    <s v="Ciencias Sociales"/>
    <x v="0"/>
    <x v="0"/>
    <x v="1900"/>
    <m/>
    <s v="ALVARADO BARRIGA TAMARA CELESTE"/>
    <x v="0"/>
    <s v="Melipilla"/>
    <s v="Con Beca"/>
    <s v="Sin Beca"/>
    <s v="AÑO 2015"/>
    <n v="532"/>
    <n v="574"/>
    <n v="453"/>
    <n v="549"/>
    <x v="201"/>
    <s v="CON PSU "/>
    <s v="50 % MAYOR"/>
    <s v="Rango 500-549"/>
    <x v="1"/>
  </r>
  <r>
    <x v="1"/>
    <x v="6"/>
    <s v="Ciencias Sociales"/>
    <x v="0"/>
    <x v="0"/>
    <x v="1901"/>
    <m/>
    <s v="SAN MARTIN CODECIDO VALERIA  NICOLE"/>
    <x v="0"/>
    <s v="San Ramón"/>
    <s v="Sin Beca"/>
    <s v="Sin Beca"/>
    <s v="AÑO 2015"/>
    <n v="545"/>
    <n v="512"/>
    <n v="516"/>
    <n v="549"/>
    <x v="193"/>
    <s v="CON PSU "/>
    <s v="50 % MAYOR"/>
    <s v="Rango 500-549"/>
    <x v="1"/>
  </r>
  <r>
    <x v="1"/>
    <x v="9"/>
    <s v="Salud"/>
    <x v="0"/>
    <x v="0"/>
    <x v="1902"/>
    <m/>
    <s v="HENRIQUEZ INZUNZA NATALY ALEJANDRA"/>
    <x v="0"/>
    <s v="Lo Espejo"/>
    <s v="Sin Beca"/>
    <s v="Sin Beca"/>
    <s v="AÑO 2015"/>
    <n v="499"/>
    <n v="492"/>
    <n v="552"/>
    <n v="550"/>
    <x v="257"/>
    <s v="CON PSU "/>
    <s v="50 % MAYOR"/>
    <s v="Rango 500-549"/>
    <x v="1"/>
  </r>
  <r>
    <x v="1"/>
    <x v="6"/>
    <s v="Ciencias Sociales"/>
    <x v="0"/>
    <x v="0"/>
    <x v="1903"/>
    <m/>
    <s v="GODOY FIGUEROA SEBASTIAN IGNACIO ANDRE"/>
    <x v="1"/>
    <s v="Quilicura"/>
    <s v="Sin Beca"/>
    <s v="Sin Beca"/>
    <s v="AÑO 2015"/>
    <n v="542"/>
    <n v="552"/>
    <n v="502"/>
    <n v="551"/>
    <x v="458"/>
    <s v="CON PSU "/>
    <s v="50 % MAYOR"/>
    <s v="Rango 500-549"/>
    <x v="1"/>
  </r>
  <r>
    <x v="1"/>
    <x v="9"/>
    <s v="Salud"/>
    <x v="0"/>
    <x v="0"/>
    <x v="1904"/>
    <m/>
    <s v="RIVERA BARADIT KATHERINE ALEJANDRA"/>
    <x v="0"/>
    <s v="Maipú"/>
    <s v="Sin Beca"/>
    <s v="Sin Beca"/>
    <s v="AÑO 2015"/>
    <n v="529"/>
    <n v="471"/>
    <n v="538"/>
    <n v="553"/>
    <x v="258"/>
    <s v="CON PSU "/>
    <s v="50 % MAYOR"/>
    <s v="Rango 500-549"/>
    <x v="1"/>
  </r>
  <r>
    <x v="1"/>
    <x v="9"/>
    <s v="Salud"/>
    <x v="0"/>
    <x v="0"/>
    <x v="1905"/>
    <m/>
    <s v="CAMPOS LOPEZ YASNA  ESTEFANIA"/>
    <x v="0"/>
    <s v="San Bernardo"/>
    <s v="Sin Beca"/>
    <s v="Sin Beca"/>
    <s v="AÑO 2015"/>
    <n v="533"/>
    <n v="539"/>
    <n v="542"/>
    <n v="553"/>
    <x v="265"/>
    <s v="CON PSU "/>
    <s v="50 % MAYOR"/>
    <s v="Rango 500-549"/>
    <x v="1"/>
  </r>
  <r>
    <x v="1"/>
    <x v="8"/>
    <s v="Ciencias Sociales"/>
    <x v="0"/>
    <x v="0"/>
    <x v="1906"/>
    <m/>
    <s v="DE LA ROSA NAVARRO DIEGO IGNACIO"/>
    <x v="1"/>
    <s v="Pudahuel"/>
    <s v="Sin Beca"/>
    <s v="Sin Beca"/>
    <s v="AÑO 2015"/>
    <n v="542"/>
    <n v="546"/>
    <n v="465"/>
    <n v="555"/>
    <x v="194"/>
    <s v="CON PSU "/>
    <s v="50 % MAYOR"/>
    <s v="Rango 500-549"/>
    <x v="1"/>
  </r>
  <r>
    <x v="1"/>
    <x v="10"/>
    <s v="Salud"/>
    <x v="0"/>
    <x v="0"/>
    <x v="1907"/>
    <m/>
    <s v="VIDAL ILLESCA HECTOR BERNABE"/>
    <x v="1"/>
    <s v="San Bernardo"/>
    <s v="Con Beca"/>
    <s v="Sin Beca"/>
    <s v="AÑO 2015"/>
    <n v="517"/>
    <n v="477"/>
    <n v="542"/>
    <n v="556"/>
    <x v="180"/>
    <s v="CON PSU "/>
    <s v="50 % MAYOR"/>
    <s v="Rango 500-549"/>
    <x v="1"/>
  </r>
  <r>
    <x v="1"/>
    <x v="9"/>
    <s v="Salud"/>
    <x v="0"/>
    <x v="0"/>
    <x v="1908"/>
    <m/>
    <s v="HORMAZABAL RAMIREZ TAMARA SOLEDAD"/>
    <x v="0"/>
    <s v="San Bernardo"/>
    <s v="Sin Beca"/>
    <s v="Sin Beca"/>
    <s v="AÑO 2015"/>
    <n v="537"/>
    <n v="485"/>
    <n v="521"/>
    <n v="558"/>
    <x v="200"/>
    <s v="CON PSU "/>
    <s v="50 % MAYOR"/>
    <s v="Rango 500-549"/>
    <x v="1"/>
  </r>
  <r>
    <x v="1"/>
    <x v="1"/>
    <s v="Salud"/>
    <x v="0"/>
    <x v="0"/>
    <x v="1909"/>
    <m/>
    <s v="SOTO SEPULVEDA OSVALDO MICHEL"/>
    <x v="1"/>
    <s v="Puente Alto"/>
    <s v="Sin Beca"/>
    <s v="Sin Beca"/>
    <s v="AÑO 2015"/>
    <n v="552"/>
    <n v="477"/>
    <n v="590"/>
    <n v="559"/>
    <x v="450"/>
    <s v="CON PSU "/>
    <s v="50 % MAYOR"/>
    <s v="Rango 500-549"/>
    <x v="1"/>
  </r>
  <r>
    <x v="1"/>
    <x v="7"/>
    <s v="Salud"/>
    <x v="0"/>
    <x v="0"/>
    <x v="1910"/>
    <m/>
    <s v="PEREZ FLORES JAVIERA CONSTANZA"/>
    <x v="0"/>
    <s v="San Miguel"/>
    <s v="Sin Beca"/>
    <s v="Sin Beca"/>
    <s v="AÑO 2015"/>
    <n v="556"/>
    <n v="518"/>
    <n v="502"/>
    <n v="559"/>
    <x v="237"/>
    <s v="CON PSU "/>
    <s v="50 % MAYOR"/>
    <s v="Rango 500-549"/>
    <x v="1"/>
  </r>
  <r>
    <x v="1"/>
    <x v="6"/>
    <s v="Ciencias Sociales"/>
    <x v="1"/>
    <x v="0"/>
    <x v="1911"/>
    <m/>
    <s v="PEREZ PIZARRO MANUEL ESTEBAN"/>
    <x v="1"/>
    <s v="Quilicura"/>
    <s v="Sin Beca"/>
    <s v="Sin Beca"/>
    <s v="AÑO 2015"/>
    <n v="513"/>
    <n v="546"/>
    <n v="509"/>
    <n v="561"/>
    <x v="236"/>
    <s v="CON PSU "/>
    <s v="50 % MAYOR"/>
    <s v="Rango 500-549"/>
    <x v="1"/>
  </r>
  <r>
    <x v="1"/>
    <x v="3"/>
    <s v="Educación"/>
    <x v="0"/>
    <x v="0"/>
    <x v="1912"/>
    <m/>
    <s v="ZÚÑIGA GALLARDO JUAN IGNACIO"/>
    <x v="1"/>
    <s v="La Cisterna"/>
    <s v="Sin Beca"/>
    <s v="Sin Beca"/>
    <s v="AÑO 2015"/>
    <n v="562"/>
    <n v="552"/>
    <n v="538"/>
    <n v="562"/>
    <x v="223"/>
    <s v="CON PSU "/>
    <s v="50 % MENOR "/>
    <s v="Rango 500-549"/>
    <x v="1"/>
  </r>
  <r>
    <x v="1"/>
    <x v="9"/>
    <s v="Salud"/>
    <x v="0"/>
    <x v="0"/>
    <x v="1913"/>
    <m/>
    <s v="MARQUEZ MAYORGA KAREN"/>
    <x v="0"/>
    <s v="San Ramón"/>
    <s v="Sin Beca"/>
    <s v="Sin Beca"/>
    <s v="AÑO 2015"/>
    <n v="539"/>
    <n v="539"/>
    <n v="527"/>
    <n v="563"/>
    <x v="256"/>
    <s v="CON PSU "/>
    <s v="50 % MAYOR"/>
    <s v="Rango 500-549"/>
    <x v="1"/>
  </r>
  <r>
    <x v="1"/>
    <x v="12"/>
    <s v="Salud"/>
    <x v="0"/>
    <x v="0"/>
    <x v="1914"/>
    <m/>
    <s v="PINO JARA BENJAMIN ANTONIO"/>
    <x v="1"/>
    <s v="Talagante"/>
    <s v="Sin Beca"/>
    <s v="Sin Beca"/>
    <s v="AÑO 2015"/>
    <n v="554"/>
    <n v="498"/>
    <n v="521"/>
    <n v="563"/>
    <x v="180"/>
    <s v="CON PSU "/>
    <s v="50 % MAYOR"/>
    <s v="Rango 500-549"/>
    <x v="1"/>
  </r>
  <r>
    <x v="1"/>
    <x v="9"/>
    <s v="Salud"/>
    <x v="0"/>
    <x v="0"/>
    <x v="1915"/>
    <m/>
    <s v="ORTIZ PACHECO NICOL ARACELI"/>
    <x v="0"/>
    <s v="LINARES"/>
    <s v="Sin Beca"/>
    <s v="Sin Beca"/>
    <s v="AÑO 2015"/>
    <n v="560"/>
    <n v="450"/>
    <n v="565"/>
    <n v="564"/>
    <x v="222"/>
    <s v="CON PSU "/>
    <s v="50 % MAYOR"/>
    <s v="Rango 500-549"/>
    <x v="1"/>
  </r>
  <r>
    <x v="1"/>
    <x v="12"/>
    <s v="Salud"/>
    <x v="0"/>
    <x v="0"/>
    <x v="1916"/>
    <m/>
    <s v="CABEZAS  VERA  MATIAS NICOLAS "/>
    <x v="1"/>
    <s v="Padre Hurtado"/>
    <s v="Sin Beca"/>
    <s v="Sin Beca"/>
    <s v="AÑO 2015"/>
    <n v="543"/>
    <n v="531"/>
    <n v="502"/>
    <n v="564"/>
    <x v="242"/>
    <s v="CON PSU "/>
    <s v="50 % MAYOR"/>
    <s v="Rango 500-549"/>
    <x v="1"/>
  </r>
  <r>
    <x v="1"/>
    <x v="4"/>
    <s v="Salud"/>
    <x v="0"/>
    <x v="0"/>
    <x v="1917"/>
    <m/>
    <s v="PONCE GOMEZ NATALIA  ANDREA"/>
    <x v="0"/>
    <s v="Talagante"/>
    <s v="Sin Beca"/>
    <s v="Sin Beca"/>
    <s v="AÑO 2014"/>
    <n v="548"/>
    <n v="520"/>
    <n v="526"/>
    <n v="564"/>
    <x v="220"/>
    <s v="CON PSU "/>
    <s v="50 % MAYOR"/>
    <s v="Rango 500-549"/>
    <x v="1"/>
  </r>
  <r>
    <x v="1"/>
    <x v="9"/>
    <s v="Salud"/>
    <x v="0"/>
    <x v="0"/>
    <x v="1918"/>
    <m/>
    <s v="TILLEMANN ROSALES CAMILA CONSTANZA"/>
    <x v="0"/>
    <s v="Cerro Navia"/>
    <s v="Sin Beca"/>
    <s v="Sin Beca"/>
    <s v="AÑO 2015"/>
    <n v="566"/>
    <n v="518"/>
    <n v="494"/>
    <n v="566"/>
    <x v="227"/>
    <s v="CON PSU "/>
    <s v="50 % MENOR "/>
    <s v="Rango 500-549"/>
    <x v="1"/>
  </r>
  <r>
    <x v="1"/>
    <x v="9"/>
    <s v="Salud"/>
    <x v="0"/>
    <x v="0"/>
    <x v="1919"/>
    <m/>
    <s v="RUIZ CALDERON KARIN ALEJANDRA"/>
    <x v="0"/>
    <s v="Peñaflor"/>
    <s v="Sin Beca"/>
    <s v="Sin Beca"/>
    <s v="AÑO 2015"/>
    <n v="550"/>
    <n v="420"/>
    <n v="594"/>
    <n v="566"/>
    <x v="182"/>
    <s v="CON PSU "/>
    <s v="50 % MAYOR"/>
    <s v="Rango 500-549"/>
    <x v="1"/>
  </r>
  <r>
    <x v="1"/>
    <x v="10"/>
    <s v="Salud"/>
    <x v="0"/>
    <x v="0"/>
    <x v="1920"/>
    <m/>
    <s v="LOBOS VELASQUEZ ELSA MARIA"/>
    <x v="0"/>
    <s v="Maipú"/>
    <s v="Sin Beca"/>
    <s v="Con Beca"/>
    <s v="AÑO 2015"/>
    <n v="548"/>
    <n v="505"/>
    <n v="494"/>
    <n v="567"/>
    <x v="234"/>
    <s v="CON PSU "/>
    <s v="50 % MAYOR"/>
    <s v="Rango 500-549"/>
    <x v="1"/>
  </r>
  <r>
    <x v="1"/>
    <x v="9"/>
    <s v="Salud"/>
    <x v="0"/>
    <x v="0"/>
    <x v="1921"/>
    <m/>
    <s v="MALDONADO ROJAS JAVIERA PAZ"/>
    <x v="0"/>
    <s v="La Pintana"/>
    <s v="Sin Beca"/>
    <s v="Sin Beca"/>
    <s v="AÑO 2015"/>
    <n v="552"/>
    <n v="498"/>
    <n v="552"/>
    <n v="567"/>
    <x v="187"/>
    <s v="CON PSU "/>
    <s v="50 % MAYOR"/>
    <s v="Rango 500-549"/>
    <x v="1"/>
  </r>
  <r>
    <x v="1"/>
    <x v="12"/>
    <s v="Salud"/>
    <x v="0"/>
    <x v="0"/>
    <x v="1922"/>
    <m/>
    <s v="ALVAREZ ROJAS DAFNE CONSTANZA"/>
    <x v="0"/>
    <s v="Puente Alto"/>
    <s v="Sin Beca"/>
    <s v="Sin Beca"/>
    <s v="AÑO 2015"/>
    <n v="533"/>
    <n v="531"/>
    <n v="486"/>
    <n v="567"/>
    <x v="199"/>
    <s v="CON PSU "/>
    <s v="50 % MAYOR"/>
    <s v="Rango 500-549"/>
    <x v="1"/>
  </r>
  <r>
    <x v="1"/>
    <x v="9"/>
    <s v="Salud"/>
    <x v="0"/>
    <x v="0"/>
    <x v="1923"/>
    <m/>
    <s v="REYES TRUJILLO JOCELYN VANESSA"/>
    <x v="0"/>
    <s v="El Bosque"/>
    <s v="Sin Beca"/>
    <s v="Sin Beca"/>
    <s v="AÑO 2015"/>
    <n v="543"/>
    <n v="505"/>
    <n v="552"/>
    <n v="568"/>
    <x v="209"/>
    <s v="CON PSU "/>
    <s v="50 % MAYOR"/>
    <s v="Rango 500-549"/>
    <x v="1"/>
  </r>
  <r>
    <x v="1"/>
    <x v="9"/>
    <s v="Salud"/>
    <x v="0"/>
    <x v="0"/>
    <x v="1924"/>
    <m/>
    <s v="CORNEJO VIDAL DANIELA ANDREA"/>
    <x v="0"/>
    <s v="Puente Alto"/>
    <s v="Sin Beca"/>
    <s v="Sin Beca"/>
    <s v="AÑO 2015"/>
    <n v="552"/>
    <n v="546"/>
    <n v="542"/>
    <n v="568"/>
    <x v="203"/>
    <s v="CON PSU "/>
    <s v="50 % MAYOR"/>
    <s v="Rango 500-549"/>
    <x v="1"/>
  </r>
  <r>
    <x v="1"/>
    <x v="3"/>
    <s v="Educación"/>
    <x v="0"/>
    <x v="0"/>
    <x v="1925"/>
    <m/>
    <s v="JARA ROJAS PAULA  ANTONIA"/>
    <x v="0"/>
    <s v="San Antonio"/>
    <s v="Sin Beca"/>
    <s v="Sin Beca"/>
    <s v="AÑO 2015"/>
    <n v="560"/>
    <n v="450"/>
    <n v="597"/>
    <n v="568"/>
    <x v="454"/>
    <s v="CON PSU "/>
    <s v="50 % MAYOR"/>
    <s v="Rango 500-549"/>
    <x v="1"/>
  </r>
  <r>
    <x v="1"/>
    <x v="12"/>
    <s v="Salud"/>
    <x v="0"/>
    <x v="0"/>
    <x v="1926"/>
    <m/>
    <s v="BRICEÑO VALENZUELA MARIA FERNANDA"/>
    <x v="0"/>
    <s v="Santiago"/>
    <s v="Sin Beca"/>
    <s v="Sin Beca"/>
    <s v="AÑO 2013"/>
    <n v="538"/>
    <n v="527"/>
    <n v="477"/>
    <n v="570"/>
    <x v="179"/>
    <s v="CON PSU "/>
    <s v="50 % MAYOR"/>
    <s v="Rango 500-549"/>
    <x v="1"/>
  </r>
  <r>
    <x v="1"/>
    <x v="9"/>
    <s v="Salud"/>
    <x v="0"/>
    <x v="0"/>
    <x v="1927"/>
    <m/>
    <s v="PINTO MATUS FRANCISCA DANIELA"/>
    <x v="0"/>
    <s v="Maipú"/>
    <s v="Sin Beca"/>
    <s v="Sin Beca"/>
    <s v="AÑO 2015"/>
    <n v="545"/>
    <n v="512"/>
    <n v="502"/>
    <n v="571"/>
    <x v="182"/>
    <s v="CON PSU "/>
    <s v="50 % MAYOR"/>
    <s v="Rango 500-549"/>
    <x v="1"/>
  </r>
  <r>
    <x v="1"/>
    <x v="16"/>
    <s v="Ingeniería, Ciencia y Tecnología "/>
    <x v="0"/>
    <x v="0"/>
    <x v="1928"/>
    <m/>
    <s v="MONTUPIL TELLO FRANCISCO IGNACIO"/>
    <x v="1"/>
    <s v="San Bernardo"/>
    <s v="Sin Beca"/>
    <s v="Sin Beca"/>
    <s v="AÑO 2015"/>
    <n v="537"/>
    <n v="525"/>
    <n v="561"/>
    <n v="574"/>
    <x v="226"/>
    <s v="CON PSU "/>
    <s v="50 % MAYOR"/>
    <s v="Rango 500-549"/>
    <x v="1"/>
  </r>
  <r>
    <x v="1"/>
    <x v="9"/>
    <s v="Salud"/>
    <x v="0"/>
    <x v="0"/>
    <x v="1929"/>
    <m/>
    <s v="CUENCA MAYLLE XIOMARA  JOSELIN"/>
    <x v="0"/>
    <s v="Pudahuel"/>
    <s v="Sin Beca"/>
    <s v="Sin Beca"/>
    <s v="AÑO 2014"/>
    <n v="569"/>
    <n v="526"/>
    <n v="480"/>
    <n v="576"/>
    <x v="200"/>
    <s v="CON PSU "/>
    <s v="50 % MAYOR"/>
    <s v="Rango 500-549"/>
    <x v="1"/>
  </r>
  <r>
    <x v="1"/>
    <x v="9"/>
    <s v="Salud"/>
    <x v="0"/>
    <x v="0"/>
    <x v="1930"/>
    <m/>
    <s v="LOPEZ RICHTER GERTY STEFFANY"/>
    <x v="0"/>
    <s v="San Miguel"/>
    <s v="Sin Beca"/>
    <s v="Sin Beca"/>
    <s v="AÑO 2015"/>
    <n v="556"/>
    <n v="546"/>
    <n v="548"/>
    <n v="576"/>
    <x v="188"/>
    <s v="CON PSU "/>
    <s v="50 % MAYOR"/>
    <s v="Rango 500-549"/>
    <x v="1"/>
  </r>
  <r>
    <x v="1"/>
    <x v="1"/>
    <s v="Salud"/>
    <x v="0"/>
    <x v="0"/>
    <x v="1931"/>
    <m/>
    <s v="ZAPATA MOLINA NICOLAS SANDRO "/>
    <x v="1"/>
    <s v="ARICA"/>
    <s v="Sin Beca"/>
    <s v="Sin Beca"/>
    <s v="AÑO 2015"/>
    <n v="532"/>
    <n v="518"/>
    <n v="494"/>
    <n v="578"/>
    <x v="227"/>
    <s v="CON PSU "/>
    <s v="50 % MAYOR"/>
    <s v="Rango 500-549"/>
    <x v="1"/>
  </r>
  <r>
    <x v="1"/>
    <x v="1"/>
    <s v="Salud"/>
    <x v="0"/>
    <x v="0"/>
    <x v="1932"/>
    <m/>
    <s v="MARDONES ABARZUA ALEX ANDRES"/>
    <x v="1"/>
    <s v="Maipú"/>
    <s v="Sin Beca"/>
    <s v="Sin Beca"/>
    <s v="AÑO 2015"/>
    <n v="558"/>
    <n v="505"/>
    <n v="565"/>
    <n v="578"/>
    <x v="233"/>
    <s v="CON PSU "/>
    <s v="50 % MAYOR"/>
    <s v="Rango 500-549"/>
    <x v="1"/>
  </r>
  <r>
    <x v="1"/>
    <x v="9"/>
    <s v="Salud"/>
    <x v="0"/>
    <x v="0"/>
    <x v="1933"/>
    <m/>
    <s v="GARCIA GARCIA CATALINA EMA"/>
    <x v="0"/>
    <s v="Pudahuel"/>
    <s v="Sin Beca"/>
    <s v="Sin Beca"/>
    <s v="AÑO 2015"/>
    <n v="569"/>
    <n v="512"/>
    <n v="502"/>
    <n v="578"/>
    <x v="182"/>
    <s v="CON PSU "/>
    <s v="50 % MAYOR"/>
    <s v="Rango 500-549"/>
    <x v="1"/>
  </r>
  <r>
    <x v="1"/>
    <x v="9"/>
    <s v="Salud"/>
    <x v="0"/>
    <x v="0"/>
    <x v="1934"/>
    <m/>
    <s v="SALINAS PEREZ GIOVANNI EDUARDO"/>
    <x v="1"/>
    <s v="La Florida"/>
    <s v="Sin Beca"/>
    <s v="Sin Beca"/>
    <s v="AÑO 2015"/>
    <n v="579"/>
    <n v="531"/>
    <n v="494"/>
    <n v="580"/>
    <x v="249"/>
    <s v="CON PSU "/>
    <s v="50 % MAYOR"/>
    <s v="Rango 500-549"/>
    <x v="1"/>
  </r>
  <r>
    <x v="1"/>
    <x v="9"/>
    <s v="Salud"/>
    <x v="0"/>
    <x v="0"/>
    <x v="1935"/>
    <m/>
    <s v="MUÑOZ PÉREZ ALEXANDRA  LUZ MERY"/>
    <x v="0"/>
    <s v="Quilicura"/>
    <s v="Sin Beca"/>
    <s v="Sin Beca"/>
    <s v="AÑO 2015"/>
    <n v="560"/>
    <n v="531"/>
    <n v="494"/>
    <n v="581"/>
    <x v="249"/>
    <s v="CON PSU "/>
    <s v="50 % MAYOR"/>
    <s v="Rango 500-549"/>
    <x v="1"/>
  </r>
  <r>
    <x v="1"/>
    <x v="9"/>
    <s v="Salud"/>
    <x v="0"/>
    <x v="0"/>
    <x v="1936"/>
    <m/>
    <s v="ARAYA GALAZ CARMEN NICOLE"/>
    <x v="0"/>
    <s v="Talagante"/>
    <s v="Sin Beca"/>
    <s v="Sin Beca"/>
    <s v="AÑO 2015"/>
    <n v="560"/>
    <n v="531"/>
    <n v="521"/>
    <n v="581"/>
    <x v="232"/>
    <s v="CON PSU "/>
    <s v="50 % MAYOR"/>
    <s v="Rango 500-549"/>
    <x v="1"/>
  </r>
  <r>
    <x v="1"/>
    <x v="6"/>
    <s v="Ciencias Sociales"/>
    <x v="0"/>
    <x v="0"/>
    <x v="1937"/>
    <m/>
    <s v="ROJAS SEPULVEDA DIEGO ISAAC"/>
    <x v="1"/>
    <s v="Renca"/>
    <s v="Sin Beca"/>
    <s v="Sin Beca"/>
    <s v="AÑO 2015"/>
    <n v="541"/>
    <n v="518"/>
    <n v="527"/>
    <n v="585"/>
    <x v="221"/>
    <s v="CON PSU "/>
    <s v="50 % MAYOR"/>
    <s v="Rango 500-549"/>
    <x v="1"/>
  </r>
  <r>
    <x v="1"/>
    <x v="1"/>
    <s v="Salud"/>
    <x v="1"/>
    <x v="0"/>
    <x v="1938"/>
    <m/>
    <s v="ROMERO ORELLANA PAULINA YOCELYN"/>
    <x v="0"/>
    <s v="Puente Alto"/>
    <s v="Con Beca"/>
    <s v="Sin Beca"/>
    <s v="AÑO 2013"/>
    <n v="538"/>
    <n v="483"/>
    <n v="543"/>
    <n v="587"/>
    <x v="228"/>
    <s v="CON PSU "/>
    <s v="50 % MAYOR"/>
    <s v="Rango 500-549"/>
    <x v="1"/>
  </r>
  <r>
    <x v="1"/>
    <x v="6"/>
    <s v="Ciencias Sociales"/>
    <x v="0"/>
    <x v="0"/>
    <x v="1939"/>
    <m/>
    <s v="ROJAS VENEGAS VANNIA BELEN"/>
    <x v="0"/>
    <s v="Lampa"/>
    <s v="Sin Beca"/>
    <s v="Sin Beca"/>
    <s v="AÑO 2015"/>
    <n v="583"/>
    <n v="485"/>
    <n v="557"/>
    <n v="588"/>
    <x v="213"/>
    <s v="CON PSU "/>
    <s v="50 % MAYOR"/>
    <s v="Rango 500-549"/>
    <x v="1"/>
  </r>
  <r>
    <x v="1"/>
    <x v="6"/>
    <s v="Ciencias Sociales"/>
    <x v="0"/>
    <x v="0"/>
    <x v="1940"/>
    <m/>
    <s v="JARA LEYTON MARÍA JOSÉ"/>
    <x v="0"/>
    <s v="Maipú"/>
    <s v="Sin Beca"/>
    <s v="Sin Beca"/>
    <s v="AÑO 2015"/>
    <n v="560"/>
    <n v="552"/>
    <n v="516"/>
    <n v="588"/>
    <x v="457"/>
    <s v="CON PSU "/>
    <s v="50 % MAYOR"/>
    <s v="Rango 500-549"/>
    <x v="1"/>
  </r>
  <r>
    <x v="1"/>
    <x v="12"/>
    <s v="Salud"/>
    <x v="0"/>
    <x v="0"/>
    <x v="1941"/>
    <m/>
    <s v="MEDINA OLIVARES PEDRO ALEJANDRO"/>
    <x v="1"/>
    <s v="Quilicura"/>
    <s v="Con Beca"/>
    <s v="Sin Beca"/>
    <s v="AÑO 2015"/>
    <n v="570"/>
    <n v="505"/>
    <n v="578"/>
    <n v="589"/>
    <x v="198"/>
    <s v="CON PSU "/>
    <s v="50 % MAYOR"/>
    <s v="Rango 500-549"/>
    <x v="1"/>
  </r>
  <r>
    <x v="1"/>
    <x v="8"/>
    <s v="Ciencias Sociales"/>
    <x v="1"/>
    <x v="0"/>
    <x v="1942"/>
    <m/>
    <s v="HERNANDEZ FUENTES BARBARA  ARACELI"/>
    <x v="0"/>
    <s v="El Bosque"/>
    <s v="Sin Beca"/>
    <s v="Sin Beca"/>
    <s v="AÑO 2015"/>
    <n v="581"/>
    <n v="512"/>
    <n v="573"/>
    <n v="589"/>
    <x v="190"/>
    <s v="CON PSU "/>
    <s v="50 % MAYOR"/>
    <s v="Rango 500-549"/>
    <x v="1"/>
  </r>
  <r>
    <x v="1"/>
    <x v="2"/>
    <s v="Educación"/>
    <x v="1"/>
    <x v="0"/>
    <x v="1943"/>
    <m/>
    <s v="BARRIA RODRÍGUEZ FERNANDA BELEN "/>
    <x v="0"/>
    <s v="La Cisterna"/>
    <s v="Con Beca"/>
    <s v="Con Beca"/>
    <s v="AÑO 2015"/>
    <n v="509"/>
    <n v="560"/>
    <n v="476"/>
    <n v="590"/>
    <x v="240"/>
    <s v="CON PSU "/>
    <s v="50 % MAYOR"/>
    <s v="Rango 500-549"/>
    <x v="1"/>
  </r>
  <r>
    <x v="1"/>
    <x v="9"/>
    <s v="Salud"/>
    <x v="0"/>
    <x v="0"/>
    <x v="1944"/>
    <m/>
    <s v="PEREZ ROJO CATALINA FERNANDA"/>
    <x v="0"/>
    <s v="La Pintana"/>
    <s v="Con Beca"/>
    <s v="Sin Beca"/>
    <s v="AÑO 2015"/>
    <n v="562"/>
    <n v="498"/>
    <n v="509"/>
    <n v="592"/>
    <x v="451"/>
    <s v="CON PSU "/>
    <s v="50 % MAYOR"/>
    <s v="Rango 500-549"/>
    <x v="1"/>
  </r>
  <r>
    <x v="1"/>
    <x v="12"/>
    <s v="Salud"/>
    <x v="0"/>
    <x v="0"/>
    <x v="1945"/>
    <m/>
    <s v="CONTRERAS MORALES REINALDO"/>
    <x v="1"/>
    <s v="Pudahuel"/>
    <s v="Sin Beca"/>
    <s v="Con Beca"/>
    <s v="AÑO 2015"/>
    <n v="560"/>
    <n v="464"/>
    <n v="538"/>
    <n v="593"/>
    <x v="235"/>
    <s v="CON PSU "/>
    <s v="50 % MAYOR"/>
    <s v="Rango 500-549"/>
    <x v="1"/>
  </r>
  <r>
    <x v="1"/>
    <x v="2"/>
    <s v="Educación"/>
    <x v="0"/>
    <x v="0"/>
    <x v="1946"/>
    <m/>
    <s v="CACERES PARRAGUEZ NICOLE ALMENDRA"/>
    <x v="0"/>
    <s v="Puente Alto"/>
    <s v="Con Beca"/>
    <s v="Sin Beca"/>
    <s v="AÑO 2015"/>
    <n v="548"/>
    <n v="560"/>
    <n v="502"/>
    <n v="593"/>
    <x v="212"/>
    <s v="CON PSU "/>
    <s v="50 % MAYOR"/>
    <s v="Rango 500-549"/>
    <x v="1"/>
  </r>
  <r>
    <x v="1"/>
    <x v="19"/>
    <s v="Educación"/>
    <x v="1"/>
    <x v="0"/>
    <x v="1947"/>
    <m/>
    <s v="MOLINA GARRIDO PATRICIA VICTORIA"/>
    <x v="0"/>
    <s v="Cerrillos"/>
    <s v="Sin Beca"/>
    <s v="Sin Beca"/>
    <s v="AÑO 2015"/>
    <n v="558"/>
    <n v="525"/>
    <n v="502"/>
    <n v="594"/>
    <x v="201"/>
    <s v="CON PSU "/>
    <s v="50 % MAYOR"/>
    <s v="Rango 500-549"/>
    <x v="1"/>
  </r>
  <r>
    <x v="1"/>
    <x v="8"/>
    <s v="Ciencias Sociales"/>
    <x v="1"/>
    <x v="0"/>
    <x v="1948"/>
    <m/>
    <s v="CHANDIA BARRA CATALINA ANDREA"/>
    <x v="0"/>
    <s v="El Bosque"/>
    <s v="Sin Beca"/>
    <s v="Sin Beca"/>
    <s v="AÑO 2015"/>
    <n v="560"/>
    <n v="616"/>
    <n v="407"/>
    <n v="596"/>
    <x v="230"/>
    <s v="CON PSU "/>
    <s v="50 % MAYOR"/>
    <s v="Rango 500-549"/>
    <x v="1"/>
  </r>
  <r>
    <x v="1"/>
    <x v="8"/>
    <s v="Ciencias Sociales"/>
    <x v="0"/>
    <x v="0"/>
    <x v="1949"/>
    <m/>
    <s v="DONOSO SEPULVEDA NICOLAS ALEJANDRO"/>
    <x v="1"/>
    <s v="Pudahuel"/>
    <s v="Sin Beca"/>
    <s v="Sin Beca"/>
    <s v="AÑO 2015"/>
    <n v="583"/>
    <n v="560"/>
    <n v="502"/>
    <n v="596"/>
    <x v="212"/>
    <s v="CON PSU "/>
    <s v="50 % MAYOR"/>
    <s v="Rango 500-549"/>
    <x v="1"/>
  </r>
  <r>
    <x v="1"/>
    <x v="6"/>
    <s v="Ciencias Sociales"/>
    <x v="1"/>
    <x v="0"/>
    <x v="1950"/>
    <m/>
    <s v="ARANDA  SANCHEZ RICARDO ANDRES "/>
    <x v="1"/>
    <s v="Santiago"/>
    <s v="Sin Beca"/>
    <s v="Sin Beca"/>
    <s v="AÑO 2015"/>
    <n v="579"/>
    <n v="591"/>
    <n v="425"/>
    <n v="598"/>
    <x v="196"/>
    <s v="CON PSU "/>
    <s v="50 % MAYOR"/>
    <s v="Rango 500-549"/>
    <x v="1"/>
  </r>
  <r>
    <x v="1"/>
    <x v="6"/>
    <s v="Ciencias Sociales"/>
    <x v="1"/>
    <x v="0"/>
    <x v="1951"/>
    <m/>
    <s v="SOTO OLIVARES JOSEFA PAZ"/>
    <x v="0"/>
    <s v="La Granja"/>
    <s v="Con Beca"/>
    <s v="Con Beca"/>
    <s v="AÑO 2015"/>
    <n v="550"/>
    <n v="512"/>
    <n v="509"/>
    <n v="601"/>
    <x v="218"/>
    <s v="CON PSU "/>
    <s v="50 % MAYOR"/>
    <s v="Rango 500-549"/>
    <x v="1"/>
  </r>
  <r>
    <x v="1"/>
    <x v="4"/>
    <s v="Salud"/>
    <x v="0"/>
    <x v="0"/>
    <x v="1952"/>
    <m/>
    <s v="CREUZ CREUZ JOHANNA ANDREA"/>
    <x v="0"/>
    <s v="Pedro Aguirre Cerda"/>
    <s v="Con Beca"/>
    <s v="Sin Beca"/>
    <s v="AÑO 2015"/>
    <n v="578"/>
    <n v="546"/>
    <n v="521"/>
    <n v="602"/>
    <x v="450"/>
    <s v="CON PSU "/>
    <s v="50 % MAYOR"/>
    <s v="Rango 500-549"/>
    <x v="1"/>
  </r>
  <r>
    <x v="1"/>
    <x v="8"/>
    <s v="Ciencias Sociales"/>
    <x v="0"/>
    <x v="0"/>
    <x v="1953"/>
    <m/>
    <s v="GONZALEZ  LORCA MACARENA  ALEJANDRA"/>
    <x v="0"/>
    <s v="Puente Alto"/>
    <s v="Sin Beca"/>
    <s v="Con Beca"/>
    <s v="AÑO 2015"/>
    <n v="558"/>
    <n v="568"/>
    <n v="465"/>
    <n v="603"/>
    <x v="242"/>
    <s v="CON PSU "/>
    <s v="50 % MAYOR"/>
    <s v="Rango 500-549"/>
    <x v="1"/>
  </r>
  <r>
    <x v="1"/>
    <x v="10"/>
    <s v="Salud"/>
    <x v="0"/>
    <x v="0"/>
    <x v="1954"/>
    <m/>
    <s v="HIDALGO ZUÑLIGA DEBORA ESTER"/>
    <x v="0"/>
    <s v="San Bernardo"/>
    <s v="Sin Beca"/>
    <s v="Sin Beca"/>
    <s v="AÑO 2015"/>
    <n v="548"/>
    <n v="552"/>
    <n v="476"/>
    <n v="603"/>
    <x v="193"/>
    <s v="CON PSU "/>
    <s v="50 % MAYOR"/>
    <s v="Rango 500-549"/>
    <x v="1"/>
  </r>
  <r>
    <x v="1"/>
    <x v="8"/>
    <s v="Ciencias Sociales"/>
    <x v="0"/>
    <x v="0"/>
    <x v="1955"/>
    <m/>
    <s v="JARA  SAAVEDRA DANIELA CATALINA"/>
    <x v="0"/>
    <s v="La Cisterna"/>
    <s v="Sin Beca"/>
    <s v="Sin Beca"/>
    <s v="AÑO 2015"/>
    <n v="593"/>
    <n v="574"/>
    <n v="502"/>
    <n v="604"/>
    <x v="459"/>
    <s v="CON PSU "/>
    <s v="50 % MAYOR"/>
    <s v="Rango 500-549"/>
    <x v="1"/>
  </r>
  <r>
    <x v="1"/>
    <x v="0"/>
    <s v="Ingeniería, Ciencia y Tecnología "/>
    <x v="0"/>
    <x v="0"/>
    <x v="1956"/>
    <m/>
    <s v="RODRIGUEZ GONZALEZ LUIS ANTONIO"/>
    <x v="1"/>
    <s v="Puente Alto"/>
    <s v="Con Beca"/>
    <s v="Sin Beca"/>
    <s v="AÑO 2015"/>
    <n v="587"/>
    <n v="485"/>
    <n v="597"/>
    <n v="605"/>
    <x v="229"/>
    <s v="CON PSU "/>
    <s v="50 % MAYOR"/>
    <s v="Rango 500-549"/>
    <x v="1"/>
  </r>
  <r>
    <x v="1"/>
    <x v="8"/>
    <s v="Ciencias Sociales"/>
    <x v="0"/>
    <x v="0"/>
    <x v="1957"/>
    <m/>
    <s v="MEZA VEJAR OSCAR ALBERTO"/>
    <x v="1"/>
    <s v="La Pintana"/>
    <s v="Sin Beca"/>
    <s v="Sin Beca"/>
    <s v="AÑO 2015"/>
    <n v="541"/>
    <n v="539"/>
    <n v="502"/>
    <n v="607"/>
    <x v="262"/>
    <s v="CON PSU "/>
    <s v="50 % MAYOR"/>
    <s v="Rango 500-549"/>
    <x v="1"/>
  </r>
  <r>
    <x v="1"/>
    <x v="14"/>
    <s v="Educación"/>
    <x v="0"/>
    <x v="0"/>
    <x v="1958"/>
    <m/>
    <s v="ALEGRIA PEÑALOZA MATIAS FARID"/>
    <x v="1"/>
    <s v="La Granja"/>
    <s v="Con Beca"/>
    <s v="Sin Beca"/>
    <s v="AÑO 2015"/>
    <n v="572"/>
    <n v="560"/>
    <n v="527"/>
    <n v="609"/>
    <x v="456"/>
    <s v="CON PSU "/>
    <s v="50 % MAYOR"/>
    <s v="Rango 500-549"/>
    <x v="1"/>
  </r>
  <r>
    <x v="1"/>
    <x v="9"/>
    <s v="Salud"/>
    <x v="0"/>
    <x v="0"/>
    <x v="1959"/>
    <m/>
    <s v="MUÑOZ GONZALEZ LILY "/>
    <x v="0"/>
    <s v="Independencia"/>
    <s v="Sin Beca"/>
    <s v="Sin Beca"/>
    <s v="AÑO 2015"/>
    <n v="579"/>
    <n v="552"/>
    <n v="516"/>
    <n v="610"/>
    <x v="457"/>
    <s v="CON PSU "/>
    <s v="50 % MAYOR"/>
    <s v="Rango 500-549"/>
    <x v="1"/>
  </r>
  <r>
    <x v="1"/>
    <x v="10"/>
    <s v="Salud"/>
    <x v="0"/>
    <x v="0"/>
    <x v="1960"/>
    <m/>
    <s v="PEREZ LARA RITA CATALINA"/>
    <x v="0"/>
    <s v="La Florida"/>
    <s v="Con Beca"/>
    <s v="Sin Beca"/>
    <s v="AÑO 2015"/>
    <n v="530"/>
    <n v="498"/>
    <n v="570"/>
    <n v="616"/>
    <x v="457"/>
    <s v="CON PSU "/>
    <s v="50 % MAYOR"/>
    <s v="Rango 500-549"/>
    <x v="1"/>
  </r>
  <r>
    <x v="1"/>
    <x v="9"/>
    <s v="Salud"/>
    <x v="0"/>
    <x v="0"/>
    <x v="1961"/>
    <m/>
    <s v="JEREZ PARDO SOLANGE MARIBEL"/>
    <x v="0"/>
    <s v="Peñaflor"/>
    <s v="Con Beca"/>
    <s v="Sin Beca"/>
    <s v="AÑO 2014"/>
    <n v="586"/>
    <n v="560"/>
    <n v="536"/>
    <n v="620"/>
    <x v="252"/>
    <s v="CON PSU "/>
    <s v="50 % MAYOR"/>
    <s v="Rango 500-549"/>
    <x v="1"/>
  </r>
  <r>
    <x v="1"/>
    <x v="9"/>
    <s v="Salud"/>
    <x v="0"/>
    <x v="0"/>
    <x v="1962"/>
    <m/>
    <s v="CARREÑO GUAJARDO NAARAT SARAY"/>
    <x v="0"/>
    <s v="San Bernardo"/>
    <s v="Sin Beca"/>
    <s v="Sin Beca"/>
    <s v="AÑO 2015"/>
    <n v="566"/>
    <n v="492"/>
    <n v="532"/>
    <n v="620"/>
    <x v="263"/>
    <s v="CON PSU "/>
    <s v="50 % MAYOR"/>
    <s v="Rango 500-549"/>
    <x v="1"/>
  </r>
  <r>
    <x v="1"/>
    <x v="5"/>
    <s v="Ciencias Sociales"/>
    <x v="0"/>
    <x v="0"/>
    <x v="1963"/>
    <m/>
    <s v="MONDACA  ESCOBAR GENESIS AILEEN"/>
    <x v="0"/>
    <s v="San Joaquín"/>
    <s v="Sin Beca"/>
    <s v="Sin Beca"/>
    <s v="AÑO 2015"/>
    <n v="574"/>
    <n v="574"/>
    <n v="516"/>
    <n v="620"/>
    <x v="223"/>
    <s v="CON PSU "/>
    <s v="50 % MAYOR"/>
    <s v="Rango 500-549"/>
    <x v="1"/>
  </r>
  <r>
    <x v="1"/>
    <x v="9"/>
    <s v="Salud"/>
    <x v="0"/>
    <x v="0"/>
    <x v="1964"/>
    <m/>
    <s v="ROMERO ALCHAO ROCIO KARINA DEL CARMEN"/>
    <x v="0"/>
    <s v="San Bernardo"/>
    <s v="Sin Beca"/>
    <s v="Sin Beca"/>
    <s v="AÑO 2013"/>
    <n v="621"/>
    <n v="548"/>
    <n v="469"/>
    <n v="621"/>
    <x v="199"/>
    <s v="CON PSU "/>
    <s v="50 % MENOR "/>
    <s v="Rango 500-549"/>
    <x v="1"/>
  </r>
  <r>
    <x v="1"/>
    <x v="4"/>
    <s v="Salud"/>
    <x v="0"/>
    <x v="0"/>
    <x v="1965"/>
    <m/>
    <s v="ALVARADO  GALLEGUILLOS JONATHAN WALDEMAR"/>
    <x v="1"/>
    <s v="Puente Alto"/>
    <s v="Sin Beca"/>
    <s v="Sin Beca"/>
    <s v="AÑO 2015"/>
    <n v="583"/>
    <n v="512"/>
    <n v="521"/>
    <n v="624"/>
    <x v="242"/>
    <s v="CON PSU "/>
    <s v="50 % MAYOR"/>
    <s v="Rango 500-549"/>
    <x v="1"/>
  </r>
  <r>
    <x v="1"/>
    <x v="6"/>
    <s v="Ciencias Sociales"/>
    <x v="1"/>
    <x v="0"/>
    <x v="1966"/>
    <m/>
    <s v="BUSTOS SANHUEZA SEBASTIAN ALEJANDRO"/>
    <x v="1"/>
    <s v="Puente Alto"/>
    <s v="Sin Beca"/>
    <s v="Sin Beca"/>
    <s v="AÑO 2015"/>
    <n v="593"/>
    <n v="560"/>
    <n v="502"/>
    <n v="627"/>
    <x v="212"/>
    <s v="CON PSU "/>
    <s v="50 % MAYOR"/>
    <s v="Rango 500-549"/>
    <x v="1"/>
  </r>
  <r>
    <x v="1"/>
    <x v="10"/>
    <s v="Salud"/>
    <x v="0"/>
    <x v="0"/>
    <x v="1967"/>
    <m/>
    <s v="VILLAR ESPINOZA CATALINA FRANCESCA"/>
    <x v="0"/>
    <s v="Recoleta"/>
    <s v="Sin Beca"/>
    <s v="Sin Beca"/>
    <s v="AÑO 2014"/>
    <n v="569"/>
    <n v="484"/>
    <n v="536"/>
    <n v="627"/>
    <x v="237"/>
    <s v="CON PSU "/>
    <s v="50 % MAYOR"/>
    <s v="Rango 500-549"/>
    <x v="1"/>
  </r>
  <r>
    <x v="1"/>
    <x v="19"/>
    <s v="Educación"/>
    <x v="0"/>
    <x v="0"/>
    <x v="1968"/>
    <m/>
    <s v="MADARIAGA LOPEZ DAVID ALEJANDRO"/>
    <x v="1"/>
    <s v="Calera de Tango"/>
    <s v="Con Beca"/>
    <s v="Sin Beca"/>
    <s v="AÑO 2015"/>
    <n v="562"/>
    <n v="492"/>
    <n v="516"/>
    <n v="628"/>
    <x v="217"/>
    <s v="CON PSU "/>
    <s v="50 % MAYOR"/>
    <s v="Rango 500-549"/>
    <x v="1"/>
  </r>
  <r>
    <x v="1"/>
    <x v="9"/>
    <s v="Salud"/>
    <x v="0"/>
    <x v="0"/>
    <x v="1969"/>
    <m/>
    <s v="GALLARDO PÉREZ CLAUDIA MARGOT"/>
    <x v="0"/>
    <s v="Puente Alto"/>
    <s v="Sin Beca"/>
    <s v="Sin Beca"/>
    <s v="AÑO 2015"/>
    <n v="603"/>
    <n v="525"/>
    <n v="561"/>
    <n v="628"/>
    <x v="226"/>
    <s v="CON PSU "/>
    <s v="50 % MAYOR"/>
    <s v="Rango 500-549"/>
    <x v="1"/>
  </r>
  <r>
    <x v="1"/>
    <x v="9"/>
    <s v="Salud"/>
    <x v="0"/>
    <x v="0"/>
    <x v="1970"/>
    <m/>
    <s v="DUQUE MIRANDA ARANZA VALENTINA"/>
    <x v="0"/>
    <s v="Santiago"/>
    <s v="Sin Beca"/>
    <s v="Sin Beca"/>
    <s v="AÑO 2015"/>
    <n v="584"/>
    <n v="591"/>
    <n v="486"/>
    <n v="628"/>
    <x v="225"/>
    <s v="CON PSU "/>
    <s v="50 % MAYOR"/>
    <s v="Rango 500-549"/>
    <x v="1"/>
  </r>
  <r>
    <x v="1"/>
    <x v="0"/>
    <s v="Ingeniería, Ciencia y Tecnología "/>
    <x v="0"/>
    <x v="0"/>
    <x v="1971"/>
    <m/>
    <s v="SANTIBAÑEZ MELO KRISTEL LIZANDRINA"/>
    <x v="0"/>
    <s v="Talagante"/>
    <s v="Sin Beca"/>
    <s v="Con Beca"/>
    <s v="AÑO 2015"/>
    <n v="595"/>
    <n v="512"/>
    <n v="509"/>
    <n v="631"/>
    <x v="218"/>
    <s v="CON PSU "/>
    <s v="50 % MAYOR"/>
    <s v="Rango 500-549"/>
    <x v="1"/>
  </r>
  <r>
    <x v="1"/>
    <x v="16"/>
    <s v="Ingeniería, Ciencia y Tecnología "/>
    <x v="0"/>
    <x v="0"/>
    <x v="1972"/>
    <m/>
    <s v="ROMERO NOVA ORNELLA  MIKELSY"/>
    <x v="0"/>
    <s v="San Miguel"/>
    <s v="Con Beca"/>
    <s v="Sin Beca"/>
    <s v="AÑO 2015"/>
    <n v="597"/>
    <n v="485"/>
    <n v="578"/>
    <n v="632"/>
    <x v="205"/>
    <s v="CON PSU "/>
    <s v="50 % MAYOR"/>
    <s v="Rango 500-549"/>
    <x v="1"/>
  </r>
  <r>
    <x v="1"/>
    <x v="9"/>
    <s v="Salud"/>
    <x v="0"/>
    <x v="0"/>
    <x v="1973"/>
    <m/>
    <s v="JULIO ENCINA CAMILA ELIZABETH "/>
    <x v="0"/>
    <s v="Conchalí"/>
    <s v="Sin Beca"/>
    <s v="Con Beca"/>
    <s v="AÑO 2015"/>
    <n v="603"/>
    <n v="560"/>
    <n v="439"/>
    <n v="634"/>
    <x v="234"/>
    <s v="CON PSU "/>
    <s v="50 % MAYOR"/>
    <s v="Rango 500-549"/>
    <x v="1"/>
  </r>
  <r>
    <x v="1"/>
    <x v="9"/>
    <s v="Salud"/>
    <x v="0"/>
    <x v="0"/>
    <x v="1974"/>
    <m/>
    <s v="FULLER REYES YENNIFER ALISON"/>
    <x v="0"/>
    <s v="Renca"/>
    <s v="Sin Beca"/>
    <s v="Sin Beca"/>
    <s v="AÑO 2015"/>
    <n v="579"/>
    <n v="574"/>
    <n v="439"/>
    <n v="636"/>
    <x v="248"/>
    <s v="CON PSU "/>
    <s v="50 % MAYOR"/>
    <s v="Rango 500-549"/>
    <x v="1"/>
  </r>
  <r>
    <x v="1"/>
    <x v="6"/>
    <s v="Ciencias Sociales"/>
    <x v="0"/>
    <x v="0"/>
    <x v="1975"/>
    <m/>
    <s v="GONZALEZ GONZALEZ ESTEFANÍA DEL CARMEN"/>
    <x v="0"/>
    <s v="Independencia"/>
    <s v="Sin Beca"/>
    <s v="Sin Beca"/>
    <s v="AÑO 2015"/>
    <n v="629"/>
    <n v="525"/>
    <n v="502"/>
    <n v="646"/>
    <x v="201"/>
    <s v="CON PSU "/>
    <s v="50 % MAYOR"/>
    <s v="Rango 500-549"/>
    <x v="1"/>
  </r>
  <r>
    <x v="1"/>
    <x v="1"/>
    <s v="Salud"/>
    <x v="0"/>
    <x v="1"/>
    <x v="1976"/>
    <m/>
    <s v="HERRERA CERDA ALVARO ALEJANDRO"/>
    <x v="1"/>
    <s v="San Felipe"/>
    <s v="Sin Beca"/>
    <s v="Sin Beca"/>
    <s v="AÑO 2015"/>
    <n v="614"/>
    <n v="498"/>
    <n v="585"/>
    <n v="648"/>
    <x v="198"/>
    <s v="CON PSU "/>
    <s v="50 % MAYOR"/>
    <s v="Rango 500-549"/>
    <x v="1"/>
  </r>
  <r>
    <x v="1"/>
    <x v="1"/>
    <s v="Salud"/>
    <x v="1"/>
    <x v="1"/>
    <x v="1977"/>
    <m/>
    <s v="ESPINOZA BASAEZ ELISA  ANDREA"/>
    <x v="0"/>
    <s v="Lo Espejo"/>
    <s v="Sin Beca"/>
    <s v="Sin Beca"/>
    <s v="AÑO 2015"/>
    <n v="637"/>
    <n v="568"/>
    <n v="476"/>
    <n v="655"/>
    <x v="257"/>
    <s v="CON PSU "/>
    <s v="50 % MAYOR"/>
    <s v="Rango 500-549"/>
    <x v="1"/>
  </r>
  <r>
    <x v="1"/>
    <x v="9"/>
    <s v="Salud"/>
    <x v="0"/>
    <x v="0"/>
    <x v="1978"/>
    <m/>
    <s v="MEDINA CONCHA DAMARIS FERNANDA "/>
    <x v="0"/>
    <s v="Pudahuel"/>
    <s v="Sin Beca"/>
    <s v="Sin Beca"/>
    <s v="AÑO 2015"/>
    <n v="594"/>
    <n v="518"/>
    <n v="552"/>
    <n v="659"/>
    <x v="233"/>
    <s v="CON PSU "/>
    <s v="50 % MAYOR"/>
    <s v="Rango 500-549"/>
    <x v="1"/>
  </r>
  <r>
    <x v="1"/>
    <x v="9"/>
    <s v="Salud"/>
    <x v="0"/>
    <x v="0"/>
    <x v="1979"/>
    <m/>
    <s v="GONZALEZ MARTINEZ NICOLE FERNANDA"/>
    <x v="0"/>
    <s v="San Joaquín"/>
    <s v="Sin Beca"/>
    <s v="Con Beca"/>
    <s v="AÑO 2013"/>
    <n v="661"/>
    <n v="516"/>
    <n v="543"/>
    <n v="661"/>
    <x v="181"/>
    <s v="CON PSU "/>
    <s v="50 % MENOR "/>
    <s v="Rango 500-549"/>
    <x v="1"/>
  </r>
  <r>
    <x v="1"/>
    <x v="9"/>
    <s v="Salud"/>
    <x v="0"/>
    <x v="0"/>
    <x v="1980"/>
    <m/>
    <s v="LOPEZ REYES ESTEBAN ANDRES"/>
    <x v="1"/>
    <s v="Santiago"/>
    <s v="Sin Beca"/>
    <s v="Sin Beca"/>
    <s v="AÑO 2015"/>
    <n v="621"/>
    <n v="552"/>
    <n v="542"/>
    <n v="661"/>
    <x v="188"/>
    <s v="CON PSU "/>
    <s v="50 % MAYOR"/>
    <s v="Rango 500-549"/>
    <x v="1"/>
  </r>
  <r>
    <x v="1"/>
    <x v="12"/>
    <s v="Salud"/>
    <x v="0"/>
    <x v="0"/>
    <x v="1981"/>
    <m/>
    <s v="OROS TORRES  KAREN ANDREA"/>
    <x v="0"/>
    <s v="Pudahuel"/>
    <s v="Sin Beca"/>
    <s v="Sin Beca"/>
    <s v="AÑO 2014"/>
    <n v="621"/>
    <n v="549"/>
    <n v="515"/>
    <n v="663"/>
    <x v="250"/>
    <s v="CON PSU "/>
    <s v="50 % MAYOR"/>
    <s v="Rango 500-549"/>
    <x v="1"/>
  </r>
  <r>
    <x v="1"/>
    <x v="12"/>
    <s v="Salud"/>
    <x v="0"/>
    <x v="0"/>
    <x v="1982"/>
    <m/>
    <s v="MEDALLA LUENGO BEATRIZ FERNANDA  ANDREA"/>
    <x v="0"/>
    <s v="Melipilla"/>
    <s v="Con Beca"/>
    <s v="Sin Beca"/>
    <s v="AÑO 2014"/>
    <n v="631"/>
    <n v="452"/>
    <n v="604"/>
    <n v="666"/>
    <x v="189"/>
    <s v="CON PSU "/>
    <s v="50 % MAYOR"/>
    <s v="Rango 500-549"/>
    <x v="1"/>
  </r>
  <r>
    <x v="1"/>
    <x v="14"/>
    <s v="Educación"/>
    <x v="1"/>
    <x v="0"/>
    <x v="1983"/>
    <m/>
    <s v="LUNA RIQUELME JOSE JAVIER"/>
    <x v="1"/>
    <s v="Macul"/>
    <s v="Con Beca"/>
    <s v="Sin Beca"/>
    <s v="AÑO 2014"/>
    <n v="610"/>
    <n v="571"/>
    <n v="515"/>
    <n v="669"/>
    <x v="226"/>
    <s v="CON PSU "/>
    <s v="50 % MAYOR"/>
    <s v="Rango 500-549"/>
    <x v="1"/>
  </r>
  <r>
    <x v="1"/>
    <x v="19"/>
    <s v="Educación"/>
    <x v="0"/>
    <x v="0"/>
    <x v="1984"/>
    <m/>
    <s v="VARAS SOTO NICOL ESMERALDA "/>
    <x v="0"/>
    <s v="Peñalolén"/>
    <s v="Con Beca"/>
    <s v="Sin Beca"/>
    <s v="AÑO 2015"/>
    <n v="625"/>
    <n v="512"/>
    <n v="538"/>
    <n v="672"/>
    <x v="187"/>
    <s v="CON PSU "/>
    <s v="50 % MAYOR"/>
    <s v="Rango 500-549"/>
    <x v="1"/>
  </r>
  <r>
    <x v="1"/>
    <x v="8"/>
    <s v="Ciencias Sociales"/>
    <x v="0"/>
    <x v="0"/>
    <x v="1985"/>
    <m/>
    <s v="MUÑOZ DIAZ DANIELA ALEJANDRA"/>
    <x v="0"/>
    <s v="San Joaquín"/>
    <s v="Con Beca"/>
    <s v="Sin Beca"/>
    <s v="AÑO 2015"/>
    <n v="620"/>
    <n v="546"/>
    <n v="516"/>
    <n v="674"/>
    <x v="212"/>
    <s v="CON PSU "/>
    <s v="50 % MAYOR"/>
    <s v="Rango 500-549"/>
    <x v="1"/>
  </r>
  <r>
    <x v="1"/>
    <x v="16"/>
    <s v="Ingeniería, Ciencia y Tecnología "/>
    <x v="0"/>
    <x v="0"/>
    <x v="1986"/>
    <m/>
    <s v="DIEGUEZ SUAREZ KARINA FALLON"/>
    <x v="0"/>
    <s v="Rancagua"/>
    <s v="Sin Beca"/>
    <s v="Sin Beca"/>
    <s v="AÑO 2015"/>
    <n v="635"/>
    <n v="518"/>
    <n v="557"/>
    <n v="675"/>
    <x v="246"/>
    <s v="CON PSU "/>
    <s v="50 % MAYOR"/>
    <s v="Rango 500-549"/>
    <x v="1"/>
  </r>
  <r>
    <x v="1"/>
    <x v="1"/>
    <s v="Salud"/>
    <x v="1"/>
    <x v="0"/>
    <x v="1987"/>
    <m/>
    <s v="CATALANO LOBOS OSCAR FABIAN"/>
    <x v="1"/>
    <s v="Santiago"/>
    <s v="Sin Beca"/>
    <s v="Sin Beca"/>
    <s v="AÑO 2015"/>
    <n v="582"/>
    <n v="546"/>
    <n v="532"/>
    <n v="678"/>
    <x v="460"/>
    <s v="CON PSU "/>
    <s v="50 % MAYOR"/>
    <s v="Rango 500-549"/>
    <x v="1"/>
  </r>
  <r>
    <x v="1"/>
    <x v="0"/>
    <s v="Ingeniería, Ciencia y Tecnología "/>
    <x v="0"/>
    <x v="1"/>
    <x v="1988"/>
    <m/>
    <s v="FLORES DIOSES RICARDO BRYAN"/>
    <x v="1"/>
    <s v="Lo Prado"/>
    <s v="Sin Beca"/>
    <s v="Con Beca"/>
    <s v="AÑO 2015"/>
    <n v="623"/>
    <n v="505"/>
    <n v="590"/>
    <n v="685"/>
    <x v="261"/>
    <s v="CON PSU "/>
    <s v="50 % MAYOR"/>
    <s v="Rango 500-549"/>
    <x v="1"/>
  </r>
  <r>
    <x v="1"/>
    <x v="7"/>
    <s v="Salud"/>
    <x v="0"/>
    <x v="0"/>
    <x v="1989"/>
    <m/>
    <s v="KEILENDT MILLAR ARLETT BEATRIZ"/>
    <x v="0"/>
    <s v="El Bosque"/>
    <s v="Con Beca"/>
    <s v="Sin Beca"/>
    <s v="AÑO 2015"/>
    <n v="651"/>
    <n v="560"/>
    <n v="439"/>
    <n v="686"/>
    <x v="234"/>
    <s v="CON PSU "/>
    <s v="50 % MAYOR"/>
    <s v="Rango 500-549"/>
    <x v="1"/>
  </r>
  <r>
    <x v="1"/>
    <x v="5"/>
    <s v="Ciencias Sociales"/>
    <x v="0"/>
    <x v="0"/>
    <x v="1990"/>
    <m/>
    <s v="MORA RIVAS VICTORIA NAYARET"/>
    <x v="0"/>
    <s v="San Joaquín"/>
    <s v="Con Beca"/>
    <s v="Sin Beca"/>
    <s v="AÑO 2014"/>
    <n v="627"/>
    <n v="565"/>
    <n v="450"/>
    <n v="688"/>
    <x v="222"/>
    <s v="CON PSU "/>
    <s v="50 % MAYOR"/>
    <s v="Rango 500-549"/>
    <x v="1"/>
  </r>
  <r>
    <x v="1"/>
    <x v="16"/>
    <s v="Ingeniería, Ciencia y Tecnología "/>
    <x v="0"/>
    <x v="0"/>
    <x v="1991"/>
    <m/>
    <s v="MEDINA ZUÑIGA LISSETTE CAROLINA"/>
    <x v="0"/>
    <s v="Maipú"/>
    <s v="Sin Beca"/>
    <s v="Sin Beca"/>
    <s v="AÑO 2015"/>
    <n v="631"/>
    <n v="512"/>
    <n v="552"/>
    <n v="692"/>
    <x v="250"/>
    <s v="CON PSU "/>
    <s v="50 % MAYOR"/>
    <s v="Rango 500-549"/>
    <x v="1"/>
  </r>
  <r>
    <x v="1"/>
    <x v="17"/>
    <s v="Ingeniería, Ciencia y Tecnología "/>
    <x v="0"/>
    <x v="0"/>
    <x v="1992"/>
    <m/>
    <s v="PÈREZ RIVERA ISAAC DE RAFAEL"/>
    <x v="1"/>
    <s v="ARICA"/>
    <s v="Con Beca"/>
    <s v="Con Beca"/>
    <s v="AÑO 2015"/>
    <n v="661"/>
    <n v="512"/>
    <n v="509"/>
    <n v="693"/>
    <x v="218"/>
    <s v="CON PSU "/>
    <s v="50 % MAYOR"/>
    <s v="Rango 500-549"/>
    <x v="1"/>
  </r>
  <r>
    <x v="1"/>
    <x v="15"/>
    <s v="Ingeniería, Ciencia y Tecnología "/>
    <x v="0"/>
    <x v="0"/>
    <x v="1993"/>
    <m/>
    <s v="JARA GUERRERO YERKO ANTONIO"/>
    <x v="1"/>
    <s v="San Ramón"/>
    <s v="Sin Beca"/>
    <s v="Sin Beca"/>
    <s v="AÑO 2015"/>
    <n v="622"/>
    <n v="498"/>
    <n v="582"/>
    <n v="694"/>
    <x v="184"/>
    <s v="CON PSU "/>
    <s v="50 % MAYOR"/>
    <s v="Rango 500-549"/>
    <x v="1"/>
  </r>
  <r>
    <x v="1"/>
    <x v="9"/>
    <s v="Salud"/>
    <x v="0"/>
    <x v="0"/>
    <x v="1994"/>
    <m/>
    <s v="ARANCIBIA COFRÉ JAVIERA VALENTINA"/>
    <x v="0"/>
    <s v="Maipú"/>
    <s v="Sin Beca"/>
    <s v="Sin Beca"/>
    <s v="AÑO 2015"/>
    <n v="643"/>
    <n v="498"/>
    <n v="552"/>
    <n v="699"/>
    <x v="187"/>
    <s v="CON PSU "/>
    <s v="50 % MAYOR"/>
    <s v="Rango 500-549"/>
    <x v="1"/>
  </r>
  <r>
    <x v="1"/>
    <x v="1"/>
    <s v="Salud"/>
    <x v="0"/>
    <x v="0"/>
    <x v="1995"/>
    <m/>
    <s v="ROA CEA FERNANDA HAYDEE"/>
    <x v="0"/>
    <s v="Pudahuel"/>
    <s v="Sin Beca"/>
    <s v="Sin Beca"/>
    <s v="AÑO 2015"/>
    <n v="674"/>
    <n v="531"/>
    <n v="527"/>
    <n v="703"/>
    <x v="219"/>
    <s v="CON PSU "/>
    <s v="50 % MAYOR"/>
    <s v="Rango 500-549"/>
    <x v="1"/>
  </r>
  <r>
    <x v="1"/>
    <x v="12"/>
    <s v="Salud"/>
    <x v="0"/>
    <x v="0"/>
    <x v="1996"/>
    <m/>
    <s v="GONZALEZ TORO SARA BELÉN"/>
    <x v="0"/>
    <s v="San Joaquín"/>
    <s v="Sin Beca"/>
    <s v="Sin Beca"/>
    <s v="AÑO 2015"/>
    <n v="639"/>
    <n v="574"/>
    <n v="465"/>
    <n v="709"/>
    <x v="204"/>
    <s v="CON PSU "/>
    <s v="50 % MAYOR"/>
    <s v="Rango 500-549"/>
    <x v="1"/>
  </r>
  <r>
    <x v="1"/>
    <x v="12"/>
    <s v="Salud"/>
    <x v="0"/>
    <x v="0"/>
    <x v="1997"/>
    <m/>
    <s v="VALDEBENITO SANCHEZ KAROLAINE ALICIA"/>
    <x v="0"/>
    <s v="Maipú"/>
    <s v="Con Beca"/>
    <s v="Sin Beca"/>
    <s v="AÑO 2015"/>
    <n v="589"/>
    <n v="450"/>
    <n v="590"/>
    <n v="710"/>
    <x v="216"/>
    <s v="CON PSU "/>
    <s v="50 % MAYOR"/>
    <s v="Rango 500-549"/>
    <x v="1"/>
  </r>
  <r>
    <x v="1"/>
    <x v="12"/>
    <s v="Salud"/>
    <x v="0"/>
    <x v="0"/>
    <x v="1998"/>
    <m/>
    <s v="ZAMORANO COLIL CLAUDIA VICTORIA"/>
    <x v="0"/>
    <s v="Colina"/>
    <s v="Con Beca"/>
    <s v="Sin Beca"/>
    <s v="AÑO 2014"/>
    <n v="653"/>
    <n v="560"/>
    <n v="520"/>
    <n v="711"/>
    <x v="184"/>
    <s v="CON PSU "/>
    <s v="50 % MAYOR"/>
    <s v="Rango 500-549"/>
    <x v="1"/>
  </r>
  <r>
    <x v="1"/>
    <x v="9"/>
    <s v="Salud"/>
    <x v="0"/>
    <x v="0"/>
    <x v="1999"/>
    <m/>
    <s v="GONZALEZ ARIAS ANAÍS LUCIANA"/>
    <x v="0"/>
    <s v="O'Higgins"/>
    <s v="Sin Beca"/>
    <s v="Sin Beca"/>
    <s v="AÑO 2015"/>
    <n v="593"/>
    <n v="574"/>
    <n v="521"/>
    <n v="712"/>
    <x v="261"/>
    <s v="CON PSU "/>
    <s v="50 % MAYOR"/>
    <s v="Rango 500-549"/>
    <x v="1"/>
  </r>
  <r>
    <x v="1"/>
    <x v="9"/>
    <s v="Salud"/>
    <x v="0"/>
    <x v="0"/>
    <x v="2000"/>
    <m/>
    <s v="MANSILLA GUTIERREZ BARBARA JAVIERA"/>
    <x v="0"/>
    <s v="San Bernardo"/>
    <s v="Sin Beca"/>
    <s v="Sin Beca"/>
    <s v="AÑO 2015"/>
    <n v="656"/>
    <n v="568"/>
    <n v="502"/>
    <n v="715"/>
    <x v="233"/>
    <s v="CON PSU "/>
    <s v="50 % MAYOR"/>
    <s v="Rango 500-549"/>
    <x v="1"/>
  </r>
  <r>
    <x v="1"/>
    <x v="2"/>
    <s v="Educación"/>
    <x v="0"/>
    <x v="0"/>
    <x v="2001"/>
    <m/>
    <s v="GONZALEZ ALVAREZ DEYANIRA AYME"/>
    <x v="0"/>
    <s v="ARICA"/>
    <s v="Con Beca"/>
    <s v="Sin Beca"/>
    <s v="AÑO 2015"/>
    <n v="612"/>
    <n v="539"/>
    <n v="509"/>
    <n v="717"/>
    <x v="211"/>
    <s v="CON PSU "/>
    <s v="50 % MAYOR"/>
    <s v="Rango 500-549"/>
    <x v="1"/>
  </r>
  <r>
    <x v="1"/>
    <x v="12"/>
    <s v="Salud"/>
    <x v="0"/>
    <x v="0"/>
    <x v="2002"/>
    <m/>
    <s v="DONOSO ARAYA JAVIER ANDRES"/>
    <x v="1"/>
    <s v="El Monte"/>
    <s v="Sin Beca"/>
    <s v="Sin Beca"/>
    <s v="AÑO 2014"/>
    <n v="641"/>
    <n v="582"/>
    <n v="461"/>
    <n v="717"/>
    <x v="202"/>
    <s v="CON PSU "/>
    <s v="50 % MAYOR"/>
    <s v="Rango 500-549"/>
    <x v="1"/>
  </r>
  <r>
    <x v="1"/>
    <x v="2"/>
    <s v="Educación"/>
    <x v="1"/>
    <x v="0"/>
    <x v="2003"/>
    <m/>
    <s v="GONZALEZ CAMPOS CAROL"/>
    <x v="0"/>
    <s v="El Bosque"/>
    <s v="Sin Beca"/>
    <s v="Sin Beca"/>
    <s v="AÑO 2015"/>
    <n v="656"/>
    <n v="498"/>
    <n v="516"/>
    <n v="726"/>
    <x v="182"/>
    <s v="CON PSU "/>
    <s v="50 % MAYOR"/>
    <s v="Rango 500-549"/>
    <x v="1"/>
  </r>
  <r>
    <x v="1"/>
    <x v="8"/>
    <s v="Ciencias Sociales"/>
    <x v="0"/>
    <x v="0"/>
    <x v="2004"/>
    <m/>
    <s v="ECHEVERRIA ROMERO JORGE MATIAS"/>
    <x v="1"/>
    <s v="Pudahuel"/>
    <s v="Sin Beca"/>
    <s v="Sin Beca"/>
    <s v="AÑO 2015"/>
    <n v="628"/>
    <n v="591"/>
    <n v="486"/>
    <n v="728"/>
    <x v="225"/>
    <s v="CON PSU "/>
    <s v="50 % MAYOR"/>
    <s v="Rango 500-549"/>
    <x v="1"/>
  </r>
  <r>
    <x v="1"/>
    <x v="6"/>
    <s v="Ciencias Sociales"/>
    <x v="1"/>
    <x v="0"/>
    <x v="2005"/>
    <m/>
    <s v="ALVAREZ  MARDONES MARGARITA ANDREA"/>
    <x v="0"/>
    <s v="El Bosque"/>
    <s v="Sin Beca"/>
    <s v="Sin Beca"/>
    <s v="AÑO 2015"/>
    <n v="682"/>
    <n v="598"/>
    <n v="486"/>
    <n v="729"/>
    <x v="453"/>
    <s v="CON PSU "/>
    <s v="50 % MAYOR"/>
    <s v="Rango 500-549"/>
    <x v="1"/>
  </r>
  <r>
    <x v="1"/>
    <x v="8"/>
    <s v="Ciencias Sociales"/>
    <x v="1"/>
    <x v="0"/>
    <x v="2006"/>
    <m/>
    <s v="ALEUY JARA CAMILO ESTEFAN"/>
    <x v="1"/>
    <s v="San Miguel"/>
    <s v="Sin Beca"/>
    <s v="Sin Beca"/>
    <s v="AÑO 2015"/>
    <n v="565"/>
    <n v="539"/>
    <n v="494"/>
    <n v="738"/>
    <x v="242"/>
    <s v="CON PSU "/>
    <s v="50 % MAYOR"/>
    <s v="Rango 500-549"/>
    <x v="1"/>
  </r>
  <r>
    <x v="1"/>
    <x v="10"/>
    <s v="Salud"/>
    <x v="0"/>
    <x v="0"/>
    <x v="2007"/>
    <m/>
    <s v="VASQUEZ  HERNANDEZ JAVIERA CONSTANZA"/>
    <x v="0"/>
    <s v="San Felipe"/>
    <s v="Sin Beca"/>
    <s v="Sin Beca"/>
    <s v="AÑO 2015"/>
    <n v="688"/>
    <n v="477"/>
    <n v="578"/>
    <n v="748"/>
    <x v="236"/>
    <s v="CON PSU "/>
    <s v="50 % MAYOR"/>
    <s v="Rango 500-549"/>
    <x v="1"/>
  </r>
  <r>
    <x v="1"/>
    <x v="12"/>
    <s v="Salud"/>
    <x v="0"/>
    <x v="0"/>
    <x v="2008"/>
    <m/>
    <s v="RIFO PEÑALOZA CONSTANZA JAZMIN"/>
    <x v="0"/>
    <s v="Estación Central"/>
    <s v="Sin Beca"/>
    <s v="Sin Beca"/>
    <s v="AÑO 2015"/>
    <n v="626"/>
    <n v="560"/>
    <n v="465"/>
    <n v="753"/>
    <x v="249"/>
    <s v="CON PSU "/>
    <s v="50 % MAYOR"/>
    <s v="Rango 500-549"/>
    <x v="1"/>
  </r>
  <r>
    <x v="1"/>
    <x v="12"/>
    <s v="Salud"/>
    <x v="0"/>
    <x v="0"/>
    <x v="2009"/>
    <m/>
    <s v="OLEA SANTANDER  CONSTANZA ALEJANDRA "/>
    <x v="0"/>
    <s v="San Bernardo"/>
    <s v="Sin Beca"/>
    <s v="Sin Beca"/>
    <s v="AÑO 2015"/>
    <n v="594"/>
    <n v="518"/>
    <n v="516"/>
    <n v="761"/>
    <x v="208"/>
    <s v="CON PSU "/>
    <s v="50 % MAYOR"/>
    <s v="Rango 500-549"/>
    <x v="1"/>
  </r>
  <r>
    <x v="1"/>
    <x v="4"/>
    <s v="Salud"/>
    <x v="0"/>
    <x v="0"/>
    <x v="2010"/>
    <m/>
    <s v="ARIAS PIZARRO CESAR ALEXIS"/>
    <x v="1"/>
    <s v="San Bernardo"/>
    <s v="Sin Beca"/>
    <s v="Sin Beca"/>
    <s v="AÑO 2015"/>
    <n v="610"/>
    <n v="546"/>
    <n v="453"/>
    <n v="762"/>
    <x v="234"/>
    <s v="CON PSU "/>
    <s v="50 % MAYOR"/>
    <s v="Rango 500-549"/>
    <x v="1"/>
  </r>
  <r>
    <x v="1"/>
    <x v="9"/>
    <s v="Salud"/>
    <x v="0"/>
    <x v="0"/>
    <x v="2011"/>
    <m/>
    <s v="HENRIQUEZ CRUZ HANAKA NYNOSKA"/>
    <x v="0"/>
    <s v="Puente Alto"/>
    <s v="Sin Beca"/>
    <s v="Sin Beca"/>
    <s v="AÑO 2015"/>
    <n v="589"/>
    <n v="485"/>
    <n v="521"/>
    <n v="765"/>
    <x v="200"/>
    <s v="CON PSU "/>
    <s v="50 % MAYOR"/>
    <s v="Rango 500-549"/>
    <x v="1"/>
  </r>
  <r>
    <x v="1"/>
    <x v="12"/>
    <s v="Salud"/>
    <x v="0"/>
    <x v="0"/>
    <x v="2012"/>
    <m/>
    <s v="CONTRERAS RODRIGUEZ ISABEL NATALY"/>
    <x v="0"/>
    <s v="Lampa"/>
    <s v="Sin Beca"/>
    <s v="Sin Beca"/>
    <s v="AÑO 2015"/>
    <n v="662"/>
    <n v="477"/>
    <n v="565"/>
    <n v="803"/>
    <x v="213"/>
    <s v="CON PSU "/>
    <s v="50 % MAYOR"/>
    <s v="Rango 500-549"/>
    <x v="1"/>
  </r>
  <r>
    <x v="1"/>
    <x v="2"/>
    <s v="Educación"/>
    <x v="1"/>
    <x v="0"/>
    <x v="2013"/>
    <m/>
    <s v="ACEVEDO VILLA MACARENA ALEJANDRA"/>
    <x v="0"/>
    <s v="Conchalí"/>
    <s v="Con Beca"/>
    <s v="Con Beca"/>
    <s v="AÑO 2015"/>
    <n v="645"/>
    <n v="568"/>
    <n v="476"/>
    <n v="850"/>
    <x v="257"/>
    <s v="CON PSU "/>
    <s v="50 % MAYOR"/>
    <s v="Rango 500-549"/>
    <x v="1"/>
  </r>
  <r>
    <x v="1"/>
    <x v="6"/>
    <s v="Ciencias Sociales"/>
    <x v="1"/>
    <x v="0"/>
    <x v="2014"/>
    <m/>
    <s v="SEPULVEDA FERNANDEZ YISLENE SCARLETH"/>
    <x v="0"/>
    <s v="El Bosque"/>
    <s v="Sin Beca"/>
    <s v="Con Beca"/>
    <s v="AÑO 2014"/>
    <n v="764"/>
    <n v="565"/>
    <n v="488"/>
    <n v="850"/>
    <x v="224"/>
    <s v="CON PSU "/>
    <s v="50 % MAYOR"/>
    <s v="Rango 500-549"/>
    <x v="1"/>
  </r>
  <r>
    <x v="1"/>
    <x v="17"/>
    <s v="Ingeniería, Ciencia y Tecnología "/>
    <x v="0"/>
    <x v="0"/>
    <x v="2015"/>
    <m/>
    <s v="CARCAMO VENEGAS  RENATO JAISON "/>
    <x v="1"/>
    <s v="Independencia"/>
    <s v="Con Beca"/>
    <s v="Sin Beca"/>
    <s v="AÑO 2015"/>
    <n v="672"/>
    <n v="471"/>
    <n v="561"/>
    <n v="850"/>
    <x v="192"/>
    <s v="CON PSU "/>
    <s v="50 % MAYOR"/>
    <s v="Rango 500-549"/>
    <x v="1"/>
  </r>
  <r>
    <x v="1"/>
    <x v="16"/>
    <s v="Ingeniería, Ciencia y Tecnología "/>
    <x v="0"/>
    <x v="1"/>
    <x v="2016"/>
    <m/>
    <s v="ZUÑIGA NIRRIAN FABIAN ALEJANDRO"/>
    <x v="1"/>
    <s v="Cerro Navia"/>
    <s v="Sin Beca"/>
    <s v="Sin Beca"/>
    <s v="AÑO 2014"/>
    <n v="699"/>
    <n v="571"/>
    <n v="515"/>
    <n v="850"/>
    <x v="226"/>
    <s v="CON PSU "/>
    <s v="50 % MAYOR"/>
    <s v="Rango 500-549"/>
    <x v="1"/>
  </r>
  <r>
    <x v="1"/>
    <x v="12"/>
    <s v="Salud"/>
    <x v="0"/>
    <x v="0"/>
    <x v="2017"/>
    <m/>
    <s v="MUÑOZ RUBILAR JOSELIN ESTEFANY"/>
    <x v="0"/>
    <s v="La Florida"/>
    <s v="Sin Beca"/>
    <s v="Sin Beca"/>
    <s v="AÑO 2014"/>
    <n v="643"/>
    <n v="531"/>
    <n v="545"/>
    <n v="850"/>
    <x v="459"/>
    <s v="CON PSU "/>
    <s v="50 % MAYOR"/>
    <s v="Rango 500-549"/>
    <x v="1"/>
  </r>
  <r>
    <x v="1"/>
    <x v="9"/>
    <s v="Salud"/>
    <x v="0"/>
    <x v="0"/>
    <x v="2018"/>
    <m/>
    <s v="GUERRA ROJAS MARITZA  ANDREA"/>
    <x v="0"/>
    <s v="Lo Barnechea"/>
    <s v="Sin Beca"/>
    <s v="Sin Beca"/>
    <s v="AÑO 2015"/>
    <n v="621"/>
    <n v="518"/>
    <n v="494"/>
    <n v="850"/>
    <x v="227"/>
    <s v="CON PSU "/>
    <s v="50 % MAYOR"/>
    <s v="Rango 500-549"/>
    <x v="1"/>
  </r>
  <r>
    <x v="1"/>
    <x v="17"/>
    <s v="Ingeniería, Ciencia y Tecnología "/>
    <x v="0"/>
    <x v="0"/>
    <x v="2019"/>
    <m/>
    <s v="CARCAMO HENRIQUES JOSE OSVALDO"/>
    <x v="1"/>
    <s v="Ñuñoa"/>
    <s v="Con Beca"/>
    <s v="Sin Beca"/>
    <s v="AÑO 2015"/>
    <m/>
    <n v="552"/>
    <n v="465"/>
    <m/>
    <x v="199"/>
    <s v="CON PSU "/>
    <s v="SIN INFORMACIÓN "/>
    <s v="Rango 500-549"/>
    <x v="1"/>
  </r>
  <r>
    <x v="1"/>
    <x v="6"/>
    <s v="Ciencias Sociales"/>
    <x v="0"/>
    <x v="0"/>
    <x v="2020"/>
    <m/>
    <s v="BLANCO CORDOVA VICTORIA  ANDREA"/>
    <x v="0"/>
    <s v="Pudahuel"/>
    <s v="Con Beca"/>
    <s v="Sin Beca"/>
    <s v="AÑO 2014"/>
    <m/>
    <n v="560"/>
    <n v="450"/>
    <m/>
    <x v="214"/>
    <s v="CON PSU "/>
    <s v="SIN INFORMACIÓN "/>
    <s v="Rango 500-549"/>
    <x v="1"/>
  </r>
  <r>
    <x v="1"/>
    <x v="9"/>
    <s v="Salud"/>
    <x v="0"/>
    <x v="0"/>
    <x v="2021"/>
    <m/>
    <s v="POZO DEL RIO MARCELA JAVIERA"/>
    <x v="0"/>
    <s v="Maipú"/>
    <s v="Sin Beca"/>
    <s v="Sin Beca"/>
    <s v="AÑO 2015"/>
    <m/>
    <n v="560"/>
    <n v="521"/>
    <m/>
    <x v="265"/>
    <s v="CON PSU "/>
    <s v="SIN INFORMACIÓN "/>
    <s v="Rango 500-549"/>
    <x v="1"/>
  </r>
  <r>
    <x v="1"/>
    <x v="14"/>
    <s v="Educación"/>
    <x v="0"/>
    <x v="0"/>
    <x v="2022"/>
    <m/>
    <s v="LEIVA TAPIA VANIA SCHLOMIT"/>
    <x v="0"/>
    <s v="Maipú"/>
    <s v="Sin Beca"/>
    <s v="Sin Beca"/>
    <s v="AÑO 2015"/>
    <m/>
    <n v="546"/>
    <n v="509"/>
    <m/>
    <x v="236"/>
    <s v="CON PSU "/>
    <s v="SIN INFORMACIÓN "/>
    <s v="Rango 500-549"/>
    <x v="1"/>
  </r>
  <r>
    <x v="1"/>
    <x v="12"/>
    <s v="Salud"/>
    <x v="0"/>
    <x v="0"/>
    <x v="2023"/>
    <m/>
    <s v="LOBOS DOIZI STEPHANIE ANGELE"/>
    <x v="0"/>
    <s v="Quilicura"/>
    <s v="Sin Beca"/>
    <s v="Sin Beca"/>
    <s v="AÑO 2015"/>
    <m/>
    <n v="607"/>
    <n v="453"/>
    <m/>
    <x v="253"/>
    <s v="CON PSU "/>
    <s v="SIN INFORMACIÓN "/>
    <s v="Rango 500-549"/>
    <x v="1"/>
  </r>
  <r>
    <x v="1"/>
    <x v="11"/>
    <s v="Ciencias Sociales"/>
    <x v="0"/>
    <x v="0"/>
    <x v="2024"/>
    <m/>
    <s v="VALLEJOS BELTRAN MICHAEL ALBERTO"/>
    <x v="1"/>
    <s v="Pudahuel"/>
    <s v="Con Beca"/>
    <s v="Con Beca"/>
    <s v="AÑO 2012"/>
    <n v="455"/>
    <n v="573"/>
    <n v="492"/>
    <m/>
    <x v="259"/>
    <s v="CON PSU "/>
    <s v="SIN INFORMACIÓN "/>
    <s v="Rango 500-549"/>
    <x v="1"/>
  </r>
  <r>
    <x v="1"/>
    <x v="12"/>
    <s v="Salud"/>
    <x v="0"/>
    <x v="1"/>
    <x v="2025"/>
    <m/>
    <s v="FLORES CARTAGENA CARMEN FRANCISCA"/>
    <x v="0"/>
    <s v="Talagante"/>
    <s v="Con Beca"/>
    <s v="Con Beca"/>
    <s v="AÑO 2012"/>
    <n v="517"/>
    <n v="495"/>
    <n v="505"/>
    <m/>
    <x v="191"/>
    <s v="CON PSU "/>
    <s v="SIN INFORMACIÓN "/>
    <s v="Rango 500-549"/>
    <x v="1"/>
  </r>
  <r>
    <x v="1"/>
    <x v="1"/>
    <s v="Salud"/>
    <x v="1"/>
    <x v="0"/>
    <x v="2026"/>
    <m/>
    <s v="SAAVEDRA ABARCA DAVID SEBASTIAN"/>
    <x v="1"/>
    <s v="El Bosque"/>
    <s v="Sin Beca"/>
    <s v="Con Beca"/>
    <s v="AÑO 2009"/>
    <n v="599"/>
    <n v="543"/>
    <n v="525"/>
    <m/>
    <x v="457"/>
    <s v="CON PSU "/>
    <s v="SIN INFORMACIÓN "/>
    <s v="Rango 500-549"/>
    <x v="1"/>
  </r>
  <r>
    <x v="1"/>
    <x v="6"/>
    <s v="Ciencias Sociales"/>
    <x v="0"/>
    <x v="1"/>
    <x v="2027"/>
    <m/>
    <s v="MAROWSKI GOMEZ KAREN BARBARA"/>
    <x v="0"/>
    <s v="Lampa"/>
    <s v="Sin Beca"/>
    <s v="Con Beca"/>
    <s v="AÑO 2010"/>
    <n v="460"/>
    <n v="547"/>
    <n v="516"/>
    <m/>
    <x v="205"/>
    <s v="CON PSU "/>
    <s v="SIN INFORMACIÓN "/>
    <s v="Rango 500-549"/>
    <x v="1"/>
  </r>
  <r>
    <x v="1"/>
    <x v="8"/>
    <s v="Ciencias Sociales"/>
    <x v="0"/>
    <x v="0"/>
    <x v="2028"/>
    <m/>
    <s v="ESCOBAR HERNANDEZ JORGE IGNACIO"/>
    <x v="0"/>
    <s v="San Miguel"/>
    <s v="Sin Beca"/>
    <s v="Con Beca"/>
    <s v="AÑO 2011"/>
    <n v="476"/>
    <n v="502"/>
    <n v="505"/>
    <m/>
    <x v="451"/>
    <s v="CON PSU "/>
    <s v="SIN INFORMACIÓN "/>
    <s v="Rango 500-549"/>
    <x v="1"/>
  </r>
  <r>
    <x v="1"/>
    <x v="1"/>
    <s v="Salud"/>
    <x v="0"/>
    <x v="0"/>
    <x v="2029"/>
    <m/>
    <s v="SOTO JORDAN IVO JAVIER"/>
    <x v="1"/>
    <s v="Santiago"/>
    <s v="Sin Beca"/>
    <s v="Con Beca"/>
    <s v="AÑO 2010"/>
    <n v="393"/>
    <n v="455"/>
    <n v="576"/>
    <m/>
    <x v="461"/>
    <s v="CON PSU "/>
    <s v="SIN INFORMACIÓN "/>
    <s v="Rango 500-549"/>
    <x v="1"/>
  </r>
  <r>
    <x v="1"/>
    <x v="6"/>
    <s v="Ciencias Sociales"/>
    <x v="1"/>
    <x v="0"/>
    <x v="2030"/>
    <m/>
    <s v="HERNANDEZ QUEZADA ALEJANDRO WILFREDO"/>
    <x v="1"/>
    <s v="Santiago"/>
    <s v="Sin Beca"/>
    <s v="Con Beca"/>
    <s v="AÑO 2012"/>
    <n v="558"/>
    <n v="529"/>
    <n v="539"/>
    <m/>
    <x v="457"/>
    <s v="CON PSU "/>
    <s v="SIN INFORMACIÓN "/>
    <s v="Rango 500-549"/>
    <x v="1"/>
  </r>
  <r>
    <x v="1"/>
    <x v="12"/>
    <s v="Salud"/>
    <x v="0"/>
    <x v="1"/>
    <x v="2031"/>
    <m/>
    <s v="FUENTES TORRES VALESKA ALEJANDRA"/>
    <x v="0"/>
    <s v="ARICA"/>
    <s v="Con Beca"/>
    <s v="Sin Beca"/>
    <s v="AÑO 2012"/>
    <n v="558"/>
    <n v="501"/>
    <n v="526"/>
    <m/>
    <x v="201"/>
    <s v="CON PSU "/>
    <s v="SIN INFORMACIÓN "/>
    <s v="Rango 500-549"/>
    <x v="1"/>
  </r>
  <r>
    <x v="1"/>
    <x v="7"/>
    <s v="Salud"/>
    <x v="0"/>
    <x v="1"/>
    <x v="2032"/>
    <m/>
    <s v="FRANCO JUICA LAURA PAZ"/>
    <x v="0"/>
    <s v="El Bosque"/>
    <s v="Con Beca"/>
    <s v="Sin Beca"/>
    <s v="AÑO 2012"/>
    <n v="560"/>
    <n v="557"/>
    <n v="484"/>
    <m/>
    <x v="262"/>
    <s v="CON PSU "/>
    <s v="SIN INFORMACIÓN "/>
    <s v="Rango 500-549"/>
    <x v="1"/>
  </r>
  <r>
    <x v="1"/>
    <x v="12"/>
    <s v="Salud"/>
    <x v="0"/>
    <x v="0"/>
    <x v="2033"/>
    <m/>
    <s v="GOMEZ MARAMBIO CAMILA NICOLE"/>
    <x v="0"/>
    <s v="El Bosque"/>
    <s v="Con Beca"/>
    <s v="Sin Beca"/>
    <s v="AÑO 2011"/>
    <n v="499"/>
    <n v="525"/>
    <n v="529"/>
    <m/>
    <x v="458"/>
    <s v="CON PSU "/>
    <s v="SIN INFORMACIÓN "/>
    <s v="Rango 500-549"/>
    <x v="1"/>
  </r>
  <r>
    <x v="1"/>
    <x v="1"/>
    <s v="Salud"/>
    <x v="1"/>
    <x v="0"/>
    <x v="2034"/>
    <m/>
    <s v="PIÑA CALDERON MACARENA ANDREA"/>
    <x v="0"/>
    <s v="Lo Prado"/>
    <s v="Con Beca"/>
    <s v="Sin Beca"/>
    <s v="AÑO 2012"/>
    <n v="539"/>
    <n v="529"/>
    <n v="530"/>
    <m/>
    <x v="181"/>
    <s v="CON PSU "/>
    <s v="SIN INFORMACIÓN "/>
    <s v="Rango 500-549"/>
    <x v="1"/>
  </r>
  <r>
    <x v="1"/>
    <x v="6"/>
    <s v="Ciencias Sociales"/>
    <x v="1"/>
    <x v="0"/>
    <x v="2035"/>
    <m/>
    <s v="SEPULVEDA SOTO CLAUDIA ESTEFANÍA"/>
    <x v="0"/>
    <s v="Lo Prado"/>
    <s v="Con Beca"/>
    <s v="Sin Beca"/>
    <s v="AÑO 2010"/>
    <n v="373"/>
    <n v="614"/>
    <n v="437"/>
    <m/>
    <x v="254"/>
    <s v="CON PSU "/>
    <s v="SIN INFORMACIÓN "/>
    <s v="Rango 500-549"/>
    <x v="1"/>
  </r>
  <r>
    <x v="1"/>
    <x v="2"/>
    <s v="Educación"/>
    <x v="0"/>
    <x v="1"/>
    <x v="2036"/>
    <m/>
    <s v="GAETE MARIFIL MARCELA  ALEJANDRA"/>
    <x v="0"/>
    <s v="Maipú"/>
    <s v="Con Beca"/>
    <s v="Sin Beca"/>
    <s v="AÑO 2010"/>
    <n v="476"/>
    <n v="518"/>
    <n v="483"/>
    <m/>
    <x v="247"/>
    <s v="CON PSU "/>
    <s v="SIN INFORMACIÓN "/>
    <s v="Rango 500-549"/>
    <x v="1"/>
  </r>
  <r>
    <x v="1"/>
    <x v="8"/>
    <s v="Ciencias Sociales"/>
    <x v="0"/>
    <x v="0"/>
    <x v="2037"/>
    <m/>
    <s v="GALAZ LEON DANILO ALEJANDRO"/>
    <x v="1"/>
    <s v="Maipú"/>
    <s v="Con Beca"/>
    <s v="Sin Beca"/>
    <s v="AÑO 2012"/>
    <n v="499"/>
    <n v="524"/>
    <n v="521"/>
    <m/>
    <x v="221"/>
    <s v="CON PSU "/>
    <s v="SIN INFORMACIÓN "/>
    <s v="Rango 500-549"/>
    <x v="1"/>
  </r>
  <r>
    <x v="1"/>
    <x v="12"/>
    <s v="Salud"/>
    <x v="0"/>
    <x v="0"/>
    <x v="2038"/>
    <m/>
    <s v="CEA BRICEÑO DANIEL ALEJANDRO"/>
    <x v="1"/>
    <s v="Maipú"/>
    <s v="Con Beca"/>
    <s v="Sin Beca"/>
    <s v="AÑO 2012"/>
    <n v="519"/>
    <n v="518"/>
    <n v="548"/>
    <m/>
    <x v="256"/>
    <s v="CON PSU "/>
    <s v="SIN INFORMACIÓN "/>
    <s v="Rango 500-549"/>
    <x v="1"/>
  </r>
  <r>
    <x v="1"/>
    <x v="12"/>
    <s v="Salud"/>
    <x v="0"/>
    <x v="0"/>
    <x v="2039"/>
    <m/>
    <s v="IGLESIAS AGUILERA EXEQUIEL NICOLAS"/>
    <x v="1"/>
    <s v="Maipú"/>
    <s v="Con Beca"/>
    <s v="Sin Beca"/>
    <s v="AÑO 2010"/>
    <n v="517"/>
    <n v="488"/>
    <n v="593"/>
    <m/>
    <x v="265"/>
    <s v="CON PSU "/>
    <s v="SIN INFORMACIÓN "/>
    <s v="Rango 500-549"/>
    <x v="1"/>
  </r>
  <r>
    <x v="1"/>
    <x v="12"/>
    <s v="Salud"/>
    <x v="0"/>
    <x v="1"/>
    <x v="2040"/>
    <m/>
    <s v="RIVEROS ROZAS MATIAS LEONARDO"/>
    <x v="1"/>
    <s v="Pudahuel"/>
    <s v="Con Beca"/>
    <s v="Sin Beca"/>
    <s v="AÑO 2010"/>
    <n v="499"/>
    <n v="532"/>
    <n v="516"/>
    <m/>
    <x v="211"/>
    <s v="CON PSU "/>
    <s v="SIN INFORMACIÓN "/>
    <s v="Rango 500-549"/>
    <x v="1"/>
  </r>
  <r>
    <x v="1"/>
    <x v="7"/>
    <s v="Salud"/>
    <x v="0"/>
    <x v="1"/>
    <x v="2041"/>
    <m/>
    <s v="CONCHA SANDOVAL VIVIANA DE LOURDES"/>
    <x v="0"/>
    <s v="Recoleta"/>
    <s v="Con Beca"/>
    <s v="Sin Beca"/>
    <s v="AÑO 2012"/>
    <n v="538"/>
    <n v="546"/>
    <n v="475"/>
    <m/>
    <x v="218"/>
    <s v="CON PSU "/>
    <s v="SIN INFORMACIÓN "/>
    <s v="Rango 500-549"/>
    <x v="1"/>
  </r>
  <r>
    <x v="1"/>
    <x v="15"/>
    <s v="Ingeniería, Ciencia y Tecnología "/>
    <x v="0"/>
    <x v="0"/>
    <x v="2042"/>
    <m/>
    <s v="CRUZ ZUÑIGA SARAI "/>
    <x v="0"/>
    <s v="Santiago"/>
    <s v="Con Beca"/>
    <s v="Sin Beca"/>
    <s v="AÑO 2012"/>
    <n v="538"/>
    <n v="495"/>
    <n v="539"/>
    <m/>
    <x v="208"/>
    <s v="CON PSU "/>
    <s v="SIN INFORMACIÓN "/>
    <s v="Rango 500-549"/>
    <x v="1"/>
  </r>
  <r>
    <x v="1"/>
    <x v="13"/>
    <s v="Ingeniería, Ciencia y Tecnología "/>
    <x v="1"/>
    <x v="0"/>
    <x v="2043"/>
    <m/>
    <s v="ROJAS MANCILLA CAROLINA  ANTONIETA"/>
    <x v="0"/>
    <s v="Santiago"/>
    <s v="Con Beca"/>
    <s v="Sin Beca"/>
    <s v="AÑO 2009"/>
    <n v="517"/>
    <n v="525"/>
    <n v="542"/>
    <m/>
    <x v="450"/>
    <s v="CON PSU "/>
    <s v="SIN INFORMACIÓN "/>
    <s v="Rango 500-549"/>
    <x v="1"/>
  </r>
  <r>
    <x v="1"/>
    <x v="12"/>
    <s v="Salud"/>
    <x v="0"/>
    <x v="1"/>
    <x v="2044"/>
    <m/>
    <s v="GUZMAN LEON DIEGO ANDRES "/>
    <x v="1"/>
    <s v="Santiago"/>
    <s v="Con Beca"/>
    <s v="Sin Beca"/>
    <s v="AÑO 2011"/>
    <n v="641"/>
    <n v="519"/>
    <n v="524"/>
    <m/>
    <x v="202"/>
    <s v="CON PSU "/>
    <s v="SIN INFORMACIÓN "/>
    <s v="Rango 500-549"/>
    <x v="1"/>
  </r>
  <r>
    <x v="1"/>
    <x v="12"/>
    <s v="Salud"/>
    <x v="0"/>
    <x v="0"/>
    <x v="800"/>
    <m/>
    <s v="PARRAGUEZ PALACIOS RENE CRISTOBAL"/>
    <x v="1"/>
    <s v="Santiago"/>
    <s v="Con Beca"/>
    <s v="Sin Beca"/>
    <s v="AÑO 2010"/>
    <n v="393"/>
    <n v="547"/>
    <n v="497"/>
    <m/>
    <x v="257"/>
    <s v="CON PSU "/>
    <s v="SIN INFORMACIÓN "/>
    <s v="Rango 500-549"/>
    <x v="1"/>
  </r>
  <r>
    <x v="1"/>
    <x v="8"/>
    <s v="Ciencias Sociales"/>
    <x v="0"/>
    <x v="1"/>
    <x v="2045"/>
    <m/>
    <s v="VASQUEZ SEPULVEDA JUAN ANDRES"/>
    <x v="1"/>
    <s v="Conchalí"/>
    <s v="Sin Beca"/>
    <s v="Sin Beca"/>
    <s v="AÑO 2010"/>
    <n v="435"/>
    <n v="508"/>
    <n v="497"/>
    <m/>
    <x v="255"/>
    <s v="CON PSU "/>
    <s v="SIN INFORMACIÓN "/>
    <s v="Rango 500-549"/>
    <x v="1"/>
  </r>
  <r>
    <x v="1"/>
    <x v="7"/>
    <s v="Salud"/>
    <x v="0"/>
    <x v="1"/>
    <x v="2046"/>
    <m/>
    <s v="GODOY CORNEJO SHIRLEY GRACE"/>
    <x v="0"/>
    <s v="Estación Central"/>
    <s v="Sin Beca"/>
    <s v="Sin Beca"/>
    <s v="AÑO 2011"/>
    <n v="501"/>
    <n v="574"/>
    <n v="480"/>
    <m/>
    <x v="458"/>
    <s v="CON PSU "/>
    <s v="SIN INFORMACIÓN "/>
    <s v="Rango 500-549"/>
    <x v="1"/>
  </r>
  <r>
    <x v="1"/>
    <x v="9"/>
    <s v="Salud"/>
    <x v="0"/>
    <x v="1"/>
    <x v="2047"/>
    <m/>
    <s v="FUENTEALBA RIOS JOHN ANDREE"/>
    <x v="1"/>
    <s v="Estación Central"/>
    <s v="Sin Beca"/>
    <s v="Sin Beca"/>
    <s v="AÑO 2010"/>
    <n v="579"/>
    <n v="483"/>
    <n v="583"/>
    <m/>
    <x v="256"/>
    <s v="CON PSU "/>
    <s v="SIN INFORMACIÓN "/>
    <s v="Rango 500-549"/>
    <x v="1"/>
  </r>
  <r>
    <x v="1"/>
    <x v="7"/>
    <s v="Salud"/>
    <x v="0"/>
    <x v="0"/>
    <x v="2048"/>
    <m/>
    <s v="LEIVA TOBAR DENISSE NICOLE"/>
    <x v="0"/>
    <s v="Independencia"/>
    <s v="Sin Beca"/>
    <s v="Sin Beca"/>
    <s v="AÑO 2011"/>
    <n v="519"/>
    <n v="471"/>
    <n v="529"/>
    <m/>
    <x v="191"/>
    <s v="CON PSU "/>
    <s v="SIN INFORMACIÓN "/>
    <s v="Rango 500-549"/>
    <x v="1"/>
  </r>
  <r>
    <x v="1"/>
    <x v="1"/>
    <s v="Salud"/>
    <x v="0"/>
    <x v="1"/>
    <x v="2049"/>
    <m/>
    <s v="ANGELIS MIX ISABELLA COSTANZA"/>
    <x v="0"/>
    <s v="Independencia"/>
    <s v="Sin Beca"/>
    <s v="Sin Beca"/>
    <s v="AÑO 2012"/>
    <n v="496"/>
    <n v="488"/>
    <n v="543"/>
    <m/>
    <x v="461"/>
    <s v="CON PSU "/>
    <s v="SIN INFORMACIÓN "/>
    <s v="Rango 500-549"/>
    <x v="1"/>
  </r>
  <r>
    <x v="1"/>
    <x v="8"/>
    <s v="Ciencias Sociales"/>
    <x v="0"/>
    <x v="1"/>
    <x v="2050"/>
    <m/>
    <s v="ORTEGA ACEVEDO JUAN FRANCISCO"/>
    <x v="1"/>
    <s v="Lampa"/>
    <s v="Sin Beca"/>
    <s v="Sin Beca"/>
    <s v="AÑO 2011"/>
    <n v="496"/>
    <n v="537"/>
    <n v="512"/>
    <m/>
    <x v="260"/>
    <s v="CON PSU "/>
    <s v="SIN INFORMACIÓN "/>
    <s v="Rango 500-549"/>
    <x v="1"/>
  </r>
  <r>
    <x v="1"/>
    <x v="10"/>
    <s v="Salud"/>
    <x v="0"/>
    <x v="0"/>
    <x v="2051"/>
    <m/>
    <s v="HERRERA SILVA KATHERIN NICOL"/>
    <x v="0"/>
    <s v="Lo Espejo"/>
    <s v="Sin Beca"/>
    <s v="Sin Beca"/>
    <s v="AÑO 2012"/>
    <n v="579"/>
    <n v="495"/>
    <n v="583"/>
    <m/>
    <x v="460"/>
    <s v="CON PSU "/>
    <s v="SIN INFORMACIÓN "/>
    <s v="Rango 500-549"/>
    <x v="1"/>
  </r>
  <r>
    <x v="1"/>
    <x v="8"/>
    <s v="Ciencias Sociales"/>
    <x v="0"/>
    <x v="1"/>
    <x v="2052"/>
    <m/>
    <s v="CID GONZÁLEZ CYNTHIA CRISTINA DEL CARMEN"/>
    <x v="0"/>
    <s v="Macul"/>
    <s v="Sin Beca"/>
    <s v="Sin Beca"/>
    <s v="AÑO 2010"/>
    <n v="460"/>
    <n v="576"/>
    <n v="458"/>
    <m/>
    <x v="208"/>
    <s v="CON PSU "/>
    <s v="SIN INFORMACIÓN "/>
    <s v="Rango 500-549"/>
    <x v="1"/>
  </r>
  <r>
    <x v="1"/>
    <x v="16"/>
    <s v="Ingeniería, Ciencia y Tecnología "/>
    <x v="1"/>
    <x v="0"/>
    <x v="2053"/>
    <m/>
    <s v="ARCE MONTANARES DENISSE CAROLA"/>
    <x v="0"/>
    <s v="Maipú"/>
    <s v="Sin Beca"/>
    <s v="Sin Beca"/>
    <s v="AÑO 2010"/>
    <n v="414"/>
    <n v="488"/>
    <n v="545"/>
    <m/>
    <x v="242"/>
    <s v="CON PSU "/>
    <s v="SIN INFORMACIÓN "/>
    <s v="Rango 500-549"/>
    <x v="1"/>
  </r>
  <r>
    <x v="1"/>
    <x v="14"/>
    <s v="Educación"/>
    <x v="1"/>
    <x v="0"/>
    <x v="2054"/>
    <m/>
    <s v="ZAMORANO VALDEBENITO MAXIMILIANO ANDRES"/>
    <x v="1"/>
    <s v="Pedro Aguirre Cerda"/>
    <s v="Sin Beca"/>
    <s v="Sin Beca"/>
    <s v="AÑO 2012"/>
    <n v="539"/>
    <n v="546"/>
    <n v="516"/>
    <m/>
    <x v="212"/>
    <s v="CON PSU "/>
    <s v="SIN INFORMACIÓN "/>
    <s v="Rango 500-549"/>
    <x v="1"/>
  </r>
  <r>
    <x v="1"/>
    <x v="10"/>
    <s v="Salud"/>
    <x v="0"/>
    <x v="0"/>
    <x v="2055"/>
    <m/>
    <s v="RAMIREZ ORELLANA CONSTANZA BELEN"/>
    <x v="0"/>
    <s v="Puente Alto"/>
    <s v="Sin Beca"/>
    <s v="Sin Beca"/>
    <s v="AÑO 2009"/>
    <n v="476"/>
    <n v="558"/>
    <n v="449"/>
    <m/>
    <x v="451"/>
    <s v="CON PSU "/>
    <s v="SIN INFORMACIÓN "/>
    <s v="Rango 500-549"/>
    <x v="1"/>
  </r>
  <r>
    <x v="1"/>
    <x v="1"/>
    <s v="Salud"/>
    <x v="0"/>
    <x v="1"/>
    <x v="2056"/>
    <m/>
    <s v="GARCIA YAÑEZ ARTURO ESTEBAN"/>
    <x v="1"/>
    <s v="San Bernardo"/>
    <s v="Sin Beca"/>
    <s v="Sin Beca"/>
    <s v="AÑO 2012"/>
    <n v="455"/>
    <n v="546"/>
    <n v="455"/>
    <m/>
    <x v="247"/>
    <s v="CON PSU "/>
    <s v="SIN INFORMACIÓN "/>
    <s v="Rango 500-549"/>
    <x v="1"/>
  </r>
  <r>
    <x v="1"/>
    <x v="8"/>
    <s v="Ciencias Sociales"/>
    <x v="1"/>
    <x v="0"/>
    <x v="2057"/>
    <m/>
    <s v="ESPINOZA SANCHEZ EMILIO ALEJANDRO"/>
    <x v="1"/>
    <s v="San Bernardo"/>
    <s v="Sin Beca"/>
    <s v="Sin Beca"/>
    <s v="AÑO 2009"/>
    <n v="435"/>
    <n v="558"/>
    <n v="460"/>
    <m/>
    <x v="238"/>
    <s v="CON PSU "/>
    <s v="SIN INFORMACIÓN "/>
    <s v="Rango 500-549"/>
    <x v="1"/>
  </r>
  <r>
    <x v="1"/>
    <x v="7"/>
    <s v="Salud"/>
    <x v="0"/>
    <x v="0"/>
    <x v="2058"/>
    <m/>
    <s v="VALLE WOLCHKOVICH KATIUSHKA SOLANGE"/>
    <x v="0"/>
    <s v="San Ramón"/>
    <s v="Sin Beca"/>
    <s v="Sin Beca"/>
    <s v="AÑO 2011"/>
    <n v="476"/>
    <n v="619"/>
    <n v="447"/>
    <m/>
    <x v="256"/>
    <s v="CON PSU "/>
    <s v="SIN INFORMACIÓN "/>
    <s v="Rango 500-549"/>
    <x v="1"/>
  </r>
  <r>
    <x v="1"/>
    <x v="1"/>
    <s v="Salud"/>
    <x v="0"/>
    <x v="0"/>
    <x v="2059"/>
    <m/>
    <s v="AVILA ANDRADE ALEJANDRO CAMILO"/>
    <x v="0"/>
    <s v="San Ramón"/>
    <s v="Sin Beca"/>
    <s v="Sin Beca"/>
    <s v="AÑO 2011"/>
    <n v="393"/>
    <n v="519"/>
    <n v="573"/>
    <m/>
    <x v="251"/>
    <s v="CON PSU "/>
    <s v="SIN INFORMACIÓN "/>
    <s v="Rango 500-549"/>
    <x v="1"/>
  </r>
  <r>
    <x v="1"/>
    <x v="9"/>
    <s v="Salud"/>
    <x v="0"/>
    <x v="1"/>
    <x v="2060"/>
    <m/>
    <s v="AMARO RAMIREZ PAMELA BEATRIZ"/>
    <x v="0"/>
    <s v="Santiago"/>
    <s v="Sin Beca"/>
    <s v="Sin Beca"/>
    <s v="AÑO 2010"/>
    <n v="496"/>
    <n v="592"/>
    <n v="424"/>
    <m/>
    <x v="196"/>
    <s v="CON PSU "/>
    <s v="SIN INFORMACIÓN "/>
    <s v="Rango 500-549"/>
    <x v="1"/>
  </r>
  <r>
    <x v="1"/>
    <x v="8"/>
    <s v="Ciencias Sociales"/>
    <x v="0"/>
    <x v="1"/>
    <x v="2061"/>
    <m/>
    <s v="LIZAMA PEREZ MARVIN MARCELO"/>
    <x v="1"/>
    <s v="Santiago"/>
    <s v="Sin Beca"/>
    <s v="Sin Beca"/>
    <s v="AÑO 2010"/>
    <n v="393"/>
    <n v="508"/>
    <n v="509"/>
    <m/>
    <x v="199"/>
    <s v="CON PSU "/>
    <s v="SIN INFORMACIÓN "/>
    <s v="Rango 500-549"/>
    <x v="1"/>
  </r>
  <r>
    <x v="1"/>
    <x v="6"/>
    <s v="Ciencias Sociales"/>
    <x v="1"/>
    <x v="1"/>
    <x v="2062"/>
    <m/>
    <s v="ESCOBAR BOUFFANAIS JORGE ANDRE"/>
    <x v="1"/>
    <s v="Santiago"/>
    <s v="Sin Beca"/>
    <s v="Sin Beca"/>
    <s v="AÑO 2009"/>
    <n v="380"/>
    <n v="539"/>
    <n v="460"/>
    <m/>
    <x v="234"/>
    <s v="CON PSU "/>
    <s v="SIN INFORMACIÓN "/>
    <s v="Rango 500-549"/>
    <x v="1"/>
  </r>
  <r>
    <x v="1"/>
    <x v="6"/>
    <s v="Ciencias Sociales"/>
    <x v="1"/>
    <x v="0"/>
    <x v="2063"/>
    <m/>
    <s v="ESQUIVEL VASQUEZ JORGE ISAAC"/>
    <x v="1"/>
    <s v="Talagante"/>
    <s v="Sin Beca"/>
    <s v="Sin Beca"/>
    <s v="AÑO 2011"/>
    <n v="601"/>
    <n v="537"/>
    <n v="539"/>
    <m/>
    <x v="459"/>
    <s v="CON PSU "/>
    <s v="SIN INFORMACIÓN "/>
    <s v="Rango 500-549"/>
    <x v="1"/>
  </r>
  <r>
    <x v="1"/>
    <x v="8"/>
    <s v="Ciencias Sociales"/>
    <x v="0"/>
    <x v="0"/>
    <x v="2064"/>
    <m/>
    <s v="BOOTH PEREIRA NICOLAS MARLON"/>
    <x v="1"/>
    <s v="Puente Alto"/>
    <s v="Sin Beca"/>
    <s v="Sin Beca"/>
    <s v="AÑO 2015"/>
    <n v="356"/>
    <n v="539"/>
    <n v="597"/>
    <n v="356"/>
    <x v="315"/>
    <s v="CON PSU "/>
    <s v="50 % MENOR "/>
    <s v="Rango 550-599"/>
    <x v="1"/>
  </r>
  <r>
    <x v="1"/>
    <x v="6"/>
    <s v="Ciencias Sociales"/>
    <x v="1"/>
    <x v="0"/>
    <x v="2065"/>
    <m/>
    <s v="ZENTENO BRAVO HAMARU NICOLAS"/>
    <x v="1"/>
    <s v="Recoleta"/>
    <s v="Con Beca"/>
    <s v="Sin Beca"/>
    <s v="AÑO 2013"/>
    <n v="393"/>
    <n v="552"/>
    <n v="576"/>
    <n v="393"/>
    <x v="311"/>
    <s v="CON PSU "/>
    <s v="50 % MENOR "/>
    <s v="Rango 550-599"/>
    <x v="1"/>
  </r>
  <r>
    <x v="1"/>
    <x v="12"/>
    <s v="Salud"/>
    <x v="0"/>
    <x v="0"/>
    <x v="2066"/>
    <m/>
    <s v="ROQUE MALDONADO MARIA JOSE"/>
    <x v="0"/>
    <s v="Puente Alto"/>
    <s v="Sin Beca"/>
    <s v="Sin Beca"/>
    <s v="AÑO 2015"/>
    <n v="414"/>
    <n v="626"/>
    <n v="542"/>
    <n v="414"/>
    <x v="293"/>
    <s v="CON PSU "/>
    <s v="50 % MENOR "/>
    <s v="Rango 550-599"/>
    <x v="1"/>
  </r>
  <r>
    <x v="1"/>
    <x v="15"/>
    <s v="Ingeniería, Ciencia y Tecnología "/>
    <x v="1"/>
    <x v="0"/>
    <x v="2067"/>
    <m/>
    <s v="AGUILAR SALINAS ALEJANDRO LUCAS"/>
    <x v="1"/>
    <s v="Santiago"/>
    <s v="Con Beca"/>
    <s v="Sin Beca"/>
    <s v="AÑO 2015"/>
    <n v="416"/>
    <n v="607"/>
    <n v="548"/>
    <n v="416"/>
    <x v="462"/>
    <s v="CON PSU "/>
    <s v="50 % MENOR "/>
    <s v="Rango 550-599"/>
    <x v="1"/>
  </r>
  <r>
    <x v="1"/>
    <x v="8"/>
    <s v="Ciencias Sociales"/>
    <x v="0"/>
    <x v="0"/>
    <x v="2068"/>
    <m/>
    <s v="GÓMEZ PARADA LUKAS BRAHIM"/>
    <x v="1"/>
    <s v="Maipú"/>
    <s v="Sin Beca"/>
    <s v="Sin Beca"/>
    <s v="AÑO 2015"/>
    <n v="418"/>
    <n v="546"/>
    <n v="561"/>
    <n v="418"/>
    <x v="463"/>
    <s v="CON PSU "/>
    <s v="50 % MENOR "/>
    <s v="Rango 550-599"/>
    <x v="1"/>
  </r>
  <r>
    <x v="1"/>
    <x v="9"/>
    <s v="Salud"/>
    <x v="0"/>
    <x v="0"/>
    <x v="2069"/>
    <m/>
    <s v="MARTINEZ LANDEROS JORGE EDUARDO"/>
    <x v="1"/>
    <s v="Maipú"/>
    <s v="Sin Beca"/>
    <s v="Sin Beca"/>
    <s v="AÑO 2015"/>
    <n v="435"/>
    <n v="607"/>
    <n v="521"/>
    <n v="435"/>
    <x v="311"/>
    <s v="CON PSU "/>
    <s v="50 % MENOR "/>
    <s v="Rango 550-599"/>
    <x v="1"/>
  </r>
  <r>
    <x v="1"/>
    <x v="14"/>
    <s v="Educación"/>
    <x v="1"/>
    <x v="0"/>
    <x v="2070"/>
    <m/>
    <s v="MARTINEZ FLORES MARIO MANUEL"/>
    <x v="1"/>
    <s v="Recoleta"/>
    <s v="Con Beca"/>
    <s v="Con Beca"/>
    <s v="AÑO 2015"/>
    <n v="437"/>
    <n v="636"/>
    <n v="561"/>
    <n v="437"/>
    <x v="300"/>
    <s v="CON PSU "/>
    <s v="50 % MENOR "/>
    <s v="Rango 550-599"/>
    <x v="1"/>
  </r>
  <r>
    <x v="1"/>
    <x v="19"/>
    <s v="Educación"/>
    <x v="0"/>
    <x v="0"/>
    <x v="2071"/>
    <m/>
    <s v="FUENTES SALINAS VALESKA  ANDREA"/>
    <x v="0"/>
    <s v="Puente Alto"/>
    <s v="Con Beca"/>
    <s v="Sin Beca"/>
    <s v="AÑO 2015"/>
    <n v="443"/>
    <n v="616"/>
    <n v="502"/>
    <n v="443"/>
    <x v="302"/>
    <s v="CON PSU "/>
    <s v="50 % MENOR "/>
    <s v="Rango 550-599"/>
    <x v="1"/>
  </r>
  <r>
    <x v="1"/>
    <x v="12"/>
    <s v="Salud"/>
    <x v="0"/>
    <x v="0"/>
    <x v="2072"/>
    <m/>
    <s v="NAVARRO TRUJILLO MATIAS IGNACIO"/>
    <x v="1"/>
    <s v="Santiago"/>
    <s v="Sin Beca"/>
    <s v="Sin Beca"/>
    <s v="AÑO 2015"/>
    <n v="445"/>
    <n v="582"/>
    <n v="538"/>
    <n v="445"/>
    <x v="464"/>
    <s v="CON PSU "/>
    <s v="50 % MENOR "/>
    <s v="Rango 550-599"/>
    <x v="1"/>
  </r>
  <r>
    <x v="1"/>
    <x v="6"/>
    <s v="Ciencias Sociales"/>
    <x v="0"/>
    <x v="0"/>
    <x v="2073"/>
    <m/>
    <s v="MUÑOZ PARRA KEVIN ALEXIS"/>
    <x v="1"/>
    <s v="San Ramón"/>
    <s v="Sin Beca"/>
    <s v="Sin Beca"/>
    <s v="AÑO 2015"/>
    <n v="453"/>
    <n v="598"/>
    <n v="509"/>
    <n v="453"/>
    <x v="463"/>
    <s v="CON PSU "/>
    <s v="50 % MENOR "/>
    <s v="Rango 550-599"/>
    <x v="1"/>
  </r>
  <r>
    <x v="1"/>
    <x v="18"/>
    <s v="Educación"/>
    <x v="0"/>
    <x v="0"/>
    <x v="2074"/>
    <m/>
    <s v="GONZALEZ BADILLA GRACIELA RAFAELA DE JESUS"/>
    <x v="0"/>
    <s v="Puente Alto"/>
    <s v="Sin Beca"/>
    <s v="Con Beca"/>
    <s v="AÑO 2015"/>
    <n v="457"/>
    <n v="568"/>
    <n v="557"/>
    <n v="457"/>
    <x v="465"/>
    <s v="CON PSU "/>
    <s v="50 % MENOR "/>
    <s v="Rango 550-599"/>
    <x v="1"/>
  </r>
  <r>
    <x v="1"/>
    <x v="8"/>
    <s v="Ciencias Sociales"/>
    <x v="0"/>
    <x v="0"/>
    <x v="2075"/>
    <m/>
    <s v="ORELLANA NUÑEZ CRISTOBAL RODRIGO"/>
    <x v="1"/>
    <s v="Quilicura"/>
    <s v="Sin Beca"/>
    <s v="Sin Beca"/>
    <s v="AÑO 2015"/>
    <n v="461"/>
    <n v="582"/>
    <n v="565"/>
    <n v="461"/>
    <x v="318"/>
    <s v="CON PSU "/>
    <s v="50 % MENOR "/>
    <s v="Rango 550-599"/>
    <x v="1"/>
  </r>
  <r>
    <x v="1"/>
    <x v="17"/>
    <s v="Ingeniería, Ciencia y Tecnología "/>
    <x v="0"/>
    <x v="0"/>
    <x v="2076"/>
    <m/>
    <s v="VALENZUELA JIMENEZ MAIRON ALEJANDRO"/>
    <x v="1"/>
    <s v="Lampa"/>
    <s v="Sin Beca"/>
    <s v="Sin Beca"/>
    <s v="AÑO 2015"/>
    <n v="466"/>
    <n v="582"/>
    <n v="538"/>
    <n v="466"/>
    <x v="464"/>
    <s v="CON PSU "/>
    <s v="50 % MENOR "/>
    <s v="Rango 550-599"/>
    <x v="1"/>
  </r>
  <r>
    <x v="1"/>
    <x v="9"/>
    <s v="Salud"/>
    <x v="0"/>
    <x v="0"/>
    <x v="2077"/>
    <m/>
    <s v="HINOJOSA GUTIÉRREZ MARIA FERNANDA"/>
    <x v="0"/>
    <s v="Ñuñoa"/>
    <s v="Sin Beca"/>
    <s v="Sin Beca"/>
    <s v="AÑO 2014"/>
    <n v="468"/>
    <n v="594"/>
    <n v="568"/>
    <n v="468"/>
    <x v="466"/>
    <s v="CON PSU "/>
    <s v="50 % MENOR "/>
    <s v="Rango 550-599"/>
    <x v="1"/>
  </r>
  <r>
    <x v="1"/>
    <x v="14"/>
    <s v="Educación"/>
    <x v="1"/>
    <x v="0"/>
    <x v="2078"/>
    <m/>
    <s v="AJRAZ AJRAZ SEBASTIAN YAMIL ALEXANDER"/>
    <x v="1"/>
    <s v="Independencia"/>
    <s v="Sin Beca"/>
    <s v="Sin Beca"/>
    <s v="AÑO 2015"/>
    <n v="456"/>
    <n v="568"/>
    <n v="542"/>
    <n v="475"/>
    <x v="272"/>
    <s v="CON PSU "/>
    <s v="50 % MAYOR"/>
    <s v="Rango 550-599"/>
    <x v="1"/>
  </r>
  <r>
    <x v="1"/>
    <x v="19"/>
    <s v="Educación"/>
    <x v="0"/>
    <x v="0"/>
    <x v="2079"/>
    <m/>
    <s v="SOTO GONZALEZ PAMELA JUANA"/>
    <x v="0"/>
    <s v="La Pintana"/>
    <s v="Con Beca"/>
    <s v="Sin Beca"/>
    <s v="AÑO 2015"/>
    <n v="480"/>
    <n v="539"/>
    <n v="597"/>
    <n v="480"/>
    <x v="315"/>
    <s v="CON PSU "/>
    <s v="50 % MENOR "/>
    <s v="Rango 550-599"/>
    <x v="1"/>
  </r>
  <r>
    <x v="1"/>
    <x v="15"/>
    <s v="Ingeniería, Ciencia y Tecnología "/>
    <x v="0"/>
    <x v="0"/>
    <x v="2080"/>
    <m/>
    <s v="SEPULVEDA LORCA CHRIS EMERSON"/>
    <x v="1"/>
    <s v="QUILPUÉ"/>
    <s v="Sin Beca"/>
    <s v="Sin Beca"/>
    <s v="AÑO 2015"/>
    <n v="480"/>
    <n v="539"/>
    <n v="585"/>
    <n v="480"/>
    <x v="467"/>
    <s v="CON PSU "/>
    <s v="50 % MENOR "/>
    <s v="Rango 550-599"/>
    <x v="1"/>
  </r>
  <r>
    <x v="1"/>
    <x v="8"/>
    <s v="Ciencias Sociales"/>
    <x v="0"/>
    <x v="0"/>
    <x v="2081"/>
    <m/>
    <s v="RIVEROS ALVEAL PAULA  JAVIERA"/>
    <x v="0"/>
    <s v="San Fernando"/>
    <s v="Sin Beca"/>
    <s v="Sin Beca"/>
    <s v="AÑO 2015"/>
    <n v="480"/>
    <n v="598"/>
    <n v="527"/>
    <n v="480"/>
    <x v="465"/>
    <s v="CON PSU "/>
    <s v="50 % MENOR "/>
    <s v="Rango 550-599"/>
    <x v="1"/>
  </r>
  <r>
    <x v="1"/>
    <x v="6"/>
    <s v="Ciencias Sociales"/>
    <x v="0"/>
    <x v="0"/>
    <x v="2082"/>
    <m/>
    <s v="BASTIAS SEPULVEDA BASTIAN ANDRES"/>
    <x v="0"/>
    <s v="Maipú"/>
    <s v="Sin Beca"/>
    <s v="Con Beca"/>
    <s v="AÑO 2015"/>
    <n v="482"/>
    <n v="552"/>
    <n v="561"/>
    <n v="482"/>
    <x v="314"/>
    <s v="CON PSU "/>
    <s v="50 % MENOR "/>
    <s v="Rango 550-599"/>
    <x v="1"/>
  </r>
  <r>
    <x v="1"/>
    <x v="9"/>
    <s v="Salud"/>
    <x v="0"/>
    <x v="0"/>
    <x v="2083"/>
    <m/>
    <s v="MUÑOZ ALFARO DANIELA  ANDREA"/>
    <x v="0"/>
    <s v="Providencia"/>
    <s v="Sin Beca"/>
    <s v="Sin Beca"/>
    <s v="AÑO 2015"/>
    <n v="482"/>
    <n v="552"/>
    <n v="570"/>
    <n v="482"/>
    <x v="266"/>
    <s v="CON PSU "/>
    <s v="50 % MENOR "/>
    <s v="Rango 550-599"/>
    <x v="1"/>
  </r>
  <r>
    <x v="1"/>
    <x v="12"/>
    <s v="Salud"/>
    <x v="0"/>
    <x v="0"/>
    <x v="2084"/>
    <m/>
    <s v="LLANTEN JORQUERA YAMILL NICOLAS"/>
    <x v="1"/>
    <s v="La Granja"/>
    <s v="Sin Beca"/>
    <s v="Sin Beca"/>
    <s v="AÑO 2015"/>
    <n v="484"/>
    <n v="568"/>
    <n v="578"/>
    <n v="484"/>
    <x v="468"/>
    <s v="CON PSU "/>
    <s v="50 % MENOR "/>
    <s v="Rango 550-599"/>
    <x v="1"/>
  </r>
  <r>
    <x v="1"/>
    <x v="12"/>
    <s v="Salud"/>
    <x v="0"/>
    <x v="0"/>
    <x v="2085"/>
    <m/>
    <s v="VENEGAS QUIÑONES FRANCISCO MIGUEL"/>
    <x v="1"/>
    <s v="Renca"/>
    <s v="Sin Beca"/>
    <s v="Sin Beca"/>
    <s v="AÑO 2015"/>
    <n v="458"/>
    <n v="525"/>
    <n v="602"/>
    <n v="490"/>
    <x v="279"/>
    <s v="CON PSU "/>
    <s v="50 % MAYOR"/>
    <s v="Rango 550-599"/>
    <x v="1"/>
  </r>
  <r>
    <x v="1"/>
    <x v="14"/>
    <s v="Educación"/>
    <x v="0"/>
    <x v="0"/>
    <x v="2086"/>
    <m/>
    <s v="MUÑOZ VALDES JULIO HANS"/>
    <x v="1"/>
    <s v="Peñalolén"/>
    <s v="Sin Beca"/>
    <s v="Con Beca"/>
    <s v="AÑO 2014"/>
    <n v="491"/>
    <n v="601"/>
    <n v="509"/>
    <n v="491"/>
    <x v="272"/>
    <s v="CON PSU "/>
    <s v="50 % MENOR "/>
    <s v="Rango 550-599"/>
    <x v="1"/>
  </r>
  <r>
    <x v="1"/>
    <x v="9"/>
    <s v="Salud"/>
    <x v="0"/>
    <x v="0"/>
    <x v="2087"/>
    <m/>
    <s v="PARRA RUZ YARISCA JASMIN"/>
    <x v="0"/>
    <s v="San Bernardo"/>
    <s v="Sin Beca"/>
    <s v="Sin Beca"/>
    <s v="AÑO 2015"/>
    <n v="491"/>
    <n v="539"/>
    <n v="561"/>
    <n v="491"/>
    <x v="273"/>
    <s v="CON PSU "/>
    <s v="50 % MENOR "/>
    <s v="Rango 550-599"/>
    <x v="1"/>
  </r>
  <r>
    <x v="1"/>
    <x v="3"/>
    <s v="Educación"/>
    <x v="0"/>
    <x v="0"/>
    <x v="2088"/>
    <m/>
    <s v="GARRIDO CARRILLO JORGE MATÍAS"/>
    <x v="1"/>
    <s v="La Reina"/>
    <s v="Con Beca"/>
    <s v="Con Beca"/>
    <s v="AÑO 2015"/>
    <n v="494"/>
    <n v="598"/>
    <n v="521"/>
    <n v="494"/>
    <x v="469"/>
    <s v="CON PSU "/>
    <s v="50 % MENOR "/>
    <s v="Rango 550-599"/>
    <x v="1"/>
  </r>
  <r>
    <x v="1"/>
    <x v="4"/>
    <s v="Salud"/>
    <x v="0"/>
    <x v="0"/>
    <x v="2089"/>
    <m/>
    <s v="RODRIGUEZ DONOSO CATALINA VICTORIA"/>
    <x v="0"/>
    <s v="La Florida"/>
    <s v="Con Beca"/>
    <s v="Con Beca"/>
    <s v="AÑO 2015"/>
    <n v="495"/>
    <n v="582"/>
    <n v="532"/>
    <n v="495"/>
    <x v="284"/>
    <s v="CON PSU "/>
    <s v="50 % MENOR "/>
    <s v="Rango 550-599"/>
    <x v="1"/>
  </r>
  <r>
    <x v="1"/>
    <x v="6"/>
    <s v="Ciencias Sociales"/>
    <x v="0"/>
    <x v="0"/>
    <x v="2090"/>
    <m/>
    <s v="DIAZ MEDEL CAMILA  ANDREA"/>
    <x v="0"/>
    <s v="Ñuñoa"/>
    <s v="Sin Beca"/>
    <s v="Sin Beca"/>
    <s v="AÑO 2015"/>
    <n v="469"/>
    <n v="626"/>
    <n v="502"/>
    <n v="495"/>
    <x v="311"/>
    <s v="CON PSU "/>
    <s v="50 % MAYOR"/>
    <s v="Rango 550-599"/>
    <x v="1"/>
  </r>
  <r>
    <x v="1"/>
    <x v="2"/>
    <s v="Educación"/>
    <x v="0"/>
    <x v="0"/>
    <x v="2091"/>
    <m/>
    <s v="PONTIGO  HERMOSILLA  KARIN CRISTINA "/>
    <x v="0"/>
    <s v="Pudahuel"/>
    <s v="Con Beca"/>
    <s v="Con Beca"/>
    <s v="AÑO 2015"/>
    <n v="496"/>
    <n v="636"/>
    <n v="521"/>
    <n v="496"/>
    <x v="470"/>
    <s v="CON PSU "/>
    <s v="50 % MENOR "/>
    <s v="Rango 550-599"/>
    <x v="1"/>
  </r>
  <r>
    <x v="1"/>
    <x v="6"/>
    <s v="Ciencias Sociales"/>
    <x v="0"/>
    <x v="0"/>
    <x v="2092"/>
    <m/>
    <s v="SERRANO CABALLERO NICOLAS MARCELO"/>
    <x v="1"/>
    <s v="La Reina"/>
    <s v="Sin Beca"/>
    <s v="Con Beca"/>
    <s v="AÑO 2015"/>
    <n v="496"/>
    <n v="582"/>
    <n v="590"/>
    <n v="496"/>
    <x v="471"/>
    <s v="CON PSU "/>
    <s v="50 % MENOR "/>
    <s v="Rango 550-599"/>
    <x v="1"/>
  </r>
  <r>
    <x v="1"/>
    <x v="9"/>
    <s v="Salud"/>
    <x v="0"/>
    <x v="0"/>
    <x v="2093"/>
    <m/>
    <s v="ALEGRE MALEBRÁN CLAUDIO ANDRES"/>
    <x v="1"/>
    <s v="Ovalle"/>
    <s v="Sin Beca"/>
    <s v="Con Beca"/>
    <s v="AÑO 2015"/>
    <n v="496"/>
    <n v="598"/>
    <n v="502"/>
    <n v="496"/>
    <x v="273"/>
    <s v="CON PSU "/>
    <s v="50 % MENOR "/>
    <s v="Rango 550-599"/>
    <x v="1"/>
  </r>
  <r>
    <x v="1"/>
    <x v="3"/>
    <s v="Educación"/>
    <x v="0"/>
    <x v="0"/>
    <x v="2094"/>
    <m/>
    <s v="SALVATIERRA CARO ROBINSON OSVALDO "/>
    <x v="1"/>
    <s v="Puente Alto"/>
    <s v="Con Beca"/>
    <s v="Sin Beca"/>
    <s v="AÑO 2015"/>
    <n v="505"/>
    <n v="546"/>
    <n v="565"/>
    <n v="505"/>
    <x v="472"/>
    <s v="CON PSU "/>
    <s v="50 % MENOR "/>
    <s v="Rango 550-599"/>
    <x v="1"/>
  </r>
  <r>
    <x v="1"/>
    <x v="12"/>
    <s v="Salud"/>
    <x v="0"/>
    <x v="0"/>
    <x v="2095"/>
    <m/>
    <s v="LLANOS MUÑOZ DIEGO IGNACIO"/>
    <x v="1"/>
    <s v="Puente Alto"/>
    <s v="Sin Beca"/>
    <s v="Sin Beca"/>
    <s v="AÑO 2015"/>
    <n v="505"/>
    <n v="546"/>
    <n v="565"/>
    <n v="505"/>
    <x v="472"/>
    <s v="CON PSU "/>
    <s v="50 % MENOR "/>
    <s v="Rango 550-599"/>
    <x v="1"/>
  </r>
  <r>
    <x v="1"/>
    <x v="8"/>
    <s v="Ciencias Sociales"/>
    <x v="0"/>
    <x v="0"/>
    <x v="2096"/>
    <m/>
    <s v="GARRIDO CARRILLO KEVIN ESTEBAN"/>
    <x v="1"/>
    <s v="La Reina"/>
    <s v="Con Beca"/>
    <s v="Con Beca"/>
    <s v="AÑO 2015"/>
    <n v="509"/>
    <n v="574"/>
    <n v="561"/>
    <n v="509"/>
    <x v="309"/>
    <s v="CON PSU "/>
    <s v="50 % MENOR "/>
    <s v="Rango 550-599"/>
    <x v="1"/>
  </r>
  <r>
    <x v="1"/>
    <x v="15"/>
    <s v="Ingeniería, Ciencia y Tecnología "/>
    <x v="0"/>
    <x v="0"/>
    <x v="2097"/>
    <m/>
    <s v="QUINTEROS KORZYNIEWSKI IVÁN"/>
    <x v="1"/>
    <s v="Maipú"/>
    <s v="Con Beca"/>
    <s v="Sin Beca"/>
    <s v="AÑO 2015"/>
    <n v="513"/>
    <n v="531"/>
    <n v="573"/>
    <n v="513"/>
    <x v="287"/>
    <s v="CON PSU "/>
    <s v="50 % MENOR "/>
    <s v="Rango 550-599"/>
    <x v="1"/>
  </r>
  <r>
    <x v="1"/>
    <x v="3"/>
    <s v="Educación"/>
    <x v="1"/>
    <x v="0"/>
    <x v="2098"/>
    <m/>
    <s v="HIDALGO CIFUENTES ANDREA"/>
    <x v="0"/>
    <s v="San Ramón"/>
    <s v="Con Beca"/>
    <s v="Sin Beca"/>
    <s v="AÑO 2014"/>
    <n v="519"/>
    <n v="633"/>
    <n v="545"/>
    <n v="519"/>
    <x v="282"/>
    <s v="CON PSU "/>
    <s v="50 % MENOR "/>
    <s v="Rango 550-599"/>
    <x v="1"/>
  </r>
  <r>
    <x v="1"/>
    <x v="1"/>
    <s v="Salud"/>
    <x v="1"/>
    <x v="0"/>
    <x v="2099"/>
    <m/>
    <s v="SANTOS  SANTOS LUIS ALBERTO"/>
    <x v="1"/>
    <s v="Santiago"/>
    <s v="Sin Beca"/>
    <s v="Sin Beca"/>
    <s v="AÑO 2014"/>
    <n v="517"/>
    <n v="589"/>
    <n v="560"/>
    <n v="521"/>
    <x v="473"/>
    <s v="CON PSU "/>
    <s v="50 % MAYOR"/>
    <s v="Rango 550-599"/>
    <x v="1"/>
  </r>
  <r>
    <x v="1"/>
    <x v="2"/>
    <s v="Educación"/>
    <x v="0"/>
    <x v="0"/>
    <x v="2100"/>
    <m/>
    <s v="VALENZUELA MOLINA JUAN IGNACIO"/>
    <x v="1"/>
    <s v="Quilicura"/>
    <s v="Sin Beca"/>
    <s v="Con Beca"/>
    <s v="AÑO 2015"/>
    <n v="530"/>
    <n v="591"/>
    <n v="565"/>
    <n v="530"/>
    <x v="474"/>
    <s v="CON PSU "/>
    <s v="50 % MENOR "/>
    <s v="Rango 550-599"/>
    <x v="1"/>
  </r>
  <r>
    <x v="1"/>
    <x v="12"/>
    <s v="Salud"/>
    <x v="0"/>
    <x v="0"/>
    <x v="2101"/>
    <m/>
    <s v="RADICH CHAGAY BARBARA MARCELA "/>
    <x v="0"/>
    <s v="Maipú"/>
    <s v="Sin Beca"/>
    <s v="Sin Beca"/>
    <s v="AÑO 2015"/>
    <n v="532"/>
    <n v="626"/>
    <n v="548"/>
    <n v="536"/>
    <x v="475"/>
    <s v="CON PSU "/>
    <s v="50 % MAYOR"/>
    <s v="Rango 550-599"/>
    <x v="1"/>
  </r>
  <r>
    <x v="1"/>
    <x v="2"/>
    <s v="Educación"/>
    <x v="0"/>
    <x v="0"/>
    <x v="2102"/>
    <m/>
    <s v="SALINAS RIOS CAMILA FRANCISCA"/>
    <x v="0"/>
    <s v="Rancagua"/>
    <s v="Sin Beca"/>
    <s v="Sin Beca"/>
    <s v="AÑO 2015"/>
    <n v="517"/>
    <n v="710"/>
    <n v="389"/>
    <n v="538"/>
    <x v="476"/>
    <s v="CON PSU "/>
    <s v="50 % MAYOR"/>
    <s v="Rango 550-599"/>
    <x v="1"/>
  </r>
  <r>
    <x v="1"/>
    <x v="3"/>
    <s v="Educación"/>
    <x v="1"/>
    <x v="0"/>
    <x v="2103"/>
    <m/>
    <s v="AGUILERA CATALAN ROMINA VALESKA"/>
    <x v="0"/>
    <s v="Peñalolén"/>
    <s v="Sin Beca"/>
    <s v="Sin Beca"/>
    <s v="AÑO 2015"/>
    <n v="546"/>
    <n v="539"/>
    <n v="578"/>
    <n v="546"/>
    <x v="297"/>
    <s v="CON PSU "/>
    <s v="50 % MENOR "/>
    <s v="Rango 550-599"/>
    <x v="1"/>
  </r>
  <r>
    <x v="1"/>
    <x v="6"/>
    <s v="Ciencias Sociales"/>
    <x v="1"/>
    <x v="0"/>
    <x v="2104"/>
    <m/>
    <s v="REYES CONTRERAS MARIA VITALIA"/>
    <x v="0"/>
    <s v="Huechuraba"/>
    <s v="Con Beca"/>
    <s v="Con Beca"/>
    <s v="AÑO 2015"/>
    <n v="481"/>
    <n v="607"/>
    <n v="552"/>
    <n v="558"/>
    <x v="268"/>
    <s v="CON PSU "/>
    <s v="50 % MAYOR"/>
    <s v="Rango 550-599"/>
    <x v="1"/>
  </r>
  <r>
    <x v="1"/>
    <x v="8"/>
    <s v="Ciencias Sociales"/>
    <x v="0"/>
    <x v="0"/>
    <x v="2105"/>
    <m/>
    <s v="HERNANDEZ MILLANGUIR ROBERTO ELIAS "/>
    <x v="1"/>
    <s v="Pudahuel"/>
    <s v="Sin Beca"/>
    <s v="Sin Beca"/>
    <s v="AÑO 2015"/>
    <n v="540"/>
    <n v="598"/>
    <n v="557"/>
    <n v="559"/>
    <x v="462"/>
    <s v="CON PSU "/>
    <s v="50 % MAYOR"/>
    <s v="Rango 550-599"/>
    <x v="1"/>
  </r>
  <r>
    <x v="1"/>
    <x v="6"/>
    <s v="Ciencias Sociales"/>
    <x v="0"/>
    <x v="0"/>
    <x v="2106"/>
    <m/>
    <s v="VARAS SEGURA DANIELA CAMILA"/>
    <x v="0"/>
    <s v="Puente Alto"/>
    <s v="Sin Beca"/>
    <s v="Sin Beca"/>
    <s v="AÑO 2015"/>
    <n v="538"/>
    <n v="657"/>
    <n v="502"/>
    <n v="561"/>
    <x v="268"/>
    <s v="CON PSU "/>
    <s v="50 % MAYOR"/>
    <s v="Rango 550-599"/>
    <x v="1"/>
  </r>
  <r>
    <x v="1"/>
    <x v="7"/>
    <s v="Salud"/>
    <x v="0"/>
    <x v="0"/>
    <x v="2107"/>
    <m/>
    <s v="RAMOS CARRASCO VANIA CAROLINA"/>
    <x v="0"/>
    <s v="Renca"/>
    <s v="Sin Beca"/>
    <s v="Con Beca"/>
    <s v="AÑO 2015"/>
    <n v="554"/>
    <n v="568"/>
    <n v="585"/>
    <n v="568"/>
    <x v="477"/>
    <s v="CON PSU "/>
    <s v="50 % MAYOR"/>
    <s v="Rango 550-599"/>
    <x v="1"/>
  </r>
  <r>
    <x v="1"/>
    <x v="8"/>
    <s v="Ciencias Sociales"/>
    <x v="0"/>
    <x v="0"/>
    <x v="2108"/>
    <m/>
    <s v="MORALES  TAFO LUCAS ADOLFO"/>
    <x v="1"/>
    <s v="Santiago"/>
    <s v="Sin Beca"/>
    <s v="Sin Beca"/>
    <s v="AÑO 2015"/>
    <n v="525"/>
    <n v="552"/>
    <n v="557"/>
    <n v="571"/>
    <x v="280"/>
    <s v="CON PSU "/>
    <s v="50 % MAYOR"/>
    <s v="Rango 550-599"/>
    <x v="1"/>
  </r>
  <r>
    <x v="1"/>
    <x v="9"/>
    <s v="Salud"/>
    <x v="0"/>
    <x v="1"/>
    <x v="2109"/>
    <m/>
    <s v="HERNANDEZ DUQUE CONSTANZA  CAMILA"/>
    <x v="0"/>
    <s v="Santiago"/>
    <s v="Sin Beca"/>
    <s v="Sin Beca"/>
    <s v="AÑO 2014"/>
    <n v="569"/>
    <n v="526"/>
    <n v="594"/>
    <n v="580"/>
    <x v="464"/>
    <s v="CON PSU "/>
    <s v="50 % MAYOR"/>
    <s v="Rango 550-599"/>
    <x v="1"/>
  </r>
  <r>
    <x v="1"/>
    <x v="2"/>
    <s v="Educación"/>
    <x v="0"/>
    <x v="0"/>
    <x v="2110"/>
    <m/>
    <s v="LEZANA VASQUEZ TANYA BELEN "/>
    <x v="0"/>
    <s v="Quilicura"/>
    <s v="Sin Beca"/>
    <s v="Con Beca"/>
    <s v="AÑO 2015"/>
    <n v="577"/>
    <n v="582"/>
    <n v="552"/>
    <n v="583"/>
    <x v="267"/>
    <s v="CON PSU "/>
    <s v="50 % MAYOR"/>
    <s v="Rango 550-599"/>
    <x v="1"/>
  </r>
  <r>
    <x v="1"/>
    <x v="1"/>
    <s v="Salud"/>
    <x v="0"/>
    <x v="0"/>
    <x v="2111"/>
    <m/>
    <s v="CORTEZ SILVA DANIELA ROCIO"/>
    <x v="0"/>
    <s v="La Pintana"/>
    <s v="Sin Beca"/>
    <s v="Sin Beca"/>
    <s v="AÑO 2015"/>
    <n v="581"/>
    <n v="598"/>
    <n v="582"/>
    <n v="585"/>
    <x v="478"/>
    <s v="CON PSU "/>
    <s v="50 % MAYOR"/>
    <s v="Rango 550-599"/>
    <x v="1"/>
  </r>
  <r>
    <x v="1"/>
    <x v="8"/>
    <s v="Ciencias Sociales"/>
    <x v="0"/>
    <x v="0"/>
    <x v="2112"/>
    <m/>
    <s v="REINAUD ARAYA LUIS ANDRES"/>
    <x v="1"/>
    <s v="La Reina"/>
    <s v="Sin Beca"/>
    <s v="Con Beca"/>
    <s v="AÑO 2015"/>
    <n v="541"/>
    <n v="574"/>
    <n v="542"/>
    <n v="589"/>
    <x v="270"/>
    <s v="CON PSU "/>
    <s v="50 % MAYOR"/>
    <s v="Rango 550-599"/>
    <x v="1"/>
  </r>
  <r>
    <x v="1"/>
    <x v="12"/>
    <s v="Salud"/>
    <x v="0"/>
    <x v="0"/>
    <x v="2113"/>
    <m/>
    <s v="ESCARATE GODOY BRENDA CARLA"/>
    <x v="0"/>
    <s v="Renca"/>
    <s v="Con Beca"/>
    <s v="Sin Beca"/>
    <s v="AÑO 2013"/>
    <n v="558"/>
    <n v="600"/>
    <n v="499"/>
    <n v="591"/>
    <x v="476"/>
    <s v="CON PSU "/>
    <s v="50 % MAYOR"/>
    <s v="Rango 550-599"/>
    <x v="1"/>
  </r>
  <r>
    <x v="1"/>
    <x v="6"/>
    <s v="Ciencias Sociales"/>
    <x v="0"/>
    <x v="0"/>
    <x v="2114"/>
    <m/>
    <s v="MOYA SOTO JOSE EDUARDO"/>
    <x v="1"/>
    <s v="Paine"/>
    <s v="Sin Beca"/>
    <s v="Sin Beca"/>
    <s v="AÑO 2015"/>
    <n v="564"/>
    <n v="546"/>
    <n v="561"/>
    <n v="592"/>
    <x v="463"/>
    <s v="CON PSU "/>
    <s v="50 % MAYOR"/>
    <s v="Rango 550-599"/>
    <x v="1"/>
  </r>
  <r>
    <x v="1"/>
    <x v="9"/>
    <s v="Salud"/>
    <x v="0"/>
    <x v="0"/>
    <x v="2115"/>
    <m/>
    <s v="BRISO QUINTANILLA DANIELA  ANDREA"/>
    <x v="0"/>
    <s v="San Fernando"/>
    <s v="Sin Beca"/>
    <s v="Sin Beca"/>
    <s v="AÑO 2015"/>
    <n v="558"/>
    <n v="568"/>
    <n v="552"/>
    <n v="592"/>
    <x v="464"/>
    <s v="CON PSU "/>
    <s v="50 % MAYOR"/>
    <s v="Rango 550-599"/>
    <x v="1"/>
  </r>
  <r>
    <x v="1"/>
    <x v="11"/>
    <s v="Ciencias Sociales"/>
    <x v="0"/>
    <x v="0"/>
    <x v="2116"/>
    <m/>
    <s v="FELLMANN DRUKER AMALIA FERNANDA"/>
    <x v="0"/>
    <s v="Las Condes"/>
    <s v="Con Beca"/>
    <s v="Con Beca"/>
    <s v="AÑO 2015"/>
    <n v="599"/>
    <n v="574"/>
    <n v="532"/>
    <n v="605"/>
    <x v="278"/>
    <s v="CON PSU "/>
    <s v="50 % MAYOR"/>
    <s v="Rango 550-599"/>
    <x v="1"/>
  </r>
  <r>
    <x v="1"/>
    <x v="1"/>
    <s v="Salud"/>
    <x v="0"/>
    <x v="0"/>
    <x v="2117"/>
    <m/>
    <s v="RIFFO SOAZO ANGELA  OLGA"/>
    <x v="0"/>
    <s v="Pudahuel"/>
    <s v="Sin Beca"/>
    <s v="Sin Beca"/>
    <s v="AÑO 2015"/>
    <n v="605"/>
    <n v="591"/>
    <n v="552"/>
    <n v="613"/>
    <x v="298"/>
    <s v="CON PSU "/>
    <s v="50 % MAYOR"/>
    <s v="Rango 550-599"/>
    <x v="1"/>
  </r>
  <r>
    <x v="1"/>
    <x v="9"/>
    <s v="Salud"/>
    <x v="0"/>
    <x v="0"/>
    <x v="2118"/>
    <m/>
    <s v="SAN MARTIN CARRASCO VANESSA"/>
    <x v="0"/>
    <s v="Puente Alto"/>
    <s v="Sin Beca"/>
    <s v="Sin Beca"/>
    <s v="AÑO 2015"/>
    <n v="579"/>
    <n v="607"/>
    <n v="542"/>
    <n v="620"/>
    <x v="473"/>
    <s v="CON PSU "/>
    <s v="50 % MAYOR"/>
    <s v="Rango 550-599"/>
    <x v="1"/>
  </r>
  <r>
    <x v="1"/>
    <x v="0"/>
    <s v="Ingeniería, Ciencia y Tecnología "/>
    <x v="0"/>
    <x v="0"/>
    <x v="2119"/>
    <m/>
    <s v="MUÑOZ GONZALEZ ESTEBAN MANUEL"/>
    <x v="1"/>
    <s v="Cerro Navia"/>
    <s v="Con Beca"/>
    <s v="Sin Beca"/>
    <s v="AÑO 2015"/>
    <n v="595"/>
    <n v="505"/>
    <n v="639"/>
    <n v="623"/>
    <x v="479"/>
    <s v="CON PSU "/>
    <s v="50 % MAYOR"/>
    <s v="Rango 550-599"/>
    <x v="1"/>
  </r>
  <r>
    <x v="1"/>
    <x v="12"/>
    <s v="Salud"/>
    <x v="0"/>
    <x v="0"/>
    <x v="2120"/>
    <m/>
    <s v="FARIAS DIAZ JOHANA PAMELA"/>
    <x v="0"/>
    <s v="Puente Alto"/>
    <s v="Sin Beca"/>
    <s v="Sin Beca"/>
    <s v="AÑO 2015"/>
    <n v="576"/>
    <n v="574"/>
    <n v="552"/>
    <n v="624"/>
    <x v="316"/>
    <s v="CON PSU "/>
    <s v="50 % MAYOR"/>
    <s v="Rango 550-599"/>
    <x v="1"/>
  </r>
  <r>
    <x v="1"/>
    <x v="19"/>
    <s v="Educación"/>
    <x v="0"/>
    <x v="0"/>
    <x v="2121"/>
    <m/>
    <s v="NAVARRO ORELLANA CAMILA  FRANCISCA "/>
    <x v="0"/>
    <s v="Lampa"/>
    <s v="Sin Beca"/>
    <s v="Con Beca"/>
    <s v="AÑO 2015"/>
    <n v="576"/>
    <n v="591"/>
    <n v="582"/>
    <n v="637"/>
    <x v="294"/>
    <s v="CON PSU "/>
    <s v="50 % MAYOR"/>
    <s v="Rango 550-599"/>
    <x v="1"/>
  </r>
  <r>
    <x v="1"/>
    <x v="12"/>
    <s v="Salud"/>
    <x v="0"/>
    <x v="0"/>
    <x v="2122"/>
    <m/>
    <s v="GUZMAN ARAYA JUAN CARLOS"/>
    <x v="1"/>
    <s v="Puente Alto"/>
    <s v="Sin Beca"/>
    <s v="Sin Beca"/>
    <s v="AÑO 2015"/>
    <n v="573"/>
    <n v="546"/>
    <n v="597"/>
    <n v="637"/>
    <x v="298"/>
    <s v="CON PSU "/>
    <s v="50 % MAYOR"/>
    <s v="Rango 550-599"/>
    <x v="1"/>
  </r>
  <r>
    <x v="1"/>
    <x v="13"/>
    <s v="Ingeniería, Ciencia y Tecnología "/>
    <x v="0"/>
    <x v="0"/>
    <x v="2123"/>
    <m/>
    <s v="BARRIA BERTIN PRISILLA DENISSE"/>
    <x v="0"/>
    <s v="La Granja"/>
    <s v="Con Beca"/>
    <s v="Sin Beca"/>
    <s v="AÑO 2014"/>
    <n v="579"/>
    <n v="582"/>
    <n v="601"/>
    <n v="642"/>
    <x v="292"/>
    <s v="CON PSU "/>
    <s v="50 % MAYOR"/>
    <s v="Rango 550-599"/>
    <x v="1"/>
  </r>
  <r>
    <x v="1"/>
    <x v="12"/>
    <s v="Salud"/>
    <x v="0"/>
    <x v="0"/>
    <x v="2124"/>
    <m/>
    <s v="VARAS DIAZ JUAN LUIS"/>
    <x v="1"/>
    <s v="Melipilla"/>
    <s v="Sin Beca"/>
    <s v="Sin Beca"/>
    <s v="AÑO 2015"/>
    <n v="626"/>
    <n v="607"/>
    <n v="570"/>
    <n v="651"/>
    <x v="295"/>
    <s v="CON PSU "/>
    <s v="50 % MAYOR"/>
    <s v="Rango 550-599"/>
    <x v="1"/>
  </r>
  <r>
    <x v="1"/>
    <x v="12"/>
    <s v="Salud"/>
    <x v="0"/>
    <x v="0"/>
    <x v="2125"/>
    <m/>
    <s v="INOSTROZA ARANEDA NINOSKA MARIA"/>
    <x v="0"/>
    <s v="Puente Alto"/>
    <s v="Sin Beca"/>
    <s v="Sin Beca"/>
    <s v="AÑO 2015"/>
    <n v="610"/>
    <n v="552"/>
    <n v="573"/>
    <n v="667"/>
    <x v="465"/>
    <s v="CON PSU "/>
    <s v="50 % MAYOR"/>
    <s v="Rango 550-599"/>
    <x v="1"/>
  </r>
  <r>
    <x v="1"/>
    <x v="10"/>
    <s v="Salud"/>
    <x v="0"/>
    <x v="0"/>
    <x v="2126"/>
    <m/>
    <s v="OLIVARES VENEGAS  GABRIEL ESTEBAN"/>
    <x v="1"/>
    <s v="Maipú"/>
    <s v="Con Beca"/>
    <s v="Sin Beca"/>
    <s v="AÑO 2015"/>
    <n v="620"/>
    <n v="598"/>
    <n v="578"/>
    <n v="668"/>
    <x v="480"/>
    <s v="CON PSU "/>
    <s v="50 % MAYOR"/>
    <s v="Rango 550-599"/>
    <x v="1"/>
  </r>
  <r>
    <x v="1"/>
    <x v="2"/>
    <s v="Educación"/>
    <x v="0"/>
    <x v="0"/>
    <x v="2127"/>
    <m/>
    <s v="CAMPUSANO AGUILAR LUIS ALBERTO"/>
    <x v="1"/>
    <s v="Cerrillos"/>
    <s v="Con Beca"/>
    <s v="Con Beca"/>
    <s v="AÑO 2015"/>
    <n v="573"/>
    <n v="539"/>
    <n v="594"/>
    <n v="673"/>
    <x v="304"/>
    <s v="CON PSU "/>
    <s v="50 % MAYOR"/>
    <s v="Rango 550-599"/>
    <x v="1"/>
  </r>
  <r>
    <x v="1"/>
    <x v="12"/>
    <s v="Salud"/>
    <x v="0"/>
    <x v="0"/>
    <x v="2128"/>
    <m/>
    <s v="ROMAN CATALAN CONSTANZA JAVIERA"/>
    <x v="0"/>
    <s v="San Antonio"/>
    <s v="Sin Beca"/>
    <s v="Sin Beca"/>
    <s v="AÑO 2015"/>
    <n v="622"/>
    <n v="582"/>
    <n v="573"/>
    <n v="677"/>
    <x v="462"/>
    <s v="CON PSU "/>
    <s v="50 % MAYOR"/>
    <s v="Rango 550-599"/>
    <x v="1"/>
  </r>
  <r>
    <x v="1"/>
    <x v="8"/>
    <s v="Ciencias Sociales"/>
    <x v="0"/>
    <x v="0"/>
    <x v="2129"/>
    <m/>
    <s v="MANSILLA JIMENEZ MARITZA MACARENA"/>
    <x v="0"/>
    <s v="El Bosque"/>
    <s v="Con Beca"/>
    <s v="Sin Beca"/>
    <s v="AÑO 2015"/>
    <n v="651"/>
    <n v="681"/>
    <n v="494"/>
    <n v="695"/>
    <x v="481"/>
    <s v="CON PSU "/>
    <s v="50 % MAYOR"/>
    <s v="Rango 550-599"/>
    <x v="1"/>
  </r>
  <r>
    <x v="1"/>
    <x v="9"/>
    <s v="Salud"/>
    <x v="0"/>
    <x v="0"/>
    <x v="2130"/>
    <m/>
    <s v="FERNANDEZ RODRIGUEZ MARIANA DEL PILAR"/>
    <x v="0"/>
    <s v="CALLE LARGA"/>
    <s v="Sin Beca"/>
    <s v="Sin Beca"/>
    <s v="AÑO 2015"/>
    <n v="633"/>
    <n v="568"/>
    <n v="557"/>
    <n v="701"/>
    <x v="465"/>
    <s v="CON PSU "/>
    <s v="50 % MAYOR"/>
    <s v="Rango 550-599"/>
    <x v="1"/>
  </r>
  <r>
    <x v="1"/>
    <x v="14"/>
    <s v="Educación"/>
    <x v="0"/>
    <x v="0"/>
    <x v="2131"/>
    <m/>
    <s v="TAPIA BRICEÑO ROMINA ESTEFANIA"/>
    <x v="0"/>
    <s v="La Florida"/>
    <s v="Con Beca"/>
    <s v="Con Beca"/>
    <s v="AÑO 2015"/>
    <n v="641"/>
    <n v="582"/>
    <n v="521"/>
    <n v="704"/>
    <x v="275"/>
    <s v="CON PSU "/>
    <s v="50 % MAYOR"/>
    <s v="Rango 550-599"/>
    <x v="1"/>
  </r>
  <r>
    <x v="1"/>
    <x v="17"/>
    <s v="Ingeniería, Ciencia y Tecnología "/>
    <x v="0"/>
    <x v="0"/>
    <x v="2132"/>
    <m/>
    <s v="SANCHEZ  VILLEGAS  EDUARDO ANDRES "/>
    <x v="1"/>
    <s v="Pedro Aguirre Cerda"/>
    <s v="Sin Beca"/>
    <s v="Con Beca"/>
    <s v="AÑO 2015"/>
    <n v="659"/>
    <n v="485"/>
    <n v="617"/>
    <n v="717"/>
    <x v="288"/>
    <s v="CON PSU "/>
    <s v="50 % MAYOR"/>
    <s v="Rango 550-599"/>
    <x v="1"/>
  </r>
  <r>
    <x v="1"/>
    <x v="6"/>
    <s v="Ciencias Sociales"/>
    <x v="1"/>
    <x v="0"/>
    <x v="2133"/>
    <m/>
    <s v="PEREZ SOUR MATIAS VICENTE"/>
    <x v="1"/>
    <s v="Santiago"/>
    <s v="Sin Beca"/>
    <s v="Sin Beca"/>
    <s v="AÑO 2014"/>
    <n v="641"/>
    <n v="695"/>
    <n v="471"/>
    <n v="736"/>
    <x v="482"/>
    <s v="CON PSU "/>
    <s v="50 % MAYOR"/>
    <s v="Rango 550-599"/>
    <x v="1"/>
  </r>
  <r>
    <x v="1"/>
    <x v="14"/>
    <s v="Educación"/>
    <x v="1"/>
    <x v="1"/>
    <x v="2134"/>
    <m/>
    <s v="CARCAMO SOTO DAVID ALONSO"/>
    <x v="1"/>
    <s v="Puente Alto"/>
    <s v="Con Beca"/>
    <s v="Con Beca"/>
    <s v="AÑO 2013"/>
    <n v="621"/>
    <n v="611"/>
    <n v="581"/>
    <n v="738"/>
    <x v="483"/>
    <s v="CON PSU "/>
    <s v="50 % MAYOR"/>
    <s v="Rango 550-599"/>
    <x v="1"/>
  </r>
  <r>
    <x v="1"/>
    <x v="16"/>
    <s v="Ingeniería, Ciencia y Tecnología "/>
    <x v="0"/>
    <x v="0"/>
    <x v="2135"/>
    <m/>
    <s v="ESPINOSA QUIERO CARLOS ANDRÉS"/>
    <x v="1"/>
    <s v="San Miguel"/>
    <s v="Con Beca"/>
    <s v="Sin Beca"/>
    <s v="AÑO 2015"/>
    <n v="647"/>
    <n v="485"/>
    <n v="630"/>
    <n v="770"/>
    <x v="484"/>
    <s v="CON PSU "/>
    <s v="50 % MAYOR"/>
    <s v="Rango 550-599"/>
    <x v="1"/>
  </r>
  <r>
    <x v="1"/>
    <x v="1"/>
    <s v="Salud"/>
    <x v="0"/>
    <x v="0"/>
    <x v="2136"/>
    <m/>
    <s v="CAVIERES CONTRERAS NOEMI ANDREA"/>
    <x v="0"/>
    <s v="Maipú"/>
    <s v="Sin Beca"/>
    <s v="Sin Beca"/>
    <s v="AÑO 2015"/>
    <n v="691"/>
    <n v="591"/>
    <n v="557"/>
    <n v="780"/>
    <x v="485"/>
    <s v="CON PSU "/>
    <s v="50 % MAYOR"/>
    <s v="Rango 550-599"/>
    <x v="1"/>
  </r>
  <r>
    <x v="1"/>
    <x v="10"/>
    <s v="Salud"/>
    <x v="0"/>
    <x v="0"/>
    <x v="2137"/>
    <m/>
    <s v="BRAVO CONA KARINA  ANDREA"/>
    <x v="0"/>
    <s v="Estación Central"/>
    <s v="Sin Beca"/>
    <s v="Sin Beca"/>
    <s v="AÑO 2015"/>
    <n v="696"/>
    <n v="591"/>
    <n v="561"/>
    <n v="802"/>
    <x v="486"/>
    <s v="CON PSU "/>
    <s v="50 % MAYOR"/>
    <s v="Rango 550-599"/>
    <x v="1"/>
  </r>
  <r>
    <x v="1"/>
    <x v="16"/>
    <s v="Ingeniería, Ciencia y Tecnología "/>
    <x v="0"/>
    <x v="0"/>
    <x v="2138"/>
    <m/>
    <s v="EGUILUZ VALENCIA ARANTXA AMAI"/>
    <x v="0"/>
    <s v="Maipú"/>
    <s v="Sin Beca"/>
    <s v="Sin Beca"/>
    <s v="AÑO 2015"/>
    <n v="635"/>
    <n v="568"/>
    <n v="573"/>
    <n v="802"/>
    <x v="303"/>
    <s v="CON PSU "/>
    <s v="50 % MAYOR"/>
    <s v="Rango 550-599"/>
    <x v="1"/>
  </r>
  <r>
    <x v="1"/>
    <x v="7"/>
    <s v="Salud"/>
    <x v="0"/>
    <x v="0"/>
    <x v="2139"/>
    <m/>
    <s v="GONZÁLEZ MUÑOZ CAMILA ALEJANDRA"/>
    <x v="0"/>
    <s v="Quinta Normal"/>
    <s v="Con Beca"/>
    <s v="Sin Beca"/>
    <s v="AÑO 2015"/>
    <n v="703"/>
    <n v="568"/>
    <n v="561"/>
    <n v="825"/>
    <x v="301"/>
    <s v="CON PSU "/>
    <s v="50 % MAYOR"/>
    <s v="Rango 550-599"/>
    <x v="1"/>
  </r>
  <r>
    <x v="1"/>
    <x v="9"/>
    <s v="Salud"/>
    <x v="0"/>
    <x v="0"/>
    <x v="2140"/>
    <m/>
    <s v="BARRA ULLOA CONSTANZA BELEN"/>
    <x v="0"/>
    <s v="Maipú"/>
    <s v="Sin Beca"/>
    <s v="Con Beca"/>
    <s v="AÑO 2015"/>
    <n v="682"/>
    <n v="598"/>
    <n v="573"/>
    <n v="850"/>
    <x v="286"/>
    <s v="CON PSU "/>
    <s v="50 % MAYOR"/>
    <s v="Rango 550-599"/>
    <x v="1"/>
  </r>
  <r>
    <x v="1"/>
    <x v="6"/>
    <s v="Ciencias Sociales"/>
    <x v="1"/>
    <x v="0"/>
    <x v="2141"/>
    <m/>
    <s v="SALAZAR AGUIRRE WILSON ANTONIO"/>
    <x v="1"/>
    <s v="Pudahuel"/>
    <s v="Sin Beca"/>
    <s v="Con Beca"/>
    <s v="AÑO 2013"/>
    <m/>
    <n v="600"/>
    <n v="552"/>
    <m/>
    <x v="486"/>
    <s v="CON PSU "/>
    <s v="SIN INFORMACIÓN "/>
    <s v="Rango 550-599"/>
    <x v="1"/>
  </r>
  <r>
    <x v="1"/>
    <x v="6"/>
    <s v="Ciencias Sociales"/>
    <x v="1"/>
    <x v="0"/>
    <x v="2142"/>
    <m/>
    <s v="CONTRERAS ORTEGA JERALDINE SCARLETTE"/>
    <x v="0"/>
    <s v="Santiago"/>
    <s v="Con Beca"/>
    <s v="Con Beca"/>
    <s v="AÑO 2010"/>
    <n v="455"/>
    <n v="576"/>
    <n v="540"/>
    <m/>
    <x v="270"/>
    <s v="CON PSU "/>
    <s v="SIN INFORMACIÓN "/>
    <s v="Rango 550-599"/>
    <x v="1"/>
  </r>
  <r>
    <x v="1"/>
    <x v="12"/>
    <s v="Salud"/>
    <x v="0"/>
    <x v="1"/>
    <x v="2143"/>
    <m/>
    <s v="MARILAF FLORES DAYANA NICOLE"/>
    <x v="0"/>
    <s v="La Granja"/>
    <s v="Sin Beca"/>
    <s v="Con Beca"/>
    <s v="AÑO 2010"/>
    <n v="496"/>
    <n v="633"/>
    <n v="497"/>
    <m/>
    <x v="276"/>
    <s v="CON PSU "/>
    <s v="SIN INFORMACIÓN "/>
    <s v="Rango 550-599"/>
    <x v="1"/>
  </r>
  <r>
    <x v="1"/>
    <x v="1"/>
    <s v="Salud"/>
    <x v="1"/>
    <x v="1"/>
    <x v="2144"/>
    <m/>
    <s v="MUÑOZ RIVAS CLAUDIA CAMILA"/>
    <x v="0"/>
    <s v="Santiago"/>
    <s v="Sin Beca"/>
    <s v="Con Beca"/>
    <s v="AÑO 2010"/>
    <n v="517"/>
    <n v="614"/>
    <n v="561"/>
    <m/>
    <x v="481"/>
    <s v="CON PSU "/>
    <s v="SIN INFORMACIÓN "/>
    <s v="Rango 550-599"/>
    <x v="1"/>
  </r>
  <r>
    <x v="1"/>
    <x v="5"/>
    <s v="Ciencias Sociales"/>
    <x v="0"/>
    <x v="0"/>
    <x v="2145"/>
    <m/>
    <s v="PALMA IBAÑEZ MARIA NATALIA"/>
    <x v="0"/>
    <s v="La Florida"/>
    <s v="Con Beca"/>
    <s v="Sin Beca"/>
    <s v="AÑO 2012"/>
    <n v="682"/>
    <n v="611"/>
    <n v="516"/>
    <m/>
    <x v="279"/>
    <s v="CON PSU "/>
    <s v="SIN INFORMACIÓN "/>
    <s v="Rango 550-599"/>
    <x v="1"/>
  </r>
  <r>
    <x v="1"/>
    <x v="12"/>
    <s v="Salud"/>
    <x v="0"/>
    <x v="0"/>
    <x v="2146"/>
    <m/>
    <s v="GOMEZ VIVANCO NATACHA  ARACELY"/>
    <x v="0"/>
    <s v="La Florida"/>
    <s v="Con Beca"/>
    <s v="Sin Beca"/>
    <s v="AÑO 2012"/>
    <n v="579"/>
    <n v="562"/>
    <n v="590"/>
    <m/>
    <x v="486"/>
    <s v="CON PSU "/>
    <s v="SIN INFORMACIÓN "/>
    <s v="Rango 550-599"/>
    <x v="1"/>
  </r>
  <r>
    <x v="1"/>
    <x v="8"/>
    <s v="Ciencias Sociales"/>
    <x v="0"/>
    <x v="0"/>
    <x v="2147"/>
    <m/>
    <s v="RIQUELME GORDONIZ CAMILA  ALEJANDRA"/>
    <x v="0"/>
    <s v="Puente Alto"/>
    <s v="Con Beca"/>
    <s v="Sin Beca"/>
    <s v="AÑO 2007"/>
    <n v="599"/>
    <n v="576"/>
    <n v="536"/>
    <m/>
    <x v="312"/>
    <s v="CON PSU "/>
    <s v="SIN INFORMACIÓN "/>
    <s v="Rango 550-599"/>
    <x v="1"/>
  </r>
  <r>
    <x v="1"/>
    <x v="7"/>
    <s v="Salud"/>
    <x v="0"/>
    <x v="0"/>
    <x v="920"/>
    <m/>
    <s v="SEGOVIA ACENCIO MARIA IGNACIA"/>
    <x v="0"/>
    <s v="ARICA"/>
    <s v="Sin Beca"/>
    <s v="Sin Beca"/>
    <s v="AÑO 2010"/>
    <n v="455"/>
    <n v="587"/>
    <n v="531"/>
    <m/>
    <x v="302"/>
    <s v="CON PSU "/>
    <s v="SIN INFORMACIÓN "/>
    <s v="Rango 550-599"/>
    <x v="1"/>
  </r>
  <r>
    <x v="1"/>
    <x v="16"/>
    <s v="Ingeniería, Ciencia y Tecnología "/>
    <x v="1"/>
    <x v="0"/>
    <x v="2148"/>
    <m/>
    <s v="CISTERNAS QUEZADA JORGE ANTONIO"/>
    <x v="1"/>
    <s v="Maipú"/>
    <s v="Sin Beca"/>
    <s v="Sin Beca"/>
    <s v="AÑO 2009"/>
    <n v="620"/>
    <n v="562"/>
    <n v="594"/>
    <m/>
    <x v="474"/>
    <s v="CON PSU "/>
    <s v="SIN INFORMACIÓN "/>
    <s v="Rango 550-599"/>
    <x v="1"/>
  </r>
  <r>
    <x v="1"/>
    <x v="2"/>
    <s v="Educación"/>
    <x v="0"/>
    <x v="0"/>
    <x v="2149"/>
    <m/>
    <s v="URBINA  URBINA JAVIER ESTEBAN"/>
    <x v="1"/>
    <s v="Ñuñoa"/>
    <s v="Sin Beca"/>
    <s v="Sin Beca"/>
    <s v="AÑO 2009"/>
    <n v="476"/>
    <n v="626"/>
    <n v="561"/>
    <m/>
    <x v="487"/>
    <s v="CON PSU "/>
    <s v="SIN INFORMACIÓN "/>
    <s v="Rango 550-599"/>
    <x v="1"/>
  </r>
  <r>
    <x v="1"/>
    <x v="2"/>
    <s v="Educación"/>
    <x v="1"/>
    <x v="0"/>
    <x v="2150"/>
    <m/>
    <s v="MALDONADO CANALES DANIELA PATRICIA"/>
    <x v="0"/>
    <s v="Puente Alto"/>
    <s v="Sin Beca"/>
    <s v="Sin Beca"/>
    <s v="AÑO 2012"/>
    <n v="702"/>
    <n v="642"/>
    <n v="530"/>
    <m/>
    <x v="471"/>
    <s v="CON PSU "/>
    <s v="SIN INFORMACIÓN "/>
    <s v="Rango 550-599"/>
    <x v="1"/>
  </r>
  <r>
    <x v="1"/>
    <x v="1"/>
    <s v="Salud"/>
    <x v="1"/>
    <x v="0"/>
    <x v="2151"/>
    <m/>
    <s v="ASTORGA VEGA FRANCISCA ALLYSON"/>
    <x v="0"/>
    <s v="Santiago"/>
    <s v="Sin Beca"/>
    <s v="Sin Beca"/>
    <s v="AÑO 2012"/>
    <n v="519"/>
    <n v="594"/>
    <n v="516"/>
    <m/>
    <x v="272"/>
    <s v="CON PSU "/>
    <s v="SIN INFORMACIÓN "/>
    <s v="Rango 550-599"/>
    <x v="1"/>
  </r>
  <r>
    <x v="1"/>
    <x v="8"/>
    <s v="Ciencias Sociales"/>
    <x v="0"/>
    <x v="0"/>
    <x v="2152"/>
    <m/>
    <s v="SOTO CONTRERAS CRISTOBAL MARTIN"/>
    <x v="1"/>
    <s v="Tiltil"/>
    <s v="Sin Beca"/>
    <s v="Sin Beca"/>
    <s v="AÑO 2007"/>
    <n v="517"/>
    <n v="541"/>
    <n v="564"/>
    <m/>
    <x v="291"/>
    <s v="CON PSU "/>
    <s v="SIN INFORMACIÓN "/>
    <s v="Rango 550-599"/>
    <x v="1"/>
  </r>
  <r>
    <x v="1"/>
    <x v="0"/>
    <s v="Ingeniería, Ciencia y Tecnología "/>
    <x v="0"/>
    <x v="0"/>
    <x v="2153"/>
    <m/>
    <s v="GALLARDO ARIAS NICOLAS ANTONIO"/>
    <x v="1"/>
    <s v="Puente Alto"/>
    <s v="Sin Beca"/>
    <s v="Sin Beca"/>
    <s v="AÑO 2015"/>
    <n v="427"/>
    <n v="574"/>
    <n v="653"/>
    <n v="427"/>
    <x v="488"/>
    <s v="CON PSU "/>
    <s v="50 % MENOR "/>
    <s v="Rango 600-649"/>
    <x v="1"/>
  </r>
  <r>
    <x v="1"/>
    <x v="14"/>
    <s v="Educación"/>
    <x v="1"/>
    <x v="0"/>
    <x v="2154"/>
    <m/>
    <s v="WELLS ESPINOZA CARLOS SAMUEL"/>
    <x v="1"/>
    <s v="Peñaflor"/>
    <s v="Sin Beca"/>
    <s v="Con Beca"/>
    <s v="AÑO 2015"/>
    <n v="439"/>
    <n v="770"/>
    <n v="465"/>
    <n v="439"/>
    <x v="489"/>
    <s v="CON PSU "/>
    <s v="50 % MENOR "/>
    <s v="Rango 600-649"/>
    <x v="1"/>
  </r>
  <r>
    <x v="1"/>
    <x v="6"/>
    <s v="Ciencias Sociales"/>
    <x v="0"/>
    <x v="0"/>
    <x v="2155"/>
    <m/>
    <s v="NAVARRO NAVARRO LUIS PATRICIO"/>
    <x v="1"/>
    <s v="San Fernando"/>
    <s v="Sin Beca"/>
    <s v="Sin Beca"/>
    <s v="AÑO 2015"/>
    <n v="474"/>
    <n v="646"/>
    <n v="602"/>
    <n v="479"/>
    <x v="490"/>
    <s v="CON PSU "/>
    <s v="50 % MAYOR"/>
    <s v="Rango 600-649"/>
    <x v="1"/>
  </r>
  <r>
    <x v="1"/>
    <x v="15"/>
    <s v="Ingeniería, Ciencia y Tecnología "/>
    <x v="0"/>
    <x v="0"/>
    <x v="2156"/>
    <m/>
    <s v="LARA BELMAR CARLOS IGNACIO   "/>
    <x v="1"/>
    <s v="Santiago"/>
    <s v="Sin Beca"/>
    <s v="Con Beca"/>
    <s v="AÑO 2015"/>
    <n v="494"/>
    <n v="591"/>
    <n v="635"/>
    <n v="494"/>
    <x v="491"/>
    <s v="CON PSU "/>
    <s v="50 % MENOR "/>
    <s v="Rango 600-649"/>
    <x v="1"/>
  </r>
  <r>
    <x v="1"/>
    <x v="1"/>
    <s v="Salud"/>
    <x v="0"/>
    <x v="0"/>
    <x v="2157"/>
    <m/>
    <s v="CHACON  FIGUEROA CAMILA ANDREA"/>
    <x v="0"/>
    <s v="La Cisterna"/>
    <s v="Con Beca"/>
    <s v="Con Beca"/>
    <s v="AÑO 2015"/>
    <n v="498"/>
    <n v="636"/>
    <n v="590"/>
    <n v="498"/>
    <x v="491"/>
    <s v="CON PSU "/>
    <s v="50 % MENOR "/>
    <s v="Rango 600-649"/>
    <x v="1"/>
  </r>
  <r>
    <x v="1"/>
    <x v="0"/>
    <s v="Ingeniería, Ciencia y Tecnología "/>
    <x v="0"/>
    <x v="0"/>
    <x v="2158"/>
    <m/>
    <s v="ROBLES CIFUENTES CRISTIAN MATIAS"/>
    <x v="1"/>
    <s v="Rancagua"/>
    <s v="Sin Beca"/>
    <s v="Con Beca"/>
    <s v="AÑO 2015"/>
    <n v="540"/>
    <n v="607"/>
    <n v="635"/>
    <n v="540"/>
    <x v="492"/>
    <s v="CON PSU "/>
    <s v="50 % MENOR "/>
    <s v="Rango 600-649"/>
    <x v="1"/>
  </r>
  <r>
    <x v="1"/>
    <x v="11"/>
    <s v="Ciencias Sociales"/>
    <x v="0"/>
    <x v="0"/>
    <x v="2159"/>
    <m/>
    <s v="PEREIRA ALVEAR JAVIERA BELEN"/>
    <x v="0"/>
    <s v="Maipú"/>
    <s v="Con Beca"/>
    <s v="Sin Beca"/>
    <s v="AÑO 2014"/>
    <n v="530"/>
    <n v="639"/>
    <n v="594"/>
    <n v="541"/>
    <x v="493"/>
    <s v="CON PSU "/>
    <s v="50 % MAYOR"/>
    <s v="Rango 600-649"/>
    <x v="1"/>
  </r>
  <r>
    <x v="1"/>
    <x v="13"/>
    <s v="Ingeniería, Ciencia y Tecnología "/>
    <x v="0"/>
    <x v="0"/>
    <x v="2160"/>
    <m/>
    <s v="CARREÑO CASTILLO TOMAS IGNACIO"/>
    <x v="1"/>
    <s v="Las Condes"/>
    <s v="Con Beca"/>
    <s v="Con Beca"/>
    <s v="AÑO 2015"/>
    <n v="548"/>
    <n v="607"/>
    <n v="626"/>
    <n v="548"/>
    <x v="493"/>
    <s v="CON PSU "/>
    <s v="50 % MENOR "/>
    <s v="Rango 600-649"/>
    <x v="1"/>
  </r>
  <r>
    <x v="1"/>
    <x v="12"/>
    <s v="Salud"/>
    <x v="0"/>
    <x v="1"/>
    <x v="2161"/>
    <m/>
    <s v="HINOJOSA BUSTOS BENJAMIN GABRIEL"/>
    <x v="1"/>
    <s v="Peñalolén"/>
    <s v="Con Beca"/>
    <s v="Sin Beca"/>
    <s v="AÑO 2014"/>
    <n v="546"/>
    <n v="625"/>
    <n v="617"/>
    <n v="561"/>
    <x v="492"/>
    <s v="CON PSU "/>
    <s v="50 % MAYOR"/>
    <s v="Rango 600-649"/>
    <x v="1"/>
  </r>
  <r>
    <x v="1"/>
    <x v="6"/>
    <s v="Ciencias Sociales"/>
    <x v="1"/>
    <x v="0"/>
    <x v="2162"/>
    <m/>
    <s v="CONTRERAS FLORES JEAN PAUL ALEJANDRO"/>
    <x v="0"/>
    <s v="Puente Alto"/>
    <s v="Sin Beca"/>
    <s v="Con Beca"/>
    <s v="AÑO 2015"/>
    <n v="536"/>
    <n v="669"/>
    <n v="585"/>
    <n v="564"/>
    <x v="494"/>
    <s v="CON PSU "/>
    <s v="50 % MAYOR"/>
    <s v="Rango 600-649"/>
    <x v="1"/>
  </r>
  <r>
    <x v="1"/>
    <x v="12"/>
    <s v="Salud"/>
    <x v="0"/>
    <x v="1"/>
    <x v="2163"/>
    <m/>
    <s v="CANIU MORALES FRANCISCA CAROLINA"/>
    <x v="0"/>
    <s v="La Granja"/>
    <s v="Sin Beca"/>
    <s v="Sin Beca"/>
    <s v="AÑO 2013"/>
    <n v="558"/>
    <n v="611"/>
    <n v="606"/>
    <n v="573"/>
    <x v="320"/>
    <s v="CON PSU "/>
    <s v="50 % MAYOR"/>
    <s v="Rango 600-649"/>
    <x v="1"/>
  </r>
  <r>
    <x v="1"/>
    <x v="13"/>
    <s v="Ingeniería, Ciencia y Tecnología "/>
    <x v="0"/>
    <x v="0"/>
    <x v="2164"/>
    <m/>
    <s v="NORDIN CAMPOS PABLO FERNANDO"/>
    <x v="1"/>
    <s v="Pudahuel"/>
    <s v="Sin Beca"/>
    <s v="Sin Beca"/>
    <s v="AÑO 2015"/>
    <n v="571"/>
    <n v="626"/>
    <n v="578"/>
    <n v="581"/>
    <x v="319"/>
    <s v="CON PSU "/>
    <s v="50 % MAYOR"/>
    <s v="Rango 600-649"/>
    <x v="1"/>
  </r>
  <r>
    <x v="1"/>
    <x v="9"/>
    <s v="Salud"/>
    <x v="0"/>
    <x v="0"/>
    <x v="2165"/>
    <m/>
    <s v="TORRES RODRIGUEZ FERNANDA PAZ "/>
    <x v="0"/>
    <s v="San Bernardo"/>
    <s v="Sin Beca"/>
    <s v="Sin Beca"/>
    <s v="AÑO 2015"/>
    <n v="583"/>
    <n v="681"/>
    <n v="548"/>
    <n v="587"/>
    <x v="495"/>
    <s v="CON PSU "/>
    <s v="50 % MAYOR"/>
    <s v="Rango 600-649"/>
    <x v="1"/>
  </r>
  <r>
    <x v="1"/>
    <x v="5"/>
    <s v="Ciencias Sociales"/>
    <x v="0"/>
    <x v="0"/>
    <x v="2166"/>
    <m/>
    <s v="CONCHA STANKOVSKY RODRIGO IGNACIO"/>
    <x v="1"/>
    <s v="Puente Alto"/>
    <s v="Con Beca"/>
    <s v="Sin Beca"/>
    <s v="AÑO 2015"/>
    <n v="597"/>
    <n v="646"/>
    <n v="590"/>
    <n v="612"/>
    <x v="496"/>
    <s v="CON PSU "/>
    <s v="50 % MAYOR"/>
    <s v="Rango 600-649"/>
    <x v="1"/>
  </r>
  <r>
    <x v="1"/>
    <x v="1"/>
    <s v="Salud"/>
    <x v="1"/>
    <x v="0"/>
    <x v="2167"/>
    <m/>
    <s v="PEREZ ARAVENA DAVID MOISES"/>
    <x v="1"/>
    <s v="Lo Espejo"/>
    <s v="Sin Beca"/>
    <s v="Sin Beca"/>
    <s v="AÑO 2014"/>
    <n v="621"/>
    <n v="589"/>
    <n v="617"/>
    <n v="694"/>
    <x v="497"/>
    <s v="CON PSU "/>
    <s v="50 % MAYOR"/>
    <s v="Rango 600-649"/>
    <x v="1"/>
  </r>
  <r>
    <x v="1"/>
    <x v="0"/>
    <s v="Ingeniería, Ciencia y Tecnología "/>
    <x v="0"/>
    <x v="0"/>
    <x v="2168"/>
    <m/>
    <s v="CABRERA CHAVEZ SEBASTIAN CRISTOBAL"/>
    <x v="1"/>
    <s v="Padre Hurtado"/>
    <s v="Con Beca"/>
    <s v="Con Beca"/>
    <s v="AÑO 2015"/>
    <n v="629"/>
    <n v="616"/>
    <n v="639"/>
    <n v="716"/>
    <x v="322"/>
    <s v="CON PSU "/>
    <s v="50 % MAYOR"/>
    <s v="Rango 600-649"/>
    <x v="1"/>
  </r>
  <r>
    <x v="1"/>
    <x v="16"/>
    <s v="Ingeniería, Ciencia y Tecnología "/>
    <x v="1"/>
    <x v="0"/>
    <x v="2169"/>
    <m/>
    <s v="GOICH ABARCA DANIELA NICOLE"/>
    <x v="0"/>
    <s v="Santiago"/>
    <s v="Con Beca"/>
    <s v="Sin Beca"/>
    <s v="AÑO 2015"/>
    <n v="570"/>
    <n v="669"/>
    <n v="585"/>
    <n v="802"/>
    <x v="494"/>
    <s v="CON PSU "/>
    <s v="50 % MAYOR"/>
    <s v="Rango 600-649"/>
    <x v="1"/>
  </r>
  <r>
    <x v="1"/>
    <x v="2"/>
    <s v="Educación"/>
    <x v="1"/>
    <x v="0"/>
    <x v="2170"/>
    <m/>
    <s v="DEL CAMPO SERGIO FELIPE ANDRES"/>
    <x v="1"/>
    <s v="La Reina"/>
    <s v="Sin Beca"/>
    <s v="Sin Beca"/>
    <s v="AÑO 2014"/>
    <n v="732"/>
    <n v="613"/>
    <n v="607"/>
    <n v="816"/>
    <x v="337"/>
    <s v="CON PSU "/>
    <s v="50 % MAYOR"/>
    <s v="Rango 600-649"/>
    <x v="1"/>
  </r>
  <r>
    <x v="1"/>
    <x v="13"/>
    <s v="Ingeniería, Ciencia y Tecnología "/>
    <x v="1"/>
    <x v="0"/>
    <x v="2171"/>
    <m/>
    <s v="SOTO AGUIRRE CRISTIAN OMAR"/>
    <x v="1"/>
    <s v="Ñuñoa"/>
    <s v="Con Beca"/>
    <s v="Con Beca"/>
    <s v="AÑO 2011"/>
    <n v="496"/>
    <n v="614"/>
    <n v="615"/>
    <m/>
    <x v="495"/>
    <s v="CON PSU "/>
    <s v="SIN INFORMACIÓN "/>
    <s v="Rango 600-649"/>
    <x v="1"/>
  </r>
  <r>
    <x v="1"/>
    <x v="8"/>
    <s v="Ciencias Sociales"/>
    <x v="0"/>
    <x v="1"/>
    <x v="2172"/>
    <m/>
    <s v="GALARCE LORA CLAUDIO ANDRES"/>
    <x v="1"/>
    <s v="Peñalolén"/>
    <s v="Con Beca"/>
    <s v="Con Beca"/>
    <s v="AÑO 2011"/>
    <n v="558"/>
    <n v="626"/>
    <n v="636"/>
    <m/>
    <x v="321"/>
    <s v="CON PSU "/>
    <s v="SIN INFORMACIÓN "/>
    <s v="Rango 600-649"/>
    <x v="1"/>
  </r>
  <r>
    <x v="1"/>
    <x v="8"/>
    <s v="Ciencias Sociales"/>
    <x v="1"/>
    <x v="0"/>
    <x v="2173"/>
    <m/>
    <s v="MAUREIRA  AYLWIN CRISTINA NATALIA "/>
    <x v="0"/>
    <s v="Peñalolén"/>
    <s v="Sin Beca"/>
    <s v="Con Beca"/>
    <s v="AÑO 2010"/>
    <n v="517"/>
    <n v="620"/>
    <n v="606"/>
    <m/>
    <x v="491"/>
    <s v="CON PSU "/>
    <s v="SIN INFORMACIÓN "/>
    <s v="Rango 600-649"/>
    <x v="1"/>
  </r>
  <r>
    <x v="1"/>
    <x v="16"/>
    <s v="Ingeniería, Ciencia y Tecnología "/>
    <x v="1"/>
    <x v="0"/>
    <x v="2174"/>
    <m/>
    <s v="HERNANDEZ TRONCOSO JOCELYN MAKARENA"/>
    <x v="0"/>
    <s v="Maipú"/>
    <s v="Con Beca"/>
    <s v="Sin Beca"/>
    <s v="AÑO 2009"/>
    <n v="476"/>
    <n v="650"/>
    <n v="553"/>
    <m/>
    <x v="324"/>
    <s v="CON PSU "/>
    <s v="SIN INFORMACIÓN "/>
    <s v="Rango 600-649"/>
    <x v="1"/>
  </r>
  <r>
    <x v="1"/>
    <x v="15"/>
    <s v="Ingeniería, Ciencia y Tecnología "/>
    <x v="1"/>
    <x v="0"/>
    <x v="2175"/>
    <m/>
    <s v="SOTO SALGUERO DANIELA"/>
    <x v="0"/>
    <s v="Pudahuel"/>
    <s v="Con Beca"/>
    <s v="Sin Beca"/>
    <s v="AÑO 2011"/>
    <n v="538"/>
    <n v="683"/>
    <n v="612"/>
    <m/>
    <x v="498"/>
    <s v="CON PSU "/>
    <s v="SIN INFORMACIÓN "/>
    <s v="Rango 600-649"/>
    <x v="1"/>
  </r>
  <r>
    <x v="1"/>
    <x v="1"/>
    <s v="Salud"/>
    <x v="0"/>
    <x v="1"/>
    <x v="2176"/>
    <m/>
    <s v="ORDOÑEZ OSORIO DIXSIANA DEL PILAR"/>
    <x v="0"/>
    <s v="Pudahuel"/>
    <s v="Sin Beca"/>
    <s v="Sin Beca"/>
    <s v="AÑO 2009"/>
    <n v="682"/>
    <n v="590"/>
    <n v="611"/>
    <m/>
    <x v="326"/>
    <s v="CON PSU "/>
    <s v="SIN INFORMACIÓN "/>
    <s v="Rango 600-649"/>
    <x v="1"/>
  </r>
  <r>
    <x v="1"/>
    <x v="1"/>
    <s v="Salud"/>
    <x v="0"/>
    <x v="1"/>
    <x v="2177"/>
    <m/>
    <s v="ROMAN ESPINOZA DEVORA  ATENEA"/>
    <x v="0"/>
    <s v="Puente Alto"/>
    <s v="Sin Beca"/>
    <s v="Sin Beca"/>
    <s v="AÑO 2009"/>
    <n v="702"/>
    <n v="605"/>
    <n v="622"/>
    <m/>
    <x v="488"/>
    <s v="CON PSU "/>
    <s v="SIN INFORMACIÓN "/>
    <s v="Rango 600-649"/>
    <x v="1"/>
  </r>
  <r>
    <x v="1"/>
    <x v="6"/>
    <s v="Ciencias Sociales"/>
    <x v="1"/>
    <x v="0"/>
    <x v="2178"/>
    <m/>
    <s v="SOTO JORDAN CRISTOBAL ADRIAN"/>
    <x v="1"/>
    <s v="La Florida"/>
    <s v="Sin Beca"/>
    <s v="Sin Beca"/>
    <s v="AÑO 2015"/>
    <n v="554"/>
    <n v="636"/>
    <n v="663"/>
    <n v="554"/>
    <x v="499"/>
    <s v="CON PSU "/>
    <s v="50 % MENOR "/>
    <s v="Rango 650-699"/>
    <x v="1"/>
  </r>
  <r>
    <x v="1"/>
    <x v="15"/>
    <s v="Ingeniería, Ciencia y Tecnología "/>
    <x v="1"/>
    <x v="0"/>
    <x v="2179"/>
    <m/>
    <s v="CORNEJO ACEVEDO LEONARDO ANDRES"/>
    <x v="1"/>
    <s v="PADRE LAS CASAS"/>
    <s v="Sin Beca"/>
    <s v="Sin Beca"/>
    <s v="AÑO 2015"/>
    <n v="538"/>
    <n v="729"/>
    <n v="590"/>
    <n v="574"/>
    <x v="500"/>
    <s v="CON PSU "/>
    <s v="50 % MAYOR"/>
    <s v="Rango 650-699"/>
    <x v="1"/>
  </r>
  <r>
    <x v="1"/>
    <x v="2"/>
    <s v="Educación"/>
    <x v="0"/>
    <x v="0"/>
    <x v="2180"/>
    <m/>
    <s v="BAHAMONDES CERNA CYNTHIA CATALINA"/>
    <x v="0"/>
    <s v="Paine"/>
    <s v="Con Beca"/>
    <s v="Sin Beca"/>
    <s v="AÑO 2015"/>
    <n v="315"/>
    <n v="347"/>
    <n v="349"/>
    <n v="315"/>
    <x v="501"/>
    <s v="CON PSU "/>
    <s v="50 % MENOR "/>
    <s v="Rango Menor a 400"/>
    <x v="0"/>
  </r>
  <r>
    <x v="1"/>
    <x v="19"/>
    <s v="Educación"/>
    <x v="1"/>
    <x v="0"/>
    <x v="2181"/>
    <m/>
    <s v="POLO JILBERT RODRIGO PATRICIO"/>
    <x v="1"/>
    <s v="El Bosque"/>
    <s v="Sin Beca"/>
    <s v="Sin Beca"/>
    <s v="AÑO 2015"/>
    <n v="353"/>
    <n v="420"/>
    <n v="370"/>
    <n v="353"/>
    <x v="362"/>
    <s v="CON PSU "/>
    <s v="50 % MENOR "/>
    <s v="Rango Menor a 400"/>
    <x v="0"/>
  </r>
  <r>
    <x v="1"/>
    <x v="7"/>
    <s v="Salud"/>
    <x v="0"/>
    <x v="0"/>
    <x v="2182"/>
    <m/>
    <s v="LABARCA SEPULVEDA RAYEN CAMILA"/>
    <x v="0"/>
    <s v="Renca"/>
    <s v="Sin Beca"/>
    <s v="Sin Beca"/>
    <s v="AÑO 2015"/>
    <n v="362"/>
    <n v="286"/>
    <n v="326"/>
    <n v="362"/>
    <x v="502"/>
    <s v="CON PSU "/>
    <s v="50 % MENOR "/>
    <s v="Rango Menor a 400"/>
    <x v="0"/>
  </r>
  <r>
    <x v="1"/>
    <x v="7"/>
    <s v="Salud"/>
    <x v="0"/>
    <x v="0"/>
    <x v="2183"/>
    <m/>
    <s v="ORELLANA  GONZALEZ ANA KAREN "/>
    <x v="0"/>
    <s v="Machalí"/>
    <s v="Sin Beca"/>
    <s v="Sin Beca"/>
    <s v="AÑO 2015"/>
    <n v="373"/>
    <n v="420"/>
    <n v="304"/>
    <n v="373"/>
    <x v="503"/>
    <s v="CON PSU "/>
    <s v="50 % MENOR "/>
    <s v="Rango Menor a 400"/>
    <x v="0"/>
  </r>
  <r>
    <x v="1"/>
    <x v="19"/>
    <s v="Educación"/>
    <x v="1"/>
    <x v="0"/>
    <x v="2184"/>
    <m/>
    <s v="AVALOS CASTILLO CAROLINA  ANDREA  "/>
    <x v="0"/>
    <s v="Cerrillos"/>
    <s v="Con Beca"/>
    <s v="Sin Beca"/>
    <s v="AÑO 2013"/>
    <n v="380"/>
    <n v="353"/>
    <n v="301"/>
    <n v="380"/>
    <x v="404"/>
    <s v="CON PSU "/>
    <s v="50 % MENOR "/>
    <s v="Rango Menor a 400"/>
    <x v="0"/>
  </r>
  <r>
    <x v="1"/>
    <x v="19"/>
    <s v="Educación"/>
    <x v="0"/>
    <x v="0"/>
    <x v="2185"/>
    <m/>
    <s v="RIVERA ORTIZ GENESIS CONSTANZA"/>
    <x v="0"/>
    <s v="La Cisterna"/>
    <s v="Sin Beca"/>
    <s v="Con Beca"/>
    <s v="AÑO 2015"/>
    <n v="383"/>
    <n v="442"/>
    <n v="349"/>
    <n v="383"/>
    <x v="358"/>
    <s v="CON PSU "/>
    <s v="50 % MENOR "/>
    <s v="Rango Menor a 400"/>
    <x v="0"/>
  </r>
  <r>
    <x v="1"/>
    <x v="10"/>
    <s v="Salud"/>
    <x v="0"/>
    <x v="1"/>
    <x v="2186"/>
    <m/>
    <s v="MUÑOZ GONZALEZ CLAUDIA  ANACKENNA"/>
    <x v="0"/>
    <s v="El Bosque"/>
    <s v="Sin Beca"/>
    <s v="Sin Beca"/>
    <s v="AÑO 2014"/>
    <n v="386"/>
    <n v="416"/>
    <n v="219"/>
    <n v="386"/>
    <x v="504"/>
    <s v="CON PSU "/>
    <s v="50 % MENOR "/>
    <s v="Rango Menor a 400"/>
    <x v="0"/>
  </r>
  <r>
    <x v="1"/>
    <x v="12"/>
    <s v="Salud"/>
    <x v="0"/>
    <x v="0"/>
    <x v="2187"/>
    <m/>
    <s v="RETAMAL VALENZUELA NOEMI SAMARIA"/>
    <x v="0"/>
    <s v="Peñalolén"/>
    <s v="Sin Beca"/>
    <s v="Sin Beca"/>
    <s v="AÑO 2015"/>
    <n v="387"/>
    <n v="367"/>
    <n v="389"/>
    <n v="387"/>
    <x v="505"/>
    <s v="CON PSU "/>
    <s v="50 % MENOR "/>
    <s v="Rango Menor a 400"/>
    <x v="0"/>
  </r>
  <r>
    <x v="1"/>
    <x v="3"/>
    <s v="Educación"/>
    <x v="1"/>
    <x v="0"/>
    <x v="2188"/>
    <m/>
    <s v="MORENO SABATE FELIPE PATRICIO"/>
    <x v="1"/>
    <s v="Puente Alto"/>
    <s v="Sin Beca"/>
    <s v="Sin Beca"/>
    <s v="AÑO 2015"/>
    <n v="393"/>
    <n v="395"/>
    <n v="389"/>
    <n v="393"/>
    <x v="359"/>
    <s v="CON PSU "/>
    <s v="50 % MENOR "/>
    <s v="Rango Menor a 400"/>
    <x v="0"/>
  </r>
  <r>
    <x v="1"/>
    <x v="3"/>
    <s v="Educación"/>
    <x v="1"/>
    <x v="0"/>
    <x v="2189"/>
    <m/>
    <s v="CÁRDENAS CACERES MICHELLE IGNACIA"/>
    <x v="0"/>
    <s v="Pudahuel"/>
    <s v="Sin Beca"/>
    <s v="Sin Beca"/>
    <s v="AÑO 2015"/>
    <n v="395"/>
    <n v="242"/>
    <n v="439"/>
    <n v="395"/>
    <x v="506"/>
    <s v="CON PSU "/>
    <s v="50 % MENOR "/>
    <s v="Rango Menor a 400"/>
    <x v="0"/>
  </r>
  <r>
    <x v="1"/>
    <x v="6"/>
    <s v="Ciencias Sociales"/>
    <x v="0"/>
    <x v="0"/>
    <x v="2190"/>
    <m/>
    <s v="LEIVA GUTIERREZ BELEN ANDREA"/>
    <x v="0"/>
    <s v="Conchalí"/>
    <s v="Sin Beca"/>
    <s v="Con Beca"/>
    <s v="AÑO 2015"/>
    <n v="397"/>
    <n v="367"/>
    <n v="349"/>
    <n v="397"/>
    <x v="343"/>
    <s v="CON PSU "/>
    <s v="50 % MENOR "/>
    <s v="Rango Menor a 400"/>
    <x v="0"/>
  </r>
  <r>
    <x v="1"/>
    <x v="6"/>
    <s v="Ciencias Sociales"/>
    <x v="0"/>
    <x v="0"/>
    <x v="2191"/>
    <m/>
    <s v="BELTRAN MIRANDA CONSTANZA  PRISCILA"/>
    <x v="0"/>
    <s v="Pudahuel"/>
    <s v="Sin Beca"/>
    <s v="Sin Beca"/>
    <s v="AÑO 2015"/>
    <n v="397"/>
    <n v="420"/>
    <n v="349"/>
    <n v="397"/>
    <x v="375"/>
    <s v="CON PSU "/>
    <s v="50 % MENOR "/>
    <s v="Rango Menor a 400"/>
    <x v="0"/>
  </r>
  <r>
    <x v="1"/>
    <x v="3"/>
    <s v="Educación"/>
    <x v="0"/>
    <x v="0"/>
    <x v="2192"/>
    <m/>
    <s v="RIQUELME DONOSO ALEJANDRO"/>
    <x v="1"/>
    <s v="Pudahuel"/>
    <s v="Sin Beca"/>
    <s v="Sin Beca"/>
    <s v="AÑO 2015"/>
    <n v="397"/>
    <n v="325"/>
    <n v="425"/>
    <n v="397"/>
    <x v="507"/>
    <s v="CON PSU "/>
    <s v="50 % MENOR "/>
    <s v="Rango Menor a 400"/>
    <x v="0"/>
  </r>
  <r>
    <x v="1"/>
    <x v="6"/>
    <s v="Ciencias Sociales"/>
    <x v="1"/>
    <x v="0"/>
    <x v="2193"/>
    <m/>
    <s v="ESPINOZA CORNEJO NICOLE FRANCISCA"/>
    <x v="0"/>
    <s v="Maipú"/>
    <s v="Sin Beca"/>
    <s v="Sin Beca"/>
    <s v="AÑO 2014"/>
    <n v="399"/>
    <n v="352"/>
    <n v="409"/>
    <n v="399"/>
    <x v="412"/>
    <s v="CON PSU "/>
    <s v="50 % MENOR "/>
    <s v="Rango Menor a 400"/>
    <x v="0"/>
  </r>
  <r>
    <x v="1"/>
    <x v="1"/>
    <s v="Salud"/>
    <x v="1"/>
    <x v="0"/>
    <x v="2194"/>
    <m/>
    <s v="ESPAÑA ORTIZ FRANCISCA  ANDREA"/>
    <x v="0"/>
    <s v="La Pintana"/>
    <s v="Sin Beca"/>
    <s v="Sin Beca"/>
    <s v="AÑO 2015"/>
    <n v="403"/>
    <n v="257"/>
    <n v="389"/>
    <n v="403"/>
    <x v="370"/>
    <s v="CON PSU "/>
    <s v="50 % MENOR "/>
    <s v="Rango Menor a 400"/>
    <x v="0"/>
  </r>
  <r>
    <x v="1"/>
    <x v="5"/>
    <s v="Ciencias Sociales"/>
    <x v="0"/>
    <x v="0"/>
    <x v="2195"/>
    <m/>
    <s v="RIVAS IBARRA ALEXIS MAXIMILIANO"/>
    <x v="1"/>
    <s v="Independencia"/>
    <s v="Con Beca"/>
    <s v="Sin Beca"/>
    <s v="AÑO 2015"/>
    <n v="404"/>
    <n v="367"/>
    <n v="407"/>
    <n v="404"/>
    <x v="376"/>
    <s v="CON PSU "/>
    <s v="50 % MENOR "/>
    <s v="Rango Menor a 400"/>
    <x v="0"/>
  </r>
  <r>
    <x v="1"/>
    <x v="6"/>
    <s v="Ciencias Sociales"/>
    <x v="0"/>
    <x v="0"/>
    <x v="2196"/>
    <m/>
    <s v="AEDO HIDALGO TAMARA CONSTANZA"/>
    <x v="0"/>
    <s v="Puente Alto"/>
    <s v="Sin Beca"/>
    <s v="Sin Beca"/>
    <s v="AÑO 2015"/>
    <n v="404"/>
    <n v="377"/>
    <n v="389"/>
    <n v="404"/>
    <x v="393"/>
    <s v="CON PSU "/>
    <s v="50 % MENOR "/>
    <s v="Rango Menor a 400"/>
    <x v="0"/>
  </r>
  <r>
    <x v="1"/>
    <x v="3"/>
    <s v="Educación"/>
    <x v="1"/>
    <x v="0"/>
    <x v="2197"/>
    <m/>
    <s v="LLANQUITRU LOPEZ CRISTOPHER JESUS"/>
    <x v="1"/>
    <s v="Colina"/>
    <s v="Sin Beca"/>
    <s v="Con Beca"/>
    <s v="AÑO 2015"/>
    <n v="405"/>
    <n v="420"/>
    <n v="349"/>
    <n v="405"/>
    <x v="375"/>
    <s v="CON PSU "/>
    <s v="50 % MENOR "/>
    <s v="Rango Menor a 400"/>
    <x v="0"/>
  </r>
  <r>
    <x v="1"/>
    <x v="1"/>
    <s v="Salud"/>
    <x v="1"/>
    <x v="0"/>
    <x v="2198"/>
    <m/>
    <s v="GARRIDO OPAZO VICTOR GONZALO"/>
    <x v="1"/>
    <s v="ARICA"/>
    <s v="Sin Beca"/>
    <s v="Con Beca"/>
    <s v="AÑO 2015"/>
    <n v="406"/>
    <n v="367"/>
    <n v="407"/>
    <n v="406"/>
    <x v="376"/>
    <s v="CON PSU "/>
    <s v="50 % MENOR "/>
    <s v="Rango Menor a 400"/>
    <x v="0"/>
  </r>
  <r>
    <x v="1"/>
    <x v="8"/>
    <s v="Ciencias Sociales"/>
    <x v="1"/>
    <x v="0"/>
    <x v="2199"/>
    <m/>
    <s v="JAÑA FERRADA MARIA JOSE"/>
    <x v="0"/>
    <s v="Peñalolén"/>
    <s v="Con Beca"/>
    <s v="Sin Beca"/>
    <s v="AÑO 2015"/>
    <n v="407"/>
    <n v="395"/>
    <n v="326"/>
    <n v="407"/>
    <x v="508"/>
    <s v="CON PSU "/>
    <s v="50 % MENOR "/>
    <s v="Rango Menor a 400"/>
    <x v="0"/>
  </r>
  <r>
    <x v="1"/>
    <x v="4"/>
    <s v="Salud"/>
    <x v="0"/>
    <x v="0"/>
    <x v="2200"/>
    <m/>
    <s v="RODRIGUEZ GODOY VALENTINA PAZ"/>
    <x v="0"/>
    <s v="La Florida"/>
    <s v="Con Beca"/>
    <s v="Sin Beca"/>
    <s v="AÑO 2015"/>
    <n v="409"/>
    <n v="395"/>
    <n v="326"/>
    <n v="409"/>
    <x v="508"/>
    <s v="CON PSU "/>
    <s v="50 % MENOR "/>
    <s v="Rango Menor a 400"/>
    <x v="0"/>
  </r>
  <r>
    <x v="1"/>
    <x v="3"/>
    <s v="Educación"/>
    <x v="0"/>
    <x v="0"/>
    <x v="2201"/>
    <m/>
    <s v="DIAZ HERRERA CRISTINA NICOLE"/>
    <x v="0"/>
    <s v="Rancagua"/>
    <s v="Sin Beca"/>
    <s v="Con Beca"/>
    <s v="AÑO 2014"/>
    <n v="410"/>
    <n v="305"/>
    <n v="471"/>
    <n v="410"/>
    <x v="509"/>
    <s v="CON PSU "/>
    <s v="50 % MENOR "/>
    <s v="Rango Menor a 400"/>
    <x v="0"/>
  </r>
  <r>
    <x v="1"/>
    <x v="11"/>
    <s v="Ciencias Sociales"/>
    <x v="0"/>
    <x v="0"/>
    <x v="2202"/>
    <m/>
    <s v="JARA VERAGUA ANTONIA CAMILA"/>
    <x v="0"/>
    <s v="Puente Alto"/>
    <s v="Con Beca"/>
    <s v="Sin Beca"/>
    <s v="AÑO 2015"/>
    <n v="410"/>
    <n v="299"/>
    <n v="304"/>
    <n v="410"/>
    <x v="510"/>
    <s v="CON PSU "/>
    <s v="50 % MENOR "/>
    <s v="Rango Menor a 400"/>
    <x v="0"/>
  </r>
  <r>
    <x v="1"/>
    <x v="16"/>
    <s v="Ingeniería, Ciencia y Tecnología "/>
    <x v="0"/>
    <x v="0"/>
    <x v="2203"/>
    <m/>
    <s v="NUÑEZ RODRIGUEZ RODRIGO MARCELO"/>
    <x v="1"/>
    <s v="Maipú"/>
    <s v="Sin Beca"/>
    <s v="Sin Beca"/>
    <s v="AÑO 2015"/>
    <n v="413"/>
    <n v="367"/>
    <m/>
    <n v="413"/>
    <x v="511"/>
    <s v="CON PSU "/>
    <s v="50 % MENOR "/>
    <s v="Rango Menor a 400"/>
    <x v="0"/>
  </r>
  <r>
    <x v="1"/>
    <x v="14"/>
    <s v="Educación"/>
    <x v="1"/>
    <x v="0"/>
    <x v="2204"/>
    <m/>
    <s v="BARAHONA BERRIOS PATRICIO ESTEBAN "/>
    <x v="1"/>
    <s v="El Monte"/>
    <s v="Sin Beca"/>
    <s v="Sin Beca"/>
    <s v="AÑO 2015"/>
    <n v="414"/>
    <n v="518"/>
    <n v="232"/>
    <n v="414"/>
    <x v="507"/>
    <s v="CON PSU "/>
    <s v="50 % MENOR "/>
    <s v="Rango Menor a 400"/>
    <x v="0"/>
  </r>
  <r>
    <x v="1"/>
    <x v="11"/>
    <s v="Ciencias Sociales"/>
    <x v="0"/>
    <x v="0"/>
    <x v="2205"/>
    <m/>
    <s v="CURIQUEO FLORES MARIA JOSE"/>
    <x v="0"/>
    <s v="Colina"/>
    <s v="Con Beca"/>
    <s v="Sin Beca"/>
    <s v="AÑO 2015"/>
    <n v="417"/>
    <n v="211"/>
    <n v="210"/>
    <n v="417"/>
    <x v="512"/>
    <s v="CON PSU "/>
    <s v="50 % MENOR "/>
    <s v="Rango Menor a 400"/>
    <x v="0"/>
  </r>
  <r>
    <x v="1"/>
    <x v="3"/>
    <s v="Educación"/>
    <x v="0"/>
    <x v="0"/>
    <x v="2206"/>
    <m/>
    <s v="CARRASCO JOFRE ALEJANDRO VICENTE ISAAC"/>
    <x v="1"/>
    <s v="Quilicura"/>
    <s v="Sin Beca"/>
    <s v="Sin Beca"/>
    <s v="AÑO 2015"/>
    <n v="417"/>
    <n v="347"/>
    <n v="389"/>
    <n v="417"/>
    <x v="513"/>
    <s v="CON PSU "/>
    <s v="50 % MENOR "/>
    <s v="Rango Menor a 400"/>
    <x v="0"/>
  </r>
  <r>
    <x v="1"/>
    <x v="4"/>
    <s v="Salud"/>
    <x v="0"/>
    <x v="0"/>
    <x v="2207"/>
    <m/>
    <s v="LORCA CODOCEO PATRICIA  ANDREA"/>
    <x v="0"/>
    <s v="Quinta Normal"/>
    <s v="Sin Beca"/>
    <s v="Sin Beca"/>
    <s v="AÑO 2015"/>
    <n v="417"/>
    <n v="411"/>
    <n v="370"/>
    <n v="417"/>
    <x v="364"/>
    <s v="CON PSU "/>
    <s v="50 % MENOR "/>
    <s v="Rango Menor a 400"/>
    <x v="0"/>
  </r>
  <r>
    <x v="1"/>
    <x v="3"/>
    <s v="Educación"/>
    <x v="0"/>
    <x v="0"/>
    <x v="2208"/>
    <m/>
    <s v="MUÑOZ SEPÚLVEDA SERGIO NICOLAS"/>
    <x v="1"/>
    <s v="Quilicura"/>
    <s v="Sin Beca"/>
    <s v="Con Beca"/>
    <s v="AÑO 2015"/>
    <n v="418"/>
    <n v="436"/>
    <n v="349"/>
    <n v="418"/>
    <x v="374"/>
    <s v="CON PSU "/>
    <s v="50 % MENOR "/>
    <s v="Rango Menor a 400"/>
    <x v="0"/>
  </r>
  <r>
    <x v="1"/>
    <x v="14"/>
    <s v="Educación"/>
    <x v="1"/>
    <x v="0"/>
    <x v="2209"/>
    <m/>
    <s v="MARTINEZ GARCIA BASTIAN ANTONIO"/>
    <x v="1"/>
    <s v="Colina"/>
    <s v="Sin Beca"/>
    <s v="Sin Beca"/>
    <s v="AÑO 2015"/>
    <n v="419"/>
    <n v="442"/>
    <n v="279"/>
    <n v="419"/>
    <x v="508"/>
    <s v="CON PSU "/>
    <s v="50 % MENOR "/>
    <s v="Rango Menor a 400"/>
    <x v="0"/>
  </r>
  <r>
    <x v="1"/>
    <x v="16"/>
    <s v="Ingeniería, Ciencia y Tecnología "/>
    <x v="1"/>
    <x v="0"/>
    <x v="2210"/>
    <m/>
    <s v="CHAVEZ HUAMAN FRANCIS ANGELA"/>
    <x v="0"/>
    <s v="Puente Alto"/>
    <s v="Sin Beca"/>
    <s v="Sin Beca"/>
    <s v="AÑO 2015"/>
    <n v="425"/>
    <n v="312"/>
    <n v="389"/>
    <n v="425"/>
    <x v="514"/>
    <s v="CON PSU "/>
    <s v="50 % MENOR "/>
    <s v="Rango Menor a 400"/>
    <x v="0"/>
  </r>
  <r>
    <x v="1"/>
    <x v="16"/>
    <s v="Ingeniería, Ciencia y Tecnología "/>
    <x v="1"/>
    <x v="0"/>
    <x v="2211"/>
    <m/>
    <s v="PEZOA CASTILLO CAROLINE STHEFANIE"/>
    <x v="0"/>
    <s v="Santiago"/>
    <s v="Sin Beca"/>
    <s v="Sin Beca"/>
    <s v="AÑO 2015"/>
    <n v="425"/>
    <n v="358"/>
    <n v="389"/>
    <n v="425"/>
    <x v="363"/>
    <s v="CON PSU "/>
    <s v="50 % MENOR "/>
    <s v="Rango Menor a 400"/>
    <x v="0"/>
  </r>
  <r>
    <x v="1"/>
    <x v="4"/>
    <s v="Salud"/>
    <x v="0"/>
    <x v="0"/>
    <x v="2212"/>
    <m/>
    <s v="FREZ JARA KATHERINE VIERA"/>
    <x v="0"/>
    <s v="Santiago"/>
    <s v="Sin Beca"/>
    <s v="Con Beca"/>
    <s v="AÑO 2015"/>
    <n v="429"/>
    <n v="299"/>
    <n v="439"/>
    <n v="429"/>
    <x v="387"/>
    <s v="CON PSU "/>
    <s v="50 % MENOR "/>
    <s v="Rango Menor a 400"/>
    <x v="0"/>
  </r>
  <r>
    <x v="1"/>
    <x v="13"/>
    <s v="Ingeniería, Ciencia y Tecnología "/>
    <x v="0"/>
    <x v="0"/>
    <x v="2213"/>
    <m/>
    <s v="ZUÑIGA MUÑOZ CONSTANZA CATALINA"/>
    <x v="0"/>
    <s v="El Bosque"/>
    <s v="Con Beca"/>
    <s v="Sin Beca"/>
    <s v="AÑO 2015"/>
    <n v="429"/>
    <n v="325"/>
    <n v="304"/>
    <n v="429"/>
    <x v="515"/>
    <s v="CON PSU "/>
    <s v="50 % MENOR "/>
    <s v="Rango Menor a 400"/>
    <x v="0"/>
  </r>
  <r>
    <x v="1"/>
    <x v="4"/>
    <s v="Salud"/>
    <x v="0"/>
    <x v="0"/>
    <x v="2214"/>
    <m/>
    <s v="DIAZ ARAYA ELIZABETH MARIA"/>
    <x v="0"/>
    <s v="San Ramón"/>
    <s v="Sin Beca"/>
    <s v="Con Beca"/>
    <s v="AÑO 2015"/>
    <n v="431"/>
    <n v="436"/>
    <n v="349"/>
    <n v="431"/>
    <x v="374"/>
    <s v="CON PSU "/>
    <s v="50 % MENOR "/>
    <s v="Rango Menor a 400"/>
    <x v="0"/>
  </r>
  <r>
    <x v="1"/>
    <x v="3"/>
    <s v="Educación"/>
    <x v="0"/>
    <x v="0"/>
    <x v="2215"/>
    <m/>
    <s v="DIAZ CONTRERAS LUIS ANTONIO"/>
    <x v="1"/>
    <s v="Quilicura"/>
    <s v="Sin Beca"/>
    <s v="Sin Beca"/>
    <s v="AÑO 2015"/>
    <n v="431"/>
    <n v="436"/>
    <n v="326"/>
    <n v="431"/>
    <x v="417"/>
    <s v="CON PSU "/>
    <s v="50 % MENOR "/>
    <s v="Rango Menor a 400"/>
    <x v="0"/>
  </r>
  <r>
    <x v="1"/>
    <x v="1"/>
    <s v="Salud"/>
    <x v="0"/>
    <x v="0"/>
    <x v="2216"/>
    <m/>
    <s v="PULGAR ANTRIAO MARCELA  ALEJANDRA"/>
    <x v="0"/>
    <s v="San Ramón"/>
    <s v="Sin Beca"/>
    <s v="Sin Beca"/>
    <s v="AÑO 2014"/>
    <n v="429"/>
    <n v="372"/>
    <n v="353"/>
    <n v="433"/>
    <x v="516"/>
    <s v="CON PSU "/>
    <s v="50 % MAYOR"/>
    <s v="Rango Menor a 400"/>
    <x v="0"/>
  </r>
  <r>
    <x v="1"/>
    <x v="8"/>
    <s v="Ciencias Sociales"/>
    <x v="1"/>
    <x v="0"/>
    <x v="2217"/>
    <m/>
    <s v="NAVARRETE ESPINOZA HECTOR FRANCISCO"/>
    <x v="1"/>
    <s v="Maipú"/>
    <s v="Con Beca"/>
    <s v="Con Beca"/>
    <s v="AÑO 2015"/>
    <n v="437"/>
    <n v="505"/>
    <m/>
    <n v="437"/>
    <x v="517"/>
    <s v="CON PSU "/>
    <s v="50 % MENOR "/>
    <s v="Rango Menor a 400"/>
    <x v="0"/>
  </r>
  <r>
    <x v="1"/>
    <x v="3"/>
    <s v="Educación"/>
    <x v="1"/>
    <x v="0"/>
    <x v="2218"/>
    <m/>
    <s v="PONCE PONCE IGNACIO ANTONIO"/>
    <x v="1"/>
    <s v="Huechuraba"/>
    <s v="Sin Beca"/>
    <s v="Sin Beca"/>
    <s v="AÑO 2013"/>
    <n v="437"/>
    <n v="477"/>
    <n v="274"/>
    <n v="437"/>
    <x v="518"/>
    <s v="CON PSU "/>
    <s v="50 % MENOR "/>
    <s v="Rango Menor a 400"/>
    <x v="0"/>
  </r>
  <r>
    <x v="1"/>
    <x v="4"/>
    <s v="Salud"/>
    <x v="0"/>
    <x v="0"/>
    <x v="2219"/>
    <m/>
    <s v="CHACANO CASTILLO DANIELA PAZ"/>
    <x v="0"/>
    <s v="La Florida"/>
    <s v="Sin Beca"/>
    <s v="Sin Beca"/>
    <s v="AÑO 2015"/>
    <n v="437"/>
    <n v="312"/>
    <n v="349"/>
    <n v="437"/>
    <x v="519"/>
    <s v="CON PSU "/>
    <s v="50 % MENOR "/>
    <s v="Rango Menor a 400"/>
    <x v="0"/>
  </r>
  <r>
    <x v="1"/>
    <x v="12"/>
    <s v="Salud"/>
    <x v="0"/>
    <x v="0"/>
    <x v="2220"/>
    <m/>
    <s v="CABRERA OLMEDO GONZALO IGNACIO"/>
    <x v="1"/>
    <s v="Maipú"/>
    <s v="Sin Beca"/>
    <s v="Sin Beca"/>
    <s v="AÑO 2015"/>
    <n v="437"/>
    <n v="336"/>
    <n v="370"/>
    <n v="437"/>
    <x v="520"/>
    <s v="CON PSU "/>
    <s v="50 % MENOR "/>
    <s v="Rango Menor a 400"/>
    <x v="0"/>
  </r>
  <r>
    <x v="1"/>
    <x v="7"/>
    <s v="Salud"/>
    <x v="0"/>
    <x v="0"/>
    <x v="2221"/>
    <m/>
    <s v="RIQUELME VARGAS CYNTHYA"/>
    <x v="0"/>
    <s v="La Granja"/>
    <s v="Sin Beca"/>
    <s v="Sin Beca"/>
    <s v="AÑO 2014"/>
    <n v="439"/>
    <n v="305"/>
    <n v="353"/>
    <n v="439"/>
    <x v="406"/>
    <s v="CON PSU "/>
    <s v="50 % MENOR "/>
    <s v="Rango Menor a 400"/>
    <x v="0"/>
  </r>
  <r>
    <x v="1"/>
    <x v="3"/>
    <s v="Educación"/>
    <x v="0"/>
    <x v="0"/>
    <x v="2222"/>
    <m/>
    <s v="PEDRERO MUÑOZ ALEXI ALBERTO"/>
    <x v="1"/>
    <s v="El Bosque"/>
    <s v="Sin Beca"/>
    <s v="Con Beca"/>
    <s v="AÑO 2015"/>
    <n v="440"/>
    <n v="227"/>
    <n v="389"/>
    <n v="440"/>
    <x v="521"/>
    <s v="CON PSU "/>
    <s v="50 % MENOR "/>
    <s v="Rango Menor a 400"/>
    <x v="0"/>
  </r>
  <r>
    <x v="1"/>
    <x v="1"/>
    <s v="Salud"/>
    <x v="0"/>
    <x v="1"/>
    <x v="2223"/>
    <m/>
    <s v="URZUA SANTANDER FRANCISCO IGNACIO"/>
    <x v="1"/>
    <s v="Santa Cruz"/>
    <s v="Con Beca"/>
    <s v="Sin Beca"/>
    <s v="AÑO 2014"/>
    <n v="440"/>
    <n v="416"/>
    <n v="330"/>
    <n v="440"/>
    <x v="394"/>
    <s v="CON PSU "/>
    <s v="50 % MENOR "/>
    <s v="Rango Menor a 400"/>
    <x v="0"/>
  </r>
  <r>
    <x v="1"/>
    <x v="1"/>
    <s v="Salud"/>
    <x v="0"/>
    <x v="0"/>
    <x v="2224"/>
    <m/>
    <s v="HERRERA GONZALEZ BASTIAN JESUS"/>
    <x v="1"/>
    <s v="Quilicura"/>
    <s v="Sin Beca"/>
    <s v="Sin Beca"/>
    <s v="AÑO 2014"/>
    <n v="446"/>
    <n v="444"/>
    <n v="259"/>
    <n v="446"/>
    <x v="392"/>
    <s v="CON PSU "/>
    <s v="50 % MENOR "/>
    <s v="Rango Menor a 400"/>
    <x v="0"/>
  </r>
  <r>
    <x v="1"/>
    <x v="18"/>
    <s v="Educación"/>
    <x v="0"/>
    <x v="0"/>
    <x v="2225"/>
    <m/>
    <s v="FARIAS SANTANDER TIANA JAVIERA DELLANIRA"/>
    <x v="0"/>
    <s v="La Granja"/>
    <s v="Con Beca"/>
    <s v="Sin Beca"/>
    <s v="AÑO 2015"/>
    <n v="447"/>
    <n v="411"/>
    <n v="349"/>
    <n v="447"/>
    <x v="341"/>
    <s v="CON PSU "/>
    <s v="50 % MENOR "/>
    <s v="Rango Menor a 400"/>
    <x v="0"/>
  </r>
  <r>
    <x v="1"/>
    <x v="4"/>
    <s v="Salud"/>
    <x v="0"/>
    <x v="1"/>
    <x v="2226"/>
    <m/>
    <s v="FIGUEROA AVILAN ANDREA SOLEDAD"/>
    <x v="0"/>
    <s v="Llaillay"/>
    <s v="Con Beca"/>
    <s v="Sin Beca"/>
    <s v="AÑO 2014"/>
    <n v="447"/>
    <n v="407"/>
    <n v="330"/>
    <n v="447"/>
    <x v="522"/>
    <s v="CON PSU "/>
    <s v="50 % MENOR "/>
    <s v="Rango Menor a 400"/>
    <x v="0"/>
  </r>
  <r>
    <x v="1"/>
    <x v="13"/>
    <s v="Ingeniería, Ciencia y Tecnología "/>
    <x v="1"/>
    <x v="0"/>
    <x v="2227"/>
    <m/>
    <s v="ROJO CARREÑO MATIAS CRISTIAN"/>
    <x v="1"/>
    <s v="La Cisterna"/>
    <s v="Sin Beca"/>
    <s v="Con Beca"/>
    <s v="AÑO 2015"/>
    <n v="450"/>
    <n v="377"/>
    <n v="279"/>
    <n v="450"/>
    <x v="384"/>
    <s v="CON PSU "/>
    <s v="50 % MENOR "/>
    <s v="Rango Menor a 400"/>
    <x v="0"/>
  </r>
  <r>
    <x v="1"/>
    <x v="1"/>
    <s v="Salud"/>
    <x v="0"/>
    <x v="0"/>
    <x v="2228"/>
    <m/>
    <s v="SALINAS SANCHEZ VALERIA  ANTONIA"/>
    <x v="0"/>
    <s v="Santiago"/>
    <s v="Sin Beca"/>
    <s v="Con Beca"/>
    <s v="AÑO 2015"/>
    <n v="451"/>
    <n v="336"/>
    <n v="370"/>
    <n v="451"/>
    <x v="520"/>
    <s v="CON PSU "/>
    <s v="50 % MENOR "/>
    <s v="Rango Menor a 400"/>
    <x v="0"/>
  </r>
  <r>
    <x v="1"/>
    <x v="1"/>
    <s v="Salud"/>
    <x v="0"/>
    <x v="0"/>
    <x v="2229"/>
    <m/>
    <s v="TOLOSA FERRA MAXIMILIANO ALEXIS"/>
    <x v="1"/>
    <s v="Conchalí"/>
    <s v="Sin Beca"/>
    <s v="Sin Beca"/>
    <s v="AÑO 2015"/>
    <n v="453"/>
    <n v="512"/>
    <n v="279"/>
    <n v="453"/>
    <x v="358"/>
    <s v="CON PSU "/>
    <s v="50 % MENOR "/>
    <s v="Rango Menor a 400"/>
    <x v="0"/>
  </r>
  <r>
    <x v="1"/>
    <x v="1"/>
    <s v="Salud"/>
    <x v="0"/>
    <x v="0"/>
    <x v="2230"/>
    <m/>
    <s v="MELIN NAVARRO RAQUEL ERNESTINA"/>
    <x v="0"/>
    <s v="San Ramón"/>
    <s v="Sin Beca"/>
    <s v="Sin Beca"/>
    <s v="AÑO 2015"/>
    <n v="472"/>
    <n v="299"/>
    <n v="349"/>
    <n v="472"/>
    <x v="345"/>
    <s v="CON PSU "/>
    <s v="50 % MENOR "/>
    <s v="Rango Menor a 400"/>
    <x v="0"/>
  </r>
  <r>
    <x v="1"/>
    <x v="12"/>
    <s v="Salud"/>
    <x v="0"/>
    <x v="0"/>
    <x v="2231"/>
    <m/>
    <s v="NARANJO  BRIONES VALERY NICOLE"/>
    <x v="0"/>
    <s v="La Florida"/>
    <s v="Sin Beca"/>
    <s v="Sin Beca"/>
    <s v="AÑO 2015"/>
    <n v="474"/>
    <n v="286"/>
    <n v="255"/>
    <n v="474"/>
    <x v="523"/>
    <s v="CON PSU "/>
    <s v="50 % MENOR "/>
    <s v="Rango Menor a 400"/>
    <x v="0"/>
  </r>
  <r>
    <x v="1"/>
    <x v="16"/>
    <s v="Ingeniería, Ciencia y Tecnología "/>
    <x v="0"/>
    <x v="0"/>
    <x v="2232"/>
    <m/>
    <s v="ZAMORA CIFUENTES ELISA MARISOL"/>
    <x v="0"/>
    <s v="Puente Alto"/>
    <s v="Sin Beca"/>
    <s v="Con Beca"/>
    <s v="AÑO 2015"/>
    <n v="476"/>
    <n v="358"/>
    <n v="439"/>
    <n v="476"/>
    <x v="366"/>
    <s v="CON PSU "/>
    <s v="50 % MENOR "/>
    <s v="Rango Menor a 400"/>
    <x v="0"/>
  </r>
  <r>
    <x v="1"/>
    <x v="3"/>
    <s v="Educación"/>
    <x v="0"/>
    <x v="0"/>
    <x v="2233"/>
    <m/>
    <s v="LUCERO VIEDMA CONSTANZA PAZ JASMINE"/>
    <x v="0"/>
    <s v="La Granja"/>
    <s v="Con Beca"/>
    <s v="Sin Beca"/>
    <s v="AÑO 2014"/>
    <n v="476"/>
    <n v="220"/>
    <n v="409"/>
    <n v="476"/>
    <x v="515"/>
    <s v="CON PSU "/>
    <s v="50 % MENOR "/>
    <s v="Rango Menor a 400"/>
    <x v="0"/>
  </r>
  <r>
    <x v="1"/>
    <x v="8"/>
    <s v="Ciencias Sociales"/>
    <x v="1"/>
    <x v="0"/>
    <x v="2234"/>
    <m/>
    <s v="ORTIZ BAEZA KRITZYA KIRTYAT YEARIM"/>
    <x v="0"/>
    <s v="Lo Prado"/>
    <s v="Sin Beca"/>
    <s v="Sin Beca"/>
    <s v="AÑO 2015"/>
    <n v="470"/>
    <n v="442"/>
    <n v="326"/>
    <n v="476"/>
    <x v="379"/>
    <s v="CON PSU "/>
    <s v="50 % MAYOR"/>
    <s v="Rango Menor a 400"/>
    <x v="0"/>
  </r>
  <r>
    <x v="1"/>
    <x v="4"/>
    <s v="Salud"/>
    <x v="0"/>
    <x v="0"/>
    <x v="2235"/>
    <m/>
    <s v="LEIVA OSORIO ELIZABETH ESTER"/>
    <x v="0"/>
    <s v="Maipú"/>
    <s v="Sin Beca"/>
    <s v="Sin Beca"/>
    <s v="AÑO 2015"/>
    <n v="468"/>
    <n v="286"/>
    <n v="232"/>
    <n v="477"/>
    <x v="524"/>
    <s v="CON PSU "/>
    <s v="50 % MAYOR"/>
    <s v="Rango Menor a 400"/>
    <x v="0"/>
  </r>
  <r>
    <x v="1"/>
    <x v="6"/>
    <s v="Ciencias Sociales"/>
    <x v="0"/>
    <x v="0"/>
    <x v="2236"/>
    <m/>
    <s v="CASTILLO GUZMAN JAVIERA IGNACIA"/>
    <x v="0"/>
    <s v="Maipú"/>
    <s v="Sin Beca"/>
    <s v="Sin Beca"/>
    <s v="AÑO 2015"/>
    <n v="484"/>
    <n v="450"/>
    <n v="326"/>
    <n v="484"/>
    <x v="509"/>
    <s v="CON PSU "/>
    <s v="50 % MENOR "/>
    <s v="Rango Menor a 400"/>
    <x v="0"/>
  </r>
  <r>
    <x v="1"/>
    <x v="2"/>
    <s v="Educación"/>
    <x v="0"/>
    <x v="0"/>
    <x v="2237"/>
    <m/>
    <s v="TRONCOSO MONTUSCHI SEBASTIAN IGNACIO"/>
    <x v="1"/>
    <s v="Peñalolén"/>
    <s v="Sin Beca"/>
    <s v="Con Beca"/>
    <s v="AÑO 2015"/>
    <n v="486"/>
    <n v="325"/>
    <n v="465"/>
    <n v="486"/>
    <x v="362"/>
    <s v="CON PSU "/>
    <s v="50 % MENOR "/>
    <s v="Rango Menor a 400"/>
    <x v="0"/>
  </r>
  <r>
    <x v="1"/>
    <x v="10"/>
    <s v="Salud"/>
    <x v="0"/>
    <x v="0"/>
    <x v="2238"/>
    <m/>
    <s v="PEREZ SAN MARTIN VANIA CRISTI"/>
    <x v="0"/>
    <s v="Lo Prado"/>
    <s v="Con Beca"/>
    <s v="Sin Beca"/>
    <s v="AÑO 2015"/>
    <n v="486"/>
    <n v="358"/>
    <n v="425"/>
    <n v="486"/>
    <x v="413"/>
    <s v="CON PSU "/>
    <s v="50 % MENOR "/>
    <s v="Rango Menor a 400"/>
    <x v="0"/>
  </r>
  <r>
    <x v="1"/>
    <x v="7"/>
    <s v="Salud"/>
    <x v="0"/>
    <x v="0"/>
    <x v="2239"/>
    <m/>
    <s v="CAMPOS RUBIO FERNANDA VALERIA"/>
    <x v="0"/>
    <s v="San Miguel"/>
    <s v="Sin Beca"/>
    <s v="Sin Beca"/>
    <s v="AÑO 2015"/>
    <n v="486"/>
    <n v="404"/>
    <n v="279"/>
    <n v="486"/>
    <x v="525"/>
    <s v="CON PSU "/>
    <s v="50 % MENOR "/>
    <s v="Rango Menor a 400"/>
    <x v="0"/>
  </r>
  <r>
    <x v="1"/>
    <x v="6"/>
    <s v="Ciencias Sociales"/>
    <x v="0"/>
    <x v="0"/>
    <x v="2240"/>
    <m/>
    <s v="PEREZ POBLETE CAMILA ISABEL"/>
    <x v="0"/>
    <s v="Quinta Normal"/>
    <s v="Sin Beca"/>
    <s v="Con Beca"/>
    <s v="AÑO 2014"/>
    <n v="489"/>
    <n v="329"/>
    <n v="282"/>
    <n v="489"/>
    <x v="526"/>
    <s v="CON PSU "/>
    <s v="50 % MENOR "/>
    <s v="Rango Menor a 400"/>
    <x v="0"/>
  </r>
  <r>
    <x v="1"/>
    <x v="8"/>
    <s v="Ciencias Sociales"/>
    <x v="1"/>
    <x v="0"/>
    <x v="2241"/>
    <m/>
    <s v="NAVARRO RIVERA CARLOS FERNANDO"/>
    <x v="1"/>
    <s v="Cerrillos"/>
    <s v="Sin Beca"/>
    <s v="Sin Beca"/>
    <s v="AÑO 2015"/>
    <n v="470"/>
    <n v="386"/>
    <n v="407"/>
    <n v="491"/>
    <x v="527"/>
    <s v="CON PSU "/>
    <s v="50 % MAYOR"/>
    <s v="Rango Menor a 400"/>
    <x v="0"/>
  </r>
  <r>
    <x v="1"/>
    <x v="9"/>
    <s v="Salud"/>
    <x v="0"/>
    <x v="0"/>
    <x v="2242"/>
    <m/>
    <s v="ORMAZABAL CARICEO ROSA SOLANGE IVETTE"/>
    <x v="0"/>
    <s v="La Cisterna"/>
    <s v="Sin Beca"/>
    <s v="Sin Beca"/>
    <s v="AÑO 2015"/>
    <n v="491"/>
    <n v="358"/>
    <n v="349"/>
    <n v="491"/>
    <x v="528"/>
    <s v="CON PSU "/>
    <s v="50 % MENOR "/>
    <s v="Rango Menor a 400"/>
    <x v="0"/>
  </r>
  <r>
    <x v="1"/>
    <x v="9"/>
    <s v="Salud"/>
    <x v="0"/>
    <x v="0"/>
    <x v="2243"/>
    <m/>
    <s v="GODOY BRAVO KRISTHEL AYLINE"/>
    <x v="0"/>
    <s v="Lo Prado"/>
    <s v="Sin Beca"/>
    <s v="Sin Beca"/>
    <s v="AÑO 2015"/>
    <n v="492"/>
    <n v="518"/>
    <n v="279"/>
    <n v="492"/>
    <x v="366"/>
    <s v="CON PSU "/>
    <s v="50 % MENOR "/>
    <s v="Rango Menor a 400"/>
    <x v="0"/>
  </r>
  <r>
    <x v="1"/>
    <x v="6"/>
    <s v="Ciencias Sociales"/>
    <x v="1"/>
    <x v="0"/>
    <x v="2244"/>
    <m/>
    <s v="HENRIQUEZ RAMIREZ FRANCO ANTONIO"/>
    <x v="1"/>
    <s v="Peñaflor"/>
    <s v="Con Beca"/>
    <s v="Sin Beca"/>
    <s v="AÑO 2015"/>
    <n v="494"/>
    <n v="539"/>
    <m/>
    <n v="494"/>
    <x v="529"/>
    <s v="CON PSU "/>
    <s v="50 % MENOR "/>
    <s v="Rango Menor a 400"/>
    <x v="0"/>
  </r>
  <r>
    <x v="1"/>
    <x v="10"/>
    <s v="Salud"/>
    <x v="0"/>
    <x v="0"/>
    <x v="2245"/>
    <m/>
    <s v="CALDERÓN ARAYA FERNANDA  IGNACIA"/>
    <x v="0"/>
    <s v="Maipú"/>
    <s v="Con Beca"/>
    <s v="Con Beca"/>
    <s v="AÑO 2013"/>
    <n v="496"/>
    <n v="353"/>
    <n v="391"/>
    <n v="496"/>
    <x v="530"/>
    <s v="CON PSU "/>
    <s v="50 % MENOR "/>
    <s v="Rango Menor a 400"/>
    <x v="0"/>
  </r>
  <r>
    <x v="1"/>
    <x v="6"/>
    <s v="Ciencias Sociales"/>
    <x v="0"/>
    <x v="0"/>
    <x v="2246"/>
    <m/>
    <s v="VALENCIA CANIULEF ARACELY BELEN"/>
    <x v="0"/>
    <s v="San Bernardo"/>
    <s v="Con Beca"/>
    <s v="Sin Beca"/>
    <s v="AÑO 2015"/>
    <n v="496"/>
    <n v="428"/>
    <n v="326"/>
    <n v="496"/>
    <x v="531"/>
    <s v="CON PSU "/>
    <s v="50 % MENOR "/>
    <s v="Rango Menor a 400"/>
    <x v="0"/>
  </r>
  <r>
    <x v="1"/>
    <x v="9"/>
    <s v="Salud"/>
    <x v="0"/>
    <x v="0"/>
    <x v="2247"/>
    <m/>
    <s v="NORAMBUENA PINILLA VANESSA  LISIS"/>
    <x v="0"/>
    <s v="San Bernardo"/>
    <s v="Sin Beca"/>
    <s v="Sin Beca"/>
    <s v="AÑO 2015"/>
    <n v="496"/>
    <n v="492"/>
    <n v="279"/>
    <n v="496"/>
    <x v="386"/>
    <s v="CON PSU "/>
    <s v="50 % MENOR "/>
    <s v="Rango Menor a 400"/>
    <x v="0"/>
  </r>
  <r>
    <x v="1"/>
    <x v="6"/>
    <s v="Ciencias Sociales"/>
    <x v="1"/>
    <x v="0"/>
    <x v="2248"/>
    <m/>
    <s v="ÁLVAREZ RIQUELME ESTER DEL CARMEN "/>
    <x v="0"/>
    <s v="San Ramón"/>
    <s v="Con Beca"/>
    <s v="Sin Beca"/>
    <s v="AÑO 2013"/>
    <n v="499"/>
    <n v="333"/>
    <n v="351"/>
    <n v="499"/>
    <x v="532"/>
    <s v="CON PSU "/>
    <s v="50 % MENOR "/>
    <s v="Rango Menor a 400"/>
    <x v="0"/>
  </r>
  <r>
    <x v="1"/>
    <x v="19"/>
    <s v="Educación"/>
    <x v="1"/>
    <x v="0"/>
    <x v="2249"/>
    <m/>
    <s v="HUINCA ESPINOZA NICOL ALEJANDRA"/>
    <x v="0"/>
    <s v="San Ramón"/>
    <s v="Con Beca"/>
    <s v="Sin Beca"/>
    <s v="AÑO 2015"/>
    <n v="491"/>
    <n v="367"/>
    <n v="370"/>
    <n v="503"/>
    <x v="522"/>
    <s v="CON PSU "/>
    <s v="50 % MAYOR"/>
    <s v="Rango Menor a 400"/>
    <x v="0"/>
  </r>
  <r>
    <x v="1"/>
    <x v="18"/>
    <s v="Educación"/>
    <x v="0"/>
    <x v="0"/>
    <x v="2250"/>
    <m/>
    <s v="GONZALEZ DIAZ YENIFER NICOL"/>
    <x v="0"/>
    <s v="Estación Central"/>
    <s v="Con Beca"/>
    <s v="Sin Beca"/>
    <s v="AÑO 2015"/>
    <n v="505"/>
    <n v="358"/>
    <n v="326"/>
    <n v="505"/>
    <x v="532"/>
    <s v="CON PSU "/>
    <s v="50 % MENOR "/>
    <s v="Rango Menor a 400"/>
    <x v="0"/>
  </r>
  <r>
    <x v="1"/>
    <x v="2"/>
    <s v="Educación"/>
    <x v="0"/>
    <x v="0"/>
    <x v="2251"/>
    <m/>
    <s v="PAREDES LOPEZ HECTOR AGUSTIN"/>
    <x v="1"/>
    <s v="Puente Alto"/>
    <s v="Sin Beca"/>
    <s v="Sin Beca"/>
    <s v="AÑO 2015"/>
    <n v="507"/>
    <n v="442"/>
    <n v="349"/>
    <n v="507"/>
    <x v="358"/>
    <s v="CON PSU "/>
    <s v="50 % MENOR "/>
    <s v="Rango Menor a 400"/>
    <x v="0"/>
  </r>
  <r>
    <x v="1"/>
    <x v="6"/>
    <s v="Ciencias Sociales"/>
    <x v="1"/>
    <x v="0"/>
    <x v="2252"/>
    <m/>
    <s v="SALGADO RIQUELME MARISOL ALEJANDRA"/>
    <x v="0"/>
    <s v="Lo Prado"/>
    <s v="Con Beca"/>
    <s v="Sin Beca"/>
    <s v="AÑO 2015"/>
    <n v="511"/>
    <n v="386"/>
    <n v="370"/>
    <n v="511"/>
    <x v="505"/>
    <s v="CON PSU "/>
    <s v="50 % MENOR "/>
    <s v="Rango Menor a 400"/>
    <x v="0"/>
  </r>
  <r>
    <x v="1"/>
    <x v="5"/>
    <s v="Ciencias Sociales"/>
    <x v="0"/>
    <x v="0"/>
    <x v="2253"/>
    <m/>
    <s v="CHIA ESCALONA NICOLAS EDUARDO"/>
    <x v="1"/>
    <s v="Quinta Normal"/>
    <s v="Con Beca"/>
    <s v="Con Beca"/>
    <s v="AÑO 2014"/>
    <n v="517"/>
    <n v="372"/>
    <n v="409"/>
    <n v="517"/>
    <x v="364"/>
    <s v="CON PSU "/>
    <s v="50 % MENOR "/>
    <s v="Rango Menor a 400"/>
    <x v="0"/>
  </r>
  <r>
    <x v="1"/>
    <x v="9"/>
    <s v="Salud"/>
    <x v="0"/>
    <x v="0"/>
    <x v="2254"/>
    <m/>
    <s v="GARCES RIVAS NATALIA  BEATRIZ"/>
    <x v="0"/>
    <s v="Puente Alto"/>
    <s v="Sin Beca"/>
    <s v="Con Beca"/>
    <s v="AÑO 2015"/>
    <n v="505"/>
    <n v="336"/>
    <n v="349"/>
    <n v="520"/>
    <x v="533"/>
    <s v="CON PSU "/>
    <s v="50 % MAYOR"/>
    <s v="Rango Menor a 400"/>
    <x v="0"/>
  </r>
  <r>
    <x v="1"/>
    <x v="16"/>
    <s v="Ingeniería, Ciencia y Tecnología "/>
    <x v="1"/>
    <x v="0"/>
    <x v="2255"/>
    <m/>
    <s v="CARRASCO VOLLRATH ANA MARIA JESUS"/>
    <x v="0"/>
    <s v="San Bernardo"/>
    <s v="Sin Beca"/>
    <s v="Sin Beca"/>
    <s v="AÑO 2015"/>
    <n v="497"/>
    <n v="411"/>
    <n v="370"/>
    <n v="521"/>
    <x v="364"/>
    <s v="CON PSU "/>
    <s v="50 % MAYOR"/>
    <s v="Rango Menor a 400"/>
    <x v="0"/>
  </r>
  <r>
    <x v="1"/>
    <x v="2"/>
    <s v="Educación"/>
    <x v="1"/>
    <x v="0"/>
    <x v="2256"/>
    <m/>
    <s v="AHUMADA LONCON DELLANIRA SALOME"/>
    <x v="0"/>
    <s v="Pichidegua"/>
    <s v="Sin Beca"/>
    <s v="Sin Beca"/>
    <s v="AÑO 2015"/>
    <n v="519"/>
    <n v="325"/>
    <n v="210"/>
    <n v="526"/>
    <x v="534"/>
    <s v="CON PSU "/>
    <s v="50 % MAYOR"/>
    <s v="Rango Menor a 400"/>
    <x v="0"/>
  </r>
  <r>
    <x v="1"/>
    <x v="10"/>
    <s v="Salud"/>
    <x v="0"/>
    <x v="0"/>
    <x v="2257"/>
    <m/>
    <s v="VICUÑA DONOSO SHAINNA JENNIFER"/>
    <x v="0"/>
    <s v="San Miguel"/>
    <s v="Con Beca"/>
    <s v="Sin Beca"/>
    <s v="AÑO 2015"/>
    <n v="501"/>
    <n v="457"/>
    <n v="326"/>
    <n v="532"/>
    <x v="413"/>
    <s v="CON PSU "/>
    <s v="50 % MAYOR"/>
    <s v="Rango Menor a 400"/>
    <x v="0"/>
  </r>
  <r>
    <x v="1"/>
    <x v="14"/>
    <s v="Educación"/>
    <x v="1"/>
    <x v="0"/>
    <x v="2258"/>
    <m/>
    <s v="VIVANCO CORDOVA MÁXIMO MIGUEL"/>
    <x v="1"/>
    <s v="Lo Espejo"/>
    <s v="Sin Beca"/>
    <s v="Sin Beca"/>
    <s v="AÑO 2015"/>
    <n v="513"/>
    <n v="325"/>
    <n v="453"/>
    <n v="537"/>
    <x v="373"/>
    <s v="CON PSU "/>
    <s v="50 % MAYOR"/>
    <s v="Rango Menor a 400"/>
    <x v="0"/>
  </r>
  <r>
    <x v="1"/>
    <x v="3"/>
    <s v="Educación"/>
    <x v="0"/>
    <x v="0"/>
    <x v="2259"/>
    <m/>
    <s v="VARGAS GALVEZ FELIPE ALEJANDRO"/>
    <x v="1"/>
    <s v="La Pintana"/>
    <s v="Sin Beca"/>
    <s v="Sin Beca"/>
    <s v="AÑO 2015"/>
    <n v="539"/>
    <n v="386"/>
    <n v="370"/>
    <n v="539"/>
    <x v="505"/>
    <s v="CON PSU "/>
    <s v="50 % MENOR "/>
    <s v="Rango Menor a 400"/>
    <x v="0"/>
  </r>
  <r>
    <x v="1"/>
    <x v="2"/>
    <s v="Educación"/>
    <x v="1"/>
    <x v="0"/>
    <x v="2260"/>
    <m/>
    <s v="HERNANDEZ BRUNA ERIKA  ADRIANA"/>
    <x v="0"/>
    <s v="Conchalí"/>
    <s v="Con Beca"/>
    <s v="Con Beca"/>
    <s v="AÑO 2015"/>
    <n v="517"/>
    <n v="377"/>
    <n v="389"/>
    <n v="547"/>
    <x v="393"/>
    <s v="CON PSU "/>
    <s v="50 % MAYOR"/>
    <s v="Rango Menor a 400"/>
    <x v="0"/>
  </r>
  <r>
    <x v="1"/>
    <x v="2"/>
    <s v="Educación"/>
    <x v="0"/>
    <x v="0"/>
    <x v="2261"/>
    <m/>
    <s v="MEJIAS SUAZO CINTHYA CATALINA"/>
    <x v="0"/>
    <s v="San Ramón"/>
    <s v="Con Beca"/>
    <s v="Con Beca"/>
    <s v="AÑO 2015"/>
    <n v="540"/>
    <n v="531"/>
    <n v="255"/>
    <n v="550"/>
    <x v="427"/>
    <s v="CON PSU "/>
    <s v="50 % MAYOR"/>
    <s v="Rango Menor a 400"/>
    <x v="0"/>
  </r>
  <r>
    <x v="1"/>
    <x v="4"/>
    <s v="Salud"/>
    <x v="0"/>
    <x v="0"/>
    <x v="2262"/>
    <m/>
    <s v="SOTO MIRANDA JAVIERA MABEL"/>
    <x v="0"/>
    <s v="Quilicura"/>
    <s v="Con Beca"/>
    <s v="Sin Beca"/>
    <s v="AÑO 2015"/>
    <n v="548"/>
    <n v="325"/>
    <n v="255"/>
    <n v="559"/>
    <x v="535"/>
    <s v="CON PSU "/>
    <s v="50 % MAYOR"/>
    <s v="Rango Menor a 400"/>
    <x v="0"/>
  </r>
  <r>
    <x v="1"/>
    <x v="9"/>
    <s v="Salud"/>
    <x v="0"/>
    <x v="0"/>
    <x v="2263"/>
    <m/>
    <s v="GONZALEZ ROSALES CAMILA CECILIA"/>
    <x v="0"/>
    <s v="San Miguel"/>
    <s v="Sin Beca"/>
    <s v="Sin Beca"/>
    <s v="AÑO 2015"/>
    <n v="538"/>
    <n v="386"/>
    <n v="407"/>
    <n v="560"/>
    <x v="527"/>
    <s v="CON PSU "/>
    <s v="50 % MAYOR"/>
    <s v="Rango Menor a 400"/>
    <x v="0"/>
  </r>
  <r>
    <x v="1"/>
    <x v="9"/>
    <s v="Salud"/>
    <x v="0"/>
    <x v="0"/>
    <x v="2264"/>
    <m/>
    <s v="GONZALEZ GONZALEZ JAVIERA IGNACIA"/>
    <x v="0"/>
    <s v="Graneros"/>
    <s v="Sin Beca"/>
    <s v="Sin Beca"/>
    <s v="AÑO 2015"/>
    <n v="544"/>
    <n v="436"/>
    <n v="304"/>
    <n v="561"/>
    <x v="426"/>
    <s v="CON PSU "/>
    <s v="50 % MAYOR"/>
    <s v="Rango Menor a 400"/>
    <x v="0"/>
  </r>
  <r>
    <x v="1"/>
    <x v="3"/>
    <s v="Educación"/>
    <x v="1"/>
    <x v="0"/>
    <x v="2265"/>
    <m/>
    <s v="MORENO TOLEDO CAMILA ESPERANZA"/>
    <x v="0"/>
    <s v="La Florida"/>
    <s v="Sin Beca"/>
    <s v="Sin Beca"/>
    <s v="AÑO 2014"/>
    <n v="545"/>
    <n v="398"/>
    <n v="393"/>
    <n v="561"/>
    <x v="358"/>
    <s v="CON PSU "/>
    <s v="50 % MAYOR"/>
    <s v="Rango Menor a 400"/>
    <x v="0"/>
  </r>
  <r>
    <x v="1"/>
    <x v="9"/>
    <s v="Salud"/>
    <x v="0"/>
    <x v="0"/>
    <x v="2266"/>
    <m/>
    <s v="MARTINEZ ARELLANO MARTINA ESTER"/>
    <x v="0"/>
    <s v="San Bernardo"/>
    <s v="Sin Beca"/>
    <s v="Sin Beca"/>
    <s v="AÑO 2015"/>
    <n v="533"/>
    <n v="336"/>
    <n v="425"/>
    <n v="562"/>
    <x v="412"/>
    <s v="CON PSU "/>
    <s v="50 % MAYOR"/>
    <s v="Rango Menor a 400"/>
    <x v="0"/>
  </r>
  <r>
    <x v="1"/>
    <x v="19"/>
    <s v="Educación"/>
    <x v="1"/>
    <x v="0"/>
    <x v="2267"/>
    <m/>
    <s v="DEL SOLAR CASANOVA MANUEL EDUARDO"/>
    <x v="1"/>
    <s v="La Pintana"/>
    <s v="Con Beca"/>
    <s v="Con Beca"/>
    <s v="AÑO 2015"/>
    <n v="535"/>
    <n v="299"/>
    <n v="407"/>
    <n v="571"/>
    <x v="520"/>
    <s v="CON PSU "/>
    <s v="50 % MAYOR"/>
    <s v="Rango Menor a 400"/>
    <x v="0"/>
  </r>
  <r>
    <x v="1"/>
    <x v="3"/>
    <s v="Educación"/>
    <x v="0"/>
    <x v="0"/>
    <x v="2268"/>
    <m/>
    <s v="ESTRADA SOTO MACARENA BERNARDITA"/>
    <x v="0"/>
    <s v="Recoleta"/>
    <s v="Con Beca"/>
    <s v="Con Beca"/>
    <s v="AÑO 2014"/>
    <n v="542"/>
    <n v="381"/>
    <n v="393"/>
    <n v="580"/>
    <x v="376"/>
    <s v="CON PSU "/>
    <s v="50 % MAYOR"/>
    <s v="Rango Menor a 400"/>
    <x v="0"/>
  </r>
  <r>
    <x v="1"/>
    <x v="6"/>
    <s v="Ciencias Sociales"/>
    <x v="0"/>
    <x v="0"/>
    <x v="2269"/>
    <m/>
    <s v="AVELLO VILLAFAÑE CLAUDIA MABEL"/>
    <x v="0"/>
    <s v="Ñuñoa"/>
    <s v="Sin Beca"/>
    <s v="Sin Beca"/>
    <s v="AÑO 2015"/>
    <n v="546"/>
    <n v="436"/>
    <n v="304"/>
    <n v="585"/>
    <x v="426"/>
    <s v="CON PSU "/>
    <s v="50 % MAYOR"/>
    <s v="Rango Menor a 400"/>
    <x v="0"/>
  </r>
  <r>
    <x v="1"/>
    <x v="9"/>
    <s v="Salud"/>
    <x v="0"/>
    <x v="0"/>
    <x v="2270"/>
    <m/>
    <s v="MOLINA ESPINOZA CLAUDIA  ANDREA"/>
    <x v="0"/>
    <s v="Maipú"/>
    <s v="Sin Beca"/>
    <s v="Sin Beca"/>
    <s v="AÑO 2015"/>
    <n v="531"/>
    <n v="386"/>
    <n v="370"/>
    <n v="606"/>
    <x v="505"/>
    <s v="CON PSU "/>
    <s v="50 % MAYOR"/>
    <s v="Rango Menor a 400"/>
    <x v="0"/>
  </r>
  <r>
    <x v="1"/>
    <x v="13"/>
    <s v="Ingeniería, Ciencia y Tecnología "/>
    <x v="0"/>
    <x v="0"/>
    <x v="2271"/>
    <m/>
    <s v="CAYUPAN VARGAS DANIELA FERNANDA"/>
    <x v="0"/>
    <s v="Cerro Navia"/>
    <s v="Con Beca"/>
    <s v="Con Beca"/>
    <s v="AÑO 2015"/>
    <n v="562"/>
    <n v="347"/>
    <n v="407"/>
    <n v="620"/>
    <x v="531"/>
    <s v="CON PSU "/>
    <s v="50 % MAYOR"/>
    <s v="Rango Menor a 400"/>
    <x v="0"/>
  </r>
  <r>
    <x v="1"/>
    <x v="14"/>
    <s v="Educación"/>
    <x v="0"/>
    <x v="0"/>
    <x v="2272"/>
    <m/>
    <s v="PRIETO DONOSO FRANCISCO SALVADOR"/>
    <x v="1"/>
    <s v="Estación Central"/>
    <s v="Sin Beca"/>
    <s v="Sin Beca"/>
    <s v="AÑO 2015"/>
    <n v="529"/>
    <n v="336"/>
    <n v="425"/>
    <n v="626"/>
    <x v="412"/>
    <s v="CON PSU "/>
    <s v="50 % MAYOR"/>
    <s v="Rango Menor a 400"/>
    <x v="0"/>
  </r>
  <r>
    <x v="1"/>
    <x v="4"/>
    <s v="Salud"/>
    <x v="0"/>
    <x v="0"/>
    <x v="2273"/>
    <m/>
    <s v="AGURTO MIRANDA JUDIT MACARENA"/>
    <x v="0"/>
    <s v="El Bosque"/>
    <s v="Con Beca"/>
    <s v="Sin Beca"/>
    <s v="AÑO 2015"/>
    <n v="560"/>
    <n v="367"/>
    <n v="407"/>
    <n v="650"/>
    <x v="376"/>
    <s v="CON PSU "/>
    <s v="50 % MAYOR"/>
    <s v="Rango Menor a 400"/>
    <x v="0"/>
  </r>
  <r>
    <x v="1"/>
    <x v="9"/>
    <s v="Salud"/>
    <x v="0"/>
    <x v="0"/>
    <x v="2274"/>
    <m/>
    <s v="TORRES FERNANDEZ AYLEEN MICHELLE "/>
    <x v="0"/>
    <s v="Conchalí"/>
    <s v="Sin Beca"/>
    <s v="Sin Beca"/>
    <s v="AÑO 2015"/>
    <n v="638"/>
    <n v="325"/>
    <n v="326"/>
    <n v="694"/>
    <x v="346"/>
    <s v="CON PSU "/>
    <s v="50 % MAYOR"/>
    <s v="Rango Menor a 400"/>
    <x v="0"/>
  </r>
  <r>
    <x v="1"/>
    <x v="18"/>
    <s v="Educación"/>
    <x v="0"/>
    <x v="0"/>
    <x v="2275"/>
    <m/>
    <s v="TORRES LUARCA ZOILA  ABIGAIL"/>
    <x v="0"/>
    <s v="La Florida"/>
    <s v="Sin Beca"/>
    <s v="Sin Beca"/>
    <s v="AÑO 2015"/>
    <n v="632"/>
    <n v="450"/>
    <n v="326"/>
    <n v="703"/>
    <x v="509"/>
    <s v="CON PSU "/>
    <s v="50 % MAYOR"/>
    <s v="Rango Menor a 400"/>
    <x v="0"/>
  </r>
  <r>
    <x v="1"/>
    <x v="10"/>
    <s v="Salud"/>
    <x v="0"/>
    <x v="0"/>
    <x v="2276"/>
    <m/>
    <s v="SILVA GUERRA FRANCISCA CAMILA TAMARA"/>
    <x v="0"/>
    <s v="Los Andes"/>
    <s v="Sin Beca"/>
    <s v="Con Beca"/>
    <s v="AÑO 2015"/>
    <n v="597"/>
    <n v="420"/>
    <n v="370"/>
    <n v="716"/>
    <x v="362"/>
    <s v="CON PSU "/>
    <s v="50 % MAYOR"/>
    <s v="Rango Menor a 400"/>
    <x v="0"/>
  </r>
  <r>
    <x v="1"/>
    <x v="10"/>
    <s v="Salud"/>
    <x v="0"/>
    <x v="0"/>
    <x v="2277"/>
    <m/>
    <s v="VALENZUELA DEL VALLE MARIA JESUS ABIGAIL"/>
    <x v="0"/>
    <s v="Los Andes"/>
    <s v="Sin Beca"/>
    <s v="Sin Beca"/>
    <s v="AÑO 2015"/>
    <n v="645"/>
    <n v="505"/>
    <n v="255"/>
    <n v="737"/>
    <x v="341"/>
    <s v="CON PSU "/>
    <s v="50 % MAYOR"/>
    <s v="Rango Menor a 400"/>
    <x v="0"/>
  </r>
  <r>
    <x v="1"/>
    <x v="7"/>
    <s v="Salud"/>
    <x v="0"/>
    <x v="0"/>
    <x v="2278"/>
    <m/>
    <s v="FICA NOVOA FRANCHESCA YUSET"/>
    <x v="0"/>
    <s v="Talagante"/>
    <s v="Con Beca"/>
    <s v="Con Beca"/>
    <s v="AÑO 2015"/>
    <n v="601"/>
    <n v="404"/>
    <n v="370"/>
    <n v="740"/>
    <x v="376"/>
    <s v="CON PSU "/>
    <s v="50 % MAYOR"/>
    <s v="Rango Menor a 400"/>
    <x v="0"/>
  </r>
  <r>
    <x v="1"/>
    <x v="12"/>
    <s v="Salud"/>
    <x v="0"/>
    <x v="0"/>
    <x v="2279"/>
    <m/>
    <s v="ZUÑIGA CABRERA CAMILA  ANDREA"/>
    <x v="0"/>
    <s v="Curacaví"/>
    <s v="Sin Beca"/>
    <s v="Sin Beca"/>
    <s v="AÑO 2014"/>
    <n v="682"/>
    <n v="407"/>
    <n v="353"/>
    <n v="742"/>
    <x v="341"/>
    <s v="CON PSU "/>
    <s v="50 % MAYOR"/>
    <s v="Rango Menor a 400"/>
    <x v="0"/>
  </r>
  <r>
    <x v="1"/>
    <x v="3"/>
    <s v="Educación"/>
    <x v="1"/>
    <x v="0"/>
    <x v="2280"/>
    <m/>
    <s v="ALBORNOZ CHAVEZ VARINIA ESTEFANY"/>
    <x v="0"/>
    <s v="Quinta Normal"/>
    <s v="Con Beca"/>
    <s v="Sin Beca"/>
    <s v="AÑO 2014"/>
    <n v="656"/>
    <n v="381"/>
    <n v="330"/>
    <n v="770"/>
    <x v="380"/>
    <s v="CON PSU "/>
    <s v="50 % MAYOR"/>
    <s v="Rango Menor a 400"/>
    <x v="0"/>
  </r>
  <r>
    <x v="1"/>
    <x v="6"/>
    <s v="Ciencias Sociales"/>
    <x v="1"/>
    <x v="0"/>
    <x v="2281"/>
    <m/>
    <s v="ROCA DIAZ JOSE DANIEL "/>
    <x v="1"/>
    <s v="San Bernardo"/>
    <s v="Sin Beca"/>
    <s v="Sin Beca"/>
    <s v="AÑO 2015"/>
    <n v="693"/>
    <n v="312"/>
    <n v="279"/>
    <n v="802"/>
    <x v="536"/>
    <s v="CON PSU "/>
    <s v="50 % MAYOR"/>
    <s v="Rango Menor a 400"/>
    <x v="0"/>
  </r>
  <r>
    <x v="1"/>
    <x v="18"/>
    <s v="Educación"/>
    <x v="0"/>
    <x v="0"/>
    <x v="2282"/>
    <m/>
    <s v="ULLOA MUÑOZ KATHERINE GEORGINA"/>
    <x v="0"/>
    <s v="La Florida"/>
    <s v="Sin Beca"/>
    <s v="Sin Beca"/>
    <s v="AÑO 2015"/>
    <n v="646"/>
    <n v="358"/>
    <n v="425"/>
    <n v="806"/>
    <x v="413"/>
    <s v="CON PSU "/>
    <s v="50 % MAYOR"/>
    <s v="Rango Menor a 400"/>
    <x v="0"/>
  </r>
  <r>
    <x v="1"/>
    <x v="6"/>
    <s v="Ciencias Sociales"/>
    <x v="1"/>
    <x v="0"/>
    <x v="2283"/>
    <m/>
    <s v="PAVEZ VILCHES DANIELA  ALEJANDRA"/>
    <x v="0"/>
    <s v="Santiago"/>
    <s v="Sin Beca"/>
    <s v="Con Beca"/>
    <s v="AÑO 2015"/>
    <n v="761"/>
    <n v="404"/>
    <n v="370"/>
    <n v="850"/>
    <x v="376"/>
    <s v="CON PSU "/>
    <s v="50 % MAYOR"/>
    <s v="Rango Menor a 400"/>
    <x v="0"/>
  </r>
  <r>
    <x v="1"/>
    <x v="5"/>
    <s v="Ciencias Sociales"/>
    <x v="0"/>
    <x v="0"/>
    <x v="2284"/>
    <m/>
    <s v="JARA RAMIREZ DIEGO ANDRES"/>
    <x v="1"/>
    <s v="Quilicura"/>
    <s v="Sin Beca"/>
    <s v="Sin Beca"/>
    <s v="AÑO 2015"/>
    <m/>
    <n v="404"/>
    <n v="349"/>
    <m/>
    <x v="537"/>
    <s v="CON PSU "/>
    <s v="SIN INFORMACIÓN "/>
    <s v="Rango Menor a 400"/>
    <x v="0"/>
  </r>
  <r>
    <x v="1"/>
    <x v="3"/>
    <s v="Educación"/>
    <x v="1"/>
    <x v="0"/>
    <x v="1056"/>
    <m/>
    <s v="GAMBOA MORALES FELIPE EUGENIO "/>
    <x v="1"/>
    <s v="Quinta Normal"/>
    <s v="Sin Beca"/>
    <s v="Sin Beca"/>
    <s v="AÑO 2014"/>
    <m/>
    <n v="329"/>
    <n v="409"/>
    <m/>
    <x v="387"/>
    <s v="CON PSU "/>
    <s v="SIN INFORMACIÓN "/>
    <s v="Rango Menor a 400"/>
    <x v="0"/>
  </r>
  <r>
    <x v="1"/>
    <x v="18"/>
    <s v="Educación"/>
    <x v="0"/>
    <x v="0"/>
    <x v="2285"/>
    <m/>
    <s v="FERNANDEZ GARCIA PATRICIA  ANDREA"/>
    <x v="0"/>
    <s v="Santiago"/>
    <s v="Sin Beca"/>
    <s v="Sin Beca"/>
    <s v="AÑO 2013"/>
    <m/>
    <n v="448"/>
    <n v="274"/>
    <m/>
    <x v="381"/>
    <s v="CON PSU "/>
    <s v="SIN INFORMACIÓN "/>
    <s v="Rango Menor a 400"/>
    <x v="0"/>
  </r>
  <r>
    <x v="1"/>
    <x v="6"/>
    <s v="Ciencias Sociales"/>
    <x v="0"/>
    <x v="0"/>
    <x v="2286"/>
    <m/>
    <s v="MEDRANO HERRERA ALEJANDRA MARIANA"/>
    <x v="0"/>
    <s v="Las Condes"/>
    <s v="Con Beca"/>
    <s v="Con Beca"/>
    <s v="AÑO 2012"/>
    <n v="538"/>
    <n v="454"/>
    <n v="290"/>
    <m/>
    <x v="530"/>
    <s v="CON PSU "/>
    <s v="SIN INFORMACIÓN "/>
    <s v="Rango Menor a 400"/>
    <x v="0"/>
  </r>
  <r>
    <x v="1"/>
    <x v="16"/>
    <s v="Ingeniería, Ciencia y Tecnología "/>
    <x v="1"/>
    <x v="0"/>
    <x v="2287"/>
    <m/>
    <s v="ROJAS CARREÑO RODRIGO  ANDRES"/>
    <x v="1"/>
    <s v="Melipilla"/>
    <s v="Con Beca"/>
    <s v="Con Beca"/>
    <s v="AÑO 2011"/>
    <n v="417"/>
    <n v="323"/>
    <n v="459"/>
    <m/>
    <x v="365"/>
    <s v="CON PSU "/>
    <s v="SIN INFORMACIÓN "/>
    <s v="Rango Menor a 400"/>
    <x v="0"/>
  </r>
  <r>
    <x v="1"/>
    <x v="7"/>
    <s v="Salud"/>
    <x v="0"/>
    <x v="1"/>
    <x v="2288"/>
    <m/>
    <s v="SEPULVEDA ALARCON NICOLE ALEJANDRA"/>
    <x v="0"/>
    <s v="Pudahuel"/>
    <s v="Con Beca"/>
    <s v="Con Beca"/>
    <s v="AÑO 2009"/>
    <n v="478"/>
    <n v="403"/>
    <n v="395"/>
    <m/>
    <x v="398"/>
    <s v="CON PSU "/>
    <s v="SIN INFORMACIÓN "/>
    <s v="Rango Menor a 400"/>
    <x v="0"/>
  </r>
  <r>
    <x v="1"/>
    <x v="6"/>
    <s v="Ciencias Sociales"/>
    <x v="0"/>
    <x v="0"/>
    <x v="2289"/>
    <m/>
    <s v="CHIA ESCALONA SCARLETTE"/>
    <x v="0"/>
    <s v="Quinta Normal"/>
    <s v="Con Beca"/>
    <s v="Con Beca"/>
    <s v="AÑO 2011"/>
    <n v="478"/>
    <n v="279"/>
    <n v="231"/>
    <m/>
    <x v="538"/>
    <s v="CON PSU "/>
    <s v="SIN INFORMACIÓN "/>
    <s v="Rango Menor a 400"/>
    <x v="0"/>
  </r>
  <r>
    <x v="1"/>
    <x v="15"/>
    <s v="Ingeniería, Ciencia y Tecnología "/>
    <x v="1"/>
    <x v="0"/>
    <x v="2290"/>
    <m/>
    <s v="ARAYA GUERRERO MARCO ANTONIO"/>
    <x v="1"/>
    <s v="Recoleta"/>
    <s v="Con Beca"/>
    <s v="Con Beca"/>
    <s v="AÑO 2012"/>
    <n v="561"/>
    <n v="475"/>
    <n v="290"/>
    <m/>
    <x v="539"/>
    <s v="CON PSU "/>
    <s v="SIN INFORMACIÓN "/>
    <s v="Rango Menor a 400"/>
    <x v="0"/>
  </r>
  <r>
    <x v="1"/>
    <x v="4"/>
    <s v="Salud"/>
    <x v="0"/>
    <x v="0"/>
    <x v="2291"/>
    <m/>
    <s v="OSSES ALBORNOZ DANIELA  ALEJANDRA"/>
    <x v="0"/>
    <s v="San Joaquín"/>
    <s v="Con Beca"/>
    <s v="Con Beca"/>
    <s v="AÑO 2010"/>
    <n v="397"/>
    <n v="417"/>
    <n v="358"/>
    <m/>
    <x v="348"/>
    <s v="CON PSU "/>
    <s v="SIN INFORMACIÓN "/>
    <s v="Rango Menor a 400"/>
    <x v="0"/>
  </r>
  <r>
    <x v="1"/>
    <x v="6"/>
    <s v="Ciencias Sociales"/>
    <x v="1"/>
    <x v="0"/>
    <x v="2292"/>
    <m/>
    <s v="ABARCA BURGOS ADRIANA STEPHANIE"/>
    <x v="0"/>
    <s v="Cerro Navia"/>
    <s v="Sin Beca"/>
    <s v="Con Beca"/>
    <s v="AÑO 2011"/>
    <n v="458"/>
    <n v="428"/>
    <n v="334"/>
    <m/>
    <x v="417"/>
    <s v="CON PSU "/>
    <s v="SIN INFORMACIÓN "/>
    <s v="Rango Menor a 400"/>
    <x v="0"/>
  </r>
  <r>
    <x v="1"/>
    <x v="6"/>
    <s v="Ciencias Sociales"/>
    <x v="0"/>
    <x v="0"/>
    <x v="2293"/>
    <m/>
    <s v="GARCIA VARAS CLAUDIA FRANCISCA"/>
    <x v="0"/>
    <s v="Cerrillos"/>
    <s v="Con Beca"/>
    <s v="Sin Beca"/>
    <s v="AÑO 2011"/>
    <n v="435"/>
    <n v="403"/>
    <n v="381"/>
    <m/>
    <x v="359"/>
    <s v="CON PSU "/>
    <s v="SIN INFORMACIÓN "/>
    <s v="Rango Menor a 400"/>
    <x v="0"/>
  </r>
  <r>
    <x v="1"/>
    <x v="7"/>
    <s v="Salud"/>
    <x v="0"/>
    <x v="0"/>
    <x v="2294"/>
    <m/>
    <s v="CUBILLOS ARANCIBIA KATHERINE PAZ"/>
    <x v="0"/>
    <s v="Colina"/>
    <s v="Con Beca"/>
    <s v="Sin Beca"/>
    <s v="AÑO 2012"/>
    <n v="599"/>
    <n v="394"/>
    <n v="316"/>
    <m/>
    <x v="369"/>
    <s v="CON PSU "/>
    <s v="SIN INFORMACIÓN "/>
    <s v="Rango Menor a 400"/>
    <x v="0"/>
  </r>
  <r>
    <x v="1"/>
    <x v="10"/>
    <s v="Salud"/>
    <x v="0"/>
    <x v="0"/>
    <x v="2295"/>
    <m/>
    <s v="MORALES RIQUELME ANAKAREN MAKARENA"/>
    <x v="0"/>
    <s v="La Florida"/>
    <s v="Con Beca"/>
    <s v="Sin Beca"/>
    <s v="AÑO 2011"/>
    <n v="458"/>
    <n v="345"/>
    <n v="399"/>
    <m/>
    <x v="530"/>
    <s v="CON PSU "/>
    <s v="SIN INFORMACIÓN "/>
    <s v="Rango Menor a 400"/>
    <x v="0"/>
  </r>
  <r>
    <x v="1"/>
    <x v="7"/>
    <s v="Salud"/>
    <x v="0"/>
    <x v="1"/>
    <x v="2296"/>
    <m/>
    <s v="HIDALGO ROJAS YANARA JAVIERA"/>
    <x v="0"/>
    <s v="Maipú"/>
    <s v="Con Beca"/>
    <s v="Sin Beca"/>
    <s v="AÑO 2012"/>
    <n v="560"/>
    <n v="384"/>
    <n v="383"/>
    <m/>
    <x v="425"/>
    <s v="CON PSU "/>
    <s v="SIN INFORMACIÓN "/>
    <s v="Rango Menor a 400"/>
    <x v="0"/>
  </r>
  <r>
    <x v="1"/>
    <x v="19"/>
    <s v="Educación"/>
    <x v="1"/>
    <x v="0"/>
    <x v="2297"/>
    <m/>
    <s v="LORCA QUIÑONES GUISSELLE YAZMÍN"/>
    <x v="0"/>
    <s v="Pedro Aguirre Cerda"/>
    <s v="Con Beca"/>
    <s v="Sin Beca"/>
    <s v="AÑO 2010"/>
    <n v="414"/>
    <n v="336"/>
    <n v="311"/>
    <m/>
    <x v="423"/>
    <s v="CON PSU "/>
    <s v="SIN INFORMACIÓN "/>
    <s v="Rango Menor a 400"/>
    <x v="0"/>
  </r>
  <r>
    <x v="1"/>
    <x v="3"/>
    <s v="Educación"/>
    <x v="1"/>
    <x v="0"/>
    <x v="2298"/>
    <m/>
    <s v="JARA OLGUIN OSCAR FABIAN"/>
    <x v="1"/>
    <s v="Pudahuel"/>
    <s v="Con Beca"/>
    <s v="Sin Beca"/>
    <s v="AÑO 2011"/>
    <n v="580"/>
    <n v="334"/>
    <n v="399"/>
    <m/>
    <x v="540"/>
    <s v="CON PSU "/>
    <s v="SIN INFORMACIÓN "/>
    <s v="Rango Menor a 400"/>
    <x v="0"/>
  </r>
  <r>
    <x v="1"/>
    <x v="19"/>
    <s v="Educación"/>
    <x v="1"/>
    <x v="0"/>
    <x v="2299"/>
    <m/>
    <s v="POBLETE YAÑEZ SOLANGE DEL CARMEN"/>
    <x v="0"/>
    <s v="Quinta Normal"/>
    <s v="Con Beca"/>
    <s v="Sin Beca"/>
    <s v="AÑO 2009"/>
    <n v="601"/>
    <n v="338"/>
    <n v="264"/>
    <m/>
    <x v="541"/>
    <s v="CON PSU "/>
    <s v="SIN INFORMACIÓN "/>
    <s v="Rango Menor a 400"/>
    <x v="0"/>
  </r>
  <r>
    <x v="1"/>
    <x v="7"/>
    <s v="Salud"/>
    <x v="0"/>
    <x v="1"/>
    <x v="2300"/>
    <m/>
    <s v="GATICA SALINAS PAOLA ANDREA"/>
    <x v="0"/>
    <s v="San Felipe"/>
    <s v="Con Beca"/>
    <s v="Sin Beca"/>
    <s v="AÑO 2012"/>
    <n v="519"/>
    <n v="422"/>
    <n v="363"/>
    <m/>
    <x v="374"/>
    <s v="CON PSU "/>
    <s v="SIN INFORMACIÓN "/>
    <s v="Rango Menor a 400"/>
    <x v="0"/>
  </r>
  <r>
    <x v="1"/>
    <x v="9"/>
    <s v="Salud"/>
    <x v="0"/>
    <x v="1"/>
    <x v="2301"/>
    <m/>
    <s v="LEVIO VERA DAVES BRYAN"/>
    <x v="1"/>
    <s v="San Ramón"/>
    <s v="Con Beca"/>
    <s v="Sin Beca"/>
    <s v="AÑO 2012"/>
    <n v="560"/>
    <n v="422"/>
    <n v="341"/>
    <m/>
    <x v="542"/>
    <s v="CON PSU "/>
    <s v="SIN INFORMACIÓN "/>
    <s v="Rango Menor a 400"/>
    <x v="0"/>
  </r>
  <r>
    <x v="1"/>
    <x v="2"/>
    <s v="Educación"/>
    <x v="1"/>
    <x v="0"/>
    <x v="2302"/>
    <m/>
    <s v="PÉREZ BELTRÁN SEBASTIAN FELIPE"/>
    <x v="1"/>
    <s v="Santiago"/>
    <s v="Con Beca"/>
    <s v="Sin Beca"/>
    <s v="AÑO 2012"/>
    <n v="332"/>
    <n v="363"/>
    <n v="290"/>
    <m/>
    <x v="543"/>
    <s v="CON PSU "/>
    <s v="SIN INFORMACIÓN "/>
    <s v="Rango Menor a 400"/>
    <x v="0"/>
  </r>
  <r>
    <x v="1"/>
    <x v="14"/>
    <s v="Educación"/>
    <x v="0"/>
    <x v="0"/>
    <x v="2303"/>
    <m/>
    <s v="MENDEZ AVILA CARLA FRANCISCA"/>
    <x v="0"/>
    <s v="Talagante"/>
    <s v="Con Beca"/>
    <s v="Sin Beca"/>
    <s v="AÑO 2010"/>
    <n v="359"/>
    <n v="386"/>
    <n v="358"/>
    <m/>
    <x v="530"/>
    <s v="CON PSU "/>
    <s v="SIN INFORMACIÓN "/>
    <s v="Rango Menor a 400"/>
    <x v="0"/>
  </r>
  <r>
    <x v="1"/>
    <x v="1"/>
    <s v="Salud"/>
    <x v="1"/>
    <x v="0"/>
    <x v="2304"/>
    <m/>
    <s v="GONZALEZ VILLANUEVA FELIPE ANDRES"/>
    <x v="1"/>
    <s v="Colina"/>
    <s v="Sin Beca"/>
    <s v="Sin Beca"/>
    <s v="AÑO 2011"/>
    <n v="435"/>
    <n v="411"/>
    <n v="308"/>
    <m/>
    <x v="418"/>
    <s v="CON PSU "/>
    <s v="SIN INFORMACIÓN "/>
    <s v="Rango Menor a 400"/>
    <x v="0"/>
  </r>
  <r>
    <x v="1"/>
    <x v="1"/>
    <s v="Salud"/>
    <x v="0"/>
    <x v="1"/>
    <x v="2305"/>
    <m/>
    <s v="BUSTOS ALVEAR CAMILA  ANDREA "/>
    <x v="0"/>
    <s v="El Bosque"/>
    <s v="Sin Beca"/>
    <s v="Sin Beca"/>
    <s v="AÑO 2012"/>
    <n v="601"/>
    <n v="422"/>
    <n v="363"/>
    <m/>
    <x v="374"/>
    <s v="CON PSU "/>
    <s v="SIN INFORMACIÓN "/>
    <s v="Rango Menor a 400"/>
    <x v="0"/>
  </r>
  <r>
    <x v="1"/>
    <x v="1"/>
    <s v="Salud"/>
    <x v="1"/>
    <x v="0"/>
    <x v="2306"/>
    <m/>
    <s v="MELO RUIZ SARA BELEN"/>
    <x v="0"/>
    <s v="Lo Prado"/>
    <s v="Sin Beca"/>
    <s v="Sin Beca"/>
    <s v="AÑO 2009"/>
    <n v="538"/>
    <n v="418"/>
    <n v="212"/>
    <m/>
    <x v="544"/>
    <s v="CON PSU "/>
    <s v="SIN INFORMACIÓN "/>
    <s v="Rango Menor a 400"/>
    <x v="0"/>
  </r>
  <r>
    <x v="1"/>
    <x v="10"/>
    <s v="Salud"/>
    <x v="0"/>
    <x v="0"/>
    <x v="2307"/>
    <m/>
    <s v="ROMERO CALDERON NAYARETH WENDOLYNE"/>
    <x v="0"/>
    <s v="Maipú"/>
    <s v="Sin Beca"/>
    <s v="Sin Beca"/>
    <s v="AÑO 2009"/>
    <n v="496"/>
    <n v="432"/>
    <n v="334"/>
    <m/>
    <x v="393"/>
    <s v="CON PSU "/>
    <s v="SIN INFORMACIÓN "/>
    <s v="Rango Menor a 400"/>
    <x v="0"/>
  </r>
  <r>
    <x v="1"/>
    <x v="1"/>
    <s v="Salud"/>
    <x v="0"/>
    <x v="0"/>
    <x v="2308"/>
    <m/>
    <s v="SARMIENTO  CARREÑO IGNACIO ALONZO"/>
    <x v="1"/>
    <s v="Maipú"/>
    <s v="Sin Beca"/>
    <s v="Sin Beca"/>
    <s v="AÑO 2012"/>
    <n v="373"/>
    <n v="482"/>
    <n v="204"/>
    <m/>
    <x v="545"/>
    <s v="CON PSU "/>
    <s v="SIN INFORMACIÓN "/>
    <s v="Rango Menor a 400"/>
    <x v="0"/>
  </r>
  <r>
    <x v="1"/>
    <x v="9"/>
    <s v="Salud"/>
    <x v="0"/>
    <x v="1"/>
    <x v="2309"/>
    <m/>
    <s v="GAZMURI MALDONADO ROSALBA DEL CARMEN"/>
    <x v="0"/>
    <s v="Peñalolén"/>
    <s v="Sin Beca"/>
    <s v="Sin Beca"/>
    <s v="AÑO 2010"/>
    <n v="682"/>
    <n v="425"/>
    <n v="358"/>
    <m/>
    <x v="413"/>
    <s v="CON PSU "/>
    <s v="SIN INFORMACIÓN "/>
    <s v="Rango Menor a 400"/>
    <x v="0"/>
  </r>
  <r>
    <x v="1"/>
    <x v="1"/>
    <s v="Salud"/>
    <x v="0"/>
    <x v="1"/>
    <x v="2310"/>
    <m/>
    <s v="OLIVARES LAGOS BELEN ANDREA"/>
    <x v="0"/>
    <s v="Quilicura"/>
    <s v="Sin Beca"/>
    <s v="Sin Beca"/>
    <s v="AÑO 2011"/>
    <n v="580"/>
    <n v="375"/>
    <n v="399"/>
    <m/>
    <x v="376"/>
    <s v="CON PSU "/>
    <s v="SIN INFORMACIÓN "/>
    <s v="Rango Menor a 400"/>
    <x v="0"/>
  </r>
  <r>
    <x v="2"/>
    <x v="8"/>
    <s v="Ciencias Sociales"/>
    <x v="0"/>
    <x v="0"/>
    <x v="2311"/>
    <m/>
    <s v="VERGARA SILVA CHRISTOPHER ANDRES"/>
    <x v="1"/>
    <s v="San Joaquín"/>
    <s v="Con Beca"/>
    <s v="Sin Beca"/>
    <s v="AÑO 2016"/>
    <n v="293"/>
    <n v="446"/>
    <n v="406"/>
    <n v="286"/>
    <x v="62"/>
    <s v="CON PSU "/>
    <s v="50 % MENOR "/>
    <s v="Rango 400-449"/>
    <x v="0"/>
  </r>
  <r>
    <x v="2"/>
    <x v="6"/>
    <s v="Ciencias Sociales"/>
    <x v="1"/>
    <x v="0"/>
    <x v="2312"/>
    <m/>
    <s v="GUERRA MOLINA AYLEEN IVETTE"/>
    <x v="0"/>
    <s v="Maipú"/>
    <s v="Con Beca"/>
    <s v="Sin Beca"/>
    <s v="AÑO 2014"/>
    <n v="327"/>
    <n v="430"/>
    <n v="409"/>
    <n v="327"/>
    <x v="2"/>
    <s v="CON PSU "/>
    <s v="50 % MENOR "/>
    <s v="Rango 400-449"/>
    <x v="0"/>
  </r>
  <r>
    <x v="2"/>
    <x v="7"/>
    <s v="Salud"/>
    <x v="0"/>
    <x v="0"/>
    <x v="2313"/>
    <m/>
    <s v="CONTRERAS HERMOSILLA CAMILA DANIELA FERNANDA"/>
    <x v="0"/>
    <s v="Macul"/>
    <s v="Sin Beca"/>
    <s v="Sin Beca"/>
    <s v="AÑO 2016"/>
    <n v="332"/>
    <n v="452"/>
    <n v="364"/>
    <n v="333"/>
    <x v="49"/>
    <s v="CON PSU "/>
    <s v="50 % MAYOR"/>
    <s v="Rango 400-449"/>
    <x v="0"/>
  </r>
  <r>
    <x v="2"/>
    <x v="20"/>
    <s v="Salud"/>
    <x v="0"/>
    <x v="0"/>
    <x v="2314"/>
    <m/>
    <s v="POBLETE OBANDO TERESITA JAVIERA"/>
    <x v="0"/>
    <s v="Santiago"/>
    <s v="Con Beca"/>
    <s v="Sin Beca"/>
    <s v="AÑO 2016"/>
    <n v="352"/>
    <n v="472"/>
    <n v="406"/>
    <n v="350"/>
    <x v="16"/>
    <s v="CON PSU "/>
    <s v="50 % MENOR "/>
    <s v="Rango 400-449"/>
    <x v="0"/>
  </r>
  <r>
    <x v="2"/>
    <x v="6"/>
    <s v="Ciencias Sociales"/>
    <x v="0"/>
    <x v="0"/>
    <x v="2315"/>
    <m/>
    <s v="RIQUELME URRA FERNANDA CAROLINA"/>
    <x v="0"/>
    <s v="Estación Central"/>
    <s v="Sin Beca"/>
    <s v="Sin Beca"/>
    <s v="AÑO 2016"/>
    <n v="359"/>
    <n v="375"/>
    <n v="496"/>
    <n v="354"/>
    <x v="78"/>
    <s v="CON PSU "/>
    <s v="50 % MENOR "/>
    <s v="Rango 400-449"/>
    <x v="0"/>
  </r>
  <r>
    <x v="2"/>
    <x v="7"/>
    <s v="Salud"/>
    <x v="0"/>
    <x v="0"/>
    <x v="2316"/>
    <m/>
    <s v="JARA MENA  FABIAN ALEJANDRO"/>
    <x v="1"/>
    <s v="Maipú"/>
    <s v="Con Beca"/>
    <s v="Sin Beca"/>
    <s v="AÑO 2013"/>
    <n v="356"/>
    <n v="448"/>
    <n v="372"/>
    <n v="356"/>
    <x v="75"/>
    <s v="CON PSU "/>
    <s v="50 % MENOR "/>
    <s v="Rango 400-449"/>
    <x v="0"/>
  </r>
  <r>
    <x v="2"/>
    <x v="9"/>
    <s v="Salud"/>
    <x v="0"/>
    <x v="0"/>
    <x v="2317"/>
    <m/>
    <s v="RODRIGUEZ JARA AXELL ANDRES"/>
    <x v="1"/>
    <s v="Huechuraba"/>
    <s v="Con Beca"/>
    <s v="Con Beca"/>
    <s v="AÑO 2016"/>
    <n v="363"/>
    <n v="486"/>
    <n v="318"/>
    <n v="364"/>
    <x v="27"/>
    <s v="CON PSU "/>
    <s v="50 % MAYOR"/>
    <s v="Rango 400-449"/>
    <x v="0"/>
  </r>
  <r>
    <x v="2"/>
    <x v="8"/>
    <s v="Ciencias Sociales"/>
    <x v="0"/>
    <x v="0"/>
    <x v="2318"/>
    <m/>
    <s v="PEÑALOZA ZAPATA CATALINA JESUS"/>
    <x v="0"/>
    <s v="Lo Barnechea"/>
    <s v="Con Beca"/>
    <s v="Con Beca"/>
    <s v="AÑO 2016"/>
    <n v="369"/>
    <n v="480"/>
    <n v="406"/>
    <n v="369"/>
    <x v="48"/>
    <s v="CON PSU "/>
    <s v="50 % MENOR "/>
    <s v="Rango 400-449"/>
    <x v="0"/>
  </r>
  <r>
    <x v="2"/>
    <x v="8"/>
    <s v="Ciencias Sociales"/>
    <x v="0"/>
    <x v="0"/>
    <x v="2319"/>
    <m/>
    <s v="VILLAVICENCIO GALVEZ CRISTIAN ANDRES"/>
    <x v="1"/>
    <s v="Maipú"/>
    <s v="Sin Beca"/>
    <s v="Con Beca"/>
    <s v="AÑO 2016"/>
    <n v="370"/>
    <n v="416"/>
    <n v="406"/>
    <n v="370"/>
    <x v="36"/>
    <s v="CON PSU "/>
    <s v="50 % MENOR "/>
    <s v="Rango 400-449"/>
    <x v="0"/>
  </r>
  <r>
    <x v="2"/>
    <x v="8"/>
    <s v="Ciencias Sociales"/>
    <x v="0"/>
    <x v="0"/>
    <x v="2320"/>
    <m/>
    <s v="NAVARRO MENDEZ MAURICIO ALBERTO"/>
    <x v="1"/>
    <s v="Puente Alto"/>
    <s v="Con Beca"/>
    <s v="Sin Beca"/>
    <s v="AÑO 2016"/>
    <n v="370"/>
    <n v="452"/>
    <n v="364"/>
    <n v="370"/>
    <x v="49"/>
    <s v="CON PSU "/>
    <s v="50 % MENOR "/>
    <s v="Rango 400-449"/>
    <x v="0"/>
  </r>
  <r>
    <x v="2"/>
    <x v="20"/>
    <s v="Salud"/>
    <x v="0"/>
    <x v="0"/>
    <x v="2321"/>
    <m/>
    <s v="CABRERA FREIRE JAVIERA MAGDALENA"/>
    <x v="0"/>
    <s v="San Ramón"/>
    <s v="Con Beca"/>
    <s v="Sin Beca"/>
    <s v="AÑO 2016"/>
    <n v="372"/>
    <n v="514"/>
    <n v="364"/>
    <n v="370"/>
    <x v="16"/>
    <s v="CON PSU "/>
    <s v="50 % MENOR "/>
    <s v="Rango 400-449"/>
    <x v="0"/>
  </r>
  <r>
    <x v="2"/>
    <x v="12"/>
    <s v="Salud"/>
    <x v="0"/>
    <x v="0"/>
    <x v="2322"/>
    <m/>
    <s v="FEBRE  OLGUIN TOMAS ANDRES "/>
    <x v="1"/>
    <s v="San Bernardo"/>
    <s v="Sin Beca"/>
    <s v="Sin Beca"/>
    <s v="AÑO 2016"/>
    <n v="370"/>
    <n v="446"/>
    <n v="406"/>
    <n v="371"/>
    <x v="62"/>
    <s v="CON PSU "/>
    <s v="50 % MAYOR"/>
    <s v="Rango 400-449"/>
    <x v="0"/>
  </r>
  <r>
    <x v="2"/>
    <x v="3"/>
    <s v="Educación"/>
    <x v="0"/>
    <x v="0"/>
    <x v="2323"/>
    <m/>
    <s v="SANDOVAL CONTRERAS RODRIGO IGNACIO"/>
    <x v="1"/>
    <s v="Quilicura"/>
    <s v="Sin Beca"/>
    <s v="Sin Beca"/>
    <s v="AÑO 2016"/>
    <n v="372"/>
    <n v="403"/>
    <n v="425"/>
    <n v="372"/>
    <x v="546"/>
    <s v="CON PSU "/>
    <s v="50 % MENOR "/>
    <s v="Rango 400-449"/>
    <x v="0"/>
  </r>
  <r>
    <x v="2"/>
    <x v="9"/>
    <s v="Salud"/>
    <x v="0"/>
    <x v="0"/>
    <x v="2324"/>
    <m/>
    <s v="LOBOS TUDELA JORGE  EDUARDO"/>
    <x v="1"/>
    <s v="Santiago"/>
    <s v="Con Beca"/>
    <s v="Sin Beca"/>
    <s v="AÑO 2016"/>
    <n v="379"/>
    <n v="446"/>
    <n v="364"/>
    <n v="378"/>
    <x v="37"/>
    <s v="CON PSU "/>
    <s v="50 % MENOR "/>
    <s v="Rango 400-449"/>
    <x v="0"/>
  </r>
  <r>
    <x v="2"/>
    <x v="16"/>
    <s v="Ingeniería, Ciencia y Tecnología "/>
    <x v="1"/>
    <x v="0"/>
    <x v="2325"/>
    <m/>
    <s v="CARREÑO VALDÉS LAURA NOEMY "/>
    <x v="0"/>
    <s v="Conchalí"/>
    <s v="Con Beca"/>
    <s v="Con Beca"/>
    <s v="AÑO 2016"/>
    <n v="382"/>
    <n v="409"/>
    <n v="485"/>
    <n v="382"/>
    <x v="11"/>
    <s v="CON PSU "/>
    <s v="50 % MENOR "/>
    <s v="Rango 400-449"/>
    <x v="0"/>
  </r>
  <r>
    <x v="2"/>
    <x v="1"/>
    <s v="Salud"/>
    <x v="1"/>
    <x v="0"/>
    <x v="2326"/>
    <m/>
    <s v="FLORES RODRIGUEZ FRANCISCO DANIEL"/>
    <x v="1"/>
    <s v="Lo Espejo"/>
    <s v="Con Beca"/>
    <s v="Sin Beca"/>
    <s v="AÑO 2016"/>
    <n v="365"/>
    <n v="394"/>
    <n v="425"/>
    <n v="382"/>
    <x v="34"/>
    <s v="CON PSU "/>
    <s v="50 % MAYOR"/>
    <s v="Rango 400-449"/>
    <x v="0"/>
  </r>
  <r>
    <x v="2"/>
    <x v="14"/>
    <s v="Educación"/>
    <x v="0"/>
    <x v="1"/>
    <x v="2327"/>
    <m/>
    <s v="AGUAYO AGUAYO NICOLE LISSETTE"/>
    <x v="0"/>
    <s v="La Pintana"/>
    <s v="Sin Beca"/>
    <s v="Sin Beca"/>
    <s v="AÑO 2014"/>
    <n v="382"/>
    <n v="444"/>
    <n v="374"/>
    <n v="382"/>
    <x v="72"/>
    <s v="CON PSU "/>
    <s v="50 % MENOR "/>
    <s v="Rango 400-449"/>
    <x v="0"/>
  </r>
  <r>
    <x v="2"/>
    <x v="5"/>
    <s v="Ciencias Sociales"/>
    <x v="0"/>
    <x v="0"/>
    <x v="2328"/>
    <m/>
    <s v="OSORIO GALVEZ ENNIO MANUEL"/>
    <x v="1"/>
    <s v="La Ligua"/>
    <s v="Sin Beca"/>
    <s v="Con Beca"/>
    <s v="AÑO 2016"/>
    <n v="383"/>
    <n v="319"/>
    <n v="507"/>
    <n v="383"/>
    <x v="70"/>
    <s v="CON PSU "/>
    <s v="50 % MENOR "/>
    <s v="Rango 400-449"/>
    <x v="0"/>
  </r>
  <r>
    <x v="2"/>
    <x v="8"/>
    <s v="Ciencias Sociales"/>
    <x v="1"/>
    <x v="0"/>
    <x v="2329"/>
    <m/>
    <s v="COFRE AVILA CRISTOPHER ALEXANDER"/>
    <x v="1"/>
    <s v="San Joaquín"/>
    <s v="Sin Beca"/>
    <s v="Sin Beca"/>
    <s v="AÑO 2016"/>
    <n v="383"/>
    <n v="425"/>
    <n v="472"/>
    <n v="383"/>
    <x v="81"/>
    <s v="CON PSU "/>
    <s v="50 % MENOR "/>
    <s v="Rango 400-449"/>
    <x v="0"/>
  </r>
  <r>
    <x v="2"/>
    <x v="10"/>
    <s v="Salud"/>
    <x v="0"/>
    <x v="0"/>
    <x v="2330"/>
    <m/>
    <s v="TORO  ROLDAN ESTEFANIA EMILIA"/>
    <x v="0"/>
    <s v="Peñalolén"/>
    <s v="Sin Beca"/>
    <s v="Con Beca"/>
    <s v="AÑO 2014"/>
    <n v="385"/>
    <n v="477"/>
    <n v="393"/>
    <n v="385"/>
    <x v="24"/>
    <s v="CON PSU "/>
    <s v="50 % MENOR "/>
    <s v="Rango 400-449"/>
    <x v="0"/>
  </r>
  <r>
    <x v="2"/>
    <x v="10"/>
    <s v="Salud"/>
    <x v="0"/>
    <x v="0"/>
    <x v="2331"/>
    <m/>
    <s v="CARREÑO LESPERGUER CATTALINA CECILIA"/>
    <x v="0"/>
    <s v="Maipú"/>
    <s v="Con Beca"/>
    <s v="Sin Beca"/>
    <s v="AÑO 2016"/>
    <n v="389"/>
    <n v="425"/>
    <n v="472"/>
    <n v="389"/>
    <x v="81"/>
    <s v="CON PSU "/>
    <s v="50 % MENOR "/>
    <s v="Rango 400-449"/>
    <x v="0"/>
  </r>
  <r>
    <x v="2"/>
    <x v="14"/>
    <s v="Educación"/>
    <x v="0"/>
    <x v="0"/>
    <x v="2332"/>
    <m/>
    <s v="MOYA  REYES BENJAMIN JOEL"/>
    <x v="1"/>
    <s v="Maipú"/>
    <s v="Con Beca"/>
    <s v="Sin Beca"/>
    <s v="AÑO 2016"/>
    <n v="394"/>
    <n v="385"/>
    <n v="442"/>
    <n v="389"/>
    <x v="57"/>
    <s v="CON PSU "/>
    <s v="50 % MENOR "/>
    <s v="Rango 400-449"/>
    <x v="0"/>
  </r>
  <r>
    <x v="2"/>
    <x v="10"/>
    <s v="Salud"/>
    <x v="0"/>
    <x v="0"/>
    <x v="2333"/>
    <m/>
    <s v="AZOCAR PAILLAO ANA BARBARA"/>
    <x v="0"/>
    <s v="El Bosque"/>
    <s v="Sin Beca"/>
    <s v="Sin Beca"/>
    <s v="AÑO 2016"/>
    <n v="389"/>
    <n v="385"/>
    <n v="458"/>
    <n v="389"/>
    <x v="18"/>
    <s v="CON PSU "/>
    <s v="50 % MENOR "/>
    <s v="Rango 400-449"/>
    <x v="0"/>
  </r>
  <r>
    <x v="2"/>
    <x v="18"/>
    <s v="Educación"/>
    <x v="0"/>
    <x v="1"/>
    <x v="2334"/>
    <m/>
    <s v="QUIROZ QUINCHEL CONSTANZA SUSANA"/>
    <x v="0"/>
    <s v="Maipú"/>
    <s v="Con Beca"/>
    <s v="Con Beca"/>
    <s v="AÑO 2015"/>
    <n v="391"/>
    <n v="377"/>
    <n v="425"/>
    <n v="391"/>
    <x v="79"/>
    <s v="CON PSU "/>
    <s v="50 % MENOR "/>
    <s v="Rango 400-449"/>
    <x v="0"/>
  </r>
  <r>
    <x v="2"/>
    <x v="16"/>
    <s v="Ingeniería, Ciencia y Tecnología "/>
    <x v="1"/>
    <x v="0"/>
    <x v="2335"/>
    <m/>
    <s v="BARAHONA ABURTO ALVARO MATHIAS"/>
    <x v="1"/>
    <s v="Cerro Navia"/>
    <s v="Con Beca"/>
    <s v="Sin Beca"/>
    <s v="AÑO 2016"/>
    <n v="393"/>
    <n v="319"/>
    <n v="507"/>
    <n v="392"/>
    <x v="70"/>
    <s v="CON PSU "/>
    <s v="50 % MENOR "/>
    <s v="Rango 400-449"/>
    <x v="0"/>
  </r>
  <r>
    <x v="2"/>
    <x v="8"/>
    <s v="Ciencias Sociales"/>
    <x v="0"/>
    <x v="0"/>
    <x v="2336"/>
    <m/>
    <s v="PALACIOS RAILAO DANAE ANDREA"/>
    <x v="0"/>
    <s v="Peñalolén"/>
    <s v="Con Beca"/>
    <s v="Sin Beca"/>
    <s v="AÑO 2016"/>
    <n v="393"/>
    <n v="394"/>
    <n v="406"/>
    <n v="392"/>
    <x v="25"/>
    <s v="CON PSU "/>
    <s v="50 % MENOR "/>
    <s v="Rango 400-449"/>
    <x v="0"/>
  </r>
  <r>
    <x v="2"/>
    <x v="3"/>
    <s v="Educación"/>
    <x v="1"/>
    <x v="0"/>
    <x v="2337"/>
    <m/>
    <s v="ALFARO  VARGAS FELIPE ANDRES"/>
    <x v="1"/>
    <s v="El Bosque"/>
    <s v="Con Beca"/>
    <s v="Con Beca"/>
    <s v="AÑO 2016"/>
    <n v="393"/>
    <n v="425"/>
    <n v="425"/>
    <n v="393"/>
    <x v="82"/>
    <s v="CON PSU "/>
    <s v="50 % MENOR "/>
    <s v="Rango 400-449"/>
    <x v="0"/>
  </r>
  <r>
    <x v="2"/>
    <x v="3"/>
    <s v="Educación"/>
    <x v="0"/>
    <x v="0"/>
    <x v="2338"/>
    <m/>
    <s v="TORRES RIOS JUAN CARLOS ISAIAS"/>
    <x v="1"/>
    <s v="Pudahuel"/>
    <s v="Sin Beca"/>
    <s v="Con Beca"/>
    <s v="AÑO 2013"/>
    <n v="393"/>
    <n v="427"/>
    <n v="448"/>
    <n v="393"/>
    <x v="33"/>
    <s v="CON PSU "/>
    <s v="50 % MENOR "/>
    <s v="Rango 400-449"/>
    <x v="0"/>
  </r>
  <r>
    <x v="2"/>
    <x v="3"/>
    <s v="Educación"/>
    <x v="0"/>
    <x v="0"/>
    <x v="2339"/>
    <m/>
    <s v="MESIAS PARRAGUEZ IGNACIO ANDRES "/>
    <x v="1"/>
    <s v="La Florida"/>
    <s v="Con Beca"/>
    <s v="Sin Beca"/>
    <s v="AÑO 2016"/>
    <n v="393"/>
    <n v="452"/>
    <n v="386"/>
    <n v="393"/>
    <x v="39"/>
    <s v="CON PSU "/>
    <s v="50 % MENOR "/>
    <s v="Rango 400-449"/>
    <x v="0"/>
  </r>
  <r>
    <x v="2"/>
    <x v="18"/>
    <s v="Educación"/>
    <x v="0"/>
    <x v="0"/>
    <x v="2340"/>
    <m/>
    <s v="PEÑALOZA MUÑOZ DANIELA CONSTANZA"/>
    <x v="0"/>
    <s v="La Cisterna"/>
    <s v="Sin Beca"/>
    <s v="Sin Beca"/>
    <s v="AÑO 2015"/>
    <n v="393"/>
    <n v="450"/>
    <n v="389"/>
    <n v="393"/>
    <x v="2"/>
    <s v="CON PSU "/>
    <s v="50 % MENOR "/>
    <s v="Rango 400-449"/>
    <x v="0"/>
  </r>
  <r>
    <x v="2"/>
    <x v="9"/>
    <s v="Salud"/>
    <x v="0"/>
    <x v="0"/>
    <x v="2341"/>
    <m/>
    <s v="OLIVÍ TAPIA ALINE CONSTANZA"/>
    <x v="0"/>
    <s v="Maipú"/>
    <s v="Con Beca"/>
    <s v="Sin Beca"/>
    <s v="AÑO 2016"/>
    <n v="393"/>
    <n v="416"/>
    <n v="472"/>
    <n v="394"/>
    <x v="40"/>
    <s v="CON PSU "/>
    <s v="50 % MAYOR"/>
    <s v="Rango 400-449"/>
    <x v="0"/>
  </r>
  <r>
    <x v="2"/>
    <x v="5"/>
    <s v="Ciencias Sociales"/>
    <x v="0"/>
    <x v="0"/>
    <x v="1128"/>
    <m/>
    <s v="TRILLES LATORRE NICOLAS MARTIN"/>
    <x v="1"/>
    <s v="Providencia"/>
    <s v="Sin Beca"/>
    <s v="Sin Beca"/>
    <s v="AÑO 2015"/>
    <n v="396"/>
    <n v="450"/>
    <n v="389"/>
    <n v="396"/>
    <x v="2"/>
    <s v="CON PSU "/>
    <s v="50 % MENOR "/>
    <s v="Rango 400-449"/>
    <x v="0"/>
  </r>
  <r>
    <x v="2"/>
    <x v="3"/>
    <s v="Educación"/>
    <x v="0"/>
    <x v="0"/>
    <x v="2342"/>
    <m/>
    <s v="PALAVECINOS MERCADO CLAUDIO JESUS"/>
    <x v="1"/>
    <s v="La Reina"/>
    <s v="Sin Beca"/>
    <s v="Con Beca"/>
    <s v="AÑO 2015"/>
    <n v="397"/>
    <n v="464"/>
    <n v="370"/>
    <n v="397"/>
    <x v="444"/>
    <s v="CON PSU "/>
    <s v="50 % MENOR "/>
    <s v="Rango 400-449"/>
    <x v="0"/>
  </r>
  <r>
    <x v="2"/>
    <x v="6"/>
    <s v="Ciencias Sociales"/>
    <x v="1"/>
    <x v="0"/>
    <x v="2343"/>
    <m/>
    <s v="ACUÑA LAGOS YESENIA CAROLINA"/>
    <x v="0"/>
    <s v="Lampa"/>
    <s v="Con Beca"/>
    <s v="Sin Beca"/>
    <s v="AÑO 2016"/>
    <n v="399"/>
    <n v="493"/>
    <n v="386"/>
    <n v="399"/>
    <x v="80"/>
    <s v="CON PSU "/>
    <s v="50 % MENOR "/>
    <s v="Rango 400-449"/>
    <x v="0"/>
  </r>
  <r>
    <x v="2"/>
    <x v="6"/>
    <s v="Ciencias Sociales"/>
    <x v="0"/>
    <x v="0"/>
    <x v="2344"/>
    <m/>
    <s v="MAGAGNATO  PARRA JAVIERA IGNACIA"/>
    <x v="0"/>
    <s v="Conchalí"/>
    <s v="Con Beca"/>
    <s v="Con Beca"/>
    <s v="AÑO 2016"/>
    <n v="403"/>
    <n v="425"/>
    <n v="458"/>
    <n v="403"/>
    <x v="65"/>
    <s v="CON PSU "/>
    <s v="50 % MENOR "/>
    <s v="Rango 400-449"/>
    <x v="0"/>
  </r>
  <r>
    <x v="2"/>
    <x v="9"/>
    <s v="Salud"/>
    <x v="0"/>
    <x v="0"/>
    <x v="2345"/>
    <m/>
    <s v="FERNANDEZ  ORREGO SARAI EUNICE"/>
    <x v="0"/>
    <s v="Maipú"/>
    <s v="Con Beca"/>
    <s v="Con Beca"/>
    <s v="AÑO 2016"/>
    <n v="403"/>
    <n v="431"/>
    <n v="406"/>
    <n v="403"/>
    <x v="31"/>
    <s v="CON PSU "/>
    <s v="50 % MENOR "/>
    <s v="Rango 400-449"/>
    <x v="0"/>
  </r>
  <r>
    <x v="2"/>
    <x v="8"/>
    <s v="Ciencias Sociales"/>
    <x v="0"/>
    <x v="0"/>
    <x v="2346"/>
    <m/>
    <s v="ARANDA MUÑOZ JOEL ANTONIO"/>
    <x v="1"/>
    <s v="Huechuraba"/>
    <s v="Sin Beca"/>
    <s v="Sin Beca"/>
    <s v="AÑO 2016"/>
    <n v="403"/>
    <n v="452"/>
    <n v="364"/>
    <n v="403"/>
    <x v="49"/>
    <s v="CON PSU "/>
    <s v="50 % MENOR "/>
    <s v="Rango 400-449"/>
    <x v="0"/>
  </r>
  <r>
    <x v="2"/>
    <x v="10"/>
    <s v="Salud"/>
    <x v="0"/>
    <x v="0"/>
    <x v="2347"/>
    <m/>
    <s v="MUÑOZ  SUAZO ISABEL VICTORIA "/>
    <x v="0"/>
    <s v="Conchalí"/>
    <s v="Sin Beca"/>
    <s v="Con Beca"/>
    <s v="AÑO 2016"/>
    <n v="404"/>
    <n v="452"/>
    <n v="425"/>
    <n v="404"/>
    <x v="12"/>
    <s v="CON PSU "/>
    <s v="50 % MENOR "/>
    <s v="Rango 400-449"/>
    <x v="0"/>
  </r>
  <r>
    <x v="2"/>
    <x v="16"/>
    <s v="Ingeniería, Ciencia y Tecnología "/>
    <x v="0"/>
    <x v="0"/>
    <x v="2348"/>
    <m/>
    <s v="GONZALEZ MUÑOZ FELIPE PATRICIO"/>
    <x v="1"/>
    <s v="Puente Alto"/>
    <s v="Sin Beca"/>
    <s v="Con Beca"/>
    <s v="AÑO 2016"/>
    <n v="404"/>
    <n v="375"/>
    <n v="442"/>
    <n v="404"/>
    <x v="56"/>
    <s v="CON PSU "/>
    <s v="50 % MENOR "/>
    <s v="Rango 400-449"/>
    <x v="0"/>
  </r>
  <r>
    <x v="2"/>
    <x v="6"/>
    <s v="Ciencias Sociales"/>
    <x v="0"/>
    <x v="0"/>
    <x v="2349"/>
    <m/>
    <s v="TORRES NÚÑEZ FRANCISCA SOLEDAD"/>
    <x v="0"/>
    <s v="San Bernardo"/>
    <s v="Sin Beca"/>
    <s v="Con Beca"/>
    <s v="AÑO 2016"/>
    <n v="404"/>
    <n v="425"/>
    <n v="472"/>
    <n v="404"/>
    <x v="81"/>
    <s v="CON PSU "/>
    <s v="50 % MENOR "/>
    <s v="Rango 400-449"/>
    <x v="0"/>
  </r>
  <r>
    <x v="2"/>
    <x v="4"/>
    <s v="Salud"/>
    <x v="0"/>
    <x v="0"/>
    <x v="2350"/>
    <m/>
    <s v="PALMA SCHNOHR MACARENA FERNANDA"/>
    <x v="0"/>
    <s v="San Joaquín"/>
    <s v="Sin Beca"/>
    <s v="Sin Beca"/>
    <s v="AÑO 2016"/>
    <n v="404"/>
    <n v="459"/>
    <n v="386"/>
    <n v="404"/>
    <x v="73"/>
    <s v="CON PSU "/>
    <s v="50 % MENOR "/>
    <s v="Rango 400-449"/>
    <x v="0"/>
  </r>
  <r>
    <x v="2"/>
    <x v="18"/>
    <s v="Educación"/>
    <x v="0"/>
    <x v="0"/>
    <x v="2351"/>
    <m/>
    <s v="MARQUEZ DELGADO XIMENA  ANDREA"/>
    <x v="0"/>
    <s v="Peñalolén"/>
    <s v="Con Beca"/>
    <s v="Sin Beca"/>
    <s v="AÑO 2016"/>
    <n v="407"/>
    <n v="344"/>
    <n v="485"/>
    <n v="405"/>
    <x v="438"/>
    <s v="CON PSU "/>
    <s v="50 % MENOR "/>
    <s v="Rango 400-449"/>
    <x v="0"/>
  </r>
  <r>
    <x v="2"/>
    <x v="3"/>
    <s v="Educación"/>
    <x v="0"/>
    <x v="0"/>
    <x v="2352"/>
    <m/>
    <s v="AVENDAÑO ROCO DANIEL IGNACIO"/>
    <x v="1"/>
    <s v="San Bernardo"/>
    <s v="Sin Beca"/>
    <s v="Con Beca"/>
    <s v="AÑO 2016"/>
    <n v="407"/>
    <n v="409"/>
    <n v="485"/>
    <n v="407"/>
    <x v="11"/>
    <s v="CON PSU "/>
    <s v="50 % MENOR "/>
    <s v="Rango 400-449"/>
    <x v="0"/>
  </r>
  <r>
    <x v="2"/>
    <x v="12"/>
    <s v="Salud"/>
    <x v="0"/>
    <x v="0"/>
    <x v="2353"/>
    <m/>
    <s v="ROCHA CONEJEROS RUBEN IGNACIO"/>
    <x v="1"/>
    <s v="La Florida"/>
    <s v="Sin Beca"/>
    <s v="Sin Beca"/>
    <s v="AÑO 2016"/>
    <n v="410"/>
    <n v="480"/>
    <n v="342"/>
    <n v="410"/>
    <x v="36"/>
    <s v="CON PSU "/>
    <s v="50 % MENOR "/>
    <s v="Rango 400-449"/>
    <x v="0"/>
  </r>
  <r>
    <x v="2"/>
    <x v="1"/>
    <s v="Salud"/>
    <x v="0"/>
    <x v="0"/>
    <x v="2354"/>
    <m/>
    <s v="BASTÍAS BRAVO MATÍAS NICOLÁS"/>
    <x v="1"/>
    <s v="Puente Alto"/>
    <s v="Sin Beca"/>
    <s v="Sin Beca"/>
    <s v="AÑO 2016"/>
    <n v="410"/>
    <n v="551"/>
    <n v="342"/>
    <n v="410"/>
    <x v="20"/>
    <s v="CON PSU "/>
    <s v="50 % MENOR "/>
    <s v="Rango 400-449"/>
    <x v="0"/>
  </r>
  <r>
    <x v="2"/>
    <x v="21"/>
    <s v="Educación"/>
    <x v="1"/>
    <x v="0"/>
    <x v="2355"/>
    <m/>
    <s v="PEÑA ELGUETA MONICA PATRICIA "/>
    <x v="0"/>
    <s v="El Bosque"/>
    <s v="Con Beca"/>
    <s v="Con Beca"/>
    <s v="AÑO 2016"/>
    <n v="413"/>
    <n v="416"/>
    <n v="406"/>
    <n v="411"/>
    <x v="36"/>
    <s v="CON PSU "/>
    <s v="50 % MENOR "/>
    <s v="Rango 400-449"/>
    <x v="0"/>
  </r>
  <r>
    <x v="2"/>
    <x v="4"/>
    <s v="Salud"/>
    <x v="0"/>
    <x v="0"/>
    <x v="2356"/>
    <m/>
    <s v="ROCO SANDOVAL ANGELO BASTIAN"/>
    <x v="1"/>
    <s v="San Joaquín"/>
    <s v="Sin Beca"/>
    <s v="Con Beca"/>
    <s v="AÑO 2016"/>
    <n v="414"/>
    <n v="507"/>
    <n v="364"/>
    <n v="411"/>
    <x v="78"/>
    <s v="CON PSU "/>
    <s v="50 % MENOR "/>
    <s v="Rango 400-449"/>
    <x v="0"/>
  </r>
  <r>
    <x v="2"/>
    <x v="3"/>
    <s v="Educación"/>
    <x v="1"/>
    <x v="0"/>
    <x v="2357"/>
    <m/>
    <s v="VARGAS GONZALEZ ALEJANDRO LUCAS"/>
    <x v="1"/>
    <s v="San Miguel"/>
    <s v="Con Beca"/>
    <s v="Sin Beca"/>
    <s v="AÑO 2016"/>
    <n v="410"/>
    <n v="375"/>
    <n v="485"/>
    <n v="411"/>
    <x v="43"/>
    <s v="CON PSU "/>
    <s v="50 % MAYOR"/>
    <s v="Rango 400-449"/>
    <x v="0"/>
  </r>
  <r>
    <x v="2"/>
    <x v="9"/>
    <s v="Salud"/>
    <x v="0"/>
    <x v="0"/>
    <x v="2358"/>
    <m/>
    <s v="CHAVEZ CACERES MONSERRAT BELEN"/>
    <x v="1"/>
    <s v="Colina"/>
    <s v="Con Beca"/>
    <s v="Con Beca"/>
    <s v="AÑO 2016"/>
    <n v="414"/>
    <n v="416"/>
    <n v="442"/>
    <n v="414"/>
    <x v="64"/>
    <s v="CON PSU "/>
    <s v="50 % MENOR "/>
    <s v="Rango 400-449"/>
    <x v="0"/>
  </r>
  <r>
    <x v="2"/>
    <x v="14"/>
    <s v="Educación"/>
    <x v="0"/>
    <x v="0"/>
    <x v="2359"/>
    <m/>
    <s v="BARRERA PINO JAVIERA BELEN"/>
    <x v="0"/>
    <s v="Huechuraba"/>
    <s v="Con Beca"/>
    <s v="Con Beca"/>
    <s v="AÑO 2016"/>
    <n v="414"/>
    <n v="425"/>
    <n v="425"/>
    <n v="414"/>
    <x v="82"/>
    <s v="CON PSU "/>
    <s v="50 % MENOR "/>
    <s v="Rango 400-449"/>
    <x v="0"/>
  </r>
  <r>
    <x v="2"/>
    <x v="1"/>
    <s v="Salud"/>
    <x v="0"/>
    <x v="0"/>
    <x v="2360"/>
    <m/>
    <s v="BUSTAMANTE CISTERNA DIEGO LEONEL"/>
    <x v="1"/>
    <s v="Pudahuel"/>
    <s v="Sin Beca"/>
    <s v="Con Beca"/>
    <s v="AÑO 2016"/>
    <n v="414"/>
    <n v="431"/>
    <n v="458"/>
    <n v="414"/>
    <x v="69"/>
    <s v="CON PSU "/>
    <s v="50 % MENOR "/>
    <s v="Rango 400-449"/>
    <x v="0"/>
  </r>
  <r>
    <x v="2"/>
    <x v="13"/>
    <s v="Ingeniería, Ciencia y Tecnología "/>
    <x v="1"/>
    <x v="0"/>
    <x v="2361"/>
    <m/>
    <s v="LAZCANO VALENZUELA NICOLAS IGNACIO"/>
    <x v="1"/>
    <s v="San Miguel"/>
    <s v="Con Beca"/>
    <s v="Sin Beca"/>
    <s v="AÑO 2014"/>
    <n v="416"/>
    <n v="389"/>
    <n v="438"/>
    <n v="416"/>
    <x v="57"/>
    <s v="CON PSU "/>
    <s v="50 % MENOR "/>
    <s v="Rango 400-449"/>
    <x v="0"/>
  </r>
  <r>
    <x v="2"/>
    <x v="14"/>
    <s v="Educación"/>
    <x v="0"/>
    <x v="1"/>
    <x v="2362"/>
    <m/>
    <s v="ROJAS OPAZO PABLO IGNACIO"/>
    <x v="1"/>
    <s v="Santiago"/>
    <s v="Sin Beca"/>
    <s v="Sin Beca"/>
    <s v="AÑO 2014"/>
    <n v="416"/>
    <n v="389"/>
    <n v="509"/>
    <n v="416"/>
    <x v="30"/>
    <s v="CON PSU "/>
    <s v="50 % MENOR "/>
    <s v="Rango 400-449"/>
    <x v="0"/>
  </r>
  <r>
    <x v="2"/>
    <x v="9"/>
    <s v="Salud"/>
    <x v="0"/>
    <x v="0"/>
    <x v="2363"/>
    <m/>
    <s v="DÍAZ RÍOS MARÍA  DANIELA "/>
    <x v="0"/>
    <s v="Puente Alto"/>
    <s v="Con Beca"/>
    <s v="Sin Beca"/>
    <s v="AÑO 2016"/>
    <n v="417"/>
    <n v="486"/>
    <n v="386"/>
    <n v="417"/>
    <x v="547"/>
    <s v="CON PSU "/>
    <s v="50 % MENOR "/>
    <s v="Rango 400-449"/>
    <x v="0"/>
  </r>
  <r>
    <x v="2"/>
    <x v="8"/>
    <s v="Ciencias Sociales"/>
    <x v="1"/>
    <x v="0"/>
    <x v="2364"/>
    <m/>
    <s v="BINIMELI CASTILLO MOISES ABRAHAM"/>
    <x v="1"/>
    <s v="Puente Alto"/>
    <s v="Con Beca"/>
    <s v="Con Beca"/>
    <s v="AÑO 2016"/>
    <n v="420"/>
    <n v="452"/>
    <n v="364"/>
    <n v="418"/>
    <x v="49"/>
    <s v="CON PSU "/>
    <s v="50 % MENOR "/>
    <s v="Rango 400-449"/>
    <x v="0"/>
  </r>
  <r>
    <x v="2"/>
    <x v="17"/>
    <s v="Ingeniería, Ciencia y Tecnología "/>
    <x v="0"/>
    <x v="0"/>
    <x v="2365"/>
    <m/>
    <s v="VARGAS ABARCA MATIAS ISAIAS"/>
    <x v="1"/>
    <s v="La Reina"/>
    <s v="Con Beca"/>
    <s v="Sin Beca"/>
    <s v="AÑO 2016"/>
    <n v="420"/>
    <n v="394"/>
    <n v="496"/>
    <n v="418"/>
    <x v="71"/>
    <s v="CON PSU "/>
    <s v="50 % MENOR "/>
    <s v="Rango 400-449"/>
    <x v="0"/>
  </r>
  <r>
    <x v="2"/>
    <x v="9"/>
    <s v="Salud"/>
    <x v="0"/>
    <x v="0"/>
    <x v="2366"/>
    <m/>
    <s v="GOMEZ ASTORGA YUSERA DENISE"/>
    <x v="0"/>
    <s v="La Granja"/>
    <s v="Con Beca"/>
    <s v="Sin Beca"/>
    <s v="AÑO 2016"/>
    <n v="420"/>
    <n v="493"/>
    <n v="364"/>
    <n v="420"/>
    <x v="68"/>
    <s v="CON PSU "/>
    <s v="50 % MENOR "/>
    <s v="Rango 400-449"/>
    <x v="0"/>
  </r>
  <r>
    <x v="2"/>
    <x v="9"/>
    <s v="Salud"/>
    <x v="0"/>
    <x v="0"/>
    <x v="2367"/>
    <m/>
    <s v="FIGUEROA MUÑOZ LORENA FERNANDA"/>
    <x v="0"/>
    <s v="Maipú"/>
    <s v="Con Beca"/>
    <s v="Sin Beca"/>
    <s v="AÑO 2016"/>
    <n v="420"/>
    <n v="465"/>
    <n v="425"/>
    <n v="420"/>
    <x v="71"/>
    <s v="CON PSU "/>
    <s v="50 % MENOR "/>
    <s v="Rango 400-449"/>
    <x v="0"/>
  </r>
  <r>
    <x v="2"/>
    <x v="12"/>
    <s v="Salud"/>
    <x v="0"/>
    <x v="0"/>
    <x v="2368"/>
    <m/>
    <s v="VOLOSKY HINOJOSA NAUM KEVIN DEVUER"/>
    <x v="1"/>
    <s v="El Bosque"/>
    <s v="Con Beca"/>
    <s v="Sin Beca"/>
    <s v="AÑO 2016"/>
    <n v="423"/>
    <n v="416"/>
    <n v="442"/>
    <n v="421"/>
    <x v="64"/>
    <s v="CON PSU "/>
    <s v="50 % MENOR "/>
    <s v="Rango 400-449"/>
    <x v="0"/>
  </r>
  <r>
    <x v="2"/>
    <x v="6"/>
    <s v="Ciencias Sociales"/>
    <x v="1"/>
    <x v="0"/>
    <x v="2369"/>
    <m/>
    <s v="RIVERA LADRON DE GUEVARA MARIA BELEN"/>
    <x v="0"/>
    <s v="Pudahuel"/>
    <s v="Con Beca"/>
    <s v="Con Beca"/>
    <s v="AÑO 2016"/>
    <n v="426"/>
    <n v="446"/>
    <n v="442"/>
    <n v="423"/>
    <x v="40"/>
    <s v="CON PSU "/>
    <s v="50 % MENOR "/>
    <s v="Rango 400-449"/>
    <x v="0"/>
  </r>
  <r>
    <x v="2"/>
    <x v="19"/>
    <s v="Educación"/>
    <x v="0"/>
    <x v="0"/>
    <x v="2370"/>
    <m/>
    <s v="MANDUJANO VALENZUELA CONNY  YASMIN"/>
    <x v="0"/>
    <s v="Independencia"/>
    <s v="Con Beca"/>
    <s v="Sin Beca"/>
    <s v="AÑO 2016"/>
    <n v="423"/>
    <n v="472"/>
    <n v="386"/>
    <n v="423"/>
    <x v="64"/>
    <s v="CON PSU "/>
    <s v="50 % MENOR "/>
    <s v="Rango 400-449"/>
    <x v="0"/>
  </r>
  <r>
    <x v="2"/>
    <x v="3"/>
    <s v="Educación"/>
    <x v="0"/>
    <x v="0"/>
    <x v="2371"/>
    <m/>
    <s v="MUÑOZ FERNANDEZ MAXIMILIANO BERNABE"/>
    <x v="1"/>
    <s v="Tiltil"/>
    <s v="Con Beca"/>
    <s v="Sin Beca"/>
    <s v="AÑO 2016"/>
    <n v="423"/>
    <n v="446"/>
    <n v="364"/>
    <n v="423"/>
    <x v="37"/>
    <s v="CON PSU "/>
    <s v="50 % MENOR "/>
    <s v="Rango 400-449"/>
    <x v="0"/>
  </r>
  <r>
    <x v="2"/>
    <x v="9"/>
    <s v="Salud"/>
    <x v="0"/>
    <x v="0"/>
    <x v="2372"/>
    <m/>
    <s v="PEREZ DURAN  CAMILA MACARENA"/>
    <x v="0"/>
    <s v="Maipú"/>
    <s v="Con Beca"/>
    <s v="Con Beca"/>
    <s v="AÑO 2016"/>
    <n v="425"/>
    <n v="425"/>
    <n v="442"/>
    <n v="425"/>
    <x v="60"/>
    <s v="CON PSU "/>
    <s v="50 % MENOR "/>
    <s v="Rango 400-449"/>
    <x v="0"/>
  </r>
  <r>
    <x v="2"/>
    <x v="6"/>
    <s v="Ciencias Sociales"/>
    <x v="0"/>
    <x v="0"/>
    <x v="2373"/>
    <m/>
    <s v="PADILLA RODRIGUEZ SEBASTIAN IGNACIO "/>
    <x v="1"/>
    <s v="Peñalolén"/>
    <s v="Con Beca"/>
    <s v="Con Beca"/>
    <s v="AÑO 2016"/>
    <n v="425"/>
    <n v="507"/>
    <n v="342"/>
    <n v="425"/>
    <x v="17"/>
    <s v="CON PSU "/>
    <s v="50 % MENOR "/>
    <s v="Rango 400-449"/>
    <x v="0"/>
  </r>
  <r>
    <x v="2"/>
    <x v="12"/>
    <s v="Salud"/>
    <x v="0"/>
    <x v="0"/>
    <x v="2374"/>
    <m/>
    <s v="ZANZI PINOCHET STEFANO GIORDANO"/>
    <x v="1"/>
    <s v="La Cisterna"/>
    <s v="Con Beca"/>
    <s v="Sin Beca"/>
    <s v="AÑO 2016"/>
    <n v="425"/>
    <n v="439"/>
    <n v="442"/>
    <n v="425"/>
    <x v="439"/>
    <s v="CON PSU "/>
    <s v="50 % MENOR "/>
    <s v="Rango 400-449"/>
    <x v="0"/>
  </r>
  <r>
    <x v="2"/>
    <x v="19"/>
    <s v="Educación"/>
    <x v="1"/>
    <x v="0"/>
    <x v="2375"/>
    <m/>
    <s v="HUALA  RAMIREZ AYLEEN YESSENIA"/>
    <x v="0"/>
    <s v="Quilicura"/>
    <s v="Con Beca"/>
    <s v="Sin Beca"/>
    <s v="AÑO 2015"/>
    <n v="425"/>
    <n v="358"/>
    <n v="465"/>
    <n v="425"/>
    <x v="26"/>
    <s v="CON PSU "/>
    <s v="50 % MENOR "/>
    <s v="Rango 400-449"/>
    <x v="0"/>
  </r>
  <r>
    <x v="2"/>
    <x v="20"/>
    <s v="Salud"/>
    <x v="0"/>
    <x v="0"/>
    <x v="2376"/>
    <m/>
    <s v="JORQUERA PEZOA ARACELY DENNIS"/>
    <x v="0"/>
    <s v="San Vicente"/>
    <s v="Con Beca"/>
    <s v="Sin Beca"/>
    <s v="AÑO 2016"/>
    <n v="425"/>
    <n v="425"/>
    <n v="406"/>
    <n v="425"/>
    <x v="23"/>
    <s v="CON PSU "/>
    <s v="50 % MENOR "/>
    <s v="Rango 400-449"/>
    <x v="0"/>
  </r>
  <r>
    <x v="2"/>
    <x v="19"/>
    <s v="Educación"/>
    <x v="0"/>
    <x v="0"/>
    <x v="2377"/>
    <m/>
    <s v="MENDEZ RICCIARDI ANAIS ALEJANDRA"/>
    <x v="0"/>
    <s v="Santiago"/>
    <s v="Con Beca"/>
    <s v="Sin Beca"/>
    <s v="AÑO 2016"/>
    <n v="425"/>
    <n v="459"/>
    <n v="425"/>
    <n v="425"/>
    <x v="28"/>
    <s v="CON PSU "/>
    <s v="50 % MENOR "/>
    <s v="Rango 400-449"/>
    <x v="0"/>
  </r>
  <r>
    <x v="2"/>
    <x v="3"/>
    <s v="Educación"/>
    <x v="0"/>
    <x v="0"/>
    <x v="2378"/>
    <m/>
    <s v="AGUILERA MOORE CRISTOBAL "/>
    <x v="1"/>
    <s v="La Florida"/>
    <s v="Sin Beca"/>
    <s v="Sin Beca"/>
    <s v="AÑO 2016"/>
    <n v="425"/>
    <n v="394"/>
    <n v="458"/>
    <n v="425"/>
    <x v="62"/>
    <s v="CON PSU "/>
    <s v="50 % MENOR "/>
    <s v="Rango 400-449"/>
    <x v="0"/>
  </r>
  <r>
    <x v="2"/>
    <x v="9"/>
    <s v="Salud"/>
    <x v="0"/>
    <x v="0"/>
    <x v="2379"/>
    <m/>
    <s v="POBLETE  ULLOA FERNANDA PAOLA"/>
    <x v="0"/>
    <s v="Macul"/>
    <s v="Con Beca"/>
    <s v="Sin Beca"/>
    <s v="AÑO 2016"/>
    <n v="423"/>
    <n v="521"/>
    <n v="318"/>
    <n v="428"/>
    <x v="2"/>
    <s v="CON PSU "/>
    <s v="50 % MAYOR"/>
    <s v="Rango 400-449"/>
    <x v="0"/>
  </r>
  <r>
    <x v="2"/>
    <x v="6"/>
    <s v="Ciencias Sociales"/>
    <x v="1"/>
    <x v="0"/>
    <x v="2380"/>
    <m/>
    <s v="VIVEROS SANCHEZ ANDRES PATRICIO"/>
    <x v="1"/>
    <s v="La Florida"/>
    <s v="Sin Beca"/>
    <s v="Sin Beca"/>
    <s v="AÑO 2015"/>
    <n v="429"/>
    <n v="411"/>
    <n v="389"/>
    <n v="429"/>
    <x v="25"/>
    <s v="CON PSU "/>
    <s v="50 % MENOR "/>
    <s v="Rango 400-449"/>
    <x v="0"/>
  </r>
  <r>
    <x v="2"/>
    <x v="18"/>
    <s v="Educación"/>
    <x v="0"/>
    <x v="0"/>
    <x v="2381"/>
    <m/>
    <s v="IBARRA VELIZ ARIELLE PATRICIA "/>
    <x v="0"/>
    <s v="San Bernardo"/>
    <s v="Con Beca"/>
    <s v="Con Beca"/>
    <s v="AÑO 2016"/>
    <n v="431"/>
    <n v="375"/>
    <n v="458"/>
    <n v="431"/>
    <x v="548"/>
    <s v="CON PSU "/>
    <s v="50 % MENOR "/>
    <s v="Rango 400-449"/>
    <x v="0"/>
  </r>
  <r>
    <x v="2"/>
    <x v="4"/>
    <s v="Salud"/>
    <x v="0"/>
    <x v="0"/>
    <x v="2382"/>
    <m/>
    <s v="RIOS FIGUEROA JOSELYN  ALEJANDRA "/>
    <x v="0"/>
    <s v="Estación Central"/>
    <s v="Con Beca"/>
    <s v="Sin Beca"/>
    <s v="AÑO 2016"/>
    <n v="431"/>
    <n v="403"/>
    <n v="458"/>
    <n v="431"/>
    <x v="19"/>
    <s v="CON PSU "/>
    <s v="50 % MENOR "/>
    <s v="Rango 400-449"/>
    <x v="0"/>
  </r>
  <r>
    <x v="2"/>
    <x v="6"/>
    <s v="Ciencias Sociales"/>
    <x v="0"/>
    <x v="0"/>
    <x v="2383"/>
    <m/>
    <s v="ESPINOZA PIZARRO TERESA"/>
    <x v="0"/>
    <s v="La Florida"/>
    <s v="Con Beca"/>
    <s v="Sin Beca"/>
    <s v="AÑO 2016"/>
    <n v="431"/>
    <n v="403"/>
    <n v="425"/>
    <n v="431"/>
    <x v="546"/>
    <s v="CON PSU "/>
    <s v="50 % MENOR "/>
    <s v="Rango 400-449"/>
    <x v="0"/>
  </r>
  <r>
    <x v="2"/>
    <x v="1"/>
    <s v="Salud"/>
    <x v="0"/>
    <x v="0"/>
    <x v="2384"/>
    <m/>
    <s v="VERGARA  SANDOVAL EDUARDO ANTONIO"/>
    <x v="1"/>
    <s v="Puente Alto"/>
    <s v="Con Beca"/>
    <s v="Con Beca"/>
    <s v="AÑO 2016"/>
    <n v="433"/>
    <n v="543"/>
    <n v="342"/>
    <n v="433"/>
    <x v="442"/>
    <s v="CON PSU "/>
    <s v="50 % MENOR "/>
    <s v="Rango 400-449"/>
    <x v="0"/>
  </r>
  <r>
    <x v="2"/>
    <x v="7"/>
    <s v="Salud"/>
    <x v="0"/>
    <x v="0"/>
    <x v="2385"/>
    <m/>
    <s v="CASTRO ARAVENA MATIAS SEBASTIAN"/>
    <x v="1"/>
    <s v="La Florida"/>
    <s v="Sin Beca"/>
    <s v="Con Beca"/>
    <s v="AÑO 2016"/>
    <n v="433"/>
    <n v="416"/>
    <n v="442"/>
    <n v="433"/>
    <x v="64"/>
    <s v="CON PSU "/>
    <s v="50 % MENOR "/>
    <s v="Rango 400-449"/>
    <x v="0"/>
  </r>
  <r>
    <x v="2"/>
    <x v="2"/>
    <s v="Educación"/>
    <x v="0"/>
    <x v="0"/>
    <x v="2386"/>
    <m/>
    <s v="PONCE VARAS SOFIA CAROLINA "/>
    <x v="0"/>
    <s v="La Florida"/>
    <s v="Con Beca"/>
    <s v="Con Beca"/>
    <s v="AÑO 2016"/>
    <n v="435"/>
    <n v="365"/>
    <n v="442"/>
    <n v="435"/>
    <x v="9"/>
    <s v="CON PSU "/>
    <s v="50 % MENOR "/>
    <s v="Rango 400-449"/>
    <x v="0"/>
  </r>
  <r>
    <x v="2"/>
    <x v="12"/>
    <s v="Salud"/>
    <x v="0"/>
    <x v="0"/>
    <x v="2387"/>
    <m/>
    <s v="BELEMMI TORREBLANCA LUIS FELIPE"/>
    <x v="1"/>
    <s v="Calera de Tango"/>
    <s v="Sin Beca"/>
    <s v="Sin Beca"/>
    <s v="AÑO 2013"/>
    <n v="435"/>
    <n v="501"/>
    <n v="351"/>
    <n v="435"/>
    <x v="62"/>
    <s v="CON PSU "/>
    <s v="50 % MENOR "/>
    <s v="Rango 400-449"/>
    <x v="0"/>
  </r>
  <r>
    <x v="2"/>
    <x v="9"/>
    <s v="Salud"/>
    <x v="0"/>
    <x v="1"/>
    <x v="2388"/>
    <m/>
    <s v="NORAMBUENA OSSES KATHERINE SOLANGE"/>
    <x v="0"/>
    <s v="Puente Alto"/>
    <s v="Sin Beca"/>
    <s v="Sin Beca"/>
    <s v="AÑO 2013"/>
    <n v="435"/>
    <n v="413"/>
    <n v="448"/>
    <n v="435"/>
    <x v="19"/>
    <s v="CON PSU "/>
    <s v="50 % MENOR "/>
    <s v="Rango 400-449"/>
    <x v="0"/>
  </r>
  <r>
    <x v="2"/>
    <x v="3"/>
    <s v="Educación"/>
    <x v="0"/>
    <x v="0"/>
    <x v="2389"/>
    <m/>
    <s v="LARA MARTINEZ MIRKO AGUSTIN"/>
    <x v="1"/>
    <s v="San Joaquín"/>
    <s v="Sin Beca"/>
    <s v="Sin Beca"/>
    <s v="AÑO 2016"/>
    <n v="435"/>
    <n v="319"/>
    <n v="539"/>
    <n v="435"/>
    <x v="64"/>
    <s v="CON PSU "/>
    <s v="50 % MENOR "/>
    <s v="Rango 400-449"/>
    <x v="0"/>
  </r>
  <r>
    <x v="2"/>
    <x v="11"/>
    <s v="Ciencias Sociales"/>
    <x v="0"/>
    <x v="0"/>
    <x v="44"/>
    <m/>
    <s v="CASTILLO PÉREZ FRANCISCA ANDREA"/>
    <x v="0"/>
    <s v="Santiago"/>
    <s v="Sin Beca"/>
    <s v="Sin Beca"/>
    <s v="AÑO 2013"/>
    <n v="435"/>
    <n v="420"/>
    <n v="422"/>
    <n v="435"/>
    <x v="3"/>
    <s v="CON PSU "/>
    <s v="50 % MENOR "/>
    <s v="Rango 400-449"/>
    <x v="0"/>
  </r>
  <r>
    <x v="2"/>
    <x v="9"/>
    <s v="Salud"/>
    <x v="0"/>
    <x v="0"/>
    <x v="2390"/>
    <m/>
    <s v="GUTIERREZ UGALDE MELANIE VERONICA"/>
    <x v="0"/>
    <s v="La Granja"/>
    <s v="Con Beca"/>
    <s v="Con Beca"/>
    <s v="AÑO 2016"/>
    <n v="437"/>
    <n v="403"/>
    <n v="472"/>
    <n v="437"/>
    <x v="33"/>
    <s v="CON PSU "/>
    <s v="50 % MENOR "/>
    <s v="Rango 400-449"/>
    <x v="0"/>
  </r>
  <r>
    <x v="2"/>
    <x v="21"/>
    <s v="Educación"/>
    <x v="1"/>
    <x v="0"/>
    <x v="2391"/>
    <m/>
    <s v="REYES BRIONES INGRID VALESKA"/>
    <x v="0"/>
    <s v="La Pintana"/>
    <s v="Con Beca"/>
    <s v="Con Beca"/>
    <s v="AÑO 2016"/>
    <n v="437"/>
    <n v="459"/>
    <n v="425"/>
    <n v="437"/>
    <x v="28"/>
    <s v="CON PSU "/>
    <s v="50 % MENOR "/>
    <s v="Rango 400-449"/>
    <x v="0"/>
  </r>
  <r>
    <x v="2"/>
    <x v="21"/>
    <s v="Educación"/>
    <x v="0"/>
    <x v="0"/>
    <x v="2392"/>
    <m/>
    <s v="ROMERO FLORES CAMILA CONSTANZA"/>
    <x v="0"/>
    <s v="Renca"/>
    <s v="Con Beca"/>
    <s v="Con Beca"/>
    <s v="AÑO 2016"/>
    <n v="437"/>
    <n v="355"/>
    <n v="472"/>
    <n v="437"/>
    <x v="57"/>
    <s v="CON PSU "/>
    <s v="50 % MENOR "/>
    <s v="Rango 400-449"/>
    <x v="0"/>
  </r>
  <r>
    <x v="2"/>
    <x v="3"/>
    <s v="Educación"/>
    <x v="0"/>
    <x v="0"/>
    <x v="2393"/>
    <m/>
    <s v="BARRIOS GANA CAMILA  ALEJANDRA"/>
    <x v="0"/>
    <s v="Lo Barnechea"/>
    <s v="Con Beca"/>
    <s v="Sin Beca"/>
    <s v="AÑO 2016"/>
    <n v="437"/>
    <n v="431"/>
    <n v="406"/>
    <n v="437"/>
    <x v="31"/>
    <s v="CON PSU "/>
    <s v="50 % MENOR "/>
    <s v="Rango 400-449"/>
    <x v="0"/>
  </r>
  <r>
    <x v="2"/>
    <x v="19"/>
    <s v="Educación"/>
    <x v="0"/>
    <x v="0"/>
    <x v="52"/>
    <m/>
    <s v="SILVA CARIS TABATA  ANGELINA"/>
    <x v="0"/>
    <s v="Pudahuel"/>
    <s v="Sin Beca"/>
    <s v="Sin Beca"/>
    <s v="AÑO 2014"/>
    <n v="437"/>
    <n v="422"/>
    <n v="471"/>
    <n v="437"/>
    <x v="20"/>
    <s v="CON PSU "/>
    <s v="50 % MENOR "/>
    <s v="Rango 400-449"/>
    <x v="0"/>
  </r>
  <r>
    <x v="2"/>
    <x v="6"/>
    <s v="Ciencias Sociales"/>
    <x v="0"/>
    <x v="1"/>
    <x v="2394"/>
    <m/>
    <s v="ESCOBAR VILLEGAS FRANCO ANIBAL"/>
    <x v="1"/>
    <s v="Santiago"/>
    <s v="Sin Beca"/>
    <s v="Sin Beca"/>
    <s v="AÑO 2016"/>
    <n v="437"/>
    <n v="403"/>
    <n v="485"/>
    <n v="437"/>
    <x v="40"/>
    <s v="CON PSU "/>
    <s v="50 % MENOR "/>
    <s v="Rango 400-449"/>
    <x v="0"/>
  </r>
  <r>
    <x v="2"/>
    <x v="4"/>
    <s v="Salud"/>
    <x v="0"/>
    <x v="0"/>
    <x v="2395"/>
    <m/>
    <s v="HERNANDEZ  GARRIDO ISIDORA PAZ"/>
    <x v="0"/>
    <s v="Maipú"/>
    <s v="Sin Beca"/>
    <s v="Sin Beca"/>
    <s v="AÑO 2016"/>
    <n v="440"/>
    <n v="385"/>
    <n v="472"/>
    <n v="440"/>
    <x v="68"/>
    <s v="CON PSU "/>
    <s v="50 % MENOR "/>
    <s v="Rango 400-449"/>
    <x v="0"/>
  </r>
  <r>
    <x v="2"/>
    <x v="5"/>
    <s v="Ciencias Sociales"/>
    <x v="0"/>
    <x v="0"/>
    <x v="2396"/>
    <m/>
    <s v="MARDONES ARAYA FERNANDA BELEN"/>
    <x v="0"/>
    <s v="La Reina"/>
    <s v="Con Beca"/>
    <s v="Con Beca"/>
    <s v="AÑO 2016"/>
    <n v="441"/>
    <n v="480"/>
    <n v="386"/>
    <n v="441"/>
    <x v="549"/>
    <s v="CON PSU "/>
    <s v="50 % MENOR "/>
    <s v="Rango 400-449"/>
    <x v="0"/>
  </r>
  <r>
    <x v="2"/>
    <x v="12"/>
    <s v="Salud"/>
    <x v="0"/>
    <x v="0"/>
    <x v="2397"/>
    <m/>
    <s v="VALENZUELA GAJARDO DIEGO ALEJANDRO"/>
    <x v="1"/>
    <s v="Puente Alto"/>
    <s v="Con Beca"/>
    <s v="Sin Beca"/>
    <s v="AÑO 2014"/>
    <n v="441"/>
    <n v="477"/>
    <n v="393"/>
    <n v="441"/>
    <x v="24"/>
    <s v="CON PSU "/>
    <s v="50 % MENOR "/>
    <s v="Rango 400-449"/>
    <x v="0"/>
  </r>
  <r>
    <x v="2"/>
    <x v="16"/>
    <s v="Ingeniería, Ciencia y Tecnología "/>
    <x v="0"/>
    <x v="0"/>
    <x v="2398"/>
    <m/>
    <s v="VEGA MOLINA CONSTANZA MACARENA"/>
    <x v="0"/>
    <s v="Conchalí"/>
    <s v="Sin Beca"/>
    <s v="Sin Beca"/>
    <s v="AÑO 2016"/>
    <n v="443"/>
    <n v="403"/>
    <n v="458"/>
    <n v="441"/>
    <x v="19"/>
    <s v="CON PSU "/>
    <s v="50 % MENOR "/>
    <s v="Rango 400-449"/>
    <x v="0"/>
  </r>
  <r>
    <x v="2"/>
    <x v="14"/>
    <s v="Educación"/>
    <x v="0"/>
    <x v="0"/>
    <x v="2399"/>
    <m/>
    <s v="REYES ROJAS YERKO DE JESUS"/>
    <x v="1"/>
    <s v="Maipú"/>
    <s v="Sin Beca"/>
    <s v="Con Beca"/>
    <s v="AÑO 2016"/>
    <n v="445"/>
    <n v="486"/>
    <n v="318"/>
    <n v="445"/>
    <x v="27"/>
    <s v="CON PSU "/>
    <s v="50 % MENOR "/>
    <s v="Rango 400-449"/>
    <x v="0"/>
  </r>
  <r>
    <x v="2"/>
    <x v="9"/>
    <s v="Salud"/>
    <x v="0"/>
    <x v="0"/>
    <x v="2400"/>
    <m/>
    <s v="GUAJARDO  STRAUSS CABIRIA DANIXA"/>
    <x v="0"/>
    <s v="Huechuraba"/>
    <s v="Con Beca"/>
    <s v="Sin Beca"/>
    <s v="AÑO 2016"/>
    <n v="445"/>
    <n v="452"/>
    <n v="442"/>
    <n v="445"/>
    <x v="11"/>
    <s v="CON PSU "/>
    <s v="50 % MENOR "/>
    <s v="Rango 400-449"/>
    <x v="0"/>
  </r>
  <r>
    <x v="2"/>
    <x v="7"/>
    <s v="Salud"/>
    <x v="0"/>
    <x v="0"/>
    <x v="2401"/>
    <m/>
    <s v="MARCHANT GUERRA VALENTINA IGNACIA"/>
    <x v="0"/>
    <s v="Puente Alto"/>
    <s v="Sin Beca"/>
    <s v="Sin Beca"/>
    <s v="AÑO 2016"/>
    <n v="445"/>
    <n v="385"/>
    <n v="442"/>
    <n v="445"/>
    <x v="57"/>
    <s v="CON PSU "/>
    <s v="50 % MENOR "/>
    <s v="Rango 400-449"/>
    <x v="0"/>
  </r>
  <r>
    <x v="2"/>
    <x v="3"/>
    <s v="Educación"/>
    <x v="0"/>
    <x v="0"/>
    <x v="2402"/>
    <m/>
    <s v="CASABONNE RUZ DIEGO MAURICIO"/>
    <x v="1"/>
    <s v="Rancagua"/>
    <s v="Sin Beca"/>
    <s v="Sin Beca"/>
    <s v="AÑO 2016"/>
    <n v="445"/>
    <n v="459"/>
    <n v="386"/>
    <n v="445"/>
    <x v="73"/>
    <s v="CON PSU "/>
    <s v="50 % MENOR "/>
    <s v="Rango 400-449"/>
    <x v="0"/>
  </r>
  <r>
    <x v="2"/>
    <x v="9"/>
    <s v="Salud"/>
    <x v="0"/>
    <x v="0"/>
    <x v="2403"/>
    <m/>
    <s v="PEREDA FRAGA MELANIE SCARLETT"/>
    <x v="0"/>
    <s v="San Bernardo"/>
    <s v="Con Beca"/>
    <s v="Con Beca"/>
    <s v="AÑO 2016"/>
    <n v="445"/>
    <n v="409"/>
    <n v="472"/>
    <n v="446"/>
    <x v="439"/>
    <s v="CON PSU "/>
    <s v="50 % MAYOR"/>
    <s v="Rango 400-449"/>
    <x v="0"/>
  </r>
  <r>
    <x v="2"/>
    <x v="12"/>
    <s v="Salud"/>
    <x v="0"/>
    <x v="0"/>
    <x v="2404"/>
    <m/>
    <s v="TEJERO GARCIA DANIELA FERNANDA"/>
    <x v="0"/>
    <s v="Santiago"/>
    <s v="Con Beca"/>
    <s v="Con Beca"/>
    <s v="AÑO 2016"/>
    <n v="451"/>
    <n v="394"/>
    <n v="442"/>
    <n v="451"/>
    <x v="53"/>
    <s v="CON PSU "/>
    <s v="50 % MENOR "/>
    <s v="Rango 400-449"/>
    <x v="0"/>
  </r>
  <r>
    <x v="2"/>
    <x v="6"/>
    <s v="Ciencias Sociales"/>
    <x v="0"/>
    <x v="0"/>
    <x v="2405"/>
    <m/>
    <s v="ALIAGA COPIER LIVESHKA GRICELL"/>
    <x v="0"/>
    <s v="La Granja"/>
    <s v="Sin Beca"/>
    <s v="Con Beca"/>
    <s v="AÑO 2016"/>
    <n v="451"/>
    <n v="465"/>
    <n v="425"/>
    <n v="451"/>
    <x v="71"/>
    <s v="CON PSU "/>
    <s v="50 % MENOR "/>
    <s v="Rango 400-449"/>
    <x v="0"/>
  </r>
  <r>
    <x v="2"/>
    <x v="6"/>
    <s v="Ciencias Sociales"/>
    <x v="0"/>
    <x v="0"/>
    <x v="68"/>
    <m/>
    <s v="ESPINOZA ESPINOZA POLETT FERNANDA"/>
    <x v="0"/>
    <s v="San Ramón"/>
    <s v="Sin Beca"/>
    <s v="Sin Beca"/>
    <s v="AÑO 2014"/>
    <n v="453"/>
    <n v="477"/>
    <n v="353"/>
    <n v="453"/>
    <x v="41"/>
    <s v="CON PSU "/>
    <s v="50 % MENOR "/>
    <s v="Rango 400-449"/>
    <x v="0"/>
  </r>
  <r>
    <x v="2"/>
    <x v="0"/>
    <s v="Ingeniería, Ciencia y Tecnología "/>
    <x v="0"/>
    <x v="0"/>
    <x v="2406"/>
    <m/>
    <s v="VILLABLANCA JARA GLENN IGNACIO"/>
    <x v="1"/>
    <s v="Puente Alto"/>
    <s v="Con Beca"/>
    <s v="Con Beca"/>
    <s v="AÑO 2016"/>
    <n v="455"/>
    <n v="431"/>
    <n v="458"/>
    <n v="455"/>
    <x v="69"/>
    <s v="CON PSU "/>
    <s v="50 % MENOR "/>
    <s v="Rango 400-449"/>
    <x v="0"/>
  </r>
  <r>
    <x v="2"/>
    <x v="21"/>
    <s v="Educación"/>
    <x v="0"/>
    <x v="0"/>
    <x v="2407"/>
    <m/>
    <s v="LEIVA LLANQUIN KRISHNA YUYUNIZ"/>
    <x v="0"/>
    <s v="Recoleta"/>
    <s v="Con Beca"/>
    <s v="Con Beca"/>
    <s v="AÑO 2016"/>
    <n v="455"/>
    <n v="394"/>
    <n v="406"/>
    <n v="455"/>
    <x v="25"/>
    <s v="CON PSU "/>
    <s v="50 % MENOR "/>
    <s v="Rango 400-449"/>
    <x v="0"/>
  </r>
  <r>
    <x v="2"/>
    <x v="6"/>
    <s v="Ciencias Sociales"/>
    <x v="0"/>
    <x v="0"/>
    <x v="2408"/>
    <m/>
    <s v="VENTURA MARTINEZ DOMINIQUE JAVIERA IGNACIA"/>
    <x v="0"/>
    <s v="Quinta Normal"/>
    <s v="Con Beca"/>
    <s v="Sin Beca"/>
    <s v="AÑO 2016"/>
    <n v="455"/>
    <n v="439"/>
    <n v="364"/>
    <n v="455"/>
    <x v="550"/>
    <s v="CON PSU "/>
    <s v="50 % MENOR "/>
    <s v="Rango 400-449"/>
    <x v="0"/>
  </r>
  <r>
    <x v="2"/>
    <x v="10"/>
    <s v="Salud"/>
    <x v="0"/>
    <x v="0"/>
    <x v="2409"/>
    <m/>
    <s v="ESCOBEDO LOPEZ MACARENA NICOLE"/>
    <x v="0"/>
    <s v="San Miguel"/>
    <s v="Con Beca"/>
    <s v="Sin Beca"/>
    <s v="AÑO 2016"/>
    <n v="455"/>
    <n v="355"/>
    <n v="472"/>
    <n v="455"/>
    <x v="57"/>
    <s v="CON PSU "/>
    <s v="50 % MENOR "/>
    <s v="Rango 400-449"/>
    <x v="0"/>
  </r>
  <r>
    <x v="2"/>
    <x v="7"/>
    <s v="Salud"/>
    <x v="0"/>
    <x v="0"/>
    <x v="2410"/>
    <m/>
    <s v="COHAS  PEDRERO SIOMARA  ANASTASSIA "/>
    <x v="0"/>
    <s v="Colina"/>
    <s v="Sin Beca"/>
    <s v="Sin Beca"/>
    <s v="AÑO 2016"/>
    <n v="455"/>
    <n v="446"/>
    <n v="442"/>
    <n v="455"/>
    <x v="40"/>
    <s v="CON PSU "/>
    <s v="50 % MENOR "/>
    <s v="Rango 400-449"/>
    <x v="0"/>
  </r>
  <r>
    <x v="2"/>
    <x v="21"/>
    <s v="Educación"/>
    <x v="0"/>
    <x v="0"/>
    <x v="2411"/>
    <m/>
    <s v="MARCHANT MUÑOZ DOMINIQUE MAGDALENA"/>
    <x v="0"/>
    <s v="ARICA"/>
    <s v="Con Beca"/>
    <s v="Con Beca"/>
    <s v="AÑO 2016"/>
    <n v="458"/>
    <n v="394"/>
    <n v="472"/>
    <n v="457"/>
    <x v="549"/>
    <s v="CON PSU "/>
    <s v="50 % MENOR "/>
    <s v="Rango 400-449"/>
    <x v="0"/>
  </r>
  <r>
    <x v="2"/>
    <x v="9"/>
    <s v="Salud"/>
    <x v="0"/>
    <x v="0"/>
    <x v="2412"/>
    <m/>
    <s v="IGLESIAS AGUILERAS JOSEFA ANDREA"/>
    <x v="0"/>
    <s v="Maipú"/>
    <s v="Con Beca"/>
    <s v="Con Beca"/>
    <s v="AÑO 2016"/>
    <n v="458"/>
    <n v="446"/>
    <n v="386"/>
    <n v="457"/>
    <x v="10"/>
    <s v="CON PSU "/>
    <s v="50 % MENOR "/>
    <s v="Rango 400-449"/>
    <x v="0"/>
  </r>
  <r>
    <x v="2"/>
    <x v="10"/>
    <s v="Salud"/>
    <x v="0"/>
    <x v="0"/>
    <x v="2413"/>
    <m/>
    <s v="BRAVO VELIZ IVONNE SCARLET "/>
    <x v="0"/>
    <s v="Quilicura"/>
    <s v="Sin Beca"/>
    <s v="Sin Beca"/>
    <s v="AÑO 2016"/>
    <n v="455"/>
    <n v="537"/>
    <n v="342"/>
    <n v="457"/>
    <x v="80"/>
    <s v="CON PSU "/>
    <s v="50 % MAYOR"/>
    <s v="Rango 400-449"/>
    <x v="0"/>
  </r>
  <r>
    <x v="2"/>
    <x v="14"/>
    <s v="Educación"/>
    <x v="0"/>
    <x v="0"/>
    <x v="2414"/>
    <m/>
    <s v="LEPILAF YAÑEZ HERNAN ERNESTO"/>
    <x v="1"/>
    <s v="Santiago"/>
    <s v="Sin Beca"/>
    <s v="Sin Beca"/>
    <s v="AÑO 2016"/>
    <n v="458"/>
    <n v="501"/>
    <n v="318"/>
    <n v="458"/>
    <x v="34"/>
    <s v="CON PSU "/>
    <s v="50 % MENOR "/>
    <s v="Rango 400-449"/>
    <x v="0"/>
  </r>
  <r>
    <x v="2"/>
    <x v="21"/>
    <s v="Educación"/>
    <x v="0"/>
    <x v="0"/>
    <x v="2415"/>
    <m/>
    <s v="MORALES MÁRQUEZ PRISCILA SCARLETTE"/>
    <x v="0"/>
    <s v="Cerro Navia"/>
    <s v="Sin Beca"/>
    <s v="Sin Beca"/>
    <s v="AÑO 2015"/>
    <n v="460"/>
    <n v="404"/>
    <n v="439"/>
    <n v="460"/>
    <x v="18"/>
    <s v="CON PSU "/>
    <s v="50 % MENOR "/>
    <s v="Rango 400-449"/>
    <x v="0"/>
  </r>
  <r>
    <x v="2"/>
    <x v="21"/>
    <s v="Educación"/>
    <x v="0"/>
    <x v="0"/>
    <x v="2416"/>
    <m/>
    <s v="CORDERO ESPARZA JAVIERA PAZ DE JESUS"/>
    <x v="0"/>
    <s v="Peñaflor"/>
    <s v="Con Beca"/>
    <s v="Con Beca"/>
    <s v="AÑO 2016"/>
    <n v="454"/>
    <n v="480"/>
    <n v="386"/>
    <n v="461"/>
    <x v="549"/>
    <s v="CON PSU "/>
    <s v="50 % MAYOR"/>
    <s v="Rango 400-449"/>
    <x v="0"/>
  </r>
  <r>
    <x v="2"/>
    <x v="8"/>
    <s v="Ciencias Sociales"/>
    <x v="0"/>
    <x v="0"/>
    <x v="2417"/>
    <m/>
    <s v="VALENZUELA CONTRERAS NATALIA  ANDREA"/>
    <x v="0"/>
    <s v="Puente Alto"/>
    <s v="Con Beca"/>
    <s v="Con Beca"/>
    <s v="AÑO 2016"/>
    <n v="461"/>
    <n v="472"/>
    <n v="364"/>
    <n v="461"/>
    <x v="53"/>
    <s v="CON PSU "/>
    <s v="50 % MENOR "/>
    <s v="Rango 400-449"/>
    <x v="0"/>
  </r>
  <r>
    <x v="2"/>
    <x v="9"/>
    <s v="Salud"/>
    <x v="0"/>
    <x v="0"/>
    <x v="2418"/>
    <m/>
    <s v="GONZALEZ SOLIS CAROLINA CONSTANZA"/>
    <x v="0"/>
    <s v="San Bernardo"/>
    <s v="Con Beca"/>
    <s v="Con Beca"/>
    <s v="AÑO 2016"/>
    <n v="461"/>
    <n v="332"/>
    <n v="472"/>
    <n v="461"/>
    <x v="27"/>
    <s v="CON PSU "/>
    <s v="50 % MENOR "/>
    <s v="Rango 400-449"/>
    <x v="0"/>
  </r>
  <r>
    <x v="2"/>
    <x v="9"/>
    <s v="Salud"/>
    <x v="0"/>
    <x v="0"/>
    <x v="2419"/>
    <m/>
    <s v="REYES  CÓRDOVA VALENTINA BEATRIZ"/>
    <x v="0"/>
    <s v="Maipú"/>
    <s v="Con Beca"/>
    <s v="Sin Beca"/>
    <s v="AÑO 2016"/>
    <n v="461"/>
    <n v="425"/>
    <n v="406"/>
    <n v="461"/>
    <x v="23"/>
    <s v="CON PSU "/>
    <s v="50 % MENOR "/>
    <s v="Rango 400-449"/>
    <x v="0"/>
  </r>
  <r>
    <x v="2"/>
    <x v="9"/>
    <s v="Salud"/>
    <x v="0"/>
    <x v="0"/>
    <x v="2420"/>
    <m/>
    <s v="ABARCA  ALFARO KIARA  ALEJADRA"/>
    <x v="0"/>
    <s v="Colina"/>
    <s v="Sin Beca"/>
    <s v="Sin Beca"/>
    <s v="AÑO 2016"/>
    <n v="461"/>
    <n v="403"/>
    <n v="472"/>
    <n v="461"/>
    <x v="33"/>
    <s v="CON PSU "/>
    <s v="50 % MENOR "/>
    <s v="Rango 400-449"/>
    <x v="0"/>
  </r>
  <r>
    <x v="2"/>
    <x v="2"/>
    <s v="Educación"/>
    <x v="0"/>
    <x v="0"/>
    <x v="2421"/>
    <m/>
    <s v="VEGA ASTUDILLO JAVIERA  IGNACIA"/>
    <x v="0"/>
    <s v="Colina"/>
    <s v="Sin Beca"/>
    <s v="Sin Beca"/>
    <s v="AÑO 2016"/>
    <n v="461"/>
    <n v="446"/>
    <n v="406"/>
    <n v="461"/>
    <x v="62"/>
    <s v="CON PSU "/>
    <s v="50 % MENOR "/>
    <s v="Rango 400-449"/>
    <x v="0"/>
  </r>
  <r>
    <x v="2"/>
    <x v="10"/>
    <s v="Salud"/>
    <x v="0"/>
    <x v="0"/>
    <x v="2422"/>
    <m/>
    <s v="JEREZ HERRADA CONSTANZA  ANGELINA"/>
    <x v="0"/>
    <s v="SAN PEDRO"/>
    <s v="Sin Beca"/>
    <s v="Sin Beca"/>
    <s v="AÑO 2016"/>
    <n v="461"/>
    <n v="416"/>
    <n v="406"/>
    <n v="461"/>
    <x v="36"/>
    <s v="CON PSU "/>
    <s v="50 % MENOR "/>
    <s v="Rango 400-449"/>
    <x v="0"/>
  </r>
  <r>
    <x v="2"/>
    <x v="21"/>
    <s v="Educación"/>
    <x v="0"/>
    <x v="0"/>
    <x v="2423"/>
    <m/>
    <s v="BUDNIK MORENO CAMILA  ALEJANDRA"/>
    <x v="0"/>
    <s v="San Ramón"/>
    <s v="Con Beca"/>
    <s v="Con Beca"/>
    <s v="AÑO 2016"/>
    <n v="448"/>
    <n v="425"/>
    <n v="406"/>
    <n v="463"/>
    <x v="23"/>
    <s v="CON PSU "/>
    <s v="50 % MAYOR"/>
    <s v="Rango 400-449"/>
    <x v="0"/>
  </r>
  <r>
    <x v="2"/>
    <x v="20"/>
    <s v="Salud"/>
    <x v="0"/>
    <x v="0"/>
    <x v="2424"/>
    <m/>
    <s v="GONZALEZ MARDONES YANEL ROSA"/>
    <x v="0"/>
    <s v="Maipú"/>
    <s v="Con Beca"/>
    <s v="Con Beca"/>
    <s v="AÑO 2016"/>
    <n v="466"/>
    <n v="465"/>
    <n v="364"/>
    <n v="466"/>
    <x v="438"/>
    <s v="CON PSU "/>
    <s v="50 % MENOR "/>
    <s v="Rango 400-449"/>
    <x v="0"/>
  </r>
  <r>
    <x v="2"/>
    <x v="6"/>
    <s v="Ciencias Sociales"/>
    <x v="0"/>
    <x v="0"/>
    <x v="2425"/>
    <m/>
    <s v="INOSTROZA ARAYA ARIEL IGNACIO"/>
    <x v="1"/>
    <s v="Cerro Navia"/>
    <s v="Con Beca"/>
    <s v="Sin Beca"/>
    <s v="AÑO 2016"/>
    <n v="450"/>
    <n v="385"/>
    <n v="425"/>
    <n v="466"/>
    <x v="37"/>
    <s v="CON PSU "/>
    <s v="50 % MAYOR"/>
    <s v="Rango 400-449"/>
    <x v="0"/>
  </r>
  <r>
    <x v="2"/>
    <x v="20"/>
    <s v="Salud"/>
    <x v="0"/>
    <x v="0"/>
    <x v="2426"/>
    <m/>
    <s v="MOSCOSO ECHEVERRÍA CAMILA CHERY "/>
    <x v="0"/>
    <s v="San Antonio"/>
    <s v="Con Beca"/>
    <s v="Sin Beca"/>
    <s v="AÑO 2016"/>
    <n v="466"/>
    <n v="452"/>
    <n v="425"/>
    <n v="466"/>
    <x v="12"/>
    <s v="CON PSU "/>
    <s v="50 % MENOR "/>
    <s v="Rango 400-449"/>
    <x v="0"/>
  </r>
  <r>
    <x v="2"/>
    <x v="3"/>
    <s v="Educación"/>
    <x v="0"/>
    <x v="0"/>
    <x v="2427"/>
    <m/>
    <s v="DINAMARCA FLORES ALVARO ANDRES"/>
    <x v="1"/>
    <s v="San Bernardo"/>
    <s v="Con Beca"/>
    <s v="Sin Beca"/>
    <s v="AÑO 2016"/>
    <n v="466"/>
    <n v="409"/>
    <n v="458"/>
    <n v="466"/>
    <x v="60"/>
    <s v="CON PSU "/>
    <s v="50 % MENOR "/>
    <s v="Rango 400-449"/>
    <x v="0"/>
  </r>
  <r>
    <x v="2"/>
    <x v="8"/>
    <s v="Ciencias Sociales"/>
    <x v="0"/>
    <x v="0"/>
    <x v="2428"/>
    <m/>
    <s v="MUÑOZ LOYOLA MATIAS ROMILIO"/>
    <x v="1"/>
    <s v="Peñaflor"/>
    <s v="Sin Beca"/>
    <s v="Sin Beca"/>
    <s v="AÑO 2016"/>
    <n v="466"/>
    <n v="480"/>
    <n v="406"/>
    <n v="466"/>
    <x v="48"/>
    <s v="CON PSU "/>
    <s v="50 % MENOR "/>
    <s v="Rango 400-449"/>
    <x v="0"/>
  </r>
  <r>
    <x v="2"/>
    <x v="9"/>
    <s v="Salud"/>
    <x v="0"/>
    <x v="0"/>
    <x v="2429"/>
    <m/>
    <s v="BENITEZ LAGUNAS FRANCIA  GRACIELA"/>
    <x v="0"/>
    <s v="Quilicura"/>
    <s v="Con Beca"/>
    <s v="Sin Beca"/>
    <s v="AÑO 2016"/>
    <n v="468"/>
    <n v="425"/>
    <n v="472"/>
    <n v="470"/>
    <x v="81"/>
    <s v="CON PSU "/>
    <s v="50 % MAYOR"/>
    <s v="Rango 400-449"/>
    <x v="0"/>
  </r>
  <r>
    <x v="2"/>
    <x v="1"/>
    <s v="Salud"/>
    <x v="0"/>
    <x v="0"/>
    <x v="2430"/>
    <m/>
    <s v="HIDALGO PANES ROSARIO ANDREA"/>
    <x v="0"/>
    <s v="Conchalí"/>
    <s v="Sin Beca"/>
    <s v="Sin Beca"/>
    <s v="AÑO 2016"/>
    <n v="472"/>
    <n v="493"/>
    <n v="364"/>
    <n v="472"/>
    <x v="68"/>
    <s v="CON PSU "/>
    <s v="50 % MENOR "/>
    <s v="Rango 400-449"/>
    <x v="0"/>
  </r>
  <r>
    <x v="2"/>
    <x v="6"/>
    <s v="Ciencias Sociales"/>
    <x v="0"/>
    <x v="0"/>
    <x v="2431"/>
    <m/>
    <s v="MORALES  GARRIDO  BENJAMIN ANDRES "/>
    <x v="1"/>
    <s v="Estación Central"/>
    <s v="Sin Beca"/>
    <s v="Sin Beca"/>
    <s v="AÑO 2016"/>
    <n v="472"/>
    <n v="425"/>
    <n v="386"/>
    <n v="472"/>
    <x v="441"/>
    <s v="CON PSU "/>
    <s v="50 % MENOR "/>
    <s v="Rango 400-449"/>
    <x v="0"/>
  </r>
  <r>
    <x v="2"/>
    <x v="2"/>
    <s v="Educación"/>
    <x v="0"/>
    <x v="0"/>
    <x v="2432"/>
    <m/>
    <s v="JIMÉNEZ LOBOS CAMILA MACARENA "/>
    <x v="0"/>
    <s v="San Bernardo"/>
    <s v="Sin Beca"/>
    <s v="Sin Beca"/>
    <s v="AÑO 2016"/>
    <n v="472"/>
    <n v="507"/>
    <n v="386"/>
    <n v="472"/>
    <x v="20"/>
    <s v="CON PSU "/>
    <s v="50 % MENOR "/>
    <s v="Rango 400-449"/>
    <x v="0"/>
  </r>
  <r>
    <x v="2"/>
    <x v="4"/>
    <s v="Salud"/>
    <x v="0"/>
    <x v="0"/>
    <x v="2433"/>
    <m/>
    <s v="ESTAY SOTO FRANCISCA CATALINA"/>
    <x v="0"/>
    <s v="Santiago"/>
    <s v="Sin Beca"/>
    <s v="Sin Beca"/>
    <s v="AÑO 2015"/>
    <n v="472"/>
    <n v="336"/>
    <n v="521"/>
    <n v="472"/>
    <x v="68"/>
    <s v="CON PSU "/>
    <s v="50 % MENOR "/>
    <s v="Rango 400-449"/>
    <x v="0"/>
  </r>
  <r>
    <x v="2"/>
    <x v="4"/>
    <s v="Salud"/>
    <x v="0"/>
    <x v="0"/>
    <x v="2434"/>
    <m/>
    <s v="SALAZAR LAGOS FERNANDA MARLENE"/>
    <x v="0"/>
    <s v="La Granja"/>
    <s v="Con Beca"/>
    <s v="Con Beca"/>
    <s v="AÑO 2015"/>
    <n v="474"/>
    <n v="428"/>
    <n v="465"/>
    <n v="474"/>
    <x v="20"/>
    <s v="CON PSU "/>
    <s v="50 % MENOR "/>
    <s v="Rango 400-449"/>
    <x v="0"/>
  </r>
  <r>
    <x v="2"/>
    <x v="1"/>
    <s v="Salud"/>
    <x v="1"/>
    <x v="0"/>
    <x v="2435"/>
    <m/>
    <s v="GUTIERREZ MORA GABRIEL ADOLFO"/>
    <x v="1"/>
    <s v="Santiago"/>
    <s v="Sin Beca"/>
    <s v="Sin Beca"/>
    <s v="AÑO 2016"/>
    <n v="474"/>
    <n v="416"/>
    <n v="425"/>
    <n v="474"/>
    <x v="44"/>
    <s v="CON PSU "/>
    <s v="50 % MENOR "/>
    <s v="Rango 400-449"/>
    <x v="0"/>
  </r>
  <r>
    <x v="2"/>
    <x v="9"/>
    <s v="Salud"/>
    <x v="0"/>
    <x v="0"/>
    <x v="2436"/>
    <m/>
    <s v="FUENTES ZUÑIGA CAROLINA ISABEL"/>
    <x v="0"/>
    <s v="Puente Alto"/>
    <s v="Con Beca"/>
    <s v="Con Beca"/>
    <s v="AÑO 2016"/>
    <n v="476"/>
    <n v="480"/>
    <n v="386"/>
    <n v="476"/>
    <x v="549"/>
    <s v="CON PSU "/>
    <s v="50 % MENOR "/>
    <s v="Rango 400-449"/>
    <x v="0"/>
  </r>
  <r>
    <x v="2"/>
    <x v="1"/>
    <s v="Salud"/>
    <x v="0"/>
    <x v="0"/>
    <x v="2437"/>
    <m/>
    <s v="PARADA DIAZ FELIPE NICOLAS"/>
    <x v="1"/>
    <s v="Pudahuel"/>
    <s v="Sin Beca"/>
    <s v="Con Beca"/>
    <s v="AÑO 2016"/>
    <n v="476"/>
    <n v="355"/>
    <n v="472"/>
    <n v="476"/>
    <x v="57"/>
    <s v="CON PSU "/>
    <s v="50 % MENOR "/>
    <s v="Rango 400-449"/>
    <x v="0"/>
  </r>
  <r>
    <x v="2"/>
    <x v="3"/>
    <s v="Educación"/>
    <x v="0"/>
    <x v="0"/>
    <x v="2438"/>
    <m/>
    <s v="LUCERO CARO JAVIERA PAZ"/>
    <x v="0"/>
    <s v="Quilicura"/>
    <s v="Sin Beca"/>
    <s v="Sin Beca"/>
    <s v="AÑO 2015"/>
    <n v="476"/>
    <n v="464"/>
    <n v="407"/>
    <n v="476"/>
    <x v="78"/>
    <s v="CON PSU "/>
    <s v="50 % MENOR "/>
    <s v="Rango 400-449"/>
    <x v="0"/>
  </r>
  <r>
    <x v="2"/>
    <x v="21"/>
    <s v="Educación"/>
    <x v="0"/>
    <x v="0"/>
    <x v="2439"/>
    <m/>
    <s v="BARRERA YAÑEZ MICHEL FRANCHESKA"/>
    <x v="0"/>
    <s v="San Vicente"/>
    <s v="Sin Beca"/>
    <s v="Sin Beca"/>
    <s v="AÑO 2016"/>
    <n v="476"/>
    <n v="375"/>
    <n v="442"/>
    <n v="476"/>
    <x v="56"/>
    <s v="CON PSU "/>
    <s v="50 % MENOR "/>
    <s v="Rango 400-449"/>
    <x v="0"/>
  </r>
  <r>
    <x v="2"/>
    <x v="9"/>
    <s v="Salud"/>
    <x v="0"/>
    <x v="0"/>
    <x v="2440"/>
    <m/>
    <s v="YÁÑEZ  HORMAZÁBAL  CLAUDIA ESTEFANY "/>
    <x v="0"/>
    <s v="Puente Alto"/>
    <s v="Con Beca"/>
    <s v="Sin Beca"/>
    <s v="AÑO 2016"/>
    <n v="474"/>
    <n v="452"/>
    <n v="406"/>
    <n v="477"/>
    <x v="64"/>
    <s v="CON PSU "/>
    <s v="50 % MAYOR"/>
    <s v="Rango 400-449"/>
    <x v="0"/>
  </r>
  <r>
    <x v="2"/>
    <x v="14"/>
    <s v="Educación"/>
    <x v="0"/>
    <x v="0"/>
    <x v="2441"/>
    <m/>
    <s v="BASCUÑÁN BERRÍOS BELÉN ALEXANDRA"/>
    <x v="0"/>
    <s v="Santiago"/>
    <s v="Con Beca"/>
    <s v="Con Beca"/>
    <s v="AÑO 2016"/>
    <n v="478"/>
    <n v="409"/>
    <n v="472"/>
    <n v="478"/>
    <x v="439"/>
    <s v="CON PSU "/>
    <s v="50 % MENOR "/>
    <s v="Rango 400-449"/>
    <x v="0"/>
  </r>
  <r>
    <x v="2"/>
    <x v="4"/>
    <s v="Salud"/>
    <x v="0"/>
    <x v="0"/>
    <x v="2442"/>
    <m/>
    <s v="CABEZAS SOLIS AYLEN TAMARA"/>
    <x v="0"/>
    <s v="San Bernardo"/>
    <s v="Sin Beca"/>
    <s v="Con Beca"/>
    <s v="AÑO 2016"/>
    <n v="481"/>
    <n v="375"/>
    <n v="485"/>
    <n v="481"/>
    <x v="43"/>
    <s v="CON PSU "/>
    <s v="50 % MENOR "/>
    <s v="Rango 400-449"/>
    <x v="0"/>
  </r>
  <r>
    <x v="2"/>
    <x v="8"/>
    <s v="Ciencias Sociales"/>
    <x v="0"/>
    <x v="0"/>
    <x v="2443"/>
    <m/>
    <s v="HERRERA HERRERA JAVIERA  ALEJANDRA"/>
    <x v="0"/>
    <s v="Independencia"/>
    <s v="Sin Beca"/>
    <s v="Con Beca"/>
    <s v="AÑO 2016"/>
    <n v="481"/>
    <n v="431"/>
    <n v="442"/>
    <n v="482"/>
    <x v="8"/>
    <s v="CON PSU "/>
    <s v="50 % MAYOR"/>
    <s v="Rango 400-449"/>
    <x v="0"/>
  </r>
  <r>
    <x v="2"/>
    <x v="12"/>
    <s v="Salud"/>
    <x v="0"/>
    <x v="0"/>
    <x v="2444"/>
    <m/>
    <s v="ESCOBAR ARRIAGADA JAVIERA  ANDREA"/>
    <x v="0"/>
    <s v="La Florida"/>
    <s v="Sin Beca"/>
    <s v="Con Beca"/>
    <s v="AÑO 2016"/>
    <n v="482"/>
    <n v="486"/>
    <n v="406"/>
    <n v="482"/>
    <x v="38"/>
    <s v="CON PSU "/>
    <s v="50 % MENOR "/>
    <s v="Rango 400-449"/>
    <x v="0"/>
  </r>
  <r>
    <x v="2"/>
    <x v="20"/>
    <s v="Salud"/>
    <x v="0"/>
    <x v="0"/>
    <x v="2445"/>
    <m/>
    <s v="ESPINOZA  ORELLANA JAVIERA IGNACIA"/>
    <x v="0"/>
    <s v="Lo Prado"/>
    <s v="Con Beca"/>
    <s v="Sin Beca"/>
    <s v="AÑO 2016"/>
    <n v="482"/>
    <n v="394"/>
    <n v="458"/>
    <n v="482"/>
    <x v="62"/>
    <s v="CON PSU "/>
    <s v="50 % MENOR "/>
    <s v="Rango 400-449"/>
    <x v="0"/>
  </r>
  <r>
    <x v="2"/>
    <x v="12"/>
    <s v="Salud"/>
    <x v="0"/>
    <x v="0"/>
    <x v="2446"/>
    <m/>
    <s v="ALEGRIA FUENTES MAITE ALEXANDRA"/>
    <x v="0"/>
    <s v="San Joaquín"/>
    <s v="Con Beca"/>
    <s v="Sin Beca"/>
    <s v="AÑO 2016"/>
    <n v="482"/>
    <n v="439"/>
    <n v="406"/>
    <n v="482"/>
    <x v="73"/>
    <s v="CON PSU "/>
    <s v="50 % MENOR "/>
    <s v="Rango 400-449"/>
    <x v="0"/>
  </r>
  <r>
    <x v="2"/>
    <x v="6"/>
    <s v="Ciencias Sociales"/>
    <x v="1"/>
    <x v="0"/>
    <x v="2447"/>
    <m/>
    <s v="PALOMINO GUADALUPE MAYLI CIMEY MILAGROS "/>
    <x v="0"/>
    <s v="Estación Central"/>
    <s v="Sin Beca"/>
    <s v="Sin Beca"/>
    <s v="AÑO 2016"/>
    <n v="482"/>
    <n v="385"/>
    <n v="442"/>
    <n v="482"/>
    <x v="57"/>
    <s v="CON PSU "/>
    <s v="50 % MENOR "/>
    <s v="Rango 400-449"/>
    <x v="0"/>
  </r>
  <r>
    <x v="2"/>
    <x v="4"/>
    <s v="Salud"/>
    <x v="0"/>
    <x v="0"/>
    <x v="2448"/>
    <m/>
    <s v="MIRANDA SALAMANCA STEFANIA ISABEL"/>
    <x v="0"/>
    <s v="La Cisterna"/>
    <s v="Sin Beca"/>
    <s v="Sin Beca"/>
    <s v="AÑO 2016"/>
    <n v="482"/>
    <n v="567"/>
    <n v="318"/>
    <n v="482"/>
    <x v="442"/>
    <s v="CON PSU "/>
    <s v="50 % MENOR "/>
    <s v="Rango 400-449"/>
    <x v="0"/>
  </r>
  <r>
    <x v="2"/>
    <x v="12"/>
    <s v="Salud"/>
    <x v="0"/>
    <x v="0"/>
    <x v="2449"/>
    <m/>
    <s v="OLIVERA FAILLA CLAUDIA ANDREA"/>
    <x v="0"/>
    <s v="Maipú"/>
    <s v="Sin Beca"/>
    <s v="Sin Beca"/>
    <s v="AÑO 2016"/>
    <n v="482"/>
    <n v="472"/>
    <n v="364"/>
    <n v="482"/>
    <x v="53"/>
    <s v="CON PSU "/>
    <s v="50 % MENOR "/>
    <s v="Rango 400-449"/>
    <x v="0"/>
  </r>
  <r>
    <x v="2"/>
    <x v="6"/>
    <s v="Ciencias Sociales"/>
    <x v="1"/>
    <x v="0"/>
    <x v="2450"/>
    <m/>
    <s v="MUÑOZ VARGAS BELEN YASMIN"/>
    <x v="0"/>
    <s v="Maipú"/>
    <s v="Con Beca"/>
    <s v="Sin Beca"/>
    <s v="AÑO 2015"/>
    <n v="472"/>
    <n v="477"/>
    <n v="370"/>
    <n v="483"/>
    <x v="4"/>
    <s v="CON PSU "/>
    <s v="50 % MAYOR"/>
    <s v="Rango 400-449"/>
    <x v="0"/>
  </r>
  <r>
    <x v="2"/>
    <x v="12"/>
    <s v="Salud"/>
    <x v="0"/>
    <x v="0"/>
    <x v="2451"/>
    <m/>
    <s v="CASTRO ÑANCUPIL JAVIERA CATALINA"/>
    <x v="0"/>
    <s v="Maipú"/>
    <s v="Sin Beca"/>
    <s v="Sin Beca"/>
    <s v="AÑO 2016"/>
    <n v="486"/>
    <n v="551"/>
    <n v="294"/>
    <n v="486"/>
    <x v="73"/>
    <s v="CON PSU "/>
    <s v="50 % MENOR "/>
    <s v="Rango 400-449"/>
    <x v="0"/>
  </r>
  <r>
    <x v="2"/>
    <x v="19"/>
    <s v="Educación"/>
    <x v="1"/>
    <x v="0"/>
    <x v="2452"/>
    <m/>
    <s v="MADARIAGA MORENO ALICIA DEL CARMEN"/>
    <x v="0"/>
    <s v="El Bosque"/>
    <s v="Sin Beca"/>
    <s v="Sin Beca"/>
    <s v="AÑO 2016"/>
    <n v="484"/>
    <n v="394"/>
    <n v="472"/>
    <n v="487"/>
    <x v="549"/>
    <s v="CON PSU "/>
    <s v="50 % MAYOR"/>
    <s v="Rango 400-449"/>
    <x v="0"/>
  </r>
  <r>
    <x v="2"/>
    <x v="9"/>
    <s v="Salud"/>
    <x v="0"/>
    <x v="0"/>
    <x v="2453"/>
    <m/>
    <s v="TAPIA  MORALES  NATALIA PAZ"/>
    <x v="0"/>
    <s v="La Florida"/>
    <s v="Con Beca"/>
    <s v="Sin Beca"/>
    <s v="AÑO 2016"/>
    <n v="492"/>
    <n v="431"/>
    <n v="386"/>
    <n v="492"/>
    <x v="56"/>
    <s v="CON PSU "/>
    <s v="50 % MENOR "/>
    <s v="Rango 400-449"/>
    <x v="0"/>
  </r>
  <r>
    <x v="2"/>
    <x v="6"/>
    <s v="Ciencias Sociales"/>
    <x v="0"/>
    <x v="0"/>
    <x v="2454"/>
    <m/>
    <s v="PÉREZ  SÁNCHEZ BARBARA  AILEEN"/>
    <x v="0"/>
    <s v="Lo Espejo"/>
    <s v="Sin Beca"/>
    <s v="Con Beca"/>
    <s v="AÑO 2016"/>
    <n v="495"/>
    <n v="409"/>
    <n v="425"/>
    <n v="495"/>
    <x v="444"/>
    <s v="CON PSU "/>
    <s v="50 % MENOR "/>
    <s v="Rango 400-449"/>
    <x v="0"/>
  </r>
  <r>
    <x v="2"/>
    <x v="16"/>
    <s v="Ingeniería, Ciencia y Tecnología "/>
    <x v="0"/>
    <x v="0"/>
    <x v="2455"/>
    <m/>
    <s v="CAMPOS AGUILAR SOLEDAD MACARENA"/>
    <x v="0"/>
    <s v="Talagante"/>
    <s v="Sin Beca"/>
    <s v="Sin Beca"/>
    <s v="AÑO 2016"/>
    <n v="495"/>
    <n v="521"/>
    <n v="364"/>
    <n v="495"/>
    <x v="442"/>
    <s v="CON PSU "/>
    <s v="50 % MENOR "/>
    <s v="Rango 400-449"/>
    <x v="0"/>
  </r>
  <r>
    <x v="2"/>
    <x v="20"/>
    <s v="Salud"/>
    <x v="0"/>
    <x v="0"/>
    <x v="2456"/>
    <m/>
    <s v="ROJAS MORALES JENNIFER ALEJANDRA"/>
    <x v="0"/>
    <s v="ARICA"/>
    <s v="Con Beca"/>
    <s v="Sin Beca"/>
    <s v="AÑO 2016"/>
    <n v="496"/>
    <n v="472"/>
    <n v="406"/>
    <n v="496"/>
    <x v="16"/>
    <s v="CON PSU "/>
    <s v="50 % MENOR "/>
    <s v="Rango 400-449"/>
    <x v="0"/>
  </r>
  <r>
    <x v="2"/>
    <x v="19"/>
    <s v="Educación"/>
    <x v="1"/>
    <x v="0"/>
    <x v="2457"/>
    <m/>
    <s v="TAPIA GONZALEZ ANA MARIA "/>
    <x v="0"/>
    <s v="Puente Alto"/>
    <s v="Con Beca"/>
    <s v="Con Beca"/>
    <s v="AÑO 2016"/>
    <n v="499"/>
    <n v="514"/>
    <n v="294"/>
    <n v="498"/>
    <x v="551"/>
    <s v="CON PSU "/>
    <s v="50 % MENOR "/>
    <s v="Rango 400-449"/>
    <x v="0"/>
  </r>
  <r>
    <x v="2"/>
    <x v="9"/>
    <s v="Salud"/>
    <x v="0"/>
    <x v="0"/>
    <x v="2458"/>
    <m/>
    <s v="PAINEN MARILAO ALVARO SEGUNDO"/>
    <x v="1"/>
    <s v="Peñalolén"/>
    <s v="Con Beca"/>
    <s v="Sin Beca"/>
    <s v="AÑO 2016"/>
    <n v="489"/>
    <n v="465"/>
    <n v="406"/>
    <n v="498"/>
    <x v="78"/>
    <s v="CON PSU "/>
    <s v="50 % MAYOR"/>
    <s v="Rango 400-449"/>
    <x v="0"/>
  </r>
  <r>
    <x v="2"/>
    <x v="5"/>
    <s v="Ciencias Sociales"/>
    <x v="0"/>
    <x v="0"/>
    <x v="2459"/>
    <m/>
    <s v="NAVARRO  SOTO  CINTHYA VANESSA "/>
    <x v="0"/>
    <s v="Talagante"/>
    <s v="Con Beca"/>
    <s v="Con Beca"/>
    <s v="AÑO 2016"/>
    <n v="499"/>
    <n v="480"/>
    <n v="386"/>
    <n v="499"/>
    <x v="549"/>
    <s v="CON PSU "/>
    <s v="50 % MENOR "/>
    <s v="Rango 400-449"/>
    <x v="0"/>
  </r>
  <r>
    <x v="2"/>
    <x v="21"/>
    <s v="Educación"/>
    <x v="0"/>
    <x v="0"/>
    <x v="2460"/>
    <m/>
    <s v="MUÑOZ LABRIN CAROLINA  ANGELICA"/>
    <x v="0"/>
    <s v="Rancagua"/>
    <s v="Con Beca"/>
    <s v="Con Beca"/>
    <s v="AÑO 2016"/>
    <n v="499"/>
    <n v="507"/>
    <n v="342"/>
    <n v="501"/>
    <x v="17"/>
    <s v="CON PSU "/>
    <s v="50 % MAYOR"/>
    <s v="Rango 400-449"/>
    <x v="0"/>
  </r>
  <r>
    <x v="2"/>
    <x v="4"/>
    <s v="Salud"/>
    <x v="0"/>
    <x v="0"/>
    <x v="2461"/>
    <m/>
    <s v="ORELLANA GODOY DIANA BELEN "/>
    <x v="0"/>
    <s v="Requínoa"/>
    <s v="Sin Beca"/>
    <s v="Sin Beca"/>
    <s v="AÑO 2013"/>
    <n v="501"/>
    <n v="363"/>
    <n v="436"/>
    <n v="501"/>
    <x v="443"/>
    <s v="CON PSU "/>
    <s v="50 % MENOR "/>
    <s v="Rango 400-449"/>
    <x v="0"/>
  </r>
  <r>
    <x v="2"/>
    <x v="21"/>
    <s v="Educación"/>
    <x v="0"/>
    <x v="0"/>
    <x v="2462"/>
    <m/>
    <s v="VERGARA  MOLINA  NICOLE ALEJANDRA"/>
    <x v="0"/>
    <s v="Lo Prado"/>
    <s v="Con Beca"/>
    <s v="Con Beca"/>
    <s v="AÑO 2016"/>
    <n v="501"/>
    <n v="375"/>
    <n v="442"/>
    <n v="502"/>
    <x v="56"/>
    <s v="CON PSU "/>
    <s v="50 % MAYOR"/>
    <s v="Rango 400-449"/>
    <x v="0"/>
  </r>
  <r>
    <x v="2"/>
    <x v="8"/>
    <s v="Ciencias Sociales"/>
    <x v="0"/>
    <x v="0"/>
    <x v="2463"/>
    <m/>
    <s v="SAEZ SEPULVEDA MARTIN HERNAN"/>
    <x v="1"/>
    <s v="Macul"/>
    <s v="Con Beca"/>
    <s v="Sin Beca"/>
    <s v="AÑO 2016"/>
    <n v="502"/>
    <n v="403"/>
    <n v="442"/>
    <n v="502"/>
    <x v="73"/>
    <s v="CON PSU "/>
    <s v="50 % MENOR "/>
    <s v="Rango 400-449"/>
    <x v="0"/>
  </r>
  <r>
    <x v="2"/>
    <x v="7"/>
    <s v="Salud"/>
    <x v="0"/>
    <x v="0"/>
    <x v="2464"/>
    <m/>
    <s v="ZUÑIGA RIQUELME ANDREA NOHEMI"/>
    <x v="0"/>
    <s v="Quilicura"/>
    <s v="Con Beca"/>
    <s v="Con Beca"/>
    <s v="AÑO 2016"/>
    <n v="502"/>
    <n v="501"/>
    <n v="342"/>
    <n v="506"/>
    <x v="18"/>
    <s v="CON PSU "/>
    <s v="50 % MAYOR"/>
    <s v="Rango 400-449"/>
    <x v="0"/>
  </r>
  <r>
    <x v="2"/>
    <x v="1"/>
    <s v="Salud"/>
    <x v="0"/>
    <x v="0"/>
    <x v="2465"/>
    <m/>
    <s v="SEPÚLVEDA CRISOSTOMO CARLA SILVANA"/>
    <x v="0"/>
    <s v="Renca"/>
    <s v="Sin Beca"/>
    <s v="Sin Beca"/>
    <s v="AÑO 2016"/>
    <n v="507"/>
    <n v="480"/>
    <n v="342"/>
    <n v="506"/>
    <x v="36"/>
    <s v="CON PSU "/>
    <s v="50 % MENOR "/>
    <s v="Rango 400-449"/>
    <x v="0"/>
  </r>
  <r>
    <x v="2"/>
    <x v="9"/>
    <s v="Salud"/>
    <x v="0"/>
    <x v="0"/>
    <x v="2466"/>
    <m/>
    <s v="RENDICH ESPINOSA DANIEL ALEJANDRO "/>
    <x v="1"/>
    <s v="Maipú"/>
    <s v="Con Beca"/>
    <s v="Con Beca"/>
    <s v="AÑO 2016"/>
    <n v="484"/>
    <n v="394"/>
    <n v="458"/>
    <n v="507"/>
    <x v="62"/>
    <s v="CON PSU "/>
    <s v="50 % MAYOR"/>
    <s v="Rango 400-449"/>
    <x v="0"/>
  </r>
  <r>
    <x v="2"/>
    <x v="21"/>
    <s v="Educación"/>
    <x v="0"/>
    <x v="0"/>
    <x v="2467"/>
    <m/>
    <s v="GATICA SANHUEZA GUISELA FERNANDA"/>
    <x v="0"/>
    <s v="Quinta Normal"/>
    <s v="Con Beca"/>
    <s v="Sin Beca"/>
    <s v="AÑO 2014"/>
    <n v="509"/>
    <n v="422"/>
    <n v="393"/>
    <n v="509"/>
    <x v="552"/>
    <s v="CON PSU "/>
    <s v="50 % MENOR "/>
    <s v="Rango 400-449"/>
    <x v="0"/>
  </r>
  <r>
    <x v="2"/>
    <x v="21"/>
    <s v="Educación"/>
    <x v="1"/>
    <x v="0"/>
    <x v="2468"/>
    <m/>
    <s v="MATHEU  CASTAÑEDA DANIELA PAZ"/>
    <x v="0"/>
    <s v="Pudahuel"/>
    <s v="Con Beca"/>
    <s v="Con Beca"/>
    <s v="AÑO 2014"/>
    <n v="511"/>
    <n v="503"/>
    <n v="374"/>
    <n v="511"/>
    <x v="12"/>
    <s v="CON PSU "/>
    <s v="50 % MENOR "/>
    <s v="Rango 400-449"/>
    <x v="0"/>
  </r>
  <r>
    <x v="2"/>
    <x v="9"/>
    <s v="Salud"/>
    <x v="0"/>
    <x v="0"/>
    <x v="2469"/>
    <m/>
    <s v="FERNANDEZ ORREGO UZIEL SARID"/>
    <x v="0"/>
    <s v="Maipú"/>
    <s v="Con Beca"/>
    <s v="Con Beca"/>
    <s v="AÑO 2016"/>
    <n v="495"/>
    <n v="459"/>
    <n v="406"/>
    <n v="512"/>
    <x v="22"/>
    <s v="CON PSU "/>
    <s v="50 % MAYOR"/>
    <s v="Rango 400-449"/>
    <x v="0"/>
  </r>
  <r>
    <x v="2"/>
    <x v="14"/>
    <s v="Educación"/>
    <x v="0"/>
    <x v="0"/>
    <x v="2470"/>
    <m/>
    <s v="SANDOVAL ALZAMORA VALENTINA ROSARIO"/>
    <x v="0"/>
    <s v="Santiago"/>
    <s v="Sin Beca"/>
    <s v="Con Beca"/>
    <s v="AÑO 2014"/>
    <n v="513"/>
    <n v="452"/>
    <n v="409"/>
    <n v="513"/>
    <x v="19"/>
    <s v="CON PSU "/>
    <s v="50 % MENOR "/>
    <s v="Rango 400-449"/>
    <x v="0"/>
  </r>
  <r>
    <x v="2"/>
    <x v="18"/>
    <s v="Educación"/>
    <x v="0"/>
    <x v="0"/>
    <x v="2471"/>
    <m/>
    <s v="ARENAS RAMIREZ JAVIERA ANDREA"/>
    <x v="0"/>
    <s v="Maipú"/>
    <s v="Con Beca"/>
    <s v="Sin Beca"/>
    <s v="AÑO 2016"/>
    <n v="513"/>
    <n v="507"/>
    <n v="342"/>
    <n v="513"/>
    <x v="17"/>
    <s v="CON PSU "/>
    <s v="50 % MENOR "/>
    <s v="Rango 400-449"/>
    <x v="0"/>
  </r>
  <r>
    <x v="2"/>
    <x v="5"/>
    <s v="Ciencias Sociales"/>
    <x v="0"/>
    <x v="0"/>
    <x v="2472"/>
    <m/>
    <s v="SEPULVEDA LIRA FANNY AYLEEN"/>
    <x v="0"/>
    <s v="Quilicura"/>
    <s v="Sin Beca"/>
    <s v="Sin Beca"/>
    <s v="AÑO 2016"/>
    <n v="513"/>
    <n v="409"/>
    <n v="458"/>
    <n v="513"/>
    <x v="60"/>
    <s v="CON PSU "/>
    <s v="50 % MENOR "/>
    <s v="Rango 400-449"/>
    <x v="0"/>
  </r>
  <r>
    <x v="2"/>
    <x v="9"/>
    <s v="Salud"/>
    <x v="0"/>
    <x v="0"/>
    <x v="2473"/>
    <m/>
    <s v="FAJARDO CAMUS CINDY YANNINA"/>
    <x v="0"/>
    <s v="Quilicura"/>
    <s v="Con Beca"/>
    <s v="Sin Beca"/>
    <s v="AÑO 2016"/>
    <n v="513"/>
    <n v="394"/>
    <n v="485"/>
    <n v="514"/>
    <x v="80"/>
    <s v="CON PSU "/>
    <s v="50 % MAYOR"/>
    <s v="Rango 400-449"/>
    <x v="0"/>
  </r>
  <r>
    <x v="2"/>
    <x v="1"/>
    <s v="Salud"/>
    <x v="1"/>
    <x v="0"/>
    <x v="2474"/>
    <m/>
    <s v="PAVEZ PADILLA VALENTINA  ARLETTE"/>
    <x v="0"/>
    <s v="La Florida"/>
    <s v="Sin Beca"/>
    <s v="Sin Beca"/>
    <s v="AÑO 2015"/>
    <n v="497"/>
    <n v="492"/>
    <n v="326"/>
    <n v="515"/>
    <x v="72"/>
    <s v="CON PSU "/>
    <s v="50 % MAYOR"/>
    <s v="Rango 400-449"/>
    <x v="0"/>
  </r>
  <r>
    <x v="2"/>
    <x v="12"/>
    <s v="Salud"/>
    <x v="0"/>
    <x v="0"/>
    <x v="2475"/>
    <m/>
    <s v="MENESES  URZUA DIEGO NICOLAS"/>
    <x v="1"/>
    <s v="Maipú"/>
    <s v="Con Beca"/>
    <s v="Sin Beca"/>
    <s v="AÑO 2016"/>
    <n v="491"/>
    <n v="385"/>
    <n v="496"/>
    <n v="516"/>
    <x v="439"/>
    <s v="CON PSU "/>
    <s v="50 % MAYOR"/>
    <s v="Rango 400-449"/>
    <x v="0"/>
  </r>
  <r>
    <x v="2"/>
    <x v="3"/>
    <s v="Educación"/>
    <x v="0"/>
    <x v="0"/>
    <x v="2476"/>
    <m/>
    <s v="ARRIAGADA ESPINA GERALDINE CAMILA "/>
    <x v="0"/>
    <s v="Puente Alto"/>
    <s v="Sin Beca"/>
    <s v="Sin Beca"/>
    <s v="AÑO 2016"/>
    <n v="486"/>
    <n v="365"/>
    <n v="516"/>
    <n v="516"/>
    <x v="439"/>
    <s v="CON PSU "/>
    <s v="50 % MAYOR"/>
    <s v="Rango 400-449"/>
    <x v="0"/>
  </r>
  <r>
    <x v="2"/>
    <x v="18"/>
    <s v="Educación"/>
    <x v="0"/>
    <x v="0"/>
    <x v="2477"/>
    <m/>
    <s v="MORAN ASTUDILLO MARISOL ANDREA"/>
    <x v="0"/>
    <s v="Cerro Navia"/>
    <s v="Sin Beca"/>
    <s v="Sin Beca"/>
    <s v="AÑO 2016"/>
    <n v="511"/>
    <n v="480"/>
    <n v="364"/>
    <n v="518"/>
    <x v="1"/>
    <s v="CON PSU "/>
    <s v="50 % MAYOR"/>
    <s v="Rango 400-449"/>
    <x v="0"/>
  </r>
  <r>
    <x v="2"/>
    <x v="3"/>
    <s v="Educación"/>
    <x v="0"/>
    <x v="0"/>
    <x v="2478"/>
    <m/>
    <s v="FUENTES FLORES BENJAMIN IGNACIO"/>
    <x v="1"/>
    <s v="San Bernardo"/>
    <s v="Sin Beca"/>
    <s v="Sin Beca"/>
    <s v="AÑO 2016"/>
    <n v="517"/>
    <n v="439"/>
    <n v="425"/>
    <n v="518"/>
    <x v="45"/>
    <s v="CON PSU "/>
    <s v="50 % MAYOR"/>
    <s v="Rango 400-449"/>
    <x v="0"/>
  </r>
  <r>
    <x v="2"/>
    <x v="4"/>
    <s v="Salud"/>
    <x v="0"/>
    <x v="0"/>
    <x v="2479"/>
    <m/>
    <s v="HERMOSILLA  CARTES  DANIELA  ANDREA "/>
    <x v="0"/>
    <s v="La Pintana"/>
    <s v="Con Beca"/>
    <s v="Sin Beca"/>
    <s v="AÑO 2016"/>
    <n v="519"/>
    <n v="431"/>
    <n v="425"/>
    <n v="519"/>
    <x v="61"/>
    <s v="CON PSU "/>
    <s v="50 % MENOR "/>
    <s v="Rango 400-449"/>
    <x v="0"/>
  </r>
  <r>
    <x v="2"/>
    <x v="4"/>
    <s v="Salud"/>
    <x v="0"/>
    <x v="0"/>
    <x v="2480"/>
    <m/>
    <s v="RIVAS OLIVARES CAMILA  ANDREA"/>
    <x v="0"/>
    <s v="San Bernardo"/>
    <s v="Con Beca"/>
    <s v="Sin Beca"/>
    <s v="AÑO 2016"/>
    <n v="501"/>
    <n v="416"/>
    <n v="425"/>
    <n v="519"/>
    <x v="44"/>
    <s v="CON PSU "/>
    <s v="50 % MAYOR"/>
    <s v="Rango 400-449"/>
    <x v="0"/>
  </r>
  <r>
    <x v="2"/>
    <x v="6"/>
    <s v="Ciencias Sociales"/>
    <x v="0"/>
    <x v="0"/>
    <x v="2481"/>
    <m/>
    <s v="PALMA  MEZA YEISSY EUGENIA "/>
    <x v="0"/>
    <s v="La Florida"/>
    <s v="Sin Beca"/>
    <s v="Con Beca"/>
    <s v="AÑO 2016"/>
    <n v="513"/>
    <n v="365"/>
    <n v="458"/>
    <n v="521"/>
    <x v="26"/>
    <s v="CON PSU "/>
    <s v="50 % MAYOR"/>
    <s v="Rango 400-449"/>
    <x v="0"/>
  </r>
  <r>
    <x v="2"/>
    <x v="6"/>
    <s v="Ciencias Sociales"/>
    <x v="0"/>
    <x v="0"/>
    <x v="2482"/>
    <m/>
    <s v="FUENTES PUEBLA SOFIA CATALINA"/>
    <x v="0"/>
    <s v="San Bernardo"/>
    <s v="Sin Beca"/>
    <s v="Sin Beca"/>
    <s v="AÑO 2016"/>
    <n v="515"/>
    <n v="452"/>
    <n v="364"/>
    <n v="522"/>
    <x v="49"/>
    <s v="CON PSU "/>
    <s v="50 % MAYOR"/>
    <s v="Rango 400-449"/>
    <x v="0"/>
  </r>
  <r>
    <x v="2"/>
    <x v="5"/>
    <s v="Ciencias Sociales"/>
    <x v="0"/>
    <x v="1"/>
    <x v="2483"/>
    <m/>
    <s v="LABRIN SAN JUAN OSCAR IGNACIO"/>
    <x v="1"/>
    <s v="Peñaflor"/>
    <s v="Con Beca"/>
    <s v="Sin Beca"/>
    <s v="AÑO 2015"/>
    <n v="523"/>
    <n v="404"/>
    <n v="453"/>
    <n v="523"/>
    <x v="68"/>
    <s v="CON PSU "/>
    <s v="50 % MENOR "/>
    <s v="Rango 400-449"/>
    <x v="0"/>
  </r>
  <r>
    <x v="2"/>
    <x v="10"/>
    <s v="Salud"/>
    <x v="0"/>
    <x v="0"/>
    <x v="2484"/>
    <m/>
    <s v="CUBILLOS CATRICURA CAMILA ANDREA"/>
    <x v="0"/>
    <s v="Punta Arenas"/>
    <s v="Sin Beca"/>
    <s v="Sin Beca"/>
    <s v="AÑO 2016"/>
    <n v="523"/>
    <n v="446"/>
    <n v="442"/>
    <n v="523"/>
    <x v="40"/>
    <s v="CON PSU "/>
    <s v="50 % MENOR "/>
    <s v="Rango 400-449"/>
    <x v="0"/>
  </r>
  <r>
    <x v="2"/>
    <x v="6"/>
    <s v="Ciencias Sociales"/>
    <x v="0"/>
    <x v="0"/>
    <x v="2485"/>
    <m/>
    <s v="GAJARDO LEMBACH JORGE ALFREDO"/>
    <x v="1"/>
    <s v="Rancagua"/>
    <s v="Con Beca"/>
    <s v="Con Beca"/>
    <s v="AÑO 2016"/>
    <n v="517"/>
    <n v="472"/>
    <n v="386"/>
    <n v="525"/>
    <x v="64"/>
    <s v="CON PSU "/>
    <s v="50 % MAYOR"/>
    <s v="Rango 400-449"/>
    <x v="0"/>
  </r>
  <r>
    <x v="2"/>
    <x v="7"/>
    <s v="Salud"/>
    <x v="0"/>
    <x v="0"/>
    <x v="2486"/>
    <m/>
    <s v="BONILLA  CARDENAS  NICOLE STEPHANIE "/>
    <x v="0"/>
    <s v="La Cisterna"/>
    <s v="Sin Beca"/>
    <s v="Sin Beca"/>
    <s v="AÑO 2015"/>
    <n v="525"/>
    <n v="485"/>
    <n v="326"/>
    <n v="525"/>
    <x v="441"/>
    <s v="CON PSU "/>
    <s v="50 % MENOR "/>
    <s v="Rango 400-449"/>
    <x v="0"/>
  </r>
  <r>
    <x v="2"/>
    <x v="20"/>
    <s v="Salud"/>
    <x v="0"/>
    <x v="0"/>
    <x v="2487"/>
    <m/>
    <s v="SEPULVEDA CHACANA JOYLE JAVIERA "/>
    <x v="0"/>
    <s v="Santiago"/>
    <s v="Con Beca"/>
    <s v="Sin Beca"/>
    <s v="AÑO 2016"/>
    <n v="528"/>
    <n v="394"/>
    <n v="472"/>
    <n v="526"/>
    <x v="549"/>
    <s v="CON PSU "/>
    <s v="50 % MENOR "/>
    <s v="Rango 400-449"/>
    <x v="0"/>
  </r>
  <r>
    <x v="2"/>
    <x v="1"/>
    <s v="Salud"/>
    <x v="0"/>
    <x v="0"/>
    <x v="2488"/>
    <m/>
    <s v="SABANDO ZAMORANO GENESIS DANAE"/>
    <x v="0"/>
    <s v="San Bernardo"/>
    <s v="Sin Beca"/>
    <s v="Con Beca"/>
    <s v="AÑO 2016"/>
    <n v="521"/>
    <n v="486"/>
    <n v="364"/>
    <n v="527"/>
    <x v="82"/>
    <s v="CON PSU "/>
    <s v="50 % MAYOR"/>
    <s v="Rango 400-449"/>
    <x v="0"/>
  </r>
  <r>
    <x v="2"/>
    <x v="9"/>
    <s v="Salud"/>
    <x v="0"/>
    <x v="0"/>
    <x v="2489"/>
    <m/>
    <s v="TORRES  ZAMORANO  JAVIERA   ALEJANDRA "/>
    <x v="0"/>
    <s v="Lo Espejo"/>
    <s v="Con Beca"/>
    <s v="Sin Beca"/>
    <s v="AÑO 2016"/>
    <n v="501"/>
    <n v="459"/>
    <n v="386"/>
    <n v="527"/>
    <x v="73"/>
    <s v="CON PSU "/>
    <s v="50 % MAYOR"/>
    <s v="Rango 400-449"/>
    <x v="0"/>
  </r>
  <r>
    <x v="2"/>
    <x v="12"/>
    <s v="Salud"/>
    <x v="0"/>
    <x v="0"/>
    <x v="2490"/>
    <m/>
    <s v="RAVANALES MONCADA JAVIERA FERNANDA"/>
    <x v="0"/>
    <s v="La Florida"/>
    <s v="Sin Beca"/>
    <s v="Sin Beca"/>
    <s v="AÑO 2016"/>
    <n v="528"/>
    <n v="480"/>
    <n v="386"/>
    <n v="528"/>
    <x v="549"/>
    <s v="CON PSU "/>
    <s v="50 % MENOR "/>
    <s v="Rango 400-449"/>
    <x v="0"/>
  </r>
  <r>
    <x v="2"/>
    <x v="9"/>
    <s v="Salud"/>
    <x v="0"/>
    <x v="0"/>
    <x v="2491"/>
    <m/>
    <s v="FARIAS ESCALONA JOAO FABIAN"/>
    <x v="1"/>
    <s v="La Granja"/>
    <s v="Con Beca"/>
    <s v="Sin Beca"/>
    <s v="AÑO 2016"/>
    <n v="509"/>
    <n v="409"/>
    <n v="458"/>
    <n v="530"/>
    <x v="60"/>
    <s v="CON PSU "/>
    <s v="50 % MAYOR"/>
    <s v="Rango 400-449"/>
    <x v="0"/>
  </r>
  <r>
    <x v="2"/>
    <x v="17"/>
    <s v="Ingeniería, Ciencia y Tecnología "/>
    <x v="0"/>
    <x v="0"/>
    <x v="2492"/>
    <m/>
    <s v="ACUÑA LANDSKRON CRISTOPHER DAVID"/>
    <x v="1"/>
    <s v="Quilicura"/>
    <s v="Con Beca"/>
    <s v="Con Beca"/>
    <s v="AÑO 2016"/>
    <n v="507"/>
    <n v="425"/>
    <n v="425"/>
    <n v="531"/>
    <x v="82"/>
    <s v="CON PSU "/>
    <s v="50 % MAYOR"/>
    <s v="Rango 400-449"/>
    <x v="0"/>
  </r>
  <r>
    <x v="2"/>
    <x v="7"/>
    <s v="Salud"/>
    <x v="0"/>
    <x v="0"/>
    <x v="2493"/>
    <m/>
    <s v="VELOZO GONZALEZ JAVIERA LEANDRA"/>
    <x v="0"/>
    <s v="Quilicura"/>
    <s v="Sin Beca"/>
    <s v="Sin Beca"/>
    <s v="AÑO 2016"/>
    <n v="525"/>
    <n v="459"/>
    <n v="425"/>
    <n v="532"/>
    <x v="28"/>
    <s v="CON PSU "/>
    <s v="50 % MAYOR"/>
    <s v="Rango 400-449"/>
    <x v="0"/>
  </r>
  <r>
    <x v="2"/>
    <x v="6"/>
    <s v="Ciencias Sociales"/>
    <x v="0"/>
    <x v="0"/>
    <x v="2494"/>
    <m/>
    <s v="OYARCE ZURA ARIBEL ROMINA"/>
    <x v="0"/>
    <s v="Maipú"/>
    <s v="Con Beca"/>
    <s v="Con Beca"/>
    <s v="AÑO 2016"/>
    <n v="529"/>
    <n v="439"/>
    <n v="386"/>
    <n v="533"/>
    <x v="58"/>
    <s v="CON PSU "/>
    <s v="50 % MAYOR"/>
    <s v="Rango 400-449"/>
    <x v="0"/>
  </r>
  <r>
    <x v="2"/>
    <x v="6"/>
    <s v="Ciencias Sociales"/>
    <x v="0"/>
    <x v="0"/>
    <x v="2495"/>
    <m/>
    <s v="ZAMORANO ESPINOZA ALFONSO PHILIPPE"/>
    <x v="1"/>
    <s v="San Miguel"/>
    <s v="Sin Beca"/>
    <s v="Sin Beca"/>
    <s v="AÑO 2016"/>
    <n v="521"/>
    <n v="529"/>
    <n v="294"/>
    <n v="534"/>
    <x v="26"/>
    <s v="CON PSU "/>
    <s v="50 % MAYOR"/>
    <s v="Rango 400-449"/>
    <x v="0"/>
  </r>
  <r>
    <x v="2"/>
    <x v="5"/>
    <s v="Ciencias Sociales"/>
    <x v="0"/>
    <x v="0"/>
    <x v="2496"/>
    <m/>
    <s v="CONTRERAS CORTES ALEXANDER CRISTOBAL"/>
    <x v="1"/>
    <s v="Independencia"/>
    <s v="Sin Beca"/>
    <s v="Sin Beca"/>
    <s v="AÑO 2016"/>
    <n v="509"/>
    <n v="394"/>
    <n v="425"/>
    <n v="535"/>
    <x v="34"/>
    <s v="CON PSU "/>
    <s v="50 % MAYOR"/>
    <s v="Rango 400-449"/>
    <x v="0"/>
  </r>
  <r>
    <x v="2"/>
    <x v="3"/>
    <s v="Educación"/>
    <x v="1"/>
    <x v="0"/>
    <x v="2497"/>
    <m/>
    <s v="ZAÑARTU VASQUEZ CHRISTOPHER ANDREA'S"/>
    <x v="1"/>
    <s v="San Miguel"/>
    <s v="Con Beca"/>
    <s v="Con Beca"/>
    <s v="AÑO 2014"/>
    <n v="536"/>
    <n v="340"/>
    <n v="480"/>
    <n v="536"/>
    <x v="75"/>
    <s v="CON PSU "/>
    <s v="50 % MENOR "/>
    <s v="Rango 400-449"/>
    <x v="0"/>
  </r>
  <r>
    <x v="2"/>
    <x v="10"/>
    <s v="Salud"/>
    <x v="0"/>
    <x v="0"/>
    <x v="2498"/>
    <m/>
    <s v="ALARCON VEGA REIZA YESSENIA "/>
    <x v="0"/>
    <s v="Puente Alto"/>
    <s v="Con Beca"/>
    <s v="Sin Beca"/>
    <s v="AÑO 2016"/>
    <n v="517"/>
    <n v="403"/>
    <n v="442"/>
    <n v="536"/>
    <x v="73"/>
    <s v="CON PSU "/>
    <s v="50 % MAYOR"/>
    <s v="Rango 400-449"/>
    <x v="0"/>
  </r>
  <r>
    <x v="2"/>
    <x v="5"/>
    <s v="Ciencias Sociales"/>
    <x v="0"/>
    <x v="0"/>
    <x v="2499"/>
    <m/>
    <s v="CARRASCO GONZALEZ CARLOS"/>
    <x v="1"/>
    <s v="La Granja"/>
    <s v="Sin Beca"/>
    <s v="Sin Beca"/>
    <s v="AÑO 2016"/>
    <n v="509"/>
    <n v="493"/>
    <n v="386"/>
    <n v="537"/>
    <x v="80"/>
    <s v="CON PSU "/>
    <s v="50 % MAYOR"/>
    <s v="Rango 400-449"/>
    <x v="0"/>
  </r>
  <r>
    <x v="2"/>
    <x v="1"/>
    <s v="Salud"/>
    <x v="0"/>
    <x v="0"/>
    <x v="2500"/>
    <m/>
    <s v="FUENTES SEGURA ERICK RICARDO"/>
    <x v="1"/>
    <s v="La Pintana"/>
    <s v="Sin Beca"/>
    <s v="Sin Beca"/>
    <s v="AÑO 2016"/>
    <n v="489"/>
    <n v="459"/>
    <n v="364"/>
    <n v="544"/>
    <x v="26"/>
    <s v="CON PSU "/>
    <s v="50 % MAYOR"/>
    <s v="Rango 400-449"/>
    <x v="0"/>
  </r>
  <r>
    <x v="2"/>
    <x v="19"/>
    <s v="Educación"/>
    <x v="0"/>
    <x v="0"/>
    <x v="2501"/>
    <m/>
    <s v="VILLAGRA ORTEGA ANTONET EDITH"/>
    <x v="0"/>
    <s v="Parral"/>
    <s v="Sin Beca"/>
    <s v="Sin Beca"/>
    <s v="AÑO 2016"/>
    <n v="440"/>
    <n v="521"/>
    <n v="318"/>
    <n v="544"/>
    <x v="2"/>
    <s v="CON PSU "/>
    <s v="50 % MAYOR"/>
    <s v="Rango 400-449"/>
    <x v="0"/>
  </r>
  <r>
    <x v="2"/>
    <x v="8"/>
    <s v="Ciencias Sociales"/>
    <x v="0"/>
    <x v="0"/>
    <x v="2502"/>
    <m/>
    <s v="LIZAMA TORO MICHELLE ANDRE"/>
    <x v="0"/>
    <s v="Peñalolén"/>
    <s v="Sin Beca"/>
    <s v="Con Beca"/>
    <s v="AÑO 2016"/>
    <n v="534"/>
    <n v="416"/>
    <n v="425"/>
    <n v="545"/>
    <x v="44"/>
    <s v="CON PSU "/>
    <s v="50 % MAYOR"/>
    <s v="Rango 400-449"/>
    <x v="0"/>
  </r>
  <r>
    <x v="2"/>
    <x v="8"/>
    <s v="Ciencias Sociales"/>
    <x v="0"/>
    <x v="0"/>
    <x v="2503"/>
    <m/>
    <s v="SOTO SANTANA GENESIS NOEMI"/>
    <x v="0"/>
    <s v="Peñaflor"/>
    <s v="Con Beca"/>
    <s v="Con Beca"/>
    <s v="AÑO 2016"/>
    <n v="521"/>
    <n v="409"/>
    <n v="406"/>
    <n v="546"/>
    <x v="552"/>
    <s v="CON PSU "/>
    <s v="50 % MAYOR"/>
    <s v="Rango 400-449"/>
    <x v="0"/>
  </r>
  <r>
    <x v="2"/>
    <x v="9"/>
    <s v="Salud"/>
    <x v="0"/>
    <x v="0"/>
    <x v="2504"/>
    <m/>
    <s v="CERECEDA GARCIA SILVIANA  ALEJANDRA "/>
    <x v="0"/>
    <s v="Maipú"/>
    <s v="Con Beca"/>
    <s v="Sin Beca"/>
    <s v="AÑO 2016"/>
    <n v="535"/>
    <n v="480"/>
    <n v="386"/>
    <n v="547"/>
    <x v="549"/>
    <s v="CON PSU "/>
    <s v="50 % MAYOR"/>
    <s v="Rango 400-449"/>
    <x v="0"/>
  </r>
  <r>
    <x v="2"/>
    <x v="9"/>
    <s v="Salud"/>
    <x v="0"/>
    <x v="0"/>
    <x v="2505"/>
    <m/>
    <s v="SILVA MUÑOZ KATHERINE SOLANGE"/>
    <x v="0"/>
    <s v="La Cisterna"/>
    <s v="Con Beca"/>
    <s v="Sin Beca"/>
    <s v="AÑO 2016"/>
    <n v="529"/>
    <n v="416"/>
    <n v="425"/>
    <n v="551"/>
    <x v="44"/>
    <s v="CON PSU "/>
    <s v="50 % MAYOR"/>
    <s v="Rango 400-449"/>
    <x v="0"/>
  </r>
  <r>
    <x v="2"/>
    <x v="12"/>
    <s v="Salud"/>
    <x v="0"/>
    <x v="0"/>
    <x v="2506"/>
    <m/>
    <s v="UTRERA SOTO VANIA FERNANDA"/>
    <x v="0"/>
    <s v="Maipú"/>
    <s v="Con Beca"/>
    <s v="Sin Beca"/>
    <s v="AÑO 2016"/>
    <n v="538"/>
    <n v="431"/>
    <n v="458"/>
    <n v="551"/>
    <x v="69"/>
    <s v="CON PSU "/>
    <s v="50 % MAYOR"/>
    <s v="Rango 400-449"/>
    <x v="0"/>
  </r>
  <r>
    <x v="2"/>
    <x v="9"/>
    <s v="Salud"/>
    <x v="0"/>
    <x v="0"/>
    <x v="2507"/>
    <m/>
    <s v="PEREZ GALVEZ MARIA VICTORIA"/>
    <x v="0"/>
    <s v="Pichidegua"/>
    <s v="Con Beca"/>
    <s v="Sin Beca"/>
    <s v="AÑO 2016"/>
    <n v="544"/>
    <n v="465"/>
    <n v="386"/>
    <n v="551"/>
    <x v="54"/>
    <s v="CON PSU "/>
    <s v="50 % MAYOR"/>
    <s v="Rango 400-449"/>
    <x v="0"/>
  </r>
  <r>
    <x v="2"/>
    <x v="19"/>
    <s v="Educación"/>
    <x v="1"/>
    <x v="0"/>
    <x v="2508"/>
    <m/>
    <s v="LEYTON PAREDES  BRUNO GONZALO"/>
    <x v="1"/>
    <s v="Quinta Normal"/>
    <s v="Con Beca"/>
    <s v="Sin Beca"/>
    <s v="AÑO 2016"/>
    <n v="535"/>
    <n v="472"/>
    <n v="425"/>
    <n v="554"/>
    <x v="81"/>
    <s v="CON PSU "/>
    <s v="50 % MAYOR"/>
    <s v="Rango 400-449"/>
    <x v="0"/>
  </r>
  <r>
    <x v="2"/>
    <x v="6"/>
    <s v="Ciencias Sociales"/>
    <x v="0"/>
    <x v="0"/>
    <x v="2509"/>
    <m/>
    <s v="ROMERO PINTO NADINE NATACHA"/>
    <x v="0"/>
    <s v="Colina"/>
    <s v="Sin Beca"/>
    <s v="Sin Beca"/>
    <s v="AÑO 2016"/>
    <n v="554"/>
    <n v="459"/>
    <n v="386"/>
    <n v="554"/>
    <x v="73"/>
    <s v="CON PSU "/>
    <s v="50 % MENOR "/>
    <s v="Rango 400-449"/>
    <x v="0"/>
  </r>
  <r>
    <x v="2"/>
    <x v="8"/>
    <s v="Ciencias Sociales"/>
    <x v="0"/>
    <x v="0"/>
    <x v="2510"/>
    <m/>
    <s v="ROBLES GAJARDO ANDREA DANIELA"/>
    <x v="0"/>
    <s v="Huechuraba"/>
    <s v="Con Beca"/>
    <s v="Sin Beca"/>
    <s v="AÑO 2016"/>
    <n v="544"/>
    <n v="385"/>
    <n v="496"/>
    <n v="556"/>
    <x v="439"/>
    <s v="CON PSU "/>
    <s v="50 % MAYOR"/>
    <s v="Rango 400-449"/>
    <x v="0"/>
  </r>
  <r>
    <x v="2"/>
    <x v="10"/>
    <s v="Salud"/>
    <x v="0"/>
    <x v="0"/>
    <x v="2511"/>
    <m/>
    <s v="LABORDE TRUJILLO NATALIE PAMELA"/>
    <x v="0"/>
    <s v="Machalí"/>
    <s v="Sin Beca"/>
    <s v="Con Beca"/>
    <s v="AÑO 2016"/>
    <n v="558"/>
    <n v="425"/>
    <n v="386"/>
    <n v="558"/>
    <x v="441"/>
    <s v="CON PSU "/>
    <s v="50 % MENOR "/>
    <s v="Rango 400-449"/>
    <x v="0"/>
  </r>
  <r>
    <x v="2"/>
    <x v="20"/>
    <s v="Salud"/>
    <x v="0"/>
    <x v="1"/>
    <x v="2512"/>
    <m/>
    <s v="TRONCOSO ESCOBAR VALENTINA IGNACIA"/>
    <x v="0"/>
    <s v="ARICA"/>
    <s v="Con Beca"/>
    <s v="Con Beca"/>
    <s v="AÑO 2016"/>
    <n v="560"/>
    <n v="529"/>
    <n v="364"/>
    <n v="560"/>
    <x v="20"/>
    <s v="CON PSU "/>
    <s v="50 % MENOR "/>
    <s v="Rango 400-449"/>
    <x v="0"/>
  </r>
  <r>
    <x v="2"/>
    <x v="19"/>
    <s v="Educación"/>
    <x v="0"/>
    <x v="0"/>
    <x v="2513"/>
    <m/>
    <s v="ESPINOZA MUÑOZ JAVIERA ANDREA"/>
    <x v="0"/>
    <s v="Quilicura"/>
    <s v="Con Beca"/>
    <s v="Sin Beca"/>
    <s v="AÑO 2016"/>
    <n v="538"/>
    <n v="472"/>
    <n v="364"/>
    <n v="561"/>
    <x v="53"/>
    <s v="CON PSU "/>
    <s v="50 % MAYOR"/>
    <s v="Rango 400-449"/>
    <x v="0"/>
  </r>
  <r>
    <x v="2"/>
    <x v="3"/>
    <s v="Educación"/>
    <x v="0"/>
    <x v="0"/>
    <x v="2514"/>
    <m/>
    <s v="BARRAZA ARAVENA MARIA FRANCISCA"/>
    <x v="0"/>
    <s v="Paine"/>
    <s v="Con Beca"/>
    <s v="Sin Beca"/>
    <s v="AÑO 2016"/>
    <n v="554"/>
    <n v="439"/>
    <n v="442"/>
    <n v="563"/>
    <x v="439"/>
    <s v="CON PSU "/>
    <s v="50 % MAYOR"/>
    <s v="Rango 400-449"/>
    <x v="0"/>
  </r>
  <r>
    <x v="2"/>
    <x v="7"/>
    <s v="Salud"/>
    <x v="0"/>
    <x v="0"/>
    <x v="2515"/>
    <m/>
    <s v="REYER  MAULEN PALOMA FERNANDA"/>
    <x v="0"/>
    <s v="Las Condes"/>
    <s v="Sin Beca"/>
    <s v="Sin Beca"/>
    <s v="AÑO 2016"/>
    <n v="541"/>
    <n v="480"/>
    <n v="386"/>
    <n v="563"/>
    <x v="549"/>
    <s v="CON PSU "/>
    <s v="50 % MAYOR"/>
    <s v="Rango 400-449"/>
    <x v="0"/>
  </r>
  <r>
    <x v="2"/>
    <x v="9"/>
    <s v="Salud"/>
    <x v="0"/>
    <x v="0"/>
    <x v="2516"/>
    <m/>
    <s v="FERRADA CASTILLO MARIELA  FERNANDA"/>
    <x v="0"/>
    <s v="Independencia"/>
    <s v="Con Beca"/>
    <s v="Sin Beca"/>
    <s v="AÑO 2016"/>
    <n v="534"/>
    <n v="431"/>
    <n v="458"/>
    <n v="568"/>
    <x v="69"/>
    <s v="CON PSU "/>
    <s v="50 % MAYOR"/>
    <s v="Rango 400-449"/>
    <x v="0"/>
  </r>
  <r>
    <x v="2"/>
    <x v="6"/>
    <s v="Ciencias Sociales"/>
    <x v="0"/>
    <x v="0"/>
    <x v="2517"/>
    <m/>
    <s v="MALDONADO MIQUEL JAVIERA  FRANCISCA"/>
    <x v="0"/>
    <s v="Rengo"/>
    <s v="Con Beca"/>
    <s v="Sin Beca"/>
    <s v="AÑO 2016"/>
    <n v="569"/>
    <n v="431"/>
    <n v="442"/>
    <n v="570"/>
    <x v="8"/>
    <s v="CON PSU "/>
    <s v="50 % MAYOR"/>
    <s v="Rango 400-449"/>
    <x v="0"/>
  </r>
  <r>
    <x v="2"/>
    <x v="12"/>
    <s v="Salud"/>
    <x v="0"/>
    <x v="0"/>
    <x v="2518"/>
    <m/>
    <s v="DE LA FUENTE BAHAMONDES YAZMIN ALEJANDRA"/>
    <x v="0"/>
    <s v="La Granja"/>
    <s v="Con Beca"/>
    <s v="Sin Beca"/>
    <s v="AÑO 2016"/>
    <n v="558"/>
    <n v="403"/>
    <n v="425"/>
    <n v="571"/>
    <x v="546"/>
    <s v="CON PSU "/>
    <s v="50 % MAYOR"/>
    <s v="Rango 400-449"/>
    <x v="0"/>
  </r>
  <r>
    <x v="2"/>
    <x v="7"/>
    <s v="Salud"/>
    <x v="0"/>
    <x v="0"/>
    <x v="2519"/>
    <m/>
    <s v="SALAS GALLARDO  NICOLE PATRICIA"/>
    <x v="0"/>
    <s v="Independencia"/>
    <s v="Sin Beca"/>
    <s v="Sin Beca"/>
    <s v="AÑO 2016"/>
    <n v="547"/>
    <n v="409"/>
    <n v="458"/>
    <n v="574"/>
    <x v="60"/>
    <s v="CON PSU "/>
    <s v="50 % MAYOR"/>
    <s v="Rango 400-449"/>
    <x v="0"/>
  </r>
  <r>
    <x v="2"/>
    <x v="16"/>
    <s v="Ingeniería, Ciencia y Tecnología "/>
    <x v="0"/>
    <x v="0"/>
    <x v="2520"/>
    <m/>
    <s v="HERNANDEZ CISTERNA VALERIA ESTEFANI"/>
    <x v="0"/>
    <s v="La Pintana"/>
    <s v="Sin Beca"/>
    <s v="Sin Beca"/>
    <s v="AÑO 2016"/>
    <n v="515"/>
    <n v="452"/>
    <n v="406"/>
    <n v="574"/>
    <x v="64"/>
    <s v="CON PSU "/>
    <s v="50 % MAYOR"/>
    <s v="Rango 400-449"/>
    <x v="0"/>
  </r>
  <r>
    <x v="2"/>
    <x v="21"/>
    <s v="Educación"/>
    <x v="0"/>
    <x v="0"/>
    <x v="2521"/>
    <m/>
    <s v="TORRES DIAZ DAYANA PATRICIA"/>
    <x v="0"/>
    <s v="Isla de Maipo"/>
    <s v="Con Beca"/>
    <s v="Con Beca"/>
    <s v="AÑO 2016"/>
    <n v="535"/>
    <n v="472"/>
    <n v="342"/>
    <n v="576"/>
    <x v="29"/>
    <s v="CON PSU "/>
    <s v="50 % MAYOR"/>
    <s v="Rango 400-449"/>
    <x v="0"/>
  </r>
  <r>
    <x v="2"/>
    <x v="18"/>
    <s v="Educación"/>
    <x v="0"/>
    <x v="0"/>
    <x v="2522"/>
    <m/>
    <s v="GONZALEZ BARRIA DANITZA KARINA"/>
    <x v="0"/>
    <s v="Pedro Aguirre Cerda"/>
    <s v="Sin Beca"/>
    <s v="Con Beca"/>
    <s v="AÑO 2016"/>
    <n v="576"/>
    <n v="465"/>
    <n v="425"/>
    <n v="577"/>
    <x v="71"/>
    <s v="CON PSU "/>
    <s v="50 % MAYOR"/>
    <s v="Rango 400-449"/>
    <x v="0"/>
  </r>
  <r>
    <x v="2"/>
    <x v="12"/>
    <s v="Salud"/>
    <x v="0"/>
    <x v="0"/>
    <x v="2523"/>
    <m/>
    <s v="ALARCÓN CAYUPI ROMINA JESÚS"/>
    <x v="0"/>
    <s v="San Joaquín"/>
    <s v="Sin Beca"/>
    <s v="Con Beca"/>
    <s v="AÑO 2016"/>
    <n v="547"/>
    <n v="403"/>
    <n v="472"/>
    <n v="579"/>
    <x v="33"/>
    <s v="CON PSU "/>
    <s v="50 % MAYOR"/>
    <s v="Rango 400-449"/>
    <x v="0"/>
  </r>
  <r>
    <x v="2"/>
    <x v="8"/>
    <s v="Ciencias Sociales"/>
    <x v="0"/>
    <x v="0"/>
    <x v="2524"/>
    <m/>
    <s v="JEREZ SALINAS DANITZA ANDREA"/>
    <x v="0"/>
    <s v="Maipú"/>
    <s v="Con Beca"/>
    <s v="Sin Beca"/>
    <s v="AÑO 2016"/>
    <n v="528"/>
    <n v="403"/>
    <n v="425"/>
    <n v="581"/>
    <x v="546"/>
    <s v="CON PSU "/>
    <s v="50 % MAYOR"/>
    <s v="Rango 400-449"/>
    <x v="0"/>
  </r>
  <r>
    <x v="2"/>
    <x v="18"/>
    <s v="Educación"/>
    <x v="0"/>
    <x v="0"/>
    <x v="2525"/>
    <m/>
    <s v="LIZAMA MARINAO PRISCILLA CATALINA"/>
    <x v="0"/>
    <s v="Quilicura"/>
    <s v="Sin Beca"/>
    <s v="Sin Beca"/>
    <s v="AÑO 2016"/>
    <n v="579"/>
    <n v="439"/>
    <n v="425"/>
    <n v="582"/>
    <x v="45"/>
    <s v="CON PSU "/>
    <s v="50 % MAYOR"/>
    <s v="Rango 400-449"/>
    <x v="0"/>
  </r>
  <r>
    <x v="2"/>
    <x v="2"/>
    <s v="Educación"/>
    <x v="0"/>
    <x v="0"/>
    <x v="2526"/>
    <m/>
    <s v="ROJAS CARREÑO VALESKA  MICHELLE"/>
    <x v="0"/>
    <s v="Pudahuel"/>
    <s v="Sin Beca"/>
    <s v="Sin Beca"/>
    <s v="AÑO 2016"/>
    <n v="570"/>
    <n v="459"/>
    <n v="425"/>
    <n v="583"/>
    <x v="28"/>
    <s v="CON PSU "/>
    <s v="50 % MAYOR"/>
    <s v="Rango 400-449"/>
    <x v="0"/>
  </r>
  <r>
    <x v="2"/>
    <x v="20"/>
    <s v="Salud"/>
    <x v="0"/>
    <x v="0"/>
    <x v="2527"/>
    <m/>
    <s v="MUÑOZ SAAVEDRA ANDREA BELÉN "/>
    <x v="0"/>
    <s v="Maipú"/>
    <s v="Con Beca"/>
    <s v="Sin Beca"/>
    <s v="AÑO 2016"/>
    <n v="556"/>
    <n v="472"/>
    <n v="425"/>
    <n v="587"/>
    <x v="81"/>
    <s v="CON PSU "/>
    <s v="50 % MAYOR"/>
    <s v="Rango 400-449"/>
    <x v="0"/>
  </r>
  <r>
    <x v="2"/>
    <x v="14"/>
    <s v="Educación"/>
    <x v="0"/>
    <x v="0"/>
    <x v="2528"/>
    <m/>
    <s v="QUEZADA YAÑEZ CAMILO ALEJANDRO"/>
    <x v="1"/>
    <s v="Huechuraba"/>
    <s v="Sin Beca"/>
    <s v="Con Beca"/>
    <s v="AÑO 2016"/>
    <n v="534"/>
    <n v="480"/>
    <n v="406"/>
    <n v="588"/>
    <x v="48"/>
    <s v="CON PSU "/>
    <s v="50 % MAYOR"/>
    <s v="Rango 400-449"/>
    <x v="0"/>
  </r>
  <r>
    <x v="2"/>
    <x v="9"/>
    <s v="Salud"/>
    <x v="0"/>
    <x v="0"/>
    <x v="2529"/>
    <m/>
    <s v="MARIN CORTES MARIA DE LOS ANGELES"/>
    <x v="0"/>
    <s v="Maipú"/>
    <s v="Con Beca"/>
    <s v="Con Beca"/>
    <s v="AÑO 2016"/>
    <n v="579"/>
    <n v="501"/>
    <n v="386"/>
    <n v="589"/>
    <x v="14"/>
    <s v="CON PSU "/>
    <s v="50 % MAYOR"/>
    <s v="Rango 400-449"/>
    <x v="0"/>
  </r>
  <r>
    <x v="2"/>
    <x v="6"/>
    <s v="Ciencias Sociales"/>
    <x v="1"/>
    <x v="0"/>
    <x v="2530"/>
    <m/>
    <s v="JARA FLORES YASNA JACQUELINE"/>
    <x v="0"/>
    <s v="Macul"/>
    <s v="Sin Beca"/>
    <s v="Sin Beca"/>
    <s v="AÑO 2014"/>
    <n v="545"/>
    <n v="452"/>
    <n v="409"/>
    <n v="589"/>
    <x v="19"/>
    <s v="CON PSU "/>
    <s v="50 % MAYOR"/>
    <s v="Rango 400-449"/>
    <x v="0"/>
  </r>
  <r>
    <x v="2"/>
    <x v="7"/>
    <s v="Salud"/>
    <x v="0"/>
    <x v="0"/>
    <x v="2531"/>
    <m/>
    <s v="SALAZAR  MONTIEL  CONSTANZA  ESTEFANIA"/>
    <x v="0"/>
    <s v="Copiapó"/>
    <s v="Con Beca"/>
    <s v="Con Beca"/>
    <s v="AÑO 2016"/>
    <n v="554"/>
    <n v="403"/>
    <n v="442"/>
    <n v="593"/>
    <x v="73"/>
    <s v="CON PSU "/>
    <s v="50 % MAYOR"/>
    <s v="Rango 400-449"/>
    <x v="0"/>
  </r>
  <r>
    <x v="2"/>
    <x v="20"/>
    <s v="Salud"/>
    <x v="0"/>
    <x v="0"/>
    <x v="2532"/>
    <m/>
    <s v="SEPULVEDA MORENO TAMARA ALEJANDRA"/>
    <x v="0"/>
    <s v="Pudahuel"/>
    <s v="Con Beca"/>
    <s v="Sin Beca"/>
    <s v="AÑO 2016"/>
    <n v="535"/>
    <n v="446"/>
    <n v="386"/>
    <n v="598"/>
    <x v="10"/>
    <s v="CON PSU "/>
    <s v="50 % MAYOR"/>
    <s v="Rango 400-449"/>
    <x v="0"/>
  </r>
  <r>
    <x v="2"/>
    <x v="9"/>
    <s v="Salud"/>
    <x v="0"/>
    <x v="0"/>
    <x v="2533"/>
    <m/>
    <s v="PAVEZ SASSO CAMILA"/>
    <x v="0"/>
    <s v="San Ramón"/>
    <s v="Con Beca"/>
    <s v="Con Beca"/>
    <s v="AÑO 2016"/>
    <n v="572"/>
    <n v="452"/>
    <n v="442"/>
    <n v="602"/>
    <x v="11"/>
    <s v="CON PSU "/>
    <s v="50 % MAYOR"/>
    <s v="Rango 400-449"/>
    <x v="0"/>
  </r>
  <r>
    <x v="2"/>
    <x v="1"/>
    <s v="Salud"/>
    <x v="0"/>
    <x v="0"/>
    <x v="2534"/>
    <m/>
    <s v="CABEZAS CORNEJO MATIAS ESTEBAN"/>
    <x v="1"/>
    <s v="El Bosque"/>
    <s v="Sin Beca"/>
    <s v="Con Beca"/>
    <s v="AÑO 2016"/>
    <n v="585"/>
    <n v="465"/>
    <n v="425"/>
    <n v="604"/>
    <x v="71"/>
    <s v="CON PSU "/>
    <s v="50 % MAYOR"/>
    <s v="Rango 400-449"/>
    <x v="0"/>
  </r>
  <r>
    <x v="2"/>
    <x v="4"/>
    <s v="Salud"/>
    <x v="0"/>
    <x v="0"/>
    <x v="2535"/>
    <m/>
    <s v="SEVERINO HINOJOSA MARIA DANIELA"/>
    <x v="0"/>
    <s v="Paine"/>
    <s v="Sin Beca"/>
    <s v="Sin Beca"/>
    <s v="AÑO 2016"/>
    <n v="576"/>
    <n v="409"/>
    <n v="406"/>
    <n v="608"/>
    <x v="552"/>
    <s v="CON PSU "/>
    <s v="50 % MAYOR"/>
    <s v="Rango 400-449"/>
    <x v="0"/>
  </r>
  <r>
    <x v="2"/>
    <x v="19"/>
    <s v="Educación"/>
    <x v="1"/>
    <x v="0"/>
    <x v="2536"/>
    <m/>
    <s v="BONDI NORAMBUENA JADRA BELEN"/>
    <x v="0"/>
    <s v="Santiago"/>
    <s v="Sin Beca"/>
    <s v="Sin Beca"/>
    <s v="AÑO 2016"/>
    <n v="499"/>
    <n v="446"/>
    <n v="406"/>
    <n v="613"/>
    <x v="62"/>
    <s v="CON PSU "/>
    <s v="50 % MAYOR"/>
    <s v="Rango 400-449"/>
    <x v="0"/>
  </r>
  <r>
    <x v="2"/>
    <x v="9"/>
    <s v="Salud"/>
    <x v="0"/>
    <x v="0"/>
    <x v="2537"/>
    <m/>
    <s v="TOLEDO  GOMEZ PAOLA ANGELINA"/>
    <x v="0"/>
    <s v="Quilicura"/>
    <s v="Con Beca"/>
    <s v="Sin Beca"/>
    <s v="AÑO 2016"/>
    <n v="586"/>
    <n v="403"/>
    <n v="425"/>
    <n v="619"/>
    <x v="546"/>
    <s v="CON PSU "/>
    <s v="50 % MAYOR"/>
    <s v="Rango 400-449"/>
    <x v="0"/>
  </r>
  <r>
    <x v="2"/>
    <x v="2"/>
    <s v="Educación"/>
    <x v="0"/>
    <x v="0"/>
    <x v="2538"/>
    <m/>
    <s v="LAWSON PACHECO STEPHANY"/>
    <x v="0"/>
    <s v="Iquique"/>
    <s v="Sin Beca"/>
    <s v="Sin Beca"/>
    <s v="AÑO 2016"/>
    <n v="589"/>
    <n v="507"/>
    <n v="386"/>
    <n v="620"/>
    <x v="20"/>
    <s v="CON PSU "/>
    <s v="50 % MAYOR"/>
    <s v="Rango 400-449"/>
    <x v="0"/>
  </r>
  <r>
    <x v="2"/>
    <x v="1"/>
    <s v="Salud"/>
    <x v="0"/>
    <x v="0"/>
    <x v="2539"/>
    <m/>
    <s v="TRONCOSO BUSTAMANTE DANIELA ESTEFANIA"/>
    <x v="0"/>
    <s v="Quilicura"/>
    <s v="Sin Beca"/>
    <s v="Sin Beca"/>
    <s v="AÑO 2016"/>
    <n v="591"/>
    <n v="493"/>
    <n v="364"/>
    <n v="620"/>
    <x v="68"/>
    <s v="CON PSU "/>
    <s v="50 % MAYOR"/>
    <s v="Rango 400-449"/>
    <x v="0"/>
  </r>
  <r>
    <x v="2"/>
    <x v="7"/>
    <s v="Salud"/>
    <x v="0"/>
    <x v="0"/>
    <x v="2540"/>
    <m/>
    <s v="BRUNA  NEIRA  KAREN MARCELA "/>
    <x v="0"/>
    <s v="La Florida"/>
    <s v="Sin Beca"/>
    <s v="Con Beca"/>
    <s v="AÑO 2016"/>
    <n v="579"/>
    <n v="394"/>
    <n v="496"/>
    <n v="632"/>
    <x v="71"/>
    <s v="CON PSU "/>
    <s v="50 % MAYOR"/>
    <s v="Rango 400-449"/>
    <x v="0"/>
  </r>
  <r>
    <x v="2"/>
    <x v="14"/>
    <s v="Educación"/>
    <x v="1"/>
    <x v="0"/>
    <x v="2541"/>
    <m/>
    <s v="CHAVEZ MIRANDA CAROLINA  ANDREA"/>
    <x v="0"/>
    <s v="El Bosque"/>
    <s v="Con Beca"/>
    <s v="Con Beca"/>
    <s v="AÑO 2015"/>
    <n v="601"/>
    <n v="377"/>
    <n v="486"/>
    <n v="637"/>
    <x v="35"/>
    <s v="CON PSU "/>
    <s v="50 % MAYOR"/>
    <s v="Rango 400-449"/>
    <x v="0"/>
  </r>
  <r>
    <x v="2"/>
    <x v="6"/>
    <s v="Ciencias Sociales"/>
    <x v="0"/>
    <x v="0"/>
    <x v="2542"/>
    <m/>
    <s v="BAQUEDANO LOPEZ JENIFFER GIOVANNA"/>
    <x v="0"/>
    <s v="Lo Prado"/>
    <s v="Sin Beca"/>
    <s v="Con Beca"/>
    <s v="AÑO 2016"/>
    <n v="617"/>
    <n v="452"/>
    <n v="386"/>
    <n v="638"/>
    <x v="39"/>
    <s v="CON PSU "/>
    <s v="50 % MAYOR"/>
    <s v="Rango 400-449"/>
    <x v="0"/>
  </r>
  <r>
    <x v="2"/>
    <x v="9"/>
    <s v="Salud"/>
    <x v="0"/>
    <x v="0"/>
    <x v="2543"/>
    <m/>
    <s v="BUSTOS  MARTINEZ NATHALIA VALERIA"/>
    <x v="0"/>
    <s v="Maipú"/>
    <s v="Con Beca"/>
    <s v="Sin Beca"/>
    <s v="AÑO 2016"/>
    <n v="576"/>
    <n v="472"/>
    <n v="425"/>
    <n v="643"/>
    <x v="81"/>
    <s v="CON PSU "/>
    <s v="50 % MAYOR"/>
    <s v="Rango 400-449"/>
    <x v="0"/>
  </r>
  <r>
    <x v="2"/>
    <x v="20"/>
    <s v="Salud"/>
    <x v="0"/>
    <x v="0"/>
    <x v="2544"/>
    <m/>
    <s v="ORELLANA CORTES JOCELYN ELGA"/>
    <x v="0"/>
    <s v="Lampa"/>
    <s v="Con Beca"/>
    <s v="Con Beca"/>
    <s v="AÑO 2016"/>
    <n v="601"/>
    <n v="465"/>
    <n v="406"/>
    <n v="647"/>
    <x v="78"/>
    <s v="CON PSU "/>
    <s v="50 % MAYOR"/>
    <s v="Rango 400-449"/>
    <x v="0"/>
  </r>
  <r>
    <x v="2"/>
    <x v="1"/>
    <s v="Salud"/>
    <x v="1"/>
    <x v="0"/>
    <x v="2545"/>
    <m/>
    <s v="MARILEO SOTOMAYOR FRANCISCA JAVIERA"/>
    <x v="0"/>
    <s v="Padre Hurtado"/>
    <s v="Sin Beca"/>
    <s v="Con Beca"/>
    <s v="AÑO 2016"/>
    <n v="570"/>
    <n v="403"/>
    <n v="442"/>
    <n v="649"/>
    <x v="73"/>
    <s v="CON PSU "/>
    <s v="50 % MAYOR"/>
    <s v="Rango 400-449"/>
    <x v="0"/>
  </r>
  <r>
    <x v="2"/>
    <x v="1"/>
    <s v="Salud"/>
    <x v="0"/>
    <x v="0"/>
    <x v="2546"/>
    <m/>
    <s v="ARDILES MELLER JAVIERA DE LOS ANGELES"/>
    <x v="0"/>
    <s v="Maipú"/>
    <s v="Sin Beca"/>
    <s v="Sin Beca"/>
    <s v="AÑO 2013"/>
    <n v="541"/>
    <n v="322"/>
    <n v="485"/>
    <n v="655"/>
    <x v="9"/>
    <s v="CON PSU "/>
    <s v="50 % MAYOR"/>
    <s v="Rango 400-449"/>
    <x v="0"/>
  </r>
  <r>
    <x v="2"/>
    <x v="9"/>
    <s v="Salud"/>
    <x v="0"/>
    <x v="0"/>
    <x v="2547"/>
    <m/>
    <s v="MAULEN CASTRO MARIA ELENA"/>
    <x v="0"/>
    <s v="San Joaquín"/>
    <s v="Con Beca"/>
    <s v="Con Beca"/>
    <s v="AÑO 2016"/>
    <n v="622"/>
    <n v="394"/>
    <n v="485"/>
    <n v="669"/>
    <x v="80"/>
    <s v="CON PSU "/>
    <s v="50 % MAYOR"/>
    <s v="Rango 400-449"/>
    <x v="0"/>
  </r>
  <r>
    <x v="2"/>
    <x v="12"/>
    <s v="Salud"/>
    <x v="0"/>
    <x v="0"/>
    <x v="2548"/>
    <m/>
    <s v="LOPEZ PINO ERIKA  JEANNETTE"/>
    <x v="0"/>
    <s v="San Joaquín"/>
    <s v="Con Beca"/>
    <s v="Sin Beca"/>
    <s v="AÑO 2016"/>
    <n v="647"/>
    <n v="431"/>
    <n v="386"/>
    <n v="670"/>
    <x v="56"/>
    <s v="CON PSU "/>
    <s v="50 % MAYOR"/>
    <s v="Rango 400-449"/>
    <x v="0"/>
  </r>
  <r>
    <x v="2"/>
    <x v="6"/>
    <s v="Ciencias Sociales"/>
    <x v="1"/>
    <x v="0"/>
    <x v="2549"/>
    <m/>
    <s v="BANDA GUADALUPE ESTEFANIA  AIDA"/>
    <x v="0"/>
    <s v="Santiago"/>
    <s v="Sin Beca"/>
    <s v="Sin Beca"/>
    <s v="AÑO 2016"/>
    <n v="612"/>
    <n v="486"/>
    <n v="406"/>
    <n v="670"/>
    <x v="38"/>
    <s v="CON PSU "/>
    <s v="50 % MAYOR"/>
    <s v="Rango 400-449"/>
    <x v="0"/>
  </r>
  <r>
    <x v="2"/>
    <x v="20"/>
    <s v="Salud"/>
    <x v="0"/>
    <x v="0"/>
    <x v="2550"/>
    <m/>
    <s v="ROZAS RETAMALES FERNANDA EUGUENIA"/>
    <x v="0"/>
    <s v="Chimbarongo"/>
    <s v="Con Beca"/>
    <s v="Sin Beca"/>
    <s v="AÑO 2016"/>
    <n v="597"/>
    <n v="394"/>
    <n v="425"/>
    <n v="671"/>
    <x v="34"/>
    <s v="CON PSU "/>
    <s v="50 % MAYOR"/>
    <s v="Rango 400-449"/>
    <x v="0"/>
  </r>
  <r>
    <x v="2"/>
    <x v="18"/>
    <s v="Educación"/>
    <x v="0"/>
    <x v="0"/>
    <x v="2551"/>
    <m/>
    <s v="AREVALO CATALAN MACARENA DE JESUS"/>
    <x v="0"/>
    <s v="Conchalí"/>
    <s v="Sin Beca"/>
    <s v="Sin Beca"/>
    <s v="AÑO 2016"/>
    <n v="554"/>
    <n v="459"/>
    <n v="386"/>
    <n v="686"/>
    <x v="73"/>
    <s v="CON PSU "/>
    <s v="50 % MAYOR"/>
    <s v="Rango 400-449"/>
    <x v="0"/>
  </r>
  <r>
    <x v="2"/>
    <x v="18"/>
    <s v="Educación"/>
    <x v="0"/>
    <x v="0"/>
    <x v="2552"/>
    <m/>
    <s v="VELASCO LASTRA SYSLA DIEREYN"/>
    <x v="0"/>
    <s v="Puente Alto"/>
    <s v="Con Beca"/>
    <s v="Con Beca"/>
    <s v="AÑO 2016"/>
    <n v="617"/>
    <n v="493"/>
    <n v="318"/>
    <n v="687"/>
    <x v="441"/>
    <s v="CON PSU "/>
    <s v="50 % MAYOR"/>
    <s v="Rango 400-449"/>
    <x v="0"/>
  </r>
  <r>
    <x v="2"/>
    <x v="1"/>
    <s v="Salud"/>
    <x v="1"/>
    <x v="0"/>
    <x v="2553"/>
    <m/>
    <s v="ALMONACID BALLADARES BIANCA  ALFONSINA"/>
    <x v="0"/>
    <s v="Maipú"/>
    <s v="Con Beca"/>
    <s v="Sin Beca"/>
    <s v="AÑO 2015"/>
    <n v="572"/>
    <n v="471"/>
    <n v="407"/>
    <n v="688"/>
    <x v="16"/>
    <s v="CON PSU "/>
    <s v="50 % MAYOR"/>
    <s v="Rango 400-449"/>
    <x v="0"/>
  </r>
  <r>
    <x v="2"/>
    <x v="8"/>
    <s v="Ciencias Sociales"/>
    <x v="0"/>
    <x v="0"/>
    <x v="2554"/>
    <m/>
    <s v="VALERIO EUSTAQUIO RUTH NOEMI"/>
    <x v="0"/>
    <s v="Santiago"/>
    <s v="Sin Beca"/>
    <s v="Sin Beca"/>
    <s v="AÑO 2016"/>
    <n v="620"/>
    <n v="385"/>
    <n v="485"/>
    <n v="691"/>
    <x v="24"/>
    <s v="CON PSU "/>
    <s v="50 % MAYOR"/>
    <s v="Rango 400-449"/>
    <x v="0"/>
  </r>
  <r>
    <x v="2"/>
    <x v="1"/>
    <s v="Salud"/>
    <x v="0"/>
    <x v="0"/>
    <x v="2555"/>
    <m/>
    <s v="MUÑOZ HENRÍQUEZ SILMY KAINA"/>
    <x v="0"/>
    <s v="Lo Espejo"/>
    <s v="Sin Beca"/>
    <s v="Con Beca"/>
    <s v="AÑO 2016"/>
    <n v="651"/>
    <n v="431"/>
    <n v="458"/>
    <n v="700"/>
    <x v="69"/>
    <s v="CON PSU "/>
    <s v="50 % MAYOR"/>
    <s v="Rango 400-449"/>
    <x v="0"/>
  </r>
  <r>
    <x v="2"/>
    <x v="9"/>
    <s v="Salud"/>
    <x v="0"/>
    <x v="0"/>
    <x v="2556"/>
    <m/>
    <s v="PAREDES ALONSO CARLOS ALBERTO"/>
    <x v="1"/>
    <s v="Santiago"/>
    <s v="Con Beca"/>
    <s v="Sin Beca"/>
    <s v="AÑO 2016"/>
    <n v="605"/>
    <n v="394"/>
    <n v="472"/>
    <n v="712"/>
    <x v="549"/>
    <s v="CON PSU "/>
    <s v="50 % MAYOR"/>
    <s v="Rango 400-449"/>
    <x v="0"/>
  </r>
  <r>
    <x v="2"/>
    <x v="1"/>
    <s v="Salud"/>
    <x v="1"/>
    <x v="0"/>
    <x v="2557"/>
    <m/>
    <s v="PAZ VALDES DANIEL FRANCISCO"/>
    <x v="1"/>
    <s v="Pudahuel"/>
    <s v="Sin Beca"/>
    <s v="Con Beca"/>
    <s v="AÑO 2014"/>
    <n v="597"/>
    <n v="407"/>
    <n v="438"/>
    <n v="713"/>
    <x v="73"/>
    <s v="CON PSU "/>
    <s v="50 % MAYOR"/>
    <s v="Rango 400-449"/>
    <x v="0"/>
  </r>
  <r>
    <x v="2"/>
    <x v="5"/>
    <s v="Ciencias Sociales"/>
    <x v="0"/>
    <x v="0"/>
    <x v="2558"/>
    <m/>
    <s v="CATALAN ROJAS CONSTANZA CECILIA"/>
    <x v="0"/>
    <s v="Melipilla"/>
    <s v="Con Beca"/>
    <s v="Con Beca"/>
    <s v="AÑO 2016"/>
    <n v="595"/>
    <n v="403"/>
    <n v="425"/>
    <n v="716"/>
    <x v="546"/>
    <s v="CON PSU "/>
    <s v="50 % MAYOR"/>
    <s v="Rango 400-449"/>
    <x v="0"/>
  </r>
  <r>
    <x v="2"/>
    <x v="9"/>
    <s v="Salud"/>
    <x v="0"/>
    <x v="0"/>
    <x v="2559"/>
    <m/>
    <s v="BARAONA NUÑEZ CONSTANZA BELEN"/>
    <x v="0"/>
    <s v="Maipú"/>
    <s v="Con Beca"/>
    <s v="Con Beca"/>
    <s v="AÑO 2016"/>
    <n v="672"/>
    <n v="409"/>
    <n v="472"/>
    <n v="722"/>
    <x v="439"/>
    <s v="CON PSU "/>
    <s v="50 % MAYOR"/>
    <s v="Rango 400-449"/>
    <x v="0"/>
  </r>
  <r>
    <x v="2"/>
    <x v="3"/>
    <s v="Educación"/>
    <x v="1"/>
    <x v="0"/>
    <x v="2560"/>
    <m/>
    <s v="IRARRAZABAL SANTANA IGNACIO NICOLAS"/>
    <x v="1"/>
    <s v="Recoleta"/>
    <s v="Con Beca"/>
    <s v="Con Beca"/>
    <s v="AÑO 2016"/>
    <n v="683"/>
    <n v="365"/>
    <n v="472"/>
    <n v="726"/>
    <x v="31"/>
    <s v="CON PSU "/>
    <s v="50 % MAYOR"/>
    <s v="Rango 400-449"/>
    <x v="0"/>
  </r>
  <r>
    <x v="2"/>
    <x v="4"/>
    <s v="Salud"/>
    <x v="0"/>
    <x v="0"/>
    <x v="2561"/>
    <m/>
    <s v="CAUCAMAN CELIS PATRICIO CEFERINO"/>
    <x v="1"/>
    <s v="Quilicura"/>
    <s v="Sin Beca"/>
    <s v="Con Beca"/>
    <s v="AÑO 2013"/>
    <n v="621"/>
    <n v="440"/>
    <n v="422"/>
    <n v="767"/>
    <x v="77"/>
    <s v="CON PSU "/>
    <s v="50 % MAYOR"/>
    <s v="Rango 400-449"/>
    <x v="0"/>
  </r>
  <r>
    <x v="2"/>
    <x v="12"/>
    <s v="Salud"/>
    <x v="0"/>
    <x v="0"/>
    <x v="2562"/>
    <m/>
    <s v="REYES  FIGUEROA ISABEL BERNARDA"/>
    <x v="0"/>
    <s v="San Bernardo"/>
    <s v="Con Beca"/>
    <s v="Con Beca"/>
    <s v="AÑO 2016"/>
    <n v="692"/>
    <n v="409"/>
    <n v="485"/>
    <n v="772"/>
    <x v="11"/>
    <s v="CON PSU "/>
    <s v="50 % MAYOR"/>
    <s v="Rango 400-449"/>
    <x v="0"/>
  </r>
  <r>
    <x v="2"/>
    <x v="10"/>
    <s v="Salud"/>
    <x v="0"/>
    <x v="0"/>
    <x v="2563"/>
    <m/>
    <s v="PLAZA BAHAMONDES ALISON PAMELA"/>
    <x v="0"/>
    <s v="ARICA"/>
    <s v="Sin Beca"/>
    <s v="Sin Beca"/>
    <s v="AÑO 2016"/>
    <n v="734"/>
    <n v="551"/>
    <n v="318"/>
    <n v="774"/>
    <x v="13"/>
    <s v="CON PSU "/>
    <s v="50 % MAYOR"/>
    <s v="Rango 400-449"/>
    <x v="0"/>
  </r>
  <r>
    <x v="2"/>
    <x v="9"/>
    <s v="Salud"/>
    <x v="0"/>
    <x v="0"/>
    <x v="2564"/>
    <m/>
    <s v="LORCA VARGAS ALEJANDRA  DEL CARMEN"/>
    <x v="0"/>
    <s v="San Bernardo"/>
    <s v="Con Beca"/>
    <s v="Con Beca"/>
    <s v="AÑO 2016"/>
    <n v="703"/>
    <n v="465"/>
    <n v="406"/>
    <n v="779"/>
    <x v="78"/>
    <s v="CON PSU "/>
    <s v="50 % MAYOR"/>
    <s v="Rango 400-449"/>
    <x v="0"/>
  </r>
  <r>
    <x v="2"/>
    <x v="10"/>
    <s v="Salud"/>
    <x v="0"/>
    <x v="0"/>
    <x v="2565"/>
    <m/>
    <s v="BANDA LABRIN MELANIE ANDREA"/>
    <x v="0"/>
    <s v="Pedro Aguirre Cerda"/>
    <s v="Con Beca"/>
    <s v="Sin Beca"/>
    <s v="AÑO 2016"/>
    <n v="723"/>
    <n v="452"/>
    <n v="425"/>
    <n v="782"/>
    <x v="12"/>
    <s v="CON PSU "/>
    <s v="50 % MAYOR"/>
    <s v="Rango 400-449"/>
    <x v="0"/>
  </r>
  <r>
    <x v="2"/>
    <x v="12"/>
    <s v="Salud"/>
    <x v="0"/>
    <x v="0"/>
    <x v="2566"/>
    <m/>
    <s v="BURGOS  PEREZ TANIA SOLEDAD"/>
    <x v="0"/>
    <s v="Ñuñoa"/>
    <s v="Con Beca"/>
    <s v="Sin Beca"/>
    <s v="AÑO 2016"/>
    <n v="743"/>
    <n v="551"/>
    <n v="268"/>
    <n v="810"/>
    <x v="34"/>
    <s v="CON PSU "/>
    <s v="50 % MAYOR"/>
    <s v="Rango 400-449"/>
    <x v="0"/>
  </r>
  <r>
    <x v="2"/>
    <x v="9"/>
    <s v="Salud"/>
    <x v="0"/>
    <x v="0"/>
    <x v="2567"/>
    <m/>
    <s v="CARES  GACITUA HELENA JANICE"/>
    <x v="0"/>
    <s v="Recoleta"/>
    <s v="Con Beca"/>
    <s v="Con Beca"/>
    <s v="AÑO 2016"/>
    <n v="740"/>
    <n v="439"/>
    <n v="386"/>
    <n v="843"/>
    <x v="58"/>
    <s v="CON PSU "/>
    <s v="50 % MAYOR"/>
    <s v="Rango 400-449"/>
    <x v="0"/>
  </r>
  <r>
    <x v="2"/>
    <x v="20"/>
    <s v="Salud"/>
    <x v="0"/>
    <x v="0"/>
    <x v="2568"/>
    <m/>
    <s v="LEPUMAN MILLAHUAL MARIA XIMENA"/>
    <x v="0"/>
    <s v="Pedro Aguirre Cerda"/>
    <s v="Con Beca"/>
    <s v="Con Beca"/>
    <s v="AÑO 2016"/>
    <n v="688"/>
    <n v="394"/>
    <n v="472"/>
    <n v="850"/>
    <x v="549"/>
    <s v="CON PSU "/>
    <s v="50 % MAYOR"/>
    <s v="Rango 400-449"/>
    <x v="0"/>
  </r>
  <r>
    <x v="2"/>
    <x v="9"/>
    <s v="Salud"/>
    <x v="0"/>
    <x v="0"/>
    <x v="2569"/>
    <m/>
    <s v="GRONDONA SEGUEL MATIAS CRISTIAN"/>
    <x v="1"/>
    <s v="Quinta Normal"/>
    <s v="Con Beca"/>
    <s v="Sin Beca"/>
    <s v="AÑO 2016"/>
    <m/>
    <n v="439"/>
    <n v="458"/>
    <m/>
    <x v="81"/>
    <s v="CON PSU "/>
    <s v="SIN INFORMACIÓN "/>
    <s v="Rango 400-449"/>
    <x v="0"/>
  </r>
  <r>
    <x v="2"/>
    <x v="16"/>
    <s v="Ingeniería, Ciencia y Tecnología "/>
    <x v="1"/>
    <x v="0"/>
    <x v="2570"/>
    <m/>
    <s v="SERRANO POLANCO GLORIA VALENTINA "/>
    <x v="0"/>
    <s v="Santiago"/>
    <s v="Con Beca"/>
    <s v="Sin Beca"/>
    <s v="AÑO 2016"/>
    <m/>
    <n v="486"/>
    <n v="386"/>
    <m/>
    <x v="547"/>
    <s v="CON PSU "/>
    <s v="SIN INFORMACIÓN "/>
    <s v="Rango 400-449"/>
    <x v="0"/>
  </r>
  <r>
    <x v="2"/>
    <x v="7"/>
    <s v="Salud"/>
    <x v="0"/>
    <x v="0"/>
    <x v="2571"/>
    <m/>
    <s v="CABRERA VASQUEZ CINTHIA LISSETH"/>
    <x v="0"/>
    <s v="El Bosque"/>
    <s v="Sin Beca"/>
    <s v="Sin Beca"/>
    <s v="AÑO 2016"/>
    <m/>
    <n v="446"/>
    <n v="386"/>
    <m/>
    <x v="10"/>
    <s v="CON PSU "/>
    <s v="SIN INFORMACIÓN "/>
    <s v="Rango 400-449"/>
    <x v="0"/>
  </r>
  <r>
    <x v="2"/>
    <x v="2"/>
    <s v="Educación"/>
    <x v="0"/>
    <x v="0"/>
    <x v="2572"/>
    <m/>
    <s v="GONZALEZ LUCERO MILDRED STEPHANIE"/>
    <x v="0"/>
    <s v="La Cisterna"/>
    <s v="Sin Beca"/>
    <s v="Sin Beca"/>
    <s v="AÑO 2016"/>
    <m/>
    <n v="439"/>
    <n v="364"/>
    <m/>
    <x v="550"/>
    <s v="CON PSU "/>
    <s v="SIN INFORMACIÓN "/>
    <s v="Rango 400-449"/>
    <x v="0"/>
  </r>
  <r>
    <x v="2"/>
    <x v="8"/>
    <s v="Ciencias Sociales"/>
    <x v="0"/>
    <x v="0"/>
    <x v="2573"/>
    <m/>
    <s v="CERDA ESPARZA CATALINA  FERNANDA "/>
    <x v="0"/>
    <s v="Quilicura"/>
    <s v="Sin Beca"/>
    <s v="Sin Beca"/>
    <s v="AÑO 2016"/>
    <m/>
    <n v="472"/>
    <n v="386"/>
    <m/>
    <x v="64"/>
    <s v="CON PSU "/>
    <s v="SIN INFORMACIÓN "/>
    <s v="Rango 400-449"/>
    <x v="0"/>
  </r>
  <r>
    <x v="2"/>
    <x v="8"/>
    <s v="Ciencias Sociales"/>
    <x v="1"/>
    <x v="0"/>
    <x v="2574"/>
    <m/>
    <s v="CARVAJAL ROJAS DOMINICK ANGELICA"/>
    <x v="0"/>
    <s v="Santiago"/>
    <s v="Con Beca"/>
    <s v="Con Beca"/>
    <s v="AÑO 2010"/>
    <n v="476"/>
    <n v="479"/>
    <n v="410"/>
    <m/>
    <x v="69"/>
    <s v="CON PSU "/>
    <s v="SIN INFORMACIÓN "/>
    <s v="Rango 400-449"/>
    <x v="0"/>
  </r>
  <r>
    <x v="2"/>
    <x v="2"/>
    <s v="Educación"/>
    <x v="1"/>
    <x v="0"/>
    <x v="2575"/>
    <m/>
    <s v="JARAMILLO VILCHES HERIBERTO ANDRES"/>
    <x v="1"/>
    <s v="La Reina"/>
    <s v="Sin Beca"/>
    <s v="Con Beca"/>
    <s v="AÑO 2011"/>
    <n v="601"/>
    <n v="356"/>
    <n v="459"/>
    <m/>
    <x v="552"/>
    <s v="CON PSU "/>
    <s v="SIN INFORMACIÓN "/>
    <s v="Rango 400-449"/>
    <x v="0"/>
  </r>
  <r>
    <x v="2"/>
    <x v="10"/>
    <s v="Salud"/>
    <x v="0"/>
    <x v="0"/>
    <x v="2576"/>
    <m/>
    <s v="GONZALEZ JIMENEZ JAVIERA BELEN"/>
    <x v="0"/>
    <s v="Peñalolén"/>
    <s v="Sin Beca"/>
    <s v="Con Beca"/>
    <s v="AÑO 2011"/>
    <n v="476"/>
    <n v="366"/>
    <n v="447"/>
    <m/>
    <x v="55"/>
    <s v="CON PSU "/>
    <s v="SIN INFORMACIÓN "/>
    <s v="Rango 400-449"/>
    <x v="0"/>
  </r>
  <r>
    <x v="2"/>
    <x v="8"/>
    <s v="Ciencias Sociales"/>
    <x v="1"/>
    <x v="0"/>
    <x v="2577"/>
    <m/>
    <s v="LEAL AGUILAR LUIS EDUARDO"/>
    <x v="1"/>
    <s v="Santiago"/>
    <s v="Sin Beca"/>
    <s v="Con Beca"/>
    <s v="AÑO 2009"/>
    <n v="455"/>
    <n v="510"/>
    <n v="376"/>
    <m/>
    <x v="48"/>
    <s v="CON PSU "/>
    <s v="SIN INFORMACIÓN "/>
    <s v="Rango 400-449"/>
    <x v="0"/>
  </r>
  <r>
    <x v="2"/>
    <x v="3"/>
    <s v="Educación"/>
    <x v="1"/>
    <x v="0"/>
    <x v="2578"/>
    <m/>
    <s v="GODOY CASTILLO FRANCISCO ADOLFO"/>
    <x v="1"/>
    <s v="Huechuraba"/>
    <s v="Con Beca"/>
    <s v="Sin Beca"/>
    <s v="AÑO 2012"/>
    <n v="519"/>
    <n v="414"/>
    <n v="402"/>
    <m/>
    <x v="49"/>
    <s v="CON PSU "/>
    <s v="SIN INFORMACIÓN "/>
    <s v="Rango 400-449"/>
    <x v="0"/>
  </r>
  <r>
    <x v="2"/>
    <x v="1"/>
    <s v="Salud"/>
    <x v="1"/>
    <x v="0"/>
    <x v="2579"/>
    <m/>
    <s v="ESTRADA LAGOS NICOLAS IGNACIO"/>
    <x v="1"/>
    <s v="Maipú"/>
    <s v="Con Beca"/>
    <s v="Sin Beca"/>
    <s v="AÑO 2009"/>
    <n v="476"/>
    <n v="438"/>
    <n v="395"/>
    <m/>
    <x v="548"/>
    <s v="CON PSU "/>
    <s v="SIN INFORMACIÓN "/>
    <s v="Rango 400-449"/>
    <x v="0"/>
  </r>
  <r>
    <x v="2"/>
    <x v="8"/>
    <s v="Ciencias Sociales"/>
    <x v="1"/>
    <x v="1"/>
    <x v="2580"/>
    <m/>
    <s v="FRITZ CORTES VIANKA VERONICA"/>
    <x v="0"/>
    <s v="Pudahuel"/>
    <s v="Con Beca"/>
    <s v="Sin Beca"/>
    <s v="AÑO 2009"/>
    <n v="437"/>
    <n v="458"/>
    <n v="376"/>
    <m/>
    <x v="444"/>
    <s v="CON PSU "/>
    <s v="SIN INFORMACIÓN "/>
    <s v="Rango 400-449"/>
    <x v="0"/>
  </r>
  <r>
    <x v="2"/>
    <x v="3"/>
    <s v="Educación"/>
    <x v="1"/>
    <x v="0"/>
    <x v="2581"/>
    <m/>
    <s v="GOMEZ MARTINEZ FRANCISCO MANUEL "/>
    <x v="1"/>
    <s v="Puente Alto"/>
    <s v="Con Beca"/>
    <s v="Sin Beca"/>
    <s v="AÑO 2012"/>
    <n v="455"/>
    <n v="384"/>
    <n v="444"/>
    <m/>
    <x v="546"/>
    <s v="CON PSU "/>
    <s v="SIN INFORMACIÓN "/>
    <s v="Rango 400-449"/>
    <x v="0"/>
  </r>
  <r>
    <x v="2"/>
    <x v="8"/>
    <s v="Ciencias Sociales"/>
    <x v="1"/>
    <x v="0"/>
    <x v="2582"/>
    <m/>
    <s v="GALLARDO SANTOS NELLY BETZABE"/>
    <x v="0"/>
    <s v="Recoleta"/>
    <s v="Con Beca"/>
    <s v="Sin Beca"/>
    <s v="AÑO 2011"/>
    <n v="373"/>
    <n v="490"/>
    <n v="399"/>
    <m/>
    <x v="69"/>
    <s v="CON PSU "/>
    <s v="SIN INFORMACIÓN "/>
    <s v="Rango 400-449"/>
    <x v="0"/>
  </r>
  <r>
    <x v="2"/>
    <x v="20"/>
    <s v="Salud"/>
    <x v="0"/>
    <x v="0"/>
    <x v="2583"/>
    <m/>
    <s v="HERRERA ROJAS MARILYN SUSSY"/>
    <x v="0"/>
    <s v="La Florida"/>
    <s v="Sin Beca"/>
    <s v="Sin Beca"/>
    <s v="AÑO 2011"/>
    <n v="455"/>
    <n v="450"/>
    <n v="432"/>
    <m/>
    <x v="7"/>
    <s v="CON PSU "/>
    <s v="SIN INFORMACIÓN "/>
    <s v="Rango 400-449"/>
    <x v="0"/>
  </r>
  <r>
    <x v="2"/>
    <x v="10"/>
    <s v="Salud"/>
    <x v="0"/>
    <x v="1"/>
    <x v="2584"/>
    <m/>
    <s v="CANDIA AHUMADA CAMILA  DE LA PAZ"/>
    <x v="0"/>
    <s v="Las Condes"/>
    <s v="Sin Beca"/>
    <s v="Sin Beca"/>
    <s v="AÑO 2011"/>
    <n v="455"/>
    <n v="411"/>
    <n v="399"/>
    <m/>
    <x v="37"/>
    <s v="CON PSU "/>
    <s v="SIN INFORMACIÓN "/>
    <s v="Rango 400-449"/>
    <x v="0"/>
  </r>
  <r>
    <x v="2"/>
    <x v="6"/>
    <s v="Ciencias Sociales"/>
    <x v="0"/>
    <x v="0"/>
    <x v="2585"/>
    <m/>
    <s v="LECAROS SANDOVAL MARÍA IGNACIA"/>
    <x v="0"/>
    <s v="San Ramón"/>
    <s v="Sin Beca"/>
    <s v="Sin Beca"/>
    <s v="AÑO 2011"/>
    <n v="417"/>
    <n v="502"/>
    <n v="381"/>
    <m/>
    <x v="65"/>
    <s v="CON PSU "/>
    <s v="SIN INFORMACIÓN "/>
    <s v="Rango 400-449"/>
    <x v="0"/>
  </r>
  <r>
    <x v="2"/>
    <x v="16"/>
    <s v="Ingeniería, Ciencia y Tecnología "/>
    <x v="1"/>
    <x v="0"/>
    <x v="2586"/>
    <m/>
    <s v="CARREÑO CEA CLAUDIO BASTIAN"/>
    <x v="1"/>
    <s v="Santiago"/>
    <s v="Sin Beca"/>
    <s v="Sin Beca"/>
    <s v="AÑO 2010"/>
    <n v="517"/>
    <n v="395"/>
    <n v="475"/>
    <m/>
    <x v="24"/>
    <s v="CON PSU "/>
    <s v="SIN INFORMACIÓN "/>
    <s v="Rango 400-449"/>
    <x v="0"/>
  </r>
  <r>
    <x v="2"/>
    <x v="6"/>
    <s v="Ciencias Sociales"/>
    <x v="0"/>
    <x v="0"/>
    <x v="2587"/>
    <m/>
    <s v="MUÑOZ GUTIERREZ ALVARO IGNACIO"/>
    <x v="1"/>
    <s v="Estación Central"/>
    <s v="Sin Beca"/>
    <s v="Sin Beca"/>
    <s v="AÑO 2016"/>
    <n v="258"/>
    <n v="514"/>
    <n v="458"/>
    <n v="258"/>
    <x v="97"/>
    <s v="CON PSU "/>
    <s v="50 % MENOR "/>
    <s v="Rango 450-499"/>
    <x v="1"/>
  </r>
  <r>
    <x v="2"/>
    <x v="9"/>
    <s v="Salud"/>
    <x v="0"/>
    <x v="0"/>
    <x v="1369"/>
    <m/>
    <s v="NAVARRETE BURGOS DAYSI DIANA"/>
    <x v="0"/>
    <s v="Maipú"/>
    <s v="Sin Beca"/>
    <s v="Sin Beca"/>
    <s v="AÑO 2015"/>
    <n v="331"/>
    <n v="505"/>
    <n v="486"/>
    <n v="331"/>
    <x v="89"/>
    <s v="CON PSU "/>
    <s v="50 % MENOR "/>
    <s v="Rango 450-499"/>
    <x v="1"/>
  </r>
  <r>
    <x v="2"/>
    <x v="16"/>
    <s v="Ingeniería, Ciencia y Tecnología "/>
    <x v="0"/>
    <x v="0"/>
    <x v="2588"/>
    <m/>
    <s v="ZURITA CARDENAS CRISTIAN SEBASTIAN"/>
    <x v="1"/>
    <s v="Huechuraba"/>
    <s v="Con Beca"/>
    <s v="Sin Beca"/>
    <s v="AÑO 2013"/>
    <n v="332"/>
    <n v="477"/>
    <n v="459"/>
    <n v="332"/>
    <x v="105"/>
    <s v="CON PSU "/>
    <s v="50 % MENOR "/>
    <s v="Rango 450-499"/>
    <x v="1"/>
  </r>
  <r>
    <x v="2"/>
    <x v="9"/>
    <s v="Salud"/>
    <x v="0"/>
    <x v="0"/>
    <x v="2589"/>
    <m/>
    <s v="ASTUDILLO  LOYOLA ANGELICA  BELEN"/>
    <x v="0"/>
    <s v="Maipú"/>
    <s v="Con Beca"/>
    <s v="Con Beca"/>
    <s v="AÑO 2016"/>
    <n v="335"/>
    <n v="403"/>
    <n v="516"/>
    <n v="335"/>
    <x v="161"/>
    <s v="CON PSU "/>
    <s v="50 % MENOR "/>
    <s v="Rango 450-499"/>
    <x v="1"/>
  </r>
  <r>
    <x v="2"/>
    <x v="20"/>
    <s v="Salud"/>
    <x v="0"/>
    <x v="0"/>
    <x v="2590"/>
    <m/>
    <s v="ABARCA CARDEMIL HUGO ALAMIRO"/>
    <x v="1"/>
    <s v="Quinta Normal"/>
    <s v="Con Beca"/>
    <s v="Sin Beca"/>
    <s v="AÑO 2016"/>
    <n v="346"/>
    <n v="409"/>
    <n v="525"/>
    <n v="346"/>
    <x v="120"/>
    <s v="CON PSU "/>
    <s v="50 % MENOR "/>
    <s v="Rango 450-499"/>
    <x v="1"/>
  </r>
  <r>
    <x v="2"/>
    <x v="3"/>
    <s v="Educación"/>
    <x v="0"/>
    <x v="0"/>
    <x v="2591"/>
    <m/>
    <s v="ALARCON MARTINEZ JUAN GABRIEL"/>
    <x v="1"/>
    <s v="El Bosque"/>
    <s v="Con Beca"/>
    <s v="Con Beca"/>
    <s v="AÑO 2016"/>
    <n v="348"/>
    <n v="537"/>
    <n v="386"/>
    <n v="348"/>
    <x v="133"/>
    <s v="CON PSU "/>
    <s v="50 % MENOR "/>
    <s v="Rango 450-499"/>
    <x v="1"/>
  </r>
  <r>
    <x v="2"/>
    <x v="3"/>
    <s v="Educación"/>
    <x v="0"/>
    <x v="0"/>
    <x v="2592"/>
    <m/>
    <s v="GUTIERREZ OSSES BENJAMIN ESTEBAN"/>
    <x v="1"/>
    <s v="Santiago"/>
    <s v="Con Beca"/>
    <s v="Con Beca"/>
    <s v="AÑO 2016"/>
    <n v="359"/>
    <n v="425"/>
    <n v="496"/>
    <n v="355"/>
    <x v="163"/>
    <s v="CON PSU "/>
    <s v="50 % MENOR "/>
    <s v="Rango 450-499"/>
    <x v="1"/>
  </r>
  <r>
    <x v="2"/>
    <x v="12"/>
    <s v="Salud"/>
    <x v="0"/>
    <x v="0"/>
    <x v="2593"/>
    <m/>
    <s v="PUELLE GARCIA VALENTINA AMALIA"/>
    <x v="0"/>
    <s v="Peñalolén"/>
    <s v="Sin Beca"/>
    <s v="Sin Beca"/>
    <s v="AÑO 2016"/>
    <n v="363"/>
    <n v="493"/>
    <n v="496"/>
    <n v="362"/>
    <x v="164"/>
    <s v="CON PSU "/>
    <s v="50 % MENOR "/>
    <s v="Rango 450-499"/>
    <x v="1"/>
  </r>
  <r>
    <x v="2"/>
    <x v="6"/>
    <s v="Ciencias Sociales"/>
    <x v="0"/>
    <x v="0"/>
    <x v="2594"/>
    <m/>
    <s v="QUIÑONES ESCANILLA FRANCISCO JAVIER"/>
    <x v="1"/>
    <s v="Maipú"/>
    <s v="Sin Beca"/>
    <s v="Sin Beca"/>
    <s v="AÑO 2016"/>
    <n v="366"/>
    <n v="537"/>
    <n v="458"/>
    <n v="366"/>
    <x v="147"/>
    <s v="CON PSU "/>
    <s v="50 % MENOR "/>
    <s v="Rango 450-499"/>
    <x v="1"/>
  </r>
  <r>
    <x v="2"/>
    <x v="12"/>
    <s v="Salud"/>
    <x v="0"/>
    <x v="0"/>
    <x v="2595"/>
    <m/>
    <s v="REBOLLEDO UNDURRAGA YOCELYN ANDREA"/>
    <x v="0"/>
    <s v="Huechuraba"/>
    <s v="Con Beca"/>
    <s v="Sin Beca"/>
    <s v="AÑO 2016"/>
    <n v="369"/>
    <n v="543"/>
    <n v="386"/>
    <n v="369"/>
    <x v="113"/>
    <s v="CON PSU "/>
    <s v="50 % MENOR "/>
    <s v="Rango 450-499"/>
    <x v="1"/>
  </r>
  <r>
    <x v="2"/>
    <x v="12"/>
    <s v="Salud"/>
    <x v="0"/>
    <x v="0"/>
    <x v="2596"/>
    <m/>
    <s v="BAEZA INOSTROZA CLAUDIO ANDRES"/>
    <x v="1"/>
    <s v="Renca"/>
    <s v="Con Beca"/>
    <s v="Sin Beca"/>
    <s v="AÑO 2016"/>
    <n v="374"/>
    <n v="439"/>
    <n v="472"/>
    <n v="369"/>
    <x v="121"/>
    <s v="CON PSU "/>
    <s v="50 % MENOR "/>
    <s v="Rango 450-499"/>
    <x v="1"/>
  </r>
  <r>
    <x v="2"/>
    <x v="13"/>
    <s v="Ingeniería, Ciencia y Tecnología "/>
    <x v="1"/>
    <x v="1"/>
    <x v="2597"/>
    <m/>
    <s v="LAGOS NAVARRO FELIPE IGNACIO"/>
    <x v="1"/>
    <s v="San Bernardo"/>
    <s v="Con Beca"/>
    <s v="Sin Beca"/>
    <s v="AÑO 2013"/>
    <n v="373"/>
    <n v="397"/>
    <n v="518"/>
    <n v="373"/>
    <x v="114"/>
    <s v="CON PSU "/>
    <s v="50 % MENOR "/>
    <s v="Rango 450-499"/>
    <x v="1"/>
  </r>
  <r>
    <x v="2"/>
    <x v="4"/>
    <s v="Salud"/>
    <x v="0"/>
    <x v="0"/>
    <x v="2598"/>
    <m/>
    <s v="ABURTO SILVA CATALINA  AYLEEN"/>
    <x v="0"/>
    <s v="Puente Alto"/>
    <s v="Sin Beca"/>
    <s v="Sin Beca"/>
    <s v="AÑO 2016"/>
    <n v="373"/>
    <n v="465"/>
    <n v="485"/>
    <n v="373"/>
    <x v="175"/>
    <s v="CON PSU "/>
    <s v="50 % MENOR "/>
    <s v="Rango 450-499"/>
    <x v="1"/>
  </r>
  <r>
    <x v="2"/>
    <x v="1"/>
    <s v="Salud"/>
    <x v="0"/>
    <x v="0"/>
    <x v="2599"/>
    <m/>
    <s v="ACUÑA VARGAS DAVID FRANCISCO"/>
    <x v="1"/>
    <s v="Cerrillos"/>
    <s v="Con Beca"/>
    <s v="Sin Beca"/>
    <s v="AÑO 2015"/>
    <n v="374"/>
    <n v="471"/>
    <n v="502"/>
    <n v="374"/>
    <x v="141"/>
    <s v="CON PSU "/>
    <s v="50 % MENOR "/>
    <s v="Rango 450-499"/>
    <x v="1"/>
  </r>
  <r>
    <x v="2"/>
    <x v="6"/>
    <s v="Ciencias Sociales"/>
    <x v="1"/>
    <x v="0"/>
    <x v="2600"/>
    <m/>
    <s v="CONTRERAS ESCOBAR NICOLLE NOEMI"/>
    <x v="0"/>
    <s v="La Granja"/>
    <s v="Sin Beca"/>
    <s v="Con Beca"/>
    <s v="AÑO 2016"/>
    <n v="380"/>
    <n v="459"/>
    <n v="458"/>
    <n v="375"/>
    <x v="160"/>
    <s v="CON PSU "/>
    <s v="50 % MENOR "/>
    <s v="Rango 450-499"/>
    <x v="1"/>
  </r>
  <r>
    <x v="2"/>
    <x v="9"/>
    <s v="Salud"/>
    <x v="0"/>
    <x v="0"/>
    <x v="2601"/>
    <m/>
    <s v="SILVA NAHUELPI CAMILA  FERNANDA"/>
    <x v="0"/>
    <s v="Peñaflor"/>
    <s v="Con Beca"/>
    <s v="Sin Beca"/>
    <s v="AÑO 2016"/>
    <n v="380"/>
    <n v="486"/>
    <n v="507"/>
    <n v="375"/>
    <x v="157"/>
    <s v="CON PSU "/>
    <s v="50 % MENOR "/>
    <s v="Rango 450-499"/>
    <x v="1"/>
  </r>
  <r>
    <x v="2"/>
    <x v="18"/>
    <s v="Educación"/>
    <x v="0"/>
    <x v="0"/>
    <x v="2602"/>
    <m/>
    <s v="BARRA  RAMIREZ SUSANA CAROLINA"/>
    <x v="0"/>
    <s v="El Bosque"/>
    <s v="Sin Beca"/>
    <s v="Sin Beca"/>
    <s v="AÑO 2016"/>
    <n v="379"/>
    <n v="493"/>
    <n v="406"/>
    <n v="378"/>
    <x v="100"/>
    <s v="CON PSU "/>
    <s v="50 % MENOR "/>
    <s v="Rango 450-499"/>
    <x v="0"/>
  </r>
  <r>
    <x v="2"/>
    <x v="3"/>
    <s v="Educación"/>
    <x v="1"/>
    <x v="0"/>
    <x v="2603"/>
    <m/>
    <s v="GARRIDO POBLETE BENJAMIN FERNANDO"/>
    <x v="1"/>
    <s v="Recoleta"/>
    <s v="Sin Beca"/>
    <s v="Sin Beca"/>
    <s v="AÑO 2016"/>
    <n v="380"/>
    <n v="514"/>
    <n v="458"/>
    <n v="378"/>
    <x v="97"/>
    <s v="CON PSU "/>
    <s v="50 % MENOR "/>
    <s v="Rango 450-499"/>
    <x v="1"/>
  </r>
  <r>
    <x v="2"/>
    <x v="10"/>
    <s v="Salud"/>
    <x v="0"/>
    <x v="0"/>
    <x v="2604"/>
    <m/>
    <s v="BRAVO PETRICIC FERNANDO GABRIEL"/>
    <x v="1"/>
    <s v="Maipú"/>
    <s v="Con Beca"/>
    <s v="Sin Beca"/>
    <s v="AÑO 2016"/>
    <n v="379"/>
    <n v="446"/>
    <n v="485"/>
    <n v="379"/>
    <x v="174"/>
    <s v="CON PSU "/>
    <s v="50 % MENOR "/>
    <s v="Rango 450-499"/>
    <x v="1"/>
  </r>
  <r>
    <x v="2"/>
    <x v="4"/>
    <s v="Salud"/>
    <x v="0"/>
    <x v="0"/>
    <x v="2605"/>
    <m/>
    <s v="SOTO OJEDA PABLO JATNIEL"/>
    <x v="1"/>
    <s v="Puente Alto"/>
    <s v="Sin Beca"/>
    <s v="Sin Beca"/>
    <s v="AÑO 2016"/>
    <n v="379"/>
    <n v="551"/>
    <n v="406"/>
    <n v="379"/>
    <x v="130"/>
    <s v="CON PSU "/>
    <s v="50 % MENOR "/>
    <s v="Rango 450-499"/>
    <x v="1"/>
  </r>
  <r>
    <x v="2"/>
    <x v="2"/>
    <s v="Educación"/>
    <x v="0"/>
    <x v="0"/>
    <x v="2606"/>
    <m/>
    <s v="BIZAMA ALVIAL DENIMSSE ANDREA"/>
    <x v="0"/>
    <s v="Santiago"/>
    <s v="Sin Beca"/>
    <s v="Sin Beca"/>
    <s v="AÑO 2016"/>
    <n v="379"/>
    <n v="459"/>
    <n v="458"/>
    <n v="379"/>
    <x v="160"/>
    <s v="CON PSU "/>
    <s v="50 % MENOR "/>
    <s v="Rango 450-499"/>
    <x v="1"/>
  </r>
  <r>
    <x v="2"/>
    <x v="4"/>
    <s v="Salud"/>
    <x v="0"/>
    <x v="0"/>
    <x v="2607"/>
    <m/>
    <s v="VERGARA MORALES CONSTANZA BELÉN"/>
    <x v="0"/>
    <s v="La Reina"/>
    <s v="Con Beca"/>
    <s v="Sin Beca"/>
    <s v="AÑO 2016"/>
    <n v="386"/>
    <n v="543"/>
    <n v="364"/>
    <n v="382"/>
    <x v="128"/>
    <s v="CON PSU "/>
    <s v="50 % MENOR "/>
    <s v="Rango 450-499"/>
    <x v="1"/>
  </r>
  <r>
    <x v="2"/>
    <x v="7"/>
    <s v="Salud"/>
    <x v="0"/>
    <x v="0"/>
    <x v="2608"/>
    <m/>
    <s v="NAZAL CARRASCO JAVIERA  FERNANDA "/>
    <x v="0"/>
    <s v="Huechuraba"/>
    <s v="Sin Beca"/>
    <s v="Sin Beca"/>
    <s v="AÑO 2014"/>
    <n v="382"/>
    <n v="508"/>
    <n v="450"/>
    <n v="382"/>
    <x v="95"/>
    <s v="CON PSU "/>
    <s v="50 % MENOR "/>
    <s v="Rango 450-499"/>
    <x v="1"/>
  </r>
  <r>
    <x v="2"/>
    <x v="4"/>
    <s v="Salud"/>
    <x v="0"/>
    <x v="0"/>
    <x v="2609"/>
    <m/>
    <s v="VASQUEZ VILLALVA KRISTHEL MICHELLE"/>
    <x v="0"/>
    <s v="Quilicura"/>
    <s v="Con Beca"/>
    <s v="Sin Beca"/>
    <s v="AÑO 2016"/>
    <n v="383"/>
    <n v="493"/>
    <n v="458"/>
    <n v="383"/>
    <x v="118"/>
    <s v="CON PSU "/>
    <s v="50 % MENOR "/>
    <s v="Rango 450-499"/>
    <x v="1"/>
  </r>
  <r>
    <x v="2"/>
    <x v="3"/>
    <s v="Educación"/>
    <x v="0"/>
    <x v="0"/>
    <x v="2610"/>
    <m/>
    <s v="YAÑEZ ARAYA FERNANDO JESUS"/>
    <x v="1"/>
    <s v="Huechuraba"/>
    <s v="Sin Beca"/>
    <s v="Sin Beca"/>
    <s v="AÑO 2016"/>
    <n v="382"/>
    <n v="590"/>
    <n v="406"/>
    <n v="385"/>
    <x v="153"/>
    <s v="CON PSU "/>
    <s v="50 % MAYOR"/>
    <s v="Rango 450-499"/>
    <x v="1"/>
  </r>
  <r>
    <x v="2"/>
    <x v="1"/>
    <s v="Salud"/>
    <x v="0"/>
    <x v="0"/>
    <x v="2611"/>
    <m/>
    <s v="FIELDHOUSE BENAVENTE BRANDON EDDIE"/>
    <x v="1"/>
    <s v="Pedro Aguirre Cerda"/>
    <s v="Sin Beca"/>
    <s v="Con Beca"/>
    <s v="AÑO 2016"/>
    <n v="394"/>
    <n v="472"/>
    <n v="458"/>
    <n v="388"/>
    <x v="127"/>
    <s v="CON PSU "/>
    <s v="50 % MENOR "/>
    <s v="Rango 450-499"/>
    <x v="1"/>
  </r>
  <r>
    <x v="2"/>
    <x v="9"/>
    <s v="Salud"/>
    <x v="0"/>
    <x v="0"/>
    <x v="2612"/>
    <m/>
    <s v="QUINTANA REBOLLEDO BASTIAN  FELIPE"/>
    <x v="1"/>
    <s v="Puente Alto"/>
    <s v="Con Beca"/>
    <s v="Sin Beca"/>
    <s v="AÑO 2016"/>
    <n v="394"/>
    <n v="507"/>
    <n v="458"/>
    <n v="389"/>
    <x v="151"/>
    <s v="CON PSU "/>
    <s v="50 % MENOR "/>
    <s v="Rango 450-499"/>
    <x v="1"/>
  </r>
  <r>
    <x v="2"/>
    <x v="6"/>
    <s v="Ciencias Sociales"/>
    <x v="1"/>
    <x v="0"/>
    <x v="2613"/>
    <m/>
    <s v="CRUZ SANTANA KARINA  ALEJANDRA "/>
    <x v="0"/>
    <s v="Peñaflor"/>
    <s v="Sin Beca"/>
    <s v="Sin Beca"/>
    <s v="AÑO 2016"/>
    <n v="389"/>
    <n v="472"/>
    <n v="485"/>
    <n v="389"/>
    <x v="130"/>
    <s v="CON PSU "/>
    <s v="50 % MENOR "/>
    <s v="Rango 450-499"/>
    <x v="1"/>
  </r>
  <r>
    <x v="2"/>
    <x v="9"/>
    <s v="Salud"/>
    <x v="0"/>
    <x v="0"/>
    <x v="2614"/>
    <m/>
    <s v="LOPEZ MERIÑO DAYHANNA FERNANDA"/>
    <x v="0"/>
    <s v="El Bosque"/>
    <s v="Con Beca"/>
    <s v="Sin Beca"/>
    <s v="AÑO 2016"/>
    <n v="393"/>
    <n v="439"/>
    <n v="516"/>
    <n v="390"/>
    <x v="122"/>
    <s v="CON PSU "/>
    <s v="50 % MENOR "/>
    <s v="Rango 450-499"/>
    <x v="1"/>
  </r>
  <r>
    <x v="2"/>
    <x v="6"/>
    <s v="Ciencias Sociales"/>
    <x v="1"/>
    <x v="0"/>
    <x v="2615"/>
    <m/>
    <s v="CERON VASQUEZ KATHERINE DEL CARMEN"/>
    <x v="0"/>
    <s v="Padre Hurtado"/>
    <s v="Con Beca"/>
    <s v="Sin Beca"/>
    <s v="AÑO 2016"/>
    <n v="386"/>
    <n v="521"/>
    <n v="458"/>
    <n v="390"/>
    <x v="159"/>
    <s v="CON PSU "/>
    <s v="50 % MAYOR"/>
    <s v="Rango 450-499"/>
    <x v="1"/>
  </r>
  <r>
    <x v="2"/>
    <x v="19"/>
    <s v="Educación"/>
    <x v="0"/>
    <x v="0"/>
    <x v="2616"/>
    <m/>
    <s v="RIQUELME SEPULVEDA NATHALYE ESTEFANIE"/>
    <x v="0"/>
    <s v="San Bernardo"/>
    <s v="Sin Beca"/>
    <s v="Sin Beca"/>
    <s v="AÑO 2016"/>
    <n v="390"/>
    <n v="507"/>
    <n v="458"/>
    <n v="390"/>
    <x v="151"/>
    <s v="CON PSU "/>
    <s v="50 % MENOR "/>
    <s v="Rango 450-499"/>
    <x v="1"/>
  </r>
  <r>
    <x v="2"/>
    <x v="12"/>
    <s v="Salud"/>
    <x v="0"/>
    <x v="0"/>
    <x v="2617"/>
    <m/>
    <s v="ESPINOZA ARRIAGADA SCARLETT ALEJANDRA"/>
    <x v="0"/>
    <s v="San Joaquín"/>
    <s v="Sin Beca"/>
    <s v="Sin Beca"/>
    <s v="AÑO 2016"/>
    <n v="393"/>
    <n v="501"/>
    <n v="472"/>
    <n v="392"/>
    <x v="141"/>
    <s v="CON PSU "/>
    <s v="50 % MENOR "/>
    <s v="Rango 450-499"/>
    <x v="1"/>
  </r>
  <r>
    <x v="2"/>
    <x v="13"/>
    <s v="Ingeniería, Ciencia y Tecnología "/>
    <x v="1"/>
    <x v="0"/>
    <x v="2618"/>
    <m/>
    <s v="RETAMAL EVANS JOSE FELIPE"/>
    <x v="1"/>
    <s v="Pudahuel"/>
    <s v="Con Beca"/>
    <s v="Con Beca"/>
    <s v="AÑO 2014"/>
    <n v="393"/>
    <n v="452"/>
    <n v="488"/>
    <n v="393"/>
    <x v="108"/>
    <s v="CON PSU "/>
    <s v="50 % MENOR "/>
    <s v="Rango 450-499"/>
    <x v="1"/>
  </r>
  <r>
    <x v="2"/>
    <x v="3"/>
    <s v="Educación"/>
    <x v="0"/>
    <x v="0"/>
    <x v="2619"/>
    <m/>
    <s v="MEJIAS AVALOS ANTHONY BRODERICK"/>
    <x v="1"/>
    <s v="La Reina"/>
    <s v="Sin Beca"/>
    <s v="Con Beca"/>
    <s v="AÑO 2016"/>
    <n v="393"/>
    <n v="465"/>
    <n v="496"/>
    <n v="393"/>
    <x v="104"/>
    <s v="CON PSU "/>
    <s v="50 % MENOR "/>
    <s v="Rango 450-499"/>
    <x v="1"/>
  </r>
  <r>
    <x v="2"/>
    <x v="12"/>
    <s v="Salud"/>
    <x v="0"/>
    <x v="0"/>
    <x v="2620"/>
    <m/>
    <s v="SEPULVEDA OSSES MACARENA DEL PILAR"/>
    <x v="0"/>
    <s v="Maipú"/>
    <s v="Sin Beca"/>
    <s v="Con Beca"/>
    <s v="AÑO 2013"/>
    <n v="393"/>
    <n v="448"/>
    <n v="529"/>
    <n v="393"/>
    <x v="447"/>
    <s v="CON PSU "/>
    <s v="50 % MENOR "/>
    <s v="Rango 450-499"/>
    <x v="1"/>
  </r>
  <r>
    <x v="2"/>
    <x v="9"/>
    <s v="Salud"/>
    <x v="0"/>
    <x v="0"/>
    <x v="2621"/>
    <m/>
    <s v="CASTILLO MELGAREJO MACARENA PAZ"/>
    <x v="0"/>
    <s v="La Florida"/>
    <s v="Con Beca"/>
    <s v="Sin Beca"/>
    <s v="AÑO 2016"/>
    <n v="393"/>
    <n v="551"/>
    <n v="425"/>
    <n v="393"/>
    <x v="110"/>
    <s v="CON PSU "/>
    <s v="50 % MENOR "/>
    <s v="Rango 450-499"/>
    <x v="1"/>
  </r>
  <r>
    <x v="2"/>
    <x v="1"/>
    <s v="Salud"/>
    <x v="0"/>
    <x v="0"/>
    <x v="2622"/>
    <m/>
    <s v="CASTILLO  PLAZA CARLOS FELIPE "/>
    <x v="1"/>
    <s v="Puente Alto"/>
    <s v="Con Beca"/>
    <s v="Sin Beca"/>
    <s v="AÑO 2016"/>
    <n v="393"/>
    <n v="452"/>
    <n v="525"/>
    <n v="393"/>
    <x v="447"/>
    <s v="CON PSU "/>
    <s v="50 % MENOR "/>
    <s v="Rango 450-499"/>
    <x v="1"/>
  </r>
  <r>
    <x v="2"/>
    <x v="9"/>
    <s v="Salud"/>
    <x v="0"/>
    <x v="0"/>
    <x v="2623"/>
    <m/>
    <s v="GUZMAN RAMIREZ JAVIERA VALENTINA"/>
    <x v="0"/>
    <s v="Santiago"/>
    <s v="Con Beca"/>
    <s v="Sin Beca"/>
    <s v="AÑO 2016"/>
    <n v="393"/>
    <n v="514"/>
    <n v="425"/>
    <n v="393"/>
    <x v="154"/>
    <s v="CON PSU "/>
    <s v="50 % MENOR "/>
    <s v="Rango 450-499"/>
    <x v="1"/>
  </r>
  <r>
    <x v="2"/>
    <x v="16"/>
    <s v="Ingeniería, Ciencia y Tecnología "/>
    <x v="0"/>
    <x v="0"/>
    <x v="2624"/>
    <m/>
    <s v="CONTRERAS GUIÑEZ CESAR ANTONIO"/>
    <x v="1"/>
    <s v="Maipú"/>
    <s v="Sin Beca"/>
    <s v="Sin Beca"/>
    <s v="AÑO 2013"/>
    <n v="393"/>
    <n v="465"/>
    <n v="506"/>
    <n v="393"/>
    <x v="169"/>
    <s v="CON PSU "/>
    <s v="50 % MENOR "/>
    <s v="Rango 450-499"/>
    <x v="1"/>
  </r>
  <r>
    <x v="2"/>
    <x v="1"/>
    <s v="Salud"/>
    <x v="1"/>
    <x v="0"/>
    <x v="2625"/>
    <m/>
    <s v="BARRA ULLOA RICARDO ANDRES"/>
    <x v="1"/>
    <s v="La Cisterna"/>
    <s v="Sin Beca"/>
    <s v="Sin Beca"/>
    <s v="AÑO 2013"/>
    <n v="397"/>
    <n v="427"/>
    <n v="518"/>
    <n v="397"/>
    <x v="94"/>
    <s v="CON PSU "/>
    <s v="50 % MENOR "/>
    <s v="Rango 450-499"/>
    <x v="1"/>
  </r>
  <r>
    <x v="2"/>
    <x v="12"/>
    <s v="Salud"/>
    <x v="0"/>
    <x v="0"/>
    <x v="2626"/>
    <m/>
    <s v="ABRIGO OSORIO JOSE DANIEL"/>
    <x v="1"/>
    <s v="Pudahuel"/>
    <s v="Sin Beca"/>
    <s v="Con Beca"/>
    <s v="AÑO 2016"/>
    <n v="399"/>
    <n v="452"/>
    <n v="525"/>
    <n v="399"/>
    <x v="447"/>
    <s v="CON PSU "/>
    <s v="50 % MENOR "/>
    <s v="Rango 450-499"/>
    <x v="1"/>
  </r>
  <r>
    <x v="2"/>
    <x v="9"/>
    <s v="Salud"/>
    <x v="0"/>
    <x v="0"/>
    <x v="2627"/>
    <m/>
    <s v="HERNANDES ROJAS DANIELA ISABEL"/>
    <x v="0"/>
    <s v="Santiago"/>
    <s v="Con Beca"/>
    <s v="Sin Beca"/>
    <s v="AÑO 2016"/>
    <n v="399"/>
    <n v="472"/>
    <n v="496"/>
    <n v="399"/>
    <x v="168"/>
    <s v="CON PSU "/>
    <s v="50 % MENOR "/>
    <s v="Rango 450-499"/>
    <x v="1"/>
  </r>
  <r>
    <x v="2"/>
    <x v="12"/>
    <s v="Salud"/>
    <x v="0"/>
    <x v="0"/>
    <x v="2628"/>
    <m/>
    <s v="ORELLANA RAMIREZ PABLO JOB"/>
    <x v="1"/>
    <s v="Maipú"/>
    <s v="Sin Beca"/>
    <s v="Sin Beca"/>
    <s v="AÑO 2016"/>
    <n v="399"/>
    <n v="486"/>
    <n v="507"/>
    <n v="399"/>
    <x v="157"/>
    <s v="CON PSU "/>
    <s v="50 % MENOR "/>
    <s v="Rango 450-499"/>
    <x v="1"/>
  </r>
  <r>
    <x v="2"/>
    <x v="10"/>
    <s v="Salud"/>
    <x v="0"/>
    <x v="0"/>
    <x v="2629"/>
    <m/>
    <s v="TORRES SOTO CARLA IGNACIA"/>
    <x v="0"/>
    <s v="Puente Alto"/>
    <s v="Sin Beca"/>
    <s v="Con Beca"/>
    <s v="AÑO 2015"/>
    <n v="402"/>
    <n v="525"/>
    <n v="407"/>
    <n v="402"/>
    <x v="92"/>
    <s v="CON PSU "/>
    <s v="50 % MENOR "/>
    <s v="Rango 450-499"/>
    <x v="1"/>
  </r>
  <r>
    <x v="2"/>
    <x v="16"/>
    <s v="Ingeniería, Ciencia y Tecnología "/>
    <x v="0"/>
    <x v="0"/>
    <x v="2630"/>
    <m/>
    <s v="PALACIOS GARCIA LUIS IGNACIO"/>
    <x v="1"/>
    <s v="Quilicura"/>
    <s v="Con Beca"/>
    <s v="Sin Beca"/>
    <s v="AÑO 2016"/>
    <n v="406"/>
    <n v="409"/>
    <n v="525"/>
    <n v="402"/>
    <x v="120"/>
    <s v="CON PSU "/>
    <s v="50 % MENOR "/>
    <s v="Rango 450-499"/>
    <x v="1"/>
  </r>
  <r>
    <x v="2"/>
    <x v="9"/>
    <s v="Salud"/>
    <x v="0"/>
    <x v="0"/>
    <x v="256"/>
    <m/>
    <s v="ZELADA PINTO ISAIAS"/>
    <x v="1"/>
    <s v="Pedro Aguirre Cerda"/>
    <s v="Sin Beca"/>
    <s v="Sin Beca"/>
    <s v="AÑO 2014"/>
    <n v="403"/>
    <n v="496"/>
    <n v="488"/>
    <n v="403"/>
    <x v="106"/>
    <s v="CON PSU "/>
    <s v="50 % MENOR "/>
    <s v="Rango 450-499"/>
    <x v="1"/>
  </r>
  <r>
    <x v="2"/>
    <x v="9"/>
    <s v="Salud"/>
    <x v="0"/>
    <x v="0"/>
    <x v="2631"/>
    <m/>
    <s v="MORENO PEREZ  STEPHANIE ANDREA"/>
    <x v="0"/>
    <s v="Maipú"/>
    <s v="Con Beca"/>
    <s v="Sin Beca"/>
    <s v="AÑO 2016"/>
    <n v="404"/>
    <n v="439"/>
    <n v="516"/>
    <n v="404"/>
    <x v="122"/>
    <s v="CON PSU "/>
    <s v="50 % MENOR "/>
    <s v="Rango 450-499"/>
    <x v="1"/>
  </r>
  <r>
    <x v="2"/>
    <x v="9"/>
    <s v="Salud"/>
    <x v="0"/>
    <x v="0"/>
    <x v="2632"/>
    <m/>
    <s v="TAPIA SIERRA VALESKA"/>
    <x v="0"/>
    <s v="San Bernardo"/>
    <s v="Con Beca"/>
    <s v="Sin Beca"/>
    <s v="AÑO 2016"/>
    <n v="404"/>
    <n v="439"/>
    <n v="496"/>
    <n v="404"/>
    <x v="177"/>
    <s v="CON PSU "/>
    <s v="50 % MENOR "/>
    <s v="Rango 450-499"/>
    <x v="1"/>
  </r>
  <r>
    <x v="2"/>
    <x v="9"/>
    <s v="Salud"/>
    <x v="0"/>
    <x v="0"/>
    <x v="2633"/>
    <m/>
    <s v="GONZALEZ DEL VALLE FERNANDA ANDREA"/>
    <x v="0"/>
    <s v="Estación Central"/>
    <s v="Con Beca"/>
    <s v="Sin Beca"/>
    <s v="AÑO 2016"/>
    <n v="404"/>
    <n v="501"/>
    <n v="442"/>
    <n v="405"/>
    <x v="171"/>
    <s v="CON PSU "/>
    <s v="50 % MAYOR"/>
    <s v="Rango 450-499"/>
    <x v="1"/>
  </r>
  <r>
    <x v="2"/>
    <x v="9"/>
    <s v="Salud"/>
    <x v="0"/>
    <x v="0"/>
    <x v="2634"/>
    <m/>
    <s v="LÓPEZ MENESES ROCÍO FERNANDA "/>
    <x v="0"/>
    <s v="Macul"/>
    <s v="Con Beca"/>
    <s v="Sin Beca"/>
    <s v="AÑO 2016"/>
    <n v="410"/>
    <n v="416"/>
    <n v="507"/>
    <n v="410"/>
    <x v="133"/>
    <s v="CON PSU "/>
    <s v="50 % MENOR "/>
    <s v="Rango 450-499"/>
    <x v="1"/>
  </r>
  <r>
    <x v="2"/>
    <x v="7"/>
    <s v="Salud"/>
    <x v="0"/>
    <x v="0"/>
    <x v="2635"/>
    <m/>
    <s v="PEREZ GONZALEZ SILVIA  ANDREA"/>
    <x v="0"/>
    <s v="Recoleta"/>
    <s v="Sin Beca"/>
    <s v="Sin Beca"/>
    <s v="AÑO 2016"/>
    <n v="410"/>
    <n v="521"/>
    <n v="472"/>
    <n v="410"/>
    <x v="157"/>
    <s v="CON PSU "/>
    <s v="50 % MENOR "/>
    <s v="Rango 450-499"/>
    <x v="1"/>
  </r>
  <r>
    <x v="2"/>
    <x v="7"/>
    <s v="Salud"/>
    <x v="0"/>
    <x v="0"/>
    <x v="2636"/>
    <m/>
    <s v="GAMBOA GAJARDO BELEN ESTEFANÍA "/>
    <x v="0"/>
    <s v="Maipú"/>
    <s v="Con Beca"/>
    <s v="Con Beca"/>
    <s v="AÑO 2016"/>
    <n v="404"/>
    <n v="493"/>
    <n v="406"/>
    <n v="411"/>
    <x v="100"/>
    <s v="CON PSU "/>
    <s v="50 % MAYOR"/>
    <s v="Rango 450-499"/>
    <x v="0"/>
  </r>
  <r>
    <x v="2"/>
    <x v="9"/>
    <s v="Salud"/>
    <x v="0"/>
    <x v="0"/>
    <x v="2637"/>
    <m/>
    <s v="TORRES MUÑOZ AILIN ROCIO"/>
    <x v="0"/>
    <s v="Peñalolén"/>
    <s v="Con Beca"/>
    <s v="Sin Beca"/>
    <s v="AÑO 2016"/>
    <n v="414"/>
    <n v="452"/>
    <n v="458"/>
    <n v="411"/>
    <x v="86"/>
    <s v="CON PSU "/>
    <s v="50 % MENOR "/>
    <s v="Rango 450-499"/>
    <x v="1"/>
  </r>
  <r>
    <x v="2"/>
    <x v="6"/>
    <s v="Ciencias Sociales"/>
    <x v="0"/>
    <x v="0"/>
    <x v="2638"/>
    <m/>
    <s v="GONZALEZ VELIZ CAMILA PAZ"/>
    <x v="0"/>
    <s v="Lampa"/>
    <s v="Con Beca"/>
    <s v="Con Beca"/>
    <s v="AÑO 2015"/>
    <n v="414"/>
    <n v="471"/>
    <n v="453"/>
    <n v="414"/>
    <x v="116"/>
    <s v="CON PSU "/>
    <s v="50 % MENOR "/>
    <s v="Rango 450-499"/>
    <x v="1"/>
  </r>
  <r>
    <x v="2"/>
    <x v="9"/>
    <s v="Salud"/>
    <x v="0"/>
    <x v="0"/>
    <x v="2639"/>
    <m/>
    <s v="PERALTA  SALGADO ETYARE FERNANDA "/>
    <x v="0"/>
    <s v="La Cisterna"/>
    <s v="Con Beca"/>
    <s v="Sin Beca"/>
    <s v="AÑO 2016"/>
    <n v="414"/>
    <n v="431"/>
    <n v="525"/>
    <n v="414"/>
    <x v="140"/>
    <s v="CON PSU "/>
    <s v="50 % MENOR "/>
    <s v="Rango 450-499"/>
    <x v="1"/>
  </r>
  <r>
    <x v="2"/>
    <x v="12"/>
    <s v="Salud"/>
    <x v="0"/>
    <x v="0"/>
    <x v="2640"/>
    <m/>
    <s v="ZUÑIGA PALMA CONSTANZA MONSERRAT"/>
    <x v="0"/>
    <s v="Maipú"/>
    <s v="Con Beca"/>
    <s v="Sin Beca"/>
    <s v="AÑO 2016"/>
    <n v="414"/>
    <n v="431"/>
    <n v="516"/>
    <n v="414"/>
    <x v="136"/>
    <s v="CON PSU "/>
    <s v="50 % MENOR "/>
    <s v="Rango 450-499"/>
    <x v="1"/>
  </r>
  <r>
    <x v="2"/>
    <x v="12"/>
    <s v="Salud"/>
    <x v="0"/>
    <x v="0"/>
    <x v="2641"/>
    <m/>
    <s v="ISA SEPULVEDA SHAMIR  NICOLÁS"/>
    <x v="1"/>
    <s v="Peñalolén"/>
    <s v="Con Beca"/>
    <s v="Sin Beca"/>
    <s v="AÑO 2016"/>
    <n v="414"/>
    <n v="501"/>
    <n v="458"/>
    <n v="414"/>
    <x v="129"/>
    <s v="CON PSU "/>
    <s v="50 % MENOR "/>
    <s v="Rango 450-499"/>
    <x v="1"/>
  </r>
  <r>
    <x v="2"/>
    <x v="7"/>
    <s v="Salud"/>
    <x v="0"/>
    <x v="0"/>
    <x v="2642"/>
    <m/>
    <s v="ROJAS  MIÑÍQUE CAMILA  SCARLETT "/>
    <x v="0"/>
    <s v="San Joaquín"/>
    <s v="Con Beca"/>
    <s v="Sin Beca"/>
    <s v="AÑO 2016"/>
    <n v="414"/>
    <n v="439"/>
    <n v="507"/>
    <n v="414"/>
    <x v="112"/>
    <s v="CON PSU "/>
    <s v="50 % MENOR "/>
    <s v="Rango 450-499"/>
    <x v="1"/>
  </r>
  <r>
    <x v="2"/>
    <x v="10"/>
    <s v="Salud"/>
    <x v="0"/>
    <x v="0"/>
    <x v="2643"/>
    <m/>
    <s v="DIAZ CHEUQUELEN JACQUELYN"/>
    <x v="0"/>
    <s v="La Pintana"/>
    <s v="Sin Beca"/>
    <s v="Sin Beca"/>
    <s v="AÑO 2016"/>
    <n v="414"/>
    <n v="529"/>
    <n v="458"/>
    <n v="414"/>
    <x v="102"/>
    <s v="CON PSU "/>
    <s v="50 % MENOR "/>
    <s v="Rango 450-499"/>
    <x v="1"/>
  </r>
  <r>
    <x v="2"/>
    <x v="8"/>
    <s v="Ciencias Sociales"/>
    <x v="0"/>
    <x v="0"/>
    <x v="2644"/>
    <m/>
    <s v="MELLA  MIRANDA  CARLOS AMIR "/>
    <x v="1"/>
    <s v="Pudahuel"/>
    <s v="Sin Beca"/>
    <s v="Sin Beca"/>
    <s v="AÑO 2016"/>
    <n v="414"/>
    <n v="537"/>
    <n v="442"/>
    <n v="414"/>
    <x v="159"/>
    <s v="CON PSU "/>
    <s v="50 % MENOR "/>
    <s v="Rango 450-499"/>
    <x v="1"/>
  </r>
  <r>
    <x v="2"/>
    <x v="16"/>
    <s v="Ingeniería, Ciencia y Tecnología "/>
    <x v="0"/>
    <x v="0"/>
    <x v="2645"/>
    <m/>
    <s v="SEPULVEDA LOPEZ RICARDO ANDRES"/>
    <x v="1"/>
    <s v="Quilicura"/>
    <s v="Sin Beca"/>
    <s v="Sin Beca"/>
    <s v="AÑO 2013"/>
    <n v="414"/>
    <n v="433"/>
    <n v="524"/>
    <n v="414"/>
    <x v="130"/>
    <s v="CON PSU "/>
    <s v="50 % MENOR "/>
    <s v="Rango 450-499"/>
    <x v="1"/>
  </r>
  <r>
    <x v="2"/>
    <x v="1"/>
    <s v="Salud"/>
    <x v="0"/>
    <x v="0"/>
    <x v="2646"/>
    <m/>
    <s v="PAREDES CONTRERAS MAURICIO ANTONIO"/>
    <x v="1"/>
    <s v="Quilicura"/>
    <s v="Sin Beca"/>
    <s v="Sin Beca"/>
    <s v="AÑO 2015"/>
    <n v="416"/>
    <n v="436"/>
    <n v="486"/>
    <n v="416"/>
    <x v="143"/>
    <s v="CON PSU "/>
    <s v="50 % MENOR "/>
    <s v="Rango 450-499"/>
    <x v="1"/>
  </r>
  <r>
    <x v="2"/>
    <x v="11"/>
    <s v="Ciencias Sociales"/>
    <x v="0"/>
    <x v="0"/>
    <x v="2647"/>
    <m/>
    <s v="SOTO GODOY  LILIAN MACARENA DEL ROSARIO "/>
    <x v="1"/>
    <s v="Estación Central"/>
    <s v="Con Beca"/>
    <s v="Con Beca"/>
    <s v="AÑO 2016"/>
    <n v="417"/>
    <n v="480"/>
    <n v="425"/>
    <n v="417"/>
    <x v="123"/>
    <s v="CON PSU "/>
    <s v="50 % MENOR "/>
    <s v="Rango 450-499"/>
    <x v="1"/>
  </r>
  <r>
    <x v="2"/>
    <x v="6"/>
    <s v="Ciencias Sociales"/>
    <x v="0"/>
    <x v="0"/>
    <x v="2648"/>
    <m/>
    <s v="MORENO FUENTES VANIA INES"/>
    <x v="0"/>
    <s v="Conchalí"/>
    <s v="Sin Beca"/>
    <s v="Sin Beca"/>
    <s v="AÑO 2016"/>
    <n v="417"/>
    <n v="551"/>
    <n v="425"/>
    <n v="417"/>
    <x v="110"/>
    <s v="CON PSU "/>
    <s v="50 % MENOR "/>
    <s v="Rango 450-499"/>
    <x v="1"/>
  </r>
  <r>
    <x v="2"/>
    <x v="6"/>
    <s v="Ciencias Sociales"/>
    <x v="1"/>
    <x v="0"/>
    <x v="2649"/>
    <m/>
    <s v="ORTEGA ESPINOZA IVAN ANDRES"/>
    <x v="1"/>
    <s v="Lo Espejo"/>
    <s v="Sin Beca"/>
    <s v="Sin Beca"/>
    <s v="AÑO 2016"/>
    <n v="417"/>
    <n v="472"/>
    <n v="485"/>
    <n v="417"/>
    <x v="130"/>
    <s v="CON PSU "/>
    <s v="50 % MENOR "/>
    <s v="Rango 450-499"/>
    <x v="1"/>
  </r>
  <r>
    <x v="2"/>
    <x v="4"/>
    <s v="Salud"/>
    <x v="0"/>
    <x v="0"/>
    <x v="2650"/>
    <m/>
    <s v="GALVEZ ORMAZABAL ELIZABETH ANDREA"/>
    <x v="0"/>
    <s v="La Cisterna"/>
    <s v="Sin Beca"/>
    <s v="Sin Beca"/>
    <s v="AÑO 2015"/>
    <n v="418"/>
    <n v="531"/>
    <n v="439"/>
    <n v="418"/>
    <x v="176"/>
    <s v="CON PSU "/>
    <s v="50 % MENOR "/>
    <s v="Rango 450-499"/>
    <x v="1"/>
  </r>
  <r>
    <x v="2"/>
    <x v="0"/>
    <s v="Ingeniería, Ciencia y Tecnología "/>
    <x v="0"/>
    <x v="0"/>
    <x v="2651"/>
    <m/>
    <s v="VERGARA PAVEZ ERICK IGNACIO"/>
    <x v="1"/>
    <s v="El Bosque"/>
    <s v="Con Beca"/>
    <s v="Sin Beca"/>
    <s v="AÑO 2016"/>
    <n v="420"/>
    <n v="459"/>
    <n v="496"/>
    <n v="419"/>
    <x v="122"/>
    <s v="CON PSU "/>
    <s v="50 % MENOR "/>
    <s v="Rango 450-499"/>
    <x v="1"/>
  </r>
  <r>
    <x v="2"/>
    <x v="4"/>
    <s v="Salud"/>
    <x v="0"/>
    <x v="0"/>
    <x v="2652"/>
    <m/>
    <s v="LUTZ  GUTIÉRREZ CATALINA  AILEEN"/>
    <x v="0"/>
    <s v="El Bosque"/>
    <s v="Con Beca"/>
    <s v="Con Beca"/>
    <s v="AÑO 2016"/>
    <n v="420"/>
    <n v="452"/>
    <n v="472"/>
    <n v="420"/>
    <x v="116"/>
    <s v="CON PSU "/>
    <s v="50 % MENOR "/>
    <s v="Rango 450-499"/>
    <x v="1"/>
  </r>
  <r>
    <x v="2"/>
    <x v="5"/>
    <s v="Ciencias Sociales"/>
    <x v="0"/>
    <x v="0"/>
    <x v="2653"/>
    <m/>
    <s v="AMESTICA GUTIERREZ ALEXIS SEBASTIAN"/>
    <x v="1"/>
    <s v="San Ramón"/>
    <s v="Sin Beca"/>
    <s v="Con Beca"/>
    <s v="AÑO 2016"/>
    <n v="420"/>
    <n v="459"/>
    <n v="458"/>
    <n v="420"/>
    <x v="160"/>
    <s v="CON PSU "/>
    <s v="50 % MENOR "/>
    <s v="Rango 450-499"/>
    <x v="1"/>
  </r>
  <r>
    <x v="2"/>
    <x v="9"/>
    <s v="Salud"/>
    <x v="0"/>
    <x v="0"/>
    <x v="2654"/>
    <m/>
    <s v="CONTRERAS  MARDONES  FELIPE ALEXANDER "/>
    <x v="1"/>
    <s v="San Miguel"/>
    <s v="Con Beca"/>
    <s v="Sin Beca"/>
    <s v="AÑO 2016"/>
    <n v="420"/>
    <n v="465"/>
    <n v="507"/>
    <n v="420"/>
    <x v="97"/>
    <s v="CON PSU "/>
    <s v="50 % MENOR "/>
    <s v="Rango 450-499"/>
    <x v="1"/>
  </r>
  <r>
    <x v="2"/>
    <x v="3"/>
    <s v="Educación"/>
    <x v="0"/>
    <x v="0"/>
    <x v="2655"/>
    <m/>
    <s v="CARTES MOYA  SAVKA LUCIA "/>
    <x v="0"/>
    <s v="Estación Central"/>
    <s v="Sin Beca"/>
    <s v="Sin Beca"/>
    <s v="AÑO 2016"/>
    <n v="420"/>
    <n v="501"/>
    <n v="442"/>
    <n v="420"/>
    <x v="171"/>
    <s v="CON PSU "/>
    <s v="50 % MENOR "/>
    <s v="Rango 450-499"/>
    <x v="1"/>
  </r>
  <r>
    <x v="2"/>
    <x v="7"/>
    <s v="Salud"/>
    <x v="0"/>
    <x v="0"/>
    <x v="2656"/>
    <m/>
    <s v="LOPEZ NIRIPIL MACARENA NOEMI"/>
    <x v="0"/>
    <s v="Maipú"/>
    <s v="Sin Beca"/>
    <s v="Sin Beca"/>
    <s v="AÑO 2016"/>
    <n v="420"/>
    <n v="537"/>
    <n v="425"/>
    <n v="420"/>
    <x v="96"/>
    <s v="CON PSU "/>
    <s v="50 % MENOR "/>
    <s v="Rango 450-499"/>
    <x v="1"/>
  </r>
  <r>
    <x v="2"/>
    <x v="12"/>
    <s v="Salud"/>
    <x v="0"/>
    <x v="0"/>
    <x v="2657"/>
    <m/>
    <s v="CARRASCO GARATE CAROLINA SOLANGE"/>
    <x v="0"/>
    <s v="La Granja"/>
    <s v="Sin Beca"/>
    <s v="Con Beca"/>
    <s v="AÑO 2016"/>
    <n v="423"/>
    <n v="403"/>
    <n v="516"/>
    <n v="421"/>
    <x v="161"/>
    <s v="CON PSU "/>
    <s v="50 % MENOR "/>
    <s v="Rango 450-499"/>
    <x v="1"/>
  </r>
  <r>
    <x v="2"/>
    <x v="20"/>
    <s v="Salud"/>
    <x v="0"/>
    <x v="0"/>
    <x v="2658"/>
    <m/>
    <s v="SANDOVAL LUNA KATHERINE GRACIELA"/>
    <x v="0"/>
    <s v="Maipú"/>
    <s v="Con Beca"/>
    <s v="Sin Beca"/>
    <s v="AÑO 2016"/>
    <n v="423"/>
    <n v="452"/>
    <n v="458"/>
    <n v="423"/>
    <x v="86"/>
    <s v="CON PSU "/>
    <s v="50 % MENOR "/>
    <s v="Rango 450-499"/>
    <x v="1"/>
  </r>
  <r>
    <x v="2"/>
    <x v="6"/>
    <s v="Ciencias Sociales"/>
    <x v="0"/>
    <x v="0"/>
    <x v="2659"/>
    <m/>
    <s v="NAVARRETE ROMERO CAMILA  FERNANDA"/>
    <x v="0"/>
    <s v="Lo Prado"/>
    <s v="Sin Beca"/>
    <s v="Sin Beca"/>
    <s v="AÑO 2015"/>
    <n v="423"/>
    <n v="531"/>
    <n v="453"/>
    <n v="423"/>
    <x v="106"/>
    <s v="CON PSU "/>
    <s v="50 % MENOR "/>
    <s v="Rango 450-499"/>
    <x v="1"/>
  </r>
  <r>
    <x v="2"/>
    <x v="9"/>
    <s v="Salud"/>
    <x v="0"/>
    <x v="0"/>
    <x v="2660"/>
    <m/>
    <s v="VENEGAS  JIMENEZ CAMILA PATRICIA"/>
    <x v="0"/>
    <s v="Puente Alto"/>
    <s v="Sin Beca"/>
    <s v="Con Beca"/>
    <s v="AÑO 2015"/>
    <n v="425"/>
    <n v="464"/>
    <n v="486"/>
    <n v="425"/>
    <x v="175"/>
    <s v="CON PSU "/>
    <s v="50 % MENOR "/>
    <s v="Rango 450-499"/>
    <x v="1"/>
  </r>
  <r>
    <x v="2"/>
    <x v="6"/>
    <s v="Ciencias Sociales"/>
    <x v="0"/>
    <x v="0"/>
    <x v="2661"/>
    <m/>
    <s v="CACERES PADILLA JAVIERA CONSTANZA"/>
    <x v="0"/>
    <s v="Calera de Tango"/>
    <s v="Con Beca"/>
    <s v="Sin Beca"/>
    <s v="AÑO 2016"/>
    <n v="425"/>
    <n v="446"/>
    <n v="458"/>
    <n v="425"/>
    <x v="139"/>
    <s v="CON PSU "/>
    <s v="50 % MENOR "/>
    <s v="Rango 450-499"/>
    <x v="1"/>
  </r>
  <r>
    <x v="2"/>
    <x v="3"/>
    <s v="Educación"/>
    <x v="0"/>
    <x v="0"/>
    <x v="2662"/>
    <m/>
    <s v="BOZO PARADA ALEXIS MATIAS"/>
    <x v="1"/>
    <s v="Calera de Tango"/>
    <s v="Sin Beca"/>
    <s v="Sin Beca"/>
    <s v="AÑO 2016"/>
    <n v="425"/>
    <n v="529"/>
    <n v="442"/>
    <n v="425"/>
    <x v="169"/>
    <s v="CON PSU "/>
    <s v="50 % MENOR "/>
    <s v="Rango 450-499"/>
    <x v="1"/>
  </r>
  <r>
    <x v="2"/>
    <x v="12"/>
    <s v="Salud"/>
    <x v="0"/>
    <x v="0"/>
    <x v="2663"/>
    <m/>
    <s v="DOMINGUEZ FUENTES MELISSA "/>
    <x v="0"/>
    <s v="Maipú"/>
    <s v="Sin Beca"/>
    <s v="Sin Beca"/>
    <s v="AÑO 2016"/>
    <n v="425"/>
    <n v="507"/>
    <n v="472"/>
    <n v="425"/>
    <x v="159"/>
    <s v="CON PSU "/>
    <s v="50 % MENOR "/>
    <s v="Rango 450-499"/>
    <x v="1"/>
  </r>
  <r>
    <x v="2"/>
    <x v="8"/>
    <s v="Ciencias Sociales"/>
    <x v="1"/>
    <x v="0"/>
    <x v="2664"/>
    <m/>
    <s v="SUAZO  RAMIREZ CAMILA PAZ"/>
    <x v="0"/>
    <s v="San Bernardo"/>
    <s v="Sin Beca"/>
    <s v="Sin Beca"/>
    <s v="AÑO 2016"/>
    <n v="425"/>
    <n v="486"/>
    <n v="458"/>
    <n v="425"/>
    <x v="173"/>
    <s v="CON PSU "/>
    <s v="50 % MENOR "/>
    <s v="Rango 450-499"/>
    <x v="1"/>
  </r>
  <r>
    <x v="2"/>
    <x v="8"/>
    <s v="Ciencias Sociales"/>
    <x v="0"/>
    <x v="0"/>
    <x v="2665"/>
    <m/>
    <s v="OSORES GUZMAN  FERNANDA VICTORIA"/>
    <x v="0"/>
    <s v="San Bernardo"/>
    <s v="Sin Beca"/>
    <s v="Sin Beca"/>
    <s v="AÑO 2016"/>
    <n v="427"/>
    <n v="465"/>
    <n v="507"/>
    <n v="426"/>
    <x v="97"/>
    <s v="CON PSU "/>
    <s v="50 % MENOR "/>
    <s v="Rango 450-499"/>
    <x v="1"/>
  </r>
  <r>
    <x v="2"/>
    <x v="10"/>
    <s v="Salud"/>
    <x v="0"/>
    <x v="0"/>
    <x v="2666"/>
    <m/>
    <s v="VINAY TAPIA NICOL ANDREA"/>
    <x v="0"/>
    <s v="Macul"/>
    <s v="Sin Beca"/>
    <s v="Con Beca"/>
    <s v="AÑO 2016"/>
    <n v="425"/>
    <n v="537"/>
    <n v="386"/>
    <n v="427"/>
    <x v="133"/>
    <s v="CON PSU "/>
    <s v="50 % MAYOR"/>
    <s v="Rango 450-499"/>
    <x v="1"/>
  </r>
  <r>
    <x v="2"/>
    <x v="2"/>
    <s v="Educación"/>
    <x v="0"/>
    <x v="0"/>
    <x v="2667"/>
    <m/>
    <s v="DURAN PENDAVIS  CAMILA  FRANCISCA"/>
    <x v="0"/>
    <s v="Quilicura"/>
    <s v="Con Beca"/>
    <s v="Sin Beca"/>
    <s v="AÑO 2015"/>
    <n v="427"/>
    <n v="485"/>
    <n v="476"/>
    <n v="427"/>
    <x v="104"/>
    <s v="CON PSU "/>
    <s v="50 % MENOR "/>
    <s v="Rango 450-499"/>
    <x v="1"/>
  </r>
  <r>
    <x v="2"/>
    <x v="12"/>
    <s v="Salud"/>
    <x v="0"/>
    <x v="0"/>
    <x v="2668"/>
    <m/>
    <s v="FUENTES MIRANDA NICOLAS ALEJANDRO"/>
    <x v="1"/>
    <s v="Maipú"/>
    <s v="Sin Beca"/>
    <s v="Sin Beca"/>
    <s v="AÑO 2016"/>
    <n v="427"/>
    <n v="446"/>
    <n v="532"/>
    <n v="427"/>
    <x v="178"/>
    <s v="CON PSU "/>
    <s v="50 % MENOR "/>
    <s v="Rango 450-499"/>
    <x v="1"/>
  </r>
  <r>
    <x v="2"/>
    <x v="4"/>
    <s v="Salud"/>
    <x v="0"/>
    <x v="0"/>
    <x v="2669"/>
    <m/>
    <s v="ZUÑIGA ZEPEDA  TAMARA JAVIERA"/>
    <x v="0"/>
    <s v="San Bernardo"/>
    <s v="Sin Beca"/>
    <s v="Sin Beca"/>
    <s v="AÑO 2016"/>
    <n v="427"/>
    <n v="486"/>
    <n v="496"/>
    <n v="427"/>
    <x v="170"/>
    <s v="CON PSU "/>
    <s v="50 % MENOR "/>
    <s v="Rango 450-499"/>
    <x v="1"/>
  </r>
  <r>
    <x v="2"/>
    <x v="7"/>
    <s v="Salud"/>
    <x v="0"/>
    <x v="0"/>
    <x v="2670"/>
    <m/>
    <s v="CONTRERAS PERALTA JAVIERA CRISTINA"/>
    <x v="0"/>
    <s v="Quilicura"/>
    <s v="Con Beca"/>
    <s v="Sin Beca"/>
    <s v="AÑO 2016"/>
    <n v="434"/>
    <n v="501"/>
    <n v="458"/>
    <n v="430"/>
    <x v="129"/>
    <s v="CON PSU "/>
    <s v="50 % MENOR "/>
    <s v="Rango 450-499"/>
    <x v="1"/>
  </r>
  <r>
    <x v="2"/>
    <x v="8"/>
    <s v="Ciencias Sociales"/>
    <x v="1"/>
    <x v="0"/>
    <x v="2671"/>
    <m/>
    <s v="JUAREZ VELEZ BARBARA  ALEJANDRA"/>
    <x v="0"/>
    <s v="El Bosque"/>
    <s v="Sin Beca"/>
    <s v="Sin Beca"/>
    <s v="AÑO 2016"/>
    <n v="430"/>
    <n v="501"/>
    <n v="425"/>
    <n v="430"/>
    <x v="87"/>
    <s v="CON PSU "/>
    <s v="50 % MENOR "/>
    <s v="Rango 450-499"/>
    <x v="1"/>
  </r>
  <r>
    <x v="2"/>
    <x v="10"/>
    <s v="Salud"/>
    <x v="0"/>
    <x v="0"/>
    <x v="2672"/>
    <m/>
    <s v="QUIJADA CIFUENTES MARIA JOSE"/>
    <x v="0"/>
    <s v="Quinta Normal"/>
    <s v="Sin Beca"/>
    <s v="Sin Beca"/>
    <s v="AÑO 2016"/>
    <n v="430"/>
    <n v="472"/>
    <n v="485"/>
    <n v="430"/>
    <x v="130"/>
    <s v="CON PSU "/>
    <s v="50 % MENOR "/>
    <s v="Rango 450-499"/>
    <x v="1"/>
  </r>
  <r>
    <x v="2"/>
    <x v="5"/>
    <s v="Ciencias Sociales"/>
    <x v="0"/>
    <x v="0"/>
    <x v="2673"/>
    <m/>
    <s v="SUAREZ SENTIS  CONSTANZA PAOLA "/>
    <x v="0"/>
    <s v="Estación Central"/>
    <s v="Con Beca"/>
    <s v="Sin Beca"/>
    <s v="AÑO 2016"/>
    <n v="431"/>
    <n v="574"/>
    <n v="386"/>
    <n v="431"/>
    <x v="88"/>
    <s v="CON PSU "/>
    <s v="50 % MENOR "/>
    <s v="Rango 450-499"/>
    <x v="1"/>
  </r>
  <r>
    <x v="2"/>
    <x v="1"/>
    <s v="Salud"/>
    <x v="0"/>
    <x v="0"/>
    <x v="2674"/>
    <m/>
    <s v="OSSANDON GALLEGOS ALYSON JAVIERA"/>
    <x v="0"/>
    <s v="Puente Alto"/>
    <s v="Sin Beca"/>
    <s v="Sin Beca"/>
    <s v="AÑO 2016"/>
    <n v="431"/>
    <n v="459"/>
    <n v="496"/>
    <n v="431"/>
    <x v="122"/>
    <s v="CON PSU "/>
    <s v="50 % MENOR "/>
    <s v="Rango 450-499"/>
    <x v="1"/>
  </r>
  <r>
    <x v="2"/>
    <x v="6"/>
    <s v="Ciencias Sociales"/>
    <x v="0"/>
    <x v="0"/>
    <x v="2675"/>
    <m/>
    <s v="GUTIERREZ DURAN JOSE IGNACIO"/>
    <x v="1"/>
    <s v="Recoleta"/>
    <s v="Sin Beca"/>
    <s v="Sin Beca"/>
    <s v="AÑO 2016"/>
    <n v="431"/>
    <n v="559"/>
    <n v="386"/>
    <n v="431"/>
    <x v="94"/>
    <s v="CON PSU "/>
    <s v="50 % MENOR "/>
    <s v="Rango 450-499"/>
    <x v="1"/>
  </r>
  <r>
    <x v="2"/>
    <x v="0"/>
    <s v="Ingeniería, Ciencia y Tecnología "/>
    <x v="0"/>
    <x v="0"/>
    <x v="2676"/>
    <m/>
    <s v="VALDES ARRIAZA NAYARETH ISABELLE"/>
    <x v="0"/>
    <s v="Cerro Navia"/>
    <s v="Con Beca"/>
    <s v="Sin Beca"/>
    <s v="AÑO 2016"/>
    <n v="433"/>
    <n v="521"/>
    <n v="386"/>
    <n v="432"/>
    <x v="128"/>
    <s v="CON PSU "/>
    <s v="50 % MENOR "/>
    <s v="Rango 450-499"/>
    <x v="1"/>
  </r>
  <r>
    <x v="2"/>
    <x v="8"/>
    <s v="Ciencias Sociales"/>
    <x v="0"/>
    <x v="0"/>
    <x v="2677"/>
    <m/>
    <s v="DE LA FUENTE MUÑOZ DIEGO ANDRES"/>
    <x v="0"/>
    <s v="Lo Espejo"/>
    <s v="Sin Beca"/>
    <s v="Sin Beca"/>
    <s v="AÑO 2016"/>
    <n v="434"/>
    <n v="521"/>
    <n v="425"/>
    <n v="432"/>
    <x v="112"/>
    <s v="CON PSU "/>
    <s v="50 % MENOR "/>
    <s v="Rango 450-499"/>
    <x v="1"/>
  </r>
  <r>
    <x v="2"/>
    <x v="12"/>
    <s v="Salud"/>
    <x v="0"/>
    <x v="0"/>
    <x v="2678"/>
    <m/>
    <s v="CONCHA ESPINOZA GUSTAVO ALFREDO"/>
    <x v="1"/>
    <s v="Cerro Navia"/>
    <s v="Sin Beca"/>
    <s v="Sin Beca"/>
    <s v="AÑO 2016"/>
    <n v="433"/>
    <n v="472"/>
    <n v="496"/>
    <n v="433"/>
    <x v="168"/>
    <s v="CON PSU "/>
    <s v="50 % MENOR "/>
    <s v="Rango 450-499"/>
    <x v="1"/>
  </r>
  <r>
    <x v="2"/>
    <x v="0"/>
    <s v="Ingeniería, Ciencia y Tecnología "/>
    <x v="0"/>
    <x v="0"/>
    <x v="2679"/>
    <m/>
    <s v="SALAZAR  DIAZ NICOLAS ALFREDO"/>
    <x v="1"/>
    <s v="Rancagua"/>
    <s v="Con Beca"/>
    <s v="Con Beca"/>
    <s v="AÑO 2016"/>
    <n v="433"/>
    <n v="480"/>
    <n v="472"/>
    <n v="434"/>
    <x v="142"/>
    <s v="CON PSU "/>
    <s v="50 % MAYOR"/>
    <s v="Rango 450-499"/>
    <x v="1"/>
  </r>
  <r>
    <x v="2"/>
    <x v="1"/>
    <s v="Salud"/>
    <x v="0"/>
    <x v="0"/>
    <x v="2680"/>
    <m/>
    <s v="GUTIERREZ TRONCOSO SEBASTIAN ANDRES"/>
    <x v="1"/>
    <s v="La Granja"/>
    <s v="Sin Beca"/>
    <s v="Sin Beca"/>
    <s v="AÑO 2016"/>
    <n v="426"/>
    <n v="472"/>
    <n v="485"/>
    <n v="434"/>
    <x v="130"/>
    <s v="CON PSU "/>
    <s v="50 % MAYOR"/>
    <s v="Rango 450-499"/>
    <x v="1"/>
  </r>
  <r>
    <x v="2"/>
    <x v="3"/>
    <s v="Educación"/>
    <x v="0"/>
    <x v="0"/>
    <x v="2681"/>
    <m/>
    <s v="LILLO BERRIOS IGNACIO ENRIQUE"/>
    <x v="1"/>
    <s v="La Reina"/>
    <s v="Con Beca"/>
    <s v="Con Beca"/>
    <s v="AÑO 2016"/>
    <n v="435"/>
    <n v="431"/>
    <n v="552"/>
    <n v="435"/>
    <x v="124"/>
    <s v="CON PSU "/>
    <s v="50 % MENOR "/>
    <s v="Rango 450-499"/>
    <x v="1"/>
  </r>
  <r>
    <x v="2"/>
    <x v="1"/>
    <s v="Salud"/>
    <x v="0"/>
    <x v="0"/>
    <x v="2682"/>
    <m/>
    <s v="ROJAS AGUSTO EMILIO ANTONIO"/>
    <x v="1"/>
    <s v="Puente Alto"/>
    <s v="Con Beca"/>
    <s v="Con Beca"/>
    <s v="AÑO 2016"/>
    <n v="435"/>
    <n v="452"/>
    <n v="472"/>
    <n v="435"/>
    <x v="116"/>
    <s v="CON PSU "/>
    <s v="50 % MENOR "/>
    <s v="Rango 450-499"/>
    <x v="1"/>
  </r>
  <r>
    <x v="2"/>
    <x v="21"/>
    <s v="Educación"/>
    <x v="0"/>
    <x v="0"/>
    <x v="286"/>
    <m/>
    <s v="JIMENEZ PEZOA LORETO ISIDORA"/>
    <x v="0"/>
    <s v="Recoleta"/>
    <s v="Con Beca"/>
    <s v="Con Beca"/>
    <s v="AÑO 2014"/>
    <n v="435"/>
    <n v="496"/>
    <n v="450"/>
    <n v="435"/>
    <x v="112"/>
    <s v="CON PSU "/>
    <s v="50 % MENOR "/>
    <s v="Rango 450-499"/>
    <x v="1"/>
  </r>
  <r>
    <x v="2"/>
    <x v="12"/>
    <s v="Salud"/>
    <x v="0"/>
    <x v="0"/>
    <x v="2683"/>
    <m/>
    <s v="AEDO SANDOVAL HECTOR HIRAM"/>
    <x v="1"/>
    <s v="ARICA"/>
    <s v="Con Beca"/>
    <s v="Sin Beca"/>
    <s v="AÑO 2016"/>
    <n v="435"/>
    <n v="507"/>
    <n v="472"/>
    <n v="435"/>
    <x v="159"/>
    <s v="CON PSU "/>
    <s v="50 % MENOR "/>
    <s v="Rango 450-499"/>
    <x v="1"/>
  </r>
  <r>
    <x v="2"/>
    <x v="10"/>
    <s v="Salud"/>
    <x v="0"/>
    <x v="0"/>
    <x v="2684"/>
    <m/>
    <s v="DIAZ MORALES RODRIGO SEBASTIAN"/>
    <x v="1"/>
    <s v="Colina"/>
    <s v="Con Beca"/>
    <s v="Sin Beca"/>
    <s v="AÑO 2016"/>
    <n v="435"/>
    <n v="537"/>
    <n v="425"/>
    <n v="435"/>
    <x v="96"/>
    <s v="CON PSU "/>
    <s v="50 % MENOR "/>
    <s v="Rango 450-499"/>
    <x v="1"/>
  </r>
  <r>
    <x v="2"/>
    <x v="7"/>
    <s v="Salud"/>
    <x v="0"/>
    <x v="0"/>
    <x v="2685"/>
    <m/>
    <s v="ALDANA CRUZ DANIELA FRANCISCA"/>
    <x v="0"/>
    <s v="Conchalí"/>
    <s v="Con Beca"/>
    <s v="Sin Beca"/>
    <s v="AÑO 2016"/>
    <n v="435"/>
    <n v="394"/>
    <n v="552"/>
    <n v="435"/>
    <x v="112"/>
    <s v="CON PSU "/>
    <s v="50 % MENOR "/>
    <s v="Rango 450-499"/>
    <x v="1"/>
  </r>
  <r>
    <x v="2"/>
    <x v="9"/>
    <s v="Salud"/>
    <x v="0"/>
    <x v="0"/>
    <x v="2686"/>
    <m/>
    <s v="BRITO GONZALEZ JOHANA PAMELA"/>
    <x v="0"/>
    <s v="Huechuraba"/>
    <s v="Con Beca"/>
    <s v="Sin Beca"/>
    <s v="AÑO 2016"/>
    <n v="435"/>
    <n v="431"/>
    <n v="507"/>
    <n v="435"/>
    <x v="166"/>
    <s v="CON PSU "/>
    <s v="50 % MENOR "/>
    <s v="Rango 450-499"/>
    <x v="1"/>
  </r>
  <r>
    <x v="2"/>
    <x v="5"/>
    <s v="Ciencias Sociales"/>
    <x v="0"/>
    <x v="0"/>
    <x v="2687"/>
    <m/>
    <s v="HODGE ORELLANA ISABEL IGNACIA"/>
    <x v="0"/>
    <s v="Colina"/>
    <s v="Sin Beca"/>
    <s v="Sin Beca"/>
    <s v="AÑO 2016"/>
    <n v="435"/>
    <n v="537"/>
    <n v="425"/>
    <n v="435"/>
    <x v="96"/>
    <s v="CON PSU "/>
    <s v="50 % MENOR "/>
    <s v="Rango 450-499"/>
    <x v="1"/>
  </r>
  <r>
    <x v="2"/>
    <x v="6"/>
    <s v="Ciencias Sociales"/>
    <x v="0"/>
    <x v="0"/>
    <x v="1448"/>
    <m/>
    <s v="REYES BRITO DIEGO IGNACIO"/>
    <x v="1"/>
    <s v="Quilicura"/>
    <s v="Sin Beca"/>
    <s v="Sin Beca"/>
    <s v="AÑO 2015"/>
    <n v="435"/>
    <n v="568"/>
    <n v="370"/>
    <n v="435"/>
    <x v="166"/>
    <s v="CON PSU "/>
    <s v="50 % MENOR "/>
    <s v="Rango 450-499"/>
    <x v="1"/>
  </r>
  <r>
    <x v="2"/>
    <x v="6"/>
    <s v="Ciencias Sociales"/>
    <x v="0"/>
    <x v="0"/>
    <x v="2688"/>
    <m/>
    <s v="ARREDONDO  GUTIERREZ VALENTINA GRACE"/>
    <x v="0"/>
    <s v="Conchalí"/>
    <s v="Con Beca"/>
    <s v="Sin Beca"/>
    <s v="AÑO 2016"/>
    <n v="437"/>
    <n v="493"/>
    <n v="485"/>
    <n v="437"/>
    <x v="178"/>
    <s v="CON PSU "/>
    <s v="50 % MENOR "/>
    <s v="Rango 450-499"/>
    <x v="1"/>
  </r>
  <r>
    <x v="2"/>
    <x v="6"/>
    <s v="Ciencias Sociales"/>
    <x v="0"/>
    <x v="0"/>
    <x v="2689"/>
    <m/>
    <s v="MENDOZA VILLAROEL  MONTSERRAT ANDREA"/>
    <x v="0"/>
    <s v="La Pintana"/>
    <s v="Con Beca"/>
    <s v="Sin Beca"/>
    <s v="AÑO 2016"/>
    <n v="437"/>
    <n v="452"/>
    <n v="485"/>
    <n v="437"/>
    <x v="144"/>
    <s v="CON PSU "/>
    <s v="50 % MENOR "/>
    <s v="Rango 450-499"/>
    <x v="1"/>
  </r>
  <r>
    <x v="2"/>
    <x v="6"/>
    <s v="Ciencias Sociales"/>
    <x v="1"/>
    <x v="0"/>
    <x v="2690"/>
    <m/>
    <s v="VERGARA AROS FLAVIA SOFIA"/>
    <x v="0"/>
    <s v="San Bernardo"/>
    <s v="Con Beca"/>
    <s v="Sin Beca"/>
    <s v="AÑO 2016"/>
    <n v="434"/>
    <n v="521"/>
    <n v="442"/>
    <n v="438"/>
    <x v="155"/>
    <s v="CON PSU "/>
    <s v="50 % MAYOR"/>
    <s v="Rango 450-499"/>
    <x v="1"/>
  </r>
  <r>
    <x v="2"/>
    <x v="12"/>
    <s v="Salud"/>
    <x v="0"/>
    <x v="0"/>
    <x v="2691"/>
    <m/>
    <s v="SAAVEDRA SALAZAR DANIELA  ANDREA"/>
    <x v="0"/>
    <s v="Maipú"/>
    <s v="Sin Beca"/>
    <s v="Sin Beca"/>
    <s v="AÑO 2016"/>
    <n v="437"/>
    <n v="521"/>
    <n v="442"/>
    <n v="438"/>
    <x v="155"/>
    <s v="CON PSU "/>
    <s v="50 % MAYOR"/>
    <s v="Rango 450-499"/>
    <x v="1"/>
  </r>
  <r>
    <x v="2"/>
    <x v="10"/>
    <s v="Salud"/>
    <x v="0"/>
    <x v="0"/>
    <x v="2692"/>
    <m/>
    <s v="ACUÑA PLAZA MICHELLE ARACELY"/>
    <x v="0"/>
    <s v="Conchalí"/>
    <s v="Sin Beca"/>
    <s v="Sin Beca"/>
    <s v="AÑO 2016"/>
    <n v="441"/>
    <n v="465"/>
    <n v="516"/>
    <n v="439"/>
    <x v="117"/>
    <s v="CON PSU "/>
    <s v="50 % MENOR "/>
    <s v="Rango 450-499"/>
    <x v="1"/>
  </r>
  <r>
    <x v="2"/>
    <x v="14"/>
    <s v="Educación"/>
    <x v="0"/>
    <x v="0"/>
    <x v="2693"/>
    <m/>
    <s v="DONOSO PEREZ JOSHUA IGNACIO"/>
    <x v="1"/>
    <s v="Machalí"/>
    <s v="Sin Beca"/>
    <s v="Con Beca"/>
    <s v="AÑO 2015"/>
    <n v="440"/>
    <n v="518"/>
    <n v="425"/>
    <n v="440"/>
    <x v="171"/>
    <s v="CON PSU "/>
    <s v="50 % MENOR "/>
    <s v="Rango 450-499"/>
    <x v="1"/>
  </r>
  <r>
    <x v="2"/>
    <x v="17"/>
    <s v="Ingeniería, Ciencia y Tecnología "/>
    <x v="0"/>
    <x v="0"/>
    <x v="2694"/>
    <m/>
    <s v="CARREÑO DUARTE NICOLAS ANDRES"/>
    <x v="1"/>
    <s v="Santiago"/>
    <s v="Sin Beca"/>
    <s v="Con Beca"/>
    <s v="AÑO 2016"/>
    <n v="441"/>
    <n v="493"/>
    <n v="425"/>
    <n v="441"/>
    <x v="98"/>
    <s v="CON PSU "/>
    <s v="50 % MENOR "/>
    <s v="Rango 450-499"/>
    <x v="1"/>
  </r>
  <r>
    <x v="2"/>
    <x v="10"/>
    <s v="Salud"/>
    <x v="0"/>
    <x v="0"/>
    <x v="2695"/>
    <m/>
    <s v="OLGUIN JARA JAVIERA SUSANA"/>
    <x v="0"/>
    <s v="La Florida"/>
    <s v="Sin Beca"/>
    <s v="Sin Beca"/>
    <s v="AÑO 2016"/>
    <n v="441"/>
    <n v="403"/>
    <n v="496"/>
    <n v="441"/>
    <x v="100"/>
    <s v="CON PSU "/>
    <s v="50 % MENOR "/>
    <s v="Rango 450-499"/>
    <x v="0"/>
  </r>
  <r>
    <x v="2"/>
    <x v="12"/>
    <s v="Salud"/>
    <x v="0"/>
    <x v="0"/>
    <x v="2696"/>
    <m/>
    <s v="MUÑOZ MUÑOZ JAVIERA  FERNANDA"/>
    <x v="0"/>
    <s v="Quilicura"/>
    <s v="Sin Beca"/>
    <s v="Sin Beca"/>
    <s v="AÑO 2016"/>
    <n v="441"/>
    <n v="480"/>
    <n v="472"/>
    <n v="441"/>
    <x v="142"/>
    <s v="CON PSU "/>
    <s v="50 % MENOR "/>
    <s v="Rango 450-499"/>
    <x v="1"/>
  </r>
  <r>
    <x v="2"/>
    <x v="7"/>
    <s v="Salud"/>
    <x v="0"/>
    <x v="0"/>
    <x v="2697"/>
    <m/>
    <s v="DUMIGUAL LEON DANIELA VANESSA"/>
    <x v="0"/>
    <s v="San Bernardo"/>
    <s v="Sin Beca"/>
    <s v="Sin Beca"/>
    <s v="AÑO 2016"/>
    <n v="441"/>
    <n v="507"/>
    <n v="472"/>
    <n v="441"/>
    <x v="159"/>
    <s v="CON PSU "/>
    <s v="50 % MENOR "/>
    <s v="Rango 450-499"/>
    <x v="1"/>
  </r>
  <r>
    <x v="2"/>
    <x v="4"/>
    <s v="Salud"/>
    <x v="0"/>
    <x v="0"/>
    <x v="2698"/>
    <m/>
    <s v="REBOLLEDO  GONZALEZ  MARIA JESUS "/>
    <x v="0"/>
    <s v="Santiago"/>
    <s v="Sin Beca"/>
    <s v="Sin Beca"/>
    <s v="AÑO 2016"/>
    <n v="441"/>
    <n v="446"/>
    <n v="507"/>
    <n v="441"/>
    <x v="93"/>
    <s v="CON PSU "/>
    <s v="50 % MENOR "/>
    <s v="Rango 450-499"/>
    <x v="1"/>
  </r>
  <r>
    <x v="2"/>
    <x v="13"/>
    <s v="Ingeniería, Ciencia y Tecnología "/>
    <x v="1"/>
    <x v="0"/>
    <x v="2699"/>
    <m/>
    <s v="SAN JOSÉ MEDEL LEANDRO IGNACIO"/>
    <x v="1"/>
    <s v="La Cisterna"/>
    <s v="Con Beca"/>
    <s v="Con Beca"/>
    <s v="AÑO 2015"/>
    <n v="443"/>
    <n v="477"/>
    <n v="494"/>
    <n v="443"/>
    <x v="169"/>
    <s v="CON PSU "/>
    <s v="50 % MENOR "/>
    <s v="Rango 450-499"/>
    <x v="1"/>
  </r>
  <r>
    <x v="2"/>
    <x v="17"/>
    <s v="Ingeniería, Ciencia y Tecnología "/>
    <x v="0"/>
    <x v="0"/>
    <x v="2700"/>
    <m/>
    <s v="VASQUEZ  MAULEN IGNACIO EDUARDO"/>
    <x v="1"/>
    <s v="Cerrillos"/>
    <s v="Con Beca"/>
    <s v="Sin Beca"/>
    <s v="AÑO 2016"/>
    <n v="443"/>
    <n v="559"/>
    <n v="406"/>
    <n v="443"/>
    <x v="151"/>
    <s v="CON PSU "/>
    <s v="50 % MENOR "/>
    <s v="Rango 450-499"/>
    <x v="1"/>
  </r>
  <r>
    <x v="2"/>
    <x v="9"/>
    <s v="Salud"/>
    <x v="0"/>
    <x v="0"/>
    <x v="2701"/>
    <m/>
    <s v="TORRES VIGUERAS BETZABETH  PIERINA"/>
    <x v="0"/>
    <s v="Lampa"/>
    <s v="Con Beca"/>
    <s v="Sin Beca"/>
    <s v="AÑO 2016"/>
    <n v="440"/>
    <n v="446"/>
    <n v="496"/>
    <n v="443"/>
    <x v="103"/>
    <s v="CON PSU "/>
    <s v="50 % MAYOR"/>
    <s v="Rango 450-499"/>
    <x v="1"/>
  </r>
  <r>
    <x v="2"/>
    <x v="9"/>
    <s v="Salud"/>
    <x v="0"/>
    <x v="0"/>
    <x v="2702"/>
    <m/>
    <s v="HENRIQUEZ CUEVAS MARIA FRANCISCA"/>
    <x v="0"/>
    <s v="Pudahuel"/>
    <s v="Con Beca"/>
    <s v="Sin Beca"/>
    <s v="AÑO 2016"/>
    <n v="443"/>
    <n v="529"/>
    <n v="458"/>
    <n v="443"/>
    <x v="102"/>
    <s v="CON PSU "/>
    <s v="50 % MENOR "/>
    <s v="Rango 450-499"/>
    <x v="1"/>
  </r>
  <r>
    <x v="2"/>
    <x v="10"/>
    <s v="Salud"/>
    <x v="0"/>
    <x v="0"/>
    <x v="2703"/>
    <m/>
    <s v="MORENO PEREZ HEDER CONSTANZA"/>
    <x v="0"/>
    <s v="San Fernando"/>
    <s v="Con Beca"/>
    <s v="Con Beca"/>
    <s v="AÑO 2016"/>
    <n v="445"/>
    <n v="452"/>
    <n v="496"/>
    <n v="445"/>
    <x v="553"/>
    <s v="CON PSU "/>
    <s v="50 % MENOR "/>
    <s v="Rango 450-499"/>
    <x v="1"/>
  </r>
  <r>
    <x v="2"/>
    <x v="9"/>
    <s v="Salud"/>
    <x v="0"/>
    <x v="0"/>
    <x v="2704"/>
    <m/>
    <s v="SANDOVAL ESCALONA JOSE FRANCISCO ANULFO"/>
    <x v="1"/>
    <s v="La Florida"/>
    <s v="Con Beca"/>
    <s v="Sin Beca"/>
    <s v="AÑO 2016"/>
    <n v="445"/>
    <n v="493"/>
    <n v="496"/>
    <n v="445"/>
    <x v="164"/>
    <s v="CON PSU "/>
    <s v="50 % MENOR "/>
    <s v="Rango 450-499"/>
    <x v="1"/>
  </r>
  <r>
    <x v="2"/>
    <x v="1"/>
    <s v="Salud"/>
    <x v="0"/>
    <x v="0"/>
    <x v="2705"/>
    <m/>
    <s v="VELOSO TORO SAPHIR ARCADIA"/>
    <x v="0"/>
    <s v="Padre Hurtado"/>
    <s v="Sin Beca"/>
    <s v="Sin Beca"/>
    <s v="AÑO 2016"/>
    <n v="445"/>
    <n v="480"/>
    <n v="516"/>
    <n v="445"/>
    <x v="153"/>
    <s v="CON PSU "/>
    <s v="50 % MENOR "/>
    <s v="Rango 450-499"/>
    <x v="1"/>
  </r>
  <r>
    <x v="2"/>
    <x v="6"/>
    <s v="Ciencias Sociales"/>
    <x v="0"/>
    <x v="0"/>
    <x v="2706"/>
    <m/>
    <s v="SALINAS FERNANDEZ HELIA JUDITH"/>
    <x v="0"/>
    <s v="Quilicura"/>
    <s v="Sin Beca"/>
    <s v="Sin Beca"/>
    <s v="AÑO 2016"/>
    <n v="445"/>
    <n v="459"/>
    <n v="496"/>
    <n v="445"/>
    <x v="122"/>
    <s v="CON PSU "/>
    <s v="50 % MENOR "/>
    <s v="Rango 450-499"/>
    <x v="1"/>
  </r>
  <r>
    <x v="2"/>
    <x v="4"/>
    <s v="Salud"/>
    <x v="0"/>
    <x v="0"/>
    <x v="2707"/>
    <m/>
    <s v="ZUÑIGA LUNA LIDICE FRANCHESCA"/>
    <x v="0"/>
    <s v="San Joaquín"/>
    <s v="Sin Beca"/>
    <s v="Sin Beca"/>
    <s v="AÑO 2016"/>
    <n v="445"/>
    <n v="493"/>
    <n v="472"/>
    <n v="445"/>
    <x v="151"/>
    <s v="CON PSU "/>
    <s v="50 % MENOR "/>
    <s v="Rango 450-499"/>
    <x v="1"/>
  </r>
  <r>
    <x v="2"/>
    <x v="8"/>
    <s v="Ciencias Sociales"/>
    <x v="0"/>
    <x v="0"/>
    <x v="2708"/>
    <m/>
    <s v="CALDERÓN PARADA FELIPE IGNACIO DAVID"/>
    <x v="1"/>
    <s v="Maipú"/>
    <s v="Con Beca"/>
    <s v="Sin Beca"/>
    <s v="AÑO 2014"/>
    <n v="446"/>
    <n v="571"/>
    <n v="425"/>
    <n v="446"/>
    <x v="153"/>
    <s v="CON PSU "/>
    <s v="50 % MENOR "/>
    <s v="Rango 450-499"/>
    <x v="1"/>
  </r>
  <r>
    <x v="2"/>
    <x v="15"/>
    <s v="Ingeniería, Ciencia y Tecnología "/>
    <x v="1"/>
    <x v="0"/>
    <x v="2709"/>
    <m/>
    <s v="ARAYA   HERMOSILLA  DANIELA  YANIRA"/>
    <x v="0"/>
    <s v="Puente Alto"/>
    <s v="Con Beca"/>
    <s v="Con Beca"/>
    <s v="AÑO 2014"/>
    <n v="447"/>
    <n v="459"/>
    <n v="480"/>
    <n v="447"/>
    <x v="154"/>
    <s v="CON PSU "/>
    <s v="50 % MENOR "/>
    <s v="Rango 450-499"/>
    <x v="1"/>
  </r>
  <r>
    <x v="2"/>
    <x v="18"/>
    <s v="Educación"/>
    <x v="0"/>
    <x v="0"/>
    <x v="2710"/>
    <m/>
    <s v="CAROCA ZANETTI THIARE ALFONSINA"/>
    <x v="0"/>
    <s v="Lampa"/>
    <s v="Con Beca"/>
    <s v="Con Beca"/>
    <s v="AÑO 2016"/>
    <n v="448"/>
    <n v="416"/>
    <n v="485"/>
    <n v="448"/>
    <x v="91"/>
    <s v="CON PSU "/>
    <s v="50 % MENOR "/>
    <s v="Rango 450-499"/>
    <x v="1"/>
  </r>
  <r>
    <x v="2"/>
    <x v="21"/>
    <s v="Educación"/>
    <x v="1"/>
    <x v="0"/>
    <x v="2711"/>
    <m/>
    <s v="JIMÉNEZ IGLESIAS CLAUDIA  ANDREA"/>
    <x v="0"/>
    <s v="San Bernardo"/>
    <s v="Con Beca"/>
    <s v="Con Beca"/>
    <s v="AÑO 2016"/>
    <n v="448"/>
    <n v="439"/>
    <n v="485"/>
    <n v="448"/>
    <x v="116"/>
    <s v="CON PSU "/>
    <s v="50 % MENOR "/>
    <s v="Rango 450-499"/>
    <x v="1"/>
  </r>
  <r>
    <x v="2"/>
    <x v="10"/>
    <s v="Salud"/>
    <x v="0"/>
    <x v="0"/>
    <x v="2712"/>
    <m/>
    <s v="BARRERA BARRERA  MONICA DE LOS ANGELES"/>
    <x v="0"/>
    <s v="Colina"/>
    <s v="Con Beca"/>
    <s v="Sin Beca"/>
    <s v="AÑO 2016"/>
    <n v="448"/>
    <n v="472"/>
    <n v="485"/>
    <n v="448"/>
    <x v="130"/>
    <s v="CON PSU "/>
    <s v="50 % MENOR "/>
    <s v="Rango 450-499"/>
    <x v="1"/>
  </r>
  <r>
    <x v="2"/>
    <x v="11"/>
    <s v="Ciencias Sociales"/>
    <x v="0"/>
    <x v="0"/>
    <x v="2713"/>
    <m/>
    <s v="DE LA ROSA JORQUERA NICOLAS IGNACIO"/>
    <x v="1"/>
    <s v="La Florida"/>
    <s v="Con Beca"/>
    <s v="Sin Beca"/>
    <s v="AÑO 2016"/>
    <n v="448"/>
    <n v="493"/>
    <n v="458"/>
    <n v="448"/>
    <x v="118"/>
    <s v="CON PSU "/>
    <s v="50 % MENOR "/>
    <s v="Rango 450-499"/>
    <x v="1"/>
  </r>
  <r>
    <x v="2"/>
    <x v="9"/>
    <s v="Salud"/>
    <x v="0"/>
    <x v="0"/>
    <x v="2714"/>
    <m/>
    <s v="VALENZUELA MENESES KATHERINE ANDREA"/>
    <x v="0"/>
    <s v="Recoleta"/>
    <s v="Con Beca"/>
    <s v="Sin Beca"/>
    <s v="AÑO 2016"/>
    <n v="443"/>
    <n v="452"/>
    <n v="458"/>
    <n v="449"/>
    <x v="86"/>
    <s v="CON PSU "/>
    <s v="50 % MAYOR"/>
    <s v="Rango 450-499"/>
    <x v="1"/>
  </r>
  <r>
    <x v="2"/>
    <x v="12"/>
    <s v="Salud"/>
    <x v="0"/>
    <x v="0"/>
    <x v="2715"/>
    <m/>
    <s v="PIZARRO BAEZ MAITE FERNANDA"/>
    <x v="0"/>
    <s v="Colina"/>
    <s v="Sin Beca"/>
    <s v="Sin Beca"/>
    <s v="AÑO 2016"/>
    <n v="451"/>
    <n v="480"/>
    <n v="472"/>
    <n v="451"/>
    <x v="142"/>
    <s v="CON PSU "/>
    <s v="50 % MENOR "/>
    <s v="Rango 450-499"/>
    <x v="1"/>
  </r>
  <r>
    <x v="2"/>
    <x v="7"/>
    <s v="Salud"/>
    <x v="0"/>
    <x v="0"/>
    <x v="2716"/>
    <m/>
    <s v="MARTÍNEZ SOTELO MACARENA CAROLINA"/>
    <x v="0"/>
    <s v="Melipilla"/>
    <s v="Sin Beca"/>
    <s v="Sin Beca"/>
    <s v="AÑO 2016"/>
    <n v="451"/>
    <n v="459"/>
    <n v="525"/>
    <n v="451"/>
    <x v="106"/>
    <s v="CON PSU "/>
    <s v="50 % MENOR "/>
    <s v="Rango 450-499"/>
    <x v="1"/>
  </r>
  <r>
    <x v="2"/>
    <x v="10"/>
    <s v="Salud"/>
    <x v="0"/>
    <x v="0"/>
    <x v="2717"/>
    <m/>
    <s v="FREIRE POBLETE CATHERINE ANGELINA"/>
    <x v="0"/>
    <s v="San Bernardo"/>
    <s v="Sin Beca"/>
    <s v="Sin Beca"/>
    <s v="AÑO 2016"/>
    <n v="451"/>
    <n v="537"/>
    <n v="442"/>
    <n v="451"/>
    <x v="159"/>
    <s v="CON PSU "/>
    <s v="50 % MENOR "/>
    <s v="Rango 450-499"/>
    <x v="1"/>
  </r>
  <r>
    <x v="2"/>
    <x v="3"/>
    <s v="Educación"/>
    <x v="0"/>
    <x v="0"/>
    <x v="2718"/>
    <m/>
    <s v="SOTO LARA KEVIN WILLIAM"/>
    <x v="1"/>
    <s v="San Miguel"/>
    <s v="Sin Beca"/>
    <s v="Sin Beca"/>
    <s v="AÑO 2016"/>
    <n v="451"/>
    <n v="507"/>
    <n v="406"/>
    <n v="451"/>
    <x v="125"/>
    <s v="CON PSU "/>
    <s v="50 % MENOR "/>
    <s v="Rango 450-499"/>
    <x v="1"/>
  </r>
  <r>
    <x v="2"/>
    <x v="3"/>
    <s v="Educación"/>
    <x v="0"/>
    <x v="0"/>
    <x v="2719"/>
    <m/>
    <s v="FARIAS SILVA IGNACIO ANTONIO"/>
    <x v="1"/>
    <s v="Las Cabras"/>
    <s v="Sin Beca"/>
    <s v="Con Beca"/>
    <s v="AÑO 2016"/>
    <n v="454"/>
    <n v="493"/>
    <n v="406"/>
    <n v="452"/>
    <x v="100"/>
    <s v="CON PSU "/>
    <s v="50 % MENOR "/>
    <s v="Rango 450-499"/>
    <x v="0"/>
  </r>
  <r>
    <x v="2"/>
    <x v="4"/>
    <s v="Salud"/>
    <x v="0"/>
    <x v="0"/>
    <x v="2720"/>
    <m/>
    <s v="SEPULVEDA ESPINOZA MARIA JESUS"/>
    <x v="0"/>
    <s v="La Cisterna"/>
    <s v="Sin Beca"/>
    <s v="Sin Beca"/>
    <s v="AÑO 2015"/>
    <n v="453"/>
    <n v="525"/>
    <n v="453"/>
    <n v="453"/>
    <x v="178"/>
    <s v="CON PSU "/>
    <s v="50 % MENOR "/>
    <s v="Rango 450-499"/>
    <x v="1"/>
  </r>
  <r>
    <x v="2"/>
    <x v="20"/>
    <s v="Salud"/>
    <x v="0"/>
    <x v="0"/>
    <x v="2721"/>
    <m/>
    <s v="REYES CARRION PATRICIA CRISTINA"/>
    <x v="0"/>
    <s v="Quinta Normal"/>
    <s v="Con Beca"/>
    <s v="Sin Beca"/>
    <s v="AÑO 2016"/>
    <n v="454"/>
    <n v="521"/>
    <n v="442"/>
    <n v="454"/>
    <x v="155"/>
    <s v="CON PSU "/>
    <s v="50 % MENOR "/>
    <s v="Rango 450-499"/>
    <x v="1"/>
  </r>
  <r>
    <x v="2"/>
    <x v="12"/>
    <s v="Salud"/>
    <x v="0"/>
    <x v="0"/>
    <x v="2722"/>
    <m/>
    <s v="TRIVIÑOS MUÑOZ YLASSNNA CAROLINA"/>
    <x v="0"/>
    <s v="San Bernardo"/>
    <s v="Sin Beca"/>
    <s v="Sin Beca"/>
    <s v="AÑO 2016"/>
    <n v="454"/>
    <n v="551"/>
    <n v="364"/>
    <n v="454"/>
    <x v="114"/>
    <s v="CON PSU "/>
    <s v="50 % MENOR "/>
    <s v="Rango 450-499"/>
    <x v="1"/>
  </r>
  <r>
    <x v="2"/>
    <x v="4"/>
    <s v="Salud"/>
    <x v="0"/>
    <x v="0"/>
    <x v="2723"/>
    <m/>
    <s v="MUÑOZ VIVALLOS JAZMIN FIORELLA"/>
    <x v="0"/>
    <s v="Estación Central"/>
    <s v="Con Beca"/>
    <s v="Con Beca"/>
    <s v="AÑO 2016"/>
    <n v="455"/>
    <n v="403"/>
    <n v="532"/>
    <n v="455"/>
    <x v="177"/>
    <s v="CON PSU "/>
    <s v="50 % MENOR "/>
    <s v="Rango 450-499"/>
    <x v="1"/>
  </r>
  <r>
    <x v="2"/>
    <x v="16"/>
    <s v="Ingeniería, Ciencia y Tecnología "/>
    <x v="1"/>
    <x v="0"/>
    <x v="2724"/>
    <m/>
    <s v="RAMÍREZ  CANALES KAREN ROSARIO"/>
    <x v="0"/>
    <s v="Maipú"/>
    <s v="Con Beca"/>
    <s v="Con Beca"/>
    <s v="AÑO 2016"/>
    <n v="455"/>
    <n v="459"/>
    <n v="507"/>
    <n v="455"/>
    <x v="146"/>
    <s v="CON PSU "/>
    <s v="50 % MENOR "/>
    <s v="Rango 450-499"/>
    <x v="1"/>
  </r>
  <r>
    <x v="2"/>
    <x v="14"/>
    <s v="Educación"/>
    <x v="0"/>
    <x v="1"/>
    <x v="2725"/>
    <m/>
    <s v="HUENUMIL VALDIVIA IGNACIO ANDRES"/>
    <x v="1"/>
    <s v="Peñalolén"/>
    <s v="Sin Beca"/>
    <s v="Con Beca"/>
    <s v="AÑO 2014"/>
    <n v="455"/>
    <n v="496"/>
    <n v="425"/>
    <n v="455"/>
    <x v="163"/>
    <s v="CON PSU "/>
    <s v="50 % MENOR "/>
    <s v="Rango 450-499"/>
    <x v="1"/>
  </r>
  <r>
    <x v="2"/>
    <x v="1"/>
    <s v="Salud"/>
    <x v="0"/>
    <x v="1"/>
    <x v="2726"/>
    <m/>
    <s v="ZABALA MIRANDA MATIAS OMAR"/>
    <x v="1"/>
    <s v="Santiago"/>
    <s v="Sin Beca"/>
    <s v="Con Beca"/>
    <s v="AÑO 2016"/>
    <n v="455"/>
    <n v="507"/>
    <n v="458"/>
    <n v="455"/>
    <x v="151"/>
    <s v="CON PSU "/>
    <s v="50 % MENOR "/>
    <s v="Rango 450-499"/>
    <x v="1"/>
  </r>
  <r>
    <x v="2"/>
    <x v="9"/>
    <s v="Salud"/>
    <x v="0"/>
    <x v="0"/>
    <x v="2727"/>
    <m/>
    <s v="VERA FUENTES RODRIGO IGNACIO"/>
    <x v="1"/>
    <s v="La Cisterna"/>
    <s v="Con Beca"/>
    <s v="Sin Beca"/>
    <s v="AÑO 2016"/>
    <n v="455"/>
    <n v="543"/>
    <n v="442"/>
    <n v="455"/>
    <x v="165"/>
    <s v="CON PSU "/>
    <s v="50 % MENOR "/>
    <s v="Rango 450-499"/>
    <x v="1"/>
  </r>
  <r>
    <x v="2"/>
    <x v="9"/>
    <s v="Salud"/>
    <x v="0"/>
    <x v="0"/>
    <x v="2728"/>
    <m/>
    <s v="LOPEZ  VELASQUEZ YARITZA  ANDREA"/>
    <x v="0"/>
    <s v="Renca"/>
    <s v="Con Beca"/>
    <s v="Sin Beca"/>
    <s v="AÑO 2016"/>
    <n v="455"/>
    <n v="439"/>
    <n v="485"/>
    <n v="455"/>
    <x v="116"/>
    <s v="CON PSU "/>
    <s v="50 % MENOR "/>
    <s v="Rango 450-499"/>
    <x v="1"/>
  </r>
  <r>
    <x v="2"/>
    <x v="9"/>
    <s v="Salud"/>
    <x v="0"/>
    <x v="0"/>
    <x v="2729"/>
    <m/>
    <s v="GONZALEZ MUÑOZ VALENTINA JAVIERA"/>
    <x v="0"/>
    <s v="Santiago"/>
    <s v="Con Beca"/>
    <s v="Sin Beca"/>
    <s v="AÑO 2016"/>
    <n v="455"/>
    <n v="501"/>
    <n v="472"/>
    <n v="455"/>
    <x v="141"/>
    <s v="CON PSU "/>
    <s v="50 % MENOR "/>
    <s v="Rango 450-499"/>
    <x v="1"/>
  </r>
  <r>
    <x v="2"/>
    <x v="5"/>
    <s v="Ciencias Sociales"/>
    <x v="0"/>
    <x v="0"/>
    <x v="2730"/>
    <m/>
    <s v="DURAN DUCHENS FRANCO GERALD"/>
    <x v="1"/>
    <s v="Independencia"/>
    <s v="Sin Beca"/>
    <s v="Sin Beca"/>
    <s v="AÑO 2016"/>
    <n v="455"/>
    <n v="472"/>
    <n v="458"/>
    <n v="455"/>
    <x v="127"/>
    <s v="CON PSU "/>
    <s v="50 % MENOR "/>
    <s v="Rango 450-499"/>
    <x v="1"/>
  </r>
  <r>
    <x v="2"/>
    <x v="10"/>
    <s v="Salud"/>
    <x v="0"/>
    <x v="0"/>
    <x v="2731"/>
    <m/>
    <s v="BURGOS MARIMAN KAREN FRANCISCA"/>
    <x v="0"/>
    <s v="Lo Espejo"/>
    <s v="Sin Beca"/>
    <s v="Sin Beca"/>
    <s v="AÑO 2013"/>
    <n v="455"/>
    <n v="448"/>
    <n v="459"/>
    <n v="455"/>
    <x v="128"/>
    <s v="CON PSU "/>
    <s v="50 % MENOR "/>
    <s v="Rango 450-499"/>
    <x v="1"/>
  </r>
  <r>
    <x v="2"/>
    <x v="10"/>
    <s v="Salud"/>
    <x v="0"/>
    <x v="0"/>
    <x v="2732"/>
    <m/>
    <s v="ASTUDILLO SANTIBAÑEZ CYNTHIA DEL CARMEN"/>
    <x v="0"/>
    <s v="Quilicura"/>
    <s v="Sin Beca"/>
    <s v="Sin Beca"/>
    <s v="AÑO 2016"/>
    <n v="433"/>
    <n v="472"/>
    <n v="516"/>
    <n v="456"/>
    <x v="119"/>
    <s v="CON PSU "/>
    <s v="50 % MAYOR"/>
    <s v="Rango 450-499"/>
    <x v="1"/>
  </r>
  <r>
    <x v="2"/>
    <x v="20"/>
    <s v="Salud"/>
    <x v="0"/>
    <x v="0"/>
    <x v="2733"/>
    <m/>
    <s v="CHAMORRO LARA MARIA IGNACIA"/>
    <x v="0"/>
    <s v="La Reina"/>
    <s v="Sin Beca"/>
    <s v="Sin Beca"/>
    <s v="AÑO 2016"/>
    <n v="454"/>
    <n v="514"/>
    <n v="458"/>
    <n v="458"/>
    <x v="97"/>
    <s v="CON PSU "/>
    <s v="50 % MAYOR"/>
    <s v="Rango 450-499"/>
    <x v="1"/>
  </r>
  <r>
    <x v="2"/>
    <x v="1"/>
    <s v="Salud"/>
    <x v="0"/>
    <x v="0"/>
    <x v="2734"/>
    <m/>
    <s v="VILLARROEL URQUIETA MARLENE STEPHANIE"/>
    <x v="0"/>
    <s v="Lo Espejo"/>
    <s v="Sin Beca"/>
    <s v="Sin Beca"/>
    <s v="AÑO 2016"/>
    <n v="458"/>
    <n v="501"/>
    <n v="485"/>
    <n v="458"/>
    <x v="150"/>
    <s v="CON PSU "/>
    <s v="50 % MENOR "/>
    <s v="Rango 450-499"/>
    <x v="1"/>
  </r>
  <r>
    <x v="2"/>
    <x v="5"/>
    <s v="Ciencias Sociales"/>
    <x v="0"/>
    <x v="0"/>
    <x v="2735"/>
    <m/>
    <s v="LATORRE BARRERA  MARIA PAZ"/>
    <x v="0"/>
    <s v="Maipú"/>
    <s v="Sin Beca"/>
    <s v="Sin Beca"/>
    <s v="AÑO 2016"/>
    <n v="445"/>
    <n v="537"/>
    <n v="442"/>
    <n v="458"/>
    <x v="159"/>
    <s v="CON PSU "/>
    <s v="50 % MAYOR"/>
    <s v="Rango 450-499"/>
    <x v="1"/>
  </r>
  <r>
    <x v="2"/>
    <x v="17"/>
    <s v="Ingeniería, Ciencia y Tecnología "/>
    <x v="0"/>
    <x v="0"/>
    <x v="2736"/>
    <m/>
    <s v="GALLEGUILLOS BORQUEZ VICTOR ISAK"/>
    <x v="1"/>
    <s v="Quilicura"/>
    <s v="Sin Beca"/>
    <s v="Con Beca"/>
    <s v="AÑO 2014"/>
    <n v="459"/>
    <n v="471"/>
    <n v="438"/>
    <n v="459"/>
    <x v="101"/>
    <s v="CON PSU "/>
    <s v="50 % MENOR "/>
    <s v="Rango 450-499"/>
    <x v="1"/>
  </r>
  <r>
    <x v="2"/>
    <x v="6"/>
    <s v="Ciencias Sociales"/>
    <x v="1"/>
    <x v="0"/>
    <x v="2737"/>
    <m/>
    <s v="MUÑOZ ABREU LORETO ANAHI"/>
    <x v="0"/>
    <s v="Santiago"/>
    <s v="Con Beca"/>
    <s v="Con Beca"/>
    <s v="AÑO 2016"/>
    <n v="461"/>
    <n v="529"/>
    <n v="442"/>
    <n v="460"/>
    <x v="169"/>
    <s v="CON PSU "/>
    <s v="50 % MENOR "/>
    <s v="Rango 450-499"/>
    <x v="1"/>
  </r>
  <r>
    <x v="2"/>
    <x v="20"/>
    <s v="Salud"/>
    <x v="0"/>
    <x v="0"/>
    <x v="2738"/>
    <m/>
    <s v="MORAGA MAYORGA CAMILA FERNANDA"/>
    <x v="0"/>
    <s v="Puente Alto"/>
    <s v="Con Beca"/>
    <s v="Con Beca"/>
    <s v="AÑO 2016"/>
    <n v="461"/>
    <n v="452"/>
    <n v="472"/>
    <n v="461"/>
    <x v="116"/>
    <s v="CON PSU "/>
    <s v="50 % MENOR "/>
    <s v="Rango 450-499"/>
    <x v="1"/>
  </r>
  <r>
    <x v="2"/>
    <x v="0"/>
    <s v="Ingeniería, Ciencia y Tecnología "/>
    <x v="0"/>
    <x v="0"/>
    <x v="2739"/>
    <m/>
    <s v="ROJAS URREA CAMILO SERGIO ANDRES"/>
    <x v="1"/>
    <s v="Quinta Normal"/>
    <s v="Sin Beca"/>
    <s v="Con Beca"/>
    <s v="AÑO 2016"/>
    <n v="461"/>
    <n v="514"/>
    <n v="406"/>
    <n v="461"/>
    <x v="111"/>
    <s v="CON PSU "/>
    <s v="50 % MENOR "/>
    <s v="Rango 450-499"/>
    <x v="1"/>
  </r>
  <r>
    <x v="2"/>
    <x v="2"/>
    <s v="Educación"/>
    <x v="0"/>
    <x v="0"/>
    <x v="2740"/>
    <m/>
    <s v="MARTINEZ  VALENZUELA FRANCISCA JAVIERA"/>
    <x v="0"/>
    <s v="La Florida"/>
    <s v="Con Beca"/>
    <s v="Sin Beca"/>
    <s v="AÑO 2016"/>
    <n v="461"/>
    <n v="446"/>
    <n v="458"/>
    <n v="461"/>
    <x v="139"/>
    <s v="CON PSU "/>
    <s v="50 % MENOR "/>
    <s v="Rango 450-499"/>
    <x v="1"/>
  </r>
  <r>
    <x v="2"/>
    <x v="5"/>
    <s v="Ciencias Sociales"/>
    <x v="0"/>
    <x v="0"/>
    <x v="2741"/>
    <m/>
    <s v="VICUÑA  ARAVENA  RODRIGO NICOLAS "/>
    <x v="1"/>
    <s v="San Bernardo"/>
    <s v="Con Beca"/>
    <s v="Sin Beca"/>
    <s v="AÑO 2016"/>
    <n v="461"/>
    <n v="493"/>
    <n v="442"/>
    <n v="461"/>
    <x v="177"/>
    <s v="CON PSU "/>
    <s v="50 % MENOR "/>
    <s v="Rango 450-499"/>
    <x v="1"/>
  </r>
  <r>
    <x v="2"/>
    <x v="6"/>
    <s v="Ciencias Sociales"/>
    <x v="0"/>
    <x v="0"/>
    <x v="2742"/>
    <m/>
    <s v="RAUCO SANCHEZ CONSTANZA JAVIERA"/>
    <x v="0"/>
    <s v="Colina"/>
    <s v="Sin Beca"/>
    <s v="Sin Beca"/>
    <s v="AÑO 2016"/>
    <n v="461"/>
    <n v="459"/>
    <n v="516"/>
    <n v="461"/>
    <x v="85"/>
    <s v="CON PSU "/>
    <s v="50 % MENOR "/>
    <s v="Rango 450-499"/>
    <x v="1"/>
  </r>
  <r>
    <x v="2"/>
    <x v="19"/>
    <s v="Educación"/>
    <x v="0"/>
    <x v="0"/>
    <x v="2743"/>
    <m/>
    <s v="ESCOBAR  RUBIO BERNARDITA BELEN"/>
    <x v="0"/>
    <s v="San Bernardo"/>
    <s v="Sin Beca"/>
    <s v="Sin Beca"/>
    <s v="AÑO 2016"/>
    <n v="461"/>
    <n v="431"/>
    <n v="532"/>
    <n v="461"/>
    <x v="155"/>
    <s v="CON PSU "/>
    <s v="50 % MENOR "/>
    <s v="Rango 450-499"/>
    <x v="1"/>
  </r>
  <r>
    <x v="2"/>
    <x v="3"/>
    <s v="Educación"/>
    <x v="0"/>
    <x v="0"/>
    <x v="2744"/>
    <m/>
    <s v="CABA SANDOVAL NICOLAS MARCELO "/>
    <x v="1"/>
    <s v="La Florida"/>
    <s v="Sin Beca"/>
    <s v="Sin Beca"/>
    <s v="AÑO 2016"/>
    <n v="460"/>
    <n v="472"/>
    <n v="496"/>
    <n v="462"/>
    <x v="168"/>
    <s v="CON PSU "/>
    <s v="50 % MAYOR"/>
    <s v="Rango 450-499"/>
    <x v="1"/>
  </r>
  <r>
    <x v="2"/>
    <x v="15"/>
    <s v="Ingeniería, Ciencia y Tecnología "/>
    <x v="1"/>
    <x v="0"/>
    <x v="2745"/>
    <m/>
    <s v="ASCENCIO ASCENCIO MICHAEL ARIEL"/>
    <x v="1"/>
    <s v="La Florida"/>
    <s v="Con Beca"/>
    <s v="Con Beca"/>
    <s v="AÑO 2016"/>
    <n v="464"/>
    <n v="465"/>
    <n v="472"/>
    <n v="464"/>
    <x v="144"/>
    <s v="CON PSU "/>
    <s v="50 % MENOR "/>
    <s v="Rango 450-499"/>
    <x v="1"/>
  </r>
  <r>
    <x v="2"/>
    <x v="5"/>
    <s v="Ciencias Sociales"/>
    <x v="0"/>
    <x v="0"/>
    <x v="319"/>
    <m/>
    <s v="MORENO SAAVEDRA JUAN PATRICIO"/>
    <x v="1"/>
    <s v="La Reina"/>
    <s v="Sin Beca"/>
    <s v="Con Beca"/>
    <s v="AÑO 2014"/>
    <n v="464"/>
    <n v="531"/>
    <n v="425"/>
    <n v="464"/>
    <x v="140"/>
    <s v="CON PSU "/>
    <s v="50 % MENOR "/>
    <s v="Rango 450-499"/>
    <x v="1"/>
  </r>
  <r>
    <x v="2"/>
    <x v="10"/>
    <s v="Salud"/>
    <x v="0"/>
    <x v="0"/>
    <x v="2746"/>
    <m/>
    <s v="SAEZ SALINAS KIMBERLY MELISSA"/>
    <x v="0"/>
    <s v="Pudahuel"/>
    <s v="Sin Beca"/>
    <s v="Con Beca"/>
    <s v="AÑO 2016"/>
    <n v="466"/>
    <n v="514"/>
    <n v="458"/>
    <n v="466"/>
    <x v="97"/>
    <s v="CON PSU "/>
    <s v="50 % MENOR "/>
    <s v="Rango 450-499"/>
    <x v="1"/>
  </r>
  <r>
    <x v="2"/>
    <x v="1"/>
    <s v="Salud"/>
    <x v="0"/>
    <x v="0"/>
    <x v="2747"/>
    <m/>
    <s v="ROJAS AGUSTO NICOLAS ANDRES"/>
    <x v="1"/>
    <s v="Puente Alto"/>
    <s v="Con Beca"/>
    <s v="Sin Beca"/>
    <s v="AÑO 2016"/>
    <n v="466"/>
    <n v="480"/>
    <n v="496"/>
    <n v="466"/>
    <x v="110"/>
    <s v="CON PSU "/>
    <s v="50 % MENOR "/>
    <s v="Rango 450-499"/>
    <x v="1"/>
  </r>
  <r>
    <x v="2"/>
    <x v="3"/>
    <s v="Educación"/>
    <x v="0"/>
    <x v="0"/>
    <x v="2748"/>
    <m/>
    <s v="MERINO ARREDONDO JUAN JOSE"/>
    <x v="1"/>
    <s v="Lo Barnechea"/>
    <s v="Sin Beca"/>
    <s v="Sin Beca"/>
    <s v="AÑO 2016"/>
    <n v="466"/>
    <n v="425"/>
    <n v="516"/>
    <n v="466"/>
    <x v="167"/>
    <s v="CON PSU "/>
    <s v="50 % MENOR "/>
    <s v="Rango 450-499"/>
    <x v="1"/>
  </r>
  <r>
    <x v="2"/>
    <x v="14"/>
    <s v="Educación"/>
    <x v="0"/>
    <x v="0"/>
    <x v="2749"/>
    <m/>
    <s v="CONTRERAS DINAMARCA MATIAS ANTONIO"/>
    <x v="1"/>
    <s v="Maipú"/>
    <s v="Sin Beca"/>
    <s v="Sin Beca"/>
    <s v="AÑO 2016"/>
    <n v="466"/>
    <n v="493"/>
    <n v="406"/>
    <n v="466"/>
    <x v="100"/>
    <s v="CON PSU "/>
    <s v="50 % MENOR "/>
    <s v="Rango 450-499"/>
    <x v="0"/>
  </r>
  <r>
    <x v="2"/>
    <x v="9"/>
    <s v="Salud"/>
    <x v="0"/>
    <x v="0"/>
    <x v="2750"/>
    <m/>
    <s v="SANHUEZA  PIZARRO FERNANDA DENISSE "/>
    <x v="0"/>
    <s v="Recoleta"/>
    <s v="Con Beca"/>
    <s v="Sin Beca"/>
    <s v="AÑO 2016"/>
    <n v="466"/>
    <n v="425"/>
    <n v="532"/>
    <n v="467"/>
    <x v="130"/>
    <s v="CON PSU "/>
    <s v="50 % MAYOR"/>
    <s v="Rango 450-499"/>
    <x v="1"/>
  </r>
  <r>
    <x v="2"/>
    <x v="14"/>
    <s v="Educación"/>
    <x v="0"/>
    <x v="0"/>
    <x v="2751"/>
    <m/>
    <s v="MORALES MONSALVE IGNACIO ANDRES"/>
    <x v="1"/>
    <s v="La Florida"/>
    <s v="Sin Beca"/>
    <s v="Sin Beca"/>
    <s v="AÑO 2016"/>
    <n v="464"/>
    <n v="501"/>
    <n v="485"/>
    <n v="467"/>
    <x v="150"/>
    <s v="CON PSU "/>
    <s v="50 % MAYOR"/>
    <s v="Rango 450-499"/>
    <x v="1"/>
  </r>
  <r>
    <x v="2"/>
    <x v="6"/>
    <s v="Ciencias Sociales"/>
    <x v="0"/>
    <x v="0"/>
    <x v="2752"/>
    <m/>
    <s v="JAUREGUI ZURITA MIGUEL ANGEL"/>
    <x v="1"/>
    <s v="La Florida"/>
    <s v="Sin Beca"/>
    <s v="Sin Beca"/>
    <s v="AÑO 2016"/>
    <n v="468"/>
    <n v="521"/>
    <n v="458"/>
    <n v="468"/>
    <x v="159"/>
    <s v="CON PSU "/>
    <s v="50 % MENOR "/>
    <s v="Rango 450-499"/>
    <x v="1"/>
  </r>
  <r>
    <x v="2"/>
    <x v="7"/>
    <s v="Salud"/>
    <x v="0"/>
    <x v="0"/>
    <x v="2753"/>
    <m/>
    <s v="ARCOS CARDENAS CAMILA  ALEJANDRA"/>
    <x v="0"/>
    <s v="Puente Alto"/>
    <s v="Sin Beca"/>
    <s v="Sin Beca"/>
    <s v="AÑO 2016"/>
    <n v="468"/>
    <n v="501"/>
    <n v="458"/>
    <n v="468"/>
    <x v="129"/>
    <s v="CON PSU "/>
    <s v="50 % MENOR "/>
    <s v="Rango 450-499"/>
    <x v="1"/>
  </r>
  <r>
    <x v="2"/>
    <x v="9"/>
    <s v="Salud"/>
    <x v="0"/>
    <x v="0"/>
    <x v="2754"/>
    <m/>
    <s v="ACUÑA LIRA JAVIER ALEJANDRO"/>
    <x v="1"/>
    <s v="La Florida"/>
    <s v="Con Beca"/>
    <s v="Sin Beca"/>
    <s v="AÑO 2016"/>
    <n v="472"/>
    <n v="529"/>
    <n v="425"/>
    <n v="471"/>
    <x v="134"/>
    <s v="CON PSU "/>
    <s v="50 % MENOR "/>
    <s v="Rango 450-499"/>
    <x v="1"/>
  </r>
  <r>
    <x v="2"/>
    <x v="9"/>
    <s v="Salud"/>
    <x v="0"/>
    <x v="0"/>
    <x v="2755"/>
    <m/>
    <s v="TAPIA ARMIJO CATALINA"/>
    <x v="0"/>
    <s v="Independencia"/>
    <s v="Con Beca"/>
    <s v="Con Beca"/>
    <s v="AÑO 2016"/>
    <n v="472"/>
    <n v="480"/>
    <n v="516"/>
    <n v="472"/>
    <x v="153"/>
    <s v="CON PSU "/>
    <s v="50 % MENOR "/>
    <s v="Rango 450-499"/>
    <x v="1"/>
  </r>
  <r>
    <x v="2"/>
    <x v="16"/>
    <s v="Ingeniería, Ciencia y Tecnología "/>
    <x v="0"/>
    <x v="0"/>
    <x v="2756"/>
    <m/>
    <s v="NAVARRO CACERES DOMINIQUE BEATRIZ"/>
    <x v="0"/>
    <s v="Pudahuel"/>
    <s v="Con Beca"/>
    <s v="Con Beca"/>
    <s v="AÑO 2016"/>
    <n v="472"/>
    <n v="486"/>
    <n v="507"/>
    <n v="472"/>
    <x v="157"/>
    <s v="CON PSU "/>
    <s v="50 % MENOR "/>
    <s v="Rango 450-499"/>
    <x v="1"/>
  </r>
  <r>
    <x v="2"/>
    <x v="6"/>
    <s v="Ciencias Sociales"/>
    <x v="0"/>
    <x v="0"/>
    <x v="2757"/>
    <m/>
    <s v="CONTRERAS ALVAREZ CECILIA CAROLINA"/>
    <x v="0"/>
    <s v="Colina"/>
    <s v="Sin Beca"/>
    <s v="Con Beca"/>
    <s v="AÑO 2016"/>
    <n v="472"/>
    <n v="439"/>
    <n v="496"/>
    <n v="472"/>
    <x v="177"/>
    <s v="CON PSU "/>
    <s v="50 % MENOR "/>
    <s v="Rango 450-499"/>
    <x v="1"/>
  </r>
  <r>
    <x v="2"/>
    <x v="9"/>
    <s v="Salud"/>
    <x v="0"/>
    <x v="0"/>
    <x v="2758"/>
    <m/>
    <s v="BARRIGA ENCINA NAOMI NANAE"/>
    <x v="0"/>
    <s v="El Bosque"/>
    <s v="Con Beca"/>
    <s v="Sin Beca"/>
    <s v="AÑO 2016"/>
    <n v="474"/>
    <n v="416"/>
    <n v="496"/>
    <n v="472"/>
    <x v="132"/>
    <s v="CON PSU "/>
    <s v="50 % MENOR "/>
    <s v="Rango 450-499"/>
    <x v="1"/>
  </r>
  <r>
    <x v="2"/>
    <x v="20"/>
    <s v="Salud"/>
    <x v="0"/>
    <x v="0"/>
    <x v="2759"/>
    <m/>
    <s v="CONTRERAS SOLANO JAVIERA  PAULINA "/>
    <x v="0"/>
    <s v="Puente Alto"/>
    <s v="Con Beca"/>
    <s v="Sin Beca"/>
    <s v="AÑO 2016"/>
    <n v="472"/>
    <n v="472"/>
    <n v="496"/>
    <n v="472"/>
    <x v="168"/>
    <s v="CON PSU "/>
    <s v="50 % MENOR "/>
    <s v="Rango 450-499"/>
    <x v="1"/>
  </r>
  <r>
    <x v="2"/>
    <x v="7"/>
    <s v="Salud"/>
    <x v="0"/>
    <x v="0"/>
    <x v="2760"/>
    <m/>
    <s v="SEPULVEDA PARRA DOMINIK DALIA"/>
    <x v="0"/>
    <s v="Rancagua"/>
    <s v="Con Beca"/>
    <s v="Sin Beca"/>
    <s v="AÑO 2016"/>
    <n v="472"/>
    <n v="472"/>
    <n v="442"/>
    <n v="472"/>
    <x v="172"/>
    <s v="CON PSU "/>
    <s v="50 % MENOR "/>
    <s v="Rango 450-499"/>
    <x v="1"/>
  </r>
  <r>
    <x v="2"/>
    <x v="9"/>
    <s v="Salud"/>
    <x v="0"/>
    <x v="0"/>
    <x v="2761"/>
    <m/>
    <s v="CHACON RIVERA PAULA SOLEDAD "/>
    <x v="0"/>
    <s v="Talagante"/>
    <s v="Con Beca"/>
    <s v="Sin Beca"/>
    <s v="AÑO 2016"/>
    <n v="472"/>
    <n v="439"/>
    <n v="525"/>
    <n v="472"/>
    <x v="149"/>
    <s v="CON PSU "/>
    <s v="50 % MENOR "/>
    <s v="Rango 450-499"/>
    <x v="1"/>
  </r>
  <r>
    <x v="2"/>
    <x v="1"/>
    <s v="Salud"/>
    <x v="0"/>
    <x v="0"/>
    <x v="2762"/>
    <m/>
    <s v="CATALAN RAMOS ALEXANDRA NICOLE"/>
    <x v="0"/>
    <s v="Quilicura"/>
    <s v="Sin Beca"/>
    <s v="Sin Beca"/>
    <s v="AÑO 2016"/>
    <n v="472"/>
    <n v="507"/>
    <n v="458"/>
    <n v="472"/>
    <x v="151"/>
    <s v="CON PSU "/>
    <s v="50 % MENOR "/>
    <s v="Rango 450-499"/>
    <x v="1"/>
  </r>
  <r>
    <x v="2"/>
    <x v="17"/>
    <s v="Ingeniería, Ciencia y Tecnología "/>
    <x v="0"/>
    <x v="0"/>
    <x v="2763"/>
    <m/>
    <s v="MOYANO SOTO MATIAS NICOLAS"/>
    <x v="1"/>
    <s v="San Bernardo"/>
    <s v="Sin Beca"/>
    <s v="Sin Beca"/>
    <s v="AÑO 2016"/>
    <n v="472"/>
    <n v="507"/>
    <n v="442"/>
    <n v="472"/>
    <x v="448"/>
    <s v="CON PSU "/>
    <s v="50 % MENOR "/>
    <s v="Rango 450-499"/>
    <x v="1"/>
  </r>
  <r>
    <x v="2"/>
    <x v="9"/>
    <s v="Salud"/>
    <x v="0"/>
    <x v="0"/>
    <x v="2764"/>
    <m/>
    <s v="ACEVEDO ABELLO JOSE IGNACIO"/>
    <x v="1"/>
    <s v="Puente Alto"/>
    <s v="Con Beca"/>
    <s v="Con Beca"/>
    <s v="AÑO 2016"/>
    <n v="464"/>
    <n v="416"/>
    <n v="496"/>
    <n v="474"/>
    <x v="132"/>
    <s v="CON PSU "/>
    <s v="50 % MAYOR"/>
    <s v="Rango 450-499"/>
    <x v="1"/>
  </r>
  <r>
    <x v="2"/>
    <x v="9"/>
    <s v="Salud"/>
    <x v="0"/>
    <x v="0"/>
    <x v="2765"/>
    <m/>
    <s v="MUÑOZ DELGADO KARLA ESTEFANIA "/>
    <x v="0"/>
    <s v="Cerro Navia"/>
    <s v="Con Beca"/>
    <s v="Sin Beca"/>
    <s v="AÑO 2016"/>
    <n v="472"/>
    <n v="529"/>
    <n v="442"/>
    <n v="474"/>
    <x v="169"/>
    <s v="CON PSU "/>
    <s v="50 % MAYOR"/>
    <s v="Rango 450-499"/>
    <x v="1"/>
  </r>
  <r>
    <x v="2"/>
    <x v="16"/>
    <s v="Ingeniería, Ciencia y Tecnología "/>
    <x v="0"/>
    <x v="0"/>
    <x v="342"/>
    <m/>
    <s v="CÁCERES DÍAZ CAMILA  ANDREA"/>
    <x v="0"/>
    <s v="San Bernardo"/>
    <s v="Sin Beca"/>
    <s v="Con Beca"/>
    <s v="AÑO 2013"/>
    <n v="476"/>
    <n v="427"/>
    <n v="539"/>
    <n v="476"/>
    <x v="146"/>
    <s v="CON PSU "/>
    <s v="50 % MENOR "/>
    <s v="Rango 450-499"/>
    <x v="1"/>
  </r>
  <r>
    <x v="2"/>
    <x v="9"/>
    <s v="Salud"/>
    <x v="0"/>
    <x v="0"/>
    <x v="2766"/>
    <m/>
    <s v="VERA  CARRILLO JOSE MIGUEL"/>
    <x v="1"/>
    <s v="Cerro Navia"/>
    <s v="Con Beca"/>
    <s v="Sin Beca"/>
    <s v="AÑO 2016"/>
    <n v="476"/>
    <n v="465"/>
    <n v="507"/>
    <n v="476"/>
    <x v="97"/>
    <s v="CON PSU "/>
    <s v="50 % MENOR "/>
    <s v="Rango 450-499"/>
    <x v="1"/>
  </r>
  <r>
    <x v="2"/>
    <x v="20"/>
    <s v="Salud"/>
    <x v="0"/>
    <x v="0"/>
    <x v="2767"/>
    <m/>
    <s v="MILANESI AGUILAR MACARENA  ANDREA"/>
    <x v="0"/>
    <s v="La Granja"/>
    <s v="Con Beca"/>
    <s v="Sin Beca"/>
    <s v="AÑO 2016"/>
    <n v="476"/>
    <n v="493"/>
    <n v="442"/>
    <n v="476"/>
    <x v="177"/>
    <s v="CON PSU "/>
    <s v="50 % MENOR "/>
    <s v="Rango 450-499"/>
    <x v="1"/>
  </r>
  <r>
    <x v="2"/>
    <x v="6"/>
    <s v="Ciencias Sociales"/>
    <x v="0"/>
    <x v="0"/>
    <x v="2768"/>
    <m/>
    <s v="SEPULVEDA INOSTROZA VALERY CONSTANZA  ANDREA"/>
    <x v="0"/>
    <s v="San Bernardo"/>
    <s v="Sin Beca"/>
    <s v="Sin Beca"/>
    <s v="AÑO 2016"/>
    <n v="476"/>
    <n v="465"/>
    <n v="472"/>
    <n v="476"/>
    <x v="144"/>
    <s v="CON PSU "/>
    <s v="50 % MENOR "/>
    <s v="Rango 450-499"/>
    <x v="1"/>
  </r>
  <r>
    <x v="2"/>
    <x v="0"/>
    <s v="Ingeniería, Ciencia y Tecnología "/>
    <x v="0"/>
    <x v="1"/>
    <x v="2769"/>
    <m/>
    <s v="FLORES ALVAREZ RENATO JAVIER"/>
    <x v="1"/>
    <s v="Estación Central"/>
    <s v="Sin Beca"/>
    <s v="Con Beca"/>
    <s v="AÑO 2014"/>
    <n v="480"/>
    <n v="430"/>
    <n v="568"/>
    <n v="480"/>
    <x v="145"/>
    <s v="CON PSU "/>
    <s v="50 % MENOR "/>
    <s v="Rango 450-499"/>
    <x v="1"/>
  </r>
  <r>
    <x v="2"/>
    <x v="9"/>
    <s v="Salud"/>
    <x v="0"/>
    <x v="0"/>
    <x v="2770"/>
    <m/>
    <s v="CARRASCO DROGUET DAYANA BETZABE"/>
    <x v="0"/>
    <s v="Lo Espejo"/>
    <s v="Con Beca"/>
    <s v="Con Beca"/>
    <s v="AÑO 2016"/>
    <n v="464"/>
    <n v="501"/>
    <n v="442"/>
    <n v="481"/>
    <x v="171"/>
    <s v="CON PSU "/>
    <s v="50 % MAYOR"/>
    <s v="Rango 450-499"/>
    <x v="1"/>
  </r>
  <r>
    <x v="2"/>
    <x v="2"/>
    <s v="Educación"/>
    <x v="0"/>
    <x v="0"/>
    <x v="2771"/>
    <m/>
    <s v="SEPÚLVEDA DIAZ CRISTIAN MATIAS"/>
    <x v="1"/>
    <s v="Recoleta"/>
    <s v="Sin Beca"/>
    <s v="Con Beca"/>
    <s v="AÑO 2016"/>
    <n v="482"/>
    <n v="501"/>
    <n v="485"/>
    <n v="481"/>
    <x v="150"/>
    <s v="CON PSU "/>
    <s v="50 % MENOR "/>
    <s v="Rango 450-499"/>
    <x v="1"/>
  </r>
  <r>
    <x v="2"/>
    <x v="19"/>
    <s v="Educación"/>
    <x v="1"/>
    <x v="0"/>
    <x v="2772"/>
    <m/>
    <s v="ARAYA  LEFIMIL MACARENA VANNESA"/>
    <x v="0"/>
    <s v="Maipú"/>
    <s v="Sin Beca"/>
    <s v="Sin Beca"/>
    <s v="AÑO 2015"/>
    <n v="481"/>
    <n v="531"/>
    <n v="453"/>
    <n v="481"/>
    <x v="106"/>
    <s v="CON PSU "/>
    <s v="50 % MENOR "/>
    <s v="Rango 450-499"/>
    <x v="1"/>
  </r>
  <r>
    <x v="2"/>
    <x v="3"/>
    <s v="Educación"/>
    <x v="0"/>
    <x v="0"/>
    <x v="2773"/>
    <m/>
    <s v="GOMEZ CABRERA VICENTE FABIAN"/>
    <x v="1"/>
    <s v="San Miguel"/>
    <s v="Sin Beca"/>
    <s v="Con Beca"/>
    <s v="AÑO 2016"/>
    <n v="482"/>
    <n v="403"/>
    <n v="525"/>
    <n v="482"/>
    <x v="162"/>
    <s v="CON PSU "/>
    <s v="50 % MENOR "/>
    <s v="Rango 450-499"/>
    <x v="1"/>
  </r>
  <r>
    <x v="2"/>
    <x v="9"/>
    <s v="Salud"/>
    <x v="0"/>
    <x v="0"/>
    <x v="2774"/>
    <m/>
    <s v="MORALES  TRANGULAO NAYARETT TAMARA"/>
    <x v="0"/>
    <s v="Quilicura"/>
    <s v="Con Beca"/>
    <s v="Sin Beca"/>
    <s v="AÑO 2016"/>
    <n v="478"/>
    <n v="459"/>
    <n v="458"/>
    <n v="482"/>
    <x v="160"/>
    <s v="CON PSU "/>
    <s v="50 % MAYOR"/>
    <s v="Rango 450-499"/>
    <x v="1"/>
  </r>
  <r>
    <x v="2"/>
    <x v="12"/>
    <s v="Salud"/>
    <x v="0"/>
    <x v="0"/>
    <x v="2775"/>
    <m/>
    <s v="ALARCON SEPULVEDA VALESKA  MARINA "/>
    <x v="0"/>
    <s v="Providencia"/>
    <s v="Sin Beca"/>
    <s v="Sin Beca"/>
    <s v="AÑO 2016"/>
    <n v="482"/>
    <n v="472"/>
    <n v="525"/>
    <n v="482"/>
    <x v="158"/>
    <s v="CON PSU "/>
    <s v="50 % MENOR "/>
    <s v="Rango 450-499"/>
    <x v="1"/>
  </r>
  <r>
    <x v="2"/>
    <x v="21"/>
    <s v="Educación"/>
    <x v="1"/>
    <x v="0"/>
    <x v="2776"/>
    <m/>
    <s v="REYES JIMENEZ YILLIAN ALEXANDRA"/>
    <x v="0"/>
    <s v="Colina"/>
    <s v="Con Beca"/>
    <s v="Con Beca"/>
    <s v="AÑO 2016"/>
    <n v="484"/>
    <n v="559"/>
    <n v="342"/>
    <n v="484"/>
    <x v="91"/>
    <s v="CON PSU "/>
    <s v="50 % MENOR "/>
    <s v="Rango 450-499"/>
    <x v="1"/>
  </r>
  <r>
    <x v="2"/>
    <x v="12"/>
    <s v="Salud"/>
    <x v="0"/>
    <x v="0"/>
    <x v="2777"/>
    <m/>
    <s v="POBLETE PINO LUCAS FABIAN"/>
    <x v="1"/>
    <s v="Maipú"/>
    <s v="Sin Beca"/>
    <s v="Con Beca"/>
    <s v="AÑO 2016"/>
    <n v="481"/>
    <n v="493"/>
    <n v="425"/>
    <n v="485"/>
    <x v="98"/>
    <s v="CON PSU "/>
    <s v="50 % MAYOR"/>
    <s v="Rango 450-499"/>
    <x v="1"/>
  </r>
  <r>
    <x v="2"/>
    <x v="20"/>
    <s v="Salud"/>
    <x v="0"/>
    <x v="0"/>
    <x v="2778"/>
    <m/>
    <s v="GUERRA QUIROZ KARLA VALENTINA"/>
    <x v="0"/>
    <s v="Maipú"/>
    <s v="Con Beca"/>
    <s v="Sin Beca"/>
    <s v="AÑO 2016"/>
    <n v="474"/>
    <n v="501"/>
    <n v="496"/>
    <n v="485"/>
    <x v="158"/>
    <s v="CON PSU "/>
    <s v="50 % MAYOR"/>
    <s v="Rango 450-499"/>
    <x v="1"/>
  </r>
  <r>
    <x v="2"/>
    <x v="4"/>
    <s v="Salud"/>
    <x v="0"/>
    <x v="0"/>
    <x v="2779"/>
    <m/>
    <s v="JARAMILLO VIDELA CARLA  ANDREA"/>
    <x v="0"/>
    <s v="San Bernardo"/>
    <s v="Con Beca"/>
    <s v="Con Beca"/>
    <s v="AÑO 2016"/>
    <n v="486"/>
    <n v="472"/>
    <n v="442"/>
    <n v="486"/>
    <x v="172"/>
    <s v="CON PSU "/>
    <s v="50 % MENOR "/>
    <s v="Rango 450-499"/>
    <x v="1"/>
  </r>
  <r>
    <x v="2"/>
    <x v="12"/>
    <s v="Salud"/>
    <x v="0"/>
    <x v="0"/>
    <x v="2780"/>
    <m/>
    <s v="VALLADARES CAÑAPAN FERNANDA MAKARINA"/>
    <x v="0"/>
    <s v="Lo Espejo"/>
    <s v="Sin Beca"/>
    <s v="Con Beca"/>
    <s v="AÑO 2016"/>
    <n v="486"/>
    <n v="459"/>
    <n v="485"/>
    <n v="486"/>
    <x v="173"/>
    <s v="CON PSU "/>
    <s v="50 % MENOR "/>
    <s v="Rango 450-499"/>
    <x v="1"/>
  </r>
  <r>
    <x v="2"/>
    <x v="6"/>
    <s v="Ciencias Sociales"/>
    <x v="0"/>
    <x v="0"/>
    <x v="2781"/>
    <m/>
    <s v="ACEVEDO ZAMBON VALENTINA ISIDORA"/>
    <x v="0"/>
    <s v="Quilicura"/>
    <s v="Sin Beca"/>
    <s v="Con Beca"/>
    <s v="AÑO 2016"/>
    <n v="486"/>
    <n v="439"/>
    <n v="525"/>
    <n v="486"/>
    <x v="149"/>
    <s v="CON PSU "/>
    <s v="50 % MENOR "/>
    <s v="Rango 450-499"/>
    <x v="1"/>
  </r>
  <r>
    <x v="2"/>
    <x v="0"/>
    <s v="Ingeniería, Ciencia y Tecnología "/>
    <x v="0"/>
    <x v="0"/>
    <x v="2782"/>
    <m/>
    <s v="AGUILERA FLORES IGNACIO ANDRES"/>
    <x v="1"/>
    <s v="Colina"/>
    <s v="Con Beca"/>
    <s v="Sin Beca"/>
    <s v="AÑO 2016"/>
    <n v="486"/>
    <n v="514"/>
    <n v="472"/>
    <n v="486"/>
    <x v="150"/>
    <s v="CON PSU "/>
    <s v="50 % MENOR "/>
    <s v="Rango 450-499"/>
    <x v="1"/>
  </r>
  <r>
    <x v="2"/>
    <x v="9"/>
    <s v="Salud"/>
    <x v="0"/>
    <x v="0"/>
    <x v="2783"/>
    <m/>
    <s v="NÚÑEZ REYES MARÍA GRACIELA DE LOS ANGELES "/>
    <x v="0"/>
    <s v="Maipú"/>
    <s v="Con Beca"/>
    <s v="Sin Beca"/>
    <s v="AÑO 2016"/>
    <n v="486"/>
    <n v="493"/>
    <n v="425"/>
    <n v="486"/>
    <x v="98"/>
    <s v="CON PSU "/>
    <s v="50 % MENOR "/>
    <s v="Rango 450-499"/>
    <x v="1"/>
  </r>
  <r>
    <x v="2"/>
    <x v="1"/>
    <s v="Salud"/>
    <x v="0"/>
    <x v="0"/>
    <x v="2784"/>
    <m/>
    <s v="ABURTO GACITUA RICHARD ASTLEY"/>
    <x v="1"/>
    <s v="La Pintana"/>
    <s v="Sin Beca"/>
    <s v="Sin Beca"/>
    <s v="AÑO 2016"/>
    <n v="486"/>
    <n v="465"/>
    <n v="516"/>
    <n v="486"/>
    <x v="117"/>
    <s v="CON PSU "/>
    <s v="50 % MENOR "/>
    <s v="Rango 450-499"/>
    <x v="1"/>
  </r>
  <r>
    <x v="2"/>
    <x v="6"/>
    <s v="Ciencias Sociales"/>
    <x v="0"/>
    <x v="0"/>
    <x v="2785"/>
    <m/>
    <s v="ROJAS REBOLLEDO CRISTIAN ANDRES"/>
    <x v="1"/>
    <s v="Lo Prado"/>
    <s v="Sin Beca"/>
    <s v="Sin Beca"/>
    <s v="AÑO 2016"/>
    <n v="486"/>
    <n v="521"/>
    <n v="472"/>
    <n v="486"/>
    <x v="157"/>
    <s v="CON PSU "/>
    <s v="50 % MENOR "/>
    <s v="Rango 450-499"/>
    <x v="1"/>
  </r>
  <r>
    <x v="2"/>
    <x v="10"/>
    <s v="Salud"/>
    <x v="0"/>
    <x v="0"/>
    <x v="2786"/>
    <m/>
    <s v="GONZALEZ BURGOS ANA PIA"/>
    <x v="0"/>
    <s v="Renca"/>
    <s v="Sin Beca"/>
    <s v="Sin Beca"/>
    <s v="AÑO 2016"/>
    <n v="471"/>
    <n v="486"/>
    <n v="472"/>
    <n v="486"/>
    <x v="95"/>
    <s v="CON PSU "/>
    <s v="50 % MAYOR"/>
    <s v="Rango 450-499"/>
    <x v="1"/>
  </r>
  <r>
    <x v="2"/>
    <x v="10"/>
    <s v="Salud"/>
    <x v="0"/>
    <x v="0"/>
    <x v="2787"/>
    <m/>
    <s v="LIZAMA ARAYA VANYELIS MACARENA"/>
    <x v="0"/>
    <s v="Ñuñoa"/>
    <s v="Sin Beca"/>
    <s v="Sin Beca"/>
    <s v="AÑO 2016"/>
    <n v="489"/>
    <n v="493"/>
    <n v="425"/>
    <n v="489"/>
    <x v="98"/>
    <s v="CON PSU "/>
    <s v="50 % MENOR "/>
    <s v="Rango 450-499"/>
    <x v="1"/>
  </r>
  <r>
    <x v="2"/>
    <x v="4"/>
    <s v="Salud"/>
    <x v="0"/>
    <x v="0"/>
    <x v="2788"/>
    <m/>
    <s v="ATENAS BRISO FABIAN ESTEBAN"/>
    <x v="1"/>
    <s v="La Pintana"/>
    <s v="Con Beca"/>
    <s v="Sin Beca"/>
    <s v="AÑO 2016"/>
    <n v="489"/>
    <n v="521"/>
    <n v="442"/>
    <n v="490"/>
    <x v="155"/>
    <s v="CON PSU "/>
    <s v="50 % MAYOR"/>
    <s v="Rango 450-499"/>
    <x v="1"/>
  </r>
  <r>
    <x v="2"/>
    <x v="6"/>
    <s v="Ciencias Sociales"/>
    <x v="0"/>
    <x v="0"/>
    <x v="2789"/>
    <m/>
    <s v="ROJA MONSALVE CAROLYN CRISTTI"/>
    <x v="0"/>
    <s v="La Granja"/>
    <s v="Sin Beca"/>
    <s v="Sin Beca"/>
    <s v="AÑO 2016"/>
    <n v="478"/>
    <n v="551"/>
    <n v="425"/>
    <n v="490"/>
    <x v="110"/>
    <s v="CON PSU "/>
    <s v="50 % MAYOR"/>
    <s v="Rango 450-499"/>
    <x v="1"/>
  </r>
  <r>
    <x v="2"/>
    <x v="20"/>
    <s v="Salud"/>
    <x v="0"/>
    <x v="0"/>
    <x v="2790"/>
    <m/>
    <s v="ROA PEREZ CARLA  ARACELLI"/>
    <x v="0"/>
    <s v="Talagante"/>
    <s v="Con Beca"/>
    <s v="Sin Beca"/>
    <s v="AÑO 2016"/>
    <n v="474"/>
    <n v="416"/>
    <n v="507"/>
    <n v="491"/>
    <x v="133"/>
    <s v="CON PSU "/>
    <s v="50 % MAYOR"/>
    <s v="Rango 450-499"/>
    <x v="1"/>
  </r>
  <r>
    <x v="2"/>
    <x v="12"/>
    <s v="Salud"/>
    <x v="0"/>
    <x v="0"/>
    <x v="2791"/>
    <m/>
    <s v="FUENZALIDA RIVEROS FERNANDA PATRICIA"/>
    <x v="0"/>
    <s v="Quinta Normal"/>
    <s v="Sin Beca"/>
    <s v="Sin Beca"/>
    <s v="AÑO 2016"/>
    <n v="478"/>
    <n v="425"/>
    <n v="532"/>
    <n v="491"/>
    <x v="130"/>
    <s v="CON PSU "/>
    <s v="50 % MAYOR"/>
    <s v="Rango 450-499"/>
    <x v="1"/>
  </r>
  <r>
    <x v="2"/>
    <x v="3"/>
    <s v="Educación"/>
    <x v="0"/>
    <x v="0"/>
    <x v="2792"/>
    <m/>
    <s v="FLORES BELLO DANIELA DANITZA"/>
    <x v="0"/>
    <s v="Pudahuel"/>
    <s v="Con Beca"/>
    <s v="Con Beca"/>
    <s v="AÑO 2016"/>
    <n v="492"/>
    <n v="459"/>
    <n v="472"/>
    <n v="492"/>
    <x v="174"/>
    <s v="CON PSU "/>
    <s v="50 % MENOR "/>
    <s v="Rango 450-499"/>
    <x v="1"/>
  </r>
  <r>
    <x v="2"/>
    <x v="8"/>
    <s v="Ciencias Sociales"/>
    <x v="0"/>
    <x v="0"/>
    <x v="2793"/>
    <m/>
    <s v="DINAMARCA TORRES DIEGO IGNACIO"/>
    <x v="1"/>
    <s v="Santiago"/>
    <s v="Sin Beca"/>
    <s v="Con Beca"/>
    <s v="AÑO 2016"/>
    <n v="492"/>
    <n v="486"/>
    <n v="507"/>
    <n v="492"/>
    <x v="157"/>
    <s v="CON PSU "/>
    <s v="50 % MENOR "/>
    <s v="Rango 450-499"/>
    <x v="1"/>
  </r>
  <r>
    <x v="2"/>
    <x v="20"/>
    <s v="Salud"/>
    <x v="0"/>
    <x v="0"/>
    <x v="2794"/>
    <m/>
    <s v="OBREQUE HORMAZABAL JACQUELINE ESTEFANIA"/>
    <x v="0"/>
    <s v="Pedro Aguirre Cerda"/>
    <s v="Con Beca"/>
    <s v="Sin Beca"/>
    <s v="AÑO 2016"/>
    <n v="492"/>
    <n v="425"/>
    <n v="539"/>
    <n v="492"/>
    <x v="149"/>
    <s v="CON PSU "/>
    <s v="50 % MENOR "/>
    <s v="Rango 450-499"/>
    <x v="1"/>
  </r>
  <r>
    <x v="2"/>
    <x v="2"/>
    <s v="Educación"/>
    <x v="0"/>
    <x v="0"/>
    <x v="2795"/>
    <m/>
    <s v="AGUILAR PAREDES MELANIE ALEJANDRA "/>
    <x v="0"/>
    <s v="Maipú"/>
    <s v="Con Beca"/>
    <s v="Con Beca"/>
    <s v="AÑO 2016"/>
    <n v="481"/>
    <n v="493"/>
    <n v="472"/>
    <n v="493"/>
    <x v="151"/>
    <s v="CON PSU "/>
    <s v="50 % MAYOR"/>
    <s v="Rango 450-499"/>
    <x v="1"/>
  </r>
  <r>
    <x v="2"/>
    <x v="11"/>
    <s v="Ciencias Sociales"/>
    <x v="0"/>
    <x v="0"/>
    <x v="2796"/>
    <m/>
    <s v="HUERTA  BUSTAMANTE YANIRA SCARLETT"/>
    <x v="0"/>
    <s v="Maipú"/>
    <s v="Sin Beca"/>
    <s v="Sin Beca"/>
    <s v="AÑO 2014"/>
    <n v="486"/>
    <n v="537"/>
    <n v="450"/>
    <n v="493"/>
    <x v="102"/>
    <s v="CON PSU "/>
    <s v="50 % MAYOR"/>
    <s v="Rango 450-499"/>
    <x v="1"/>
  </r>
  <r>
    <x v="2"/>
    <x v="9"/>
    <s v="Salud"/>
    <x v="0"/>
    <x v="0"/>
    <x v="2797"/>
    <m/>
    <s v="FUENTES SILVA NORMA  ANDREA"/>
    <x v="0"/>
    <s v="San Ramón"/>
    <s v="Sin Beca"/>
    <s v="Sin Beca"/>
    <s v="AÑO 2016"/>
    <n v="489"/>
    <n v="480"/>
    <n v="507"/>
    <n v="493"/>
    <x v="102"/>
    <s v="CON PSU "/>
    <s v="50 % MAYOR"/>
    <s v="Rango 450-499"/>
    <x v="1"/>
  </r>
  <r>
    <x v="2"/>
    <x v="1"/>
    <s v="Salud"/>
    <x v="0"/>
    <x v="0"/>
    <x v="2798"/>
    <m/>
    <s v="TRIVIÑO TORRES ARIADNA CATALINA ANTONIA"/>
    <x v="0"/>
    <s v="Maipú"/>
    <s v="Con Beca"/>
    <s v="Con Beca"/>
    <s v="AÑO 2016"/>
    <n v="496"/>
    <n v="501"/>
    <n v="485"/>
    <n v="496"/>
    <x v="150"/>
    <s v="CON PSU "/>
    <s v="50 % MENOR "/>
    <s v="Rango 450-499"/>
    <x v="1"/>
  </r>
  <r>
    <x v="2"/>
    <x v="6"/>
    <s v="Ciencias Sociales"/>
    <x v="0"/>
    <x v="0"/>
    <x v="2799"/>
    <m/>
    <s v="ORTIZ ORELLANA MARIA BELEN DEL CARMEN"/>
    <x v="0"/>
    <s v="La Pintana"/>
    <s v="Sin Beca"/>
    <s v="Con Beca"/>
    <s v="AÑO 2016"/>
    <n v="496"/>
    <n v="486"/>
    <n v="458"/>
    <n v="496"/>
    <x v="173"/>
    <s v="CON PSU "/>
    <s v="50 % MENOR "/>
    <s v="Rango 450-499"/>
    <x v="1"/>
  </r>
  <r>
    <x v="2"/>
    <x v="17"/>
    <s v="Ingeniería, Ciencia y Tecnología "/>
    <x v="0"/>
    <x v="0"/>
    <x v="2800"/>
    <m/>
    <s v="JARA MUÑOZ MATIAS EDGARDO"/>
    <x v="1"/>
    <s v="San Joaquín"/>
    <s v="Con Beca"/>
    <s v="Sin Beca"/>
    <s v="AÑO 2016"/>
    <n v="496"/>
    <n v="439"/>
    <n v="507"/>
    <n v="496"/>
    <x v="112"/>
    <s v="CON PSU "/>
    <s v="50 % MENOR "/>
    <s v="Rango 450-499"/>
    <x v="1"/>
  </r>
  <r>
    <x v="2"/>
    <x v="10"/>
    <s v="Salud"/>
    <x v="0"/>
    <x v="0"/>
    <x v="2801"/>
    <m/>
    <s v="ESPEJO SOTO RODRIGO ALFONSO "/>
    <x v="1"/>
    <s v="Independencia"/>
    <s v="Sin Beca"/>
    <s v="Sin Beca"/>
    <s v="AÑO 2016"/>
    <n v="496"/>
    <n v="431"/>
    <n v="532"/>
    <n v="496"/>
    <x v="155"/>
    <s v="CON PSU "/>
    <s v="50 % MENOR "/>
    <s v="Rango 450-499"/>
    <x v="1"/>
  </r>
  <r>
    <x v="2"/>
    <x v="2"/>
    <s v="Educación"/>
    <x v="1"/>
    <x v="0"/>
    <x v="2802"/>
    <m/>
    <s v="HERNANDEZ ROJAS JORGE DAVID"/>
    <x v="1"/>
    <s v="Estación Central"/>
    <s v="Sin Beca"/>
    <s v="Con Beca"/>
    <s v="AÑO 2014"/>
    <n v="496"/>
    <n v="537"/>
    <n v="393"/>
    <n v="497"/>
    <x v="127"/>
    <s v="CON PSU "/>
    <s v="50 % MAYOR"/>
    <s v="Rango 450-499"/>
    <x v="1"/>
  </r>
  <r>
    <x v="2"/>
    <x v="13"/>
    <s v="Ingeniería, Ciencia y Tecnología "/>
    <x v="1"/>
    <x v="0"/>
    <x v="2803"/>
    <m/>
    <s v="CURIQUEO ACUÑA CARLA NINOSCA"/>
    <x v="0"/>
    <s v="Huechuraba"/>
    <s v="Con Beca"/>
    <s v="Sin Beca"/>
    <s v="AÑO 2014"/>
    <n v="498"/>
    <n v="531"/>
    <n v="393"/>
    <n v="498"/>
    <x v="116"/>
    <s v="CON PSU "/>
    <s v="50 % MENOR "/>
    <s v="Rango 450-499"/>
    <x v="1"/>
  </r>
  <r>
    <x v="2"/>
    <x v="9"/>
    <s v="Salud"/>
    <x v="0"/>
    <x v="0"/>
    <x v="2804"/>
    <m/>
    <s v="RIVERA ESPINOZA FABIÁN IGNACIO"/>
    <x v="1"/>
    <s v="Puente Alto"/>
    <s v="Con Beca"/>
    <s v="Sin Beca"/>
    <s v="AÑO 2016"/>
    <n v="478"/>
    <n v="446"/>
    <n v="458"/>
    <n v="498"/>
    <x v="139"/>
    <s v="CON PSU "/>
    <s v="50 % MAYOR"/>
    <s v="Rango 450-499"/>
    <x v="1"/>
  </r>
  <r>
    <x v="2"/>
    <x v="8"/>
    <s v="Ciencias Sociales"/>
    <x v="0"/>
    <x v="0"/>
    <x v="2805"/>
    <m/>
    <s v="QUEVEDO CALDERON  SANTIAGO GABRIEL "/>
    <x v="1"/>
    <s v="Santiago"/>
    <s v="Con Beca"/>
    <s v="Sin Beca"/>
    <s v="AÑO 2016"/>
    <n v="492"/>
    <n v="501"/>
    <n v="425"/>
    <n v="498"/>
    <x v="87"/>
    <s v="CON PSU "/>
    <s v="50 % MAYOR"/>
    <s v="Rango 450-499"/>
    <x v="1"/>
  </r>
  <r>
    <x v="2"/>
    <x v="12"/>
    <s v="Salud"/>
    <x v="0"/>
    <x v="0"/>
    <x v="2806"/>
    <m/>
    <s v="CISTERNAS MUÑOZ PAMELA ELISA"/>
    <x v="0"/>
    <s v="La Granja"/>
    <s v="Con Beca"/>
    <s v="Sin Beca"/>
    <s v="AÑO 2016"/>
    <n v="499"/>
    <n v="452"/>
    <n v="485"/>
    <n v="499"/>
    <x v="144"/>
    <s v="CON PSU "/>
    <s v="50 % MENOR "/>
    <s v="Rango 450-499"/>
    <x v="1"/>
  </r>
  <r>
    <x v="2"/>
    <x v="20"/>
    <s v="Salud"/>
    <x v="0"/>
    <x v="0"/>
    <x v="2807"/>
    <m/>
    <s v="BORDONES CHICAHUAL CYNTHIA  ANDREA"/>
    <x v="0"/>
    <s v="La Pintana"/>
    <s v="Con Beca"/>
    <s v="Sin Beca"/>
    <s v="AÑO 2016"/>
    <n v="499"/>
    <n v="465"/>
    <n v="525"/>
    <n v="499"/>
    <x v="126"/>
    <s v="CON PSU "/>
    <s v="50 % MENOR "/>
    <s v="Rango 450-499"/>
    <x v="1"/>
  </r>
  <r>
    <x v="2"/>
    <x v="9"/>
    <s v="Salud"/>
    <x v="0"/>
    <x v="0"/>
    <x v="2808"/>
    <m/>
    <s v="TOLEDO ARRIAGADA VALENTINA ALEJANDRA"/>
    <x v="0"/>
    <s v="El Bosque"/>
    <s v="Con Beca"/>
    <s v="Sin Beca"/>
    <s v="AÑO 2016"/>
    <n v="502"/>
    <n v="501"/>
    <n v="496"/>
    <n v="502"/>
    <x v="158"/>
    <s v="CON PSU "/>
    <s v="50 % MENOR "/>
    <s v="Rango 450-499"/>
    <x v="1"/>
  </r>
  <r>
    <x v="2"/>
    <x v="3"/>
    <s v="Educación"/>
    <x v="0"/>
    <x v="0"/>
    <x v="2809"/>
    <m/>
    <s v="ARAVENA MUÑOZ NICOLAS IGNACIO"/>
    <x v="1"/>
    <s v="Puente Alto"/>
    <s v="Con Beca"/>
    <s v="Sin Beca"/>
    <s v="AÑO 2016"/>
    <n v="495"/>
    <n v="446"/>
    <n v="496"/>
    <n v="502"/>
    <x v="103"/>
    <s v="CON PSU "/>
    <s v="50 % MAYOR"/>
    <s v="Rango 450-499"/>
    <x v="1"/>
  </r>
  <r>
    <x v="2"/>
    <x v="12"/>
    <s v="Salud"/>
    <x v="0"/>
    <x v="0"/>
    <x v="2810"/>
    <m/>
    <s v="BARRERA GUITIERREZ SIMON ELIAS"/>
    <x v="1"/>
    <s v="La Granja"/>
    <s v="Sin Beca"/>
    <s v="Sin Beca"/>
    <s v="AÑO 2016"/>
    <n v="502"/>
    <n v="501"/>
    <n v="485"/>
    <n v="502"/>
    <x v="150"/>
    <s v="CON PSU "/>
    <s v="50 % MENOR "/>
    <s v="Rango 450-499"/>
    <x v="1"/>
  </r>
  <r>
    <x v="2"/>
    <x v="12"/>
    <s v="Salud"/>
    <x v="0"/>
    <x v="0"/>
    <x v="2811"/>
    <m/>
    <s v="DIAZ GONZÁLEZ ELIZABETH NICOL"/>
    <x v="0"/>
    <s v="La Pintana"/>
    <s v="Con Beca"/>
    <s v="Sin Beca"/>
    <s v="AÑO 2016"/>
    <n v="499"/>
    <n v="472"/>
    <n v="485"/>
    <n v="503"/>
    <x v="130"/>
    <s v="CON PSU "/>
    <s v="50 % MAYOR"/>
    <s v="Rango 450-499"/>
    <x v="1"/>
  </r>
  <r>
    <x v="2"/>
    <x v="17"/>
    <s v="Ingeniería, Ciencia y Tecnología "/>
    <x v="0"/>
    <x v="0"/>
    <x v="2812"/>
    <m/>
    <s v="HEVIA PINTO FRANCISCO ESTEBAN"/>
    <x v="1"/>
    <s v="Santiago"/>
    <s v="Con Beca"/>
    <s v="Sin Beca"/>
    <s v="AÑO 2016"/>
    <n v="478"/>
    <n v="446"/>
    <n v="532"/>
    <n v="503"/>
    <x v="178"/>
    <s v="CON PSU "/>
    <s v="50 % MAYOR"/>
    <s v="Rango 450-499"/>
    <x v="1"/>
  </r>
  <r>
    <x v="2"/>
    <x v="1"/>
    <s v="Salud"/>
    <x v="1"/>
    <x v="0"/>
    <x v="2813"/>
    <m/>
    <s v="ALBIÑA URBINA RODRIGO ALFREDO"/>
    <x v="1"/>
    <s v="Renca"/>
    <s v="Con Beca"/>
    <s v="Sin Beca"/>
    <s v="AÑO 2015"/>
    <n v="482"/>
    <n v="492"/>
    <n v="425"/>
    <n v="504"/>
    <x v="160"/>
    <s v="CON PSU "/>
    <s v="50 % MAYOR"/>
    <s v="Rango 450-499"/>
    <x v="1"/>
  </r>
  <r>
    <x v="2"/>
    <x v="9"/>
    <s v="Salud"/>
    <x v="0"/>
    <x v="0"/>
    <x v="2814"/>
    <m/>
    <s v="RIVERA BARROS CATALINA  FRANCISCA"/>
    <x v="0"/>
    <s v="Maipú"/>
    <s v="Con Beca"/>
    <s v="Sin Beca"/>
    <s v="AÑO 2016"/>
    <n v="505"/>
    <n v="501"/>
    <n v="472"/>
    <n v="505"/>
    <x v="141"/>
    <s v="CON PSU "/>
    <s v="50 % MENOR "/>
    <s v="Rango 450-499"/>
    <x v="1"/>
  </r>
  <r>
    <x v="2"/>
    <x v="9"/>
    <s v="Salud"/>
    <x v="0"/>
    <x v="0"/>
    <x v="2815"/>
    <m/>
    <s v="RODRIGUEZ RUBIO LORETO TAMARA "/>
    <x v="0"/>
    <s v="Santiago"/>
    <s v="Con Beca"/>
    <s v="Sin Beca"/>
    <s v="AÑO 2016"/>
    <n v="505"/>
    <n v="521"/>
    <n v="442"/>
    <n v="505"/>
    <x v="155"/>
    <s v="CON PSU "/>
    <s v="50 % MENOR "/>
    <s v="Rango 450-499"/>
    <x v="1"/>
  </r>
  <r>
    <x v="2"/>
    <x v="6"/>
    <s v="Ciencias Sociales"/>
    <x v="1"/>
    <x v="0"/>
    <x v="2816"/>
    <m/>
    <s v="HUAITRO SALAZAR CONSTANZA MACARENA"/>
    <x v="0"/>
    <s v="Maipú"/>
    <s v="Sin Beca"/>
    <s v="Sin Beca"/>
    <s v="AÑO 2016"/>
    <n v="505"/>
    <n v="480"/>
    <n v="507"/>
    <n v="505"/>
    <x v="102"/>
    <s v="CON PSU "/>
    <s v="50 % MENOR "/>
    <s v="Rango 450-499"/>
    <x v="1"/>
  </r>
  <r>
    <x v="2"/>
    <x v="4"/>
    <s v="Salud"/>
    <x v="0"/>
    <x v="0"/>
    <x v="2817"/>
    <m/>
    <s v="TAPIA DURAN NAYARETH JAEL "/>
    <x v="0"/>
    <s v="Lo Prado"/>
    <s v="Sin Beca"/>
    <s v="Sin Beca"/>
    <s v="AÑO 2016"/>
    <n v="489"/>
    <n v="439"/>
    <n v="472"/>
    <n v="506"/>
    <x v="121"/>
    <s v="CON PSU "/>
    <s v="50 % MAYOR"/>
    <s v="Rango 450-499"/>
    <x v="1"/>
  </r>
  <r>
    <x v="2"/>
    <x v="4"/>
    <s v="Salud"/>
    <x v="0"/>
    <x v="0"/>
    <x v="2818"/>
    <m/>
    <s v="MARTINEZ GERARD DANIELA CAROLINA "/>
    <x v="0"/>
    <s v="La Granja"/>
    <s v="Con Beca"/>
    <s v="Con Beca"/>
    <s v="AÑO 2016"/>
    <n v="507"/>
    <n v="493"/>
    <n v="406"/>
    <n v="507"/>
    <x v="100"/>
    <s v="CON PSU "/>
    <s v="50 % MENOR "/>
    <s v="Rango 450-499"/>
    <x v="0"/>
  </r>
  <r>
    <x v="2"/>
    <x v="21"/>
    <s v="Educación"/>
    <x v="0"/>
    <x v="0"/>
    <x v="2819"/>
    <m/>
    <s v="GUZMÀN NUÑEZ ALEJANDRA DEL PILAR "/>
    <x v="0"/>
    <s v="Rancagua"/>
    <s v="Con Beca"/>
    <s v="Con Beca"/>
    <s v="AÑO 2016"/>
    <n v="496"/>
    <n v="521"/>
    <n v="386"/>
    <n v="507"/>
    <x v="128"/>
    <s v="CON PSU "/>
    <s v="50 % MAYOR"/>
    <s v="Rango 450-499"/>
    <x v="1"/>
  </r>
  <r>
    <x v="2"/>
    <x v="17"/>
    <s v="Ingeniería, Ciencia y Tecnología "/>
    <x v="0"/>
    <x v="0"/>
    <x v="2820"/>
    <m/>
    <s v="OSSES ALBORNOZ CAROLINA"/>
    <x v="0"/>
    <s v="San Joaquín"/>
    <s v="Con Beca"/>
    <s v="Con Beca"/>
    <s v="AÑO 2016"/>
    <n v="505"/>
    <n v="486"/>
    <n v="425"/>
    <n v="507"/>
    <x v="121"/>
    <s v="CON PSU "/>
    <s v="50 % MAYOR"/>
    <s v="Rango 450-499"/>
    <x v="1"/>
  </r>
  <r>
    <x v="2"/>
    <x v="6"/>
    <s v="Ciencias Sociales"/>
    <x v="0"/>
    <x v="0"/>
    <x v="2821"/>
    <m/>
    <s v="SEPULVEDA RIOS CARLOS HUMBERTO"/>
    <x v="1"/>
    <s v="Recoleta"/>
    <s v="Sin Beca"/>
    <s v="Sin Beca"/>
    <s v="AÑO 2016"/>
    <n v="478"/>
    <n v="507"/>
    <n v="458"/>
    <n v="507"/>
    <x v="151"/>
    <s v="CON PSU "/>
    <s v="50 % MAYOR"/>
    <s v="Rango 450-499"/>
    <x v="1"/>
  </r>
  <r>
    <x v="2"/>
    <x v="9"/>
    <s v="Salud"/>
    <x v="0"/>
    <x v="0"/>
    <x v="2822"/>
    <m/>
    <s v="ALARCON DROGUETT ELIZABETH BEATRIZ"/>
    <x v="0"/>
    <s v="Puente Alto"/>
    <s v="Con Beca"/>
    <s v="Sin Beca"/>
    <s v="AÑO 2016"/>
    <n v="499"/>
    <n v="521"/>
    <n v="442"/>
    <n v="509"/>
    <x v="155"/>
    <s v="CON PSU "/>
    <s v="50 % MAYOR"/>
    <s v="Rango 450-499"/>
    <x v="1"/>
  </r>
  <r>
    <x v="2"/>
    <x v="7"/>
    <s v="Salud"/>
    <x v="0"/>
    <x v="0"/>
    <x v="2823"/>
    <m/>
    <s v="VELASQUEZ GALAZ PAULA SELENA"/>
    <x v="0"/>
    <s v="Maipú"/>
    <s v="Sin Beca"/>
    <s v="Sin Beca"/>
    <s v="AÑO 2016"/>
    <n v="491"/>
    <n v="472"/>
    <n v="472"/>
    <n v="510"/>
    <x v="173"/>
    <s v="CON PSU "/>
    <s v="50 % MAYOR"/>
    <s v="Rango 450-499"/>
    <x v="1"/>
  </r>
  <r>
    <x v="2"/>
    <x v="0"/>
    <s v="Ingeniería, Ciencia y Tecnología "/>
    <x v="0"/>
    <x v="0"/>
    <x v="2824"/>
    <m/>
    <s v="MALHUE VERA PAULO ANDRES"/>
    <x v="1"/>
    <s v="San Antonio"/>
    <s v="Sin Beca"/>
    <s v="Sin Beca"/>
    <s v="AÑO 2016"/>
    <n v="499"/>
    <n v="439"/>
    <n v="516"/>
    <n v="511"/>
    <x v="122"/>
    <s v="CON PSU "/>
    <s v="50 % MAYOR"/>
    <s v="Rango 450-499"/>
    <x v="1"/>
  </r>
  <r>
    <x v="2"/>
    <x v="14"/>
    <s v="Educación"/>
    <x v="1"/>
    <x v="0"/>
    <x v="2825"/>
    <m/>
    <s v="ROJAS QUEZADA ARLETTE ANDREA TERESA"/>
    <x v="0"/>
    <s v="Santiago"/>
    <s v="Con Beca"/>
    <s v="Con Beca"/>
    <s v="AÑO 2016"/>
    <n v="499"/>
    <n v="624"/>
    <n v="364"/>
    <n v="512"/>
    <x v="119"/>
    <s v="CON PSU "/>
    <s v="50 % MAYOR"/>
    <s v="Rango 450-499"/>
    <x v="1"/>
  </r>
  <r>
    <x v="2"/>
    <x v="20"/>
    <s v="Salud"/>
    <x v="0"/>
    <x v="0"/>
    <x v="2826"/>
    <m/>
    <s v="PEDREROS  ROZAS ARANTZA  BELÉN "/>
    <x v="0"/>
    <s v="Conchalí"/>
    <s v="Con Beca"/>
    <s v="Sin Beca"/>
    <s v="AÑO 2016"/>
    <n v="513"/>
    <n v="465"/>
    <n v="516"/>
    <n v="513"/>
    <x v="117"/>
    <s v="CON PSU "/>
    <s v="50 % MENOR "/>
    <s v="Rango 450-499"/>
    <x v="1"/>
  </r>
  <r>
    <x v="2"/>
    <x v="20"/>
    <s v="Salud"/>
    <x v="0"/>
    <x v="0"/>
    <x v="2827"/>
    <m/>
    <s v="LORCA ZUÑIGA NICOL ALEJANDRA"/>
    <x v="0"/>
    <s v="Recoleta"/>
    <s v="Con Beca"/>
    <s v="Sin Beca"/>
    <s v="AÑO 2016"/>
    <n v="513"/>
    <n v="501"/>
    <n v="496"/>
    <n v="513"/>
    <x v="158"/>
    <s v="CON PSU "/>
    <s v="50 % MENOR "/>
    <s v="Rango 450-499"/>
    <x v="1"/>
  </r>
  <r>
    <x v="2"/>
    <x v="9"/>
    <s v="Salud"/>
    <x v="0"/>
    <x v="0"/>
    <x v="2828"/>
    <m/>
    <s v="MUÑOZ LOPEZ BENJAMIN TOMAS"/>
    <x v="1"/>
    <s v="San Bernardo"/>
    <s v="Con Beca"/>
    <s v="Sin Beca"/>
    <s v="AÑO 2016"/>
    <n v="513"/>
    <n v="567"/>
    <n v="425"/>
    <n v="513"/>
    <x v="109"/>
    <s v="CON PSU "/>
    <s v="50 % MENOR "/>
    <s v="Rango 450-499"/>
    <x v="1"/>
  </r>
  <r>
    <x v="2"/>
    <x v="12"/>
    <s v="Salud"/>
    <x v="0"/>
    <x v="0"/>
    <x v="2829"/>
    <m/>
    <s v="CORREA JORQUERA CAMILA  ANTONIA "/>
    <x v="0"/>
    <s v="San Fernando"/>
    <s v="Con Beca"/>
    <s v="Sin Beca"/>
    <s v="AÑO 2016"/>
    <n v="513"/>
    <n v="501"/>
    <n v="425"/>
    <n v="513"/>
    <x v="87"/>
    <s v="CON PSU "/>
    <s v="50 % MENOR "/>
    <s v="Rango 450-499"/>
    <x v="1"/>
  </r>
  <r>
    <x v="2"/>
    <x v="20"/>
    <s v="Salud"/>
    <x v="0"/>
    <x v="0"/>
    <x v="2830"/>
    <m/>
    <s v="ZOMOSA NAVARRO VALENTINA IGNACIA"/>
    <x v="0"/>
    <s v="San Miguel"/>
    <s v="Con Beca"/>
    <s v="Sin Beca"/>
    <s v="AÑO 2016"/>
    <n v="513"/>
    <n v="514"/>
    <n v="458"/>
    <n v="513"/>
    <x v="97"/>
    <s v="CON PSU "/>
    <s v="50 % MENOR "/>
    <s v="Rango 450-499"/>
    <x v="1"/>
  </r>
  <r>
    <x v="2"/>
    <x v="1"/>
    <s v="Salud"/>
    <x v="0"/>
    <x v="0"/>
    <x v="2831"/>
    <m/>
    <s v="COLLAO BORQUEZ IVETTE MACARENA"/>
    <x v="0"/>
    <s v="Los Andes"/>
    <s v="Sin Beca"/>
    <s v="Sin Beca"/>
    <s v="AÑO 2016"/>
    <n v="513"/>
    <n v="507"/>
    <n v="472"/>
    <n v="513"/>
    <x v="159"/>
    <s v="CON PSU "/>
    <s v="50 % MENOR "/>
    <s v="Rango 450-499"/>
    <x v="1"/>
  </r>
  <r>
    <x v="2"/>
    <x v="6"/>
    <s v="Ciencias Sociales"/>
    <x v="0"/>
    <x v="0"/>
    <x v="2832"/>
    <m/>
    <s v="MANCILLA PIZARRO FRANCISCA SCKARLET"/>
    <x v="0"/>
    <s v="La Cisterna"/>
    <s v="Sin Beca"/>
    <s v="Sin Beca"/>
    <s v="AÑO 2016"/>
    <n v="502"/>
    <n v="514"/>
    <n v="472"/>
    <n v="514"/>
    <x v="150"/>
    <s v="CON PSU "/>
    <s v="50 % MAYOR"/>
    <s v="Rango 450-499"/>
    <x v="1"/>
  </r>
  <r>
    <x v="2"/>
    <x v="6"/>
    <s v="Ciencias Sociales"/>
    <x v="0"/>
    <x v="0"/>
    <x v="2833"/>
    <m/>
    <s v="PARADA  CONCHA VANESSA LUCERO"/>
    <x v="0"/>
    <s v="Cerro Navia"/>
    <s v="Con Beca"/>
    <s v="Sin Beca"/>
    <s v="AÑO 2016"/>
    <n v="515"/>
    <n v="431"/>
    <n v="496"/>
    <n v="515"/>
    <x v="148"/>
    <s v="CON PSU "/>
    <s v="50 % MENOR "/>
    <s v="Rango 450-499"/>
    <x v="1"/>
  </r>
  <r>
    <x v="2"/>
    <x v="7"/>
    <s v="Salud"/>
    <x v="0"/>
    <x v="0"/>
    <x v="2834"/>
    <m/>
    <s v="SALGADO ORELLANA DENISSE LORETO"/>
    <x v="0"/>
    <s v="San Joaquín"/>
    <s v="Con Beca"/>
    <s v="Sin Beca"/>
    <s v="AÑO 2016"/>
    <n v="515"/>
    <n v="493"/>
    <n v="442"/>
    <n v="515"/>
    <x v="177"/>
    <s v="CON PSU "/>
    <s v="50 % MENOR "/>
    <s v="Rango 450-499"/>
    <x v="1"/>
  </r>
  <r>
    <x v="2"/>
    <x v="16"/>
    <s v="Ingeniería, Ciencia y Tecnología "/>
    <x v="0"/>
    <x v="0"/>
    <x v="2835"/>
    <m/>
    <s v="MENA GUTIERREZ BRYAN ANDRES"/>
    <x v="1"/>
    <s v="La Pintana"/>
    <s v="Sin Beca"/>
    <s v="Sin Beca"/>
    <s v="AÑO 2016"/>
    <n v="515"/>
    <n v="493"/>
    <n v="472"/>
    <n v="515"/>
    <x v="151"/>
    <s v="CON PSU "/>
    <s v="50 % MENOR "/>
    <s v="Rango 450-499"/>
    <x v="1"/>
  </r>
  <r>
    <x v="2"/>
    <x v="10"/>
    <s v="Salud"/>
    <x v="0"/>
    <x v="0"/>
    <x v="2836"/>
    <m/>
    <s v="AGUILAR CABRERA DIEGO BALTAZAR"/>
    <x v="1"/>
    <s v="Colina"/>
    <s v="Con Beca"/>
    <s v="Con Beca"/>
    <s v="AÑO 2016"/>
    <n v="517"/>
    <n v="446"/>
    <n v="458"/>
    <n v="517"/>
    <x v="139"/>
    <s v="CON PSU "/>
    <s v="50 % MENOR "/>
    <s v="Rango 450-499"/>
    <x v="1"/>
  </r>
  <r>
    <x v="2"/>
    <x v="1"/>
    <s v="Salud"/>
    <x v="0"/>
    <x v="0"/>
    <x v="2837"/>
    <m/>
    <s v="SALAZAR LAGOS VALENTINA  IGNACIA "/>
    <x v="0"/>
    <s v="La Granja"/>
    <s v="Con Beca"/>
    <s v="Con Beca"/>
    <s v="AÑO 2016"/>
    <n v="517"/>
    <n v="493"/>
    <n v="485"/>
    <n v="517"/>
    <x v="178"/>
    <s v="CON PSU "/>
    <s v="50 % MENOR "/>
    <s v="Rango 450-499"/>
    <x v="1"/>
  </r>
  <r>
    <x v="2"/>
    <x v="20"/>
    <s v="Salud"/>
    <x v="0"/>
    <x v="0"/>
    <x v="2838"/>
    <m/>
    <s v="BUSTAMANTE NORAMBUENA FRANCISCA DEL PILAR "/>
    <x v="0"/>
    <s v="Recoleta"/>
    <s v="Con Beca"/>
    <s v="Sin Beca"/>
    <s v="AÑO 2016"/>
    <n v="517"/>
    <n v="465"/>
    <n v="485"/>
    <n v="517"/>
    <x v="175"/>
    <s v="CON PSU "/>
    <s v="50 % MENOR "/>
    <s v="Rango 450-499"/>
    <x v="1"/>
  </r>
  <r>
    <x v="2"/>
    <x v="2"/>
    <s v="Educación"/>
    <x v="0"/>
    <x v="0"/>
    <x v="2839"/>
    <m/>
    <s v="JARA  ESCAFFI  VICTORIA  CAROLINA"/>
    <x v="0"/>
    <s v="Peñalolén"/>
    <s v="Sin Beca"/>
    <s v="Sin Beca"/>
    <s v="AÑO 2016"/>
    <n v="517"/>
    <n v="472"/>
    <n v="525"/>
    <n v="517"/>
    <x v="158"/>
    <s v="CON PSU "/>
    <s v="50 % MENOR "/>
    <s v="Rango 450-499"/>
    <x v="1"/>
  </r>
  <r>
    <x v="2"/>
    <x v="10"/>
    <s v="Salud"/>
    <x v="0"/>
    <x v="0"/>
    <x v="2840"/>
    <m/>
    <s v="SERRANO JARA FRANCISCA CAROLINA"/>
    <x v="0"/>
    <s v="Conchalí"/>
    <s v="Con Beca"/>
    <s v="Con Beca"/>
    <s v="AÑO 2016"/>
    <n v="517"/>
    <n v="465"/>
    <n v="516"/>
    <n v="518"/>
    <x v="117"/>
    <s v="CON PSU "/>
    <s v="50 % MAYOR"/>
    <s v="Rango 450-499"/>
    <x v="1"/>
  </r>
  <r>
    <x v="2"/>
    <x v="3"/>
    <s v="Educación"/>
    <x v="0"/>
    <x v="0"/>
    <x v="2841"/>
    <m/>
    <s v="MORA TAPIA NICOLAS IGNACIO"/>
    <x v="1"/>
    <s v="Cerro Navia"/>
    <s v="Sin Beca"/>
    <s v="Sin Beca"/>
    <s v="AÑO 2016"/>
    <n v="487"/>
    <n v="452"/>
    <n v="507"/>
    <n v="519"/>
    <x v="129"/>
    <s v="CON PSU "/>
    <s v="50 % MAYOR"/>
    <s v="Rango 450-499"/>
    <x v="1"/>
  </r>
  <r>
    <x v="2"/>
    <x v="1"/>
    <s v="Salud"/>
    <x v="0"/>
    <x v="0"/>
    <x v="2842"/>
    <m/>
    <s v="GONZALEZ NAVARRO CAMILA FERNANDA"/>
    <x v="0"/>
    <s v="La Pintana"/>
    <s v="Sin Beca"/>
    <s v="Sin Beca"/>
    <s v="AÑO 2013"/>
    <n v="519"/>
    <n v="488"/>
    <n v="477"/>
    <n v="519"/>
    <x v="151"/>
    <s v="CON PSU "/>
    <s v="50 % MENOR "/>
    <s v="Rango 450-499"/>
    <x v="1"/>
  </r>
  <r>
    <x v="2"/>
    <x v="20"/>
    <s v="Salud"/>
    <x v="0"/>
    <x v="0"/>
    <x v="2843"/>
    <m/>
    <s v="POLANCO OLIVA YINA JEYTA SCARLETT"/>
    <x v="0"/>
    <s v="La Granja"/>
    <s v="Con Beca"/>
    <s v="Sin Beca"/>
    <s v="AÑO 2016"/>
    <n v="519"/>
    <n v="507"/>
    <n v="442"/>
    <n v="520"/>
    <x v="448"/>
    <s v="CON PSU "/>
    <s v="50 % MAYOR"/>
    <s v="Rango 450-499"/>
    <x v="1"/>
  </r>
  <r>
    <x v="2"/>
    <x v="5"/>
    <s v="Ciencias Sociales"/>
    <x v="0"/>
    <x v="0"/>
    <x v="2844"/>
    <m/>
    <s v="LOPEZ ALVAREZ ESTEBAN JAVIER "/>
    <x v="1"/>
    <s v="San José de Maipo"/>
    <s v="Con Beca"/>
    <s v="Sin Beca"/>
    <s v="AÑO 2016"/>
    <n v="517"/>
    <n v="493"/>
    <n v="458"/>
    <n v="521"/>
    <x v="118"/>
    <s v="CON PSU "/>
    <s v="50 % MAYOR"/>
    <s v="Rango 450-499"/>
    <x v="1"/>
  </r>
  <r>
    <x v="2"/>
    <x v="12"/>
    <s v="Salud"/>
    <x v="0"/>
    <x v="0"/>
    <x v="2845"/>
    <m/>
    <s v="GARCÍA LLACCTAS BETZABÉ"/>
    <x v="0"/>
    <s v="Puente Alto"/>
    <s v="Con Beca"/>
    <s v="Sin Beca"/>
    <s v="AÑO 2016"/>
    <n v="527"/>
    <n v="431"/>
    <n v="516"/>
    <n v="523"/>
    <x v="136"/>
    <s v="CON PSU "/>
    <s v="50 % MENOR "/>
    <s v="Rango 450-499"/>
    <x v="1"/>
  </r>
  <r>
    <x v="2"/>
    <x v="12"/>
    <s v="Salud"/>
    <x v="0"/>
    <x v="0"/>
    <x v="2846"/>
    <m/>
    <s v="CÁRDENAS DONOSO LUIS EUGENIO"/>
    <x v="1"/>
    <s v="Santiago"/>
    <s v="Sin Beca"/>
    <s v="Sin Beca"/>
    <s v="AÑO 2016"/>
    <n v="523"/>
    <n v="559"/>
    <n v="386"/>
    <n v="523"/>
    <x v="94"/>
    <s v="CON PSU "/>
    <s v="50 % MENOR "/>
    <s v="Rango 450-499"/>
    <x v="1"/>
  </r>
  <r>
    <x v="2"/>
    <x v="9"/>
    <s v="Salud"/>
    <x v="0"/>
    <x v="0"/>
    <x v="2847"/>
    <m/>
    <s v="PALMA  FRITZ CAMILA POLLET"/>
    <x v="0"/>
    <s v="Puente Alto"/>
    <s v="Con Beca"/>
    <s v="Con Beca"/>
    <s v="AÑO 2016"/>
    <n v="505"/>
    <n v="493"/>
    <n v="458"/>
    <n v="524"/>
    <x v="118"/>
    <s v="CON PSU "/>
    <s v="50 % MAYOR"/>
    <s v="Rango 450-499"/>
    <x v="1"/>
  </r>
  <r>
    <x v="2"/>
    <x v="8"/>
    <s v="Ciencias Sociales"/>
    <x v="0"/>
    <x v="0"/>
    <x v="2848"/>
    <m/>
    <s v="VAN GEIN SALAZAR KLAUZ WILLEM GERRIT JOSEPH"/>
    <x v="1"/>
    <s v="San Antonio"/>
    <s v="Sin Beca"/>
    <s v="Sin Beca"/>
    <s v="AÑO 2014"/>
    <n v="515"/>
    <n v="503"/>
    <n v="461"/>
    <n v="524"/>
    <x v="149"/>
    <s v="CON PSU "/>
    <s v="50 % MAYOR"/>
    <s v="Rango 450-499"/>
    <x v="1"/>
  </r>
  <r>
    <x v="2"/>
    <x v="20"/>
    <s v="Salud"/>
    <x v="0"/>
    <x v="0"/>
    <x v="2849"/>
    <m/>
    <s v="ROJO HIDALGO CLAUDIA  ANDREA"/>
    <x v="1"/>
    <s v="La Granja"/>
    <s v="Con Beca"/>
    <s v="Sin Beca"/>
    <s v="AÑO 2016"/>
    <n v="525"/>
    <n v="493"/>
    <n v="485"/>
    <n v="525"/>
    <x v="178"/>
    <s v="CON PSU "/>
    <s v="50 % MENOR "/>
    <s v="Rango 450-499"/>
    <x v="1"/>
  </r>
  <r>
    <x v="2"/>
    <x v="6"/>
    <s v="Ciencias Sociales"/>
    <x v="0"/>
    <x v="0"/>
    <x v="2850"/>
    <m/>
    <s v="HERRERA  ZELAYA PRISCILA CRISTINA"/>
    <x v="0"/>
    <s v="Estación Central"/>
    <s v="Con Beca"/>
    <s v="Con Beca"/>
    <s v="AÑO 2016"/>
    <n v="528"/>
    <n v="452"/>
    <n v="546"/>
    <n v="528"/>
    <x v="145"/>
    <s v="CON PSU "/>
    <s v="50 % MENOR "/>
    <s v="Rango 450-499"/>
    <x v="1"/>
  </r>
  <r>
    <x v="2"/>
    <x v="3"/>
    <s v="Educación"/>
    <x v="0"/>
    <x v="0"/>
    <x v="2851"/>
    <m/>
    <s v="CASTILLO ALEGRIA ROMINA ALEJANDRA"/>
    <x v="0"/>
    <s v="Quinta Normal"/>
    <s v="Con Beca"/>
    <s v="Sin Beca"/>
    <s v="AÑO 2016"/>
    <n v="519"/>
    <n v="472"/>
    <n v="442"/>
    <n v="528"/>
    <x v="172"/>
    <s v="CON PSU "/>
    <s v="50 % MAYOR"/>
    <s v="Rango 450-499"/>
    <x v="1"/>
  </r>
  <r>
    <x v="2"/>
    <x v="8"/>
    <s v="Ciencias Sociales"/>
    <x v="0"/>
    <x v="0"/>
    <x v="2852"/>
    <m/>
    <s v="DONOSO BERRUETA PALOMA BELEN"/>
    <x v="0"/>
    <s v="San Joaquín"/>
    <s v="Sin Beca"/>
    <s v="Sin Beca"/>
    <s v="AÑO 2016"/>
    <n v="501"/>
    <n v="425"/>
    <n v="485"/>
    <n v="529"/>
    <x v="86"/>
    <s v="CON PSU "/>
    <s v="50 % MAYOR"/>
    <s v="Rango 450-499"/>
    <x v="1"/>
  </r>
  <r>
    <x v="2"/>
    <x v="3"/>
    <s v="Educación"/>
    <x v="0"/>
    <x v="0"/>
    <x v="2853"/>
    <m/>
    <s v="CARTER PRADO RODOLFO ALFREDO"/>
    <x v="1"/>
    <s v="Santiago"/>
    <s v="Sin Beca"/>
    <s v="Sin Beca"/>
    <s v="AÑO 2015"/>
    <n v="530"/>
    <n v="485"/>
    <n v="425"/>
    <n v="530"/>
    <x v="86"/>
    <s v="CON PSU "/>
    <s v="50 % MENOR "/>
    <s v="Rango 450-499"/>
    <x v="1"/>
  </r>
  <r>
    <x v="2"/>
    <x v="12"/>
    <s v="Salud"/>
    <x v="0"/>
    <x v="0"/>
    <x v="2854"/>
    <m/>
    <s v="ZARATE  SAAVEDRA CRISTOFER ALEJANDRO"/>
    <x v="1"/>
    <s v="La Pintana"/>
    <s v="Con Beca"/>
    <s v="Con Beca"/>
    <s v="AÑO 2016"/>
    <n v="528"/>
    <n v="403"/>
    <n v="496"/>
    <n v="531"/>
    <x v="100"/>
    <s v="CON PSU "/>
    <s v="50 % MAYOR"/>
    <s v="Rango 450-499"/>
    <x v="0"/>
  </r>
  <r>
    <x v="2"/>
    <x v="12"/>
    <s v="Salud"/>
    <x v="0"/>
    <x v="0"/>
    <x v="2855"/>
    <m/>
    <s v="TACANGA CHACON YENS JULIAN"/>
    <x v="1"/>
    <s v="San Bernardo"/>
    <s v="Sin Beca"/>
    <s v="Sin Beca"/>
    <s v="AÑO 2016"/>
    <n v="515"/>
    <n v="446"/>
    <n v="525"/>
    <n v="531"/>
    <x v="169"/>
    <s v="CON PSU "/>
    <s v="50 % MAYOR"/>
    <s v="Rango 450-499"/>
    <x v="1"/>
  </r>
  <r>
    <x v="2"/>
    <x v="12"/>
    <s v="Salud"/>
    <x v="0"/>
    <x v="1"/>
    <x v="2856"/>
    <m/>
    <s v="ESQUIVEL MORALES NICOLE ANDREA"/>
    <x v="0"/>
    <s v="Puente Alto"/>
    <s v="Con Beca"/>
    <s v="Sin Beca"/>
    <s v="AÑO 2016"/>
    <n v="523"/>
    <n v="493"/>
    <n v="496"/>
    <n v="532"/>
    <x v="164"/>
    <s v="CON PSU "/>
    <s v="50 % MAYOR"/>
    <s v="Rango 450-499"/>
    <x v="1"/>
  </r>
  <r>
    <x v="2"/>
    <x v="9"/>
    <s v="Salud"/>
    <x v="0"/>
    <x v="0"/>
    <x v="2857"/>
    <m/>
    <s v="SEPULVEDA RIOS ALINE ALEJANDRA"/>
    <x v="0"/>
    <s v="La Pintana"/>
    <s v="Sin Beca"/>
    <s v="Sin Beca"/>
    <s v="AÑO 2015"/>
    <n v="532"/>
    <n v="485"/>
    <n v="494"/>
    <n v="532"/>
    <x v="159"/>
    <s v="CON PSU "/>
    <s v="50 % MENOR "/>
    <s v="Rango 450-499"/>
    <x v="1"/>
  </r>
  <r>
    <x v="2"/>
    <x v="2"/>
    <s v="Educación"/>
    <x v="1"/>
    <x v="0"/>
    <x v="2858"/>
    <m/>
    <s v="LOPEZ URIBE ALEXIS CAROLINA"/>
    <x v="0"/>
    <s v="La Granja"/>
    <s v="Sin Beca"/>
    <s v="Sin Beca"/>
    <s v="AÑO 2016"/>
    <n v="525"/>
    <n v="480"/>
    <n v="485"/>
    <n v="533"/>
    <x v="151"/>
    <s v="CON PSU "/>
    <s v="50 % MAYOR"/>
    <s v="Rango 450-499"/>
    <x v="1"/>
  </r>
  <r>
    <x v="2"/>
    <x v="9"/>
    <s v="Salud"/>
    <x v="0"/>
    <x v="0"/>
    <x v="2859"/>
    <m/>
    <s v="SEPULVEDA SALAZAR GONZALO"/>
    <x v="1"/>
    <s v="Rancagua"/>
    <s v="Con Beca"/>
    <s v="Con Beca"/>
    <s v="AÑO 2016"/>
    <n v="523"/>
    <n v="446"/>
    <n v="539"/>
    <n v="534"/>
    <x v="165"/>
    <s v="CON PSU "/>
    <s v="50 % MAYOR"/>
    <s v="Rango 450-499"/>
    <x v="1"/>
  </r>
  <r>
    <x v="2"/>
    <x v="1"/>
    <s v="Salud"/>
    <x v="0"/>
    <x v="0"/>
    <x v="2860"/>
    <m/>
    <s v="REYES RAMIREZ TOMAS EDUARDO"/>
    <x v="1"/>
    <s v="Estación Central"/>
    <s v="Sin Beca"/>
    <s v="Con Beca"/>
    <s v="AÑO 2016"/>
    <n v="534"/>
    <n v="452"/>
    <n v="472"/>
    <n v="534"/>
    <x v="116"/>
    <s v="CON PSU "/>
    <s v="50 % MENOR "/>
    <s v="Rango 450-499"/>
    <x v="1"/>
  </r>
  <r>
    <x v="2"/>
    <x v="5"/>
    <s v="Ciencias Sociales"/>
    <x v="0"/>
    <x v="0"/>
    <x v="2861"/>
    <m/>
    <s v="MANGELSDORFF RENNER SAMANTHA  BELEN"/>
    <x v="0"/>
    <s v="La Cisterna"/>
    <s v="Sin Beca"/>
    <s v="Sin Beca"/>
    <s v="AÑO 2016"/>
    <n v="534"/>
    <n v="486"/>
    <n v="496"/>
    <n v="534"/>
    <x v="170"/>
    <s v="CON PSU "/>
    <s v="50 % MENOR "/>
    <s v="Rango 450-499"/>
    <x v="1"/>
  </r>
  <r>
    <x v="2"/>
    <x v="3"/>
    <s v="Educación"/>
    <x v="0"/>
    <x v="0"/>
    <x v="2862"/>
    <m/>
    <s v="RAMIREZ LABBE RICHARD FABIAN"/>
    <x v="1"/>
    <s v="La Florida"/>
    <s v="Sin Beca"/>
    <s v="Sin Beca"/>
    <s v="AÑO 2016"/>
    <n v="534"/>
    <n v="431"/>
    <n v="539"/>
    <n v="534"/>
    <x v="176"/>
    <s v="CON PSU "/>
    <s v="50 % MENOR "/>
    <s v="Rango 450-499"/>
    <x v="1"/>
  </r>
  <r>
    <x v="2"/>
    <x v="1"/>
    <s v="Salud"/>
    <x v="0"/>
    <x v="0"/>
    <x v="2863"/>
    <m/>
    <s v="HERNANDEZ VARAS MARIANA PAZ"/>
    <x v="0"/>
    <s v="La Granja"/>
    <s v="Sin Beca"/>
    <s v="Sin Beca"/>
    <s v="AÑO 2016"/>
    <n v="534"/>
    <n v="472"/>
    <n v="458"/>
    <n v="534"/>
    <x v="127"/>
    <s v="CON PSU "/>
    <s v="50 % MENOR "/>
    <s v="Rango 450-499"/>
    <x v="1"/>
  </r>
  <r>
    <x v="2"/>
    <x v="11"/>
    <s v="Ciencias Sociales"/>
    <x v="0"/>
    <x v="0"/>
    <x v="2864"/>
    <m/>
    <s v="VELASQUEZ  ALEGRE ARIADNA ELOISE"/>
    <x v="0"/>
    <s v="Maipú"/>
    <s v="Sin Beca"/>
    <s v="Sin Beca"/>
    <s v="AÑO 2016"/>
    <n v="517"/>
    <n v="452"/>
    <n v="525"/>
    <n v="534"/>
    <x v="447"/>
    <s v="CON PSU "/>
    <s v="50 % MAYOR"/>
    <s v="Rango 450-499"/>
    <x v="1"/>
  </r>
  <r>
    <x v="2"/>
    <x v="9"/>
    <s v="Salud"/>
    <x v="0"/>
    <x v="0"/>
    <x v="2865"/>
    <m/>
    <s v="ARANCIBIA DELGADO SIAMARA ELIZABETH"/>
    <x v="0"/>
    <s v="Los Andes"/>
    <s v="Sin Beca"/>
    <s v="Sin Beca"/>
    <s v="AÑO 2015"/>
    <n v="529"/>
    <n v="457"/>
    <n v="532"/>
    <n v="535"/>
    <x v="164"/>
    <s v="CON PSU "/>
    <s v="50 % MAYOR"/>
    <s v="Rango 450-499"/>
    <x v="1"/>
  </r>
  <r>
    <x v="2"/>
    <x v="20"/>
    <s v="Salud"/>
    <x v="0"/>
    <x v="0"/>
    <x v="2866"/>
    <m/>
    <s v="ESCOBAR DIAZ KELLY GISLAINE"/>
    <x v="0"/>
    <s v="Maipú"/>
    <s v="Con Beca"/>
    <s v="Con Beca"/>
    <s v="AÑO 2016"/>
    <n v="528"/>
    <n v="459"/>
    <n v="485"/>
    <n v="536"/>
    <x v="173"/>
    <s v="CON PSU "/>
    <s v="50 % MAYOR"/>
    <s v="Rango 450-499"/>
    <x v="1"/>
  </r>
  <r>
    <x v="2"/>
    <x v="20"/>
    <s v="Salud"/>
    <x v="0"/>
    <x v="0"/>
    <x v="2867"/>
    <m/>
    <s v="FLORES OLIVARES ROSA LUCIA"/>
    <x v="0"/>
    <s v="Cerrillos"/>
    <s v="Con Beca"/>
    <s v="Sin Beca"/>
    <s v="AÑO 2016"/>
    <n v="519"/>
    <n v="501"/>
    <n v="458"/>
    <n v="537"/>
    <x v="129"/>
    <s v="CON PSU "/>
    <s v="50 % MAYOR"/>
    <s v="Rango 450-499"/>
    <x v="1"/>
  </r>
  <r>
    <x v="2"/>
    <x v="10"/>
    <s v="Salud"/>
    <x v="0"/>
    <x v="0"/>
    <x v="2868"/>
    <m/>
    <s v="CALDERON RIVERA MARCOS ALEJANDRO"/>
    <x v="1"/>
    <s v="Rengo"/>
    <s v="Sin Beca"/>
    <s v="Sin Beca"/>
    <s v="AÑO 2016"/>
    <n v="528"/>
    <n v="459"/>
    <n v="516"/>
    <n v="537"/>
    <x v="85"/>
    <s v="CON PSU "/>
    <s v="50 % MAYOR"/>
    <s v="Rango 450-499"/>
    <x v="1"/>
  </r>
  <r>
    <x v="2"/>
    <x v="20"/>
    <s v="Salud"/>
    <x v="0"/>
    <x v="0"/>
    <x v="2869"/>
    <m/>
    <s v="LUEIZA MUÑOZ ANGELA IGNACIA "/>
    <x v="1"/>
    <s v="El Bosque"/>
    <s v="Con Beca"/>
    <s v="Sin Beca"/>
    <s v="AÑO 2016"/>
    <n v="538"/>
    <n v="452"/>
    <n v="507"/>
    <n v="538"/>
    <x v="129"/>
    <s v="CON PSU "/>
    <s v="50 % MENOR "/>
    <s v="Rango 450-499"/>
    <x v="1"/>
  </r>
  <r>
    <x v="2"/>
    <x v="4"/>
    <s v="Salud"/>
    <x v="0"/>
    <x v="0"/>
    <x v="2870"/>
    <m/>
    <s v="BERMUDEZ ESTRADA MACARENA SOFIA "/>
    <x v="0"/>
    <s v="Lampa"/>
    <s v="Sin Beca"/>
    <s v="Sin Beca"/>
    <s v="AÑO 2016"/>
    <n v="538"/>
    <n v="403"/>
    <n v="516"/>
    <n v="538"/>
    <x v="161"/>
    <s v="CON PSU "/>
    <s v="50 % MENOR "/>
    <s v="Rango 450-499"/>
    <x v="1"/>
  </r>
  <r>
    <x v="2"/>
    <x v="10"/>
    <s v="Salud"/>
    <x v="0"/>
    <x v="0"/>
    <x v="2871"/>
    <m/>
    <s v="QUEZADA CABELLO VALENTINA  ALEJANDRA "/>
    <x v="0"/>
    <s v="Lo Prado"/>
    <s v="Sin Beca"/>
    <s v="Sin Beca"/>
    <s v="AÑO 2016"/>
    <n v="538"/>
    <n v="507"/>
    <n v="458"/>
    <n v="538"/>
    <x v="151"/>
    <s v="CON PSU "/>
    <s v="50 % MENOR "/>
    <s v="Rango 450-499"/>
    <x v="1"/>
  </r>
  <r>
    <x v="2"/>
    <x v="12"/>
    <s v="Salud"/>
    <x v="0"/>
    <x v="0"/>
    <x v="2872"/>
    <m/>
    <s v="JARA MONTENEGRO FABIAN ELOYD"/>
    <x v="1"/>
    <s v="Lo Prado"/>
    <s v="Sin Beca"/>
    <s v="Sin Beca"/>
    <s v="AÑO 2016"/>
    <n v="538"/>
    <n v="459"/>
    <n v="532"/>
    <n v="538"/>
    <x v="89"/>
    <s v="CON PSU "/>
    <s v="50 % MENOR "/>
    <s v="Rango 450-499"/>
    <x v="1"/>
  </r>
  <r>
    <x v="2"/>
    <x v="12"/>
    <s v="Salud"/>
    <x v="0"/>
    <x v="0"/>
    <x v="2873"/>
    <m/>
    <s v="GONZALEZ DIAZ DANAE BARBARA"/>
    <x v="0"/>
    <s v="Maipú"/>
    <s v="Sin Beca"/>
    <s v="Sin Beca"/>
    <s v="AÑO 2016"/>
    <n v="538"/>
    <n v="472"/>
    <n v="485"/>
    <n v="538"/>
    <x v="130"/>
    <s v="CON PSU "/>
    <s v="50 % MENOR "/>
    <s v="Rango 450-499"/>
    <x v="1"/>
  </r>
  <r>
    <x v="2"/>
    <x v="12"/>
    <s v="Salud"/>
    <x v="0"/>
    <x v="0"/>
    <x v="2874"/>
    <m/>
    <s v="GALAZ NUÑEZ KEVIN THOMAS "/>
    <x v="1"/>
    <s v="Rancagua"/>
    <s v="Sin Beca"/>
    <s v="Sin Beca"/>
    <s v="AÑO 2016"/>
    <n v="523"/>
    <n v="529"/>
    <n v="458"/>
    <n v="538"/>
    <x v="102"/>
    <s v="CON PSU "/>
    <s v="50 % MAYOR"/>
    <s v="Rango 450-499"/>
    <x v="1"/>
  </r>
  <r>
    <x v="2"/>
    <x v="3"/>
    <s v="Educación"/>
    <x v="0"/>
    <x v="0"/>
    <x v="2875"/>
    <m/>
    <s v="GONZALEZ JERIA DIEGO ARIEL"/>
    <x v="1"/>
    <s v="Santiago"/>
    <s v="Sin Beca"/>
    <s v="Sin Beca"/>
    <s v="AÑO 2016"/>
    <n v="538"/>
    <n v="439"/>
    <n v="472"/>
    <n v="538"/>
    <x v="121"/>
    <s v="CON PSU "/>
    <s v="50 % MENOR "/>
    <s v="Rango 450-499"/>
    <x v="1"/>
  </r>
  <r>
    <x v="2"/>
    <x v="10"/>
    <s v="Salud"/>
    <x v="0"/>
    <x v="0"/>
    <x v="2876"/>
    <m/>
    <s v="CONSTANZO SALGADO VALENTINA ESTEFANY"/>
    <x v="0"/>
    <s v="Conchalí"/>
    <s v="Con Beca"/>
    <s v="Sin Beca"/>
    <s v="AÑO 2016"/>
    <n v="539"/>
    <n v="501"/>
    <n v="458"/>
    <n v="539"/>
    <x v="129"/>
    <s v="CON PSU "/>
    <s v="50 % MENOR "/>
    <s v="Rango 450-499"/>
    <x v="1"/>
  </r>
  <r>
    <x v="2"/>
    <x v="9"/>
    <s v="Salud"/>
    <x v="0"/>
    <x v="0"/>
    <x v="2877"/>
    <m/>
    <s v="MARTINEZ JARA VALESKA IGNACIA"/>
    <x v="0"/>
    <s v="Maipú"/>
    <s v="Con Beca"/>
    <s v="Sin Beca"/>
    <s v="AÑO 2016"/>
    <n v="517"/>
    <n v="480"/>
    <n v="516"/>
    <n v="539"/>
    <x v="153"/>
    <s v="CON PSU "/>
    <s v="50 % MAYOR"/>
    <s v="Rango 450-499"/>
    <x v="1"/>
  </r>
  <r>
    <x v="2"/>
    <x v="20"/>
    <s v="Salud"/>
    <x v="0"/>
    <x v="0"/>
    <x v="2878"/>
    <m/>
    <s v="HIDALGO ORREGO JANIS ANDREA"/>
    <x v="0"/>
    <s v="San Bernardo"/>
    <s v="Con Beca"/>
    <s v="Sin Beca"/>
    <s v="AÑO 2016"/>
    <n v="529"/>
    <n v="480"/>
    <n v="458"/>
    <n v="539"/>
    <x v="166"/>
    <s v="CON PSU "/>
    <s v="50 % MAYOR"/>
    <s v="Rango 450-499"/>
    <x v="1"/>
  </r>
  <r>
    <x v="2"/>
    <x v="1"/>
    <s v="Salud"/>
    <x v="0"/>
    <x v="0"/>
    <x v="2879"/>
    <m/>
    <s v="TREJO AYALA DANIELA ANDREA"/>
    <x v="0"/>
    <s v="Paine"/>
    <s v="Sin Beca"/>
    <s v="Sin Beca"/>
    <s v="AÑO 2016"/>
    <n v="534"/>
    <n v="465"/>
    <n v="458"/>
    <n v="542"/>
    <x v="133"/>
    <s v="CON PSU "/>
    <s v="50 % MAYOR"/>
    <s v="Rango 450-499"/>
    <x v="1"/>
  </r>
  <r>
    <x v="2"/>
    <x v="11"/>
    <s v="Ciencias Sociales"/>
    <x v="0"/>
    <x v="0"/>
    <x v="2880"/>
    <m/>
    <s v="OLIVARES MORENO FERNANDA  ANDREA"/>
    <x v="0"/>
    <s v="La Florida"/>
    <s v="Con Beca"/>
    <s v="Sin Beca"/>
    <s v="AÑO 2016"/>
    <n v="517"/>
    <n v="514"/>
    <n v="425"/>
    <n v="544"/>
    <x v="154"/>
    <s v="CON PSU "/>
    <s v="50 % MAYOR"/>
    <s v="Rango 450-499"/>
    <x v="1"/>
  </r>
  <r>
    <x v="2"/>
    <x v="8"/>
    <s v="Ciencias Sociales"/>
    <x v="0"/>
    <x v="0"/>
    <x v="2881"/>
    <m/>
    <s v="GODOY URZUA IGNACIO ANDRÉS"/>
    <x v="1"/>
    <s v="Peñalolén"/>
    <s v="Con Beca"/>
    <s v="Sin Beca"/>
    <s v="AÑO 2016"/>
    <n v="544"/>
    <n v="431"/>
    <n v="516"/>
    <n v="544"/>
    <x v="136"/>
    <s v="CON PSU "/>
    <s v="50 % MENOR "/>
    <s v="Rango 450-499"/>
    <x v="1"/>
  </r>
  <r>
    <x v="2"/>
    <x v="10"/>
    <s v="Salud"/>
    <x v="0"/>
    <x v="0"/>
    <x v="2882"/>
    <m/>
    <s v="LEON  CERDA TAMARA CONSTANZA "/>
    <x v="0"/>
    <s v="La Reina"/>
    <s v="Con Beca"/>
    <s v="Con Beca"/>
    <s v="AÑO 2016"/>
    <n v="541"/>
    <n v="537"/>
    <n v="364"/>
    <n v="545"/>
    <x v="91"/>
    <s v="CON PSU "/>
    <s v="50 % MAYOR"/>
    <s v="Rango 450-499"/>
    <x v="1"/>
  </r>
  <r>
    <x v="2"/>
    <x v="9"/>
    <s v="Salud"/>
    <x v="0"/>
    <x v="0"/>
    <x v="2883"/>
    <m/>
    <s v="DOMINGUEZ TEJO BARBARA JOAQUINA"/>
    <x v="0"/>
    <s v="Quinta Normal"/>
    <s v="Con Beca"/>
    <s v="Sin Beca"/>
    <s v="AÑO 2016"/>
    <n v="545"/>
    <n v="480"/>
    <n v="516"/>
    <n v="545"/>
    <x v="153"/>
    <s v="CON PSU "/>
    <s v="50 % MENOR "/>
    <s v="Rango 450-499"/>
    <x v="1"/>
  </r>
  <r>
    <x v="2"/>
    <x v="9"/>
    <s v="Salud"/>
    <x v="0"/>
    <x v="0"/>
    <x v="2884"/>
    <m/>
    <s v="SILVA SOTOMAYOR FERNANDA BELEN"/>
    <x v="0"/>
    <s v="Maipú"/>
    <s v="Con Beca"/>
    <s v="Sin Beca"/>
    <s v="AÑO 2016"/>
    <n v="538"/>
    <n v="459"/>
    <n v="485"/>
    <n v="547"/>
    <x v="173"/>
    <s v="CON PSU "/>
    <s v="50 % MAYOR"/>
    <s v="Rango 450-499"/>
    <x v="1"/>
  </r>
  <r>
    <x v="2"/>
    <x v="6"/>
    <s v="Ciencias Sociales"/>
    <x v="1"/>
    <x v="0"/>
    <x v="2885"/>
    <m/>
    <s v="VALDEBENITO MOLL GERALDINE"/>
    <x v="0"/>
    <s v="Peñalolén"/>
    <s v="Con Beca"/>
    <s v="Sin Beca"/>
    <s v="AÑO 2014"/>
    <n v="491"/>
    <n v="464"/>
    <n v="496"/>
    <n v="548"/>
    <x v="88"/>
    <s v="CON PSU "/>
    <s v="50 % MAYOR"/>
    <s v="Rango 450-499"/>
    <x v="1"/>
  </r>
  <r>
    <x v="2"/>
    <x v="9"/>
    <s v="Salud"/>
    <x v="0"/>
    <x v="0"/>
    <x v="2886"/>
    <m/>
    <s v="BRAVO OLIVO MARIA FERNANDA"/>
    <x v="0"/>
    <s v="Rancagua"/>
    <s v="Con Beca"/>
    <s v="Sin Beca"/>
    <s v="AÑO 2016"/>
    <n v="548"/>
    <n v="529"/>
    <n v="425"/>
    <n v="548"/>
    <x v="134"/>
    <s v="CON PSU "/>
    <s v="50 % MENOR "/>
    <s v="Rango 450-499"/>
    <x v="1"/>
  </r>
  <r>
    <x v="2"/>
    <x v="12"/>
    <s v="Salud"/>
    <x v="0"/>
    <x v="0"/>
    <x v="2887"/>
    <m/>
    <s v="PARRAGUEZ PEZOA CAROLINA ALEJANDRA"/>
    <x v="0"/>
    <s v="Maipú"/>
    <s v="Sin Beca"/>
    <s v="Sin Beca"/>
    <s v="AÑO 2015"/>
    <n v="538"/>
    <n v="477"/>
    <n v="521"/>
    <n v="549"/>
    <x v="145"/>
    <s v="CON PSU "/>
    <s v="50 % MAYOR"/>
    <s v="Rango 450-499"/>
    <x v="1"/>
  </r>
  <r>
    <x v="2"/>
    <x v="12"/>
    <s v="Salud"/>
    <x v="0"/>
    <x v="0"/>
    <x v="2888"/>
    <m/>
    <s v="CORDOVA ALEGRE FERNANDA  ANDREA"/>
    <x v="0"/>
    <s v="Ovalle"/>
    <s v="Sin Beca"/>
    <s v="Sin Beca"/>
    <s v="AÑO 2016"/>
    <n v="548"/>
    <n v="514"/>
    <n v="406"/>
    <n v="549"/>
    <x v="111"/>
    <s v="CON PSU "/>
    <s v="50 % MAYOR"/>
    <s v="Rango 450-499"/>
    <x v="1"/>
  </r>
  <r>
    <x v="2"/>
    <x v="7"/>
    <s v="Salud"/>
    <x v="0"/>
    <x v="0"/>
    <x v="2889"/>
    <m/>
    <s v="MOLINA HOFFMANN MATÍAS RICARDO"/>
    <x v="1"/>
    <s v="ARICA"/>
    <s v="Con Beca"/>
    <s v="Con Beca"/>
    <s v="AÑO 2016"/>
    <n v="544"/>
    <n v="459"/>
    <n v="472"/>
    <n v="552"/>
    <x v="174"/>
    <s v="CON PSU "/>
    <s v="50 % MAYOR"/>
    <s v="Rango 450-499"/>
    <x v="1"/>
  </r>
  <r>
    <x v="2"/>
    <x v="12"/>
    <s v="Salud"/>
    <x v="0"/>
    <x v="0"/>
    <x v="2890"/>
    <m/>
    <s v="GUERRA OGALDE CAMILA FERNANDA"/>
    <x v="0"/>
    <s v="Cerrillos"/>
    <s v="Sin Beca"/>
    <s v="Sin Beca"/>
    <s v="AÑO 2016"/>
    <n v="538"/>
    <n v="425"/>
    <n v="552"/>
    <n v="552"/>
    <x v="447"/>
    <s v="CON PSU "/>
    <s v="50 % MAYOR"/>
    <s v="Rango 450-499"/>
    <x v="1"/>
  </r>
  <r>
    <x v="2"/>
    <x v="4"/>
    <s v="Salud"/>
    <x v="0"/>
    <x v="0"/>
    <x v="2891"/>
    <m/>
    <s v="VALENZUELA AGUILERA NISHME"/>
    <x v="0"/>
    <s v="Conchalí"/>
    <s v="Sin Beca"/>
    <s v="Sin Beca"/>
    <s v="AÑO 2016"/>
    <n v="513"/>
    <n v="501"/>
    <n v="425"/>
    <n v="552"/>
    <x v="87"/>
    <s v="CON PSU "/>
    <s v="50 % MAYOR"/>
    <s v="Rango 450-499"/>
    <x v="1"/>
  </r>
  <r>
    <x v="2"/>
    <x v="9"/>
    <s v="Salud"/>
    <x v="0"/>
    <x v="0"/>
    <x v="2892"/>
    <m/>
    <s v="CISTERNAS  GARRIDO JAVIERA ISIDORA"/>
    <x v="0"/>
    <s v="Quinta Normal"/>
    <s v="Con Beca"/>
    <s v="Sin Beca"/>
    <s v="AÑO 2016"/>
    <n v="554"/>
    <n v="521"/>
    <n v="442"/>
    <n v="555"/>
    <x v="155"/>
    <s v="CON PSU "/>
    <s v="50 % MAYOR"/>
    <s v="Rango 450-499"/>
    <x v="1"/>
  </r>
  <r>
    <x v="2"/>
    <x v="9"/>
    <s v="Salud"/>
    <x v="0"/>
    <x v="0"/>
    <x v="2893"/>
    <m/>
    <s v="CERDA GONZALEZ KIMBERLY ALEXANDRA "/>
    <x v="0"/>
    <s v="Puente Alto"/>
    <s v="Con Beca"/>
    <s v="Sin Beca"/>
    <s v="AÑO 2016"/>
    <n v="529"/>
    <n v="529"/>
    <n v="425"/>
    <n v="557"/>
    <x v="134"/>
    <s v="CON PSU "/>
    <s v="50 % MAYOR"/>
    <s v="Rango 450-499"/>
    <x v="1"/>
  </r>
  <r>
    <x v="2"/>
    <x v="8"/>
    <s v="Ciencias Sociales"/>
    <x v="0"/>
    <x v="0"/>
    <x v="2894"/>
    <m/>
    <s v="SAN MARTIN RAMIREZ JAVIERA ANTONIA"/>
    <x v="0"/>
    <s v="La Reina"/>
    <s v="Sin Beca"/>
    <s v="Sin Beca"/>
    <s v="AÑO 2013"/>
    <n v="558"/>
    <n v="510"/>
    <n v="459"/>
    <n v="558"/>
    <x v="131"/>
    <s v="CON PSU "/>
    <s v="50 % MENOR "/>
    <s v="Rango 450-499"/>
    <x v="1"/>
  </r>
  <r>
    <x v="2"/>
    <x v="9"/>
    <s v="Salud"/>
    <x v="0"/>
    <x v="0"/>
    <x v="2895"/>
    <m/>
    <s v="COLLAO IMILMAQUI ALESSANDRA  VERONICA"/>
    <x v="1"/>
    <s v="Quilicura"/>
    <s v="Con Beca"/>
    <s v="Sin Beca"/>
    <s v="AÑO 2016"/>
    <n v="539"/>
    <n v="425"/>
    <n v="496"/>
    <n v="560"/>
    <x v="163"/>
    <s v="CON PSU "/>
    <s v="50 % MAYOR"/>
    <s v="Rango 450-499"/>
    <x v="1"/>
  </r>
  <r>
    <x v="2"/>
    <x v="9"/>
    <s v="Salud"/>
    <x v="0"/>
    <x v="0"/>
    <x v="2896"/>
    <m/>
    <s v="CARVAJAL LATIN FERNANDA  ANGELA CONSTANZA"/>
    <x v="0"/>
    <s v="Recoleta"/>
    <s v="Con Beca"/>
    <s v="Sin Beca"/>
    <s v="AÑO 2015"/>
    <n v="530"/>
    <n v="568"/>
    <n v="349"/>
    <n v="561"/>
    <x v="160"/>
    <s v="CON PSU "/>
    <s v="50 % MAYOR"/>
    <s v="Rango 450-499"/>
    <x v="1"/>
  </r>
  <r>
    <x v="2"/>
    <x v="10"/>
    <s v="Salud"/>
    <x v="0"/>
    <x v="0"/>
    <x v="2897"/>
    <m/>
    <s v="BARRIENTOS TORRES MACARENA"/>
    <x v="0"/>
    <s v="Lo Espejo"/>
    <s v="Sin Beca"/>
    <s v="Sin Beca"/>
    <s v="AÑO 2016"/>
    <n v="535"/>
    <n v="493"/>
    <n v="442"/>
    <n v="563"/>
    <x v="177"/>
    <s v="CON PSU "/>
    <s v="50 % MAYOR"/>
    <s v="Rango 450-499"/>
    <x v="1"/>
  </r>
  <r>
    <x v="2"/>
    <x v="12"/>
    <s v="Salud"/>
    <x v="0"/>
    <x v="0"/>
    <x v="2898"/>
    <m/>
    <s v="DIAZ MEJIAS ALUSKA FERNANDA"/>
    <x v="0"/>
    <s v="Cerro Navia"/>
    <s v="Sin Beca"/>
    <s v="Sin Beca"/>
    <s v="AÑO 2014"/>
    <n v="564"/>
    <n v="444"/>
    <n v="509"/>
    <n v="564"/>
    <x v="93"/>
    <s v="CON PSU "/>
    <s v="50 % MENOR "/>
    <s v="Rango 450-499"/>
    <x v="1"/>
  </r>
  <r>
    <x v="2"/>
    <x v="6"/>
    <s v="Ciencias Sociales"/>
    <x v="0"/>
    <x v="0"/>
    <x v="2899"/>
    <m/>
    <s v="FLORES JARA  MARCELA CAROLINA "/>
    <x v="0"/>
    <s v="Santiago"/>
    <s v="Sin Beca"/>
    <s v="Sin Beca"/>
    <s v="AÑO 2016"/>
    <n v="544"/>
    <n v="472"/>
    <n v="507"/>
    <n v="564"/>
    <x v="159"/>
    <s v="CON PSU "/>
    <s v="50 % MAYOR"/>
    <s v="Rango 450-499"/>
    <x v="1"/>
  </r>
  <r>
    <x v="2"/>
    <x v="14"/>
    <s v="Educación"/>
    <x v="0"/>
    <x v="0"/>
    <x v="2900"/>
    <m/>
    <s v="RIOS FLORES CAMILO JESUS"/>
    <x v="1"/>
    <s v="La Pintana"/>
    <s v="Con Beca"/>
    <s v="Sin Beca"/>
    <s v="AÑO 2015"/>
    <n v="556"/>
    <n v="531"/>
    <n v="425"/>
    <n v="565"/>
    <x v="140"/>
    <s v="CON PSU "/>
    <s v="50 % MAYOR"/>
    <s v="Rango 450-499"/>
    <x v="1"/>
  </r>
  <r>
    <x v="2"/>
    <x v="3"/>
    <s v="Educación"/>
    <x v="0"/>
    <x v="0"/>
    <x v="2901"/>
    <m/>
    <s v="ACEVEDO PEREZ SEBASTIAN EDUARDO "/>
    <x v="1"/>
    <s v="Conchalí"/>
    <s v="Sin Beca"/>
    <s v="Sin Beca"/>
    <s v="AÑO 2016"/>
    <n v="564"/>
    <n v="459"/>
    <n v="496"/>
    <n v="565"/>
    <x v="122"/>
    <s v="CON PSU "/>
    <s v="50 % MAYOR"/>
    <s v="Rango 450-499"/>
    <x v="1"/>
  </r>
  <r>
    <x v="2"/>
    <x v="11"/>
    <s v="Ciencias Sociales"/>
    <x v="0"/>
    <x v="0"/>
    <x v="2902"/>
    <m/>
    <s v="LOZA SALAS MARIA JOSE"/>
    <x v="0"/>
    <s v="Santiago"/>
    <s v="Con Beca"/>
    <s v="Sin Beca"/>
    <s v="AÑO 2016"/>
    <n v="541"/>
    <n v="472"/>
    <n v="472"/>
    <n v="567"/>
    <x v="173"/>
    <s v="CON PSU "/>
    <s v="50 % MAYOR"/>
    <s v="Rango 450-499"/>
    <x v="1"/>
  </r>
  <r>
    <x v="2"/>
    <x v="10"/>
    <s v="Salud"/>
    <x v="0"/>
    <x v="0"/>
    <x v="2903"/>
    <m/>
    <s v="FIGUEROA ECHEVERRIA CAMILA FERNANDA"/>
    <x v="0"/>
    <s v="Paine"/>
    <s v="Sin Beca"/>
    <s v="Sin Beca"/>
    <s v="AÑO 2016"/>
    <n v="554"/>
    <n v="480"/>
    <n v="485"/>
    <n v="567"/>
    <x v="151"/>
    <s v="CON PSU "/>
    <s v="50 % MAYOR"/>
    <s v="Rango 450-499"/>
    <x v="1"/>
  </r>
  <r>
    <x v="2"/>
    <x v="9"/>
    <s v="Salud"/>
    <x v="0"/>
    <x v="0"/>
    <x v="2904"/>
    <m/>
    <s v="CONCHA ESPINOZA  CATALINA CONSTANZA"/>
    <x v="0"/>
    <s v="La Granja"/>
    <s v="Con Beca"/>
    <s v="Con Beca"/>
    <s v="AÑO 2016"/>
    <n v="545"/>
    <n v="394"/>
    <n v="507"/>
    <n v="568"/>
    <x v="91"/>
    <s v="CON PSU "/>
    <s v="50 % MAYOR"/>
    <s v="Rango 450-499"/>
    <x v="1"/>
  </r>
  <r>
    <x v="2"/>
    <x v="6"/>
    <s v="Ciencias Sociales"/>
    <x v="0"/>
    <x v="0"/>
    <x v="2905"/>
    <m/>
    <s v="PLAZA  PEREZ IVAN ANDRES"/>
    <x v="1"/>
    <s v="Lampa"/>
    <s v="Sin Beca"/>
    <s v="Sin Beca"/>
    <s v="AÑO 2016"/>
    <n v="539"/>
    <n v="537"/>
    <n v="458"/>
    <n v="568"/>
    <x v="147"/>
    <s v="CON PSU "/>
    <s v="50 % MAYOR"/>
    <s v="Rango 450-499"/>
    <x v="1"/>
  </r>
  <r>
    <x v="2"/>
    <x v="0"/>
    <s v="Ingeniería, Ciencia y Tecnología "/>
    <x v="0"/>
    <x v="0"/>
    <x v="2906"/>
    <m/>
    <s v="ARROYO ROMAN HENDRI BASTIAN "/>
    <x v="1"/>
    <s v="Colina"/>
    <s v="Sin Beca"/>
    <s v="Sin Beca"/>
    <s v="AÑO 2016"/>
    <n v="535"/>
    <n v="501"/>
    <n v="406"/>
    <n v="569"/>
    <x v="128"/>
    <s v="CON PSU "/>
    <s v="50 % MAYOR"/>
    <s v="Rango 450-499"/>
    <x v="1"/>
  </r>
  <r>
    <x v="2"/>
    <x v="4"/>
    <s v="Salud"/>
    <x v="0"/>
    <x v="0"/>
    <x v="2907"/>
    <m/>
    <s v="ESCOBAR SORHABURU LUCY IZARRA"/>
    <x v="0"/>
    <s v="Padre Hurtado"/>
    <s v="Con Beca"/>
    <s v="Sin Beca"/>
    <s v="AÑO 2016"/>
    <n v="550"/>
    <n v="480"/>
    <n v="458"/>
    <n v="570"/>
    <x v="166"/>
    <s v="CON PSU "/>
    <s v="50 % MAYOR"/>
    <s v="Rango 450-499"/>
    <x v="1"/>
  </r>
  <r>
    <x v="2"/>
    <x v="12"/>
    <s v="Salud"/>
    <x v="0"/>
    <x v="0"/>
    <x v="2908"/>
    <m/>
    <s v="ADASME CROVETTO DANIEL ALEJANDRO"/>
    <x v="1"/>
    <s v="Maipú"/>
    <s v="Sin Beca"/>
    <s v="Sin Beca"/>
    <s v="AÑO 2016"/>
    <n v="548"/>
    <n v="431"/>
    <n v="507"/>
    <n v="570"/>
    <x v="166"/>
    <s v="CON PSU "/>
    <s v="50 % MAYOR"/>
    <s v="Rango 450-499"/>
    <x v="1"/>
  </r>
  <r>
    <x v="2"/>
    <x v="20"/>
    <s v="Salud"/>
    <x v="0"/>
    <x v="0"/>
    <x v="2909"/>
    <m/>
    <s v="NUÑEZ GUTIERREZ YARITZA AMELIA"/>
    <x v="0"/>
    <s v="La Cisterna"/>
    <s v="Con Beca"/>
    <s v="Sin Beca"/>
    <s v="AÑO 2016"/>
    <n v="534"/>
    <n v="431"/>
    <n v="485"/>
    <n v="572"/>
    <x v="115"/>
    <s v="CON PSU "/>
    <s v="50 % MAYOR"/>
    <s v="Rango 450-499"/>
    <x v="1"/>
  </r>
  <r>
    <x v="2"/>
    <x v="9"/>
    <s v="Salud"/>
    <x v="0"/>
    <x v="0"/>
    <x v="2910"/>
    <m/>
    <s v="CORTES RIVERA CATALINA JAVIERA"/>
    <x v="0"/>
    <s v="Peñalolén"/>
    <s v="Con Beca"/>
    <s v="Sin Beca"/>
    <s v="AÑO 2016"/>
    <n v="566"/>
    <n v="507"/>
    <n v="442"/>
    <n v="574"/>
    <x v="448"/>
    <s v="CON PSU "/>
    <s v="50 % MAYOR"/>
    <s v="Rango 450-499"/>
    <x v="1"/>
  </r>
  <r>
    <x v="2"/>
    <x v="4"/>
    <s v="Salud"/>
    <x v="0"/>
    <x v="0"/>
    <x v="2911"/>
    <m/>
    <s v="MELLADO ALCÁNTAR ALEJANDRA BEATRIZ"/>
    <x v="0"/>
    <s v="La Cisterna"/>
    <s v="Sin Beca"/>
    <s v="Sin Beca"/>
    <s v="AÑO 2016"/>
    <n v="576"/>
    <n v="486"/>
    <n v="507"/>
    <n v="576"/>
    <x v="157"/>
    <s v="CON PSU "/>
    <s v="50 % MENOR "/>
    <s v="Rango 450-499"/>
    <x v="1"/>
  </r>
  <r>
    <x v="2"/>
    <x v="20"/>
    <s v="Salud"/>
    <x v="0"/>
    <x v="1"/>
    <x v="2912"/>
    <m/>
    <s v="LEON PAUVIF KARLA   ELIZABETH"/>
    <x v="0"/>
    <s v="Maipú"/>
    <s v="Sin Beca"/>
    <s v="Sin Beca"/>
    <s v="AÑO 2015"/>
    <n v="560"/>
    <n v="477"/>
    <n v="486"/>
    <n v="576"/>
    <x v="155"/>
    <s v="CON PSU "/>
    <s v="50 % MAYOR"/>
    <s v="Rango 450-499"/>
    <x v="1"/>
  </r>
  <r>
    <x v="2"/>
    <x v="1"/>
    <s v="Salud"/>
    <x v="0"/>
    <x v="0"/>
    <x v="2913"/>
    <m/>
    <s v="BORQUEZ  MILLAR  JUAN JOSE "/>
    <x v="1"/>
    <s v="Puente Alto"/>
    <s v="Sin Beca"/>
    <s v="Sin Beca"/>
    <s v="AÑO 2016"/>
    <n v="548"/>
    <n v="521"/>
    <n v="472"/>
    <n v="577"/>
    <x v="157"/>
    <s v="CON PSU "/>
    <s v="50 % MAYOR"/>
    <s v="Rango 450-499"/>
    <x v="1"/>
  </r>
  <r>
    <x v="2"/>
    <x v="12"/>
    <s v="Salud"/>
    <x v="0"/>
    <x v="0"/>
    <x v="2914"/>
    <m/>
    <s v="LEIVA ZUÑIGA SEBASTIAN ANDRES"/>
    <x v="1"/>
    <s v="San Felipe"/>
    <s v="Sin Beca"/>
    <s v="Sin Beca"/>
    <s v="AÑO 2016"/>
    <n v="560"/>
    <n v="439"/>
    <n v="485"/>
    <n v="577"/>
    <x v="116"/>
    <s v="CON PSU "/>
    <s v="50 % MAYOR"/>
    <s v="Rango 450-499"/>
    <x v="1"/>
  </r>
  <r>
    <x v="2"/>
    <x v="6"/>
    <s v="Ciencias Sociales"/>
    <x v="0"/>
    <x v="0"/>
    <x v="2915"/>
    <m/>
    <s v="REYES RAMIREZ FRANCISCA ISIDORA"/>
    <x v="0"/>
    <s v="La Reina"/>
    <s v="Sin Beca"/>
    <s v="Sin Beca"/>
    <s v="AÑO 2016"/>
    <n v="575"/>
    <n v="431"/>
    <n v="516"/>
    <n v="578"/>
    <x v="136"/>
    <s v="CON PSU "/>
    <s v="50 % MAYOR"/>
    <s v="Rango 450-499"/>
    <x v="1"/>
  </r>
  <r>
    <x v="2"/>
    <x v="9"/>
    <s v="Salud"/>
    <x v="0"/>
    <x v="0"/>
    <x v="2916"/>
    <m/>
    <s v="CHAVARRIA SANCHEZ DARLING ALONDRA"/>
    <x v="0"/>
    <s v="La Pintana"/>
    <s v="Con Beca"/>
    <s v="Sin Beca"/>
    <s v="AÑO 2016"/>
    <n v="556"/>
    <n v="486"/>
    <n v="425"/>
    <n v="579"/>
    <x v="121"/>
    <s v="CON PSU "/>
    <s v="50 % MAYOR"/>
    <s v="Rango 450-499"/>
    <x v="1"/>
  </r>
  <r>
    <x v="2"/>
    <x v="12"/>
    <s v="Salud"/>
    <x v="0"/>
    <x v="0"/>
    <x v="2917"/>
    <m/>
    <s v="ULLOA SAEZ NICOLLE BELEN"/>
    <x v="0"/>
    <s v="Maipú"/>
    <s v="Sin Beca"/>
    <s v="Sin Beca"/>
    <s v="AÑO 2016"/>
    <n v="544"/>
    <n v="551"/>
    <n v="425"/>
    <n v="580"/>
    <x v="110"/>
    <s v="CON PSU "/>
    <s v="50 % MAYOR"/>
    <s v="Rango 450-499"/>
    <x v="1"/>
  </r>
  <r>
    <x v="2"/>
    <x v="9"/>
    <s v="Salud"/>
    <x v="0"/>
    <x v="0"/>
    <x v="2918"/>
    <m/>
    <s v="ABARZÚA SILVA CAMILA  FERNANDA "/>
    <x v="0"/>
    <s v="Quilicura"/>
    <s v="Con Beca"/>
    <s v="Sin Beca"/>
    <s v="AÑO 2016"/>
    <n v="560"/>
    <n v="537"/>
    <n v="442"/>
    <n v="581"/>
    <x v="159"/>
    <s v="CON PSU "/>
    <s v="50 % MAYOR"/>
    <s v="Rango 450-499"/>
    <x v="1"/>
  </r>
  <r>
    <x v="2"/>
    <x v="1"/>
    <s v="Salud"/>
    <x v="0"/>
    <x v="0"/>
    <x v="2919"/>
    <m/>
    <s v="VERGARA ALVARADO GLADYS FERNANDA"/>
    <x v="0"/>
    <s v="Quinta Normal"/>
    <s v="Sin Beca"/>
    <s v="Sin Beca"/>
    <s v="AÑO 2015"/>
    <n v="545"/>
    <n v="477"/>
    <n v="425"/>
    <n v="582"/>
    <x v="90"/>
    <s v="CON PSU "/>
    <s v="50 % MAYOR"/>
    <s v="Rango 450-499"/>
    <x v="1"/>
  </r>
  <r>
    <x v="2"/>
    <x v="8"/>
    <s v="Ciencias Sociales"/>
    <x v="0"/>
    <x v="0"/>
    <x v="2920"/>
    <m/>
    <s v="CORTES OLIVAS JOSE FRANCISCO"/>
    <x v="1"/>
    <s v="Santiago"/>
    <s v="Sin Beca"/>
    <s v="Sin Beca"/>
    <s v="AÑO 2016"/>
    <n v="566"/>
    <n v="507"/>
    <n v="485"/>
    <n v="585"/>
    <x v="109"/>
    <s v="CON PSU "/>
    <s v="50 % MAYOR"/>
    <s v="Rango 450-499"/>
    <x v="1"/>
  </r>
  <r>
    <x v="2"/>
    <x v="9"/>
    <s v="Salud"/>
    <x v="0"/>
    <x v="0"/>
    <x v="2921"/>
    <m/>
    <s v="VELOSO HIDALGO LYVEZNA MARIANA "/>
    <x v="0"/>
    <s v="Pedro Aguirre Cerda"/>
    <s v="Con Beca"/>
    <s v="Sin Beca"/>
    <s v="AÑO 2016"/>
    <n v="579"/>
    <n v="537"/>
    <n v="458"/>
    <n v="586"/>
    <x v="147"/>
    <s v="CON PSU "/>
    <s v="50 % MAYOR"/>
    <s v="Rango 450-499"/>
    <x v="1"/>
  </r>
  <r>
    <x v="2"/>
    <x v="9"/>
    <s v="Salud"/>
    <x v="0"/>
    <x v="0"/>
    <x v="2922"/>
    <m/>
    <s v="POBLETE HENRIQUEZ DEBORA EDITH"/>
    <x v="0"/>
    <s v="Peñaflor"/>
    <s v="Con Beca"/>
    <s v="Sin Beca"/>
    <s v="AÑO 2016"/>
    <n v="544"/>
    <n v="465"/>
    <n v="516"/>
    <n v="588"/>
    <x v="117"/>
    <s v="CON PSU "/>
    <s v="50 % MAYOR"/>
    <s v="Rango 450-499"/>
    <x v="1"/>
  </r>
  <r>
    <x v="2"/>
    <x v="0"/>
    <s v="Ingeniería, Ciencia y Tecnología "/>
    <x v="0"/>
    <x v="0"/>
    <x v="2923"/>
    <m/>
    <s v="MIRANDA ESPINOZA BASTIAN ALBERTO"/>
    <x v="1"/>
    <s v="Quilicura"/>
    <s v="Con Beca"/>
    <s v="Sin Beca"/>
    <s v="AÑO 2016"/>
    <n v="564"/>
    <n v="529"/>
    <n v="425"/>
    <n v="590"/>
    <x v="134"/>
    <s v="CON PSU "/>
    <s v="50 % MAYOR"/>
    <s v="Rango 450-499"/>
    <x v="1"/>
  </r>
  <r>
    <x v="2"/>
    <x v="9"/>
    <s v="Salud"/>
    <x v="0"/>
    <x v="0"/>
    <x v="2924"/>
    <m/>
    <s v="GONZALEZ LEPIQUEO CAMILA  ALEJANDRA"/>
    <x v="0"/>
    <s v="Peñaflor"/>
    <s v="Con Beca"/>
    <s v="Con Beca"/>
    <s v="AÑO 2016"/>
    <n v="556"/>
    <n v="486"/>
    <n v="425"/>
    <n v="594"/>
    <x v="121"/>
    <s v="CON PSU "/>
    <s v="50 % MAYOR"/>
    <s v="Rango 450-499"/>
    <x v="1"/>
  </r>
  <r>
    <x v="2"/>
    <x v="9"/>
    <s v="Salud"/>
    <x v="0"/>
    <x v="0"/>
    <x v="2925"/>
    <m/>
    <s v="GARCIA LOYOLA LISSETTE ASCENCION"/>
    <x v="0"/>
    <s v="Renca"/>
    <s v="Con Beca"/>
    <s v="Sin Beca"/>
    <s v="AÑO 2016"/>
    <n v="525"/>
    <n v="543"/>
    <n v="425"/>
    <n v="594"/>
    <x v="168"/>
    <s v="CON PSU "/>
    <s v="50 % MAYOR"/>
    <s v="Rango 450-499"/>
    <x v="1"/>
  </r>
  <r>
    <x v="2"/>
    <x v="8"/>
    <s v="Ciencias Sociales"/>
    <x v="1"/>
    <x v="0"/>
    <x v="2926"/>
    <m/>
    <s v="DIAZ PARRA ANA MAYRA DE LOURDES"/>
    <x v="0"/>
    <s v="San Vicente"/>
    <s v="Sin Beca"/>
    <s v="Sin Beca"/>
    <s v="AÑO 2016"/>
    <n v="569"/>
    <n v="567"/>
    <n v="425"/>
    <n v="594"/>
    <x v="109"/>
    <s v="CON PSU "/>
    <s v="50 % MAYOR"/>
    <s v="Rango 450-499"/>
    <x v="1"/>
  </r>
  <r>
    <x v="2"/>
    <x v="12"/>
    <s v="Salud"/>
    <x v="0"/>
    <x v="0"/>
    <x v="2927"/>
    <m/>
    <s v="SÁEZ LLANOS CAROLINA FRANCISCA "/>
    <x v="0"/>
    <s v="Cerrillos"/>
    <s v="Sin Beca"/>
    <s v="Con Beca"/>
    <s v="AÑO 2016"/>
    <n v="558"/>
    <n v="574"/>
    <n v="386"/>
    <n v="596"/>
    <x v="88"/>
    <s v="CON PSU "/>
    <s v="50 % MAYOR"/>
    <s v="Rango 450-499"/>
    <x v="1"/>
  </r>
  <r>
    <x v="2"/>
    <x v="9"/>
    <s v="Salud"/>
    <x v="0"/>
    <x v="0"/>
    <x v="2928"/>
    <m/>
    <s v="MESA NEIRA GABRIELA  ANDREA"/>
    <x v="0"/>
    <s v="Puente Alto"/>
    <s v="Con Beca"/>
    <s v="Sin Beca"/>
    <s v="AÑO 2016"/>
    <n v="575"/>
    <n v="472"/>
    <n v="472"/>
    <n v="596"/>
    <x v="173"/>
    <s v="CON PSU "/>
    <s v="50 % MAYOR"/>
    <s v="Rango 450-499"/>
    <x v="1"/>
  </r>
  <r>
    <x v="2"/>
    <x v="0"/>
    <s v="Ingeniería, Ciencia y Tecnología "/>
    <x v="0"/>
    <x v="0"/>
    <x v="2929"/>
    <m/>
    <s v="SIERRA VARAS MARIA IGNACIA"/>
    <x v="0"/>
    <s v="Huechuraba"/>
    <s v="Sin Beca"/>
    <s v="Sin Beca"/>
    <s v="AÑO 2016"/>
    <n v="576"/>
    <n v="439"/>
    <n v="525"/>
    <n v="598"/>
    <x v="149"/>
    <s v="CON PSU "/>
    <s v="50 % MAYOR"/>
    <s v="Rango 450-499"/>
    <x v="1"/>
  </r>
  <r>
    <x v="2"/>
    <x v="1"/>
    <s v="Salud"/>
    <x v="0"/>
    <x v="0"/>
    <x v="2930"/>
    <m/>
    <s v="SAAVEDRA TORRES LISA BELEN "/>
    <x v="0"/>
    <s v="Cerro Navia"/>
    <s v="Sin Beca"/>
    <s v="Sin Beca"/>
    <s v="AÑO 2016"/>
    <n v="591"/>
    <n v="507"/>
    <n v="485"/>
    <n v="601"/>
    <x v="109"/>
    <s v="CON PSU "/>
    <s v="50 % MAYOR"/>
    <s v="Rango 450-499"/>
    <x v="1"/>
  </r>
  <r>
    <x v="2"/>
    <x v="6"/>
    <s v="Ciencias Sociales"/>
    <x v="0"/>
    <x v="0"/>
    <x v="2931"/>
    <m/>
    <s v="BELMAR LAZO  KATALINA CONSTANZA"/>
    <x v="0"/>
    <s v="San Ramón"/>
    <s v="Sin Beca"/>
    <s v="Sin Beca"/>
    <s v="AÑO 2016"/>
    <n v="595"/>
    <n v="480"/>
    <n v="425"/>
    <n v="601"/>
    <x v="123"/>
    <s v="CON PSU "/>
    <s v="50 % MAYOR"/>
    <s v="Rango 450-499"/>
    <x v="1"/>
  </r>
  <r>
    <x v="2"/>
    <x v="12"/>
    <s v="Salud"/>
    <x v="0"/>
    <x v="0"/>
    <x v="2932"/>
    <m/>
    <s v="DIAZ ROJAS VANIA  MARIEL"/>
    <x v="0"/>
    <s v="Estación Central"/>
    <s v="Con Beca"/>
    <s v="Sin Beca"/>
    <s v="AÑO 2016"/>
    <n v="589"/>
    <n v="459"/>
    <n v="507"/>
    <n v="602"/>
    <x v="146"/>
    <s v="CON PSU "/>
    <s v="50 % MAYOR"/>
    <s v="Rango 450-499"/>
    <x v="1"/>
  </r>
  <r>
    <x v="2"/>
    <x v="16"/>
    <s v="Ingeniería, Ciencia y Tecnología "/>
    <x v="0"/>
    <x v="0"/>
    <x v="2933"/>
    <m/>
    <s v="HENRIQUEZ HENRIQUEZ CLAUDIA  INES"/>
    <x v="0"/>
    <s v="Puente Alto"/>
    <s v="Sin Beca"/>
    <s v="Sin Beca"/>
    <s v="AÑO 2016"/>
    <n v="556"/>
    <n v="472"/>
    <n v="442"/>
    <n v="602"/>
    <x v="172"/>
    <s v="CON PSU "/>
    <s v="50 % MAYOR"/>
    <s v="Rango 450-499"/>
    <x v="1"/>
  </r>
  <r>
    <x v="2"/>
    <x v="9"/>
    <s v="Salud"/>
    <x v="0"/>
    <x v="0"/>
    <x v="2934"/>
    <m/>
    <s v="LA ROSA TAPIA MILLARAY MAGDALENA"/>
    <x v="0"/>
    <s v="Lampa"/>
    <s v="Con Beca"/>
    <s v="Sin Beca"/>
    <s v="AÑO 2016"/>
    <n v="589"/>
    <n v="472"/>
    <n v="516"/>
    <n v="605"/>
    <x v="119"/>
    <s v="CON PSU "/>
    <s v="50 % MAYOR"/>
    <s v="Rango 450-499"/>
    <x v="1"/>
  </r>
  <r>
    <x v="2"/>
    <x v="10"/>
    <s v="Salud"/>
    <x v="0"/>
    <x v="0"/>
    <x v="2935"/>
    <m/>
    <s v="JARA CASTILLO CAMILA"/>
    <x v="0"/>
    <s v="Quinta Normal"/>
    <s v="Sin Beca"/>
    <s v="Sin Beca"/>
    <s v="AÑO 2016"/>
    <n v="567"/>
    <n v="472"/>
    <n v="507"/>
    <n v="605"/>
    <x v="159"/>
    <s v="CON PSU "/>
    <s v="50 % MAYOR"/>
    <s v="Rango 450-499"/>
    <x v="1"/>
  </r>
  <r>
    <x v="2"/>
    <x v="16"/>
    <s v="Ingeniería, Ciencia y Tecnología "/>
    <x v="0"/>
    <x v="0"/>
    <x v="2936"/>
    <m/>
    <s v="BUSTAMANTE AGUILAR ANA ESTHER"/>
    <x v="0"/>
    <s v="Cerro Navia"/>
    <s v="Sin Beca"/>
    <s v="Sin Beca"/>
    <s v="AÑO 2016"/>
    <n v="564"/>
    <n v="472"/>
    <n v="516"/>
    <n v="606"/>
    <x v="119"/>
    <s v="CON PSU "/>
    <s v="50 % MAYOR"/>
    <s v="Rango 450-499"/>
    <x v="1"/>
  </r>
  <r>
    <x v="2"/>
    <x v="12"/>
    <s v="Salud"/>
    <x v="0"/>
    <x v="0"/>
    <x v="2937"/>
    <m/>
    <s v="IBARRA GOMEZ NICOLE YOSELYN"/>
    <x v="0"/>
    <s v="ALHUÉ"/>
    <s v="Sin Beca"/>
    <s v="Sin Beca"/>
    <s v="AÑO 2016"/>
    <n v="599"/>
    <n v="425"/>
    <n v="525"/>
    <n v="608"/>
    <x v="175"/>
    <s v="CON PSU "/>
    <s v="50 % MAYOR"/>
    <s v="Rango 450-499"/>
    <x v="1"/>
  </r>
  <r>
    <x v="2"/>
    <x v="9"/>
    <s v="Salud"/>
    <x v="0"/>
    <x v="0"/>
    <x v="2938"/>
    <m/>
    <s v="PARRAGUEZ MUÑOZ MARIA JOSE"/>
    <x v="0"/>
    <s v="Paine"/>
    <s v="Con Beca"/>
    <s v="Sin Beca"/>
    <s v="AÑO 2016"/>
    <n v="597"/>
    <n v="486"/>
    <n v="442"/>
    <n v="610"/>
    <x v="162"/>
    <s v="CON PSU "/>
    <s v="50 % MAYOR"/>
    <s v="Rango 450-499"/>
    <x v="1"/>
  </r>
  <r>
    <x v="2"/>
    <x v="6"/>
    <s v="Ciencias Sociales"/>
    <x v="0"/>
    <x v="0"/>
    <x v="2939"/>
    <m/>
    <s v="RODRIGUEZ CABELLO MARIA JOSE"/>
    <x v="0"/>
    <s v="Peñaflor"/>
    <s v="Sin Beca"/>
    <s v="Sin Beca"/>
    <s v="AÑO 2016"/>
    <n v="596"/>
    <n v="480"/>
    <n v="425"/>
    <n v="610"/>
    <x v="123"/>
    <s v="CON PSU "/>
    <s v="50 % MAYOR"/>
    <s v="Rango 450-499"/>
    <x v="1"/>
  </r>
  <r>
    <x v="2"/>
    <x v="15"/>
    <s v="Ingeniería, Ciencia y Tecnología "/>
    <x v="1"/>
    <x v="0"/>
    <x v="2940"/>
    <m/>
    <s v="PINO RAMIREZ CONSTANZA  FABIOLA "/>
    <x v="0"/>
    <s v="San Bernardo"/>
    <s v="Sin Beca"/>
    <s v="Sin Beca"/>
    <s v="AÑO 2016"/>
    <n v="564"/>
    <n v="465"/>
    <n v="516"/>
    <n v="610"/>
    <x v="117"/>
    <s v="CON PSU "/>
    <s v="50 % MAYOR"/>
    <s v="Rango 450-499"/>
    <x v="1"/>
  </r>
  <r>
    <x v="2"/>
    <x v="3"/>
    <s v="Educación"/>
    <x v="0"/>
    <x v="0"/>
    <x v="2941"/>
    <m/>
    <s v="ALTAMIRANO CORNEJO FRANCO"/>
    <x v="1"/>
    <s v="Tiltil"/>
    <s v="Con Beca"/>
    <s v="Con Beca"/>
    <s v="AÑO 2016"/>
    <n v="560"/>
    <n v="452"/>
    <n v="507"/>
    <n v="611"/>
    <x v="129"/>
    <s v="CON PSU "/>
    <s v="50 % MAYOR"/>
    <s v="Rango 450-499"/>
    <x v="1"/>
  </r>
  <r>
    <x v="2"/>
    <x v="8"/>
    <s v="Ciencias Sociales"/>
    <x v="0"/>
    <x v="0"/>
    <x v="2942"/>
    <m/>
    <s v="CASTRO CÉSPEDES SARAY ANA ACILIA"/>
    <x v="0"/>
    <s v="Maipú"/>
    <s v="Con Beca"/>
    <s v="Sin Beca"/>
    <s v="AÑO 2016"/>
    <n v="564"/>
    <n v="493"/>
    <n v="425"/>
    <n v="613"/>
    <x v="98"/>
    <s v="CON PSU "/>
    <s v="50 % MAYOR"/>
    <s v="Rango 450-499"/>
    <x v="1"/>
  </r>
  <r>
    <x v="2"/>
    <x v="9"/>
    <s v="Salud"/>
    <x v="0"/>
    <x v="0"/>
    <x v="2943"/>
    <m/>
    <s v="SEPULVEDA RAIN JAVIER IGNACIO"/>
    <x v="1"/>
    <s v="Quilicura"/>
    <s v="Con Beca"/>
    <s v="Sin Beca"/>
    <s v="AÑO 2016"/>
    <n v="579"/>
    <n v="559"/>
    <n v="406"/>
    <n v="613"/>
    <x v="151"/>
    <s v="CON PSU "/>
    <s v="50 % MAYOR"/>
    <s v="Rango 450-499"/>
    <x v="1"/>
  </r>
  <r>
    <x v="2"/>
    <x v="9"/>
    <s v="Salud"/>
    <x v="0"/>
    <x v="0"/>
    <x v="2944"/>
    <m/>
    <s v="MEDEL ROMERO MACARENA ELIZABETH"/>
    <x v="0"/>
    <s v="Lo Espejo"/>
    <s v="Con Beca"/>
    <s v="Con Beca"/>
    <s v="AÑO 2016"/>
    <n v="605"/>
    <n v="439"/>
    <n v="552"/>
    <n v="614"/>
    <x v="89"/>
    <s v="CON PSU "/>
    <s v="50 % MAYOR"/>
    <s v="Rango 450-499"/>
    <x v="1"/>
  </r>
  <r>
    <x v="2"/>
    <x v="14"/>
    <s v="Educación"/>
    <x v="1"/>
    <x v="0"/>
    <x v="454"/>
    <m/>
    <s v="HIGUERAS HIGUERAS EUGENIA SOLEDAD"/>
    <x v="0"/>
    <s v="San Bernardo"/>
    <s v="Sin Beca"/>
    <s v="Sin Beca"/>
    <s v="AÑO 2014"/>
    <n v="559"/>
    <n v="496"/>
    <n v="461"/>
    <n v="618"/>
    <x v="130"/>
    <s v="CON PSU "/>
    <s v="50 % MAYOR"/>
    <s v="Rango 450-499"/>
    <x v="1"/>
  </r>
  <r>
    <x v="2"/>
    <x v="8"/>
    <s v="Ciencias Sociales"/>
    <x v="0"/>
    <x v="1"/>
    <x v="2945"/>
    <m/>
    <s v="GONZÁLEZ LUCERO FERNANDA  DEIDAMIA"/>
    <x v="0"/>
    <s v="Puente Alto"/>
    <s v="Sin Beca"/>
    <s v="Sin Beca"/>
    <s v="AÑO 2015"/>
    <n v="593"/>
    <n v="471"/>
    <n v="486"/>
    <n v="620"/>
    <x v="130"/>
    <s v="CON PSU "/>
    <s v="50 % MAYOR"/>
    <s v="Rango 450-499"/>
    <x v="1"/>
  </r>
  <r>
    <x v="2"/>
    <x v="5"/>
    <s v="Ciencias Sociales"/>
    <x v="0"/>
    <x v="0"/>
    <x v="2946"/>
    <m/>
    <s v="LATORRE VILLACURA CRISTIAN ALFONSO"/>
    <x v="1"/>
    <s v="Conchalí"/>
    <s v="Sin Beca"/>
    <s v="Con Beca"/>
    <s v="AÑO 2016"/>
    <n v="579"/>
    <n v="514"/>
    <n v="386"/>
    <n v="622"/>
    <x v="152"/>
    <s v="CON PSU "/>
    <s v="50 % MAYOR"/>
    <s v="Rango 450-499"/>
    <x v="1"/>
  </r>
  <r>
    <x v="2"/>
    <x v="9"/>
    <s v="Salud"/>
    <x v="0"/>
    <x v="0"/>
    <x v="1651"/>
    <m/>
    <s v="ESCALANTE BARAHONA FERNANDA ROMINA"/>
    <x v="0"/>
    <s v="La Cisterna"/>
    <s v="Con Beca"/>
    <s v="Sin Beca"/>
    <s v="AÑO 2015"/>
    <n v="586"/>
    <n v="477"/>
    <n v="453"/>
    <n v="624"/>
    <x v="127"/>
    <s v="CON PSU "/>
    <s v="50 % MAYOR"/>
    <s v="Rango 450-499"/>
    <x v="1"/>
  </r>
  <r>
    <x v="2"/>
    <x v="7"/>
    <s v="Salud"/>
    <x v="0"/>
    <x v="0"/>
    <x v="2947"/>
    <m/>
    <s v="ZAVALA ARAGÓN ANDREA BEATRIZ"/>
    <x v="0"/>
    <s v="Pedro Aguirre Cerda"/>
    <s v="Con Beca"/>
    <s v="Con Beca"/>
    <s v="AÑO 2016"/>
    <n v="607"/>
    <n v="493"/>
    <n v="458"/>
    <n v="628"/>
    <x v="118"/>
    <s v="CON PSU "/>
    <s v="50 % MAYOR"/>
    <s v="Rango 450-499"/>
    <x v="1"/>
  </r>
  <r>
    <x v="2"/>
    <x v="1"/>
    <s v="Salud"/>
    <x v="1"/>
    <x v="0"/>
    <x v="2948"/>
    <m/>
    <s v="MONTECINOS CHANET PAOLO MARCELO"/>
    <x v="1"/>
    <s v="Conchalí"/>
    <s v="Con Beca"/>
    <s v="Sin Beca"/>
    <s v="AÑO 2013"/>
    <n v="558"/>
    <n v="460"/>
    <n v="499"/>
    <n v="629"/>
    <x v="129"/>
    <s v="CON PSU "/>
    <s v="50 % MAYOR"/>
    <s v="Rango 450-499"/>
    <x v="1"/>
  </r>
  <r>
    <x v="2"/>
    <x v="12"/>
    <s v="Salud"/>
    <x v="0"/>
    <x v="0"/>
    <x v="2949"/>
    <m/>
    <s v="RUBILAR CONTRERAS PRICILLA BELEN"/>
    <x v="0"/>
    <s v="Renca"/>
    <s v="Sin Beca"/>
    <s v="Sin Beca"/>
    <s v="AÑO 2016"/>
    <n v="610"/>
    <n v="439"/>
    <n v="525"/>
    <n v="632"/>
    <x v="149"/>
    <s v="CON PSU "/>
    <s v="50 % MAYOR"/>
    <s v="Rango 450-499"/>
    <x v="1"/>
  </r>
  <r>
    <x v="2"/>
    <x v="1"/>
    <s v="Salud"/>
    <x v="0"/>
    <x v="0"/>
    <x v="2950"/>
    <m/>
    <s v="HERNANDEZ TRONCOSO GABRIEL ANDRES"/>
    <x v="1"/>
    <s v="Parral"/>
    <s v="Sin Beca"/>
    <s v="Sin Beca"/>
    <s v="AÑO 2016"/>
    <n v="616"/>
    <n v="472"/>
    <n v="525"/>
    <n v="634"/>
    <x v="158"/>
    <s v="CON PSU "/>
    <s v="50 % MAYOR"/>
    <s v="Rango 450-499"/>
    <x v="1"/>
  </r>
  <r>
    <x v="2"/>
    <x v="20"/>
    <s v="Salud"/>
    <x v="0"/>
    <x v="0"/>
    <x v="2951"/>
    <m/>
    <s v="OVALLE ARAYA MARIA FERNANDA"/>
    <x v="0"/>
    <s v="Isla de Maipo"/>
    <s v="Sin Beca"/>
    <s v="Sin Beca"/>
    <s v="AÑO 2016"/>
    <n v="607"/>
    <n v="472"/>
    <n v="525"/>
    <n v="637"/>
    <x v="158"/>
    <s v="CON PSU "/>
    <s v="50 % MAYOR"/>
    <s v="Rango 450-499"/>
    <x v="1"/>
  </r>
  <r>
    <x v="2"/>
    <x v="21"/>
    <s v="Educación"/>
    <x v="1"/>
    <x v="0"/>
    <x v="2952"/>
    <m/>
    <s v="MEDINA MENESES JELITZA  ALEJANDRA "/>
    <x v="0"/>
    <s v="San Bernardo"/>
    <s v="Con Beca"/>
    <s v="Con Beca"/>
    <s v="AÑO 2014"/>
    <n v="599"/>
    <n v="520"/>
    <n v="425"/>
    <n v="638"/>
    <x v="94"/>
    <s v="CON PSU "/>
    <s v="50 % MAYOR"/>
    <s v="Rango 450-499"/>
    <x v="1"/>
  </r>
  <r>
    <x v="2"/>
    <x v="8"/>
    <s v="Ciencias Sociales"/>
    <x v="0"/>
    <x v="0"/>
    <x v="2953"/>
    <m/>
    <s v="CARRASCO  GARCIA CAMILA  ANDREA"/>
    <x v="0"/>
    <s v="San Bernardo"/>
    <s v="Sin Beca"/>
    <s v="Con Beca"/>
    <s v="AÑO 2016"/>
    <n v="558"/>
    <n v="501"/>
    <n v="485"/>
    <n v="639"/>
    <x v="150"/>
    <s v="CON PSU "/>
    <s v="50 % MAYOR"/>
    <s v="Rango 450-499"/>
    <x v="1"/>
  </r>
  <r>
    <x v="2"/>
    <x v="2"/>
    <s v="Educación"/>
    <x v="0"/>
    <x v="0"/>
    <x v="2954"/>
    <m/>
    <s v="NORAMBUENA SILVA KAREN ANDREA"/>
    <x v="0"/>
    <s v="Pudahuel"/>
    <s v="Con Beca"/>
    <s v="Con Beca"/>
    <s v="AÑO 2016"/>
    <n v="611"/>
    <n v="480"/>
    <n v="442"/>
    <n v="640"/>
    <x v="143"/>
    <s v="CON PSU "/>
    <s v="50 % MAYOR"/>
    <s v="Rango 450-499"/>
    <x v="1"/>
  </r>
  <r>
    <x v="2"/>
    <x v="5"/>
    <s v="Ciencias Sociales"/>
    <x v="0"/>
    <x v="0"/>
    <x v="2955"/>
    <m/>
    <s v="QUIÑONES MENESES DAVID JESUS"/>
    <x v="1"/>
    <s v="Lo Espejo"/>
    <s v="Sin Beca"/>
    <s v="Sin Beca"/>
    <s v="AÑO 2016"/>
    <n v="576"/>
    <n v="507"/>
    <n v="406"/>
    <n v="640"/>
    <x v="125"/>
    <s v="CON PSU "/>
    <s v="50 % MAYOR"/>
    <s v="Rango 450-499"/>
    <x v="1"/>
  </r>
  <r>
    <x v="2"/>
    <x v="1"/>
    <s v="Salud"/>
    <x v="0"/>
    <x v="0"/>
    <x v="2956"/>
    <m/>
    <s v="SALAZAR  SALAS  FERNANDA  BELEN "/>
    <x v="0"/>
    <s v="Maipú"/>
    <s v="Con Beca"/>
    <s v="Con Beca"/>
    <s v="AÑO 2016"/>
    <n v="589"/>
    <n v="521"/>
    <n v="458"/>
    <n v="642"/>
    <x v="159"/>
    <s v="CON PSU "/>
    <s v="50 % MAYOR"/>
    <s v="Rango 450-499"/>
    <x v="1"/>
  </r>
  <r>
    <x v="2"/>
    <x v="12"/>
    <s v="Salud"/>
    <x v="0"/>
    <x v="0"/>
    <x v="2957"/>
    <m/>
    <s v="CERDA GARNICA CAMILA FERNANDA "/>
    <x v="0"/>
    <s v="La Florida"/>
    <s v="Sin Beca"/>
    <s v="Sin Beca"/>
    <s v="AÑO 2016"/>
    <n v="558"/>
    <n v="507"/>
    <n v="472"/>
    <n v="643"/>
    <x v="159"/>
    <s v="CON PSU "/>
    <s v="50 % MAYOR"/>
    <s v="Rango 450-499"/>
    <x v="1"/>
  </r>
  <r>
    <x v="2"/>
    <x v="21"/>
    <s v="Educación"/>
    <x v="1"/>
    <x v="0"/>
    <x v="2958"/>
    <m/>
    <s v="PARRA MIRANDA VICTORIA PATRICIA"/>
    <x v="0"/>
    <s v="Puente Alto"/>
    <s v="Con Beca"/>
    <s v="Con Beca"/>
    <s v="AÑO 2016"/>
    <n v="601"/>
    <n v="446"/>
    <n v="458"/>
    <n v="644"/>
    <x v="139"/>
    <s v="CON PSU "/>
    <s v="50 % MAYOR"/>
    <s v="Rango 450-499"/>
    <x v="1"/>
  </r>
  <r>
    <x v="2"/>
    <x v="3"/>
    <s v="Educación"/>
    <x v="1"/>
    <x v="0"/>
    <x v="461"/>
    <m/>
    <s v="ARAYA MAMELI MACARENA CELESTE"/>
    <x v="0"/>
    <s v="El Bosque"/>
    <s v="Sin Beca"/>
    <s v="Con Beca"/>
    <s v="AÑO 2014"/>
    <n v="544"/>
    <n v="452"/>
    <n v="509"/>
    <n v="644"/>
    <x v="104"/>
    <s v="CON PSU "/>
    <s v="50 % MAYOR"/>
    <s v="Rango 450-499"/>
    <x v="1"/>
  </r>
  <r>
    <x v="2"/>
    <x v="8"/>
    <s v="Ciencias Sociales"/>
    <x v="0"/>
    <x v="0"/>
    <x v="2959"/>
    <m/>
    <s v="CUBILLOS PINCHEIRA  FRANCISCA JAVIERA "/>
    <x v="0"/>
    <s v="Maipú"/>
    <s v="Sin Beca"/>
    <s v="Sin Beca"/>
    <s v="AÑO 2016"/>
    <n v="605"/>
    <n v="446"/>
    <n v="507"/>
    <n v="646"/>
    <x v="93"/>
    <s v="CON PSU "/>
    <s v="50 % MAYOR"/>
    <s v="Rango 450-499"/>
    <x v="1"/>
  </r>
  <r>
    <x v="2"/>
    <x v="6"/>
    <s v="Ciencias Sociales"/>
    <x v="1"/>
    <x v="0"/>
    <x v="2960"/>
    <m/>
    <s v="ARCE LIZAMA JISLEM YARY"/>
    <x v="0"/>
    <s v="San Bernardo"/>
    <s v="Sin Beca"/>
    <s v="Sin Beca"/>
    <s v="AÑO 2016"/>
    <n v="597"/>
    <n v="543"/>
    <n v="425"/>
    <n v="649"/>
    <x v="168"/>
    <s v="CON PSU "/>
    <s v="50 % MAYOR"/>
    <s v="Rango 450-499"/>
    <x v="1"/>
  </r>
  <r>
    <x v="2"/>
    <x v="6"/>
    <s v="Ciencias Sociales"/>
    <x v="0"/>
    <x v="0"/>
    <x v="2961"/>
    <m/>
    <s v="BETANCOURT CASTILLO STEPHANIE VALESCA"/>
    <x v="0"/>
    <s v="ARICA"/>
    <s v="Sin Beca"/>
    <s v="Con Beca"/>
    <s v="AÑO 2016"/>
    <n v="620"/>
    <n v="452"/>
    <n v="496"/>
    <n v="651"/>
    <x v="553"/>
    <s v="CON PSU "/>
    <s v="50 % MAYOR"/>
    <s v="Rango 450-499"/>
    <x v="1"/>
  </r>
  <r>
    <x v="2"/>
    <x v="1"/>
    <s v="Salud"/>
    <x v="0"/>
    <x v="0"/>
    <x v="2962"/>
    <m/>
    <s v="CACERES PLAZA FRANCISCA FERNANDA"/>
    <x v="0"/>
    <s v="Melipilla"/>
    <s v="Sin Beca"/>
    <s v="Sin Beca"/>
    <s v="AÑO 2016"/>
    <n v="626"/>
    <n v="480"/>
    <n v="516"/>
    <n v="651"/>
    <x v="153"/>
    <s v="CON PSU "/>
    <s v="50 % MAYOR"/>
    <s v="Rango 450-499"/>
    <x v="1"/>
  </r>
  <r>
    <x v="2"/>
    <x v="17"/>
    <s v="Ingeniería, Ciencia y Tecnología "/>
    <x v="0"/>
    <x v="0"/>
    <x v="2963"/>
    <m/>
    <s v="CABRERA  VENEGAS RAUL NICOLAS"/>
    <x v="1"/>
    <s v="Colina"/>
    <s v="Con Beca"/>
    <s v="Sin Beca"/>
    <s v="AÑO 2016"/>
    <n v="610"/>
    <n v="365"/>
    <n v="584"/>
    <n v="652"/>
    <x v="448"/>
    <s v="CON PSU "/>
    <s v="50 % MAYOR"/>
    <s v="Rango 450-499"/>
    <x v="1"/>
  </r>
  <r>
    <x v="2"/>
    <x v="21"/>
    <s v="Educación"/>
    <x v="1"/>
    <x v="0"/>
    <x v="2964"/>
    <m/>
    <s v="YAÑEZ ULLOA JOSE MIGUEL"/>
    <x v="1"/>
    <s v="MAULE"/>
    <s v="Con Beca"/>
    <s v="Con Beca"/>
    <s v="AÑO 2016"/>
    <n v="607"/>
    <n v="521"/>
    <n v="472"/>
    <n v="656"/>
    <x v="157"/>
    <s v="CON PSU "/>
    <s v="50 % MAYOR"/>
    <s v="Rango 450-499"/>
    <x v="1"/>
  </r>
  <r>
    <x v="2"/>
    <x v="8"/>
    <s v="Ciencias Sociales"/>
    <x v="0"/>
    <x v="0"/>
    <x v="2965"/>
    <m/>
    <s v="ZENTENO DIAZ NATALIA MARION "/>
    <x v="0"/>
    <s v="Puerto Montt"/>
    <s v="Con Beca"/>
    <s v="Sin Beca"/>
    <s v="AÑO 2016"/>
    <n v="631"/>
    <n v="465"/>
    <n v="496"/>
    <n v="656"/>
    <x v="104"/>
    <s v="CON PSU "/>
    <s v="50 % MAYOR"/>
    <s v="Rango 450-499"/>
    <x v="1"/>
  </r>
  <r>
    <x v="2"/>
    <x v="9"/>
    <s v="Salud"/>
    <x v="0"/>
    <x v="0"/>
    <x v="2966"/>
    <m/>
    <s v="ROMERO GOMEZ SUSAN MELANIE"/>
    <x v="0"/>
    <s v="ARICA"/>
    <s v="Con Beca"/>
    <s v="Sin Beca"/>
    <s v="AÑO 2016"/>
    <n v="631"/>
    <n v="480"/>
    <n v="458"/>
    <n v="657"/>
    <x v="166"/>
    <s v="CON PSU "/>
    <s v="50 % MAYOR"/>
    <s v="Rango 450-499"/>
    <x v="1"/>
  </r>
  <r>
    <x v="2"/>
    <x v="6"/>
    <s v="Ciencias Sociales"/>
    <x v="0"/>
    <x v="0"/>
    <x v="2967"/>
    <m/>
    <s v="CONTRERAS CONTRERAS IVETTE CONSTANZA"/>
    <x v="0"/>
    <s v="San Miguel"/>
    <s v="Sin Beca"/>
    <s v="Sin Beca"/>
    <s v="AÑO 2016"/>
    <n v="617"/>
    <n v="543"/>
    <n v="364"/>
    <n v="660"/>
    <x v="128"/>
    <s v="CON PSU "/>
    <s v="50 % MAYOR"/>
    <s v="Rango 450-499"/>
    <x v="1"/>
  </r>
  <r>
    <x v="2"/>
    <x v="1"/>
    <s v="Salud"/>
    <x v="1"/>
    <x v="0"/>
    <x v="2968"/>
    <m/>
    <s v="ALMARZA SILVI VICTOR GONZALO"/>
    <x v="1"/>
    <s v="Quinta Normal"/>
    <s v="Sin Beca"/>
    <s v="Con Beca"/>
    <s v="AÑO 2013"/>
    <n v="661"/>
    <n v="510"/>
    <n v="436"/>
    <n v="661"/>
    <x v="112"/>
    <s v="CON PSU "/>
    <s v="50 % MENOR "/>
    <s v="Rango 450-499"/>
    <x v="1"/>
  </r>
  <r>
    <x v="2"/>
    <x v="12"/>
    <s v="Salud"/>
    <x v="0"/>
    <x v="0"/>
    <x v="2969"/>
    <m/>
    <s v="GONZALEZ LEIVA FERNANDA ELBA"/>
    <x v="0"/>
    <s v="Maipú"/>
    <s v="Sin Beca"/>
    <s v="Con Beca"/>
    <s v="AÑO 2016"/>
    <n v="637"/>
    <n v="624"/>
    <n v="364"/>
    <n v="665"/>
    <x v="119"/>
    <s v="CON PSU "/>
    <s v="50 % MAYOR"/>
    <s v="Rango 450-499"/>
    <x v="1"/>
  </r>
  <r>
    <x v="2"/>
    <x v="9"/>
    <s v="Salud"/>
    <x v="0"/>
    <x v="0"/>
    <x v="2970"/>
    <m/>
    <s v="JARA PEÑA JOCELYN  ALEJANDRA"/>
    <x v="0"/>
    <s v="Constitución"/>
    <s v="Con Beca"/>
    <s v="Sin Beca"/>
    <s v="AÑO 2016"/>
    <n v="579"/>
    <n v="416"/>
    <n v="496"/>
    <n v="665"/>
    <x v="132"/>
    <s v="CON PSU "/>
    <s v="50 % MAYOR"/>
    <s v="Rango 450-499"/>
    <x v="1"/>
  </r>
  <r>
    <x v="2"/>
    <x v="20"/>
    <s v="Salud"/>
    <x v="0"/>
    <x v="0"/>
    <x v="2971"/>
    <m/>
    <s v="SAN MARTIN  LAGOS JOSE DANIEL"/>
    <x v="1"/>
    <s v="Renca"/>
    <s v="Con Beca"/>
    <s v="Con Beca"/>
    <s v="AÑO 2016"/>
    <n v="597"/>
    <n v="537"/>
    <n v="442"/>
    <n v="666"/>
    <x v="159"/>
    <s v="CON PSU "/>
    <s v="50 % MAYOR"/>
    <s v="Rango 450-499"/>
    <x v="1"/>
  </r>
  <r>
    <x v="2"/>
    <x v="9"/>
    <s v="Salud"/>
    <x v="0"/>
    <x v="0"/>
    <x v="2972"/>
    <m/>
    <s v="FUENZALIDA  SANCHEZ CAROLINA PAZ"/>
    <x v="0"/>
    <s v="Puente Alto"/>
    <s v="Con Beca"/>
    <s v="Sin Beca"/>
    <s v="AÑO 2016"/>
    <n v="620"/>
    <n v="507"/>
    <n v="485"/>
    <n v="667"/>
    <x v="109"/>
    <s v="CON PSU "/>
    <s v="50 % MAYOR"/>
    <s v="Rango 450-499"/>
    <x v="1"/>
  </r>
  <r>
    <x v="2"/>
    <x v="12"/>
    <s v="Salud"/>
    <x v="0"/>
    <x v="0"/>
    <x v="2973"/>
    <m/>
    <s v="ARENAS NUÑEZ VICTOR ANTONIO"/>
    <x v="1"/>
    <s v="Maipú"/>
    <s v="Sin Beca"/>
    <s v="Sin Beca"/>
    <s v="AÑO 2016"/>
    <n v="582"/>
    <n v="446"/>
    <n v="472"/>
    <n v="671"/>
    <x v="98"/>
    <s v="CON PSU "/>
    <s v="50 % MAYOR"/>
    <s v="Rango 450-499"/>
    <x v="1"/>
  </r>
  <r>
    <x v="2"/>
    <x v="12"/>
    <s v="Salud"/>
    <x v="0"/>
    <x v="0"/>
    <x v="2974"/>
    <m/>
    <s v="GUTIÉRREZ CORDERO DARLYN ISABEL"/>
    <x v="0"/>
    <s v="La Florida"/>
    <s v="Sin Beca"/>
    <s v="Sin Beca"/>
    <s v="AÑO 2016"/>
    <n v="610"/>
    <n v="507"/>
    <n v="472"/>
    <n v="675"/>
    <x v="159"/>
    <s v="CON PSU "/>
    <s v="50 % MAYOR"/>
    <s v="Rango 450-499"/>
    <x v="1"/>
  </r>
  <r>
    <x v="2"/>
    <x v="16"/>
    <s v="Ingeniería, Ciencia y Tecnología "/>
    <x v="0"/>
    <x v="0"/>
    <x v="2975"/>
    <m/>
    <s v="HINOJOSA BERRIOS CARLOS EDUARDO"/>
    <x v="1"/>
    <s v="La Florida"/>
    <s v="Sin Beca"/>
    <s v="Con Beca"/>
    <s v="AÑO 2016"/>
    <n v="601"/>
    <n v="394"/>
    <n v="507"/>
    <n v="677"/>
    <x v="91"/>
    <s v="CON PSU "/>
    <s v="50 % MAYOR"/>
    <s v="Rango 450-499"/>
    <x v="1"/>
  </r>
  <r>
    <x v="2"/>
    <x v="4"/>
    <s v="Salud"/>
    <x v="0"/>
    <x v="0"/>
    <x v="2976"/>
    <m/>
    <s v="ESPINA SOTO ARLETTE FERNANDA"/>
    <x v="0"/>
    <s v="Peñalolén"/>
    <s v="Sin Beca"/>
    <s v="Con Beca"/>
    <s v="AÑO 2016"/>
    <n v="607"/>
    <n v="452"/>
    <n v="485"/>
    <n v="677"/>
    <x v="144"/>
    <s v="CON PSU "/>
    <s v="50 % MAYOR"/>
    <s v="Rango 450-499"/>
    <x v="1"/>
  </r>
  <r>
    <x v="2"/>
    <x v="10"/>
    <s v="Salud"/>
    <x v="0"/>
    <x v="0"/>
    <x v="2977"/>
    <m/>
    <s v="LEFIQUEO SAEZ PILAR ESTAFANY"/>
    <x v="0"/>
    <s v="Rengo"/>
    <s v="Sin Beca"/>
    <s v="Sin Beca"/>
    <s v="AÑO 2016"/>
    <n v="626"/>
    <n v="529"/>
    <n v="458"/>
    <n v="678"/>
    <x v="102"/>
    <s v="CON PSU "/>
    <s v="50 % MAYOR"/>
    <s v="Rango 450-499"/>
    <x v="1"/>
  </r>
  <r>
    <x v="2"/>
    <x v="10"/>
    <s v="Salud"/>
    <x v="0"/>
    <x v="0"/>
    <x v="2978"/>
    <m/>
    <s v="CHAVARRIA FERNANDEZ MAITE SOLANGE"/>
    <x v="1"/>
    <s v="Pedro Aguirre Cerda"/>
    <s v="Sin Beca"/>
    <s v="Sin Beca"/>
    <s v="AÑO 2016"/>
    <n v="647"/>
    <n v="480"/>
    <n v="507"/>
    <n v="680"/>
    <x v="102"/>
    <s v="CON PSU "/>
    <s v="50 % MAYOR"/>
    <s v="Rango 450-499"/>
    <x v="1"/>
  </r>
  <r>
    <x v="2"/>
    <x v="9"/>
    <s v="Salud"/>
    <x v="0"/>
    <x v="0"/>
    <x v="2979"/>
    <m/>
    <s v="FIGUEROA GONZALEZ GENERIS ANDREA"/>
    <x v="0"/>
    <s v="San Ramón"/>
    <s v="Con Beca"/>
    <s v="Con Beca"/>
    <s v="AÑO 2016"/>
    <n v="627"/>
    <n v="409"/>
    <n v="563"/>
    <n v="682"/>
    <x v="97"/>
    <s v="CON PSU "/>
    <s v="50 % MAYOR"/>
    <s v="Rango 450-499"/>
    <x v="1"/>
  </r>
  <r>
    <x v="2"/>
    <x v="9"/>
    <s v="Salud"/>
    <x v="0"/>
    <x v="0"/>
    <x v="2980"/>
    <m/>
    <s v="AVELLO BUSTAMANTE CAMILA ANDREA "/>
    <x v="0"/>
    <s v="Cerro Navia"/>
    <s v="Con Beca"/>
    <s v="Sin Beca"/>
    <s v="AÑO 2016"/>
    <n v="637"/>
    <n v="493"/>
    <n v="496"/>
    <n v="685"/>
    <x v="164"/>
    <s v="CON PSU "/>
    <s v="50 % MAYOR"/>
    <s v="Rango 450-499"/>
    <x v="1"/>
  </r>
  <r>
    <x v="2"/>
    <x v="20"/>
    <s v="Salud"/>
    <x v="0"/>
    <x v="0"/>
    <x v="2981"/>
    <m/>
    <s v="YÉVENES   YÁÑEZ RODRIGO ANDRÉS"/>
    <x v="0"/>
    <s v="Calera de Tango"/>
    <s v="Con Beca"/>
    <s v="Sin Beca"/>
    <s v="AÑO 2016"/>
    <n v="616"/>
    <n v="480"/>
    <n v="458"/>
    <n v="687"/>
    <x v="166"/>
    <s v="CON PSU "/>
    <s v="50 % MAYOR"/>
    <s v="Rango 450-499"/>
    <x v="1"/>
  </r>
  <r>
    <x v="2"/>
    <x v="1"/>
    <s v="Salud"/>
    <x v="0"/>
    <x v="0"/>
    <x v="2982"/>
    <m/>
    <s v="FLORES OCARANZA KIMBERLYN DENISSE"/>
    <x v="0"/>
    <s v="Lampa"/>
    <s v="Sin Beca"/>
    <s v="Sin Beca"/>
    <s v="AÑO 2016"/>
    <n v="637"/>
    <n v="431"/>
    <n v="507"/>
    <n v="689"/>
    <x v="166"/>
    <s v="CON PSU "/>
    <s v="50 % MAYOR"/>
    <s v="Rango 450-499"/>
    <x v="1"/>
  </r>
  <r>
    <x v="2"/>
    <x v="9"/>
    <s v="Salud"/>
    <x v="0"/>
    <x v="0"/>
    <x v="2983"/>
    <m/>
    <s v="MORALES GONZALEZ ZIOMARA  ALEJANDRA"/>
    <x v="0"/>
    <s v="Renca"/>
    <s v="Con Beca"/>
    <s v="Con Beca"/>
    <s v="AÑO 2016"/>
    <n v="658"/>
    <n v="514"/>
    <n v="458"/>
    <n v="691"/>
    <x v="97"/>
    <s v="CON PSU "/>
    <s v="50 % MAYOR"/>
    <s v="Rango 450-499"/>
    <x v="1"/>
  </r>
  <r>
    <x v="2"/>
    <x v="19"/>
    <s v="Educación"/>
    <x v="1"/>
    <x v="0"/>
    <x v="2984"/>
    <m/>
    <s v="PALMA GOMEZ CAMILA TERESA"/>
    <x v="0"/>
    <s v="Colina"/>
    <s v="Sin Beca"/>
    <s v="Sin Beca"/>
    <s v="AÑO 2016"/>
    <n v="601"/>
    <n v="493"/>
    <n v="406"/>
    <n v="692"/>
    <x v="100"/>
    <s v="CON PSU "/>
    <s v="50 % MAYOR"/>
    <s v="Rango 450-499"/>
    <x v="0"/>
  </r>
  <r>
    <x v="2"/>
    <x v="0"/>
    <s v="Ingeniería, Ciencia y Tecnología "/>
    <x v="0"/>
    <x v="0"/>
    <x v="2985"/>
    <m/>
    <s v="CORNEJO GRANDON FERNANDO ESTEBAN"/>
    <x v="1"/>
    <s v="San Bernardo"/>
    <s v="Sin Beca"/>
    <s v="Sin Beca"/>
    <s v="AÑO 2016"/>
    <n v="607"/>
    <n v="465"/>
    <n v="458"/>
    <n v="692"/>
    <x v="133"/>
    <s v="CON PSU "/>
    <s v="50 % MAYOR"/>
    <s v="Rango 450-499"/>
    <x v="1"/>
  </r>
  <r>
    <x v="2"/>
    <x v="9"/>
    <s v="Salud"/>
    <x v="0"/>
    <x v="0"/>
    <x v="2986"/>
    <m/>
    <s v="GARCÍA OSSA XIHOMARA SCARLETTE"/>
    <x v="0"/>
    <s v="Puente Alto"/>
    <s v="Con Beca"/>
    <s v="Con Beca"/>
    <s v="AÑO 2016"/>
    <n v="631"/>
    <n v="465"/>
    <n v="458"/>
    <n v="693"/>
    <x v="133"/>
    <s v="CON PSU "/>
    <s v="50 % MAYOR"/>
    <s v="Rango 450-499"/>
    <x v="1"/>
  </r>
  <r>
    <x v="2"/>
    <x v="20"/>
    <s v="Salud"/>
    <x v="0"/>
    <x v="0"/>
    <x v="2987"/>
    <m/>
    <s v="CARTAGENA DIAZ CATALINA PAZ"/>
    <x v="0"/>
    <s v="La Florida"/>
    <s v="Con Beca"/>
    <s v="Sin Beca"/>
    <s v="AÑO 2016"/>
    <n v="637"/>
    <n v="574"/>
    <n v="406"/>
    <n v="694"/>
    <x v="84"/>
    <s v="CON PSU "/>
    <s v="50 % MAYOR"/>
    <s v="Rango 450-499"/>
    <x v="1"/>
  </r>
  <r>
    <x v="2"/>
    <x v="16"/>
    <s v="Ingeniería, Ciencia y Tecnología "/>
    <x v="0"/>
    <x v="1"/>
    <x v="2988"/>
    <m/>
    <s v="MONTECINOS JOFRE CAROLINA ROMANÉ"/>
    <x v="0"/>
    <s v="San Miguel"/>
    <s v="Con Beca"/>
    <s v="Con Beca"/>
    <s v="AÑO 2016"/>
    <n v="642"/>
    <n v="459"/>
    <n v="458"/>
    <n v="695"/>
    <x v="160"/>
    <s v="CON PSU "/>
    <s v="50 % MAYOR"/>
    <s v="Rango 450-499"/>
    <x v="1"/>
  </r>
  <r>
    <x v="2"/>
    <x v="10"/>
    <s v="Salud"/>
    <x v="0"/>
    <x v="0"/>
    <x v="2989"/>
    <m/>
    <s v="GACITUA BETANZO ROMINA ROCIO "/>
    <x v="0"/>
    <s v="Pudahuel"/>
    <s v="Sin Beca"/>
    <s v="Sin Beca"/>
    <s v="AÑO 2016"/>
    <n v="662"/>
    <n v="501"/>
    <n v="485"/>
    <n v="696"/>
    <x v="150"/>
    <s v="CON PSU "/>
    <s v="50 % MAYOR"/>
    <s v="Rango 450-499"/>
    <x v="1"/>
  </r>
  <r>
    <x v="2"/>
    <x v="9"/>
    <s v="Salud"/>
    <x v="0"/>
    <x v="0"/>
    <x v="2990"/>
    <m/>
    <s v="VEAS  PEÑA CAMILA FRANCISCA SOLEDAD"/>
    <x v="0"/>
    <s v="Quilicura"/>
    <s v="Con Beca"/>
    <s v="Sin Beca"/>
    <s v="AÑO 2016"/>
    <n v="637"/>
    <n v="472"/>
    <n v="496"/>
    <n v="700"/>
    <x v="168"/>
    <s v="CON PSU "/>
    <s v="50 % MAYOR"/>
    <s v="Rango 450-499"/>
    <x v="1"/>
  </r>
  <r>
    <x v="2"/>
    <x v="9"/>
    <s v="Salud"/>
    <x v="0"/>
    <x v="0"/>
    <x v="2991"/>
    <m/>
    <s v="JARA ALARCON CONSTANZA ESTEFANIA"/>
    <x v="0"/>
    <s v="Cerrillos"/>
    <s v="Con Beca"/>
    <s v="Con Beca"/>
    <s v="AÑO 2016"/>
    <n v="642"/>
    <n v="537"/>
    <n v="458"/>
    <n v="701"/>
    <x v="147"/>
    <s v="CON PSU "/>
    <s v="50 % MAYOR"/>
    <s v="Rango 450-499"/>
    <x v="1"/>
  </r>
  <r>
    <x v="2"/>
    <x v="9"/>
    <s v="Salud"/>
    <x v="0"/>
    <x v="0"/>
    <x v="2992"/>
    <m/>
    <s v="FIGUEROA VARGAS  CRISTINA ANDREA"/>
    <x v="0"/>
    <s v="La Cisterna"/>
    <s v="Con Beca"/>
    <s v="Sin Beca"/>
    <s v="AÑO 2016"/>
    <n v="597"/>
    <n v="507"/>
    <n v="406"/>
    <n v="701"/>
    <x v="125"/>
    <s v="CON PSU "/>
    <s v="50 % MAYOR"/>
    <s v="Rango 450-499"/>
    <x v="1"/>
  </r>
  <r>
    <x v="2"/>
    <x v="20"/>
    <s v="Salud"/>
    <x v="0"/>
    <x v="0"/>
    <x v="2993"/>
    <m/>
    <s v="RAMIREZ VALENCIA DANIELA MACARENA"/>
    <x v="0"/>
    <s v="San Joaquín"/>
    <s v="Con Beca"/>
    <s v="Sin Beca"/>
    <s v="AÑO 2016"/>
    <n v="656"/>
    <n v="597"/>
    <n v="386"/>
    <n v="701"/>
    <x v="124"/>
    <s v="CON PSU "/>
    <s v="50 % MAYOR"/>
    <s v="Rango 450-499"/>
    <x v="1"/>
  </r>
  <r>
    <x v="2"/>
    <x v="17"/>
    <s v="Ingeniería, Ciencia y Tecnología "/>
    <x v="0"/>
    <x v="0"/>
    <x v="2994"/>
    <m/>
    <s v="HONORES HONORES ANTONIO DEL ROSARIO "/>
    <x v="1"/>
    <s v="Independencia"/>
    <s v="Sin Beca"/>
    <s v="Sin Beca"/>
    <s v="AÑO 2015"/>
    <n v="560"/>
    <n v="442"/>
    <n v="486"/>
    <n v="701"/>
    <x v="162"/>
    <s v="CON PSU "/>
    <s v="50 % MAYOR"/>
    <s v="Rango 450-499"/>
    <x v="1"/>
  </r>
  <r>
    <x v="2"/>
    <x v="3"/>
    <s v="Educación"/>
    <x v="0"/>
    <x v="0"/>
    <x v="2995"/>
    <m/>
    <s v="GALLEGOS HIDALGO BARBARA CAMILA"/>
    <x v="0"/>
    <s v="Peñaflor"/>
    <s v="Con Beca"/>
    <s v="Con Beca"/>
    <s v="AÑO 2016"/>
    <n v="617"/>
    <n v="439"/>
    <n v="496"/>
    <n v="702"/>
    <x v="177"/>
    <s v="CON PSU "/>
    <s v="50 % MAYOR"/>
    <s v="Rango 450-499"/>
    <x v="1"/>
  </r>
  <r>
    <x v="2"/>
    <x v="1"/>
    <s v="Salud"/>
    <x v="0"/>
    <x v="0"/>
    <x v="2996"/>
    <m/>
    <s v="MORALES ORTEGA ALVARO IGNACIO"/>
    <x v="1"/>
    <s v="La Florida"/>
    <s v="Con Beca"/>
    <s v="Sin Beca"/>
    <s v="AÑO 2016"/>
    <n v="617"/>
    <n v="439"/>
    <n v="525"/>
    <n v="705"/>
    <x v="149"/>
    <s v="CON PSU "/>
    <s v="50 % MAYOR"/>
    <s v="Rango 450-499"/>
    <x v="1"/>
  </r>
  <r>
    <x v="2"/>
    <x v="4"/>
    <s v="Salud"/>
    <x v="0"/>
    <x v="0"/>
    <x v="2997"/>
    <m/>
    <s v="ORTIZ NEGRETE MARIA ISABEL"/>
    <x v="0"/>
    <s v="Maipú"/>
    <s v="Sin Beca"/>
    <s v="Sin Beca"/>
    <s v="AÑO 2016"/>
    <n v="647"/>
    <n v="452"/>
    <n v="539"/>
    <n v="705"/>
    <x v="89"/>
    <s v="CON PSU "/>
    <s v="50 % MAYOR"/>
    <s v="Rango 450-499"/>
    <x v="1"/>
  </r>
  <r>
    <x v="2"/>
    <x v="20"/>
    <s v="Salud"/>
    <x v="0"/>
    <x v="0"/>
    <x v="2998"/>
    <m/>
    <s v="ALVAREZ LOYOLA SIBIA FERNANDA"/>
    <x v="0"/>
    <s v="Lo Espejo"/>
    <s v="Con Beca"/>
    <s v="Con Beca"/>
    <s v="AÑO 2016"/>
    <n v="667"/>
    <n v="514"/>
    <n v="425"/>
    <n v="706"/>
    <x v="154"/>
    <s v="CON PSU "/>
    <s v="50 % MAYOR"/>
    <s v="Rango 450-499"/>
    <x v="1"/>
  </r>
  <r>
    <x v="2"/>
    <x v="8"/>
    <s v="Ciencias Sociales"/>
    <x v="0"/>
    <x v="0"/>
    <x v="2999"/>
    <m/>
    <s v="REYES CASTRO MARIA PAZ"/>
    <x v="0"/>
    <s v="Recoleta"/>
    <s v="Sin Beca"/>
    <s v="Sin Beca"/>
    <s v="AÑO 2016"/>
    <n v="622"/>
    <n v="465"/>
    <n v="507"/>
    <n v="714"/>
    <x v="97"/>
    <s v="CON PSU "/>
    <s v="50 % MAYOR"/>
    <s v="Rango 450-499"/>
    <x v="1"/>
  </r>
  <r>
    <x v="2"/>
    <x v="12"/>
    <s v="Salud"/>
    <x v="0"/>
    <x v="0"/>
    <x v="3000"/>
    <m/>
    <s v="DONOSO CORREA DOMINIQUE CONSTANZA"/>
    <x v="0"/>
    <s v="La Cisterna"/>
    <s v="Con Beca"/>
    <s v="Con Beca"/>
    <s v="AÑO 2016"/>
    <n v="682"/>
    <n v="507"/>
    <n v="485"/>
    <n v="717"/>
    <x v="109"/>
    <s v="CON PSU "/>
    <s v="50 % MAYOR"/>
    <s v="Rango 450-499"/>
    <x v="1"/>
  </r>
  <r>
    <x v="2"/>
    <x v="12"/>
    <s v="Salud"/>
    <x v="0"/>
    <x v="1"/>
    <x v="3001"/>
    <m/>
    <s v="VARGAS VERA EVELYN YESSENIA"/>
    <x v="0"/>
    <s v="Macul"/>
    <s v="Con Beca"/>
    <s v="Sin Beca"/>
    <s v="AÑO 2016"/>
    <n v="682"/>
    <n v="537"/>
    <n v="458"/>
    <n v="718"/>
    <x v="147"/>
    <s v="CON PSU "/>
    <s v="50 % MAYOR"/>
    <s v="Rango 450-499"/>
    <x v="1"/>
  </r>
  <r>
    <x v="2"/>
    <x v="6"/>
    <s v="Ciencias Sociales"/>
    <x v="0"/>
    <x v="0"/>
    <x v="3002"/>
    <m/>
    <s v="SAAVEDRA  QUIROZ NICOLE CAROLINA "/>
    <x v="0"/>
    <s v="Quinta Normal"/>
    <s v="Sin Beca"/>
    <s v="Sin Beca"/>
    <s v="AÑO 2016"/>
    <n v="647"/>
    <n v="452"/>
    <n v="516"/>
    <n v="724"/>
    <x v="168"/>
    <s v="CON PSU "/>
    <s v="50 % MAYOR"/>
    <s v="Rango 450-499"/>
    <x v="1"/>
  </r>
  <r>
    <x v="2"/>
    <x v="20"/>
    <s v="Salud"/>
    <x v="0"/>
    <x v="0"/>
    <x v="3003"/>
    <m/>
    <s v="RODRIGUEZ ARANCIBIA STEPHANIE PAZ"/>
    <x v="0"/>
    <s v="Santiago"/>
    <s v="Con Beca"/>
    <s v="Con Beca"/>
    <s v="AÑO 2016"/>
    <n v="576"/>
    <n v="537"/>
    <n v="406"/>
    <n v="725"/>
    <x v="171"/>
    <s v="CON PSU "/>
    <s v="50 % MAYOR"/>
    <s v="Rango 450-499"/>
    <x v="1"/>
  </r>
  <r>
    <x v="2"/>
    <x v="12"/>
    <s v="Salud"/>
    <x v="0"/>
    <x v="0"/>
    <x v="3004"/>
    <m/>
    <s v="VASQUEZ RODRIGUEZ DANIELA PATRICIA PAZ"/>
    <x v="0"/>
    <s v="Conchalí"/>
    <s v="Sin Beca"/>
    <s v="Sin Beca"/>
    <s v="AÑO 2016"/>
    <n v="683"/>
    <n v="501"/>
    <n v="442"/>
    <n v="726"/>
    <x v="171"/>
    <s v="CON PSU "/>
    <s v="50 % MAYOR"/>
    <s v="Rango 450-499"/>
    <x v="1"/>
  </r>
  <r>
    <x v="2"/>
    <x v="6"/>
    <s v="Ciencias Sociales"/>
    <x v="0"/>
    <x v="0"/>
    <x v="3005"/>
    <m/>
    <s v="MORALES SOTO JOYCE VERONICA"/>
    <x v="0"/>
    <s v="La Cisterna"/>
    <s v="Sin Beca"/>
    <s v="Sin Beca"/>
    <s v="AÑO 2016"/>
    <n v="616"/>
    <n v="480"/>
    <n v="458"/>
    <n v="726"/>
    <x v="166"/>
    <s v="CON PSU "/>
    <s v="50 % MAYOR"/>
    <s v="Rango 450-499"/>
    <x v="1"/>
  </r>
  <r>
    <x v="2"/>
    <x v="1"/>
    <s v="Salud"/>
    <x v="0"/>
    <x v="0"/>
    <x v="3006"/>
    <m/>
    <s v="MARIN GONZALEZ JULIO CESAR"/>
    <x v="1"/>
    <s v="Puente Alto"/>
    <s v="Sin Beca"/>
    <s v="Sin Beca"/>
    <s v="AÑO 2016"/>
    <n v="637"/>
    <n v="385"/>
    <n v="573"/>
    <n v="738"/>
    <x v="95"/>
    <s v="CON PSU "/>
    <s v="50 % MAYOR"/>
    <s v="Rango 450-499"/>
    <x v="1"/>
  </r>
  <r>
    <x v="2"/>
    <x v="9"/>
    <s v="Salud"/>
    <x v="0"/>
    <x v="0"/>
    <x v="3007"/>
    <m/>
    <s v="MOLINA  GUZMAN PIROSKA POLLED"/>
    <x v="0"/>
    <s v="Padre Hurtado"/>
    <s v="Con Beca"/>
    <s v="Con Beca"/>
    <s v="AÑO 2016"/>
    <n v="682"/>
    <n v="521"/>
    <n v="442"/>
    <n v="740"/>
    <x v="155"/>
    <s v="CON PSU "/>
    <s v="50 % MAYOR"/>
    <s v="Rango 450-499"/>
    <x v="1"/>
  </r>
  <r>
    <x v="2"/>
    <x v="12"/>
    <s v="Salud"/>
    <x v="0"/>
    <x v="0"/>
    <x v="3008"/>
    <m/>
    <s v="CASES DURAN GENESIS ANDREA"/>
    <x v="0"/>
    <s v="La Pintana"/>
    <s v="Con Beca"/>
    <s v="Con Beca"/>
    <s v="AÑO 2016"/>
    <n v="688"/>
    <n v="537"/>
    <n v="442"/>
    <n v="741"/>
    <x v="159"/>
    <s v="CON PSU "/>
    <s v="50 % MAYOR"/>
    <s v="Rango 450-499"/>
    <x v="1"/>
  </r>
  <r>
    <x v="2"/>
    <x v="15"/>
    <s v="Ingeniería, Ciencia y Tecnología "/>
    <x v="1"/>
    <x v="0"/>
    <x v="3009"/>
    <m/>
    <s v="GARRIDO VEGA CAMILO ALEJANDRO"/>
    <x v="1"/>
    <s v="Pudahuel"/>
    <s v="Con Beca"/>
    <s v="Sin Beca"/>
    <s v="AÑO 2014"/>
    <n v="695"/>
    <n v="452"/>
    <n v="545"/>
    <n v="744"/>
    <x v="158"/>
    <s v="CON PSU "/>
    <s v="50 % MAYOR"/>
    <s v="Rango 450-499"/>
    <x v="1"/>
  </r>
  <r>
    <x v="2"/>
    <x v="20"/>
    <s v="Salud"/>
    <x v="0"/>
    <x v="0"/>
    <x v="3010"/>
    <m/>
    <s v="LARRAIN HERRERA NICOLE GERALDINE "/>
    <x v="0"/>
    <s v="Puente Alto"/>
    <s v="Con Beca"/>
    <s v="Sin Beca"/>
    <s v="AÑO 2016"/>
    <n v="719"/>
    <n v="409"/>
    <n v="558"/>
    <n v="745"/>
    <x v="138"/>
    <s v="CON PSU "/>
    <s v="50 % MAYOR"/>
    <s v="Rango 450-499"/>
    <x v="1"/>
  </r>
  <r>
    <x v="2"/>
    <x v="17"/>
    <s v="Ingeniería, Ciencia y Tecnología "/>
    <x v="0"/>
    <x v="0"/>
    <x v="3011"/>
    <m/>
    <s v="ESPINOZA VERA JIMMY ADRIAN ANDRES"/>
    <x v="1"/>
    <s v="Conchalí"/>
    <s v="Sin Beca"/>
    <s v="Con Beca"/>
    <s v="AÑO 2016"/>
    <n v="713"/>
    <n v="409"/>
    <n v="507"/>
    <n v="763"/>
    <x v="115"/>
    <s v="CON PSU "/>
    <s v="50 % MAYOR"/>
    <s v="Rango 450-499"/>
    <x v="1"/>
  </r>
  <r>
    <x v="2"/>
    <x v="12"/>
    <s v="Salud"/>
    <x v="0"/>
    <x v="0"/>
    <x v="3012"/>
    <m/>
    <s v="CUMINAO HUIRIMAN BARBARA DEL PILAR"/>
    <x v="0"/>
    <s v="Paine"/>
    <s v="Sin Beca"/>
    <s v="Sin Beca"/>
    <s v="AÑO 2016"/>
    <n v="672"/>
    <n v="480"/>
    <n v="425"/>
    <n v="773"/>
    <x v="123"/>
    <s v="CON PSU "/>
    <s v="50 % MAYOR"/>
    <s v="Rango 450-499"/>
    <x v="1"/>
  </r>
  <r>
    <x v="2"/>
    <x v="8"/>
    <s v="Ciencias Sociales"/>
    <x v="1"/>
    <x v="0"/>
    <x v="3013"/>
    <m/>
    <s v="ALFARO JIMENEZ GRIMANESA  BEATRIZ"/>
    <x v="0"/>
    <s v="Recoleta"/>
    <s v="Con Beca"/>
    <s v="Sin Beca"/>
    <s v="AÑO 2016"/>
    <n v="647"/>
    <n v="472"/>
    <n v="485"/>
    <n v="778"/>
    <x v="130"/>
    <s v="CON PSU "/>
    <s v="50 % MAYOR"/>
    <s v="Rango 450-499"/>
    <x v="1"/>
  </r>
  <r>
    <x v="2"/>
    <x v="9"/>
    <s v="Salud"/>
    <x v="0"/>
    <x v="0"/>
    <x v="3014"/>
    <m/>
    <s v="BALVOA PASTEN  ABRAHAM ISAAC"/>
    <x v="1"/>
    <s v="La Florida"/>
    <s v="Con Beca"/>
    <s v="Sin Beca"/>
    <s v="AÑO 2016"/>
    <n v="647"/>
    <n v="465"/>
    <n v="496"/>
    <n v="780"/>
    <x v="104"/>
    <s v="CON PSU "/>
    <s v="50 % MAYOR"/>
    <s v="Rango 450-499"/>
    <x v="1"/>
  </r>
  <r>
    <x v="2"/>
    <x v="9"/>
    <s v="Salud"/>
    <x v="0"/>
    <x v="0"/>
    <x v="3015"/>
    <m/>
    <s v="SEPULVEDA MORENO ALEXANDER RODOLFO"/>
    <x v="1"/>
    <s v="La Florida"/>
    <s v="Con Beca"/>
    <s v="Sin Beca"/>
    <s v="AÑO 2016"/>
    <n v="693"/>
    <n v="543"/>
    <n v="406"/>
    <n v="788"/>
    <x v="448"/>
    <s v="CON PSU "/>
    <s v="50 % MAYOR"/>
    <s v="Rango 450-499"/>
    <x v="1"/>
  </r>
  <r>
    <x v="2"/>
    <x v="12"/>
    <s v="Salud"/>
    <x v="0"/>
    <x v="0"/>
    <x v="3016"/>
    <m/>
    <s v="MALDONADO LARA ALEJANDRA MACARENA"/>
    <x v="0"/>
    <s v="San Bernardo"/>
    <s v="Sin Beca"/>
    <s v="Sin Beca"/>
    <s v="AÑO 2016"/>
    <n v="682"/>
    <n v="472"/>
    <n v="485"/>
    <n v="838"/>
    <x v="130"/>
    <s v="CON PSU "/>
    <s v="50 % MAYOR"/>
    <s v="Rango 450-499"/>
    <x v="1"/>
  </r>
  <r>
    <x v="2"/>
    <x v="9"/>
    <s v="Salud"/>
    <x v="0"/>
    <x v="0"/>
    <x v="3017"/>
    <m/>
    <s v="CABEZAS SALAZAR MARICEL ALEJANDRA"/>
    <x v="0"/>
    <s v="San Ramón"/>
    <s v="Con Beca"/>
    <s v="Con Beca"/>
    <s v="AÑO 2016"/>
    <n v="688"/>
    <n v="521"/>
    <n v="458"/>
    <n v="846"/>
    <x v="159"/>
    <s v="CON PSU "/>
    <s v="50 % MAYOR"/>
    <s v="Rango 450-499"/>
    <x v="1"/>
  </r>
  <r>
    <x v="2"/>
    <x v="10"/>
    <s v="Salud"/>
    <x v="0"/>
    <x v="0"/>
    <x v="3018"/>
    <m/>
    <s v="GAJARDO ESPINA SCARLETTE SOLANGE"/>
    <x v="0"/>
    <s v="La Cisterna"/>
    <s v="Con Beca"/>
    <s v="Con Beca"/>
    <s v="AÑO 2016"/>
    <n v="743"/>
    <n v="452"/>
    <n v="496"/>
    <n v="850"/>
    <x v="553"/>
    <s v="CON PSU "/>
    <s v="50 % MAYOR"/>
    <s v="Rango 450-499"/>
    <x v="1"/>
  </r>
  <r>
    <x v="2"/>
    <x v="3"/>
    <s v="Educación"/>
    <x v="1"/>
    <x v="0"/>
    <x v="3019"/>
    <m/>
    <s v="ALARCON CARRASCO DENNIS BASTIAN"/>
    <x v="1"/>
    <s v="Conchalí"/>
    <s v="Con Beca"/>
    <s v="Sin Beca"/>
    <s v="AÑO 2013"/>
    <n v="702"/>
    <n v="483"/>
    <n v="506"/>
    <n v="850"/>
    <x v="164"/>
    <s v="CON PSU "/>
    <s v="50 % MAYOR"/>
    <s v="Rango 450-499"/>
    <x v="1"/>
  </r>
  <r>
    <x v="2"/>
    <x v="6"/>
    <s v="Ciencias Sociales"/>
    <x v="0"/>
    <x v="0"/>
    <x v="3020"/>
    <m/>
    <s v="ARTEAGA CASTILLO MARIBEL DEL  CARMEN"/>
    <x v="0"/>
    <s v="El Bosque"/>
    <s v="Sin Beca"/>
    <s v="Sin Beca"/>
    <s v="AÑO 2016"/>
    <n v="733"/>
    <n v="465"/>
    <n v="532"/>
    <n v="850"/>
    <x v="158"/>
    <s v="CON PSU "/>
    <s v="50 % MAYOR"/>
    <s v="Rango 450-499"/>
    <x v="1"/>
  </r>
  <r>
    <x v="2"/>
    <x v="19"/>
    <s v="Educación"/>
    <x v="1"/>
    <x v="0"/>
    <x v="3021"/>
    <m/>
    <s v="ORDENES ROJAS WLADIMIR NICOLAS"/>
    <x v="1"/>
    <s v="La Granja"/>
    <s v="Con Beca"/>
    <s v="Sin Beca"/>
    <s v="AÑO 2016"/>
    <m/>
    <n v="574"/>
    <n v="406"/>
    <m/>
    <x v="84"/>
    <s v="CON PSU "/>
    <s v="SIN INFORMACIÓN "/>
    <s v="Rango 450-499"/>
    <x v="1"/>
  </r>
  <r>
    <x v="2"/>
    <x v="6"/>
    <s v="Ciencias Sociales"/>
    <x v="0"/>
    <x v="0"/>
    <x v="3022"/>
    <m/>
    <s v="DONOSO CASTILLO JESSICA MARGARITA"/>
    <x v="0"/>
    <s v="Recoleta"/>
    <s v="Con Beca"/>
    <s v="Sin Beca"/>
    <s v="AÑO 2012"/>
    <n v="499"/>
    <n v="454"/>
    <n v="510"/>
    <m/>
    <x v="149"/>
    <s v="CON PSU "/>
    <s v="SIN INFORMACIÓN "/>
    <s v="Rango 450-499"/>
    <x v="1"/>
  </r>
  <r>
    <x v="2"/>
    <x v="3"/>
    <s v="Educación"/>
    <x v="1"/>
    <x v="0"/>
    <x v="3023"/>
    <m/>
    <s v="BETANCURT NAVARRETE JUAN FRANCISCO"/>
    <x v="1"/>
    <s v="Cerro Navia"/>
    <s v="Con Beca"/>
    <s v="Con Beca"/>
    <s v="AÑO 2011"/>
    <n v="579"/>
    <n v="443"/>
    <n v="524"/>
    <m/>
    <x v="138"/>
    <s v="CON PSU "/>
    <s v="SIN INFORMACIÓN "/>
    <s v="Rango 450-499"/>
    <x v="1"/>
  </r>
  <r>
    <x v="2"/>
    <x v="1"/>
    <s v="Salud"/>
    <x v="1"/>
    <x v="0"/>
    <x v="3024"/>
    <m/>
    <s v="GONZÁLEZ ESPINOSA TOMÁS ANDRÉS"/>
    <x v="1"/>
    <s v="La Florida"/>
    <s v="Con Beca"/>
    <s v="Con Beca"/>
    <s v="AÑO 2009"/>
    <n v="455"/>
    <n v="506"/>
    <n v="460"/>
    <m/>
    <x v="146"/>
    <s v="CON PSU "/>
    <s v="SIN INFORMACIÓN "/>
    <s v="Rango 450-499"/>
    <x v="1"/>
  </r>
  <r>
    <x v="2"/>
    <x v="6"/>
    <s v="Ciencias Sociales"/>
    <x v="1"/>
    <x v="0"/>
    <x v="3025"/>
    <m/>
    <s v="CAROCA CALDERON CLAUDIO GUILLERMO"/>
    <x v="1"/>
    <s v="Lo Espejo"/>
    <s v="Con Beca"/>
    <s v="Con Beca"/>
    <s v="AÑO 2010"/>
    <n v="397"/>
    <n v="528"/>
    <n v="458"/>
    <m/>
    <x v="150"/>
    <s v="CON PSU "/>
    <s v="SIN INFORMACIÓN "/>
    <s v="Rango 450-499"/>
    <x v="1"/>
  </r>
  <r>
    <x v="2"/>
    <x v="21"/>
    <s v="Educación"/>
    <x v="1"/>
    <x v="0"/>
    <x v="3026"/>
    <m/>
    <s v="DEL MORAL BAGNARA GABRIELA  ALEJANDRA"/>
    <x v="0"/>
    <s v="Ñuñoa"/>
    <s v="Con Beca"/>
    <s v="Con Beca"/>
    <s v="AÑO 2011"/>
    <n v="561"/>
    <n v="569"/>
    <n v="381"/>
    <m/>
    <x v="175"/>
    <s v="CON PSU "/>
    <s v="SIN INFORMACIÓN "/>
    <s v="Rango 450-499"/>
    <x v="1"/>
  </r>
  <r>
    <x v="2"/>
    <x v="1"/>
    <s v="Salud"/>
    <x v="1"/>
    <x v="0"/>
    <x v="3027"/>
    <m/>
    <s v="DIAZ NUÑEZ FERNANDA"/>
    <x v="0"/>
    <s v="Quinta Normal"/>
    <s v="Con Beca"/>
    <s v="Con Beca"/>
    <s v="AÑO 2010"/>
    <n v="393"/>
    <n v="443"/>
    <n v="475"/>
    <m/>
    <x v="98"/>
    <s v="CON PSU "/>
    <s v="SIN INFORMACIÓN "/>
    <s v="Rango 450-499"/>
    <x v="1"/>
  </r>
  <r>
    <x v="2"/>
    <x v="19"/>
    <s v="Educación"/>
    <x v="1"/>
    <x v="0"/>
    <x v="3028"/>
    <m/>
    <s v="SANTIBAÑEZ ROBLES CARLA VALESKA"/>
    <x v="0"/>
    <s v="Santiago"/>
    <s v="Con Beca"/>
    <s v="Con Beca"/>
    <s v="AÑO 2010"/>
    <n v="682"/>
    <n v="504"/>
    <n v="395"/>
    <m/>
    <x v="100"/>
    <s v="CON PSU "/>
    <s v="SIN INFORMACIÓN "/>
    <s v="Rango 450-499"/>
    <x v="0"/>
  </r>
  <r>
    <x v="2"/>
    <x v="6"/>
    <s v="Ciencias Sociales"/>
    <x v="1"/>
    <x v="0"/>
    <x v="3029"/>
    <m/>
    <s v="FIGUEROA OLIVARES RODRIGO IGNACIO"/>
    <x v="1"/>
    <s v="Santiago"/>
    <s v="Con Beca"/>
    <s v="Con Beca"/>
    <s v="AÑO 2012"/>
    <n v="335"/>
    <n v="488"/>
    <n v="432"/>
    <m/>
    <x v="111"/>
    <s v="CON PSU "/>
    <s v="SIN INFORMACIÓN "/>
    <s v="Rango 450-499"/>
    <x v="1"/>
  </r>
  <r>
    <x v="2"/>
    <x v="8"/>
    <s v="Ciencias Sociales"/>
    <x v="1"/>
    <x v="0"/>
    <x v="3030"/>
    <m/>
    <s v="GONZALEZ SEPULVEDA MARCELO"/>
    <x v="1"/>
    <s v="Independencia"/>
    <s v="Sin Beca"/>
    <s v="Con Beca"/>
    <s v="AÑO 2010"/>
    <n v="478"/>
    <n v="443"/>
    <n v="527"/>
    <m/>
    <x v="176"/>
    <s v="CON PSU "/>
    <s v="SIN INFORMACIÓN "/>
    <s v="Rango 450-499"/>
    <x v="1"/>
  </r>
  <r>
    <x v="2"/>
    <x v="2"/>
    <s v="Educación"/>
    <x v="1"/>
    <x v="0"/>
    <x v="3031"/>
    <m/>
    <s v="FERREIRA CIFUENTES MATIAS SIMON"/>
    <x v="1"/>
    <s v="Lo Prado"/>
    <s v="Sin Beca"/>
    <s v="Con Beca"/>
    <s v="AÑO 2010"/>
    <n v="601"/>
    <n v="508"/>
    <n v="483"/>
    <m/>
    <x v="89"/>
    <s v="CON PSU "/>
    <s v="SIN INFORMACIÓN "/>
    <s v="Rango 450-499"/>
    <x v="1"/>
  </r>
  <r>
    <x v="2"/>
    <x v="8"/>
    <s v="Ciencias Sociales"/>
    <x v="1"/>
    <x v="0"/>
    <x v="3032"/>
    <m/>
    <s v="OSSES WOSCHION ALEJANDRO DAVID"/>
    <x v="1"/>
    <s v="Maipú"/>
    <s v="Sin Beca"/>
    <s v="Con Beca"/>
    <s v="AÑO 2011"/>
    <n v="621"/>
    <n v="502"/>
    <n v="459"/>
    <m/>
    <x v="104"/>
    <s v="CON PSU "/>
    <s v="SIN INFORMACIÓN "/>
    <s v="Rango 450-499"/>
    <x v="1"/>
  </r>
  <r>
    <x v="2"/>
    <x v="8"/>
    <s v="Ciencias Sociales"/>
    <x v="1"/>
    <x v="0"/>
    <x v="3033"/>
    <m/>
    <s v="DELGADO MONROY FELIPE ANTONIO"/>
    <x v="1"/>
    <s v="Quilicura"/>
    <s v="Sin Beca"/>
    <s v="Con Beca"/>
    <s v="AÑO 2009"/>
    <n v="620"/>
    <n v="480"/>
    <n v="515"/>
    <m/>
    <x v="147"/>
    <s v="CON PSU "/>
    <s v="SIN INFORMACIÓN "/>
    <s v="Rango 450-499"/>
    <x v="1"/>
  </r>
  <r>
    <x v="2"/>
    <x v="8"/>
    <s v="Ciencias Sociales"/>
    <x v="1"/>
    <x v="0"/>
    <x v="3034"/>
    <m/>
    <s v="PARRA  FLORES CRISTHEL YANETH"/>
    <x v="0"/>
    <s v="San Miguel"/>
    <s v="Sin Beca"/>
    <s v="Con Beca"/>
    <s v="AÑO 2010"/>
    <n v="538"/>
    <n v="431"/>
    <n v="475"/>
    <m/>
    <x v="449"/>
    <s v="CON PSU "/>
    <s v="SIN INFORMACIÓN "/>
    <s v="Rango 450-499"/>
    <x v="1"/>
  </r>
  <r>
    <x v="2"/>
    <x v="6"/>
    <s v="Ciencias Sociales"/>
    <x v="1"/>
    <x v="0"/>
    <x v="3035"/>
    <m/>
    <s v="GONZALEZ  GONZALEZ MARIELA DE LAS MERCEDES"/>
    <x v="0"/>
    <s v="Santiago"/>
    <s v="Sin Beca"/>
    <s v="Con Beca"/>
    <s v="AÑO 2011"/>
    <n v="662"/>
    <n v="420"/>
    <n v="505"/>
    <m/>
    <x v="107"/>
    <s v="CON PSU "/>
    <s v="SIN INFORMACIÓN "/>
    <s v="Rango 450-499"/>
    <x v="1"/>
  </r>
  <r>
    <x v="2"/>
    <x v="6"/>
    <s v="Ciencias Sociales"/>
    <x v="1"/>
    <x v="0"/>
    <x v="3036"/>
    <m/>
    <s v="AHUMADA SILVA GIOVANNI PAOLO"/>
    <x v="1"/>
    <s v="Paine"/>
    <s v="Con Beca"/>
    <s v="Sin Beca"/>
    <s v="AÑO 2011"/>
    <n v="560"/>
    <n v="490"/>
    <n v="459"/>
    <m/>
    <x v="448"/>
    <s v="CON PSU "/>
    <s v="SIN INFORMACIÓN "/>
    <s v="Rango 450-499"/>
    <x v="1"/>
  </r>
  <r>
    <x v="2"/>
    <x v="19"/>
    <s v="Educación"/>
    <x v="1"/>
    <x v="0"/>
    <x v="1727"/>
    <m/>
    <s v="PIZARRO ARAYA JESÚS MATIAS"/>
    <x v="1"/>
    <s v="Pudahuel"/>
    <s v="Con Beca"/>
    <s v="Sin Beca"/>
    <s v="AÑO 2009"/>
    <n v="519"/>
    <n v="525"/>
    <n v="395"/>
    <m/>
    <x v="111"/>
    <s v="CON PSU "/>
    <s v="SIN INFORMACIÓN "/>
    <s v="Rango 450-499"/>
    <x v="1"/>
  </r>
  <r>
    <x v="2"/>
    <x v="16"/>
    <s v="Ingeniería, Ciencia y Tecnología "/>
    <x v="0"/>
    <x v="1"/>
    <x v="3037"/>
    <m/>
    <s v="SILVA  LUCERO FELIPE IGNACIO"/>
    <x v="1"/>
    <s v="Puente Alto"/>
    <s v="Con Beca"/>
    <s v="Sin Beca"/>
    <s v="AÑO 2011"/>
    <n v="455"/>
    <n v="450"/>
    <n v="490"/>
    <m/>
    <x v="108"/>
    <s v="CON PSU "/>
    <s v="SIN INFORMACIÓN "/>
    <s v="Rango 450-499"/>
    <x v="1"/>
  </r>
  <r>
    <x v="2"/>
    <x v="1"/>
    <s v="Salud"/>
    <x v="0"/>
    <x v="0"/>
    <x v="3038"/>
    <m/>
    <s v="TORO HERNANDEZ CRISTOPHER ANDRES"/>
    <x v="1"/>
    <s v="Renca"/>
    <s v="Con Beca"/>
    <s v="Sin Beca"/>
    <s v="AÑO 2012"/>
    <n v="476"/>
    <n v="430"/>
    <n v="498"/>
    <m/>
    <x v="162"/>
    <s v="CON PSU "/>
    <s v="SIN INFORMACIÓN "/>
    <s v="Rango 450-499"/>
    <x v="1"/>
  </r>
  <r>
    <x v="2"/>
    <x v="7"/>
    <s v="Salud"/>
    <x v="0"/>
    <x v="0"/>
    <x v="3039"/>
    <m/>
    <s v="MILLAR POZO CAMILA FERNANDA"/>
    <x v="0"/>
    <s v="La Florida"/>
    <s v="Sin Beca"/>
    <s v="Sin Beca"/>
    <s v="AÑO 2012"/>
    <n v="702"/>
    <n v="461"/>
    <n v="510"/>
    <m/>
    <x v="169"/>
    <s v="CON PSU "/>
    <s v="SIN INFORMACIÓN "/>
    <s v="Rango 450-499"/>
    <x v="1"/>
  </r>
  <r>
    <x v="2"/>
    <x v="20"/>
    <s v="Salud"/>
    <x v="0"/>
    <x v="0"/>
    <x v="3040"/>
    <m/>
    <s v="FUENTES DIAZ CLAUDIA  ANDREA"/>
    <x v="0"/>
    <s v="La Florida"/>
    <s v="Sin Beca"/>
    <s v="Sin Beca"/>
    <s v="AÑO 2009"/>
    <n v="601"/>
    <n v="515"/>
    <n v="395"/>
    <m/>
    <x v="86"/>
    <s v="CON PSU "/>
    <s v="SIN INFORMACIÓN "/>
    <s v="Rango 450-499"/>
    <x v="1"/>
  </r>
  <r>
    <x v="2"/>
    <x v="7"/>
    <s v="Salud"/>
    <x v="0"/>
    <x v="0"/>
    <x v="3041"/>
    <m/>
    <s v="GATICA  VADULLI MARIANA  ELIZABETH"/>
    <x v="0"/>
    <s v="Maipú"/>
    <s v="Sin Beca"/>
    <s v="Sin Beca"/>
    <s v="AÑO 2012"/>
    <n v="393"/>
    <n v="374"/>
    <n v="551"/>
    <m/>
    <x v="107"/>
    <s v="CON PSU "/>
    <s v="SIN INFORMACIÓN "/>
    <s v="Rango 450-499"/>
    <x v="1"/>
  </r>
  <r>
    <x v="2"/>
    <x v="19"/>
    <s v="Educación"/>
    <x v="1"/>
    <x v="1"/>
    <x v="3042"/>
    <m/>
    <s v="PINTO CASTRO CAROLINA"/>
    <x v="0"/>
    <s v="Maipú"/>
    <s v="Sin Beca"/>
    <s v="Sin Beca"/>
    <s v="AÑO 2009"/>
    <n v="414"/>
    <n v="432"/>
    <n v="469"/>
    <m/>
    <x v="91"/>
    <s v="CON PSU "/>
    <s v="SIN INFORMACIÓN "/>
    <s v="Rango 450-499"/>
    <x v="1"/>
  </r>
  <r>
    <x v="2"/>
    <x v="6"/>
    <s v="Ciencias Sociales"/>
    <x v="1"/>
    <x v="1"/>
    <x v="3043"/>
    <m/>
    <s v="VALENZUELA CERDA CONSTANZA PATRICIA"/>
    <x v="0"/>
    <s v="Maipú"/>
    <s v="Sin Beca"/>
    <s v="Sin Beca"/>
    <s v="AÑO 2010"/>
    <n v="373"/>
    <n v="562"/>
    <n v="410"/>
    <m/>
    <x v="97"/>
    <s v="CON PSU "/>
    <s v="SIN INFORMACIÓN "/>
    <s v="Rango 450-499"/>
    <x v="1"/>
  </r>
  <r>
    <x v="2"/>
    <x v="1"/>
    <s v="Salud"/>
    <x v="1"/>
    <x v="0"/>
    <x v="3044"/>
    <m/>
    <s v="ROSALES SEPULVEDA GUSTAVO"/>
    <x v="1"/>
    <s v="Maipú"/>
    <s v="Sin Beca"/>
    <s v="Sin Beca"/>
    <s v="AÑO 2011"/>
    <n v="335"/>
    <n v="519"/>
    <n v="447"/>
    <m/>
    <x v="146"/>
    <s v="CON PSU "/>
    <s v="SIN INFORMACIÓN "/>
    <s v="Rango 450-499"/>
    <x v="1"/>
  </r>
  <r>
    <x v="2"/>
    <x v="3"/>
    <s v="Educación"/>
    <x v="0"/>
    <x v="1"/>
    <x v="3045"/>
    <m/>
    <s v="PEREZ GUTIERREZ LUIS JUAN PABLO"/>
    <x v="1"/>
    <s v="Padre Hurtado"/>
    <s v="Sin Beca"/>
    <s v="Sin Beca"/>
    <s v="AÑO 2012"/>
    <n v="455"/>
    <n v="422"/>
    <n v="551"/>
    <m/>
    <x v="141"/>
    <s v="CON PSU "/>
    <s v="SIN INFORMACIÓN "/>
    <s v="Rango 450-499"/>
    <x v="1"/>
  </r>
  <r>
    <x v="2"/>
    <x v="19"/>
    <s v="Educación"/>
    <x v="1"/>
    <x v="0"/>
    <x v="3046"/>
    <m/>
    <s v="GAMBOA MONTERREY EDUARDO ANIBAL"/>
    <x v="1"/>
    <s v="Pedro Aguirre Cerda"/>
    <s v="Sin Beca"/>
    <s v="Sin Beca"/>
    <s v="AÑO 2012"/>
    <n v="476"/>
    <n v="430"/>
    <n v="475"/>
    <m/>
    <x v="123"/>
    <s v="CON PSU "/>
    <s v="SIN INFORMACIÓN "/>
    <s v="Rango 450-499"/>
    <x v="1"/>
  </r>
  <r>
    <x v="2"/>
    <x v="20"/>
    <s v="Salud"/>
    <x v="0"/>
    <x v="0"/>
    <x v="3047"/>
    <m/>
    <s v="GONZALEZ  TOLEDO CONSTANZA FERNANDA"/>
    <x v="0"/>
    <s v="Pudahuel"/>
    <s v="Sin Beca"/>
    <s v="Sin Beca"/>
    <s v="AÑO 2011"/>
    <n v="440"/>
    <n v="403"/>
    <n v="512"/>
    <m/>
    <x v="114"/>
    <s v="CON PSU "/>
    <s v="SIN INFORMACIÓN "/>
    <s v="Rango 450-499"/>
    <x v="1"/>
  </r>
  <r>
    <x v="2"/>
    <x v="4"/>
    <s v="Salud"/>
    <x v="0"/>
    <x v="1"/>
    <x v="3048"/>
    <m/>
    <s v="GUERRA ARAYA DANIELA  ALICIA"/>
    <x v="0"/>
    <s v="Quilicura"/>
    <s v="Sin Beca"/>
    <s v="Sin Beca"/>
    <s v="AÑO 2010"/>
    <n v="501"/>
    <n v="532"/>
    <n v="466"/>
    <m/>
    <x v="145"/>
    <s v="CON PSU "/>
    <s v="SIN INFORMACIÓN "/>
    <s v="Rango 450-499"/>
    <x v="1"/>
  </r>
  <r>
    <x v="2"/>
    <x v="16"/>
    <s v="Ingeniería, Ciencia y Tecnología "/>
    <x v="0"/>
    <x v="0"/>
    <x v="3049"/>
    <m/>
    <s v="MERINO BOROA CONSTANZA ELIZABETH"/>
    <x v="0"/>
    <s v="Recoleta"/>
    <s v="Sin Beca"/>
    <s v="Sin Beca"/>
    <s v="AÑO 2012"/>
    <n v="397"/>
    <n v="447"/>
    <n v="548"/>
    <m/>
    <x v="147"/>
    <s v="CON PSU "/>
    <s v="SIN INFORMACIÓN "/>
    <s v="Rango 450-499"/>
    <x v="1"/>
  </r>
  <r>
    <x v="2"/>
    <x v="1"/>
    <s v="Salud"/>
    <x v="1"/>
    <x v="0"/>
    <x v="3050"/>
    <m/>
    <s v="DONOSO FARIAS JULIO OSVALDO"/>
    <x v="1"/>
    <s v="San Bernardo"/>
    <s v="Sin Beca"/>
    <s v="Sin Beca"/>
    <s v="AÑO 2011"/>
    <n v="560"/>
    <n v="502"/>
    <n v="432"/>
    <m/>
    <x v="120"/>
    <s v="CON PSU "/>
    <s v="SIN INFORMACIÓN "/>
    <s v="Rango 450-499"/>
    <x v="1"/>
  </r>
  <r>
    <x v="2"/>
    <x v="1"/>
    <s v="Salud"/>
    <x v="0"/>
    <x v="1"/>
    <x v="3051"/>
    <m/>
    <s v="MALDONADO ELGUETA ALVARO YUSEF"/>
    <x v="1"/>
    <s v="Santiago"/>
    <s v="Sin Beca"/>
    <s v="Sin Beca"/>
    <s v="AÑO 2010"/>
    <n v="476"/>
    <n v="528"/>
    <n v="448"/>
    <m/>
    <x v="110"/>
    <s v="CON PSU "/>
    <s v="SIN INFORMACIÓN "/>
    <s v="Rango 450-499"/>
    <x v="1"/>
  </r>
  <r>
    <x v="2"/>
    <x v="10"/>
    <s v="Salud"/>
    <x v="0"/>
    <x v="0"/>
    <x v="3052"/>
    <m/>
    <s v="LEMUS FLORES FRANCISCA JAVIERA"/>
    <x v="0"/>
    <s v="Quilicura"/>
    <s v="Sin Beca"/>
    <s v="Sin Beca"/>
    <s v="AÑO 2016"/>
    <n v="319"/>
    <n v="459"/>
    <n v="552"/>
    <n v="316"/>
    <x v="194"/>
    <s v="CON PSU "/>
    <s v="50 % MENOR "/>
    <s v="Rango 500-549"/>
    <x v="1"/>
  </r>
  <r>
    <x v="2"/>
    <x v="20"/>
    <s v="Salud"/>
    <x v="0"/>
    <x v="0"/>
    <x v="3053"/>
    <m/>
    <s v="VIDAL MILLAN VALENTINA  ANDREA"/>
    <x v="0"/>
    <s v="Puente Alto"/>
    <s v="Con Beca"/>
    <s v="Sin Beca"/>
    <s v="AÑO 2016"/>
    <n v="332"/>
    <n v="486"/>
    <n v="516"/>
    <n v="332"/>
    <x v="235"/>
    <s v="CON PSU "/>
    <s v="50 % MENOR "/>
    <s v="Rango 500-549"/>
    <x v="1"/>
  </r>
  <r>
    <x v="2"/>
    <x v="12"/>
    <s v="Salud"/>
    <x v="0"/>
    <x v="0"/>
    <x v="3054"/>
    <m/>
    <s v="LEIVA RETAMALES DEBORAH GABRIELA "/>
    <x v="0"/>
    <s v="Maipú"/>
    <s v="Sin Beca"/>
    <s v="Sin Beca"/>
    <s v="AÑO 2016"/>
    <n v="335"/>
    <n v="551"/>
    <n v="516"/>
    <n v="335"/>
    <x v="450"/>
    <s v="CON PSU "/>
    <s v="50 % MENOR "/>
    <s v="Rango 500-549"/>
    <x v="1"/>
  </r>
  <r>
    <x v="2"/>
    <x v="6"/>
    <s v="Ciencias Sociales"/>
    <x v="0"/>
    <x v="0"/>
    <x v="3055"/>
    <m/>
    <s v="PIZARRO RIQUELME MARTIN ALEXANDER"/>
    <x v="1"/>
    <s v="Estación Central"/>
    <s v="Sin Beca"/>
    <s v="Con Beca"/>
    <s v="AÑO 2016"/>
    <n v="346"/>
    <n v="597"/>
    <n v="425"/>
    <n v="346"/>
    <x v="215"/>
    <s v="CON PSU "/>
    <s v="50 % MENOR "/>
    <s v="Rango 500-549"/>
    <x v="1"/>
  </r>
  <r>
    <x v="2"/>
    <x v="12"/>
    <s v="Salud"/>
    <x v="0"/>
    <x v="0"/>
    <x v="3056"/>
    <m/>
    <s v="JARA QUIJADA TIARE MACARENA"/>
    <x v="0"/>
    <s v="Recoleta"/>
    <s v="Sin Beca"/>
    <s v="Sin Beca"/>
    <s v="AÑO 2016"/>
    <n v="353"/>
    <n v="507"/>
    <n v="516"/>
    <n v="348"/>
    <x v="230"/>
    <s v="CON PSU "/>
    <s v="50 % MENOR "/>
    <s v="Rango 500-549"/>
    <x v="1"/>
  </r>
  <r>
    <x v="2"/>
    <x v="8"/>
    <s v="Ciencias Sociales"/>
    <x v="1"/>
    <x v="0"/>
    <x v="3057"/>
    <m/>
    <s v="CARVACHO SALINAS GONZALO IGNACIO"/>
    <x v="1"/>
    <s v="La Florida"/>
    <s v="Con Beca"/>
    <s v="Sin Beca"/>
    <s v="AÑO 2016"/>
    <n v="358"/>
    <n v="559"/>
    <n v="442"/>
    <n v="359"/>
    <x v="247"/>
    <s v="CON PSU "/>
    <s v="50 % MAYOR"/>
    <s v="Rango 500-549"/>
    <x v="1"/>
  </r>
  <r>
    <x v="2"/>
    <x v="16"/>
    <s v="Ingeniería, Ciencia y Tecnología "/>
    <x v="1"/>
    <x v="0"/>
    <x v="3058"/>
    <m/>
    <s v="RAMIREZ FERNANDEZ CRISTIAN FABIAN"/>
    <x v="1"/>
    <s v="San Bernardo"/>
    <s v="Sin Beca"/>
    <s v="Sin Beca"/>
    <s v="AÑO 2014"/>
    <n v="359"/>
    <n v="508"/>
    <n v="503"/>
    <n v="359"/>
    <x v="194"/>
    <s v="CON PSU "/>
    <s v="50 % MENOR "/>
    <s v="Rango 500-549"/>
    <x v="1"/>
  </r>
  <r>
    <x v="2"/>
    <x v="20"/>
    <s v="Salud"/>
    <x v="0"/>
    <x v="1"/>
    <x v="3059"/>
    <m/>
    <s v="ARENAS MEZA LONELLY ANGELICA"/>
    <x v="0"/>
    <s v="Puente Alto"/>
    <s v="Sin Beca"/>
    <s v="Sin Beca"/>
    <s v="AÑO 2015"/>
    <n v="372"/>
    <n v="525"/>
    <n v="494"/>
    <n v="372"/>
    <x v="180"/>
    <s v="CON PSU "/>
    <s v="50 % MENOR "/>
    <s v="Rango 500-549"/>
    <x v="1"/>
  </r>
  <r>
    <x v="2"/>
    <x v="9"/>
    <s v="Salud"/>
    <x v="0"/>
    <x v="1"/>
    <x v="3060"/>
    <m/>
    <s v="MONSALVE GONZALEZ CAREN ANDREA"/>
    <x v="0"/>
    <s v="Puente Alto"/>
    <s v="Sin Beca"/>
    <s v="Sin Beca"/>
    <s v="AÑO 2013"/>
    <n v="373"/>
    <n v="589"/>
    <n v="506"/>
    <n v="373"/>
    <x v="261"/>
    <s v="CON PSU "/>
    <s v="50 % MENOR "/>
    <s v="Rango 500-549"/>
    <x v="1"/>
  </r>
  <r>
    <x v="2"/>
    <x v="17"/>
    <s v="Ingeniería, Ciencia y Tecnología "/>
    <x v="0"/>
    <x v="0"/>
    <x v="3061"/>
    <m/>
    <s v="GAJARDO AVALOS MARCELO HUMBERTO MIGUEL"/>
    <x v="1"/>
    <s v="San Joaquín"/>
    <s v="Sin Beca"/>
    <s v="Con Beca"/>
    <s v="AÑO 2015"/>
    <n v="374"/>
    <n v="539"/>
    <n v="494"/>
    <n v="374"/>
    <x v="242"/>
    <s v="CON PSU "/>
    <s v="50 % MENOR "/>
    <s v="Rango 500-549"/>
    <x v="1"/>
  </r>
  <r>
    <x v="2"/>
    <x v="6"/>
    <s v="Ciencias Sociales"/>
    <x v="0"/>
    <x v="0"/>
    <x v="3062"/>
    <m/>
    <s v="GRANDON CARDENAS MANUEL IGNACIO"/>
    <x v="1"/>
    <s v="Quinta Normal"/>
    <s v="Sin Beca"/>
    <s v="Sin Beca"/>
    <s v="AÑO 2016"/>
    <n v="380"/>
    <n v="567"/>
    <n v="442"/>
    <n v="375"/>
    <x v="258"/>
    <s v="CON PSU "/>
    <s v="50 % MENOR "/>
    <s v="Rango 500-549"/>
    <x v="1"/>
  </r>
  <r>
    <x v="2"/>
    <x v="6"/>
    <s v="Ciencias Sociales"/>
    <x v="0"/>
    <x v="0"/>
    <x v="3063"/>
    <m/>
    <s v="CHANDIA ALCALDE LUIS ANTONIO "/>
    <x v="1"/>
    <s v="Ñuñoa"/>
    <s v="Sin Beca"/>
    <s v="Sin Beca"/>
    <s v="AÑO 2015"/>
    <n v="385"/>
    <n v="591"/>
    <n v="465"/>
    <n v="385"/>
    <x v="189"/>
    <s v="CON PSU "/>
    <s v="50 % MENOR "/>
    <s v="Rango 500-549"/>
    <x v="1"/>
  </r>
  <r>
    <x v="2"/>
    <x v="18"/>
    <s v="Educación"/>
    <x v="0"/>
    <x v="0"/>
    <x v="3064"/>
    <m/>
    <s v="CAMPOS VERRI ANTONELLA ANDREA"/>
    <x v="0"/>
    <s v="La Florida"/>
    <s v="Sin Beca"/>
    <s v="Sin Beca"/>
    <s v="AÑO 2014"/>
    <n v="388"/>
    <n v="503"/>
    <n v="560"/>
    <n v="388"/>
    <x v="205"/>
    <s v="CON PSU "/>
    <s v="50 % MENOR "/>
    <s v="Rango 500-549"/>
    <x v="1"/>
  </r>
  <r>
    <x v="2"/>
    <x v="3"/>
    <s v="Educación"/>
    <x v="0"/>
    <x v="0"/>
    <x v="3065"/>
    <m/>
    <s v="PINOCHET PARRAGUEZ ALEX GABRIEL "/>
    <x v="1"/>
    <s v="Maipú"/>
    <s v="Sin Beca"/>
    <s v="Sin Beca"/>
    <s v="AÑO 2016"/>
    <n v="389"/>
    <n v="537"/>
    <n v="496"/>
    <n v="389"/>
    <x v="242"/>
    <s v="CON PSU "/>
    <s v="50 % MENOR "/>
    <s v="Rango 500-549"/>
    <x v="1"/>
  </r>
  <r>
    <x v="2"/>
    <x v="7"/>
    <s v="Salud"/>
    <x v="0"/>
    <x v="0"/>
    <x v="3066"/>
    <m/>
    <s v="BRAVO CANALES NICOLAS EDUARDO "/>
    <x v="1"/>
    <s v="San Bernardo"/>
    <s v="Sin Beca"/>
    <s v="Sin Beca"/>
    <s v="AÑO 2016"/>
    <n v="400"/>
    <n v="521"/>
    <n v="539"/>
    <n v="396"/>
    <x v="253"/>
    <s v="CON PSU "/>
    <s v="50 % MENOR "/>
    <s v="Rango 500-549"/>
    <x v="1"/>
  </r>
  <r>
    <x v="2"/>
    <x v="20"/>
    <s v="Salud"/>
    <x v="0"/>
    <x v="0"/>
    <x v="3067"/>
    <m/>
    <s v="SOTELO ALVARADO PALOMA  ALMENDRA "/>
    <x v="0"/>
    <s v="Maipú"/>
    <s v="Sin Beca"/>
    <s v="Sin Beca"/>
    <s v="AÑO 2015"/>
    <n v="398"/>
    <n v="560"/>
    <n v="486"/>
    <n v="398"/>
    <x v="220"/>
    <s v="CON PSU "/>
    <s v="50 % MENOR "/>
    <s v="Rango 500-549"/>
    <x v="1"/>
  </r>
  <r>
    <x v="2"/>
    <x v="1"/>
    <s v="Salud"/>
    <x v="0"/>
    <x v="0"/>
    <x v="3068"/>
    <m/>
    <s v="FUENTES MEJIAS PAZ IVETTE ANDREA "/>
    <x v="0"/>
    <s v="El Bosque"/>
    <s v="Sin Beca"/>
    <s v="Sin Beca"/>
    <s v="AÑO 2016"/>
    <n v="399"/>
    <n v="514"/>
    <n v="532"/>
    <n v="399"/>
    <x v="220"/>
    <s v="CON PSU "/>
    <s v="50 % MENOR "/>
    <s v="Rango 500-549"/>
    <x v="1"/>
  </r>
  <r>
    <x v="2"/>
    <x v="1"/>
    <s v="Salud"/>
    <x v="0"/>
    <x v="0"/>
    <x v="3069"/>
    <m/>
    <s v="GATICA PRADENAS JAVIER IGNACIO"/>
    <x v="1"/>
    <s v="Huechuraba"/>
    <s v="Sin Beca"/>
    <s v="Sin Beca"/>
    <s v="AÑO 2016"/>
    <n v="399"/>
    <n v="624"/>
    <n v="425"/>
    <n v="399"/>
    <x v="260"/>
    <s v="CON PSU "/>
    <s v="50 % MENOR "/>
    <s v="Rango 500-549"/>
    <x v="1"/>
  </r>
  <r>
    <x v="2"/>
    <x v="1"/>
    <s v="Salud"/>
    <x v="1"/>
    <x v="0"/>
    <x v="3070"/>
    <m/>
    <s v="HERNANDEZ SALINAS JHOMAR"/>
    <x v="1"/>
    <s v="El Bosque"/>
    <s v="Sin Beca"/>
    <s v="Sin Beca"/>
    <s v="AÑO 2016"/>
    <n v="406"/>
    <n v="472"/>
    <n v="546"/>
    <n v="402"/>
    <x v="238"/>
    <s v="CON PSU "/>
    <s v="50 % MENOR "/>
    <s v="Rango 500-549"/>
    <x v="1"/>
  </r>
  <r>
    <x v="2"/>
    <x v="21"/>
    <s v="Educación"/>
    <x v="0"/>
    <x v="0"/>
    <x v="3071"/>
    <m/>
    <s v="RIQUELME SALAS CRISTHEL DENNISSE"/>
    <x v="0"/>
    <s v="La Pintana"/>
    <s v="Con Beca"/>
    <s v="Con Beca"/>
    <s v="AÑO 2016"/>
    <n v="404"/>
    <n v="529"/>
    <n v="496"/>
    <n v="404"/>
    <x v="249"/>
    <s v="CON PSU "/>
    <s v="50 % MENOR "/>
    <s v="Rango 500-549"/>
    <x v="1"/>
  </r>
  <r>
    <x v="2"/>
    <x v="12"/>
    <s v="Salud"/>
    <x v="0"/>
    <x v="0"/>
    <x v="3072"/>
    <m/>
    <s v="CASTILLO VILLALOBOS MAICOL ALEXIS"/>
    <x v="1"/>
    <s v="La Cisterna"/>
    <s v="Sin Beca"/>
    <s v="Sin Beca"/>
    <s v="AÑO 2015"/>
    <n v="404"/>
    <n v="518"/>
    <n v="486"/>
    <n v="404"/>
    <x v="179"/>
    <s v="CON PSU "/>
    <s v="50 % MENOR "/>
    <s v="Rango 500-549"/>
    <x v="1"/>
  </r>
  <r>
    <x v="2"/>
    <x v="20"/>
    <s v="Salud"/>
    <x v="0"/>
    <x v="0"/>
    <x v="3073"/>
    <m/>
    <s v="VALENCIA GUTIERREZ ENYEL PAZ"/>
    <x v="0"/>
    <s v="Lo Barnechea"/>
    <s v="Sin Beca"/>
    <s v="Sin Beca"/>
    <s v="AÑO 2016"/>
    <n v="404"/>
    <n v="529"/>
    <n v="558"/>
    <n v="404"/>
    <x v="456"/>
    <s v="CON PSU "/>
    <s v="50 % MENOR "/>
    <s v="Rango 500-549"/>
    <x v="1"/>
  </r>
  <r>
    <x v="2"/>
    <x v="12"/>
    <s v="Salud"/>
    <x v="0"/>
    <x v="0"/>
    <x v="3074"/>
    <m/>
    <s v="ARAYA MIRANDA RODRIGO ANTONIO"/>
    <x v="1"/>
    <s v="Renca"/>
    <s v="Sin Beca"/>
    <s v="Sin Beca"/>
    <s v="AÑO 2016"/>
    <n v="406"/>
    <n v="493"/>
    <n v="507"/>
    <n v="405"/>
    <x v="191"/>
    <s v="CON PSU "/>
    <s v="50 % MENOR "/>
    <s v="Rango 500-549"/>
    <x v="1"/>
  </r>
  <r>
    <x v="2"/>
    <x v="5"/>
    <s v="Ciencias Sociales"/>
    <x v="0"/>
    <x v="0"/>
    <x v="3075"/>
    <m/>
    <s v="MUÑOZ JARA EDUARDO YAN"/>
    <x v="1"/>
    <s v="San Antonio"/>
    <s v="Sin Beca"/>
    <s v="Con Beca"/>
    <s v="AÑO 2015"/>
    <n v="410"/>
    <n v="512"/>
    <n v="527"/>
    <n v="410"/>
    <x v="204"/>
    <s v="CON PSU "/>
    <s v="50 % MENOR "/>
    <s v="Rango 500-549"/>
    <x v="1"/>
  </r>
  <r>
    <x v="2"/>
    <x v="20"/>
    <s v="Salud"/>
    <x v="0"/>
    <x v="0"/>
    <x v="3076"/>
    <m/>
    <s v="DINAMARCA RIFFO CONSTANZA VALENTINA"/>
    <x v="0"/>
    <s v="San Bernardo"/>
    <s v="Con Beca"/>
    <s v="Sin Beca"/>
    <s v="AÑO 2016"/>
    <n v="410"/>
    <n v="486"/>
    <n v="516"/>
    <n v="410"/>
    <x v="235"/>
    <s v="CON PSU "/>
    <s v="50 % MENOR "/>
    <s v="Rango 500-549"/>
    <x v="1"/>
  </r>
  <r>
    <x v="2"/>
    <x v="8"/>
    <s v="Ciencias Sociales"/>
    <x v="1"/>
    <x v="0"/>
    <x v="3077"/>
    <m/>
    <s v="MORALES MORALES DANIEL IGNACIO"/>
    <x v="1"/>
    <s v="El Bosque"/>
    <s v="Con Beca"/>
    <s v="Con Beca"/>
    <s v="AÑO 2015"/>
    <n v="414"/>
    <n v="582"/>
    <n v="439"/>
    <n v="414"/>
    <x v="218"/>
    <s v="CON PSU "/>
    <s v="50 % MENOR "/>
    <s v="Rango 500-549"/>
    <x v="1"/>
  </r>
  <r>
    <x v="2"/>
    <x v="14"/>
    <s v="Educación"/>
    <x v="0"/>
    <x v="0"/>
    <x v="3078"/>
    <m/>
    <s v="SILVA CACERES DAVID ESTEBAN"/>
    <x v="1"/>
    <s v="La Granja"/>
    <s v="Sin Beca"/>
    <s v="Sin Beca"/>
    <s v="AÑO 2014"/>
    <n v="414"/>
    <n v="520"/>
    <n v="496"/>
    <n v="414"/>
    <x v="196"/>
    <s v="CON PSU "/>
    <s v="50 % MENOR "/>
    <s v="Rango 500-549"/>
    <x v="1"/>
  </r>
  <r>
    <x v="2"/>
    <x v="15"/>
    <s v="Ingeniería, Ciencia y Tecnología "/>
    <x v="1"/>
    <x v="0"/>
    <x v="3079"/>
    <m/>
    <s v="ARREY GONZALEZ GIOVANNI ANDRES"/>
    <x v="1"/>
    <s v="Colina"/>
    <s v="Con Beca"/>
    <s v="Sin Beca"/>
    <s v="AÑO 2016"/>
    <n v="420"/>
    <n v="645"/>
    <n v="406"/>
    <n v="420"/>
    <x v="254"/>
    <s v="CON PSU "/>
    <s v="50 % MENOR "/>
    <s v="Rango 500-549"/>
    <x v="1"/>
  </r>
  <r>
    <x v="2"/>
    <x v="17"/>
    <s v="Ingeniería, Ciencia y Tecnología "/>
    <x v="0"/>
    <x v="0"/>
    <x v="3080"/>
    <m/>
    <s v="BUSTAMANTE RAMIREZ DIEGO FELIPE "/>
    <x v="1"/>
    <s v="Pudahuel"/>
    <s v="Con Beca"/>
    <s v="Sin Beca"/>
    <s v="AÑO 2016"/>
    <n v="420"/>
    <n v="521"/>
    <n v="525"/>
    <n v="420"/>
    <x v="220"/>
    <s v="CON PSU "/>
    <s v="50 % MENOR "/>
    <s v="Rango 500-549"/>
    <x v="1"/>
  </r>
  <r>
    <x v="2"/>
    <x v="6"/>
    <s v="Ciencias Sociales"/>
    <x v="0"/>
    <x v="0"/>
    <x v="3081"/>
    <m/>
    <s v="LEIVA PANTOJA MARCELO PABLO"/>
    <x v="1"/>
    <s v="Los Andes"/>
    <s v="Sin Beca"/>
    <s v="Sin Beca"/>
    <s v="AÑO 2016"/>
    <n v="420"/>
    <n v="472"/>
    <n v="532"/>
    <n v="420"/>
    <x v="179"/>
    <s v="CON PSU "/>
    <s v="50 % MENOR "/>
    <s v="Rango 500-549"/>
    <x v="1"/>
  </r>
  <r>
    <x v="2"/>
    <x v="6"/>
    <s v="Ciencias Sociales"/>
    <x v="1"/>
    <x v="0"/>
    <x v="3082"/>
    <m/>
    <s v="URBISTONDO GALAZ LESLIE MARTA"/>
    <x v="0"/>
    <s v="Quilicura"/>
    <s v="Sin Beca"/>
    <s v="Sin Beca"/>
    <s v="AÑO 2016"/>
    <n v="420"/>
    <n v="559"/>
    <n v="516"/>
    <n v="421"/>
    <x v="246"/>
    <s v="CON PSU "/>
    <s v="50 % MAYOR"/>
    <s v="Rango 500-549"/>
    <x v="1"/>
  </r>
  <r>
    <x v="2"/>
    <x v="14"/>
    <s v="Educación"/>
    <x v="0"/>
    <x v="0"/>
    <x v="3083"/>
    <m/>
    <s v="PEREIRA ARAVENA LENNIER RODRIGO"/>
    <x v="1"/>
    <s v="La Granja"/>
    <s v="Con Beca"/>
    <s v="Con Beca"/>
    <s v="AÑO 2016"/>
    <n v="423"/>
    <n v="529"/>
    <n v="496"/>
    <n v="423"/>
    <x v="249"/>
    <s v="CON PSU "/>
    <s v="50 % MENOR "/>
    <s v="Rango 500-549"/>
    <x v="1"/>
  </r>
  <r>
    <x v="2"/>
    <x v="20"/>
    <s v="Salud"/>
    <x v="0"/>
    <x v="0"/>
    <x v="3084"/>
    <m/>
    <s v="FLORES  CRUZ MARIA JOSE "/>
    <x v="0"/>
    <s v="Maipú"/>
    <s v="Sin Beca"/>
    <s v="Sin Beca"/>
    <s v="AÑO 2016"/>
    <n v="425"/>
    <n v="529"/>
    <n v="516"/>
    <n v="425"/>
    <x v="221"/>
    <s v="CON PSU "/>
    <s v="50 % MENOR "/>
    <s v="Rango 500-549"/>
    <x v="1"/>
  </r>
  <r>
    <x v="2"/>
    <x v="9"/>
    <s v="Salud"/>
    <x v="0"/>
    <x v="0"/>
    <x v="3085"/>
    <m/>
    <s v="ORTIZ SALDIVIA DANIELA VALENTINA"/>
    <x v="0"/>
    <s v="Pedro Aguirre Cerda"/>
    <s v="Sin Beca"/>
    <s v="Sin Beca"/>
    <s v="AÑO 2014"/>
    <n v="427"/>
    <n v="543"/>
    <n v="471"/>
    <n v="427"/>
    <x v="182"/>
    <s v="CON PSU "/>
    <s v="50 % MENOR "/>
    <s v="Rango 500-549"/>
    <x v="1"/>
  </r>
  <r>
    <x v="2"/>
    <x v="6"/>
    <s v="Ciencias Sociales"/>
    <x v="0"/>
    <x v="0"/>
    <x v="3086"/>
    <m/>
    <s v="BENAVIDES MUÑOZ DIEGO ALEJANDRO"/>
    <x v="1"/>
    <s v="Peñalolén"/>
    <s v="Sin Beca"/>
    <s v="Sin Beca"/>
    <s v="AÑO 2016"/>
    <n v="427"/>
    <n v="582"/>
    <n v="472"/>
    <n v="427"/>
    <x v="458"/>
    <s v="CON PSU "/>
    <s v="50 % MENOR "/>
    <s v="Rango 500-549"/>
    <x v="1"/>
  </r>
  <r>
    <x v="2"/>
    <x v="8"/>
    <s v="Ciencias Sociales"/>
    <x v="0"/>
    <x v="0"/>
    <x v="3087"/>
    <m/>
    <s v="MILTON NICOLAS FARIAS GARRIDO"/>
    <x v="1"/>
    <s v="Estación Central"/>
    <s v="Sin Beca"/>
    <s v="Con Beca"/>
    <s v="AÑO 2015"/>
    <n v="429"/>
    <n v="485"/>
    <n v="561"/>
    <n v="429"/>
    <x v="220"/>
    <s v="CON PSU "/>
    <s v="50 % MENOR "/>
    <s v="Rango 500-549"/>
    <x v="1"/>
  </r>
  <r>
    <x v="2"/>
    <x v="0"/>
    <s v="Ingeniería, Ciencia y Tecnología "/>
    <x v="0"/>
    <x v="0"/>
    <x v="3088"/>
    <m/>
    <s v="ASTUDILLO ANTILLANCA JAIME FRANCISCO"/>
    <x v="1"/>
    <s v="La Pintana"/>
    <s v="Sin Beca"/>
    <s v="Sin Beca"/>
    <s v="AÑO 2016"/>
    <n v="431"/>
    <n v="501"/>
    <n v="546"/>
    <n v="430"/>
    <x v="454"/>
    <s v="CON PSU "/>
    <s v="50 % MENOR "/>
    <s v="Rango 500-549"/>
    <x v="1"/>
  </r>
  <r>
    <x v="2"/>
    <x v="16"/>
    <s v="Ingeniería, Ciencia y Tecnología "/>
    <x v="0"/>
    <x v="0"/>
    <x v="3089"/>
    <m/>
    <s v="SOLIS SALDAÑA MIGUEL ALBERTO"/>
    <x v="1"/>
    <s v="Cerrillos"/>
    <s v="Con Beca"/>
    <s v="Con Beca"/>
    <s v="AÑO 2016"/>
    <n v="431"/>
    <n v="514"/>
    <n v="525"/>
    <n v="431"/>
    <x v="204"/>
    <s v="CON PSU "/>
    <s v="50 % MENOR "/>
    <s v="Rango 500-549"/>
    <x v="1"/>
  </r>
  <r>
    <x v="2"/>
    <x v="20"/>
    <s v="Salud"/>
    <x v="0"/>
    <x v="0"/>
    <x v="3090"/>
    <m/>
    <s v="ROZAS GUZMAN NATALIA CONSTANZA"/>
    <x v="0"/>
    <s v="Las Condes"/>
    <s v="Con Beca"/>
    <s v="Sin Beca"/>
    <s v="AÑO 2016"/>
    <n v="431"/>
    <n v="582"/>
    <n v="442"/>
    <n v="431"/>
    <x v="263"/>
    <s v="CON PSU "/>
    <s v="50 % MENOR "/>
    <s v="Rango 500-549"/>
    <x v="1"/>
  </r>
  <r>
    <x v="2"/>
    <x v="9"/>
    <s v="Salud"/>
    <x v="0"/>
    <x v="0"/>
    <x v="3091"/>
    <m/>
    <s v="CUADROS YAURI MEDALID"/>
    <x v="0"/>
    <s v="Santiago"/>
    <s v="Con Beca"/>
    <s v="Sin Beca"/>
    <s v="AÑO 2016"/>
    <n v="433"/>
    <n v="480"/>
    <n v="546"/>
    <n v="433"/>
    <x v="228"/>
    <s v="CON PSU "/>
    <s v="50 % MENOR "/>
    <s v="Rango 500-549"/>
    <x v="1"/>
  </r>
  <r>
    <x v="2"/>
    <x v="1"/>
    <s v="Salud"/>
    <x v="0"/>
    <x v="0"/>
    <x v="3092"/>
    <m/>
    <s v="GONZALEZ GONZALEZ DIEGO AGUSTIN "/>
    <x v="1"/>
    <s v="La Florida"/>
    <s v="Sin Beca"/>
    <s v="Sin Beca"/>
    <s v="AÑO 2016"/>
    <n v="433"/>
    <n v="537"/>
    <n v="496"/>
    <n v="433"/>
    <x v="242"/>
    <s v="CON PSU "/>
    <s v="50 % MENOR "/>
    <s v="Rango 500-549"/>
    <x v="1"/>
  </r>
  <r>
    <x v="2"/>
    <x v="12"/>
    <s v="Salud"/>
    <x v="0"/>
    <x v="0"/>
    <x v="3093"/>
    <m/>
    <s v="CASTILLO CERDA BARBARA ODETTE"/>
    <x v="0"/>
    <s v="Macul"/>
    <s v="Sin Beca"/>
    <s v="Sin Beca"/>
    <s v="AÑO 2015"/>
    <n v="433"/>
    <n v="546"/>
    <n v="542"/>
    <n v="433"/>
    <x v="203"/>
    <s v="CON PSU "/>
    <s v="50 % MENOR "/>
    <s v="Rango 500-549"/>
    <x v="1"/>
  </r>
  <r>
    <x v="2"/>
    <x v="1"/>
    <s v="Salud"/>
    <x v="0"/>
    <x v="0"/>
    <x v="3094"/>
    <m/>
    <s v="NUÑEZ PLACENCIO FERNANDO ANDRES"/>
    <x v="1"/>
    <s v="Pedro Aguirre Cerda"/>
    <s v="Sin Beca"/>
    <s v="Sin Beca"/>
    <s v="AÑO 2016"/>
    <n v="433"/>
    <n v="514"/>
    <n v="525"/>
    <n v="433"/>
    <x v="204"/>
    <s v="CON PSU "/>
    <s v="50 % MENOR "/>
    <s v="Rango 500-549"/>
    <x v="1"/>
  </r>
  <r>
    <x v="2"/>
    <x v="12"/>
    <s v="Salud"/>
    <x v="0"/>
    <x v="0"/>
    <x v="3095"/>
    <m/>
    <s v="CONTRERAS BARRIENTOS ROMINA PAOLA"/>
    <x v="0"/>
    <s v="San Bernardo"/>
    <s v="Sin Beca"/>
    <s v="Sin Beca"/>
    <s v="AÑO 2016"/>
    <n v="433"/>
    <n v="507"/>
    <n v="516"/>
    <n v="433"/>
    <x v="230"/>
    <s v="CON PSU "/>
    <s v="50 % MENOR "/>
    <s v="Rango 500-549"/>
    <x v="1"/>
  </r>
  <r>
    <x v="2"/>
    <x v="20"/>
    <s v="Salud"/>
    <x v="0"/>
    <x v="0"/>
    <x v="3096"/>
    <m/>
    <s v="PAVEZ ULLOA JAVIERA PILAR"/>
    <x v="0"/>
    <s v="Maipú"/>
    <s v="Sin Beca"/>
    <s v="Con Beca"/>
    <s v="AÑO 2016"/>
    <n v="435"/>
    <n v="514"/>
    <n v="546"/>
    <n v="435"/>
    <x v="253"/>
    <s v="CON PSU "/>
    <s v="50 % MENOR "/>
    <s v="Rango 500-549"/>
    <x v="1"/>
  </r>
  <r>
    <x v="2"/>
    <x v="9"/>
    <s v="Salud"/>
    <x v="0"/>
    <x v="0"/>
    <x v="3097"/>
    <m/>
    <s v="PEREIRA ORTIZ NATALIA "/>
    <x v="0"/>
    <s v="Puente Alto"/>
    <s v="Sin Beca"/>
    <s v="Sin Beca"/>
    <s v="AÑO 2013"/>
    <n v="435"/>
    <n v="527"/>
    <n v="477"/>
    <n v="435"/>
    <x v="179"/>
    <s v="CON PSU "/>
    <s v="50 % MENOR "/>
    <s v="Rango 500-549"/>
    <x v="1"/>
  </r>
  <r>
    <x v="2"/>
    <x v="20"/>
    <s v="Salud"/>
    <x v="0"/>
    <x v="0"/>
    <x v="3098"/>
    <m/>
    <s v="GOMEZ DIAZ NATALIA BELEN"/>
    <x v="0"/>
    <s v="Puente Alto"/>
    <s v="Sin Beca"/>
    <s v="Sin Beca"/>
    <s v="AÑO 2016"/>
    <n v="435"/>
    <n v="574"/>
    <n v="496"/>
    <n v="435"/>
    <x v="233"/>
    <s v="CON PSU "/>
    <s v="50 % MENOR "/>
    <s v="Rango 500-549"/>
    <x v="1"/>
  </r>
  <r>
    <x v="2"/>
    <x v="1"/>
    <s v="Salud"/>
    <x v="1"/>
    <x v="0"/>
    <x v="3099"/>
    <m/>
    <s v="ESPINOZA YEVENES PABLO ANTONIO"/>
    <x v="1"/>
    <s v="ARICA"/>
    <s v="Con Beca"/>
    <s v="Sin Beca"/>
    <s v="AÑO 2016"/>
    <n v="437"/>
    <n v="521"/>
    <n v="563"/>
    <n v="437"/>
    <x v="453"/>
    <s v="CON PSU "/>
    <s v="50 % MENOR "/>
    <s v="Rango 500-549"/>
    <x v="1"/>
  </r>
  <r>
    <x v="2"/>
    <x v="6"/>
    <s v="Ciencias Sociales"/>
    <x v="0"/>
    <x v="0"/>
    <x v="3100"/>
    <m/>
    <s v="PINTO FREDES NATALY ANDREA"/>
    <x v="0"/>
    <s v="El Monte"/>
    <s v="Con Beca"/>
    <s v="Sin Beca"/>
    <s v="AÑO 2014"/>
    <n v="437"/>
    <n v="633"/>
    <n v="450"/>
    <n v="437"/>
    <x v="198"/>
    <s v="CON PSU "/>
    <s v="50 % MENOR "/>
    <s v="Rango 500-549"/>
    <x v="1"/>
  </r>
  <r>
    <x v="2"/>
    <x v="3"/>
    <s v="Educación"/>
    <x v="0"/>
    <x v="0"/>
    <x v="3101"/>
    <m/>
    <s v="URZUA  CAROCA KEVIN GABRIEL"/>
    <x v="1"/>
    <s v="Estación Central"/>
    <s v="Sin Beca"/>
    <s v="Sin Beca"/>
    <s v="AÑO 2014"/>
    <n v="437"/>
    <n v="531"/>
    <n v="488"/>
    <n v="437"/>
    <x v="180"/>
    <s v="CON PSU "/>
    <s v="50 % MENOR "/>
    <s v="Rango 500-549"/>
    <x v="1"/>
  </r>
  <r>
    <x v="2"/>
    <x v="16"/>
    <s v="Ingeniería, Ciencia y Tecnología "/>
    <x v="0"/>
    <x v="0"/>
    <x v="3102"/>
    <m/>
    <s v="RIVEROS  JEREZ CAMILA VALENTINA"/>
    <x v="0"/>
    <s v="La Florida"/>
    <s v="Con Beca"/>
    <s v="Con Beca"/>
    <s v="AÑO 2016"/>
    <n v="441"/>
    <n v="521"/>
    <n v="496"/>
    <n v="439"/>
    <x v="199"/>
    <s v="CON PSU "/>
    <s v="50 % MENOR "/>
    <s v="Rango 500-549"/>
    <x v="1"/>
  </r>
  <r>
    <x v="2"/>
    <x v="20"/>
    <s v="Salud"/>
    <x v="0"/>
    <x v="0"/>
    <x v="3103"/>
    <m/>
    <s v="VARGAS SALAZAR NATALIA SOLEDAD"/>
    <x v="0"/>
    <s v="El Bosque"/>
    <s v="Con Beca"/>
    <s v="Sin Beca"/>
    <s v="AÑO 2016"/>
    <n v="441"/>
    <n v="537"/>
    <n v="539"/>
    <n v="441"/>
    <x v="459"/>
    <s v="CON PSU "/>
    <s v="50 % MENOR "/>
    <s v="Rango 500-549"/>
    <x v="1"/>
  </r>
  <r>
    <x v="2"/>
    <x v="20"/>
    <s v="Salud"/>
    <x v="0"/>
    <x v="0"/>
    <x v="3104"/>
    <m/>
    <s v="DÍAZ NAVARRO BÁRBARA  ANDREA"/>
    <x v="0"/>
    <s v="Santiago"/>
    <s v="Con Beca"/>
    <s v="Sin Beca"/>
    <s v="AÑO 2016"/>
    <n v="441"/>
    <n v="459"/>
    <n v="552"/>
    <n v="441"/>
    <x v="194"/>
    <s v="CON PSU "/>
    <s v="50 % MENOR "/>
    <s v="Rango 500-549"/>
    <x v="1"/>
  </r>
  <r>
    <x v="2"/>
    <x v="9"/>
    <s v="Salud"/>
    <x v="0"/>
    <x v="0"/>
    <x v="3105"/>
    <m/>
    <s v="SOTO ITURRIAGA SEBASTIAN ANDRES"/>
    <x v="1"/>
    <s v="ARICA"/>
    <s v="Sin Beca"/>
    <s v="Sin Beca"/>
    <s v="AÑO 2016"/>
    <n v="441"/>
    <n v="529"/>
    <n v="516"/>
    <n v="441"/>
    <x v="221"/>
    <s v="CON PSU "/>
    <s v="50 % MENOR "/>
    <s v="Rango 500-549"/>
    <x v="1"/>
  </r>
  <r>
    <x v="2"/>
    <x v="20"/>
    <s v="Salud"/>
    <x v="0"/>
    <x v="0"/>
    <x v="3106"/>
    <m/>
    <s v="RIFO YAÑEZ FRANCISCA JAVIERA "/>
    <x v="0"/>
    <s v="La Florida"/>
    <s v="Sin Beca"/>
    <s v="Sin Beca"/>
    <s v="AÑO 2016"/>
    <n v="441"/>
    <n v="521"/>
    <n v="516"/>
    <n v="441"/>
    <x v="210"/>
    <s v="CON PSU "/>
    <s v="50 % MENOR "/>
    <s v="Rango 500-549"/>
    <x v="1"/>
  </r>
  <r>
    <x v="2"/>
    <x v="9"/>
    <s v="Salud"/>
    <x v="0"/>
    <x v="0"/>
    <x v="3107"/>
    <m/>
    <s v="LOPEZ VERGARA RUBEN ORLANDO"/>
    <x v="1"/>
    <s v="Quilicura"/>
    <s v="Con Beca"/>
    <s v="Sin Beca"/>
    <s v="AÑO 2015"/>
    <n v="442"/>
    <n v="498"/>
    <n v="557"/>
    <n v="442"/>
    <x v="236"/>
    <s v="CON PSU "/>
    <s v="50 % MENOR "/>
    <s v="Rango 500-549"/>
    <x v="1"/>
  </r>
  <r>
    <x v="2"/>
    <x v="6"/>
    <s v="Ciencias Sociales"/>
    <x v="0"/>
    <x v="0"/>
    <x v="3108"/>
    <m/>
    <s v="ORTIZ SALINAS ROLANDO ANDRES"/>
    <x v="1"/>
    <s v="San Miguel"/>
    <s v="Sin Beca"/>
    <s v="Sin Beca"/>
    <s v="AÑO 2015"/>
    <n v="442"/>
    <n v="505"/>
    <n v="532"/>
    <n v="442"/>
    <x v="210"/>
    <s v="CON PSU "/>
    <s v="50 % MENOR "/>
    <s v="Rango 500-549"/>
    <x v="1"/>
  </r>
  <r>
    <x v="2"/>
    <x v="19"/>
    <s v="Educación"/>
    <x v="0"/>
    <x v="0"/>
    <x v="3109"/>
    <m/>
    <s v="OBREQUE GUZMAN VANIA PAOLA "/>
    <x v="0"/>
    <s v="Renca"/>
    <s v="Con Beca"/>
    <s v="Con Beca"/>
    <s v="AÑO 2016"/>
    <n v="445"/>
    <n v="514"/>
    <n v="485"/>
    <n v="445"/>
    <x v="234"/>
    <s v="CON PSU "/>
    <s v="50 % MENOR "/>
    <s v="Rango 500-549"/>
    <x v="1"/>
  </r>
  <r>
    <x v="2"/>
    <x v="14"/>
    <s v="Educación"/>
    <x v="0"/>
    <x v="0"/>
    <x v="3110"/>
    <m/>
    <s v="MONTERO VILLENA  VALENTINA   ANDREA "/>
    <x v="0"/>
    <s v="Independencia"/>
    <s v="Sin Beca"/>
    <s v="Con Beca"/>
    <s v="AÑO 2016"/>
    <n v="445"/>
    <n v="529"/>
    <n v="516"/>
    <n v="445"/>
    <x v="221"/>
    <s v="CON PSU "/>
    <s v="50 % MENOR "/>
    <s v="Rango 500-549"/>
    <x v="1"/>
  </r>
  <r>
    <x v="2"/>
    <x v="3"/>
    <s v="Educación"/>
    <x v="0"/>
    <x v="0"/>
    <x v="3111"/>
    <m/>
    <s v="ARAYA GARCÍA ELIZABETH YANARA"/>
    <x v="0"/>
    <s v="Maipú"/>
    <s v="Sin Beca"/>
    <s v="Con Beca"/>
    <s v="AÑO 2016"/>
    <n v="445"/>
    <n v="501"/>
    <n v="539"/>
    <n v="445"/>
    <x v="216"/>
    <s v="CON PSU "/>
    <s v="50 % MENOR "/>
    <s v="Rango 500-549"/>
    <x v="1"/>
  </r>
  <r>
    <x v="2"/>
    <x v="8"/>
    <s v="Ciencias Sociales"/>
    <x v="0"/>
    <x v="0"/>
    <x v="3112"/>
    <m/>
    <s v="VALDES GALVEZ NICOLAS SEBASTHIAN"/>
    <x v="1"/>
    <s v="Puente Alto"/>
    <s v="Con Beca"/>
    <s v="Sin Beca"/>
    <s v="AÑO 2016"/>
    <n v="445"/>
    <n v="567"/>
    <n v="525"/>
    <n v="445"/>
    <x v="251"/>
    <s v="CON PSU "/>
    <s v="50 % MENOR "/>
    <s v="Rango 500-549"/>
    <x v="1"/>
  </r>
  <r>
    <x v="2"/>
    <x v="1"/>
    <s v="Salud"/>
    <x v="0"/>
    <x v="0"/>
    <x v="3113"/>
    <m/>
    <s v="MUÑOZ ORELLANA CRISTIAN IGNACIO"/>
    <x v="1"/>
    <s v="Quilicura"/>
    <s v="Con Beca"/>
    <s v="Sin Beca"/>
    <s v="AÑO 2016"/>
    <n v="445"/>
    <n v="590"/>
    <n v="458"/>
    <n v="445"/>
    <x v="211"/>
    <s v="CON PSU "/>
    <s v="50 % MENOR "/>
    <s v="Rango 500-549"/>
    <x v="1"/>
  </r>
  <r>
    <x v="2"/>
    <x v="12"/>
    <s v="Salud"/>
    <x v="0"/>
    <x v="1"/>
    <x v="3114"/>
    <m/>
    <s v="PLAZA VARGAS SEBASTIAN ANDRES"/>
    <x v="1"/>
    <s v="La Florida"/>
    <s v="Sin Beca"/>
    <s v="Sin Beca"/>
    <s v="AÑO 2016"/>
    <n v="445"/>
    <n v="501"/>
    <n v="516"/>
    <n v="445"/>
    <x v="199"/>
    <s v="CON PSU "/>
    <s v="50 % MENOR "/>
    <s v="Rango 500-549"/>
    <x v="1"/>
  </r>
  <r>
    <x v="2"/>
    <x v="12"/>
    <s v="Salud"/>
    <x v="0"/>
    <x v="0"/>
    <x v="3115"/>
    <m/>
    <s v="MADARIAGA GUZMAN JAVIERA IGNACIA"/>
    <x v="0"/>
    <s v="Maipú"/>
    <s v="Sin Beca"/>
    <s v="Sin Beca"/>
    <s v="AÑO 2016"/>
    <n v="437"/>
    <n v="551"/>
    <n v="539"/>
    <n v="445"/>
    <x v="223"/>
    <s v="CON PSU "/>
    <s v="50 % MAYOR"/>
    <s v="Rango 500-549"/>
    <x v="1"/>
  </r>
  <r>
    <x v="2"/>
    <x v="16"/>
    <s v="Ingeniería, Ciencia y Tecnología "/>
    <x v="0"/>
    <x v="0"/>
    <x v="3116"/>
    <m/>
    <s v="PEREZ PICHULMAN ALEX PATRICIO"/>
    <x v="1"/>
    <s v="El Bosque"/>
    <s v="Sin Beca"/>
    <s v="Sin Beca"/>
    <s v="AÑO 2016"/>
    <n v="445"/>
    <n v="486"/>
    <n v="516"/>
    <n v="446"/>
    <x v="235"/>
    <s v="CON PSU "/>
    <s v="50 % MAYOR"/>
    <s v="Rango 500-549"/>
    <x v="1"/>
  </r>
  <r>
    <x v="2"/>
    <x v="1"/>
    <s v="Salud"/>
    <x v="1"/>
    <x v="0"/>
    <x v="3117"/>
    <m/>
    <s v="NEIRA PENRROZ BRAULIO MATIAS"/>
    <x v="1"/>
    <s v="Santiago"/>
    <s v="Sin Beca"/>
    <s v="Sin Beca"/>
    <s v="AÑO 2014"/>
    <n v="448"/>
    <n v="477"/>
    <n v="536"/>
    <n v="448"/>
    <x v="248"/>
    <s v="CON PSU "/>
    <s v="50 % MENOR "/>
    <s v="Rango 500-549"/>
    <x v="1"/>
  </r>
  <r>
    <x v="2"/>
    <x v="4"/>
    <s v="Salud"/>
    <x v="0"/>
    <x v="0"/>
    <x v="3118"/>
    <m/>
    <s v="MONTT ESPINOSA TIARE CAROLINA"/>
    <x v="0"/>
    <s v="San Joaquín"/>
    <s v="Sin Beca"/>
    <s v="Con Beca"/>
    <s v="AÑO 2016"/>
    <n v="451"/>
    <n v="507"/>
    <n v="532"/>
    <n v="451"/>
    <x v="204"/>
    <s v="CON PSU "/>
    <s v="50 % MENOR "/>
    <s v="Rango 500-549"/>
    <x v="1"/>
  </r>
  <r>
    <x v="2"/>
    <x v="9"/>
    <s v="Salud"/>
    <x v="0"/>
    <x v="0"/>
    <x v="3119"/>
    <m/>
    <s v="ASTORGA COLLIPAL VALENTIN A JAVIERA "/>
    <x v="0"/>
    <s v="Independencia"/>
    <s v="Con Beca"/>
    <s v="Sin Beca"/>
    <s v="AÑO 2016"/>
    <n v="451"/>
    <n v="537"/>
    <n v="485"/>
    <n v="451"/>
    <x v="215"/>
    <s v="CON PSU "/>
    <s v="50 % MENOR "/>
    <s v="Rango 500-549"/>
    <x v="1"/>
  </r>
  <r>
    <x v="2"/>
    <x v="12"/>
    <s v="Salud"/>
    <x v="0"/>
    <x v="0"/>
    <x v="3120"/>
    <m/>
    <s v="LEON ARAYA CAMILA IGNACIA"/>
    <x v="0"/>
    <s v="La Florida"/>
    <s v="Con Beca"/>
    <s v="Sin Beca"/>
    <s v="AÑO 2016"/>
    <n v="451"/>
    <n v="529"/>
    <n v="496"/>
    <n v="451"/>
    <x v="249"/>
    <s v="CON PSU "/>
    <s v="50 % MENOR "/>
    <s v="Rango 500-549"/>
    <x v="1"/>
  </r>
  <r>
    <x v="2"/>
    <x v="20"/>
    <s v="Salud"/>
    <x v="0"/>
    <x v="0"/>
    <x v="3121"/>
    <m/>
    <s v="VELASQUEZ FLORES FRANCISCA CAMILA"/>
    <x v="0"/>
    <s v="Lampa"/>
    <s v="Con Beca"/>
    <s v="Sin Beca"/>
    <s v="AÑO 2016"/>
    <n v="454"/>
    <n v="507"/>
    <n v="496"/>
    <n v="452"/>
    <x v="186"/>
    <s v="CON PSU "/>
    <s v="50 % MENOR "/>
    <s v="Rango 500-549"/>
    <x v="1"/>
  </r>
  <r>
    <x v="2"/>
    <x v="2"/>
    <s v="Educación"/>
    <x v="0"/>
    <x v="0"/>
    <x v="3122"/>
    <m/>
    <s v="SANTIAGOS  PEREIRA  CAMILA JAVIERA "/>
    <x v="0"/>
    <s v="Quinta Normal"/>
    <s v="Sin Beca"/>
    <s v="Con Beca"/>
    <s v="AÑO 2016"/>
    <n v="455"/>
    <n v="582"/>
    <n v="496"/>
    <n v="455"/>
    <x v="460"/>
    <s v="CON PSU "/>
    <s v="50 % MENOR "/>
    <s v="Rango 500-549"/>
    <x v="1"/>
  </r>
  <r>
    <x v="2"/>
    <x v="9"/>
    <s v="Salud"/>
    <x v="0"/>
    <x v="0"/>
    <x v="3123"/>
    <m/>
    <s v="GARRIDO  MAGNIERE CATALINA FERNANDA"/>
    <x v="0"/>
    <s v="El Bosque"/>
    <s v="Con Beca"/>
    <s v="Sin Beca"/>
    <s v="AÑO 2016"/>
    <n v="455"/>
    <n v="521"/>
    <n v="507"/>
    <n v="455"/>
    <x v="193"/>
    <s v="CON PSU "/>
    <s v="50 % MENOR "/>
    <s v="Rango 500-549"/>
    <x v="1"/>
  </r>
  <r>
    <x v="2"/>
    <x v="6"/>
    <s v="Ciencias Sociales"/>
    <x v="0"/>
    <x v="0"/>
    <x v="3124"/>
    <m/>
    <s v="GONZALEZ VEGA TAMARA ESTELA"/>
    <x v="0"/>
    <s v="Estación Central"/>
    <s v="Sin Beca"/>
    <s v="Sin Beca"/>
    <s v="AÑO 2016"/>
    <n v="455"/>
    <n v="501"/>
    <n v="507"/>
    <n v="455"/>
    <x v="217"/>
    <s v="CON PSU "/>
    <s v="50 % MENOR "/>
    <s v="Rango 500-549"/>
    <x v="1"/>
  </r>
  <r>
    <x v="2"/>
    <x v="1"/>
    <s v="Salud"/>
    <x v="0"/>
    <x v="0"/>
    <x v="3125"/>
    <m/>
    <s v="RANQUEO ANCAPI MARIA CONSUELO"/>
    <x v="0"/>
    <s v="Huechuraba"/>
    <s v="Sin Beca"/>
    <s v="Sin Beca"/>
    <s v="AÑO 2015"/>
    <n v="455"/>
    <n v="598"/>
    <n v="453"/>
    <n v="455"/>
    <x v="254"/>
    <s v="CON PSU "/>
    <s v="50 % MENOR "/>
    <s v="Rango 500-549"/>
    <x v="1"/>
  </r>
  <r>
    <x v="2"/>
    <x v="9"/>
    <s v="Salud"/>
    <x v="0"/>
    <x v="0"/>
    <x v="3126"/>
    <m/>
    <s v="MANQUEO MANQUEO DANIELA SOLANGE"/>
    <x v="0"/>
    <s v="Puente Alto"/>
    <s v="Sin Beca"/>
    <s v="Sin Beca"/>
    <s v="AÑO 2013"/>
    <n v="455"/>
    <n v="558"/>
    <n v="485"/>
    <n v="455"/>
    <x v="202"/>
    <s v="CON PSU "/>
    <s v="50 % MENOR "/>
    <s v="Rango 500-549"/>
    <x v="1"/>
  </r>
  <r>
    <x v="2"/>
    <x v="10"/>
    <s v="Salud"/>
    <x v="0"/>
    <x v="1"/>
    <x v="3127"/>
    <m/>
    <s v="MATURANA MATURANA BASTIAN ANDRES"/>
    <x v="1"/>
    <s v="Cerro Navia"/>
    <s v="Sin Beca"/>
    <s v="Sin Beca"/>
    <s v="AÑO 2014"/>
    <n v="457"/>
    <n v="526"/>
    <n v="496"/>
    <n v="457"/>
    <x v="215"/>
    <s v="CON PSU "/>
    <s v="50 % MENOR "/>
    <s v="Rango 500-549"/>
    <x v="1"/>
  </r>
  <r>
    <x v="2"/>
    <x v="4"/>
    <s v="Salud"/>
    <x v="0"/>
    <x v="0"/>
    <x v="3128"/>
    <m/>
    <s v="VALDES MOYANO BRAULIO ESTEBAN"/>
    <x v="1"/>
    <s v="El Bosque"/>
    <s v="Con Beca"/>
    <s v="Sin Beca"/>
    <s v="AÑO 2013"/>
    <n v="458"/>
    <n v="521"/>
    <n v="493"/>
    <n v="458"/>
    <x v="182"/>
    <s v="CON PSU "/>
    <s v="50 % MENOR "/>
    <s v="Rango 500-549"/>
    <x v="1"/>
  </r>
  <r>
    <x v="2"/>
    <x v="12"/>
    <s v="Salud"/>
    <x v="0"/>
    <x v="0"/>
    <x v="3129"/>
    <m/>
    <s v="SEPULVEDA BECERRA MANUEL ANDRES"/>
    <x v="1"/>
    <s v="La Granja"/>
    <s v="Sin Beca"/>
    <s v="Sin Beca"/>
    <s v="AÑO 2016"/>
    <n v="460"/>
    <n v="493"/>
    <n v="507"/>
    <n v="458"/>
    <x v="191"/>
    <s v="CON PSU "/>
    <s v="50 % MENOR "/>
    <s v="Rango 500-549"/>
    <x v="1"/>
  </r>
  <r>
    <x v="2"/>
    <x v="6"/>
    <s v="Ciencias Sociales"/>
    <x v="0"/>
    <x v="0"/>
    <x v="3130"/>
    <m/>
    <s v="DIAZ CONTRERAS  CONSTANZA BELEN"/>
    <x v="0"/>
    <s v="Quilicura"/>
    <s v="Sin Beca"/>
    <s v="Sin Beca"/>
    <s v="AÑO 2016"/>
    <n v="451"/>
    <n v="567"/>
    <n v="496"/>
    <n v="459"/>
    <x v="205"/>
    <s v="CON PSU "/>
    <s v="50 % MAYOR"/>
    <s v="Rango 500-549"/>
    <x v="1"/>
  </r>
  <r>
    <x v="2"/>
    <x v="1"/>
    <s v="Salud"/>
    <x v="0"/>
    <x v="0"/>
    <x v="3131"/>
    <m/>
    <s v="MEIER  OSSES MATIAS AUGUSTO"/>
    <x v="1"/>
    <s v="Santiago"/>
    <s v="Sin Beca"/>
    <s v="Con Beca"/>
    <s v="AÑO 2016"/>
    <n v="461"/>
    <n v="567"/>
    <n v="525"/>
    <n v="461"/>
    <x v="251"/>
    <s v="CON PSU "/>
    <s v="50 % MENOR "/>
    <s v="Rango 500-549"/>
    <x v="1"/>
  </r>
  <r>
    <x v="2"/>
    <x v="20"/>
    <s v="Salud"/>
    <x v="0"/>
    <x v="0"/>
    <x v="3132"/>
    <m/>
    <s v="CATALAN ULLOA NICOLE DAYANA"/>
    <x v="0"/>
    <s v="Maipú"/>
    <s v="Con Beca"/>
    <s v="Sin Beca"/>
    <s v="AÑO 2016"/>
    <n v="461"/>
    <n v="582"/>
    <n v="425"/>
    <n v="461"/>
    <x v="451"/>
    <s v="CON PSU "/>
    <s v="50 % MENOR "/>
    <s v="Rango 500-549"/>
    <x v="1"/>
  </r>
  <r>
    <x v="2"/>
    <x v="9"/>
    <s v="Salud"/>
    <x v="0"/>
    <x v="0"/>
    <x v="3133"/>
    <m/>
    <s v="AROCA SOTO PAULA NICOLE"/>
    <x v="0"/>
    <s v="Quilicura"/>
    <s v="Con Beca"/>
    <s v="Sin Beca"/>
    <s v="AÑO 2016"/>
    <n v="461"/>
    <n v="486"/>
    <n v="525"/>
    <n v="461"/>
    <x v="194"/>
    <s v="CON PSU "/>
    <s v="50 % MENOR "/>
    <s v="Rango 500-549"/>
    <x v="1"/>
  </r>
  <r>
    <x v="2"/>
    <x v="9"/>
    <s v="Salud"/>
    <x v="0"/>
    <x v="0"/>
    <x v="3134"/>
    <m/>
    <s v="HENRIQUEZ PALMA HERMO JUAN PABLO"/>
    <x v="1"/>
    <s v="Ñuñoa"/>
    <s v="Sin Beca"/>
    <s v="Sin Beca"/>
    <s v="AÑO 2015"/>
    <n v="462"/>
    <n v="568"/>
    <n v="439"/>
    <n v="462"/>
    <x v="451"/>
    <s v="CON PSU "/>
    <s v="50 % MENOR "/>
    <s v="Rango 500-549"/>
    <x v="1"/>
  </r>
  <r>
    <x v="2"/>
    <x v="20"/>
    <s v="Salud"/>
    <x v="0"/>
    <x v="0"/>
    <x v="3135"/>
    <m/>
    <s v="BARRA MARDONES  PAULA FRANCISCA "/>
    <x v="0"/>
    <s v="Maipú"/>
    <s v="Sin Beca"/>
    <s v="Sin Beca"/>
    <s v="AÑO 2016"/>
    <n v="464"/>
    <n v="529"/>
    <n v="532"/>
    <n v="464"/>
    <x v="197"/>
    <s v="CON PSU "/>
    <s v="50 % MENOR "/>
    <s v="Rango 500-549"/>
    <x v="1"/>
  </r>
  <r>
    <x v="2"/>
    <x v="20"/>
    <s v="Salud"/>
    <x v="0"/>
    <x v="0"/>
    <x v="3136"/>
    <m/>
    <s v="FRITZ PARRA LORENA ANDREA"/>
    <x v="0"/>
    <s v="Puente Alto"/>
    <s v="Sin Beca"/>
    <s v="Sin Beca"/>
    <s v="AÑO 2016"/>
    <n v="464"/>
    <n v="567"/>
    <n v="485"/>
    <n v="464"/>
    <x v="232"/>
    <s v="CON PSU "/>
    <s v="50 % MENOR "/>
    <s v="Rango 500-549"/>
    <x v="1"/>
  </r>
  <r>
    <x v="2"/>
    <x v="12"/>
    <s v="Salud"/>
    <x v="0"/>
    <x v="0"/>
    <x v="3137"/>
    <m/>
    <s v="TORRES NAVARRO RODRIGO IGNACIO"/>
    <x v="1"/>
    <s v="San Ramón"/>
    <s v="Sin Beca"/>
    <s v="Sin Beca"/>
    <s v="AÑO 2016"/>
    <n v="464"/>
    <n v="514"/>
    <n v="558"/>
    <n v="464"/>
    <x v="243"/>
    <s v="CON PSU "/>
    <s v="50 % MENOR "/>
    <s v="Rango 500-549"/>
    <x v="1"/>
  </r>
  <r>
    <x v="2"/>
    <x v="7"/>
    <s v="Salud"/>
    <x v="0"/>
    <x v="0"/>
    <x v="3138"/>
    <m/>
    <s v="ROJAS FUENTES FRANCISCA MONSERRAT"/>
    <x v="0"/>
    <s v="Santiago"/>
    <s v="Sin Beca"/>
    <s v="Con Beca"/>
    <s v="AÑO 2016"/>
    <n v="466"/>
    <n v="521"/>
    <n v="516"/>
    <n v="466"/>
    <x v="210"/>
    <s v="CON PSU "/>
    <s v="50 % MENOR "/>
    <s v="Rango 500-549"/>
    <x v="1"/>
  </r>
  <r>
    <x v="2"/>
    <x v="9"/>
    <s v="Salud"/>
    <x v="0"/>
    <x v="0"/>
    <x v="3139"/>
    <m/>
    <s v="OSSA CLAVERIA DANIELA ANDREA"/>
    <x v="0"/>
    <s v="La Cisterna"/>
    <s v="Sin Beca"/>
    <s v="Sin Beca"/>
    <s v="AÑO 2016"/>
    <n v="466"/>
    <n v="559"/>
    <n v="472"/>
    <n v="466"/>
    <x v="461"/>
    <s v="CON PSU "/>
    <s v="50 % MENOR "/>
    <s v="Rango 500-549"/>
    <x v="1"/>
  </r>
  <r>
    <x v="2"/>
    <x v="13"/>
    <s v="Ingeniería, Ciencia y Tecnología "/>
    <x v="1"/>
    <x v="0"/>
    <x v="3140"/>
    <m/>
    <s v="GUZMAN ROJAS MAURICIO HERNAN"/>
    <x v="1"/>
    <s v="Lo Espejo"/>
    <s v="Sin Beca"/>
    <s v="Sin Beca"/>
    <s v="AÑO 2014"/>
    <n v="466"/>
    <n v="571"/>
    <n v="480"/>
    <n v="466"/>
    <x v="254"/>
    <s v="CON PSU "/>
    <s v="50 % MENOR "/>
    <s v="Rango 500-549"/>
    <x v="1"/>
  </r>
  <r>
    <x v="2"/>
    <x v="2"/>
    <s v="Educación"/>
    <x v="0"/>
    <x v="0"/>
    <x v="3141"/>
    <m/>
    <s v="ACIN VALDES CRISTOBAL ANDRE"/>
    <x v="1"/>
    <s v="Lo Prado"/>
    <s v="Sin Beca"/>
    <s v="Sin Beca"/>
    <s v="AÑO 2016"/>
    <n v="466"/>
    <n v="459"/>
    <n v="612"/>
    <n v="466"/>
    <x v="241"/>
    <s v="CON PSU "/>
    <s v="50 % MENOR "/>
    <s v="Rango 500-549"/>
    <x v="1"/>
  </r>
  <r>
    <x v="2"/>
    <x v="6"/>
    <s v="Ciencias Sociales"/>
    <x v="0"/>
    <x v="0"/>
    <x v="3142"/>
    <m/>
    <s v="VARGAS MAURO FELIPE LEONARDO"/>
    <x v="1"/>
    <s v="Puente Alto"/>
    <s v="Sin Beca"/>
    <s v="Sin Beca"/>
    <s v="AÑO 2016"/>
    <n v="466"/>
    <n v="486"/>
    <n v="546"/>
    <n v="466"/>
    <x v="192"/>
    <s v="CON PSU "/>
    <s v="50 % MENOR "/>
    <s v="Rango 500-549"/>
    <x v="1"/>
  </r>
  <r>
    <x v="2"/>
    <x v="12"/>
    <s v="Salud"/>
    <x v="0"/>
    <x v="0"/>
    <x v="3143"/>
    <m/>
    <s v="RIVERA PEREZ DIEGO "/>
    <x v="1"/>
    <s v="Recoleta"/>
    <s v="Sin Beca"/>
    <s v="Sin Beca"/>
    <s v="AÑO 2016"/>
    <n v="468"/>
    <n v="507"/>
    <n v="507"/>
    <n v="468"/>
    <x v="182"/>
    <s v="CON PSU "/>
    <s v="50 % MENOR "/>
    <s v="Rango 500-549"/>
    <x v="1"/>
  </r>
  <r>
    <x v="2"/>
    <x v="7"/>
    <s v="Salud"/>
    <x v="0"/>
    <x v="0"/>
    <x v="3144"/>
    <m/>
    <s v="ARAYA CORDOVA  FRANCISCA  ANTONIA"/>
    <x v="0"/>
    <s v="Pudahuel"/>
    <s v="Sin Beca"/>
    <s v="Sin Beca"/>
    <s v="AÑO 2016"/>
    <n v="466"/>
    <n v="590"/>
    <n v="458"/>
    <n v="469"/>
    <x v="211"/>
    <s v="CON PSU "/>
    <s v="50 % MAYOR"/>
    <s v="Rango 500-549"/>
    <x v="1"/>
  </r>
  <r>
    <x v="2"/>
    <x v="0"/>
    <s v="Ingeniería, Ciencia y Tecnología "/>
    <x v="0"/>
    <x v="0"/>
    <x v="3145"/>
    <m/>
    <s v="GONZALEZ TIZNADO PABLO SEBASTIAN"/>
    <x v="1"/>
    <s v="Recoleta"/>
    <s v="Sin Beca"/>
    <s v="Con Beca"/>
    <s v="AÑO 2016"/>
    <n v="472"/>
    <n v="493"/>
    <n v="569"/>
    <n v="472"/>
    <x v="212"/>
    <s v="CON PSU "/>
    <s v="50 % MENOR "/>
    <s v="Rango 500-549"/>
    <x v="1"/>
  </r>
  <r>
    <x v="2"/>
    <x v="9"/>
    <s v="Salud"/>
    <x v="0"/>
    <x v="0"/>
    <x v="3146"/>
    <m/>
    <s v="GARRIDO MALIL LISSETTE  DANIELA"/>
    <x v="0"/>
    <s v="La Granja"/>
    <s v="Con Beca"/>
    <s v="Sin Beca"/>
    <s v="AÑO 2016"/>
    <n v="472"/>
    <n v="529"/>
    <n v="539"/>
    <n v="472"/>
    <x v="457"/>
    <s v="CON PSU "/>
    <s v="50 % MENOR "/>
    <s v="Rango 500-549"/>
    <x v="1"/>
  </r>
  <r>
    <x v="2"/>
    <x v="9"/>
    <s v="Salud"/>
    <x v="0"/>
    <x v="0"/>
    <x v="3147"/>
    <m/>
    <s v="ABARCA VEAS CONSTANZA  ANTONELLA"/>
    <x v="0"/>
    <s v="Puente Alto"/>
    <s v="Con Beca"/>
    <s v="Sin Beca"/>
    <s v="AÑO 2016"/>
    <n v="472"/>
    <n v="543"/>
    <n v="516"/>
    <n v="472"/>
    <x v="181"/>
    <s v="CON PSU "/>
    <s v="50 % MENOR "/>
    <s v="Rango 500-549"/>
    <x v="1"/>
  </r>
  <r>
    <x v="2"/>
    <x v="9"/>
    <s v="Salud"/>
    <x v="0"/>
    <x v="0"/>
    <x v="3148"/>
    <m/>
    <s v="VALDES  SOLIS VIVIANA CECILIA"/>
    <x v="0"/>
    <s v="San Ramón"/>
    <s v="Con Beca"/>
    <s v="Sin Beca"/>
    <s v="AÑO 2016"/>
    <n v="472"/>
    <n v="559"/>
    <n v="472"/>
    <n v="472"/>
    <x v="461"/>
    <s v="CON PSU "/>
    <s v="50 % MENOR "/>
    <s v="Rango 500-549"/>
    <x v="1"/>
  </r>
  <r>
    <x v="2"/>
    <x v="0"/>
    <s v="Ingeniería, Ciencia y Tecnología "/>
    <x v="0"/>
    <x v="0"/>
    <x v="3149"/>
    <m/>
    <s v="URBINA CORNEJO DIEGO IGNACIO"/>
    <x v="1"/>
    <s v="La Florida"/>
    <s v="Sin Beca"/>
    <s v="Sin Beca"/>
    <s v="AÑO 2016"/>
    <n v="472"/>
    <n v="521"/>
    <n v="516"/>
    <n v="472"/>
    <x v="210"/>
    <s v="CON PSU "/>
    <s v="50 % MENOR "/>
    <s v="Rango 500-549"/>
    <x v="1"/>
  </r>
  <r>
    <x v="2"/>
    <x v="4"/>
    <s v="Salud"/>
    <x v="0"/>
    <x v="0"/>
    <x v="3150"/>
    <m/>
    <s v="ESPINOZA RUBINA VALERIA  PAZ "/>
    <x v="0"/>
    <s v="Peñalolén"/>
    <s v="Sin Beca"/>
    <s v="Sin Beca"/>
    <s v="AÑO 2016"/>
    <n v="472"/>
    <n v="480"/>
    <n v="558"/>
    <n v="472"/>
    <x v="183"/>
    <s v="CON PSU "/>
    <s v="50 % MENOR "/>
    <s v="Rango 500-549"/>
    <x v="1"/>
  </r>
  <r>
    <x v="2"/>
    <x v="6"/>
    <s v="Ciencias Sociales"/>
    <x v="0"/>
    <x v="0"/>
    <x v="3151"/>
    <m/>
    <s v="ROMAN  GHIO CAROLINA PAZ"/>
    <x v="0"/>
    <s v="Valparaíso"/>
    <s v="Sin Beca"/>
    <s v="Sin Beca"/>
    <s v="AÑO 2016"/>
    <n v="466"/>
    <n v="582"/>
    <n v="485"/>
    <n v="473"/>
    <x v="450"/>
    <s v="CON PSU "/>
    <s v="50 % MAYOR"/>
    <s v="Rango 500-549"/>
    <x v="1"/>
  </r>
  <r>
    <x v="2"/>
    <x v="4"/>
    <s v="Salud"/>
    <x v="0"/>
    <x v="0"/>
    <x v="3152"/>
    <m/>
    <s v="AGUILERA CARREÑO CATALINA  ALEJANDRA"/>
    <x v="0"/>
    <s v="Puente Alto"/>
    <s v="Con Beca"/>
    <s v="Con Beca"/>
    <s v="AÑO 2016"/>
    <n v="466"/>
    <n v="567"/>
    <n v="458"/>
    <n v="474"/>
    <x v="249"/>
    <s v="CON PSU "/>
    <s v="50 % MAYOR"/>
    <s v="Rango 500-549"/>
    <x v="1"/>
  </r>
  <r>
    <x v="2"/>
    <x v="16"/>
    <s v="Ingeniería, Ciencia y Tecnología "/>
    <x v="0"/>
    <x v="0"/>
    <x v="3153"/>
    <m/>
    <s v="ACEVEDO BENAVENTE JAVIERA  PAZ"/>
    <x v="0"/>
    <s v="Peñaflor"/>
    <s v="Con Beca"/>
    <s v="Sin Beca"/>
    <s v="AÑO 2016"/>
    <n v="476"/>
    <n v="465"/>
    <n v="563"/>
    <n v="475"/>
    <x v="193"/>
    <s v="CON PSU "/>
    <s v="50 % MENOR "/>
    <s v="Rango 500-549"/>
    <x v="1"/>
  </r>
  <r>
    <x v="2"/>
    <x v="19"/>
    <s v="Educación"/>
    <x v="0"/>
    <x v="0"/>
    <x v="3154"/>
    <m/>
    <s v="DIAZ SAN MARTIN CAROLINA NICOLE"/>
    <x v="0"/>
    <s v="Cerrillos"/>
    <s v="Sin Beca"/>
    <s v="Sin Beca"/>
    <s v="AÑO 2016"/>
    <n v="468"/>
    <n v="486"/>
    <n v="539"/>
    <n v="475"/>
    <x v="249"/>
    <s v="CON PSU "/>
    <s v="50 % MAYOR"/>
    <s v="Rango 500-549"/>
    <x v="1"/>
  </r>
  <r>
    <x v="2"/>
    <x v="5"/>
    <s v="Ciencias Sociales"/>
    <x v="0"/>
    <x v="0"/>
    <x v="3155"/>
    <m/>
    <s v="VALDES FUENTES FABIAN NICOLAS"/>
    <x v="1"/>
    <s v="La Florida"/>
    <s v="Con Beca"/>
    <s v="Con Beca"/>
    <s v="AÑO 2016"/>
    <n v="476"/>
    <n v="574"/>
    <n v="516"/>
    <n v="476"/>
    <x v="223"/>
    <s v="CON PSU "/>
    <s v="50 % MENOR "/>
    <s v="Rango 500-549"/>
    <x v="1"/>
  </r>
  <r>
    <x v="2"/>
    <x v="6"/>
    <s v="Ciencias Sociales"/>
    <x v="0"/>
    <x v="0"/>
    <x v="3156"/>
    <m/>
    <s v="DIAZ ACEVEDO CATALINA DE LOS ANGELES"/>
    <x v="0"/>
    <s v="Padre Hurtado"/>
    <s v="Con Beca"/>
    <s v="Con Beca"/>
    <s v="AÑO 2016"/>
    <n v="476"/>
    <n v="486"/>
    <n v="539"/>
    <n v="476"/>
    <x v="249"/>
    <s v="CON PSU "/>
    <s v="50 % MENOR "/>
    <s v="Rango 500-549"/>
    <x v="1"/>
  </r>
  <r>
    <x v="2"/>
    <x v="5"/>
    <s v="Ciencias Sociales"/>
    <x v="0"/>
    <x v="0"/>
    <x v="3157"/>
    <m/>
    <s v="GALLARDO AVELLO BARBARA CONSTANZA"/>
    <x v="0"/>
    <s v="Puente Alto"/>
    <s v="Sin Beca"/>
    <s v="Con Beca"/>
    <s v="AÑO 2016"/>
    <n v="476"/>
    <n v="597"/>
    <n v="458"/>
    <n v="476"/>
    <x v="236"/>
    <s v="CON PSU "/>
    <s v="50 % MENOR "/>
    <s v="Rango 500-549"/>
    <x v="1"/>
  </r>
  <r>
    <x v="2"/>
    <x v="16"/>
    <s v="Ingeniería, Ciencia y Tecnología "/>
    <x v="1"/>
    <x v="1"/>
    <x v="3158"/>
    <m/>
    <s v="ERICES GONZALEZ JOSEFA BELEN"/>
    <x v="0"/>
    <s v="San Ramón"/>
    <s v="Con Beca"/>
    <s v="Sin Beca"/>
    <s v="AÑO 2013"/>
    <n v="476"/>
    <n v="510"/>
    <n v="529"/>
    <n v="476"/>
    <x v="204"/>
    <s v="CON PSU "/>
    <s v="50 % MENOR "/>
    <s v="Rango 500-549"/>
    <x v="1"/>
  </r>
  <r>
    <x v="2"/>
    <x v="1"/>
    <s v="Salud"/>
    <x v="0"/>
    <x v="0"/>
    <x v="3159"/>
    <m/>
    <s v="BUSTAMANTE ARCE SEBASTIÁN ANDRES"/>
    <x v="1"/>
    <s v="San Bernardo"/>
    <s v="Sin Beca"/>
    <s v="Sin Beca"/>
    <s v="AÑO 2016"/>
    <n v="476"/>
    <n v="567"/>
    <n v="472"/>
    <n v="476"/>
    <x v="204"/>
    <s v="CON PSU "/>
    <s v="50 % MENOR "/>
    <s v="Rango 500-549"/>
    <x v="1"/>
  </r>
  <r>
    <x v="2"/>
    <x v="1"/>
    <s v="Salud"/>
    <x v="0"/>
    <x v="0"/>
    <x v="3160"/>
    <m/>
    <s v="ARENAS BOSICH MARCO ESTEBAN"/>
    <x v="1"/>
    <s v="Ñuñoa"/>
    <s v="Con Beca"/>
    <s v="Con Beca"/>
    <s v="AÑO 2013"/>
    <n v="460"/>
    <n v="542"/>
    <n v="535"/>
    <n v="477"/>
    <x v="225"/>
    <s v="CON PSU "/>
    <s v="50 % MAYOR"/>
    <s v="Rango 500-549"/>
    <x v="1"/>
  </r>
  <r>
    <x v="2"/>
    <x v="6"/>
    <s v="Ciencias Sociales"/>
    <x v="0"/>
    <x v="0"/>
    <x v="3161"/>
    <m/>
    <s v="VILLEGAS VALENZUELA ALEXANDRA PAOLA"/>
    <x v="0"/>
    <s v="Santiago"/>
    <s v="Con Beca"/>
    <s v="Sin Beca"/>
    <s v="AÑO 2016"/>
    <n v="476"/>
    <n v="574"/>
    <n v="516"/>
    <n v="477"/>
    <x v="223"/>
    <s v="CON PSU "/>
    <s v="50 % MAYOR"/>
    <s v="Rango 500-549"/>
    <x v="1"/>
  </r>
  <r>
    <x v="2"/>
    <x v="19"/>
    <s v="Educación"/>
    <x v="0"/>
    <x v="0"/>
    <x v="656"/>
    <m/>
    <s v="BERTRAND GONZALEZ VALERIA  "/>
    <x v="0"/>
    <s v="Recoleta"/>
    <s v="Con Beca"/>
    <s v="Con Beca"/>
    <s v="AÑO 2014"/>
    <n v="478"/>
    <n v="594"/>
    <n v="425"/>
    <n v="478"/>
    <x v="180"/>
    <s v="CON PSU "/>
    <s v="50 % MENOR "/>
    <s v="Rango 500-549"/>
    <x v="1"/>
  </r>
  <r>
    <x v="2"/>
    <x v="1"/>
    <s v="Salud"/>
    <x v="0"/>
    <x v="0"/>
    <x v="3162"/>
    <m/>
    <s v="FUENTEALBA NUÑEZ CARLOS DANIEL"/>
    <x v="1"/>
    <s v="Ñuñoa"/>
    <s v="Con Beca"/>
    <s v="Sin Beca"/>
    <s v="AÑO 2015"/>
    <n v="476"/>
    <n v="512"/>
    <n v="494"/>
    <n v="481"/>
    <x v="200"/>
    <s v="CON PSU "/>
    <s v="50 % MAYOR"/>
    <s v="Rango 500-549"/>
    <x v="1"/>
  </r>
  <r>
    <x v="2"/>
    <x v="8"/>
    <s v="Ciencias Sociales"/>
    <x v="0"/>
    <x v="0"/>
    <x v="3163"/>
    <m/>
    <s v="VALDES MARTINEZ BARBARA CONSTANZA"/>
    <x v="0"/>
    <s v="La Granja"/>
    <s v="Con Beca"/>
    <s v="Con Beca"/>
    <s v="AÑO 2016"/>
    <n v="482"/>
    <n v="501"/>
    <n v="525"/>
    <n v="482"/>
    <x v="228"/>
    <s v="CON PSU "/>
    <s v="50 % MENOR "/>
    <s v="Rango 500-549"/>
    <x v="1"/>
  </r>
  <r>
    <x v="2"/>
    <x v="20"/>
    <s v="Salud"/>
    <x v="0"/>
    <x v="0"/>
    <x v="3164"/>
    <m/>
    <s v="APABLAZA PARRA CAROLINA PAZ"/>
    <x v="0"/>
    <s v="La Florida"/>
    <s v="Sin Beca"/>
    <s v="Con Beca"/>
    <s v="AÑO 2016"/>
    <n v="482"/>
    <n v="574"/>
    <n v="516"/>
    <n v="482"/>
    <x v="223"/>
    <s v="CON PSU "/>
    <s v="50 % MENOR "/>
    <s v="Rango 500-549"/>
    <x v="1"/>
  </r>
  <r>
    <x v="2"/>
    <x v="5"/>
    <s v="Ciencias Sociales"/>
    <x v="0"/>
    <x v="0"/>
    <x v="3165"/>
    <m/>
    <s v="REYES RIVERA PAOLA IRLANDA PAZ"/>
    <x v="0"/>
    <s v="El Bosque"/>
    <s v="Con Beca"/>
    <s v="Sin Beca"/>
    <s v="AÑO 2016"/>
    <n v="482"/>
    <n v="559"/>
    <n v="442"/>
    <n v="482"/>
    <x v="247"/>
    <s v="CON PSU "/>
    <s v="50 % MENOR "/>
    <s v="Rango 500-549"/>
    <x v="1"/>
  </r>
  <r>
    <x v="2"/>
    <x v="9"/>
    <s v="Salud"/>
    <x v="0"/>
    <x v="0"/>
    <x v="3166"/>
    <m/>
    <s v="PARRA VALDIVIA SCARLETTE PATRICIA "/>
    <x v="0"/>
    <s v="La Florida"/>
    <s v="Con Beca"/>
    <s v="Sin Beca"/>
    <s v="AÑO 2016"/>
    <n v="482"/>
    <n v="543"/>
    <n v="532"/>
    <n v="482"/>
    <x v="246"/>
    <s v="CON PSU "/>
    <s v="50 % MENOR "/>
    <s v="Rango 500-549"/>
    <x v="1"/>
  </r>
  <r>
    <x v="2"/>
    <x v="18"/>
    <s v="Educación"/>
    <x v="0"/>
    <x v="0"/>
    <x v="3167"/>
    <m/>
    <s v="ROCO GARRIDO VALENTINA CONSTANZA"/>
    <x v="0"/>
    <s v="Rancagua"/>
    <s v="Con Beca"/>
    <s v="Sin Beca"/>
    <s v="AÑO 2016"/>
    <n v="482"/>
    <n v="486"/>
    <n v="516"/>
    <n v="482"/>
    <x v="235"/>
    <s v="CON PSU "/>
    <s v="50 % MENOR "/>
    <s v="Rango 500-549"/>
    <x v="1"/>
  </r>
  <r>
    <x v="2"/>
    <x v="14"/>
    <s v="Educación"/>
    <x v="0"/>
    <x v="0"/>
    <x v="3168"/>
    <m/>
    <s v="ALLENDE SEPULVEDA DANIEL RICARDO"/>
    <x v="1"/>
    <s v="La Pintana"/>
    <s v="Sin Beca"/>
    <s v="Sin Beca"/>
    <s v="AÑO 2016"/>
    <n v="482"/>
    <n v="501"/>
    <n v="516"/>
    <n v="482"/>
    <x v="199"/>
    <s v="CON PSU "/>
    <s v="50 % MENOR "/>
    <s v="Rango 500-549"/>
    <x v="1"/>
  </r>
  <r>
    <x v="2"/>
    <x v="10"/>
    <s v="Salud"/>
    <x v="0"/>
    <x v="0"/>
    <x v="3169"/>
    <m/>
    <s v="SAAVEDRA GALLARDO BETSABE CONSTANZA"/>
    <x v="0"/>
    <s v="Peñalolén"/>
    <s v="Sin Beca"/>
    <s v="Sin Beca"/>
    <s v="AÑO 2016"/>
    <n v="482"/>
    <n v="551"/>
    <n v="516"/>
    <n v="482"/>
    <x v="450"/>
    <s v="CON PSU "/>
    <s v="50 % MENOR "/>
    <s v="Rango 500-549"/>
    <x v="1"/>
  </r>
  <r>
    <x v="2"/>
    <x v="20"/>
    <s v="Salud"/>
    <x v="0"/>
    <x v="0"/>
    <x v="3170"/>
    <m/>
    <s v="FUENTES NUÑEZ CAMILA  FRANCISCA "/>
    <x v="0"/>
    <s v="San Bernardo"/>
    <s v="Sin Beca"/>
    <s v="Sin Beca"/>
    <s v="AÑO 2016"/>
    <n v="482"/>
    <n v="514"/>
    <n v="532"/>
    <n v="482"/>
    <x v="220"/>
    <s v="CON PSU "/>
    <s v="50 % MENOR "/>
    <s v="Rango 500-549"/>
    <x v="1"/>
  </r>
  <r>
    <x v="2"/>
    <x v="5"/>
    <s v="Ciencias Sociales"/>
    <x v="0"/>
    <x v="0"/>
    <x v="3171"/>
    <m/>
    <s v="MENDEZ COLLIO IGNACIO ANDRES"/>
    <x v="1"/>
    <s v="Lo Espejo"/>
    <s v="Sin Beca"/>
    <s v="Sin Beca"/>
    <s v="AÑO 2016"/>
    <n v="484"/>
    <n v="529"/>
    <n v="472"/>
    <n v="484"/>
    <x v="247"/>
    <s v="CON PSU "/>
    <s v="50 % MENOR "/>
    <s v="Rango 500-549"/>
    <x v="1"/>
  </r>
  <r>
    <x v="2"/>
    <x v="9"/>
    <s v="Salud"/>
    <x v="0"/>
    <x v="0"/>
    <x v="3172"/>
    <m/>
    <s v="CAMPOS GUTIERREZ FELIPE IGNACIO"/>
    <x v="1"/>
    <s v="Colina"/>
    <s v="Con Beca"/>
    <s v="Con Beca"/>
    <s v="AÑO 2016"/>
    <n v="486"/>
    <n v="521"/>
    <n v="563"/>
    <n v="486"/>
    <x v="453"/>
    <s v="CON PSU "/>
    <s v="50 % MENOR "/>
    <s v="Rango 500-549"/>
    <x v="1"/>
  </r>
  <r>
    <x v="2"/>
    <x v="11"/>
    <s v="Ciencias Sociales"/>
    <x v="0"/>
    <x v="0"/>
    <x v="3173"/>
    <m/>
    <s v="GONZÁLEZ MIRANDA ROSARIO DEL CARMEN"/>
    <x v="0"/>
    <s v="Santiago"/>
    <s v="Con Beca"/>
    <s v="Sin Beca"/>
    <s v="AÑO 2014"/>
    <n v="486"/>
    <n v="537"/>
    <n v="549"/>
    <n v="486"/>
    <x v="226"/>
    <s v="CON PSU "/>
    <s v="50 % MENOR "/>
    <s v="Rango 500-549"/>
    <x v="1"/>
  </r>
  <r>
    <x v="2"/>
    <x v="12"/>
    <s v="Salud"/>
    <x v="0"/>
    <x v="0"/>
    <x v="3174"/>
    <m/>
    <s v="TORRES ZURITA DAMARIS BELEN"/>
    <x v="0"/>
    <s v="El Monte"/>
    <s v="Sin Beca"/>
    <s v="Sin Beca"/>
    <s v="AÑO 2016"/>
    <n v="478"/>
    <n v="514"/>
    <n v="546"/>
    <n v="486"/>
    <x v="253"/>
    <s v="CON PSU "/>
    <s v="50 % MAYOR"/>
    <s v="Rango 500-549"/>
    <x v="1"/>
  </r>
  <r>
    <x v="2"/>
    <x v="7"/>
    <s v="Salud"/>
    <x v="0"/>
    <x v="0"/>
    <x v="3175"/>
    <m/>
    <s v="FLANDES MONTERO VICTORIA DEL PILAR"/>
    <x v="0"/>
    <s v="Puente Alto"/>
    <s v="Sin Beca"/>
    <s v="Sin Beca"/>
    <s v="AÑO 2016"/>
    <n v="486"/>
    <n v="590"/>
    <n v="458"/>
    <n v="486"/>
    <x v="211"/>
    <s v="CON PSU "/>
    <s v="50 % MENOR "/>
    <s v="Rango 500-549"/>
    <x v="1"/>
  </r>
  <r>
    <x v="2"/>
    <x v="1"/>
    <s v="Salud"/>
    <x v="0"/>
    <x v="0"/>
    <x v="3176"/>
    <m/>
    <s v="RUBILAR BAEZA PABLO ALEXANDER"/>
    <x v="1"/>
    <s v="Recoleta"/>
    <s v="Sin Beca"/>
    <s v="Sin Beca"/>
    <s v="AÑO 2016"/>
    <n v="486"/>
    <n v="486"/>
    <n v="579"/>
    <n v="486"/>
    <x v="259"/>
    <s v="CON PSU "/>
    <s v="50 % MENOR "/>
    <s v="Rango 500-549"/>
    <x v="1"/>
  </r>
  <r>
    <x v="2"/>
    <x v="20"/>
    <s v="Salud"/>
    <x v="0"/>
    <x v="0"/>
    <x v="3177"/>
    <m/>
    <s v="INOSTROZA SARTI MONSERRAT VANESSA"/>
    <x v="0"/>
    <s v="El Bosque"/>
    <s v="Sin Beca"/>
    <s v="Sin Beca"/>
    <s v="AÑO 2016"/>
    <n v="481"/>
    <n v="514"/>
    <n v="485"/>
    <n v="487"/>
    <x v="234"/>
    <s v="CON PSU "/>
    <s v="50 % MAYOR"/>
    <s v="Rango 500-549"/>
    <x v="1"/>
  </r>
  <r>
    <x v="2"/>
    <x v="8"/>
    <s v="Ciencias Sociales"/>
    <x v="0"/>
    <x v="0"/>
    <x v="3178"/>
    <m/>
    <s v="ALBORNOZ VASQUEZ JAIRO ANDRES"/>
    <x v="1"/>
    <s v="Conchalí"/>
    <s v="Sin Beca"/>
    <s v="Con Beca"/>
    <s v="AÑO 2016"/>
    <n v="478"/>
    <n v="501"/>
    <n v="539"/>
    <n v="488"/>
    <x v="216"/>
    <s v="CON PSU "/>
    <s v="50 % MAYOR"/>
    <s v="Rango 500-549"/>
    <x v="1"/>
  </r>
  <r>
    <x v="2"/>
    <x v="2"/>
    <s v="Educación"/>
    <x v="0"/>
    <x v="0"/>
    <x v="3179"/>
    <m/>
    <s v="ARAYA GONZALEZ EVELYN VERONICA "/>
    <x v="0"/>
    <s v="Puente Alto"/>
    <s v="Sin Beca"/>
    <s v="Con Beca"/>
    <s v="AÑO 2016"/>
    <n v="489"/>
    <n v="521"/>
    <n v="485"/>
    <n v="488"/>
    <x v="200"/>
    <s v="CON PSU "/>
    <s v="50 % MENOR "/>
    <s v="Rango 500-549"/>
    <x v="1"/>
  </r>
  <r>
    <x v="2"/>
    <x v="9"/>
    <s v="Salud"/>
    <x v="0"/>
    <x v="0"/>
    <x v="3180"/>
    <m/>
    <s v="ASTUDILLO ESPINOZA JAVIERA VALENTINA "/>
    <x v="0"/>
    <s v="La Pintana"/>
    <s v="Sin Beca"/>
    <s v="Con Beca"/>
    <s v="AÑO 2016"/>
    <n v="489"/>
    <n v="501"/>
    <n v="558"/>
    <n v="489"/>
    <x v="181"/>
    <s v="CON PSU "/>
    <s v="50 % MENOR "/>
    <s v="Rango 500-549"/>
    <x v="1"/>
  </r>
  <r>
    <x v="2"/>
    <x v="6"/>
    <s v="Ciencias Sociales"/>
    <x v="0"/>
    <x v="0"/>
    <x v="3181"/>
    <m/>
    <s v="PAVEZ MALDONADO BARBARA CATALINA"/>
    <x v="0"/>
    <s v="La Florida"/>
    <s v="Sin Beca"/>
    <s v="Sin Beca"/>
    <s v="AÑO 2016"/>
    <n v="489"/>
    <n v="507"/>
    <n v="516"/>
    <n v="489"/>
    <x v="230"/>
    <s v="CON PSU "/>
    <s v="50 % MENOR "/>
    <s v="Rango 500-549"/>
    <x v="1"/>
  </r>
  <r>
    <x v="2"/>
    <x v="1"/>
    <s v="Salud"/>
    <x v="0"/>
    <x v="0"/>
    <x v="3182"/>
    <m/>
    <s v="CONTRERAS PAINEPAN FRANCISCA ANDREA"/>
    <x v="0"/>
    <s v="Lo Prado"/>
    <s v="Sin Beca"/>
    <s v="Sin Beca"/>
    <s v="AÑO 2015"/>
    <n v="490"/>
    <n v="531"/>
    <n v="521"/>
    <n v="490"/>
    <x v="232"/>
    <s v="CON PSU "/>
    <s v="50 % MENOR "/>
    <s v="Rango 500-549"/>
    <x v="1"/>
  </r>
  <r>
    <x v="2"/>
    <x v="9"/>
    <s v="Salud"/>
    <x v="0"/>
    <x v="0"/>
    <x v="3183"/>
    <m/>
    <s v="MONTABONE GONZALEZ SILVIA CAROLINA"/>
    <x v="0"/>
    <s v="Maipú"/>
    <s v="Con Beca"/>
    <s v="Sin Beca"/>
    <s v="AÑO 2016"/>
    <n v="492"/>
    <n v="493"/>
    <n v="525"/>
    <n v="492"/>
    <x v="238"/>
    <s v="CON PSU "/>
    <s v="50 % MENOR "/>
    <s v="Rango 500-549"/>
    <x v="1"/>
  </r>
  <r>
    <x v="2"/>
    <x v="20"/>
    <s v="Salud"/>
    <x v="0"/>
    <x v="0"/>
    <x v="3184"/>
    <m/>
    <s v="DIAZ BARRIENTOS ISABELLA LORETO"/>
    <x v="0"/>
    <s v="Quilicura"/>
    <s v="Con Beca"/>
    <s v="Sin Beca"/>
    <s v="AÑO 2016"/>
    <n v="492"/>
    <n v="514"/>
    <n v="525"/>
    <n v="492"/>
    <x v="204"/>
    <s v="CON PSU "/>
    <s v="50 % MENOR "/>
    <s v="Rango 500-549"/>
    <x v="1"/>
  </r>
  <r>
    <x v="2"/>
    <x v="6"/>
    <s v="Ciencias Sociales"/>
    <x v="0"/>
    <x v="0"/>
    <x v="3185"/>
    <m/>
    <s v="SEPULVEDA CHANDIA MARIA DE LOS ANGELES"/>
    <x v="0"/>
    <s v="Isla de Maipo"/>
    <s v="Sin Beca"/>
    <s v="Sin Beca"/>
    <s v="AÑO 2016"/>
    <n v="492"/>
    <n v="501"/>
    <n v="532"/>
    <n v="492"/>
    <x v="242"/>
    <s v="CON PSU "/>
    <s v="50 % MENOR "/>
    <s v="Rango 500-549"/>
    <x v="1"/>
  </r>
  <r>
    <x v="2"/>
    <x v="17"/>
    <s v="Ingeniería, Ciencia y Tecnología "/>
    <x v="0"/>
    <x v="0"/>
    <x v="3186"/>
    <m/>
    <s v="SEGURA LLANQUIN CARLOS MARCELO"/>
    <x v="1"/>
    <s v="La Florida"/>
    <s v="Sin Beca"/>
    <s v="Sin Beca"/>
    <s v="AÑO 2016"/>
    <n v="484"/>
    <n v="493"/>
    <n v="552"/>
    <n v="492"/>
    <x v="221"/>
    <s v="CON PSU "/>
    <s v="50 % MAYOR"/>
    <s v="Rango 500-549"/>
    <x v="1"/>
  </r>
  <r>
    <x v="2"/>
    <x v="1"/>
    <s v="Salud"/>
    <x v="0"/>
    <x v="0"/>
    <x v="3187"/>
    <m/>
    <s v="AGUILAR MUÑOZ GENESIS TAMARA"/>
    <x v="0"/>
    <s v="Puente Alto"/>
    <s v="Sin Beca"/>
    <s v="Sin Beca"/>
    <s v="AÑO 2016"/>
    <n v="492"/>
    <n v="465"/>
    <n v="539"/>
    <n v="492"/>
    <x v="179"/>
    <s v="CON PSU "/>
    <s v="50 % MENOR "/>
    <s v="Rango 500-549"/>
    <x v="1"/>
  </r>
  <r>
    <x v="2"/>
    <x v="9"/>
    <s v="Salud"/>
    <x v="0"/>
    <x v="0"/>
    <x v="3188"/>
    <m/>
    <s v="GOMEZ QUEZADA VALENTINA STEPHANIE"/>
    <x v="0"/>
    <s v="Puente Alto"/>
    <s v="Con Beca"/>
    <s v="Sin Beca"/>
    <s v="AÑO 2016"/>
    <n v="478"/>
    <n v="582"/>
    <n v="442"/>
    <n v="493"/>
    <x v="263"/>
    <s v="CON PSU "/>
    <s v="50 % MAYOR"/>
    <s v="Rango 500-549"/>
    <x v="1"/>
  </r>
  <r>
    <x v="2"/>
    <x v="6"/>
    <s v="Ciencias Sociales"/>
    <x v="0"/>
    <x v="0"/>
    <x v="3189"/>
    <m/>
    <s v="AGUIRRE PEREZ ANTARA  IVETTE"/>
    <x v="0"/>
    <s v="Lampa"/>
    <s v="Sin Beca"/>
    <s v="Con Beca"/>
    <s v="AÑO 2016"/>
    <n v="496"/>
    <n v="514"/>
    <n v="552"/>
    <n v="496"/>
    <x v="256"/>
    <s v="CON PSU "/>
    <s v="50 % MENOR "/>
    <s v="Rango 500-549"/>
    <x v="1"/>
  </r>
  <r>
    <x v="2"/>
    <x v="10"/>
    <s v="Salud"/>
    <x v="0"/>
    <x v="0"/>
    <x v="1859"/>
    <m/>
    <s v="HERNÁNDEZ VIVES AYLINE ALEJANDRA"/>
    <x v="0"/>
    <s v="Maipú"/>
    <s v="Con Beca"/>
    <s v="Sin Beca"/>
    <s v="AÑO 2013"/>
    <n v="496"/>
    <n v="516"/>
    <n v="513"/>
    <n v="496"/>
    <x v="245"/>
    <s v="CON PSU "/>
    <s v="50 % MENOR "/>
    <s v="Rango 500-549"/>
    <x v="1"/>
  </r>
  <r>
    <x v="2"/>
    <x v="20"/>
    <s v="Salud"/>
    <x v="0"/>
    <x v="0"/>
    <x v="3190"/>
    <m/>
    <s v="ACEVEDO  VILLEGAS SAVKA  SORAYA"/>
    <x v="0"/>
    <s v="Pedro Aguirre Cerda"/>
    <s v="Con Beca"/>
    <s v="Sin Beca"/>
    <s v="AÑO 2016"/>
    <n v="496"/>
    <n v="537"/>
    <n v="525"/>
    <n v="496"/>
    <x v="212"/>
    <s v="CON PSU "/>
    <s v="50 % MENOR "/>
    <s v="Rango 500-549"/>
    <x v="1"/>
  </r>
  <r>
    <x v="2"/>
    <x v="12"/>
    <s v="Salud"/>
    <x v="0"/>
    <x v="0"/>
    <x v="3191"/>
    <m/>
    <s v="CONTRERAS RODRIGUEZ CAROLINA  ANDREA"/>
    <x v="0"/>
    <s v="Quilicura"/>
    <s v="Con Beca"/>
    <s v="Sin Beca"/>
    <s v="AÑO 2016"/>
    <n v="496"/>
    <n v="480"/>
    <n v="573"/>
    <n v="496"/>
    <x v="224"/>
    <s v="CON PSU "/>
    <s v="50 % MENOR "/>
    <s v="Rango 500-549"/>
    <x v="1"/>
  </r>
  <r>
    <x v="2"/>
    <x v="12"/>
    <s v="Salud"/>
    <x v="0"/>
    <x v="0"/>
    <x v="3192"/>
    <m/>
    <s v="CARREÑO RIQUELME KARLA DANAE"/>
    <x v="0"/>
    <s v="Huechuraba"/>
    <s v="Sin Beca"/>
    <s v="Sin Beca"/>
    <s v="AÑO 2014"/>
    <n v="496"/>
    <n v="452"/>
    <n v="549"/>
    <n v="496"/>
    <x v="247"/>
    <s v="CON PSU "/>
    <s v="50 % MENOR "/>
    <s v="Rango 500-549"/>
    <x v="1"/>
  </r>
  <r>
    <x v="2"/>
    <x v="8"/>
    <s v="Ciencias Sociales"/>
    <x v="0"/>
    <x v="0"/>
    <x v="3193"/>
    <m/>
    <s v="GUAJARDO MOSCOSO CLAUDIO ISAIAS"/>
    <x v="1"/>
    <s v="Puente Alto"/>
    <s v="Sin Beca"/>
    <s v="Sin Beca"/>
    <s v="AÑO 2013"/>
    <n v="496"/>
    <n v="510"/>
    <n v="506"/>
    <n v="496"/>
    <x v="196"/>
    <s v="CON PSU "/>
    <s v="50 % MENOR "/>
    <s v="Rango 500-549"/>
    <x v="1"/>
  </r>
  <r>
    <x v="2"/>
    <x v="6"/>
    <s v="Ciencias Sociales"/>
    <x v="0"/>
    <x v="0"/>
    <x v="3194"/>
    <m/>
    <s v="ARAVENA DIAZ NICOLAS IGNACIO"/>
    <x v="1"/>
    <s v="San Ramón"/>
    <s v="Sin Beca"/>
    <s v="Sin Beca"/>
    <s v="AÑO 2016"/>
    <n v="496"/>
    <n v="582"/>
    <n v="507"/>
    <n v="496"/>
    <x v="554"/>
    <s v="CON PSU "/>
    <s v="50 % MENOR "/>
    <s v="Rango 500-549"/>
    <x v="1"/>
  </r>
  <r>
    <x v="2"/>
    <x v="1"/>
    <s v="Salud"/>
    <x v="0"/>
    <x v="0"/>
    <x v="3195"/>
    <m/>
    <s v="GACITUA  AGUILERA  FELIPE EDUARDO"/>
    <x v="1"/>
    <s v="Santiago"/>
    <s v="Sin Beca"/>
    <s v="Sin Beca"/>
    <s v="AÑO 2016"/>
    <n v="496"/>
    <n v="543"/>
    <n v="472"/>
    <n v="496"/>
    <x v="222"/>
    <s v="CON PSU "/>
    <s v="50 % MENOR "/>
    <s v="Rango 500-549"/>
    <x v="1"/>
  </r>
  <r>
    <x v="2"/>
    <x v="17"/>
    <s v="Ingeniería, Ciencia y Tecnología "/>
    <x v="0"/>
    <x v="0"/>
    <x v="3196"/>
    <m/>
    <s v="MUÑOZ ROSALES NICOLAS IGNACIO "/>
    <x v="1"/>
    <s v="El Bosque"/>
    <s v="Con Beca"/>
    <s v="Con Beca"/>
    <s v="AÑO 2015"/>
    <n v="499"/>
    <n v="464"/>
    <n v="538"/>
    <n v="499"/>
    <x v="235"/>
    <s v="CON PSU "/>
    <s v="50 % MENOR "/>
    <s v="Rango 500-549"/>
    <x v="1"/>
  </r>
  <r>
    <x v="2"/>
    <x v="3"/>
    <s v="Educación"/>
    <x v="0"/>
    <x v="0"/>
    <x v="3197"/>
    <m/>
    <s v="BAHAMONDE MUÑOZ IVAN ANDRES"/>
    <x v="1"/>
    <s v="San Bernardo"/>
    <s v="Con Beca"/>
    <s v="Sin Beca"/>
    <s v="AÑO 2016"/>
    <n v="499"/>
    <n v="537"/>
    <n v="532"/>
    <n v="499"/>
    <x v="239"/>
    <s v="CON PSU "/>
    <s v="50 % MENOR "/>
    <s v="Rango 500-549"/>
    <x v="1"/>
  </r>
  <r>
    <x v="2"/>
    <x v="9"/>
    <s v="Salud"/>
    <x v="0"/>
    <x v="0"/>
    <x v="3198"/>
    <m/>
    <s v="GUAJARDO MORALES LENNY MATIAS"/>
    <x v="1"/>
    <s v="San Joaquín"/>
    <s v="Con Beca"/>
    <s v="Con Beca"/>
    <s v="AÑO 2016"/>
    <n v="501"/>
    <n v="514"/>
    <n v="485"/>
    <n v="500"/>
    <x v="234"/>
    <s v="CON PSU "/>
    <s v="50 % MENOR "/>
    <s v="Rango 500-549"/>
    <x v="1"/>
  </r>
  <r>
    <x v="2"/>
    <x v="2"/>
    <s v="Educación"/>
    <x v="0"/>
    <x v="0"/>
    <x v="3199"/>
    <m/>
    <s v="CASTRO GOMEZ NATALIA  ANDREA"/>
    <x v="0"/>
    <s v="Peñalolén"/>
    <s v="Sin Beca"/>
    <s v="Sin Beca"/>
    <s v="AÑO 2015"/>
    <n v="500"/>
    <n v="518"/>
    <n v="502"/>
    <n v="500"/>
    <x v="237"/>
    <s v="CON PSU "/>
    <s v="50 % MENOR "/>
    <s v="Rango 500-549"/>
    <x v="1"/>
  </r>
  <r>
    <x v="2"/>
    <x v="11"/>
    <s v="Ciencias Sociales"/>
    <x v="0"/>
    <x v="0"/>
    <x v="3200"/>
    <m/>
    <s v="LIZANA LIZANA FRANCISCO JAVIER"/>
    <x v="1"/>
    <s v="San Bernardo"/>
    <s v="Sin Beca"/>
    <s v="Con Beca"/>
    <s v="AÑO 2016"/>
    <n v="502"/>
    <n v="590"/>
    <n v="496"/>
    <n v="502"/>
    <x v="226"/>
    <s v="CON PSU "/>
    <s v="50 % MENOR "/>
    <s v="Rango 500-549"/>
    <x v="1"/>
  </r>
  <r>
    <x v="2"/>
    <x v="6"/>
    <s v="Ciencias Sociales"/>
    <x v="0"/>
    <x v="0"/>
    <x v="3201"/>
    <m/>
    <s v="EGAÑA ARREDONDO FREDERICK ESTEBAN"/>
    <x v="1"/>
    <s v="ANTOFAGASTA"/>
    <s v="Sin Beca"/>
    <s v="Sin Beca"/>
    <s v="AÑO 2016"/>
    <n v="502"/>
    <n v="574"/>
    <n v="458"/>
    <n v="502"/>
    <x v="192"/>
    <s v="CON PSU "/>
    <s v="50 % MENOR "/>
    <s v="Rango 500-549"/>
    <x v="1"/>
  </r>
  <r>
    <x v="2"/>
    <x v="8"/>
    <s v="Ciencias Sociales"/>
    <x v="0"/>
    <x v="0"/>
    <x v="3202"/>
    <m/>
    <s v="PERINETTI URRUTIA DIEGO ISRAEL PAOLO"/>
    <x v="1"/>
    <s v="Lo Barnechea"/>
    <s v="Sin Beca"/>
    <s v="Sin Beca"/>
    <s v="AÑO 2016"/>
    <n v="502"/>
    <n v="521"/>
    <n v="532"/>
    <n v="502"/>
    <x v="224"/>
    <s v="CON PSU "/>
    <s v="50 % MENOR "/>
    <s v="Rango 500-549"/>
    <x v="1"/>
  </r>
  <r>
    <x v="2"/>
    <x v="6"/>
    <s v="Ciencias Sociales"/>
    <x v="0"/>
    <x v="0"/>
    <x v="3203"/>
    <m/>
    <s v="RAMIREZ GORIGOITIA FRANCISCO GEOVANY"/>
    <x v="1"/>
    <s v="Puente Alto"/>
    <s v="Sin Beca"/>
    <s v="Sin Beca"/>
    <s v="AÑO 2016"/>
    <n v="499"/>
    <n v="537"/>
    <n v="558"/>
    <n v="502"/>
    <x v="261"/>
    <s v="CON PSU "/>
    <s v="50 % MAYOR"/>
    <s v="Rango 500-549"/>
    <x v="1"/>
  </r>
  <r>
    <x v="2"/>
    <x v="20"/>
    <s v="Salud"/>
    <x v="0"/>
    <x v="0"/>
    <x v="3204"/>
    <m/>
    <s v="RIVERA TRAIPE CAMILA  ALEJANDRA "/>
    <x v="0"/>
    <s v="Maipú"/>
    <s v="Con Beca"/>
    <s v="Sin Beca"/>
    <s v="AÑO 2016"/>
    <n v="499"/>
    <n v="543"/>
    <n v="539"/>
    <n v="503"/>
    <x v="229"/>
    <s v="CON PSU "/>
    <s v="50 % MAYOR"/>
    <s v="Rango 500-549"/>
    <x v="1"/>
  </r>
  <r>
    <x v="2"/>
    <x v="6"/>
    <s v="Ciencias Sociales"/>
    <x v="0"/>
    <x v="0"/>
    <x v="3205"/>
    <m/>
    <s v="FAJARDO GALVEZ TAMARA FRANCISCA"/>
    <x v="0"/>
    <s v="Puente Alto"/>
    <s v="Con Beca"/>
    <s v="Sin Beca"/>
    <s v="AÑO 2014"/>
    <n v="495"/>
    <n v="520"/>
    <n v="509"/>
    <n v="505"/>
    <x v="245"/>
    <s v="CON PSU "/>
    <s v="50 % MAYOR"/>
    <s v="Rango 500-549"/>
    <x v="1"/>
  </r>
  <r>
    <x v="2"/>
    <x v="9"/>
    <s v="Salud"/>
    <x v="0"/>
    <x v="0"/>
    <x v="3206"/>
    <m/>
    <s v="VERA ARANEDA CAMILA BELEN"/>
    <x v="0"/>
    <s v="San Bernardo"/>
    <s v="Sin Beca"/>
    <s v="Sin Beca"/>
    <s v="AÑO 2015"/>
    <n v="505"/>
    <n v="552"/>
    <n v="502"/>
    <n v="505"/>
    <x v="458"/>
    <s v="CON PSU "/>
    <s v="50 % MENOR "/>
    <s v="Rango 500-549"/>
    <x v="1"/>
  </r>
  <r>
    <x v="2"/>
    <x v="20"/>
    <s v="Salud"/>
    <x v="0"/>
    <x v="0"/>
    <x v="3207"/>
    <m/>
    <s v="MUÑOZ REYES PAZ BELEN"/>
    <x v="0"/>
    <s v="Peñalolén"/>
    <s v="Sin Beca"/>
    <s v="Sin Beca"/>
    <s v="AÑO 2016"/>
    <n v="507"/>
    <n v="582"/>
    <n v="485"/>
    <n v="506"/>
    <x v="450"/>
    <s v="CON PSU "/>
    <s v="50 % MENOR "/>
    <s v="Rango 500-549"/>
    <x v="1"/>
  </r>
  <r>
    <x v="2"/>
    <x v="20"/>
    <s v="Salud"/>
    <x v="0"/>
    <x v="0"/>
    <x v="3208"/>
    <m/>
    <s v="MIRANDA  ACEITON  FRANCISCA GIGLIOLA"/>
    <x v="0"/>
    <s v="San Ramón"/>
    <s v="Sin Beca"/>
    <s v="Sin Beca"/>
    <s v="AÑO 2016"/>
    <n v="507"/>
    <n v="551"/>
    <n v="546"/>
    <n v="506"/>
    <x v="244"/>
    <s v="CON PSU "/>
    <s v="50 % MENOR "/>
    <s v="Rango 500-549"/>
    <x v="1"/>
  </r>
  <r>
    <x v="2"/>
    <x v="3"/>
    <s v="Educación"/>
    <x v="0"/>
    <x v="0"/>
    <x v="3209"/>
    <m/>
    <s v="JORQUERA VALDEBENITO CHRISTOPHER IGNACIO"/>
    <x v="1"/>
    <s v="Puente Alto"/>
    <s v="Con Beca"/>
    <s v="Con Beca"/>
    <s v="AÑO 2016"/>
    <n v="507"/>
    <n v="567"/>
    <n v="525"/>
    <n v="507"/>
    <x v="251"/>
    <s v="CON PSU "/>
    <s v="50 % MENOR "/>
    <s v="Rango 500-549"/>
    <x v="1"/>
  </r>
  <r>
    <x v="2"/>
    <x v="13"/>
    <s v="Ingeniería, Ciencia y Tecnología "/>
    <x v="1"/>
    <x v="0"/>
    <x v="3210"/>
    <m/>
    <s v="CANALES ARAVENA IAN JEREMY"/>
    <x v="1"/>
    <s v="San Bernardo"/>
    <s v="Con Beca"/>
    <s v="Sin Beca"/>
    <s v="AÑO 2016"/>
    <n v="507"/>
    <n v="590"/>
    <n v="442"/>
    <n v="507"/>
    <x v="192"/>
    <s v="CON PSU "/>
    <s v="50 % MENOR "/>
    <s v="Rango 500-549"/>
    <x v="1"/>
  </r>
  <r>
    <x v="2"/>
    <x v="1"/>
    <s v="Salud"/>
    <x v="0"/>
    <x v="0"/>
    <x v="3211"/>
    <m/>
    <s v="UBILLA SEPULVEDA ANGELLO CARLOS"/>
    <x v="1"/>
    <s v="La Pintana"/>
    <s v="Sin Beca"/>
    <s v="Sin Beca"/>
    <s v="AÑO 2016"/>
    <n v="507"/>
    <n v="521"/>
    <n v="516"/>
    <n v="507"/>
    <x v="210"/>
    <s v="CON PSU "/>
    <s v="50 % MENOR "/>
    <s v="Rango 500-549"/>
    <x v="1"/>
  </r>
  <r>
    <x v="2"/>
    <x v="10"/>
    <s v="Salud"/>
    <x v="0"/>
    <x v="0"/>
    <x v="3212"/>
    <m/>
    <s v="GODOY GODOY MARCELA  PAOLA"/>
    <x v="0"/>
    <s v="Lampa"/>
    <s v="Sin Beca"/>
    <s v="Sin Beca"/>
    <s v="AÑO 2015"/>
    <n v="507"/>
    <n v="560"/>
    <n v="509"/>
    <n v="507"/>
    <x v="239"/>
    <s v="CON PSU "/>
    <s v="50 % MENOR "/>
    <s v="Rango 500-549"/>
    <x v="1"/>
  </r>
  <r>
    <x v="2"/>
    <x v="12"/>
    <s v="Salud"/>
    <x v="0"/>
    <x v="0"/>
    <x v="3213"/>
    <m/>
    <s v="ZÚÑIGA FIGUEROA MATÍAS IGNACIO"/>
    <x v="1"/>
    <s v="Rancagua"/>
    <s v="Sin Beca"/>
    <s v="Sin Beca"/>
    <s v="AÑO 2016"/>
    <n v="507"/>
    <n v="582"/>
    <n v="472"/>
    <n v="507"/>
    <x v="458"/>
    <s v="CON PSU "/>
    <s v="50 % MENOR "/>
    <s v="Rango 500-549"/>
    <x v="1"/>
  </r>
  <r>
    <x v="2"/>
    <x v="17"/>
    <s v="Ingeniería, Ciencia y Tecnología "/>
    <x v="0"/>
    <x v="0"/>
    <x v="3214"/>
    <m/>
    <s v="CONTRERAS ROMAN FELIPE EDUARDO"/>
    <x v="1"/>
    <s v="Ñuñoa"/>
    <s v="Sin Beca"/>
    <s v="Con Beca"/>
    <s v="AÑO 2016"/>
    <n v="489"/>
    <n v="529"/>
    <n v="525"/>
    <n v="508"/>
    <x v="458"/>
    <s v="CON PSU "/>
    <s v="50 % MAYOR"/>
    <s v="Rango 500-549"/>
    <x v="1"/>
  </r>
  <r>
    <x v="2"/>
    <x v="20"/>
    <s v="Salud"/>
    <x v="0"/>
    <x v="0"/>
    <x v="3215"/>
    <m/>
    <s v="GONZALEZ ORELLANA CATALINA ESTRELLA"/>
    <x v="0"/>
    <s v="Pudahuel"/>
    <s v="Sin Beca"/>
    <s v="Sin Beca"/>
    <s v="AÑO 2016"/>
    <n v="505"/>
    <n v="514"/>
    <n v="496"/>
    <n v="508"/>
    <x v="214"/>
    <s v="CON PSU "/>
    <s v="50 % MAYOR"/>
    <s v="Rango 500-549"/>
    <x v="1"/>
  </r>
  <r>
    <x v="2"/>
    <x v="9"/>
    <s v="Salud"/>
    <x v="0"/>
    <x v="0"/>
    <x v="3216"/>
    <m/>
    <s v="ARANCIBIA TORO YOSSEANI FRANCESCA"/>
    <x v="0"/>
    <s v="Maipú"/>
    <s v="Con Beca"/>
    <s v="Sin Beca"/>
    <s v="AÑO 2016"/>
    <n v="496"/>
    <n v="507"/>
    <n v="532"/>
    <n v="510"/>
    <x v="204"/>
    <s v="CON PSU "/>
    <s v="50 % MAYOR"/>
    <s v="Rango 500-549"/>
    <x v="1"/>
  </r>
  <r>
    <x v="2"/>
    <x v="20"/>
    <s v="Salud"/>
    <x v="0"/>
    <x v="0"/>
    <x v="3217"/>
    <m/>
    <s v="ARAVENA  AGUILERA ALICIA FERNANDA GEMITA"/>
    <x v="0"/>
    <s v="La Florida"/>
    <s v="Sin Beca"/>
    <s v="Con Beca"/>
    <s v="AÑO 2016"/>
    <n v="507"/>
    <n v="567"/>
    <n v="485"/>
    <n v="511"/>
    <x v="232"/>
    <s v="CON PSU "/>
    <s v="50 % MAYOR"/>
    <s v="Rango 500-549"/>
    <x v="1"/>
  </r>
  <r>
    <x v="2"/>
    <x v="9"/>
    <s v="Salud"/>
    <x v="0"/>
    <x v="0"/>
    <x v="3218"/>
    <m/>
    <s v="MARIANGEL MUÑOZ ISIDORA ANDREA"/>
    <x v="0"/>
    <s v="San Bernardo"/>
    <s v="Con Beca"/>
    <s v="Sin Beca"/>
    <s v="AÑO 2016"/>
    <n v="513"/>
    <n v="507"/>
    <n v="507"/>
    <n v="513"/>
    <x v="182"/>
    <s v="CON PSU "/>
    <s v="50 % MENOR "/>
    <s v="Rango 500-549"/>
    <x v="1"/>
  </r>
  <r>
    <x v="2"/>
    <x v="15"/>
    <s v="Ingeniería, Ciencia y Tecnología "/>
    <x v="1"/>
    <x v="0"/>
    <x v="3219"/>
    <m/>
    <s v="GUAJARDO MATUS DANIELA PAZ"/>
    <x v="0"/>
    <s v="San Bernardo"/>
    <s v="Con Beca"/>
    <s v="Sin Beca"/>
    <s v="AÑO 2016"/>
    <n v="495"/>
    <n v="537"/>
    <n v="558"/>
    <n v="514"/>
    <x v="261"/>
    <s v="CON PSU "/>
    <s v="50 % MAYOR"/>
    <s v="Rango 500-549"/>
    <x v="1"/>
  </r>
  <r>
    <x v="2"/>
    <x v="7"/>
    <s v="Salud"/>
    <x v="0"/>
    <x v="0"/>
    <x v="3220"/>
    <m/>
    <s v="MERINO BOROA ALEXANDRA NATHALYA"/>
    <x v="0"/>
    <s v="Recoleta"/>
    <s v="Con Beca"/>
    <s v="Sin Beca"/>
    <s v="AÑO 2015"/>
    <n v="515"/>
    <n v="560"/>
    <n v="509"/>
    <n v="515"/>
    <x v="239"/>
    <s v="CON PSU "/>
    <s v="50 % MENOR "/>
    <s v="Rango 500-549"/>
    <x v="1"/>
  </r>
  <r>
    <x v="2"/>
    <x v="20"/>
    <s v="Salud"/>
    <x v="0"/>
    <x v="0"/>
    <x v="3221"/>
    <m/>
    <s v="MORALES VILLEGAS MARCELA SOPHIA"/>
    <x v="0"/>
    <s v="QUILPUÉ"/>
    <s v="Sin Beca"/>
    <s v="Con Beca"/>
    <s v="AÑO 2016"/>
    <n v="517"/>
    <n v="559"/>
    <n v="485"/>
    <n v="517"/>
    <x v="257"/>
    <s v="CON PSU "/>
    <s v="50 % MENOR "/>
    <s v="Rango 500-549"/>
    <x v="1"/>
  </r>
  <r>
    <x v="2"/>
    <x v="20"/>
    <s v="Salud"/>
    <x v="0"/>
    <x v="0"/>
    <x v="3222"/>
    <m/>
    <s v="RIQUELME SEPULVEDA YENNIFER ALEJANDRA"/>
    <x v="0"/>
    <s v="Maipú"/>
    <s v="Con Beca"/>
    <s v="Sin Beca"/>
    <s v="AÑO 2016"/>
    <n v="505"/>
    <n v="537"/>
    <n v="496"/>
    <n v="517"/>
    <x v="242"/>
    <s v="CON PSU "/>
    <s v="50 % MAYOR"/>
    <s v="Rango 500-549"/>
    <x v="1"/>
  </r>
  <r>
    <x v="2"/>
    <x v="8"/>
    <s v="Ciencias Sociales"/>
    <x v="0"/>
    <x v="1"/>
    <x v="3223"/>
    <m/>
    <s v="PIZARRO VALDEBENITO CLAUDIO ANDRES"/>
    <x v="1"/>
    <s v="Ñuñoa"/>
    <s v="Sin Beca"/>
    <s v="Sin Beca"/>
    <s v="AÑO 2013"/>
    <n v="517"/>
    <n v="521"/>
    <n v="506"/>
    <n v="517"/>
    <x v="201"/>
    <s v="CON PSU "/>
    <s v="50 % MENOR "/>
    <s v="Rango 500-549"/>
    <x v="1"/>
  </r>
  <r>
    <x v="2"/>
    <x v="16"/>
    <s v="Ingeniería, Ciencia y Tecnología "/>
    <x v="0"/>
    <x v="0"/>
    <x v="3224"/>
    <m/>
    <s v="DROGUETT GONZALEZ IGNACIO ESTEBAN"/>
    <x v="1"/>
    <s v="Ñuñoa"/>
    <s v="Sin Beca"/>
    <s v="Sin Beca"/>
    <s v="AÑO 2016"/>
    <n v="505"/>
    <n v="529"/>
    <n v="552"/>
    <n v="517"/>
    <x v="265"/>
    <s v="CON PSU "/>
    <s v="50 % MAYOR"/>
    <s v="Rango 500-549"/>
    <x v="1"/>
  </r>
  <r>
    <x v="2"/>
    <x v="6"/>
    <s v="Ciencias Sociales"/>
    <x v="0"/>
    <x v="0"/>
    <x v="3225"/>
    <m/>
    <s v="PEREZ ROJAS ESTEBAN ENRIQUE"/>
    <x v="1"/>
    <s v="Ñuñoa"/>
    <s v="Sin Beca"/>
    <s v="Sin Beca"/>
    <s v="AÑO 2014"/>
    <n v="511"/>
    <n v="560"/>
    <n v="515"/>
    <n v="517"/>
    <x v="246"/>
    <s v="CON PSU "/>
    <s v="50 % MAYOR"/>
    <s v="Rango 500-549"/>
    <x v="1"/>
  </r>
  <r>
    <x v="2"/>
    <x v="12"/>
    <s v="Salud"/>
    <x v="0"/>
    <x v="0"/>
    <x v="3226"/>
    <m/>
    <s v="SEPULVEDA VILLAGOMEZ ALEXANDRA VICTORIA"/>
    <x v="0"/>
    <s v="Santiago"/>
    <s v="Con Beca"/>
    <s v="Sin Beca"/>
    <s v="AÑO 2016"/>
    <n v="507"/>
    <n v="465"/>
    <n v="569"/>
    <n v="521"/>
    <x v="208"/>
    <s v="CON PSU "/>
    <s v="50 % MAYOR"/>
    <s v="Rango 500-549"/>
    <x v="1"/>
  </r>
  <r>
    <x v="2"/>
    <x v="9"/>
    <s v="Salud"/>
    <x v="0"/>
    <x v="0"/>
    <x v="3227"/>
    <m/>
    <s v="OBREQUE CONCHA CATALINA DAMARY"/>
    <x v="0"/>
    <s v="Pudahuel"/>
    <s v="Con Beca"/>
    <s v="Con Beca"/>
    <s v="AÑO 2016"/>
    <n v="523"/>
    <n v="521"/>
    <n v="496"/>
    <n v="523"/>
    <x v="199"/>
    <s v="CON PSU "/>
    <s v="50 % MENOR "/>
    <s v="Rango 500-549"/>
    <x v="1"/>
  </r>
  <r>
    <x v="2"/>
    <x v="9"/>
    <s v="Salud"/>
    <x v="0"/>
    <x v="0"/>
    <x v="3228"/>
    <m/>
    <s v="MANCILLA CARCAMO MARJORIE SOLANGE"/>
    <x v="0"/>
    <s v="Aisén"/>
    <s v="Con Beca"/>
    <s v="Sin Beca"/>
    <s v="AÑO 2016"/>
    <n v="523"/>
    <n v="606"/>
    <n v="485"/>
    <n v="523"/>
    <x v="195"/>
    <s v="CON PSU "/>
    <s v="50 % MENOR "/>
    <s v="Rango 500-549"/>
    <x v="1"/>
  </r>
  <r>
    <x v="2"/>
    <x v="10"/>
    <s v="Salud"/>
    <x v="0"/>
    <x v="1"/>
    <x v="3229"/>
    <m/>
    <s v="ALVAREZ HERNANDEZ KELLY DAFNE"/>
    <x v="0"/>
    <s v="Estación Central"/>
    <s v="Con Beca"/>
    <s v="Sin Beca"/>
    <s v="AÑO 2016"/>
    <n v="502"/>
    <n v="514"/>
    <n v="485"/>
    <n v="524"/>
    <x v="234"/>
    <s v="CON PSU "/>
    <s v="50 % MAYOR"/>
    <s v="Rango 500-549"/>
    <x v="1"/>
  </r>
  <r>
    <x v="2"/>
    <x v="17"/>
    <s v="Ingeniería, Ciencia y Tecnología "/>
    <x v="0"/>
    <x v="0"/>
    <x v="3230"/>
    <m/>
    <s v="MORALES MORALES CHRISTOPHER IGNACIO"/>
    <x v="1"/>
    <s v="La Cisterna"/>
    <s v="Con Beca"/>
    <s v="Con Beca"/>
    <s v="AÑO 2016"/>
    <n v="513"/>
    <n v="521"/>
    <n v="539"/>
    <n v="526"/>
    <x v="253"/>
    <s v="CON PSU "/>
    <s v="50 % MAYOR"/>
    <s v="Rango 500-549"/>
    <x v="1"/>
  </r>
  <r>
    <x v="2"/>
    <x v="9"/>
    <s v="Salud"/>
    <x v="0"/>
    <x v="0"/>
    <x v="3231"/>
    <m/>
    <s v="GODOY ROJAS CATALINA ESTEFANIA"/>
    <x v="0"/>
    <s v="Paredones"/>
    <s v="Con Beca"/>
    <s v="Sin Beca"/>
    <s v="AÑO 2016"/>
    <n v="513"/>
    <n v="493"/>
    <n v="507"/>
    <n v="526"/>
    <x v="191"/>
    <s v="CON PSU "/>
    <s v="50 % MAYOR"/>
    <s v="Rango 500-549"/>
    <x v="1"/>
  </r>
  <r>
    <x v="2"/>
    <x v="20"/>
    <s v="Salud"/>
    <x v="0"/>
    <x v="0"/>
    <x v="3232"/>
    <m/>
    <s v="MARDONES  BENITEZ AYLEEN SCARLETTE"/>
    <x v="0"/>
    <s v="La Pintana"/>
    <s v="Con Beca"/>
    <s v="Sin Beca"/>
    <s v="AÑO 2016"/>
    <n v="507"/>
    <n v="514"/>
    <n v="507"/>
    <n v="529"/>
    <x v="218"/>
    <s v="CON PSU "/>
    <s v="50 % MAYOR"/>
    <s v="Rango 500-549"/>
    <x v="1"/>
  </r>
  <r>
    <x v="2"/>
    <x v="20"/>
    <s v="Salud"/>
    <x v="0"/>
    <x v="0"/>
    <x v="3233"/>
    <m/>
    <s v="MUÑOZ BARRIOS FRANCISCA  ANDREA"/>
    <x v="0"/>
    <s v="Puente Alto"/>
    <s v="Con Beca"/>
    <s v="Sin Beca"/>
    <s v="AÑO 2016"/>
    <n v="528"/>
    <n v="507"/>
    <n v="546"/>
    <n v="529"/>
    <x v="224"/>
    <s v="CON PSU "/>
    <s v="50 % MAYOR"/>
    <s v="Rango 500-549"/>
    <x v="1"/>
  </r>
  <r>
    <x v="2"/>
    <x v="20"/>
    <s v="Salud"/>
    <x v="0"/>
    <x v="0"/>
    <x v="3234"/>
    <m/>
    <s v="HERRERA VARGAS CONSTANZA VALERIA"/>
    <x v="0"/>
    <s v="La Granja"/>
    <s v="Sin Beca"/>
    <s v="Sin Beca"/>
    <s v="AÑO 2016"/>
    <n v="517"/>
    <n v="514"/>
    <n v="532"/>
    <n v="530"/>
    <x v="220"/>
    <s v="CON PSU "/>
    <s v="50 % MAYOR"/>
    <s v="Rango 500-549"/>
    <x v="1"/>
  </r>
  <r>
    <x v="2"/>
    <x v="6"/>
    <s v="Ciencias Sociales"/>
    <x v="1"/>
    <x v="0"/>
    <x v="3235"/>
    <m/>
    <s v="MUÑOZ PEREZ CÉSAR ANTONIO"/>
    <x v="1"/>
    <s v="Maipú"/>
    <s v="Sin Beca"/>
    <s v="Sin Beca"/>
    <s v="AÑO 2014"/>
    <n v="530"/>
    <n v="531"/>
    <n v="549"/>
    <n v="530"/>
    <x v="184"/>
    <s v="CON PSU "/>
    <s v="50 % MENOR "/>
    <s v="Rango 500-549"/>
    <x v="1"/>
  </r>
  <r>
    <x v="2"/>
    <x v="12"/>
    <s v="Salud"/>
    <x v="0"/>
    <x v="0"/>
    <x v="3236"/>
    <m/>
    <s v="ARAYA MATAMALA MARION SOLEDAD"/>
    <x v="0"/>
    <s v="San Bernardo"/>
    <s v="Sin Beca"/>
    <s v="Sin Beca"/>
    <s v="AÑO 2016"/>
    <n v="523"/>
    <n v="582"/>
    <n v="458"/>
    <n v="530"/>
    <x v="216"/>
    <s v="CON PSU "/>
    <s v="50 % MAYOR"/>
    <s v="Rango 500-549"/>
    <x v="1"/>
  </r>
  <r>
    <x v="2"/>
    <x v="1"/>
    <s v="Salud"/>
    <x v="0"/>
    <x v="0"/>
    <x v="3237"/>
    <m/>
    <s v="ROJAS MUÑOZ MARIO ELIAS"/>
    <x v="1"/>
    <s v="Maipú"/>
    <s v="Sin Beca"/>
    <s v="Sin Beca"/>
    <s v="AÑO 2016"/>
    <n v="509"/>
    <n v="543"/>
    <n v="516"/>
    <n v="532"/>
    <x v="181"/>
    <s v="CON PSU "/>
    <s v="50 % MAYOR"/>
    <s v="Rango 500-549"/>
    <x v="1"/>
  </r>
  <r>
    <x v="2"/>
    <x v="1"/>
    <s v="Salud"/>
    <x v="0"/>
    <x v="0"/>
    <x v="3238"/>
    <m/>
    <s v="MUÑOZ VASQUEZ CARLOS ANDRES"/>
    <x v="1"/>
    <s v="Renca"/>
    <s v="Sin Beca"/>
    <s v="Sin Beca"/>
    <s v="AÑO 2016"/>
    <n v="527"/>
    <n v="529"/>
    <n v="546"/>
    <n v="533"/>
    <x v="246"/>
    <s v="CON PSU "/>
    <s v="50 % MAYOR"/>
    <s v="Rango 500-549"/>
    <x v="1"/>
  </r>
  <r>
    <x v="2"/>
    <x v="9"/>
    <s v="Salud"/>
    <x v="0"/>
    <x v="0"/>
    <x v="3239"/>
    <m/>
    <s v="QUIROZ NUÑEZ PEDRO ENRIQUE"/>
    <x v="1"/>
    <s v="Estación Central"/>
    <s v="Con Beca"/>
    <s v="Con Beca"/>
    <s v="AÑO 2016"/>
    <n v="534"/>
    <n v="472"/>
    <n v="569"/>
    <n v="534"/>
    <x v="262"/>
    <s v="CON PSU "/>
    <s v="50 % MENOR "/>
    <s v="Rango 500-549"/>
    <x v="1"/>
  </r>
  <r>
    <x v="2"/>
    <x v="2"/>
    <s v="Educación"/>
    <x v="0"/>
    <x v="0"/>
    <x v="3240"/>
    <m/>
    <s v="JAÑA SANDOVAL JAVIER IGNACIO"/>
    <x v="1"/>
    <s v="Colina"/>
    <s v="Sin Beca"/>
    <s v="Con Beca"/>
    <s v="AÑO 2016"/>
    <n v="484"/>
    <n v="521"/>
    <n v="525"/>
    <n v="534"/>
    <x v="220"/>
    <s v="CON PSU "/>
    <s v="50 % MAYOR"/>
    <s v="Rango 500-549"/>
    <x v="1"/>
  </r>
  <r>
    <x v="2"/>
    <x v="9"/>
    <s v="Salud"/>
    <x v="0"/>
    <x v="0"/>
    <x v="3241"/>
    <m/>
    <s v="NUÑEZ MEDEL ISABELLA   ANTONIA "/>
    <x v="0"/>
    <s v="San Bernardo"/>
    <s v="Con Beca"/>
    <s v="Sin Beca"/>
    <s v="AÑO 2016"/>
    <n v="505"/>
    <n v="559"/>
    <n v="472"/>
    <n v="534"/>
    <x v="461"/>
    <s v="CON PSU "/>
    <s v="50 % MAYOR"/>
    <s v="Rango 500-549"/>
    <x v="1"/>
  </r>
  <r>
    <x v="2"/>
    <x v="14"/>
    <s v="Educación"/>
    <x v="0"/>
    <x v="0"/>
    <x v="3242"/>
    <m/>
    <s v="SEGUEL ALLENDES ARNOLDO OSMAN"/>
    <x v="1"/>
    <s v="El Monte"/>
    <s v="Sin Beca"/>
    <s v="Sin Beca"/>
    <s v="AÑO 2016"/>
    <n v="523"/>
    <n v="559"/>
    <n v="516"/>
    <n v="534"/>
    <x v="246"/>
    <s v="CON PSU "/>
    <s v="50 % MAYOR"/>
    <s v="Rango 500-549"/>
    <x v="1"/>
  </r>
  <r>
    <x v="2"/>
    <x v="20"/>
    <s v="Salud"/>
    <x v="0"/>
    <x v="0"/>
    <x v="3243"/>
    <m/>
    <s v="HERNANDEZ FUENTES  CAMILA  FRANCHESKA"/>
    <x v="0"/>
    <s v="Maipú"/>
    <s v="Sin Beca"/>
    <s v="Sin Beca"/>
    <s v="AÑO 2016"/>
    <n v="521"/>
    <n v="514"/>
    <n v="496"/>
    <n v="534"/>
    <x v="214"/>
    <s v="CON PSU "/>
    <s v="50 % MAYOR"/>
    <s v="Rango 500-549"/>
    <x v="1"/>
  </r>
  <r>
    <x v="2"/>
    <x v="12"/>
    <s v="Salud"/>
    <x v="0"/>
    <x v="0"/>
    <x v="3244"/>
    <m/>
    <s v="CARREÑO  CACERES  VALENTINA  ANDREA "/>
    <x v="0"/>
    <s v="Maipú"/>
    <s v="Sin Beca"/>
    <s v="Sin Beca"/>
    <s v="AÑO 2016"/>
    <n v="528"/>
    <n v="529"/>
    <n v="569"/>
    <n v="536"/>
    <x v="455"/>
    <s v="CON PSU "/>
    <s v="50 % MAYOR"/>
    <s v="Rango 500-549"/>
    <x v="1"/>
  </r>
  <r>
    <x v="2"/>
    <x v="2"/>
    <s v="Educación"/>
    <x v="0"/>
    <x v="0"/>
    <x v="3245"/>
    <m/>
    <s v="BROMBLEY  CARVAJAL NICOLLE DANAE"/>
    <x v="0"/>
    <s v="Recoleta"/>
    <s v="Con Beca"/>
    <s v="Con Beca"/>
    <s v="AÑO 2016"/>
    <n v="538"/>
    <n v="551"/>
    <n v="516"/>
    <n v="538"/>
    <x v="450"/>
    <s v="CON PSU "/>
    <s v="50 % MENOR "/>
    <s v="Rango 500-549"/>
    <x v="1"/>
  </r>
  <r>
    <x v="2"/>
    <x v="16"/>
    <s v="Ingeniería, Ciencia y Tecnología "/>
    <x v="0"/>
    <x v="0"/>
    <x v="3246"/>
    <m/>
    <s v="PEÑAILILLO GRANDON MAURICIO NICOLAS"/>
    <x v="1"/>
    <s v="Rancagua"/>
    <s v="Sin Beca"/>
    <s v="Con Beca"/>
    <s v="AÑO 2015"/>
    <n v="517"/>
    <n v="525"/>
    <n v="552"/>
    <n v="538"/>
    <x v="225"/>
    <s v="CON PSU "/>
    <s v="50 % MAYOR"/>
    <s v="Rango 500-549"/>
    <x v="1"/>
  </r>
  <r>
    <x v="2"/>
    <x v="9"/>
    <s v="Salud"/>
    <x v="0"/>
    <x v="0"/>
    <x v="3247"/>
    <m/>
    <s v="PEÑA SALDAÑA BELLA DEL PILAR "/>
    <x v="0"/>
    <s v="Ñuñoa"/>
    <s v="Con Beca"/>
    <s v="Sin Beca"/>
    <s v="AÑO 2016"/>
    <n v="515"/>
    <n v="559"/>
    <n v="525"/>
    <n v="538"/>
    <x v="453"/>
    <s v="CON PSU "/>
    <s v="50 % MAYOR"/>
    <s v="Rango 500-549"/>
    <x v="1"/>
  </r>
  <r>
    <x v="2"/>
    <x v="12"/>
    <s v="Salud"/>
    <x v="0"/>
    <x v="0"/>
    <x v="3248"/>
    <m/>
    <s v="PEÑA GARAY VALERIA   ALEJANDRA"/>
    <x v="0"/>
    <s v="La Pintana"/>
    <s v="Sin Beca"/>
    <s v="Sin Beca"/>
    <s v="AÑO 2016"/>
    <n v="538"/>
    <n v="590"/>
    <n v="496"/>
    <n v="538"/>
    <x v="226"/>
    <s v="CON PSU "/>
    <s v="50 % MENOR "/>
    <s v="Rango 500-549"/>
    <x v="1"/>
  </r>
  <r>
    <x v="2"/>
    <x v="4"/>
    <s v="Salud"/>
    <x v="0"/>
    <x v="0"/>
    <x v="3249"/>
    <m/>
    <s v="MORENO NUÑEZ CARLA VANESA"/>
    <x v="0"/>
    <s v="Peñaflor"/>
    <s v="Sin Beca"/>
    <s v="Sin Beca"/>
    <s v="AÑO 2016"/>
    <n v="534"/>
    <n v="590"/>
    <n v="425"/>
    <n v="538"/>
    <x v="222"/>
    <s v="CON PSU "/>
    <s v="50 % MAYOR"/>
    <s v="Rango 500-549"/>
    <x v="1"/>
  </r>
  <r>
    <x v="2"/>
    <x v="4"/>
    <s v="Salud"/>
    <x v="0"/>
    <x v="0"/>
    <x v="3250"/>
    <m/>
    <s v="BENAVIDES BARRERA BARBARA PAULINA"/>
    <x v="0"/>
    <s v="San Bernardo"/>
    <s v="Sin Beca"/>
    <s v="Sin Beca"/>
    <s v="AÑO 2016"/>
    <n v="538"/>
    <n v="465"/>
    <n v="546"/>
    <n v="538"/>
    <x v="194"/>
    <s v="CON PSU "/>
    <s v="50 % MENOR "/>
    <s v="Rango 500-549"/>
    <x v="1"/>
  </r>
  <r>
    <x v="2"/>
    <x v="16"/>
    <s v="Ingeniería, Ciencia y Tecnología "/>
    <x v="0"/>
    <x v="0"/>
    <x v="3251"/>
    <m/>
    <s v="SILVA  FERRERO JAVIERA  ALMENDRA"/>
    <x v="0"/>
    <s v="Estación Central"/>
    <s v="Con Beca"/>
    <s v="Con Beca"/>
    <s v="AÑO 2016"/>
    <n v="523"/>
    <n v="465"/>
    <n v="573"/>
    <n v="539"/>
    <x v="183"/>
    <s v="CON PSU "/>
    <s v="50 % MAYOR"/>
    <s v="Rango 500-549"/>
    <x v="1"/>
  </r>
  <r>
    <x v="2"/>
    <x v="8"/>
    <s v="Ciencias Sociales"/>
    <x v="0"/>
    <x v="0"/>
    <x v="3252"/>
    <m/>
    <s v="VARAS ESPINOZA GENESIS NICOLE"/>
    <x v="0"/>
    <s v="Puente Alto"/>
    <s v="Con Beca"/>
    <s v="Sin Beca"/>
    <s v="AÑO 2016"/>
    <n v="528"/>
    <n v="551"/>
    <n v="496"/>
    <n v="539"/>
    <x v="454"/>
    <s v="CON PSU "/>
    <s v="50 % MAYOR"/>
    <s v="Rango 500-549"/>
    <x v="1"/>
  </r>
  <r>
    <x v="2"/>
    <x v="17"/>
    <s v="Ingeniería, Ciencia y Tecnología "/>
    <x v="0"/>
    <x v="0"/>
    <x v="3253"/>
    <m/>
    <s v="CERÓN HUERTA JEAN FRANCO"/>
    <x v="1"/>
    <s v="Santiago"/>
    <s v="Con Beca"/>
    <s v="Con Beca"/>
    <s v="AÑO 2016"/>
    <n v="529"/>
    <n v="385"/>
    <n v="628"/>
    <n v="541"/>
    <x v="248"/>
    <s v="CON PSU "/>
    <s v="50 % MAYOR"/>
    <s v="Rango 500-549"/>
    <x v="1"/>
  </r>
  <r>
    <x v="2"/>
    <x v="15"/>
    <s v="Ingeniería, Ciencia y Tecnología "/>
    <x v="1"/>
    <x v="0"/>
    <x v="3254"/>
    <m/>
    <s v="RIVAS GAETE ARIEL ANGEL TOMÁS"/>
    <x v="1"/>
    <s v="Maipú"/>
    <s v="Con Beca"/>
    <s v="Sin Beca"/>
    <s v="AÑO 2016"/>
    <n v="515"/>
    <n v="537"/>
    <n v="552"/>
    <n v="541"/>
    <x v="554"/>
    <s v="CON PSU "/>
    <s v="50 % MAYOR"/>
    <s v="Rango 500-549"/>
    <x v="1"/>
  </r>
  <r>
    <x v="2"/>
    <x v="3"/>
    <s v="Educación"/>
    <x v="0"/>
    <x v="0"/>
    <x v="3255"/>
    <m/>
    <s v="VILLAGRAN GONZALEZ RICARDO SEBASTIAN"/>
    <x v="1"/>
    <s v="Lo Barnechea"/>
    <s v="Sin Beca"/>
    <s v="Sin Beca"/>
    <s v="AÑO 2015"/>
    <n v="532"/>
    <n v="531"/>
    <n v="509"/>
    <n v="543"/>
    <x v="216"/>
    <s v="CON PSU "/>
    <s v="50 % MAYOR"/>
    <s v="Rango 500-549"/>
    <x v="1"/>
  </r>
  <r>
    <x v="2"/>
    <x v="6"/>
    <s v="Ciencias Sociales"/>
    <x v="0"/>
    <x v="0"/>
    <x v="3256"/>
    <m/>
    <s v="BARRIOS  SALAZAR CATALINA DE LOS ANGELES"/>
    <x v="0"/>
    <s v="Peñaflor"/>
    <s v="Sin Beca"/>
    <s v="Sin Beca"/>
    <s v="AÑO 2016"/>
    <n v="534"/>
    <n v="465"/>
    <n v="573"/>
    <n v="543"/>
    <x v="183"/>
    <s v="CON PSU "/>
    <s v="50 % MAYOR"/>
    <s v="Rango 500-549"/>
    <x v="1"/>
  </r>
  <r>
    <x v="2"/>
    <x v="20"/>
    <s v="Salud"/>
    <x v="0"/>
    <x v="0"/>
    <x v="3257"/>
    <m/>
    <s v="MARIN VIDAL PILAR VALENTINA"/>
    <x v="0"/>
    <s v="ARICA"/>
    <s v="Con Beca"/>
    <s v="Sin Beca"/>
    <s v="AÑO 2016"/>
    <n v="535"/>
    <n v="507"/>
    <n v="516"/>
    <n v="544"/>
    <x v="230"/>
    <s v="CON PSU "/>
    <s v="50 % MAYOR"/>
    <s v="Rango 500-549"/>
    <x v="1"/>
  </r>
  <r>
    <x v="2"/>
    <x v="20"/>
    <s v="Salud"/>
    <x v="0"/>
    <x v="0"/>
    <x v="3258"/>
    <m/>
    <s v="DUCLERC MAUREIRA DAFNE GISELA"/>
    <x v="0"/>
    <s v="Peñalolén"/>
    <s v="Sin Beca"/>
    <s v="Sin Beca"/>
    <s v="AÑO 2015"/>
    <n v="519"/>
    <n v="546"/>
    <n v="542"/>
    <n v="544"/>
    <x v="203"/>
    <s v="CON PSU "/>
    <s v="50 % MAYOR"/>
    <s v="Rango 500-549"/>
    <x v="1"/>
  </r>
  <r>
    <x v="2"/>
    <x v="17"/>
    <s v="Ingeniería, Ciencia y Tecnología "/>
    <x v="0"/>
    <x v="0"/>
    <x v="3259"/>
    <m/>
    <s v="LEON GOMEZ LUIS ENRIQUE"/>
    <x v="1"/>
    <s v="Puente Alto"/>
    <s v="Sin Beca"/>
    <s v="Sin Beca"/>
    <s v="AÑO 2016"/>
    <n v="529"/>
    <n v="615"/>
    <n v="472"/>
    <n v="544"/>
    <x v="456"/>
    <s v="CON PSU "/>
    <s v="50 % MAYOR"/>
    <s v="Rango 500-549"/>
    <x v="1"/>
  </r>
  <r>
    <x v="2"/>
    <x v="4"/>
    <s v="Salud"/>
    <x v="0"/>
    <x v="0"/>
    <x v="3260"/>
    <m/>
    <s v="POBLETE GONZALEZ LUISA PAMELA"/>
    <x v="0"/>
    <s v="San Ramón"/>
    <s v="Sin Beca"/>
    <s v="Sin Beca"/>
    <s v="AÑO 2016"/>
    <n v="513"/>
    <n v="507"/>
    <n v="507"/>
    <n v="544"/>
    <x v="182"/>
    <s v="CON PSU "/>
    <s v="50 % MAYOR"/>
    <s v="Rango 500-549"/>
    <x v="1"/>
  </r>
  <r>
    <x v="2"/>
    <x v="20"/>
    <s v="Salud"/>
    <x v="0"/>
    <x v="0"/>
    <x v="3261"/>
    <m/>
    <s v="FIGUEROA SAN JUAN MELANIE"/>
    <x v="0"/>
    <s v="Estación Central"/>
    <s v="Con Beca"/>
    <s v="Sin Beca"/>
    <s v="AÑO 2016"/>
    <n v="545"/>
    <n v="514"/>
    <n v="516"/>
    <n v="545"/>
    <x v="185"/>
    <s v="CON PSU "/>
    <s v="50 % MENOR "/>
    <s v="Rango 500-549"/>
    <x v="1"/>
  </r>
  <r>
    <x v="2"/>
    <x v="3"/>
    <s v="Educación"/>
    <x v="0"/>
    <x v="0"/>
    <x v="3262"/>
    <m/>
    <s v="PACHECO  ALVAREZ  ELIAS ANDRES"/>
    <x v="1"/>
    <s v="Colina"/>
    <s v="Sin Beca"/>
    <s v="Con Beca"/>
    <s v="AÑO 2014"/>
    <n v="546"/>
    <n v="582"/>
    <n v="425"/>
    <n v="546"/>
    <x v="451"/>
    <s v="CON PSU "/>
    <s v="50 % MENOR "/>
    <s v="Rango 500-549"/>
    <x v="1"/>
  </r>
  <r>
    <x v="2"/>
    <x v="8"/>
    <s v="Ciencias Sociales"/>
    <x v="0"/>
    <x v="0"/>
    <x v="3263"/>
    <m/>
    <s v="PONCE COFRE VALENTINA PAZ "/>
    <x v="0"/>
    <s v="Puente Alto"/>
    <s v="Con Beca"/>
    <s v="Con Beca"/>
    <s v="AÑO 2016"/>
    <n v="528"/>
    <n v="521"/>
    <n v="496"/>
    <n v="547"/>
    <x v="199"/>
    <s v="CON PSU "/>
    <s v="50 % MAYOR"/>
    <s v="Rango 500-549"/>
    <x v="1"/>
  </r>
  <r>
    <x v="2"/>
    <x v="6"/>
    <s v="Ciencias Sociales"/>
    <x v="0"/>
    <x v="0"/>
    <x v="3264"/>
    <m/>
    <s v="LEON ALARCON ANA ESPERANZA"/>
    <x v="0"/>
    <s v="Quinta Normal"/>
    <s v="Con Beca"/>
    <s v="Con Beca"/>
    <s v="AÑO 2016"/>
    <n v="495"/>
    <n v="582"/>
    <n v="458"/>
    <n v="547"/>
    <x v="216"/>
    <s v="CON PSU "/>
    <s v="50 % MAYOR"/>
    <s v="Rango 500-549"/>
    <x v="1"/>
  </r>
  <r>
    <x v="2"/>
    <x v="12"/>
    <s v="Salud"/>
    <x v="0"/>
    <x v="0"/>
    <x v="3265"/>
    <m/>
    <s v="STOWHAS FOZ JAVIERA CATALINA "/>
    <x v="0"/>
    <s v="La Florida"/>
    <s v="Sin Beca"/>
    <s v="Sin Beca"/>
    <s v="AÑO 2016"/>
    <n v="523"/>
    <n v="493"/>
    <n v="546"/>
    <n v="547"/>
    <x v="204"/>
    <s v="CON PSU "/>
    <s v="50 % MAYOR"/>
    <s v="Rango 500-549"/>
    <x v="1"/>
  </r>
  <r>
    <x v="2"/>
    <x v="10"/>
    <s v="Salud"/>
    <x v="0"/>
    <x v="0"/>
    <x v="3266"/>
    <m/>
    <s v="CONCHA  HERNANDEZ BARBARA JACQUELINE"/>
    <x v="0"/>
    <s v="Puente Alto"/>
    <s v="Sin Beca"/>
    <s v="Con Beca"/>
    <s v="AÑO 2016"/>
    <n v="548"/>
    <n v="493"/>
    <n v="507"/>
    <n v="548"/>
    <x v="191"/>
    <s v="CON PSU "/>
    <s v="50 % MENOR "/>
    <s v="Rango 500-549"/>
    <x v="1"/>
  </r>
  <r>
    <x v="2"/>
    <x v="6"/>
    <s v="Ciencias Sociales"/>
    <x v="0"/>
    <x v="0"/>
    <x v="3267"/>
    <m/>
    <s v="TAPIA VASQUEZ CRISTOBAL ANDRES"/>
    <x v="1"/>
    <s v="Huechuraba"/>
    <s v="Sin Beca"/>
    <s v="Sin Beca"/>
    <s v="AÑO 2016"/>
    <n v="519"/>
    <n v="507"/>
    <n v="496"/>
    <n v="548"/>
    <x v="186"/>
    <s v="CON PSU "/>
    <s v="50 % MAYOR"/>
    <s v="Rango 500-549"/>
    <x v="1"/>
  </r>
  <r>
    <x v="2"/>
    <x v="12"/>
    <s v="Salud"/>
    <x v="0"/>
    <x v="0"/>
    <x v="3268"/>
    <m/>
    <s v="IBACETA MUÑOZ KATHERINE ANDREA"/>
    <x v="0"/>
    <s v="San Bernardo"/>
    <s v="Con Beca"/>
    <s v="Sin Beca"/>
    <s v="AÑO 2016"/>
    <n v="548"/>
    <n v="493"/>
    <n v="516"/>
    <n v="549"/>
    <x v="258"/>
    <s v="CON PSU "/>
    <s v="50 % MAYOR"/>
    <s v="Rango 500-549"/>
    <x v="1"/>
  </r>
  <r>
    <x v="2"/>
    <x v="7"/>
    <s v="Salud"/>
    <x v="0"/>
    <x v="0"/>
    <x v="3269"/>
    <m/>
    <s v="SEPULVEDA PEREZ STEFANY JUDITH"/>
    <x v="0"/>
    <s v="Puente Alto"/>
    <s v="Sin Beca"/>
    <s v="Sin Beca"/>
    <s v="AÑO 2016"/>
    <n v="525"/>
    <n v="521"/>
    <n v="532"/>
    <n v="551"/>
    <x v="224"/>
    <s v="CON PSU "/>
    <s v="50 % MAYOR"/>
    <s v="Rango 500-549"/>
    <x v="1"/>
  </r>
  <r>
    <x v="2"/>
    <x v="4"/>
    <s v="Salud"/>
    <x v="0"/>
    <x v="0"/>
    <x v="3270"/>
    <m/>
    <s v="RIOS POBLETE ROMINA MARION"/>
    <x v="0"/>
    <s v="San Ramón"/>
    <s v="Sin Beca"/>
    <s v="Sin Beca"/>
    <s v="AÑO 2016"/>
    <n v="525"/>
    <n v="521"/>
    <n v="485"/>
    <n v="551"/>
    <x v="200"/>
    <s v="CON PSU "/>
    <s v="50 % MAYOR"/>
    <s v="Rango 500-549"/>
    <x v="1"/>
  </r>
  <r>
    <x v="2"/>
    <x v="11"/>
    <s v="Ciencias Sociales"/>
    <x v="0"/>
    <x v="0"/>
    <x v="3271"/>
    <m/>
    <s v="FEBRERO TORRES HECTOR"/>
    <x v="1"/>
    <s v="Cerrillos"/>
    <s v="Sin Beca"/>
    <s v="Sin Beca"/>
    <s v="AÑO 2015"/>
    <n v="548"/>
    <n v="498"/>
    <n v="565"/>
    <n v="552"/>
    <x v="205"/>
    <s v="CON PSU "/>
    <s v="50 % MAYOR"/>
    <s v="Rango 500-549"/>
    <x v="1"/>
  </r>
  <r>
    <x v="2"/>
    <x v="17"/>
    <s v="Ingeniería, Ciencia y Tecnología "/>
    <x v="0"/>
    <x v="0"/>
    <x v="3272"/>
    <m/>
    <s v="GONZALEZ VARGAS NELSON EMILIO"/>
    <x v="1"/>
    <s v="San Bernardo"/>
    <s v="Sin Beca"/>
    <s v="Sin Beca"/>
    <s v="AÑO 2015"/>
    <n v="487"/>
    <n v="492"/>
    <n v="516"/>
    <n v="552"/>
    <x v="217"/>
    <s v="CON PSU "/>
    <s v="50 % MAYOR"/>
    <s v="Rango 500-549"/>
    <x v="1"/>
  </r>
  <r>
    <x v="2"/>
    <x v="9"/>
    <s v="Salud"/>
    <x v="0"/>
    <x v="0"/>
    <x v="3273"/>
    <m/>
    <s v="IBAÑEZ CARRASCO ALEXANDRA ESTEFANÍA"/>
    <x v="0"/>
    <s v="Pudahuel"/>
    <s v="Con Beca"/>
    <s v="Sin Beca"/>
    <s v="AÑO 2016"/>
    <n v="535"/>
    <n v="521"/>
    <n v="496"/>
    <n v="554"/>
    <x v="199"/>
    <s v="CON PSU "/>
    <s v="50 % MAYOR"/>
    <s v="Rango 500-549"/>
    <x v="1"/>
  </r>
  <r>
    <x v="2"/>
    <x v="7"/>
    <s v="Salud"/>
    <x v="0"/>
    <x v="0"/>
    <x v="3274"/>
    <m/>
    <s v="VERGARA  VERGARA  ALMENDRA VENECIA  AIDA "/>
    <x v="0"/>
    <s v="San Bernardo"/>
    <s v="Con Beca"/>
    <s v="Sin Beca"/>
    <s v="AÑO 2016"/>
    <n v="521"/>
    <n v="493"/>
    <n v="532"/>
    <n v="556"/>
    <x v="249"/>
    <s v="CON PSU "/>
    <s v="50 % MAYOR"/>
    <s v="Rango 500-549"/>
    <x v="1"/>
  </r>
  <r>
    <x v="2"/>
    <x v="20"/>
    <s v="Salud"/>
    <x v="0"/>
    <x v="0"/>
    <x v="3275"/>
    <m/>
    <s v="SANCHEZ LUNA NATALIA ANDREA"/>
    <x v="0"/>
    <s v="Lampa"/>
    <s v="Con Beca"/>
    <s v="Sin Beca"/>
    <s v="AÑO 2016"/>
    <n v="558"/>
    <n v="446"/>
    <n v="558"/>
    <n v="558"/>
    <x v="179"/>
    <s v="CON PSU "/>
    <s v="50 % MENOR "/>
    <s v="Rango 500-549"/>
    <x v="1"/>
  </r>
  <r>
    <x v="2"/>
    <x v="12"/>
    <s v="Salud"/>
    <x v="0"/>
    <x v="0"/>
    <x v="3276"/>
    <m/>
    <s v="LOPEZ BURGOS KATHYA  FRANCISCA"/>
    <x v="0"/>
    <s v="San Joaquín"/>
    <s v="Sin Beca"/>
    <s v="Sin Beca"/>
    <s v="AÑO 2016"/>
    <n v="558"/>
    <n v="537"/>
    <n v="552"/>
    <n v="558"/>
    <x v="554"/>
    <s v="CON PSU "/>
    <s v="50 % MENOR "/>
    <s v="Rango 500-549"/>
    <x v="1"/>
  </r>
  <r>
    <x v="2"/>
    <x v="10"/>
    <s v="Salud"/>
    <x v="0"/>
    <x v="0"/>
    <x v="3277"/>
    <m/>
    <s v="RAMOS VILLARROEL KRYSCAY STEPHANIE"/>
    <x v="0"/>
    <s v="Quinta Normal"/>
    <s v="Sin Beca"/>
    <s v="Con Beca"/>
    <s v="AÑO 2016"/>
    <n v="519"/>
    <n v="521"/>
    <n v="496"/>
    <n v="559"/>
    <x v="199"/>
    <s v="CON PSU "/>
    <s v="50 % MAYOR"/>
    <s v="Rango 500-549"/>
    <x v="1"/>
  </r>
  <r>
    <x v="2"/>
    <x v="4"/>
    <s v="Salud"/>
    <x v="0"/>
    <x v="0"/>
    <x v="3278"/>
    <m/>
    <s v="BELMAR NAVARRO JAVIERA CAROLINA"/>
    <x v="0"/>
    <s v="Chimbarongo"/>
    <s v="Sin Beca"/>
    <s v="Sin Beca"/>
    <s v="AÑO 2016"/>
    <n v="544"/>
    <n v="543"/>
    <n v="516"/>
    <n v="560"/>
    <x v="181"/>
    <s v="CON PSU "/>
    <s v="50 % MAYOR"/>
    <s v="Rango 500-549"/>
    <x v="1"/>
  </r>
  <r>
    <x v="2"/>
    <x v="12"/>
    <s v="Salud"/>
    <x v="0"/>
    <x v="0"/>
    <x v="3279"/>
    <m/>
    <s v="JARA MOYANO CAMILA  ANDREA "/>
    <x v="0"/>
    <s v="Maipú"/>
    <s v="Sin Beca"/>
    <s v="Sin Beca"/>
    <s v="AÑO 2016"/>
    <n v="538"/>
    <n v="472"/>
    <n v="558"/>
    <n v="562"/>
    <x v="185"/>
    <s v="CON PSU "/>
    <s v="50 % MAYOR"/>
    <s v="Rango 500-549"/>
    <x v="1"/>
  </r>
  <r>
    <x v="2"/>
    <x v="8"/>
    <s v="Ciencias Sociales"/>
    <x v="0"/>
    <x v="0"/>
    <x v="3280"/>
    <m/>
    <s v="PALACIOS CID CARLOS ENRIQUE"/>
    <x v="1"/>
    <s v="Estación Central"/>
    <s v="Con Beca"/>
    <s v="Sin Beca"/>
    <s v="AÑO 2016"/>
    <n v="523"/>
    <n v="559"/>
    <n v="458"/>
    <n v="564"/>
    <x v="199"/>
    <s v="CON PSU "/>
    <s v="50 % MAYOR"/>
    <s v="Rango 500-549"/>
    <x v="1"/>
  </r>
  <r>
    <x v="2"/>
    <x v="4"/>
    <s v="Salud"/>
    <x v="0"/>
    <x v="0"/>
    <x v="3281"/>
    <m/>
    <s v="MORALES BERTONI NATALY GINGER"/>
    <x v="0"/>
    <s v="Quilicura"/>
    <s v="Sin Beca"/>
    <s v="Sin Beca"/>
    <s v="AÑO 2016"/>
    <n v="558"/>
    <n v="574"/>
    <n v="507"/>
    <n v="564"/>
    <x v="265"/>
    <s v="CON PSU "/>
    <s v="50 % MAYOR"/>
    <s v="Rango 500-549"/>
    <x v="1"/>
  </r>
  <r>
    <x v="2"/>
    <x v="20"/>
    <s v="Salud"/>
    <x v="0"/>
    <x v="0"/>
    <x v="3282"/>
    <m/>
    <s v="ROJAS CORNEJO ANGÉLICA MARÍA"/>
    <x v="0"/>
    <s v="SAN CARLOS"/>
    <s v="Con Beca"/>
    <s v="Con Beca"/>
    <s v="AÑO 2016"/>
    <n v="564"/>
    <n v="543"/>
    <n v="458"/>
    <n v="566"/>
    <x v="247"/>
    <s v="CON PSU "/>
    <s v="50 % MAYOR"/>
    <s v="Rango 500-549"/>
    <x v="1"/>
  </r>
  <r>
    <x v="2"/>
    <x v="9"/>
    <s v="Salud"/>
    <x v="0"/>
    <x v="0"/>
    <x v="3283"/>
    <m/>
    <s v="MANCILLA GARRIDO ARACELY NINCE"/>
    <x v="0"/>
    <s v="Quilicura"/>
    <s v="Sin Beca"/>
    <s v="Sin Beca"/>
    <s v="AÑO 2016"/>
    <n v="534"/>
    <n v="521"/>
    <n v="539"/>
    <n v="566"/>
    <x v="253"/>
    <s v="CON PSU "/>
    <s v="50 % MAYOR"/>
    <s v="Rango 500-549"/>
    <x v="1"/>
  </r>
  <r>
    <x v="2"/>
    <x v="8"/>
    <s v="Ciencias Sociales"/>
    <x v="0"/>
    <x v="0"/>
    <x v="3284"/>
    <m/>
    <s v="CAÑUTA LARENAS DAMARIS ELIANA"/>
    <x v="0"/>
    <s v="Quilicura"/>
    <s v="Sin Beca"/>
    <s v="Con Beca"/>
    <s v="AÑO 2016"/>
    <n v="544"/>
    <n v="567"/>
    <n v="496"/>
    <n v="567"/>
    <x v="205"/>
    <s v="CON PSU "/>
    <s v="50 % MAYOR"/>
    <s v="Rango 500-549"/>
    <x v="1"/>
  </r>
  <r>
    <x v="2"/>
    <x v="10"/>
    <s v="Salud"/>
    <x v="0"/>
    <x v="0"/>
    <x v="3285"/>
    <m/>
    <s v="RODRIGUEZ TEJEDA CAMILA  ANDREA"/>
    <x v="0"/>
    <s v="La Florida"/>
    <s v="Sin Beca"/>
    <s v="Sin Beca"/>
    <s v="AÑO 2016"/>
    <n v="558"/>
    <n v="472"/>
    <n v="546"/>
    <n v="569"/>
    <x v="238"/>
    <s v="CON PSU "/>
    <s v="50 % MAYOR"/>
    <s v="Rango 500-549"/>
    <x v="1"/>
  </r>
  <r>
    <x v="2"/>
    <x v="1"/>
    <s v="Salud"/>
    <x v="0"/>
    <x v="0"/>
    <x v="3286"/>
    <m/>
    <s v="BERNIER MUÑOZ YANITZA CAROLINA"/>
    <x v="0"/>
    <s v="Rengo"/>
    <s v="Sin Beca"/>
    <s v="Sin Beca"/>
    <s v="AÑO 2016"/>
    <n v="569"/>
    <n v="514"/>
    <n v="546"/>
    <n v="569"/>
    <x v="253"/>
    <s v="CON PSU "/>
    <s v="50 % MENOR "/>
    <s v="Rango 500-549"/>
    <x v="1"/>
  </r>
  <r>
    <x v="2"/>
    <x v="12"/>
    <s v="Salud"/>
    <x v="0"/>
    <x v="0"/>
    <x v="3287"/>
    <m/>
    <s v="NUÑEZ TORREALBA ALEXIS ANAIS"/>
    <x v="0"/>
    <s v="San Bernardo"/>
    <s v="Sin Beca"/>
    <s v="Sin Beca"/>
    <s v="AÑO 2016"/>
    <n v="561"/>
    <n v="521"/>
    <n v="496"/>
    <n v="569"/>
    <x v="199"/>
    <s v="CON PSU "/>
    <s v="50 % MAYOR"/>
    <s v="Rango 500-549"/>
    <x v="1"/>
  </r>
  <r>
    <x v="2"/>
    <x v="2"/>
    <s v="Educación"/>
    <x v="0"/>
    <x v="0"/>
    <x v="3288"/>
    <m/>
    <s v="VARAS REYES MARIA  JOSÉ"/>
    <x v="0"/>
    <s v="Quilicura"/>
    <s v="Sin Beca"/>
    <s v="Sin Beca"/>
    <s v="AÑO 2013"/>
    <n v="560"/>
    <n v="583"/>
    <n v="493"/>
    <n v="570"/>
    <x v="459"/>
    <s v="CON PSU "/>
    <s v="50 % MAYOR"/>
    <s v="Rango 500-549"/>
    <x v="1"/>
  </r>
  <r>
    <x v="2"/>
    <x v="12"/>
    <s v="Salud"/>
    <x v="0"/>
    <x v="0"/>
    <x v="3289"/>
    <m/>
    <s v="BUSTOS NAVARRO ANGELA ROCIO"/>
    <x v="0"/>
    <s v="Punta Arenas"/>
    <s v="Sin Beca"/>
    <s v="Sin Beca"/>
    <s v="AÑO 2016"/>
    <n v="569"/>
    <n v="501"/>
    <n v="507"/>
    <n v="571"/>
    <x v="217"/>
    <s v="CON PSU "/>
    <s v="50 % MAYOR"/>
    <s v="Rango 500-549"/>
    <x v="1"/>
  </r>
  <r>
    <x v="2"/>
    <x v="10"/>
    <s v="Salud"/>
    <x v="0"/>
    <x v="1"/>
    <x v="3290"/>
    <m/>
    <s v="ZELADA TAPIA CONSTANZA CAMILA "/>
    <x v="0"/>
    <s v="Maipú"/>
    <s v="Sin Beca"/>
    <s v="Con Beca"/>
    <s v="AÑO 2014"/>
    <n v="564"/>
    <n v="508"/>
    <n v="531"/>
    <n v="572"/>
    <x v="204"/>
    <s v="CON PSU "/>
    <s v="50 % MAYOR"/>
    <s v="Rango 500-549"/>
    <x v="1"/>
  </r>
  <r>
    <x v="2"/>
    <x v="9"/>
    <s v="Salud"/>
    <x v="0"/>
    <x v="0"/>
    <x v="3291"/>
    <m/>
    <s v="ALARCON GONZALEZ PATRICIO ESTEBAN"/>
    <x v="1"/>
    <s v="CHIGUAYANTE"/>
    <s v="Sin Beca"/>
    <s v="Sin Beca"/>
    <s v="AÑO 2014"/>
    <n v="561"/>
    <n v="514"/>
    <n v="515"/>
    <n v="574"/>
    <x v="245"/>
    <s v="CON PSU "/>
    <s v="50 % MAYOR"/>
    <s v="Rango 500-549"/>
    <x v="1"/>
  </r>
  <r>
    <x v="2"/>
    <x v="8"/>
    <s v="Ciencias Sociales"/>
    <x v="1"/>
    <x v="0"/>
    <x v="3292"/>
    <m/>
    <s v="MARTINEZ SARRIA JOEL GERARDO"/>
    <x v="1"/>
    <s v="Puente Alto"/>
    <s v="Con Beca"/>
    <s v="Con Beca"/>
    <s v="AÑO 2016"/>
    <n v="556"/>
    <n v="551"/>
    <n v="485"/>
    <n v="575"/>
    <x v="240"/>
    <s v="CON PSU "/>
    <s v="50 % MAYOR"/>
    <s v="Rango 500-549"/>
    <x v="1"/>
  </r>
  <r>
    <x v="2"/>
    <x v="9"/>
    <s v="Salud"/>
    <x v="0"/>
    <x v="0"/>
    <x v="3293"/>
    <m/>
    <s v="CASTRO HENICKE KARENINA"/>
    <x v="0"/>
    <s v="La Florida"/>
    <s v="Con Beca"/>
    <s v="Sin Beca"/>
    <s v="AÑO 2015"/>
    <n v="540"/>
    <n v="531"/>
    <n v="552"/>
    <n v="575"/>
    <x v="198"/>
    <s v="CON PSU "/>
    <s v="50 % MAYOR"/>
    <s v="Rango 500-549"/>
    <x v="1"/>
  </r>
  <r>
    <x v="2"/>
    <x v="1"/>
    <s v="Salud"/>
    <x v="0"/>
    <x v="1"/>
    <x v="3294"/>
    <m/>
    <s v="GREZ BARSBY STEPHANIE JACQUELINE"/>
    <x v="0"/>
    <s v="Conchalí"/>
    <s v="Sin Beca"/>
    <s v="Sin Beca"/>
    <s v="AÑO 2015"/>
    <n v="575"/>
    <n v="539"/>
    <n v="476"/>
    <n v="575"/>
    <x v="222"/>
    <s v="CON PSU "/>
    <s v="50 % MENOR "/>
    <s v="Rango 500-549"/>
    <x v="1"/>
  </r>
  <r>
    <x v="2"/>
    <x v="17"/>
    <s v="Ingeniería, Ciencia y Tecnología "/>
    <x v="0"/>
    <x v="0"/>
    <x v="3295"/>
    <m/>
    <s v="ESPINOZA LEIVA MARIA IGNACIA"/>
    <x v="0"/>
    <s v="Cerro Navia"/>
    <s v="Sin Beca"/>
    <s v="Con Beca"/>
    <s v="AÑO 2016"/>
    <n v="569"/>
    <n v="501"/>
    <n v="597"/>
    <n v="576"/>
    <x v="455"/>
    <s v="CON PSU "/>
    <s v="50 % MAYOR"/>
    <s v="Rango 500-549"/>
    <x v="1"/>
  </r>
  <r>
    <x v="2"/>
    <x v="9"/>
    <s v="Salud"/>
    <x v="0"/>
    <x v="0"/>
    <x v="3296"/>
    <m/>
    <s v="VEGA ARMIJO FRANCO JAVIER "/>
    <x v="1"/>
    <s v="Maipú"/>
    <s v="Con Beca"/>
    <s v="Sin Beca"/>
    <s v="AÑO 2016"/>
    <n v="535"/>
    <n v="551"/>
    <n v="458"/>
    <n v="576"/>
    <x v="258"/>
    <s v="CON PSU "/>
    <s v="50 % MAYOR"/>
    <s v="Rango 500-549"/>
    <x v="1"/>
  </r>
  <r>
    <x v="2"/>
    <x v="9"/>
    <s v="Salud"/>
    <x v="0"/>
    <x v="0"/>
    <x v="3297"/>
    <m/>
    <s v="JEREZ JORQUERA CAMILA BELEN"/>
    <x v="0"/>
    <s v="ARICA"/>
    <s v="Con Beca"/>
    <s v="Con Beca"/>
    <s v="AÑO 2016"/>
    <n v="544"/>
    <n v="543"/>
    <n v="485"/>
    <n v="578"/>
    <x v="193"/>
    <s v="CON PSU "/>
    <s v="50 % MAYOR"/>
    <s v="Rango 500-549"/>
    <x v="1"/>
  </r>
  <r>
    <x v="2"/>
    <x v="16"/>
    <s v="Ingeniería, Ciencia y Tecnología "/>
    <x v="0"/>
    <x v="0"/>
    <x v="3298"/>
    <m/>
    <s v="SILVA SUAREZ JOSE IGNACIO"/>
    <x v="1"/>
    <s v="Melipilla"/>
    <s v="Sin Beca"/>
    <s v="Con Beca"/>
    <s v="AÑO 2016"/>
    <n v="569"/>
    <n v="514"/>
    <n v="516"/>
    <n v="579"/>
    <x v="185"/>
    <s v="CON PSU "/>
    <s v="50 % MAYOR"/>
    <s v="Rango 500-549"/>
    <x v="1"/>
  </r>
  <r>
    <x v="2"/>
    <x v="12"/>
    <s v="Salud"/>
    <x v="0"/>
    <x v="0"/>
    <x v="3299"/>
    <m/>
    <s v="MORAGA AROYO JAVIERA VALENTINA"/>
    <x v="0"/>
    <s v="La Florida"/>
    <s v="Con Beca"/>
    <s v="Sin Beca"/>
    <s v="AÑO 2016"/>
    <n v="550"/>
    <n v="472"/>
    <n v="532"/>
    <n v="579"/>
    <x v="179"/>
    <s v="CON PSU "/>
    <s v="50 % MAYOR"/>
    <s v="Rango 500-549"/>
    <x v="1"/>
  </r>
  <r>
    <x v="2"/>
    <x v="12"/>
    <s v="Salud"/>
    <x v="0"/>
    <x v="0"/>
    <x v="3300"/>
    <m/>
    <s v="RETAMAL VIVALLOS VALENTINA  ARACELI"/>
    <x v="0"/>
    <s v="Estación Central"/>
    <s v="Con Beca"/>
    <s v="Con Beca"/>
    <s v="AÑO 2016"/>
    <n v="569"/>
    <n v="507"/>
    <n v="507"/>
    <n v="581"/>
    <x v="182"/>
    <s v="CON PSU "/>
    <s v="50 % MAYOR"/>
    <s v="Rango 500-549"/>
    <x v="1"/>
  </r>
  <r>
    <x v="2"/>
    <x v="5"/>
    <s v="Ciencias Sociales"/>
    <x v="0"/>
    <x v="0"/>
    <x v="3301"/>
    <m/>
    <s v="PADILLA GONZALEZ CARLOS RAUL"/>
    <x v="1"/>
    <s v="Santiago"/>
    <s v="Con Beca"/>
    <s v="Con Beca"/>
    <s v="AÑO 2016"/>
    <n v="534"/>
    <n v="521"/>
    <n v="507"/>
    <n v="585"/>
    <x v="193"/>
    <s v="CON PSU "/>
    <s v="50 % MAYOR"/>
    <s v="Rango 500-549"/>
    <x v="1"/>
  </r>
  <r>
    <x v="2"/>
    <x v="9"/>
    <s v="Salud"/>
    <x v="0"/>
    <x v="0"/>
    <x v="3302"/>
    <m/>
    <s v="BASCOUR BAYARD JENNIFER ANDREA"/>
    <x v="0"/>
    <s v="Independencia"/>
    <s v="Sin Beca"/>
    <s v="Sin Beca"/>
    <s v="AÑO 2016"/>
    <n v="569"/>
    <n v="501"/>
    <n v="563"/>
    <n v="586"/>
    <x v="250"/>
    <s v="CON PSU "/>
    <s v="50 % MAYOR"/>
    <s v="Rango 500-549"/>
    <x v="1"/>
  </r>
  <r>
    <x v="2"/>
    <x v="2"/>
    <s v="Educación"/>
    <x v="0"/>
    <x v="0"/>
    <x v="3303"/>
    <m/>
    <s v="DIAZ SALAS JOSUE ISAAC"/>
    <x v="1"/>
    <s v="Quinta Normal"/>
    <s v="Sin Beca"/>
    <s v="Con Beca"/>
    <s v="AÑO 2016"/>
    <n v="554"/>
    <n v="567"/>
    <n v="516"/>
    <n v="587"/>
    <x v="198"/>
    <s v="CON PSU "/>
    <s v="50 % MAYOR"/>
    <s v="Rango 500-549"/>
    <x v="1"/>
  </r>
  <r>
    <x v="2"/>
    <x v="1"/>
    <s v="Salud"/>
    <x v="0"/>
    <x v="0"/>
    <x v="3304"/>
    <m/>
    <s v="VALENZUELA BASCUÑAN THIARE ANDREA"/>
    <x v="0"/>
    <s v="Puente Alto"/>
    <s v="Sin Beca"/>
    <s v="Sin Beca"/>
    <s v="AÑO 2016"/>
    <n v="545"/>
    <n v="567"/>
    <n v="525"/>
    <n v="587"/>
    <x v="251"/>
    <s v="CON PSU "/>
    <s v="50 % MAYOR"/>
    <s v="Rango 500-549"/>
    <x v="1"/>
  </r>
  <r>
    <x v="2"/>
    <x v="4"/>
    <s v="Salud"/>
    <x v="0"/>
    <x v="0"/>
    <x v="3305"/>
    <m/>
    <s v="UGARTE VIVANCO CAMILA NICOLE"/>
    <x v="0"/>
    <s v="Maipú"/>
    <s v="Sin Beca"/>
    <s v="Sin Beca"/>
    <s v="AÑO 2016"/>
    <n v="579"/>
    <n v="537"/>
    <n v="472"/>
    <n v="588"/>
    <x v="258"/>
    <s v="CON PSU "/>
    <s v="50 % MAYOR"/>
    <s v="Rango 500-549"/>
    <x v="1"/>
  </r>
  <r>
    <x v="2"/>
    <x v="20"/>
    <s v="Salud"/>
    <x v="0"/>
    <x v="0"/>
    <x v="3306"/>
    <m/>
    <s v="PACHECO LARA BROOKE NICKOLETHE"/>
    <x v="0"/>
    <s v="Quinta Normal"/>
    <s v="Sin Beca"/>
    <s v="Sin Beca"/>
    <s v="AÑO 2016"/>
    <n v="570"/>
    <n v="507"/>
    <n v="563"/>
    <n v="589"/>
    <x v="233"/>
    <s v="CON PSU "/>
    <s v="50 % MAYOR"/>
    <s v="Rango 500-549"/>
    <x v="1"/>
  </r>
  <r>
    <x v="2"/>
    <x v="10"/>
    <s v="Salud"/>
    <x v="0"/>
    <x v="0"/>
    <x v="3307"/>
    <m/>
    <s v="VILLEGAS FUENTES CYNTHIA CONSTANZA"/>
    <x v="0"/>
    <s v="Puente Alto"/>
    <s v="Sin Beca"/>
    <s v="Con Beca"/>
    <s v="AÑO 2016"/>
    <n v="545"/>
    <n v="493"/>
    <n v="525"/>
    <n v="590"/>
    <x v="238"/>
    <s v="CON PSU "/>
    <s v="50 % MAYOR"/>
    <s v="Rango 500-549"/>
    <x v="1"/>
  </r>
  <r>
    <x v="2"/>
    <x v="10"/>
    <s v="Salud"/>
    <x v="0"/>
    <x v="0"/>
    <x v="3308"/>
    <m/>
    <s v="NUÑEZ MORALES NATALIA NINOSKA"/>
    <x v="0"/>
    <s v="San Bernardo"/>
    <s v="Sin Beca"/>
    <s v="Sin Beca"/>
    <s v="AÑO 2016"/>
    <n v="564"/>
    <n v="590"/>
    <n v="507"/>
    <n v="590"/>
    <x v="244"/>
    <s v="CON PSU "/>
    <s v="50 % MAYOR"/>
    <s v="Rango 500-549"/>
    <x v="1"/>
  </r>
  <r>
    <x v="2"/>
    <x v="0"/>
    <s v="Ingeniería, Ciencia y Tecnología "/>
    <x v="0"/>
    <x v="0"/>
    <x v="3309"/>
    <m/>
    <s v="RAMIREZ DARRICARRERE JAVIERA FERNANDA"/>
    <x v="0"/>
    <s v="San Miguel"/>
    <s v="Sin Beca"/>
    <s v="Sin Beca"/>
    <s v="AÑO 2016"/>
    <n v="564"/>
    <n v="507"/>
    <n v="525"/>
    <n v="590"/>
    <x v="192"/>
    <s v="CON PSU "/>
    <s v="50 % MAYOR"/>
    <s v="Rango 500-549"/>
    <x v="1"/>
  </r>
  <r>
    <x v="2"/>
    <x v="12"/>
    <s v="Salud"/>
    <x v="0"/>
    <x v="0"/>
    <x v="3310"/>
    <m/>
    <s v="ACEITUNO ORTEGA GERALDINE DEL PILAR "/>
    <x v="0"/>
    <s v="Puente Alto"/>
    <s v="Con Beca"/>
    <s v="Sin Beca"/>
    <s v="AÑO 2015"/>
    <n v="581"/>
    <n v="574"/>
    <n v="521"/>
    <n v="595"/>
    <x v="261"/>
    <s v="CON PSU "/>
    <s v="50 % MAYOR"/>
    <s v="Rango 500-549"/>
    <x v="1"/>
  </r>
  <r>
    <x v="2"/>
    <x v="20"/>
    <s v="Salud"/>
    <x v="0"/>
    <x v="0"/>
    <x v="3311"/>
    <m/>
    <s v="REBOLLEDO PEREZ IVETTE LETICIA"/>
    <x v="0"/>
    <s v="Paine"/>
    <s v="Sin Beca"/>
    <s v="Sin Beca"/>
    <s v="AÑO 2016"/>
    <n v="570"/>
    <n v="551"/>
    <n v="546"/>
    <n v="596"/>
    <x v="244"/>
    <s v="CON PSU "/>
    <s v="50 % MAYOR"/>
    <s v="Rango 500-549"/>
    <x v="1"/>
  </r>
  <r>
    <x v="2"/>
    <x v="12"/>
    <s v="Salud"/>
    <x v="0"/>
    <x v="0"/>
    <x v="3312"/>
    <m/>
    <s v="SILVA SILVA GASPAR SEBASTIAN IGNACIO"/>
    <x v="1"/>
    <s v="San Bernardo"/>
    <s v="Sin Beca"/>
    <s v="Sin Beca"/>
    <s v="AÑO 2016"/>
    <n v="569"/>
    <n v="501"/>
    <n v="516"/>
    <n v="596"/>
    <x v="199"/>
    <s v="CON PSU "/>
    <s v="50 % MAYOR"/>
    <s v="Rango 500-549"/>
    <x v="1"/>
  </r>
  <r>
    <x v="2"/>
    <x v="9"/>
    <s v="Salud"/>
    <x v="0"/>
    <x v="0"/>
    <x v="3313"/>
    <m/>
    <s v="SALAZAR MUÑOZ JOSSELYN ANDREA"/>
    <x v="0"/>
    <s v="Puente Alto"/>
    <s v="Con Beca"/>
    <s v="Con Beca"/>
    <s v="AÑO 2016"/>
    <n v="554"/>
    <n v="582"/>
    <n v="442"/>
    <n v="597"/>
    <x v="263"/>
    <s v="CON PSU "/>
    <s v="50 % MAYOR"/>
    <s v="Rango 500-549"/>
    <x v="1"/>
  </r>
  <r>
    <x v="2"/>
    <x v="20"/>
    <s v="Salud"/>
    <x v="0"/>
    <x v="0"/>
    <x v="3314"/>
    <m/>
    <s v="LATORRE VILLACURA DAMARIS TAMARA"/>
    <x v="0"/>
    <s v="Conchalí"/>
    <s v="Sin Beca"/>
    <s v="Con Beca"/>
    <s v="AÑO 2016"/>
    <n v="564"/>
    <n v="645"/>
    <n v="406"/>
    <n v="599"/>
    <x v="254"/>
    <s v="CON PSU "/>
    <s v="50 % MAYOR"/>
    <s v="Rango 500-549"/>
    <x v="1"/>
  </r>
  <r>
    <x v="2"/>
    <x v="1"/>
    <s v="Salud"/>
    <x v="0"/>
    <x v="0"/>
    <x v="3315"/>
    <m/>
    <s v="RAMIREZ ORELLANA CLAUDIA VALENTINA"/>
    <x v="0"/>
    <s v="Maipú"/>
    <s v="Sin Beca"/>
    <s v="Sin Beca"/>
    <s v="AÑO 2016"/>
    <n v="586"/>
    <n v="501"/>
    <n v="507"/>
    <n v="599"/>
    <x v="217"/>
    <s v="CON PSU "/>
    <s v="50 % MAYOR"/>
    <s v="Rango 500-549"/>
    <x v="1"/>
  </r>
  <r>
    <x v="2"/>
    <x v="12"/>
    <s v="Salud"/>
    <x v="0"/>
    <x v="0"/>
    <x v="3316"/>
    <m/>
    <s v="URBINA SAAVEDRA DANIEL ALEJANDRO"/>
    <x v="1"/>
    <s v="Puente Alto"/>
    <s v="Sin Beca"/>
    <s v="Sin Beca"/>
    <s v="AÑO 2016"/>
    <n v="556"/>
    <n v="507"/>
    <n v="507"/>
    <n v="599"/>
    <x v="182"/>
    <s v="CON PSU "/>
    <s v="50 % MAYOR"/>
    <s v="Rango 500-549"/>
    <x v="1"/>
  </r>
  <r>
    <x v="2"/>
    <x v="9"/>
    <s v="Salud"/>
    <x v="0"/>
    <x v="0"/>
    <x v="3317"/>
    <m/>
    <s v="VENEGAS NUÑEZ BARBARA BELEN"/>
    <x v="0"/>
    <s v="Conchalí"/>
    <s v="Con Beca"/>
    <s v="Con Beca"/>
    <s v="AÑO 2016"/>
    <n v="558"/>
    <n v="501"/>
    <n v="558"/>
    <n v="603"/>
    <x v="181"/>
    <s v="CON PSU "/>
    <s v="50 % MAYOR"/>
    <s v="Rango 500-549"/>
    <x v="1"/>
  </r>
  <r>
    <x v="2"/>
    <x v="9"/>
    <s v="Salud"/>
    <x v="0"/>
    <x v="0"/>
    <x v="3318"/>
    <m/>
    <s v="RUZ MUÑOZ FERNANDA JESUS"/>
    <x v="0"/>
    <s v="Lampa"/>
    <s v="Con Beca"/>
    <s v="Sin Beca"/>
    <s v="AÑO 2016"/>
    <n v="595"/>
    <n v="559"/>
    <n v="516"/>
    <n v="603"/>
    <x v="246"/>
    <s v="CON PSU "/>
    <s v="50 % MAYOR"/>
    <s v="Rango 500-549"/>
    <x v="1"/>
  </r>
  <r>
    <x v="2"/>
    <x v="9"/>
    <s v="Salud"/>
    <x v="0"/>
    <x v="0"/>
    <x v="3319"/>
    <m/>
    <s v="TAPIA VALDENEGRO CATHERINE ALEJANDRA "/>
    <x v="0"/>
    <s v="San Miguel"/>
    <s v="Con Beca"/>
    <s v="Sin Beca"/>
    <s v="AÑO 2016"/>
    <n v="589"/>
    <n v="501"/>
    <n v="516"/>
    <n v="604"/>
    <x v="199"/>
    <s v="CON PSU "/>
    <s v="50 % MAYOR"/>
    <s v="Rango 500-549"/>
    <x v="1"/>
  </r>
  <r>
    <x v="2"/>
    <x v="9"/>
    <s v="Salud"/>
    <x v="0"/>
    <x v="1"/>
    <x v="3320"/>
    <m/>
    <s v="MUÑOZ HUENCHUAL PAULINA  ISABEL"/>
    <x v="0"/>
    <s v="San Bernardo"/>
    <s v="Con Beca"/>
    <s v="Con Beca"/>
    <s v="AÑO 2016"/>
    <n v="595"/>
    <n v="514"/>
    <n v="546"/>
    <n v="607"/>
    <x v="253"/>
    <s v="CON PSU "/>
    <s v="50 % MAYOR"/>
    <s v="Rango 500-549"/>
    <x v="1"/>
  </r>
  <r>
    <x v="2"/>
    <x v="9"/>
    <s v="Salud"/>
    <x v="0"/>
    <x v="0"/>
    <x v="3321"/>
    <m/>
    <s v="VALENZUELA  CONTRERAS ROBERTO EDUARDO"/>
    <x v="1"/>
    <s v="San Bernardo"/>
    <s v="Con Beca"/>
    <s v="Con Beca"/>
    <s v="AÑO 2016"/>
    <n v="554"/>
    <n v="472"/>
    <n v="558"/>
    <n v="607"/>
    <x v="185"/>
    <s v="CON PSU "/>
    <s v="50 % MAYOR"/>
    <s v="Rango 500-549"/>
    <x v="1"/>
  </r>
  <r>
    <x v="2"/>
    <x v="9"/>
    <s v="Salud"/>
    <x v="0"/>
    <x v="0"/>
    <x v="3322"/>
    <m/>
    <s v="ALVAREZ CUCUMIDES ALMENDRA MARGARITA"/>
    <x v="0"/>
    <s v="Recoleta"/>
    <s v="Con Beca"/>
    <s v="Sin Beca"/>
    <s v="AÑO 2016"/>
    <n v="591"/>
    <n v="551"/>
    <n v="516"/>
    <n v="608"/>
    <x v="450"/>
    <s v="CON PSU "/>
    <s v="50 % MAYOR"/>
    <s v="Rango 500-549"/>
    <x v="1"/>
  </r>
  <r>
    <x v="2"/>
    <x v="10"/>
    <s v="Salud"/>
    <x v="0"/>
    <x v="0"/>
    <x v="3323"/>
    <m/>
    <s v="CERON CORVALAN NATALY FRANCISCA "/>
    <x v="0"/>
    <s v="La Florida"/>
    <s v="Sin Beca"/>
    <s v="Sin Beca"/>
    <s v="AÑO 2016"/>
    <n v="564"/>
    <n v="529"/>
    <n v="516"/>
    <n v="608"/>
    <x v="221"/>
    <s v="CON PSU "/>
    <s v="50 % MAYOR"/>
    <s v="Rango 500-549"/>
    <x v="1"/>
  </r>
  <r>
    <x v="2"/>
    <x v="9"/>
    <s v="Salud"/>
    <x v="0"/>
    <x v="0"/>
    <x v="3324"/>
    <m/>
    <s v="SOTO  OÑATE  FRANCISCA VALENTINA "/>
    <x v="0"/>
    <s v="Puente Alto"/>
    <s v="Con Beca"/>
    <s v="Sin Beca"/>
    <s v="AÑO 2016"/>
    <n v="595"/>
    <n v="521"/>
    <n v="532"/>
    <n v="609"/>
    <x v="224"/>
    <s v="CON PSU "/>
    <s v="50 % MAYOR"/>
    <s v="Rango 500-549"/>
    <x v="1"/>
  </r>
  <r>
    <x v="2"/>
    <x v="1"/>
    <s v="Salud"/>
    <x v="0"/>
    <x v="0"/>
    <x v="3325"/>
    <m/>
    <s v="CASTRO TERRAZAS FANYUEL NATALY"/>
    <x v="0"/>
    <s v="La Florida"/>
    <s v="Sin Beca"/>
    <s v="Sin Beca"/>
    <s v="AÑO 2016"/>
    <n v="564"/>
    <n v="590"/>
    <n v="425"/>
    <n v="610"/>
    <x v="222"/>
    <s v="CON PSU "/>
    <s v="50 % MAYOR"/>
    <s v="Rango 500-549"/>
    <x v="1"/>
  </r>
  <r>
    <x v="2"/>
    <x v="6"/>
    <s v="Ciencias Sociales"/>
    <x v="0"/>
    <x v="0"/>
    <x v="3326"/>
    <m/>
    <s v="ZARABIA RODRIGUEZ MARIA  PAZ"/>
    <x v="0"/>
    <s v="Maipú"/>
    <s v="Sin Beca"/>
    <s v="Sin Beca"/>
    <s v="AÑO 2016"/>
    <n v="589"/>
    <n v="574"/>
    <n v="425"/>
    <n v="610"/>
    <x v="234"/>
    <s v="CON PSU "/>
    <s v="50 % MAYOR"/>
    <s v="Rango 500-549"/>
    <x v="1"/>
  </r>
  <r>
    <x v="2"/>
    <x v="10"/>
    <s v="Salud"/>
    <x v="0"/>
    <x v="0"/>
    <x v="3327"/>
    <m/>
    <s v="MEDINA BADILLA DANIELA ALEXANDRA"/>
    <x v="0"/>
    <s v="Colina"/>
    <s v="Sin Beca"/>
    <s v="Sin Beca"/>
    <s v="AÑO 2015"/>
    <n v="578"/>
    <n v="492"/>
    <n v="521"/>
    <n v="615"/>
    <x v="248"/>
    <s v="CON PSU "/>
    <s v="50 % MAYOR"/>
    <s v="Rango 500-549"/>
    <x v="1"/>
  </r>
  <r>
    <x v="2"/>
    <x v="12"/>
    <s v="Salud"/>
    <x v="0"/>
    <x v="0"/>
    <x v="3328"/>
    <m/>
    <s v="IBAÑEZ AVILA GENESIS ARACELY"/>
    <x v="0"/>
    <s v="Puente Alto"/>
    <s v="Sin Beca"/>
    <s v="Sin Beca"/>
    <s v="AÑO 2016"/>
    <n v="566"/>
    <n v="521"/>
    <n v="485"/>
    <n v="615"/>
    <x v="200"/>
    <s v="CON PSU "/>
    <s v="50 % MAYOR"/>
    <s v="Rango 500-549"/>
    <x v="1"/>
  </r>
  <r>
    <x v="2"/>
    <x v="12"/>
    <s v="Salud"/>
    <x v="0"/>
    <x v="0"/>
    <x v="3329"/>
    <m/>
    <s v="ALARCÓN CASTRO CAROLINA FERNANDA "/>
    <x v="0"/>
    <s v="Puente Alto"/>
    <s v="Sin Beca"/>
    <s v="Sin Beca"/>
    <s v="AÑO 2016"/>
    <n v="569"/>
    <n v="507"/>
    <n v="552"/>
    <n v="616"/>
    <x v="181"/>
    <s v="CON PSU "/>
    <s v="50 % MAYOR"/>
    <s v="Rango 500-549"/>
    <x v="1"/>
  </r>
  <r>
    <x v="2"/>
    <x v="9"/>
    <s v="Salud"/>
    <x v="0"/>
    <x v="0"/>
    <x v="3330"/>
    <m/>
    <s v="MARTICORENA ARELLANO ALINA MARGARITA"/>
    <x v="0"/>
    <s v="La Cisterna"/>
    <s v="Con Beca"/>
    <s v="Con Beca"/>
    <s v="AÑO 2016"/>
    <n v="585"/>
    <n v="465"/>
    <n v="546"/>
    <n v="617"/>
    <x v="194"/>
    <s v="CON PSU "/>
    <s v="50 % MAYOR"/>
    <s v="Rango 500-549"/>
    <x v="1"/>
  </r>
  <r>
    <x v="2"/>
    <x v="1"/>
    <s v="Salud"/>
    <x v="1"/>
    <x v="0"/>
    <x v="3331"/>
    <m/>
    <s v="MOYA MANRIQUEZ GISSELLE STACY"/>
    <x v="0"/>
    <s v="San Bernardo"/>
    <s v="Con Beca"/>
    <s v="Con Beca"/>
    <s v="AÑO 2016"/>
    <n v="566"/>
    <n v="529"/>
    <n v="496"/>
    <n v="617"/>
    <x v="249"/>
    <s v="CON PSU "/>
    <s v="50 % MAYOR"/>
    <s v="Rango 500-549"/>
    <x v="1"/>
  </r>
  <r>
    <x v="2"/>
    <x v="14"/>
    <s v="Educación"/>
    <x v="0"/>
    <x v="0"/>
    <x v="3332"/>
    <m/>
    <s v="FUENTES NAVARRO EDUARDO EMANUEL"/>
    <x v="1"/>
    <s v="Peñaflor"/>
    <s v="Sin Beca"/>
    <s v="Sin Beca"/>
    <s v="AÑO 2014"/>
    <n v="550"/>
    <n v="589"/>
    <n v="480"/>
    <n v="617"/>
    <x v="239"/>
    <s v="CON PSU "/>
    <s v="50 % MAYOR"/>
    <s v="Rango 500-549"/>
    <x v="1"/>
  </r>
  <r>
    <x v="2"/>
    <x v="9"/>
    <s v="Salud"/>
    <x v="0"/>
    <x v="0"/>
    <x v="3333"/>
    <m/>
    <s v="MUÑOZ CACERES MARIA DE LOS ANGELES"/>
    <x v="0"/>
    <s v="La Granja"/>
    <s v="Sin Beca"/>
    <s v="Sin Beca"/>
    <s v="AÑO 2016"/>
    <n v="591"/>
    <n v="543"/>
    <n v="539"/>
    <n v="619"/>
    <x v="229"/>
    <s v="CON PSU "/>
    <s v="50 % MAYOR"/>
    <s v="Rango 500-549"/>
    <x v="1"/>
  </r>
  <r>
    <x v="2"/>
    <x v="16"/>
    <s v="Ingeniería, Ciencia y Tecnología "/>
    <x v="1"/>
    <x v="0"/>
    <x v="3334"/>
    <m/>
    <s v="GALAZ  BADILLA PHILLIPP ANDRE"/>
    <x v="1"/>
    <s v="Maipú"/>
    <s v="Sin Beca"/>
    <s v="Sin Beca"/>
    <s v="AÑO 2016"/>
    <n v="560"/>
    <n v="537"/>
    <n v="525"/>
    <n v="620"/>
    <x v="212"/>
    <s v="CON PSU "/>
    <s v="50 % MAYOR"/>
    <s v="Rango 500-549"/>
    <x v="1"/>
  </r>
  <r>
    <x v="2"/>
    <x v="4"/>
    <s v="Salud"/>
    <x v="0"/>
    <x v="0"/>
    <x v="3335"/>
    <m/>
    <s v="SALAS SALINAS FERNANDA  ANAHI"/>
    <x v="0"/>
    <s v="Tiltil"/>
    <s v="Sin Beca"/>
    <s v="Sin Beca"/>
    <s v="AÑO 2015"/>
    <n v="605"/>
    <n v="505"/>
    <n v="573"/>
    <n v="621"/>
    <x v="460"/>
    <s v="CON PSU "/>
    <s v="50 % MAYOR"/>
    <s v="Rango 500-549"/>
    <x v="1"/>
  </r>
  <r>
    <x v="2"/>
    <x v="16"/>
    <s v="Ingeniería, Ciencia y Tecnología "/>
    <x v="0"/>
    <x v="0"/>
    <x v="3336"/>
    <m/>
    <s v="JARA SANZ MARIA PAZ"/>
    <x v="0"/>
    <s v="Quilicura"/>
    <s v="Sin Beca"/>
    <s v="Con Beca"/>
    <s v="AÑO 2016"/>
    <n v="599"/>
    <n v="459"/>
    <n v="563"/>
    <n v="623"/>
    <x v="215"/>
    <s v="CON PSU "/>
    <s v="50 % MAYOR"/>
    <s v="Rango 500-549"/>
    <x v="1"/>
  </r>
  <r>
    <x v="2"/>
    <x v="12"/>
    <s v="Salud"/>
    <x v="0"/>
    <x v="0"/>
    <x v="3337"/>
    <m/>
    <s v="PALOMINOS  MUÑOZ XAVIERA  ALEJANDRA "/>
    <x v="0"/>
    <s v="Padre Hurtado"/>
    <s v="Sin Beca"/>
    <s v="Sin Beca"/>
    <s v="AÑO 2016"/>
    <n v="595"/>
    <n v="501"/>
    <n v="573"/>
    <n v="623"/>
    <x v="207"/>
    <s v="CON PSU "/>
    <s v="50 % MAYOR"/>
    <s v="Rango 500-549"/>
    <x v="1"/>
  </r>
  <r>
    <x v="2"/>
    <x v="9"/>
    <s v="Salud"/>
    <x v="0"/>
    <x v="0"/>
    <x v="3338"/>
    <m/>
    <s v="VASQUEZ ORELLANA KAMILA"/>
    <x v="0"/>
    <s v="Padre Hurtado"/>
    <s v="Con Beca"/>
    <s v="Sin Beca"/>
    <s v="AÑO 2016"/>
    <n v="601"/>
    <n v="559"/>
    <n v="472"/>
    <n v="630"/>
    <x v="461"/>
    <s v="CON PSU "/>
    <s v="50 % MAYOR"/>
    <s v="Rango 500-549"/>
    <x v="1"/>
  </r>
  <r>
    <x v="2"/>
    <x v="2"/>
    <s v="Educación"/>
    <x v="0"/>
    <x v="0"/>
    <x v="3339"/>
    <m/>
    <s v="BAHAMONDE GUEVARA RODRIGO IGNACIO"/>
    <x v="1"/>
    <s v="Cerro Navia"/>
    <s v="Sin Beca"/>
    <s v="Sin Beca"/>
    <s v="AÑO 2016"/>
    <n v="591"/>
    <n v="615"/>
    <n v="386"/>
    <n v="631"/>
    <x v="247"/>
    <s v="CON PSU "/>
    <s v="50 % MAYOR"/>
    <s v="Rango 500-549"/>
    <x v="1"/>
  </r>
  <r>
    <x v="2"/>
    <x v="20"/>
    <s v="Salud"/>
    <x v="0"/>
    <x v="0"/>
    <x v="3340"/>
    <m/>
    <s v="ARCE CAGLIERIS ROCIO CATALINA ALESSANDRA "/>
    <x v="0"/>
    <s v="San Bernardo"/>
    <s v="Con Beca"/>
    <s v="Con Beca"/>
    <s v="AÑO 2016"/>
    <n v="631"/>
    <n v="537"/>
    <n v="516"/>
    <n v="635"/>
    <x v="224"/>
    <s v="CON PSU "/>
    <s v="50 % MAYOR"/>
    <s v="Rango 500-549"/>
    <x v="1"/>
  </r>
  <r>
    <x v="2"/>
    <x v="8"/>
    <s v="Ciencias Sociales"/>
    <x v="0"/>
    <x v="0"/>
    <x v="3341"/>
    <m/>
    <s v="CARO MATAMALA ROXANA DOMINIC"/>
    <x v="0"/>
    <s v="Santa Cruz"/>
    <s v="Sin Beca"/>
    <s v="Sin Beca"/>
    <s v="AÑO 2016"/>
    <n v="611"/>
    <n v="574"/>
    <n v="442"/>
    <n v="635"/>
    <x v="196"/>
    <s v="CON PSU "/>
    <s v="50 % MAYOR"/>
    <s v="Rango 500-549"/>
    <x v="1"/>
  </r>
  <r>
    <x v="2"/>
    <x v="12"/>
    <s v="Salud"/>
    <x v="0"/>
    <x v="0"/>
    <x v="3342"/>
    <m/>
    <s v="LILLO SALAS AYLIN LIDIA"/>
    <x v="0"/>
    <s v="La Cisterna"/>
    <s v="Sin Beca"/>
    <s v="Sin Beca"/>
    <s v="AÑO 2016"/>
    <n v="580"/>
    <n v="507"/>
    <n v="496"/>
    <n v="640"/>
    <x v="186"/>
    <s v="CON PSU "/>
    <s v="50 % MAYOR"/>
    <s v="Rango 500-549"/>
    <x v="1"/>
  </r>
  <r>
    <x v="2"/>
    <x v="12"/>
    <s v="Salud"/>
    <x v="0"/>
    <x v="0"/>
    <x v="3343"/>
    <m/>
    <s v="VERGARA GUERRERO IVETTE CAROLINA"/>
    <x v="0"/>
    <s v="La Cisterna"/>
    <s v="Sin Beca"/>
    <s v="Sin Beca"/>
    <s v="AÑO 2016"/>
    <n v="580"/>
    <n v="551"/>
    <n v="525"/>
    <n v="640"/>
    <x v="459"/>
    <s v="CON PSU "/>
    <s v="50 % MAYOR"/>
    <s v="Rango 500-549"/>
    <x v="1"/>
  </r>
  <r>
    <x v="2"/>
    <x v="9"/>
    <s v="Salud"/>
    <x v="0"/>
    <x v="0"/>
    <x v="3344"/>
    <m/>
    <s v="SAAVEDRA  GUTIERREZ KEVIN "/>
    <x v="1"/>
    <s v="Mostazal"/>
    <s v="Con Beca"/>
    <s v="Sin Beca"/>
    <s v="AÑO 2016"/>
    <n v="626"/>
    <n v="459"/>
    <n v="558"/>
    <n v="641"/>
    <x v="199"/>
    <s v="CON PSU "/>
    <s v="50 % MAYOR"/>
    <s v="Rango 500-549"/>
    <x v="1"/>
  </r>
  <r>
    <x v="2"/>
    <x v="6"/>
    <s v="Ciencias Sociales"/>
    <x v="0"/>
    <x v="0"/>
    <x v="3345"/>
    <m/>
    <s v="JARA ACEVEDO BARBARA IGNACIA"/>
    <x v="0"/>
    <s v="Renca"/>
    <s v="Sin Beca"/>
    <s v="Sin Beca"/>
    <s v="AÑO 2016"/>
    <n v="599"/>
    <n v="501"/>
    <n v="539"/>
    <n v="641"/>
    <x v="216"/>
    <s v="CON PSU "/>
    <s v="50 % MAYOR"/>
    <s v="Rango 500-549"/>
    <x v="1"/>
  </r>
  <r>
    <x v="2"/>
    <x v="10"/>
    <s v="Salud"/>
    <x v="0"/>
    <x v="0"/>
    <x v="3346"/>
    <m/>
    <s v="URTUBIA HERRERA KARINA ANDREA"/>
    <x v="0"/>
    <s v="Talagante"/>
    <s v="Sin Beca"/>
    <s v="Sin Beca"/>
    <s v="AÑO 2015"/>
    <n v="641"/>
    <n v="546"/>
    <n v="502"/>
    <n v="641"/>
    <x v="211"/>
    <s v="CON PSU "/>
    <s v="50 % MENOR "/>
    <s v="Rango 500-549"/>
    <x v="1"/>
  </r>
  <r>
    <x v="2"/>
    <x v="9"/>
    <s v="Salud"/>
    <x v="0"/>
    <x v="0"/>
    <x v="3347"/>
    <m/>
    <s v="SERON REYES DANIELA OMARA"/>
    <x v="0"/>
    <s v="Lo Espejo"/>
    <s v="Con Beca"/>
    <s v="Con Beca"/>
    <s v="AÑO 2016"/>
    <n v="576"/>
    <n v="521"/>
    <n v="485"/>
    <n v="643"/>
    <x v="200"/>
    <s v="CON PSU "/>
    <s v="50 % MAYOR"/>
    <s v="Rango 500-549"/>
    <x v="1"/>
  </r>
  <r>
    <x v="2"/>
    <x v="9"/>
    <s v="Salud"/>
    <x v="0"/>
    <x v="0"/>
    <x v="3348"/>
    <m/>
    <s v="AVILES AVILES NICOLE POLETTE"/>
    <x v="0"/>
    <s v="Santiago"/>
    <s v="Con Beca"/>
    <s v="Sin Beca"/>
    <s v="AÑO 2015"/>
    <n v="589"/>
    <n v="582"/>
    <n v="516"/>
    <n v="644"/>
    <x v="455"/>
    <s v="CON PSU "/>
    <s v="50 % MAYOR"/>
    <s v="Rango 500-549"/>
    <x v="1"/>
  </r>
  <r>
    <x v="2"/>
    <x v="4"/>
    <s v="Salud"/>
    <x v="0"/>
    <x v="0"/>
    <x v="3349"/>
    <m/>
    <s v="MOYA RECABARREN DANIELA VALENTINA"/>
    <x v="0"/>
    <s v="La Florida"/>
    <s v="Sin Beca"/>
    <s v="Sin Beca"/>
    <s v="AÑO 2015"/>
    <n v="599"/>
    <n v="485"/>
    <n v="538"/>
    <n v="645"/>
    <x v="230"/>
    <s v="CON PSU "/>
    <s v="50 % MAYOR"/>
    <s v="Rango 500-549"/>
    <x v="1"/>
  </r>
  <r>
    <x v="2"/>
    <x v="9"/>
    <s v="Salud"/>
    <x v="0"/>
    <x v="0"/>
    <x v="3350"/>
    <m/>
    <s v="RAMOS REYES DOUGLAS BASTIAN"/>
    <x v="1"/>
    <s v="Doñihue"/>
    <s v="Con Beca"/>
    <s v="Sin Beca"/>
    <s v="AÑO 2016"/>
    <n v="631"/>
    <n v="480"/>
    <n v="597"/>
    <n v="647"/>
    <x v="225"/>
    <s v="CON PSU "/>
    <s v="50 % MAYOR"/>
    <s v="Rango 500-549"/>
    <x v="1"/>
  </r>
  <r>
    <x v="2"/>
    <x v="10"/>
    <s v="Salud"/>
    <x v="0"/>
    <x v="0"/>
    <x v="3351"/>
    <m/>
    <s v="VALENZUELA DEVIA MARCELO ANDRES"/>
    <x v="1"/>
    <s v="Pedro Aguirre Cerda"/>
    <s v="Sin Beca"/>
    <s v="Sin Beca"/>
    <s v="AÑO 2016"/>
    <n v="597"/>
    <n v="493"/>
    <n v="573"/>
    <n v="648"/>
    <x v="256"/>
    <s v="CON PSU "/>
    <s v="50 % MAYOR"/>
    <s v="Rango 500-549"/>
    <x v="1"/>
  </r>
  <r>
    <x v="2"/>
    <x v="12"/>
    <s v="Salud"/>
    <x v="0"/>
    <x v="1"/>
    <x v="3352"/>
    <m/>
    <s v="VEGA ASTUDILLO ALBERTO CARLOS"/>
    <x v="1"/>
    <s v="El Bosque"/>
    <s v="Sin Beca"/>
    <s v="Sin Beca"/>
    <s v="AÑO 2015"/>
    <n v="588"/>
    <n v="525"/>
    <n v="542"/>
    <n v="650"/>
    <x v="450"/>
    <s v="CON PSU "/>
    <s v="50 % MAYOR"/>
    <s v="Rango 500-549"/>
    <x v="1"/>
  </r>
  <r>
    <x v="2"/>
    <x v="2"/>
    <s v="Educación"/>
    <x v="0"/>
    <x v="0"/>
    <x v="3353"/>
    <m/>
    <s v="BARRUETO FUENTES ESTEFANÍA VALERIA"/>
    <x v="0"/>
    <s v="ARICA"/>
    <s v="Sin Beca"/>
    <s v="Sin Beca"/>
    <s v="AÑO 2016"/>
    <n v="626"/>
    <n v="543"/>
    <n v="485"/>
    <n v="651"/>
    <x v="193"/>
    <s v="CON PSU "/>
    <s v="50 % MAYOR"/>
    <s v="Rango 500-549"/>
    <x v="1"/>
  </r>
  <r>
    <x v="2"/>
    <x v="9"/>
    <s v="Salud"/>
    <x v="0"/>
    <x v="0"/>
    <x v="3354"/>
    <m/>
    <s v="ZUÑIGA ARROYO CATHERINE JUDITH "/>
    <x v="0"/>
    <s v="La Pintana"/>
    <s v="Sin Beca"/>
    <s v="Sin Beca"/>
    <s v="AÑO 2016"/>
    <n v="607"/>
    <n v="590"/>
    <n v="425"/>
    <n v="653"/>
    <x v="222"/>
    <s v="CON PSU "/>
    <s v="50 % MAYOR"/>
    <s v="Rango 500-549"/>
    <x v="1"/>
  </r>
  <r>
    <x v="2"/>
    <x v="1"/>
    <s v="Salud"/>
    <x v="0"/>
    <x v="1"/>
    <x v="3355"/>
    <m/>
    <s v="PEÑA REYES SERGIO FERNANDO"/>
    <x v="1"/>
    <s v="Puente Alto"/>
    <s v="Sin Beca"/>
    <s v="Sin Beca"/>
    <s v="AÑO 2013"/>
    <n v="558"/>
    <n v="488"/>
    <n v="584"/>
    <n v="653"/>
    <x v="243"/>
    <s v="CON PSU "/>
    <s v="50 % MAYOR"/>
    <s v="Rango 500-549"/>
    <x v="1"/>
  </r>
  <r>
    <x v="2"/>
    <x v="8"/>
    <s v="Ciencias Sociales"/>
    <x v="0"/>
    <x v="0"/>
    <x v="3356"/>
    <m/>
    <s v="LEAL SAAVEDRA FRANK AUGUSTO "/>
    <x v="1"/>
    <s v="Independencia"/>
    <s v="Sin Beca"/>
    <s v="Sin Beca"/>
    <s v="AÑO 2016"/>
    <n v="582"/>
    <n v="574"/>
    <n v="458"/>
    <n v="655"/>
    <x v="192"/>
    <s v="CON PSU "/>
    <s v="50 % MAYOR"/>
    <s v="Rango 500-549"/>
    <x v="1"/>
  </r>
  <r>
    <x v="2"/>
    <x v="3"/>
    <s v="Educación"/>
    <x v="0"/>
    <x v="0"/>
    <x v="3357"/>
    <m/>
    <s v="DUQUE ROSALES ÁLVARO HERNAN"/>
    <x v="1"/>
    <s v="Santiago"/>
    <s v="Sin Beca"/>
    <s v="Con Beca"/>
    <s v="AÑO 2016"/>
    <n v="589"/>
    <n v="559"/>
    <n v="516"/>
    <n v="657"/>
    <x v="246"/>
    <s v="CON PSU "/>
    <s v="50 % MAYOR"/>
    <s v="Rango 500-549"/>
    <x v="1"/>
  </r>
  <r>
    <x v="2"/>
    <x v="20"/>
    <s v="Salud"/>
    <x v="0"/>
    <x v="0"/>
    <x v="3358"/>
    <m/>
    <s v="PARDO BERRÍOS MERRY MYRIAM"/>
    <x v="0"/>
    <s v="Pudahuel"/>
    <s v="Con Beca"/>
    <s v="Sin Beca"/>
    <s v="AÑO 2016"/>
    <n v="641"/>
    <n v="567"/>
    <n v="507"/>
    <n v="661"/>
    <x v="207"/>
    <s v="CON PSU "/>
    <s v="50 % MAYOR"/>
    <s v="Rango 500-549"/>
    <x v="1"/>
  </r>
  <r>
    <x v="2"/>
    <x v="6"/>
    <s v="Ciencias Sociales"/>
    <x v="1"/>
    <x v="0"/>
    <x v="3359"/>
    <m/>
    <s v="CASTILLO CASTILLO FRANCISCA ANTONIA"/>
    <x v="0"/>
    <s v="Recoleta"/>
    <s v="Sin Beca"/>
    <s v="Sin Beca"/>
    <s v="AÑO 2016"/>
    <n v="610"/>
    <n v="634"/>
    <n v="386"/>
    <n v="662"/>
    <x v="237"/>
    <s v="CON PSU "/>
    <s v="50 % MAYOR"/>
    <s v="Rango 500-549"/>
    <x v="1"/>
  </r>
  <r>
    <x v="2"/>
    <x v="5"/>
    <s v="Ciencias Sociales"/>
    <x v="0"/>
    <x v="0"/>
    <x v="3360"/>
    <m/>
    <s v="TORRES ARANDA BENJAMIN SEBASTIAN "/>
    <x v="1"/>
    <s v="Los Andes"/>
    <s v="Sin Beca"/>
    <s v="Sin Beca"/>
    <s v="AÑO 2016"/>
    <n v="611"/>
    <n v="501"/>
    <n v="507"/>
    <n v="668"/>
    <x v="217"/>
    <s v="CON PSU "/>
    <s v="50 % MAYOR"/>
    <s v="Rango 500-549"/>
    <x v="1"/>
  </r>
  <r>
    <x v="2"/>
    <x v="20"/>
    <s v="Salud"/>
    <x v="0"/>
    <x v="0"/>
    <x v="3361"/>
    <m/>
    <s v="ARAYA  BALCAZAR TIARE MACARENA "/>
    <x v="0"/>
    <s v="Talagante"/>
    <s v="Con Beca"/>
    <s v="Sin Beca"/>
    <s v="AÑO 2016"/>
    <n v="641"/>
    <n v="537"/>
    <n v="546"/>
    <n v="669"/>
    <x v="198"/>
    <s v="CON PSU "/>
    <s v="50 % MAYOR"/>
    <s v="Rango 500-549"/>
    <x v="1"/>
  </r>
  <r>
    <x v="2"/>
    <x v="1"/>
    <s v="Salud"/>
    <x v="0"/>
    <x v="0"/>
    <x v="3362"/>
    <m/>
    <s v="VALDÉS BUSTOS KARIN BELÉN "/>
    <x v="0"/>
    <s v="Maipú"/>
    <s v="Con Beca"/>
    <s v="Sin Beca"/>
    <s v="AÑO 2016"/>
    <n v="628"/>
    <n v="574"/>
    <n v="516"/>
    <n v="672"/>
    <x v="223"/>
    <s v="CON PSU "/>
    <s v="50 % MAYOR"/>
    <s v="Rango 500-549"/>
    <x v="1"/>
  </r>
  <r>
    <x v="2"/>
    <x v="2"/>
    <s v="Educación"/>
    <x v="0"/>
    <x v="0"/>
    <x v="3363"/>
    <m/>
    <s v="ÁLVAREZ ILABACA ALEJANDRA PAULINA"/>
    <x v="0"/>
    <s v="Pudahuel"/>
    <s v="Sin Beca"/>
    <s v="Sin Beca"/>
    <s v="AÑO 2015"/>
    <n v="611"/>
    <n v="546"/>
    <n v="521"/>
    <n v="672"/>
    <x v="450"/>
    <s v="CON PSU "/>
    <s v="50 % MAYOR"/>
    <s v="Rango 500-549"/>
    <x v="1"/>
  </r>
  <r>
    <x v="2"/>
    <x v="16"/>
    <s v="Ingeniería, Ciencia y Tecnología "/>
    <x v="1"/>
    <x v="0"/>
    <x v="3364"/>
    <m/>
    <s v="RAVANAL DIAZ ROMINA  ALEJANDRA"/>
    <x v="0"/>
    <s v="Maipú"/>
    <s v="Con Beca"/>
    <s v="Con Beca"/>
    <s v="AÑO 2016"/>
    <n v="631"/>
    <n v="472"/>
    <n v="569"/>
    <n v="674"/>
    <x v="262"/>
    <s v="CON PSU "/>
    <s v="50 % MAYOR"/>
    <s v="Rango 500-549"/>
    <x v="1"/>
  </r>
  <r>
    <x v="2"/>
    <x v="9"/>
    <s v="Salud"/>
    <x v="0"/>
    <x v="0"/>
    <x v="3365"/>
    <m/>
    <s v="CORNEJO RIVERA NICOLE ANTONIETA"/>
    <x v="0"/>
    <s v="Maipú"/>
    <s v="Sin Beca"/>
    <s v="Sin Beca"/>
    <s v="AÑO 2015"/>
    <n v="603"/>
    <n v="560"/>
    <n v="465"/>
    <n v="679"/>
    <x v="249"/>
    <s v="CON PSU "/>
    <s v="50 % MAYOR"/>
    <s v="Rango 500-549"/>
    <x v="1"/>
  </r>
  <r>
    <x v="2"/>
    <x v="1"/>
    <s v="Salud"/>
    <x v="0"/>
    <x v="1"/>
    <x v="3366"/>
    <m/>
    <s v="COLÍN GUZMÁN ARELLY MACARENA"/>
    <x v="0"/>
    <s v="Puente Alto"/>
    <s v="Sin Beca"/>
    <s v="Sin Beca"/>
    <s v="AÑO 2013"/>
    <n v="599"/>
    <n v="527"/>
    <n v="513"/>
    <n v="680"/>
    <x v="216"/>
    <s v="CON PSU "/>
    <s v="50 % MAYOR"/>
    <s v="Rango 500-549"/>
    <x v="1"/>
  </r>
  <r>
    <x v="2"/>
    <x v="20"/>
    <s v="Salud"/>
    <x v="0"/>
    <x v="0"/>
    <x v="3367"/>
    <m/>
    <s v="RIQUELME FIGUEROA ISABEL MARGARITA "/>
    <x v="0"/>
    <s v="San Miguel"/>
    <s v="Con Beca"/>
    <s v="Con Beca"/>
    <s v="AÑO 2016"/>
    <n v="637"/>
    <n v="537"/>
    <n v="552"/>
    <n v="682"/>
    <x v="554"/>
    <s v="CON PSU "/>
    <s v="50 % MAYOR"/>
    <s v="Rango 500-549"/>
    <x v="1"/>
  </r>
  <r>
    <x v="2"/>
    <x v="19"/>
    <s v="Educación"/>
    <x v="1"/>
    <x v="0"/>
    <x v="3368"/>
    <m/>
    <s v="ARMIJO SANCHEZ MARIA EUGENIA"/>
    <x v="0"/>
    <s v="Talagante"/>
    <s v="Sin Beca"/>
    <s v="Sin Beca"/>
    <s v="AÑO 2016"/>
    <n v="621"/>
    <n v="551"/>
    <n v="458"/>
    <n v="684"/>
    <x v="258"/>
    <s v="CON PSU "/>
    <s v="50 % MAYOR"/>
    <s v="Rango 500-549"/>
    <x v="1"/>
  </r>
  <r>
    <x v="2"/>
    <x v="12"/>
    <s v="Salud"/>
    <x v="0"/>
    <x v="0"/>
    <x v="3369"/>
    <m/>
    <s v="VALLE GONZÁLEZ JASNA IVETTE"/>
    <x v="0"/>
    <s v="Tiltil"/>
    <s v="Sin Beca"/>
    <s v="Sin Beca"/>
    <s v="AÑO 2015"/>
    <n v="657"/>
    <n v="574"/>
    <n v="465"/>
    <n v="687"/>
    <x v="204"/>
    <s v="CON PSU "/>
    <s v="50 % MAYOR"/>
    <s v="Rango 500-549"/>
    <x v="1"/>
  </r>
  <r>
    <x v="2"/>
    <x v="6"/>
    <s v="Ciencias Sociales"/>
    <x v="0"/>
    <x v="0"/>
    <x v="3370"/>
    <m/>
    <s v="BRIONES TORRES AYLEN ANDREA"/>
    <x v="0"/>
    <s v="La Granja"/>
    <s v="Con Beca"/>
    <s v="Sin Beca"/>
    <s v="AÑO 2016"/>
    <n v="641"/>
    <n v="501"/>
    <n v="525"/>
    <n v="689"/>
    <x v="228"/>
    <s v="CON PSU "/>
    <s v="50 % MAYOR"/>
    <s v="Rango 500-549"/>
    <x v="1"/>
  </r>
  <r>
    <x v="2"/>
    <x v="4"/>
    <s v="Salud"/>
    <x v="0"/>
    <x v="1"/>
    <x v="3371"/>
    <m/>
    <s v="CAMPOS HERRERA DANIELA  ANDREA"/>
    <x v="0"/>
    <s v="Maipú"/>
    <s v="Sin Beca"/>
    <s v="Sin Beca"/>
    <s v="AÑO 2013"/>
    <n v="620"/>
    <n v="477"/>
    <n v="535"/>
    <n v="689"/>
    <x v="227"/>
    <s v="CON PSU "/>
    <s v="50 % MAYOR"/>
    <s v="Rango 500-549"/>
    <x v="1"/>
  </r>
  <r>
    <x v="2"/>
    <x v="8"/>
    <s v="Ciencias Sociales"/>
    <x v="1"/>
    <x v="0"/>
    <x v="3372"/>
    <m/>
    <s v="QUEZADA CHACON  ALEJANDRA  INES "/>
    <x v="0"/>
    <s v="Santiago"/>
    <s v="Sin Beca"/>
    <s v="Sin Beca"/>
    <s v="AÑO 2016"/>
    <n v="641"/>
    <n v="551"/>
    <n v="516"/>
    <n v="689"/>
    <x v="450"/>
    <s v="CON PSU "/>
    <s v="50 % MAYOR"/>
    <s v="Rango 500-549"/>
    <x v="1"/>
  </r>
  <r>
    <x v="2"/>
    <x v="9"/>
    <s v="Salud"/>
    <x v="0"/>
    <x v="0"/>
    <x v="3373"/>
    <m/>
    <s v="ABARCA SEPULVEDA ARIEL ALEJANDRO"/>
    <x v="1"/>
    <s v="Santiago"/>
    <s v="Con Beca"/>
    <s v="Sin Beca"/>
    <s v="AÑO 2016"/>
    <n v="597"/>
    <n v="537"/>
    <n v="496"/>
    <n v="691"/>
    <x v="242"/>
    <s v="CON PSU "/>
    <s v="50 % MAYOR"/>
    <s v="Rango 500-549"/>
    <x v="1"/>
  </r>
  <r>
    <x v="2"/>
    <x v="4"/>
    <s v="Salud"/>
    <x v="0"/>
    <x v="0"/>
    <x v="3374"/>
    <m/>
    <s v="CERDA ORELLANA ESTEFANIA  ALEJANDRA"/>
    <x v="0"/>
    <s v="San Bernardo"/>
    <s v="Sin Beca"/>
    <s v="Sin Beca"/>
    <s v="AÑO 2016"/>
    <n v="620"/>
    <n v="543"/>
    <n v="552"/>
    <n v="693"/>
    <x v="261"/>
    <s v="CON PSU "/>
    <s v="50 % MAYOR"/>
    <s v="Rango 500-549"/>
    <x v="1"/>
  </r>
  <r>
    <x v="2"/>
    <x v="6"/>
    <s v="Ciencias Sociales"/>
    <x v="1"/>
    <x v="0"/>
    <x v="3375"/>
    <m/>
    <s v="MONTECINO SALAZAR HELLEN MACARENA"/>
    <x v="0"/>
    <s v="Quilicura"/>
    <s v="Con Beca"/>
    <s v="Con Beca"/>
    <s v="AÑO 2016"/>
    <n v="651"/>
    <n v="543"/>
    <n v="546"/>
    <n v="695"/>
    <x v="554"/>
    <s v="CON PSU "/>
    <s v="50 % MAYOR"/>
    <s v="Rango 500-549"/>
    <x v="1"/>
  </r>
  <r>
    <x v="2"/>
    <x v="8"/>
    <s v="Ciencias Sociales"/>
    <x v="0"/>
    <x v="0"/>
    <x v="3376"/>
    <m/>
    <s v="RETAMAL GARRIDO JOCELYN CONSTANZA DEL PILAR"/>
    <x v="0"/>
    <s v="Estación Central"/>
    <s v="Con Beca"/>
    <s v="Con Beca"/>
    <s v="AÑO 2016"/>
    <n v="651"/>
    <n v="521"/>
    <n v="485"/>
    <n v="696"/>
    <x v="200"/>
    <s v="CON PSU "/>
    <s v="50 % MAYOR"/>
    <s v="Rango 500-549"/>
    <x v="1"/>
  </r>
  <r>
    <x v="2"/>
    <x v="1"/>
    <s v="Salud"/>
    <x v="0"/>
    <x v="0"/>
    <x v="3377"/>
    <m/>
    <s v="QUEZADA  PEÑA ALICIA YOLANDA"/>
    <x v="0"/>
    <s v="ARICA"/>
    <s v="Sin Beca"/>
    <s v="Sin Beca"/>
    <s v="AÑO 2016"/>
    <n v="637"/>
    <n v="529"/>
    <n v="569"/>
    <n v="697"/>
    <x v="455"/>
    <s v="CON PSU "/>
    <s v="50 % MAYOR"/>
    <s v="Rango 500-549"/>
    <x v="1"/>
  </r>
  <r>
    <x v="2"/>
    <x v="9"/>
    <s v="Salud"/>
    <x v="0"/>
    <x v="0"/>
    <x v="3378"/>
    <m/>
    <s v="CARRASCO GUZMAN EVANY ISABEL"/>
    <x v="0"/>
    <s v="Maipú"/>
    <s v="Con Beca"/>
    <s v="Sin Beca"/>
    <s v="AÑO 2016"/>
    <n v="631"/>
    <n v="537"/>
    <n v="532"/>
    <n v="706"/>
    <x v="239"/>
    <s v="CON PSU "/>
    <s v="50 % MAYOR"/>
    <s v="Rango 500-549"/>
    <x v="1"/>
  </r>
  <r>
    <x v="2"/>
    <x v="7"/>
    <s v="Salud"/>
    <x v="0"/>
    <x v="0"/>
    <x v="3379"/>
    <m/>
    <s v="GONZALEZ DROGUETT MELANY POLET"/>
    <x v="0"/>
    <s v="La Pintana"/>
    <s v="Con Beca"/>
    <s v="Con Beca"/>
    <s v="AÑO 2016"/>
    <n v="611"/>
    <n v="493"/>
    <n v="573"/>
    <n v="709"/>
    <x v="256"/>
    <s v="CON PSU "/>
    <s v="50 % MAYOR"/>
    <s v="Rango 500-549"/>
    <x v="1"/>
  </r>
  <r>
    <x v="2"/>
    <x v="1"/>
    <s v="Salud"/>
    <x v="0"/>
    <x v="0"/>
    <x v="3380"/>
    <m/>
    <s v="PLAZA SAAVEDRA CAMILA CONSTANZA"/>
    <x v="0"/>
    <s v="El Bosque"/>
    <s v="Sin Beca"/>
    <s v="Sin Beca"/>
    <s v="AÑO 2016"/>
    <n v="637"/>
    <n v="507"/>
    <n v="496"/>
    <n v="711"/>
    <x v="186"/>
    <s v="CON PSU "/>
    <s v="50 % MAYOR"/>
    <s v="Rango 500-549"/>
    <x v="1"/>
  </r>
  <r>
    <x v="2"/>
    <x v="7"/>
    <s v="Salud"/>
    <x v="0"/>
    <x v="0"/>
    <x v="3381"/>
    <m/>
    <s v="VARGAS CHAVEZ VANESSA BELEN"/>
    <x v="0"/>
    <s v="Cerrillos"/>
    <s v="Sin Beca"/>
    <s v="Sin Beca"/>
    <s v="AÑO 2015"/>
    <n v="641"/>
    <n v="518"/>
    <n v="516"/>
    <n v="712"/>
    <x v="208"/>
    <s v="CON PSU "/>
    <s v="50 % MAYOR"/>
    <s v="Rango 500-549"/>
    <x v="1"/>
  </r>
  <r>
    <x v="2"/>
    <x v="0"/>
    <s v="Ingeniería, Ciencia y Tecnología "/>
    <x v="0"/>
    <x v="0"/>
    <x v="3382"/>
    <m/>
    <s v="ZURITA . CRISTIAN DAMAR"/>
    <x v="1"/>
    <s v="Conchalí"/>
    <s v="Sin Beca"/>
    <s v="Con Beca"/>
    <s v="AÑO 2016"/>
    <n v="637"/>
    <n v="543"/>
    <n v="525"/>
    <n v="713"/>
    <x v="457"/>
    <s v="CON PSU "/>
    <s v="50 % MAYOR"/>
    <s v="Rango 500-549"/>
    <x v="1"/>
  </r>
  <r>
    <x v="2"/>
    <x v="9"/>
    <s v="Salud"/>
    <x v="0"/>
    <x v="0"/>
    <x v="3383"/>
    <m/>
    <s v="KATZ SOTO JOSELYN MARGOT"/>
    <x v="0"/>
    <s v="Cerrillos"/>
    <s v="Con Beca"/>
    <s v="Sin Beca"/>
    <s v="AÑO 2016"/>
    <n v="637"/>
    <n v="529"/>
    <n v="539"/>
    <n v="713"/>
    <x v="457"/>
    <s v="CON PSU "/>
    <s v="50 % MAYOR"/>
    <s v="Rango 500-549"/>
    <x v="1"/>
  </r>
  <r>
    <x v="2"/>
    <x v="12"/>
    <s v="Salud"/>
    <x v="0"/>
    <x v="0"/>
    <x v="3384"/>
    <m/>
    <s v="MANSILLA URIBE JUAN ANTONIO "/>
    <x v="0"/>
    <s v="Puente Alto"/>
    <s v="Sin Beca"/>
    <s v="Con Beca"/>
    <s v="AÑO 2016"/>
    <n v="626"/>
    <n v="507"/>
    <n v="539"/>
    <n v="719"/>
    <x v="220"/>
    <s v="CON PSU "/>
    <s v="50 % MAYOR"/>
    <s v="Rango 500-549"/>
    <x v="1"/>
  </r>
  <r>
    <x v="2"/>
    <x v="17"/>
    <s v="Ingeniería, Ciencia y Tecnología "/>
    <x v="0"/>
    <x v="0"/>
    <x v="3385"/>
    <m/>
    <s v="DELGADO ARAVENA MICHEL ALEXANDER"/>
    <x v="1"/>
    <s v="La Florida"/>
    <s v="Sin Beca"/>
    <s v="Con Beca"/>
    <s v="AÑO 2016"/>
    <n v="610"/>
    <n v="486"/>
    <n v="539"/>
    <n v="721"/>
    <x v="249"/>
    <s v="CON PSU "/>
    <s v="50 % MAYOR"/>
    <s v="Rango 500-549"/>
    <x v="1"/>
  </r>
  <r>
    <x v="2"/>
    <x v="9"/>
    <s v="Salud"/>
    <x v="0"/>
    <x v="0"/>
    <x v="3386"/>
    <m/>
    <s v="SAEZ MOYA CAMILA GISELA FRANCISCA"/>
    <x v="0"/>
    <s v="La Florida"/>
    <s v="Con Beca"/>
    <s v="Sin Beca"/>
    <s v="AÑO 2016"/>
    <n v="668"/>
    <n v="521"/>
    <n v="532"/>
    <n v="726"/>
    <x v="224"/>
    <s v="CON PSU "/>
    <s v="50 % MAYOR"/>
    <s v="Rango 500-549"/>
    <x v="1"/>
  </r>
  <r>
    <x v="2"/>
    <x v="6"/>
    <s v="Ciencias Sociales"/>
    <x v="0"/>
    <x v="0"/>
    <x v="3387"/>
    <m/>
    <s v="VALENCIA URZUA CADMIEL CONSTANZA "/>
    <x v="0"/>
    <s v="La Cisterna"/>
    <s v="Sin Beca"/>
    <s v="Sin Beca"/>
    <s v="AÑO 2016"/>
    <n v="661"/>
    <n v="567"/>
    <n v="516"/>
    <n v="726"/>
    <x v="198"/>
    <s v="CON PSU "/>
    <s v="50 % MAYOR"/>
    <s v="Rango 500-549"/>
    <x v="1"/>
  </r>
  <r>
    <x v="2"/>
    <x v="4"/>
    <s v="Salud"/>
    <x v="0"/>
    <x v="0"/>
    <x v="3388"/>
    <m/>
    <s v="GARATE  GUITIERREZ TAMARA  ANGELICA "/>
    <x v="0"/>
    <s v="Paine"/>
    <s v="Sin Beca"/>
    <s v="Sin Beca"/>
    <s v="AÑO 2016"/>
    <n v="658"/>
    <n v="559"/>
    <n v="525"/>
    <n v="726"/>
    <x v="453"/>
    <s v="CON PSU "/>
    <s v="50 % MAYOR"/>
    <s v="Rango 500-549"/>
    <x v="1"/>
  </r>
  <r>
    <x v="2"/>
    <x v="20"/>
    <s v="Salud"/>
    <x v="0"/>
    <x v="0"/>
    <x v="3389"/>
    <m/>
    <s v="ORTEGA GUZMAN KARLA JAVIERA"/>
    <x v="0"/>
    <s v="San Joaquín"/>
    <s v="Sin Beca"/>
    <s v="Sin Beca"/>
    <s v="AÑO 2016"/>
    <n v="677"/>
    <n v="521"/>
    <n v="563"/>
    <n v="727"/>
    <x v="453"/>
    <s v="CON PSU "/>
    <s v="50 % MAYOR"/>
    <s v="Rango 500-549"/>
    <x v="1"/>
  </r>
  <r>
    <x v="2"/>
    <x v="6"/>
    <s v="Ciencias Sociales"/>
    <x v="0"/>
    <x v="0"/>
    <x v="3390"/>
    <m/>
    <s v="HUEICHAPÁN DÍAZ FERNANDA NATALIA "/>
    <x v="0"/>
    <s v="Conchalí"/>
    <s v="Sin Beca"/>
    <s v="Sin Beca"/>
    <s v="AÑO 2016"/>
    <n v="661"/>
    <n v="514"/>
    <n v="496"/>
    <n v="733"/>
    <x v="214"/>
    <s v="CON PSU "/>
    <s v="50 % MAYOR"/>
    <s v="Rango 500-549"/>
    <x v="1"/>
  </r>
  <r>
    <x v="2"/>
    <x v="6"/>
    <s v="Ciencias Sociales"/>
    <x v="0"/>
    <x v="0"/>
    <x v="3391"/>
    <m/>
    <s v="AVELLO ROJAS EVELYN VALERIA"/>
    <x v="0"/>
    <s v="La Pintana"/>
    <s v="Sin Beca"/>
    <s v="Sin Beca"/>
    <s v="AÑO 2016"/>
    <n v="678"/>
    <n v="529"/>
    <n v="552"/>
    <n v="737"/>
    <x v="265"/>
    <s v="CON PSU "/>
    <s v="50 % MAYOR"/>
    <s v="Rango 500-549"/>
    <x v="1"/>
  </r>
  <r>
    <x v="2"/>
    <x v="12"/>
    <s v="Salud"/>
    <x v="0"/>
    <x v="0"/>
    <x v="3392"/>
    <m/>
    <s v="MUÑOZ AHUMADA YANI VALENTINA"/>
    <x v="0"/>
    <s v="Santa María"/>
    <s v="Sin Beca"/>
    <s v="Sin Beca"/>
    <s v="AÑO 2016"/>
    <n v="652"/>
    <n v="567"/>
    <n v="496"/>
    <n v="741"/>
    <x v="205"/>
    <s v="CON PSU "/>
    <s v="50 % MAYOR"/>
    <s v="Rango 500-549"/>
    <x v="1"/>
  </r>
  <r>
    <x v="2"/>
    <x v="12"/>
    <s v="Salud"/>
    <x v="0"/>
    <x v="0"/>
    <x v="3393"/>
    <m/>
    <s v="ESPINOZA SAN MARTIN  AXEL BRANDON "/>
    <x v="1"/>
    <s v="Peñaflor"/>
    <s v="Sin Beca"/>
    <s v="Sin Beca"/>
    <s v="AÑO 2016"/>
    <n v="702"/>
    <n v="521"/>
    <n v="496"/>
    <n v="747"/>
    <x v="199"/>
    <s v="CON PSU "/>
    <s v="50 % MAYOR"/>
    <s v="Rango 500-549"/>
    <x v="1"/>
  </r>
  <r>
    <x v="2"/>
    <x v="1"/>
    <s v="Salud"/>
    <x v="0"/>
    <x v="0"/>
    <x v="3394"/>
    <m/>
    <s v="SIÑIGA MUÑOZ KARINA  ALEXANDRA"/>
    <x v="0"/>
    <s v="La Reina"/>
    <s v="Sin Beca"/>
    <s v="Con Beca"/>
    <s v="AÑO 2016"/>
    <n v="688"/>
    <n v="529"/>
    <n v="552"/>
    <n v="749"/>
    <x v="265"/>
    <s v="CON PSU "/>
    <s v="50 % MAYOR"/>
    <s v="Rango 500-549"/>
    <x v="1"/>
  </r>
  <r>
    <x v="2"/>
    <x v="9"/>
    <s v="Salud"/>
    <x v="0"/>
    <x v="0"/>
    <x v="3395"/>
    <m/>
    <s v="ITURRA CARO FERNANDA  ANDREA"/>
    <x v="0"/>
    <s v="Pudahuel"/>
    <s v="Con Beca"/>
    <s v="Sin Beca"/>
    <s v="AÑO 2016"/>
    <n v="688"/>
    <n v="529"/>
    <n v="546"/>
    <n v="751"/>
    <x v="246"/>
    <s v="CON PSU "/>
    <s v="50 % MAYOR"/>
    <s v="Rango 500-549"/>
    <x v="1"/>
  </r>
  <r>
    <x v="2"/>
    <x v="20"/>
    <s v="Salud"/>
    <x v="0"/>
    <x v="0"/>
    <x v="3396"/>
    <m/>
    <s v="AGUILERA FERNANDEZ PILAR IGNACIA"/>
    <x v="0"/>
    <s v="Recoleta"/>
    <s v="Con Beca"/>
    <s v="Con Beca"/>
    <s v="AÑO 2016"/>
    <n v="626"/>
    <n v="501"/>
    <n v="532"/>
    <n v="756"/>
    <x v="242"/>
    <s v="CON PSU "/>
    <s v="50 % MAYOR"/>
    <s v="Rango 500-549"/>
    <x v="1"/>
  </r>
  <r>
    <x v="2"/>
    <x v="20"/>
    <s v="Salud"/>
    <x v="0"/>
    <x v="0"/>
    <x v="3397"/>
    <m/>
    <s v="BRAVO GUIÑEZ TAMARA "/>
    <x v="0"/>
    <s v="San Bernardo"/>
    <s v="Sin Beca"/>
    <s v="Con Beca"/>
    <s v="AÑO 2016"/>
    <n v="678"/>
    <n v="486"/>
    <n v="558"/>
    <n v="763"/>
    <x v="257"/>
    <s v="CON PSU "/>
    <s v="50 % MAYOR"/>
    <s v="Rango 500-549"/>
    <x v="1"/>
  </r>
  <r>
    <x v="2"/>
    <x v="4"/>
    <s v="Salud"/>
    <x v="0"/>
    <x v="0"/>
    <x v="3398"/>
    <m/>
    <s v="BALBONTIN HERNANDEZ CONSTANZA DANAE"/>
    <x v="0"/>
    <s v="Lo Espejo"/>
    <s v="Con Beca"/>
    <s v="Sin Beca"/>
    <s v="AÑO 2016"/>
    <n v="699"/>
    <n v="567"/>
    <n v="507"/>
    <n v="789"/>
    <x v="207"/>
    <s v="CON PSU "/>
    <s v="50 % MAYOR"/>
    <s v="Rango 500-549"/>
    <x v="1"/>
  </r>
  <r>
    <x v="2"/>
    <x v="20"/>
    <s v="Salud"/>
    <x v="0"/>
    <x v="0"/>
    <x v="3399"/>
    <m/>
    <s v="VARGAS PACHECO FRANCISCA CAMILA"/>
    <x v="0"/>
    <s v="Puente Alto"/>
    <s v="Sin Beca"/>
    <s v="Sin Beca"/>
    <s v="AÑO 2015"/>
    <n v="654"/>
    <n v="560"/>
    <n v="516"/>
    <n v="789"/>
    <x v="459"/>
    <s v="CON PSU "/>
    <s v="50 % MAYOR"/>
    <s v="Rango 500-549"/>
    <x v="1"/>
  </r>
  <r>
    <x v="2"/>
    <x v="7"/>
    <s v="Salud"/>
    <x v="0"/>
    <x v="0"/>
    <x v="3400"/>
    <m/>
    <s v="FERNANDEZ PIZARRO CAROLINA ANDREA"/>
    <x v="0"/>
    <s v="San Joaquín"/>
    <s v="Sin Beca"/>
    <s v="Sin Beca"/>
    <s v="AÑO 2015"/>
    <n v="708"/>
    <n v="539"/>
    <n v="548"/>
    <n v="807"/>
    <x v="456"/>
    <s v="CON PSU "/>
    <s v="50 % MAYOR"/>
    <s v="Rango 500-549"/>
    <x v="1"/>
  </r>
  <r>
    <x v="2"/>
    <x v="10"/>
    <s v="Salud"/>
    <x v="0"/>
    <x v="0"/>
    <x v="3401"/>
    <m/>
    <s v="ROJAS SALINAS CATALINA  IGNACIA"/>
    <x v="0"/>
    <s v="Los Andes"/>
    <s v="Sin Beca"/>
    <s v="Con Beca"/>
    <s v="AÑO 2016"/>
    <n v="708"/>
    <n v="521"/>
    <n v="525"/>
    <n v="810"/>
    <x v="220"/>
    <s v="CON PSU "/>
    <s v="50 % MAYOR"/>
    <s v="Rango 500-549"/>
    <x v="1"/>
  </r>
  <r>
    <x v="2"/>
    <x v="0"/>
    <s v="Ingeniería, Ciencia y Tecnología "/>
    <x v="0"/>
    <x v="0"/>
    <x v="3402"/>
    <m/>
    <s v="MUÑOZ CERECEDA JENNY TAMARA"/>
    <x v="0"/>
    <s v="La Florida"/>
    <s v="Sin Beca"/>
    <s v="Sin Beca"/>
    <s v="AÑO 2016"/>
    <n v="682"/>
    <n v="472"/>
    <n v="546"/>
    <n v="814"/>
    <x v="238"/>
    <s v="CON PSU "/>
    <s v="50 % MAYOR"/>
    <s v="Rango 500-549"/>
    <x v="1"/>
  </r>
  <r>
    <x v="2"/>
    <x v="20"/>
    <s v="Salud"/>
    <x v="0"/>
    <x v="0"/>
    <x v="3403"/>
    <m/>
    <s v="VALDERRAMA OYARZUN RITA DANAE"/>
    <x v="0"/>
    <s v="San Bernardo"/>
    <s v="Sin Beca"/>
    <s v="Sin Beca"/>
    <s v="AÑO 2016"/>
    <n v="647"/>
    <n v="543"/>
    <n v="458"/>
    <n v="817"/>
    <x v="247"/>
    <s v="CON PSU "/>
    <s v="50 % MAYOR"/>
    <s v="Rango 500-549"/>
    <x v="1"/>
  </r>
  <r>
    <x v="2"/>
    <x v="1"/>
    <s v="Salud"/>
    <x v="0"/>
    <x v="0"/>
    <x v="3404"/>
    <m/>
    <s v="CONTESSO MUÑOZ SCARLETTE  ALEJANDRA "/>
    <x v="0"/>
    <s v="Isla de Maipo"/>
    <s v="Sin Beca"/>
    <s v="Sin Beca"/>
    <s v="AÑO 2016"/>
    <n v="703"/>
    <n v="529"/>
    <n v="546"/>
    <n v="834"/>
    <x v="246"/>
    <s v="CON PSU "/>
    <s v="50 % MAYOR"/>
    <s v="Rango 500-549"/>
    <x v="1"/>
  </r>
  <r>
    <x v="2"/>
    <x v="14"/>
    <s v="Educación"/>
    <x v="0"/>
    <x v="0"/>
    <x v="3405"/>
    <m/>
    <s v="ROMERO HERRERA JUAN ANTONIO"/>
    <x v="1"/>
    <s v="La Pintana"/>
    <s v="Sin Beca"/>
    <s v="Con Beca"/>
    <s v="AÑO 2015"/>
    <n v="597"/>
    <n v="568"/>
    <n v="476"/>
    <n v="850"/>
    <x v="257"/>
    <s v="CON PSU "/>
    <s v="50 % MAYOR"/>
    <s v="Rango 500-549"/>
    <x v="1"/>
  </r>
  <r>
    <x v="2"/>
    <x v="7"/>
    <s v="Salud"/>
    <x v="0"/>
    <x v="0"/>
    <x v="3406"/>
    <m/>
    <s v="LEON ESPINOZA VALERIA TAMARA"/>
    <x v="0"/>
    <s v="Puente Alto"/>
    <s v="Sin Beca"/>
    <s v="Con Beca"/>
    <s v="AÑO 2016"/>
    <n v="658"/>
    <n v="537"/>
    <n v="539"/>
    <n v="850"/>
    <x v="459"/>
    <s v="CON PSU "/>
    <s v="50 % MAYOR"/>
    <s v="Rango 500-549"/>
    <x v="1"/>
  </r>
  <r>
    <x v="2"/>
    <x v="9"/>
    <s v="Salud"/>
    <x v="0"/>
    <x v="0"/>
    <x v="3407"/>
    <m/>
    <s v="MILLAAVIL ULLOA PAULINA SCARLETT"/>
    <x v="0"/>
    <s v="Colina"/>
    <s v="Con Beca"/>
    <s v="Sin Beca"/>
    <s v="AÑO 2016"/>
    <n v="703"/>
    <n v="521"/>
    <n v="496"/>
    <n v="850"/>
    <x v="199"/>
    <s v="CON PSU "/>
    <s v="50 % MAYOR"/>
    <s v="Rango 500-549"/>
    <x v="1"/>
  </r>
  <r>
    <x v="2"/>
    <x v="9"/>
    <s v="Salud"/>
    <x v="0"/>
    <x v="0"/>
    <x v="3408"/>
    <m/>
    <s v="PINO ORELLANA JORDAN FRANCO"/>
    <x v="1"/>
    <s v="El Bosque"/>
    <s v="Sin Beca"/>
    <s v="Sin Beca"/>
    <s v="AÑO 2015"/>
    <n v="740"/>
    <n v="531"/>
    <n v="552"/>
    <n v="850"/>
    <x v="198"/>
    <s v="CON PSU "/>
    <s v="50 % MAYOR"/>
    <s v="Rango 500-549"/>
    <x v="1"/>
  </r>
  <r>
    <x v="2"/>
    <x v="16"/>
    <s v="Ingeniería, Ciencia y Tecnología "/>
    <x v="1"/>
    <x v="0"/>
    <x v="3409"/>
    <m/>
    <s v="IBACETA CEA FRANCISCA IGNACIA"/>
    <x v="0"/>
    <s v="Quilicura"/>
    <s v="Sin Beca"/>
    <s v="Con Beca"/>
    <s v="AÑO 2016"/>
    <m/>
    <n v="559"/>
    <n v="458"/>
    <m/>
    <x v="199"/>
    <s v="CON PSU "/>
    <s v="SIN INFORMACIÓN "/>
    <s v="Rango 500-549"/>
    <x v="1"/>
  </r>
  <r>
    <x v="2"/>
    <x v="9"/>
    <s v="Salud"/>
    <x v="0"/>
    <x v="0"/>
    <x v="3410"/>
    <m/>
    <s v="PALOMINO GUADALUPE CINDY KATIA"/>
    <x v="0"/>
    <s v="Estación Central"/>
    <s v="Sin Beca"/>
    <s v="Sin Beca"/>
    <s v="AÑO 2016"/>
    <m/>
    <n v="537"/>
    <n v="552"/>
    <m/>
    <x v="554"/>
    <s v="CON PSU "/>
    <s v="SIN INFORMACIÓN "/>
    <s v="Rango 500-549"/>
    <x v="1"/>
  </r>
  <r>
    <x v="2"/>
    <x v="16"/>
    <s v="Ingeniería, Ciencia y Tecnología "/>
    <x v="0"/>
    <x v="0"/>
    <x v="3411"/>
    <m/>
    <s v="AMAYA NARVAEZ ANGELLA GRISSELY"/>
    <x v="0"/>
    <s v="Pudahuel"/>
    <s v="Sin Beca"/>
    <s v="Sin Beca"/>
    <s v="AÑO 2016"/>
    <m/>
    <n v="543"/>
    <n v="472"/>
    <m/>
    <x v="222"/>
    <s v="CON PSU "/>
    <s v="SIN INFORMACIÓN "/>
    <s v="Rango 500-549"/>
    <x v="1"/>
  </r>
  <r>
    <x v="2"/>
    <x v="10"/>
    <s v="Salud"/>
    <x v="0"/>
    <x v="0"/>
    <x v="3412"/>
    <m/>
    <s v="LOPEZ PARRA FRANCISCA  ALEJANDRA "/>
    <x v="0"/>
    <s v="Talagante"/>
    <s v="Sin Beca"/>
    <s v="Sin Beca"/>
    <s v="AÑO 2015"/>
    <m/>
    <n v="546"/>
    <n v="502"/>
    <m/>
    <x v="211"/>
    <s v="CON PSU "/>
    <s v="SIN INFORMACIÓN "/>
    <s v="Rango 500-549"/>
    <x v="1"/>
  </r>
  <r>
    <x v="2"/>
    <x v="6"/>
    <s v="Ciencias Sociales"/>
    <x v="1"/>
    <x v="0"/>
    <x v="3413"/>
    <m/>
    <s v="GONZALEZ GONZALEZ WLADIMIR EDGARDO"/>
    <x v="1"/>
    <s v="Maipú"/>
    <s v="Con Beca"/>
    <s v="Con Beca"/>
    <s v="AÑO 2012"/>
    <n v="437"/>
    <n v="579"/>
    <n v="510"/>
    <m/>
    <x v="554"/>
    <s v="CON PSU "/>
    <s v="SIN INFORMACIÓN "/>
    <s v="Rango 500-549"/>
    <x v="1"/>
  </r>
  <r>
    <x v="2"/>
    <x v="2"/>
    <s v="Educación"/>
    <x v="1"/>
    <x v="1"/>
    <x v="3414"/>
    <m/>
    <s v="AVALOS MERINO HORTENCIA DEL CARMEN"/>
    <x v="0"/>
    <s v="Quilicura"/>
    <s v="Con Beca"/>
    <s v="Con Beca"/>
    <s v="AÑO 2009"/>
    <n v="499"/>
    <n v="480"/>
    <n v="546"/>
    <m/>
    <x v="228"/>
    <s v="CON PSU "/>
    <s v="SIN INFORMACIÓN "/>
    <s v="Rango 500-549"/>
    <x v="1"/>
  </r>
  <r>
    <x v="2"/>
    <x v="8"/>
    <s v="Ciencias Sociales"/>
    <x v="1"/>
    <x v="1"/>
    <x v="3415"/>
    <m/>
    <s v="ZAPATA LABRA JAVIER EDGARDO"/>
    <x v="1"/>
    <s v="Estación Central"/>
    <s v="Sin Beca"/>
    <s v="Con Beca"/>
    <s v="AÑO 2009"/>
    <n v="517"/>
    <n v="451"/>
    <n v="578"/>
    <m/>
    <x v="245"/>
    <s v="CON PSU "/>
    <s v="SIN INFORMACIÓN "/>
    <s v="Rango 500-549"/>
    <x v="1"/>
  </r>
  <r>
    <x v="2"/>
    <x v="9"/>
    <s v="Salud"/>
    <x v="0"/>
    <x v="0"/>
    <x v="3416"/>
    <m/>
    <s v="AVILA JAUREGUI TANIA SOLEDAD"/>
    <x v="0"/>
    <s v="Las Condes"/>
    <s v="Sin Beca"/>
    <s v="Con Beca"/>
    <s v="AÑO 2012"/>
    <n v="521"/>
    <n v="546"/>
    <n v="484"/>
    <m/>
    <x v="185"/>
    <s v="CON PSU "/>
    <s v="SIN INFORMACIÓN "/>
    <s v="Rango 500-549"/>
    <x v="1"/>
  </r>
  <r>
    <x v="2"/>
    <x v="9"/>
    <s v="Salud"/>
    <x v="0"/>
    <x v="0"/>
    <x v="3417"/>
    <m/>
    <s v="GOMEZ PALACIOS PAOLA  ANDREA"/>
    <x v="0"/>
    <s v="Las Condes"/>
    <s v="Sin Beca"/>
    <s v="Con Beca"/>
    <s v="AÑO 2010"/>
    <n v="435"/>
    <n v="438"/>
    <n v="609"/>
    <m/>
    <x v="454"/>
    <s v="CON PSU "/>
    <s v="SIN INFORMACIÓN "/>
    <s v="Rango 500-549"/>
    <x v="1"/>
  </r>
  <r>
    <x v="2"/>
    <x v="7"/>
    <s v="Salud"/>
    <x v="0"/>
    <x v="0"/>
    <x v="3418"/>
    <m/>
    <s v="INOSTROZA SALDAÑO FERNANDA  CAROLINA "/>
    <x v="0"/>
    <s v="Ñuñoa"/>
    <s v="Sin Beca"/>
    <s v="Con Beca"/>
    <s v="AÑO 2012"/>
    <n v="538"/>
    <n v="513"/>
    <n v="580"/>
    <m/>
    <x v="264"/>
    <s v="CON PSU "/>
    <s v="SIN INFORMACIÓN "/>
    <s v="Rango 500-549"/>
    <x v="1"/>
  </r>
  <r>
    <x v="2"/>
    <x v="3"/>
    <s v="Educación"/>
    <x v="0"/>
    <x v="0"/>
    <x v="3419"/>
    <m/>
    <s v="DIAZ MARTINEZ ISIDORA ROMINA MANUELA"/>
    <x v="0"/>
    <s v="Ñuñoa"/>
    <s v="Sin Beca"/>
    <s v="Con Beca"/>
    <s v="AÑO 2011"/>
    <n v="440"/>
    <n v="458"/>
    <n v="583"/>
    <m/>
    <x v="262"/>
    <s v="CON PSU "/>
    <s v="SIN INFORMACIÓN "/>
    <s v="Rango 500-549"/>
    <x v="1"/>
  </r>
  <r>
    <x v="2"/>
    <x v="12"/>
    <s v="Salud"/>
    <x v="0"/>
    <x v="0"/>
    <x v="3420"/>
    <m/>
    <s v="OYARZUN GUZMÁN FELIPE ALBERTO"/>
    <x v="1"/>
    <s v="Santiago"/>
    <s v="Con Beca"/>
    <s v="Sin Beca"/>
    <s v="AÑO 2011"/>
    <n v="455"/>
    <n v="471"/>
    <n v="529"/>
    <m/>
    <x v="191"/>
    <s v="CON PSU "/>
    <s v="SIN INFORMACIÓN "/>
    <s v="Rango 500-549"/>
    <x v="1"/>
  </r>
  <r>
    <x v="2"/>
    <x v="8"/>
    <s v="Ciencias Sociales"/>
    <x v="1"/>
    <x v="0"/>
    <x v="3421"/>
    <m/>
    <s v="PIÑA ARENAS MATIAS NICOLAS"/>
    <x v="1"/>
    <s v="Santiago"/>
    <s v="Con Beca"/>
    <s v="Sin Beca"/>
    <s v="AÑO 2012"/>
    <n v="517"/>
    <n v="482"/>
    <n v="573"/>
    <m/>
    <x v="236"/>
    <s v="CON PSU "/>
    <s v="SIN INFORMACIÓN "/>
    <s v="Rango 500-549"/>
    <x v="1"/>
  </r>
  <r>
    <x v="2"/>
    <x v="15"/>
    <s v="Ingeniería, Ciencia y Tecnología "/>
    <x v="1"/>
    <x v="0"/>
    <x v="3422"/>
    <m/>
    <s v="OLIVA VERA FRANCISCO JAVIER"/>
    <x v="1"/>
    <s v="Santiago"/>
    <s v="Con Beca"/>
    <s v="Sin Beca"/>
    <s v="AÑO 2011"/>
    <n v="517"/>
    <n v="530"/>
    <n v="524"/>
    <m/>
    <x v="458"/>
    <s v="CON PSU "/>
    <s v="SIN INFORMACIÓN "/>
    <s v="Rango 500-549"/>
    <x v="1"/>
  </r>
  <r>
    <x v="2"/>
    <x v="3"/>
    <s v="Educación"/>
    <x v="1"/>
    <x v="1"/>
    <x v="3423"/>
    <m/>
    <s v="MELENDEZ LOPEZ VÍCTOR LUIS"/>
    <x v="1"/>
    <s v="Curicó"/>
    <s v="Sin Beca"/>
    <s v="Sin Beca"/>
    <s v="AÑO 2011"/>
    <n v="517"/>
    <n v="530"/>
    <n v="490"/>
    <m/>
    <x v="237"/>
    <s v="CON PSU "/>
    <s v="SIN INFORMACIÓN "/>
    <s v="Rango 500-549"/>
    <x v="1"/>
  </r>
  <r>
    <x v="2"/>
    <x v="10"/>
    <s v="Salud"/>
    <x v="0"/>
    <x v="0"/>
    <x v="3424"/>
    <m/>
    <s v="CHANDIA ASTUDILLO JOCELYN ESTEPHANIE"/>
    <x v="0"/>
    <s v="La Florida"/>
    <s v="Sin Beca"/>
    <s v="Sin Beca"/>
    <s v="AÑO 2012"/>
    <n v="641"/>
    <n v="524"/>
    <n v="498"/>
    <m/>
    <x v="215"/>
    <s v="CON PSU "/>
    <s v="SIN INFORMACIÓN "/>
    <s v="Rango 500-549"/>
    <x v="1"/>
  </r>
  <r>
    <x v="2"/>
    <x v="1"/>
    <s v="Salud"/>
    <x v="1"/>
    <x v="1"/>
    <x v="3425"/>
    <m/>
    <s v="LETELIER HERNANDEZ DANIELA JULIA"/>
    <x v="0"/>
    <s v="Maipú"/>
    <s v="Sin Beca"/>
    <s v="Sin Beca"/>
    <s v="AÑO 2010"/>
    <n v="356"/>
    <n v="532"/>
    <n v="491"/>
    <m/>
    <x v="230"/>
    <s v="CON PSU "/>
    <s v="SIN INFORMACIÓN "/>
    <s v="Rango 500-549"/>
    <x v="1"/>
  </r>
  <r>
    <x v="2"/>
    <x v="10"/>
    <s v="Salud"/>
    <x v="0"/>
    <x v="0"/>
    <x v="3426"/>
    <m/>
    <s v="VASQUEZ CACERES JOSE ALEJANDRO"/>
    <x v="1"/>
    <s v="Pudahuel"/>
    <s v="Sin Beca"/>
    <s v="Sin Beca"/>
    <s v="AÑO 2012"/>
    <n v="517"/>
    <n v="513"/>
    <n v="543"/>
    <m/>
    <x v="189"/>
    <s v="CON PSU "/>
    <s v="SIN INFORMACIÓN "/>
    <s v="Rango 500-549"/>
    <x v="1"/>
  </r>
  <r>
    <x v="2"/>
    <x v="12"/>
    <s v="Salud"/>
    <x v="0"/>
    <x v="1"/>
    <x v="3427"/>
    <m/>
    <s v="BUSTOS SANCHEZ DAVID ALEJANDRO ANDRES"/>
    <x v="1"/>
    <s v="Puente Alto"/>
    <s v="Sin Beca"/>
    <s v="Sin Beca"/>
    <s v="AÑO 2011"/>
    <n v="393"/>
    <n v="490"/>
    <n v="535"/>
    <m/>
    <x v="249"/>
    <s v="CON PSU "/>
    <s v="SIN INFORMACIÓN "/>
    <s v="Rango 500-549"/>
    <x v="1"/>
  </r>
  <r>
    <x v="2"/>
    <x v="20"/>
    <s v="Salud"/>
    <x v="0"/>
    <x v="0"/>
    <x v="3428"/>
    <m/>
    <s v="TUDELA BREMER CATALINA TAMARA"/>
    <x v="0"/>
    <s v="Recoleta"/>
    <s v="Sin Beca"/>
    <s v="Sin Beca"/>
    <s v="AÑO 2010"/>
    <n v="538"/>
    <n v="547"/>
    <n v="458"/>
    <m/>
    <x v="255"/>
    <s v="CON PSU "/>
    <s v="SIN INFORMACIÓN "/>
    <s v="Rango 500-549"/>
    <x v="1"/>
  </r>
  <r>
    <x v="2"/>
    <x v="6"/>
    <s v="Ciencias Sociales"/>
    <x v="1"/>
    <x v="0"/>
    <x v="826"/>
    <m/>
    <s v="ARANEDA ORTIZ DENISSE VICTORIA"/>
    <x v="0"/>
    <s v="San Bernardo"/>
    <s v="Sin Beca"/>
    <s v="Sin Beca"/>
    <s v="AÑO 2009"/>
    <n v="682"/>
    <n v="600"/>
    <n v="485"/>
    <m/>
    <x v="190"/>
    <s v="CON PSU "/>
    <s v="SIN INFORMACIÓN "/>
    <s v="Rango 500-549"/>
    <x v="1"/>
  </r>
  <r>
    <x v="2"/>
    <x v="1"/>
    <s v="Salud"/>
    <x v="1"/>
    <x v="1"/>
    <x v="3429"/>
    <m/>
    <s v="PAISIL MARIN NATALIA ANDREA"/>
    <x v="0"/>
    <s v="San Ramón"/>
    <s v="Sin Beca"/>
    <s v="Sin Beca"/>
    <s v="AÑO 2012"/>
    <n v="620"/>
    <n v="469"/>
    <n v="562"/>
    <m/>
    <x v="461"/>
    <s v="CON PSU "/>
    <s v="SIN INFORMACIÓN "/>
    <s v="Rango 500-549"/>
    <x v="1"/>
  </r>
  <r>
    <x v="2"/>
    <x v="5"/>
    <s v="Ciencias Sociales"/>
    <x v="0"/>
    <x v="0"/>
    <x v="3430"/>
    <m/>
    <s v="LAZO MORENO NICOLE GISELLE"/>
    <x v="0"/>
    <s v="Santiago"/>
    <s v="Sin Beca"/>
    <s v="Sin Beca"/>
    <s v="AÑO 2010"/>
    <n v="373"/>
    <n v="582"/>
    <n v="424"/>
    <m/>
    <x v="200"/>
    <s v="CON PSU "/>
    <s v="SIN INFORMACIÓN "/>
    <s v="Rango 500-549"/>
    <x v="1"/>
  </r>
  <r>
    <x v="2"/>
    <x v="6"/>
    <s v="Ciencias Sociales"/>
    <x v="0"/>
    <x v="0"/>
    <x v="3431"/>
    <m/>
    <s v="ALMONACID TAPIA MICHEL FERNANDO ENRIQUE "/>
    <x v="1"/>
    <s v="Quilicura"/>
    <s v="Sin Beca"/>
    <s v="Con Beca"/>
    <s v="AÑO 2016"/>
    <n v="373"/>
    <n v="590"/>
    <n v="516"/>
    <n v="373"/>
    <x v="278"/>
    <s v="CON PSU "/>
    <s v="50 % MENOR "/>
    <s v="Rango 550-599"/>
    <x v="1"/>
  </r>
  <r>
    <x v="2"/>
    <x v="1"/>
    <s v="Salud"/>
    <x v="0"/>
    <x v="0"/>
    <x v="3432"/>
    <m/>
    <s v="PEÑAILILLO TAPIA MIGUEL JESUS"/>
    <x v="1"/>
    <s v="Melipilla"/>
    <s v="Sin Beca"/>
    <s v="Sin Beca"/>
    <s v="AÑO 2016"/>
    <n v="389"/>
    <n v="597"/>
    <n v="558"/>
    <n v="388"/>
    <x v="462"/>
    <s v="CON PSU "/>
    <s v="50 % MENOR "/>
    <s v="Rango 550-599"/>
    <x v="1"/>
  </r>
  <r>
    <x v="2"/>
    <x v="14"/>
    <s v="Educación"/>
    <x v="0"/>
    <x v="0"/>
    <x v="3433"/>
    <m/>
    <s v="CARCAMO NAUTO PAUL ANDRES "/>
    <x v="1"/>
    <s v="Maipú"/>
    <s v="Sin Beca"/>
    <s v="Con Beca"/>
    <s v="AÑO 2016"/>
    <n v="404"/>
    <n v="529"/>
    <n v="573"/>
    <n v="404"/>
    <x v="288"/>
    <s v="CON PSU "/>
    <s v="50 % MENOR "/>
    <s v="Rango 550-599"/>
    <x v="1"/>
  </r>
  <r>
    <x v="2"/>
    <x v="14"/>
    <s v="Educación"/>
    <x v="0"/>
    <x v="0"/>
    <x v="3434"/>
    <m/>
    <s v="REÑANCO  GARRIDO IAN EDUARDO"/>
    <x v="1"/>
    <s v="Santiago"/>
    <s v="Sin Beca"/>
    <s v="Sin Beca"/>
    <s v="AÑO 2016"/>
    <n v="404"/>
    <n v="574"/>
    <n v="532"/>
    <n v="404"/>
    <x v="278"/>
    <s v="CON PSU "/>
    <s v="50 % MENOR "/>
    <s v="Rango 550-599"/>
    <x v="1"/>
  </r>
  <r>
    <x v="2"/>
    <x v="2"/>
    <s v="Educación"/>
    <x v="0"/>
    <x v="0"/>
    <x v="3435"/>
    <m/>
    <s v="CORTEZ GALLARDO MARIA JAVIERA"/>
    <x v="0"/>
    <s v="Calera de Tango"/>
    <s v="Sin Beca"/>
    <s v="Con Beca"/>
    <s v="AÑO 2016"/>
    <n v="414"/>
    <n v="606"/>
    <n v="558"/>
    <n v="414"/>
    <x v="555"/>
    <s v="CON PSU "/>
    <s v="50 % MENOR "/>
    <s v="Rango 550-599"/>
    <x v="1"/>
  </r>
  <r>
    <x v="2"/>
    <x v="8"/>
    <s v="Ciencias Sociales"/>
    <x v="0"/>
    <x v="0"/>
    <x v="3436"/>
    <m/>
    <s v="VASQUEZ BERRIOS CESAR ANDRES"/>
    <x v="1"/>
    <s v="Pedro Aguirre Cerda"/>
    <s v="Sin Beca"/>
    <s v="Con Beca"/>
    <s v="AÑO 2015"/>
    <n v="414"/>
    <n v="531"/>
    <n v="578"/>
    <n v="414"/>
    <x v="280"/>
    <s v="CON PSU "/>
    <s v="50 % MENOR "/>
    <s v="Rango 550-599"/>
    <x v="1"/>
  </r>
  <r>
    <x v="2"/>
    <x v="9"/>
    <s v="Salud"/>
    <x v="0"/>
    <x v="0"/>
    <x v="3437"/>
    <m/>
    <s v="VERGARA ALVARADO FRANSHESCA ANDREA"/>
    <x v="0"/>
    <s v="El Bosque"/>
    <s v="Con Beca"/>
    <s v="Sin Beca"/>
    <s v="AÑO 2016"/>
    <n v="414"/>
    <n v="537"/>
    <n v="563"/>
    <n v="414"/>
    <x v="273"/>
    <s v="CON PSU "/>
    <s v="50 % MENOR "/>
    <s v="Rango 550-599"/>
    <x v="1"/>
  </r>
  <r>
    <x v="2"/>
    <x v="8"/>
    <s v="Ciencias Sociales"/>
    <x v="0"/>
    <x v="0"/>
    <x v="3438"/>
    <m/>
    <s v="LEIVA MUÑOZ BERNARDITA ANDREA ARACELLI"/>
    <x v="0"/>
    <s v="Santiago"/>
    <s v="Con Beca"/>
    <s v="Sin Beca"/>
    <s v="AÑO 2016"/>
    <n v="420"/>
    <n v="543"/>
    <n v="558"/>
    <n v="420"/>
    <x v="313"/>
    <s v="CON PSU "/>
    <s v="50 % MENOR "/>
    <s v="Rango 550-599"/>
    <x v="1"/>
  </r>
  <r>
    <x v="2"/>
    <x v="1"/>
    <s v="Salud"/>
    <x v="0"/>
    <x v="0"/>
    <x v="3439"/>
    <m/>
    <s v="FUENZALIDA MUÑOZ JEFFERSON ZASHARY"/>
    <x v="1"/>
    <s v="La Granja"/>
    <s v="Sin Beca"/>
    <s v="Sin Beca"/>
    <s v="AÑO 2016"/>
    <n v="420"/>
    <n v="582"/>
    <n v="532"/>
    <n v="420"/>
    <x v="284"/>
    <s v="CON PSU "/>
    <s v="50 % MENOR "/>
    <s v="Rango 550-599"/>
    <x v="1"/>
  </r>
  <r>
    <x v="2"/>
    <x v="8"/>
    <s v="Ciencias Sociales"/>
    <x v="0"/>
    <x v="0"/>
    <x v="3440"/>
    <m/>
    <s v="JORQUERA ROCHA NELSON GABRIEL"/>
    <x v="1"/>
    <s v="San Bernardo"/>
    <s v="Sin Beca"/>
    <s v="Sin Beca"/>
    <s v="AÑO 2016"/>
    <n v="420"/>
    <n v="582"/>
    <n v="584"/>
    <n v="420"/>
    <x v="482"/>
    <s v="CON PSU "/>
    <s v="50 % MENOR "/>
    <s v="Rango 550-599"/>
    <x v="1"/>
  </r>
  <r>
    <x v="2"/>
    <x v="4"/>
    <s v="Salud"/>
    <x v="0"/>
    <x v="1"/>
    <x v="3441"/>
    <m/>
    <s v="MERINO ARATA FRANCESCA"/>
    <x v="0"/>
    <s v="Puente Alto"/>
    <s v="Sin Beca"/>
    <s v="Con Beca"/>
    <s v="AÑO 2016"/>
    <n v="431"/>
    <n v="645"/>
    <n v="539"/>
    <n v="431"/>
    <x v="556"/>
    <s v="CON PSU "/>
    <s v="50 % MENOR "/>
    <s v="Rango 550-599"/>
    <x v="1"/>
  </r>
  <r>
    <x v="2"/>
    <x v="2"/>
    <s v="Educación"/>
    <x v="0"/>
    <x v="0"/>
    <x v="3442"/>
    <m/>
    <s v="LOPEZ POBLETE BELEN CONSTANZA"/>
    <x v="0"/>
    <s v="Santiago"/>
    <s v="Sin Beca"/>
    <s v="Con Beca"/>
    <s v="AÑO 2016"/>
    <n v="431"/>
    <n v="590"/>
    <n v="525"/>
    <n v="431"/>
    <x v="484"/>
    <s v="CON PSU "/>
    <s v="50 % MENOR "/>
    <s v="Rango 550-599"/>
    <x v="1"/>
  </r>
  <r>
    <x v="2"/>
    <x v="12"/>
    <s v="Salud"/>
    <x v="0"/>
    <x v="1"/>
    <x v="3443"/>
    <m/>
    <s v="CORTES CARRASCO NATALIA ISIDORA"/>
    <x v="0"/>
    <s v="La Cisterna"/>
    <s v="Sin Beca"/>
    <s v="Sin Beca"/>
    <s v="AÑO 2014"/>
    <n v="435"/>
    <n v="601"/>
    <n v="540"/>
    <n v="435"/>
    <x v="303"/>
    <s v="CON PSU "/>
    <s v="50 % MENOR "/>
    <s v="Rango 550-599"/>
    <x v="1"/>
  </r>
  <r>
    <x v="2"/>
    <x v="6"/>
    <s v="Ciencias Sociales"/>
    <x v="0"/>
    <x v="0"/>
    <x v="3444"/>
    <m/>
    <s v="KESSI GUTIERREZ KATHERINE ALLISON"/>
    <x v="0"/>
    <s v="Maipú"/>
    <s v="Sin Beca"/>
    <s v="Con Beca"/>
    <s v="AÑO 2016"/>
    <n v="435"/>
    <n v="590"/>
    <n v="546"/>
    <n v="436"/>
    <x v="315"/>
    <s v="CON PSU "/>
    <s v="50 % MAYOR"/>
    <s v="Rango 550-599"/>
    <x v="1"/>
  </r>
  <r>
    <x v="2"/>
    <x v="19"/>
    <s v="Educación"/>
    <x v="1"/>
    <x v="0"/>
    <x v="3445"/>
    <m/>
    <s v="VILLANUEVA VERGARA PAOLA  ANDREA"/>
    <x v="0"/>
    <s v="La Pintana"/>
    <s v="Con Beca"/>
    <s v="Sin Beca"/>
    <s v="AÑO 2015"/>
    <n v="437"/>
    <n v="729"/>
    <n v="453"/>
    <n v="437"/>
    <x v="274"/>
    <s v="CON PSU "/>
    <s v="50 % MENOR "/>
    <s v="Rango 550-599"/>
    <x v="1"/>
  </r>
  <r>
    <x v="2"/>
    <x v="20"/>
    <s v="Salud"/>
    <x v="0"/>
    <x v="0"/>
    <x v="3446"/>
    <m/>
    <s v="GARRIDO BUSTOS DANITZA GERALDINE"/>
    <x v="0"/>
    <s v="Puente Alto"/>
    <s v="Sin Beca"/>
    <s v="Con Beca"/>
    <s v="AÑO 2016"/>
    <n v="445"/>
    <n v="537"/>
    <n v="584"/>
    <n v="445"/>
    <x v="557"/>
    <s v="CON PSU "/>
    <s v="50 % MENOR "/>
    <s v="Rango 550-599"/>
    <x v="1"/>
  </r>
  <r>
    <x v="2"/>
    <x v="8"/>
    <s v="Ciencias Sociales"/>
    <x v="0"/>
    <x v="0"/>
    <x v="3447"/>
    <m/>
    <s v="CENA HERNANDEZ CARLOS MANUEL"/>
    <x v="1"/>
    <s v="Macul"/>
    <s v="Con Beca"/>
    <s v="Sin Beca"/>
    <s v="AÑO 2016"/>
    <n v="451"/>
    <n v="567"/>
    <n v="552"/>
    <n v="450"/>
    <x v="469"/>
    <s v="CON PSU "/>
    <s v="50 % MENOR "/>
    <s v="Rango 550-599"/>
    <x v="1"/>
  </r>
  <r>
    <x v="2"/>
    <x v="20"/>
    <s v="Salud"/>
    <x v="0"/>
    <x v="0"/>
    <x v="3448"/>
    <m/>
    <s v="CARRASCO ESPINA MARIA JOSE "/>
    <x v="0"/>
    <s v="San Bernardo"/>
    <s v="Sin Beca"/>
    <s v="Sin Beca"/>
    <s v="AÑO 2016"/>
    <n v="451"/>
    <n v="543"/>
    <n v="573"/>
    <n v="450"/>
    <x v="270"/>
    <s v="CON PSU "/>
    <s v="50 % MENOR "/>
    <s v="Rango 550-599"/>
    <x v="1"/>
  </r>
  <r>
    <x v="2"/>
    <x v="9"/>
    <s v="Salud"/>
    <x v="0"/>
    <x v="0"/>
    <x v="3449"/>
    <m/>
    <s v="PEÑA SANDOVAL TERESA DEL CAMEN"/>
    <x v="0"/>
    <s v="Cerrillos"/>
    <s v="Sin Beca"/>
    <s v="Sin Beca"/>
    <s v="AÑO 2016"/>
    <n v="451"/>
    <n v="567"/>
    <n v="532"/>
    <n v="451"/>
    <x v="476"/>
    <s v="CON PSU "/>
    <s v="50 % MENOR "/>
    <s v="Rango 550-599"/>
    <x v="1"/>
  </r>
  <r>
    <x v="2"/>
    <x v="8"/>
    <s v="Ciencias Sociales"/>
    <x v="0"/>
    <x v="0"/>
    <x v="3450"/>
    <m/>
    <s v="PÉREZ VALLEJO NELSON"/>
    <x v="1"/>
    <s v="Peñalolén"/>
    <s v="Sin Beca"/>
    <s v="Sin Beca"/>
    <s v="AÑO 2016"/>
    <n v="445"/>
    <n v="615"/>
    <n v="579"/>
    <n v="452"/>
    <x v="558"/>
    <s v="CON PSU "/>
    <s v="50 % MAYOR"/>
    <s v="Rango 550-599"/>
    <x v="1"/>
  </r>
  <r>
    <x v="2"/>
    <x v="6"/>
    <s v="Ciencias Sociales"/>
    <x v="0"/>
    <x v="0"/>
    <x v="3451"/>
    <m/>
    <s v="MANSOUR CATALAN CAROLA PAZ "/>
    <x v="0"/>
    <s v="La Reina"/>
    <s v="Sin Beca"/>
    <s v="Sin Beca"/>
    <s v="AÑO 2015"/>
    <n v="457"/>
    <n v="560"/>
    <n v="542"/>
    <n v="457"/>
    <x v="288"/>
    <s v="CON PSU "/>
    <s v="50 % MENOR "/>
    <s v="Rango 550-599"/>
    <x v="1"/>
  </r>
  <r>
    <x v="2"/>
    <x v="12"/>
    <s v="Salud"/>
    <x v="0"/>
    <x v="0"/>
    <x v="3452"/>
    <m/>
    <s v="GODOY PINILLA KIMBERLY YARIN"/>
    <x v="0"/>
    <s v="Puente Alto"/>
    <s v="Sin Beca"/>
    <s v="Sin Beca"/>
    <s v="AÑO 2016"/>
    <n v="458"/>
    <n v="590"/>
    <n v="532"/>
    <n v="458"/>
    <x v="266"/>
    <s v="CON PSU "/>
    <s v="50 % MENOR "/>
    <s v="Rango 550-599"/>
    <x v="1"/>
  </r>
  <r>
    <x v="2"/>
    <x v="9"/>
    <s v="Salud"/>
    <x v="0"/>
    <x v="0"/>
    <x v="3453"/>
    <m/>
    <s v="RIOS ULLOA JAVIERA FERNANDA"/>
    <x v="0"/>
    <s v="San Bernardo"/>
    <s v="Sin Beca"/>
    <s v="Sin Beca"/>
    <s v="AÑO 2016"/>
    <n v="461"/>
    <n v="514"/>
    <n v="603"/>
    <n v="461"/>
    <x v="297"/>
    <s v="CON PSU "/>
    <s v="50 % MENOR "/>
    <s v="Rango 550-599"/>
    <x v="1"/>
  </r>
  <r>
    <x v="2"/>
    <x v="16"/>
    <s v="Ingeniería, Ciencia y Tecnología "/>
    <x v="0"/>
    <x v="0"/>
    <x v="3454"/>
    <m/>
    <s v="SCIARAFFIA DENEGRI BRUNO LUCIANO"/>
    <x v="1"/>
    <s v="Providencia"/>
    <s v="Sin Beca"/>
    <s v="Con Beca"/>
    <s v="AÑO 2016"/>
    <n v="466"/>
    <n v="543"/>
    <n v="563"/>
    <n v="466"/>
    <x v="278"/>
    <s v="CON PSU "/>
    <s v="50 % MENOR "/>
    <s v="Rango 550-599"/>
    <x v="1"/>
  </r>
  <r>
    <x v="2"/>
    <x v="12"/>
    <s v="Salud"/>
    <x v="0"/>
    <x v="0"/>
    <x v="3455"/>
    <m/>
    <s v="SIERRA AYALA VALENTINA IGNACIA"/>
    <x v="0"/>
    <s v="Peñaflor"/>
    <s v="Sin Beca"/>
    <s v="Sin Beca"/>
    <s v="AÑO 2016"/>
    <n v="466"/>
    <n v="634"/>
    <n v="539"/>
    <n v="466"/>
    <x v="294"/>
    <s v="CON PSU "/>
    <s v="50 % MENOR "/>
    <s v="Rango 550-599"/>
    <x v="1"/>
  </r>
  <r>
    <x v="2"/>
    <x v="8"/>
    <s v="Ciencias Sociales"/>
    <x v="0"/>
    <x v="0"/>
    <x v="3456"/>
    <m/>
    <s v="LAGOS ZAVALLA JAVIERA CONSTANZA PAZ"/>
    <x v="0"/>
    <s v="Puente Alto"/>
    <s v="Sin Beca"/>
    <s v="Sin Beca"/>
    <s v="AÑO 2014"/>
    <n v="466"/>
    <n v="594"/>
    <n v="509"/>
    <n v="466"/>
    <x v="275"/>
    <s v="CON PSU "/>
    <s v="50 % MENOR "/>
    <s v="Rango 550-599"/>
    <x v="1"/>
  </r>
  <r>
    <x v="2"/>
    <x v="6"/>
    <s v="Ciencias Sociales"/>
    <x v="0"/>
    <x v="0"/>
    <x v="3457"/>
    <m/>
    <s v="DIAZ ANTIO SHARK ALAN"/>
    <x v="1"/>
    <s v="Peñalolén"/>
    <s v="Sin Beca"/>
    <s v="Sin Beca"/>
    <s v="AÑO 2016"/>
    <n v="472"/>
    <n v="537"/>
    <n v="573"/>
    <n v="471"/>
    <x v="272"/>
    <s v="CON PSU "/>
    <s v="50 % MENOR "/>
    <s v="Rango 550-599"/>
    <x v="1"/>
  </r>
  <r>
    <x v="2"/>
    <x v="6"/>
    <s v="Ciencias Sociales"/>
    <x v="0"/>
    <x v="0"/>
    <x v="3458"/>
    <m/>
    <s v="MELO  REBOLLEDO DANTE NICOLAS"/>
    <x v="1"/>
    <s v="Santiago"/>
    <s v="Sin Beca"/>
    <s v="Sin Beca"/>
    <s v="AÑO 2016"/>
    <n v="466"/>
    <n v="606"/>
    <n v="539"/>
    <n v="477"/>
    <x v="299"/>
    <s v="CON PSU "/>
    <s v="50 % MAYOR"/>
    <s v="Rango 550-599"/>
    <x v="1"/>
  </r>
  <r>
    <x v="2"/>
    <x v="9"/>
    <s v="Salud"/>
    <x v="0"/>
    <x v="0"/>
    <x v="3459"/>
    <m/>
    <s v="MEZA HONORES JORGE GUSTAVO"/>
    <x v="1"/>
    <s v="Macul"/>
    <s v="Con Beca"/>
    <s v="Con Beca"/>
    <s v="AÑO 2016"/>
    <n v="476"/>
    <n v="597"/>
    <n v="507"/>
    <n v="480"/>
    <x v="287"/>
    <s v="CON PSU "/>
    <s v="50 % MAYOR"/>
    <s v="Rango 550-599"/>
    <x v="1"/>
  </r>
  <r>
    <x v="2"/>
    <x v="8"/>
    <s v="Ciencias Sociales"/>
    <x v="0"/>
    <x v="0"/>
    <x v="3460"/>
    <m/>
    <s v="MORALES NAVIA CLAUDIA  AMERICA VIOLETA"/>
    <x v="0"/>
    <s v="Pirque"/>
    <s v="Sin Beca"/>
    <s v="Sin Beca"/>
    <s v="AÑO 2015"/>
    <n v="480"/>
    <n v="568"/>
    <n v="548"/>
    <n v="480"/>
    <x v="270"/>
    <s v="CON PSU "/>
    <s v="50 % MENOR "/>
    <s v="Rango 550-599"/>
    <x v="1"/>
  </r>
  <r>
    <x v="2"/>
    <x v="1"/>
    <s v="Salud"/>
    <x v="0"/>
    <x v="0"/>
    <x v="3461"/>
    <m/>
    <s v="PIZARRO VALENZUELA JOSE IGNACIO"/>
    <x v="1"/>
    <s v="Santiago"/>
    <s v="Con Beca"/>
    <s v="Con Beca"/>
    <s v="AÑO 2016"/>
    <n v="482"/>
    <n v="590"/>
    <n v="593"/>
    <n v="482"/>
    <x v="292"/>
    <s v="CON PSU "/>
    <s v="50 % MENOR "/>
    <s v="Rango 550-599"/>
    <x v="1"/>
  </r>
  <r>
    <x v="2"/>
    <x v="20"/>
    <s v="Salud"/>
    <x v="0"/>
    <x v="0"/>
    <x v="3462"/>
    <m/>
    <s v="MUÑOZ VALDIVIA GABRIELA MAGDALENA "/>
    <x v="0"/>
    <s v="La Florida"/>
    <s v="Sin Beca"/>
    <s v="Sin Beca"/>
    <s v="AÑO 2016"/>
    <n v="478"/>
    <n v="514"/>
    <n v="597"/>
    <n v="482"/>
    <x v="472"/>
    <s v="CON PSU "/>
    <s v="50 % MAYOR"/>
    <s v="Rango 550-599"/>
    <x v="1"/>
  </r>
  <r>
    <x v="2"/>
    <x v="6"/>
    <s v="Ciencias Sociales"/>
    <x v="0"/>
    <x v="0"/>
    <x v="3463"/>
    <m/>
    <s v="BASOALTO MEZA JOAQUIN GABRIEL"/>
    <x v="1"/>
    <s v="La Pintana"/>
    <s v="Sin Beca"/>
    <s v="Sin Beca"/>
    <s v="AÑO 2016"/>
    <n v="466"/>
    <n v="668"/>
    <n v="525"/>
    <n v="483"/>
    <x v="559"/>
    <s v="CON PSU "/>
    <s v="50 % MAYOR"/>
    <s v="Rango 550-599"/>
    <x v="1"/>
  </r>
  <r>
    <x v="2"/>
    <x v="9"/>
    <s v="Salud"/>
    <x v="0"/>
    <x v="0"/>
    <x v="3464"/>
    <m/>
    <s v="CONTRERAS  FUENZALIDA  SEBASTIAN ALEXANDER"/>
    <x v="1"/>
    <s v="San Bernardo"/>
    <s v="Con Beca"/>
    <s v="Sin Beca"/>
    <s v="AÑO 2016"/>
    <n v="482"/>
    <n v="624"/>
    <n v="573"/>
    <n v="484"/>
    <x v="300"/>
    <s v="CON PSU "/>
    <s v="50 % MAYOR"/>
    <s v="Rango 550-599"/>
    <x v="1"/>
  </r>
  <r>
    <x v="2"/>
    <x v="1"/>
    <s v="Salud"/>
    <x v="0"/>
    <x v="0"/>
    <x v="3465"/>
    <m/>
    <s v="MARTIN MARTINEZ PEDRO EMILIO"/>
    <x v="1"/>
    <s v="Peñaflor"/>
    <s v="Con Beca"/>
    <s v="Con Beca"/>
    <s v="AÑO 2014"/>
    <n v="486"/>
    <n v="514"/>
    <n v="589"/>
    <n v="486"/>
    <x v="275"/>
    <s v="CON PSU "/>
    <s v="50 % MENOR "/>
    <s v="Rango 550-599"/>
    <x v="1"/>
  </r>
  <r>
    <x v="2"/>
    <x v="6"/>
    <s v="Ciencias Sociales"/>
    <x v="0"/>
    <x v="0"/>
    <x v="3466"/>
    <m/>
    <s v="SALINAS REBOLLEDO JAVIERA CECILIA"/>
    <x v="0"/>
    <s v="Renca"/>
    <s v="Con Beca"/>
    <s v="Con Beca"/>
    <s v="AÑO 2016"/>
    <n v="486"/>
    <n v="537"/>
    <n v="563"/>
    <n v="486"/>
    <x v="273"/>
    <s v="CON PSU "/>
    <s v="50 % MENOR "/>
    <s v="Rango 550-599"/>
    <x v="1"/>
  </r>
  <r>
    <x v="2"/>
    <x v="8"/>
    <s v="Ciencias Sociales"/>
    <x v="0"/>
    <x v="0"/>
    <x v="3467"/>
    <m/>
    <s v="BASAEZ BEA CAMILA PAZ"/>
    <x v="0"/>
    <s v="Peñalolén"/>
    <s v="Sin Beca"/>
    <s v="Con Beca"/>
    <s v="AÑO 2015"/>
    <n v="486"/>
    <n v="560"/>
    <n v="561"/>
    <n v="486"/>
    <x v="557"/>
    <s v="CON PSU "/>
    <s v="50 % MENOR "/>
    <s v="Rango 550-599"/>
    <x v="1"/>
  </r>
  <r>
    <x v="2"/>
    <x v="8"/>
    <s v="Ciencias Sociales"/>
    <x v="0"/>
    <x v="0"/>
    <x v="3468"/>
    <m/>
    <s v="CARCAMO OLMEDO KARIN CONSTANZA"/>
    <x v="0"/>
    <s v="San Bernardo"/>
    <s v="Sin Beca"/>
    <s v="Sin Beca"/>
    <s v="AÑO 2016"/>
    <n v="486"/>
    <n v="551"/>
    <n v="563"/>
    <n v="486"/>
    <x v="284"/>
    <s v="CON PSU "/>
    <s v="50 % MENOR "/>
    <s v="Rango 550-599"/>
    <x v="1"/>
  </r>
  <r>
    <x v="2"/>
    <x v="9"/>
    <s v="Salud"/>
    <x v="0"/>
    <x v="0"/>
    <x v="3469"/>
    <m/>
    <s v="ARENAS MORENO CRISTIAN FRANCISCO"/>
    <x v="1"/>
    <s v="San Ramón"/>
    <s v="Sin Beca"/>
    <s v="Sin Beca"/>
    <s v="AÑO 2016"/>
    <n v="486"/>
    <n v="574"/>
    <n v="607"/>
    <n v="486"/>
    <x v="560"/>
    <s v="CON PSU "/>
    <s v="50 % MENOR "/>
    <s v="Rango 550-599"/>
    <x v="1"/>
  </r>
  <r>
    <x v="2"/>
    <x v="11"/>
    <s v="Ciencias Sociales"/>
    <x v="0"/>
    <x v="0"/>
    <x v="3470"/>
    <m/>
    <s v="GATICA CABEZAS FELIPE ANTONIO"/>
    <x v="1"/>
    <s v="Pudahuel"/>
    <s v="Sin Beca"/>
    <s v="Sin Beca"/>
    <s v="AÑO 2016"/>
    <n v="482"/>
    <n v="606"/>
    <n v="563"/>
    <n v="488"/>
    <x v="277"/>
    <s v="CON PSU "/>
    <s v="50 % MAYOR"/>
    <s v="Rango 550-599"/>
    <x v="1"/>
  </r>
  <r>
    <x v="2"/>
    <x v="5"/>
    <s v="Ciencias Sociales"/>
    <x v="0"/>
    <x v="0"/>
    <x v="3471"/>
    <m/>
    <s v="LAGUNAS MUÑOZ FERNANDO ESTEBAN"/>
    <x v="1"/>
    <s v="Puente Alto"/>
    <s v="Sin Beca"/>
    <s v="Sin Beca"/>
    <s v="AÑO 2014"/>
    <n v="496"/>
    <n v="625"/>
    <n v="509"/>
    <n v="496"/>
    <x v="267"/>
    <s v="CON PSU "/>
    <s v="50 % MENOR "/>
    <s v="Rango 550-599"/>
    <x v="1"/>
  </r>
  <r>
    <x v="2"/>
    <x v="9"/>
    <s v="Salud"/>
    <x v="0"/>
    <x v="0"/>
    <x v="3472"/>
    <m/>
    <s v="CACERES  CAMAÑO BRYAN IGNACIO"/>
    <x v="1"/>
    <s v="Lo Prado"/>
    <s v="Con Beca"/>
    <s v="Sin Beca"/>
    <s v="AÑO 2016"/>
    <n v="505"/>
    <n v="567"/>
    <n v="563"/>
    <n v="505"/>
    <x v="276"/>
    <s v="CON PSU "/>
    <s v="50 % MENOR "/>
    <s v="Rango 550-599"/>
    <x v="1"/>
  </r>
  <r>
    <x v="2"/>
    <x v="6"/>
    <s v="Ciencias Sociales"/>
    <x v="1"/>
    <x v="0"/>
    <x v="3473"/>
    <m/>
    <s v="VILLASECA MILLAR JASON AARON "/>
    <x v="1"/>
    <s v="La Granja"/>
    <s v="Sin Beca"/>
    <s v="Sin Beca"/>
    <s v="AÑO 2016"/>
    <n v="490"/>
    <n v="574"/>
    <n v="584"/>
    <n v="506"/>
    <x v="290"/>
    <s v="CON PSU "/>
    <s v="50 % MAYOR"/>
    <s v="Rango 550-599"/>
    <x v="1"/>
  </r>
  <r>
    <x v="2"/>
    <x v="6"/>
    <s v="Ciencias Sociales"/>
    <x v="0"/>
    <x v="0"/>
    <x v="3474"/>
    <m/>
    <s v="JIMENEZ ZAPATA MANUEL IGNACIO"/>
    <x v="1"/>
    <s v="La Granja"/>
    <s v="Sin Beca"/>
    <s v="Con Beca"/>
    <s v="AÑO 2016"/>
    <n v="507"/>
    <n v="624"/>
    <n v="516"/>
    <n v="507"/>
    <x v="561"/>
    <s v="CON PSU "/>
    <s v="50 % MENOR "/>
    <s v="Rango 550-599"/>
    <x v="1"/>
  </r>
  <r>
    <x v="2"/>
    <x v="6"/>
    <s v="Ciencias Sociales"/>
    <x v="0"/>
    <x v="0"/>
    <x v="3475"/>
    <m/>
    <s v="SAAVEDRA ARRIAGADA JEFFERSON DAVID"/>
    <x v="1"/>
    <s v="Puente Alto"/>
    <s v="Sin Beca"/>
    <s v="Sin Beca"/>
    <s v="AÑO 2016"/>
    <n v="509"/>
    <n v="606"/>
    <n v="516"/>
    <n v="509"/>
    <x v="266"/>
    <s v="CON PSU "/>
    <s v="50 % MENOR "/>
    <s v="Rango 550-599"/>
    <x v="1"/>
  </r>
  <r>
    <x v="2"/>
    <x v="7"/>
    <s v="Salud"/>
    <x v="0"/>
    <x v="0"/>
    <x v="3476"/>
    <m/>
    <s v="RIVAS CANTILLANA PAMELA ANDREA "/>
    <x v="0"/>
    <s v="Conchalí"/>
    <s v="Con Beca"/>
    <s v="Sin Beca"/>
    <s v="AÑO 2016"/>
    <n v="505"/>
    <n v="551"/>
    <n v="569"/>
    <n v="510"/>
    <x v="464"/>
    <s v="CON PSU "/>
    <s v="50 % MAYOR"/>
    <s v="Rango 550-599"/>
    <x v="1"/>
  </r>
  <r>
    <x v="2"/>
    <x v="3"/>
    <s v="Educación"/>
    <x v="0"/>
    <x v="0"/>
    <x v="3477"/>
    <m/>
    <s v="CUEVAS NAVARRETE CRISTINA  ALEJANDRA"/>
    <x v="0"/>
    <s v="Maipú"/>
    <s v="Sin Beca"/>
    <s v="Con Beca"/>
    <s v="AÑO 2016"/>
    <n v="517"/>
    <n v="514"/>
    <n v="593"/>
    <n v="517"/>
    <x v="463"/>
    <s v="CON PSU "/>
    <s v="50 % MENOR "/>
    <s v="Rango 550-599"/>
    <x v="1"/>
  </r>
  <r>
    <x v="2"/>
    <x v="9"/>
    <s v="Salud"/>
    <x v="0"/>
    <x v="0"/>
    <x v="3478"/>
    <m/>
    <s v="CONEJERO ZAVALA CONSTANZA ESTER  VENUS"/>
    <x v="0"/>
    <s v="Lo Espejo"/>
    <s v="Sin Beca"/>
    <s v="Sin Beca"/>
    <s v="AÑO 2016"/>
    <n v="517"/>
    <n v="624"/>
    <n v="573"/>
    <n v="517"/>
    <x v="300"/>
    <s v="CON PSU "/>
    <s v="50 % MENOR "/>
    <s v="Rango 550-599"/>
    <x v="1"/>
  </r>
  <r>
    <x v="2"/>
    <x v="20"/>
    <s v="Salud"/>
    <x v="0"/>
    <x v="0"/>
    <x v="3479"/>
    <m/>
    <s v="FARÍAS SALGADO PÍA MICHELLE"/>
    <x v="0"/>
    <s v="Pudahuel"/>
    <s v="Sin Beca"/>
    <s v="Con Beca"/>
    <s v="AÑO 2016"/>
    <n v="513"/>
    <n v="597"/>
    <n v="573"/>
    <n v="520"/>
    <x v="308"/>
    <s v="CON PSU "/>
    <s v="50 % MAYOR"/>
    <s v="Rango 550-599"/>
    <x v="1"/>
  </r>
  <r>
    <x v="2"/>
    <x v="0"/>
    <s v="Ingeniería, Ciencia y Tecnología "/>
    <x v="0"/>
    <x v="0"/>
    <x v="3480"/>
    <m/>
    <s v="BOCAZ ARAYA EDUARDO ESTEBAN "/>
    <x v="1"/>
    <s v="Peñalolén"/>
    <s v="Con Beca"/>
    <s v="Sin Beca"/>
    <s v="AÑO 2016"/>
    <n v="495"/>
    <n v="493"/>
    <n v="641"/>
    <n v="522"/>
    <x v="267"/>
    <s v="CON PSU "/>
    <s v="50 % MAYOR"/>
    <s v="Rango 550-599"/>
    <x v="1"/>
  </r>
  <r>
    <x v="2"/>
    <x v="0"/>
    <s v="Ingeniería, Ciencia y Tecnología "/>
    <x v="0"/>
    <x v="0"/>
    <x v="3481"/>
    <m/>
    <s v="JIMENEZ VELASQUEZ GERALDINE LUISA"/>
    <x v="0"/>
    <s v="Curacaví"/>
    <s v="Sin Beca"/>
    <s v="Con Beca"/>
    <s v="AÑO 2016"/>
    <n v="523"/>
    <n v="574"/>
    <n v="573"/>
    <n v="523"/>
    <x v="318"/>
    <s v="CON PSU "/>
    <s v="50 % MENOR "/>
    <s v="Rango 550-599"/>
    <x v="1"/>
  </r>
  <r>
    <x v="2"/>
    <x v="8"/>
    <s v="Ciencias Sociales"/>
    <x v="0"/>
    <x v="0"/>
    <x v="3482"/>
    <m/>
    <s v="TORRES ZURITA ADA   ABIGAIL"/>
    <x v="0"/>
    <s v="El Monte"/>
    <s v="Sin Beca"/>
    <s v="Sin Beca"/>
    <s v="AÑO 2016"/>
    <n v="523"/>
    <n v="615"/>
    <n v="569"/>
    <n v="523"/>
    <x v="556"/>
    <s v="CON PSU "/>
    <s v="50 % MENOR "/>
    <s v="Rango 550-599"/>
    <x v="1"/>
  </r>
  <r>
    <x v="2"/>
    <x v="20"/>
    <s v="Salud"/>
    <x v="0"/>
    <x v="0"/>
    <x v="3483"/>
    <m/>
    <s v="PONCE FERNANDEZ JAVIERA"/>
    <x v="0"/>
    <s v="Maipú"/>
    <s v="Con Beca"/>
    <s v="Con Beca"/>
    <s v="AÑO 2016"/>
    <n v="507"/>
    <n v="582"/>
    <n v="593"/>
    <n v="525"/>
    <x v="481"/>
    <s v="CON PSU "/>
    <s v="50 % MAYOR"/>
    <s v="Rango 550-599"/>
    <x v="1"/>
  </r>
  <r>
    <x v="2"/>
    <x v="20"/>
    <s v="Salud"/>
    <x v="0"/>
    <x v="0"/>
    <x v="3484"/>
    <m/>
    <s v="HERNANDEZ ÑANCUAN KARLA CONSTANZA "/>
    <x v="0"/>
    <s v="Maipú"/>
    <s v="Sin Beca"/>
    <s v="Sin Beca"/>
    <s v="AÑO 2016"/>
    <n v="523"/>
    <n v="559"/>
    <n v="546"/>
    <n v="525"/>
    <x v="291"/>
    <s v="CON PSU "/>
    <s v="50 % MAYOR"/>
    <s v="Rango 550-599"/>
    <x v="1"/>
  </r>
  <r>
    <x v="2"/>
    <x v="19"/>
    <s v="Educación"/>
    <x v="1"/>
    <x v="0"/>
    <x v="3485"/>
    <m/>
    <s v="GAMBOA OYARCE SUSAN EDITH"/>
    <x v="0"/>
    <s v="Calera de Tango"/>
    <s v="Sin Beca"/>
    <s v="Con Beca"/>
    <s v="AÑO 2016"/>
    <n v="529"/>
    <n v="668"/>
    <n v="472"/>
    <n v="541"/>
    <x v="561"/>
    <s v="CON PSU "/>
    <s v="50 % MAYOR"/>
    <s v="Rango 550-599"/>
    <x v="1"/>
  </r>
  <r>
    <x v="2"/>
    <x v="9"/>
    <s v="Salud"/>
    <x v="0"/>
    <x v="0"/>
    <x v="3486"/>
    <m/>
    <s v="RETAMAL ALFARO ANGELO DARÍO"/>
    <x v="1"/>
    <s v="Maipú"/>
    <s v="Con Beca"/>
    <s v="Con Beca"/>
    <s v="AÑO 2016"/>
    <n v="538"/>
    <n v="551"/>
    <n v="569"/>
    <n v="543"/>
    <x v="464"/>
    <s v="CON PSU "/>
    <s v="50 % MAYOR"/>
    <s v="Rango 550-599"/>
    <x v="1"/>
  </r>
  <r>
    <x v="2"/>
    <x v="20"/>
    <s v="Salud"/>
    <x v="0"/>
    <x v="0"/>
    <x v="3487"/>
    <m/>
    <s v="FLORES GONZALEZ PALOMA DENIS"/>
    <x v="0"/>
    <s v="Rancagua"/>
    <s v="Con Beca"/>
    <s v="Sin Beca"/>
    <s v="AÑO 2016"/>
    <n v="548"/>
    <n v="582"/>
    <n v="558"/>
    <n v="548"/>
    <x v="561"/>
    <s v="CON PSU "/>
    <s v="50 % MENOR "/>
    <s v="Rango 550-599"/>
    <x v="1"/>
  </r>
  <r>
    <x v="2"/>
    <x v="17"/>
    <s v="Ingeniería, Ciencia y Tecnología "/>
    <x v="0"/>
    <x v="0"/>
    <x v="3488"/>
    <m/>
    <s v="GORNALL CATALAN ROMINA FRANCISCA MARINA"/>
    <x v="0"/>
    <s v="La Cisterna"/>
    <s v="Sin Beca"/>
    <s v="Sin Beca"/>
    <s v="AÑO 2016"/>
    <n v="539"/>
    <n v="597"/>
    <n v="563"/>
    <n v="557"/>
    <x v="562"/>
    <s v="CON PSU "/>
    <s v="50 % MAYOR"/>
    <s v="Rango 550-599"/>
    <x v="1"/>
  </r>
  <r>
    <x v="2"/>
    <x v="20"/>
    <s v="Salud"/>
    <x v="0"/>
    <x v="0"/>
    <x v="3489"/>
    <m/>
    <s v="RIVERA MENDEZ PAULA  ANDREA"/>
    <x v="0"/>
    <s v="Cerro Navia"/>
    <s v="Con Beca"/>
    <s v="Sin Beca"/>
    <s v="AÑO 2016"/>
    <n v="554"/>
    <n v="574"/>
    <n v="589"/>
    <n v="558"/>
    <x v="563"/>
    <s v="CON PSU "/>
    <s v="50 % MAYOR"/>
    <s v="Rango 550-599"/>
    <x v="1"/>
  </r>
  <r>
    <x v="2"/>
    <x v="1"/>
    <s v="Salud"/>
    <x v="0"/>
    <x v="0"/>
    <x v="3490"/>
    <m/>
    <s v="CONTRERAS ANDRADE MAURICIO ALEJANDRO"/>
    <x v="1"/>
    <s v="Lo Espejo"/>
    <s v="Sin Beca"/>
    <s v="Sin Beca"/>
    <s v="AÑO 2015"/>
    <n v="523"/>
    <n v="636"/>
    <n v="486"/>
    <n v="559"/>
    <x v="266"/>
    <s v="CON PSU "/>
    <s v="50 % MAYOR"/>
    <s v="Rango 550-599"/>
    <x v="1"/>
  </r>
  <r>
    <x v="2"/>
    <x v="9"/>
    <s v="Salud"/>
    <x v="0"/>
    <x v="0"/>
    <x v="3491"/>
    <m/>
    <s v="RAMOS MARIN NICOLAS AMARO"/>
    <x v="1"/>
    <s v="San Bernardo"/>
    <s v="Sin Beca"/>
    <s v="Sin Beca"/>
    <s v="AÑO 2016"/>
    <n v="538"/>
    <n v="582"/>
    <n v="589"/>
    <n v="560"/>
    <x v="286"/>
    <s v="CON PSU "/>
    <s v="50 % MAYOR"/>
    <s v="Rango 550-599"/>
    <x v="1"/>
  </r>
  <r>
    <x v="2"/>
    <x v="12"/>
    <s v="Salud"/>
    <x v="0"/>
    <x v="0"/>
    <x v="3492"/>
    <m/>
    <s v="ARIAS PAREDES ALEXSANDER NICOLAS "/>
    <x v="1"/>
    <s v="Cerrillos"/>
    <s v="Sin Beca"/>
    <s v="Sin Beca"/>
    <s v="AÑO 2016"/>
    <n v="569"/>
    <n v="582"/>
    <n v="573"/>
    <n v="569"/>
    <x v="462"/>
    <s v="CON PSU "/>
    <s v="50 % MENOR "/>
    <s v="Rango 550-599"/>
    <x v="1"/>
  </r>
  <r>
    <x v="2"/>
    <x v="9"/>
    <s v="Salud"/>
    <x v="0"/>
    <x v="0"/>
    <x v="3493"/>
    <m/>
    <s v="PARADA RAMIREZ CATALINA ANDREA"/>
    <x v="0"/>
    <s v="Conchalí"/>
    <s v="Con Beca"/>
    <s v="Con Beca"/>
    <s v="AÑO 2016"/>
    <n v="548"/>
    <n v="559"/>
    <n v="579"/>
    <n v="573"/>
    <x v="564"/>
    <s v="CON PSU "/>
    <s v="50 % MAYOR"/>
    <s v="Rango 550-599"/>
    <x v="1"/>
  </r>
  <r>
    <x v="2"/>
    <x v="20"/>
    <s v="Salud"/>
    <x v="0"/>
    <x v="0"/>
    <x v="3494"/>
    <m/>
    <s v="FLORES ARAVENA VALENTINA BELEN"/>
    <x v="0"/>
    <s v="Rancagua"/>
    <s v="Sin Beca"/>
    <s v="Sin Beca"/>
    <s v="AÑO 2016"/>
    <n v="523"/>
    <n v="574"/>
    <n v="579"/>
    <n v="574"/>
    <x v="477"/>
    <s v="CON PSU "/>
    <s v="50 % MAYOR"/>
    <s v="Rango 550-599"/>
    <x v="1"/>
  </r>
  <r>
    <x v="2"/>
    <x v="12"/>
    <s v="Salud"/>
    <x v="0"/>
    <x v="0"/>
    <x v="3495"/>
    <m/>
    <s v="NUÑEZ SANTIBAÑEZ MOIRA NATALIA"/>
    <x v="0"/>
    <s v="La Pintana"/>
    <s v="Sin Beca"/>
    <s v="Sin Beca"/>
    <s v="AÑO 2016"/>
    <n v="560"/>
    <n v="582"/>
    <n v="525"/>
    <n v="575"/>
    <x v="463"/>
    <s v="CON PSU "/>
    <s v="50 % MAYOR"/>
    <s v="Rango 550-599"/>
    <x v="1"/>
  </r>
  <r>
    <x v="2"/>
    <x v="18"/>
    <s v="Educación"/>
    <x v="0"/>
    <x v="0"/>
    <x v="3496"/>
    <m/>
    <s v="VENEGAS TOGNARELLI BERENICE JAZMIN"/>
    <x v="0"/>
    <s v="La Cisterna"/>
    <s v="Sin Beca"/>
    <s v="Con Beca"/>
    <s v="AÑO 2016"/>
    <n v="554"/>
    <n v="606"/>
    <n v="539"/>
    <n v="582"/>
    <x v="299"/>
    <s v="CON PSU "/>
    <s v="50 % MAYOR"/>
    <s v="Rango 550-599"/>
    <x v="1"/>
  </r>
  <r>
    <x v="2"/>
    <x v="12"/>
    <s v="Salud"/>
    <x v="0"/>
    <x v="0"/>
    <x v="3497"/>
    <m/>
    <s v="PEREZ PIZARRO JAIRO ALEXIS"/>
    <x v="1"/>
    <s v="La Ligua"/>
    <s v="Sin Beca"/>
    <s v="Sin Beca"/>
    <s v="AÑO 2016"/>
    <n v="558"/>
    <n v="574"/>
    <n v="532"/>
    <n v="582"/>
    <x v="278"/>
    <s v="CON PSU "/>
    <s v="50 % MAYOR"/>
    <s v="Rango 550-599"/>
    <x v="1"/>
  </r>
  <r>
    <x v="2"/>
    <x v="20"/>
    <s v="Salud"/>
    <x v="0"/>
    <x v="0"/>
    <x v="3498"/>
    <m/>
    <s v="BRAVO JARA BÁRBARA CAMILA"/>
    <x v="0"/>
    <s v="Maipú"/>
    <s v="Sin Beca"/>
    <s v="Sin Beca"/>
    <s v="AÑO 2016"/>
    <n v="569"/>
    <n v="597"/>
    <n v="579"/>
    <n v="582"/>
    <x v="480"/>
    <s v="CON PSU "/>
    <s v="50 % MAYOR"/>
    <s v="Rango 550-599"/>
    <x v="1"/>
  </r>
  <r>
    <x v="2"/>
    <x v="10"/>
    <s v="Salud"/>
    <x v="0"/>
    <x v="0"/>
    <x v="3499"/>
    <m/>
    <s v="ESPINOZA PEREIRA NICOLE ESTEFANIE"/>
    <x v="0"/>
    <s v="Maipú"/>
    <s v="Sin Beca"/>
    <s v="Con Beca"/>
    <s v="AÑO 2016"/>
    <n v="579"/>
    <n v="551"/>
    <n v="563"/>
    <n v="591"/>
    <x v="284"/>
    <s v="CON PSU "/>
    <s v="50 % MAYOR"/>
    <s v="Rango 550-599"/>
    <x v="1"/>
  </r>
  <r>
    <x v="2"/>
    <x v="17"/>
    <s v="Ingeniería, Ciencia y Tecnología "/>
    <x v="0"/>
    <x v="0"/>
    <x v="3500"/>
    <m/>
    <s v="SEPULVEDA DIAZ DIEGO ANTONIO"/>
    <x v="1"/>
    <s v="Lo Prado"/>
    <s v="Con Beca"/>
    <s v="Con Beca"/>
    <s v="AÑO 2016"/>
    <n v="564"/>
    <n v="574"/>
    <n v="603"/>
    <n v="597"/>
    <x v="295"/>
    <s v="CON PSU "/>
    <s v="50 % MAYOR"/>
    <s v="Rango 550-599"/>
    <x v="1"/>
  </r>
  <r>
    <x v="2"/>
    <x v="12"/>
    <s v="Salud"/>
    <x v="0"/>
    <x v="0"/>
    <x v="3501"/>
    <m/>
    <s v="VALLE WOLCHKOVICH GLYNSHKA VALERY"/>
    <x v="0"/>
    <s v="San Ramón"/>
    <s v="Sin Beca"/>
    <s v="Sin Beca"/>
    <s v="AÑO 2016"/>
    <n v="589"/>
    <n v="597"/>
    <n v="516"/>
    <n v="601"/>
    <x v="314"/>
    <s v="CON PSU "/>
    <s v="50 % MAYOR"/>
    <s v="Rango 550-599"/>
    <x v="1"/>
  </r>
  <r>
    <x v="2"/>
    <x v="20"/>
    <s v="Salud"/>
    <x v="0"/>
    <x v="0"/>
    <x v="3502"/>
    <m/>
    <s v="GONZALEZ ROMAN KATHERINE SCARLET"/>
    <x v="0"/>
    <s v="Quilicura"/>
    <s v="Sin Beca"/>
    <s v="Sin Beca"/>
    <s v="AÑO 2016"/>
    <n v="591"/>
    <n v="537"/>
    <n v="589"/>
    <n v="608"/>
    <x v="316"/>
    <s v="CON PSU "/>
    <s v="50 % MAYOR"/>
    <s v="Rango 550-599"/>
    <x v="1"/>
  </r>
  <r>
    <x v="2"/>
    <x v="4"/>
    <s v="Salud"/>
    <x v="0"/>
    <x v="0"/>
    <x v="3503"/>
    <m/>
    <s v="MEDINA TORRES CONSTANZA REGINA"/>
    <x v="0"/>
    <s v="Lo Espejo"/>
    <s v="Sin Beca"/>
    <s v="Sin Beca"/>
    <s v="AÑO 2016"/>
    <n v="539"/>
    <n v="597"/>
    <n v="552"/>
    <n v="610"/>
    <x v="473"/>
    <s v="CON PSU "/>
    <s v="50 % MAYOR"/>
    <s v="Rango 550-599"/>
    <x v="1"/>
  </r>
  <r>
    <x v="2"/>
    <x v="6"/>
    <s v="Ciencias Sociales"/>
    <x v="0"/>
    <x v="0"/>
    <x v="3504"/>
    <m/>
    <s v="SCHULS ALVAREZ ALEXANDER BENJAMIN"/>
    <x v="1"/>
    <s v="Puente Alto"/>
    <s v="Sin Beca"/>
    <s v="Sin Beca"/>
    <s v="AÑO 2016"/>
    <n v="576"/>
    <n v="521"/>
    <n v="589"/>
    <n v="610"/>
    <x v="272"/>
    <s v="CON PSU "/>
    <s v="50 % MAYOR"/>
    <s v="Rango 550-599"/>
    <x v="1"/>
  </r>
  <r>
    <x v="2"/>
    <x v="6"/>
    <s v="Ciencias Sociales"/>
    <x v="0"/>
    <x v="0"/>
    <x v="3505"/>
    <m/>
    <s v="RIOS TORO MICHELLE STEPHANIE"/>
    <x v="0"/>
    <s v="ARICA"/>
    <s v="Sin Beca"/>
    <s v="Sin Beca"/>
    <s v="AÑO 2016"/>
    <n v="610"/>
    <n v="574"/>
    <n v="584"/>
    <n v="613"/>
    <x v="290"/>
    <s v="CON PSU "/>
    <s v="50 % MAYOR"/>
    <s v="Rango 550-599"/>
    <x v="1"/>
  </r>
  <r>
    <x v="2"/>
    <x v="1"/>
    <s v="Salud"/>
    <x v="1"/>
    <x v="0"/>
    <x v="3506"/>
    <m/>
    <s v="VALENZUELA DEVIA JORGE HERNAN"/>
    <x v="1"/>
    <s v="Pedro Aguirre Cerda"/>
    <s v="Con Beca"/>
    <s v="Sin Beca"/>
    <s v="AÑO 2013"/>
    <n v="620"/>
    <n v="568"/>
    <n v="620"/>
    <n v="620"/>
    <x v="317"/>
    <s v="CON PSU "/>
    <s v="50 % MENOR "/>
    <s v="Rango 550-599"/>
    <x v="1"/>
  </r>
  <r>
    <x v="2"/>
    <x v="10"/>
    <s v="Salud"/>
    <x v="0"/>
    <x v="0"/>
    <x v="3507"/>
    <m/>
    <s v="SÁNCHEZ VELOSO NICOLE SOLANGE"/>
    <x v="0"/>
    <s v="Peñalolén"/>
    <s v="Con Beca"/>
    <s v="Sin Beca"/>
    <s v="AÑO 2014"/>
    <n v="571"/>
    <n v="571"/>
    <n v="545"/>
    <n v="620"/>
    <x v="270"/>
    <s v="CON PSU "/>
    <s v="50 % MAYOR"/>
    <s v="Rango 550-599"/>
    <x v="1"/>
  </r>
  <r>
    <x v="2"/>
    <x v="12"/>
    <s v="Salud"/>
    <x v="0"/>
    <x v="1"/>
    <x v="3508"/>
    <m/>
    <s v="ZAMORA DONOSO AILINN ESTEPHANIE"/>
    <x v="0"/>
    <s v="Maipú"/>
    <s v="Sin Beca"/>
    <s v="Sin Beca"/>
    <s v="AÑO 2014"/>
    <n v="612"/>
    <n v="594"/>
    <n v="582"/>
    <n v="622"/>
    <x v="480"/>
    <s v="CON PSU "/>
    <s v="50 % MAYOR"/>
    <s v="Rango 550-599"/>
    <x v="1"/>
  </r>
  <r>
    <x v="2"/>
    <x v="17"/>
    <s v="Ingeniería, Ciencia y Tecnología "/>
    <x v="0"/>
    <x v="0"/>
    <x v="3509"/>
    <m/>
    <s v="CONTRERAS  BETANCOURT DIEGO ALONSO ALEJANDRO "/>
    <x v="1"/>
    <s v="El Bosque"/>
    <s v="Con Beca"/>
    <s v="Con Beca"/>
    <s v="AÑO 2016"/>
    <n v="589"/>
    <n v="606"/>
    <n v="546"/>
    <n v="625"/>
    <x v="486"/>
    <s v="CON PSU "/>
    <s v="50 % MAYOR"/>
    <s v="Rango 550-599"/>
    <x v="1"/>
  </r>
  <r>
    <x v="2"/>
    <x v="8"/>
    <s v="Ciencias Sociales"/>
    <x v="0"/>
    <x v="0"/>
    <x v="3510"/>
    <m/>
    <s v="YAÑEZ FUENTES FERNANDA VALENTINA BELÉN"/>
    <x v="0"/>
    <s v="Puente Alto"/>
    <s v="Sin Beca"/>
    <s v="Sin Beca"/>
    <s v="AÑO 2016"/>
    <n v="599"/>
    <n v="590"/>
    <n v="516"/>
    <n v="626"/>
    <x v="278"/>
    <s v="CON PSU "/>
    <s v="50 % MAYOR"/>
    <s v="Rango 550-599"/>
    <x v="1"/>
  </r>
  <r>
    <x v="2"/>
    <x v="9"/>
    <s v="Salud"/>
    <x v="0"/>
    <x v="0"/>
    <x v="3511"/>
    <m/>
    <s v="ROJAS ARRIAGADA JAVIERA MARGARITA"/>
    <x v="0"/>
    <s v="San Miguel"/>
    <s v="Sin Beca"/>
    <s v="Sin Beca"/>
    <s v="AÑO 2016"/>
    <n v="620"/>
    <n v="501"/>
    <n v="616"/>
    <n v="636"/>
    <x v="297"/>
    <s v="CON PSU "/>
    <s v="50 % MAYOR"/>
    <s v="Rango 550-599"/>
    <x v="1"/>
  </r>
  <r>
    <x v="2"/>
    <x v="8"/>
    <s v="Ciencias Sociales"/>
    <x v="0"/>
    <x v="0"/>
    <x v="3512"/>
    <m/>
    <s v="BUSTOS PEREIRA JAVIERA FRANCISCA"/>
    <x v="0"/>
    <s v="Paine"/>
    <s v="Sin Beca"/>
    <s v="Sin Beca"/>
    <s v="AÑO 2015"/>
    <n v="618"/>
    <n v="560"/>
    <n v="594"/>
    <n v="637"/>
    <x v="296"/>
    <s v="CON PSU "/>
    <s v="50 % MAYOR"/>
    <s v="Rango 550-599"/>
    <x v="1"/>
  </r>
  <r>
    <x v="2"/>
    <x v="9"/>
    <s v="Salud"/>
    <x v="0"/>
    <x v="0"/>
    <x v="3513"/>
    <m/>
    <s v="CAMUS FUENTES NELYT DAFNE"/>
    <x v="0"/>
    <s v="Pirque"/>
    <s v="Sin Beca"/>
    <s v="Sin Beca"/>
    <s v="AÑO 2016"/>
    <n v="610"/>
    <n v="597"/>
    <n v="589"/>
    <n v="640"/>
    <x v="269"/>
    <s v="CON PSU "/>
    <s v="50 % MAYOR"/>
    <s v="Rango 550-599"/>
    <x v="1"/>
  </r>
  <r>
    <x v="2"/>
    <x v="19"/>
    <s v="Educación"/>
    <x v="1"/>
    <x v="0"/>
    <x v="3514"/>
    <m/>
    <s v="ESCOBAR NAVARRO SANDY ESTEFANIA"/>
    <x v="0"/>
    <s v="San Joaquín"/>
    <s v="Con Beca"/>
    <s v="Con Beca"/>
    <s v="AÑO 2013"/>
    <n v="662"/>
    <n v="655"/>
    <n v="518"/>
    <n v="662"/>
    <x v="294"/>
    <s v="CON PSU "/>
    <s v="50 % MENOR "/>
    <s v="Rango 550-599"/>
    <x v="1"/>
  </r>
  <r>
    <x v="2"/>
    <x v="8"/>
    <s v="Ciencias Sociales"/>
    <x v="1"/>
    <x v="0"/>
    <x v="3515"/>
    <m/>
    <s v="VALENZUELA NUÑEZ SANDY VALESKA"/>
    <x v="0"/>
    <s v="San Bernardo"/>
    <s v="Sin Beca"/>
    <s v="Sin Beca"/>
    <s v="AÑO 2016"/>
    <n v="621"/>
    <n v="606"/>
    <n v="516"/>
    <n v="664"/>
    <x v="266"/>
    <s v="CON PSU "/>
    <s v="50 % MAYOR"/>
    <s v="Rango 550-599"/>
    <x v="1"/>
  </r>
  <r>
    <x v="2"/>
    <x v="9"/>
    <s v="Salud"/>
    <x v="0"/>
    <x v="0"/>
    <x v="3516"/>
    <m/>
    <s v="VASTER GALLARDO ROXANA DEL CARMEN "/>
    <x v="0"/>
    <s v="Puente Alto"/>
    <s v="Con Beca"/>
    <s v="Sin Beca"/>
    <s v="AÑO 2016"/>
    <n v="631"/>
    <n v="624"/>
    <n v="532"/>
    <n v="669"/>
    <x v="474"/>
    <s v="CON PSU "/>
    <s v="50 % MAYOR"/>
    <s v="Rango 550-599"/>
    <x v="1"/>
  </r>
  <r>
    <x v="2"/>
    <x v="12"/>
    <s v="Salud"/>
    <x v="0"/>
    <x v="0"/>
    <x v="3517"/>
    <m/>
    <s v="TOLEDO VARGAS XENIA  ODETH "/>
    <x v="0"/>
    <s v="Lampa"/>
    <s v="Sin Beca"/>
    <s v="Sin Beca"/>
    <s v="AÑO 2016"/>
    <n v="616"/>
    <n v="582"/>
    <n v="589"/>
    <n v="670"/>
    <x v="286"/>
    <s v="CON PSU "/>
    <s v="50 % MAYOR"/>
    <s v="Rango 550-599"/>
    <x v="1"/>
  </r>
  <r>
    <x v="2"/>
    <x v="20"/>
    <s v="Salud"/>
    <x v="0"/>
    <x v="0"/>
    <x v="3518"/>
    <m/>
    <s v="OLAVE  MEDINA GISELLE VALENTINA"/>
    <x v="0"/>
    <s v="Puente Alto"/>
    <s v="Con Beca"/>
    <s v="Con Beca"/>
    <s v="AÑO 2016"/>
    <n v="617"/>
    <n v="634"/>
    <n v="516"/>
    <n v="674"/>
    <x v="285"/>
    <s v="CON PSU "/>
    <s v="50 % MAYOR"/>
    <s v="Rango 550-599"/>
    <x v="1"/>
  </r>
  <r>
    <x v="2"/>
    <x v="4"/>
    <s v="Salud"/>
    <x v="0"/>
    <x v="0"/>
    <x v="3519"/>
    <m/>
    <s v="DÍAZ  HERNÁNDEZ DANIEL ALEJANDRO "/>
    <x v="1"/>
    <s v="Los Andes"/>
    <s v="Con Beca"/>
    <s v="Sin Beca"/>
    <s v="AÑO 2016"/>
    <n v="657"/>
    <n v="543"/>
    <n v="558"/>
    <n v="680"/>
    <x v="313"/>
    <s v="CON PSU "/>
    <s v="50 % MAYOR"/>
    <s v="Rango 550-599"/>
    <x v="1"/>
  </r>
  <r>
    <x v="2"/>
    <x v="9"/>
    <s v="Salud"/>
    <x v="0"/>
    <x v="0"/>
    <x v="3520"/>
    <m/>
    <s v="FIGUEIRO ROCO DAPHINE GLADISSA"/>
    <x v="0"/>
    <s v="Peñalolén"/>
    <s v="Sin Beca"/>
    <s v="Sin Beca"/>
    <s v="AÑO 2016"/>
    <n v="647"/>
    <n v="615"/>
    <n v="563"/>
    <n v="682"/>
    <x v="282"/>
    <s v="CON PSU "/>
    <s v="50 % MAYOR"/>
    <s v="Rango 550-599"/>
    <x v="1"/>
  </r>
  <r>
    <x v="2"/>
    <x v="20"/>
    <s v="Salud"/>
    <x v="0"/>
    <x v="0"/>
    <x v="3521"/>
    <m/>
    <s v="TORO MONTERO ESTEFANIA  ALEJANDRA "/>
    <x v="0"/>
    <s v="Recoleta"/>
    <s v="Sin Beca"/>
    <s v="Sin Beca"/>
    <s v="AÑO 2016"/>
    <n v="672"/>
    <n v="624"/>
    <n v="569"/>
    <n v="707"/>
    <x v="559"/>
    <s v="CON PSU "/>
    <s v="50 % MAYOR"/>
    <s v="Rango 550-599"/>
    <x v="1"/>
  </r>
  <r>
    <x v="2"/>
    <x v="4"/>
    <s v="Salud"/>
    <x v="0"/>
    <x v="0"/>
    <x v="3522"/>
    <m/>
    <s v="ATENAS MARTINEZ LEANDRO ESTEBAN"/>
    <x v="1"/>
    <s v="Maipú"/>
    <s v="Sin Beca"/>
    <s v="Sin Beca"/>
    <s v="AÑO 2016"/>
    <n v="647"/>
    <n v="543"/>
    <n v="616"/>
    <n v="708"/>
    <x v="268"/>
    <s v="CON PSU "/>
    <s v="50 % MAYOR"/>
    <s v="Rango 550-599"/>
    <x v="1"/>
  </r>
  <r>
    <x v="2"/>
    <x v="5"/>
    <s v="Ciencias Sociales"/>
    <x v="0"/>
    <x v="0"/>
    <x v="3523"/>
    <m/>
    <s v="MONTES SEPULVEDA JESUS CRISTOBAL"/>
    <x v="1"/>
    <s v="San Antonio"/>
    <s v="Sin Beca"/>
    <s v="Sin Beca"/>
    <s v="AÑO 2016"/>
    <n v="688"/>
    <n v="514"/>
    <n v="593"/>
    <n v="713"/>
    <x v="463"/>
    <s v="CON PSU "/>
    <s v="50 % MAYOR"/>
    <s v="Rango 550-599"/>
    <x v="1"/>
  </r>
  <r>
    <x v="2"/>
    <x v="7"/>
    <s v="Salud"/>
    <x v="0"/>
    <x v="0"/>
    <x v="3524"/>
    <m/>
    <s v="TORRES ZURITA TAMARA  NOEMI"/>
    <x v="0"/>
    <s v="El Monte"/>
    <s v="Sin Beca"/>
    <s v="Sin Beca"/>
    <s v="AÑO 2016"/>
    <n v="661"/>
    <n v="590"/>
    <n v="558"/>
    <n v="723"/>
    <x v="485"/>
    <s v="CON PSU "/>
    <s v="50 % MAYOR"/>
    <s v="Rango 550-599"/>
    <x v="1"/>
  </r>
  <r>
    <x v="2"/>
    <x v="12"/>
    <s v="Salud"/>
    <x v="0"/>
    <x v="0"/>
    <x v="3525"/>
    <m/>
    <s v="CAVIERES  GARRIDO KATHERINE ALICIA"/>
    <x v="0"/>
    <s v="Maipú"/>
    <s v="Con Beca"/>
    <s v="Con Beca"/>
    <s v="AÑO 2016"/>
    <n v="672"/>
    <n v="537"/>
    <n v="569"/>
    <n v="726"/>
    <x v="278"/>
    <s v="CON PSU "/>
    <s v="50 % MAYOR"/>
    <s v="Rango 550-599"/>
    <x v="1"/>
  </r>
  <r>
    <x v="2"/>
    <x v="20"/>
    <s v="Salud"/>
    <x v="0"/>
    <x v="0"/>
    <x v="3526"/>
    <m/>
    <s v="RECABARREN DURAN BARBARA IRIS"/>
    <x v="0"/>
    <s v="Peñalolén"/>
    <s v="Sin Beca"/>
    <s v="Sin Beca"/>
    <s v="AÑO 2016"/>
    <n v="657"/>
    <n v="551"/>
    <n v="563"/>
    <n v="731"/>
    <x v="284"/>
    <s v="CON PSU "/>
    <s v="50 % MAYOR"/>
    <s v="Rango 550-599"/>
    <x v="1"/>
  </r>
  <r>
    <x v="2"/>
    <x v="6"/>
    <s v="Ciencias Sociales"/>
    <x v="0"/>
    <x v="0"/>
    <x v="3527"/>
    <m/>
    <s v="ARROYO LOPEZ FRANCHESCA  ALEJANDRA "/>
    <x v="0"/>
    <s v="La Florida"/>
    <s v="Con Beca"/>
    <s v="Con Beca"/>
    <s v="AÑO 2016"/>
    <n v="692"/>
    <n v="574"/>
    <n v="584"/>
    <n v="751"/>
    <x v="290"/>
    <s v="CON PSU "/>
    <s v="50 % MAYOR"/>
    <s v="Rango 550-599"/>
    <x v="1"/>
  </r>
  <r>
    <x v="2"/>
    <x v="20"/>
    <s v="Salud"/>
    <x v="0"/>
    <x v="0"/>
    <x v="3528"/>
    <m/>
    <s v="COÑUEN VELASQUEZ BARBARA CAROLINA"/>
    <x v="0"/>
    <s v="Macul"/>
    <s v="Sin Beca"/>
    <s v="Sin Beca"/>
    <s v="AÑO 2015"/>
    <n v="653"/>
    <n v="574"/>
    <n v="582"/>
    <n v="759"/>
    <x v="474"/>
    <s v="CON PSU "/>
    <s v="50 % MAYOR"/>
    <s v="Rango 550-599"/>
    <x v="1"/>
  </r>
  <r>
    <x v="2"/>
    <x v="12"/>
    <s v="Salud"/>
    <x v="0"/>
    <x v="0"/>
    <x v="3529"/>
    <m/>
    <s v="PACHECO HERNÁNDEZ IVANIA BRISA"/>
    <x v="0"/>
    <s v="Pudahuel"/>
    <s v="Sin Beca"/>
    <s v="Sin Beca"/>
    <s v="AÑO 2016"/>
    <n v="678"/>
    <n v="567"/>
    <n v="558"/>
    <n v="769"/>
    <x v="465"/>
    <s v="CON PSU "/>
    <s v="50 % MAYOR"/>
    <s v="Rango 550-599"/>
    <x v="1"/>
  </r>
  <r>
    <x v="2"/>
    <x v="6"/>
    <s v="Ciencias Sociales"/>
    <x v="1"/>
    <x v="0"/>
    <x v="3530"/>
    <m/>
    <s v="ESPARZA DIANTA PRISCILLA BIANCA"/>
    <x v="0"/>
    <s v="Quilicura"/>
    <s v="Sin Beca"/>
    <s v="Sin Beca"/>
    <s v="AÑO 2016"/>
    <n v="592"/>
    <n v="624"/>
    <n v="507"/>
    <n v="777"/>
    <x v="289"/>
    <s v="CON PSU "/>
    <s v="50 % MAYOR"/>
    <s v="Rango 550-599"/>
    <x v="1"/>
  </r>
  <r>
    <x v="2"/>
    <x v="20"/>
    <s v="Salud"/>
    <x v="0"/>
    <x v="0"/>
    <x v="3531"/>
    <m/>
    <s v="CARO TRONCOSO BEATRIZ FERNANDA"/>
    <x v="0"/>
    <s v="Machalí"/>
    <s v="Sin Beca"/>
    <s v="Sin Beca"/>
    <s v="AÑO 2016"/>
    <n v="708"/>
    <n v="537"/>
    <n v="593"/>
    <n v="788"/>
    <x v="276"/>
    <s v="CON PSU "/>
    <s v="50 % MAYOR"/>
    <s v="Rango 550-599"/>
    <x v="1"/>
  </r>
  <r>
    <x v="2"/>
    <x v="8"/>
    <s v="Ciencias Sociales"/>
    <x v="1"/>
    <x v="0"/>
    <x v="3532"/>
    <m/>
    <s v="URRUTIA ALVARADO ERIC SEBASTIAN"/>
    <x v="1"/>
    <s v="San Ramón"/>
    <s v="Sin Beca"/>
    <s v="Sin Beca"/>
    <s v="AÑO 2014"/>
    <n v="676"/>
    <n v="537"/>
    <n v="564"/>
    <n v="793"/>
    <x v="313"/>
    <s v="CON PSU "/>
    <s v="50 % MAYOR"/>
    <s v="Rango 550-599"/>
    <x v="1"/>
  </r>
  <r>
    <x v="2"/>
    <x v="6"/>
    <s v="Ciencias Sociales"/>
    <x v="0"/>
    <x v="0"/>
    <x v="3533"/>
    <m/>
    <s v="FUENTES CORNEJO CATALINA CONSTANZA"/>
    <x v="0"/>
    <s v="San Bernardo"/>
    <s v="Sin Beca"/>
    <s v="Sin Beca"/>
    <s v="AÑO 2015"/>
    <n v="700"/>
    <n v="607"/>
    <n v="557"/>
    <n v="850"/>
    <x v="555"/>
    <s v="CON PSU "/>
    <s v="50 % MAYOR"/>
    <s v="Rango 550-599"/>
    <x v="1"/>
  </r>
  <r>
    <x v="2"/>
    <x v="6"/>
    <s v="Ciencias Sociales"/>
    <x v="1"/>
    <x v="0"/>
    <x v="3534"/>
    <m/>
    <s v="MUÑOZ AVILA CAROLINA ANDREA"/>
    <x v="0"/>
    <s v="Pudahuel"/>
    <s v="Con Beca"/>
    <s v="Con Beca"/>
    <s v="AÑO 2013"/>
    <m/>
    <n v="579"/>
    <n v="548"/>
    <m/>
    <x v="279"/>
    <s v="CON PSU "/>
    <s v="SIN INFORMACIÓN "/>
    <s v="Rango 550-599"/>
    <x v="1"/>
  </r>
  <r>
    <x v="2"/>
    <x v="1"/>
    <s v="Salud"/>
    <x v="1"/>
    <x v="0"/>
    <x v="3535"/>
    <m/>
    <s v="MONTENEGRO PONCE PAOLA  ANDREA"/>
    <x v="0"/>
    <s v="Santiago"/>
    <s v="Con Beca"/>
    <s v="Con Beca"/>
    <s v="AÑO 2011"/>
    <n v="661"/>
    <n v="596"/>
    <n v="552"/>
    <m/>
    <x v="485"/>
    <s v="CON PSU "/>
    <s v="SIN INFORMACIÓN "/>
    <s v="Rango 550-599"/>
    <x v="1"/>
  </r>
  <r>
    <x v="2"/>
    <x v="19"/>
    <s v="Educación"/>
    <x v="1"/>
    <x v="1"/>
    <x v="3536"/>
    <m/>
    <s v="GARAY MOYA RICARDO"/>
    <x v="1"/>
    <s v="Santiago"/>
    <s v="Con Beca"/>
    <s v="Con Beca"/>
    <s v="AÑO 2009"/>
    <n v="621"/>
    <n v="539"/>
    <n v="597"/>
    <m/>
    <x v="315"/>
    <s v="CON PSU "/>
    <s v="SIN INFORMACIÓN "/>
    <s v="Rango 550-599"/>
    <x v="1"/>
  </r>
  <r>
    <x v="2"/>
    <x v="6"/>
    <s v="Ciencias Sociales"/>
    <x v="1"/>
    <x v="0"/>
    <x v="3537"/>
    <m/>
    <s v="MASFERRER CARVAJAL GISSELLE EMILIA"/>
    <x v="0"/>
    <s v="Lo Espejo"/>
    <s v="Con Beca"/>
    <s v="Sin Beca"/>
    <s v="AÑO 2010"/>
    <n v="599"/>
    <n v="614"/>
    <n v="521"/>
    <m/>
    <x v="309"/>
    <s v="CON PSU "/>
    <s v="SIN INFORMACIÓN "/>
    <s v="Rango 550-599"/>
    <x v="1"/>
  </r>
  <r>
    <x v="2"/>
    <x v="3"/>
    <s v="Educación"/>
    <x v="1"/>
    <x v="1"/>
    <x v="3538"/>
    <m/>
    <s v="LARRAIN  GARRIDO CRISTOBAL SEBASTIAN"/>
    <x v="1"/>
    <s v="Paine"/>
    <s v="Con Beca"/>
    <s v="Sin Beca"/>
    <s v="AÑO 2010"/>
    <n v="476"/>
    <n v="608"/>
    <n v="521"/>
    <m/>
    <x v="301"/>
    <s v="CON PSU "/>
    <s v="SIN INFORMACIÓN "/>
    <s v="Rango 550-599"/>
    <x v="1"/>
  </r>
  <r>
    <x v="2"/>
    <x v="14"/>
    <s v="Educación"/>
    <x v="1"/>
    <x v="0"/>
    <x v="3539"/>
    <m/>
    <s v="TRONCOSO RAMIREZ RODRIGO ANDRES"/>
    <x v="1"/>
    <s v="Santiago"/>
    <s v="Con Beca"/>
    <s v="Sin Beca"/>
    <s v="AÑO 2009"/>
    <n v="437"/>
    <n v="638"/>
    <n v="529"/>
    <m/>
    <x v="565"/>
    <s v="CON PSU "/>
    <s v="SIN INFORMACIÓN "/>
    <s v="Rango 550-599"/>
    <x v="1"/>
  </r>
  <r>
    <x v="2"/>
    <x v="15"/>
    <s v="Ingeniería, Ciencia y Tecnología "/>
    <x v="1"/>
    <x v="0"/>
    <x v="3540"/>
    <m/>
    <s v="FLORES FLORES PABLO OSVALDO"/>
    <x v="1"/>
    <s v="Cerrillos"/>
    <s v="Sin Beca"/>
    <s v="Sin Beca"/>
    <s v="AÑO 2011"/>
    <n v="558"/>
    <n v="537"/>
    <n v="589"/>
    <m/>
    <x v="316"/>
    <s v="CON PSU "/>
    <s v="SIN INFORMACIÓN "/>
    <s v="Rango 550-599"/>
    <x v="1"/>
  </r>
  <r>
    <x v="2"/>
    <x v="7"/>
    <s v="Salud"/>
    <x v="0"/>
    <x v="1"/>
    <x v="3541"/>
    <m/>
    <s v="OTÁROLA MILLAR DEYSI PAMELA"/>
    <x v="0"/>
    <s v="La Reina"/>
    <s v="Sin Beca"/>
    <s v="Sin Beca"/>
    <s v="AÑO 2010"/>
    <n v="359"/>
    <n v="620"/>
    <n v="497"/>
    <m/>
    <x v="297"/>
    <s v="CON PSU "/>
    <s v="SIN INFORMACIÓN "/>
    <s v="Rango 550-599"/>
    <x v="1"/>
  </r>
  <r>
    <x v="2"/>
    <x v="10"/>
    <s v="Salud"/>
    <x v="0"/>
    <x v="1"/>
    <x v="3542"/>
    <m/>
    <s v="CORDERO BRICEÑO CAMILA FERNANDA"/>
    <x v="0"/>
    <s v="Las Condes"/>
    <s v="Sin Beca"/>
    <s v="Sin Beca"/>
    <s v="AÑO 2011"/>
    <n v="743"/>
    <n v="580"/>
    <n v="535"/>
    <m/>
    <x v="484"/>
    <s v="CON PSU "/>
    <s v="SIN INFORMACIÓN "/>
    <s v="Rango 550-599"/>
    <x v="1"/>
  </r>
  <r>
    <x v="2"/>
    <x v="17"/>
    <s v="Ingeniería, Ciencia y Tecnología "/>
    <x v="0"/>
    <x v="0"/>
    <x v="3543"/>
    <m/>
    <s v="DURAN DELGADO ANA DANIELA "/>
    <x v="0"/>
    <s v="Puente Alto"/>
    <s v="Sin Beca"/>
    <s v="Sin Beca"/>
    <s v="AÑO 2011"/>
    <n v="599"/>
    <n v="607"/>
    <n v="556"/>
    <m/>
    <x v="563"/>
    <s v="CON PSU "/>
    <s v="SIN INFORMACIÓN "/>
    <s v="Rango 550-599"/>
    <x v="1"/>
  </r>
  <r>
    <x v="2"/>
    <x v="12"/>
    <s v="Salud"/>
    <x v="0"/>
    <x v="1"/>
    <x v="3544"/>
    <m/>
    <s v="GUTIERREZ QUEZADA ERIKA DANIELA"/>
    <x v="0"/>
    <s v="San Joaquín"/>
    <s v="Sin Beca"/>
    <s v="Sin Beca"/>
    <s v="AÑO 2010"/>
    <n v="599"/>
    <n v="576"/>
    <n v="572"/>
    <m/>
    <x v="485"/>
    <s v="CON PSU "/>
    <s v="SIN INFORMACIÓN "/>
    <s v="Rango 550-599"/>
    <x v="1"/>
  </r>
  <r>
    <x v="2"/>
    <x v="1"/>
    <s v="Salud"/>
    <x v="0"/>
    <x v="0"/>
    <x v="3545"/>
    <m/>
    <s v="CRUCES  SOTO ALEJANDRO  AUGUSTO"/>
    <x v="1"/>
    <s v="Talagante"/>
    <s v="Sin Beca"/>
    <s v="Sin Beca"/>
    <s v="AÑO 2010"/>
    <n v="641"/>
    <n v="592"/>
    <n v="545"/>
    <m/>
    <x v="566"/>
    <s v="CON PSU "/>
    <s v="SIN INFORMACIÓN "/>
    <s v="Rango 550-599"/>
    <x v="1"/>
  </r>
  <r>
    <x v="2"/>
    <x v="14"/>
    <s v="Educación"/>
    <x v="0"/>
    <x v="0"/>
    <x v="3546"/>
    <m/>
    <s v="LILLO PIZARRO CLAUDIO ANDRES"/>
    <x v="1"/>
    <s v="Quinta Normal"/>
    <s v="Sin Beca"/>
    <s v="Con Beca"/>
    <s v="AÑO 2016"/>
    <n v="435"/>
    <n v="668"/>
    <n v="539"/>
    <n v="435"/>
    <x v="567"/>
    <s v="CON PSU "/>
    <s v="50 % MENOR "/>
    <s v="Rango 600-649"/>
    <x v="1"/>
  </r>
  <r>
    <x v="2"/>
    <x v="10"/>
    <s v="Salud"/>
    <x v="0"/>
    <x v="0"/>
    <x v="3547"/>
    <m/>
    <s v="TAMAYO RUBIO DIEGO IGNACIO"/>
    <x v="1"/>
    <s v="San Vicente"/>
    <s v="Sin Beca"/>
    <s v="Sin Beca"/>
    <s v="AÑO 2016"/>
    <n v="455"/>
    <n v="615"/>
    <n v="641"/>
    <n v="455"/>
    <x v="568"/>
    <s v="CON PSU "/>
    <s v="50 % MENOR "/>
    <s v="Rango 600-649"/>
    <x v="1"/>
  </r>
  <r>
    <x v="2"/>
    <x v="6"/>
    <s v="Ciencias Sociales"/>
    <x v="0"/>
    <x v="0"/>
    <x v="3548"/>
    <m/>
    <s v="MONTERO GONZALEZ KEVIN HANS"/>
    <x v="1"/>
    <s v="Calera de Tango"/>
    <s v="Sin Beca"/>
    <s v="Con Beca"/>
    <s v="AÑO 2016"/>
    <n v="482"/>
    <n v="657"/>
    <n v="558"/>
    <n v="482"/>
    <x v="569"/>
    <s v="CON PSU "/>
    <s v="50 % MENOR "/>
    <s v="Rango 600-649"/>
    <x v="1"/>
  </r>
  <r>
    <x v="2"/>
    <x v="9"/>
    <s v="Salud"/>
    <x v="0"/>
    <x v="0"/>
    <x v="3549"/>
    <m/>
    <s v="ACUÑA GONZALEZ TATIANA VALERIA"/>
    <x v="0"/>
    <s v="Puente Alto"/>
    <s v="Sin Beca"/>
    <s v="Con Beca"/>
    <s v="AÑO 2015"/>
    <n v="494"/>
    <n v="694"/>
    <n v="527"/>
    <n v="505"/>
    <x v="570"/>
    <s v="CON PSU "/>
    <s v="50 % MAYOR"/>
    <s v="Rango 600-649"/>
    <x v="1"/>
  </r>
  <r>
    <x v="2"/>
    <x v="1"/>
    <s v="Salud"/>
    <x v="0"/>
    <x v="0"/>
    <x v="3550"/>
    <m/>
    <s v="GUASTAVINO ROJAS CARLOS"/>
    <x v="1"/>
    <s v="Conchalí"/>
    <s v="Sin Beca"/>
    <s v="Sin Beca"/>
    <s v="AÑO 2016"/>
    <n v="517"/>
    <n v="606"/>
    <n v="616"/>
    <n v="517"/>
    <x v="571"/>
    <s v="CON PSU "/>
    <s v="50 % MENOR "/>
    <s v="Rango 600-649"/>
    <x v="1"/>
  </r>
  <r>
    <x v="2"/>
    <x v="0"/>
    <s v="Ingeniería, Ciencia y Tecnología "/>
    <x v="0"/>
    <x v="0"/>
    <x v="3551"/>
    <m/>
    <s v="OPAZO GALLARDO DIEGO ANDRES"/>
    <x v="1"/>
    <s v="La Pintana"/>
    <s v="Sin Beca"/>
    <s v="Sin Beca"/>
    <s v="AÑO 2015"/>
    <n v="517"/>
    <n v="582"/>
    <n v="648"/>
    <n v="525"/>
    <x v="572"/>
    <s v="CON PSU "/>
    <s v="50 % MAYOR"/>
    <s v="Rango 600-649"/>
    <x v="1"/>
  </r>
  <r>
    <x v="2"/>
    <x v="9"/>
    <s v="Salud"/>
    <x v="0"/>
    <x v="0"/>
    <x v="3552"/>
    <m/>
    <s v="BERNALES BERNAL CAROLINE RAQUEL "/>
    <x v="0"/>
    <s v="Peñalolén"/>
    <s v="Sin Beca"/>
    <s v="Con Beca"/>
    <s v="AÑO 2016"/>
    <n v="538"/>
    <n v="624"/>
    <n v="620"/>
    <n v="543"/>
    <x v="573"/>
    <s v="CON PSU "/>
    <s v="50 % MAYOR"/>
    <s v="Rango 600-649"/>
    <x v="1"/>
  </r>
  <r>
    <x v="2"/>
    <x v="8"/>
    <s v="Ciencias Sociales"/>
    <x v="1"/>
    <x v="0"/>
    <x v="3553"/>
    <m/>
    <s v="ROJAS TORO MANUEL ALEJANDRO"/>
    <x v="1"/>
    <s v="San Bernardo"/>
    <s v="Con Beca"/>
    <s v="Con Beca"/>
    <s v="AÑO 2016"/>
    <n v="558"/>
    <n v="624"/>
    <n v="607"/>
    <n v="558"/>
    <x v="574"/>
    <s v="CON PSU "/>
    <s v="50 % MENOR "/>
    <s v="Rango 600-649"/>
    <x v="1"/>
  </r>
  <r>
    <x v="2"/>
    <x v="6"/>
    <s v="Ciencias Sociales"/>
    <x v="0"/>
    <x v="0"/>
    <x v="3554"/>
    <m/>
    <s v="MUÑOZ OLIVAREZ CAROLINA ESTEFANI ANDREA"/>
    <x v="0"/>
    <s v="Peñalolén"/>
    <s v="Sin Beca"/>
    <s v="Sin Beca"/>
    <s v="AÑO 2016"/>
    <n v="558"/>
    <n v="645"/>
    <n v="597"/>
    <n v="558"/>
    <x v="492"/>
    <s v="CON PSU "/>
    <s v="50 % MENOR "/>
    <s v="Rango 600-649"/>
    <x v="1"/>
  </r>
  <r>
    <x v="2"/>
    <x v="9"/>
    <s v="Salud"/>
    <x v="0"/>
    <x v="0"/>
    <x v="3555"/>
    <m/>
    <s v="HUIRIQUEO ROJAS KARINA  ALEXANDRA "/>
    <x v="0"/>
    <s v="Peñalolén"/>
    <s v="Con Beca"/>
    <s v="Sin Beca"/>
    <s v="AÑO 2016"/>
    <n v="509"/>
    <n v="615"/>
    <n v="584"/>
    <n v="565"/>
    <x v="575"/>
    <s v="CON PSU "/>
    <s v="50 % MAYOR"/>
    <s v="Rango 600-649"/>
    <x v="1"/>
  </r>
  <r>
    <x v="2"/>
    <x v="7"/>
    <s v="Salud"/>
    <x v="0"/>
    <x v="1"/>
    <x v="3556"/>
    <m/>
    <s v="SEPULVEDA NUÑEZ JAVIERA  FERNANDA "/>
    <x v="0"/>
    <s v="La Granja"/>
    <s v="Sin Beca"/>
    <s v="Sin Beca"/>
    <s v="AÑO 2013"/>
    <n v="538"/>
    <n v="622"/>
    <n v="584"/>
    <n v="567"/>
    <x v="497"/>
    <s v="CON PSU "/>
    <s v="50 % MAYOR"/>
    <s v="Rango 600-649"/>
    <x v="1"/>
  </r>
  <r>
    <x v="2"/>
    <x v="12"/>
    <s v="Salud"/>
    <x v="0"/>
    <x v="0"/>
    <x v="3557"/>
    <m/>
    <s v="DIAZ DURAN CATALINA  ANDREA"/>
    <x v="0"/>
    <s v="Isla de Maipo"/>
    <s v="Sin Beca"/>
    <s v="Sin Beca"/>
    <s v="AÑO 2016"/>
    <n v="550"/>
    <n v="624"/>
    <n v="579"/>
    <n v="569"/>
    <x v="324"/>
    <s v="CON PSU "/>
    <s v="50 % MAYOR"/>
    <s v="Rango 600-649"/>
    <x v="1"/>
  </r>
  <r>
    <x v="2"/>
    <x v="9"/>
    <s v="Salud"/>
    <x v="0"/>
    <x v="0"/>
    <x v="3558"/>
    <m/>
    <s v="ACENCIO ESPINOZA FERNANDA ESTELA"/>
    <x v="0"/>
    <s v="San Bernardo"/>
    <s v="Sin Beca"/>
    <s v="Sin Beca"/>
    <s v="AÑO 2016"/>
    <n v="545"/>
    <n v="668"/>
    <n v="552"/>
    <n v="573"/>
    <x v="337"/>
    <s v="CON PSU "/>
    <s v="50 % MAYOR"/>
    <s v="Rango 600-649"/>
    <x v="1"/>
  </r>
  <r>
    <x v="2"/>
    <x v="20"/>
    <s v="Salud"/>
    <x v="0"/>
    <x v="0"/>
    <x v="3559"/>
    <m/>
    <s v="SOBARZO D'ANDREA PATRICIA STEFANIA"/>
    <x v="0"/>
    <s v="Pudahuel"/>
    <s v="Sin Beca"/>
    <s v="Con Beca"/>
    <s v="AÑO 2016"/>
    <n v="575"/>
    <n v="615"/>
    <n v="593"/>
    <n v="606"/>
    <x v="576"/>
    <s v="CON PSU "/>
    <s v="50 % MAYOR"/>
    <s v="Rango 600-649"/>
    <x v="1"/>
  </r>
  <r>
    <x v="2"/>
    <x v="9"/>
    <s v="Salud"/>
    <x v="0"/>
    <x v="0"/>
    <x v="3560"/>
    <m/>
    <s v="FELIU  CASTRO MATTHEW SLEINER"/>
    <x v="1"/>
    <s v="Peñalolén"/>
    <s v="Sin Beca"/>
    <s v="Con Beca"/>
    <s v="AÑO 2016"/>
    <n v="570"/>
    <n v="606"/>
    <n v="616"/>
    <n v="610"/>
    <x v="571"/>
    <s v="CON PSU "/>
    <s v="50 % MAYOR"/>
    <s v="Rango 600-649"/>
    <x v="1"/>
  </r>
  <r>
    <x v="2"/>
    <x v="12"/>
    <s v="Salud"/>
    <x v="0"/>
    <x v="0"/>
    <x v="3561"/>
    <m/>
    <s v="CARRASCO HUENUQUEO NOLBERTO ADRIAN"/>
    <x v="1"/>
    <s v="Puente Alto"/>
    <s v="Sin Beca"/>
    <s v="Sin Beca"/>
    <s v="AÑO 2016"/>
    <n v="620"/>
    <n v="590"/>
    <n v="633"/>
    <n v="657"/>
    <x v="577"/>
    <s v="CON PSU "/>
    <s v="50 % MAYOR"/>
    <s v="Rango 600-649"/>
    <x v="1"/>
  </r>
  <r>
    <x v="2"/>
    <x v="16"/>
    <s v="Ingeniería, Ciencia y Tecnología "/>
    <x v="1"/>
    <x v="0"/>
    <x v="3562"/>
    <m/>
    <s v="GODOY SINN RODOLFO ARNOLDO"/>
    <x v="1"/>
    <s v="Santiago"/>
    <s v="Sin Beca"/>
    <s v="Con Beca"/>
    <s v="AÑO 2016"/>
    <n v="719"/>
    <n v="507"/>
    <n v="751"/>
    <n v="787"/>
    <x v="330"/>
    <s v="CON PSU "/>
    <s v="50 % MAYOR"/>
    <s v="Rango 600-649"/>
    <x v="1"/>
  </r>
  <r>
    <x v="2"/>
    <x v="0"/>
    <s v="Ingeniería, Ciencia y Tecnología "/>
    <x v="0"/>
    <x v="0"/>
    <x v="3563"/>
    <m/>
    <s v="CARRASCO RIQUELME JAVIERA  CONSTANZA"/>
    <x v="0"/>
    <s v="Maipú"/>
    <s v="Sin Beca"/>
    <s v="Con Beca"/>
    <s v="AÑO 2016"/>
    <n v="692"/>
    <n v="634"/>
    <n v="603"/>
    <n v="799"/>
    <x v="331"/>
    <s v="CON PSU "/>
    <s v="50 % MAYOR"/>
    <s v="Rango 600-649"/>
    <x v="1"/>
  </r>
  <r>
    <x v="2"/>
    <x v="1"/>
    <s v="Salud"/>
    <x v="1"/>
    <x v="1"/>
    <x v="3564"/>
    <m/>
    <s v="FIGUEROA ARIAS RODRIGO ALEJANDRO"/>
    <x v="1"/>
    <s v="Puente Alto"/>
    <s v="Con Beca"/>
    <s v="Sin Beca"/>
    <s v="AÑO 2009"/>
    <n v="661"/>
    <n v="650"/>
    <n v="584"/>
    <m/>
    <x v="578"/>
    <s v="CON PSU "/>
    <s v="SIN INFORMACIÓN "/>
    <s v="Rango 600-649"/>
    <x v="1"/>
  </r>
  <r>
    <x v="2"/>
    <x v="10"/>
    <s v="Salud"/>
    <x v="0"/>
    <x v="1"/>
    <x v="3565"/>
    <m/>
    <s v="CARRASCO RODRIGUEZ KATHERINE ANDRES"/>
    <x v="0"/>
    <s v="Lo Espejo"/>
    <s v="Sin Beca"/>
    <s v="Sin Beca"/>
    <s v="AÑO 2011"/>
    <n v="579"/>
    <n v="626"/>
    <n v="618"/>
    <m/>
    <x v="573"/>
    <s v="CON PSU "/>
    <s v="SIN INFORMACIÓN "/>
    <s v="Rango 600-649"/>
    <x v="1"/>
  </r>
  <r>
    <x v="2"/>
    <x v="8"/>
    <s v="Ciencias Sociales"/>
    <x v="1"/>
    <x v="0"/>
    <x v="3566"/>
    <m/>
    <s v="SAURINES BARRIA DAVID HERNAN"/>
    <x v="1"/>
    <s v="Quilicura"/>
    <s v="Sin Beca"/>
    <s v="Sin Beca"/>
    <s v="AÑO 2009"/>
    <n v="538"/>
    <n v="650"/>
    <n v="597"/>
    <m/>
    <x v="332"/>
    <s v="CON PSU "/>
    <s v="SIN INFORMACIÓN "/>
    <s v="Rango 600-649"/>
    <x v="1"/>
  </r>
  <r>
    <x v="2"/>
    <x v="19"/>
    <s v="Educación"/>
    <x v="1"/>
    <x v="0"/>
    <x v="3567"/>
    <m/>
    <s v="PONCE BARRIGA MAXIMILIANO ANDRES"/>
    <x v="1"/>
    <s v="San Antonio"/>
    <s v="Sin Beca"/>
    <s v="Sin Beca"/>
    <s v="AÑO 2011"/>
    <n v="599"/>
    <n v="580"/>
    <n v="679"/>
    <m/>
    <x v="579"/>
    <s v="CON PSU "/>
    <s v="SIN INFORMACIÓN "/>
    <s v="Rango 600-649"/>
    <x v="1"/>
  </r>
  <r>
    <x v="2"/>
    <x v="9"/>
    <s v="Salud"/>
    <x v="0"/>
    <x v="1"/>
    <x v="3568"/>
    <m/>
    <s v="SHEPHERD ORTEGA JOHN ALEXANDER"/>
    <x v="1"/>
    <s v="Las Condes"/>
    <s v="Sin Beca"/>
    <s v="Sin Beca"/>
    <s v="AÑO 2015"/>
    <n v="509"/>
    <n v="646"/>
    <n v="658"/>
    <n v="509"/>
    <x v="580"/>
    <s v="CON PSU "/>
    <s v="50 % MENOR "/>
    <s v="Rango 650-699"/>
    <x v="1"/>
  </r>
  <r>
    <x v="2"/>
    <x v="21"/>
    <s v="Educación"/>
    <x v="0"/>
    <x v="0"/>
    <x v="3569"/>
    <m/>
    <s v="ROSAS STANGE MARIA DE LOS ANGELES "/>
    <x v="0"/>
    <s v="Maipú"/>
    <s v="Con Beca"/>
    <s v="Con Beca"/>
    <s v="AÑO 2016"/>
    <n v="564"/>
    <n v="668"/>
    <n v="633"/>
    <n v="571"/>
    <x v="581"/>
    <s v="CON PSU "/>
    <s v="50 % MAYOR"/>
    <s v="Rango 650-699"/>
    <x v="1"/>
  </r>
  <r>
    <x v="2"/>
    <x v="4"/>
    <s v="Salud"/>
    <x v="0"/>
    <x v="0"/>
    <x v="3570"/>
    <m/>
    <s v="LETELIER JIMENEZ  ROMINA DE JESUS "/>
    <x v="0"/>
    <s v="La Granja"/>
    <s v="Con Beca"/>
    <s v="Con Beca"/>
    <s v="AÑO 2016"/>
    <n v="575"/>
    <n v="721"/>
    <n v="607"/>
    <n v="607"/>
    <x v="582"/>
    <s v="CON PSU "/>
    <s v="50 % MAYOR"/>
    <s v="Rango 650-699"/>
    <x v="1"/>
  </r>
  <r>
    <x v="2"/>
    <x v="10"/>
    <s v="Salud"/>
    <x v="0"/>
    <x v="0"/>
    <x v="3571"/>
    <m/>
    <s v="CALZADILLA CAÑAS PAZ CONSTANZA"/>
    <x v="0"/>
    <s v="Quilicura"/>
    <s v="Con Beca"/>
    <s v="Con Beca"/>
    <s v="AÑO 2016"/>
    <n v="647"/>
    <n v="634"/>
    <n v="686"/>
    <n v="687"/>
    <x v="583"/>
    <s v="CON PSU "/>
    <s v="50 % MAYOR"/>
    <s v="Rango 650-699"/>
    <x v="1"/>
  </r>
  <r>
    <x v="2"/>
    <x v="4"/>
    <s v="Salud"/>
    <x v="0"/>
    <x v="0"/>
    <x v="3572"/>
    <m/>
    <s v="VILLEGAS CORTEZ  CONSTANZA ANGELICA"/>
    <x v="0"/>
    <s v="San Bernardo"/>
    <s v="Con Beca"/>
    <s v="Con Beca"/>
    <s v="AÑO 2016"/>
    <n v="651"/>
    <n v="721"/>
    <n v="612"/>
    <n v="734"/>
    <x v="584"/>
    <s v="CON PSU "/>
    <s v="50 % MAYOR"/>
    <s v="Rango 650-699"/>
    <x v="1"/>
  </r>
  <r>
    <x v="2"/>
    <x v="8"/>
    <s v="Ciencias Sociales"/>
    <x v="0"/>
    <x v="1"/>
    <x v="3573"/>
    <m/>
    <s v="SUÁREZ HIDALGO DIEGO ANDRES"/>
    <x v="1"/>
    <s v="Independencia"/>
    <s v="Sin Beca"/>
    <s v="Sin Beca"/>
    <s v="AÑO 2014"/>
    <n v="672"/>
    <n v="716"/>
    <n v="627"/>
    <n v="753"/>
    <x v="585"/>
    <s v="CON PSU "/>
    <s v="50 % MAYOR"/>
    <s v="Rango 650-699"/>
    <x v="1"/>
  </r>
  <r>
    <x v="2"/>
    <x v="4"/>
    <s v="Salud"/>
    <x v="0"/>
    <x v="0"/>
    <x v="3574"/>
    <m/>
    <s v="ALDEA DONOSO GEMITA BEATRIZ"/>
    <x v="0"/>
    <s v="San Bernardo"/>
    <s v="Sin Beca"/>
    <s v="Con Beca"/>
    <s v="AÑO 2016"/>
    <n v="713"/>
    <n v="680"/>
    <n v="620"/>
    <n v="831"/>
    <x v="586"/>
    <s v="CON PSU "/>
    <s v="50 % MAYOR"/>
    <s v="Rango 650-699"/>
    <x v="1"/>
  </r>
  <r>
    <x v="2"/>
    <x v="12"/>
    <s v="Salud"/>
    <x v="0"/>
    <x v="0"/>
    <x v="3575"/>
    <m/>
    <s v="RAMIREZ  PINTO JUAN CARLOS"/>
    <x v="1"/>
    <s v="El Bosque"/>
    <s v="Sin Beca"/>
    <s v="Con Beca"/>
    <s v="AÑO 2016"/>
    <n v="631"/>
    <n v="759"/>
    <n v="686"/>
    <n v="657"/>
    <x v="587"/>
    <s v="CON PSU "/>
    <s v="50 % MAYOR"/>
    <s v="Rango Mayor a 699"/>
    <x v="1"/>
  </r>
  <r>
    <x v="2"/>
    <x v="18"/>
    <s v="Educación"/>
    <x v="0"/>
    <x v="0"/>
    <x v="3576"/>
    <m/>
    <s v="MELLA DEFRANCHI JORIM ALBERTO "/>
    <x v="1"/>
    <s v="Providencia"/>
    <s v="Con Beca"/>
    <s v="Con Beca"/>
    <s v="AÑO 2016"/>
    <n v="692"/>
    <n v="657"/>
    <n v="762"/>
    <n v="711"/>
    <x v="588"/>
    <s v="CON PSU "/>
    <s v="50 % MAYOR"/>
    <s v="Rango Mayor a 699"/>
    <x v="1"/>
  </r>
  <r>
    <x v="2"/>
    <x v="4"/>
    <s v="Salud"/>
    <x v="0"/>
    <x v="0"/>
    <x v="3577"/>
    <m/>
    <s v="CAAMAÑO MUÑOZ AYLEEN NICOLE"/>
    <x v="0"/>
    <s v="Maipú"/>
    <s v="Con Beca"/>
    <s v="Con Beca"/>
    <s v="AÑO 2016"/>
    <n v="321"/>
    <n v="446"/>
    <n v="342"/>
    <n v="319"/>
    <x v="385"/>
    <s v="CON PSU "/>
    <s v="50 % MENOR "/>
    <s v="Rango Menor a 400"/>
    <x v="0"/>
  </r>
  <r>
    <x v="2"/>
    <x v="8"/>
    <s v="Ciencias Sociales"/>
    <x v="1"/>
    <x v="0"/>
    <x v="3578"/>
    <m/>
    <s v="PACHECO ALLENDE MORINNE ANDREA"/>
    <x v="0"/>
    <s v="Puente Alto"/>
    <s v="Sin Beca"/>
    <s v="Sin Beca"/>
    <s v="AÑO 2014"/>
    <n v="319"/>
    <n v="389"/>
    <n v="234"/>
    <n v="319"/>
    <x v="589"/>
    <s v="CON PSU "/>
    <s v="50 % MENOR "/>
    <s v="Rango Menor a 400"/>
    <x v="0"/>
  </r>
  <r>
    <x v="2"/>
    <x v="14"/>
    <s v="Educación"/>
    <x v="1"/>
    <x v="0"/>
    <x v="3579"/>
    <m/>
    <s v="GONZALEZ ARANEDA DAVID LEANDRO"/>
    <x v="1"/>
    <s v="San Bernardo"/>
    <s v="Sin Beca"/>
    <s v="Sin Beca"/>
    <s v="AÑO 2013"/>
    <n v="335"/>
    <n v="389"/>
    <m/>
    <n v="335"/>
    <x v="590"/>
    <s v="CON PSU "/>
    <s v="50 % MENOR "/>
    <s v="Rango Menor a 400"/>
    <x v="0"/>
  </r>
  <r>
    <x v="2"/>
    <x v="3"/>
    <s v="Educación"/>
    <x v="0"/>
    <x v="0"/>
    <x v="3580"/>
    <m/>
    <s v="STUARDO BONILLA SERGIO MANUEL"/>
    <x v="1"/>
    <s v="San Felipe"/>
    <s v="Sin Beca"/>
    <s v="Sin Beca"/>
    <s v="AÑO 2016"/>
    <n v="348"/>
    <n v="306"/>
    <n v="294"/>
    <n v="347"/>
    <x v="591"/>
    <s v="CON PSU "/>
    <s v="50 % MENOR "/>
    <s v="Rango Menor a 400"/>
    <x v="0"/>
  </r>
  <r>
    <x v="2"/>
    <x v="3"/>
    <s v="Educación"/>
    <x v="1"/>
    <x v="0"/>
    <x v="3581"/>
    <m/>
    <s v="CABALLERO CANALES ANGEL GABRIEL"/>
    <x v="1"/>
    <s v="San Joaquín"/>
    <s v="Con Beca"/>
    <s v="Sin Beca"/>
    <s v="AÑO 2016"/>
    <n v="353"/>
    <n v="375"/>
    <n v="364"/>
    <n v="350"/>
    <x v="356"/>
    <s v="CON PSU "/>
    <s v="50 % MENOR "/>
    <s v="Rango Menor a 400"/>
    <x v="0"/>
  </r>
  <r>
    <x v="2"/>
    <x v="12"/>
    <s v="Salud"/>
    <x v="0"/>
    <x v="0"/>
    <x v="3582"/>
    <m/>
    <s v="MARQUEZ PRIETO CATALINA  ANDREA"/>
    <x v="0"/>
    <s v="Santiago"/>
    <s v="Con Beca"/>
    <s v="Sin Beca"/>
    <s v="AÑO 2013"/>
    <n v="356"/>
    <n v="363"/>
    <n v="391"/>
    <n v="356"/>
    <x v="531"/>
    <s v="CON PSU "/>
    <s v="50 % MENOR "/>
    <s v="Rango Menor a 400"/>
    <x v="0"/>
  </r>
  <r>
    <x v="2"/>
    <x v="21"/>
    <s v="Educación"/>
    <x v="0"/>
    <x v="0"/>
    <x v="3583"/>
    <m/>
    <s v="VACCARO TOLEDO ELISEO RENATO"/>
    <x v="1"/>
    <s v="Macul"/>
    <s v="Con Beca"/>
    <s v="Con Beca"/>
    <s v="AÑO 2016"/>
    <n v="359"/>
    <n v="365"/>
    <n v="294"/>
    <n v="360"/>
    <x v="592"/>
    <s v="CON PSU "/>
    <s v="50 % MAYOR"/>
    <s v="Rango Menor a 400"/>
    <x v="0"/>
  </r>
  <r>
    <x v="2"/>
    <x v="13"/>
    <s v="Ingeniería, Ciencia y Tecnología "/>
    <x v="1"/>
    <x v="0"/>
    <x v="3584"/>
    <m/>
    <s v="MALDONADO GONZALEZ ANA MARIA"/>
    <x v="0"/>
    <s v="La Cisterna"/>
    <s v="Con Beca"/>
    <s v="Sin Beca"/>
    <s v="AÑO 2014"/>
    <n v="361"/>
    <n v="317"/>
    <n v="330"/>
    <n v="361"/>
    <x v="423"/>
    <s v="CON PSU "/>
    <s v="50 % MENOR "/>
    <s v="Rango Menor a 400"/>
    <x v="0"/>
  </r>
  <r>
    <x v="2"/>
    <x v="18"/>
    <s v="Educación"/>
    <x v="0"/>
    <x v="0"/>
    <x v="3585"/>
    <m/>
    <s v="VERGARA ARANEDA POLETTE ANDREA"/>
    <x v="0"/>
    <s v="Peñalolén"/>
    <s v="Con Beca"/>
    <s v="Sin Beca"/>
    <s v="AÑO 2016"/>
    <n v="362"/>
    <n v="248"/>
    <n v="525"/>
    <n v="362"/>
    <x v="593"/>
    <s v="CON PSU "/>
    <s v="50 % MENOR "/>
    <s v="Rango Menor a 400"/>
    <x v="0"/>
  </r>
  <r>
    <x v="2"/>
    <x v="20"/>
    <s v="Salud"/>
    <x v="0"/>
    <x v="0"/>
    <x v="3586"/>
    <m/>
    <s v="HERNANDEZ PACHECO CONSTANZA BELEN"/>
    <x v="0"/>
    <s v="Quilicura"/>
    <s v="Con Beca"/>
    <s v="Sin Beca"/>
    <s v="AÑO 2016"/>
    <n v="366"/>
    <n v="403"/>
    <n v="342"/>
    <n v="366"/>
    <x v="347"/>
    <s v="CON PSU "/>
    <s v="50 % MENOR "/>
    <s v="Rango Menor a 400"/>
    <x v="0"/>
  </r>
  <r>
    <x v="2"/>
    <x v="20"/>
    <s v="Salud"/>
    <x v="0"/>
    <x v="0"/>
    <x v="3587"/>
    <m/>
    <s v="CORALES CASTRO VALENTINA DAFNE"/>
    <x v="0"/>
    <s v="Estación Central"/>
    <s v="Sin Beca"/>
    <s v="Sin Beca"/>
    <s v="AÑO 2016"/>
    <n v="374"/>
    <n v="365"/>
    <n v="364"/>
    <n v="368"/>
    <x v="594"/>
    <s v="CON PSU "/>
    <s v="50 % MENOR "/>
    <s v="Rango Menor a 400"/>
    <x v="0"/>
  </r>
  <r>
    <x v="2"/>
    <x v="2"/>
    <s v="Educación"/>
    <x v="0"/>
    <x v="0"/>
    <x v="3588"/>
    <m/>
    <s v="ARAYA JOFRE CRISTINA BELEN"/>
    <x v="0"/>
    <s v="Tiltil"/>
    <s v="Con Beca"/>
    <s v="Sin Beca"/>
    <s v="AÑO 2016"/>
    <n v="376"/>
    <n v="294"/>
    <n v="364"/>
    <n v="377"/>
    <x v="406"/>
    <s v="CON PSU "/>
    <s v="50 % MAYOR"/>
    <s v="Rango Menor a 400"/>
    <x v="0"/>
  </r>
  <r>
    <x v="2"/>
    <x v="5"/>
    <s v="Ciencias Sociales"/>
    <x v="0"/>
    <x v="0"/>
    <x v="3589"/>
    <m/>
    <s v="JOFRE ALARCON DIEGO NICOLAS"/>
    <x v="1"/>
    <s v="Melipilla"/>
    <s v="Sin Beca"/>
    <s v="Sin Beca"/>
    <s v="AÑO 2013"/>
    <n v="380"/>
    <n v="343"/>
    <n v="327"/>
    <n v="380"/>
    <x v="351"/>
    <s v="CON PSU "/>
    <s v="50 % MENOR "/>
    <s v="Rango Menor a 400"/>
    <x v="0"/>
  </r>
  <r>
    <x v="2"/>
    <x v="18"/>
    <s v="Educación"/>
    <x v="0"/>
    <x v="0"/>
    <x v="3590"/>
    <m/>
    <s v="CARVAJAL CONTRERAS CATALINA FERNANDA"/>
    <x v="0"/>
    <s v="Maipú"/>
    <s v="Sin Beca"/>
    <s v="Con Beca"/>
    <s v="AÑO 2016"/>
    <n v="386"/>
    <n v="365"/>
    <n v="342"/>
    <n v="382"/>
    <x v="528"/>
    <s v="CON PSU "/>
    <s v="50 % MENOR "/>
    <s v="Rango Menor a 400"/>
    <x v="0"/>
  </r>
  <r>
    <x v="2"/>
    <x v="6"/>
    <s v="Ciencias Sociales"/>
    <x v="0"/>
    <x v="0"/>
    <x v="3591"/>
    <m/>
    <s v="RODRIGUEZ  AGUILAR KARINA  ANDREA"/>
    <x v="0"/>
    <s v="Colina"/>
    <s v="Con Beca"/>
    <s v="Sin Beca"/>
    <s v="AÑO 2016"/>
    <n v="383"/>
    <n v="459"/>
    <n v="318"/>
    <n v="383"/>
    <x v="368"/>
    <s v="CON PSU "/>
    <s v="50 % MENOR "/>
    <s v="Rango Menor a 400"/>
    <x v="0"/>
  </r>
  <r>
    <x v="2"/>
    <x v="19"/>
    <s v="Educación"/>
    <x v="0"/>
    <x v="0"/>
    <x v="3592"/>
    <m/>
    <s v="CONSUEGRA OTAROLA CAMILA FERNANDA"/>
    <x v="0"/>
    <s v="San Miguel"/>
    <s v="Sin Beca"/>
    <s v="Sin Beca"/>
    <s v="AÑO 2015"/>
    <n v="385"/>
    <n v="428"/>
    <n v="326"/>
    <n v="385"/>
    <x v="531"/>
    <s v="CON PSU "/>
    <s v="50 % MENOR "/>
    <s v="Rango Menor a 400"/>
    <x v="0"/>
  </r>
  <r>
    <x v="2"/>
    <x v="3"/>
    <s v="Educación"/>
    <x v="0"/>
    <x v="0"/>
    <x v="3593"/>
    <m/>
    <s v="ALVARADO RODRIGUEZ BRANDON JIMMY"/>
    <x v="1"/>
    <s v="Quilicura"/>
    <s v="Con Beca"/>
    <s v="Sin Beca"/>
    <s v="AÑO 2016"/>
    <n v="393"/>
    <n v="355"/>
    <n v="425"/>
    <n v="390"/>
    <x v="424"/>
    <s v="CON PSU "/>
    <s v="50 % MENOR "/>
    <s v="Rango Menor a 400"/>
    <x v="0"/>
  </r>
  <r>
    <x v="2"/>
    <x v="3"/>
    <s v="Educación"/>
    <x v="1"/>
    <x v="0"/>
    <x v="3594"/>
    <m/>
    <s v="ITURRA TEJO RAFAEL IGNACIO"/>
    <x v="1"/>
    <s v="La Granja"/>
    <s v="Con Beca"/>
    <s v="Sin Beca"/>
    <s v="AÑO 2014"/>
    <n v="391"/>
    <n v="398"/>
    <n v="330"/>
    <n v="391"/>
    <x v="595"/>
    <s v="CON PSU "/>
    <s v="50 % MENOR "/>
    <s v="Rango Menor a 400"/>
    <x v="0"/>
  </r>
  <r>
    <x v="2"/>
    <x v="8"/>
    <s v="Ciencias Sociales"/>
    <x v="1"/>
    <x v="0"/>
    <x v="3595"/>
    <m/>
    <s v="MENESES CARRASCO JORDAN PATRICIO"/>
    <x v="1"/>
    <s v="San Joaquín"/>
    <s v="Con Beca"/>
    <s v="Sin Beca"/>
    <s v="AÑO 2015"/>
    <n v="393"/>
    <n v="457"/>
    <n v="326"/>
    <n v="393"/>
    <x v="413"/>
    <s v="CON PSU "/>
    <s v="50 % MENOR "/>
    <s v="Rango Menor a 400"/>
    <x v="0"/>
  </r>
  <r>
    <x v="2"/>
    <x v="21"/>
    <s v="Educación"/>
    <x v="1"/>
    <x v="0"/>
    <x v="3596"/>
    <m/>
    <s v="MORALES DOMINGUEZ FRANCISCA  ANDREA"/>
    <x v="0"/>
    <s v="Maipú"/>
    <s v="Con Beca"/>
    <s v="Con Beca"/>
    <s v="AÑO 2016"/>
    <n v="400"/>
    <n v="403"/>
    <n v="294"/>
    <n v="395"/>
    <x v="422"/>
    <s v="CON PSU "/>
    <s v="50 % MENOR "/>
    <s v="Rango Menor a 400"/>
    <x v="0"/>
  </r>
  <r>
    <x v="2"/>
    <x v="21"/>
    <s v="Educación"/>
    <x v="1"/>
    <x v="0"/>
    <x v="3597"/>
    <m/>
    <s v="VERA PEÑA YASNA  ANDREA"/>
    <x v="0"/>
    <s v="La Granja"/>
    <s v="Con Beca"/>
    <s v="Con Beca"/>
    <s v="AÑO 2015"/>
    <n v="397"/>
    <n v="286"/>
    <n v="370"/>
    <n v="397"/>
    <x v="384"/>
    <s v="CON PSU "/>
    <s v="50 % MENOR "/>
    <s v="Rango Menor a 400"/>
    <x v="0"/>
  </r>
  <r>
    <x v="2"/>
    <x v="20"/>
    <s v="Salud"/>
    <x v="0"/>
    <x v="0"/>
    <x v="3598"/>
    <m/>
    <s v="SAGREDO FUENTES DANIELA  ANTONIA"/>
    <x v="0"/>
    <s v="Curacaví"/>
    <s v="Sin Beca"/>
    <s v="Con Beca"/>
    <s v="AÑO 2016"/>
    <n v="399"/>
    <n v="409"/>
    <n v="386"/>
    <n v="399"/>
    <x v="596"/>
    <s v="CON PSU "/>
    <s v="50 % MENOR "/>
    <s v="Rango Menor a 400"/>
    <x v="0"/>
  </r>
  <r>
    <x v="2"/>
    <x v="14"/>
    <s v="Educación"/>
    <x v="0"/>
    <x v="0"/>
    <x v="3599"/>
    <m/>
    <s v="POBLETE  SOBRAZO THAIRA  ADRIANA"/>
    <x v="0"/>
    <s v="El Bosque"/>
    <s v="Con Beca"/>
    <s v="Sin Beca"/>
    <s v="AÑO 2016"/>
    <n v="399"/>
    <n v="425"/>
    <n v="364"/>
    <n v="399"/>
    <x v="388"/>
    <s v="CON PSU "/>
    <s v="50 % MENOR "/>
    <s v="Rango Menor a 400"/>
    <x v="0"/>
  </r>
  <r>
    <x v="2"/>
    <x v="8"/>
    <s v="Ciencias Sociales"/>
    <x v="0"/>
    <x v="0"/>
    <x v="3600"/>
    <m/>
    <s v="MONTENEGRO COLLIO CLAUDIA FERNANDA"/>
    <x v="0"/>
    <s v="La Florida"/>
    <s v="Con Beca"/>
    <s v="Con Beca"/>
    <s v="AÑO 2016"/>
    <n v="404"/>
    <n v="319"/>
    <n v="406"/>
    <n v="404"/>
    <x v="516"/>
    <s v="CON PSU "/>
    <s v="50 % MENOR "/>
    <s v="Rango Menor a 400"/>
    <x v="0"/>
  </r>
  <r>
    <x v="2"/>
    <x v="3"/>
    <s v="Educación"/>
    <x v="0"/>
    <x v="0"/>
    <x v="3601"/>
    <m/>
    <s v="CACERES PALMA DONOVAN EMERSON"/>
    <x v="1"/>
    <s v="Lo Espejo"/>
    <s v="Sin Beca"/>
    <s v="Con Beca"/>
    <s v="AÑO 2016"/>
    <n v="407"/>
    <n v="306"/>
    <n v="364"/>
    <n v="407"/>
    <x v="351"/>
    <s v="CON PSU "/>
    <s v="50 % MENOR "/>
    <s v="Rango Menor a 400"/>
    <x v="0"/>
  </r>
  <r>
    <x v="2"/>
    <x v="3"/>
    <s v="Educación"/>
    <x v="0"/>
    <x v="0"/>
    <x v="3602"/>
    <m/>
    <s v="BRIONES  QUINTEROS RODOLFO ANTONIO"/>
    <x v="1"/>
    <s v="Puente Alto"/>
    <s v="Sin Beca"/>
    <s v="Sin Beca"/>
    <s v="AÑO 2016"/>
    <n v="407"/>
    <n v="394"/>
    <n v="364"/>
    <n v="407"/>
    <x v="371"/>
    <s v="CON PSU "/>
    <s v="50 % MENOR "/>
    <s v="Rango Menor a 400"/>
    <x v="0"/>
  </r>
  <r>
    <x v="2"/>
    <x v="4"/>
    <s v="Salud"/>
    <x v="0"/>
    <x v="0"/>
    <x v="3603"/>
    <m/>
    <s v="ALVARES CORREA  ALANIS SCARLETT "/>
    <x v="0"/>
    <s v="Peñalolén"/>
    <s v="Con Beca"/>
    <s v="Sin Beca"/>
    <s v="AÑO 2016"/>
    <n v="410"/>
    <n v="459"/>
    <n v="318"/>
    <n v="409"/>
    <x v="368"/>
    <s v="CON PSU "/>
    <s v="50 % MENOR "/>
    <s v="Rango Menor a 400"/>
    <x v="0"/>
  </r>
  <r>
    <x v="2"/>
    <x v="6"/>
    <s v="Ciencias Sociales"/>
    <x v="0"/>
    <x v="0"/>
    <x v="3604"/>
    <m/>
    <s v="JARA FAUNDEZ MANUEL IGNACIO "/>
    <x v="1"/>
    <s v="Estación Central"/>
    <s v="Sin Beca"/>
    <s v="Sin Beca"/>
    <s v="AÑO 2016"/>
    <n v="414"/>
    <n v="439"/>
    <n v="268"/>
    <n v="409"/>
    <x v="528"/>
    <s v="CON PSU "/>
    <s v="50 % MENOR "/>
    <s v="Rango Menor a 400"/>
    <x v="0"/>
  </r>
  <r>
    <x v="2"/>
    <x v="21"/>
    <s v="Educación"/>
    <x v="0"/>
    <x v="0"/>
    <x v="3605"/>
    <m/>
    <s v="HERRERA  REPOL YUNITZA   ANGEL "/>
    <x v="0"/>
    <s v="Paine"/>
    <s v="Con Beca"/>
    <s v="Sin Beca"/>
    <s v="AÑO 2016"/>
    <n v="410"/>
    <n v="355"/>
    <n v="294"/>
    <n v="410"/>
    <x v="377"/>
    <s v="CON PSU "/>
    <s v="50 % MENOR "/>
    <s v="Rango Menor a 400"/>
    <x v="0"/>
  </r>
  <r>
    <x v="2"/>
    <x v="8"/>
    <s v="Ciencias Sociales"/>
    <x v="0"/>
    <x v="0"/>
    <x v="3606"/>
    <m/>
    <s v="POBLETE WILLIAM MAURICIO ALEJANDRO"/>
    <x v="1"/>
    <s v="Maipú"/>
    <s v="Sin Beca"/>
    <s v="Sin Beca"/>
    <s v="AÑO 2016"/>
    <n v="410"/>
    <n v="365"/>
    <n v="364"/>
    <n v="410"/>
    <x v="594"/>
    <s v="CON PSU "/>
    <s v="50 % MENOR "/>
    <s v="Rango Menor a 400"/>
    <x v="0"/>
  </r>
  <r>
    <x v="2"/>
    <x v="8"/>
    <s v="Ciencias Sociales"/>
    <x v="1"/>
    <x v="0"/>
    <x v="3607"/>
    <m/>
    <s v="GUTIERREZ VERGARA CLAUDIA MICHELLE"/>
    <x v="0"/>
    <s v="Puente Alto"/>
    <s v="Sin Beca"/>
    <s v="Sin Beca"/>
    <s v="AÑO 2016"/>
    <n v="413"/>
    <n v="452"/>
    <n v="318"/>
    <n v="411"/>
    <x v="389"/>
    <s v="CON PSU "/>
    <s v="50 % MENOR "/>
    <s v="Rango Menor a 400"/>
    <x v="0"/>
  </r>
  <r>
    <x v="2"/>
    <x v="8"/>
    <s v="Ciencias Sociales"/>
    <x v="1"/>
    <x v="0"/>
    <x v="3608"/>
    <m/>
    <s v="LATORRE  POBLETE GEORGINA ELVIRA "/>
    <x v="0"/>
    <s v="Peñaflor"/>
    <s v="Con Beca"/>
    <s v="Sin Beca"/>
    <s v="AÑO 2016"/>
    <n v="413"/>
    <n v="319"/>
    <n v="406"/>
    <n v="413"/>
    <x v="516"/>
    <s v="CON PSU "/>
    <s v="50 % MENOR "/>
    <s v="Rango Menor a 400"/>
    <x v="0"/>
  </r>
  <r>
    <x v="2"/>
    <x v="21"/>
    <s v="Educación"/>
    <x v="0"/>
    <x v="0"/>
    <x v="3609"/>
    <m/>
    <s v="GUTIERREZ PEREZ JAVIERA ELIZABETH"/>
    <x v="0"/>
    <s v="Renca"/>
    <s v="Con Beca"/>
    <s v="Con Beca"/>
    <s v="AÑO 2016"/>
    <n v="414"/>
    <n v="264"/>
    <n v="342"/>
    <n v="414"/>
    <x v="597"/>
    <s v="CON PSU "/>
    <s v="50 % MENOR "/>
    <s v="Rango Menor a 400"/>
    <x v="0"/>
  </r>
  <r>
    <x v="2"/>
    <x v="9"/>
    <s v="Salud"/>
    <x v="0"/>
    <x v="0"/>
    <x v="3610"/>
    <m/>
    <s v="ZAGAL SEPULVEDA YARITZA ANNAH"/>
    <x v="0"/>
    <s v="Maipú"/>
    <s v="Con Beca"/>
    <s v="Sin Beca"/>
    <s v="AÑO 2016"/>
    <n v="414"/>
    <n v="355"/>
    <n v="318"/>
    <n v="414"/>
    <x v="361"/>
    <s v="CON PSU "/>
    <s v="50 % MENOR "/>
    <s v="Rango Menor a 400"/>
    <x v="0"/>
  </r>
  <r>
    <x v="2"/>
    <x v="10"/>
    <s v="Salud"/>
    <x v="0"/>
    <x v="0"/>
    <x v="3611"/>
    <m/>
    <s v="OLIVARES DIAZ RODRIGO MIGUEL"/>
    <x v="1"/>
    <s v="Peñalolén"/>
    <s v="Con Beca"/>
    <s v="Sin Beca"/>
    <s v="AÑO 2016"/>
    <n v="414"/>
    <n v="452"/>
    <n v="318"/>
    <n v="414"/>
    <x v="389"/>
    <s v="CON PSU "/>
    <s v="50 % MENOR "/>
    <s v="Rango Menor a 400"/>
    <x v="0"/>
  </r>
  <r>
    <x v="2"/>
    <x v="12"/>
    <s v="Salud"/>
    <x v="0"/>
    <x v="1"/>
    <x v="3612"/>
    <m/>
    <s v="RIOSECO CALDERON PEDRO ALEJANDRO"/>
    <x v="1"/>
    <s v="Renca"/>
    <s v="Con Beca"/>
    <s v="Sin Beca"/>
    <s v="AÑO 2016"/>
    <n v="414"/>
    <n v="425"/>
    <n v="364"/>
    <n v="414"/>
    <x v="388"/>
    <s v="CON PSU "/>
    <s v="50 % MENOR "/>
    <s v="Rango Menor a 400"/>
    <x v="0"/>
  </r>
  <r>
    <x v="2"/>
    <x v="20"/>
    <s v="Salud"/>
    <x v="0"/>
    <x v="0"/>
    <x v="3613"/>
    <m/>
    <s v="SANDOVAL BARRIOS CATALINA"/>
    <x v="0"/>
    <s v="Puente Alto"/>
    <s v="Sin Beca"/>
    <s v="Sin Beca"/>
    <s v="AÑO 2016"/>
    <n v="420"/>
    <n v="332"/>
    <n v="268"/>
    <n v="416"/>
    <x v="591"/>
    <s v="CON PSU "/>
    <s v="50 % MENOR "/>
    <s v="Rango Menor a 400"/>
    <x v="0"/>
  </r>
  <r>
    <x v="2"/>
    <x v="6"/>
    <s v="Ciencias Sociales"/>
    <x v="0"/>
    <x v="0"/>
    <x v="3614"/>
    <m/>
    <s v="VILLEGAS LAZCANO CONSTANZA SOLEDAD"/>
    <x v="0"/>
    <s v="Santiago"/>
    <s v="Sin Beca"/>
    <s v="Sin Beca"/>
    <s v="AÑO 2016"/>
    <n v="420"/>
    <n v="543"/>
    <n v="211"/>
    <n v="419"/>
    <x v="531"/>
    <s v="CON PSU "/>
    <s v="50 % MENOR "/>
    <s v="Rango Menor a 400"/>
    <x v="0"/>
  </r>
  <r>
    <x v="2"/>
    <x v="3"/>
    <s v="Educación"/>
    <x v="0"/>
    <x v="0"/>
    <x v="3615"/>
    <m/>
    <s v="VERGARA FUENTES DAVID FELIPE"/>
    <x v="1"/>
    <s v="La Pintana"/>
    <s v="Con Beca"/>
    <s v="Sin Beca"/>
    <s v="AÑO 2016"/>
    <n v="420"/>
    <n v="472"/>
    <n v="294"/>
    <n v="420"/>
    <x v="393"/>
    <s v="CON PSU "/>
    <s v="50 % MENOR "/>
    <s v="Rango Menor a 400"/>
    <x v="0"/>
  </r>
  <r>
    <x v="2"/>
    <x v="15"/>
    <s v="Ingeniería, Ciencia y Tecnología "/>
    <x v="1"/>
    <x v="0"/>
    <x v="3616"/>
    <m/>
    <s v="GOMEZ SALAS DANIEL ESTEBAN"/>
    <x v="1"/>
    <s v="Maipú"/>
    <s v="Con Beca"/>
    <s v="Sin Beca"/>
    <s v="AÑO 2015"/>
    <n v="420"/>
    <n v="395"/>
    <n v="370"/>
    <n v="420"/>
    <x v="539"/>
    <s v="CON PSU "/>
    <s v="50 % MENOR "/>
    <s v="Rango Menor a 400"/>
    <x v="0"/>
  </r>
  <r>
    <x v="2"/>
    <x v="9"/>
    <s v="Salud"/>
    <x v="0"/>
    <x v="0"/>
    <x v="3617"/>
    <m/>
    <s v="FERRER CARRERA CATALINA IGNACIA "/>
    <x v="0"/>
    <s v="Quilicura"/>
    <s v="Con Beca"/>
    <s v="Sin Beca"/>
    <s v="AÑO 2016"/>
    <n v="420"/>
    <n v="344"/>
    <n v="364"/>
    <n v="420"/>
    <x v="598"/>
    <s v="CON PSU "/>
    <s v="50 % MENOR "/>
    <s v="Rango Menor a 400"/>
    <x v="0"/>
  </r>
  <r>
    <x v="2"/>
    <x v="16"/>
    <s v="Ingeniería, Ciencia y Tecnología "/>
    <x v="0"/>
    <x v="0"/>
    <x v="3618"/>
    <m/>
    <s v="GONZALEZ CARDENAS DANIELA ANDREA"/>
    <x v="0"/>
    <s v="San Bernardo"/>
    <s v="Con Beca"/>
    <s v="Sin Beca"/>
    <s v="AÑO 2016"/>
    <n v="420"/>
    <n v="306"/>
    <n v="458"/>
    <n v="420"/>
    <x v="407"/>
    <s v="CON PSU "/>
    <s v="50 % MENOR "/>
    <s v="Rango Menor a 400"/>
    <x v="0"/>
  </r>
  <r>
    <x v="2"/>
    <x v="4"/>
    <s v="Salud"/>
    <x v="0"/>
    <x v="0"/>
    <x v="3619"/>
    <m/>
    <s v="LEIVA  RIQUELME  FRANCISCA JAVIERA"/>
    <x v="0"/>
    <s v="La Florida"/>
    <s v="Con Beca"/>
    <s v="Sin Beca"/>
    <s v="AÑO 2016"/>
    <n v="425"/>
    <n v="355"/>
    <n v="425"/>
    <n v="425"/>
    <x v="424"/>
    <s v="CON PSU "/>
    <s v="50 % MENOR "/>
    <s v="Rango Menor a 400"/>
    <x v="0"/>
  </r>
  <r>
    <x v="2"/>
    <x v="8"/>
    <s v="Ciencias Sociales"/>
    <x v="1"/>
    <x v="0"/>
    <x v="3620"/>
    <m/>
    <s v="CASTILLO MORALES MARCELA DENISSE"/>
    <x v="0"/>
    <s v="Puente Alto"/>
    <s v="Sin Beca"/>
    <s v="Sin Beca"/>
    <s v="AÑO 2016"/>
    <n v="425"/>
    <n v="394"/>
    <n v="294"/>
    <n v="425"/>
    <x v="599"/>
    <s v="CON PSU "/>
    <s v="50 % MENOR "/>
    <s v="Rango Menor a 400"/>
    <x v="0"/>
  </r>
  <r>
    <x v="2"/>
    <x v="4"/>
    <s v="Salud"/>
    <x v="0"/>
    <x v="0"/>
    <x v="3621"/>
    <m/>
    <s v="GUAJARDO NECULQUEO LISETTE BELEN"/>
    <x v="0"/>
    <s v="Pudahuel"/>
    <s v="Sin Beca"/>
    <s v="Sin Beca"/>
    <s v="AÑO 2016"/>
    <n v="427"/>
    <n v="416"/>
    <n v="294"/>
    <n v="427"/>
    <x v="369"/>
    <s v="CON PSU "/>
    <s v="50 % MENOR "/>
    <s v="Rango Menor a 400"/>
    <x v="0"/>
  </r>
  <r>
    <x v="2"/>
    <x v="1"/>
    <s v="Salud"/>
    <x v="0"/>
    <x v="0"/>
    <x v="3622"/>
    <m/>
    <s v="ESPINOZA RODRIGUEZ FLORENCIA ISABEL"/>
    <x v="0"/>
    <s v="Recoleta"/>
    <s v="Con Beca"/>
    <s v="Sin Beca"/>
    <s v="AÑO 2016"/>
    <n v="431"/>
    <n v="480"/>
    <n v="220"/>
    <n v="431"/>
    <x v="433"/>
    <s v="CON PSU "/>
    <s v="50 % MENOR "/>
    <s v="Rango Menor a 400"/>
    <x v="0"/>
  </r>
  <r>
    <x v="2"/>
    <x v="2"/>
    <s v="Educación"/>
    <x v="0"/>
    <x v="0"/>
    <x v="3623"/>
    <m/>
    <s v="AGUILA SALINAS FRANCISCA VALENTINA"/>
    <x v="0"/>
    <s v="El Monte"/>
    <s v="Sin Beca"/>
    <s v="Sin Beca"/>
    <s v="AÑO 2016"/>
    <n v="431"/>
    <n v="319"/>
    <n v="386"/>
    <n v="431"/>
    <x v="600"/>
    <s v="CON PSU "/>
    <s v="50 % MENOR "/>
    <s v="Rango Menor a 400"/>
    <x v="0"/>
  </r>
  <r>
    <x v="2"/>
    <x v="20"/>
    <s v="Salud"/>
    <x v="0"/>
    <x v="0"/>
    <x v="3624"/>
    <m/>
    <s v="JAÑA BELLO MARCELA INES"/>
    <x v="0"/>
    <s v="Estación Central"/>
    <s v="Con Beca"/>
    <s v="Con Beca"/>
    <s v="AÑO 2016"/>
    <n v="435"/>
    <n v="493"/>
    <n v="268"/>
    <n v="435"/>
    <x v="412"/>
    <s v="CON PSU "/>
    <s v="50 % MENOR "/>
    <s v="Rango Menor a 400"/>
    <x v="0"/>
  </r>
  <r>
    <x v="2"/>
    <x v="4"/>
    <s v="Salud"/>
    <x v="0"/>
    <x v="0"/>
    <x v="3625"/>
    <m/>
    <s v="AYALA MARTICORENA  VALENTINA PAZ "/>
    <x v="0"/>
    <s v="Maipú"/>
    <s v="Sin Beca"/>
    <s v="Con Beca"/>
    <s v="AÑO 2016"/>
    <n v="435"/>
    <n v="355"/>
    <n v="294"/>
    <n v="435"/>
    <x v="377"/>
    <s v="CON PSU "/>
    <s v="50 % MENOR "/>
    <s v="Rango Menor a 400"/>
    <x v="0"/>
  </r>
  <r>
    <x v="2"/>
    <x v="14"/>
    <s v="Educación"/>
    <x v="0"/>
    <x v="0"/>
    <x v="3626"/>
    <m/>
    <s v="MORENO FIGUEROA MARIA PAZ"/>
    <x v="0"/>
    <s v="Puente Alto"/>
    <s v="Sin Beca"/>
    <s v="Sin Beca"/>
    <s v="AÑO 2014"/>
    <n v="435"/>
    <n v="389"/>
    <n v="409"/>
    <n v="435"/>
    <x v="398"/>
    <s v="CON PSU "/>
    <s v="50 % MENOR "/>
    <s v="Rango Menor a 400"/>
    <x v="0"/>
  </r>
  <r>
    <x v="2"/>
    <x v="8"/>
    <s v="Ciencias Sociales"/>
    <x v="0"/>
    <x v="0"/>
    <x v="3627"/>
    <m/>
    <s v="BRAVO CONTRERAS CAMILA SILVANA"/>
    <x v="0"/>
    <s v="El Bosque"/>
    <s v="Con Beca"/>
    <s v="Sin Beca"/>
    <s v="AÑO 2016"/>
    <n v="441"/>
    <n v="294"/>
    <n v="458"/>
    <n v="441"/>
    <x v="601"/>
    <s v="CON PSU "/>
    <s v="50 % MENOR "/>
    <s v="Rango Menor a 400"/>
    <x v="0"/>
  </r>
  <r>
    <x v="2"/>
    <x v="3"/>
    <s v="Educación"/>
    <x v="0"/>
    <x v="0"/>
    <x v="3628"/>
    <m/>
    <s v="SEPULVEDA ARAUJO TAMARA DOMINIQUE"/>
    <x v="0"/>
    <s v="Recoleta"/>
    <s v="Con Beca"/>
    <s v="Sin Beca"/>
    <s v="AÑO 2016"/>
    <n v="435"/>
    <n v="344"/>
    <n v="318"/>
    <n v="442"/>
    <x v="602"/>
    <s v="CON PSU "/>
    <s v="50 % MAYOR"/>
    <s v="Rango Menor a 400"/>
    <x v="0"/>
  </r>
  <r>
    <x v="2"/>
    <x v="8"/>
    <s v="Ciencias Sociales"/>
    <x v="0"/>
    <x v="0"/>
    <x v="3629"/>
    <m/>
    <s v="CUEVAS TORRES DANIELA  ANGELINA"/>
    <x v="0"/>
    <s v="San Joaquín"/>
    <s v="Sin Beca"/>
    <s v="Con Beca"/>
    <s v="AÑO 2016"/>
    <n v="443"/>
    <n v="375"/>
    <n v="406"/>
    <n v="443"/>
    <x v="364"/>
    <s v="CON PSU "/>
    <s v="50 % MENOR "/>
    <s v="Rango Menor a 400"/>
    <x v="0"/>
  </r>
  <r>
    <x v="2"/>
    <x v="3"/>
    <s v="Educación"/>
    <x v="0"/>
    <x v="0"/>
    <x v="3630"/>
    <m/>
    <s v="DIAZ JIMENEZ ISMAEL MAURICIO"/>
    <x v="1"/>
    <s v="Peñalolén"/>
    <s v="Con Beca"/>
    <s v="Con Beca"/>
    <s v="AÑO 2016"/>
    <n v="445"/>
    <n v="385"/>
    <n v="406"/>
    <n v="445"/>
    <x v="358"/>
    <s v="CON PSU "/>
    <s v="50 % MENOR "/>
    <s v="Rango Menor a 400"/>
    <x v="0"/>
  </r>
  <r>
    <x v="2"/>
    <x v="20"/>
    <s v="Salud"/>
    <x v="0"/>
    <x v="0"/>
    <x v="3631"/>
    <m/>
    <s v="AHUMADA TORRES JESSICA ESTEFANIA"/>
    <x v="0"/>
    <s v="Recoleta"/>
    <s v="Con Beca"/>
    <s v="Sin Beca"/>
    <s v="AÑO 2016"/>
    <n v="445"/>
    <n v="306"/>
    <n v="342"/>
    <n v="445"/>
    <x v="345"/>
    <s v="CON PSU "/>
    <s v="50 % MENOR "/>
    <s v="Rango Menor a 400"/>
    <x v="0"/>
  </r>
  <r>
    <x v="2"/>
    <x v="11"/>
    <s v="Ciencias Sociales"/>
    <x v="0"/>
    <x v="0"/>
    <x v="3632"/>
    <m/>
    <s v="VERGARA MATURANA RENATA DEL PILAR"/>
    <x v="0"/>
    <s v="Lampa"/>
    <s v="Con Beca"/>
    <s v="Sin Beca"/>
    <s v="AÑO 2014"/>
    <n v="447"/>
    <n v="340"/>
    <n v="438"/>
    <n v="447"/>
    <x v="373"/>
    <s v="CON PSU "/>
    <s v="50 % MENOR "/>
    <s v="Rango Menor a 400"/>
    <x v="0"/>
  </r>
  <r>
    <x v="2"/>
    <x v="20"/>
    <s v="Salud"/>
    <x v="0"/>
    <x v="0"/>
    <x v="3633"/>
    <m/>
    <s v="BARRA AVENDAÑO JOSE IGNACIO"/>
    <x v="1"/>
    <s v="La Florida"/>
    <s v="Sin Beca"/>
    <s v="Con Beca"/>
    <s v="AÑO 2016"/>
    <n v="446"/>
    <n v="206"/>
    <n v="294"/>
    <n v="449"/>
    <x v="603"/>
    <s v="CON PSU "/>
    <s v="50 % MAYOR"/>
    <s v="Rango Menor a 400"/>
    <x v="0"/>
  </r>
  <r>
    <x v="2"/>
    <x v="8"/>
    <s v="Ciencias Sociales"/>
    <x v="0"/>
    <x v="0"/>
    <x v="3634"/>
    <m/>
    <s v="PAREDES BARRA TANIA ALEXANDRA"/>
    <x v="0"/>
    <s v="Maipú"/>
    <s v="Con Beca"/>
    <s v="Con Beca"/>
    <s v="AÑO 2016"/>
    <n v="451"/>
    <n v="375"/>
    <n v="406"/>
    <n v="452"/>
    <x v="364"/>
    <s v="CON PSU "/>
    <s v="50 % MAYOR"/>
    <s v="Rango Menor a 400"/>
    <x v="0"/>
  </r>
  <r>
    <x v="2"/>
    <x v="5"/>
    <s v="Ciencias Sociales"/>
    <x v="0"/>
    <x v="0"/>
    <x v="3635"/>
    <m/>
    <s v="FARIÑAS DIAZ SEBASTIAN ANDRES"/>
    <x v="1"/>
    <s v="La Cisterna"/>
    <s v="Sin Beca"/>
    <s v="Con Beca"/>
    <s v="AÑO 2016"/>
    <n v="455"/>
    <n v="446"/>
    <n v="294"/>
    <n v="455"/>
    <x v="426"/>
    <s v="CON PSU "/>
    <s v="50 % MENOR "/>
    <s v="Rango Menor a 400"/>
    <x v="0"/>
  </r>
  <r>
    <x v="2"/>
    <x v="2"/>
    <s v="Educación"/>
    <x v="0"/>
    <x v="0"/>
    <x v="3636"/>
    <m/>
    <s v="CERDA VALENZUELA MACARENA PAZ"/>
    <x v="0"/>
    <s v="Pudahuel"/>
    <s v="Con Beca"/>
    <s v="Con Beca"/>
    <s v="AÑO 2016"/>
    <n v="458"/>
    <n v="446"/>
    <n v="318"/>
    <n v="458"/>
    <x v="407"/>
    <s v="CON PSU "/>
    <s v="50 % MENOR "/>
    <s v="Rango Menor a 400"/>
    <x v="0"/>
  </r>
  <r>
    <x v="2"/>
    <x v="21"/>
    <s v="Educación"/>
    <x v="1"/>
    <x v="0"/>
    <x v="3637"/>
    <m/>
    <s v="BARRERA TORREBLANCA MARICELY SOLEDAD"/>
    <x v="0"/>
    <s v="La Florida"/>
    <s v="Con Beca"/>
    <s v="Con Beca"/>
    <s v="AÑO 2013"/>
    <n v="460"/>
    <n v="254"/>
    <n v="327"/>
    <n v="460"/>
    <x v="604"/>
    <s v="CON PSU "/>
    <s v="50 % MENOR "/>
    <s v="Rango Menor a 400"/>
    <x v="0"/>
  </r>
  <r>
    <x v="2"/>
    <x v="3"/>
    <s v="Educación"/>
    <x v="0"/>
    <x v="0"/>
    <x v="3638"/>
    <m/>
    <s v="BARRAZA  PARRAGUEZ LUCAS IGNACIO"/>
    <x v="1"/>
    <s v="Quilicura"/>
    <s v="Con Beca"/>
    <s v="Sin Beca"/>
    <s v="AÑO 2016"/>
    <n v="461"/>
    <n v="501"/>
    <n v="294"/>
    <n v="460"/>
    <x v="596"/>
    <s v="CON PSU "/>
    <s v="50 % MENOR "/>
    <s v="Rango Menor a 400"/>
    <x v="0"/>
  </r>
  <r>
    <x v="2"/>
    <x v="20"/>
    <s v="Salud"/>
    <x v="0"/>
    <x v="0"/>
    <x v="3639"/>
    <m/>
    <s v="GALLARDO OJEDA CAMILA  ANTHUAN"/>
    <x v="0"/>
    <s v="Colina"/>
    <s v="Con Beca"/>
    <s v="Sin Beca"/>
    <s v="AÑO 2016"/>
    <n v="461"/>
    <n v="403"/>
    <n v="318"/>
    <n v="461"/>
    <x v="508"/>
    <s v="CON PSU "/>
    <s v="50 % MENOR "/>
    <s v="Rango Menor a 400"/>
    <x v="0"/>
  </r>
  <r>
    <x v="2"/>
    <x v="1"/>
    <s v="Salud"/>
    <x v="1"/>
    <x v="0"/>
    <x v="3640"/>
    <m/>
    <s v="COLIMAN PEREZ PABLO ANDRES"/>
    <x v="1"/>
    <s v="Pedro Aguirre Cerda"/>
    <s v="Sin Beca"/>
    <s v="Con Beca"/>
    <s v="AÑO 2016"/>
    <n v="464"/>
    <n v="355"/>
    <n v="442"/>
    <n v="464"/>
    <x v="366"/>
    <s v="CON PSU "/>
    <s v="50 % MENOR "/>
    <s v="Rango Menor a 400"/>
    <x v="0"/>
  </r>
  <r>
    <x v="2"/>
    <x v="9"/>
    <s v="Salud"/>
    <x v="0"/>
    <x v="0"/>
    <x v="3641"/>
    <m/>
    <s v="ESPINDOLA VILLARROEL MOIRA KATHERINA"/>
    <x v="0"/>
    <s v="Recoleta"/>
    <s v="Con Beca"/>
    <s v="Sin Beca"/>
    <s v="AÑO 2016"/>
    <n v="466"/>
    <n v="416"/>
    <n v="342"/>
    <n v="466"/>
    <x v="371"/>
    <s v="CON PSU "/>
    <s v="50 % MENOR "/>
    <s v="Rango Menor a 400"/>
    <x v="0"/>
  </r>
  <r>
    <x v="2"/>
    <x v="19"/>
    <s v="Educación"/>
    <x v="1"/>
    <x v="0"/>
    <x v="3642"/>
    <m/>
    <s v="GONZALEZ  HEVIA  ALEJANDRA LORENA "/>
    <x v="0"/>
    <s v="Lo Espejo"/>
    <s v="Con Beca"/>
    <s v="Con Beca"/>
    <s v="AÑO 2016"/>
    <n v="468"/>
    <n v="385"/>
    <n v="364"/>
    <n v="468"/>
    <x v="605"/>
    <s v="CON PSU "/>
    <s v="50 % MENOR "/>
    <s v="Rango Menor a 400"/>
    <x v="0"/>
  </r>
  <r>
    <x v="2"/>
    <x v="3"/>
    <s v="Educación"/>
    <x v="1"/>
    <x v="0"/>
    <x v="3643"/>
    <m/>
    <s v="FUENTES MONSALVE FABIAN NICOLAS"/>
    <x v="1"/>
    <s v="El Bosque"/>
    <s v="Sin Beca"/>
    <s v="Sin Beca"/>
    <s v="AÑO 2016"/>
    <n v="458"/>
    <n v="294"/>
    <n v="386"/>
    <n v="470"/>
    <x v="606"/>
    <s v="CON PSU "/>
    <s v="50 % MAYOR"/>
    <s v="Rango Menor a 400"/>
    <x v="0"/>
  </r>
  <r>
    <x v="2"/>
    <x v="3"/>
    <s v="Educación"/>
    <x v="0"/>
    <x v="0"/>
    <x v="3644"/>
    <m/>
    <s v="VILLANUEVA JORQUERA MATIAS"/>
    <x v="1"/>
    <s v="San Bernardo"/>
    <s v="Con Beca"/>
    <s v="Sin Beca"/>
    <s v="AÑO 2016"/>
    <n v="471"/>
    <n v="375"/>
    <n v="342"/>
    <n v="471"/>
    <x v="410"/>
    <s v="CON PSU "/>
    <s v="50 % MENOR "/>
    <s v="Rango Menor a 400"/>
    <x v="0"/>
  </r>
  <r>
    <x v="2"/>
    <x v="2"/>
    <s v="Educación"/>
    <x v="0"/>
    <x v="0"/>
    <x v="3645"/>
    <m/>
    <s v="SILVA RAMOS GABRIELA MARIA PAZ"/>
    <x v="0"/>
    <s v="La Florida"/>
    <s v="Sin Beca"/>
    <s v="Sin Beca"/>
    <s v="AÑO 2016"/>
    <n v="472"/>
    <n v="472"/>
    <n v="318"/>
    <n v="472"/>
    <x v="362"/>
    <s v="CON PSU "/>
    <s v="50 % MENOR "/>
    <s v="Rango Menor a 400"/>
    <x v="0"/>
  </r>
  <r>
    <x v="2"/>
    <x v="3"/>
    <s v="Educación"/>
    <x v="0"/>
    <x v="0"/>
    <x v="3646"/>
    <m/>
    <s v="KOCH  ALEGRIA THOMAS HERMAN"/>
    <x v="1"/>
    <s v="Pedro Aguirre Cerda"/>
    <s v="Sin Beca"/>
    <s v="Sin Beca"/>
    <s v="AÑO 2016"/>
    <n v="472"/>
    <n v="514"/>
    <n v="268"/>
    <n v="472"/>
    <x v="365"/>
    <s v="CON PSU "/>
    <s v="50 % MENOR "/>
    <s v="Rango Menor a 400"/>
    <x v="0"/>
  </r>
  <r>
    <x v="2"/>
    <x v="19"/>
    <s v="Educación"/>
    <x v="1"/>
    <x v="0"/>
    <x v="3647"/>
    <m/>
    <s v="BARRIENTOS LEFIÑANCO CARLA"/>
    <x v="0"/>
    <s v="Santiago"/>
    <s v="Sin Beca"/>
    <s v="Sin Beca"/>
    <s v="AÑO 2015"/>
    <n v="472"/>
    <n v="450"/>
    <n v="326"/>
    <n v="472"/>
    <x v="509"/>
    <s v="CON PSU "/>
    <s v="50 % MENOR "/>
    <s v="Rango Menor a 400"/>
    <x v="0"/>
  </r>
  <r>
    <x v="2"/>
    <x v="18"/>
    <s v="Educación"/>
    <x v="0"/>
    <x v="0"/>
    <x v="3648"/>
    <m/>
    <s v="POBLETE GAJARDO ANA BARBARA JAVIERA"/>
    <x v="0"/>
    <s v="Maipú"/>
    <s v="Con Beca"/>
    <s v="Con Beca"/>
    <s v="AÑO 2016"/>
    <n v="475"/>
    <n v="416"/>
    <n v="364"/>
    <n v="473"/>
    <x v="424"/>
    <s v="CON PSU "/>
    <s v="50 % MENOR "/>
    <s v="Rango Menor a 400"/>
    <x v="0"/>
  </r>
  <r>
    <x v="2"/>
    <x v="0"/>
    <s v="Ingeniería, Ciencia y Tecnología "/>
    <x v="0"/>
    <x v="0"/>
    <x v="3649"/>
    <m/>
    <s v="ARANCIBIA CAYUL JANSSON WILLIAMS "/>
    <x v="1"/>
    <s v="Colina"/>
    <s v="Con Beca"/>
    <s v="Sin Beca"/>
    <s v="AÑO 2016"/>
    <n v="474"/>
    <n v="365"/>
    <n v="406"/>
    <n v="474"/>
    <x v="386"/>
    <s v="CON PSU "/>
    <s v="50 % MENOR "/>
    <s v="Rango Menor a 400"/>
    <x v="0"/>
  </r>
  <r>
    <x v="2"/>
    <x v="20"/>
    <s v="Salud"/>
    <x v="0"/>
    <x v="0"/>
    <x v="3650"/>
    <m/>
    <s v="BAEZ DONOSO FRANCISCA VALENTINA "/>
    <x v="0"/>
    <s v="San Ramón"/>
    <s v="Con Beca"/>
    <s v="Sin Beca"/>
    <s v="AÑO 2016"/>
    <n v="476"/>
    <n v="375"/>
    <n v="406"/>
    <n v="476"/>
    <x v="364"/>
    <s v="CON PSU "/>
    <s v="50 % MENOR "/>
    <s v="Rango Menor a 400"/>
    <x v="0"/>
  </r>
  <r>
    <x v="2"/>
    <x v="20"/>
    <s v="Salud"/>
    <x v="0"/>
    <x v="0"/>
    <x v="3651"/>
    <m/>
    <s v="GUZMAN LAGOS VALERIA CONSTANZA ELENA"/>
    <x v="0"/>
    <s v="Peñaflor"/>
    <s v="Con Beca"/>
    <s v="Sin Beca"/>
    <s v="AÑO 2016"/>
    <n v="478"/>
    <n v="375"/>
    <n v="268"/>
    <n v="478"/>
    <x v="607"/>
    <s v="CON PSU "/>
    <s v="50 % MENOR "/>
    <s v="Rango Menor a 400"/>
    <x v="0"/>
  </r>
  <r>
    <x v="2"/>
    <x v="4"/>
    <s v="Salud"/>
    <x v="0"/>
    <x v="0"/>
    <x v="3652"/>
    <m/>
    <s v="PINO ROJO NICOL JAVIERA"/>
    <x v="0"/>
    <s v="Puente Alto"/>
    <s v="Sin Beca"/>
    <s v="Sin Beca"/>
    <s v="AÑO 2016"/>
    <n v="478"/>
    <n v="375"/>
    <n v="386"/>
    <n v="478"/>
    <x v="412"/>
    <s v="CON PSU "/>
    <s v="50 % MENOR "/>
    <s v="Rango Menor a 400"/>
    <x v="0"/>
  </r>
  <r>
    <x v="2"/>
    <x v="19"/>
    <s v="Educación"/>
    <x v="1"/>
    <x v="0"/>
    <x v="3653"/>
    <m/>
    <s v="BARRIGA DUARTE JUAN ISMAEL "/>
    <x v="1"/>
    <s v="Santiago"/>
    <s v="Sin Beca"/>
    <s v="Sin Beca"/>
    <s v="AÑO 2016"/>
    <n v="481"/>
    <n v="332"/>
    <n v="342"/>
    <n v="480"/>
    <x v="608"/>
    <s v="CON PSU "/>
    <s v="50 % MENOR "/>
    <s v="Rango Menor a 400"/>
    <x v="0"/>
  </r>
  <r>
    <x v="2"/>
    <x v="3"/>
    <s v="Educación"/>
    <x v="0"/>
    <x v="0"/>
    <x v="3654"/>
    <m/>
    <s v="SANDOVAL MIRANDA MIGUEL ANGEL"/>
    <x v="1"/>
    <s v="El Bosque"/>
    <s v="Sin Beca"/>
    <s v="Sin Beca"/>
    <s v="AÑO 2016"/>
    <n v="478"/>
    <n v="231"/>
    <n v="485"/>
    <n v="481"/>
    <x v="343"/>
    <s v="CON PSU "/>
    <s v="50 % MAYOR"/>
    <s v="Rango Menor a 400"/>
    <x v="0"/>
  </r>
  <r>
    <x v="2"/>
    <x v="6"/>
    <s v="Ciencias Sociales"/>
    <x v="0"/>
    <x v="0"/>
    <x v="3655"/>
    <m/>
    <s v="MOURA ROSALES ROMINA JAVIERA"/>
    <x v="0"/>
    <s v="La Cisterna"/>
    <s v="Sin Beca"/>
    <s v="Sin Beca"/>
    <s v="AÑO 2016"/>
    <n v="482"/>
    <n v="365"/>
    <n v="386"/>
    <n v="482"/>
    <x v="518"/>
    <s v="CON PSU "/>
    <s v="50 % MENOR "/>
    <s v="Rango Menor a 400"/>
    <x v="0"/>
  </r>
  <r>
    <x v="2"/>
    <x v="18"/>
    <s v="Educación"/>
    <x v="0"/>
    <x v="0"/>
    <x v="3656"/>
    <m/>
    <s v="ALVAREZ ANDONAEGUI MARIA JOSE FRANCISCA"/>
    <x v="0"/>
    <s v="Paine"/>
    <s v="Sin Beca"/>
    <s v="Sin Beca"/>
    <s v="AÑO 2016"/>
    <n v="482"/>
    <n v="439"/>
    <n v="244"/>
    <n v="482"/>
    <x v="525"/>
    <s v="CON PSU "/>
    <s v="50 % MENOR "/>
    <s v="Rango Menor a 400"/>
    <x v="0"/>
  </r>
  <r>
    <x v="2"/>
    <x v="9"/>
    <s v="Salud"/>
    <x v="0"/>
    <x v="0"/>
    <x v="3657"/>
    <m/>
    <s v="AVILA  KAEMPFER BELEN MARISEL"/>
    <x v="0"/>
    <s v="La Florida"/>
    <s v="Con Beca"/>
    <s v="Con Beca"/>
    <s v="AÑO 2016"/>
    <n v="486"/>
    <n v="409"/>
    <n v="386"/>
    <n v="486"/>
    <x v="596"/>
    <s v="CON PSU "/>
    <s v="50 % MENOR "/>
    <s v="Rango Menor a 400"/>
    <x v="0"/>
  </r>
  <r>
    <x v="2"/>
    <x v="6"/>
    <s v="Ciencias Sociales"/>
    <x v="0"/>
    <x v="0"/>
    <x v="3658"/>
    <m/>
    <s v="MUÑOZ BENITEZ FRANCISCO JOSE"/>
    <x v="1"/>
    <s v="La Pintana"/>
    <s v="Sin Beca"/>
    <s v="Sin Beca"/>
    <s v="AÑO 2016"/>
    <n v="486"/>
    <n v="409"/>
    <n v="386"/>
    <n v="488"/>
    <x v="596"/>
    <s v="CON PSU "/>
    <s v="50 % MAYOR"/>
    <s v="Rango Menor a 400"/>
    <x v="0"/>
  </r>
  <r>
    <x v="2"/>
    <x v="21"/>
    <s v="Educación"/>
    <x v="1"/>
    <x v="0"/>
    <x v="3659"/>
    <m/>
    <s v="VELIZ RIVERA THIARE DANAE"/>
    <x v="0"/>
    <s v="Quilicura"/>
    <s v="Con Beca"/>
    <s v="Con Beca"/>
    <s v="AÑO 2016"/>
    <n v="489"/>
    <n v="385"/>
    <n v="318"/>
    <n v="489"/>
    <x v="392"/>
    <s v="CON PSU "/>
    <s v="50 % MENOR "/>
    <s v="Rango Menor a 400"/>
    <x v="0"/>
  </r>
  <r>
    <x v="2"/>
    <x v="5"/>
    <s v="Ciencias Sociales"/>
    <x v="0"/>
    <x v="0"/>
    <x v="3660"/>
    <m/>
    <s v="SANDOVAL  CUEVAS  TANAE ANGELINE "/>
    <x v="0"/>
    <s v="La Pintana"/>
    <s v="Con Beca"/>
    <s v="Sin Beca"/>
    <s v="AÑO 2016"/>
    <n v="481"/>
    <n v="355"/>
    <n v="294"/>
    <n v="489"/>
    <x v="377"/>
    <s v="CON PSU "/>
    <s v="50 % MAYOR"/>
    <s v="Rango Menor a 400"/>
    <x v="0"/>
  </r>
  <r>
    <x v="2"/>
    <x v="20"/>
    <s v="Salud"/>
    <x v="0"/>
    <x v="0"/>
    <x v="3661"/>
    <m/>
    <s v="GUAJARDO BRAVO MARIA PAZ"/>
    <x v="0"/>
    <s v="Isla de Maipo"/>
    <s v="Sin Beca"/>
    <s v="Sin Beca"/>
    <s v="AÑO 2016"/>
    <n v="468"/>
    <n v="459"/>
    <n v="268"/>
    <n v="489"/>
    <x v="609"/>
    <s v="CON PSU "/>
    <s v="50 % MAYOR"/>
    <s v="Rango Menor a 400"/>
    <x v="0"/>
  </r>
  <r>
    <x v="2"/>
    <x v="20"/>
    <s v="Salud"/>
    <x v="0"/>
    <x v="0"/>
    <x v="3662"/>
    <m/>
    <s v="PEÑA CARREÑO PAULINA VANESSA"/>
    <x v="0"/>
    <s v="Rancagua"/>
    <s v="Sin Beca"/>
    <s v="Con Beca"/>
    <s v="AÑO 2016"/>
    <n v="492"/>
    <n v="306"/>
    <n v="318"/>
    <n v="492"/>
    <x v="610"/>
    <s v="CON PSU "/>
    <s v="50 % MENOR "/>
    <s v="Rango Menor a 400"/>
    <x v="0"/>
  </r>
  <r>
    <x v="2"/>
    <x v="9"/>
    <s v="Salud"/>
    <x v="0"/>
    <x v="0"/>
    <x v="3663"/>
    <m/>
    <s v="GARRIDO GOMEZ CRISTIAN ANDRES"/>
    <x v="1"/>
    <s v="Recoleta"/>
    <s v="Con Beca"/>
    <s v="Sin Beca"/>
    <s v="AÑO 2016"/>
    <n v="492"/>
    <n v="446"/>
    <n v="268"/>
    <n v="492"/>
    <x v="399"/>
    <s v="CON PSU "/>
    <s v="50 % MENOR "/>
    <s v="Rango Menor a 400"/>
    <x v="0"/>
  </r>
  <r>
    <x v="2"/>
    <x v="6"/>
    <s v="Ciencias Sociales"/>
    <x v="0"/>
    <x v="0"/>
    <x v="3664"/>
    <m/>
    <s v="MARTINEZ PAREJAS PIA FRANCISCA"/>
    <x v="0"/>
    <s v="Graneros"/>
    <s v="Sin Beca"/>
    <s v="Sin Beca"/>
    <s v="AÑO 2016"/>
    <n v="492"/>
    <n v="375"/>
    <n v="406"/>
    <n v="492"/>
    <x v="364"/>
    <s v="CON PSU "/>
    <s v="50 % MENOR "/>
    <s v="Rango Menor a 400"/>
    <x v="0"/>
  </r>
  <r>
    <x v="2"/>
    <x v="21"/>
    <s v="Educación"/>
    <x v="0"/>
    <x v="0"/>
    <x v="3665"/>
    <m/>
    <s v="ALVAREZ BAEZA SAMANTHA MILLARAY"/>
    <x v="0"/>
    <s v="Maipú"/>
    <s v="Con Beca"/>
    <s v="Con Beca"/>
    <s v="AÑO 2016"/>
    <n v="484"/>
    <n v="446"/>
    <n v="342"/>
    <n v="494"/>
    <x v="385"/>
    <s v="CON PSU "/>
    <s v="50 % MAYOR"/>
    <s v="Rango Menor a 400"/>
    <x v="0"/>
  </r>
  <r>
    <x v="2"/>
    <x v="19"/>
    <s v="Educación"/>
    <x v="1"/>
    <x v="0"/>
    <x v="3666"/>
    <m/>
    <s v="TORRES LOBOS GISELLE DEL PILAR"/>
    <x v="0"/>
    <s v="Lo Espejo"/>
    <s v="Con Beca"/>
    <s v="Sin Beca"/>
    <s v="AÑO 2016"/>
    <n v="481"/>
    <n v="394"/>
    <n v="294"/>
    <n v="494"/>
    <x v="599"/>
    <s v="CON PSU "/>
    <s v="50 % MAYOR"/>
    <s v="Rango Menor a 400"/>
    <x v="0"/>
  </r>
  <r>
    <x v="2"/>
    <x v="9"/>
    <s v="Salud"/>
    <x v="0"/>
    <x v="0"/>
    <x v="3667"/>
    <m/>
    <s v="LIZMELLER CORTES LUDBI ALEXANDRA"/>
    <x v="0"/>
    <s v="Cerro Navia"/>
    <s v="Con Beca"/>
    <s v="Sin Beca"/>
    <s v="AÑO 2016"/>
    <n v="496"/>
    <n v="480"/>
    <n v="244"/>
    <n v="496"/>
    <x v="503"/>
    <s v="CON PSU "/>
    <s v="50 % MENOR "/>
    <s v="Rango Menor a 400"/>
    <x v="0"/>
  </r>
  <r>
    <x v="2"/>
    <x v="7"/>
    <s v="Salud"/>
    <x v="0"/>
    <x v="0"/>
    <x v="3668"/>
    <m/>
    <s v="MIRA MARCHANT ALEJANDRA CAROLINA"/>
    <x v="0"/>
    <s v="Conchalí"/>
    <s v="Con Beca"/>
    <s v="Sin Beca"/>
    <s v="AÑO 2016"/>
    <n v="492"/>
    <n v="306"/>
    <n v="364"/>
    <n v="496"/>
    <x v="351"/>
    <s v="CON PSU "/>
    <s v="50 % MAYOR"/>
    <s v="Rango Menor a 400"/>
    <x v="0"/>
  </r>
  <r>
    <x v="2"/>
    <x v="10"/>
    <s v="Salud"/>
    <x v="0"/>
    <x v="0"/>
    <x v="3669"/>
    <m/>
    <s v="MACAYA MENESES ANA KARINA"/>
    <x v="0"/>
    <s v="Maipú"/>
    <s v="Con Beca"/>
    <s v="Con Beca"/>
    <s v="AÑO 2016"/>
    <n v="495"/>
    <n v="355"/>
    <n v="406"/>
    <n v="497"/>
    <x v="412"/>
    <s v="CON PSU "/>
    <s v="50 % MAYOR"/>
    <s v="Rango Menor a 400"/>
    <x v="0"/>
  </r>
  <r>
    <x v="2"/>
    <x v="14"/>
    <s v="Educación"/>
    <x v="0"/>
    <x v="0"/>
    <x v="3670"/>
    <m/>
    <s v="RAMOS ZEPEDA JORGE ANDRES"/>
    <x v="1"/>
    <s v="Iquique"/>
    <s v="Sin Beca"/>
    <s v="Sin Beca"/>
    <s v="AÑO 2016"/>
    <n v="482"/>
    <n v="355"/>
    <n v="342"/>
    <n v="500"/>
    <x v="422"/>
    <s v="CON PSU "/>
    <s v="50 % MAYOR"/>
    <s v="Rango Menor a 400"/>
    <x v="0"/>
  </r>
  <r>
    <x v="2"/>
    <x v="16"/>
    <s v="Ingeniería, Ciencia y Tecnología "/>
    <x v="0"/>
    <x v="0"/>
    <x v="3671"/>
    <m/>
    <s v="ACUÑA ARIAS MAURICIO  ANTONIO "/>
    <x v="1"/>
    <s v="Pedro Aguirre Cerda"/>
    <s v="Con Beca"/>
    <s v="Con Beca"/>
    <s v="AÑO 2016"/>
    <n v="482"/>
    <n v="425"/>
    <n v="318"/>
    <n v="501"/>
    <x v="611"/>
    <s v="CON PSU "/>
    <s v="50 % MAYOR"/>
    <s v="Rango Menor a 400"/>
    <x v="0"/>
  </r>
  <r>
    <x v="2"/>
    <x v="9"/>
    <s v="Salud"/>
    <x v="0"/>
    <x v="0"/>
    <x v="3672"/>
    <m/>
    <s v="CASTILLO  BASCUÑAN ANAIS CATALINA"/>
    <x v="0"/>
    <s v="Huechuraba"/>
    <s v="Con Beca"/>
    <s v="Con Beca"/>
    <s v="AÑO 2016"/>
    <n v="502"/>
    <n v="452"/>
    <n v="342"/>
    <n v="502"/>
    <x v="360"/>
    <s v="CON PSU "/>
    <s v="50 % MENOR "/>
    <s v="Rango Menor a 400"/>
    <x v="0"/>
  </r>
  <r>
    <x v="2"/>
    <x v="9"/>
    <s v="Salud"/>
    <x v="0"/>
    <x v="0"/>
    <x v="3673"/>
    <m/>
    <s v="SANHUEZA VEGA ELIZABETH ARIADNA"/>
    <x v="0"/>
    <s v="Quinta Normal"/>
    <s v="Con Beca"/>
    <s v="Sin Beca"/>
    <s v="AÑO 2016"/>
    <n v="502"/>
    <n v="365"/>
    <n v="425"/>
    <n v="502"/>
    <x v="362"/>
    <s v="CON PSU "/>
    <s v="50 % MENOR "/>
    <s v="Rango Menor a 400"/>
    <x v="0"/>
  </r>
  <r>
    <x v="2"/>
    <x v="3"/>
    <s v="Educación"/>
    <x v="0"/>
    <x v="0"/>
    <x v="3674"/>
    <m/>
    <s v="CORREA ESPINOZA FERNANDA ELIZABETH"/>
    <x v="0"/>
    <s v="Quilicura"/>
    <s v="Con Beca"/>
    <s v="Sin Beca"/>
    <s v="AÑO 2016"/>
    <n v="502"/>
    <n v="425"/>
    <n v="364"/>
    <n v="503"/>
    <x v="388"/>
    <s v="CON PSU "/>
    <s v="50 % MAYOR"/>
    <s v="Rango Menor a 400"/>
    <x v="0"/>
  </r>
  <r>
    <x v="2"/>
    <x v="21"/>
    <s v="Educación"/>
    <x v="1"/>
    <x v="0"/>
    <x v="3675"/>
    <m/>
    <s v="TAPIA VERGARA LORNA MICHELLE"/>
    <x v="0"/>
    <s v="San Bernardo"/>
    <s v="Con Beca"/>
    <s v="Con Beca"/>
    <s v="AÑO 2016"/>
    <n v="507"/>
    <n v="403"/>
    <n v="194"/>
    <n v="507"/>
    <x v="612"/>
    <s v="CON PSU "/>
    <s v="50 % MENOR "/>
    <s v="Rango Menor a 400"/>
    <x v="0"/>
  </r>
  <r>
    <x v="2"/>
    <x v="10"/>
    <s v="Salud"/>
    <x v="0"/>
    <x v="0"/>
    <x v="3676"/>
    <m/>
    <s v="CERECEDA CUBILLOS JAVIERA IGNACIA"/>
    <x v="0"/>
    <s v="Palmilla"/>
    <s v="Sin Beca"/>
    <s v="Sin Beca"/>
    <s v="AÑO 2016"/>
    <n v="509"/>
    <n v="344"/>
    <n v="406"/>
    <n v="509"/>
    <x v="507"/>
    <s v="CON PSU "/>
    <s v="50 % MENOR "/>
    <s v="Rango Menor a 400"/>
    <x v="0"/>
  </r>
  <r>
    <x v="2"/>
    <x v="5"/>
    <s v="Ciencias Sociales"/>
    <x v="0"/>
    <x v="0"/>
    <x v="3677"/>
    <m/>
    <s v="GHIO OSORIO GIOVANNI ANGELO"/>
    <x v="1"/>
    <s v="Pudahuel"/>
    <s v="Sin Beca"/>
    <s v="Sin Beca"/>
    <s v="AÑO 2016"/>
    <n v="502"/>
    <n v="319"/>
    <n v="442"/>
    <n v="509"/>
    <x v="412"/>
    <s v="CON PSU "/>
    <s v="50 % MAYOR"/>
    <s v="Rango Menor a 400"/>
    <x v="0"/>
  </r>
  <r>
    <x v="2"/>
    <x v="10"/>
    <s v="Salud"/>
    <x v="0"/>
    <x v="0"/>
    <x v="3678"/>
    <m/>
    <s v="BUSTOS MIRANDA TAMARA NICOLE"/>
    <x v="0"/>
    <s v="Peñaflor"/>
    <s v="Con Beca"/>
    <s v="Sin Beca"/>
    <s v="AÑO 2016"/>
    <n v="486"/>
    <n v="403"/>
    <n v="364"/>
    <n v="512"/>
    <x v="425"/>
    <s v="CON PSU "/>
    <s v="50 % MAYOR"/>
    <s v="Rango Menor a 400"/>
    <x v="0"/>
  </r>
  <r>
    <x v="2"/>
    <x v="12"/>
    <s v="Salud"/>
    <x v="0"/>
    <x v="0"/>
    <x v="3679"/>
    <m/>
    <s v="ANDRADE  SANTIBAÑEZ EILEEN KRISHNA"/>
    <x v="0"/>
    <s v="La Granja"/>
    <s v="Con Beca"/>
    <s v="Sin Beca"/>
    <s v="AÑO 2016"/>
    <n v="517"/>
    <n v="439"/>
    <n v="342"/>
    <n v="517"/>
    <x v="364"/>
    <s v="CON PSU "/>
    <s v="50 % MENOR "/>
    <s v="Rango Menor a 400"/>
    <x v="0"/>
  </r>
  <r>
    <x v="2"/>
    <x v="18"/>
    <s v="Educación"/>
    <x v="0"/>
    <x v="0"/>
    <x v="3680"/>
    <m/>
    <s v="MUÑOZ ALEGRIA DANIELA FRANCISCA"/>
    <x v="0"/>
    <s v="Huechuraba"/>
    <s v="Sin Beca"/>
    <s v="Sin Beca"/>
    <s v="AÑO 2016"/>
    <n v="515"/>
    <n v="344"/>
    <n v="406"/>
    <n v="522"/>
    <x v="507"/>
    <s v="CON PSU "/>
    <s v="50 % MAYOR"/>
    <s v="Rango Menor a 400"/>
    <x v="0"/>
  </r>
  <r>
    <x v="2"/>
    <x v="21"/>
    <s v="Educación"/>
    <x v="1"/>
    <x v="0"/>
    <x v="3681"/>
    <m/>
    <s v="PETTORINO FIGUEROA PAMELA BELEN"/>
    <x v="0"/>
    <s v="ARICA"/>
    <s v="Con Beca"/>
    <s v="Con Beca"/>
    <s v="AÑO 2016"/>
    <n v="501"/>
    <n v="431"/>
    <n v="364"/>
    <n v="525"/>
    <x v="596"/>
    <s v="CON PSU "/>
    <s v="50 % MAYOR"/>
    <s v="Rango Menor a 400"/>
    <x v="0"/>
  </r>
  <r>
    <x v="2"/>
    <x v="19"/>
    <s v="Educación"/>
    <x v="0"/>
    <x v="0"/>
    <x v="3682"/>
    <m/>
    <s v="FUENTES  DIAZ FRANCISCA VALENTINA "/>
    <x v="0"/>
    <s v="La Granja"/>
    <s v="Con Beca"/>
    <s v="Con Beca"/>
    <s v="AÑO 2016"/>
    <n v="515"/>
    <n v="446"/>
    <n v="294"/>
    <n v="526"/>
    <x v="426"/>
    <s v="CON PSU "/>
    <s v="50 % MAYOR"/>
    <s v="Rango Menor a 400"/>
    <x v="0"/>
  </r>
  <r>
    <x v="2"/>
    <x v="1"/>
    <s v="Salud"/>
    <x v="0"/>
    <x v="0"/>
    <x v="3683"/>
    <m/>
    <s v="ALBORNOZ VILLEGAS EVELYN ALEXANDRA "/>
    <x v="0"/>
    <s v="San Fernando"/>
    <s v="Sin Beca"/>
    <s v="Sin Beca"/>
    <s v="AÑO 2016"/>
    <n v="509"/>
    <n v="459"/>
    <n v="268"/>
    <n v="527"/>
    <x v="609"/>
    <s v="CON PSU "/>
    <s v="50 % MAYOR"/>
    <s v="Rango Menor a 400"/>
    <x v="0"/>
  </r>
  <r>
    <x v="2"/>
    <x v="10"/>
    <s v="Salud"/>
    <x v="0"/>
    <x v="0"/>
    <x v="3684"/>
    <m/>
    <s v="AGUIRRE QUIROGA BELEN CONSTANZA"/>
    <x v="0"/>
    <s v="Puente Alto"/>
    <s v="Con Beca"/>
    <s v="Sin Beca"/>
    <s v="AÑO 2016"/>
    <n v="501"/>
    <n v="281"/>
    <n v="364"/>
    <n v="531"/>
    <x v="613"/>
    <s v="CON PSU "/>
    <s v="50 % MAYOR"/>
    <s v="Rango Menor a 400"/>
    <x v="0"/>
  </r>
  <r>
    <x v="2"/>
    <x v="21"/>
    <s v="Educación"/>
    <x v="1"/>
    <x v="0"/>
    <x v="3685"/>
    <m/>
    <s v="BASCUÑAN GARATE ALISON PAULINA"/>
    <x v="0"/>
    <s v="Santiago"/>
    <s v="Con Beca"/>
    <s v="Con Beca"/>
    <s v="AÑO 2016"/>
    <n v="519"/>
    <n v="452"/>
    <n v="342"/>
    <n v="535"/>
    <x v="360"/>
    <s v="CON PSU "/>
    <s v="50 % MAYOR"/>
    <s v="Rango Menor a 400"/>
    <x v="0"/>
  </r>
  <r>
    <x v="2"/>
    <x v="14"/>
    <s v="Educación"/>
    <x v="0"/>
    <x v="0"/>
    <x v="3686"/>
    <m/>
    <s v="NAHUEL GAMONAL JULIA DEL CARMEN"/>
    <x v="0"/>
    <s v="Puente Alto"/>
    <s v="Con Beca"/>
    <s v="Sin Beca"/>
    <s v="AÑO 2016"/>
    <n v="521"/>
    <n v="425"/>
    <n v="342"/>
    <n v="542"/>
    <x v="425"/>
    <s v="CON PSU "/>
    <s v="50 % MAYOR"/>
    <s v="Rango Menor a 400"/>
    <x v="0"/>
  </r>
  <r>
    <x v="2"/>
    <x v="19"/>
    <s v="Educación"/>
    <x v="1"/>
    <x v="0"/>
    <x v="3687"/>
    <m/>
    <s v="CALLUQUEO SANHUEZA ROSA GISSEL"/>
    <x v="0"/>
    <s v="Pedro Aguirre Cerda"/>
    <s v="Sin Beca"/>
    <s v="Con Beca"/>
    <s v="AÑO 2015"/>
    <n v="543"/>
    <n v="377"/>
    <n v="326"/>
    <n v="543"/>
    <x v="392"/>
    <s v="CON PSU "/>
    <s v="50 % MENOR "/>
    <s v="Rango Menor a 400"/>
    <x v="0"/>
  </r>
  <r>
    <x v="2"/>
    <x v="19"/>
    <s v="Educación"/>
    <x v="1"/>
    <x v="0"/>
    <x v="3688"/>
    <m/>
    <s v="GUTIERREZ FERNANDEZ ROSA ESTER"/>
    <x v="0"/>
    <s v="Ñuñoa"/>
    <s v="Con Beca"/>
    <s v="Sin Beca"/>
    <s v="AÑO 2013"/>
    <n v="499"/>
    <n v="465"/>
    <n v="274"/>
    <n v="545"/>
    <x v="356"/>
    <s v="CON PSU "/>
    <s v="50 % MAYOR"/>
    <s v="Rango Menor a 400"/>
    <x v="0"/>
  </r>
  <r>
    <x v="2"/>
    <x v="3"/>
    <s v="Educación"/>
    <x v="0"/>
    <x v="0"/>
    <x v="3689"/>
    <m/>
    <s v="YEVENES ROA MICHELLE GRACIELA"/>
    <x v="0"/>
    <s v="Puente Alto"/>
    <s v="Con Beca"/>
    <s v="Sin Beca"/>
    <s v="AÑO 2016"/>
    <n v="538"/>
    <n v="365"/>
    <n v="294"/>
    <n v="546"/>
    <x v="592"/>
    <s v="CON PSU "/>
    <s v="50 % MAYOR"/>
    <s v="Rango Menor a 400"/>
    <x v="0"/>
  </r>
  <r>
    <x v="2"/>
    <x v="21"/>
    <s v="Educación"/>
    <x v="0"/>
    <x v="0"/>
    <x v="3690"/>
    <m/>
    <s v="BACHMANN  MOLINA ESTER MARGARITA "/>
    <x v="0"/>
    <s v="La Granja"/>
    <s v="Con Beca"/>
    <s v="Con Beca"/>
    <s v="AÑO 2015"/>
    <n v="519"/>
    <n v="420"/>
    <n v="304"/>
    <n v="551"/>
    <x v="503"/>
    <s v="CON PSU "/>
    <s v="50 % MAYOR"/>
    <s v="Rango Menor a 400"/>
    <x v="0"/>
  </r>
  <r>
    <x v="2"/>
    <x v="3"/>
    <s v="Educación"/>
    <x v="0"/>
    <x v="0"/>
    <x v="3691"/>
    <m/>
    <s v="VELOSO ARAVENA BIANCA CATALINA"/>
    <x v="0"/>
    <s v="El Bosque"/>
    <s v="Con Beca"/>
    <s v="Con Beca"/>
    <s v="AÑO 2016"/>
    <n v="554"/>
    <n v="493"/>
    <n v="268"/>
    <n v="554"/>
    <x v="412"/>
    <s v="CON PSU "/>
    <s v="50 % MENOR "/>
    <s v="Rango Menor a 400"/>
    <x v="0"/>
  </r>
  <r>
    <x v="2"/>
    <x v="10"/>
    <s v="Salud"/>
    <x v="0"/>
    <x v="0"/>
    <x v="3692"/>
    <m/>
    <s v="VALENZUELA  PÉREZ DARYNCKA  ALEJANDRA"/>
    <x v="0"/>
    <s v="Colina"/>
    <s v="Con Beca"/>
    <s v="Con Beca"/>
    <s v="AÑO 2016"/>
    <n v="509"/>
    <n v="375"/>
    <n v="364"/>
    <n v="561"/>
    <x v="356"/>
    <s v="CON PSU "/>
    <s v="50 % MAYOR"/>
    <s v="Rango Menor a 400"/>
    <x v="0"/>
  </r>
  <r>
    <x v="2"/>
    <x v="9"/>
    <s v="Salud"/>
    <x v="0"/>
    <x v="0"/>
    <x v="3693"/>
    <m/>
    <s v="SEGURA  GODOY LINDA VANESA ANDREA "/>
    <x v="0"/>
    <s v="Santiago"/>
    <s v="Con Beca"/>
    <s v="Sin Beca"/>
    <s v="AÑO 2016"/>
    <n v="509"/>
    <n v="465"/>
    <n v="318"/>
    <n v="563"/>
    <x v="413"/>
    <s v="CON PSU "/>
    <s v="50 % MAYOR"/>
    <s v="Rango Menor a 400"/>
    <x v="0"/>
  </r>
  <r>
    <x v="2"/>
    <x v="9"/>
    <s v="Salud"/>
    <x v="0"/>
    <x v="0"/>
    <x v="3694"/>
    <m/>
    <s v="CORTEZ ARIAS BARBARA ESTEFANIA"/>
    <x v="0"/>
    <s v="Lampa"/>
    <s v="Con Beca"/>
    <s v="Sin Beca"/>
    <s v="AÑO 2016"/>
    <n v="558"/>
    <n v="425"/>
    <n v="364"/>
    <n v="566"/>
    <x v="388"/>
    <s v="CON PSU "/>
    <s v="50 % MAYOR"/>
    <s v="Rango Menor a 400"/>
    <x v="0"/>
  </r>
  <r>
    <x v="2"/>
    <x v="3"/>
    <s v="Educación"/>
    <x v="0"/>
    <x v="0"/>
    <x v="3695"/>
    <m/>
    <s v="MEDINA  CARRASCO NICOLAS IGNACIO "/>
    <x v="1"/>
    <s v="Santiago"/>
    <s v="Sin Beca"/>
    <s v="Sin Beca"/>
    <s v="AÑO 2016"/>
    <n v="539"/>
    <n v="355"/>
    <n v="364"/>
    <n v="568"/>
    <x v="418"/>
    <s v="CON PSU "/>
    <s v="50 % MAYOR"/>
    <s v="Rango Menor a 400"/>
    <x v="0"/>
  </r>
  <r>
    <x v="2"/>
    <x v="7"/>
    <s v="Salud"/>
    <x v="0"/>
    <x v="0"/>
    <x v="3696"/>
    <m/>
    <s v="HERRERA ROJAS FRANCISCA PAOLA"/>
    <x v="0"/>
    <s v="Peñalolén"/>
    <s v="Sin Beca"/>
    <s v="Sin Beca"/>
    <s v="AÑO 2015"/>
    <n v="531"/>
    <n v="386"/>
    <n v="349"/>
    <n v="571"/>
    <x v="614"/>
    <s v="CON PSU "/>
    <s v="50 % MAYOR"/>
    <s v="Rango Menor a 400"/>
    <x v="0"/>
  </r>
  <r>
    <x v="2"/>
    <x v="10"/>
    <s v="Salud"/>
    <x v="0"/>
    <x v="0"/>
    <x v="3697"/>
    <m/>
    <s v="ULLOA BARRALES ELIZABETH VICTORIA"/>
    <x v="0"/>
    <s v="Pirque"/>
    <s v="Sin Beca"/>
    <s v="Sin Beca"/>
    <s v="AÑO 2016"/>
    <n v="534"/>
    <n v="385"/>
    <n v="364"/>
    <n v="571"/>
    <x v="605"/>
    <s v="CON PSU "/>
    <s v="50 % MAYOR"/>
    <s v="Rango Menor a 400"/>
    <x v="0"/>
  </r>
  <r>
    <x v="2"/>
    <x v="20"/>
    <s v="Salud"/>
    <x v="0"/>
    <x v="0"/>
    <x v="3698"/>
    <m/>
    <s v="MATURANA FONSECA NACELY BELEN "/>
    <x v="0"/>
    <s v="Maipú"/>
    <s v="Con Beca"/>
    <s v="Sin Beca"/>
    <s v="AÑO 2016"/>
    <n v="561"/>
    <n v="344"/>
    <n v="386"/>
    <n v="573"/>
    <x v="615"/>
    <s v="CON PSU "/>
    <s v="50 % MAYOR"/>
    <s v="Rango Menor a 400"/>
    <x v="0"/>
  </r>
  <r>
    <x v="2"/>
    <x v="18"/>
    <s v="Educación"/>
    <x v="0"/>
    <x v="0"/>
    <x v="3699"/>
    <m/>
    <s v="ASTUDILLO CAMU PAULA MARCELA"/>
    <x v="0"/>
    <s v="ARICA"/>
    <s v="Con Beca"/>
    <s v="Sin Beca"/>
    <s v="AÑO 2016"/>
    <n v="564"/>
    <n v="394"/>
    <n v="202"/>
    <n v="574"/>
    <x v="616"/>
    <s v="CON PSU "/>
    <s v="50 % MAYOR"/>
    <s v="Rango Menor a 400"/>
    <x v="0"/>
  </r>
  <r>
    <x v="2"/>
    <x v="4"/>
    <s v="Salud"/>
    <x v="0"/>
    <x v="0"/>
    <x v="3700"/>
    <m/>
    <s v="CASTRO CABRERA KATERIN CAROLINA"/>
    <x v="0"/>
    <s v="ARICA"/>
    <s v="Con Beca"/>
    <s v="Sin Beca"/>
    <s v="AÑO 2016"/>
    <n v="556"/>
    <n v="248"/>
    <n v="472"/>
    <n v="575"/>
    <x v="382"/>
    <s v="CON PSU "/>
    <s v="50 % MAYOR"/>
    <s v="Rango Menor a 400"/>
    <x v="0"/>
  </r>
  <r>
    <x v="2"/>
    <x v="20"/>
    <s v="Salud"/>
    <x v="0"/>
    <x v="0"/>
    <x v="3701"/>
    <m/>
    <s v="MORALES LOPEZ FRANCISCA JAVIERA "/>
    <x v="0"/>
    <s v="Rancagua"/>
    <s v="Con Beca"/>
    <s v="Sin Beca"/>
    <s v="AÑO 2016"/>
    <n v="585"/>
    <n v="294"/>
    <n v="294"/>
    <n v="586"/>
    <x v="617"/>
    <s v="CON PSU "/>
    <s v="50 % MAYOR"/>
    <s v="Rango Menor a 400"/>
    <x v="0"/>
  </r>
  <r>
    <x v="2"/>
    <x v="1"/>
    <s v="Salud"/>
    <x v="1"/>
    <x v="0"/>
    <x v="3702"/>
    <m/>
    <s v="ARAVENA GALLARDO VICENTE ANDRES"/>
    <x v="1"/>
    <s v="Santiago"/>
    <s v="Con Beca"/>
    <s v="Con Beca"/>
    <s v="AÑO 2016"/>
    <n v="561"/>
    <n v="365"/>
    <n v="364"/>
    <n v="588"/>
    <x v="594"/>
    <s v="CON PSU "/>
    <s v="50 % MAYOR"/>
    <s v="Rango Menor a 400"/>
    <x v="0"/>
  </r>
  <r>
    <x v="2"/>
    <x v="19"/>
    <s v="Educación"/>
    <x v="1"/>
    <x v="0"/>
    <x v="3703"/>
    <m/>
    <s v="ALBORNOZ CHAVEZ JAVIERA BELÉN"/>
    <x v="0"/>
    <s v="Quinta Normal"/>
    <s v="Con Beca"/>
    <s v="Sin Beca"/>
    <s v="AÑO 2016"/>
    <n v="560"/>
    <n v="403"/>
    <n v="364"/>
    <n v="588"/>
    <x v="425"/>
    <s v="CON PSU "/>
    <s v="50 % MAYOR"/>
    <s v="Rango Menor a 400"/>
    <x v="0"/>
  </r>
  <r>
    <x v="2"/>
    <x v="18"/>
    <s v="Educación"/>
    <x v="0"/>
    <x v="0"/>
    <x v="3704"/>
    <m/>
    <s v="MORAN RAFFO BARBARA ALEJANDRA"/>
    <x v="0"/>
    <s v="Cerrillos"/>
    <s v="Con Beca"/>
    <s v="Con Beca"/>
    <s v="AÑO 2016"/>
    <n v="556"/>
    <n v="365"/>
    <n v="364"/>
    <n v="591"/>
    <x v="594"/>
    <s v="CON PSU "/>
    <s v="50 % MAYOR"/>
    <s v="Rango Menor a 400"/>
    <x v="0"/>
  </r>
  <r>
    <x v="2"/>
    <x v="3"/>
    <s v="Educación"/>
    <x v="1"/>
    <x v="0"/>
    <x v="3705"/>
    <m/>
    <s v="FUENZALIDA LOBOS KARINA ANDREA"/>
    <x v="0"/>
    <s v="Renca"/>
    <s v="Sin Beca"/>
    <s v="Sin Beca"/>
    <s v="AÑO 2016"/>
    <n v="572"/>
    <n v="231"/>
    <n v="244"/>
    <n v="605"/>
    <x v="618"/>
    <s v="CON PSU "/>
    <s v="50 % MAYOR"/>
    <s v="Rango Menor a 400"/>
    <x v="0"/>
  </r>
  <r>
    <x v="2"/>
    <x v="8"/>
    <s v="Ciencias Sociales"/>
    <x v="0"/>
    <x v="0"/>
    <x v="3706"/>
    <m/>
    <s v="GALOBARDES SAAVEDRA MACARENA FERNANDA"/>
    <x v="0"/>
    <s v="La Cisterna"/>
    <s v="Con Beca"/>
    <s v="Con Beca"/>
    <s v="AÑO 2016"/>
    <n v="582"/>
    <n v="452"/>
    <n v="318"/>
    <n v="608"/>
    <x v="389"/>
    <s v="CON PSU "/>
    <s v="50 % MAYOR"/>
    <s v="Rango Menor a 400"/>
    <x v="0"/>
  </r>
  <r>
    <x v="2"/>
    <x v="21"/>
    <s v="Educación"/>
    <x v="0"/>
    <x v="0"/>
    <x v="3707"/>
    <m/>
    <s v="JIMENEZ JIMENEZ TAMARA REBECA "/>
    <x v="0"/>
    <s v="San Fernando"/>
    <s v="Con Beca"/>
    <s v="Con Beca"/>
    <s v="AÑO 2015"/>
    <n v="603"/>
    <n v="471"/>
    <n v="326"/>
    <n v="616"/>
    <x v="366"/>
    <s v="CON PSU "/>
    <s v="50 % MAYOR"/>
    <s v="Rango Menor a 400"/>
    <x v="0"/>
  </r>
  <r>
    <x v="2"/>
    <x v="18"/>
    <s v="Educación"/>
    <x v="0"/>
    <x v="0"/>
    <x v="3708"/>
    <m/>
    <s v="HUENTECOL SALAZAR MARIA  ALEJANDRA"/>
    <x v="0"/>
    <s v="Cerro Navia"/>
    <s v="Sin Beca"/>
    <s v="Sin Beca"/>
    <s v="AÑO 2016"/>
    <n v="601"/>
    <n v="416"/>
    <n v="364"/>
    <n v="617"/>
    <x v="424"/>
    <s v="CON PSU "/>
    <s v="50 % MAYOR"/>
    <s v="Rango Menor a 400"/>
    <x v="0"/>
  </r>
  <r>
    <x v="2"/>
    <x v="21"/>
    <s v="Educación"/>
    <x v="0"/>
    <x v="0"/>
    <x v="3709"/>
    <m/>
    <s v="VALENZUELA CASTILLO VALENTINA PATRICIA"/>
    <x v="0"/>
    <s v="Recoleta"/>
    <s v="Con Beca"/>
    <s v="Con Beca"/>
    <s v="AÑO 2016"/>
    <n v="602"/>
    <n v="385"/>
    <n v="268"/>
    <n v="627"/>
    <x v="543"/>
    <s v="CON PSU "/>
    <s v="50 % MAYOR"/>
    <s v="Rango Menor a 400"/>
    <x v="0"/>
  </r>
  <r>
    <x v="2"/>
    <x v="3"/>
    <s v="Educación"/>
    <x v="0"/>
    <x v="0"/>
    <x v="3710"/>
    <m/>
    <s v="BRAVO FARIAS FELIPE IGNACIO"/>
    <x v="1"/>
    <s v="Huechuraba"/>
    <s v="Sin Beca"/>
    <s v="Con Beca"/>
    <s v="AÑO 2016"/>
    <n v="602"/>
    <n v="355"/>
    <n v="425"/>
    <n v="637"/>
    <x v="424"/>
    <s v="CON PSU "/>
    <s v="50 % MAYOR"/>
    <s v="Rango Menor a 400"/>
    <x v="0"/>
  </r>
  <r>
    <x v="2"/>
    <x v="9"/>
    <s v="Salud"/>
    <x v="0"/>
    <x v="0"/>
    <x v="3711"/>
    <m/>
    <s v="RIQUELME SEPULVEDA BRAYAN"/>
    <x v="1"/>
    <s v="El Bosque"/>
    <s v="Con Beca"/>
    <s v="Sin Beca"/>
    <s v="AÑO 2016"/>
    <n v="570"/>
    <n v="394"/>
    <n v="318"/>
    <n v="640"/>
    <x v="619"/>
    <s v="CON PSU "/>
    <s v="50 % MAYOR"/>
    <s v="Rango Menor a 400"/>
    <x v="0"/>
  </r>
  <r>
    <x v="2"/>
    <x v="6"/>
    <s v="Ciencias Sociales"/>
    <x v="0"/>
    <x v="0"/>
    <x v="3712"/>
    <m/>
    <s v="BASTIAS  LIZAMA  CAMILA IGNACIA "/>
    <x v="0"/>
    <s v="La Granja"/>
    <s v="Sin Beca"/>
    <s v="Con Beca"/>
    <s v="AÑO 2016"/>
    <n v="558"/>
    <n v="264"/>
    <n v="425"/>
    <n v="643"/>
    <x v="421"/>
    <s v="CON PSU "/>
    <s v="50 % MAYOR"/>
    <s v="Rango Menor a 400"/>
    <x v="0"/>
  </r>
  <r>
    <x v="2"/>
    <x v="21"/>
    <s v="Educación"/>
    <x v="1"/>
    <x v="0"/>
    <x v="3713"/>
    <m/>
    <s v="SERRANO  MARTIN BÁRBARA CONSTANZA"/>
    <x v="0"/>
    <s v="Peñaflor"/>
    <s v="Con Beca"/>
    <s v="Con Beca"/>
    <s v="AÑO 2016"/>
    <n v="597"/>
    <n v="375"/>
    <n v="386"/>
    <n v="647"/>
    <x v="412"/>
    <s v="CON PSU "/>
    <s v="50 % MAYOR"/>
    <s v="Rango Menor a 400"/>
    <x v="0"/>
  </r>
  <r>
    <x v="2"/>
    <x v="0"/>
    <s v="Ingeniería, Ciencia y Tecnología "/>
    <x v="0"/>
    <x v="0"/>
    <x v="3714"/>
    <m/>
    <s v="MARAMBIO OJEDA MAXIMILIANO ALFREDO"/>
    <x v="1"/>
    <s v="Quilicura"/>
    <s v="Con Beca"/>
    <s v="Con Beca"/>
    <s v="AÑO 2016"/>
    <n v="610"/>
    <n v="439"/>
    <n v="294"/>
    <n v="662"/>
    <x v="540"/>
    <s v="CON PSU "/>
    <s v="50 % MAYOR"/>
    <s v="Rango Menor a 400"/>
    <x v="0"/>
  </r>
  <r>
    <x v="2"/>
    <x v="6"/>
    <s v="Ciencias Sociales"/>
    <x v="0"/>
    <x v="0"/>
    <x v="3715"/>
    <m/>
    <s v="CASTRO  VILLALÓN DANIELA VALENTINA "/>
    <x v="0"/>
    <s v="La Reina"/>
    <s v="Con Beca"/>
    <s v="Con Beca"/>
    <s v="AÑO 2016"/>
    <n v="622"/>
    <n v="394"/>
    <n v="342"/>
    <n v="663"/>
    <x v="513"/>
    <s v="CON PSU "/>
    <s v="50 % MAYOR"/>
    <s v="Rango Menor a 400"/>
    <x v="0"/>
  </r>
  <r>
    <x v="2"/>
    <x v="9"/>
    <s v="Salud"/>
    <x v="0"/>
    <x v="0"/>
    <x v="3716"/>
    <m/>
    <s v="CALDERÓN DUARTE CONSTANZA PAZ"/>
    <x v="0"/>
    <s v="Calera de Tango"/>
    <s v="Con Beca"/>
    <s v="Con Beca"/>
    <s v="AÑO 2016"/>
    <n v="580"/>
    <n v="403"/>
    <n v="386"/>
    <n v="665"/>
    <x v="388"/>
    <s v="CON PSU "/>
    <s v="50 % MAYOR"/>
    <s v="Rango Menor a 400"/>
    <x v="0"/>
  </r>
  <r>
    <x v="2"/>
    <x v="19"/>
    <s v="Educación"/>
    <x v="1"/>
    <x v="0"/>
    <x v="3717"/>
    <m/>
    <s v="NEGRETE LANDERO VALENTINA IGNACIA"/>
    <x v="0"/>
    <s v="Independencia"/>
    <s v="Sin Beca"/>
    <s v="Sin Beca"/>
    <s v="AÑO 2016"/>
    <n v="605"/>
    <n v="472"/>
    <n v="318"/>
    <n v="665"/>
    <x v="362"/>
    <s v="CON PSU "/>
    <s v="50 % MAYOR"/>
    <s v="Rango Menor a 400"/>
    <x v="0"/>
  </r>
  <r>
    <x v="2"/>
    <x v="19"/>
    <s v="Educación"/>
    <x v="1"/>
    <x v="0"/>
    <x v="3718"/>
    <m/>
    <s v="RIFFO RODRIGUEZ KAROLINA  ANDREA"/>
    <x v="0"/>
    <s v="Puente Alto"/>
    <s v="Sin Beca"/>
    <s v="Con Beca"/>
    <s v="AÑO 2016"/>
    <n v="576"/>
    <n v="493"/>
    <n v="220"/>
    <n v="678"/>
    <x v="437"/>
    <s v="CON PSU "/>
    <s v="50 % MAYOR"/>
    <s v="Rango Menor a 400"/>
    <x v="0"/>
  </r>
  <r>
    <x v="2"/>
    <x v="19"/>
    <s v="Educación"/>
    <x v="1"/>
    <x v="0"/>
    <x v="3719"/>
    <m/>
    <s v="CAMPUSANO SANTANA CATALINA DE LOS ANGELES"/>
    <x v="0"/>
    <s v="Colina"/>
    <s v="Sin Beca"/>
    <s v="Con Beca"/>
    <s v="AÑO 2014"/>
    <n v="593"/>
    <n v="471"/>
    <n v="282"/>
    <n v="702"/>
    <x v="537"/>
    <s v="CON PSU "/>
    <s v="50 % MAYOR"/>
    <s v="Rango Menor a 400"/>
    <x v="0"/>
  </r>
  <r>
    <x v="2"/>
    <x v="18"/>
    <s v="Educación"/>
    <x v="0"/>
    <x v="0"/>
    <x v="3720"/>
    <m/>
    <s v="MAZUELA SILVA DELY NIVET"/>
    <x v="0"/>
    <s v="Talagante"/>
    <s v="Con Beca"/>
    <s v="Sin Beca"/>
    <s v="AÑO 2014"/>
    <n v="643"/>
    <n v="372"/>
    <n v="330"/>
    <n v="716"/>
    <x v="428"/>
    <s v="CON PSU "/>
    <s v="50 % MAYOR"/>
    <s v="Rango Menor a 400"/>
    <x v="0"/>
  </r>
  <r>
    <x v="2"/>
    <x v="8"/>
    <s v="Ciencias Sociales"/>
    <x v="0"/>
    <x v="0"/>
    <x v="3721"/>
    <m/>
    <s v="HERRERA ALBORNOZ CLARISA AMELIA"/>
    <x v="0"/>
    <s v="Conchalí"/>
    <s v="Sin Beca"/>
    <s v="Con Beca"/>
    <s v="AÑO 2016"/>
    <n v="661"/>
    <n v="559"/>
    <n v="220"/>
    <n v="719"/>
    <x v="434"/>
    <s v="CON PSU "/>
    <s v="50 % MAYOR"/>
    <s v="Rango Menor a 400"/>
    <x v="0"/>
  </r>
  <r>
    <x v="2"/>
    <x v="7"/>
    <s v="Salud"/>
    <x v="0"/>
    <x v="0"/>
    <x v="3722"/>
    <m/>
    <s v="HERRERA MARTINEZ NADINE ALEXANDRA "/>
    <x v="0"/>
    <s v="Cerro Navia"/>
    <s v="Sin Beca"/>
    <s v="Sin Beca"/>
    <s v="AÑO 2016"/>
    <n v="652"/>
    <n v="394"/>
    <n v="294"/>
    <n v="722"/>
    <x v="599"/>
    <s v="CON PSU "/>
    <s v="50 % MAYOR"/>
    <s v="Rango Menor a 400"/>
    <x v="0"/>
  </r>
  <r>
    <x v="2"/>
    <x v="19"/>
    <s v="Educación"/>
    <x v="0"/>
    <x v="0"/>
    <x v="3723"/>
    <m/>
    <s v="MALDONADO AGUILAR CINTHIA CAROLINA"/>
    <x v="0"/>
    <s v="Maipú"/>
    <s v="Con Beca"/>
    <s v="Sin Beca"/>
    <s v="AÑO 2016"/>
    <n v="673"/>
    <n v="375"/>
    <n v="386"/>
    <n v="736"/>
    <x v="412"/>
    <s v="CON PSU "/>
    <s v="50 % MAYOR"/>
    <s v="Rango Menor a 400"/>
    <x v="0"/>
  </r>
  <r>
    <x v="2"/>
    <x v="7"/>
    <s v="Salud"/>
    <x v="0"/>
    <x v="0"/>
    <x v="3724"/>
    <m/>
    <s v="MENDEZ FONSECA TERESITA DEL PILAR"/>
    <x v="0"/>
    <s v="El Bosque"/>
    <s v="Sin Beca"/>
    <s v="Sin Beca"/>
    <s v="AÑO 2016"/>
    <n v="637"/>
    <n v="375"/>
    <n v="386"/>
    <n v="745"/>
    <x v="412"/>
    <s v="CON PSU "/>
    <s v="50 % MAYOR"/>
    <s v="Rango Menor a 400"/>
    <x v="0"/>
  </r>
  <r>
    <x v="2"/>
    <x v="19"/>
    <s v="Educación"/>
    <x v="0"/>
    <x v="0"/>
    <x v="3725"/>
    <m/>
    <s v="ARAYA HIDALGO CAMILA PIA"/>
    <x v="0"/>
    <s v="Cerro Navia"/>
    <s v="Sin Beca"/>
    <s v="Sin Beca"/>
    <s v="AÑO 2016"/>
    <n v="668"/>
    <n v="332"/>
    <n v="386"/>
    <n v="754"/>
    <x v="620"/>
    <s v="CON PSU "/>
    <s v="50 % MAYOR"/>
    <s v="Rango Menor a 400"/>
    <x v="0"/>
  </r>
  <r>
    <x v="2"/>
    <x v="4"/>
    <s v="Salud"/>
    <x v="0"/>
    <x v="0"/>
    <x v="3726"/>
    <m/>
    <s v="MONTES GONZALEZ MAURA CATALINA"/>
    <x v="0"/>
    <s v="Rancagua"/>
    <s v="Sin Beca"/>
    <s v="Sin Beca"/>
    <s v="AÑO 2016"/>
    <n v="605"/>
    <n v="385"/>
    <n v="386"/>
    <n v="764"/>
    <x v="386"/>
    <s v="CON PSU "/>
    <s v="50 % MAYOR"/>
    <s v="Rango Menor a 400"/>
    <x v="0"/>
  </r>
  <r>
    <x v="2"/>
    <x v="8"/>
    <s v="Ciencias Sociales"/>
    <x v="0"/>
    <x v="0"/>
    <x v="3727"/>
    <m/>
    <s v="URRUTIA NAVARRO CATALINA MARIA"/>
    <x v="0"/>
    <s v="Talagante"/>
    <s v="Con Beca"/>
    <s v="Sin Beca"/>
    <s v="AÑO 2015"/>
    <n v="561"/>
    <n v="436"/>
    <n v="255"/>
    <n v="778"/>
    <x v="621"/>
    <s v="CON PSU "/>
    <s v="50 % MAYOR"/>
    <s v="Rango Menor a 400"/>
    <x v="0"/>
  </r>
  <r>
    <x v="2"/>
    <x v="9"/>
    <s v="Salud"/>
    <x v="0"/>
    <x v="0"/>
    <x v="3728"/>
    <m/>
    <s v="PORMA HINOJOSA YARA LEONELA"/>
    <x v="0"/>
    <s v="Lampa"/>
    <s v="Sin Beca"/>
    <s v="Sin Beca"/>
    <s v="AÑO 2015"/>
    <n v="639"/>
    <n v="420"/>
    <n v="370"/>
    <n v="830"/>
    <x v="362"/>
    <s v="CON PSU "/>
    <s v="50 % MAYOR"/>
    <s v="Rango Menor a 400"/>
    <x v="0"/>
  </r>
  <r>
    <x v="2"/>
    <x v="9"/>
    <s v="Salud"/>
    <x v="0"/>
    <x v="0"/>
    <x v="3729"/>
    <m/>
    <s v="VALDEZ CERPA MARIA MAGDALENA "/>
    <x v="0"/>
    <s v="Puente Alto"/>
    <s v="Con Beca"/>
    <s v="Sin Beca"/>
    <s v="AÑO 2016"/>
    <n v="743"/>
    <n v="480"/>
    <n v="318"/>
    <n v="850"/>
    <x v="398"/>
    <s v="CON PSU "/>
    <s v="50 % MAYOR"/>
    <s v="Rango Menor a 400"/>
    <x v="0"/>
  </r>
  <r>
    <x v="2"/>
    <x v="18"/>
    <s v="Educación"/>
    <x v="0"/>
    <x v="0"/>
    <x v="3730"/>
    <m/>
    <s v="ALVAREZ  OLIVARES YESENIA SCARLET"/>
    <x v="0"/>
    <s v="Lampa"/>
    <s v="Sin Beca"/>
    <s v="Sin Beca"/>
    <s v="AÑO 2016"/>
    <n v="658"/>
    <n v="385"/>
    <n v="342"/>
    <n v="850"/>
    <x v="609"/>
    <s v="CON PSU "/>
    <s v="50 % MAYOR"/>
    <s v="Rango Menor a 400"/>
    <x v="0"/>
  </r>
  <r>
    <x v="2"/>
    <x v="9"/>
    <s v="Salud"/>
    <x v="0"/>
    <x v="1"/>
    <x v="3731"/>
    <m/>
    <s v="VASQUEZ PINO BASTIAN IGNACIO"/>
    <x v="1"/>
    <s v="Puente Alto"/>
    <s v="Sin Beca"/>
    <s v="Sin Beca"/>
    <s v="AÑO 2014"/>
    <n v="599"/>
    <n v="305"/>
    <n v="409"/>
    <n v="850"/>
    <x v="399"/>
    <s v="CON PSU "/>
    <s v="50 % MAYOR"/>
    <s v="Rango Menor a 400"/>
    <x v="0"/>
  </r>
  <r>
    <x v="2"/>
    <x v="1"/>
    <s v="Salud"/>
    <x v="0"/>
    <x v="0"/>
    <x v="3732"/>
    <m/>
    <s v="SILVA CONDEMARIN ARATXA  FRANCISCA"/>
    <x v="1"/>
    <s v="Santiago"/>
    <s v="Sin Beca"/>
    <s v="Con Beca"/>
    <s v="AÑO 2013"/>
    <m/>
    <n v="298"/>
    <n v="372"/>
    <m/>
    <x v="351"/>
    <s v="CON PSU "/>
    <s v="SIN INFORMACIÓN "/>
    <s v="Rango Menor a 400"/>
    <x v="0"/>
  </r>
  <r>
    <x v="2"/>
    <x v="21"/>
    <s v="Educación"/>
    <x v="1"/>
    <x v="0"/>
    <x v="3733"/>
    <m/>
    <s v="ARAOS ARANEDA DAYANA  PAULA "/>
    <x v="0"/>
    <s v="Curacaví"/>
    <s v="Con Beca"/>
    <s v="Con Beca"/>
    <s v="AÑO 2009"/>
    <n v="538"/>
    <n v="394"/>
    <n v="395"/>
    <m/>
    <x v="388"/>
    <s v="CON PSU "/>
    <s v="SIN INFORMACIÓN "/>
    <s v="Rango Menor a 400"/>
    <x v="0"/>
  </r>
  <r>
    <x v="2"/>
    <x v="3"/>
    <s v="Educación"/>
    <x v="1"/>
    <x v="1"/>
    <x v="3734"/>
    <m/>
    <s v="CARIAGA QUIJADA ANAHI LISBETH"/>
    <x v="0"/>
    <s v="El Bosque"/>
    <s v="Sin Beca"/>
    <s v="Con Beca"/>
    <s v="AÑO 2010"/>
    <n v="476"/>
    <n v="358"/>
    <n v="311"/>
    <m/>
    <x v="414"/>
    <s v="CON PSU "/>
    <s v="SIN INFORMACIÓN "/>
    <s v="Rango Menor a 400"/>
    <x v="0"/>
  </r>
  <r>
    <x v="2"/>
    <x v="3"/>
    <s v="Educación"/>
    <x v="0"/>
    <x v="0"/>
    <x v="3735"/>
    <m/>
    <s v="BLUMBERG  GONZALEZ  MAVERICK FRANK"/>
    <x v="1"/>
    <s v="Quinta Normal"/>
    <s v="Sin Beca"/>
    <s v="Con Beca"/>
    <s v="AÑO 2012"/>
    <n v="435"/>
    <n v="404"/>
    <n v="316"/>
    <m/>
    <x v="382"/>
    <s v="CON PSU "/>
    <s v="SIN INFORMACIÓN "/>
    <s v="Rango Menor a 400"/>
    <x v="0"/>
  </r>
  <r>
    <x v="2"/>
    <x v="9"/>
    <s v="Salud"/>
    <x v="0"/>
    <x v="0"/>
    <x v="2307"/>
    <m/>
    <s v="ROMERO CALDERON NAYARETH WENDOLYNE"/>
    <x v="0"/>
    <s v="Maipú"/>
    <s v="Con Beca"/>
    <s v="Sin Beca"/>
    <s v="AÑO 2009"/>
    <n v="496"/>
    <n v="432"/>
    <n v="334"/>
    <m/>
    <x v="393"/>
    <s v="CON PSU "/>
    <s v="SIN INFORMACIÓN "/>
    <s v="Rango Menor a 400"/>
    <x v="0"/>
  </r>
  <r>
    <x v="2"/>
    <x v="2"/>
    <s v="Educación"/>
    <x v="0"/>
    <x v="0"/>
    <x v="3736"/>
    <m/>
    <s v="ROJAS CARRANZA IGNACIO JAVIER"/>
    <x v="1"/>
    <s v="Maipú"/>
    <s v="Con Beca"/>
    <s v="Sin Beca"/>
    <s v="AÑO 2010"/>
    <m/>
    <n v="348"/>
    <n v="358"/>
    <m/>
    <x v="520"/>
    <s v="CON PSU "/>
    <s v="SIN INFORMACIÓN "/>
    <s v="Rango Menor a 400"/>
    <x v="0"/>
  </r>
  <r>
    <x v="2"/>
    <x v="3"/>
    <s v="Educación"/>
    <x v="1"/>
    <x v="0"/>
    <x v="3737"/>
    <m/>
    <s v="ARRATIA MARABOLI MARCO ANTONIO"/>
    <x v="1"/>
    <s v="Maipú"/>
    <s v="Con Beca"/>
    <s v="Sin Beca"/>
    <s v="AÑO 2011"/>
    <n v="476"/>
    <n v="428"/>
    <m/>
    <m/>
    <x v="622"/>
    <s v="CON PSU "/>
    <s v="SIN INFORMACIÓN "/>
    <s v="Rango Menor a 400"/>
    <x v="0"/>
  </r>
  <r>
    <x v="2"/>
    <x v="4"/>
    <s v="Salud"/>
    <x v="0"/>
    <x v="0"/>
    <x v="3738"/>
    <m/>
    <s v="CARVAJAL CARRASCO VANIA CAMILA"/>
    <x v="0"/>
    <s v="Pudahuel"/>
    <s v="Con Beca"/>
    <s v="Sin Beca"/>
    <s v="AÑO 2012"/>
    <n v="538"/>
    <n v="414"/>
    <n v="383"/>
    <m/>
    <x v="366"/>
    <s v="CON PSU "/>
    <s v="SIN INFORMACIÓN "/>
    <s v="Rango Menor a 400"/>
    <x v="0"/>
  </r>
  <r>
    <x v="2"/>
    <x v="20"/>
    <s v="Salud"/>
    <x v="0"/>
    <x v="1"/>
    <x v="3739"/>
    <m/>
    <s v="COLEMAN SAN MARTÍN SASHA NINOSKA"/>
    <x v="0"/>
    <s v="Puente Alto"/>
    <s v="Con Beca"/>
    <s v="Sin Beca"/>
    <s v="AÑO 2011"/>
    <n v="414"/>
    <n v="411"/>
    <n v="196"/>
    <m/>
    <x v="623"/>
    <s v="CON PSU "/>
    <s v="SIN INFORMACIÓN "/>
    <s v="Rango Menor a 400"/>
    <x v="0"/>
  </r>
  <r>
    <x v="2"/>
    <x v="6"/>
    <s v="Ciencias Sociales"/>
    <x v="1"/>
    <x v="0"/>
    <x v="3740"/>
    <m/>
    <s v="DÍAZ CORTES KATHERINE JEANNETTE"/>
    <x v="0"/>
    <s v="San Bernardo"/>
    <s v="Con Beca"/>
    <s v="Sin Beca"/>
    <s v="AÑO 2011"/>
    <n v="455"/>
    <n v="356"/>
    <n v="399"/>
    <m/>
    <x v="349"/>
    <s v="CON PSU "/>
    <s v="SIN INFORMACIÓN "/>
    <s v="Rango Menor a 400"/>
    <x v="0"/>
  </r>
  <r>
    <x v="2"/>
    <x v="9"/>
    <s v="Salud"/>
    <x v="0"/>
    <x v="0"/>
    <x v="3741"/>
    <m/>
    <s v="MOLINA VALLES SOLANGE FERNANDA"/>
    <x v="0"/>
    <s v="San Joaquín"/>
    <s v="Con Beca"/>
    <s v="Sin Beca"/>
    <s v="AÑO 2011"/>
    <n v="455"/>
    <n v="428"/>
    <n v="308"/>
    <m/>
    <x v="513"/>
    <s v="CON PSU "/>
    <s v="SIN INFORMACIÓN "/>
    <s v="Rango Menor a 400"/>
    <x v="0"/>
  </r>
  <r>
    <x v="2"/>
    <x v="19"/>
    <s v="Educación"/>
    <x v="1"/>
    <x v="1"/>
    <x v="3742"/>
    <m/>
    <s v="POBLETE IGOR VERÓNICA ANDREA"/>
    <x v="0"/>
    <s v="Puente Alto"/>
    <s v="Sin Beca"/>
    <s v="Sin Beca"/>
    <s v="AÑO 2009"/>
    <n v="458"/>
    <n v="458"/>
    <n v="334"/>
    <m/>
    <x v="429"/>
    <s v="CON PSU "/>
    <s v="SIN INFORMACIÓN "/>
    <s v="Rango Menor a 400"/>
    <x v="0"/>
  </r>
  <r>
    <x v="3"/>
    <x v="16"/>
    <s v="Ingeniería, Ciencia y Tecnología "/>
    <x v="0"/>
    <x v="0"/>
    <x v="3743"/>
    <s v="REGULAR"/>
    <s v="ZURITA TAPIA ANDY ALEXANDER"/>
    <x v="1"/>
    <s v="Huechuraba"/>
    <s v="Sin Beca"/>
    <s v="Sin Beca"/>
    <s v="AÑO 2017"/>
    <n v="289"/>
    <n v="364"/>
    <n v="494"/>
    <n v="289"/>
    <x v="64"/>
    <s v="CON PSU "/>
    <s v="50 % MENOR "/>
    <s v="Rango 400-449"/>
    <x v="0"/>
  </r>
  <r>
    <x v="3"/>
    <x v="8"/>
    <s v="Ciencias Sociales"/>
    <x v="0"/>
    <x v="0"/>
    <x v="3744"/>
    <s v="REGULAR"/>
    <s v="GUDIÑO IBACACHE LUCIO ANDONI"/>
    <x v="0"/>
    <s v="Quinta Normal"/>
    <s v="Con Beca"/>
    <s v="Sin Beca"/>
    <s v="AÑO 2017"/>
    <n v="335"/>
    <n v="427"/>
    <n v="382"/>
    <n v="335"/>
    <x v="15"/>
    <s v="CON PSU "/>
    <s v="50 % MENOR "/>
    <s v="Rango 400-449"/>
    <x v="0"/>
  </r>
  <r>
    <x v="3"/>
    <x v="1"/>
    <s v="Salud"/>
    <x v="1"/>
    <x v="1"/>
    <x v="3745"/>
    <s v="REGULAR"/>
    <s v="CASTRO TAPIA JASNA ANDREA"/>
    <x v="0"/>
    <s v="Puente Alto"/>
    <s v="Sin Beca"/>
    <s v="Sin Beca"/>
    <s v="AÑO 2017"/>
    <n v="348"/>
    <n v="410"/>
    <n v="403"/>
    <n v="349"/>
    <x v="55"/>
    <s v="CON PSU "/>
    <s v="50 % MAYOR"/>
    <s v="Rango 400-449"/>
    <x v="0"/>
  </r>
  <r>
    <x v="3"/>
    <x v="6"/>
    <s v="Ciencias Sociales"/>
    <x v="0"/>
    <x v="0"/>
    <x v="3746"/>
    <s v="REGULAR"/>
    <s v="FUENTES  VALDES  NICOLAS ABRAHAM "/>
    <x v="1"/>
    <s v="San Bernardo"/>
    <s v="Con Beca"/>
    <s v="Con Beca"/>
    <s v="AÑO 2017"/>
    <n v="352"/>
    <n v="383"/>
    <n v="482"/>
    <n v="352"/>
    <x v="22"/>
    <s v="CON PSU "/>
    <s v="50 % MENOR "/>
    <s v="Rango 400-449"/>
    <x v="0"/>
  </r>
  <r>
    <x v="3"/>
    <x v="1"/>
    <s v="Salud"/>
    <x v="0"/>
    <x v="0"/>
    <x v="3747"/>
    <s v="REGULAR"/>
    <s v="VALDEBENITO RETAMAL KEVIN ARTURO"/>
    <x v="1"/>
    <s v="Maipú"/>
    <s v="Con Beca"/>
    <s v="Sin Beca"/>
    <s v="AÑO 2017"/>
    <n v="359"/>
    <n v="427"/>
    <n v="469"/>
    <n v="361"/>
    <x v="6"/>
    <s v="CON PSU "/>
    <s v="50 % MAYOR"/>
    <s v="Rango 400-449"/>
    <x v="0"/>
  </r>
  <r>
    <x v="3"/>
    <x v="1"/>
    <s v="Salud"/>
    <x v="0"/>
    <x v="0"/>
    <x v="3748"/>
    <s v="REGULAR"/>
    <s v="TUDELA ESCOBAR PAULA SALOME"/>
    <x v="0"/>
    <s v="San Bernardo"/>
    <s v="Con Beca"/>
    <s v="Sin Beca"/>
    <s v="AÑO 2014"/>
    <n v="364"/>
    <n v="452"/>
    <n v="409"/>
    <n v="364"/>
    <x v="19"/>
    <s v="CON PSU "/>
    <s v="50 % MENOR "/>
    <s v="Rango 400-449"/>
    <x v="0"/>
  </r>
  <r>
    <x v="3"/>
    <x v="1"/>
    <s v="Salud"/>
    <x v="1"/>
    <x v="0"/>
    <x v="3749"/>
    <s v="REGULAR"/>
    <s v="MORAGA RIQUELME BASTIAN RODRIGO"/>
    <x v="1"/>
    <s v="Huechuraba"/>
    <s v="Sin Beca"/>
    <s v="Sin Beca"/>
    <s v="AÑO 2015"/>
    <n v="365"/>
    <n v="299"/>
    <n v="509"/>
    <n v="365"/>
    <x v="551"/>
    <s v="CON PSU "/>
    <s v="50 % MENOR "/>
    <s v="Rango 400-449"/>
    <x v="0"/>
  </r>
  <r>
    <x v="3"/>
    <x v="13"/>
    <s v="Ingeniería, Ciencia y Tecnología "/>
    <x v="1"/>
    <x v="0"/>
    <x v="3750"/>
    <s v="REGULAR"/>
    <s v="SALAS ARAVENA MARCO SEBASTIAN"/>
    <x v="1"/>
    <s v="La Granja"/>
    <s v="Sin Beca"/>
    <s v="Sin Beca"/>
    <s v="AÑO 2017"/>
    <n v="366"/>
    <n v="342"/>
    <n v="523"/>
    <n v="366"/>
    <x v="22"/>
    <s v="CON PSU "/>
    <s v="50 % MENOR "/>
    <s v="Rango 400-449"/>
    <x v="0"/>
  </r>
  <r>
    <x v="3"/>
    <x v="9"/>
    <s v="Salud"/>
    <x v="0"/>
    <x v="1"/>
    <x v="3751"/>
    <s v="REGULAR"/>
    <s v="ORCOS PEREIRA FRANCISCA JAVIERA"/>
    <x v="0"/>
    <s v="La Florida"/>
    <s v="Sin Beca"/>
    <s v="Con Beca"/>
    <s v="AÑO 2014"/>
    <n v="369"/>
    <n v="452"/>
    <n v="425"/>
    <n v="369"/>
    <x v="12"/>
    <s v="CON PSU "/>
    <s v="50 % MENOR "/>
    <s v="Rango 400-449"/>
    <x v="0"/>
  </r>
  <r>
    <x v="3"/>
    <x v="1"/>
    <s v="Salud"/>
    <x v="0"/>
    <x v="1"/>
    <x v="3752"/>
    <s v="REGULAR"/>
    <s v="COSSIO PLAZA RODRIGO ADRIAN"/>
    <x v="1"/>
    <s v="Lo Prado"/>
    <s v="Sin Beca"/>
    <s v="Sin Beca"/>
    <s v="AÑO 2015"/>
    <n v="369"/>
    <n v="450"/>
    <n v="370"/>
    <n v="369"/>
    <x v="75"/>
    <s v="CON PSU "/>
    <s v="50 % MENOR "/>
    <s v="Rango 400-449"/>
    <x v="0"/>
  </r>
  <r>
    <x v="3"/>
    <x v="1"/>
    <s v="Salud"/>
    <x v="0"/>
    <x v="0"/>
    <x v="3753"/>
    <s v="REGULAR"/>
    <s v="DIAZ URBINA CHRISTIAN ALEXANDER"/>
    <x v="1"/>
    <s v="Maipú"/>
    <s v="Sin Beca"/>
    <s v="Con Beca"/>
    <s v="AÑO 2016"/>
    <n v="372"/>
    <n v="344"/>
    <n v="485"/>
    <n v="372"/>
    <x v="438"/>
    <s v="CON PSU "/>
    <s v="50 % MENOR "/>
    <s v="Rango 400-449"/>
    <x v="0"/>
  </r>
  <r>
    <x v="3"/>
    <x v="1"/>
    <s v="Salud"/>
    <x v="1"/>
    <x v="0"/>
    <x v="3754"/>
    <s v="REGULAR"/>
    <s v="ALISTE GUERRERO PAULA DEL CARMEN"/>
    <x v="0"/>
    <s v="Maipú"/>
    <s v="Con Beca"/>
    <s v="Con Beca"/>
    <s v="AÑO 2014"/>
    <n v="377"/>
    <n v="452"/>
    <n v="425"/>
    <n v="377"/>
    <x v="12"/>
    <s v="CON PSU "/>
    <s v="50 % MENOR "/>
    <s v="Rango 400-449"/>
    <x v="0"/>
  </r>
  <r>
    <x v="3"/>
    <x v="4"/>
    <s v="Salud"/>
    <x v="0"/>
    <x v="0"/>
    <x v="3755"/>
    <s v="REGULAR"/>
    <s v="PENELA GALLEGUILLOS EDUARDO ANDRES"/>
    <x v="1"/>
    <s v="Maipú"/>
    <s v="Con Beca"/>
    <s v="Con Beca"/>
    <s v="AÑO 2017"/>
    <n v="379"/>
    <n v="419"/>
    <n v="382"/>
    <n v="379"/>
    <x v="624"/>
    <s v="CON PSU "/>
    <s v="50 % MENOR "/>
    <s v="Rango 400-449"/>
    <x v="0"/>
  </r>
  <r>
    <x v="3"/>
    <x v="5"/>
    <s v="Ciencias Sociales"/>
    <x v="0"/>
    <x v="0"/>
    <x v="3756"/>
    <s v="REGULAR"/>
    <s v="JERIA JERIA MATIAS IGNACIO"/>
    <x v="1"/>
    <s v="Paine"/>
    <s v="Sin Beca"/>
    <s v="Sin Beca"/>
    <s v="AÑO 2017"/>
    <n v="383"/>
    <n v="494"/>
    <n v="403"/>
    <n v="383"/>
    <x v="81"/>
    <s v="CON PSU "/>
    <s v="50 % MENOR "/>
    <s v="Rango 400-449"/>
    <x v="0"/>
  </r>
  <r>
    <x v="3"/>
    <x v="8"/>
    <s v="Ciencias Sociales"/>
    <x v="0"/>
    <x v="0"/>
    <x v="3757"/>
    <s v="REGULAR"/>
    <s v="SILVA GALDAMES CATALINA ALEJANDRA"/>
    <x v="0"/>
    <s v="Conchalí"/>
    <s v="Sin Beca"/>
    <s v="Sin Beca"/>
    <s v="AÑO 2017"/>
    <n v="386"/>
    <n v="480"/>
    <n v="403"/>
    <n v="386"/>
    <x v="65"/>
    <s v="CON PSU "/>
    <s v="50 % MENOR "/>
    <s v="Rango 400-449"/>
    <x v="0"/>
  </r>
  <r>
    <x v="3"/>
    <x v="10"/>
    <s v="Salud"/>
    <x v="0"/>
    <x v="0"/>
    <x v="3758"/>
    <s v="REGULAR"/>
    <s v="VIDAL VALLADARES ARACELY"/>
    <x v="0"/>
    <s v="Quilicura"/>
    <s v="Con Beca"/>
    <s v="Sin Beca"/>
    <s v="AÑO 2017"/>
    <n v="387"/>
    <n v="465"/>
    <n v="403"/>
    <n v="387"/>
    <x v="63"/>
    <s v="CON PSU "/>
    <s v="50 % MENOR "/>
    <s v="Rango 400-449"/>
    <x v="0"/>
  </r>
  <r>
    <x v="3"/>
    <x v="4"/>
    <s v="Salud"/>
    <x v="0"/>
    <x v="0"/>
    <x v="3759"/>
    <s v="REGULAR"/>
    <s v="GONZÁLEZ GONZÁLEZ DANIELA ANGELICA"/>
    <x v="0"/>
    <s v="Quilicura"/>
    <s v="Sin Beca"/>
    <s v="Sin Beca"/>
    <s v="AÑO 2017"/>
    <n v="387"/>
    <n v="443"/>
    <n v="421"/>
    <n v="387"/>
    <x v="45"/>
    <s v="CON PSU "/>
    <s v="50 % MENOR "/>
    <s v="Rango 400-449"/>
    <x v="0"/>
  </r>
  <r>
    <x v="3"/>
    <x v="5"/>
    <s v="Ciencias Sociales"/>
    <x v="0"/>
    <x v="0"/>
    <x v="3760"/>
    <s v="REGULAR"/>
    <s v="CASTRO ARIAS MAXIMILIANO IGNACIO"/>
    <x v="1"/>
    <s v="Puente Alto"/>
    <s v="Con Beca"/>
    <s v="Sin Beca"/>
    <s v="AÑO 2017"/>
    <n v="389"/>
    <n v="516"/>
    <n v="337"/>
    <n v="389"/>
    <x v="42"/>
    <s v="CON PSU "/>
    <s v="50 % MENOR "/>
    <s v="Rango 400-449"/>
    <x v="0"/>
  </r>
  <r>
    <x v="3"/>
    <x v="6"/>
    <s v="Ciencias Sociales"/>
    <x v="0"/>
    <x v="0"/>
    <x v="3761"/>
    <s v="REGULAR"/>
    <s v="POLANCO MORENO MARCEL ALEJANDRO "/>
    <x v="1"/>
    <s v="Conchalí"/>
    <s v="Sin Beca"/>
    <s v="Sin Beca"/>
    <s v="AÑO 2017"/>
    <n v="390"/>
    <n v="402"/>
    <n v="421"/>
    <n v="390"/>
    <x v="26"/>
    <s v="CON PSU "/>
    <s v="50 % MENOR "/>
    <s v="Rango 400-449"/>
    <x v="0"/>
  </r>
  <r>
    <x v="3"/>
    <x v="11"/>
    <s v="Ciencias Sociales"/>
    <x v="0"/>
    <x v="0"/>
    <x v="3762"/>
    <s v="REGULAR"/>
    <s v="ANIÑIR PEÑA CRISTOPHER ALEJANDRO"/>
    <x v="1"/>
    <s v="Isla de Maipo"/>
    <s v="Sin Beca"/>
    <s v="Sin Beca"/>
    <s v="AÑO 2017"/>
    <n v="393"/>
    <n v="402"/>
    <n v="439"/>
    <n v="393"/>
    <x v="44"/>
    <s v="CON PSU "/>
    <s v="50 % MENOR "/>
    <s v="Rango 400-449"/>
    <x v="0"/>
  </r>
  <r>
    <x v="3"/>
    <x v="12"/>
    <s v="Salud"/>
    <x v="0"/>
    <x v="0"/>
    <x v="3763"/>
    <s v="REGULAR"/>
    <s v="RIVAS  MORALES ERNESTO ANDRES"/>
    <x v="1"/>
    <s v="Maipú"/>
    <s v="Sin Beca"/>
    <s v="Sin Beca"/>
    <s v="AÑO 2017"/>
    <n v="393"/>
    <n v="494"/>
    <n v="337"/>
    <n v="393"/>
    <x v="23"/>
    <s v="CON PSU "/>
    <s v="50 % MENOR "/>
    <s v="Rango 400-449"/>
    <x v="0"/>
  </r>
  <r>
    <x v="3"/>
    <x v="1"/>
    <s v="Salud"/>
    <x v="1"/>
    <x v="0"/>
    <x v="3764"/>
    <s v="REGULAR"/>
    <s v="GÓMEZ YÁÑEZ ARNALDO ALFREDO"/>
    <x v="1"/>
    <s v="Puente Alto"/>
    <s v="Sin Beca"/>
    <s v="Con Beca"/>
    <s v="AÑO 2017"/>
    <n v="397"/>
    <n v="410"/>
    <n v="439"/>
    <n v="397"/>
    <x v="17"/>
    <s v="CON PSU "/>
    <s v="50 % MENOR "/>
    <s v="Rango 400-449"/>
    <x v="0"/>
  </r>
  <r>
    <x v="3"/>
    <x v="1"/>
    <s v="Salud"/>
    <x v="0"/>
    <x v="0"/>
    <x v="3765"/>
    <s v="REGULAR"/>
    <s v="GUTIERREZ VALDEBENITO JOSÉ MIGUEL"/>
    <x v="1"/>
    <s v="Puente Alto"/>
    <s v="Con Beca"/>
    <s v="Con Beca"/>
    <s v="AÑO 2017"/>
    <n v="399"/>
    <n v="436"/>
    <n v="382"/>
    <n v="399"/>
    <x v="72"/>
    <s v="CON PSU "/>
    <s v="50 % MENOR "/>
    <s v="Rango 400-449"/>
    <x v="0"/>
  </r>
  <r>
    <x v="3"/>
    <x v="12"/>
    <s v="Salud"/>
    <x v="0"/>
    <x v="0"/>
    <x v="3766"/>
    <s v="REGULAR"/>
    <s v="ARÓSTICA VELÁSQUEZ ELIZABETH PATRICIA"/>
    <x v="0"/>
    <s v="Puente Alto"/>
    <s v="Sin Beca"/>
    <s v="Con Beca"/>
    <s v="AÑO 2017"/>
    <n v="399"/>
    <n v="534"/>
    <n v="312"/>
    <n v="399"/>
    <x v="51"/>
    <s v="CON PSU "/>
    <s v="50 % MENOR "/>
    <s v="Rango 400-449"/>
    <x v="0"/>
  </r>
  <r>
    <x v="3"/>
    <x v="12"/>
    <s v="Salud"/>
    <x v="0"/>
    <x v="0"/>
    <x v="3767"/>
    <s v="REGULAR"/>
    <s v="DUARTE COFRE CAROL LEYLA "/>
    <x v="0"/>
    <s v="Lo Espejo"/>
    <s v="Sin Beca"/>
    <s v="Sin Beca"/>
    <s v="AÑO 2017"/>
    <n v="399"/>
    <n v="436"/>
    <n v="421"/>
    <n v="399"/>
    <x v="68"/>
    <s v="CON PSU "/>
    <s v="50 % MENOR "/>
    <s v="Rango 400-449"/>
    <x v="0"/>
  </r>
  <r>
    <x v="3"/>
    <x v="6"/>
    <s v="Ciencias Sociales"/>
    <x v="0"/>
    <x v="0"/>
    <x v="3768"/>
    <s v="REGULAR"/>
    <s v="ASTUDILLO JIMENEZ IGNACIA  ANDREA"/>
    <x v="0"/>
    <s v="Maipú"/>
    <s v="Sin Beca"/>
    <s v="Sin Beca"/>
    <s v="AÑO 2017"/>
    <n v="400"/>
    <n v="458"/>
    <n v="421"/>
    <n v="400"/>
    <x v="80"/>
    <s v="CON PSU "/>
    <s v="50 % MENOR "/>
    <s v="Rango 400-449"/>
    <x v="0"/>
  </r>
  <r>
    <x v="3"/>
    <x v="10"/>
    <s v="Salud"/>
    <x v="0"/>
    <x v="0"/>
    <x v="3769"/>
    <s v="REGULAR"/>
    <s v="BORRONI BARBASTE VANESSA"/>
    <x v="0"/>
    <s v="San Bernardo"/>
    <s v="Con Beca"/>
    <s v="Sin Beca"/>
    <s v="AÑO 2017"/>
    <n v="404"/>
    <n v="427"/>
    <n v="403"/>
    <n v="404"/>
    <x v="41"/>
    <s v="CON PSU "/>
    <s v="50 % MENOR "/>
    <s v="Rango 400-449"/>
    <x v="0"/>
  </r>
  <r>
    <x v="3"/>
    <x v="8"/>
    <s v="Ciencias Sociales"/>
    <x v="0"/>
    <x v="0"/>
    <x v="3770"/>
    <s v="REGULAR"/>
    <s v="CARREÑO SANCHEZ IGNACIO JESUS"/>
    <x v="1"/>
    <s v="La Florida"/>
    <s v="Sin Beca"/>
    <s v="Sin Beca"/>
    <s v="AÑO 2017"/>
    <n v="406"/>
    <n v="383"/>
    <n v="439"/>
    <n v="406"/>
    <x v="36"/>
    <s v="CON PSU "/>
    <s v="50 % MENOR "/>
    <s v="Rango 400-449"/>
    <x v="0"/>
  </r>
  <r>
    <x v="3"/>
    <x v="16"/>
    <s v="Ingeniería, Ciencia y Tecnología "/>
    <x v="1"/>
    <x v="0"/>
    <x v="3771"/>
    <s v="REGULAR"/>
    <s v="VARAS GONZALEZ  JAVIERA ANDREA"/>
    <x v="0"/>
    <s v="Lampa"/>
    <s v="Con Beca"/>
    <s v="Sin Beca"/>
    <s v="AÑO 2017"/>
    <n v="407"/>
    <n v="443"/>
    <n v="421"/>
    <n v="407"/>
    <x v="45"/>
    <s v="CON PSU "/>
    <s v="50 % MENOR "/>
    <s v="Rango 400-449"/>
    <x v="0"/>
  </r>
  <r>
    <x v="3"/>
    <x v="4"/>
    <s v="Salud"/>
    <x v="0"/>
    <x v="0"/>
    <x v="3772"/>
    <s v="REGULAR"/>
    <s v="PEÑA ANTINAO DEBORAH  ALINE"/>
    <x v="0"/>
    <s v="La Granja"/>
    <s v="Sin Beca"/>
    <s v="Sin Beca"/>
    <s v="AÑO 2014"/>
    <n v="409"/>
    <n v="452"/>
    <n v="393"/>
    <n v="409"/>
    <x v="73"/>
    <s v="CON PSU "/>
    <s v="50 % MENOR "/>
    <s v="Rango 400-449"/>
    <x v="0"/>
  </r>
  <r>
    <x v="3"/>
    <x v="17"/>
    <s v="Ingeniería, Ciencia y Tecnología "/>
    <x v="0"/>
    <x v="0"/>
    <x v="3773"/>
    <s v="REGULAR"/>
    <s v="Pino Huenumán Nicolás Leandro"/>
    <x v="1"/>
    <s v="La Pintana"/>
    <s v="Sin Beca"/>
    <s v="Sin Beca"/>
    <s v="AÑO 2017"/>
    <n v="410"/>
    <n v="305"/>
    <n v="494"/>
    <n v="410"/>
    <x v="443"/>
    <s v="CON PSU "/>
    <s v="50 % MENOR "/>
    <s v="Rango 400-449"/>
    <x v="0"/>
  </r>
  <r>
    <x v="3"/>
    <x v="12"/>
    <s v="Salud"/>
    <x v="0"/>
    <x v="0"/>
    <x v="3774"/>
    <s v="REGULAR"/>
    <s v="SEPÚLVEDA OJEDA FERNANDA VICTORIA"/>
    <x v="0"/>
    <s v="Renca"/>
    <s v="Sin Beca"/>
    <s v="Sin Beca"/>
    <s v="AÑO 2017"/>
    <n v="413"/>
    <n v="383"/>
    <n v="504"/>
    <n v="413"/>
    <x v="14"/>
    <s v="CON PSU "/>
    <s v="50 % MENOR "/>
    <s v="Rango 400-449"/>
    <x v="0"/>
  </r>
  <r>
    <x v="3"/>
    <x v="4"/>
    <s v="Salud"/>
    <x v="0"/>
    <x v="0"/>
    <x v="3775"/>
    <s v="REGULAR"/>
    <s v="MENDEZ GATICA SEBASTIAN ALFREDO"/>
    <x v="1"/>
    <s v="Talagante"/>
    <s v="Sin Beca"/>
    <s v="Sin Beca"/>
    <s v="AÑO 2017"/>
    <n v="414"/>
    <n v="480"/>
    <n v="403"/>
    <n v="414"/>
    <x v="65"/>
    <s v="CON PSU "/>
    <s v="50 % MENOR "/>
    <s v="Rango 400-449"/>
    <x v="0"/>
  </r>
  <r>
    <x v="3"/>
    <x v="0"/>
    <s v="Ingeniería, Ciencia y Tecnología "/>
    <x v="0"/>
    <x v="0"/>
    <x v="3776"/>
    <s v="REGULAR"/>
    <s v="SOTELO MARDONES CAMILO ANDRES"/>
    <x v="1"/>
    <s v="Lo Prado"/>
    <s v="Con Beca"/>
    <s v="Con Beca"/>
    <s v="AÑO 2013"/>
    <n v="417"/>
    <n v="363"/>
    <n v="499"/>
    <n v="417"/>
    <x v="77"/>
    <s v="CON PSU "/>
    <s v="50 % MENOR "/>
    <s v="Rango 400-449"/>
    <x v="0"/>
  </r>
  <r>
    <x v="3"/>
    <x v="8"/>
    <s v="Ciencias Sociales"/>
    <x v="1"/>
    <x v="0"/>
    <x v="3777"/>
    <s v="REGULAR"/>
    <s v="GALLEGUILLOS FUENTES ORLANDO ESTEBAN"/>
    <x v="1"/>
    <s v="Maipú"/>
    <s v="Sin Beca"/>
    <s v="Sin Beca"/>
    <s v="AÑO 2017"/>
    <n v="406"/>
    <n v="364"/>
    <n v="469"/>
    <n v="418"/>
    <x v="548"/>
    <s v="CON PSU "/>
    <s v="50 % MAYOR"/>
    <s v="Rango 400-449"/>
    <x v="0"/>
  </r>
  <r>
    <x v="3"/>
    <x v="8"/>
    <s v="Ciencias Sociales"/>
    <x v="0"/>
    <x v="0"/>
    <x v="3778"/>
    <s v="REGULAR"/>
    <s v="medina LOPEZ NICOLAS GABRIEL"/>
    <x v="1"/>
    <s v="Andacollo"/>
    <s v="Sin Beca"/>
    <s v="Con Beca"/>
    <s v="AÑO 2017"/>
    <n v="420"/>
    <n v="443"/>
    <n v="360"/>
    <n v="420"/>
    <x v="550"/>
    <s v="CON PSU "/>
    <s v="50 % MENOR "/>
    <s v="Rango 400-449"/>
    <x v="0"/>
  </r>
  <r>
    <x v="3"/>
    <x v="15"/>
    <s v="Ingeniería, Ciencia y Tecnología "/>
    <x v="1"/>
    <x v="0"/>
    <x v="3779"/>
    <s v="REGULAR"/>
    <s v="ULLOA MENDEZ DANIEL NICOLAS"/>
    <x v="1"/>
    <s v="San Miguel"/>
    <s v="Con Beca"/>
    <s v="Sin Beca"/>
    <s v="AÑO 2017"/>
    <n v="420"/>
    <n v="402"/>
    <n v="494"/>
    <n v="420"/>
    <x v="6"/>
    <s v="CON PSU "/>
    <s v="50 % MENOR "/>
    <s v="Rango 400-449"/>
    <x v="0"/>
  </r>
  <r>
    <x v="3"/>
    <x v="12"/>
    <s v="Salud"/>
    <x v="0"/>
    <x v="0"/>
    <x v="3780"/>
    <s v="REGULAR"/>
    <s v="ALARCON PINTO FERNANDA MARICEL"/>
    <x v="0"/>
    <s v="Santiago"/>
    <s v="Con Beca"/>
    <s v="Sin Beca"/>
    <s v="AÑO 2016"/>
    <n v="423"/>
    <n v="493"/>
    <n v="364"/>
    <n v="422"/>
    <x v="68"/>
    <s v="CON PSU "/>
    <s v="50 % MENOR "/>
    <s v="Rango 400-449"/>
    <x v="0"/>
  </r>
  <r>
    <x v="3"/>
    <x v="1"/>
    <s v="Salud"/>
    <x v="0"/>
    <x v="0"/>
    <x v="3781"/>
    <s v="REGULAR"/>
    <s v="SALDIA PAREDES SKARLY"/>
    <x v="0"/>
    <s v="Puente Alto"/>
    <s v="Con Beca"/>
    <s v="Sin Beca"/>
    <s v="AÑO 2014"/>
    <n v="423"/>
    <n v="496"/>
    <n v="353"/>
    <n v="423"/>
    <x v="17"/>
    <s v="CON PSU "/>
    <s v="50 % MENOR "/>
    <s v="Rango 400-449"/>
    <x v="0"/>
  </r>
  <r>
    <x v="3"/>
    <x v="7"/>
    <s v="Salud"/>
    <x v="0"/>
    <x v="0"/>
    <x v="3782"/>
    <s v="REGULAR"/>
    <s v="VARGAS CARVAJAL JAZMIN GABRIELA"/>
    <x v="0"/>
    <s v="Renca"/>
    <s v="Sin Beca"/>
    <s v="Sin Beca"/>
    <s v="AÑO 2017"/>
    <n v="423"/>
    <n v="443"/>
    <n v="454"/>
    <n v="423"/>
    <x v="81"/>
    <s v="CON PSU "/>
    <s v="50 % MENOR "/>
    <s v="Rango 400-449"/>
    <x v="0"/>
  </r>
  <r>
    <x v="3"/>
    <x v="12"/>
    <s v="Salud"/>
    <x v="0"/>
    <x v="0"/>
    <x v="3783"/>
    <s v="REGULAR"/>
    <s v="PEFAUR VILLAVICENCIO CHRISTIAN ANIBAL WILSON"/>
    <x v="1"/>
    <s v="Maipú"/>
    <s v="Sin Beca"/>
    <s v="Con Beca"/>
    <s v="AÑO 2017"/>
    <n v="420"/>
    <n v="465"/>
    <n v="337"/>
    <n v="424"/>
    <x v="79"/>
    <s v="CON PSU "/>
    <s v="50 % MAYOR"/>
    <s v="Rango 400-449"/>
    <x v="0"/>
  </r>
  <r>
    <x v="3"/>
    <x v="10"/>
    <s v="Salud"/>
    <x v="0"/>
    <x v="0"/>
    <x v="3784"/>
    <s v="REGULAR"/>
    <s v="LUNA CHACON CAMILA IGNACIA"/>
    <x v="0"/>
    <s v="Ñuñoa"/>
    <s v="Con Beca"/>
    <s v="Con Beca"/>
    <s v="AÑO 2017"/>
    <n v="431"/>
    <n v="410"/>
    <n v="439"/>
    <n v="431"/>
    <x v="17"/>
    <s v="CON PSU "/>
    <s v="50 % MENOR "/>
    <s v="Rango 400-449"/>
    <x v="0"/>
  </r>
  <r>
    <x v="3"/>
    <x v="10"/>
    <s v="Salud"/>
    <x v="0"/>
    <x v="0"/>
    <x v="3785"/>
    <s v="REGULAR"/>
    <s v="BALTIERRA REYES FRANCESCA  CIOMARA "/>
    <x v="0"/>
    <s v="Padre Hurtado"/>
    <s v="Con Beca"/>
    <s v="Sin Beca"/>
    <s v="AÑO 2017"/>
    <n v="431"/>
    <n v="458"/>
    <n v="382"/>
    <n v="431"/>
    <x v="46"/>
    <s v="CON PSU "/>
    <s v="50 % MENOR "/>
    <s v="Rango 400-449"/>
    <x v="0"/>
  </r>
  <r>
    <x v="3"/>
    <x v="16"/>
    <s v="Ingeniería, Ciencia y Tecnología "/>
    <x v="0"/>
    <x v="0"/>
    <x v="3786"/>
    <s v="REGULAR"/>
    <s v="SANCHEZ DURAN DIEGO"/>
    <x v="1"/>
    <s v="Peñalolén"/>
    <s v="Con Beca"/>
    <s v="Con Beca"/>
    <s v="AÑO 2017"/>
    <n v="435"/>
    <n v="465"/>
    <n v="421"/>
    <n v="435"/>
    <x v="48"/>
    <s v="CON PSU "/>
    <s v="50 % MENOR "/>
    <s v="Rango 400-449"/>
    <x v="0"/>
  </r>
  <r>
    <x v="3"/>
    <x v="16"/>
    <s v="Ingeniería, Ciencia y Tecnología "/>
    <x v="0"/>
    <x v="0"/>
    <x v="3787"/>
    <s v="REGULAR"/>
    <s v="FUENTES LIBANO NICOLAS ROBERTO"/>
    <x v="1"/>
    <s v="Maipú"/>
    <s v="Con Beca"/>
    <s v="Sin Beca"/>
    <s v="AÑO 2017"/>
    <n v="435"/>
    <n v="410"/>
    <n v="469"/>
    <n v="435"/>
    <x v="80"/>
    <s v="CON PSU "/>
    <s v="50 % MENOR "/>
    <s v="Rango 400-449"/>
    <x v="0"/>
  </r>
  <r>
    <x v="3"/>
    <x v="7"/>
    <s v="Salud"/>
    <x v="0"/>
    <x v="0"/>
    <x v="3788"/>
    <s v="REGULAR"/>
    <s v="PUELLES PÉREZ ALINNE NICOLE"/>
    <x v="0"/>
    <s v="Maipú"/>
    <s v="Con Beca"/>
    <s v="Con Beca"/>
    <s v="AÑO 2017"/>
    <n v="440"/>
    <n v="443"/>
    <n v="403"/>
    <n v="440"/>
    <x v="51"/>
    <s v="CON PSU "/>
    <s v="50 % MENOR "/>
    <s v="Rango 400-449"/>
    <x v="0"/>
  </r>
  <r>
    <x v="3"/>
    <x v="4"/>
    <s v="Salud"/>
    <x v="0"/>
    <x v="0"/>
    <x v="3789"/>
    <s v="REGULAR"/>
    <s v="TORRES LILLO EMILIA VALENTINA"/>
    <x v="0"/>
    <s v="Pudahuel"/>
    <s v="Con Beca"/>
    <s v="Con Beca"/>
    <s v="AÑO 2017"/>
    <n v="441"/>
    <n v="427"/>
    <n v="382"/>
    <n v="441"/>
    <x v="15"/>
    <s v="CON PSU "/>
    <s v="50 % MENOR "/>
    <s v="Rango 400-449"/>
    <x v="0"/>
  </r>
  <r>
    <x v="3"/>
    <x v="1"/>
    <s v="Salud"/>
    <x v="0"/>
    <x v="0"/>
    <x v="3790"/>
    <s v="REGULAR"/>
    <s v="MIRANDA PEREZ ROBERTO ANDRES"/>
    <x v="1"/>
    <s v="San Bernardo"/>
    <s v="Con Beca"/>
    <s v="Con Beca"/>
    <s v="AÑO 2017"/>
    <n v="441"/>
    <n v="556"/>
    <n v="337"/>
    <n v="441"/>
    <x v="20"/>
    <s v="CON PSU "/>
    <s v="50 % MENOR "/>
    <s v="Rango 400-449"/>
    <x v="0"/>
  </r>
  <r>
    <x v="3"/>
    <x v="4"/>
    <s v="Salud"/>
    <x v="0"/>
    <x v="1"/>
    <x v="3791"/>
    <s v="REGULAR"/>
    <s v="FLORES OPAZO MATIAS CHRISTIAN"/>
    <x v="1"/>
    <s v="Maipú"/>
    <s v="Con Beca"/>
    <s v="Sin Beca"/>
    <s v="AÑO 2014"/>
    <n v="443"/>
    <n v="438"/>
    <n v="374"/>
    <n v="443"/>
    <x v="5"/>
    <s v="CON PSU "/>
    <s v="50 % MENOR "/>
    <s v="Rango 400-449"/>
    <x v="0"/>
  </r>
  <r>
    <x v="3"/>
    <x v="6"/>
    <s v="Ciencias Sociales"/>
    <x v="0"/>
    <x v="0"/>
    <x v="3792"/>
    <s v="REGULAR"/>
    <s v="CANALES ESPINOZA DANIELA IGNACIA"/>
    <x v="0"/>
    <s v="Las Condes"/>
    <s v="Con Beca"/>
    <s v="Con Beca"/>
    <s v="AÑO 2015"/>
    <n v="445"/>
    <n v="471"/>
    <n v="389"/>
    <n v="445"/>
    <x v="43"/>
    <s v="CON PSU "/>
    <s v="50 % MENOR "/>
    <s v="Rango 400-449"/>
    <x v="0"/>
  </r>
  <r>
    <x v="3"/>
    <x v="9"/>
    <s v="Salud"/>
    <x v="0"/>
    <x v="0"/>
    <x v="3793"/>
    <s v="REGULAR"/>
    <s v="CORDERO MUÑOZ CONSTANZA IVANA"/>
    <x v="0"/>
    <s v="Pudahuel"/>
    <s v="Sin Beca"/>
    <s v="Con Beca"/>
    <s v="AÑO 2017"/>
    <n v="445"/>
    <n v="473"/>
    <n v="403"/>
    <n v="445"/>
    <x v="47"/>
    <s v="CON PSU "/>
    <s v="50 % MENOR "/>
    <s v="Rango 400-449"/>
    <x v="0"/>
  </r>
  <r>
    <x v="3"/>
    <x v="6"/>
    <s v="Ciencias Sociales"/>
    <x v="0"/>
    <x v="0"/>
    <x v="3794"/>
    <s v="REGULAR"/>
    <s v="MELLA JABRE FERNANDA NOELIA "/>
    <x v="0"/>
    <s v="Recoleta"/>
    <s v="Sin Beca"/>
    <s v="Con Beca"/>
    <s v="AÑO 2017"/>
    <n v="445"/>
    <n v="549"/>
    <n v="337"/>
    <n v="445"/>
    <x v="48"/>
    <s v="CON PSU "/>
    <s v="50 % MENOR "/>
    <s v="Rango 400-449"/>
    <x v="0"/>
  </r>
  <r>
    <x v="3"/>
    <x v="1"/>
    <s v="Salud"/>
    <x v="0"/>
    <x v="0"/>
    <x v="3795"/>
    <s v="REGULAR"/>
    <s v="CISTERNA TAIVA CONSTANZA JAVIERA"/>
    <x v="0"/>
    <s v="Puente Alto"/>
    <s v="Con Beca"/>
    <s v="Sin Beca"/>
    <s v="AÑO 2017"/>
    <n v="445"/>
    <n v="443"/>
    <n v="421"/>
    <n v="445"/>
    <x v="45"/>
    <s v="CON PSU "/>
    <s v="50 % MENOR "/>
    <s v="Rango 400-449"/>
    <x v="0"/>
  </r>
  <r>
    <x v="3"/>
    <x v="8"/>
    <s v="Ciencias Sociales"/>
    <x v="0"/>
    <x v="0"/>
    <x v="3796"/>
    <s v="REGULAR"/>
    <s v="LOPEZ VARELA PIA ISIDORA"/>
    <x v="0"/>
    <s v="Santiago"/>
    <s v="Con Beca"/>
    <s v="Sin Beca"/>
    <s v="AÑO 2017"/>
    <n v="445"/>
    <n v="458"/>
    <n v="403"/>
    <n v="445"/>
    <x v="19"/>
    <s v="CON PSU "/>
    <s v="50 % MENOR "/>
    <s v="Rango 400-449"/>
    <x v="0"/>
  </r>
  <r>
    <x v="3"/>
    <x v="8"/>
    <s v="Ciencias Sociales"/>
    <x v="0"/>
    <x v="0"/>
    <x v="3797"/>
    <s v="REGULAR"/>
    <s v="BUSTAMANTE SILVA CAMILA SILVANA"/>
    <x v="0"/>
    <s v="La Cisterna"/>
    <s v="Sin Beca"/>
    <s v="Sin Beca"/>
    <s v="AÑO 2017"/>
    <n v="445"/>
    <n v="427"/>
    <n v="454"/>
    <n v="445"/>
    <x v="439"/>
    <s v="CON PSU "/>
    <s v="50 % MENOR "/>
    <s v="Rango 400-449"/>
    <x v="0"/>
  </r>
  <r>
    <x v="3"/>
    <x v="4"/>
    <s v="Salud"/>
    <x v="0"/>
    <x v="0"/>
    <x v="3798"/>
    <s v="REGULAR"/>
    <s v="SALAZAR JARA FRANCIS ARACELLI "/>
    <x v="0"/>
    <s v="San Bernardo"/>
    <s v="Sin Beca"/>
    <s v="Sin Beca"/>
    <s v="AÑO 2017"/>
    <n v="445"/>
    <n v="451"/>
    <n v="421"/>
    <n v="445"/>
    <x v="547"/>
    <s v="CON PSU "/>
    <s v="50 % MENOR "/>
    <s v="Rango 400-449"/>
    <x v="0"/>
  </r>
  <r>
    <x v="3"/>
    <x v="10"/>
    <s v="Salud"/>
    <x v="0"/>
    <x v="0"/>
    <x v="3799"/>
    <s v="REGULAR"/>
    <s v="VELOSO FIGUEROA FRANCISCA VALERIA"/>
    <x v="0"/>
    <s v="Huechuraba"/>
    <s v="Con Beca"/>
    <s v="Con Beca"/>
    <s v="AÑO 2017"/>
    <n v="446"/>
    <n v="494"/>
    <n v="403"/>
    <n v="446"/>
    <x v="81"/>
    <s v="CON PSU "/>
    <s v="50 % MENOR "/>
    <s v="Rango 400-449"/>
    <x v="0"/>
  </r>
  <r>
    <x v="3"/>
    <x v="8"/>
    <s v="Ciencias Sociales"/>
    <x v="0"/>
    <x v="0"/>
    <x v="3800"/>
    <s v="REGULAR"/>
    <s v="ROSSI CONTRERAS ANTONELLA FIORELLA"/>
    <x v="0"/>
    <s v="Las Condes"/>
    <s v="Con Beca"/>
    <s v="Sin Beca"/>
    <s v="AÑO 2017"/>
    <n v="440"/>
    <n v="480"/>
    <n v="382"/>
    <n v="446"/>
    <x v="77"/>
    <s v="CON PSU "/>
    <s v="50 % MAYOR"/>
    <s v="Rango 400-449"/>
    <x v="0"/>
  </r>
  <r>
    <x v="3"/>
    <x v="1"/>
    <s v="Salud"/>
    <x v="0"/>
    <x v="0"/>
    <x v="3801"/>
    <s v="REGULAR"/>
    <s v="GONZÁLEZ LÓPEZ CAMILA PAZ"/>
    <x v="0"/>
    <s v="Pudahuel"/>
    <s v="Con Beca"/>
    <s v="Sin Beca"/>
    <s v="AÑO 2017"/>
    <n v="448"/>
    <n v="427"/>
    <n v="382"/>
    <n v="448"/>
    <x v="15"/>
    <s v="CON PSU "/>
    <s v="50 % MENOR "/>
    <s v="Rango 400-449"/>
    <x v="0"/>
  </r>
  <r>
    <x v="3"/>
    <x v="16"/>
    <s v="Ingeniería, Ciencia y Tecnología "/>
    <x v="0"/>
    <x v="1"/>
    <x v="3802"/>
    <s v="REGULAR"/>
    <s v="GALICIA CARDENAS DANIELA"/>
    <x v="0"/>
    <s v="Colina"/>
    <s v="Sin Beca"/>
    <s v="Sin Beca"/>
    <s v="AÑO 2017"/>
    <n v="448"/>
    <n v="364"/>
    <n v="494"/>
    <n v="448"/>
    <x v="64"/>
    <s v="CON PSU "/>
    <s v="50 % MENOR "/>
    <s v="Rango 400-449"/>
    <x v="0"/>
  </r>
  <r>
    <x v="3"/>
    <x v="1"/>
    <s v="Salud"/>
    <x v="0"/>
    <x v="0"/>
    <x v="3803"/>
    <s v="REGULAR"/>
    <s v="MORALES CACERES IVAN ERICK"/>
    <x v="1"/>
    <s v="El Bosque"/>
    <s v="Sin Beca"/>
    <s v="Sin Beca"/>
    <s v="AÑO 2016"/>
    <n v="448"/>
    <n v="394"/>
    <n v="472"/>
    <n v="448"/>
    <x v="549"/>
    <s v="CON PSU "/>
    <s v="50 % MENOR "/>
    <s v="Rango 400-449"/>
    <x v="0"/>
  </r>
  <r>
    <x v="3"/>
    <x v="6"/>
    <s v="Ciencias Sociales"/>
    <x v="0"/>
    <x v="0"/>
    <x v="3804"/>
    <s v="REGULAR"/>
    <s v="AL HOUCHI POBLETE BASSEM AZAAD"/>
    <x v="1"/>
    <s v="Ñuñoa"/>
    <s v="Sin Beca"/>
    <s v="Sin Beca"/>
    <s v="AÑO 2015"/>
    <n v="449"/>
    <n v="420"/>
    <n v="453"/>
    <n v="449"/>
    <x v="8"/>
    <s v="CON PSU "/>
    <s v="50 % MENOR "/>
    <s v="Rango 400-449"/>
    <x v="0"/>
  </r>
  <r>
    <x v="3"/>
    <x v="10"/>
    <s v="Salud"/>
    <x v="0"/>
    <x v="1"/>
    <x v="3805"/>
    <s v="REGULAR"/>
    <s v="GUERRA FIGUEROA THOMAS IGNACIO"/>
    <x v="1"/>
    <s v="Huechuraba"/>
    <s v="Sin Beca"/>
    <s v="Sin Beca"/>
    <s v="AÑO 2015"/>
    <n v="450"/>
    <n v="436"/>
    <n v="370"/>
    <n v="454"/>
    <x v="76"/>
    <s v="CON PSU "/>
    <s v="50 % MAYOR"/>
    <s v="Rango 400-449"/>
    <x v="0"/>
  </r>
  <r>
    <x v="3"/>
    <x v="20"/>
    <s v="Salud"/>
    <x v="0"/>
    <x v="0"/>
    <x v="72"/>
    <s v="REGULAR"/>
    <s v="SAAVEDRA GONZALEZ RUTH ELIZABETH"/>
    <x v="0"/>
    <s v="Rancagua"/>
    <s v="Con Beca"/>
    <s v="Sin Beca"/>
    <s v="AÑO 2013"/>
    <n v="455"/>
    <n v="363"/>
    <n v="469"/>
    <n v="455"/>
    <x v="10"/>
    <s v="CON PSU "/>
    <s v="50 % MENOR "/>
    <s v="Rango 400-449"/>
    <x v="0"/>
  </r>
  <r>
    <x v="3"/>
    <x v="8"/>
    <s v="Ciencias Sociales"/>
    <x v="0"/>
    <x v="0"/>
    <x v="3806"/>
    <s v="REGULAR"/>
    <s v="MARTINEZ ÁLVAREZ CONSTANZA  ALEJANDRA"/>
    <x v="0"/>
    <s v="Lo Prado"/>
    <s v="Sin Beca"/>
    <s v="Sin Beca"/>
    <s v="AÑO 2017"/>
    <n v="455"/>
    <n v="465"/>
    <n v="403"/>
    <n v="455"/>
    <x v="63"/>
    <s v="CON PSU "/>
    <s v="50 % MENOR "/>
    <s v="Rango 400-449"/>
    <x v="0"/>
  </r>
  <r>
    <x v="3"/>
    <x v="10"/>
    <s v="Salud"/>
    <x v="0"/>
    <x v="0"/>
    <x v="3807"/>
    <s v="REGULAR"/>
    <s v="VERA BUSTAMANTE DANIELA CONSTANZA"/>
    <x v="0"/>
    <s v="Recoleta"/>
    <s v="Con Beca"/>
    <s v="Con Beca"/>
    <s v="AÑO 2017"/>
    <n v="460"/>
    <n v="419"/>
    <n v="382"/>
    <n v="460"/>
    <x v="624"/>
    <s v="CON PSU "/>
    <s v="50 % MENOR "/>
    <s v="Rango 400-449"/>
    <x v="0"/>
  </r>
  <r>
    <x v="3"/>
    <x v="15"/>
    <s v="Ingeniería, Ciencia y Tecnología "/>
    <x v="1"/>
    <x v="0"/>
    <x v="3808"/>
    <s v="REGULAR"/>
    <s v="TORRIJO ALVARADO MARCELO"/>
    <x v="1"/>
    <s v="San Bernardo"/>
    <s v="Con Beca"/>
    <s v="Con Beca"/>
    <s v="AÑO 2017"/>
    <n v="461"/>
    <n v="402"/>
    <n v="421"/>
    <n v="461"/>
    <x v="26"/>
    <s v="CON PSU "/>
    <s v="50 % MENOR "/>
    <s v="Rango 400-449"/>
    <x v="0"/>
  </r>
  <r>
    <x v="3"/>
    <x v="5"/>
    <s v="Ciencias Sociales"/>
    <x v="0"/>
    <x v="0"/>
    <x v="3809"/>
    <s v="REGULAR"/>
    <s v="ANABALON  VALENZUELA  FELIPE SEBASTIAN "/>
    <x v="1"/>
    <s v="Quinta Normal"/>
    <s v="Con Beca"/>
    <s v="Sin Beca"/>
    <s v="AÑO 2017"/>
    <n v="461"/>
    <n v="393"/>
    <n v="454"/>
    <n v="461"/>
    <x v="4"/>
    <s v="CON PSU "/>
    <s v="50 % MENOR "/>
    <s v="Rango 400-449"/>
    <x v="0"/>
  </r>
  <r>
    <x v="3"/>
    <x v="12"/>
    <s v="Salud"/>
    <x v="0"/>
    <x v="0"/>
    <x v="3810"/>
    <s v="REGULAR"/>
    <s v="JERIA ANGEL MACARENA BELÉN "/>
    <x v="0"/>
    <s v="Maipú"/>
    <s v="Sin Beca"/>
    <s v="Sin Beca"/>
    <s v="AÑO 2017"/>
    <n v="460"/>
    <n v="402"/>
    <n v="454"/>
    <n v="463"/>
    <x v="61"/>
    <s v="CON PSU "/>
    <s v="50 % MAYOR"/>
    <s v="Rango 400-449"/>
    <x v="0"/>
  </r>
  <r>
    <x v="3"/>
    <x v="7"/>
    <s v="Salud"/>
    <x v="0"/>
    <x v="0"/>
    <x v="3811"/>
    <s v="REGULAR"/>
    <s v="MUÑOZ BARRIOS VALENTINA FERNANDA"/>
    <x v="0"/>
    <s v="Puente Alto"/>
    <s v="Con Beca"/>
    <s v="Sin Beca"/>
    <s v="AÑO 2017"/>
    <n v="468"/>
    <n v="427"/>
    <n v="421"/>
    <n v="468"/>
    <x v="0"/>
    <s v="CON PSU "/>
    <s v="50 % MENOR "/>
    <s v="Rango 400-449"/>
    <x v="0"/>
  </r>
  <r>
    <x v="3"/>
    <x v="6"/>
    <s v="Ciencias Sociales"/>
    <x v="0"/>
    <x v="0"/>
    <x v="3812"/>
    <s v="REGULAR"/>
    <s v="HINOJOSA JIMENEZ FRANCISCA  GEMITA"/>
    <x v="0"/>
    <s v="San Joaquín"/>
    <s v="Sin Beca"/>
    <s v="Sin Beca"/>
    <s v="AÑO 2017"/>
    <n v="468"/>
    <n v="436"/>
    <n v="421"/>
    <n v="468"/>
    <x v="68"/>
    <s v="CON PSU "/>
    <s v="50 % MENOR "/>
    <s v="Rango 400-449"/>
    <x v="0"/>
  </r>
  <r>
    <x v="3"/>
    <x v="0"/>
    <s v="Ingeniería, Ciencia y Tecnología "/>
    <x v="0"/>
    <x v="0"/>
    <x v="3813"/>
    <s v="REGULAR"/>
    <s v="MELLADO SAN MARTIN NICOLAS ALEJANDRO"/>
    <x v="1"/>
    <s v="Colina"/>
    <s v="Con Beca"/>
    <s v="Con Beca"/>
    <s v="AÑO 2017"/>
    <n v="472"/>
    <n v="353"/>
    <n v="504"/>
    <n v="472"/>
    <x v="68"/>
    <s v="CON PSU "/>
    <s v="50 % MENOR "/>
    <s v="Rango 400-449"/>
    <x v="0"/>
  </r>
  <r>
    <x v="3"/>
    <x v="8"/>
    <s v="Ciencias Sociales"/>
    <x v="0"/>
    <x v="0"/>
    <x v="3814"/>
    <s v="REGULAR"/>
    <s v="PAZAN ROJAS PAULA ROXANA"/>
    <x v="0"/>
    <s v="Ñuñoa"/>
    <s v="Sin Beca"/>
    <s v="Con Beca"/>
    <s v="AÑO 2017"/>
    <n v="472"/>
    <n v="465"/>
    <n v="403"/>
    <n v="472"/>
    <x v="63"/>
    <s v="CON PSU "/>
    <s v="50 % MENOR "/>
    <s v="Rango 400-449"/>
    <x v="0"/>
  </r>
  <r>
    <x v="3"/>
    <x v="1"/>
    <s v="Salud"/>
    <x v="0"/>
    <x v="1"/>
    <x v="3815"/>
    <s v="REGULAR"/>
    <s v="SANCHEZ NOVOA MARIA ISABEL"/>
    <x v="0"/>
    <s v="Pudahuel"/>
    <s v="Sin Beca"/>
    <s v="Con Beca"/>
    <s v="AÑO 2014"/>
    <n v="472"/>
    <n v="430"/>
    <n v="450"/>
    <n v="472"/>
    <x v="50"/>
    <s v="CON PSU "/>
    <s v="50 % MENOR "/>
    <s v="Rango 400-449"/>
    <x v="0"/>
  </r>
  <r>
    <x v="3"/>
    <x v="6"/>
    <s v="Ciencias Sociales"/>
    <x v="0"/>
    <x v="0"/>
    <x v="3816"/>
    <s v="REGULAR"/>
    <s v="POBLETE  FLORES PATRICIO ALEXIS"/>
    <x v="1"/>
    <s v="Peñalolén"/>
    <s v="Con Beca"/>
    <s v="Sin Beca"/>
    <s v="AÑO 2015"/>
    <n v="472"/>
    <n v="428"/>
    <n v="453"/>
    <n v="472"/>
    <x v="439"/>
    <s v="CON PSU "/>
    <s v="50 % MENOR "/>
    <s v="Rango 400-449"/>
    <x v="0"/>
  </r>
  <r>
    <x v="3"/>
    <x v="10"/>
    <s v="Salud"/>
    <x v="0"/>
    <x v="0"/>
    <x v="3817"/>
    <s v="REGULAR"/>
    <s v="LOPEZ FLORES FELIPE IVAN"/>
    <x v="1"/>
    <s v="Maipú"/>
    <s v="Con Beca"/>
    <s v="Con Beca"/>
    <s v="AÑO 2017"/>
    <n v="475"/>
    <n v="443"/>
    <n v="454"/>
    <n v="475"/>
    <x v="81"/>
    <s v="CON PSU "/>
    <s v="50 % MENOR "/>
    <s v="Rango 400-449"/>
    <x v="0"/>
  </r>
  <r>
    <x v="3"/>
    <x v="6"/>
    <s v="Ciencias Sociales"/>
    <x v="0"/>
    <x v="0"/>
    <x v="3818"/>
    <s v="REGULAR"/>
    <s v="ZEVALLOS MUÑOZ JAVIERA ANDREA"/>
    <x v="0"/>
    <s v="Quinta Normal"/>
    <s v="Con Beca"/>
    <s v="Sin Beca"/>
    <s v="AÑO 2017"/>
    <n v="476"/>
    <n v="451"/>
    <n v="439"/>
    <n v="476"/>
    <x v="71"/>
    <s v="CON PSU "/>
    <s v="50 % MENOR "/>
    <s v="Rango 400-449"/>
    <x v="0"/>
  </r>
  <r>
    <x v="3"/>
    <x v="10"/>
    <s v="Salud"/>
    <x v="0"/>
    <x v="0"/>
    <x v="3819"/>
    <s v="REGULAR"/>
    <s v="GONZALEZ GUAJARDO KONNY VALESKA"/>
    <x v="0"/>
    <s v="Chimbarongo"/>
    <s v="Sin Beca"/>
    <s v="Sin Beca"/>
    <s v="AÑO 2017"/>
    <n v="476"/>
    <n v="443"/>
    <n v="421"/>
    <n v="476"/>
    <x v="45"/>
    <s v="CON PSU "/>
    <s v="50 % MENOR "/>
    <s v="Rango 400-449"/>
    <x v="0"/>
  </r>
  <r>
    <x v="3"/>
    <x v="1"/>
    <s v="Salud"/>
    <x v="0"/>
    <x v="0"/>
    <x v="3820"/>
    <s v="REGULAR"/>
    <s v="BALCAZAR GARRIDO DEIDAMIA ANDREA"/>
    <x v="0"/>
    <s v="Puente Alto"/>
    <s v="Sin Beca"/>
    <s v="Sin Beca"/>
    <s v="AÑO 2014"/>
    <n v="476"/>
    <n v="471"/>
    <n v="330"/>
    <n v="476"/>
    <x v="624"/>
    <s v="CON PSU "/>
    <s v="50 % MENOR "/>
    <s v="Rango 400-449"/>
    <x v="0"/>
  </r>
  <r>
    <x v="3"/>
    <x v="1"/>
    <s v="Salud"/>
    <x v="0"/>
    <x v="0"/>
    <x v="3821"/>
    <s v="REGULAR"/>
    <s v="GALAZ ALMONACID VANIA DENISSE"/>
    <x v="0"/>
    <s v="Renca"/>
    <s v="Sin Beca"/>
    <s v="Sin Beca"/>
    <s v="AÑO 2017"/>
    <n v="476"/>
    <n v="443"/>
    <n v="421"/>
    <n v="476"/>
    <x v="45"/>
    <s v="CON PSU "/>
    <s v="50 % MENOR "/>
    <s v="Rango 400-449"/>
    <x v="0"/>
  </r>
  <r>
    <x v="3"/>
    <x v="16"/>
    <s v="Ingeniería, Ciencia y Tecnología "/>
    <x v="0"/>
    <x v="0"/>
    <x v="3822"/>
    <s v="REGULAR"/>
    <s v="LEIVA QUIROZ YARITZA ANTONIA"/>
    <x v="0"/>
    <s v="Cerro Navia"/>
    <s v="Con Beca"/>
    <s v="Sin Beca"/>
    <s v="AÑO 2017"/>
    <n v="464"/>
    <n v="364"/>
    <n v="494"/>
    <n v="479"/>
    <x v="64"/>
    <s v="CON PSU "/>
    <s v="50 % MAYOR"/>
    <s v="Rango 400-449"/>
    <x v="0"/>
  </r>
  <r>
    <x v="3"/>
    <x v="12"/>
    <s v="Salud"/>
    <x v="0"/>
    <x v="0"/>
    <x v="3823"/>
    <s v="REGULAR"/>
    <s v="ROMERO GOMEZ NICOLE TIARE "/>
    <x v="0"/>
    <s v="PLACILLA"/>
    <s v="Con Beca"/>
    <s v="Con Beca"/>
    <s v="AÑO 2017"/>
    <n v="482"/>
    <n v="508"/>
    <n v="382"/>
    <n v="482"/>
    <x v="71"/>
    <s v="CON PSU "/>
    <s v="50 % MENOR "/>
    <s v="Rango 400-449"/>
    <x v="0"/>
  </r>
  <r>
    <x v="3"/>
    <x v="10"/>
    <s v="Salud"/>
    <x v="0"/>
    <x v="0"/>
    <x v="3824"/>
    <s v="REGULAR"/>
    <s v="ESPINOSA ORELLANA DANIELA LISSETH "/>
    <x v="0"/>
    <s v="Pudahuel"/>
    <s v="Sin Beca"/>
    <s v="Con Beca"/>
    <s v="AÑO 2017"/>
    <n v="482"/>
    <n v="458"/>
    <n v="421"/>
    <n v="482"/>
    <x v="80"/>
    <s v="CON PSU "/>
    <s v="50 % MENOR "/>
    <s v="Rango 400-449"/>
    <x v="0"/>
  </r>
  <r>
    <x v="3"/>
    <x v="7"/>
    <s v="Salud"/>
    <x v="0"/>
    <x v="0"/>
    <x v="92"/>
    <s v="REGULAR"/>
    <s v="QUINTANILLA DIVIN FERNANDA ANDREA"/>
    <x v="0"/>
    <s v="Maipú"/>
    <s v="Sin Beca"/>
    <s v="Sin Beca"/>
    <s v="AÑO 2014"/>
    <n v="484"/>
    <n v="422"/>
    <n v="409"/>
    <n v="484"/>
    <x v="23"/>
    <s v="CON PSU "/>
    <s v="50 % MENOR "/>
    <s v="Rango 400-449"/>
    <x v="0"/>
  </r>
  <r>
    <x v="3"/>
    <x v="17"/>
    <s v="Ingeniería, Ciencia y Tecnología "/>
    <x v="0"/>
    <x v="0"/>
    <x v="3825"/>
    <s v="REGULAR"/>
    <s v="MALBRAN CASTRO NICOLAS ANDRES"/>
    <x v="1"/>
    <s v="Peñalolén"/>
    <s v="Sin Beca"/>
    <s v="Sin Beca"/>
    <s v="AÑO 2017"/>
    <n v="486"/>
    <n v="353"/>
    <n v="454"/>
    <n v="486"/>
    <x v="9"/>
    <s v="CON PSU "/>
    <s v="50 % MENOR "/>
    <s v="Rango 400-449"/>
    <x v="0"/>
  </r>
  <r>
    <x v="3"/>
    <x v="4"/>
    <s v="Salud"/>
    <x v="0"/>
    <x v="0"/>
    <x v="3826"/>
    <s v="REGULAR"/>
    <s v="GUTIERREZ GONZALEZ ANTONIA DE LOURDES"/>
    <x v="0"/>
    <s v="Puente Alto"/>
    <s v="Sin Beca"/>
    <s v="Sin Beca"/>
    <s v="AÑO 2017"/>
    <n v="486"/>
    <n v="419"/>
    <n v="454"/>
    <n v="486"/>
    <x v="8"/>
    <s v="CON PSU "/>
    <s v="50 % MENOR "/>
    <s v="Rango 400-449"/>
    <x v="0"/>
  </r>
  <r>
    <x v="3"/>
    <x v="10"/>
    <s v="Salud"/>
    <x v="0"/>
    <x v="0"/>
    <x v="3827"/>
    <s v="REGULAR"/>
    <s v="QUIROZ PINOCHET SOFÍA IGNACIA"/>
    <x v="0"/>
    <s v="San Miguel"/>
    <s v="Con Beca"/>
    <s v="Sin Beca"/>
    <s v="AÑO 2017"/>
    <n v="482"/>
    <n v="383"/>
    <n v="454"/>
    <n v="490"/>
    <x v="31"/>
    <s v="CON PSU "/>
    <s v="50 % MAYOR"/>
    <s v="Rango 400-449"/>
    <x v="0"/>
  </r>
  <r>
    <x v="3"/>
    <x v="1"/>
    <s v="Salud"/>
    <x v="0"/>
    <x v="0"/>
    <x v="3828"/>
    <s v="REGULAR"/>
    <s v="DURAN CAMPOS CRISTOBAL IGNACIO"/>
    <x v="1"/>
    <s v="Quilicura"/>
    <s v="Sin Beca"/>
    <s v="Sin Beca"/>
    <s v="AÑO 2017"/>
    <n v="475"/>
    <n v="419"/>
    <n v="421"/>
    <n v="490"/>
    <x v="46"/>
    <s v="CON PSU "/>
    <s v="50 % MAYOR"/>
    <s v="Rango 400-449"/>
    <x v="0"/>
  </r>
  <r>
    <x v="3"/>
    <x v="1"/>
    <s v="Salud"/>
    <x v="0"/>
    <x v="0"/>
    <x v="3829"/>
    <s v="REGULAR"/>
    <s v="FUENTES GALLARDO HERNAN IGNACIO"/>
    <x v="1"/>
    <s v="Recoleta"/>
    <s v="Con Beca"/>
    <s v="Con Beca"/>
    <s v="AÑO 2017"/>
    <n v="492"/>
    <n v="402"/>
    <n v="454"/>
    <n v="492"/>
    <x v="61"/>
    <s v="CON PSU "/>
    <s v="50 % MENOR "/>
    <s v="Rango 400-449"/>
    <x v="0"/>
  </r>
  <r>
    <x v="3"/>
    <x v="10"/>
    <s v="Salud"/>
    <x v="0"/>
    <x v="0"/>
    <x v="3830"/>
    <s v="REGULAR"/>
    <s v="DONAIRE SANTANDER DAYANA ABIGAIL"/>
    <x v="0"/>
    <s v="La Florida"/>
    <s v="Sin Beca"/>
    <s v="Sin Beca"/>
    <s v="AÑO 2017"/>
    <n v="492"/>
    <n v="487"/>
    <n v="403"/>
    <n v="492"/>
    <x v="71"/>
    <s v="CON PSU "/>
    <s v="50 % MENOR "/>
    <s v="Rango 400-449"/>
    <x v="0"/>
  </r>
  <r>
    <x v="3"/>
    <x v="7"/>
    <s v="Salud"/>
    <x v="0"/>
    <x v="0"/>
    <x v="3831"/>
    <s v="REGULAR"/>
    <s v="BUZETA  ABARZUA  CONSTANZA ANDREA"/>
    <x v="0"/>
    <s v="Lo Prado"/>
    <s v="Sin Beca"/>
    <s v="Sin Beca"/>
    <s v="AÑO 2017"/>
    <n v="492"/>
    <n v="465"/>
    <n v="337"/>
    <n v="492"/>
    <x v="79"/>
    <s v="CON PSU "/>
    <s v="50 % MENOR "/>
    <s v="Rango 400-449"/>
    <x v="0"/>
  </r>
  <r>
    <x v="3"/>
    <x v="12"/>
    <s v="Salud"/>
    <x v="0"/>
    <x v="0"/>
    <x v="3832"/>
    <s v="REGULAR"/>
    <s v="MORALES  IRARRAZABAL FRANCISCA JOAQUINA"/>
    <x v="0"/>
    <s v="La Granja"/>
    <s v="Sin Beca"/>
    <s v="Sin Beca"/>
    <s v="AÑO 2014"/>
    <n v="494"/>
    <n v="422"/>
    <n v="393"/>
    <n v="494"/>
    <x v="552"/>
    <s v="CON PSU "/>
    <s v="50 % MENOR "/>
    <s v="Rango 400-449"/>
    <x v="0"/>
  </r>
  <r>
    <x v="3"/>
    <x v="13"/>
    <s v="Ingeniería, Ciencia y Tecnología "/>
    <x v="1"/>
    <x v="1"/>
    <x v="3833"/>
    <s v="REGULAR"/>
    <s v="LOYOLA VILLEGAS GINO ALEXANDRO"/>
    <x v="0"/>
    <s v="ARICA"/>
    <s v="Con Beca"/>
    <s v="Con Beca"/>
    <s v="AÑO 2013"/>
    <n v="496"/>
    <n v="397"/>
    <n v="469"/>
    <n v="496"/>
    <x v="549"/>
    <s v="CON PSU "/>
    <s v="50 % MENOR "/>
    <s v="Rango 400-449"/>
    <x v="0"/>
  </r>
  <r>
    <x v="3"/>
    <x v="20"/>
    <s v="Salud"/>
    <x v="0"/>
    <x v="0"/>
    <x v="3834"/>
    <s v="REGULAR"/>
    <s v="MURA OSORIO ELISA CATALINA"/>
    <x v="0"/>
    <s v="Colina"/>
    <s v="Sin Beca"/>
    <s v="Con Beca"/>
    <s v="AÑO 2017"/>
    <n v="496"/>
    <n v="480"/>
    <n v="403"/>
    <n v="496"/>
    <x v="65"/>
    <s v="CON PSU "/>
    <s v="50 % MENOR "/>
    <s v="Rango 400-449"/>
    <x v="0"/>
  </r>
  <r>
    <x v="3"/>
    <x v="1"/>
    <s v="Salud"/>
    <x v="0"/>
    <x v="1"/>
    <x v="3835"/>
    <s v="REGULAR"/>
    <s v="CACERES TAPIA JORGE ALONSO"/>
    <x v="1"/>
    <s v="Maipú"/>
    <s v="Sin Beca"/>
    <s v="Sin Beca"/>
    <s v="AÑO 2013"/>
    <n v="496"/>
    <n v="353"/>
    <n v="448"/>
    <n v="496"/>
    <x v="624"/>
    <s v="CON PSU "/>
    <s v="50 % MENOR "/>
    <s v="Rango 400-449"/>
    <x v="0"/>
  </r>
  <r>
    <x v="3"/>
    <x v="6"/>
    <s v="Ciencias Sociales"/>
    <x v="0"/>
    <x v="0"/>
    <x v="3836"/>
    <s v="REGULAR"/>
    <s v="RUIZ ALMARZA CARLA  IVANA"/>
    <x v="0"/>
    <s v="Lo Prado"/>
    <s v="Sin Beca"/>
    <s v="Sin Beca"/>
    <s v="AÑO 2017"/>
    <n v="496"/>
    <n v="451"/>
    <n v="439"/>
    <n v="497"/>
    <x v="71"/>
    <s v="CON PSU "/>
    <s v="50 % MAYOR"/>
    <s v="Rango 400-449"/>
    <x v="0"/>
  </r>
  <r>
    <x v="3"/>
    <x v="1"/>
    <s v="Salud"/>
    <x v="0"/>
    <x v="0"/>
    <x v="3837"/>
    <s v="REGULAR"/>
    <s v="MUÑOZ SÁNCHEZ EVELYN DARLIN"/>
    <x v="0"/>
    <s v="Puente Alto"/>
    <s v="Con Beca"/>
    <s v="Con Beca"/>
    <s v="AÑO 2017"/>
    <n v="495"/>
    <n v="427"/>
    <n v="382"/>
    <n v="501"/>
    <x v="15"/>
    <s v="CON PSU "/>
    <s v="50 % MAYOR"/>
    <s v="Rango 400-449"/>
    <x v="0"/>
  </r>
  <r>
    <x v="3"/>
    <x v="1"/>
    <s v="Salud"/>
    <x v="0"/>
    <x v="1"/>
    <x v="3838"/>
    <s v="REGULAR"/>
    <s v="VERA OLAVE JAEL"/>
    <x v="0"/>
    <s v="Lo Espejo"/>
    <s v="Sin Beca"/>
    <s v="Sin Beca"/>
    <s v="AÑO 2017"/>
    <n v="492"/>
    <n v="451"/>
    <n v="360"/>
    <n v="501"/>
    <x v="441"/>
    <s v="CON PSU "/>
    <s v="50 % MAYOR"/>
    <s v="Rango 400-449"/>
    <x v="0"/>
  </r>
  <r>
    <x v="3"/>
    <x v="7"/>
    <s v="Salud"/>
    <x v="0"/>
    <x v="0"/>
    <x v="3839"/>
    <s v="REGULAR"/>
    <s v="ARTEAGA SANZO NICOLÁS ALEJANDRO"/>
    <x v="1"/>
    <s v="San José de Maipo"/>
    <s v="Sin Beca"/>
    <s v="Sin Beca"/>
    <s v="AÑO 2016"/>
    <n v="501"/>
    <n v="319"/>
    <n v="507"/>
    <n v="501"/>
    <x v="70"/>
    <s v="CON PSU "/>
    <s v="50 % MENOR "/>
    <s v="Rango 400-449"/>
    <x v="0"/>
  </r>
  <r>
    <x v="3"/>
    <x v="1"/>
    <s v="Salud"/>
    <x v="0"/>
    <x v="0"/>
    <x v="3840"/>
    <s v="REGULAR"/>
    <s v="PAREDES NAVARRO MARCELA ALEJANDRA"/>
    <x v="0"/>
    <s v="La Florida"/>
    <s v="Con Beca"/>
    <s v="Con Beca"/>
    <s v="AÑO 2017"/>
    <n v="502"/>
    <n v="393"/>
    <n v="454"/>
    <n v="502"/>
    <x v="4"/>
    <s v="CON PSU "/>
    <s v="50 % MENOR "/>
    <s v="Rango 400-449"/>
    <x v="0"/>
  </r>
  <r>
    <x v="3"/>
    <x v="16"/>
    <s v="Ingeniería, Ciencia y Tecnología "/>
    <x v="0"/>
    <x v="0"/>
    <x v="3841"/>
    <s v="REGULAR"/>
    <s v="ALFARO  GONZALEZ YERKO NICOLAS "/>
    <x v="1"/>
    <s v="Pichilemu"/>
    <s v="Sin Beca"/>
    <s v="Sin Beca"/>
    <s v="AÑO 2017"/>
    <n v="486"/>
    <n v="443"/>
    <n v="439"/>
    <n v="502"/>
    <x v="7"/>
    <s v="CON PSU "/>
    <s v="50 % MAYOR"/>
    <s v="Rango 400-449"/>
    <x v="0"/>
  </r>
  <r>
    <x v="3"/>
    <x v="4"/>
    <s v="Salud"/>
    <x v="0"/>
    <x v="0"/>
    <x v="3842"/>
    <s v="REGULAR"/>
    <s v="HERMOSILLA KASAT FRANCISCA IGNACIA"/>
    <x v="0"/>
    <s v="Santiago"/>
    <s v="Con Beca"/>
    <s v="Sin Beca"/>
    <s v="AÑO 2017"/>
    <n v="502"/>
    <n v="443"/>
    <n v="421"/>
    <n v="506"/>
    <x v="45"/>
    <s v="CON PSU "/>
    <s v="50 % MAYOR"/>
    <s v="Rango 400-449"/>
    <x v="0"/>
  </r>
  <r>
    <x v="3"/>
    <x v="10"/>
    <s v="Salud"/>
    <x v="0"/>
    <x v="0"/>
    <x v="3843"/>
    <s v="REGULAR"/>
    <s v="GONZÁLEZ MUÑOZ FERNANDA"/>
    <x v="0"/>
    <s v="Santiago"/>
    <s v="Con Beca"/>
    <s v="Sin Beca"/>
    <s v="AÑO 2017"/>
    <n v="507"/>
    <n v="534"/>
    <n v="360"/>
    <n v="507"/>
    <x v="11"/>
    <s v="CON PSU "/>
    <s v="50 % MENOR "/>
    <s v="Rango 400-449"/>
    <x v="0"/>
  </r>
  <r>
    <x v="3"/>
    <x v="4"/>
    <s v="Salud"/>
    <x v="0"/>
    <x v="0"/>
    <x v="3844"/>
    <s v="REGULAR"/>
    <s v="NAVARRETE  GUERRA BARBARA  ANGELICA"/>
    <x v="0"/>
    <s v="Los Andes"/>
    <s v="Sin Beca"/>
    <s v="Sin Beca"/>
    <s v="AÑO 2017"/>
    <n v="507"/>
    <n v="502"/>
    <n v="382"/>
    <n v="509"/>
    <x v="28"/>
    <s v="CON PSU "/>
    <s v="50 % MAYOR"/>
    <s v="Rango 400-449"/>
    <x v="0"/>
  </r>
  <r>
    <x v="3"/>
    <x v="8"/>
    <s v="Ciencias Sociales"/>
    <x v="0"/>
    <x v="0"/>
    <x v="3845"/>
    <s v="REGULAR"/>
    <s v="nuñez VERA ARANTXA SUE "/>
    <x v="0"/>
    <s v="Lampa"/>
    <s v="Sin Beca"/>
    <s v="Sin Beca"/>
    <s v="AÑO 2017"/>
    <n v="507"/>
    <n v="502"/>
    <n v="382"/>
    <n v="511"/>
    <x v="28"/>
    <s v="CON PSU "/>
    <s v="50 % MAYOR"/>
    <s v="Rango 400-449"/>
    <x v="0"/>
  </r>
  <r>
    <x v="3"/>
    <x v="8"/>
    <s v="Ciencias Sociales"/>
    <x v="0"/>
    <x v="0"/>
    <x v="3846"/>
    <s v="REGULAR"/>
    <s v="GARIN SALVO DIEGO IGNACIO"/>
    <x v="1"/>
    <s v="La Florida"/>
    <s v="Sin Beca"/>
    <s v="Sin Beca"/>
    <s v="AÑO 2017"/>
    <n v="501"/>
    <n v="419"/>
    <n v="454"/>
    <n v="512"/>
    <x v="8"/>
    <s v="CON PSU "/>
    <s v="50 % MAYOR"/>
    <s v="Rango 400-449"/>
    <x v="0"/>
  </r>
  <r>
    <x v="3"/>
    <x v="12"/>
    <s v="Salud"/>
    <x v="0"/>
    <x v="0"/>
    <x v="3847"/>
    <s v="REGULAR"/>
    <s v="SANTANA ARANCIBIA VENECIA MONSERRAT"/>
    <x v="0"/>
    <s v="San Bernardo"/>
    <s v="Con Beca"/>
    <s v="Sin Beca"/>
    <s v="AÑO 2017"/>
    <n v="502"/>
    <n v="480"/>
    <n v="403"/>
    <n v="515"/>
    <x v="65"/>
    <s v="CON PSU "/>
    <s v="50 % MAYOR"/>
    <s v="Rango 400-449"/>
    <x v="0"/>
  </r>
  <r>
    <x v="3"/>
    <x v="6"/>
    <s v="Ciencias Sociales"/>
    <x v="0"/>
    <x v="0"/>
    <x v="3848"/>
    <s v="REGULAR"/>
    <s v="NEIRA AYALA JAVIERA FERNANDA"/>
    <x v="0"/>
    <s v="San Joaquín"/>
    <s v="Con Beca"/>
    <s v="Sin Beca"/>
    <s v="AÑO 2017"/>
    <n v="515"/>
    <n v="473"/>
    <n v="421"/>
    <n v="515"/>
    <x v="11"/>
    <s v="CON PSU "/>
    <s v="50 % MENOR "/>
    <s v="Rango 400-449"/>
    <x v="0"/>
  </r>
  <r>
    <x v="3"/>
    <x v="4"/>
    <s v="Salud"/>
    <x v="0"/>
    <x v="0"/>
    <x v="3849"/>
    <s v="REGULAR"/>
    <s v="TAPIA GONZALEZ KARLA MACARENA "/>
    <x v="0"/>
    <s v="Recoleta"/>
    <s v="Con Beca"/>
    <s v="Sin Beca"/>
    <s v="AÑO 2017"/>
    <n v="507"/>
    <n v="427"/>
    <n v="469"/>
    <n v="516"/>
    <x v="6"/>
    <s v="CON PSU "/>
    <s v="50 % MAYOR"/>
    <s v="Rango 400-449"/>
    <x v="0"/>
  </r>
  <r>
    <x v="3"/>
    <x v="4"/>
    <s v="Salud"/>
    <x v="0"/>
    <x v="0"/>
    <x v="3850"/>
    <s v="REGULAR"/>
    <s v="SILVA SAZO BELÉN ANGEARA"/>
    <x v="0"/>
    <s v="Quilicura"/>
    <s v="Sin Beca"/>
    <s v="Sin Beca"/>
    <s v="AÑO 2017"/>
    <n v="517"/>
    <n v="419"/>
    <n v="403"/>
    <n v="517"/>
    <x v="36"/>
    <s v="CON PSU "/>
    <s v="50 % MENOR "/>
    <s v="Rango 400-449"/>
    <x v="0"/>
  </r>
  <r>
    <x v="3"/>
    <x v="12"/>
    <s v="Salud"/>
    <x v="0"/>
    <x v="0"/>
    <x v="3851"/>
    <s v="REGULAR"/>
    <s v="SORIANO CASTRO KATHERINNE JAVIERA"/>
    <x v="0"/>
    <s v="Peñalolén"/>
    <s v="Sin Beca"/>
    <s v="Sin Beca"/>
    <s v="AÑO 2017"/>
    <n v="501"/>
    <n v="402"/>
    <n v="454"/>
    <n v="519"/>
    <x v="61"/>
    <s v="CON PSU "/>
    <s v="50 % MAYOR"/>
    <s v="Rango 400-449"/>
    <x v="0"/>
  </r>
  <r>
    <x v="3"/>
    <x v="8"/>
    <s v="Ciencias Sociales"/>
    <x v="0"/>
    <x v="0"/>
    <x v="3852"/>
    <s v="REGULAR"/>
    <s v="RODRIGUEZ OLAVE TAMARA DANIELA PAZ"/>
    <x v="0"/>
    <s v="Ñuñoa"/>
    <s v="Sin Beca"/>
    <s v="Sin Beca"/>
    <s v="AÑO 2017"/>
    <n v="523"/>
    <n v="443"/>
    <n v="454"/>
    <n v="523"/>
    <x v="81"/>
    <s v="CON PSU "/>
    <s v="50 % MENOR "/>
    <s v="Rango 400-449"/>
    <x v="0"/>
  </r>
  <r>
    <x v="3"/>
    <x v="1"/>
    <s v="Salud"/>
    <x v="0"/>
    <x v="0"/>
    <x v="3853"/>
    <s v="REGULAR"/>
    <s v="CALQUÍN FUENTES DAVID IGNACIO"/>
    <x v="1"/>
    <s v="Las Cabras"/>
    <s v="Con Beca"/>
    <s v="Sin Beca"/>
    <s v="AÑO 2017"/>
    <n v="521"/>
    <n v="473"/>
    <n v="421"/>
    <n v="526"/>
    <x v="11"/>
    <s v="CON PSU "/>
    <s v="50 % MAYOR"/>
    <s v="Rango 400-449"/>
    <x v="0"/>
  </r>
  <r>
    <x v="3"/>
    <x v="12"/>
    <s v="Salud"/>
    <x v="0"/>
    <x v="0"/>
    <x v="3854"/>
    <s v="REGULAR"/>
    <s v="CABEZAS CORNEJO VICENTE IGNACIO"/>
    <x v="1"/>
    <s v="El Bosque"/>
    <s v="Sin Beca"/>
    <s v="Con Beca"/>
    <s v="AÑO 2017"/>
    <n v="528"/>
    <n v="402"/>
    <n v="439"/>
    <n v="528"/>
    <x v="44"/>
    <s v="CON PSU "/>
    <s v="50 % MENOR "/>
    <s v="Rango 400-449"/>
    <x v="0"/>
  </r>
  <r>
    <x v="3"/>
    <x v="1"/>
    <s v="Salud"/>
    <x v="0"/>
    <x v="0"/>
    <x v="3855"/>
    <s v="REGULAR"/>
    <s v="ALJARO LAPOLLA VICENTE ISAIAS "/>
    <x v="1"/>
    <s v="Las Condes"/>
    <s v="Sin Beca"/>
    <s v="Sin Beca"/>
    <s v="AÑO 2016"/>
    <n v="528"/>
    <n v="409"/>
    <n v="442"/>
    <n v="528"/>
    <x v="54"/>
    <s v="CON PSU "/>
    <s v="50 % MENOR "/>
    <s v="Rango 400-449"/>
    <x v="0"/>
  </r>
  <r>
    <x v="3"/>
    <x v="7"/>
    <s v="Salud"/>
    <x v="0"/>
    <x v="0"/>
    <x v="3856"/>
    <s v="REGULAR"/>
    <s v="SERRANO GUTIERREZ JAVIERA"/>
    <x v="0"/>
    <s v="Puente Alto"/>
    <s v="Con Beca"/>
    <s v="Con Beca"/>
    <s v="AÑO 2017"/>
    <n v="509"/>
    <n v="383"/>
    <n v="482"/>
    <n v="530"/>
    <x v="22"/>
    <s v="CON PSU "/>
    <s v="50 % MAYOR"/>
    <s v="Rango 400-449"/>
    <x v="0"/>
  </r>
  <r>
    <x v="3"/>
    <x v="9"/>
    <s v="Salud"/>
    <x v="0"/>
    <x v="0"/>
    <x v="3857"/>
    <s v="REGULAR"/>
    <s v="BUSTAMANTE NAGUIAN BARBARA TAMARA"/>
    <x v="0"/>
    <s v="Maipú"/>
    <s v="Con Beca"/>
    <s v="Sin Beca"/>
    <s v="AÑO 2017"/>
    <n v="523"/>
    <n v="427"/>
    <n v="454"/>
    <n v="531"/>
    <x v="439"/>
    <s v="CON PSU "/>
    <s v="50 % MAYOR"/>
    <s v="Rango 400-449"/>
    <x v="0"/>
  </r>
  <r>
    <x v="3"/>
    <x v="10"/>
    <s v="Salud"/>
    <x v="0"/>
    <x v="0"/>
    <x v="3858"/>
    <s v="REGULAR"/>
    <s v="VARGAS CORTÉS ASCHLY BELÉN"/>
    <x v="0"/>
    <s v="Pudahuel"/>
    <s v="Sin Beca"/>
    <s v="Sin Beca"/>
    <s v="AÑO 2017"/>
    <n v="521"/>
    <n v="402"/>
    <n v="482"/>
    <n v="531"/>
    <x v="28"/>
    <s v="CON PSU "/>
    <s v="50 % MAYOR"/>
    <s v="Rango 400-449"/>
    <x v="0"/>
  </r>
  <r>
    <x v="3"/>
    <x v="1"/>
    <s v="Salud"/>
    <x v="1"/>
    <x v="0"/>
    <x v="3859"/>
    <s v="REGULAR"/>
    <s v="SAEZ CARRASCO MARIELA  VICTORIA"/>
    <x v="0"/>
    <s v="La Granja"/>
    <s v="Con Beca"/>
    <s v="Sin Beca"/>
    <s v="AÑO 2017"/>
    <n v="509"/>
    <n v="465"/>
    <n v="337"/>
    <n v="536"/>
    <x v="79"/>
    <s v="CON PSU "/>
    <s v="50 % MAYOR"/>
    <s v="Rango 400-449"/>
    <x v="0"/>
  </r>
  <r>
    <x v="3"/>
    <x v="3"/>
    <s v="Educación"/>
    <x v="0"/>
    <x v="0"/>
    <x v="3860"/>
    <s v="REGULAR"/>
    <s v="OLAVE BÓRQUEZ LUKAS ABRAHAM"/>
    <x v="1"/>
    <s v="Providencia"/>
    <s v="Con Beca"/>
    <s v="Con Beca"/>
    <s v="AÑO 2017"/>
    <n v="528"/>
    <n v="402"/>
    <n v="494"/>
    <n v="538"/>
    <x v="6"/>
    <s v="CON PSU "/>
    <s v="50 % MAYOR"/>
    <s v="Rango 400-449"/>
    <x v="0"/>
  </r>
  <r>
    <x v="3"/>
    <x v="13"/>
    <s v="Ingeniería, Ciencia y Tecnología "/>
    <x v="1"/>
    <x v="0"/>
    <x v="3861"/>
    <s v="REGULAR"/>
    <s v="VASQUES REYES  GERALDINE ALEJANDRA"/>
    <x v="0"/>
    <s v="Conchalí"/>
    <s v="Con Beca"/>
    <s v="Sin Beca"/>
    <s v="AÑO 2017"/>
    <n v="521"/>
    <n v="427"/>
    <n v="439"/>
    <n v="538"/>
    <x v="549"/>
    <s v="CON PSU "/>
    <s v="50 % MAYOR"/>
    <s v="Rango 400-449"/>
    <x v="0"/>
  </r>
  <r>
    <x v="3"/>
    <x v="1"/>
    <s v="Salud"/>
    <x v="0"/>
    <x v="0"/>
    <x v="3862"/>
    <s v="REGULAR"/>
    <s v="VALDÉS ACEVEDO KARLA  ANDREA"/>
    <x v="0"/>
    <s v="Doñihue"/>
    <s v="Sin Beca"/>
    <s v="Con Beca"/>
    <s v="AÑO 2017"/>
    <n v="538"/>
    <n v="374"/>
    <n v="454"/>
    <n v="542"/>
    <x v="546"/>
    <s v="CON PSU "/>
    <s v="50 % MAYOR"/>
    <s v="Rango 400-449"/>
    <x v="0"/>
  </r>
  <r>
    <x v="3"/>
    <x v="10"/>
    <s v="Salud"/>
    <x v="0"/>
    <x v="0"/>
    <x v="3863"/>
    <s v="REGULAR"/>
    <s v="CAMUS LOYOLA MARIA FERNANDA"/>
    <x v="0"/>
    <s v="ARICA"/>
    <s v="Con Beca"/>
    <s v="Sin Beca"/>
    <s v="AÑO 2015"/>
    <n v="528"/>
    <n v="436"/>
    <n v="439"/>
    <n v="543"/>
    <x v="33"/>
    <s v="CON PSU "/>
    <s v="50 % MAYOR"/>
    <s v="Rango 400-449"/>
    <x v="0"/>
  </r>
  <r>
    <x v="3"/>
    <x v="8"/>
    <s v="Ciencias Sociales"/>
    <x v="1"/>
    <x v="0"/>
    <x v="3864"/>
    <s v="REGULAR"/>
    <s v="MAÑAN ARAVENA STEFANY MARISOL"/>
    <x v="0"/>
    <s v="San Bernardo"/>
    <s v="Con Beca"/>
    <s v="Sin Beca"/>
    <s v="AÑO 2017"/>
    <n v="529"/>
    <n v="383"/>
    <n v="469"/>
    <n v="546"/>
    <x v="62"/>
    <s v="CON PSU "/>
    <s v="50 % MAYOR"/>
    <s v="Rango 400-449"/>
    <x v="0"/>
  </r>
  <r>
    <x v="3"/>
    <x v="3"/>
    <s v="Educación"/>
    <x v="0"/>
    <x v="0"/>
    <x v="3865"/>
    <s v="REGULAR"/>
    <s v="CORNEJO CERDA MELANIE ANDREA"/>
    <x v="0"/>
    <s v="Maipú"/>
    <s v="Sin Beca"/>
    <s v="Con Beca"/>
    <s v="AÑO 2017"/>
    <n v="517"/>
    <n v="473"/>
    <n v="421"/>
    <n v="547"/>
    <x v="11"/>
    <s v="CON PSU "/>
    <s v="50 % MAYOR"/>
    <s v="Rango 400-449"/>
    <x v="0"/>
  </r>
  <r>
    <x v="3"/>
    <x v="7"/>
    <s v="Salud"/>
    <x v="0"/>
    <x v="0"/>
    <x v="3866"/>
    <s v="REGULAR"/>
    <s v="ANIÑIR MOLINA ROCIO JAVIERA"/>
    <x v="0"/>
    <s v="Pedro Aguirre Cerda"/>
    <s v="Sin Beca"/>
    <s v="Con Beca"/>
    <s v="AÑO 2017"/>
    <n v="548"/>
    <n v="458"/>
    <n v="382"/>
    <n v="548"/>
    <x v="46"/>
    <s v="CON PSU "/>
    <s v="50 % MENOR "/>
    <s v="Rango 400-449"/>
    <x v="0"/>
  </r>
  <r>
    <x v="3"/>
    <x v="10"/>
    <s v="Salud"/>
    <x v="0"/>
    <x v="0"/>
    <x v="3867"/>
    <s v="REGULAR"/>
    <s v="CONSUEGRA CEPEDA LORETO"/>
    <x v="0"/>
    <s v="Maipú"/>
    <s v="Sin Beca"/>
    <s v="Sin Beca"/>
    <s v="AÑO 2017"/>
    <n v="521"/>
    <n v="527"/>
    <n v="360"/>
    <n v="548"/>
    <x v="14"/>
    <s v="CON PSU "/>
    <s v="50 % MAYOR"/>
    <s v="Rango 400-449"/>
    <x v="0"/>
  </r>
  <r>
    <x v="3"/>
    <x v="6"/>
    <s v="Ciencias Sociales"/>
    <x v="0"/>
    <x v="0"/>
    <x v="3868"/>
    <s v="REGULAR"/>
    <s v="CASTRO  GONZALEZ  PRISCILLA HOLANDA"/>
    <x v="0"/>
    <s v="Maipú"/>
    <s v="Con Beca"/>
    <s v="Sin Beca"/>
    <s v="AÑO 2017"/>
    <n v="533"/>
    <n v="331"/>
    <n v="469"/>
    <n v="550"/>
    <x v="25"/>
    <s v="CON PSU "/>
    <s v="50 % MAYOR"/>
    <s v="Rango 400-449"/>
    <x v="0"/>
  </r>
  <r>
    <x v="3"/>
    <x v="15"/>
    <s v="Ingeniería, Ciencia y Tecnología "/>
    <x v="1"/>
    <x v="0"/>
    <x v="3869"/>
    <s v="REGULAR"/>
    <s v="MOLINA ARIAS SEBASTIAN FELIPE"/>
    <x v="1"/>
    <s v="CHILLÁN"/>
    <s v="Con Beca"/>
    <s v="Sin Beca"/>
    <s v="AÑO 2017"/>
    <n v="554"/>
    <n v="260"/>
    <n v="606"/>
    <n v="554"/>
    <x v="549"/>
    <s v="CON PSU "/>
    <s v="50 % MENOR "/>
    <s v="Rango 400-449"/>
    <x v="0"/>
  </r>
  <r>
    <x v="3"/>
    <x v="1"/>
    <s v="Salud"/>
    <x v="0"/>
    <x v="0"/>
    <x v="3870"/>
    <s v="REGULAR"/>
    <s v="BAHAMONDES CORNEJO CRISTOBAL LEONARDO"/>
    <x v="1"/>
    <s v="Colina"/>
    <s v="Sin Beca"/>
    <s v="Sin Beca"/>
    <s v="AÑO 2017"/>
    <n v="558"/>
    <n v="410"/>
    <n v="403"/>
    <n v="558"/>
    <x v="55"/>
    <s v="CON PSU "/>
    <s v="50 % MENOR "/>
    <s v="Rango 400-449"/>
    <x v="0"/>
  </r>
  <r>
    <x v="3"/>
    <x v="8"/>
    <s v="Ciencias Sociales"/>
    <x v="0"/>
    <x v="0"/>
    <x v="3871"/>
    <s v="REGULAR"/>
    <s v="GALLARDO FUENTES JAVIERA IGNACIA"/>
    <x v="0"/>
    <s v="La Florida"/>
    <s v="Sin Beca"/>
    <s v="Sin Beca"/>
    <s v="AÑO 2017"/>
    <n v="534"/>
    <n v="427"/>
    <n v="439"/>
    <n v="562"/>
    <x v="549"/>
    <s v="CON PSU "/>
    <s v="50 % MAYOR"/>
    <s v="Rango 400-449"/>
    <x v="0"/>
  </r>
  <r>
    <x v="3"/>
    <x v="10"/>
    <s v="Salud"/>
    <x v="0"/>
    <x v="0"/>
    <x v="3872"/>
    <s v="REGULAR"/>
    <s v="NEIRA SALGADO DANNITTZA BAHITTIARE"/>
    <x v="0"/>
    <s v="Maipú"/>
    <s v="Con Beca"/>
    <s v="Con Beca"/>
    <s v="AÑO 2017"/>
    <n v="554"/>
    <n v="549"/>
    <n v="312"/>
    <n v="566"/>
    <x v="19"/>
    <s v="CON PSU "/>
    <s v="50 % MAYOR"/>
    <s v="Rango 400-449"/>
    <x v="0"/>
  </r>
  <r>
    <x v="3"/>
    <x v="7"/>
    <s v="Salud"/>
    <x v="0"/>
    <x v="0"/>
    <x v="3873"/>
    <s v="REGULAR"/>
    <s v="ELGUETA MOLINA KARLA BERNARDITA"/>
    <x v="0"/>
    <s v="Rancagua"/>
    <s v="Con Beca"/>
    <s v="Sin Beca"/>
    <s v="AÑO 2017"/>
    <n v="534"/>
    <n v="443"/>
    <n v="382"/>
    <n v="566"/>
    <x v="58"/>
    <s v="CON PSU "/>
    <s v="50 % MAYOR"/>
    <s v="Rango 400-449"/>
    <x v="0"/>
  </r>
  <r>
    <x v="3"/>
    <x v="18"/>
    <s v="Educación"/>
    <x v="0"/>
    <x v="0"/>
    <x v="3874"/>
    <s v="REGULAR"/>
    <s v="PINILLA URQUETA VALENTINA PAZ"/>
    <x v="0"/>
    <s v="Melipilla"/>
    <s v="Sin Beca"/>
    <s v="Con Beca"/>
    <s v="AÑO 2017"/>
    <n v="541"/>
    <n v="480"/>
    <n v="360"/>
    <n v="568"/>
    <x v="46"/>
    <s v="CON PSU "/>
    <s v="50 % MAYOR"/>
    <s v="Rango 400-449"/>
    <x v="0"/>
  </r>
  <r>
    <x v="3"/>
    <x v="11"/>
    <s v="Ciencias Sociales"/>
    <x v="0"/>
    <x v="0"/>
    <x v="3875"/>
    <s v="REGULAR"/>
    <s v="ESPINOZA HENRIQUEZ ENEDINA MAGDALENA"/>
    <x v="0"/>
    <s v="La Florida"/>
    <s v="Con Beca"/>
    <s v="Sin Beca"/>
    <s v="AÑO 2017"/>
    <n v="558"/>
    <n v="353"/>
    <n v="454"/>
    <n v="568"/>
    <x v="9"/>
    <s v="CON PSU "/>
    <s v="50 % MAYOR"/>
    <s v="Rango 400-449"/>
    <x v="0"/>
  </r>
  <r>
    <x v="3"/>
    <x v="10"/>
    <s v="Salud"/>
    <x v="0"/>
    <x v="1"/>
    <x v="3876"/>
    <s v="REGULAR"/>
    <s v="CARRASCO CONTRERAS JORGE ENRIQUE"/>
    <x v="1"/>
    <s v="Colina"/>
    <s v="Con Beca"/>
    <s v="Sin Beca"/>
    <s v="AÑO 2014"/>
    <n v="554"/>
    <n v="407"/>
    <n v="409"/>
    <n v="570"/>
    <x v="49"/>
    <s v="CON PSU "/>
    <s v="50 % MAYOR"/>
    <s v="Rango 400-449"/>
    <x v="0"/>
  </r>
  <r>
    <x v="3"/>
    <x v="10"/>
    <s v="Salud"/>
    <x v="0"/>
    <x v="0"/>
    <x v="3877"/>
    <s v="REGULAR"/>
    <s v="DE LA FUENTE VALDIVIA CINDY GISSELLE"/>
    <x v="0"/>
    <s v="Maipú"/>
    <s v="Sin Beca"/>
    <s v="Sin Beca"/>
    <s v="AÑO 2017"/>
    <n v="564"/>
    <n v="473"/>
    <n v="403"/>
    <n v="573"/>
    <x v="47"/>
    <s v="CON PSU "/>
    <s v="50 % MAYOR"/>
    <s v="Rango 400-449"/>
    <x v="0"/>
  </r>
  <r>
    <x v="3"/>
    <x v="3"/>
    <s v="Educación"/>
    <x v="0"/>
    <x v="0"/>
    <x v="3878"/>
    <s v="REGULAR"/>
    <s v="CASTILLO  TAPIA LACY CAMILA"/>
    <x v="0"/>
    <s v="Cerrillos"/>
    <s v="Con Beca"/>
    <s v="Con Beca"/>
    <s v="AÑO 2017"/>
    <n v="555"/>
    <n v="402"/>
    <n v="439"/>
    <n v="574"/>
    <x v="44"/>
    <s v="CON PSU "/>
    <s v="50 % MAYOR"/>
    <s v="Rango 400-449"/>
    <x v="0"/>
  </r>
  <r>
    <x v="3"/>
    <x v="6"/>
    <s v="Ciencias Sociales"/>
    <x v="0"/>
    <x v="0"/>
    <x v="3879"/>
    <s v="REGULAR"/>
    <s v="VASQUEZ MORENO TIARE SOLANGE"/>
    <x v="0"/>
    <s v="ARICA"/>
    <s v="Sin Beca"/>
    <s v="Sin Beca"/>
    <s v="AÑO 2017"/>
    <n v="569"/>
    <n v="480"/>
    <n v="403"/>
    <n v="579"/>
    <x v="65"/>
    <s v="CON PSU "/>
    <s v="50 % MAYOR"/>
    <s v="Rango 400-449"/>
    <x v="0"/>
  </r>
  <r>
    <x v="3"/>
    <x v="14"/>
    <s v="Educación"/>
    <x v="0"/>
    <x v="0"/>
    <x v="3880"/>
    <s v="REGULAR"/>
    <s v="MEZA CANALES DANIELA FERNANDA "/>
    <x v="0"/>
    <s v="San Ramón"/>
    <s v="Sin Beca"/>
    <s v="Con Beca"/>
    <s v="AÑO 2017"/>
    <n v="550"/>
    <n v="451"/>
    <n v="421"/>
    <n v="581"/>
    <x v="547"/>
    <s v="CON PSU "/>
    <s v="50 % MAYOR"/>
    <s v="Rango 400-449"/>
    <x v="0"/>
  </r>
  <r>
    <x v="3"/>
    <x v="6"/>
    <s v="Ciencias Sociales"/>
    <x v="1"/>
    <x v="0"/>
    <x v="3881"/>
    <s v="REGULAR"/>
    <s v="GUAJARDO NAHUELHUAL CAMILO IGNACIO"/>
    <x v="1"/>
    <s v="El Bosque"/>
    <s v="Con Beca"/>
    <s v="Con Beca"/>
    <s v="AÑO 2017"/>
    <n v="515"/>
    <n v="451"/>
    <n v="403"/>
    <n v="582"/>
    <x v="21"/>
    <s v="CON PSU "/>
    <s v="50 % MAYOR"/>
    <s v="Rango 400-449"/>
    <x v="0"/>
  </r>
  <r>
    <x v="3"/>
    <x v="3"/>
    <s v="Educación"/>
    <x v="0"/>
    <x v="0"/>
    <x v="3882"/>
    <s v="REGULAR"/>
    <s v="MACIAS BASTIAS CONSTANZA"/>
    <x v="0"/>
    <s v="San Bernardo"/>
    <s v="Con Beca"/>
    <s v="Con Beca"/>
    <s v="AÑO 2017"/>
    <n v="547"/>
    <n v="516"/>
    <n v="337"/>
    <n v="584"/>
    <x v="42"/>
    <s v="CON PSU "/>
    <s v="50 % MAYOR"/>
    <s v="Rango 400-449"/>
    <x v="0"/>
  </r>
  <r>
    <x v="3"/>
    <x v="1"/>
    <s v="Salud"/>
    <x v="0"/>
    <x v="0"/>
    <x v="3883"/>
    <s v="REGULAR"/>
    <s v="VENEGAS ACUÑA CAMILA ANDREA"/>
    <x v="0"/>
    <s v="Puente Alto"/>
    <s v="Sin Beca"/>
    <s v="Sin Beca"/>
    <s v="AÑO 2017"/>
    <n v="556"/>
    <n v="458"/>
    <n v="439"/>
    <n v="587"/>
    <x v="81"/>
    <s v="CON PSU "/>
    <s v="50 % MAYOR"/>
    <s v="Rango 400-449"/>
    <x v="0"/>
  </r>
  <r>
    <x v="3"/>
    <x v="21"/>
    <s v="Educación"/>
    <x v="0"/>
    <x v="0"/>
    <x v="3884"/>
    <s v="REGULAR"/>
    <s v="ILLANES HUENCHULEO FRANCISCA JAVIERA"/>
    <x v="0"/>
    <s v="San Bernardo"/>
    <s v="Con Beca"/>
    <s v="Con Beca"/>
    <s v="AÑO 2017"/>
    <n v="556"/>
    <n v="451"/>
    <n v="439"/>
    <n v="594"/>
    <x v="71"/>
    <s v="CON PSU "/>
    <s v="50 % MAYOR"/>
    <s v="Rango 400-449"/>
    <x v="0"/>
  </r>
  <r>
    <x v="3"/>
    <x v="1"/>
    <s v="Salud"/>
    <x v="0"/>
    <x v="0"/>
    <x v="3885"/>
    <s v="REGULAR"/>
    <s v="SANCHEZ JORQUERA KATHERINE JUDITH"/>
    <x v="0"/>
    <s v="Rancagua"/>
    <s v="Sin Beca"/>
    <s v="Con Beca"/>
    <s v="AÑO 2017"/>
    <n v="560"/>
    <n v="473"/>
    <n v="382"/>
    <n v="594"/>
    <x v="66"/>
    <s v="CON PSU "/>
    <s v="50 % MAYOR"/>
    <s v="Rango 400-449"/>
    <x v="0"/>
  </r>
  <r>
    <x v="3"/>
    <x v="9"/>
    <s v="Salud"/>
    <x v="0"/>
    <x v="1"/>
    <x v="3886"/>
    <s v="REGULAR"/>
    <s v="ACUÑA RODÓ ANDREA DEL CARMEN"/>
    <x v="0"/>
    <s v="El Bosque"/>
    <s v="Sin Beca"/>
    <s v="Sin Beca"/>
    <s v="AÑO 2013"/>
    <n v="560"/>
    <n v="448"/>
    <n v="391"/>
    <n v="595"/>
    <x v="2"/>
    <s v="CON PSU "/>
    <s v="50 % MAYOR"/>
    <s v="Rango 400-449"/>
    <x v="0"/>
  </r>
  <r>
    <x v="3"/>
    <x v="3"/>
    <s v="Educación"/>
    <x v="0"/>
    <x v="0"/>
    <x v="3887"/>
    <s v="REGULAR"/>
    <s v="PARADA CANCINO IGNACIO ESTEBAN"/>
    <x v="1"/>
    <s v="La Cisterna"/>
    <s v="Con Beca"/>
    <s v="Con Beca"/>
    <s v="AÑO 2017"/>
    <n v="548"/>
    <n v="410"/>
    <n v="421"/>
    <n v="599"/>
    <x v="23"/>
    <s v="CON PSU "/>
    <s v="50 % MAYOR"/>
    <s v="Rango 400-449"/>
    <x v="0"/>
  </r>
  <r>
    <x v="3"/>
    <x v="3"/>
    <s v="Educación"/>
    <x v="0"/>
    <x v="0"/>
    <x v="3888"/>
    <s v="REGULAR"/>
    <s v="PINTO  CASTRO MAIRA ELIZABETH"/>
    <x v="0"/>
    <s v="Pedro Aguirre Cerda"/>
    <s v="Con Beca"/>
    <s v="Con Beca"/>
    <s v="AÑO 2017"/>
    <n v="539"/>
    <n v="473"/>
    <n v="403"/>
    <n v="607"/>
    <x v="47"/>
    <s v="CON PSU "/>
    <s v="50 % MAYOR"/>
    <s v="Rango 400-449"/>
    <x v="0"/>
  </r>
  <r>
    <x v="3"/>
    <x v="8"/>
    <s v="Ciencias Sociales"/>
    <x v="1"/>
    <x v="0"/>
    <x v="3889"/>
    <s v="REGULAR"/>
    <s v="ACEITON ARCE MARIA ISABEL"/>
    <x v="0"/>
    <s v="El Tabo"/>
    <s v="Con Beca"/>
    <s v="Sin Beca"/>
    <s v="AÑO 2014"/>
    <n v="588"/>
    <n v="407"/>
    <n v="409"/>
    <n v="609"/>
    <x v="49"/>
    <s v="CON PSU "/>
    <s v="50 % MAYOR"/>
    <s v="Rango 400-449"/>
    <x v="0"/>
  </r>
  <r>
    <x v="3"/>
    <x v="1"/>
    <s v="Salud"/>
    <x v="0"/>
    <x v="1"/>
    <x v="3890"/>
    <s v="REGULAR"/>
    <s v="HERRERA SANDOVAL HECTOR ALEJANDRO"/>
    <x v="1"/>
    <s v="Quinta Normal"/>
    <s v="Sin Beca"/>
    <s v="Sin Beca"/>
    <s v="AÑO 2014"/>
    <n v="581"/>
    <n v="438"/>
    <n v="393"/>
    <n v="609"/>
    <x v="23"/>
    <s v="CON PSU "/>
    <s v="50 % MAYOR"/>
    <s v="Rango 400-449"/>
    <x v="0"/>
  </r>
  <r>
    <x v="3"/>
    <x v="1"/>
    <s v="Salud"/>
    <x v="0"/>
    <x v="0"/>
    <x v="3891"/>
    <s v="REGULAR"/>
    <s v="BARRA SEPULVEDA VANIA ALEJANDRA "/>
    <x v="0"/>
    <s v="San Ramón"/>
    <s v="Con Beca"/>
    <s v="Con Beca"/>
    <s v="AÑO 2017"/>
    <n v="558"/>
    <n v="465"/>
    <n v="403"/>
    <n v="612"/>
    <x v="63"/>
    <s v="CON PSU "/>
    <s v="50 % MAYOR"/>
    <s v="Rango 400-449"/>
    <x v="0"/>
  </r>
  <r>
    <x v="3"/>
    <x v="21"/>
    <s v="Educación"/>
    <x v="0"/>
    <x v="0"/>
    <x v="3892"/>
    <s v="REGULAR"/>
    <s v="BERNALES ÁLVAREZ KAIRA  PAOLA"/>
    <x v="0"/>
    <s v="ANTOFAGASTA"/>
    <s v="Con Beca"/>
    <s v="Con Beca"/>
    <s v="AÑO 2017"/>
    <n v="595"/>
    <n v="427"/>
    <n v="382"/>
    <n v="614"/>
    <x v="15"/>
    <s v="CON PSU "/>
    <s v="50 % MAYOR"/>
    <s v="Rango 400-449"/>
    <x v="0"/>
  </r>
  <r>
    <x v="3"/>
    <x v="21"/>
    <s v="Educación"/>
    <x v="0"/>
    <x v="0"/>
    <x v="3893"/>
    <s v="REGULAR"/>
    <s v="CHINCHILLA CATALAN SKARLET MARLENE"/>
    <x v="0"/>
    <s v="Quilicura"/>
    <s v="Con Beca"/>
    <s v="Con Beca"/>
    <s v="AÑO 2017"/>
    <n v="586"/>
    <n v="436"/>
    <n v="454"/>
    <n v="619"/>
    <x v="71"/>
    <s v="CON PSU "/>
    <s v="50 % MAYOR"/>
    <s v="Rango 400-449"/>
    <x v="0"/>
  </r>
  <r>
    <x v="3"/>
    <x v="21"/>
    <s v="Educación"/>
    <x v="1"/>
    <x v="0"/>
    <x v="3894"/>
    <s v="REGULAR"/>
    <s v="MUÑOZ  CONTRERAS MARIA LUISA"/>
    <x v="0"/>
    <s v="San Bernardo"/>
    <s v="Con Beca"/>
    <s v="Con Beca"/>
    <s v="AÑO 2017"/>
    <n v="560"/>
    <n v="451"/>
    <n v="360"/>
    <n v="620"/>
    <x v="441"/>
    <s v="CON PSU "/>
    <s v="50 % MAYOR"/>
    <s v="Rango 400-449"/>
    <x v="0"/>
  </r>
  <r>
    <x v="3"/>
    <x v="8"/>
    <s v="Ciencias Sociales"/>
    <x v="0"/>
    <x v="0"/>
    <x v="3895"/>
    <s v="REGULAR"/>
    <s v="SOTO BUSTAMANTE CAMILA DE LOS ANGELES"/>
    <x v="0"/>
    <s v="Las Cabras"/>
    <s v="Sin Beca"/>
    <s v="Sin Beca"/>
    <s v="AÑO 2017"/>
    <n v="591"/>
    <n v="541"/>
    <n v="288"/>
    <n v="627"/>
    <x v="438"/>
    <s v="CON PSU "/>
    <s v="50 % MAYOR"/>
    <s v="Rango 400-449"/>
    <x v="0"/>
  </r>
  <r>
    <x v="3"/>
    <x v="3"/>
    <s v="Educación"/>
    <x v="0"/>
    <x v="0"/>
    <x v="3896"/>
    <s v="REGULAR"/>
    <s v="RUIZ BELMAR MATIAS ALEJANDRO "/>
    <x v="1"/>
    <s v="La Pintana"/>
    <s v="Con Beca"/>
    <s v="Con Beca"/>
    <s v="AÑO 2017"/>
    <n v="601"/>
    <n v="458"/>
    <n v="382"/>
    <n v="630"/>
    <x v="46"/>
    <s v="CON PSU "/>
    <s v="50 % MAYOR"/>
    <s v="Rango 400-449"/>
    <x v="0"/>
  </r>
  <r>
    <x v="3"/>
    <x v="1"/>
    <s v="Salud"/>
    <x v="1"/>
    <x v="0"/>
    <x v="3897"/>
    <s v="REGULAR"/>
    <s v="CARRILLO  CASTRO  EDUARDO ANDRES "/>
    <x v="1"/>
    <s v="Pedro Aguirre Cerda"/>
    <s v="Sin Beca"/>
    <s v="Sin Beca"/>
    <s v="AÑO 2016"/>
    <n v="580"/>
    <n v="425"/>
    <n v="406"/>
    <n v="631"/>
    <x v="23"/>
    <s v="CON PSU "/>
    <s v="50 % MAYOR"/>
    <s v="Rango 400-449"/>
    <x v="0"/>
  </r>
  <r>
    <x v="3"/>
    <x v="1"/>
    <s v="Salud"/>
    <x v="0"/>
    <x v="0"/>
    <x v="3898"/>
    <s v="REGULAR"/>
    <s v="OVALLE MALDONADO MAIRA PRISCILLA"/>
    <x v="0"/>
    <s v="Santa María"/>
    <s v="Sin Beca"/>
    <s v="Sin Beca"/>
    <s v="AÑO 2016"/>
    <n v="591"/>
    <n v="551"/>
    <n v="318"/>
    <n v="633"/>
    <x v="13"/>
    <s v="CON PSU "/>
    <s v="50 % MAYOR"/>
    <s v="Rango 400-449"/>
    <x v="0"/>
  </r>
  <r>
    <x v="3"/>
    <x v="19"/>
    <s v="Educación"/>
    <x v="0"/>
    <x v="0"/>
    <x v="3899"/>
    <s v="REGULAR"/>
    <s v="CONTRERAS BENAVIDES JAVIERA ANDREA"/>
    <x v="0"/>
    <s v="Tiltil"/>
    <s v="Con Beca"/>
    <s v="Con Beca"/>
    <s v="AÑO 2017"/>
    <n v="586"/>
    <n v="436"/>
    <n v="382"/>
    <n v="634"/>
    <x v="72"/>
    <s v="CON PSU "/>
    <s v="50 % MAYOR"/>
    <s v="Rango 400-449"/>
    <x v="0"/>
  </r>
  <r>
    <x v="3"/>
    <x v="5"/>
    <s v="Ciencias Sociales"/>
    <x v="0"/>
    <x v="0"/>
    <x v="3900"/>
    <s v="REGULAR"/>
    <s v="OSORIO FUENTES IGNACIO ANDRES JESUS "/>
    <x v="1"/>
    <s v="Lo Prado"/>
    <s v="Con Beca"/>
    <s v="Sin Beca"/>
    <s v="AÑO 2017"/>
    <n v="599"/>
    <n v="516"/>
    <n v="337"/>
    <n v="634"/>
    <x v="42"/>
    <s v="CON PSU "/>
    <s v="50 % MAYOR"/>
    <s v="Rango 400-449"/>
    <x v="0"/>
  </r>
  <r>
    <x v="3"/>
    <x v="4"/>
    <s v="Salud"/>
    <x v="0"/>
    <x v="0"/>
    <x v="3901"/>
    <s v="REGULAR"/>
    <s v="LOPEZ DIAZ SABRINA SESLAINER"/>
    <x v="0"/>
    <s v="La Cisterna"/>
    <s v="Con Beca"/>
    <s v="Con Beca"/>
    <s v="AÑO 2017"/>
    <n v="611"/>
    <n v="353"/>
    <n v="454"/>
    <n v="642"/>
    <x v="9"/>
    <s v="CON PSU "/>
    <s v="50 % MAYOR"/>
    <s v="Rango 400-449"/>
    <x v="0"/>
  </r>
  <r>
    <x v="3"/>
    <x v="10"/>
    <s v="Salud"/>
    <x v="0"/>
    <x v="0"/>
    <x v="3902"/>
    <s v="REGULAR"/>
    <s v="ARROYO MUÑOZ BARBARA MACARENA "/>
    <x v="0"/>
    <s v="La Pintana"/>
    <s v="Sin Beca"/>
    <s v="Sin Beca"/>
    <s v="AÑO 2017"/>
    <n v="602"/>
    <n v="402"/>
    <n v="454"/>
    <n v="643"/>
    <x v="61"/>
    <s v="CON PSU "/>
    <s v="50 % MAYOR"/>
    <s v="Rango 400-449"/>
    <x v="0"/>
  </r>
  <r>
    <x v="3"/>
    <x v="12"/>
    <s v="Salud"/>
    <x v="0"/>
    <x v="0"/>
    <x v="3903"/>
    <s v="REGULAR"/>
    <s v="PÉREZ MUÑOZ CONSTANZA PAULINA"/>
    <x v="0"/>
    <s v="Puente Alto"/>
    <s v="Sin Beca"/>
    <s v="Sin Beca"/>
    <s v="AÑO 2017"/>
    <n v="588"/>
    <n v="364"/>
    <n v="482"/>
    <n v="651"/>
    <x v="51"/>
    <s v="CON PSU "/>
    <s v="50 % MAYOR"/>
    <s v="Rango 400-449"/>
    <x v="0"/>
  </r>
  <r>
    <x v="3"/>
    <x v="21"/>
    <s v="Educación"/>
    <x v="0"/>
    <x v="0"/>
    <x v="3904"/>
    <s v="REGULAR"/>
    <s v="MARIN ARANCIBIA VERÓNICA MAGDALENA"/>
    <x v="0"/>
    <s v="Quilicura"/>
    <s v="Sin Beca"/>
    <s v="Con Beca"/>
    <s v="AÑO 2017"/>
    <n v="610"/>
    <n v="494"/>
    <n v="403"/>
    <n v="654"/>
    <x v="81"/>
    <s v="CON PSU "/>
    <s v="50 % MAYOR"/>
    <s v="Rango 400-449"/>
    <x v="0"/>
  </r>
  <r>
    <x v="3"/>
    <x v="8"/>
    <s v="Ciencias Sociales"/>
    <x v="0"/>
    <x v="0"/>
    <x v="3905"/>
    <s v="REGULAR"/>
    <s v="URZUA NAVARRO DAMARIS"/>
    <x v="0"/>
    <s v="Talagante"/>
    <s v="Con Beca"/>
    <s v="Sin Beca"/>
    <s v="AÑO 2017"/>
    <n v="605"/>
    <n v="410"/>
    <n v="482"/>
    <n v="654"/>
    <x v="38"/>
    <s v="CON PSU "/>
    <s v="50 % MAYOR"/>
    <s v="Rango 400-449"/>
    <x v="0"/>
  </r>
  <r>
    <x v="3"/>
    <x v="20"/>
    <s v="Salud"/>
    <x v="0"/>
    <x v="0"/>
    <x v="3906"/>
    <s v="REGULAR"/>
    <s v="CARO PINUER VIRGINIA"/>
    <x v="0"/>
    <s v="San Bernardo"/>
    <s v="Sin Beca"/>
    <s v="Sin Beca"/>
    <s v="AÑO 2017"/>
    <n v="610"/>
    <n v="458"/>
    <n v="403"/>
    <n v="662"/>
    <x v="19"/>
    <s v="CON PSU "/>
    <s v="50 % MAYOR"/>
    <s v="Rango 400-449"/>
    <x v="0"/>
  </r>
  <r>
    <x v="3"/>
    <x v="15"/>
    <s v="Ingeniería, Ciencia y Tecnología "/>
    <x v="1"/>
    <x v="0"/>
    <x v="3907"/>
    <s v="REGULAR"/>
    <s v="TEIXEIRA PINO KARINA NATHALIA"/>
    <x v="0"/>
    <s v="Pedro Aguirre Cerda"/>
    <s v="Con Beca"/>
    <s v="Sin Beca"/>
    <s v="AÑO 2017"/>
    <n v="647"/>
    <n v="402"/>
    <n v="469"/>
    <n v="666"/>
    <x v="78"/>
    <s v="CON PSU "/>
    <s v="50 % MAYOR"/>
    <s v="Rango 400-449"/>
    <x v="0"/>
  </r>
  <r>
    <x v="3"/>
    <x v="10"/>
    <s v="Salud"/>
    <x v="0"/>
    <x v="0"/>
    <x v="3908"/>
    <s v="REGULAR"/>
    <s v="GONZALEZ MORALES LISSETTE PAMELA"/>
    <x v="0"/>
    <s v="ARICA"/>
    <s v="Sin Beca"/>
    <s v="Sin Beca"/>
    <s v="AÑO 2017"/>
    <n v="641"/>
    <n v="436"/>
    <n v="454"/>
    <n v="667"/>
    <x v="71"/>
    <s v="CON PSU "/>
    <s v="50 % MAYOR"/>
    <s v="Rango 400-449"/>
    <x v="0"/>
  </r>
  <r>
    <x v="3"/>
    <x v="10"/>
    <s v="Salud"/>
    <x v="0"/>
    <x v="0"/>
    <x v="3909"/>
    <s v="REGULAR"/>
    <s v="LUCERO ARDIZZONI DANIELA"/>
    <x v="0"/>
    <s v="Puente Alto"/>
    <s v="Con Beca"/>
    <s v="Sin Beca"/>
    <s v="AÑO 2017"/>
    <n v="607"/>
    <n v="451"/>
    <n v="421"/>
    <n v="668"/>
    <x v="547"/>
    <s v="CON PSU "/>
    <s v="50 % MAYOR"/>
    <s v="Rango 400-449"/>
    <x v="0"/>
  </r>
  <r>
    <x v="3"/>
    <x v="7"/>
    <s v="Salud"/>
    <x v="0"/>
    <x v="0"/>
    <x v="3910"/>
    <s v="REGULAR"/>
    <s v="GONZALEZ CERNA MARIA FERNANDA"/>
    <x v="0"/>
    <s v="Puente Alto"/>
    <s v="Sin Beca"/>
    <s v="Sin Beca"/>
    <s v="AÑO 2017"/>
    <n v="631"/>
    <n v="410"/>
    <n v="439"/>
    <n v="670"/>
    <x v="17"/>
    <s v="CON PSU "/>
    <s v="50 % MAYOR"/>
    <s v="Rango 400-449"/>
    <x v="0"/>
  </r>
  <r>
    <x v="3"/>
    <x v="4"/>
    <s v="Salud"/>
    <x v="0"/>
    <x v="0"/>
    <x v="3911"/>
    <s v="REGULAR"/>
    <s v="MOYA ROJAS KARLA"/>
    <x v="0"/>
    <s v="ARICA"/>
    <s v="Con Beca"/>
    <s v="Sin Beca"/>
    <s v="AÑO 2017"/>
    <n v="579"/>
    <n v="451"/>
    <n v="421"/>
    <n v="672"/>
    <x v="547"/>
    <s v="CON PSU "/>
    <s v="50 % MAYOR"/>
    <s v="Rango 400-449"/>
    <x v="0"/>
  </r>
  <r>
    <x v="3"/>
    <x v="8"/>
    <s v="Ciencias Sociales"/>
    <x v="0"/>
    <x v="0"/>
    <x v="3912"/>
    <s v="REGULAR"/>
    <s v="LEÓN DE LA BARRA SEVERINO JAVIERA DEYANIRA"/>
    <x v="0"/>
    <s v="La Florida"/>
    <s v="Sin Beca"/>
    <s v="Sin Beca"/>
    <s v="AÑO 2017"/>
    <n v="647"/>
    <n v="443"/>
    <n v="454"/>
    <n v="675"/>
    <x v="81"/>
    <s v="CON PSU "/>
    <s v="50 % MAYOR"/>
    <s v="Rango 400-449"/>
    <x v="0"/>
  </r>
  <r>
    <x v="3"/>
    <x v="19"/>
    <s v="Educación"/>
    <x v="1"/>
    <x v="0"/>
    <x v="3913"/>
    <s v="REGULAR"/>
    <s v="ESPINOSA  CASTILLO GUADALUPE DEL CARMEN "/>
    <x v="0"/>
    <s v="Conchalí"/>
    <s v="Con Beca"/>
    <s v="Con Beca"/>
    <s v="AÑO 2017"/>
    <n v="632"/>
    <n v="374"/>
    <n v="454"/>
    <n v="678"/>
    <x v="546"/>
    <s v="CON PSU "/>
    <s v="50 % MAYOR"/>
    <s v="Rango 400-449"/>
    <x v="0"/>
  </r>
  <r>
    <x v="3"/>
    <x v="17"/>
    <s v="Ingeniería, Ciencia y Tecnología "/>
    <x v="0"/>
    <x v="0"/>
    <x v="3914"/>
    <s v="REGULAR"/>
    <s v="PAUCAR CARI EDINSON"/>
    <x v="1"/>
    <s v="Santiago"/>
    <s v="Sin Beca"/>
    <s v="Sin Beca"/>
    <s v="AÑO 2017"/>
    <n v="601"/>
    <n v="402"/>
    <n v="494"/>
    <n v="685"/>
    <x v="6"/>
    <s v="CON PSU "/>
    <s v="50 % MAYOR"/>
    <s v="Rango 400-449"/>
    <x v="0"/>
  </r>
  <r>
    <x v="3"/>
    <x v="21"/>
    <s v="Educación"/>
    <x v="0"/>
    <x v="0"/>
    <x v="3915"/>
    <s v="REGULAR"/>
    <s v="GALLEGOS IBARRA VICTORIA SKARLETT"/>
    <x v="0"/>
    <s v="Los Vilos"/>
    <s v="Sin Beca"/>
    <s v="Con Beca"/>
    <s v="AÑO 2017"/>
    <n v="637"/>
    <n v="436"/>
    <n v="454"/>
    <n v="688"/>
    <x v="71"/>
    <s v="CON PSU "/>
    <s v="50 % MAYOR"/>
    <s v="Rango 400-449"/>
    <x v="0"/>
  </r>
  <r>
    <x v="3"/>
    <x v="21"/>
    <s v="Educación"/>
    <x v="0"/>
    <x v="0"/>
    <x v="3916"/>
    <s v="REGULAR"/>
    <s v="SILVA  CAVIEDES NATACHA GENESIS"/>
    <x v="0"/>
    <s v="Pudahuel"/>
    <s v="Con Beca"/>
    <s v="Con Beca"/>
    <s v="AÑO 2017"/>
    <n v="602"/>
    <n v="480"/>
    <n v="382"/>
    <n v="690"/>
    <x v="77"/>
    <s v="CON PSU "/>
    <s v="50 % MAYOR"/>
    <s v="Rango 400-449"/>
    <x v="0"/>
  </r>
  <r>
    <x v="3"/>
    <x v="3"/>
    <s v="Educación"/>
    <x v="1"/>
    <x v="0"/>
    <x v="3917"/>
    <s v="REGULAR"/>
    <s v="PEÑA SIGNE JOSE LUIS"/>
    <x v="1"/>
    <s v="Santiago"/>
    <s v="Con Beca"/>
    <s v="Con Beca"/>
    <s v="AÑO 2017"/>
    <n v="642"/>
    <n v="364"/>
    <n v="439"/>
    <n v="690"/>
    <x v="550"/>
    <s v="CON PSU "/>
    <s v="50 % MAYOR"/>
    <s v="Rango 400-449"/>
    <x v="0"/>
  </r>
  <r>
    <x v="3"/>
    <x v="21"/>
    <s v="Educación"/>
    <x v="1"/>
    <x v="0"/>
    <x v="3918"/>
    <s v="REGULAR"/>
    <s v="HERRERA BASCUR SHERILYNN AISA"/>
    <x v="0"/>
    <s v="Estación Central"/>
    <s v="Sin Beca"/>
    <s v="Con Beca"/>
    <s v="AÑO 2017"/>
    <n v="602"/>
    <n v="487"/>
    <n v="403"/>
    <n v="701"/>
    <x v="71"/>
    <s v="CON PSU "/>
    <s v="50 % MAYOR"/>
    <s v="Rango 400-449"/>
    <x v="0"/>
  </r>
  <r>
    <x v="3"/>
    <x v="14"/>
    <s v="Educación"/>
    <x v="0"/>
    <x v="0"/>
    <x v="3919"/>
    <s v="REGULAR"/>
    <s v="MAZZARELLI  ARAYA  GINO ESTEFANO "/>
    <x v="1"/>
    <s v="Peñaflor"/>
    <s v="Sin Beca"/>
    <s v="Con Beca"/>
    <s v="AÑO 2017"/>
    <n v="602"/>
    <n v="556"/>
    <n v="337"/>
    <n v="704"/>
    <x v="20"/>
    <s v="CON PSU "/>
    <s v="50 % MAYOR"/>
    <s v="Rango 400-449"/>
    <x v="0"/>
  </r>
  <r>
    <x v="3"/>
    <x v="10"/>
    <s v="Salud"/>
    <x v="0"/>
    <x v="0"/>
    <x v="3920"/>
    <s v="REGULAR"/>
    <s v="GALAZ MOLINA DANITZA CATALINA  ALEJANDRA"/>
    <x v="0"/>
    <s v="San Joaquín"/>
    <s v="Con Beca"/>
    <s v="Sin Beca"/>
    <s v="AÑO 2017"/>
    <n v="647"/>
    <n v="427"/>
    <n v="454"/>
    <n v="705"/>
    <x v="439"/>
    <s v="CON PSU "/>
    <s v="50 % MAYOR"/>
    <s v="Rango 400-449"/>
    <x v="0"/>
  </r>
  <r>
    <x v="3"/>
    <x v="21"/>
    <s v="Educación"/>
    <x v="1"/>
    <x v="0"/>
    <x v="3921"/>
    <s v="REGULAR"/>
    <s v="BURGOS MARCHANT GISELLA SCARLETTE"/>
    <x v="0"/>
    <s v="San Bernardo"/>
    <s v="Con Beca"/>
    <s v="Con Beca"/>
    <s v="AÑO 2017"/>
    <n v="631"/>
    <n v="443"/>
    <n v="439"/>
    <n v="709"/>
    <x v="7"/>
    <s v="CON PSU "/>
    <s v="50 % MAYOR"/>
    <s v="Rango 400-449"/>
    <x v="0"/>
  </r>
  <r>
    <x v="3"/>
    <x v="18"/>
    <s v="Educación"/>
    <x v="0"/>
    <x v="0"/>
    <x v="3922"/>
    <s v="REGULAR"/>
    <s v="GONZALEZ  BERROCAL  AYLEEN ALEJANDRA "/>
    <x v="0"/>
    <s v="Renca"/>
    <s v="Con Beca"/>
    <s v="Con Beca"/>
    <s v="AÑO 2017"/>
    <n v="678"/>
    <n v="383"/>
    <n v="469"/>
    <n v="726"/>
    <x v="62"/>
    <s v="CON PSU "/>
    <s v="50 % MAYOR"/>
    <s v="Rango 400-449"/>
    <x v="0"/>
  </r>
  <r>
    <x v="3"/>
    <x v="19"/>
    <s v="Educación"/>
    <x v="1"/>
    <x v="0"/>
    <x v="3923"/>
    <s v="REGULAR"/>
    <s v="LOPEZ CONTRERAS CINTHYA FABIOLA"/>
    <x v="0"/>
    <s v="Talagante"/>
    <s v="Sin Beca"/>
    <s v="Sin Beca"/>
    <s v="AÑO 2017"/>
    <n v="668"/>
    <n v="393"/>
    <n v="421"/>
    <n v="741"/>
    <x v="29"/>
    <s v="CON PSU "/>
    <s v="50 % MAYOR"/>
    <s v="Rango 400-449"/>
    <x v="0"/>
  </r>
  <r>
    <x v="3"/>
    <x v="5"/>
    <s v="Ciencias Sociales"/>
    <x v="0"/>
    <x v="0"/>
    <x v="3924"/>
    <s v="REGULAR"/>
    <s v="WILSON FIGUEROA KEVIN ALEXANDER"/>
    <x v="1"/>
    <s v="San Miguel"/>
    <s v="Sin Beca"/>
    <s v="Sin Beca"/>
    <s v="AÑO 2017"/>
    <n v="637"/>
    <n v="527"/>
    <n v="360"/>
    <n v="743"/>
    <x v="14"/>
    <s v="CON PSU "/>
    <s v="50 % MAYOR"/>
    <s v="Rango 400-449"/>
    <x v="0"/>
  </r>
  <r>
    <x v="3"/>
    <x v="4"/>
    <s v="Salud"/>
    <x v="0"/>
    <x v="0"/>
    <x v="3925"/>
    <s v="REGULAR"/>
    <s v="SILVA FLORES CATALINA ANDREA"/>
    <x v="0"/>
    <s v="La Florida"/>
    <s v="Sin Beca"/>
    <s v="Sin Beca"/>
    <s v="AÑO 2017"/>
    <n v="641"/>
    <n v="473"/>
    <n v="421"/>
    <n v="748"/>
    <x v="11"/>
    <s v="CON PSU "/>
    <s v="50 % MAYOR"/>
    <s v="Rango 400-449"/>
    <x v="0"/>
  </r>
  <r>
    <x v="3"/>
    <x v="1"/>
    <s v="Salud"/>
    <x v="1"/>
    <x v="0"/>
    <x v="3926"/>
    <s v="REGULAR"/>
    <s v="POLANCO RUZ YANKO IGNACIO"/>
    <x v="1"/>
    <s v="San Joaquín"/>
    <s v="Sin Beca"/>
    <s v="Sin Beca"/>
    <s v="AÑO 2017"/>
    <n v="658"/>
    <n v="527"/>
    <n v="360"/>
    <n v="751"/>
    <x v="14"/>
    <s v="CON PSU "/>
    <s v="50 % MAYOR"/>
    <s v="Rango 400-449"/>
    <x v="0"/>
  </r>
  <r>
    <x v="3"/>
    <x v="12"/>
    <s v="Salud"/>
    <x v="0"/>
    <x v="0"/>
    <x v="3927"/>
    <s v="REGULAR"/>
    <s v="AGUILERA OLEA MICHELLE IGNACIA"/>
    <x v="0"/>
    <s v="Doñihue"/>
    <s v="Sin Beca"/>
    <s v="Sin Beca"/>
    <s v="AÑO 2017"/>
    <n v="692"/>
    <n v="480"/>
    <n v="403"/>
    <n v="753"/>
    <x v="65"/>
    <s v="CON PSU "/>
    <s v="50 % MAYOR"/>
    <s v="Rango 400-449"/>
    <x v="0"/>
  </r>
  <r>
    <x v="3"/>
    <x v="2"/>
    <s v="Educación"/>
    <x v="0"/>
    <x v="0"/>
    <x v="3928"/>
    <s v="REGULAR"/>
    <s v="MEZA SALGADO JOSHUA SADY"/>
    <x v="1"/>
    <s v="Pudahuel"/>
    <s v="Con Beca"/>
    <s v="Con Beca"/>
    <s v="AÑO 2017"/>
    <n v="703"/>
    <n v="410"/>
    <n v="421"/>
    <n v="770"/>
    <x v="23"/>
    <s v="CON PSU "/>
    <s v="50 % MAYOR"/>
    <s v="Rango 400-449"/>
    <x v="0"/>
  </r>
  <r>
    <x v="3"/>
    <x v="19"/>
    <s v="Educación"/>
    <x v="1"/>
    <x v="0"/>
    <x v="3929"/>
    <s v="REGULAR"/>
    <s v="ZAMORANO BUSTAMANTE LAURA  ANDREA"/>
    <x v="0"/>
    <s v="San Bernardo"/>
    <s v="Con Beca"/>
    <s v="Con Beca"/>
    <s v="AÑO 2017"/>
    <n v="703"/>
    <n v="402"/>
    <n v="421"/>
    <n v="808"/>
    <x v="26"/>
    <s v="CON PSU "/>
    <s v="50 % MAYOR"/>
    <s v="Rango 400-449"/>
    <x v="0"/>
  </r>
  <r>
    <x v="3"/>
    <x v="8"/>
    <s v="Ciencias Sociales"/>
    <x v="0"/>
    <x v="0"/>
    <x v="3930"/>
    <s v="REGULAR"/>
    <s v="CONTRERAS FERNANDEZ JAZMIN"/>
    <x v="0"/>
    <s v="La Granja"/>
    <s v="Con Beca"/>
    <s v="Con Beca"/>
    <s v="AÑO 2017"/>
    <n v="699"/>
    <n v="579"/>
    <n v="312"/>
    <n v="814"/>
    <x v="52"/>
    <s v="CON PSU "/>
    <s v="50 % MAYOR"/>
    <s v="Rango 400-449"/>
    <x v="0"/>
  </r>
  <r>
    <x v="3"/>
    <x v="8"/>
    <s v="Ciencias Sociales"/>
    <x v="1"/>
    <x v="1"/>
    <x v="3931"/>
    <s v="REGULAR"/>
    <s v="REYES ALARCON PAULETTE ANDREA"/>
    <x v="0"/>
    <s v="Macul"/>
    <s v="Con Beca"/>
    <s v="Con Beca"/>
    <s v="AÑO 2011"/>
    <n v="538"/>
    <n v="490"/>
    <n v="334"/>
    <m/>
    <x v="59"/>
    <s v="CON PSU "/>
    <s v="SIN INFORMACIÓN "/>
    <s v="Rango 400-449"/>
    <x v="0"/>
  </r>
  <r>
    <x v="3"/>
    <x v="1"/>
    <s v="Salud"/>
    <x v="1"/>
    <x v="0"/>
    <x v="3932"/>
    <s v="REGULAR"/>
    <s v="VERGARA BENITEZ ANGEL NAHUEL"/>
    <x v="1"/>
    <s v="Cerrillos"/>
    <s v="Sin Beca"/>
    <s v="Con Beca"/>
    <s v="AÑO 2017"/>
    <m/>
    <n v="374"/>
    <n v="469"/>
    <m/>
    <x v="18"/>
    <s v="CON PSU "/>
    <s v="SIN INFORMACIÓN "/>
    <s v="Rango 400-449"/>
    <x v="0"/>
  </r>
  <r>
    <x v="3"/>
    <x v="9"/>
    <s v="Salud"/>
    <x v="0"/>
    <x v="1"/>
    <x v="3933"/>
    <s v="REGULAR"/>
    <s v="CUEVAS GATICA CAMILA FERNANDA"/>
    <x v="0"/>
    <s v="Maipú"/>
    <s v="Sin Beca"/>
    <s v="Con Beca"/>
    <s v="AÑO 2009"/>
    <n v="517"/>
    <n v="438"/>
    <n v="438"/>
    <m/>
    <x v="47"/>
    <s v="CON PSU "/>
    <s v="SIN INFORMACIÓN "/>
    <s v="Rango 400-449"/>
    <x v="0"/>
  </r>
  <r>
    <x v="3"/>
    <x v="16"/>
    <s v="Ingeniería, Ciencia y Tecnología "/>
    <x v="1"/>
    <x v="0"/>
    <x v="3934"/>
    <s v="REGULAR"/>
    <s v="MERINO AGUILA CARLOS ANTONIO"/>
    <x v="1"/>
    <s v="Peñalolén"/>
    <s v="Sin Beca"/>
    <s v="Con Beca"/>
    <s v="AÑO 2012"/>
    <n v="397"/>
    <n v="422"/>
    <n v="455"/>
    <m/>
    <x v="12"/>
    <s v="CON PSU "/>
    <s v="SIN INFORMACIÓN "/>
    <s v="Rango 400-449"/>
    <x v="0"/>
  </r>
  <r>
    <x v="3"/>
    <x v="7"/>
    <s v="Salud"/>
    <x v="0"/>
    <x v="1"/>
    <x v="3935"/>
    <s v="REGULAR"/>
    <s v="BRAVO CATALAN KATHERINE"/>
    <x v="0"/>
    <s v="Puente Alto"/>
    <s v="Sin Beca"/>
    <s v="Con Beca"/>
    <s v="AÑO 2009"/>
    <m/>
    <n v="394"/>
    <n v="410"/>
    <m/>
    <x v="27"/>
    <s v="CON PSU "/>
    <s v="SIN INFORMACIÓN "/>
    <s v="Rango 400-449"/>
    <x v="0"/>
  </r>
  <r>
    <x v="3"/>
    <x v="1"/>
    <s v="Salud"/>
    <x v="0"/>
    <x v="1"/>
    <x v="3936"/>
    <s v="REGULAR"/>
    <s v="PIZARRO MUÑOZ LUKAS MATIAS"/>
    <x v="1"/>
    <s v="ARICA"/>
    <s v="Con Beca"/>
    <s v="Sin Beca"/>
    <s v="AÑO 2011"/>
    <n v="414"/>
    <n v="420"/>
    <n v="417"/>
    <m/>
    <x v="31"/>
    <s v="CON PSU "/>
    <s v="SIN INFORMACIÓN "/>
    <s v="Rango 400-449"/>
    <x v="0"/>
  </r>
  <r>
    <x v="3"/>
    <x v="6"/>
    <s v="Ciencias Sociales"/>
    <x v="1"/>
    <x v="0"/>
    <x v="3937"/>
    <s v="REGULAR"/>
    <s v="AGUIRRE ZUÑIGA ERICA DANIELA"/>
    <x v="0"/>
    <s v="Maipú"/>
    <s v="Con Beca"/>
    <s v="Sin Beca"/>
    <s v="AÑO 2012"/>
    <n v="393"/>
    <n v="439"/>
    <n v="444"/>
    <m/>
    <x v="65"/>
    <s v="CON PSU "/>
    <s v="SIN INFORMACIÓN "/>
    <s v="Rango 400-449"/>
    <x v="0"/>
  </r>
  <r>
    <x v="3"/>
    <x v="16"/>
    <s v="Ingeniería, Ciencia y Tecnología "/>
    <x v="1"/>
    <x v="0"/>
    <x v="3938"/>
    <s v="REGULAR"/>
    <s v="AREVALO VEGA JUAN CARLOS ANTONIO"/>
    <x v="1"/>
    <s v="Providencia"/>
    <s v="Con Beca"/>
    <s v="Sin Beca"/>
    <s v="AÑO 2012"/>
    <n v="376"/>
    <n v="422"/>
    <n v="444"/>
    <m/>
    <x v="549"/>
    <s v="CON PSU "/>
    <s v="SIN INFORMACIÓN "/>
    <s v="Rango 400-449"/>
    <x v="0"/>
  </r>
  <r>
    <x v="3"/>
    <x v="1"/>
    <s v="Salud"/>
    <x v="1"/>
    <x v="0"/>
    <x v="3939"/>
    <s v="REGULAR"/>
    <s v="LOPEZ HERNÁNDEZ CAROLINA"/>
    <x v="0"/>
    <s v="Santiago"/>
    <s v="Con Beca"/>
    <s v="Sin Beca"/>
    <s v="AÑO 2009"/>
    <n v="580"/>
    <n v="403"/>
    <n v="425"/>
    <m/>
    <x v="546"/>
    <s v="CON PSU "/>
    <s v="SIN INFORMACIÓN "/>
    <s v="Rango 400-449"/>
    <x v="0"/>
  </r>
  <r>
    <x v="3"/>
    <x v="6"/>
    <s v="Ciencias Sociales"/>
    <x v="0"/>
    <x v="0"/>
    <x v="2580"/>
    <s v="REGULAR"/>
    <s v="FRITZ CORTES VIANKA VERONICA"/>
    <x v="0"/>
    <s v="La Cisterna"/>
    <s v="Sin Beca"/>
    <s v="Sin Beca"/>
    <s v="AÑO 2009"/>
    <n v="437"/>
    <n v="458"/>
    <n v="376"/>
    <m/>
    <x v="444"/>
    <s v="CON PSU "/>
    <s v="SIN INFORMACIÓN "/>
    <s v="Rango 400-449"/>
    <x v="0"/>
  </r>
  <r>
    <x v="3"/>
    <x v="2"/>
    <s v="Educación"/>
    <x v="0"/>
    <x v="1"/>
    <x v="3940"/>
    <s v="REGULAR"/>
    <s v="COÑUEÑIR VELASQUEZ CARLA JESUS"/>
    <x v="0"/>
    <s v="Puente Alto"/>
    <s v="Sin Beca"/>
    <s v="Sin Beca"/>
    <s v="AÑO 2009"/>
    <n v="496"/>
    <n v="469"/>
    <n v="356"/>
    <m/>
    <x v="58"/>
    <s v="CON PSU "/>
    <s v="SIN INFORMACIÓN "/>
    <s v="Rango 400-449"/>
    <x v="0"/>
  </r>
  <r>
    <x v="3"/>
    <x v="6"/>
    <s v="Ciencias Sociales"/>
    <x v="1"/>
    <x v="1"/>
    <x v="3941"/>
    <s v="REGULAR"/>
    <s v="MADRID CONTRERAS CAMILA ALEXANDRA "/>
    <x v="0"/>
    <s v="Puente Alto"/>
    <s v="Sin Beca"/>
    <s v="Sin Beca"/>
    <s v="AÑO 2010"/>
    <n v="455"/>
    <n v="450"/>
    <n v="410"/>
    <m/>
    <x v="43"/>
    <s v="CON PSU "/>
    <s v="SIN INFORMACIÓN "/>
    <s v="Rango 400-449"/>
    <x v="0"/>
  </r>
  <r>
    <x v="3"/>
    <x v="12"/>
    <s v="Salud"/>
    <x v="0"/>
    <x v="0"/>
    <x v="3942"/>
    <s v="REGULAR"/>
    <s v="SICHE GAMBOA RICHAR AMARO"/>
    <x v="1"/>
    <s v="Quillota"/>
    <s v="Sin Beca"/>
    <s v="Sin Beca"/>
    <s v="AÑO 2017"/>
    <m/>
    <n v="331"/>
    <n v="494"/>
    <m/>
    <x v="58"/>
    <s v="CON PSU "/>
    <s v="SIN INFORMACIÓN "/>
    <s v="Rango 400-449"/>
    <x v="0"/>
  </r>
  <r>
    <x v="3"/>
    <x v="9"/>
    <s v="Salud"/>
    <x v="0"/>
    <x v="1"/>
    <x v="3943"/>
    <s v="REGULAR"/>
    <s v="ARMIJO GOMEZ DANIELA ANDREA"/>
    <x v="0"/>
    <s v="San Joaquín"/>
    <s v="Sin Beca"/>
    <s v="Sin Beca"/>
    <s v="AÑO 2011"/>
    <n v="417"/>
    <n v="403"/>
    <n v="417"/>
    <m/>
    <x v="75"/>
    <s v="CON PSU "/>
    <s v="SIN INFORMACIÓN "/>
    <s v="Rango 400-449"/>
    <x v="0"/>
  </r>
  <r>
    <x v="3"/>
    <x v="1"/>
    <s v="Salud"/>
    <x v="0"/>
    <x v="1"/>
    <x v="3944"/>
    <s v="REGULAR"/>
    <s v="LÓPEZ CORREA ALAMIRO ANDRES"/>
    <x v="1"/>
    <s v="Talagante"/>
    <s v="Sin Beca"/>
    <s v="Sin Beca"/>
    <s v="AÑO 2012"/>
    <n v="393"/>
    <n v="404"/>
    <n v="418"/>
    <m/>
    <x v="36"/>
    <s v="CON PSU "/>
    <s v="SIN INFORMACIÓN "/>
    <s v="Rango 400-449"/>
    <x v="0"/>
  </r>
  <r>
    <x v="3"/>
    <x v="6"/>
    <s v="Ciencias Sociales"/>
    <x v="0"/>
    <x v="0"/>
    <x v="3945"/>
    <s v="REGULAR"/>
    <s v="NAVARRO PALMA IGNACIO"/>
    <x v="1"/>
    <s v="Quinta Normal"/>
    <s v="Con Beca"/>
    <s v="Con Beca"/>
    <s v="AÑO 2017"/>
    <n v="305"/>
    <n v="508"/>
    <n v="469"/>
    <n v="305"/>
    <x v="447"/>
    <s v="CON PSU "/>
    <s v="50 % MENOR "/>
    <s v="Rango 450-499"/>
    <x v="1"/>
  </r>
  <r>
    <x v="3"/>
    <x v="12"/>
    <s v="Salud"/>
    <x v="0"/>
    <x v="0"/>
    <x v="3946"/>
    <s v="REGULAR"/>
    <s v="MUÑOZ ACUÑA PEDRO ANDRES"/>
    <x v="1"/>
    <s v="Lo Espejo"/>
    <s v="Con Beca"/>
    <s v="Sin Beca"/>
    <s v="AÑO 2017"/>
    <n v="325"/>
    <n v="494"/>
    <n v="421"/>
    <n v="325"/>
    <x v="114"/>
    <s v="CON PSU "/>
    <s v="50 % MENOR "/>
    <s v="Rango 450-499"/>
    <x v="1"/>
  </r>
  <r>
    <x v="3"/>
    <x v="6"/>
    <s v="Ciencias Sociales"/>
    <x v="0"/>
    <x v="0"/>
    <x v="3947"/>
    <s v="REGULAR"/>
    <s v="CAMPOS PINTO JENNIFER"/>
    <x v="0"/>
    <s v="El Bosque"/>
    <s v="Sin Beca"/>
    <s v="Sin Beca"/>
    <s v="AÑO 2017"/>
    <n v="338"/>
    <n v="436"/>
    <n v="469"/>
    <n v="338"/>
    <x v="123"/>
    <s v="CON PSU "/>
    <s v="50 % MENOR "/>
    <s v="Rango 450-499"/>
    <x v="1"/>
  </r>
  <r>
    <x v="3"/>
    <x v="6"/>
    <s v="Ciencias Sociales"/>
    <x v="0"/>
    <x v="0"/>
    <x v="3948"/>
    <s v="REGULAR"/>
    <s v="VALENZUELA URRA FRANCISCA"/>
    <x v="0"/>
    <s v="La Florida"/>
    <s v="Con Beca"/>
    <s v="Sin Beca"/>
    <s v="AÑO 2017"/>
    <n v="342"/>
    <n v="556"/>
    <n v="360"/>
    <n v="344"/>
    <x v="115"/>
    <s v="CON PSU "/>
    <s v="50 % MAYOR"/>
    <s v="Rango 450-499"/>
    <x v="1"/>
  </r>
  <r>
    <x v="3"/>
    <x v="6"/>
    <s v="Ciencias Sociales"/>
    <x v="0"/>
    <x v="0"/>
    <x v="3949"/>
    <s v="REGULAR"/>
    <s v="GONZÁLEZ LILLO ANABELLE MARITZA"/>
    <x v="0"/>
    <s v="Puente Alto"/>
    <s v="Sin Beca"/>
    <s v="Con Beca"/>
    <s v="AÑO 2017"/>
    <n v="352"/>
    <n v="473"/>
    <n v="454"/>
    <n v="352"/>
    <x v="148"/>
    <s v="CON PSU "/>
    <s v="50 % MENOR "/>
    <s v="Rango 450-499"/>
    <x v="1"/>
  </r>
  <r>
    <x v="3"/>
    <x v="17"/>
    <s v="Ingeniería, Ciencia y Tecnología "/>
    <x v="0"/>
    <x v="0"/>
    <x v="3950"/>
    <s v="REGULAR"/>
    <s v="GALLARDO RUIZ ELIAS SALOMON"/>
    <x v="1"/>
    <s v="Cerrillos"/>
    <s v="Sin Beca"/>
    <s v="Sin Beca"/>
    <s v="AÑO 2017"/>
    <n v="352"/>
    <n v="516"/>
    <n v="421"/>
    <n v="352"/>
    <x v="144"/>
    <s v="CON PSU "/>
    <s v="50 % MENOR "/>
    <s v="Rango 450-499"/>
    <x v="1"/>
  </r>
  <r>
    <x v="3"/>
    <x v="10"/>
    <s v="Salud"/>
    <x v="0"/>
    <x v="0"/>
    <x v="3951"/>
    <s v="REGULAR"/>
    <s v="ASCENCIO JORQUERA SEBASTIAN ANDRES"/>
    <x v="1"/>
    <s v="Puente Alto"/>
    <s v="Sin Beca"/>
    <s v="Sin Beca"/>
    <s v="AÑO 2017"/>
    <n v="358"/>
    <n v="451"/>
    <n v="482"/>
    <n v="358"/>
    <x v="135"/>
    <s v="CON PSU "/>
    <s v="50 % MENOR "/>
    <s v="Rango 450-499"/>
    <x v="1"/>
  </r>
  <r>
    <x v="3"/>
    <x v="6"/>
    <s v="Ciencias Sociales"/>
    <x v="0"/>
    <x v="0"/>
    <x v="3952"/>
    <s v="REGULAR"/>
    <s v="VARAS SEGURA PAULA ALEJANDRA"/>
    <x v="0"/>
    <s v="Puente Alto"/>
    <s v="Con Beca"/>
    <s v="Con Beca"/>
    <s v="AÑO 2016"/>
    <n v="365"/>
    <n v="551"/>
    <n v="406"/>
    <n v="361"/>
    <x v="130"/>
    <s v="CON PSU "/>
    <s v="50 % MENOR "/>
    <s v="Rango 450-499"/>
    <x v="1"/>
  </r>
  <r>
    <x v="3"/>
    <x v="4"/>
    <s v="Salud"/>
    <x v="0"/>
    <x v="0"/>
    <x v="3953"/>
    <s v="REGULAR"/>
    <s v="ZENTENO MARÍN PAULINA ANDREA"/>
    <x v="0"/>
    <s v="El Bosque"/>
    <s v="Sin Beca"/>
    <s v="Sin Beca"/>
    <s v="AÑO 2017"/>
    <n v="363"/>
    <n v="451"/>
    <n v="482"/>
    <n v="363"/>
    <x v="135"/>
    <s v="CON PSU "/>
    <s v="50 % MENOR "/>
    <s v="Rango 450-499"/>
    <x v="1"/>
  </r>
  <r>
    <x v="3"/>
    <x v="8"/>
    <s v="Ciencias Sociales"/>
    <x v="0"/>
    <x v="0"/>
    <x v="3954"/>
    <s v="REGULAR"/>
    <s v="MARDONES CORNEJO MATIAS ALEJANDRO"/>
    <x v="1"/>
    <s v="San Ramón"/>
    <s v="Con Beca"/>
    <s v="Con Beca"/>
    <s v="AÑO 2017"/>
    <n v="369"/>
    <n v="451"/>
    <n v="537"/>
    <n v="369"/>
    <x v="119"/>
    <s v="CON PSU "/>
    <s v="50 % MENOR "/>
    <s v="Rango 450-499"/>
    <x v="1"/>
  </r>
  <r>
    <x v="3"/>
    <x v="1"/>
    <s v="Salud"/>
    <x v="0"/>
    <x v="0"/>
    <x v="3955"/>
    <s v="REGULAR"/>
    <s v="OJEDA GIRONES ALBERTO ANTONIO"/>
    <x v="1"/>
    <s v="Santiago"/>
    <s v="Con Beca"/>
    <s v="Con Beca"/>
    <s v="AÑO 2017"/>
    <n v="369"/>
    <n v="443"/>
    <n v="514"/>
    <n v="369"/>
    <x v="130"/>
    <s v="CON PSU "/>
    <s v="50 % MENOR "/>
    <s v="Rango 450-499"/>
    <x v="1"/>
  </r>
  <r>
    <x v="3"/>
    <x v="6"/>
    <s v="Ciencias Sociales"/>
    <x v="0"/>
    <x v="0"/>
    <x v="3956"/>
    <s v="REGULAR"/>
    <s v="PAREDES SOTO DALLHAN VIOLETA"/>
    <x v="0"/>
    <s v="ZAPALLAR"/>
    <s v="Sin Beca"/>
    <s v="Con Beca"/>
    <s v="AÑO 2017"/>
    <n v="370"/>
    <n v="612"/>
    <n v="382"/>
    <n v="370"/>
    <x v="156"/>
    <s v="CON PSU "/>
    <s v="50 % MENOR "/>
    <s v="Rango 450-499"/>
    <x v="1"/>
  </r>
  <r>
    <x v="3"/>
    <x v="5"/>
    <s v="Ciencias Sociales"/>
    <x v="0"/>
    <x v="0"/>
    <x v="3957"/>
    <s v="REGULAR"/>
    <s v="QUIMBAYA PATIÑO ANGIE MARCELA"/>
    <x v="0"/>
    <s v="Santiago"/>
    <s v="Con Beca"/>
    <s v="Sin Beca"/>
    <s v="AÑO 2017"/>
    <n v="370"/>
    <n v="465"/>
    <n v="439"/>
    <n v="370"/>
    <x v="139"/>
    <s v="CON PSU "/>
    <s v="50 % MENOR "/>
    <s v="Rango 450-499"/>
    <x v="1"/>
  </r>
  <r>
    <x v="3"/>
    <x v="6"/>
    <s v="Ciencias Sociales"/>
    <x v="1"/>
    <x v="0"/>
    <x v="3958"/>
    <s v="REGULAR"/>
    <s v="CAMPOS SAAVEDRA MICHAEL ALSINO"/>
    <x v="1"/>
    <s v="San Bernardo"/>
    <s v="Con Beca"/>
    <s v="Sin Beca"/>
    <s v="AÑO 2016"/>
    <n v="380"/>
    <n v="472"/>
    <n v="496"/>
    <n v="375"/>
    <x v="168"/>
    <s v="CON PSU "/>
    <s v="50 % MENOR "/>
    <s v="Rango 450-499"/>
    <x v="1"/>
  </r>
  <r>
    <x v="3"/>
    <x v="12"/>
    <s v="Salud"/>
    <x v="0"/>
    <x v="0"/>
    <x v="3959"/>
    <s v="REGULAR"/>
    <s v="ESPINOZA ROJAS KATHERINE NICOLE"/>
    <x v="0"/>
    <s v="Santiago"/>
    <s v="Con Beca"/>
    <s v="Con Beca"/>
    <s v="AÑO 2017"/>
    <n v="376"/>
    <n v="502"/>
    <n v="454"/>
    <n v="376"/>
    <x v="140"/>
    <s v="CON PSU "/>
    <s v="50 % MENOR "/>
    <s v="Rango 450-499"/>
    <x v="1"/>
  </r>
  <r>
    <x v="3"/>
    <x v="12"/>
    <s v="Salud"/>
    <x v="0"/>
    <x v="0"/>
    <x v="3960"/>
    <s v="REGULAR"/>
    <s v="DIAZ CHAMORRO JONATHAN LEONARDO"/>
    <x v="1"/>
    <s v="Santiago"/>
    <s v="Con Beca"/>
    <s v="Con Beca"/>
    <s v="AÑO 2017"/>
    <n v="376"/>
    <n v="541"/>
    <n v="421"/>
    <n v="376"/>
    <x v="96"/>
    <s v="CON PSU "/>
    <s v="50 % MENOR "/>
    <s v="Rango 450-499"/>
    <x v="1"/>
  </r>
  <r>
    <x v="3"/>
    <x v="1"/>
    <s v="Salud"/>
    <x v="0"/>
    <x v="0"/>
    <x v="2603"/>
    <s v="REGULAR"/>
    <s v="GARRIDO POBLETE BENJAMIN FERNANDO"/>
    <x v="1"/>
    <s v="Recoleta"/>
    <s v="Sin Beca"/>
    <s v="Sin Beca"/>
    <s v="AÑO 2016"/>
    <n v="380"/>
    <n v="514"/>
    <n v="458"/>
    <n v="378"/>
    <x v="97"/>
    <s v="CON PSU "/>
    <s v="50 % MENOR "/>
    <s v="Rango 450-499"/>
    <x v="1"/>
  </r>
  <r>
    <x v="3"/>
    <x v="12"/>
    <s v="Salud"/>
    <x v="0"/>
    <x v="0"/>
    <x v="3961"/>
    <s v="REGULAR"/>
    <s v="MANQUEPAN PALMA CRISTOBAL JOSE"/>
    <x v="1"/>
    <s v="San Bernardo"/>
    <s v="Con Beca"/>
    <s v="Con Beca"/>
    <s v="AÑO 2017"/>
    <n v="383"/>
    <n v="443"/>
    <n v="537"/>
    <n v="383"/>
    <x v="84"/>
    <s v="CON PSU "/>
    <s v="50 % MENOR "/>
    <s v="Rango 450-499"/>
    <x v="1"/>
  </r>
  <r>
    <x v="3"/>
    <x v="8"/>
    <s v="Ciencias Sociales"/>
    <x v="0"/>
    <x v="0"/>
    <x v="3962"/>
    <s v="REGULAR"/>
    <s v="CANALES CONTRERAS LAURA FRANCISCA"/>
    <x v="0"/>
    <s v="El Monte"/>
    <s v="Con Beca"/>
    <s v="Sin Beca"/>
    <s v="AÑO 2017"/>
    <n v="383"/>
    <n v="480"/>
    <n v="421"/>
    <n v="383"/>
    <x v="91"/>
    <s v="CON PSU "/>
    <s v="50 % MENOR "/>
    <s v="Rango 450-499"/>
    <x v="1"/>
  </r>
  <r>
    <x v="3"/>
    <x v="1"/>
    <s v="Salud"/>
    <x v="0"/>
    <x v="0"/>
    <x v="3963"/>
    <s v="REGULAR"/>
    <s v="MEDINA BARRIENTOS MARIO ALONSO"/>
    <x v="1"/>
    <s v="El Bosque"/>
    <s v="Sin Beca"/>
    <s v="Con Beca"/>
    <s v="AÑO 2017"/>
    <n v="383"/>
    <n v="527"/>
    <n v="439"/>
    <n v="384"/>
    <x v="146"/>
    <s v="CON PSU "/>
    <s v="50 % MAYOR"/>
    <s v="Rango 450-499"/>
    <x v="1"/>
  </r>
  <r>
    <x v="3"/>
    <x v="8"/>
    <s v="Ciencias Sociales"/>
    <x v="0"/>
    <x v="0"/>
    <x v="3964"/>
    <s v="REGULAR"/>
    <s v="CARCAMO AZOCAR PEDRO GABRIEL ANDRES"/>
    <x v="1"/>
    <s v="Puente Alto"/>
    <s v="Con Beca"/>
    <s v="Sin Beca"/>
    <s v="AÑO 2017"/>
    <n v="383"/>
    <n v="458"/>
    <n v="469"/>
    <n v="384"/>
    <x v="148"/>
    <s v="CON PSU "/>
    <s v="50 % MAYOR"/>
    <s v="Rango 450-499"/>
    <x v="1"/>
  </r>
  <r>
    <x v="3"/>
    <x v="10"/>
    <s v="Salud"/>
    <x v="0"/>
    <x v="0"/>
    <x v="3965"/>
    <s v="REGULAR"/>
    <s v="CARO BOBADILLA VALENTINA SUGEI"/>
    <x v="0"/>
    <s v="La Florida"/>
    <s v="Sin Beca"/>
    <s v="Sin Beca"/>
    <s v="AÑO 2017"/>
    <n v="386"/>
    <n v="473"/>
    <n v="469"/>
    <n v="386"/>
    <x v="103"/>
    <s v="CON PSU "/>
    <s v="50 % MENOR "/>
    <s v="Rango 450-499"/>
    <x v="1"/>
  </r>
  <r>
    <x v="3"/>
    <x v="1"/>
    <s v="Salud"/>
    <x v="0"/>
    <x v="0"/>
    <x v="3966"/>
    <s v="REGULAR"/>
    <s v="DIAZ ORTEGA MATIAS"/>
    <x v="1"/>
    <s v="La Granja"/>
    <s v="Con Beca"/>
    <s v="Con Beca"/>
    <s v="AÑO 2017"/>
    <n v="389"/>
    <n v="521"/>
    <n v="454"/>
    <n v="389"/>
    <x v="85"/>
    <s v="CON PSU "/>
    <s v="50 % MENOR "/>
    <s v="Rango 450-499"/>
    <x v="1"/>
  </r>
  <r>
    <x v="3"/>
    <x v="8"/>
    <s v="Ciencias Sociales"/>
    <x v="0"/>
    <x v="0"/>
    <x v="3967"/>
    <s v="REGULAR"/>
    <s v="ARAVENA  ALVIAL  ALVARO ARTURO"/>
    <x v="1"/>
    <s v="Santiago"/>
    <s v="Con Beca"/>
    <s v="Con Beca"/>
    <s v="AÑO 2017"/>
    <n v="389"/>
    <n v="473"/>
    <n v="439"/>
    <n v="389"/>
    <x v="132"/>
    <s v="CON PSU "/>
    <s v="50 % MENOR "/>
    <s v="Rango 450-499"/>
    <x v="1"/>
  </r>
  <r>
    <x v="3"/>
    <x v="1"/>
    <s v="Salud"/>
    <x v="0"/>
    <x v="0"/>
    <x v="3968"/>
    <s v="REGULAR"/>
    <s v="NEIRA FIERRO BRANDON"/>
    <x v="1"/>
    <s v="La Florida"/>
    <s v="Sin Beca"/>
    <s v="Con Beca"/>
    <s v="AÑO 2017"/>
    <n v="389"/>
    <n v="502"/>
    <n v="454"/>
    <n v="389"/>
    <x v="140"/>
    <s v="CON PSU "/>
    <s v="50 % MENOR "/>
    <s v="Rango 450-499"/>
    <x v="1"/>
  </r>
  <r>
    <x v="3"/>
    <x v="12"/>
    <s v="Salud"/>
    <x v="0"/>
    <x v="0"/>
    <x v="3969"/>
    <s v="REGULAR"/>
    <s v="ROJAS GUAJARDO MATIAS"/>
    <x v="1"/>
    <s v="Quinta Normal"/>
    <s v="Sin Beca"/>
    <s v="Con Beca"/>
    <s v="AÑO 2017"/>
    <n v="389"/>
    <n v="451"/>
    <n v="514"/>
    <n v="389"/>
    <x v="151"/>
    <s v="CON PSU "/>
    <s v="50 % MENOR "/>
    <s v="Rango 450-499"/>
    <x v="1"/>
  </r>
  <r>
    <x v="3"/>
    <x v="4"/>
    <s v="Salud"/>
    <x v="0"/>
    <x v="0"/>
    <x v="3970"/>
    <s v="REGULAR"/>
    <s v="PARRA MERINO FRANCISCA PAULETTE"/>
    <x v="0"/>
    <s v="Quilicura"/>
    <s v="Con Beca"/>
    <s v="Con Beca"/>
    <s v="AÑO 2017"/>
    <n v="393"/>
    <n v="473"/>
    <n v="482"/>
    <n v="393"/>
    <x v="122"/>
    <s v="CON PSU "/>
    <s v="50 % MENOR "/>
    <s v="Rango 450-499"/>
    <x v="1"/>
  </r>
  <r>
    <x v="3"/>
    <x v="1"/>
    <s v="Salud"/>
    <x v="0"/>
    <x v="0"/>
    <x v="3971"/>
    <s v="REGULAR"/>
    <s v="MERINO BOROA WLADIMIR BASTIAN"/>
    <x v="1"/>
    <s v="Recoleta"/>
    <s v="Con Beca"/>
    <s v="Con Beca"/>
    <s v="AÑO 2015"/>
    <n v="393"/>
    <n v="457"/>
    <n v="527"/>
    <n v="393"/>
    <x v="106"/>
    <s v="CON PSU "/>
    <s v="50 % MENOR "/>
    <s v="Rango 450-499"/>
    <x v="1"/>
  </r>
  <r>
    <x v="3"/>
    <x v="1"/>
    <s v="Salud"/>
    <x v="0"/>
    <x v="0"/>
    <x v="3972"/>
    <s v="REGULAR"/>
    <s v="VERGARA SANDOVAL FREDDY ANDRES"/>
    <x v="1"/>
    <s v="Lo Espejo"/>
    <s v="Sin Beca"/>
    <s v="Con Beca"/>
    <s v="AÑO 2017"/>
    <n v="393"/>
    <n v="473"/>
    <n v="514"/>
    <n v="393"/>
    <x v="102"/>
    <s v="CON PSU "/>
    <s v="50 % MENOR "/>
    <s v="Rango 450-499"/>
    <x v="1"/>
  </r>
  <r>
    <x v="3"/>
    <x v="6"/>
    <s v="Ciencias Sociales"/>
    <x v="0"/>
    <x v="0"/>
    <x v="3973"/>
    <s v="REGULAR"/>
    <s v="ORTEGA CONTRERAS CAMILO NICOLAS "/>
    <x v="1"/>
    <s v="Melipilla"/>
    <s v="Sin Beca"/>
    <s v="Sin Beca"/>
    <s v="AÑO 2016"/>
    <n v="393"/>
    <n v="409"/>
    <n v="546"/>
    <n v="393"/>
    <x v="122"/>
    <s v="CON PSU "/>
    <s v="50 % MENOR "/>
    <s v="Rango 450-499"/>
    <x v="1"/>
  </r>
  <r>
    <x v="3"/>
    <x v="10"/>
    <s v="Salud"/>
    <x v="0"/>
    <x v="0"/>
    <x v="3974"/>
    <s v="REGULAR"/>
    <s v="CAYUPUL TORRES KAITHEL JESENIA "/>
    <x v="0"/>
    <s v="La Reina"/>
    <s v="Sin Beca"/>
    <s v="Con Beca"/>
    <s v="AÑO 2017"/>
    <n v="397"/>
    <n v="494"/>
    <n v="482"/>
    <n v="397"/>
    <x v="110"/>
    <s v="CON PSU "/>
    <s v="50 % MENOR "/>
    <s v="Rango 450-499"/>
    <x v="1"/>
  </r>
  <r>
    <x v="3"/>
    <x v="13"/>
    <s v="Ingeniería, Ciencia y Tecnología "/>
    <x v="1"/>
    <x v="0"/>
    <x v="3975"/>
    <s v="REGULAR"/>
    <s v="OTAROLA ORTEGA FRANCISCO JAVIER"/>
    <x v="1"/>
    <s v="La Florida"/>
    <s v="Con Beca"/>
    <s v="Sin Beca"/>
    <s v="AÑO 2016"/>
    <n v="397"/>
    <n v="480"/>
    <n v="496"/>
    <n v="397"/>
    <x v="110"/>
    <s v="CON PSU "/>
    <s v="50 % MENOR "/>
    <s v="Rango 450-499"/>
    <x v="1"/>
  </r>
  <r>
    <x v="3"/>
    <x v="5"/>
    <s v="Ciencias Sociales"/>
    <x v="0"/>
    <x v="0"/>
    <x v="3976"/>
    <s v="REGULAR"/>
    <s v="CARRASCO MUÑOZ SEBASTIAN IGNACIO"/>
    <x v="1"/>
    <s v="Curacaví"/>
    <s v="Con Beca"/>
    <s v="Sin Beca"/>
    <s v="AÑO 2017"/>
    <n v="399"/>
    <n v="502"/>
    <n v="403"/>
    <n v="399"/>
    <x v="123"/>
    <s v="CON PSU "/>
    <s v="50 % MENOR "/>
    <s v="Rango 450-499"/>
    <x v="1"/>
  </r>
  <r>
    <x v="3"/>
    <x v="1"/>
    <s v="Salud"/>
    <x v="0"/>
    <x v="0"/>
    <x v="3977"/>
    <s v="REGULAR"/>
    <s v="REBOLLEDO REBOLLEDO NICOLAS ANDRES"/>
    <x v="1"/>
    <s v="El Bosque"/>
    <s v="Sin Beca"/>
    <s v="Sin Beca"/>
    <s v="AÑO 2017"/>
    <n v="386"/>
    <n v="473"/>
    <n v="514"/>
    <n v="399"/>
    <x v="102"/>
    <s v="CON PSU "/>
    <s v="50 % MAYOR"/>
    <s v="Rango 450-499"/>
    <x v="1"/>
  </r>
  <r>
    <x v="3"/>
    <x v="1"/>
    <s v="Salud"/>
    <x v="0"/>
    <x v="1"/>
    <x v="3978"/>
    <s v="REGULAR"/>
    <s v="SANTANA ARREDONDO SEBASTIAN ANDRES"/>
    <x v="1"/>
    <s v="Puente Alto"/>
    <s v="Sin Beca"/>
    <s v="Sin Beca"/>
    <s v="AÑO 2015"/>
    <n v="399"/>
    <n v="442"/>
    <n v="476"/>
    <n v="399"/>
    <x v="98"/>
    <s v="CON PSU "/>
    <s v="50 % MENOR "/>
    <s v="Rango 450-499"/>
    <x v="1"/>
  </r>
  <r>
    <x v="3"/>
    <x v="12"/>
    <s v="Salud"/>
    <x v="0"/>
    <x v="0"/>
    <x v="3979"/>
    <s v="REGULAR"/>
    <s v="CASTRO  VELASQUEZ BETSY EMILY"/>
    <x v="0"/>
    <s v="San Bernardo"/>
    <s v="Sin Beca"/>
    <s v="Sin Beca"/>
    <s v="AÑO 2017"/>
    <n v="399"/>
    <n v="402"/>
    <n v="514"/>
    <n v="399"/>
    <x v="115"/>
    <s v="CON PSU "/>
    <s v="50 % MENOR "/>
    <s v="Rango 450-499"/>
    <x v="1"/>
  </r>
  <r>
    <x v="3"/>
    <x v="22"/>
    <s v="Ingeniería, Ciencia y Tecnología "/>
    <x v="0"/>
    <x v="0"/>
    <x v="3980"/>
    <s v="REGULAR"/>
    <s v="OLAVARRIA VIVEROS MARCELA ANDREA"/>
    <x v="0"/>
    <s v="La Reina"/>
    <s v="Con Beca"/>
    <s v="Con Beca"/>
    <s v="AÑO 2014"/>
    <n v="400"/>
    <n v="438"/>
    <n v="488"/>
    <n v="400"/>
    <x v="87"/>
    <s v="CON PSU "/>
    <s v="50 % MENOR "/>
    <s v="Rango 450-499"/>
    <x v="1"/>
  </r>
  <r>
    <x v="3"/>
    <x v="6"/>
    <s v="Ciencias Sociales"/>
    <x v="0"/>
    <x v="0"/>
    <x v="2629"/>
    <s v="REGULAR"/>
    <s v="TORRES SOTO CARLA IGNACIA"/>
    <x v="0"/>
    <s v="Puente Alto"/>
    <s v="Sin Beca"/>
    <s v="Con Beca"/>
    <s v="AÑO 2015"/>
    <n v="402"/>
    <n v="525"/>
    <n v="407"/>
    <n v="402"/>
    <x v="92"/>
    <s v="CON PSU "/>
    <s v="50 % MENOR "/>
    <s v="Rango 450-499"/>
    <x v="1"/>
  </r>
  <r>
    <x v="3"/>
    <x v="7"/>
    <s v="Salud"/>
    <x v="0"/>
    <x v="0"/>
    <x v="3981"/>
    <s v="REGULAR"/>
    <s v="LOYOLA GUTIERREZ NATALIA"/>
    <x v="0"/>
    <s v="Pudahuel"/>
    <s v="Con Beca"/>
    <s v="Con Beca"/>
    <s v="AÑO 2017"/>
    <n v="404"/>
    <n v="458"/>
    <n v="530"/>
    <n v="404"/>
    <x v="119"/>
    <s v="CON PSU "/>
    <s v="50 % MENOR "/>
    <s v="Rango 450-499"/>
    <x v="1"/>
  </r>
  <r>
    <x v="3"/>
    <x v="6"/>
    <s v="Ciencias Sociales"/>
    <x v="0"/>
    <x v="0"/>
    <x v="3982"/>
    <s v="REGULAR"/>
    <s v="BENÍTEZ MENESES VALENTINA DENISSE"/>
    <x v="0"/>
    <s v="La Florida"/>
    <s v="Sin Beca"/>
    <s v="Con Beca"/>
    <s v="AÑO 2017"/>
    <n v="404"/>
    <n v="541"/>
    <n v="421"/>
    <n v="404"/>
    <x v="96"/>
    <s v="CON PSU "/>
    <s v="50 % MENOR "/>
    <s v="Rango 450-499"/>
    <x v="1"/>
  </r>
  <r>
    <x v="3"/>
    <x v="9"/>
    <s v="Salud"/>
    <x v="0"/>
    <x v="0"/>
    <x v="3983"/>
    <s v="REGULAR"/>
    <s v="BARAHONA BARRERA CONSTANZA ALEJANDRA"/>
    <x v="0"/>
    <s v="Quilicura"/>
    <s v="Sin Beca"/>
    <s v="Sin Beca"/>
    <s v="AÑO 2016"/>
    <n v="407"/>
    <n v="507"/>
    <n v="485"/>
    <n v="407"/>
    <x v="109"/>
    <s v="CON PSU "/>
    <s v="50 % MENOR "/>
    <s v="Rango 450-499"/>
    <x v="1"/>
  </r>
  <r>
    <x v="3"/>
    <x v="20"/>
    <s v="Salud"/>
    <x v="0"/>
    <x v="0"/>
    <x v="3984"/>
    <s v="REGULAR"/>
    <s v="MANRÍQUEZ TORRES FRANCISCA MICHEAL"/>
    <x v="0"/>
    <s v="Maipú"/>
    <s v="Sin Beca"/>
    <s v="Con Beca"/>
    <s v="AÑO 2017"/>
    <n v="410"/>
    <n v="494"/>
    <n v="439"/>
    <n v="410"/>
    <x v="135"/>
    <s v="CON PSU "/>
    <s v="50 % MENOR "/>
    <s v="Rango 450-499"/>
    <x v="1"/>
  </r>
  <r>
    <x v="3"/>
    <x v="6"/>
    <s v="Ciencias Sociales"/>
    <x v="0"/>
    <x v="0"/>
    <x v="3985"/>
    <s v="REGULAR"/>
    <s v="LARRAIN GONZALEZ PAVEL  ALEXANDER"/>
    <x v="1"/>
    <s v="Puente Alto"/>
    <s v="Sin Beca"/>
    <s v="Sin Beca"/>
    <s v="AÑO 2017"/>
    <n v="410"/>
    <n v="465"/>
    <n v="454"/>
    <n v="410"/>
    <x v="161"/>
    <s v="CON PSU "/>
    <s v="50 % MENOR "/>
    <s v="Rango 450-499"/>
    <x v="1"/>
  </r>
  <r>
    <x v="3"/>
    <x v="20"/>
    <s v="Salud"/>
    <x v="0"/>
    <x v="0"/>
    <x v="3986"/>
    <s v="REGULAR"/>
    <s v="ROMO MORALES INGRID VERONICA"/>
    <x v="0"/>
    <s v="Puente Alto"/>
    <s v="Sin Beca"/>
    <s v="Sin Beca"/>
    <s v="AÑO 2017"/>
    <n v="413"/>
    <n v="521"/>
    <n v="439"/>
    <n v="413"/>
    <x v="88"/>
    <s v="CON PSU "/>
    <s v="50 % MENOR "/>
    <s v="Rango 450-499"/>
    <x v="1"/>
  </r>
  <r>
    <x v="3"/>
    <x v="4"/>
    <s v="Salud"/>
    <x v="0"/>
    <x v="0"/>
    <x v="3987"/>
    <s v="REGULAR"/>
    <s v="CAÑAS GORMAZ CATALINA ANDREA "/>
    <x v="0"/>
    <s v="Renca"/>
    <s v="Sin Beca"/>
    <s v="Con Beca"/>
    <s v="AÑO 2017"/>
    <n v="414"/>
    <n v="508"/>
    <n v="421"/>
    <n v="414"/>
    <x v="113"/>
    <s v="CON PSU "/>
    <s v="50 % MENOR "/>
    <s v="Rango 450-499"/>
    <x v="1"/>
  </r>
  <r>
    <x v="3"/>
    <x v="1"/>
    <s v="Salud"/>
    <x v="0"/>
    <x v="0"/>
    <x v="3988"/>
    <s v="REGULAR"/>
    <s v="PEÑA MANRIQUEZ MARIA FERNANDA"/>
    <x v="0"/>
    <s v="ARICA"/>
    <s v="Con Beca"/>
    <s v="Sin Beca"/>
    <s v="AÑO 2015"/>
    <n v="414"/>
    <n v="505"/>
    <n v="465"/>
    <n v="414"/>
    <x v="176"/>
    <s v="CON PSU "/>
    <s v="50 % MENOR "/>
    <s v="Rango 450-499"/>
    <x v="1"/>
  </r>
  <r>
    <x v="3"/>
    <x v="6"/>
    <s v="Ciencias Sociales"/>
    <x v="0"/>
    <x v="0"/>
    <x v="3989"/>
    <s v="REGULAR"/>
    <s v="BENAVENTE GAMBOA JAVIERA PAZ "/>
    <x v="0"/>
    <s v="ARICA"/>
    <s v="Con Beca"/>
    <s v="Sin Beca"/>
    <s v="AÑO 2017"/>
    <n v="414"/>
    <n v="502"/>
    <n v="439"/>
    <n v="414"/>
    <x v="167"/>
    <s v="CON PSU "/>
    <s v="50 % MENOR "/>
    <s v="Rango 450-499"/>
    <x v="1"/>
  </r>
  <r>
    <x v="3"/>
    <x v="4"/>
    <s v="Salud"/>
    <x v="0"/>
    <x v="0"/>
    <x v="3990"/>
    <s v="REGULAR"/>
    <s v="TAPIA ABARCA VÍCTOR GABRIEL"/>
    <x v="1"/>
    <s v="La Florida"/>
    <s v="Con Beca"/>
    <s v="Sin Beca"/>
    <s v="AÑO 2016"/>
    <n v="414"/>
    <n v="465"/>
    <n v="496"/>
    <n v="414"/>
    <x v="104"/>
    <s v="CON PSU "/>
    <s v="50 % MENOR "/>
    <s v="Rango 450-499"/>
    <x v="1"/>
  </r>
  <r>
    <x v="3"/>
    <x v="4"/>
    <s v="Salud"/>
    <x v="0"/>
    <x v="0"/>
    <x v="3991"/>
    <s v="REGULAR"/>
    <s v="VERGARA NUÑEZ JOSE IGNACIO"/>
    <x v="1"/>
    <s v="Lo Espejo"/>
    <s v="Sin Beca"/>
    <s v="Sin Beca"/>
    <s v="AÑO 2017"/>
    <n v="414"/>
    <n v="465"/>
    <n v="439"/>
    <n v="414"/>
    <x v="139"/>
    <s v="CON PSU "/>
    <s v="50 % MENOR "/>
    <s v="Rango 450-499"/>
    <x v="1"/>
  </r>
  <r>
    <x v="3"/>
    <x v="1"/>
    <s v="Salud"/>
    <x v="0"/>
    <x v="0"/>
    <x v="3992"/>
    <s v="REGULAR"/>
    <s v="FERNÁNDEZ  CÁRDENAS  LUISA  ANGELA "/>
    <x v="0"/>
    <s v="La Florida"/>
    <s v="Con Beca"/>
    <s v="Con Beca"/>
    <s v="AÑO 2017"/>
    <n v="417"/>
    <n v="458"/>
    <n v="494"/>
    <n v="417"/>
    <x v="142"/>
    <s v="CON PSU "/>
    <s v="50 % MENOR "/>
    <s v="Rango 450-499"/>
    <x v="1"/>
  </r>
  <r>
    <x v="3"/>
    <x v="12"/>
    <s v="Salud"/>
    <x v="0"/>
    <x v="0"/>
    <x v="3993"/>
    <s v="REGULAR"/>
    <s v="SILVA FIGUEROA ESTEBAN ANDRÉS"/>
    <x v="1"/>
    <s v="La Florida"/>
    <s v="Con Beca"/>
    <s v="Sin Beca"/>
    <s v="AÑO 2017"/>
    <n v="417"/>
    <n v="508"/>
    <n v="421"/>
    <n v="417"/>
    <x v="113"/>
    <s v="CON PSU "/>
    <s v="50 % MENOR "/>
    <s v="Rango 450-499"/>
    <x v="1"/>
  </r>
  <r>
    <x v="3"/>
    <x v="7"/>
    <s v="Salud"/>
    <x v="0"/>
    <x v="0"/>
    <x v="3994"/>
    <s v="REGULAR"/>
    <s v="IBARRA AGUILERA  CAMILA MAILYN"/>
    <x v="0"/>
    <s v="Peñalolén"/>
    <s v="Con Beca"/>
    <s v="Sin Beca"/>
    <s v="AÑO 2015"/>
    <n v="417"/>
    <n v="464"/>
    <n v="494"/>
    <n v="417"/>
    <x v="95"/>
    <s v="CON PSU "/>
    <s v="50 % MENOR "/>
    <s v="Rango 450-499"/>
    <x v="1"/>
  </r>
  <r>
    <x v="3"/>
    <x v="7"/>
    <s v="Salud"/>
    <x v="0"/>
    <x v="0"/>
    <x v="3995"/>
    <s v="REGULAR"/>
    <s v="OLIVARES  SANTIBAÑEZ  ANA KIARA "/>
    <x v="0"/>
    <s v="La Granja"/>
    <s v="Sin Beca"/>
    <s v="Sin Beca"/>
    <s v="AÑO 2017"/>
    <n v="417"/>
    <n v="436"/>
    <n v="482"/>
    <n v="417"/>
    <x v="98"/>
    <s v="CON PSU "/>
    <s v="50 % MENOR "/>
    <s v="Rango 450-499"/>
    <x v="1"/>
  </r>
  <r>
    <x v="3"/>
    <x v="9"/>
    <s v="Salud"/>
    <x v="0"/>
    <x v="1"/>
    <x v="3996"/>
    <s v="REGULAR"/>
    <s v="PINEDA QUIJADA MAIRA CATALINA"/>
    <x v="0"/>
    <s v="Rancagua"/>
    <s v="Sin Beca"/>
    <s v="Sin Beca"/>
    <s v="AÑO 2017"/>
    <n v="417"/>
    <n v="508"/>
    <n v="439"/>
    <n v="417"/>
    <x v="136"/>
    <s v="CON PSU "/>
    <s v="50 % MENOR "/>
    <s v="Rango 450-499"/>
    <x v="1"/>
  </r>
  <r>
    <x v="3"/>
    <x v="16"/>
    <s v="Ingeniería, Ciencia y Tecnología "/>
    <x v="0"/>
    <x v="0"/>
    <x v="3997"/>
    <s v="REGULAR"/>
    <s v="CASTILLO BUSTAMANTE AMERICO JACOB"/>
    <x v="1"/>
    <s v="Independencia"/>
    <s v="Sin Beca"/>
    <s v="Con Beca"/>
    <s v="AÑO 2017"/>
    <n v="417"/>
    <n v="480"/>
    <n v="504"/>
    <n v="418"/>
    <x v="106"/>
    <s v="CON PSU "/>
    <s v="50 % MAYOR"/>
    <s v="Rango 450-499"/>
    <x v="1"/>
  </r>
  <r>
    <x v="3"/>
    <x v="10"/>
    <s v="Salud"/>
    <x v="0"/>
    <x v="0"/>
    <x v="3998"/>
    <s v="REGULAR"/>
    <s v="SANCHEZ NAVARRO MAYRA GYSELL"/>
    <x v="0"/>
    <s v="Conchalí"/>
    <s v="Con Beca"/>
    <s v="Sin Beca"/>
    <s v="AÑO 2017"/>
    <n v="413"/>
    <n v="494"/>
    <n v="421"/>
    <n v="418"/>
    <x v="114"/>
    <s v="CON PSU "/>
    <s v="50 % MAYOR"/>
    <s v="Rango 450-499"/>
    <x v="1"/>
  </r>
  <r>
    <x v="3"/>
    <x v="19"/>
    <s v="Educación"/>
    <x v="0"/>
    <x v="0"/>
    <x v="3999"/>
    <s v="REGULAR"/>
    <s v="VALDES ABDALA FIORELLA ISADORA ELEODORA"/>
    <x v="0"/>
    <s v="Independencia"/>
    <s v="Con Beca"/>
    <s v="Con Beca"/>
    <s v="AÑO 2017"/>
    <n v="420"/>
    <n v="571"/>
    <n v="421"/>
    <n v="420"/>
    <x v="109"/>
    <s v="CON PSU "/>
    <s v="50 % MENOR "/>
    <s v="Rango 450-499"/>
    <x v="1"/>
  </r>
  <r>
    <x v="3"/>
    <x v="10"/>
    <s v="Salud"/>
    <x v="0"/>
    <x v="0"/>
    <x v="4000"/>
    <s v="REGULAR"/>
    <s v="PATRITO JIMENEZ ROMINA PAZ"/>
    <x v="0"/>
    <s v="Puente Alto"/>
    <s v="Sin Beca"/>
    <s v="Con Beca"/>
    <s v="AÑO 2017"/>
    <n v="420"/>
    <n v="451"/>
    <n v="469"/>
    <n v="420"/>
    <x v="111"/>
    <s v="CON PSU "/>
    <s v="50 % MENOR "/>
    <s v="Rango 450-499"/>
    <x v="1"/>
  </r>
  <r>
    <x v="3"/>
    <x v="10"/>
    <s v="Salud"/>
    <x v="0"/>
    <x v="0"/>
    <x v="4001"/>
    <s v="REGULAR"/>
    <s v="BOLADOS MORALES JAVIERA PAZ"/>
    <x v="0"/>
    <s v="Puente Alto"/>
    <s v="Sin Beca"/>
    <s v="Con Beca"/>
    <s v="AÑO 2017"/>
    <n v="420"/>
    <n v="534"/>
    <n v="421"/>
    <n v="420"/>
    <x v="122"/>
    <s v="CON PSU "/>
    <s v="50 % MENOR "/>
    <s v="Rango 450-499"/>
    <x v="1"/>
  </r>
  <r>
    <x v="3"/>
    <x v="4"/>
    <s v="Salud"/>
    <x v="0"/>
    <x v="0"/>
    <x v="4002"/>
    <s v="REGULAR"/>
    <s v="GÁLVEZ VIDAL LUIS BENJAMIN IGNACIO"/>
    <x v="1"/>
    <s v="Maipú"/>
    <s v="Sin Beca"/>
    <s v="Sin Beca"/>
    <s v="AÑO 2017"/>
    <n v="420"/>
    <n v="480"/>
    <n v="469"/>
    <n v="420"/>
    <x v="448"/>
    <s v="CON PSU "/>
    <s v="50 % MENOR "/>
    <s v="Rango 450-499"/>
    <x v="1"/>
  </r>
  <r>
    <x v="3"/>
    <x v="7"/>
    <s v="Salud"/>
    <x v="0"/>
    <x v="0"/>
    <x v="4003"/>
    <s v="REGULAR"/>
    <s v="TAPIA OSORIO JAVIERA  ANDREA"/>
    <x v="0"/>
    <s v="Santiago"/>
    <s v="Sin Beca"/>
    <s v="Sin Beca"/>
    <s v="AÑO 2017"/>
    <n v="420"/>
    <n v="571"/>
    <n v="360"/>
    <n v="420"/>
    <x v="174"/>
    <s v="CON PSU "/>
    <s v="50 % MENOR "/>
    <s v="Rango 450-499"/>
    <x v="1"/>
  </r>
  <r>
    <x v="3"/>
    <x v="16"/>
    <s v="Ingeniería, Ciencia y Tecnología "/>
    <x v="1"/>
    <x v="1"/>
    <x v="4004"/>
    <s v="REGULAR"/>
    <s v="JARA VEJAR JAVIER ANDRES"/>
    <x v="1"/>
    <s v="Calera de Tango"/>
    <s v="Con Beca"/>
    <s v="Sin Beca"/>
    <s v="AÑO 2014"/>
    <n v="423"/>
    <n v="452"/>
    <n v="515"/>
    <n v="423"/>
    <x v="138"/>
    <s v="CON PSU "/>
    <s v="50 % MENOR "/>
    <s v="Rango 450-499"/>
    <x v="1"/>
  </r>
  <r>
    <x v="3"/>
    <x v="12"/>
    <s v="Salud"/>
    <x v="0"/>
    <x v="0"/>
    <x v="4005"/>
    <s v="REGULAR"/>
    <s v="LEIVA CONTRERAS MATIAS IGNACIO"/>
    <x v="1"/>
    <s v="Conchalí"/>
    <s v="Con Beca"/>
    <s v="Sin Beca"/>
    <s v="AÑO 2017"/>
    <n v="423"/>
    <n v="480"/>
    <n v="454"/>
    <n v="423"/>
    <x v="120"/>
    <s v="CON PSU "/>
    <s v="50 % MENOR "/>
    <s v="Rango 450-499"/>
    <x v="1"/>
  </r>
  <r>
    <x v="3"/>
    <x v="12"/>
    <s v="Salud"/>
    <x v="0"/>
    <x v="0"/>
    <x v="4006"/>
    <s v="REGULAR"/>
    <s v="MOLINA NUÑEZ MITZI CONSTANZA"/>
    <x v="0"/>
    <s v="Cerrillos"/>
    <s v="Con Beca"/>
    <s v="Con Beca"/>
    <s v="AÑO 2017"/>
    <n v="425"/>
    <n v="458"/>
    <n v="514"/>
    <n v="425"/>
    <x v="97"/>
    <s v="CON PSU "/>
    <s v="50 % MENOR "/>
    <s v="Rango 450-499"/>
    <x v="1"/>
  </r>
  <r>
    <x v="3"/>
    <x v="8"/>
    <s v="Ciencias Sociales"/>
    <x v="0"/>
    <x v="0"/>
    <x v="4007"/>
    <s v="REGULAR"/>
    <s v="HERNANDEZ  COSTA JAVIER ALEJANDRO"/>
    <x v="1"/>
    <s v="San Miguel"/>
    <s v="Sin Beca"/>
    <s v="Con Beca"/>
    <s v="AÑO 2017"/>
    <n v="425"/>
    <n v="487"/>
    <n v="421"/>
    <n v="425"/>
    <x v="137"/>
    <s v="CON PSU "/>
    <s v="50 % MENOR "/>
    <s v="Rango 450-499"/>
    <x v="1"/>
  </r>
  <r>
    <x v="3"/>
    <x v="4"/>
    <s v="Salud"/>
    <x v="0"/>
    <x v="0"/>
    <x v="4008"/>
    <s v="REGULAR"/>
    <s v="SAEZ MANDIOLA VANESSA GIUSTIN"/>
    <x v="0"/>
    <s v="Peñalolén"/>
    <s v="Con Beca"/>
    <s v="Sin Beca"/>
    <s v="AÑO 2017"/>
    <n v="425"/>
    <n v="502"/>
    <n v="403"/>
    <n v="425"/>
    <x v="123"/>
    <s v="CON PSU "/>
    <s v="50 % MENOR "/>
    <s v="Rango 450-499"/>
    <x v="1"/>
  </r>
  <r>
    <x v="3"/>
    <x v="17"/>
    <s v="Ingeniería, Ciencia y Tecnología "/>
    <x v="0"/>
    <x v="0"/>
    <x v="4009"/>
    <s v="REGULAR"/>
    <s v="ROA VEGA ALEXIS ANTONIO"/>
    <x v="1"/>
    <s v="San Ramón"/>
    <s v="Sin Beca"/>
    <s v="Con Beca"/>
    <s v="AÑO 2016"/>
    <n v="427"/>
    <n v="452"/>
    <n v="516"/>
    <n v="427"/>
    <x v="168"/>
    <s v="CON PSU "/>
    <s v="50 % MENOR "/>
    <s v="Rango 450-499"/>
    <x v="1"/>
  </r>
  <r>
    <x v="3"/>
    <x v="20"/>
    <s v="Salud"/>
    <x v="0"/>
    <x v="0"/>
    <x v="4010"/>
    <s v="REGULAR"/>
    <s v="SOTO CABEZA JAVIERA IGNACIA "/>
    <x v="0"/>
    <s v="El Bosque"/>
    <s v="Sin Beca"/>
    <s v="Sin Beca"/>
    <s v="AÑO 2016"/>
    <n v="427"/>
    <n v="385"/>
    <n v="569"/>
    <n v="427"/>
    <x v="134"/>
    <s v="CON PSU "/>
    <s v="50 % MENOR "/>
    <s v="Rango 450-499"/>
    <x v="1"/>
  </r>
  <r>
    <x v="3"/>
    <x v="1"/>
    <s v="Salud"/>
    <x v="1"/>
    <x v="0"/>
    <x v="4011"/>
    <s v="REGULAR"/>
    <s v="ROJAS GONZALEZ ROBERTO GERARDO"/>
    <x v="1"/>
    <s v="La Pintana"/>
    <s v="Con Beca"/>
    <s v="Sin Beca"/>
    <s v="AÑO 2017"/>
    <n v="423"/>
    <n v="473"/>
    <n v="504"/>
    <n v="428"/>
    <x v="447"/>
    <s v="CON PSU "/>
    <s v="50 % MAYOR"/>
    <s v="Rango 450-499"/>
    <x v="1"/>
  </r>
  <r>
    <x v="3"/>
    <x v="12"/>
    <s v="Salud"/>
    <x v="0"/>
    <x v="0"/>
    <x v="4012"/>
    <s v="REGULAR"/>
    <s v="GONZÁLEZ IBARRA GABRIELA TAMARA"/>
    <x v="0"/>
    <s v="Independencia"/>
    <s v="Con Beca"/>
    <s v="Con Beca"/>
    <s v="AÑO 2016"/>
    <n v="431"/>
    <n v="493"/>
    <n v="458"/>
    <n v="431"/>
    <x v="118"/>
    <s v="CON PSU "/>
    <s v="50 % MENOR "/>
    <s v="Rango 450-499"/>
    <x v="1"/>
  </r>
  <r>
    <x v="3"/>
    <x v="4"/>
    <s v="Salud"/>
    <x v="0"/>
    <x v="0"/>
    <x v="4013"/>
    <s v="REGULAR"/>
    <s v="PRAVIA CRUZAT FERNANDA CONSTAZA"/>
    <x v="0"/>
    <s v="La Florida"/>
    <s v="Con Beca"/>
    <s v="Con Beca"/>
    <s v="AÑO 2017"/>
    <n v="431"/>
    <n v="480"/>
    <n v="482"/>
    <n v="431"/>
    <x v="96"/>
    <s v="CON PSU "/>
    <s v="50 % MENOR "/>
    <s v="Rango 450-499"/>
    <x v="1"/>
  </r>
  <r>
    <x v="3"/>
    <x v="6"/>
    <s v="Ciencias Sociales"/>
    <x v="0"/>
    <x v="0"/>
    <x v="4014"/>
    <s v="REGULAR"/>
    <s v="YERCIC SALVO MIRKO IGNACIO"/>
    <x v="1"/>
    <s v="Maipú"/>
    <s v="Sin Beca"/>
    <s v="Con Beca"/>
    <s v="AÑO 2017"/>
    <n v="431"/>
    <n v="595"/>
    <n v="403"/>
    <n v="431"/>
    <x v="145"/>
    <s v="CON PSU "/>
    <s v="50 % MENOR "/>
    <s v="Rango 450-499"/>
    <x v="1"/>
  </r>
  <r>
    <x v="3"/>
    <x v="12"/>
    <s v="Salud"/>
    <x v="0"/>
    <x v="0"/>
    <x v="4015"/>
    <s v="REGULAR"/>
    <s v="SEGOVIA FUENZALIDA SEBASTIAN NICOLAS"/>
    <x v="1"/>
    <s v="Maipú"/>
    <s v="Sin Beca"/>
    <s v="Con Beca"/>
    <s v="AÑO 2017"/>
    <n v="431"/>
    <n v="443"/>
    <n v="537"/>
    <n v="431"/>
    <x v="84"/>
    <s v="CON PSU "/>
    <s v="50 % MENOR "/>
    <s v="Rango 450-499"/>
    <x v="1"/>
  </r>
  <r>
    <x v="3"/>
    <x v="1"/>
    <s v="Salud"/>
    <x v="0"/>
    <x v="0"/>
    <x v="4016"/>
    <s v="REGULAR"/>
    <s v="ULLOA DIAZ PABLO ANDRES "/>
    <x v="1"/>
    <s v="La Florida"/>
    <s v="Con Beca"/>
    <s v="Sin Beca"/>
    <s v="AÑO 2017"/>
    <n v="431"/>
    <n v="443"/>
    <n v="469"/>
    <n v="431"/>
    <x v="132"/>
    <s v="CON PSU "/>
    <s v="50 % MENOR "/>
    <s v="Rango 450-499"/>
    <x v="1"/>
  </r>
  <r>
    <x v="3"/>
    <x v="4"/>
    <s v="Salud"/>
    <x v="0"/>
    <x v="0"/>
    <x v="4017"/>
    <s v="REGULAR"/>
    <s v="GARRIDO DIAZ AYLEEN FRANCISCA"/>
    <x v="0"/>
    <s v="Pudahuel"/>
    <s v="Con Beca"/>
    <s v="Sin Beca"/>
    <s v="AÑO 2017"/>
    <n v="431"/>
    <n v="451"/>
    <n v="494"/>
    <n v="431"/>
    <x v="94"/>
    <s v="CON PSU "/>
    <s v="50 % MENOR "/>
    <s v="Rango 450-499"/>
    <x v="1"/>
  </r>
  <r>
    <x v="3"/>
    <x v="12"/>
    <s v="Salud"/>
    <x v="0"/>
    <x v="0"/>
    <x v="4018"/>
    <s v="REGULAR"/>
    <s v="POBLETE FLORES DENISSE"/>
    <x v="0"/>
    <s v="Quilicura"/>
    <s v="Con Beca"/>
    <s v="Sin Beca"/>
    <s v="AÑO 2017"/>
    <n v="431"/>
    <n v="427"/>
    <n v="482"/>
    <n v="431"/>
    <x v="101"/>
    <s v="CON PSU "/>
    <s v="50 % MENOR "/>
    <s v="Rango 450-499"/>
    <x v="1"/>
  </r>
  <r>
    <x v="3"/>
    <x v="12"/>
    <s v="Salud"/>
    <x v="0"/>
    <x v="0"/>
    <x v="4019"/>
    <s v="REGULAR"/>
    <s v="ULLOA JARA RODRIGO ALEXIS"/>
    <x v="1"/>
    <s v="Pirque"/>
    <s v="Sin Beca"/>
    <s v="Con Beca"/>
    <s v="AÑO 2017"/>
    <n v="433"/>
    <n v="458"/>
    <n v="530"/>
    <n v="433"/>
    <x v="119"/>
    <s v="CON PSU "/>
    <s v="50 % MENOR "/>
    <s v="Rango 450-499"/>
    <x v="1"/>
  </r>
  <r>
    <x v="3"/>
    <x v="17"/>
    <s v="Ingeniería, Ciencia y Tecnología "/>
    <x v="0"/>
    <x v="0"/>
    <x v="4020"/>
    <s v="REGULAR"/>
    <s v="Sandoval ACEITUNO Rodolfo Bastian"/>
    <x v="1"/>
    <s v="Maipú"/>
    <s v="Con Beca"/>
    <s v="Con Beca"/>
    <s v="AÑO 2017"/>
    <n v="435"/>
    <n v="480"/>
    <n v="514"/>
    <n v="435"/>
    <x v="156"/>
    <s v="CON PSU "/>
    <s v="50 % MENOR "/>
    <s v="Rango 450-499"/>
    <x v="1"/>
  </r>
  <r>
    <x v="3"/>
    <x v="4"/>
    <s v="Salud"/>
    <x v="0"/>
    <x v="0"/>
    <x v="4021"/>
    <s v="REGULAR"/>
    <s v="Romero Pizarro VALENTINA FLORENCIA"/>
    <x v="0"/>
    <s v="San Miguel"/>
    <s v="Con Beca"/>
    <s v="Con Beca"/>
    <s v="AÑO 2017"/>
    <n v="435"/>
    <n v="458"/>
    <n v="504"/>
    <n v="435"/>
    <x v="96"/>
    <s v="CON PSU "/>
    <s v="50 % MENOR "/>
    <s v="Rango 450-499"/>
    <x v="1"/>
  </r>
  <r>
    <x v="3"/>
    <x v="1"/>
    <s v="Salud"/>
    <x v="0"/>
    <x v="0"/>
    <x v="4022"/>
    <s v="REGULAR"/>
    <s v="SOTO VEGA MARCIA CATALINA"/>
    <x v="0"/>
    <s v="San Bernardo"/>
    <s v="Sin Beca"/>
    <s v="Con Beca"/>
    <s v="AÑO 2017"/>
    <n v="435"/>
    <n v="410"/>
    <n v="514"/>
    <n v="435"/>
    <x v="116"/>
    <s v="CON PSU "/>
    <s v="50 % MENOR "/>
    <s v="Rango 450-499"/>
    <x v="1"/>
  </r>
  <r>
    <x v="3"/>
    <x v="6"/>
    <s v="Ciencias Sociales"/>
    <x v="0"/>
    <x v="0"/>
    <x v="4023"/>
    <s v="REGULAR"/>
    <s v="VARGAS  RIVEROS  NATALIA BEATRIZ"/>
    <x v="0"/>
    <s v="San Bernardo"/>
    <s v="Sin Beca"/>
    <s v="Con Beca"/>
    <s v="AÑO 2017"/>
    <n v="435"/>
    <n v="465"/>
    <n v="514"/>
    <n v="436"/>
    <x v="159"/>
    <s v="CON PSU "/>
    <s v="50 % MAYOR"/>
    <s v="Rango 450-499"/>
    <x v="1"/>
  </r>
  <r>
    <x v="3"/>
    <x v="1"/>
    <s v="Salud"/>
    <x v="0"/>
    <x v="0"/>
    <x v="4024"/>
    <s v="REGULAR"/>
    <s v="GUERRA TORRES JOAQUÍN IGNACIO"/>
    <x v="1"/>
    <s v="Palmilla"/>
    <s v="Con Beca"/>
    <s v="Con Beca"/>
    <s v="AÑO 2017"/>
    <n v="435"/>
    <n v="502"/>
    <n v="454"/>
    <n v="437"/>
    <x v="140"/>
    <s v="CON PSU "/>
    <s v="50 % MAYOR"/>
    <s v="Rango 450-499"/>
    <x v="1"/>
  </r>
  <r>
    <x v="3"/>
    <x v="6"/>
    <s v="Ciencias Sociales"/>
    <x v="0"/>
    <x v="0"/>
    <x v="4025"/>
    <s v="REGULAR"/>
    <s v="MARTINEZ BARRAZA ARIEL FERNANDO"/>
    <x v="1"/>
    <s v="Talagante"/>
    <s v="Con Beca"/>
    <s v="Con Beca"/>
    <s v="AÑO 2017"/>
    <n v="437"/>
    <n v="487"/>
    <n v="482"/>
    <n v="437"/>
    <x v="131"/>
    <s v="CON PSU "/>
    <s v="50 % MENOR "/>
    <s v="Rango 450-499"/>
    <x v="1"/>
  </r>
  <r>
    <x v="3"/>
    <x v="20"/>
    <s v="Salud"/>
    <x v="0"/>
    <x v="1"/>
    <x v="4026"/>
    <s v="REGULAR"/>
    <s v="MILLAHUAL HUAIQUIL RELMO LIHUEN"/>
    <x v="1"/>
    <s v="Colina"/>
    <s v="Sin Beca"/>
    <s v="Con Beca"/>
    <s v="AÑO 2013"/>
    <n v="437"/>
    <n v="506"/>
    <n v="448"/>
    <n v="437"/>
    <x v="134"/>
    <s v="CON PSU "/>
    <s v="50 % MENOR "/>
    <s v="Rango 450-499"/>
    <x v="1"/>
  </r>
  <r>
    <x v="3"/>
    <x v="1"/>
    <s v="Salud"/>
    <x v="0"/>
    <x v="0"/>
    <x v="4027"/>
    <s v="REGULAR"/>
    <s v="MANZO CÁRDENAS LEANDRO FRANCISCO"/>
    <x v="1"/>
    <s v="El Monte"/>
    <s v="Con Beca"/>
    <s v="Con Beca"/>
    <s v="AÑO 2017"/>
    <n v="441"/>
    <n v="419"/>
    <n v="523"/>
    <n v="441"/>
    <x v="103"/>
    <s v="CON PSU "/>
    <s v="50 % MENOR "/>
    <s v="Rango 450-499"/>
    <x v="1"/>
  </r>
  <r>
    <x v="3"/>
    <x v="10"/>
    <s v="Salud"/>
    <x v="0"/>
    <x v="0"/>
    <x v="4028"/>
    <s v="REGULAR"/>
    <s v="CORVALAN SILVA VALENTINA  ANDREA"/>
    <x v="0"/>
    <s v="Pedro Aguirre Cerda"/>
    <s v="Con Beca"/>
    <s v="Con Beca"/>
    <s v="AÑO 2017"/>
    <n v="441"/>
    <n v="465"/>
    <n v="494"/>
    <n v="441"/>
    <x v="129"/>
    <s v="CON PSU "/>
    <s v="50 % MENOR "/>
    <s v="Rango 450-499"/>
    <x v="1"/>
  </r>
  <r>
    <x v="3"/>
    <x v="10"/>
    <s v="Salud"/>
    <x v="0"/>
    <x v="0"/>
    <x v="4029"/>
    <s v="REGULAR"/>
    <s v="TORRES GONZALEZ JAVIERA PAZ"/>
    <x v="0"/>
    <s v="Puente Alto"/>
    <s v="Sin Beca"/>
    <s v="Con Beca"/>
    <s v="AÑO 2017"/>
    <n v="441"/>
    <n v="579"/>
    <n v="337"/>
    <n v="441"/>
    <x v="115"/>
    <s v="CON PSU "/>
    <s v="50 % MENOR "/>
    <s v="Rango 450-499"/>
    <x v="1"/>
  </r>
  <r>
    <x v="3"/>
    <x v="7"/>
    <s v="Salud"/>
    <x v="0"/>
    <x v="0"/>
    <x v="4030"/>
    <s v="REGULAR"/>
    <s v="ACOSTA HERRERA BASTIAN FELIPE"/>
    <x v="1"/>
    <s v="Puente Alto"/>
    <s v="Sin Beca"/>
    <s v="Con Beca"/>
    <s v="AÑO 2017"/>
    <n v="441"/>
    <n v="480"/>
    <n v="504"/>
    <n v="441"/>
    <x v="106"/>
    <s v="CON PSU "/>
    <s v="50 % MENOR "/>
    <s v="Rango 450-499"/>
    <x v="1"/>
  </r>
  <r>
    <x v="3"/>
    <x v="12"/>
    <s v="Salud"/>
    <x v="0"/>
    <x v="0"/>
    <x v="4031"/>
    <s v="REGULAR"/>
    <s v="HEREDIA BARRA JOSE IGNACIO"/>
    <x v="1"/>
    <s v="Puente Alto"/>
    <s v="Sin Beca"/>
    <s v="Con Beca"/>
    <s v="AÑO 2016"/>
    <n v="441"/>
    <n v="493"/>
    <n v="406"/>
    <n v="441"/>
    <x v="100"/>
    <s v="CON PSU "/>
    <s v="50 % MENOR "/>
    <s v="Rango 450-499"/>
    <x v="0"/>
  </r>
  <r>
    <x v="3"/>
    <x v="20"/>
    <s v="Salud"/>
    <x v="0"/>
    <x v="0"/>
    <x v="4032"/>
    <s v="REGULAR"/>
    <s v="ALFARO VARGAS CONSTANZA VALENTINA"/>
    <x v="0"/>
    <s v="Coquimbo"/>
    <s v="Sin Beca"/>
    <s v="Sin Beca"/>
    <s v="AÑO 2017"/>
    <n v="441"/>
    <n v="383"/>
    <n v="550"/>
    <n v="441"/>
    <x v="135"/>
    <s v="CON PSU "/>
    <s v="50 % MENOR "/>
    <s v="Rango 450-499"/>
    <x v="1"/>
  </r>
  <r>
    <x v="3"/>
    <x v="9"/>
    <s v="Salud"/>
    <x v="0"/>
    <x v="0"/>
    <x v="4033"/>
    <s v="REGULAR"/>
    <s v="HERRERA RETAMAL ARACELY ALEJANDRA "/>
    <x v="0"/>
    <s v="Puente Alto"/>
    <s v="Sin Beca"/>
    <s v="Sin Beca"/>
    <s v="AÑO 2017"/>
    <n v="441"/>
    <n v="443"/>
    <n v="523"/>
    <n v="441"/>
    <x v="146"/>
    <s v="CON PSU "/>
    <s v="50 % MENOR "/>
    <s v="Rango 450-499"/>
    <x v="1"/>
  </r>
  <r>
    <x v="3"/>
    <x v="20"/>
    <s v="Salud"/>
    <x v="0"/>
    <x v="0"/>
    <x v="4034"/>
    <s v="REGULAR"/>
    <s v="HIDALGO ROMERO VALENTINA ALEXANDRA"/>
    <x v="0"/>
    <s v="Maipú"/>
    <s v="Sin Beca"/>
    <s v="Sin Beca"/>
    <s v="AÑO 2017"/>
    <n v="443"/>
    <n v="579"/>
    <n v="403"/>
    <n v="443"/>
    <x v="170"/>
    <s v="CON PSU "/>
    <s v="50 % MENOR "/>
    <s v="Rango 450-499"/>
    <x v="1"/>
  </r>
  <r>
    <x v="3"/>
    <x v="12"/>
    <s v="Salud"/>
    <x v="0"/>
    <x v="0"/>
    <x v="4035"/>
    <s v="REGULAR"/>
    <s v="Casanueva ORELLANA MAURICIO IGNACIO "/>
    <x v="1"/>
    <s v="Maipú"/>
    <s v="Con Beca"/>
    <s v="Con Beca"/>
    <s v="AÑO 2017"/>
    <n v="445"/>
    <n v="502"/>
    <n v="454"/>
    <n v="445"/>
    <x v="140"/>
    <s v="CON PSU "/>
    <s v="50 % MENOR "/>
    <s v="Rango 450-499"/>
    <x v="1"/>
  </r>
  <r>
    <x v="3"/>
    <x v="6"/>
    <s v="Ciencias Sociales"/>
    <x v="0"/>
    <x v="1"/>
    <x v="4036"/>
    <s v="REGULAR"/>
    <s v="RETAMALES GONZALEZ MARÍA CONSUELO"/>
    <x v="0"/>
    <s v="ARICA"/>
    <s v="Sin Beca"/>
    <s v="Con Beca"/>
    <s v="AÑO 2017"/>
    <n v="445"/>
    <n v="458"/>
    <n v="482"/>
    <n v="445"/>
    <x v="108"/>
    <s v="CON PSU "/>
    <s v="50 % MENOR "/>
    <s v="Rango 450-499"/>
    <x v="1"/>
  </r>
  <r>
    <x v="3"/>
    <x v="10"/>
    <s v="Salud"/>
    <x v="0"/>
    <x v="0"/>
    <x v="4037"/>
    <s v="REGULAR"/>
    <s v="ARDILES DÍAZ PAULA FRANCISCA"/>
    <x v="0"/>
    <s v="Estación Central"/>
    <s v="Sin Beca"/>
    <s v="Con Beca"/>
    <s v="AÑO 2017"/>
    <n v="445"/>
    <n v="465"/>
    <n v="482"/>
    <n v="445"/>
    <x v="136"/>
    <s v="CON PSU "/>
    <s v="50 % MENOR "/>
    <s v="Rango 450-499"/>
    <x v="1"/>
  </r>
  <r>
    <x v="3"/>
    <x v="12"/>
    <s v="Salud"/>
    <x v="0"/>
    <x v="0"/>
    <x v="4038"/>
    <s v="REGULAR"/>
    <s v="LLANQUILEO DIAZ IGNACIA CATALINA"/>
    <x v="0"/>
    <s v="Maipú"/>
    <s v="Sin Beca"/>
    <s v="Con Beca"/>
    <s v="AÑO 2017"/>
    <n v="445"/>
    <n v="534"/>
    <n v="421"/>
    <n v="445"/>
    <x v="122"/>
    <s v="CON PSU "/>
    <s v="50 % MENOR "/>
    <s v="Rango 450-499"/>
    <x v="1"/>
  </r>
  <r>
    <x v="3"/>
    <x v="8"/>
    <s v="Ciencias Sociales"/>
    <x v="1"/>
    <x v="0"/>
    <x v="4039"/>
    <s v="REGULAR"/>
    <s v="ESPINOZA  CORNEJO  MARIA JOSE "/>
    <x v="0"/>
    <s v="Maipú"/>
    <s v="Sin Beca"/>
    <s v="Con Beca"/>
    <s v="AÑO 2017"/>
    <n v="445"/>
    <n v="427"/>
    <n v="482"/>
    <n v="445"/>
    <x v="101"/>
    <s v="CON PSU "/>
    <s v="50 % MENOR "/>
    <s v="Rango 450-499"/>
    <x v="1"/>
  </r>
  <r>
    <x v="3"/>
    <x v="5"/>
    <s v="Ciencias Sociales"/>
    <x v="0"/>
    <x v="0"/>
    <x v="4040"/>
    <s v="REGULAR"/>
    <s v="SANTIS GALLEGOS ISABEL ALEJANDRA"/>
    <x v="0"/>
    <s v="Puente Alto"/>
    <s v="Sin Beca"/>
    <s v="Con Beca"/>
    <s v="AÑO 2017"/>
    <n v="445"/>
    <n v="443"/>
    <n v="514"/>
    <n v="446"/>
    <x v="130"/>
    <s v="CON PSU "/>
    <s v="50 % MAYOR"/>
    <s v="Rango 450-499"/>
    <x v="1"/>
  </r>
  <r>
    <x v="3"/>
    <x v="20"/>
    <s v="Salud"/>
    <x v="0"/>
    <x v="1"/>
    <x v="1462"/>
    <s v="REGULAR"/>
    <s v="YAÑEZ BAEZ NAOMI ANDREA"/>
    <x v="0"/>
    <s v="Peñalolén"/>
    <s v="Sin Beca"/>
    <s v="Sin Beca"/>
    <s v="AÑO 2015"/>
    <n v="446"/>
    <n v="492"/>
    <n v="476"/>
    <n v="446"/>
    <x v="168"/>
    <s v="CON PSU "/>
    <s v="50 % MENOR "/>
    <s v="Rango 450-499"/>
    <x v="1"/>
  </r>
  <r>
    <x v="3"/>
    <x v="5"/>
    <s v="Ciencias Sociales"/>
    <x v="0"/>
    <x v="0"/>
    <x v="4041"/>
    <s v="REGULAR"/>
    <s v="ORTIZ CERON MATIAS FABIAN"/>
    <x v="1"/>
    <s v="Quilicura"/>
    <s v="Con Beca"/>
    <s v="Con Beca"/>
    <s v="AÑO 2017"/>
    <n v="448"/>
    <n v="521"/>
    <n v="439"/>
    <n v="448"/>
    <x v="88"/>
    <s v="CON PSU "/>
    <s v="50 % MENOR "/>
    <s v="Rango 450-499"/>
    <x v="1"/>
  </r>
  <r>
    <x v="3"/>
    <x v="10"/>
    <s v="Salud"/>
    <x v="0"/>
    <x v="0"/>
    <x v="4042"/>
    <s v="REGULAR"/>
    <s v="SEPULVEDA CABRERA KATHERINE NICOL"/>
    <x v="0"/>
    <s v="Padre Hurtado"/>
    <s v="Con Beca"/>
    <s v="Sin Beca"/>
    <s v="AÑO 2017"/>
    <n v="448"/>
    <n v="451"/>
    <n v="482"/>
    <n v="448"/>
    <x v="135"/>
    <s v="CON PSU "/>
    <s v="50 % MENOR "/>
    <s v="Rango 450-499"/>
    <x v="1"/>
  </r>
  <r>
    <x v="3"/>
    <x v="20"/>
    <s v="Salud"/>
    <x v="0"/>
    <x v="0"/>
    <x v="4043"/>
    <s v="REGULAR"/>
    <s v="BAÑARES MUÑOZ SCARLETTE DAYANA"/>
    <x v="0"/>
    <s v="Peñalolén"/>
    <s v="Sin Beca"/>
    <s v="Sin Beca"/>
    <s v="AÑO 2017"/>
    <n v="446"/>
    <n v="516"/>
    <n v="439"/>
    <n v="448"/>
    <x v="122"/>
    <s v="CON PSU "/>
    <s v="50 % MAYOR"/>
    <s v="Rango 450-499"/>
    <x v="1"/>
  </r>
  <r>
    <x v="3"/>
    <x v="1"/>
    <s v="Salud"/>
    <x v="0"/>
    <x v="0"/>
    <x v="4044"/>
    <s v="REGULAR"/>
    <s v="JIMENEZ SAEZ AXEL ESTEBAN"/>
    <x v="1"/>
    <s v="Pichidegua"/>
    <s v="Sin Beca"/>
    <s v="Sin Beca"/>
    <s v="AÑO 2017"/>
    <n v="448"/>
    <n v="419"/>
    <n v="514"/>
    <n v="448"/>
    <x v="135"/>
    <s v="CON PSU "/>
    <s v="50 % MENOR "/>
    <s v="Rango 450-499"/>
    <x v="1"/>
  </r>
  <r>
    <x v="3"/>
    <x v="12"/>
    <s v="Salud"/>
    <x v="0"/>
    <x v="0"/>
    <x v="4045"/>
    <s v="REGULAR"/>
    <s v="HERRERA RAMIREZ CRISTIAN ALFREDO"/>
    <x v="1"/>
    <s v="Andacollo"/>
    <s v="Sin Beca"/>
    <s v="Sin Beca"/>
    <s v="AÑO 2014"/>
    <n v="450"/>
    <n v="471"/>
    <n v="480"/>
    <n v="450"/>
    <x v="118"/>
    <s v="CON PSU "/>
    <s v="50 % MENOR "/>
    <s v="Rango 450-499"/>
    <x v="1"/>
  </r>
  <r>
    <x v="3"/>
    <x v="10"/>
    <s v="Salud"/>
    <x v="0"/>
    <x v="0"/>
    <x v="4046"/>
    <s v="REGULAR"/>
    <s v="GARCIA FUENTES CAMILA PAZ"/>
    <x v="0"/>
    <s v="Isla de Maipo"/>
    <s v="Sin Beca"/>
    <s v="Sin Beca"/>
    <s v="AÑO 2017"/>
    <n v="451"/>
    <n v="527"/>
    <n v="382"/>
    <n v="451"/>
    <x v="101"/>
    <s v="CON PSU "/>
    <s v="50 % MENOR "/>
    <s v="Rango 450-499"/>
    <x v="1"/>
  </r>
  <r>
    <x v="3"/>
    <x v="12"/>
    <s v="Salud"/>
    <x v="0"/>
    <x v="0"/>
    <x v="4047"/>
    <s v="REGULAR"/>
    <s v="CARREÑO ZAPATA CHANNON JOSEFINA"/>
    <x v="0"/>
    <s v="Lo Espejo"/>
    <s v="Sin Beca"/>
    <s v="Sin Beca"/>
    <s v="AÑO 2017"/>
    <n v="451"/>
    <n v="508"/>
    <n v="454"/>
    <n v="451"/>
    <x v="96"/>
    <s v="CON PSU "/>
    <s v="50 % MENOR "/>
    <s v="Rango 450-499"/>
    <x v="1"/>
  </r>
  <r>
    <x v="3"/>
    <x v="1"/>
    <s v="Salud"/>
    <x v="0"/>
    <x v="0"/>
    <x v="4048"/>
    <s v="REGULAR"/>
    <s v="OVIEDO CORDERO CAMILA IGNACIA"/>
    <x v="0"/>
    <s v="Melipilla"/>
    <s v="Sin Beca"/>
    <s v="Sin Beca"/>
    <s v="AÑO 2017"/>
    <n v="451"/>
    <n v="465"/>
    <n v="482"/>
    <n v="452"/>
    <x v="136"/>
    <s v="CON PSU "/>
    <s v="50 % MAYOR"/>
    <s v="Rango 450-499"/>
    <x v="1"/>
  </r>
  <r>
    <x v="3"/>
    <x v="20"/>
    <s v="Salud"/>
    <x v="0"/>
    <x v="0"/>
    <x v="4049"/>
    <s v="REGULAR"/>
    <s v="SILVA NAVARRO SCARLETT CLARA"/>
    <x v="0"/>
    <s v="Santiago"/>
    <s v="Con Beca"/>
    <s v="Sin Beca"/>
    <s v="AÑO 2017"/>
    <n v="443"/>
    <n v="419"/>
    <n v="530"/>
    <n v="453"/>
    <x v="448"/>
    <s v="CON PSU "/>
    <s v="50 % MAYOR"/>
    <s v="Rango 450-499"/>
    <x v="1"/>
  </r>
  <r>
    <x v="3"/>
    <x v="4"/>
    <s v="Salud"/>
    <x v="0"/>
    <x v="0"/>
    <x v="4050"/>
    <s v="REGULAR"/>
    <s v="FUENZALIDA ORTEGA CAROLINA"/>
    <x v="0"/>
    <s v="Pudahuel"/>
    <s v="Sin Beca"/>
    <s v="Con Beca"/>
    <s v="AÑO 2017"/>
    <n v="454"/>
    <n v="516"/>
    <n v="454"/>
    <n v="454"/>
    <x v="176"/>
    <s v="CON PSU "/>
    <s v="50 % MENOR "/>
    <s v="Rango 450-499"/>
    <x v="1"/>
  </r>
  <r>
    <x v="3"/>
    <x v="20"/>
    <s v="Salud"/>
    <x v="0"/>
    <x v="0"/>
    <x v="4051"/>
    <s v="REGULAR"/>
    <s v="MARCHANT  SAN JUAN  ANA LUISA"/>
    <x v="0"/>
    <s v="ARICA"/>
    <s v="Sin Beca"/>
    <s v="Sin Beca"/>
    <s v="AÑO 2017"/>
    <n v="454"/>
    <n v="480"/>
    <n v="494"/>
    <n v="454"/>
    <x v="99"/>
    <s v="CON PSU "/>
    <s v="50 % MENOR "/>
    <s v="Rango 450-499"/>
    <x v="1"/>
  </r>
  <r>
    <x v="3"/>
    <x v="8"/>
    <s v="Ciencias Sociales"/>
    <x v="1"/>
    <x v="1"/>
    <x v="4052"/>
    <s v="REGULAR"/>
    <s v="CUTURRUFO ARREDONDO MARIELA ALEJANDRA"/>
    <x v="0"/>
    <s v="Quilicura"/>
    <s v="Sin Beca"/>
    <s v="Sin Beca"/>
    <s v="AÑO 2017"/>
    <n v="454"/>
    <n v="465"/>
    <n v="469"/>
    <n v="454"/>
    <x v="120"/>
    <s v="CON PSU "/>
    <s v="50 % MENOR "/>
    <s v="Rango 450-499"/>
    <x v="1"/>
  </r>
  <r>
    <x v="3"/>
    <x v="12"/>
    <s v="Salud"/>
    <x v="0"/>
    <x v="0"/>
    <x v="4053"/>
    <s v="REGULAR"/>
    <s v="ASCENCIO ROJAS KAMILA IGNACIA"/>
    <x v="0"/>
    <s v="Maipú"/>
    <s v="Con Beca"/>
    <s v="Con Beca"/>
    <s v="AÑO 2017"/>
    <n v="455"/>
    <n v="571"/>
    <n v="382"/>
    <n v="455"/>
    <x v="93"/>
    <s v="CON PSU "/>
    <s v="50 % MENOR "/>
    <s v="Rango 450-499"/>
    <x v="1"/>
  </r>
  <r>
    <x v="3"/>
    <x v="12"/>
    <s v="Salud"/>
    <x v="0"/>
    <x v="0"/>
    <x v="4054"/>
    <s v="REGULAR"/>
    <s v="MALBRÁN ROJAS ILENIA KATRINA THEARE"/>
    <x v="0"/>
    <s v="Ñuñoa"/>
    <s v="Con Beca"/>
    <s v="Con Beca"/>
    <s v="AÑO 2017"/>
    <n v="455"/>
    <n v="480"/>
    <n v="482"/>
    <n v="455"/>
    <x v="96"/>
    <s v="CON PSU "/>
    <s v="50 % MENOR "/>
    <s v="Rango 450-499"/>
    <x v="1"/>
  </r>
  <r>
    <x v="3"/>
    <x v="6"/>
    <s v="Ciencias Sociales"/>
    <x v="0"/>
    <x v="0"/>
    <x v="4055"/>
    <s v="REGULAR"/>
    <s v="BARRERA  BOBADILLA TAMARA VERONICA"/>
    <x v="0"/>
    <s v="Pudahuel"/>
    <s v="Con Beca"/>
    <s v="Con Beca"/>
    <s v="AÑO 2017"/>
    <n v="455"/>
    <n v="502"/>
    <n v="469"/>
    <n v="455"/>
    <x v="169"/>
    <s v="CON PSU "/>
    <s v="50 % MENOR "/>
    <s v="Rango 450-499"/>
    <x v="1"/>
  </r>
  <r>
    <x v="3"/>
    <x v="11"/>
    <s v="Ciencias Sociales"/>
    <x v="0"/>
    <x v="0"/>
    <x v="4056"/>
    <s v="REGULAR"/>
    <s v="FRUTOS NAVARRO LESLIE DOMINIQUE"/>
    <x v="0"/>
    <s v="Pudahuel"/>
    <s v="Con Beca"/>
    <s v="Con Beca"/>
    <s v="AÑO 2015"/>
    <n v="455"/>
    <n v="436"/>
    <n v="465"/>
    <n v="455"/>
    <x v="91"/>
    <s v="CON PSU "/>
    <s v="50 % MENOR "/>
    <s v="Rango 450-499"/>
    <x v="1"/>
  </r>
  <r>
    <x v="3"/>
    <x v="16"/>
    <s v="Ingeniería, Ciencia y Tecnología "/>
    <x v="0"/>
    <x v="0"/>
    <x v="4057"/>
    <s v="REGULAR"/>
    <s v="OSORIO ORTIZ TOMAS EDGARDO"/>
    <x v="1"/>
    <s v="Recoleta"/>
    <s v="Con Beca"/>
    <s v="Con Beca"/>
    <s v="AÑO 2017"/>
    <n v="455"/>
    <n v="516"/>
    <n v="482"/>
    <n v="455"/>
    <x v="145"/>
    <s v="CON PSU "/>
    <s v="50 % MENOR "/>
    <s v="Rango 450-499"/>
    <x v="1"/>
  </r>
  <r>
    <x v="3"/>
    <x v="20"/>
    <s v="Salud"/>
    <x v="0"/>
    <x v="0"/>
    <x v="4058"/>
    <s v="REGULAR"/>
    <s v="AVELLO VILLAFAÑE MONSERRAT"/>
    <x v="0"/>
    <s v="Ñuñoa"/>
    <s v="Sin Beca"/>
    <s v="Con Beca"/>
    <s v="AÑO 2017"/>
    <n v="455"/>
    <n v="502"/>
    <n v="482"/>
    <n v="455"/>
    <x v="106"/>
    <s v="CON PSU "/>
    <s v="50 % MENOR "/>
    <s v="Rango 450-499"/>
    <x v="1"/>
  </r>
  <r>
    <x v="3"/>
    <x v="6"/>
    <s v="Ciencias Sociales"/>
    <x v="0"/>
    <x v="0"/>
    <x v="4059"/>
    <s v="REGULAR"/>
    <s v="APABLAZA BRAVO MARIA JOSE"/>
    <x v="0"/>
    <s v="Putaendo"/>
    <s v="Sin Beca"/>
    <s v="Con Beca"/>
    <s v="AÑO 2017"/>
    <n v="455"/>
    <n v="502"/>
    <n v="494"/>
    <n v="455"/>
    <x v="153"/>
    <s v="CON PSU "/>
    <s v="50 % MENOR "/>
    <s v="Rango 450-499"/>
    <x v="1"/>
  </r>
  <r>
    <x v="3"/>
    <x v="3"/>
    <s v="Educación"/>
    <x v="0"/>
    <x v="0"/>
    <x v="2727"/>
    <s v="REGULAR"/>
    <s v="VERA FUENTES RODRIGO IGNACIO"/>
    <x v="1"/>
    <s v="La Cisterna"/>
    <s v="Con Beca"/>
    <s v="Sin Beca"/>
    <s v="AÑO 2016"/>
    <n v="455"/>
    <n v="543"/>
    <n v="442"/>
    <n v="455"/>
    <x v="165"/>
    <s v="CON PSU "/>
    <s v="50 % MENOR "/>
    <s v="Rango 450-499"/>
    <x v="1"/>
  </r>
  <r>
    <x v="3"/>
    <x v="6"/>
    <s v="Ciencias Sociales"/>
    <x v="0"/>
    <x v="1"/>
    <x v="4060"/>
    <s v="REGULAR"/>
    <s v="REYES SUBIABRE DANIELA BRUNNELA"/>
    <x v="0"/>
    <s v="Colina"/>
    <s v="Sin Beca"/>
    <s v="Sin Beca"/>
    <s v="AÑO 2013"/>
    <n v="455"/>
    <n v="589"/>
    <n v="408"/>
    <n v="455"/>
    <x v="158"/>
    <s v="CON PSU "/>
    <s v="50 % MENOR "/>
    <s v="Rango 450-499"/>
    <x v="1"/>
  </r>
  <r>
    <x v="3"/>
    <x v="20"/>
    <s v="Salud"/>
    <x v="0"/>
    <x v="0"/>
    <x v="4061"/>
    <s v="REGULAR"/>
    <s v="FREIRE MARDONES AYLIN ANDREA"/>
    <x v="0"/>
    <s v="Puente Alto"/>
    <s v="Sin Beca"/>
    <s v="Sin Beca"/>
    <s v="AÑO 2017"/>
    <n v="455"/>
    <n v="508"/>
    <n v="454"/>
    <n v="456"/>
    <x v="96"/>
    <s v="CON PSU "/>
    <s v="50 % MAYOR"/>
    <s v="Rango 450-499"/>
    <x v="1"/>
  </r>
  <r>
    <x v="3"/>
    <x v="10"/>
    <s v="Salud"/>
    <x v="0"/>
    <x v="0"/>
    <x v="2413"/>
    <s v="REGULAR"/>
    <s v="BRAVO VELIZ IVONNE SCARLET "/>
    <x v="0"/>
    <s v="Quilicura"/>
    <s v="Sin Beca"/>
    <s v="Con Beca"/>
    <s v="AÑO 2017"/>
    <n v="455"/>
    <n v="516"/>
    <n v="469"/>
    <n v="457"/>
    <x v="165"/>
    <s v="CON PSU "/>
    <s v="50 % MAYOR"/>
    <s v="Rango 450-499"/>
    <x v="1"/>
  </r>
  <r>
    <x v="3"/>
    <x v="4"/>
    <s v="Salud"/>
    <x v="0"/>
    <x v="0"/>
    <x v="4062"/>
    <s v="REGULAR"/>
    <s v="ALFARO  LOPEZ ESTEBAN IGNACIO"/>
    <x v="1"/>
    <s v="Macul"/>
    <s v="Con Beca"/>
    <s v="Con Beca"/>
    <s v="AÑO 2017"/>
    <n v="451"/>
    <n v="534"/>
    <n v="421"/>
    <n v="458"/>
    <x v="122"/>
    <s v="CON PSU "/>
    <s v="50 % MAYOR"/>
    <s v="Rango 450-499"/>
    <x v="1"/>
  </r>
  <r>
    <x v="3"/>
    <x v="12"/>
    <s v="Salud"/>
    <x v="0"/>
    <x v="0"/>
    <x v="4063"/>
    <s v="REGULAR"/>
    <s v="CRUZATT ROJAS JAVIERA"/>
    <x v="0"/>
    <s v="Rancagua"/>
    <s v="Con Beca"/>
    <s v="Sin Beca"/>
    <s v="AÑO 2017"/>
    <n v="458"/>
    <n v="465"/>
    <n v="439"/>
    <n v="458"/>
    <x v="139"/>
    <s v="CON PSU "/>
    <s v="50 % MENOR "/>
    <s v="Rango 450-499"/>
    <x v="1"/>
  </r>
  <r>
    <x v="3"/>
    <x v="12"/>
    <s v="Salud"/>
    <x v="0"/>
    <x v="0"/>
    <x v="4064"/>
    <s v="REGULAR"/>
    <s v="PALMA BALTIERRA ALAN BRIAN MAICOL"/>
    <x v="1"/>
    <s v="La Pintana"/>
    <s v="Sin Beca"/>
    <s v="Sin Beca"/>
    <s v="AÑO 2017"/>
    <n v="458"/>
    <n v="419"/>
    <n v="482"/>
    <n v="458"/>
    <x v="91"/>
    <s v="CON PSU "/>
    <s v="50 % MENOR "/>
    <s v="Rango 450-499"/>
    <x v="1"/>
  </r>
  <r>
    <x v="3"/>
    <x v="16"/>
    <s v="Ingeniería, Ciencia y Tecnología "/>
    <x v="0"/>
    <x v="0"/>
    <x v="4065"/>
    <s v="REGULAR"/>
    <s v="SANCHEZ MONCADA MAXIMILIANO BENJAMIN"/>
    <x v="1"/>
    <s v="Santiago"/>
    <s v="Sin Beca"/>
    <s v="Con Beca"/>
    <s v="AÑO 2017"/>
    <n v="460"/>
    <n v="516"/>
    <n v="469"/>
    <n v="460"/>
    <x v="165"/>
    <s v="CON PSU "/>
    <s v="50 % MENOR "/>
    <s v="Rango 450-499"/>
    <x v="1"/>
  </r>
  <r>
    <x v="3"/>
    <x v="10"/>
    <s v="Salud"/>
    <x v="0"/>
    <x v="0"/>
    <x v="4066"/>
    <s v="REGULAR"/>
    <s v="ESCOBEDO FIGUEROA JAVIERA IGNACIA"/>
    <x v="0"/>
    <s v="La Cisterna"/>
    <s v="Con Beca"/>
    <s v="Sin Beca"/>
    <s v="AÑO 2017"/>
    <n v="460"/>
    <n v="419"/>
    <n v="523"/>
    <n v="460"/>
    <x v="103"/>
    <s v="CON PSU "/>
    <s v="50 % MENOR "/>
    <s v="Rango 450-499"/>
    <x v="1"/>
  </r>
  <r>
    <x v="3"/>
    <x v="6"/>
    <s v="Ciencias Sociales"/>
    <x v="1"/>
    <x v="0"/>
    <x v="4067"/>
    <s v="REGULAR"/>
    <s v="OLIARTE VASQUEZ FRANCISCA ANDREA"/>
    <x v="0"/>
    <s v="Lampa"/>
    <s v="Con Beca"/>
    <s v="Con Beca"/>
    <s v="AÑO 2017"/>
    <n v="455"/>
    <n v="579"/>
    <n v="382"/>
    <n v="461"/>
    <x v="104"/>
    <s v="CON PSU "/>
    <s v="50 % MAYOR"/>
    <s v="Rango 450-499"/>
    <x v="1"/>
  </r>
  <r>
    <x v="3"/>
    <x v="1"/>
    <s v="Salud"/>
    <x v="0"/>
    <x v="0"/>
    <x v="4068"/>
    <s v="REGULAR"/>
    <s v="ARAYA  VASQUEZ AKIRA MARIANA"/>
    <x v="0"/>
    <s v="Pedro Aguirre Cerda"/>
    <s v="Con Beca"/>
    <s v="Con Beca"/>
    <s v="AÑO 2017"/>
    <n v="461"/>
    <n v="451"/>
    <n v="504"/>
    <n v="461"/>
    <x v="122"/>
    <s v="CON PSU "/>
    <s v="50 % MENOR "/>
    <s v="Rango 450-499"/>
    <x v="1"/>
  </r>
  <r>
    <x v="3"/>
    <x v="10"/>
    <s v="Salud"/>
    <x v="0"/>
    <x v="0"/>
    <x v="4069"/>
    <s v="REGULAR"/>
    <s v="PINO TAMBORINO CAMILA IGNACIA"/>
    <x v="0"/>
    <s v="Peñalolén"/>
    <s v="Sin Beca"/>
    <s v="Con Beca"/>
    <s v="AÑO 2017"/>
    <n v="461"/>
    <n v="458"/>
    <n v="469"/>
    <n v="461"/>
    <x v="148"/>
    <s v="CON PSU "/>
    <s v="50 % MENOR "/>
    <s v="Rango 450-499"/>
    <x v="1"/>
  </r>
  <r>
    <x v="3"/>
    <x v="10"/>
    <s v="Salud"/>
    <x v="0"/>
    <x v="0"/>
    <x v="4070"/>
    <s v="REGULAR"/>
    <s v="MATUS CALDERON FRANCISCA YAMILE "/>
    <x v="0"/>
    <s v="San Fernando"/>
    <s v="Con Beca"/>
    <s v="Sin Beca"/>
    <s v="AÑO 2017"/>
    <n v="461"/>
    <n v="521"/>
    <n v="403"/>
    <n v="461"/>
    <x v="116"/>
    <s v="CON PSU "/>
    <s v="50 % MENOR "/>
    <s v="Rango 450-499"/>
    <x v="1"/>
  </r>
  <r>
    <x v="3"/>
    <x v="20"/>
    <s v="Salud"/>
    <x v="0"/>
    <x v="0"/>
    <x v="4071"/>
    <s v="REGULAR"/>
    <s v="GALLARDO  RIQUELME  CAMILA  ANTONELLA "/>
    <x v="0"/>
    <s v="ARICA"/>
    <s v="Sin Beca"/>
    <s v="Sin Beca"/>
    <s v="AÑO 2017"/>
    <n v="461"/>
    <n v="427"/>
    <n v="523"/>
    <n v="461"/>
    <x v="175"/>
    <s v="CON PSU "/>
    <s v="50 % MENOR "/>
    <s v="Rango 450-499"/>
    <x v="1"/>
  </r>
  <r>
    <x v="3"/>
    <x v="10"/>
    <s v="Salud"/>
    <x v="0"/>
    <x v="0"/>
    <x v="4072"/>
    <s v="REGULAR"/>
    <s v="CEVERINO HENRÍQUEZ ISIDORA"/>
    <x v="0"/>
    <s v="Pedro Aguirre Cerda"/>
    <s v="Sin Beca"/>
    <s v="Con Beca"/>
    <s v="AÑO 2017"/>
    <n v="460"/>
    <n v="487"/>
    <n v="494"/>
    <n v="463"/>
    <x v="117"/>
    <s v="CON PSU "/>
    <s v="50 % MAYOR"/>
    <s v="Rango 450-499"/>
    <x v="1"/>
  </r>
  <r>
    <x v="3"/>
    <x v="16"/>
    <s v="Ingeniería, Ciencia y Tecnología "/>
    <x v="1"/>
    <x v="0"/>
    <x v="4073"/>
    <s v="REGULAR"/>
    <s v="ALVAREZ ACEVEDO PAOLA VALENTINA"/>
    <x v="0"/>
    <s v="Independencia"/>
    <s v="Con Beca"/>
    <s v="Sin Beca"/>
    <s v="AÑO 2017"/>
    <n v="461"/>
    <n v="487"/>
    <n v="504"/>
    <n v="463"/>
    <x v="89"/>
    <s v="CON PSU "/>
    <s v="50 % MAYOR"/>
    <s v="Rango 450-499"/>
    <x v="1"/>
  </r>
  <r>
    <x v="3"/>
    <x v="10"/>
    <s v="Salud"/>
    <x v="0"/>
    <x v="0"/>
    <x v="4074"/>
    <s v="REGULAR"/>
    <s v="SILVA BRAVO FERNANDA IGNACIA"/>
    <x v="0"/>
    <s v="Peñalolén"/>
    <s v="Sin Beca"/>
    <s v="Sin Beca"/>
    <s v="AÑO 2017"/>
    <n v="464"/>
    <n v="458"/>
    <n v="482"/>
    <n v="464"/>
    <x v="108"/>
    <s v="CON PSU "/>
    <s v="50 % MENOR "/>
    <s v="Rango 450-499"/>
    <x v="1"/>
  </r>
  <r>
    <x v="3"/>
    <x v="15"/>
    <s v="Ingeniería, Ciencia y Tecnología "/>
    <x v="1"/>
    <x v="0"/>
    <x v="4075"/>
    <s v="REGULAR"/>
    <s v="ESPINOZA PAINEMIL JAZMIN CATALINA"/>
    <x v="0"/>
    <s v="Puente Alto"/>
    <s v="Sin Beca"/>
    <s v="Sin Beca"/>
    <s v="AÑO 2014"/>
    <n v="464"/>
    <n v="554"/>
    <n v="374"/>
    <n v="464"/>
    <x v="162"/>
    <s v="CON PSU "/>
    <s v="50 % MENOR "/>
    <s v="Rango 450-499"/>
    <x v="1"/>
  </r>
  <r>
    <x v="3"/>
    <x v="12"/>
    <s v="Salud"/>
    <x v="0"/>
    <x v="0"/>
    <x v="4076"/>
    <s v="REGULAR"/>
    <s v="VILLANUEVA TOLOZA FELIPE ANDRÉS"/>
    <x v="1"/>
    <s v="Maipú"/>
    <s v="Con Beca"/>
    <s v="Con Beca"/>
    <s v="AÑO 2017"/>
    <n v="466"/>
    <n v="494"/>
    <n v="494"/>
    <n v="466"/>
    <x v="119"/>
    <s v="CON PSU "/>
    <s v="50 % MENOR "/>
    <s v="Rango 450-499"/>
    <x v="1"/>
  </r>
  <r>
    <x v="3"/>
    <x v="7"/>
    <s v="Salud"/>
    <x v="0"/>
    <x v="0"/>
    <x v="4077"/>
    <s v="REGULAR"/>
    <s v="ARAYA SANCHEZ ANIBAL ALONSO"/>
    <x v="1"/>
    <s v="Peñaflor"/>
    <s v="Con Beca"/>
    <s v="Con Beca"/>
    <s v="AÑO 2017"/>
    <n v="466"/>
    <n v="502"/>
    <n v="494"/>
    <n v="466"/>
    <x v="153"/>
    <s v="CON PSU "/>
    <s v="50 % MENOR "/>
    <s v="Rango 450-499"/>
    <x v="1"/>
  </r>
  <r>
    <x v="3"/>
    <x v="1"/>
    <s v="Salud"/>
    <x v="0"/>
    <x v="0"/>
    <x v="4078"/>
    <s v="REGULAR"/>
    <s v="MARIN ESCOBAR VALERIA PAZ"/>
    <x v="0"/>
    <s v="San Fernando"/>
    <s v="Con Beca"/>
    <s v="Con Beca"/>
    <s v="AÑO 2017"/>
    <n v="466"/>
    <n v="508"/>
    <n v="454"/>
    <n v="466"/>
    <x v="96"/>
    <s v="CON PSU "/>
    <s v="50 % MENOR "/>
    <s v="Rango 450-499"/>
    <x v="1"/>
  </r>
  <r>
    <x v="3"/>
    <x v="10"/>
    <s v="Salud"/>
    <x v="0"/>
    <x v="0"/>
    <x v="4079"/>
    <s v="REGULAR"/>
    <s v="ZAPATA AVENDAÑO OSCAR TOMAS "/>
    <x v="1"/>
    <s v="ARICA"/>
    <s v="Con Beca"/>
    <s v="Sin Beca"/>
    <s v="AÑO 2017"/>
    <n v="466"/>
    <n v="443"/>
    <n v="494"/>
    <n v="466"/>
    <x v="144"/>
    <s v="CON PSU "/>
    <s v="50 % MENOR "/>
    <s v="Rango 450-499"/>
    <x v="1"/>
  </r>
  <r>
    <x v="3"/>
    <x v="6"/>
    <s v="Ciencias Sociales"/>
    <x v="0"/>
    <x v="0"/>
    <x v="4080"/>
    <s v="REGULAR"/>
    <s v="REYES  GAJARDO  CONSTANZA YANARA "/>
    <x v="0"/>
    <s v="El Bosque"/>
    <s v="Sin Beca"/>
    <s v="Sin Beca"/>
    <s v="AÑO 2017"/>
    <n v="466"/>
    <n v="556"/>
    <n v="382"/>
    <n v="466"/>
    <x v="166"/>
    <s v="CON PSU "/>
    <s v="50 % MENOR "/>
    <s v="Rango 450-499"/>
    <x v="1"/>
  </r>
  <r>
    <x v="3"/>
    <x v="20"/>
    <s v="Salud"/>
    <x v="0"/>
    <x v="0"/>
    <x v="4081"/>
    <s v="REGULAR"/>
    <s v="CONTRERAS VALENZUELA SILVANA YALILI"/>
    <x v="0"/>
    <s v="Puente Alto"/>
    <s v="Sin Beca"/>
    <s v="Sin Beca"/>
    <s v="AÑO 2017"/>
    <n v="466"/>
    <n v="480"/>
    <n v="482"/>
    <n v="466"/>
    <x v="96"/>
    <s v="CON PSU "/>
    <s v="50 % MENOR "/>
    <s v="Rango 450-499"/>
    <x v="1"/>
  </r>
  <r>
    <x v="3"/>
    <x v="7"/>
    <s v="Salud"/>
    <x v="0"/>
    <x v="0"/>
    <x v="4082"/>
    <s v="REGULAR"/>
    <s v="ARMIJO NUÑEZ PAUL MAXIMILIANO"/>
    <x v="1"/>
    <s v="Melipilla"/>
    <s v="Con Beca"/>
    <s v="Con Beca"/>
    <s v="AÑO 2017"/>
    <n v="472"/>
    <n v="480"/>
    <n v="482"/>
    <n v="472"/>
    <x v="96"/>
    <s v="CON PSU "/>
    <s v="50 % MENOR "/>
    <s v="Rango 450-499"/>
    <x v="1"/>
  </r>
  <r>
    <x v="3"/>
    <x v="12"/>
    <s v="Salud"/>
    <x v="0"/>
    <x v="0"/>
    <x v="4083"/>
    <s v="REGULAR"/>
    <s v="MUÑOZ SANCHEZ SEBASTIAN IGNACIO"/>
    <x v="1"/>
    <s v="Pudahuel"/>
    <s v="Con Beca"/>
    <s v="Con Beca"/>
    <s v="AÑO 2017"/>
    <n v="472"/>
    <n v="516"/>
    <n v="454"/>
    <n v="472"/>
    <x v="176"/>
    <s v="CON PSU "/>
    <s v="50 % MENOR "/>
    <s v="Rango 450-499"/>
    <x v="1"/>
  </r>
  <r>
    <x v="3"/>
    <x v="1"/>
    <s v="Salud"/>
    <x v="0"/>
    <x v="0"/>
    <x v="4084"/>
    <s v="REGULAR"/>
    <s v="MUÑOZ MADRID PEDRO IGNACIO"/>
    <x v="1"/>
    <s v="Mostazal"/>
    <s v="Sin Beca"/>
    <s v="Con Beca"/>
    <s v="AÑO 2017"/>
    <n v="472"/>
    <n v="508"/>
    <n v="439"/>
    <n v="472"/>
    <x v="136"/>
    <s v="CON PSU "/>
    <s v="50 % MENOR "/>
    <s v="Rango 450-499"/>
    <x v="1"/>
  </r>
  <r>
    <x v="3"/>
    <x v="7"/>
    <s v="Salud"/>
    <x v="0"/>
    <x v="0"/>
    <x v="4085"/>
    <s v="REGULAR"/>
    <s v="SILVA GARCIA CATALINA IGNACIA "/>
    <x v="0"/>
    <s v="Las Condes"/>
    <s v="Con Beca"/>
    <s v="Sin Beca"/>
    <s v="AÑO 2016"/>
    <n v="472"/>
    <n v="459"/>
    <n v="516"/>
    <n v="472"/>
    <x v="85"/>
    <s v="CON PSU "/>
    <s v="50 % MENOR "/>
    <s v="Rango 450-499"/>
    <x v="1"/>
  </r>
  <r>
    <x v="3"/>
    <x v="1"/>
    <s v="Salud"/>
    <x v="0"/>
    <x v="0"/>
    <x v="4086"/>
    <s v="REGULAR"/>
    <s v="HERNANDEZ  BUENO CATALINA PAZ"/>
    <x v="0"/>
    <s v="Recoleta"/>
    <s v="Con Beca"/>
    <s v="Sin Beca"/>
    <s v="AÑO 2017"/>
    <n v="472"/>
    <n v="521"/>
    <n v="439"/>
    <n v="472"/>
    <x v="88"/>
    <s v="CON PSU "/>
    <s v="50 % MENOR "/>
    <s v="Rango 450-499"/>
    <x v="1"/>
  </r>
  <r>
    <x v="3"/>
    <x v="20"/>
    <s v="Salud"/>
    <x v="0"/>
    <x v="0"/>
    <x v="4087"/>
    <s v="REGULAR"/>
    <s v="ORELLANA FLORES JOSEFA PATRICIA"/>
    <x v="0"/>
    <s v="Rancagua"/>
    <s v="Sin Beca"/>
    <s v="Sin Beca"/>
    <s v="AÑO 2017"/>
    <n v="472"/>
    <n v="458"/>
    <n v="523"/>
    <n v="472"/>
    <x v="117"/>
    <s v="CON PSU "/>
    <s v="50 % MENOR "/>
    <s v="Rango 450-499"/>
    <x v="1"/>
  </r>
  <r>
    <x v="3"/>
    <x v="4"/>
    <s v="Salud"/>
    <x v="0"/>
    <x v="0"/>
    <x v="4088"/>
    <s v="REGULAR"/>
    <s v="CUEVAS MORALES CATALINA ALUE"/>
    <x v="0"/>
    <s v="San Ramón"/>
    <s v="Con Beca"/>
    <s v="Con Beca"/>
    <s v="AÑO 2017"/>
    <n v="474"/>
    <n v="487"/>
    <n v="421"/>
    <n v="474"/>
    <x v="137"/>
    <s v="CON PSU "/>
    <s v="50 % MENOR "/>
    <s v="Rango 450-499"/>
    <x v="1"/>
  </r>
  <r>
    <x v="3"/>
    <x v="6"/>
    <s v="Ciencias Sociales"/>
    <x v="0"/>
    <x v="0"/>
    <x v="4089"/>
    <s v="REGULAR"/>
    <s v="ARANCIBIA ANDRADE VALENTINA DE LOURDES"/>
    <x v="0"/>
    <s v="Puente Alto"/>
    <s v="Sin Beca"/>
    <s v="Con Beca"/>
    <s v="AÑO 2017"/>
    <n v="472"/>
    <n v="516"/>
    <n v="454"/>
    <n v="474"/>
    <x v="176"/>
    <s v="CON PSU "/>
    <s v="50 % MAYOR"/>
    <s v="Rango 450-499"/>
    <x v="1"/>
  </r>
  <r>
    <x v="3"/>
    <x v="20"/>
    <s v="Salud"/>
    <x v="0"/>
    <x v="0"/>
    <x v="2758"/>
    <s v="REGULAR"/>
    <s v="BARRIGA ENCINA NAOMI NANAE"/>
    <x v="0"/>
    <s v="El Bosque"/>
    <s v="Sin Beca"/>
    <s v="Sin Beca"/>
    <s v="AÑO 2017"/>
    <n v="474"/>
    <n v="427"/>
    <n v="562"/>
    <n v="475"/>
    <x v="164"/>
    <s v="CON PSU "/>
    <s v="50 % MAYOR"/>
    <s v="Rango 450-499"/>
    <x v="1"/>
  </r>
  <r>
    <x v="3"/>
    <x v="22"/>
    <s v="Ingeniería, Ciencia y Tecnología "/>
    <x v="0"/>
    <x v="0"/>
    <x v="4090"/>
    <s v="REGULAR"/>
    <s v="MACHUCA MOSCOSO SERGIO NICOLAS"/>
    <x v="1"/>
    <s v="ARICA"/>
    <s v="Con Beca"/>
    <s v="Con Beca"/>
    <s v="AÑO 2017"/>
    <n v="476"/>
    <n v="451"/>
    <n v="514"/>
    <n v="476"/>
    <x v="151"/>
    <s v="CON PSU "/>
    <s v="50 % MENOR "/>
    <s v="Rango 450-499"/>
    <x v="1"/>
  </r>
  <r>
    <x v="3"/>
    <x v="13"/>
    <s v="Ingeniería, Ciencia y Tecnología "/>
    <x v="1"/>
    <x v="0"/>
    <x v="4091"/>
    <s v="REGULAR"/>
    <s v="LOYOLA VILLEGAS JOSHABAN ALEJANDRO"/>
    <x v="1"/>
    <s v="ARICA"/>
    <s v="Con Beca"/>
    <s v="Con Beca"/>
    <s v="AÑO 2013"/>
    <n v="476"/>
    <n v="472"/>
    <n v="506"/>
    <n v="476"/>
    <x v="178"/>
    <s v="CON PSU "/>
    <s v="50 % MENOR "/>
    <s v="Rango 450-499"/>
    <x v="1"/>
  </r>
  <r>
    <x v="3"/>
    <x v="7"/>
    <s v="Salud"/>
    <x v="0"/>
    <x v="0"/>
    <x v="4092"/>
    <s v="REGULAR"/>
    <s v="LAGOS MARTINEZ ARACELLI ALEXADRA"/>
    <x v="0"/>
    <s v="Padre Hurtado"/>
    <s v="Sin Beca"/>
    <s v="Con Beca"/>
    <s v="AÑO 2017"/>
    <n v="476"/>
    <n v="487"/>
    <n v="469"/>
    <n v="476"/>
    <x v="140"/>
    <s v="CON PSU "/>
    <s v="50 % MENOR "/>
    <s v="Rango 450-499"/>
    <x v="1"/>
  </r>
  <r>
    <x v="3"/>
    <x v="17"/>
    <s v="Ingeniería, Ciencia y Tecnología "/>
    <x v="0"/>
    <x v="0"/>
    <x v="4093"/>
    <s v="REGULAR"/>
    <s v="PACHECO CID KATHERINE YAMILET"/>
    <x v="0"/>
    <s v="Rancagua"/>
    <s v="Con Beca"/>
    <s v="Sin Beca"/>
    <s v="AÑO 2017"/>
    <n v="476"/>
    <n v="443"/>
    <n v="469"/>
    <n v="476"/>
    <x v="132"/>
    <s v="CON PSU "/>
    <s v="50 % MENOR "/>
    <s v="Rango 450-499"/>
    <x v="1"/>
  </r>
  <r>
    <x v="3"/>
    <x v="4"/>
    <s v="Salud"/>
    <x v="0"/>
    <x v="0"/>
    <x v="4094"/>
    <s v="REGULAR"/>
    <s v="SANHUEZA DONOSO CATALINA BELÉN"/>
    <x v="0"/>
    <s v="Recoleta"/>
    <s v="Sin Beca"/>
    <s v="Sin Beca"/>
    <s v="AÑO 2017"/>
    <n v="464"/>
    <n v="458"/>
    <n v="469"/>
    <n v="477"/>
    <x v="148"/>
    <s v="CON PSU "/>
    <s v="50 % MAYOR"/>
    <s v="Rango 450-499"/>
    <x v="1"/>
  </r>
  <r>
    <x v="3"/>
    <x v="16"/>
    <s v="Ingeniería, Ciencia y Tecnología "/>
    <x v="0"/>
    <x v="0"/>
    <x v="4095"/>
    <s v="REGULAR"/>
    <s v="DOLORES GONZÁLEZ FERNANDO OMAR "/>
    <x v="1"/>
    <s v="San Bernardo"/>
    <s v="Con Beca"/>
    <s v="Con Beca"/>
    <s v="AÑO 2017"/>
    <n v="478"/>
    <n v="436"/>
    <n v="514"/>
    <n v="478"/>
    <x v="175"/>
    <s v="CON PSU "/>
    <s v="50 % MENOR "/>
    <s v="Rango 450-499"/>
    <x v="1"/>
  </r>
  <r>
    <x v="3"/>
    <x v="1"/>
    <s v="Salud"/>
    <x v="0"/>
    <x v="0"/>
    <x v="4096"/>
    <s v="REGULAR"/>
    <s v="AGUAYO CONTRERAS NATALY JAVIERA"/>
    <x v="0"/>
    <s v="Renca"/>
    <s v="Con Beca"/>
    <s v="Sin Beca"/>
    <s v="AÑO 2017"/>
    <n v="478"/>
    <n v="473"/>
    <n v="469"/>
    <n v="478"/>
    <x v="103"/>
    <s v="CON PSU "/>
    <s v="50 % MENOR "/>
    <s v="Rango 450-499"/>
    <x v="1"/>
  </r>
  <r>
    <x v="3"/>
    <x v="7"/>
    <s v="Salud"/>
    <x v="0"/>
    <x v="0"/>
    <x v="4097"/>
    <s v="REGULAR"/>
    <s v="VARAS ROBLES JAVIERA NAZARETH"/>
    <x v="0"/>
    <s v="San Miguel"/>
    <s v="Con Beca"/>
    <s v="Sin Beca"/>
    <s v="AÑO 2017"/>
    <n v="476"/>
    <n v="443"/>
    <n v="494"/>
    <n v="478"/>
    <x v="144"/>
    <s v="CON PSU "/>
    <s v="50 % MAYOR"/>
    <s v="Rango 450-499"/>
    <x v="1"/>
  </r>
  <r>
    <x v="3"/>
    <x v="17"/>
    <s v="Ingeniería, Ciencia y Tecnología "/>
    <x v="0"/>
    <x v="0"/>
    <x v="4098"/>
    <s v="REGULAR"/>
    <s v="VARGAS BERRIOS FELIPE IGNACIO"/>
    <x v="1"/>
    <s v="Pedro Aguirre Cerda"/>
    <s v="Con Beca"/>
    <s v="Sin Beca"/>
    <s v="AÑO 2017"/>
    <n v="478"/>
    <n v="451"/>
    <n v="454"/>
    <n v="480"/>
    <x v="123"/>
    <s v="CON PSU "/>
    <s v="50 % MAYOR"/>
    <s v="Rango 450-499"/>
    <x v="1"/>
  </r>
  <r>
    <x v="3"/>
    <x v="4"/>
    <s v="Salud"/>
    <x v="0"/>
    <x v="0"/>
    <x v="4099"/>
    <s v="REGULAR"/>
    <s v="REYES  ROJAS JAVIERA PATRICIA"/>
    <x v="0"/>
    <s v="La Florida"/>
    <s v="Con Beca"/>
    <s v="Con Beca"/>
    <s v="AÑO 2017"/>
    <n v="482"/>
    <n v="487"/>
    <n v="494"/>
    <n v="482"/>
    <x v="117"/>
    <s v="CON PSU "/>
    <s v="50 % MENOR "/>
    <s v="Rango 450-499"/>
    <x v="1"/>
  </r>
  <r>
    <x v="3"/>
    <x v="12"/>
    <s v="Salud"/>
    <x v="0"/>
    <x v="0"/>
    <x v="4100"/>
    <s v="REGULAR"/>
    <s v="VALENZUELA OTEIZA NAYARETH CONSTANZA"/>
    <x v="0"/>
    <s v="San Bernardo"/>
    <s v="Con Beca"/>
    <s v="Con Beca"/>
    <s v="AÑO 2017"/>
    <n v="482"/>
    <n v="480"/>
    <n v="482"/>
    <n v="482"/>
    <x v="96"/>
    <s v="CON PSU "/>
    <s v="50 % MENOR "/>
    <s v="Rango 450-499"/>
    <x v="1"/>
  </r>
  <r>
    <x v="3"/>
    <x v="10"/>
    <s v="Salud"/>
    <x v="0"/>
    <x v="0"/>
    <x v="4101"/>
    <s v="REGULAR"/>
    <s v="ERICES YAÑEZ CAMILA"/>
    <x v="0"/>
    <s v="El Bosque"/>
    <s v="Sin Beca"/>
    <s v="Con Beca"/>
    <s v="AÑO 2017"/>
    <n v="482"/>
    <n v="502"/>
    <n v="454"/>
    <n v="482"/>
    <x v="140"/>
    <s v="CON PSU "/>
    <s v="50 % MENOR "/>
    <s v="Rango 450-499"/>
    <x v="1"/>
  </r>
  <r>
    <x v="3"/>
    <x v="4"/>
    <s v="Salud"/>
    <x v="0"/>
    <x v="0"/>
    <x v="4102"/>
    <s v="REGULAR"/>
    <s v="PULGAR OSSANDÓN AILIN ALEJANDRA"/>
    <x v="0"/>
    <s v="Macul"/>
    <s v="Sin Beca"/>
    <s v="Con Beca"/>
    <s v="AÑO 2017"/>
    <n v="482"/>
    <n v="541"/>
    <n v="421"/>
    <n v="482"/>
    <x v="96"/>
    <s v="CON PSU "/>
    <s v="50 % MENOR "/>
    <s v="Rango 450-499"/>
    <x v="1"/>
  </r>
  <r>
    <x v="3"/>
    <x v="20"/>
    <s v="Salud"/>
    <x v="0"/>
    <x v="0"/>
    <x v="4103"/>
    <s v="REGULAR"/>
    <s v="MUÑOZ CONTRERAS BÉLGICA ANDREA"/>
    <x v="0"/>
    <s v="Quilicura"/>
    <s v="Sin Beca"/>
    <s v="Con Beca"/>
    <s v="AÑO 2017"/>
    <n v="482"/>
    <n v="427"/>
    <n v="482"/>
    <n v="482"/>
    <x v="101"/>
    <s v="CON PSU "/>
    <s v="50 % MENOR "/>
    <s v="Rango 450-499"/>
    <x v="1"/>
  </r>
  <r>
    <x v="3"/>
    <x v="7"/>
    <s v="Salud"/>
    <x v="0"/>
    <x v="0"/>
    <x v="4104"/>
    <s v="REGULAR"/>
    <s v="LAGOS CONCHA CLAUDIA EUGENIA"/>
    <x v="0"/>
    <s v="Maipú"/>
    <s v="Sin Beca"/>
    <s v="Sin Beca"/>
    <s v="AÑO 2016"/>
    <n v="482"/>
    <n v="459"/>
    <n v="472"/>
    <n v="482"/>
    <x v="174"/>
    <s v="CON PSU "/>
    <s v="50 % MENOR "/>
    <s v="Rango 450-499"/>
    <x v="1"/>
  </r>
  <r>
    <x v="3"/>
    <x v="1"/>
    <s v="Salud"/>
    <x v="0"/>
    <x v="0"/>
    <x v="4105"/>
    <s v="REGULAR"/>
    <s v="CORVALAN DAGUER PATRICIA MACARENA"/>
    <x v="0"/>
    <s v="Maipú"/>
    <s v="Sin Beca"/>
    <s v="Sin Beca"/>
    <s v="AÑO 2017"/>
    <n v="482"/>
    <n v="521"/>
    <n v="403"/>
    <n v="482"/>
    <x v="116"/>
    <s v="CON PSU "/>
    <s v="50 % MENOR "/>
    <s v="Rango 450-499"/>
    <x v="1"/>
  </r>
  <r>
    <x v="3"/>
    <x v="8"/>
    <s v="Ciencias Sociales"/>
    <x v="0"/>
    <x v="0"/>
    <x v="4106"/>
    <s v="REGULAR"/>
    <s v="MONTALVA LANDETA CAMILO ENRIQUE"/>
    <x v="1"/>
    <s v="Recoleta"/>
    <s v="Sin Beca"/>
    <s v="Sin Beca"/>
    <s v="AÑO 2016"/>
    <n v="482"/>
    <n v="567"/>
    <n v="342"/>
    <n v="482"/>
    <x v="101"/>
    <s v="CON PSU "/>
    <s v="50 % MENOR "/>
    <s v="Rango 450-499"/>
    <x v="1"/>
  </r>
  <r>
    <x v="3"/>
    <x v="12"/>
    <s v="Salud"/>
    <x v="0"/>
    <x v="0"/>
    <x v="4107"/>
    <s v="REGULAR"/>
    <s v="BAEZA FORES ISIDORA PAZ"/>
    <x v="0"/>
    <s v="Maipú"/>
    <s v="Con Beca"/>
    <s v="Sin Beca"/>
    <s v="AÑO 2017"/>
    <n v="482"/>
    <n v="436"/>
    <n v="469"/>
    <n v="483"/>
    <x v="123"/>
    <s v="CON PSU "/>
    <s v="50 % MAYOR"/>
    <s v="Rango 450-499"/>
    <x v="1"/>
  </r>
  <r>
    <x v="3"/>
    <x v="16"/>
    <s v="Ingeniería, Ciencia y Tecnología "/>
    <x v="0"/>
    <x v="0"/>
    <x v="4108"/>
    <s v="REGULAR"/>
    <s v="DIAZ VALDEBENITO SANDRA CAROLINA"/>
    <x v="0"/>
    <s v="Maipú"/>
    <s v="Con Beca"/>
    <s v="Con Beca"/>
    <s v="AÑO 2017"/>
    <n v="486"/>
    <n v="473"/>
    <n v="482"/>
    <n v="486"/>
    <x v="122"/>
    <s v="CON PSU "/>
    <s v="50 % MENOR "/>
    <s v="Rango 450-499"/>
    <x v="1"/>
  </r>
  <r>
    <x v="3"/>
    <x v="12"/>
    <s v="Salud"/>
    <x v="0"/>
    <x v="0"/>
    <x v="4109"/>
    <s v="REGULAR"/>
    <s v="CERDA MIRANDA  FERNANDA "/>
    <x v="0"/>
    <s v="Coínco"/>
    <s v="Con Beca"/>
    <s v="Sin Beca"/>
    <s v="AÑO 2017"/>
    <n v="486"/>
    <n v="402"/>
    <n v="504"/>
    <n v="486"/>
    <x v="449"/>
    <s v="CON PSU "/>
    <s v="50 % MENOR "/>
    <s v="Rango 450-499"/>
    <x v="1"/>
  </r>
  <r>
    <x v="3"/>
    <x v="12"/>
    <s v="Salud"/>
    <x v="0"/>
    <x v="0"/>
    <x v="4110"/>
    <s v="REGULAR"/>
    <s v="MUÑOZ  NORAMBUENA  KIMBERLY CONSTANZA DEYANIRA "/>
    <x v="0"/>
    <s v="Maipú"/>
    <s v="Con Beca"/>
    <s v="Sin Beca"/>
    <s v="AÑO 2017"/>
    <n v="466"/>
    <n v="473"/>
    <n v="454"/>
    <n v="486"/>
    <x v="148"/>
    <s v="CON PSU "/>
    <s v="50 % MAYOR"/>
    <s v="Rango 450-499"/>
    <x v="1"/>
  </r>
  <r>
    <x v="3"/>
    <x v="6"/>
    <s v="Ciencias Sociales"/>
    <x v="0"/>
    <x v="0"/>
    <x v="4111"/>
    <s v="REGULAR"/>
    <s v="YAÑEZ ILABACA PAULINA CARMEN LOURDES"/>
    <x v="0"/>
    <s v="Rancagua"/>
    <s v="Con Beca"/>
    <s v="Sin Beca"/>
    <s v="AÑO 2015"/>
    <n v="486"/>
    <n v="505"/>
    <n v="453"/>
    <n v="486"/>
    <x v="95"/>
    <s v="CON PSU "/>
    <s v="50 % MENOR "/>
    <s v="Rango 450-499"/>
    <x v="1"/>
  </r>
  <r>
    <x v="3"/>
    <x v="20"/>
    <s v="Salud"/>
    <x v="0"/>
    <x v="0"/>
    <x v="4112"/>
    <s v="REGULAR"/>
    <s v="TETTAMANTI VERDUGO CATALINA JAVIERA"/>
    <x v="0"/>
    <s v="San Miguel"/>
    <s v="Sin Beca"/>
    <s v="Sin Beca"/>
    <s v="AÑO 2017"/>
    <n v="486"/>
    <n v="451"/>
    <n v="514"/>
    <n v="486"/>
    <x v="151"/>
    <s v="CON PSU "/>
    <s v="50 % MENOR "/>
    <s v="Rango 450-499"/>
    <x v="1"/>
  </r>
  <r>
    <x v="3"/>
    <x v="4"/>
    <s v="Salud"/>
    <x v="0"/>
    <x v="0"/>
    <x v="4113"/>
    <s v="REGULAR"/>
    <s v="PAVON SAN MARTIN CAMILA ISABEL"/>
    <x v="0"/>
    <s v="Santiago"/>
    <s v="Sin Beca"/>
    <s v="Con Beca"/>
    <s v="AÑO 2017"/>
    <n v="484"/>
    <n v="516"/>
    <n v="482"/>
    <n v="487"/>
    <x v="145"/>
    <s v="CON PSU "/>
    <s v="50 % MAYOR"/>
    <s v="Rango 450-499"/>
    <x v="1"/>
  </r>
  <r>
    <x v="3"/>
    <x v="10"/>
    <s v="Salud"/>
    <x v="0"/>
    <x v="0"/>
    <x v="4114"/>
    <s v="REGULAR"/>
    <s v="BAQUEDANO MIRANDA KRISHNA JAVIERA"/>
    <x v="0"/>
    <s v="La Pintana"/>
    <s v="Con Beca"/>
    <s v="Con Beca"/>
    <s v="AÑO 2017"/>
    <n v="489"/>
    <n v="465"/>
    <n v="523"/>
    <n v="489"/>
    <x v="119"/>
    <s v="CON PSU "/>
    <s v="50 % MENOR "/>
    <s v="Rango 450-499"/>
    <x v="1"/>
  </r>
  <r>
    <x v="3"/>
    <x v="1"/>
    <s v="Salud"/>
    <x v="0"/>
    <x v="0"/>
    <x v="4115"/>
    <s v="REGULAR"/>
    <s v="RETAMAL SALDIVAR FELIPE ANDRES"/>
    <x v="1"/>
    <s v="Quilicura"/>
    <s v="Con Beca"/>
    <s v="Con Beca"/>
    <s v="AÑO 2017"/>
    <n v="489"/>
    <n v="383"/>
    <n v="587"/>
    <n v="489"/>
    <x v="176"/>
    <s v="CON PSU "/>
    <s v="50 % MENOR "/>
    <s v="Rango 450-499"/>
    <x v="1"/>
  </r>
  <r>
    <x v="3"/>
    <x v="2"/>
    <s v="Educación"/>
    <x v="0"/>
    <x v="0"/>
    <x v="4116"/>
    <s v="REGULAR"/>
    <s v="SAAVEDRA PAVEZ BARBARA"/>
    <x v="0"/>
    <s v="Maipú"/>
    <s v="Sin Beca"/>
    <s v="Sin Beca"/>
    <s v="AÑO 2017"/>
    <n v="489"/>
    <n v="508"/>
    <n v="482"/>
    <n v="489"/>
    <x v="126"/>
    <s v="CON PSU "/>
    <s v="50 % MENOR "/>
    <s v="Rango 450-499"/>
    <x v="1"/>
  </r>
  <r>
    <x v="3"/>
    <x v="4"/>
    <s v="Salud"/>
    <x v="0"/>
    <x v="0"/>
    <x v="4117"/>
    <s v="REGULAR"/>
    <s v="OPAZO SILVA KAREN FERNANDA"/>
    <x v="0"/>
    <s v="Talagante"/>
    <s v="Sin Beca"/>
    <s v="Sin Beca"/>
    <s v="AÑO 2017"/>
    <n v="489"/>
    <n v="436"/>
    <n v="494"/>
    <n v="489"/>
    <x v="127"/>
    <s v="CON PSU "/>
    <s v="50 % MENOR "/>
    <s v="Rango 450-499"/>
    <x v="1"/>
  </r>
  <r>
    <x v="3"/>
    <x v="12"/>
    <s v="Salud"/>
    <x v="0"/>
    <x v="0"/>
    <x v="4118"/>
    <s v="REGULAR"/>
    <s v="ALVEAL PEREZ CAMILA ESTEFANI"/>
    <x v="0"/>
    <s v="Peñalolén"/>
    <s v="Con Beca"/>
    <s v="Sin Beca"/>
    <s v="AÑO 2017"/>
    <n v="489"/>
    <n v="473"/>
    <n v="482"/>
    <n v="490"/>
    <x v="122"/>
    <s v="CON PSU "/>
    <s v="50 % MAYOR"/>
    <s v="Rango 450-499"/>
    <x v="1"/>
  </r>
  <r>
    <x v="3"/>
    <x v="16"/>
    <s v="Ingeniería, Ciencia y Tecnología "/>
    <x v="0"/>
    <x v="0"/>
    <x v="4119"/>
    <s v="REGULAR"/>
    <s v="SANDOVAL SOTOMAYOR BASTIAN IGNACIO"/>
    <x v="1"/>
    <s v="Pudahuel"/>
    <s v="Con Beca"/>
    <s v="Sin Beca"/>
    <s v="AÑO 2016"/>
    <n v="481"/>
    <n v="472"/>
    <n v="485"/>
    <n v="490"/>
    <x v="130"/>
    <s v="CON PSU "/>
    <s v="50 % MAYOR"/>
    <s v="Rango 450-499"/>
    <x v="1"/>
  </r>
  <r>
    <x v="3"/>
    <x v="10"/>
    <s v="Salud"/>
    <x v="0"/>
    <x v="0"/>
    <x v="4120"/>
    <s v="REGULAR"/>
    <s v="LONCOMILLA OBANDO FRANK ANDREE"/>
    <x v="1"/>
    <s v="Puente Alto"/>
    <s v="Con Beca"/>
    <s v="Con Beca"/>
    <s v="AÑO 2017"/>
    <n v="492"/>
    <n v="436"/>
    <n v="514"/>
    <n v="492"/>
    <x v="175"/>
    <s v="CON PSU "/>
    <s v="50 % MENOR "/>
    <s v="Rango 450-499"/>
    <x v="1"/>
  </r>
  <r>
    <x v="3"/>
    <x v="12"/>
    <s v="Salud"/>
    <x v="0"/>
    <x v="0"/>
    <x v="4121"/>
    <s v="REGULAR"/>
    <s v="CALLEC SANCHEZ ATALIAS BRUCE"/>
    <x v="1"/>
    <s v="Punta Arenas"/>
    <s v="Sin Beca"/>
    <s v="Con Beca"/>
    <s v="AÑO 2017"/>
    <n v="492"/>
    <n v="480"/>
    <n v="494"/>
    <n v="492"/>
    <x v="99"/>
    <s v="CON PSU "/>
    <s v="50 % MENOR "/>
    <s v="Rango 450-499"/>
    <x v="1"/>
  </r>
  <r>
    <x v="3"/>
    <x v="12"/>
    <s v="Salud"/>
    <x v="0"/>
    <x v="0"/>
    <x v="4122"/>
    <s v="REGULAR"/>
    <s v="TORRES MAZUELA MARÍA PAZ"/>
    <x v="0"/>
    <s v="Conchalí"/>
    <s v="Sin Beca"/>
    <s v="Sin Beca"/>
    <s v="AÑO 2017"/>
    <n v="492"/>
    <n v="436"/>
    <n v="504"/>
    <n v="492"/>
    <x v="108"/>
    <s v="CON PSU "/>
    <s v="50 % MENOR "/>
    <s v="Rango 450-499"/>
    <x v="1"/>
  </r>
  <r>
    <x v="3"/>
    <x v="20"/>
    <s v="Salud"/>
    <x v="0"/>
    <x v="0"/>
    <x v="2794"/>
    <s v="REGULAR"/>
    <s v="OBREQUE HORMAZABAL JACQUELINE ESTEFANIA"/>
    <x v="0"/>
    <s v="Pedro Aguirre Cerda"/>
    <s v="Sin Beca"/>
    <s v="Sin Beca"/>
    <s v="AÑO 2016"/>
    <n v="492"/>
    <n v="425"/>
    <n v="539"/>
    <n v="492"/>
    <x v="149"/>
    <s v="CON PSU "/>
    <s v="50 % MENOR "/>
    <s v="Rango 450-499"/>
    <x v="1"/>
  </r>
  <r>
    <x v="3"/>
    <x v="6"/>
    <s v="Ciencias Sociales"/>
    <x v="0"/>
    <x v="0"/>
    <x v="1542"/>
    <s v="REGULAR"/>
    <s v="LOPEZ VALDEBENITO NICOLAS JAVIER"/>
    <x v="1"/>
    <s v="Peñalolén"/>
    <s v="Sin Beca"/>
    <s v="Sin Beca"/>
    <s v="AÑO 2015"/>
    <n v="488"/>
    <n v="505"/>
    <n v="476"/>
    <n v="495"/>
    <x v="117"/>
    <s v="CON PSU "/>
    <s v="50 % MAYOR"/>
    <s v="Rango 450-499"/>
    <x v="1"/>
  </r>
  <r>
    <x v="3"/>
    <x v="12"/>
    <s v="Salud"/>
    <x v="0"/>
    <x v="0"/>
    <x v="4123"/>
    <s v="REGULAR"/>
    <s v="HERRERA MICHEA CAMILA BEATRIZ"/>
    <x v="0"/>
    <s v="Maipú"/>
    <s v="Con Beca"/>
    <s v="Con Beca"/>
    <s v="AÑO 2017"/>
    <n v="496"/>
    <n v="527"/>
    <n v="454"/>
    <n v="496"/>
    <x v="117"/>
    <s v="CON PSU "/>
    <s v="50 % MENOR "/>
    <s v="Rango 450-499"/>
    <x v="1"/>
  </r>
  <r>
    <x v="3"/>
    <x v="6"/>
    <s v="Ciencias Sociales"/>
    <x v="0"/>
    <x v="0"/>
    <x v="4124"/>
    <s v="REGULAR"/>
    <s v="VEGA SOTO NICOLAS ANDRES"/>
    <x v="1"/>
    <s v="Quilicura"/>
    <s v="Con Beca"/>
    <s v="Con Beca"/>
    <s v="AÑO 2017"/>
    <n v="496"/>
    <n v="508"/>
    <n v="403"/>
    <n v="496"/>
    <x v="121"/>
    <s v="CON PSU "/>
    <s v="50 % MENOR "/>
    <s v="Rango 450-499"/>
    <x v="1"/>
  </r>
  <r>
    <x v="3"/>
    <x v="1"/>
    <s v="Salud"/>
    <x v="1"/>
    <x v="0"/>
    <x v="4125"/>
    <s v="REGULAR"/>
    <s v="PAVEZ AGUIRRE PABLO  NICOLAS"/>
    <x v="1"/>
    <s v="Santiago"/>
    <s v="Con Beca"/>
    <s v="Con Beca"/>
    <s v="AÑO 2016"/>
    <n v="496"/>
    <n v="385"/>
    <n v="539"/>
    <n v="496"/>
    <x v="116"/>
    <s v="CON PSU "/>
    <s v="50 % MENOR "/>
    <s v="Rango 450-499"/>
    <x v="1"/>
  </r>
  <r>
    <x v="3"/>
    <x v="6"/>
    <s v="Ciencias Sociales"/>
    <x v="0"/>
    <x v="0"/>
    <x v="4126"/>
    <s v="REGULAR"/>
    <s v="Rojas Gazmuri Valentina Aimé"/>
    <x v="0"/>
    <s v="La Florida"/>
    <s v="Con Beca"/>
    <s v="Sin Beca"/>
    <s v="AÑO 2017"/>
    <n v="496"/>
    <n v="527"/>
    <n v="382"/>
    <n v="496"/>
    <x v="101"/>
    <s v="CON PSU "/>
    <s v="50 % MENOR "/>
    <s v="Rango 450-499"/>
    <x v="1"/>
  </r>
  <r>
    <x v="3"/>
    <x v="12"/>
    <s v="Salud"/>
    <x v="0"/>
    <x v="0"/>
    <x v="4127"/>
    <s v="REGULAR"/>
    <s v="VERA VERA FRANCISCA LISSETTE"/>
    <x v="0"/>
    <s v="Puente Alto"/>
    <s v="Con Beca"/>
    <s v="Sin Beca"/>
    <s v="AÑO 2017"/>
    <n v="496"/>
    <n v="480"/>
    <n v="504"/>
    <n v="496"/>
    <x v="106"/>
    <s v="CON PSU "/>
    <s v="50 % MENOR "/>
    <s v="Rango 450-499"/>
    <x v="1"/>
  </r>
  <r>
    <x v="3"/>
    <x v="12"/>
    <s v="Salud"/>
    <x v="0"/>
    <x v="0"/>
    <x v="4128"/>
    <s v="REGULAR"/>
    <s v="MUÑOZ VIDAL JAVIERA  ALEJANDRA"/>
    <x v="0"/>
    <s v="Estación Central"/>
    <s v="Sin Beca"/>
    <s v="Sin Beca"/>
    <s v="AÑO 2014"/>
    <n v="496"/>
    <n v="496"/>
    <n v="461"/>
    <n v="496"/>
    <x v="130"/>
    <s v="CON PSU "/>
    <s v="50 % MENOR "/>
    <s v="Rango 450-499"/>
    <x v="1"/>
  </r>
  <r>
    <x v="3"/>
    <x v="9"/>
    <s v="Salud"/>
    <x v="0"/>
    <x v="0"/>
    <x v="4129"/>
    <s v="REGULAR"/>
    <s v="VALENZUELA FUENTES MARCELA PATRICIA"/>
    <x v="0"/>
    <s v="Ñuñoa"/>
    <s v="Sin Beca"/>
    <s v="Sin Beca"/>
    <s v="AÑO 2016"/>
    <n v="496"/>
    <n v="385"/>
    <n v="516"/>
    <n v="496"/>
    <x v="91"/>
    <s v="CON PSU "/>
    <s v="50 % MENOR "/>
    <s v="Rango 450-499"/>
    <x v="1"/>
  </r>
  <r>
    <x v="3"/>
    <x v="7"/>
    <s v="Salud"/>
    <x v="0"/>
    <x v="0"/>
    <x v="4130"/>
    <s v="REGULAR"/>
    <s v="PÉREZ GAMBOA  NATALIA  ALEJANDRA "/>
    <x v="0"/>
    <s v="Lo Espejo"/>
    <s v="Con Beca"/>
    <s v="Sin Beca"/>
    <s v="AÑO 2017"/>
    <n v="484"/>
    <n v="502"/>
    <n v="439"/>
    <n v="497"/>
    <x v="167"/>
    <s v="CON PSU "/>
    <s v="50 % MAYOR"/>
    <s v="Rango 450-499"/>
    <x v="1"/>
  </r>
  <r>
    <x v="3"/>
    <x v="11"/>
    <s v="Ciencias Sociales"/>
    <x v="0"/>
    <x v="0"/>
    <x v="4131"/>
    <s v="REGULAR"/>
    <s v="BRAVO FUENTEALBA KATHERIN SLOMI"/>
    <x v="0"/>
    <s v="Cerrillos"/>
    <s v="Sin Beca"/>
    <s v="Sin Beca"/>
    <s v="AÑO 2017"/>
    <n v="478"/>
    <n v="556"/>
    <n v="403"/>
    <n v="498"/>
    <x v="129"/>
    <s v="CON PSU "/>
    <s v="50 % MAYOR"/>
    <s v="Rango 450-499"/>
    <x v="1"/>
  </r>
  <r>
    <x v="3"/>
    <x v="18"/>
    <s v="Educación"/>
    <x v="0"/>
    <x v="0"/>
    <x v="4132"/>
    <s v="REGULAR"/>
    <s v="LORCA BONVALLET  CAMILA CHANTAL "/>
    <x v="0"/>
    <s v="San Miguel"/>
    <s v="Con Beca"/>
    <s v="Con Beca"/>
    <s v="AÑO 2017"/>
    <n v="496"/>
    <n v="436"/>
    <n v="523"/>
    <n v="500"/>
    <x v="129"/>
    <s v="CON PSU "/>
    <s v="50 % MAYOR"/>
    <s v="Rango 450-499"/>
    <x v="1"/>
  </r>
  <r>
    <x v="3"/>
    <x v="10"/>
    <s v="Salud"/>
    <x v="0"/>
    <x v="0"/>
    <x v="4133"/>
    <s v="REGULAR"/>
    <s v="CASTAÑEDA BASUALTO ROMINA MARIA ARACELY"/>
    <x v="0"/>
    <s v="Melipilla"/>
    <s v="Sin Beca"/>
    <s v="Con Beca"/>
    <s v="AÑO 2017"/>
    <n v="496"/>
    <n v="541"/>
    <n v="421"/>
    <n v="500"/>
    <x v="96"/>
    <s v="CON PSU "/>
    <s v="50 % MAYOR"/>
    <s v="Rango 450-499"/>
    <x v="1"/>
  </r>
  <r>
    <x v="3"/>
    <x v="6"/>
    <s v="Ciencias Sociales"/>
    <x v="0"/>
    <x v="0"/>
    <x v="4134"/>
    <s v="REGULAR"/>
    <s v="GONZALEZ HERRERA YUYUNIZ ARACELLI"/>
    <x v="0"/>
    <s v="San Ramón"/>
    <s v="Sin Beca"/>
    <s v="Con Beca"/>
    <s v="AÑO 2017"/>
    <n v="496"/>
    <n v="487"/>
    <n v="504"/>
    <n v="501"/>
    <x v="89"/>
    <s v="CON PSU "/>
    <s v="50 % MAYOR"/>
    <s v="Rango 450-499"/>
    <x v="1"/>
  </r>
  <r>
    <x v="3"/>
    <x v="1"/>
    <s v="Salud"/>
    <x v="0"/>
    <x v="0"/>
    <x v="4135"/>
    <s v="REGULAR"/>
    <s v="MATELUNA SCHEFFER MACARENA PATRICIA"/>
    <x v="0"/>
    <s v="El Monte"/>
    <s v="Sin Beca"/>
    <s v="Con Beca"/>
    <s v="AÑO 2017"/>
    <n v="502"/>
    <n v="451"/>
    <n v="543"/>
    <n v="502"/>
    <x v="156"/>
    <s v="CON PSU "/>
    <s v="50 % MENOR "/>
    <s v="Rango 450-499"/>
    <x v="1"/>
  </r>
  <r>
    <x v="3"/>
    <x v="12"/>
    <s v="Salud"/>
    <x v="0"/>
    <x v="0"/>
    <x v="4136"/>
    <s v="REGULAR"/>
    <s v="SAAVEDRA MUÑOZ MIRIAM DORIS"/>
    <x v="0"/>
    <s v="Quilicura"/>
    <s v="Sin Beca"/>
    <s v="Con Beca"/>
    <s v="AÑO 2017"/>
    <n v="502"/>
    <n v="473"/>
    <n v="504"/>
    <n v="502"/>
    <x v="447"/>
    <s v="CON PSU "/>
    <s v="50 % MENOR "/>
    <s v="Rango 450-499"/>
    <x v="1"/>
  </r>
  <r>
    <x v="3"/>
    <x v="4"/>
    <s v="Salud"/>
    <x v="0"/>
    <x v="0"/>
    <x v="4137"/>
    <s v="REGULAR"/>
    <s v="FRIAS ORTIZ PAULA CAMILA "/>
    <x v="0"/>
    <s v="Quilicura"/>
    <s v="Sin Beca"/>
    <s v="Con Beca"/>
    <s v="AÑO 2017"/>
    <n v="502"/>
    <n v="508"/>
    <n v="469"/>
    <n v="502"/>
    <x v="447"/>
    <s v="CON PSU "/>
    <s v="50 % MENOR "/>
    <s v="Rango 450-499"/>
    <x v="1"/>
  </r>
  <r>
    <x v="3"/>
    <x v="4"/>
    <s v="Salud"/>
    <x v="0"/>
    <x v="0"/>
    <x v="4138"/>
    <s v="REGULAR"/>
    <s v="CARO LLANOS  JEANNETTE CAROLINA"/>
    <x v="0"/>
    <s v="El Bosque"/>
    <s v="Sin Beca"/>
    <s v="Sin Beca"/>
    <s v="AÑO 2017"/>
    <n v="495"/>
    <n v="410"/>
    <n v="530"/>
    <n v="502"/>
    <x v="108"/>
    <s v="CON PSU "/>
    <s v="50 % MAYOR"/>
    <s v="Rango 450-499"/>
    <x v="1"/>
  </r>
  <r>
    <x v="3"/>
    <x v="16"/>
    <s v="Ingeniería, Ciencia y Tecnología "/>
    <x v="0"/>
    <x v="0"/>
    <x v="4139"/>
    <s v="REGULAR"/>
    <s v="CONTRERAS LOPEZ ALEJANDRO ISRAEL"/>
    <x v="1"/>
    <s v="Maipú"/>
    <s v="Sin Beca"/>
    <s v="Con Beca"/>
    <s v="AÑO 2017"/>
    <n v="496"/>
    <n v="556"/>
    <n v="421"/>
    <n v="503"/>
    <x v="447"/>
    <s v="CON PSU "/>
    <s v="50 % MAYOR"/>
    <s v="Rango 450-499"/>
    <x v="1"/>
  </r>
  <r>
    <x v="3"/>
    <x v="12"/>
    <s v="Salud"/>
    <x v="0"/>
    <x v="0"/>
    <x v="4140"/>
    <s v="REGULAR"/>
    <s v="GUTIERREZ VALDEBENITO CYNTHIA NICOLE"/>
    <x v="0"/>
    <s v="Estación Central"/>
    <s v="Con Beca"/>
    <s v="Sin Beca"/>
    <s v="AÑO 2017"/>
    <n v="495"/>
    <n v="451"/>
    <n v="494"/>
    <n v="504"/>
    <x v="94"/>
    <s v="CON PSU "/>
    <s v="50 % MAYOR"/>
    <s v="Rango 450-499"/>
    <x v="1"/>
  </r>
  <r>
    <x v="3"/>
    <x v="3"/>
    <s v="Educación"/>
    <x v="1"/>
    <x v="1"/>
    <x v="4141"/>
    <s v="REGULAR"/>
    <s v="DEVIVO ÁVILA DANIEL EXEQUIEL"/>
    <x v="1"/>
    <s v="Las Condes"/>
    <s v="Con Beca"/>
    <s v="Sin Beca"/>
    <s v="AÑO 2015"/>
    <n v="505"/>
    <n v="477"/>
    <n v="494"/>
    <n v="505"/>
    <x v="169"/>
    <s v="CON PSU "/>
    <s v="50 % MENOR "/>
    <s v="Rango 450-499"/>
    <x v="1"/>
  </r>
  <r>
    <x v="3"/>
    <x v="6"/>
    <s v="Ciencias Sociales"/>
    <x v="0"/>
    <x v="0"/>
    <x v="4142"/>
    <s v="REGULAR"/>
    <s v="CÁCERES HERNÁNDEZ SERGIO JAVIER"/>
    <x v="1"/>
    <s v="San Bernardo"/>
    <s v="Sin Beca"/>
    <s v="Con Beca"/>
    <s v="AÑO 2017"/>
    <n v="499"/>
    <n v="549"/>
    <n v="439"/>
    <n v="506"/>
    <x v="119"/>
    <s v="CON PSU "/>
    <s v="50 % MAYOR"/>
    <s v="Rango 450-499"/>
    <x v="1"/>
  </r>
  <r>
    <x v="3"/>
    <x v="12"/>
    <s v="Salud"/>
    <x v="0"/>
    <x v="0"/>
    <x v="4143"/>
    <s v="REGULAR"/>
    <s v="LUEIZA SALINAS ALEJANDRA IGNACIA"/>
    <x v="0"/>
    <s v="Pedro Aguirre Cerda"/>
    <s v="Sin Beca"/>
    <s v="Con Beca"/>
    <s v="AÑO 2017"/>
    <n v="507"/>
    <n v="436"/>
    <n v="530"/>
    <n v="507"/>
    <x v="146"/>
    <s v="CON PSU "/>
    <s v="50 % MENOR "/>
    <s v="Rango 450-499"/>
    <x v="1"/>
  </r>
  <r>
    <x v="3"/>
    <x v="12"/>
    <s v="Salud"/>
    <x v="0"/>
    <x v="0"/>
    <x v="4144"/>
    <s v="REGULAR"/>
    <s v="RIVAS AQUEVEQUE NAOMI"/>
    <x v="0"/>
    <s v="ARICA"/>
    <s v="Con Beca"/>
    <s v="Sin Beca"/>
    <s v="AÑO 2017"/>
    <n v="507"/>
    <n v="541"/>
    <n v="454"/>
    <n v="507"/>
    <x v="147"/>
    <s v="CON PSU "/>
    <s v="50 % MENOR "/>
    <s v="Rango 450-499"/>
    <x v="1"/>
  </r>
  <r>
    <x v="3"/>
    <x v="5"/>
    <s v="Ciencias Sociales"/>
    <x v="0"/>
    <x v="0"/>
    <x v="4145"/>
    <s v="REGULAR"/>
    <s v="ROJAS SÁNCHEZ MARICEL  ARLETTE"/>
    <x v="0"/>
    <s v="Paine"/>
    <s v="Con Beca"/>
    <s v="Sin Beca"/>
    <s v="AÑO 2017"/>
    <n v="507"/>
    <n v="494"/>
    <n v="504"/>
    <n v="507"/>
    <x v="145"/>
    <s v="CON PSU "/>
    <s v="50 % MENOR "/>
    <s v="Rango 450-499"/>
    <x v="1"/>
  </r>
  <r>
    <x v="3"/>
    <x v="1"/>
    <s v="Salud"/>
    <x v="0"/>
    <x v="0"/>
    <x v="4146"/>
    <s v="REGULAR"/>
    <s v="NAHUELPÁN CAMPOS PILAR ANTONINA"/>
    <x v="0"/>
    <s v="ARICA"/>
    <s v="Sin Beca"/>
    <s v="Sin Beca"/>
    <s v="AÑO 2017"/>
    <n v="507"/>
    <n v="508"/>
    <n v="439"/>
    <n v="507"/>
    <x v="136"/>
    <s v="CON PSU "/>
    <s v="50 % MENOR "/>
    <s v="Rango 450-499"/>
    <x v="1"/>
  </r>
  <r>
    <x v="3"/>
    <x v="1"/>
    <s v="Salud"/>
    <x v="0"/>
    <x v="0"/>
    <x v="4147"/>
    <s v="REGULAR"/>
    <s v="RAMIREZ  RIOS JAVIERA PAZ"/>
    <x v="0"/>
    <s v="La Granja"/>
    <s v="Con Beca"/>
    <s v="Con Beca"/>
    <s v="AÑO 2017"/>
    <n v="492"/>
    <n v="458"/>
    <n v="523"/>
    <n v="509"/>
    <x v="117"/>
    <s v="CON PSU "/>
    <s v="50 % MAYOR"/>
    <s v="Rango 450-499"/>
    <x v="1"/>
  </r>
  <r>
    <x v="3"/>
    <x v="16"/>
    <s v="Ingeniería, Ciencia y Tecnología "/>
    <x v="0"/>
    <x v="0"/>
    <x v="4148"/>
    <s v="REGULAR"/>
    <s v="BRAVO  CORTEZ JEDITH BERENICE"/>
    <x v="0"/>
    <s v="Recoleta"/>
    <s v="Con Beca"/>
    <s v="Sin Beca"/>
    <s v="AÑO 2017"/>
    <n v="509"/>
    <n v="427"/>
    <n v="504"/>
    <n v="509"/>
    <x v="174"/>
    <s v="CON PSU "/>
    <s v="50 % MENOR "/>
    <s v="Rango 450-499"/>
    <x v="1"/>
  </r>
  <r>
    <x v="3"/>
    <x v="8"/>
    <s v="Ciencias Sociales"/>
    <x v="0"/>
    <x v="0"/>
    <x v="4149"/>
    <s v="REGULAR"/>
    <s v="SANDOVAL SOTO HERMES ALEJANDRO"/>
    <x v="1"/>
    <s v="Conchalí"/>
    <s v="Sin Beca"/>
    <s v="Con Beca"/>
    <s v="AÑO 2017"/>
    <n v="513"/>
    <n v="451"/>
    <n v="523"/>
    <n v="513"/>
    <x v="99"/>
    <s v="CON PSU "/>
    <s v="50 % MENOR "/>
    <s v="Rango 450-499"/>
    <x v="1"/>
  </r>
  <r>
    <x v="3"/>
    <x v="10"/>
    <s v="Salud"/>
    <x v="0"/>
    <x v="0"/>
    <x v="4150"/>
    <s v="REGULAR"/>
    <s v="LEYTON SALINAS ALEXANDRA  ANTONIA"/>
    <x v="0"/>
    <s v="PLACILLA"/>
    <s v="Sin Beca"/>
    <s v="Con Beca"/>
    <s v="AÑO 2017"/>
    <n v="513"/>
    <n v="516"/>
    <n v="482"/>
    <n v="513"/>
    <x v="145"/>
    <s v="CON PSU "/>
    <s v="50 % MENOR "/>
    <s v="Rango 450-499"/>
    <x v="1"/>
  </r>
  <r>
    <x v="3"/>
    <x v="20"/>
    <s v="Salud"/>
    <x v="0"/>
    <x v="0"/>
    <x v="4151"/>
    <s v="REGULAR"/>
    <s v="ALVARADO ZUÑIGA JAVIERA IGNACIA"/>
    <x v="0"/>
    <s v="Rancagua"/>
    <s v="Sin Beca"/>
    <s v="Con Beca"/>
    <s v="AÑO 2017"/>
    <n v="513"/>
    <n v="480"/>
    <n v="504"/>
    <n v="513"/>
    <x v="106"/>
    <s v="CON PSU "/>
    <s v="50 % MENOR "/>
    <s v="Rango 450-499"/>
    <x v="1"/>
  </r>
  <r>
    <x v="3"/>
    <x v="7"/>
    <s v="Salud"/>
    <x v="0"/>
    <x v="0"/>
    <x v="4152"/>
    <s v="REGULAR"/>
    <s v="VERGARA DOTTE DANNIA GRACE"/>
    <x v="0"/>
    <s v="Independencia"/>
    <s v="Sin Beca"/>
    <s v="Sin Beca"/>
    <s v="AÑO 2017"/>
    <n v="513"/>
    <n v="419"/>
    <n v="523"/>
    <n v="513"/>
    <x v="103"/>
    <s v="CON PSU "/>
    <s v="50 % MENOR "/>
    <s v="Rango 450-499"/>
    <x v="1"/>
  </r>
  <r>
    <x v="3"/>
    <x v="4"/>
    <s v="Salud"/>
    <x v="0"/>
    <x v="0"/>
    <x v="4153"/>
    <s v="REGULAR"/>
    <s v="CARRASCO BAEZ TOMAS MAXIMILIANO"/>
    <x v="1"/>
    <s v="Peñalolén"/>
    <s v="Sin Beca"/>
    <s v="Sin Beca"/>
    <s v="AÑO 2017"/>
    <n v="513"/>
    <n v="393"/>
    <n v="550"/>
    <n v="513"/>
    <x v="171"/>
    <s v="CON PSU "/>
    <s v="50 % MENOR "/>
    <s v="Rango 450-499"/>
    <x v="1"/>
  </r>
  <r>
    <x v="3"/>
    <x v="1"/>
    <s v="Salud"/>
    <x v="0"/>
    <x v="1"/>
    <x v="4154"/>
    <s v="REGULAR"/>
    <s v="CAMPOS FIGUEROA CECILIA SOLEDAD"/>
    <x v="0"/>
    <s v="Pudahuel"/>
    <s v="Sin Beca"/>
    <s v="Sin Beca"/>
    <s v="AÑO 2014"/>
    <n v="513"/>
    <n v="430"/>
    <n v="480"/>
    <n v="513"/>
    <x v="86"/>
    <s v="CON PSU "/>
    <s v="50 % MENOR "/>
    <s v="Rango 450-499"/>
    <x v="1"/>
  </r>
  <r>
    <x v="3"/>
    <x v="20"/>
    <s v="Salud"/>
    <x v="0"/>
    <x v="0"/>
    <x v="4155"/>
    <s v="REGULAR"/>
    <s v="SILVA  MUÑOZ  VANIA VALESCA "/>
    <x v="0"/>
    <s v="San Bernardo"/>
    <s v="Sin Beca"/>
    <s v="Sin Beca"/>
    <s v="AÑO 2017"/>
    <n v="513"/>
    <n v="451"/>
    <n v="454"/>
    <n v="513"/>
    <x v="123"/>
    <s v="CON PSU "/>
    <s v="50 % MENOR "/>
    <s v="Rango 450-499"/>
    <x v="1"/>
  </r>
  <r>
    <x v="3"/>
    <x v="1"/>
    <s v="Salud"/>
    <x v="1"/>
    <x v="0"/>
    <x v="4156"/>
    <s v="REGULAR"/>
    <s v="ARAVENA RODRÍGUEZ DIEGO ERNESTO "/>
    <x v="1"/>
    <s v="ARICA"/>
    <s v="Sin Beca"/>
    <s v="Sin Beca"/>
    <s v="AÑO 2017"/>
    <n v="515"/>
    <n v="527"/>
    <n v="454"/>
    <n v="515"/>
    <x v="117"/>
    <s v="CON PSU "/>
    <s v="50 % MENOR "/>
    <s v="Rango 450-499"/>
    <x v="1"/>
  </r>
  <r>
    <x v="3"/>
    <x v="8"/>
    <s v="Ciencias Sociales"/>
    <x v="0"/>
    <x v="0"/>
    <x v="4157"/>
    <s v="REGULAR"/>
    <s v="ARAOS ABRIGO CATALINA VIVIANA"/>
    <x v="0"/>
    <s v="Estación Central"/>
    <s v="Con Beca"/>
    <s v="Con Beca"/>
    <s v="AÑO 2017"/>
    <n v="517"/>
    <n v="534"/>
    <n v="403"/>
    <n v="517"/>
    <x v="144"/>
    <s v="CON PSU "/>
    <s v="50 % MENOR "/>
    <s v="Rango 450-499"/>
    <x v="1"/>
  </r>
  <r>
    <x v="3"/>
    <x v="12"/>
    <s v="Salud"/>
    <x v="0"/>
    <x v="0"/>
    <x v="4158"/>
    <s v="REGULAR"/>
    <s v="AREVALO VARGAS NICOLAS"/>
    <x v="1"/>
    <s v="San Ramón"/>
    <s v="Con Beca"/>
    <s v="Con Beca"/>
    <s v="AÑO 2017"/>
    <n v="517"/>
    <n v="443"/>
    <n v="504"/>
    <n v="517"/>
    <x v="136"/>
    <s v="CON PSU "/>
    <s v="50 % MENOR "/>
    <s v="Rango 450-499"/>
    <x v="1"/>
  </r>
  <r>
    <x v="3"/>
    <x v="6"/>
    <s v="Ciencias Sociales"/>
    <x v="0"/>
    <x v="0"/>
    <x v="4159"/>
    <s v="REGULAR"/>
    <s v="CASTRO GALLEGOS  FERNANDA  ANDREA"/>
    <x v="0"/>
    <s v="Santiago"/>
    <s v="Sin Beca"/>
    <s v="Con Beca"/>
    <s v="AÑO 2017"/>
    <n v="517"/>
    <n v="465"/>
    <n v="504"/>
    <n v="517"/>
    <x v="131"/>
    <s v="CON PSU "/>
    <s v="50 % MENOR "/>
    <s v="Rango 450-499"/>
    <x v="1"/>
  </r>
  <r>
    <x v="3"/>
    <x v="3"/>
    <s v="Educación"/>
    <x v="1"/>
    <x v="0"/>
    <x v="4160"/>
    <s v="REGULAR"/>
    <s v="CASTRO  CORNEJO  MATIAS ALEXIS"/>
    <x v="1"/>
    <s v="La Cisterna"/>
    <s v="Con Beca"/>
    <s v="Con Beca"/>
    <s v="AÑO 2017"/>
    <n v="496"/>
    <n v="458"/>
    <n v="504"/>
    <n v="518"/>
    <x v="96"/>
    <s v="CON PSU "/>
    <s v="50 % MAYOR"/>
    <s v="Rango 450-499"/>
    <x v="1"/>
  </r>
  <r>
    <x v="3"/>
    <x v="20"/>
    <s v="Salud"/>
    <x v="0"/>
    <x v="0"/>
    <x v="4161"/>
    <s v="REGULAR"/>
    <s v="ZAMORANO MÚÑOZ FRANCISCA MICHELLE"/>
    <x v="0"/>
    <s v="San Miguel"/>
    <s v="Sin Beca"/>
    <s v="Sin Beca"/>
    <s v="AÑO 2017"/>
    <n v="513"/>
    <n v="458"/>
    <n v="494"/>
    <n v="518"/>
    <x v="142"/>
    <s v="CON PSU "/>
    <s v="50 % MAYOR"/>
    <s v="Rango 450-499"/>
    <x v="1"/>
  </r>
  <r>
    <x v="3"/>
    <x v="16"/>
    <s v="Ingeniería, Ciencia y Tecnología "/>
    <x v="0"/>
    <x v="0"/>
    <x v="4162"/>
    <s v="REGULAR"/>
    <s v="CASTILLO ARAYA TOMAS JOSUE"/>
    <x v="1"/>
    <s v="Talagante"/>
    <s v="Sin Beca"/>
    <s v="Sin Beca"/>
    <s v="AÑO 2017"/>
    <n v="517"/>
    <n v="451"/>
    <n v="514"/>
    <n v="518"/>
    <x v="151"/>
    <s v="CON PSU "/>
    <s v="50 % MAYOR"/>
    <s v="Rango 450-499"/>
    <x v="1"/>
  </r>
  <r>
    <x v="3"/>
    <x v="6"/>
    <s v="Ciencias Sociales"/>
    <x v="0"/>
    <x v="0"/>
    <x v="4163"/>
    <s v="REGULAR"/>
    <s v="ZUÑIGA HENRIQUEZ DANIELA IGNACIA"/>
    <x v="0"/>
    <s v="Isla de Maipo"/>
    <s v="Sin Beca"/>
    <s v="Con Beca"/>
    <s v="AÑO 2017"/>
    <n v="507"/>
    <n v="697"/>
    <n v="288"/>
    <n v="520"/>
    <x v="165"/>
    <s v="CON PSU "/>
    <s v="50 % MAYOR"/>
    <s v="Rango 450-499"/>
    <x v="1"/>
  </r>
  <r>
    <x v="3"/>
    <x v="4"/>
    <s v="Salud"/>
    <x v="0"/>
    <x v="0"/>
    <x v="4164"/>
    <s v="REGULAR"/>
    <s v="CASTRO REVECO NICOLE ARACELLY"/>
    <x v="1"/>
    <s v="Chimbarongo"/>
    <s v="Sin Beca"/>
    <s v="Con Beca"/>
    <s v="AÑO 2017"/>
    <n v="517"/>
    <n v="436"/>
    <n v="556"/>
    <n v="523"/>
    <x v="109"/>
    <s v="CON PSU "/>
    <s v="50 % MAYOR"/>
    <s v="Rango 450-499"/>
    <x v="1"/>
  </r>
  <r>
    <x v="3"/>
    <x v="8"/>
    <s v="Ciencias Sociales"/>
    <x v="0"/>
    <x v="0"/>
    <x v="4165"/>
    <s v="REGULAR"/>
    <s v="PAREDES PAVEZ ISIDORA IGNACIA"/>
    <x v="0"/>
    <s v="Las Condes"/>
    <s v="Sin Beca"/>
    <s v="Con Beca"/>
    <s v="AÑO 2017"/>
    <n v="523"/>
    <n v="458"/>
    <n v="494"/>
    <n v="523"/>
    <x v="142"/>
    <s v="CON PSU "/>
    <s v="50 % MENOR "/>
    <s v="Rango 450-499"/>
    <x v="1"/>
  </r>
  <r>
    <x v="3"/>
    <x v="7"/>
    <s v="Salud"/>
    <x v="0"/>
    <x v="0"/>
    <x v="4166"/>
    <s v="REGULAR"/>
    <s v="BOVET DERPICH CATHERINE PAULETHE"/>
    <x v="0"/>
    <s v="Melipilla"/>
    <s v="Sin Beca"/>
    <s v="Con Beca"/>
    <s v="AÑO 2017"/>
    <n v="523"/>
    <n v="556"/>
    <n v="403"/>
    <n v="523"/>
    <x v="129"/>
    <s v="CON PSU "/>
    <s v="50 % MENOR "/>
    <s v="Rango 450-499"/>
    <x v="1"/>
  </r>
  <r>
    <x v="3"/>
    <x v="12"/>
    <s v="Salud"/>
    <x v="0"/>
    <x v="0"/>
    <x v="4167"/>
    <s v="REGULAR"/>
    <s v="LOPEZ ABARCA MAKARENA DE LAS MERCEDES"/>
    <x v="0"/>
    <s v="Paine"/>
    <s v="Sin Beca"/>
    <s v="Sin Beca"/>
    <s v="AÑO 2017"/>
    <n v="515"/>
    <n v="480"/>
    <n v="494"/>
    <n v="525"/>
    <x v="99"/>
    <s v="CON PSU "/>
    <s v="50 % MAYOR"/>
    <s v="Rango 450-499"/>
    <x v="1"/>
  </r>
  <r>
    <x v="3"/>
    <x v="6"/>
    <s v="Ciencias Sociales"/>
    <x v="0"/>
    <x v="0"/>
    <x v="4168"/>
    <s v="REGULAR"/>
    <s v="FREDES MUÑOZ LUCAS DANIEL "/>
    <x v="1"/>
    <s v="Melipilla"/>
    <s v="Sin Beca"/>
    <s v="Con Beca"/>
    <s v="AÑO 2017"/>
    <n v="515"/>
    <n v="595"/>
    <n v="360"/>
    <n v="526"/>
    <x v="122"/>
    <s v="CON PSU "/>
    <s v="50 % MAYOR"/>
    <s v="Rango 450-499"/>
    <x v="1"/>
  </r>
  <r>
    <x v="3"/>
    <x v="20"/>
    <s v="Salud"/>
    <x v="0"/>
    <x v="0"/>
    <x v="4169"/>
    <s v="REGULAR"/>
    <s v="PINO TRONCOSO CAMILA FERNANDA"/>
    <x v="0"/>
    <s v="Quinta Normal"/>
    <s v="Sin Beca"/>
    <s v="Sin Beca"/>
    <s v="AÑO 2017"/>
    <n v="511"/>
    <n v="502"/>
    <n v="494"/>
    <n v="526"/>
    <x v="153"/>
    <s v="CON PSU "/>
    <s v="50 % MAYOR"/>
    <s v="Rango 450-499"/>
    <x v="1"/>
  </r>
  <r>
    <x v="3"/>
    <x v="1"/>
    <s v="Salud"/>
    <x v="0"/>
    <x v="0"/>
    <x v="4170"/>
    <s v="REGULAR"/>
    <s v="ARANCIBIA ESCOBAR DANIELA ESTEFANIA "/>
    <x v="0"/>
    <s v="Lampa"/>
    <s v="Con Beca"/>
    <s v="Con Beca"/>
    <s v="AÑO 2017"/>
    <n v="528"/>
    <n v="451"/>
    <n v="454"/>
    <n v="528"/>
    <x v="123"/>
    <s v="CON PSU "/>
    <s v="50 % MENOR "/>
    <s v="Rango 450-499"/>
    <x v="1"/>
  </r>
  <r>
    <x v="3"/>
    <x v="12"/>
    <s v="Salud"/>
    <x v="0"/>
    <x v="0"/>
    <x v="4171"/>
    <s v="REGULAR"/>
    <s v="MUÑOZ REYES LUIS IGNACIO"/>
    <x v="1"/>
    <s v="La Granja"/>
    <s v="Sin Beca"/>
    <s v="Con Beca"/>
    <s v="AÑO 2017"/>
    <n v="528"/>
    <n v="516"/>
    <n v="454"/>
    <n v="528"/>
    <x v="176"/>
    <s v="CON PSU "/>
    <s v="50 % MENOR "/>
    <s v="Rango 450-499"/>
    <x v="1"/>
  </r>
  <r>
    <x v="3"/>
    <x v="4"/>
    <s v="Salud"/>
    <x v="0"/>
    <x v="0"/>
    <x v="4172"/>
    <s v="REGULAR"/>
    <s v="SALINAS CHARPENTIER SOFIA  ANTONIA"/>
    <x v="0"/>
    <s v="Peñalolén"/>
    <s v="Sin Beca"/>
    <s v="Con Beca"/>
    <s v="AÑO 2017"/>
    <n v="528"/>
    <n v="516"/>
    <n v="454"/>
    <n v="528"/>
    <x v="176"/>
    <s v="CON PSU "/>
    <s v="50 % MENOR "/>
    <s v="Rango 450-499"/>
    <x v="1"/>
  </r>
  <r>
    <x v="3"/>
    <x v="1"/>
    <s v="Salud"/>
    <x v="0"/>
    <x v="0"/>
    <x v="4173"/>
    <s v="REGULAR"/>
    <s v="RIOS  ROJAS  DIEGO ANDRES"/>
    <x v="1"/>
    <s v="La Reina"/>
    <s v="Con Beca"/>
    <s v="Sin Beca"/>
    <s v="AÑO 2017"/>
    <n v="528"/>
    <n v="508"/>
    <n v="469"/>
    <n v="528"/>
    <x v="447"/>
    <s v="CON PSU "/>
    <s v="50 % MENOR "/>
    <s v="Rango 450-499"/>
    <x v="1"/>
  </r>
  <r>
    <x v="3"/>
    <x v="12"/>
    <s v="Salud"/>
    <x v="0"/>
    <x v="0"/>
    <x v="4174"/>
    <s v="REGULAR"/>
    <s v="ALARCÓN FIGUEROA KATERINE VALERIA"/>
    <x v="0"/>
    <s v="Peñaflor"/>
    <s v="Con Beca"/>
    <s v="Sin Beca"/>
    <s v="AÑO 2016"/>
    <n v="528"/>
    <n v="446"/>
    <n v="532"/>
    <n v="528"/>
    <x v="178"/>
    <s v="CON PSU "/>
    <s v="50 % MENOR "/>
    <s v="Rango 450-499"/>
    <x v="1"/>
  </r>
  <r>
    <x v="3"/>
    <x v="20"/>
    <s v="Salud"/>
    <x v="0"/>
    <x v="0"/>
    <x v="4175"/>
    <s v="REGULAR"/>
    <s v="RODRIGUEZ SAA LUISA YOYTHAMM"/>
    <x v="0"/>
    <s v="San Bernardo"/>
    <s v="Sin Beca"/>
    <s v="Sin Beca"/>
    <s v="AÑO 2017"/>
    <n v="528"/>
    <n v="487"/>
    <n v="494"/>
    <n v="528"/>
    <x v="117"/>
    <s v="CON PSU "/>
    <s v="50 % MENOR "/>
    <s v="Rango 450-499"/>
    <x v="1"/>
  </r>
  <r>
    <x v="3"/>
    <x v="12"/>
    <s v="Salud"/>
    <x v="0"/>
    <x v="0"/>
    <x v="4176"/>
    <s v="REGULAR"/>
    <s v="ARROYO GODOY  DANIELA TERESA"/>
    <x v="0"/>
    <s v="Pudahuel"/>
    <s v="Con Beca"/>
    <s v="Sin Beca"/>
    <s v="AÑO 2017"/>
    <n v="515"/>
    <n v="458"/>
    <n v="454"/>
    <n v="529"/>
    <x v="132"/>
    <s v="CON PSU "/>
    <s v="50 % MAYOR"/>
    <s v="Rango 450-499"/>
    <x v="1"/>
  </r>
  <r>
    <x v="3"/>
    <x v="12"/>
    <s v="Salud"/>
    <x v="0"/>
    <x v="0"/>
    <x v="4177"/>
    <s v="REGULAR"/>
    <s v="GUTIERREZ GUTIERREZ MARTÍN"/>
    <x v="1"/>
    <s v="Quinta Normal"/>
    <s v="Con Beca"/>
    <s v="Con Beca"/>
    <s v="AÑO 2017"/>
    <n v="523"/>
    <n v="451"/>
    <n v="530"/>
    <n v="531"/>
    <x v="117"/>
    <s v="CON PSU "/>
    <s v="50 % MAYOR"/>
    <s v="Rango 450-499"/>
    <x v="1"/>
  </r>
  <r>
    <x v="3"/>
    <x v="1"/>
    <s v="Salud"/>
    <x v="0"/>
    <x v="0"/>
    <x v="4178"/>
    <s v="REGULAR"/>
    <s v="MORAGA DURAN PATRICIO ANTONIO"/>
    <x v="1"/>
    <s v="Paine"/>
    <s v="Con Beca"/>
    <s v="Sin Beca"/>
    <s v="AÑO 2013"/>
    <n v="519"/>
    <n v="488"/>
    <n v="477"/>
    <n v="531"/>
    <x v="151"/>
    <s v="CON PSU "/>
    <s v="50 % MAYOR"/>
    <s v="Rango 450-499"/>
    <x v="1"/>
  </r>
  <r>
    <x v="3"/>
    <x v="8"/>
    <s v="Ciencias Sociales"/>
    <x v="0"/>
    <x v="0"/>
    <x v="4179"/>
    <s v="REGULAR"/>
    <s v="REYES  VALDES KARLA EUGENIA"/>
    <x v="0"/>
    <s v="Padre Hurtado"/>
    <s v="Sin Beca"/>
    <s v="Con Beca"/>
    <s v="AÑO 2017"/>
    <n v="523"/>
    <n v="465"/>
    <n v="454"/>
    <n v="532"/>
    <x v="161"/>
    <s v="CON PSU "/>
    <s v="50 % MAYOR"/>
    <s v="Rango 450-499"/>
    <x v="1"/>
  </r>
  <r>
    <x v="3"/>
    <x v="16"/>
    <s v="Ingeniería, Ciencia y Tecnología "/>
    <x v="0"/>
    <x v="0"/>
    <x v="4180"/>
    <s v="REGULAR"/>
    <s v="CASTRO SILVA ESTEFANIA FRANCISCA"/>
    <x v="0"/>
    <s v="Puente Alto"/>
    <s v="Con Beca"/>
    <s v="Con Beca"/>
    <s v="AÑO 2017"/>
    <n v="534"/>
    <n v="541"/>
    <n v="454"/>
    <n v="534"/>
    <x v="147"/>
    <s v="CON PSU "/>
    <s v="50 % MENOR "/>
    <s v="Rango 450-499"/>
    <x v="1"/>
  </r>
  <r>
    <x v="3"/>
    <x v="16"/>
    <s v="Ingeniería, Ciencia y Tecnología "/>
    <x v="0"/>
    <x v="0"/>
    <x v="4181"/>
    <s v="REGULAR"/>
    <s v="RIQUELME JEREZ DANIELA DE LOURDES"/>
    <x v="0"/>
    <s v="San Joaquín"/>
    <s v="Con Beca"/>
    <s v="Con Beca"/>
    <s v="AÑO 2016"/>
    <n v="529"/>
    <n v="465"/>
    <n v="507"/>
    <n v="534"/>
    <x v="97"/>
    <s v="CON PSU "/>
    <s v="50 % MAYOR"/>
    <s v="Rango 450-499"/>
    <x v="1"/>
  </r>
  <r>
    <x v="3"/>
    <x v="4"/>
    <s v="Salud"/>
    <x v="0"/>
    <x v="0"/>
    <x v="4182"/>
    <s v="REGULAR"/>
    <s v="PINO ZAPATA FRANCISCA  ANDREA"/>
    <x v="0"/>
    <s v="San Bernardo"/>
    <s v="Con Beca"/>
    <s v="Con Beca"/>
    <s v="AÑO 2017"/>
    <n v="528"/>
    <n v="473"/>
    <n v="514"/>
    <n v="535"/>
    <x v="102"/>
    <s v="CON PSU "/>
    <s v="50 % MAYOR"/>
    <s v="Rango 450-499"/>
    <x v="1"/>
  </r>
  <r>
    <x v="3"/>
    <x v="20"/>
    <s v="Salud"/>
    <x v="0"/>
    <x v="0"/>
    <x v="2868"/>
    <s v="REGULAR"/>
    <s v="CALDERON RIVERA MARCOS ALEJANDRO"/>
    <x v="1"/>
    <s v="Santiago"/>
    <s v="Con Beca"/>
    <s v="Sin Beca"/>
    <s v="AÑO 2016"/>
    <n v="528"/>
    <n v="459"/>
    <n v="516"/>
    <n v="537"/>
    <x v="85"/>
    <s v="CON PSU "/>
    <s v="50 % MAYOR"/>
    <s v="Rango 450-499"/>
    <x v="1"/>
  </r>
  <r>
    <x v="3"/>
    <x v="7"/>
    <s v="Salud"/>
    <x v="0"/>
    <x v="0"/>
    <x v="4183"/>
    <s v="REGULAR"/>
    <s v="ARAVENA HORMAZABAL PAZ CONSTANZA"/>
    <x v="0"/>
    <s v="San Miguel"/>
    <s v="Sin Beca"/>
    <s v="Sin Beca"/>
    <s v="AÑO 2017"/>
    <n v="535"/>
    <n v="502"/>
    <n v="403"/>
    <n v="537"/>
    <x v="123"/>
    <s v="CON PSU "/>
    <s v="50 % MAYOR"/>
    <s v="Rango 450-499"/>
    <x v="1"/>
  </r>
  <r>
    <x v="3"/>
    <x v="7"/>
    <s v="Salud"/>
    <x v="0"/>
    <x v="0"/>
    <x v="4184"/>
    <s v="REGULAR"/>
    <s v="RUBIO FUENZALIDA ALYSON MADELAYN"/>
    <x v="0"/>
    <s v="San Bernardo"/>
    <s v="Sin Beca"/>
    <s v="Con Beca"/>
    <s v="AÑO 2017"/>
    <n v="538"/>
    <n v="516"/>
    <n v="454"/>
    <n v="538"/>
    <x v="176"/>
    <s v="CON PSU "/>
    <s v="50 % MENOR "/>
    <s v="Rango 450-499"/>
    <x v="1"/>
  </r>
  <r>
    <x v="3"/>
    <x v="5"/>
    <s v="Ciencias Sociales"/>
    <x v="0"/>
    <x v="0"/>
    <x v="4185"/>
    <s v="REGULAR"/>
    <s v="DE LA FLOR GONZALEZ FELIPE ARMANDO"/>
    <x v="1"/>
    <s v="Providencia"/>
    <s v="Con Beca"/>
    <s v="Sin Beca"/>
    <s v="AÑO 2017"/>
    <n v="528"/>
    <n v="508"/>
    <n v="403"/>
    <n v="538"/>
    <x v="121"/>
    <s v="CON PSU "/>
    <s v="50 % MAYOR"/>
    <s v="Rango 450-499"/>
    <x v="1"/>
  </r>
  <r>
    <x v="3"/>
    <x v="20"/>
    <s v="Salud"/>
    <x v="0"/>
    <x v="0"/>
    <x v="4186"/>
    <s v="REGULAR"/>
    <s v="BARRIENTOS TORRES FRANSIA CONSUELO"/>
    <x v="0"/>
    <s v="San Miguel"/>
    <s v="Sin Beca"/>
    <s v="Sin Beca"/>
    <s v="AÑO 2017"/>
    <n v="538"/>
    <n v="480"/>
    <n v="514"/>
    <n v="538"/>
    <x v="156"/>
    <s v="CON PSU "/>
    <s v="50 % MENOR "/>
    <s v="Rango 450-499"/>
    <x v="1"/>
  </r>
  <r>
    <x v="3"/>
    <x v="4"/>
    <s v="Salud"/>
    <x v="0"/>
    <x v="0"/>
    <x v="4187"/>
    <s v="REGULAR"/>
    <s v="GAMBOA SALCEDO MARIA PAZ"/>
    <x v="0"/>
    <s v="Las Condes"/>
    <s v="Con Beca"/>
    <s v="Sin Beca"/>
    <s v="AÑO 2015"/>
    <n v="523"/>
    <n v="404"/>
    <n v="502"/>
    <n v="539"/>
    <x v="449"/>
    <s v="CON PSU "/>
    <s v="50 % MAYOR"/>
    <s v="Rango 450-499"/>
    <x v="1"/>
  </r>
  <r>
    <x v="3"/>
    <x v="20"/>
    <s v="Salud"/>
    <x v="0"/>
    <x v="0"/>
    <x v="4188"/>
    <s v="REGULAR"/>
    <s v="VALENZUELA  CONTRERAS CARLA  ANDREA"/>
    <x v="0"/>
    <s v="San Bernardo"/>
    <s v="Sin Beca"/>
    <s v="Sin Beca"/>
    <s v="AÑO 2017"/>
    <n v="529"/>
    <n v="527"/>
    <n v="469"/>
    <n v="539"/>
    <x v="153"/>
    <s v="CON PSU "/>
    <s v="50 % MAYOR"/>
    <s v="Rango 450-499"/>
    <x v="1"/>
  </r>
  <r>
    <x v="3"/>
    <x v="4"/>
    <s v="Salud"/>
    <x v="0"/>
    <x v="0"/>
    <x v="4189"/>
    <s v="REGULAR"/>
    <s v="GUTIERREZ ILABACA DAMIÁN HUMBERTO"/>
    <x v="1"/>
    <s v="Cerrillos"/>
    <s v="Sin Beca"/>
    <s v="Sin Beca"/>
    <s v="AÑO 2017"/>
    <n v="528"/>
    <n v="410"/>
    <n v="530"/>
    <n v="540"/>
    <x v="108"/>
    <s v="CON PSU "/>
    <s v="50 % MAYOR"/>
    <s v="Rango 450-499"/>
    <x v="1"/>
  </r>
  <r>
    <x v="3"/>
    <x v="10"/>
    <s v="Salud"/>
    <x v="0"/>
    <x v="0"/>
    <x v="4190"/>
    <s v="REGULAR"/>
    <s v="GONZALEZ CONTRERAS ANDREA FERNANDA"/>
    <x v="0"/>
    <s v="Peñaflor"/>
    <s v="Con Beca"/>
    <s v="Con Beca"/>
    <s v="AÑO 2017"/>
    <n v="534"/>
    <n v="443"/>
    <n v="469"/>
    <n v="541"/>
    <x v="132"/>
    <s v="CON PSU "/>
    <s v="50 % MAYOR"/>
    <s v="Rango 450-499"/>
    <x v="1"/>
  </r>
  <r>
    <x v="3"/>
    <x v="22"/>
    <s v="Ingeniería, Ciencia y Tecnología "/>
    <x v="0"/>
    <x v="0"/>
    <x v="4191"/>
    <s v="REGULAR"/>
    <s v="BUSTAMANTE HENRIQUEZ CAROLINA ALEJANDRA "/>
    <x v="0"/>
    <s v="Pudahuel"/>
    <s v="Sin Beca"/>
    <s v="Con Beca"/>
    <s v="AÑO 2017"/>
    <n v="513"/>
    <n v="451"/>
    <n v="530"/>
    <n v="542"/>
    <x v="117"/>
    <s v="CON PSU "/>
    <s v="50 % MAYOR"/>
    <s v="Rango 450-499"/>
    <x v="1"/>
  </r>
  <r>
    <x v="3"/>
    <x v="12"/>
    <s v="Salud"/>
    <x v="0"/>
    <x v="0"/>
    <x v="4192"/>
    <s v="REGULAR"/>
    <s v="MARCHANT QUEZADA RUBEN DANIEL"/>
    <x v="1"/>
    <s v="San Ramón"/>
    <s v="Sin Beca"/>
    <s v="Sin Beca"/>
    <s v="AÑO 2017"/>
    <n v="529"/>
    <n v="473"/>
    <n v="454"/>
    <n v="542"/>
    <x v="148"/>
    <s v="CON PSU "/>
    <s v="50 % MAYOR"/>
    <s v="Rango 450-499"/>
    <x v="1"/>
  </r>
  <r>
    <x v="3"/>
    <x v="6"/>
    <s v="Ciencias Sociales"/>
    <x v="0"/>
    <x v="0"/>
    <x v="4193"/>
    <s v="REGULAR"/>
    <s v="CALLEJAS CALDERON BARBARA IGNACIA"/>
    <x v="0"/>
    <s v="San Miguel"/>
    <s v="Sin Beca"/>
    <s v="Con Beca"/>
    <s v="AÑO 2017"/>
    <n v="544"/>
    <n v="494"/>
    <n v="482"/>
    <n v="544"/>
    <x v="110"/>
    <s v="CON PSU "/>
    <s v="50 % MENOR "/>
    <s v="Rango 450-499"/>
    <x v="1"/>
  </r>
  <r>
    <x v="3"/>
    <x v="17"/>
    <s v="Ingeniería, Ciencia y Tecnología "/>
    <x v="0"/>
    <x v="0"/>
    <x v="4194"/>
    <s v="REGULAR"/>
    <s v="GAETE CORNEJO FELIPE NICOLÁS"/>
    <x v="1"/>
    <s v="Maipú"/>
    <s v="Con Beca"/>
    <s v="Sin Beca"/>
    <s v="AÑO 2017"/>
    <n v="544"/>
    <n v="451"/>
    <n v="469"/>
    <n v="544"/>
    <x v="111"/>
    <s v="CON PSU "/>
    <s v="50 % MENOR "/>
    <s v="Rango 450-499"/>
    <x v="1"/>
  </r>
  <r>
    <x v="3"/>
    <x v="6"/>
    <s v="Ciencias Sociales"/>
    <x v="0"/>
    <x v="0"/>
    <x v="4195"/>
    <s v="REGULAR"/>
    <s v="RAMÍREZ GONZÁLEZ ALEJANDRA PAZ"/>
    <x v="0"/>
    <s v="ARICA"/>
    <s v="Sin Beca"/>
    <s v="Con Beca"/>
    <s v="AÑO 2017"/>
    <n v="538"/>
    <n v="494"/>
    <n v="469"/>
    <n v="546"/>
    <x v="155"/>
    <s v="CON PSU "/>
    <s v="50 % MAYOR"/>
    <s v="Rango 450-499"/>
    <x v="1"/>
  </r>
  <r>
    <x v="3"/>
    <x v="16"/>
    <s v="Ingeniería, Ciencia y Tecnología "/>
    <x v="0"/>
    <x v="0"/>
    <x v="4196"/>
    <s v="REGULAR"/>
    <s v="LARA BUSTOS FRANCISCA JAVIERA "/>
    <x v="0"/>
    <s v="ARICA"/>
    <s v="Sin Beca"/>
    <s v="Con Beca"/>
    <s v="AÑO 2017"/>
    <n v="548"/>
    <n v="419"/>
    <n v="578"/>
    <n v="548"/>
    <x v="158"/>
    <s v="CON PSU "/>
    <s v="50 % MENOR "/>
    <s v="Rango 450-499"/>
    <x v="1"/>
  </r>
  <r>
    <x v="3"/>
    <x v="12"/>
    <s v="Salud"/>
    <x v="0"/>
    <x v="0"/>
    <x v="4197"/>
    <s v="REGULAR"/>
    <s v="MASSA  SILVA  COSTANZA SOLEDAD "/>
    <x v="0"/>
    <s v="La Florida"/>
    <s v="Sin Beca"/>
    <s v="Con Beca"/>
    <s v="AÑO 2017"/>
    <n v="548"/>
    <n v="595"/>
    <n v="382"/>
    <n v="548"/>
    <x v="447"/>
    <s v="CON PSU "/>
    <s v="50 % MENOR "/>
    <s v="Rango 450-499"/>
    <x v="1"/>
  </r>
  <r>
    <x v="3"/>
    <x v="4"/>
    <s v="Salud"/>
    <x v="0"/>
    <x v="0"/>
    <x v="4198"/>
    <s v="REGULAR"/>
    <s v="CAÑIQUEO  SILVA NAYARETH ANDREA"/>
    <x v="0"/>
    <s v="La Granja"/>
    <s v="Sin Beca"/>
    <s v="Con Beca"/>
    <s v="AÑO 2017"/>
    <n v="548"/>
    <n v="465"/>
    <n v="494"/>
    <n v="548"/>
    <x v="129"/>
    <s v="CON PSU "/>
    <s v="50 % MENOR "/>
    <s v="Rango 450-499"/>
    <x v="1"/>
  </r>
  <r>
    <x v="3"/>
    <x v="12"/>
    <s v="Salud"/>
    <x v="0"/>
    <x v="0"/>
    <x v="4199"/>
    <s v="REGULAR"/>
    <s v="CRUZ  FUENTES CRISTINA  PATRICIA"/>
    <x v="0"/>
    <s v="Peñaflor"/>
    <s v="Sin Beca"/>
    <s v="Sin Beca"/>
    <s v="AÑO 2017"/>
    <n v="534"/>
    <n v="436"/>
    <n v="504"/>
    <n v="549"/>
    <x v="108"/>
    <s v="CON PSU "/>
    <s v="50 % MAYOR"/>
    <s v="Rango 450-499"/>
    <x v="1"/>
  </r>
  <r>
    <x v="3"/>
    <x v="20"/>
    <s v="Salud"/>
    <x v="0"/>
    <x v="0"/>
    <x v="4200"/>
    <s v="REGULAR"/>
    <s v="PARADA TAPIA VALESKA"/>
    <x v="0"/>
    <s v="Paine"/>
    <s v="Sin Beca"/>
    <s v="Con Beca"/>
    <s v="AÑO 2017"/>
    <n v="525"/>
    <n v="494"/>
    <n v="421"/>
    <n v="550"/>
    <x v="114"/>
    <s v="CON PSU "/>
    <s v="50 % MAYOR"/>
    <s v="Rango 450-499"/>
    <x v="1"/>
  </r>
  <r>
    <x v="3"/>
    <x v="2"/>
    <s v="Educación"/>
    <x v="0"/>
    <x v="0"/>
    <x v="4201"/>
    <s v="REGULAR"/>
    <s v="NUÑEZ SANTANDER PABLO IGNACIO"/>
    <x v="1"/>
    <s v="San Bernardo"/>
    <s v="Con Beca"/>
    <s v="Con Beca"/>
    <s v="AÑO 2017"/>
    <n v="507"/>
    <n v="549"/>
    <n v="382"/>
    <n v="551"/>
    <x v="174"/>
    <s v="CON PSU "/>
    <s v="50 % MAYOR"/>
    <s v="Rango 450-499"/>
    <x v="1"/>
  </r>
  <r>
    <x v="3"/>
    <x v="16"/>
    <s v="Ingeniería, Ciencia y Tecnología "/>
    <x v="0"/>
    <x v="0"/>
    <x v="4202"/>
    <s v="REGULAR"/>
    <s v="VERA  RIVERA  CRISTOBAL VICENTE "/>
    <x v="1"/>
    <s v="Peñaflor"/>
    <s v="Sin Beca"/>
    <s v="Con Beca"/>
    <s v="AÑO 2017"/>
    <n v="535"/>
    <n v="487"/>
    <n v="494"/>
    <n v="553"/>
    <x v="117"/>
    <s v="CON PSU "/>
    <s v="50 % MAYOR"/>
    <s v="Rango 450-499"/>
    <x v="1"/>
  </r>
  <r>
    <x v="3"/>
    <x v="20"/>
    <s v="Salud"/>
    <x v="0"/>
    <x v="0"/>
    <x v="4203"/>
    <s v="REGULAR"/>
    <s v="BRAVO DIAZ ROCIO JAVIERA"/>
    <x v="0"/>
    <s v="Maipú"/>
    <s v="Sin Beca"/>
    <s v="Sin Beca"/>
    <s v="AÑO 2017"/>
    <n v="521"/>
    <n v="436"/>
    <n v="514"/>
    <n v="553"/>
    <x v="175"/>
    <s v="CON PSU "/>
    <s v="50 % MAYOR"/>
    <s v="Rango 450-499"/>
    <x v="1"/>
  </r>
  <r>
    <x v="3"/>
    <x v="12"/>
    <s v="Salud"/>
    <x v="0"/>
    <x v="0"/>
    <x v="4204"/>
    <s v="REGULAR"/>
    <s v="VASQUES ZAMBRANO BELEN DE LOS ANGELES"/>
    <x v="0"/>
    <s v="Tiltil"/>
    <s v="Con Beca"/>
    <s v="Sin Beca"/>
    <s v="AÑO 2015"/>
    <n v="533"/>
    <n v="518"/>
    <n v="453"/>
    <n v="554"/>
    <x v="169"/>
    <s v="CON PSU "/>
    <s v="50 % MAYOR"/>
    <s v="Rango 450-499"/>
    <x v="1"/>
  </r>
  <r>
    <x v="3"/>
    <x v="1"/>
    <s v="Salud"/>
    <x v="0"/>
    <x v="0"/>
    <x v="4205"/>
    <s v="REGULAR"/>
    <s v="VIDAL FIGUEROA SEBASTIAN ANDRES"/>
    <x v="1"/>
    <s v="Las Condes"/>
    <s v="Sin Beca"/>
    <s v="Con Beca"/>
    <s v="AÑO 2017"/>
    <n v="544"/>
    <n v="487"/>
    <n v="482"/>
    <n v="555"/>
    <x v="131"/>
    <s v="CON PSU "/>
    <s v="50 % MAYOR"/>
    <s v="Rango 450-499"/>
    <x v="1"/>
  </r>
  <r>
    <x v="3"/>
    <x v="17"/>
    <s v="Ingeniería, Ciencia y Tecnología "/>
    <x v="0"/>
    <x v="0"/>
    <x v="4206"/>
    <s v="REGULAR"/>
    <s v="BUSTAMANTE GONZALEZ PABLO IGNACIO"/>
    <x v="0"/>
    <s v="Cerro Navia"/>
    <s v="Con Beca"/>
    <s v="Sin Beca"/>
    <s v="AÑO 2017"/>
    <n v="534"/>
    <n v="393"/>
    <n v="523"/>
    <n v="556"/>
    <x v="115"/>
    <s v="CON PSU "/>
    <s v="50 % MAYOR"/>
    <s v="Rango 450-499"/>
    <x v="1"/>
  </r>
  <r>
    <x v="3"/>
    <x v="22"/>
    <s v="Ingeniería, Ciencia y Tecnología "/>
    <x v="0"/>
    <x v="1"/>
    <x v="4207"/>
    <s v="REGULAR"/>
    <s v="MOLINARI ROJAS BIANCA CAROLINA"/>
    <x v="0"/>
    <s v="San Bernardo"/>
    <s v="Con Beca"/>
    <s v="Con Beca"/>
    <s v="AÑO 2014"/>
    <n v="541"/>
    <n v="416"/>
    <n v="540"/>
    <n v="557"/>
    <x v="140"/>
    <s v="CON PSU "/>
    <s v="50 % MAYOR"/>
    <s v="Rango 450-499"/>
    <x v="1"/>
  </r>
  <r>
    <x v="3"/>
    <x v="10"/>
    <s v="Salud"/>
    <x v="0"/>
    <x v="0"/>
    <x v="4208"/>
    <s v="REGULAR"/>
    <s v="PIÑONES ROJAS ANN LORIE"/>
    <x v="0"/>
    <s v="Lo Prado"/>
    <s v="Con Beca"/>
    <s v="Con Beca"/>
    <s v="AÑO 2016"/>
    <n v="558"/>
    <n v="493"/>
    <n v="458"/>
    <n v="558"/>
    <x v="118"/>
    <s v="CON PSU "/>
    <s v="50 % MENOR "/>
    <s v="Rango 450-499"/>
    <x v="1"/>
  </r>
  <r>
    <x v="3"/>
    <x v="10"/>
    <s v="Salud"/>
    <x v="0"/>
    <x v="0"/>
    <x v="4209"/>
    <s v="REGULAR"/>
    <s v="FLORES CABRERA MARIANA  ALEJANDRA"/>
    <x v="0"/>
    <s v="ARICA"/>
    <s v="Con Beca"/>
    <s v="Sin Beca"/>
    <s v="AÑO 2017"/>
    <n v="550"/>
    <n v="451"/>
    <n v="469"/>
    <n v="561"/>
    <x v="111"/>
    <s v="CON PSU "/>
    <s v="50 % MAYOR"/>
    <s v="Rango 450-499"/>
    <x v="1"/>
  </r>
  <r>
    <x v="3"/>
    <x v="20"/>
    <s v="Salud"/>
    <x v="0"/>
    <x v="0"/>
    <x v="2903"/>
    <s v="REGULAR"/>
    <s v="FIGUEROA ECHEVERRIA CAMILA FERNANDA"/>
    <x v="0"/>
    <s v="Paine"/>
    <s v="Con Beca"/>
    <s v="Sin Beca"/>
    <s v="AÑO 2016"/>
    <n v="554"/>
    <n v="480"/>
    <n v="485"/>
    <n v="567"/>
    <x v="151"/>
    <s v="CON PSU "/>
    <s v="50 % MAYOR"/>
    <s v="Rango 450-499"/>
    <x v="1"/>
  </r>
  <r>
    <x v="3"/>
    <x v="9"/>
    <s v="Salud"/>
    <x v="0"/>
    <x v="0"/>
    <x v="4210"/>
    <s v="REGULAR"/>
    <s v="MUÑOZ JARA JAVIERA VALENTINA"/>
    <x v="0"/>
    <s v="Macul"/>
    <s v="Con Beca"/>
    <s v="Con Beca"/>
    <s v="AÑO 2017"/>
    <n v="558"/>
    <n v="458"/>
    <n v="504"/>
    <n v="572"/>
    <x v="96"/>
    <s v="CON PSU "/>
    <s v="50 % MAYOR"/>
    <s v="Rango 450-499"/>
    <x v="1"/>
  </r>
  <r>
    <x v="3"/>
    <x v="19"/>
    <s v="Educación"/>
    <x v="1"/>
    <x v="0"/>
    <x v="4211"/>
    <s v="REGULAR"/>
    <s v="MUÑOZ POZAS CATALINA ANTONIA"/>
    <x v="0"/>
    <s v="Maipú"/>
    <s v="Con Beca"/>
    <s v="Con Beca"/>
    <s v="AÑO 2017"/>
    <n v="554"/>
    <n v="571"/>
    <n v="421"/>
    <n v="573"/>
    <x v="109"/>
    <s v="CON PSU "/>
    <s v="50 % MAYOR"/>
    <s v="Rango 450-499"/>
    <x v="1"/>
  </r>
  <r>
    <x v="3"/>
    <x v="4"/>
    <s v="Salud"/>
    <x v="0"/>
    <x v="0"/>
    <x v="4212"/>
    <s v="REGULAR"/>
    <s v="OLIVARES PUENTE VIVIAN NICOLE"/>
    <x v="0"/>
    <s v="San Joaquín"/>
    <s v="Sin Beca"/>
    <s v="Sin Beca"/>
    <s v="AÑO 2017"/>
    <n v="566"/>
    <n v="579"/>
    <n v="360"/>
    <n v="574"/>
    <x v="154"/>
    <s v="CON PSU "/>
    <s v="50 % MAYOR"/>
    <s v="Rango 450-499"/>
    <x v="1"/>
  </r>
  <r>
    <x v="3"/>
    <x v="18"/>
    <s v="Educación"/>
    <x v="0"/>
    <x v="0"/>
    <x v="4213"/>
    <s v="REGULAR"/>
    <s v="MUÑOZ  CARRASCO  NOELIA BEATRIZ "/>
    <x v="0"/>
    <s v="Renca"/>
    <s v="Con Beca"/>
    <s v="Con Beca"/>
    <s v="AÑO 2017"/>
    <n v="547"/>
    <n v="473"/>
    <n v="494"/>
    <n v="575"/>
    <x v="138"/>
    <s v="CON PSU "/>
    <s v="50 % MAYOR"/>
    <s v="Rango 450-499"/>
    <x v="1"/>
  </r>
  <r>
    <x v="3"/>
    <x v="19"/>
    <s v="Educación"/>
    <x v="1"/>
    <x v="0"/>
    <x v="4214"/>
    <s v="REGULAR"/>
    <s v="OLIVARES PARRA CRISTINA DEL CARMEN"/>
    <x v="1"/>
    <s v="Cerro Navia"/>
    <s v="Sin Beca"/>
    <s v="Con Beca"/>
    <s v="AÑO 2017"/>
    <n v="547"/>
    <n v="549"/>
    <n v="360"/>
    <n v="575"/>
    <x v="101"/>
    <s v="CON PSU "/>
    <s v="50 % MAYOR"/>
    <s v="Rango 450-499"/>
    <x v="1"/>
  </r>
  <r>
    <x v="3"/>
    <x v="6"/>
    <s v="Ciencias Sociales"/>
    <x v="0"/>
    <x v="0"/>
    <x v="4215"/>
    <s v="REGULAR"/>
    <s v="OLIVARES ESTRADA MARIA JOSE"/>
    <x v="0"/>
    <s v="El Bosque"/>
    <s v="Con Beca"/>
    <s v="Sin Beca"/>
    <s v="AÑO 2017"/>
    <n v="554"/>
    <n v="473"/>
    <n v="439"/>
    <n v="576"/>
    <x v="132"/>
    <s v="CON PSU "/>
    <s v="50 % MAYOR"/>
    <s v="Rango 450-499"/>
    <x v="1"/>
  </r>
  <r>
    <x v="3"/>
    <x v="10"/>
    <s v="Salud"/>
    <x v="0"/>
    <x v="0"/>
    <x v="4216"/>
    <s v="REGULAR"/>
    <s v="OJEDA JARA ELISA "/>
    <x v="0"/>
    <s v="La Reina"/>
    <s v="Con Beca"/>
    <s v="Sin Beca"/>
    <s v="AÑO 2015"/>
    <n v="556"/>
    <n v="492"/>
    <n v="453"/>
    <n v="576"/>
    <x v="94"/>
    <s v="CON PSU "/>
    <s v="50 % MAYOR"/>
    <s v="Rango 450-499"/>
    <x v="1"/>
  </r>
  <r>
    <x v="3"/>
    <x v="12"/>
    <s v="Salud"/>
    <x v="0"/>
    <x v="0"/>
    <x v="4217"/>
    <s v="REGULAR"/>
    <s v="MUÑOZ NIETO JUAN SEBASTIAN"/>
    <x v="1"/>
    <s v="Lampa"/>
    <s v="Con Beca"/>
    <s v="Con Beca"/>
    <s v="AÑO 2014"/>
    <n v="575"/>
    <n v="438"/>
    <n v="496"/>
    <n v="577"/>
    <x v="120"/>
    <s v="CON PSU "/>
    <s v="50 % MAYOR"/>
    <s v="Rango 450-499"/>
    <x v="1"/>
  </r>
  <r>
    <x v="3"/>
    <x v="12"/>
    <s v="Salud"/>
    <x v="0"/>
    <x v="0"/>
    <x v="4218"/>
    <s v="REGULAR"/>
    <s v="ORTIZ ORTIZ PAMELA"/>
    <x v="0"/>
    <s v="ARICA"/>
    <s v="Con Beca"/>
    <s v="Con Beca"/>
    <s v="AÑO 2017"/>
    <n v="569"/>
    <n v="465"/>
    <n v="523"/>
    <n v="579"/>
    <x v="119"/>
    <s v="CON PSU "/>
    <s v="50 % MAYOR"/>
    <s v="Rango 450-499"/>
    <x v="1"/>
  </r>
  <r>
    <x v="3"/>
    <x v="18"/>
    <s v="Educación"/>
    <x v="0"/>
    <x v="0"/>
    <x v="4219"/>
    <s v="REGULAR"/>
    <s v="ALFARO CHAGAY JAVIERA IGNACIA"/>
    <x v="0"/>
    <s v="Quilicura"/>
    <s v="Con Beca"/>
    <s v="Con Beca"/>
    <s v="AÑO 2017"/>
    <n v="556"/>
    <n v="374"/>
    <n v="537"/>
    <n v="582"/>
    <x v="121"/>
    <s v="CON PSU "/>
    <s v="50 % MAYOR"/>
    <s v="Rango 450-499"/>
    <x v="1"/>
  </r>
  <r>
    <x v="3"/>
    <x v="21"/>
    <s v="Educación"/>
    <x v="0"/>
    <x v="0"/>
    <x v="4220"/>
    <s v="REGULAR"/>
    <s v="TAPIA ROJAS JAVIERA BELÉN"/>
    <x v="0"/>
    <s v="Recoleta"/>
    <s v="Sin Beca"/>
    <s v="Con Beca"/>
    <s v="AÑO 2017"/>
    <n v="570"/>
    <n v="465"/>
    <n v="482"/>
    <n v="582"/>
    <x v="136"/>
    <s v="CON PSU "/>
    <s v="50 % MAYOR"/>
    <s v="Rango 450-499"/>
    <x v="1"/>
  </r>
  <r>
    <x v="3"/>
    <x v="12"/>
    <s v="Salud"/>
    <x v="0"/>
    <x v="0"/>
    <x v="4221"/>
    <s v="REGULAR"/>
    <s v="JIMÉNEZ CARMONA PAULA DANAE"/>
    <x v="0"/>
    <s v="Quilicura"/>
    <s v="Con Beca"/>
    <s v="Con Beca"/>
    <s v="AÑO 2017"/>
    <n v="579"/>
    <n v="494"/>
    <n v="494"/>
    <n v="584"/>
    <x v="119"/>
    <s v="CON PSU "/>
    <s v="50 % MAYOR"/>
    <s v="Rango 450-499"/>
    <x v="1"/>
  </r>
  <r>
    <x v="3"/>
    <x v="20"/>
    <s v="Salud"/>
    <x v="0"/>
    <x v="0"/>
    <x v="4222"/>
    <s v="REGULAR"/>
    <s v="LIZANA ABARCA VALENTINA BELEN"/>
    <x v="1"/>
    <s v="Conchalí"/>
    <s v="Sin Beca"/>
    <s v="Sin Beca"/>
    <s v="AÑO 2017"/>
    <n v="579"/>
    <n v="480"/>
    <n v="504"/>
    <n v="584"/>
    <x v="106"/>
    <s v="CON PSU "/>
    <s v="50 % MAYOR"/>
    <s v="Rango 450-499"/>
    <x v="1"/>
  </r>
  <r>
    <x v="3"/>
    <x v="10"/>
    <s v="Salud"/>
    <x v="0"/>
    <x v="0"/>
    <x v="4223"/>
    <s v="REGULAR"/>
    <s v="MENA HERNÁNDEZ MATÍAS IGNACIO"/>
    <x v="1"/>
    <s v="Los Angeles"/>
    <s v="Sin Beca"/>
    <s v="Con Beca"/>
    <s v="AÑO 2017"/>
    <n v="558"/>
    <n v="534"/>
    <n v="454"/>
    <n v="587"/>
    <x v="119"/>
    <s v="CON PSU "/>
    <s v="50 % MAYOR"/>
    <s v="Rango 450-499"/>
    <x v="1"/>
  </r>
  <r>
    <x v="3"/>
    <x v="20"/>
    <s v="Salud"/>
    <x v="0"/>
    <x v="0"/>
    <x v="4224"/>
    <s v="REGULAR"/>
    <s v="ESPINOZA ARAOS CINDY ANDREA"/>
    <x v="0"/>
    <s v="Puente Alto"/>
    <s v="Sin Beca"/>
    <s v="Sin Beca"/>
    <s v="AÑO 2016"/>
    <n v="550"/>
    <n v="486"/>
    <n v="507"/>
    <n v="589"/>
    <x v="157"/>
    <s v="CON PSU "/>
    <s v="50 % MAYOR"/>
    <s v="Rango 450-499"/>
    <x v="1"/>
  </r>
  <r>
    <x v="3"/>
    <x v="1"/>
    <s v="Salud"/>
    <x v="1"/>
    <x v="0"/>
    <x v="4225"/>
    <s v="REGULAR"/>
    <s v="SANTIS ARANCIBIA CONSTANZA CAROLINA"/>
    <x v="0"/>
    <s v="Macul"/>
    <s v="Con Beca"/>
    <s v="Sin Beca"/>
    <s v="AÑO 2013"/>
    <n v="558"/>
    <n v="465"/>
    <n v="436"/>
    <n v="591"/>
    <x v="91"/>
    <s v="CON PSU "/>
    <s v="50 % MAYOR"/>
    <s v="Rango 450-499"/>
    <x v="1"/>
  </r>
  <r>
    <x v="3"/>
    <x v="0"/>
    <s v="Ingeniería, Ciencia y Tecnología "/>
    <x v="0"/>
    <x v="0"/>
    <x v="4226"/>
    <s v="REGULAR"/>
    <s v="TORRES HERRERA NICOLÁS"/>
    <x v="1"/>
    <s v="San Bernardo"/>
    <s v="Sin Beca"/>
    <s v="Con Beca"/>
    <s v="AÑO 2017"/>
    <n v="534"/>
    <n v="502"/>
    <n v="494"/>
    <n v="592"/>
    <x v="153"/>
    <s v="CON PSU "/>
    <s v="50 % MAYOR"/>
    <s v="Rango 450-499"/>
    <x v="1"/>
  </r>
  <r>
    <x v="3"/>
    <x v="20"/>
    <s v="Salud"/>
    <x v="0"/>
    <x v="0"/>
    <x v="4227"/>
    <s v="REGULAR"/>
    <s v="CARRASCO BAEZA FABIOLA ELIZABETH"/>
    <x v="0"/>
    <s v="Cerrillos"/>
    <s v="Sin Beca"/>
    <s v="Sin Beca"/>
    <s v="AÑO 2017"/>
    <n v="554"/>
    <n v="443"/>
    <n v="550"/>
    <n v="592"/>
    <x v="157"/>
    <s v="CON PSU "/>
    <s v="50 % MAYOR"/>
    <s v="Rango 450-499"/>
    <x v="1"/>
  </r>
  <r>
    <x v="3"/>
    <x v="20"/>
    <s v="Salud"/>
    <x v="0"/>
    <x v="0"/>
    <x v="4228"/>
    <s v="REGULAR"/>
    <s v="LATORRE BARRERA JAVIERA CONSTANZA "/>
    <x v="0"/>
    <s v="Maipú"/>
    <s v="Con Beca"/>
    <s v="Con Beca"/>
    <s v="AÑO 2017"/>
    <n v="569"/>
    <n v="494"/>
    <n v="454"/>
    <n v="593"/>
    <x v="553"/>
    <s v="CON PSU "/>
    <s v="50 % MAYOR"/>
    <s v="Rango 450-499"/>
    <x v="1"/>
  </r>
  <r>
    <x v="3"/>
    <x v="20"/>
    <s v="Salud"/>
    <x v="0"/>
    <x v="0"/>
    <x v="4229"/>
    <s v="REGULAR"/>
    <s v="MELILLAN PASMIÑO  FERNANDA ANAIZ"/>
    <x v="0"/>
    <s v="Quilicura"/>
    <s v="Con Beca"/>
    <s v="Sin Beca"/>
    <s v="AÑO 2017"/>
    <n v="564"/>
    <n v="563"/>
    <n v="421"/>
    <n v="594"/>
    <x v="106"/>
    <s v="CON PSU "/>
    <s v="50 % MAYOR"/>
    <s v="Rango 450-499"/>
    <x v="1"/>
  </r>
  <r>
    <x v="3"/>
    <x v="7"/>
    <s v="Salud"/>
    <x v="0"/>
    <x v="0"/>
    <x v="4230"/>
    <s v="REGULAR"/>
    <s v="GUERRA FUENTES CAMILA DANIELA"/>
    <x v="0"/>
    <s v="La Granja"/>
    <s v="Con Beca"/>
    <s v="Sin Beca"/>
    <s v="AÑO 2017"/>
    <n v="569"/>
    <n v="521"/>
    <n v="421"/>
    <n v="597"/>
    <x v="103"/>
    <s v="CON PSU "/>
    <s v="50 % MAYOR"/>
    <s v="Rango 450-499"/>
    <x v="1"/>
  </r>
  <r>
    <x v="3"/>
    <x v="6"/>
    <s v="Ciencias Sociales"/>
    <x v="0"/>
    <x v="0"/>
    <x v="4231"/>
    <s v="REGULAR"/>
    <s v="ALVARADO HERMOSILLA GUILLERMO IGNACIO "/>
    <x v="1"/>
    <s v="San Bernardo"/>
    <s v="Con Beca"/>
    <s v="Con Beca"/>
    <s v="AÑO 2017"/>
    <n v="561"/>
    <n v="541"/>
    <n v="454"/>
    <n v="598"/>
    <x v="147"/>
    <s v="CON PSU "/>
    <s v="50 % MAYOR"/>
    <s v="Rango 450-499"/>
    <x v="1"/>
  </r>
  <r>
    <x v="3"/>
    <x v="10"/>
    <s v="Salud"/>
    <x v="0"/>
    <x v="0"/>
    <x v="4232"/>
    <s v="REGULAR"/>
    <s v="SAN MARTIN ESPINOZA MARÍA JOSÉ"/>
    <x v="0"/>
    <s v="Cerro Navia"/>
    <s v="Sin Beca"/>
    <s v="Con Beca"/>
    <s v="AÑO 2017"/>
    <n v="560"/>
    <n v="556"/>
    <n v="439"/>
    <n v="598"/>
    <x v="147"/>
    <s v="CON PSU "/>
    <s v="50 % MAYOR"/>
    <s v="Rango 450-499"/>
    <x v="1"/>
  </r>
  <r>
    <x v="3"/>
    <x v="10"/>
    <s v="Salud"/>
    <x v="0"/>
    <x v="0"/>
    <x v="4233"/>
    <s v="REGULAR"/>
    <s v="MONARDEZ MALDONADO DANIELA  ABIGAIL"/>
    <x v="0"/>
    <s v="La Cisterna"/>
    <s v="Sin Beca"/>
    <s v="Con Beca"/>
    <s v="AÑO 2017"/>
    <n v="570"/>
    <n v="487"/>
    <n v="421"/>
    <n v="598"/>
    <x v="137"/>
    <s v="CON PSU "/>
    <s v="50 % MAYOR"/>
    <s v="Rango 450-499"/>
    <x v="1"/>
  </r>
  <r>
    <x v="3"/>
    <x v="6"/>
    <s v="Ciencias Sociales"/>
    <x v="0"/>
    <x v="0"/>
    <x v="4234"/>
    <s v="REGULAR"/>
    <s v="ARAVENA BRAVO VALERIA"/>
    <x v="0"/>
    <s v="San Bernardo"/>
    <s v="Con Beca"/>
    <s v="Sin Beca"/>
    <s v="AÑO 2015"/>
    <n v="525"/>
    <n v="464"/>
    <n v="476"/>
    <n v="601"/>
    <x v="108"/>
    <s v="CON PSU "/>
    <s v="50 % MAYOR"/>
    <s v="Rango 450-499"/>
    <x v="1"/>
  </r>
  <r>
    <x v="3"/>
    <x v="8"/>
    <s v="Ciencias Sociales"/>
    <x v="0"/>
    <x v="0"/>
    <x v="4235"/>
    <s v="REGULAR"/>
    <s v="PONCE HENRÍQUEZ NICOLÁS ALEJANDRO "/>
    <x v="1"/>
    <s v="Curicó"/>
    <s v="Sin Beca"/>
    <s v="Con Beca"/>
    <s v="AÑO 2017"/>
    <n v="580"/>
    <n v="494"/>
    <n v="494"/>
    <n v="604"/>
    <x v="119"/>
    <s v="CON PSU "/>
    <s v="50 % MAYOR"/>
    <s v="Rango 450-499"/>
    <x v="1"/>
  </r>
  <r>
    <x v="3"/>
    <x v="12"/>
    <s v="Salud"/>
    <x v="0"/>
    <x v="0"/>
    <x v="4236"/>
    <s v="REGULAR"/>
    <s v="SILVA AGUILERA ROXANA ANDREA"/>
    <x v="0"/>
    <s v="Santiago"/>
    <s v="Sin Beca"/>
    <s v="Con Beca"/>
    <s v="AÑO 2017"/>
    <n v="572"/>
    <n v="494"/>
    <n v="494"/>
    <n v="608"/>
    <x v="119"/>
    <s v="CON PSU "/>
    <s v="50 % MAYOR"/>
    <s v="Rango 450-499"/>
    <x v="1"/>
  </r>
  <r>
    <x v="3"/>
    <x v="12"/>
    <s v="Salud"/>
    <x v="0"/>
    <x v="0"/>
    <x v="4237"/>
    <s v="REGULAR"/>
    <s v="ESTAY MORALES  VANIA CATALINA"/>
    <x v="0"/>
    <s v="La Cisterna"/>
    <s v="Sin Beca"/>
    <s v="Con Beca"/>
    <s v="AÑO 2017"/>
    <n v="579"/>
    <n v="527"/>
    <n v="454"/>
    <n v="609"/>
    <x v="117"/>
    <s v="CON PSU "/>
    <s v="50 % MAYOR"/>
    <s v="Rango 450-499"/>
    <x v="1"/>
  </r>
  <r>
    <x v="3"/>
    <x v="10"/>
    <s v="Salud"/>
    <x v="0"/>
    <x v="0"/>
    <x v="4238"/>
    <s v="REGULAR"/>
    <s v="HERRERA CONTRERAS YASMÍN ELENA"/>
    <x v="0"/>
    <s v="La Granja"/>
    <s v="Con Beca"/>
    <s v="Con Beca"/>
    <s v="AÑO 2017"/>
    <n v="580"/>
    <n v="487"/>
    <n v="494"/>
    <n v="610"/>
    <x v="117"/>
    <s v="CON PSU "/>
    <s v="50 % MAYOR"/>
    <s v="Rango 450-499"/>
    <x v="1"/>
  </r>
  <r>
    <x v="3"/>
    <x v="12"/>
    <s v="Salud"/>
    <x v="0"/>
    <x v="1"/>
    <x v="4239"/>
    <s v="REGULAR"/>
    <s v="GOMEZ MAGAÑA SEBASTIAN ARIEL"/>
    <x v="1"/>
    <s v="Renca"/>
    <s v="Con Beca"/>
    <s v="Sin Beca"/>
    <s v="AÑO 2014"/>
    <n v="575"/>
    <n v="491"/>
    <n v="503"/>
    <n v="610"/>
    <x v="156"/>
    <s v="CON PSU "/>
    <s v="50 % MAYOR"/>
    <s v="Rango 450-499"/>
    <x v="1"/>
  </r>
  <r>
    <x v="3"/>
    <x v="20"/>
    <s v="Salud"/>
    <x v="0"/>
    <x v="0"/>
    <x v="4240"/>
    <s v="REGULAR"/>
    <s v="ZEVALLOS MEZA CARLA"/>
    <x v="0"/>
    <s v="Santiago"/>
    <s v="Sin Beca"/>
    <s v="Sin Beca"/>
    <s v="AÑO 2017"/>
    <n v="545"/>
    <n v="527"/>
    <n v="454"/>
    <n v="610"/>
    <x v="117"/>
    <s v="CON PSU "/>
    <s v="50 % MAYOR"/>
    <s v="Rango 450-499"/>
    <x v="1"/>
  </r>
  <r>
    <x v="3"/>
    <x v="3"/>
    <s v="Educación"/>
    <x v="0"/>
    <x v="0"/>
    <x v="4241"/>
    <s v="REGULAR"/>
    <s v="PINTO JORQUERA SEBASTIAN ALEJANDRO"/>
    <x v="1"/>
    <s v="La Pintana"/>
    <s v="Con Beca"/>
    <s v="Con Beca"/>
    <s v="AÑO 2017"/>
    <n v="560"/>
    <n v="451"/>
    <n v="469"/>
    <n v="611"/>
    <x v="111"/>
    <s v="CON PSU "/>
    <s v="50 % MAYOR"/>
    <s v="Rango 450-499"/>
    <x v="1"/>
  </r>
  <r>
    <x v="3"/>
    <x v="9"/>
    <s v="Salud"/>
    <x v="0"/>
    <x v="0"/>
    <x v="4242"/>
    <s v="REGULAR"/>
    <s v="ZÚÑIGA ROMERO JUAN EDUARDO"/>
    <x v="1"/>
    <s v="María Pinto"/>
    <s v="Sin Beca"/>
    <s v="Sin Beca"/>
    <s v="AÑO 2017"/>
    <n v="585"/>
    <n v="487"/>
    <n v="504"/>
    <n v="612"/>
    <x v="89"/>
    <s v="CON PSU "/>
    <s v="50 % MAYOR"/>
    <s v="Rango 450-499"/>
    <x v="1"/>
  </r>
  <r>
    <x v="3"/>
    <x v="12"/>
    <s v="Salud"/>
    <x v="0"/>
    <x v="0"/>
    <x v="4243"/>
    <s v="REGULAR"/>
    <s v="LOPEZ VENEGAS MARIA PAZ"/>
    <x v="0"/>
    <s v="Melipilla"/>
    <s v="Con Beca"/>
    <s v="Sin Beca"/>
    <s v="AÑO 2017"/>
    <n v="599"/>
    <n v="419"/>
    <n v="543"/>
    <n v="617"/>
    <x v="96"/>
    <s v="CON PSU "/>
    <s v="50 % MAYOR"/>
    <s v="Rango 450-499"/>
    <x v="1"/>
  </r>
  <r>
    <x v="3"/>
    <x v="4"/>
    <s v="Salud"/>
    <x v="0"/>
    <x v="1"/>
    <x v="4244"/>
    <s v="REGULAR"/>
    <s v="ESPINA DINAMARCA SOFÍA JOSEFA"/>
    <x v="0"/>
    <s v="Ñuñoa"/>
    <s v="Sin Beca"/>
    <s v="Sin Beca"/>
    <s v="AÑO 2015"/>
    <n v="612"/>
    <n v="485"/>
    <n v="494"/>
    <n v="618"/>
    <x v="159"/>
    <s v="CON PSU "/>
    <s v="50 % MAYOR"/>
    <s v="Rango 450-499"/>
    <x v="1"/>
  </r>
  <r>
    <x v="3"/>
    <x v="12"/>
    <s v="Salud"/>
    <x v="0"/>
    <x v="0"/>
    <x v="4245"/>
    <s v="REGULAR"/>
    <s v="SEGURA CONTRERAS DANITZA DOMINIQUE"/>
    <x v="0"/>
    <s v="Colina"/>
    <s v="Sin Beca"/>
    <s v="Con Beca"/>
    <s v="AÑO 2017"/>
    <n v="564"/>
    <n v="451"/>
    <n v="514"/>
    <n v="619"/>
    <x v="151"/>
    <s v="CON PSU "/>
    <s v="50 % MAYOR"/>
    <s v="Rango 450-499"/>
    <x v="1"/>
  </r>
  <r>
    <x v="3"/>
    <x v="20"/>
    <s v="Salud"/>
    <x v="0"/>
    <x v="0"/>
    <x v="4246"/>
    <s v="REGULAR"/>
    <s v="SÀNCHEZ FARÌAS SOFÌA DE LOS ANGELES"/>
    <x v="0"/>
    <s v="Graneros"/>
    <s v="Sin Beca"/>
    <s v="Sin Beca"/>
    <s v="AÑO 2017"/>
    <n v="564"/>
    <n v="451"/>
    <n v="523"/>
    <n v="619"/>
    <x v="99"/>
    <s v="CON PSU "/>
    <s v="50 % MAYOR"/>
    <s v="Rango 450-499"/>
    <x v="1"/>
  </r>
  <r>
    <x v="3"/>
    <x v="19"/>
    <s v="Educación"/>
    <x v="0"/>
    <x v="0"/>
    <x v="4247"/>
    <s v="REGULAR"/>
    <s v="VALENZUELA TRASLAVIÑA LUKAS BENJAMIN "/>
    <x v="1"/>
    <s v="Quinta Normal"/>
    <s v="Con Beca"/>
    <s v="Con Beca"/>
    <s v="AÑO 2017"/>
    <n v="585"/>
    <n v="487"/>
    <n v="421"/>
    <n v="620"/>
    <x v="137"/>
    <s v="CON PSU "/>
    <s v="50 % MAYOR"/>
    <s v="Rango 450-499"/>
    <x v="1"/>
  </r>
  <r>
    <x v="3"/>
    <x v="1"/>
    <s v="Salud"/>
    <x v="0"/>
    <x v="0"/>
    <x v="4248"/>
    <s v="REGULAR"/>
    <s v="CIFUENTES JARA CONSTANZA DEL PILAR"/>
    <x v="0"/>
    <s v="Puente Alto"/>
    <s v="Sin Beca"/>
    <s v="Con Beca"/>
    <s v="AÑO 2017"/>
    <n v="580"/>
    <n v="516"/>
    <n v="482"/>
    <n v="622"/>
    <x v="145"/>
    <s v="CON PSU "/>
    <s v="50 % MAYOR"/>
    <s v="Rango 450-499"/>
    <x v="1"/>
  </r>
  <r>
    <x v="3"/>
    <x v="9"/>
    <s v="Salud"/>
    <x v="0"/>
    <x v="0"/>
    <x v="4249"/>
    <s v="REGULAR"/>
    <s v="FARIÑES GUERRERO PAULA CAROLINA"/>
    <x v="0"/>
    <s v="El Bosque"/>
    <s v="Sin Beca"/>
    <s v="Sin Beca"/>
    <s v="AÑO 2017"/>
    <n v="569"/>
    <n v="502"/>
    <n v="469"/>
    <n v="623"/>
    <x v="169"/>
    <s v="CON PSU "/>
    <s v="50 % MAYOR"/>
    <s v="Rango 450-499"/>
    <x v="1"/>
  </r>
  <r>
    <x v="3"/>
    <x v="4"/>
    <s v="Salud"/>
    <x v="0"/>
    <x v="0"/>
    <x v="4250"/>
    <s v="REGULAR"/>
    <s v="ESCOBAR CASTRO CAMILA HORTENSIA"/>
    <x v="0"/>
    <s v="La Pintana"/>
    <s v="Sin Beca"/>
    <s v="Con Beca"/>
    <s v="AÑO 2017"/>
    <n v="601"/>
    <n v="508"/>
    <n v="403"/>
    <n v="626"/>
    <x v="121"/>
    <s v="CON PSU "/>
    <s v="50 % MAYOR"/>
    <s v="Rango 450-499"/>
    <x v="1"/>
  </r>
  <r>
    <x v="3"/>
    <x v="21"/>
    <s v="Educación"/>
    <x v="0"/>
    <x v="0"/>
    <x v="4251"/>
    <s v="REGULAR"/>
    <s v="GARCÍA ZELADA MELANIE SCARLETT"/>
    <x v="0"/>
    <s v="Maipú"/>
    <s v="Con Beca"/>
    <s v="Con Beca"/>
    <s v="AÑO 2017"/>
    <n v="579"/>
    <n v="443"/>
    <n v="482"/>
    <n v="627"/>
    <x v="107"/>
    <s v="CON PSU "/>
    <s v="50 % MAYOR"/>
    <s v="Rango 450-499"/>
    <x v="1"/>
  </r>
  <r>
    <x v="3"/>
    <x v="19"/>
    <s v="Educación"/>
    <x v="1"/>
    <x v="0"/>
    <x v="4252"/>
    <s v="REGULAR"/>
    <s v="CCANCCE LUJAN BILLY JHON"/>
    <x v="1"/>
    <s v="Pedro Aguirre Cerda"/>
    <s v="Sin Beca"/>
    <s v="Con Beca"/>
    <s v="AÑO 2015"/>
    <n v="582"/>
    <n v="457"/>
    <n v="502"/>
    <n v="627"/>
    <x v="129"/>
    <s v="CON PSU "/>
    <s v="50 % MAYOR"/>
    <s v="Rango 450-499"/>
    <x v="1"/>
  </r>
  <r>
    <x v="3"/>
    <x v="21"/>
    <s v="Educación"/>
    <x v="0"/>
    <x v="0"/>
    <x v="4253"/>
    <s v="REGULAR"/>
    <s v="NUÑEZ PARRA THIARE YULISSA "/>
    <x v="0"/>
    <s v="Huechuraba"/>
    <s v="Sin Beca"/>
    <s v="Con Beca"/>
    <s v="AÑO 2017"/>
    <n v="586"/>
    <n v="427"/>
    <n v="494"/>
    <n v="628"/>
    <x v="163"/>
    <s v="CON PSU "/>
    <s v="50 % MAYOR"/>
    <s v="Rango 450-499"/>
    <x v="1"/>
  </r>
  <r>
    <x v="3"/>
    <x v="5"/>
    <s v="Ciencias Sociales"/>
    <x v="0"/>
    <x v="0"/>
    <x v="4254"/>
    <s v="REGULAR"/>
    <s v="SAN MARTIN GOMEZ MARIA DE LOS ANGELES ISAURA"/>
    <x v="0"/>
    <s v="Isla de Maipo"/>
    <s v="Sin Beca"/>
    <s v="Sin Beca"/>
    <s v="AÑO 2017"/>
    <n v="579"/>
    <n v="612"/>
    <n v="382"/>
    <n v="629"/>
    <x v="156"/>
    <s v="CON PSU "/>
    <s v="50 % MAYOR"/>
    <s v="Rango 450-499"/>
    <x v="1"/>
  </r>
  <r>
    <x v="3"/>
    <x v="10"/>
    <s v="Salud"/>
    <x v="0"/>
    <x v="0"/>
    <x v="4255"/>
    <s v="REGULAR"/>
    <s v="VALDES CATALAN KARINA  ALEJANDRA "/>
    <x v="0"/>
    <s v="Peñalolén"/>
    <s v="Sin Beca"/>
    <s v="Sin Beca"/>
    <s v="AÑO 2017"/>
    <n v="570"/>
    <n v="465"/>
    <n v="504"/>
    <n v="629"/>
    <x v="131"/>
    <s v="CON PSU "/>
    <s v="50 % MAYOR"/>
    <s v="Rango 450-499"/>
    <x v="1"/>
  </r>
  <r>
    <x v="3"/>
    <x v="12"/>
    <s v="Salud"/>
    <x v="0"/>
    <x v="0"/>
    <x v="4256"/>
    <s v="REGULAR"/>
    <s v="TILLERIA MARTINEZ-CONDE PALOMA ANAIS "/>
    <x v="0"/>
    <s v="Quilicura"/>
    <s v="Sin Beca"/>
    <s v="Con Beca"/>
    <s v="AÑO 2017"/>
    <n v="585"/>
    <n v="473"/>
    <n v="482"/>
    <n v="630"/>
    <x v="122"/>
    <s v="CON PSU "/>
    <s v="50 % MAYOR"/>
    <s v="Rango 450-499"/>
    <x v="1"/>
  </r>
  <r>
    <x v="3"/>
    <x v="18"/>
    <s v="Educación"/>
    <x v="0"/>
    <x v="0"/>
    <x v="4257"/>
    <s v="REGULAR"/>
    <s v="CEVASCO VALDES MONSERRAT BELÉN"/>
    <x v="0"/>
    <s v="San Bernardo"/>
    <s v="Sin Beca"/>
    <s v="Sin Beca"/>
    <s v="AÑO 2017"/>
    <n v="597"/>
    <n v="502"/>
    <n v="469"/>
    <n v="633"/>
    <x v="169"/>
    <s v="CON PSU "/>
    <s v="50 % MAYOR"/>
    <s v="Rango 450-499"/>
    <x v="1"/>
  </r>
  <r>
    <x v="3"/>
    <x v="10"/>
    <s v="Salud"/>
    <x v="0"/>
    <x v="0"/>
    <x v="4258"/>
    <s v="REGULAR"/>
    <s v="TORO MORALES ISIDORA NOEMY"/>
    <x v="0"/>
    <s v="Rancagua"/>
    <s v="Con Beca"/>
    <s v="Con Beca"/>
    <s v="AÑO 2017"/>
    <n v="626"/>
    <n v="494"/>
    <n v="421"/>
    <n v="636"/>
    <x v="114"/>
    <s v="CON PSU "/>
    <s v="50 % MAYOR"/>
    <s v="Rango 450-499"/>
    <x v="1"/>
  </r>
  <r>
    <x v="3"/>
    <x v="8"/>
    <s v="Ciencias Sociales"/>
    <x v="0"/>
    <x v="1"/>
    <x v="4259"/>
    <s v="REGULAR"/>
    <s v="NUÑEZ GALVEZ VALENTINA PAZ FERNANDA"/>
    <x v="0"/>
    <s v="San Miguel"/>
    <s v="Con Beca"/>
    <s v="Con Beca"/>
    <s v="AÑO 2017"/>
    <n v="579"/>
    <n v="502"/>
    <n v="469"/>
    <n v="636"/>
    <x v="169"/>
    <s v="CON PSU "/>
    <s v="50 % MAYOR"/>
    <s v="Rango 450-499"/>
    <x v="1"/>
  </r>
  <r>
    <x v="3"/>
    <x v="4"/>
    <s v="Salud"/>
    <x v="0"/>
    <x v="0"/>
    <x v="4260"/>
    <s v="REGULAR"/>
    <s v="ARAYA PARRA ALEJANDRA STEPHANI"/>
    <x v="0"/>
    <s v="San Bernardo"/>
    <s v="Sin Beca"/>
    <s v="Con Beca"/>
    <s v="AÑO 2017"/>
    <n v="580"/>
    <n v="508"/>
    <n v="469"/>
    <n v="636"/>
    <x v="447"/>
    <s v="CON PSU "/>
    <s v="50 % MAYOR"/>
    <s v="Rango 450-499"/>
    <x v="1"/>
  </r>
  <r>
    <x v="3"/>
    <x v="20"/>
    <s v="Salud"/>
    <x v="0"/>
    <x v="0"/>
    <x v="3341"/>
    <s v="REGULAR"/>
    <s v="CARO MATAMALA ROXANA DOMINIC"/>
    <x v="0"/>
    <s v="Santa Cruz"/>
    <s v="Sin Beca"/>
    <s v="Sin Beca"/>
    <s v="AÑO 2017"/>
    <n v="611"/>
    <n v="541"/>
    <n v="439"/>
    <n v="637"/>
    <x v="84"/>
    <s v="CON PSU "/>
    <s v="50 % MAYOR"/>
    <s v="Rango 450-499"/>
    <x v="1"/>
  </r>
  <r>
    <x v="3"/>
    <x v="10"/>
    <s v="Salud"/>
    <x v="0"/>
    <x v="0"/>
    <x v="4261"/>
    <s v="REGULAR"/>
    <s v="JARA CONEJEROS LIZ ANDREA"/>
    <x v="0"/>
    <s v="La Pintana"/>
    <s v="Con Beca"/>
    <s v="Con Beca"/>
    <s v="AÑO 2017"/>
    <n v="611"/>
    <n v="494"/>
    <n v="494"/>
    <n v="639"/>
    <x v="119"/>
    <s v="CON PSU "/>
    <s v="50 % MAYOR"/>
    <s v="Rango 450-499"/>
    <x v="1"/>
  </r>
  <r>
    <x v="3"/>
    <x v="12"/>
    <s v="Salud"/>
    <x v="0"/>
    <x v="0"/>
    <x v="4262"/>
    <s v="REGULAR"/>
    <s v="BARACAT GAETE DIEGO"/>
    <x v="1"/>
    <s v="San Joaquín"/>
    <s v="Con Beca"/>
    <s v="Con Beca"/>
    <s v="AÑO 2017"/>
    <n v="589"/>
    <n v="534"/>
    <n v="454"/>
    <n v="641"/>
    <x v="119"/>
    <s v="CON PSU "/>
    <s v="50 % MAYOR"/>
    <s v="Rango 450-499"/>
    <x v="1"/>
  </r>
  <r>
    <x v="3"/>
    <x v="21"/>
    <s v="Educación"/>
    <x v="1"/>
    <x v="0"/>
    <x v="4263"/>
    <s v="REGULAR"/>
    <s v="ESPINA SEVERINO DANIELA SONIA"/>
    <x v="0"/>
    <s v="San Ramón"/>
    <s v="Con Beca"/>
    <s v="Con Beca"/>
    <s v="AÑO 2015"/>
    <n v="579"/>
    <n v="552"/>
    <n v="407"/>
    <n v="650"/>
    <x v="129"/>
    <s v="CON PSU "/>
    <s v="50 % MAYOR"/>
    <s v="Rango 450-499"/>
    <x v="1"/>
  </r>
  <r>
    <x v="3"/>
    <x v="10"/>
    <s v="Salud"/>
    <x v="0"/>
    <x v="0"/>
    <x v="4264"/>
    <s v="REGULAR"/>
    <s v="ESCOBAR DÍAZ KIMBERLY"/>
    <x v="0"/>
    <s v="San Antonio"/>
    <s v="Con Beca"/>
    <s v="Sin Beca"/>
    <s v="AÑO 2017"/>
    <n v="651"/>
    <n v="502"/>
    <n v="439"/>
    <n v="651"/>
    <x v="167"/>
    <s v="CON PSU "/>
    <s v="50 % MENOR "/>
    <s v="Rango 450-499"/>
    <x v="1"/>
  </r>
  <r>
    <x v="3"/>
    <x v="10"/>
    <s v="Salud"/>
    <x v="0"/>
    <x v="0"/>
    <x v="4265"/>
    <s v="REGULAR"/>
    <s v="VARAS BUENO ROMINA PAZ"/>
    <x v="0"/>
    <s v="Molina"/>
    <s v="Con Beca"/>
    <s v="Con Beca"/>
    <s v="AÑO 2017"/>
    <n v="597"/>
    <n v="451"/>
    <n v="494"/>
    <n v="653"/>
    <x v="94"/>
    <s v="CON PSU "/>
    <s v="50 % MAYOR"/>
    <s v="Rango 450-499"/>
    <x v="1"/>
  </r>
  <r>
    <x v="3"/>
    <x v="12"/>
    <s v="Salud"/>
    <x v="0"/>
    <x v="0"/>
    <x v="4266"/>
    <s v="REGULAR"/>
    <s v="OLIVARES GALLEGOS VALERIA PAZ"/>
    <x v="0"/>
    <s v="Quinta Normal"/>
    <s v="Con Beca"/>
    <s v="Con Beca"/>
    <s v="AÑO 2017"/>
    <n v="595"/>
    <n v="502"/>
    <n v="454"/>
    <n v="654"/>
    <x v="140"/>
    <s v="CON PSU "/>
    <s v="50 % MAYOR"/>
    <s v="Rango 450-499"/>
    <x v="1"/>
  </r>
  <r>
    <x v="3"/>
    <x v="8"/>
    <s v="Ciencias Sociales"/>
    <x v="0"/>
    <x v="0"/>
    <x v="4267"/>
    <s v="REGULAR"/>
    <s v="CORDERO AHUMADA LORENA"/>
    <x v="0"/>
    <s v="Talagante"/>
    <s v="Con Beca"/>
    <s v="Sin Beca"/>
    <s v="AÑO 2017"/>
    <n v="591"/>
    <n v="502"/>
    <n v="439"/>
    <n v="657"/>
    <x v="167"/>
    <s v="CON PSU "/>
    <s v="50 % MAYOR"/>
    <s v="Rango 450-499"/>
    <x v="1"/>
  </r>
  <r>
    <x v="3"/>
    <x v="20"/>
    <s v="Salud"/>
    <x v="0"/>
    <x v="0"/>
    <x v="4268"/>
    <s v="REGULAR"/>
    <s v="CONTRERAS MUÑOZ CAMILA FILOMENA"/>
    <x v="0"/>
    <s v="RINCONADA"/>
    <s v="Sin Beca"/>
    <s v="Sin Beca"/>
    <s v="AÑO 2017"/>
    <n v="641"/>
    <n v="458"/>
    <n v="494"/>
    <n v="657"/>
    <x v="142"/>
    <s v="CON PSU "/>
    <s v="50 % MAYOR"/>
    <s v="Rango 450-499"/>
    <x v="1"/>
  </r>
  <r>
    <x v="3"/>
    <x v="10"/>
    <s v="Salud"/>
    <x v="0"/>
    <x v="0"/>
    <x v="4269"/>
    <s v="REGULAR"/>
    <s v="BRAVO SALAZAR CAMILA FERNANDA"/>
    <x v="0"/>
    <s v="Pudahuel"/>
    <s v="Sin Beca"/>
    <s v="Sin Beca"/>
    <s v="AÑO 2016"/>
    <n v="621"/>
    <n v="486"/>
    <n v="496"/>
    <n v="662"/>
    <x v="170"/>
    <s v="CON PSU "/>
    <s v="50 % MAYOR"/>
    <s v="Rango 450-499"/>
    <x v="1"/>
  </r>
  <r>
    <x v="3"/>
    <x v="17"/>
    <s v="Ingeniería, Ciencia y Tecnología "/>
    <x v="0"/>
    <x v="0"/>
    <x v="4270"/>
    <s v="REGULAR"/>
    <s v="MUÑOZ SANCHEZ DARLYN JAVIERA"/>
    <x v="0"/>
    <s v="Puente Alto"/>
    <s v="Con Beca"/>
    <s v="Con Beca"/>
    <s v="AÑO 2017"/>
    <n v="591"/>
    <n v="419"/>
    <n v="494"/>
    <n v="663"/>
    <x v="125"/>
    <s v="CON PSU "/>
    <s v="50 % MAYOR"/>
    <s v="Rango 450-499"/>
    <x v="1"/>
  </r>
  <r>
    <x v="3"/>
    <x v="19"/>
    <s v="Educación"/>
    <x v="0"/>
    <x v="0"/>
    <x v="4271"/>
    <s v="REGULAR"/>
    <s v="ARÉVALO   HORMAZÁBAL    SCARLET "/>
    <x v="0"/>
    <s v="Aisén"/>
    <s v="Sin Beca"/>
    <s v="Con Beca"/>
    <s v="AÑO 2017"/>
    <n v="617"/>
    <n v="487"/>
    <n v="482"/>
    <n v="669"/>
    <x v="131"/>
    <s v="CON PSU "/>
    <s v="50 % MAYOR"/>
    <s v="Rango 450-499"/>
    <x v="1"/>
  </r>
  <r>
    <x v="3"/>
    <x v="9"/>
    <s v="Salud"/>
    <x v="0"/>
    <x v="0"/>
    <x v="4272"/>
    <s v="REGULAR"/>
    <s v="VARGAS JOFRE CRISTIANA LUZ"/>
    <x v="0"/>
    <s v="Conchalí"/>
    <s v="Con Beca"/>
    <s v="Sin Beca"/>
    <s v="AÑO 2017"/>
    <n v="620"/>
    <n v="502"/>
    <n v="469"/>
    <n v="671"/>
    <x v="169"/>
    <s v="CON PSU "/>
    <s v="50 % MAYOR"/>
    <s v="Rango 450-499"/>
    <x v="1"/>
  </r>
  <r>
    <x v="3"/>
    <x v="1"/>
    <s v="Salud"/>
    <x v="1"/>
    <x v="0"/>
    <x v="4273"/>
    <s v="REGULAR"/>
    <s v="BALBOA CASTILLO JOEL ALEJANDRO"/>
    <x v="1"/>
    <s v="Santiago"/>
    <s v="Con Beca"/>
    <s v="Sin Beca"/>
    <s v="AÑO 2017"/>
    <n v="601"/>
    <n v="443"/>
    <n v="482"/>
    <n v="671"/>
    <x v="107"/>
    <s v="CON PSU "/>
    <s v="50 % MAYOR"/>
    <s v="Rango 450-499"/>
    <x v="1"/>
  </r>
  <r>
    <x v="3"/>
    <x v="12"/>
    <s v="Salud"/>
    <x v="0"/>
    <x v="0"/>
    <x v="4274"/>
    <s v="REGULAR"/>
    <s v="JIMÉNEZ ZAMORA SARA CONSTANZA"/>
    <x v="0"/>
    <s v="Pedro Aguirre Cerda"/>
    <s v="Con Beca"/>
    <s v="Sin Beca"/>
    <s v="AÑO 2017"/>
    <n v="626"/>
    <n v="443"/>
    <n v="523"/>
    <n v="672"/>
    <x v="146"/>
    <s v="CON PSU "/>
    <s v="50 % MAYOR"/>
    <s v="Rango 450-499"/>
    <x v="1"/>
  </r>
  <r>
    <x v="3"/>
    <x v="18"/>
    <s v="Educación"/>
    <x v="0"/>
    <x v="0"/>
    <x v="4275"/>
    <s v="REGULAR"/>
    <s v="IGOR CHAVEZ JAVIERA CONSTANZA"/>
    <x v="0"/>
    <s v="ARICA"/>
    <s v="Sin Beca"/>
    <s v="Con Beca"/>
    <s v="AÑO 2017"/>
    <n v="631"/>
    <n v="521"/>
    <n v="421"/>
    <n v="676"/>
    <x v="103"/>
    <s v="CON PSU "/>
    <s v="50 % MAYOR"/>
    <s v="Rango 450-499"/>
    <x v="1"/>
  </r>
  <r>
    <x v="3"/>
    <x v="20"/>
    <s v="Salud"/>
    <x v="0"/>
    <x v="0"/>
    <x v="4276"/>
    <s v="REGULAR"/>
    <s v="SHERMAN CASTRO NATHALY FRANCISCA"/>
    <x v="0"/>
    <s v="Cerro Navia"/>
    <s v="Sin Beca"/>
    <s v="Sin Beca"/>
    <s v="AÑO 2017"/>
    <n v="641"/>
    <n v="541"/>
    <n v="454"/>
    <n v="677"/>
    <x v="147"/>
    <s v="CON PSU "/>
    <s v="50 % MAYOR"/>
    <s v="Rango 450-499"/>
    <x v="1"/>
  </r>
  <r>
    <x v="3"/>
    <x v="20"/>
    <s v="Salud"/>
    <x v="0"/>
    <x v="0"/>
    <x v="4277"/>
    <s v="REGULAR"/>
    <s v="VALDIVIA CESPEDES CONSTANZA PAZ "/>
    <x v="0"/>
    <s v="Macul"/>
    <s v="Sin Beca"/>
    <s v="Sin Beca"/>
    <s v="AÑO 2017"/>
    <n v="647"/>
    <n v="556"/>
    <n v="403"/>
    <n v="677"/>
    <x v="129"/>
    <s v="CON PSU "/>
    <s v="50 % MAYOR"/>
    <s v="Rango 450-499"/>
    <x v="1"/>
  </r>
  <r>
    <x v="3"/>
    <x v="2"/>
    <s v="Educación"/>
    <x v="0"/>
    <x v="0"/>
    <x v="4278"/>
    <s v="REGULAR"/>
    <s v="NAVARRO CASTAÑEDA PAOLA FERNANDA"/>
    <x v="0"/>
    <s v="Padre Hurtado"/>
    <s v="Sin Beca"/>
    <s v="Con Beca"/>
    <s v="AÑO 2017"/>
    <n v="616"/>
    <n v="494"/>
    <n v="494"/>
    <n v="678"/>
    <x v="119"/>
    <s v="CON PSU "/>
    <s v="50 % MAYOR"/>
    <s v="Rango 450-499"/>
    <x v="1"/>
  </r>
  <r>
    <x v="3"/>
    <x v="20"/>
    <s v="Salud"/>
    <x v="0"/>
    <x v="0"/>
    <x v="2977"/>
    <s v="REGULAR"/>
    <s v="LEFIQUEO SAEZ PILAR ESTAFANY"/>
    <x v="0"/>
    <s v="Santiago"/>
    <s v="Con Beca"/>
    <s v="Sin Beca"/>
    <s v="AÑO 2016"/>
    <n v="626"/>
    <n v="529"/>
    <n v="458"/>
    <n v="678"/>
    <x v="102"/>
    <s v="CON PSU "/>
    <s v="50 % MAYOR"/>
    <s v="Rango 450-499"/>
    <x v="1"/>
  </r>
  <r>
    <x v="3"/>
    <x v="2"/>
    <s v="Educación"/>
    <x v="0"/>
    <x v="0"/>
    <x v="4279"/>
    <s v="REGULAR"/>
    <s v="URAN ROSA VANESSA"/>
    <x v="0"/>
    <s v="Independencia"/>
    <s v="Con Beca"/>
    <s v="Con Beca"/>
    <s v="AÑO 2017"/>
    <n v="641"/>
    <n v="527"/>
    <n v="382"/>
    <n v="688"/>
    <x v="101"/>
    <s v="CON PSU "/>
    <s v="50 % MAYOR"/>
    <s v="Rango 450-499"/>
    <x v="1"/>
  </r>
  <r>
    <x v="3"/>
    <x v="20"/>
    <s v="Salud"/>
    <x v="0"/>
    <x v="0"/>
    <x v="4280"/>
    <s v="REGULAR"/>
    <s v="CABEZA VALLEJOS IVÁN ANDRÉS"/>
    <x v="1"/>
    <s v="Maipú"/>
    <s v="Sin Beca"/>
    <s v="Sin Beca"/>
    <s v="AÑO 2017"/>
    <n v="626"/>
    <n v="487"/>
    <n v="504"/>
    <n v="689"/>
    <x v="89"/>
    <s v="CON PSU "/>
    <s v="50 % MAYOR"/>
    <s v="Rango 450-499"/>
    <x v="1"/>
  </r>
  <r>
    <x v="3"/>
    <x v="10"/>
    <s v="Salud"/>
    <x v="0"/>
    <x v="1"/>
    <x v="4281"/>
    <s v="REGULAR"/>
    <s v="MUÑOZ GUTIÉRREZ CAMILA ARIELLY"/>
    <x v="0"/>
    <s v="Estación Central"/>
    <s v="Sin Beca"/>
    <s v="Sin Beca"/>
    <s v="AÑO 2015"/>
    <n v="602"/>
    <n v="411"/>
    <n v="570"/>
    <n v="700"/>
    <x v="117"/>
    <s v="CON PSU "/>
    <s v="50 % MAYOR"/>
    <s v="Rango 450-499"/>
    <x v="1"/>
  </r>
  <r>
    <x v="3"/>
    <x v="12"/>
    <s v="Salud"/>
    <x v="0"/>
    <x v="0"/>
    <x v="4282"/>
    <s v="REGULAR"/>
    <s v="TOLEDO SCHELEFF MICHELLE"/>
    <x v="0"/>
    <s v="Puente Alto"/>
    <s v="Con Beca"/>
    <s v="Con Beca"/>
    <s v="AÑO 2017"/>
    <n v="631"/>
    <n v="527"/>
    <n v="469"/>
    <n v="704"/>
    <x v="153"/>
    <s v="CON PSU "/>
    <s v="50 % MAYOR"/>
    <s v="Rango 450-499"/>
    <x v="1"/>
  </r>
  <r>
    <x v="3"/>
    <x v="1"/>
    <s v="Salud"/>
    <x v="0"/>
    <x v="0"/>
    <x v="4283"/>
    <s v="REGULAR"/>
    <s v="URZUA  GONZALEZ  YURILCA MAGDALENA"/>
    <x v="0"/>
    <s v="Pedro Aguirre Cerda"/>
    <s v="Sin Beca"/>
    <s v="Con Beca"/>
    <s v="AÑO 2017"/>
    <n v="586"/>
    <n v="458"/>
    <n v="514"/>
    <n v="704"/>
    <x v="97"/>
    <s v="CON PSU "/>
    <s v="50 % MAYOR"/>
    <s v="Rango 450-499"/>
    <x v="1"/>
  </r>
  <r>
    <x v="3"/>
    <x v="6"/>
    <s v="Ciencias Sociales"/>
    <x v="1"/>
    <x v="0"/>
    <x v="4284"/>
    <s v="REGULAR"/>
    <s v="REYES COLILLANCA CAROLINA PAZ"/>
    <x v="0"/>
    <s v="Estación Central"/>
    <s v="Sin Beca"/>
    <s v="Sin Beca"/>
    <s v="AÑO 2017"/>
    <n v="570"/>
    <n v="571"/>
    <n v="337"/>
    <n v="706"/>
    <x v="137"/>
    <s v="CON PSU "/>
    <s v="50 % MAYOR"/>
    <s v="Rango 450-499"/>
    <x v="1"/>
  </r>
  <r>
    <x v="3"/>
    <x v="17"/>
    <s v="Ingeniería, Ciencia y Tecnología "/>
    <x v="0"/>
    <x v="0"/>
    <x v="4285"/>
    <s v="REGULAR"/>
    <s v="SIFUENTES PAREDES CAMILA NIKOLL"/>
    <x v="0"/>
    <s v="Independencia"/>
    <s v="Con Beca"/>
    <s v="Con Beca"/>
    <s v="AÑO 2017"/>
    <n v="627"/>
    <n v="473"/>
    <n v="469"/>
    <n v="709"/>
    <x v="103"/>
    <s v="CON PSU "/>
    <s v="50 % MAYOR"/>
    <s v="Rango 450-499"/>
    <x v="1"/>
  </r>
  <r>
    <x v="3"/>
    <x v="2"/>
    <s v="Educación"/>
    <x v="0"/>
    <x v="0"/>
    <x v="4286"/>
    <s v="REGULAR"/>
    <s v="PEREZ MARIN VIVIANA ALMENDRA"/>
    <x v="0"/>
    <s v="Maipú"/>
    <s v="Sin Beca"/>
    <s v="Con Beca"/>
    <s v="AÑO 2017"/>
    <n v="647"/>
    <n v="502"/>
    <n v="421"/>
    <n v="713"/>
    <x v="133"/>
    <s v="CON PSU "/>
    <s v="50 % MAYOR"/>
    <s v="Rango 450-499"/>
    <x v="1"/>
  </r>
  <r>
    <x v="3"/>
    <x v="6"/>
    <s v="Ciencias Sociales"/>
    <x v="0"/>
    <x v="0"/>
    <x v="4287"/>
    <s v="REGULAR"/>
    <s v="GUTIERREZ MORAGA CATALINA DE LOS ANGELES"/>
    <x v="0"/>
    <s v="ARICA"/>
    <s v="Sin Beca"/>
    <s v="Con Beca"/>
    <s v="AÑO 2017"/>
    <n v="657"/>
    <n v="527"/>
    <n v="439"/>
    <n v="714"/>
    <x v="146"/>
    <s v="CON PSU "/>
    <s v="50 % MAYOR"/>
    <s v="Rango 450-499"/>
    <x v="1"/>
  </r>
  <r>
    <x v="3"/>
    <x v="1"/>
    <s v="Salud"/>
    <x v="1"/>
    <x v="0"/>
    <x v="4288"/>
    <s v="REGULAR"/>
    <s v="ESPINACE MORENO NICOLE ALEXANDRA"/>
    <x v="0"/>
    <s v="Pedro Aguirre Cerda"/>
    <s v="Con Beca"/>
    <s v="Sin Beca"/>
    <s v="AÑO 2016"/>
    <n v="672"/>
    <n v="409"/>
    <n v="496"/>
    <n v="743"/>
    <x v="123"/>
    <s v="CON PSU "/>
    <s v="50 % MAYOR"/>
    <s v="Rango 450-499"/>
    <x v="1"/>
  </r>
  <r>
    <x v="3"/>
    <x v="8"/>
    <s v="Ciencias Sociales"/>
    <x v="0"/>
    <x v="1"/>
    <x v="4289"/>
    <s v="REGULAR"/>
    <s v="RODRÍGUEZ CASTRO CONSTANZA JAVIERA"/>
    <x v="0"/>
    <s v="San Bernardo"/>
    <s v="Sin Beca"/>
    <s v="Sin Beca"/>
    <s v="AÑO 2013"/>
    <n v="641"/>
    <n v="494"/>
    <n v="469"/>
    <n v="744"/>
    <x v="155"/>
    <s v="CON PSU "/>
    <s v="50 % MAYOR"/>
    <s v="Rango 450-499"/>
    <x v="1"/>
  </r>
  <r>
    <x v="3"/>
    <x v="3"/>
    <s v="Educación"/>
    <x v="0"/>
    <x v="0"/>
    <x v="4290"/>
    <s v="REGULAR"/>
    <s v="MORENO PAREDES PABLO"/>
    <x v="1"/>
    <s v="Quinta Normal"/>
    <s v="Sin Beca"/>
    <s v="Con Beca"/>
    <s v="AÑO 2017"/>
    <n v="692"/>
    <n v="508"/>
    <n v="482"/>
    <n v="766"/>
    <x v="126"/>
    <s v="CON PSU "/>
    <s v="50 % MAYOR"/>
    <s v="Rango 450-499"/>
    <x v="1"/>
  </r>
  <r>
    <x v="3"/>
    <x v="12"/>
    <s v="Salud"/>
    <x v="0"/>
    <x v="0"/>
    <x v="4291"/>
    <s v="REGULAR"/>
    <s v="DURAN  MOLINA ALVARO ALONSO"/>
    <x v="1"/>
    <s v="Renca"/>
    <s v="Con Beca"/>
    <s v="Con Beca"/>
    <s v="AÑO 2017"/>
    <n v="723"/>
    <n v="410"/>
    <n v="504"/>
    <n v="779"/>
    <x v="172"/>
    <s v="CON PSU "/>
    <s v="50 % MAYOR"/>
    <s v="Rango 450-499"/>
    <x v="1"/>
  </r>
  <r>
    <x v="3"/>
    <x v="13"/>
    <s v="Ingeniería, Ciencia y Tecnología "/>
    <x v="1"/>
    <x v="1"/>
    <x v="4292"/>
    <s v="REGULAR"/>
    <s v="CASTRO RODRIGUEZ TIARE YIRET"/>
    <x v="0"/>
    <s v="Lo Prado"/>
    <s v="Con Beca"/>
    <s v="Con Beca"/>
    <s v="AÑO 2017"/>
    <n v="702"/>
    <n v="465"/>
    <n v="494"/>
    <n v="785"/>
    <x v="129"/>
    <s v="CON PSU "/>
    <s v="50 % MAYOR"/>
    <s v="Rango 450-499"/>
    <x v="1"/>
  </r>
  <r>
    <x v="3"/>
    <x v="4"/>
    <s v="Salud"/>
    <x v="0"/>
    <x v="0"/>
    <x v="4293"/>
    <s v="REGULAR"/>
    <s v="MUÑOZ GALVEZ DANIELA  ALEJANDRA"/>
    <x v="0"/>
    <s v="Quilicura"/>
    <s v="Sin Beca"/>
    <s v="Con Beca"/>
    <s v="AÑO 2017"/>
    <n v="699"/>
    <n v="527"/>
    <n v="469"/>
    <n v="786"/>
    <x v="153"/>
    <s v="CON PSU "/>
    <s v="50 % MAYOR"/>
    <s v="Rango 450-499"/>
    <x v="1"/>
  </r>
  <r>
    <x v="3"/>
    <x v="19"/>
    <s v="Educación"/>
    <x v="0"/>
    <x v="0"/>
    <x v="4294"/>
    <s v="REGULAR"/>
    <s v="ROJAS JORQUERA CAROLINA  ANDREA"/>
    <x v="0"/>
    <s v="El Bosque"/>
    <s v="Con Beca"/>
    <s v="Con Beca"/>
    <s v="AÑO 2017"/>
    <n v="672"/>
    <n v="480"/>
    <n v="514"/>
    <n v="799"/>
    <x v="156"/>
    <s v="CON PSU "/>
    <s v="50 % MAYOR"/>
    <s v="Rango 450-499"/>
    <x v="1"/>
  </r>
  <r>
    <x v="3"/>
    <x v="4"/>
    <s v="Salud"/>
    <x v="0"/>
    <x v="0"/>
    <x v="4295"/>
    <s v="REGULAR"/>
    <s v="MILLAPAN VIVEROS GABRIELA BELEN"/>
    <x v="0"/>
    <s v="San Bernardo"/>
    <s v="Sin Beca"/>
    <s v="Sin Beca"/>
    <s v="AÑO 2017"/>
    <n v="657"/>
    <n v="465"/>
    <n v="454"/>
    <n v="845"/>
    <x v="161"/>
    <s v="CON PSU "/>
    <s v="50 % MAYOR"/>
    <s v="Rango 450-499"/>
    <x v="1"/>
  </r>
  <r>
    <x v="3"/>
    <x v="0"/>
    <s v="Ingeniería, Ciencia y Tecnología "/>
    <x v="0"/>
    <x v="0"/>
    <x v="4296"/>
    <s v="REGULAR"/>
    <s v="WESTON NEYRA ALEXANDER ANTONIO"/>
    <x v="1"/>
    <s v="Las Condes"/>
    <s v="Con Beca"/>
    <s v="Con Beca"/>
    <s v="AÑO 2017"/>
    <m/>
    <n v="549"/>
    <n v="403"/>
    <m/>
    <x v="142"/>
    <s v="CON PSU "/>
    <s v="SIN INFORMACIÓN "/>
    <s v="Rango 450-499"/>
    <x v="1"/>
  </r>
  <r>
    <x v="3"/>
    <x v="22"/>
    <s v="Ingeniería, Ciencia y Tecnología "/>
    <x v="0"/>
    <x v="1"/>
    <x v="4297"/>
    <s v="REGULAR"/>
    <s v="AMESTICA SEPULVEDA YERALYN IVANA"/>
    <x v="0"/>
    <s v="Santiago"/>
    <s v="Con Beca"/>
    <s v="Con Beca"/>
    <s v="AÑO 2011"/>
    <n v="417"/>
    <n v="450"/>
    <n v="543"/>
    <m/>
    <x v="157"/>
    <s v="CON PSU "/>
    <s v="SIN INFORMACIÓN "/>
    <s v="Rango 450-499"/>
    <x v="1"/>
  </r>
  <r>
    <x v="3"/>
    <x v="8"/>
    <s v="Ciencias Sociales"/>
    <x v="0"/>
    <x v="1"/>
    <x v="4298"/>
    <s v="REGULAR"/>
    <s v="MALDONADO RODRIGUEZ JAVIERA CATALINA"/>
    <x v="0"/>
    <s v="Santiago"/>
    <s v="Sin Beca"/>
    <s v="Con Beca"/>
    <s v="AÑO 2011"/>
    <n v="579"/>
    <n v="552"/>
    <n v="399"/>
    <m/>
    <x v="118"/>
    <s v="CON PSU "/>
    <s v="SIN INFORMACIÓN "/>
    <s v="Rango 450-499"/>
    <x v="1"/>
  </r>
  <r>
    <x v="3"/>
    <x v="1"/>
    <s v="Salud"/>
    <x v="0"/>
    <x v="0"/>
    <x v="4299"/>
    <s v="REGULAR"/>
    <s v="SAAVEDRA ROJAS CESAR ANTONIO"/>
    <x v="1"/>
    <s v="Santiago"/>
    <s v="Sin Beca"/>
    <s v="Con Beca"/>
    <s v="AÑO 2017"/>
    <m/>
    <n v="487"/>
    <n v="469"/>
    <m/>
    <x v="140"/>
    <s v="CON PSU "/>
    <s v="SIN INFORMACIÓN "/>
    <s v="Rango 450-499"/>
    <x v="1"/>
  </r>
  <r>
    <x v="3"/>
    <x v="6"/>
    <s v="Ciencias Sociales"/>
    <x v="0"/>
    <x v="0"/>
    <x v="4300"/>
    <s v="REGULAR"/>
    <s v="PARRY SALAZAR AGUSTÍN IGNACIO"/>
    <x v="1"/>
    <s v="Estación Central"/>
    <s v="Con Beca"/>
    <s v="Sin Beca"/>
    <s v="AÑO 2017"/>
    <m/>
    <n v="436"/>
    <n v="482"/>
    <m/>
    <x v="98"/>
    <s v="CON PSU "/>
    <s v="SIN INFORMACIÓN "/>
    <s v="Rango 450-499"/>
    <x v="1"/>
  </r>
  <r>
    <x v="3"/>
    <x v="6"/>
    <s v="Ciencias Sociales"/>
    <x v="1"/>
    <x v="0"/>
    <x v="4301"/>
    <s v="REGULAR"/>
    <s v="LARENAS TORO CARLOS ARIEL"/>
    <x v="1"/>
    <s v="San Bernardo"/>
    <s v="Con Beca"/>
    <s v="Sin Beca"/>
    <s v="AÑO 2012"/>
    <n v="376"/>
    <n v="524"/>
    <n v="432"/>
    <m/>
    <x v="140"/>
    <s v="CON PSU "/>
    <s v="SIN INFORMACIÓN "/>
    <s v="Rango 450-499"/>
    <x v="1"/>
  </r>
  <r>
    <x v="3"/>
    <x v="7"/>
    <s v="Salud"/>
    <x v="0"/>
    <x v="0"/>
    <x v="4302"/>
    <s v="REGULAR"/>
    <s v="HERNANDEZ SALINAS OBED"/>
    <x v="0"/>
    <s v="El Bosque"/>
    <s v="Sin Beca"/>
    <s v="Sin Beca"/>
    <s v="AÑO 2009"/>
    <n v="460"/>
    <n v="491"/>
    <n v="438"/>
    <m/>
    <x v="113"/>
    <s v="CON PSU "/>
    <s v="SIN INFORMACIÓN "/>
    <s v="Rango 450-499"/>
    <x v="1"/>
  </r>
  <r>
    <x v="3"/>
    <x v="16"/>
    <s v="Ingeniería, Ciencia y Tecnología "/>
    <x v="1"/>
    <x v="0"/>
    <x v="4303"/>
    <s v="REGULAR"/>
    <s v="ARAVANOPULES BAÑADOS DIEGO IGNACIO "/>
    <x v="1"/>
    <s v="San Miguel"/>
    <s v="Sin Beca"/>
    <s v="Sin Beca"/>
    <s v="AÑO 2012"/>
    <n v="541"/>
    <n v="513"/>
    <n v="402"/>
    <m/>
    <x v="114"/>
    <s v="CON PSU "/>
    <s v="SIN INFORMACIÓN "/>
    <s v="Rango 450-499"/>
    <x v="1"/>
  </r>
  <r>
    <x v="3"/>
    <x v="0"/>
    <s v="Ingeniería, Ciencia y Tecnología "/>
    <x v="0"/>
    <x v="0"/>
    <x v="4304"/>
    <s v="REGULAR"/>
    <s v="VALLEJO  VALENCIA LAURA DANIELA"/>
    <x v="0"/>
    <s v="Santiago"/>
    <s v="Sin Beca"/>
    <s v="Sin Beca"/>
    <s v="AÑO 2017"/>
    <m/>
    <n v="419"/>
    <n v="514"/>
    <m/>
    <x v="135"/>
    <s v="CON PSU "/>
    <s v="SIN INFORMACIÓN "/>
    <s v="Rango 450-499"/>
    <x v="1"/>
  </r>
  <r>
    <x v="3"/>
    <x v="9"/>
    <s v="Salud"/>
    <x v="0"/>
    <x v="0"/>
    <x v="4305"/>
    <s v="REGULAR"/>
    <s v="VELOSO ESCALONA GOUBRIEETT ALEXANDRA"/>
    <x v="0"/>
    <s v="La Florida"/>
    <s v="Con Beca"/>
    <s v="Sin Beca"/>
    <s v="AÑO 2017"/>
    <n v="348"/>
    <n v="502"/>
    <n v="530"/>
    <n v="348"/>
    <x v="192"/>
    <s v="CON PSU "/>
    <s v="50 % MENOR "/>
    <s v="Rango 500-549"/>
    <x v="1"/>
  </r>
  <r>
    <x v="3"/>
    <x v="21"/>
    <s v="Educación"/>
    <x v="0"/>
    <x v="0"/>
    <x v="4306"/>
    <s v="REGULAR"/>
    <s v="ÁVILA RIQUELME JAVIERA PAZ"/>
    <x v="0"/>
    <s v="San Miguel"/>
    <s v="Sin Beca"/>
    <s v="Con Beca"/>
    <s v="AÑO 2015"/>
    <n v="356"/>
    <n v="546"/>
    <n v="465"/>
    <n v="356"/>
    <x v="194"/>
    <s v="CON PSU "/>
    <s v="50 % MENOR "/>
    <s v="Rango 500-549"/>
    <x v="1"/>
  </r>
  <r>
    <x v="3"/>
    <x v="3"/>
    <s v="Educación"/>
    <x v="0"/>
    <x v="0"/>
    <x v="4307"/>
    <s v="REGULAR"/>
    <s v="FREIRE  SOTO  NICOLAS IGNACIO "/>
    <x v="1"/>
    <s v="Puente Alto"/>
    <s v="Con Beca"/>
    <s v="Con Beca"/>
    <s v="AÑO 2017"/>
    <n v="358"/>
    <n v="480"/>
    <n v="523"/>
    <n v="358"/>
    <x v="186"/>
    <s v="CON PSU "/>
    <s v="50 % MENOR "/>
    <s v="Rango 500-549"/>
    <x v="1"/>
  </r>
  <r>
    <x v="3"/>
    <x v="20"/>
    <s v="Salud"/>
    <x v="0"/>
    <x v="0"/>
    <x v="4308"/>
    <s v="REGULAR"/>
    <s v="HERNANDEZ MUÑOZ MARIBEL ALEJANDRA "/>
    <x v="0"/>
    <s v="San Bernardo"/>
    <s v="Con Beca"/>
    <s v="Sin Beca"/>
    <s v="AÑO 2017"/>
    <n v="362"/>
    <n v="494"/>
    <n v="530"/>
    <n v="362"/>
    <x v="263"/>
    <s v="CON PSU "/>
    <s v="50 % MENOR "/>
    <s v="Rango 500-549"/>
    <x v="1"/>
  </r>
  <r>
    <x v="3"/>
    <x v="1"/>
    <s v="Salud"/>
    <x v="0"/>
    <x v="0"/>
    <x v="4309"/>
    <s v="REGULAR"/>
    <s v="PEREIRA MONDACA JOEL IVAN"/>
    <x v="1"/>
    <s v="El Bosque"/>
    <s v="Sin Beca"/>
    <s v="Con Beca"/>
    <s v="AÑO 2017"/>
    <n v="369"/>
    <n v="487"/>
    <n v="556"/>
    <n v="369"/>
    <x v="202"/>
    <s v="CON PSU "/>
    <s v="50 % MENOR "/>
    <s v="Rango 500-549"/>
    <x v="1"/>
  </r>
  <r>
    <x v="3"/>
    <x v="9"/>
    <s v="Salud"/>
    <x v="0"/>
    <x v="0"/>
    <x v="4310"/>
    <s v="REGULAR"/>
    <s v="CUEVAS SILVA WLADIMIR MIRKO JESÚS"/>
    <x v="1"/>
    <s v="Santiago"/>
    <s v="Con Beca"/>
    <s v="Con Beca"/>
    <s v="AÑO 2017"/>
    <n v="372"/>
    <n v="443"/>
    <n v="587"/>
    <n v="372"/>
    <x v="185"/>
    <s v="CON PSU "/>
    <s v="50 % MENOR "/>
    <s v="Rango 500-549"/>
    <x v="1"/>
  </r>
  <r>
    <x v="3"/>
    <x v="0"/>
    <s v="Ingeniería, Ciencia y Tecnología "/>
    <x v="0"/>
    <x v="1"/>
    <x v="4311"/>
    <s v="REGULAR"/>
    <s v="ARELLANO VASQUEZ CAMILA ANTONIA"/>
    <x v="0"/>
    <s v="Puente Alto"/>
    <s v="Con Beca"/>
    <s v="Con Beca"/>
    <s v="AÑO 2013"/>
    <n v="376"/>
    <n v="501"/>
    <n v="518"/>
    <n v="376"/>
    <x v="180"/>
    <s v="CON PSU "/>
    <s v="50 % MENOR "/>
    <s v="Rango 500-549"/>
    <x v="1"/>
  </r>
  <r>
    <x v="3"/>
    <x v="14"/>
    <s v="Educación"/>
    <x v="0"/>
    <x v="0"/>
    <x v="4312"/>
    <s v="REGULAR"/>
    <s v="MORALES ARAYA  LUKAS EDUARDO"/>
    <x v="1"/>
    <s v="El Bosque"/>
    <s v="Sin Beca"/>
    <s v="Con Beca"/>
    <s v="AÑO 2017"/>
    <n v="380"/>
    <n v="502"/>
    <n v="530"/>
    <n v="380"/>
    <x v="192"/>
    <s v="CON PSU "/>
    <s v="50 % MENOR "/>
    <s v="Rango 500-549"/>
    <x v="1"/>
  </r>
  <r>
    <x v="3"/>
    <x v="3"/>
    <s v="Educación"/>
    <x v="0"/>
    <x v="0"/>
    <x v="4313"/>
    <s v="REGULAR"/>
    <s v="CÉSPEDES PARADA BASTIAN ANDRES"/>
    <x v="1"/>
    <s v="Independencia"/>
    <s v="Con Beca"/>
    <s v="Con Beca"/>
    <s v="AÑO 2017"/>
    <n v="382"/>
    <n v="480"/>
    <n v="550"/>
    <n v="382"/>
    <x v="185"/>
    <s v="CON PSU "/>
    <s v="50 % MENOR "/>
    <s v="Rango 500-549"/>
    <x v="1"/>
  </r>
  <r>
    <x v="3"/>
    <x v="20"/>
    <s v="Salud"/>
    <x v="0"/>
    <x v="0"/>
    <x v="4314"/>
    <s v="REGULAR"/>
    <s v="CERDA RUIZ NICOLAS PATRICIO"/>
    <x v="1"/>
    <s v="El Bosque"/>
    <s v="Sin Beca"/>
    <s v="Con Beca"/>
    <s v="AÑO 2017"/>
    <n v="383"/>
    <n v="508"/>
    <n v="562"/>
    <n v="383"/>
    <x v="233"/>
    <s v="CON PSU "/>
    <s v="50 % MENOR "/>
    <s v="Rango 500-549"/>
    <x v="1"/>
  </r>
  <r>
    <x v="3"/>
    <x v="10"/>
    <s v="Salud"/>
    <x v="0"/>
    <x v="0"/>
    <x v="4315"/>
    <s v="REGULAR"/>
    <s v="QUINTEROS LUNA MARIA DE LOS ANGELES"/>
    <x v="0"/>
    <s v="Maipú"/>
    <s v="Sin Beca"/>
    <s v="Sin Beca"/>
    <s v="AÑO 2017"/>
    <n v="387"/>
    <n v="508"/>
    <n v="537"/>
    <n v="387"/>
    <x v="221"/>
    <s v="CON PSU "/>
    <s v="50 % MENOR "/>
    <s v="Rango 500-549"/>
    <x v="1"/>
  </r>
  <r>
    <x v="3"/>
    <x v="20"/>
    <s v="Salud"/>
    <x v="0"/>
    <x v="0"/>
    <x v="4316"/>
    <s v="REGULAR"/>
    <s v="GONZALEZ VARGAS STEFANIA BELEN"/>
    <x v="0"/>
    <s v="Maipú"/>
    <s v="Con Beca"/>
    <s v="Con Beca"/>
    <s v="AÑO 2017"/>
    <n v="389"/>
    <n v="487"/>
    <n v="514"/>
    <n v="389"/>
    <x v="247"/>
    <s v="CON PSU "/>
    <s v="50 % MENOR "/>
    <s v="Rango 500-549"/>
    <x v="1"/>
  </r>
  <r>
    <x v="3"/>
    <x v="18"/>
    <s v="Educación"/>
    <x v="0"/>
    <x v="0"/>
    <x v="4317"/>
    <s v="REGULAR"/>
    <s v="CASTILLO  DIAZ VALERIA ELIZABETH"/>
    <x v="0"/>
    <s v="Maipú"/>
    <s v="Con Beca"/>
    <s v="Con Beca"/>
    <s v="AÑO 2017"/>
    <n v="389"/>
    <n v="427"/>
    <n v="593"/>
    <n v="389"/>
    <x v="237"/>
    <s v="CON PSU "/>
    <s v="50 % MENOR "/>
    <s v="Rango 500-549"/>
    <x v="1"/>
  </r>
  <r>
    <x v="3"/>
    <x v="12"/>
    <s v="Salud"/>
    <x v="0"/>
    <x v="0"/>
    <x v="4318"/>
    <s v="REGULAR"/>
    <s v="MEZA ULLOA LUIS ENRIQUE"/>
    <x v="1"/>
    <s v="Santiago"/>
    <s v="Sin Beca"/>
    <s v="Sin Beca"/>
    <s v="AÑO 2017"/>
    <n v="389"/>
    <n v="563"/>
    <n v="469"/>
    <n v="389"/>
    <x v="192"/>
    <s v="CON PSU "/>
    <s v="50 % MENOR "/>
    <s v="Rango 500-549"/>
    <x v="1"/>
  </r>
  <r>
    <x v="3"/>
    <x v="6"/>
    <s v="Ciencias Sociales"/>
    <x v="0"/>
    <x v="0"/>
    <x v="4319"/>
    <s v="REGULAR"/>
    <s v="PIZARRO JARA BENJAMIN ESTEBAN"/>
    <x v="1"/>
    <s v="La Reina"/>
    <s v="Sin Beca"/>
    <s v="Sin Beca"/>
    <s v="AÑO 2017"/>
    <n v="394"/>
    <n v="487"/>
    <n v="514"/>
    <n v="394"/>
    <x v="247"/>
    <s v="CON PSU "/>
    <s v="50 % MENOR "/>
    <s v="Rango 500-549"/>
    <x v="1"/>
  </r>
  <r>
    <x v="3"/>
    <x v="16"/>
    <s v="Ingeniería, Ciencia y Tecnología "/>
    <x v="0"/>
    <x v="0"/>
    <x v="4320"/>
    <s v="REGULAR"/>
    <s v="ARAVENA BECERRA DIEGO IGNACIO"/>
    <x v="1"/>
    <s v="Peñalolén"/>
    <s v="Con Beca"/>
    <s v="Con Beca"/>
    <s v="AÑO 2017"/>
    <n v="397"/>
    <n v="458"/>
    <n v="620"/>
    <n v="397"/>
    <x v="460"/>
    <s v="CON PSU "/>
    <s v="50 % MENOR "/>
    <s v="Rango 500-549"/>
    <x v="1"/>
  </r>
  <r>
    <x v="3"/>
    <x v="9"/>
    <s v="Salud"/>
    <x v="0"/>
    <x v="0"/>
    <x v="4321"/>
    <s v="REGULAR"/>
    <s v="CAYUQUEO RODRIGUEZ JANNES ANDREA "/>
    <x v="0"/>
    <s v="Santiago"/>
    <s v="Con Beca"/>
    <s v="Con Beca"/>
    <s v="AÑO 2017"/>
    <n v="397"/>
    <n v="494"/>
    <n v="578"/>
    <n v="397"/>
    <x v="243"/>
    <s v="CON PSU "/>
    <s v="50 % MENOR "/>
    <s v="Rango 500-549"/>
    <x v="1"/>
  </r>
  <r>
    <x v="3"/>
    <x v="6"/>
    <s v="Ciencias Sociales"/>
    <x v="1"/>
    <x v="0"/>
    <x v="4322"/>
    <s v="REGULAR"/>
    <s v="DÍAZ BAHAMONDES RICHARD MATIAS"/>
    <x v="1"/>
    <s v="Cerro Navia"/>
    <s v="Sin Beca"/>
    <s v="Sin Beca"/>
    <s v="AÑO 2017"/>
    <n v="397"/>
    <n v="473"/>
    <n v="537"/>
    <n v="397"/>
    <x v="214"/>
    <s v="CON PSU "/>
    <s v="50 % MENOR "/>
    <s v="Rango 500-549"/>
    <x v="1"/>
  </r>
  <r>
    <x v="3"/>
    <x v="3"/>
    <s v="Educación"/>
    <x v="0"/>
    <x v="0"/>
    <x v="4323"/>
    <s v="REGULAR"/>
    <s v="SILVA GUTIERREZ ARIEL"/>
    <x v="1"/>
    <s v="La Florida"/>
    <s v="Con Beca"/>
    <s v="Con Beca"/>
    <s v="AÑO 2017"/>
    <n v="399"/>
    <n v="494"/>
    <n v="556"/>
    <n v="399"/>
    <x v="187"/>
    <s v="CON PSU "/>
    <s v="50 % MENOR "/>
    <s v="Rango 500-549"/>
    <x v="1"/>
  </r>
  <r>
    <x v="3"/>
    <x v="9"/>
    <s v="Salud"/>
    <x v="0"/>
    <x v="0"/>
    <x v="4324"/>
    <s v="REGULAR"/>
    <s v="CASTRO CREIXELL DIEGO ANDRES"/>
    <x v="1"/>
    <s v="San Miguel"/>
    <s v="Sin Beca"/>
    <s v="Con Beca"/>
    <s v="AÑO 2016"/>
    <n v="399"/>
    <n v="567"/>
    <n v="496"/>
    <n v="399"/>
    <x v="205"/>
    <s v="CON PSU "/>
    <s v="50 % MENOR "/>
    <s v="Rango 500-549"/>
    <x v="1"/>
  </r>
  <r>
    <x v="3"/>
    <x v="8"/>
    <s v="Ciencias Sociales"/>
    <x v="0"/>
    <x v="1"/>
    <x v="4325"/>
    <s v="REGULAR"/>
    <s v="ESPINOSA ROMERO JAVIERA  ANDREA"/>
    <x v="0"/>
    <s v="Maipú"/>
    <s v="Sin Beca"/>
    <s v="Sin Beca"/>
    <s v="AÑO 2015"/>
    <n v="399"/>
    <n v="626"/>
    <n v="465"/>
    <n v="399"/>
    <x v="195"/>
    <s v="CON PSU "/>
    <s v="50 % MENOR "/>
    <s v="Rango 500-549"/>
    <x v="1"/>
  </r>
  <r>
    <x v="3"/>
    <x v="6"/>
    <s v="Ciencias Sociales"/>
    <x v="0"/>
    <x v="0"/>
    <x v="4326"/>
    <s v="REGULAR"/>
    <s v="CORDOVA NAVARRETE JAVIERA  ANDREA"/>
    <x v="0"/>
    <s v="Maipú"/>
    <s v="Con Beca"/>
    <s v="Con Beca"/>
    <s v="AÑO 2017"/>
    <n v="404"/>
    <n v="549"/>
    <n v="530"/>
    <n v="404"/>
    <x v="231"/>
    <s v="CON PSU "/>
    <s v="50 % MENOR "/>
    <s v="Rango 500-549"/>
    <x v="1"/>
  </r>
  <r>
    <x v="3"/>
    <x v="17"/>
    <s v="Ingeniería, Ciencia y Tecnología "/>
    <x v="0"/>
    <x v="0"/>
    <x v="4327"/>
    <s v="REGULAR"/>
    <s v="CARRASCO PÉREZ BASTIAN ANTONIO"/>
    <x v="1"/>
    <s v="Quilicura"/>
    <s v="Con Beca"/>
    <s v="Con Beca"/>
    <s v="AÑO 2017"/>
    <n v="407"/>
    <n v="494"/>
    <n v="530"/>
    <n v="407"/>
    <x v="263"/>
    <s v="CON PSU "/>
    <s v="50 % MENOR "/>
    <s v="Rango 500-549"/>
    <x v="1"/>
  </r>
  <r>
    <x v="3"/>
    <x v="9"/>
    <s v="Salud"/>
    <x v="0"/>
    <x v="0"/>
    <x v="4328"/>
    <s v="REGULAR"/>
    <s v="HENOT GALVEZ BRANDON IGNACIO"/>
    <x v="1"/>
    <s v="Peñalolén"/>
    <s v="Sin Beca"/>
    <s v="Con Beca"/>
    <s v="AÑO 2017"/>
    <n v="410"/>
    <n v="620"/>
    <n v="469"/>
    <n v="410"/>
    <x v="554"/>
    <s v="CON PSU "/>
    <s v="50 % MENOR "/>
    <s v="Rango 500-549"/>
    <x v="1"/>
  </r>
  <r>
    <x v="3"/>
    <x v="3"/>
    <s v="Educación"/>
    <x v="0"/>
    <x v="0"/>
    <x v="4329"/>
    <s v="REGULAR"/>
    <s v="GALLARDO LIBUY BELÉN IRENE"/>
    <x v="0"/>
    <s v="Quinta Normal"/>
    <s v="Sin Beca"/>
    <s v="Con Beca"/>
    <s v="AÑO 2017"/>
    <n v="410"/>
    <n v="521"/>
    <n v="482"/>
    <n v="410"/>
    <x v="186"/>
    <s v="CON PSU "/>
    <s v="50 % MENOR "/>
    <s v="Rango 500-549"/>
    <x v="1"/>
  </r>
  <r>
    <x v="3"/>
    <x v="20"/>
    <s v="Salud"/>
    <x v="0"/>
    <x v="0"/>
    <x v="4330"/>
    <s v="REGULAR"/>
    <s v="VENEGAS GATICA CONSTANZA "/>
    <x v="0"/>
    <s v="Santiago"/>
    <s v="Sin Beca"/>
    <s v="Sin Beca"/>
    <s v="AÑO 2015"/>
    <n v="412"/>
    <n v="492"/>
    <n v="527"/>
    <n v="412"/>
    <x v="180"/>
    <s v="CON PSU "/>
    <s v="50 % MENOR "/>
    <s v="Rango 500-549"/>
    <x v="1"/>
  </r>
  <r>
    <x v="3"/>
    <x v="9"/>
    <s v="Salud"/>
    <x v="0"/>
    <x v="0"/>
    <x v="4331"/>
    <s v="REGULAR"/>
    <s v="ACEVEDO GUTIERREZ DIEGO ALONSO"/>
    <x v="1"/>
    <s v="La Pintana"/>
    <s v="Sin Beca"/>
    <s v="Con Beca"/>
    <s v="AÑO 2017"/>
    <n v="413"/>
    <n v="521"/>
    <n v="550"/>
    <n v="413"/>
    <x v="241"/>
    <s v="CON PSU "/>
    <s v="50 % MENOR "/>
    <s v="Rango 500-549"/>
    <x v="1"/>
  </r>
  <r>
    <x v="3"/>
    <x v="14"/>
    <s v="Educación"/>
    <x v="0"/>
    <x v="0"/>
    <x v="4332"/>
    <s v="REGULAR"/>
    <s v="SEPÚLVEDA ZAMBRANO ISABEL DEL CARMEN"/>
    <x v="0"/>
    <s v="Macul"/>
    <s v="Sin Beca"/>
    <s v="Con Beca"/>
    <s v="AÑO 2017"/>
    <n v="413"/>
    <n v="571"/>
    <n v="482"/>
    <n v="413"/>
    <x v="224"/>
    <s v="CON PSU "/>
    <s v="50 % MENOR "/>
    <s v="Rango 500-549"/>
    <x v="1"/>
  </r>
  <r>
    <x v="3"/>
    <x v="3"/>
    <s v="Educación"/>
    <x v="1"/>
    <x v="0"/>
    <x v="4333"/>
    <s v="REGULAR"/>
    <s v="VALENZUELA PEREZ MIRKO SEBASTIAN"/>
    <x v="1"/>
    <s v="Pudahuel"/>
    <s v="Sin Beca"/>
    <s v="Con Beca"/>
    <s v="AÑO 2016"/>
    <n v="413"/>
    <n v="567"/>
    <n v="516"/>
    <n v="413"/>
    <x v="198"/>
    <s v="CON PSU "/>
    <s v="50 % MENOR "/>
    <s v="Rango 500-549"/>
    <x v="1"/>
  </r>
  <r>
    <x v="3"/>
    <x v="20"/>
    <s v="Salud"/>
    <x v="0"/>
    <x v="0"/>
    <x v="4334"/>
    <s v="REGULAR"/>
    <s v="CANCINO MILLAR ELIZABETH ALEXANDRA"/>
    <x v="0"/>
    <s v="Peñaflor"/>
    <s v="Con Beca"/>
    <s v="Con Beca"/>
    <s v="AÑO 2017"/>
    <n v="414"/>
    <n v="534"/>
    <n v="523"/>
    <n v="414"/>
    <x v="209"/>
    <s v="CON PSU "/>
    <s v="50 % MENOR "/>
    <s v="Rango 500-549"/>
    <x v="1"/>
  </r>
  <r>
    <x v="3"/>
    <x v="11"/>
    <s v="Ciencias Sociales"/>
    <x v="0"/>
    <x v="0"/>
    <x v="4335"/>
    <s v="REGULAR"/>
    <s v="URTUBIA SILVA FERNANDA RAYEN"/>
    <x v="0"/>
    <s v="Peñalolén"/>
    <s v="Con Beca"/>
    <s v="Con Beca"/>
    <s v="AÑO 2017"/>
    <n v="414"/>
    <n v="527"/>
    <n v="543"/>
    <n v="414"/>
    <x v="233"/>
    <s v="CON PSU "/>
    <s v="50 % MENOR "/>
    <s v="Rango 500-549"/>
    <x v="1"/>
  </r>
  <r>
    <x v="3"/>
    <x v="10"/>
    <s v="Salud"/>
    <x v="0"/>
    <x v="0"/>
    <x v="4336"/>
    <s v="REGULAR"/>
    <s v="RAMIREZ BRIONES MELINKA  ANDREA"/>
    <x v="0"/>
    <s v="Puente Alto"/>
    <s v="Con Beca"/>
    <s v="Con Beca"/>
    <s v="AÑO 2017"/>
    <n v="414"/>
    <n v="516"/>
    <n v="530"/>
    <n v="414"/>
    <x v="220"/>
    <s v="CON PSU "/>
    <s v="50 % MENOR "/>
    <s v="Rango 500-549"/>
    <x v="1"/>
  </r>
  <r>
    <x v="3"/>
    <x v="7"/>
    <s v="Salud"/>
    <x v="0"/>
    <x v="0"/>
    <x v="4337"/>
    <s v="REGULAR"/>
    <s v="ITURRA ITURRA NICOLAS IGNACIO"/>
    <x v="1"/>
    <s v="San Bernardo"/>
    <s v="Sin Beca"/>
    <s v="Con Beca"/>
    <s v="AÑO 2017"/>
    <n v="414"/>
    <n v="494"/>
    <n v="568"/>
    <n v="414"/>
    <x v="212"/>
    <s v="CON PSU "/>
    <s v="50 % MENOR "/>
    <s v="Rango 500-549"/>
    <x v="1"/>
  </r>
  <r>
    <x v="3"/>
    <x v="4"/>
    <s v="Salud"/>
    <x v="0"/>
    <x v="0"/>
    <x v="4338"/>
    <s v="REGULAR"/>
    <s v="PANES  MARTINEZ YOELENE ALEJANDRA"/>
    <x v="0"/>
    <s v="Santiago"/>
    <s v="Sin Beca"/>
    <s v="Con Beca"/>
    <s v="AÑO 2017"/>
    <n v="414"/>
    <n v="541"/>
    <n v="523"/>
    <n v="414"/>
    <x v="250"/>
    <s v="CON PSU "/>
    <s v="50 % MENOR "/>
    <s v="Rango 500-549"/>
    <x v="1"/>
  </r>
  <r>
    <x v="3"/>
    <x v="17"/>
    <s v="Ingeniería, Ciencia y Tecnología "/>
    <x v="0"/>
    <x v="0"/>
    <x v="4339"/>
    <s v="REGULAR"/>
    <s v="ARANGUIZ YAÑEZ FRANCO TOMAS"/>
    <x v="1"/>
    <s v="Cerrillos"/>
    <s v="Con Beca"/>
    <s v="Sin Beca"/>
    <s v="AÑO 2015"/>
    <n v="414"/>
    <n v="560"/>
    <n v="453"/>
    <n v="414"/>
    <x v="248"/>
    <s v="CON PSU "/>
    <s v="50 % MENOR "/>
    <s v="Rango 500-549"/>
    <x v="1"/>
  </r>
  <r>
    <x v="3"/>
    <x v="20"/>
    <s v="Salud"/>
    <x v="0"/>
    <x v="0"/>
    <x v="4340"/>
    <s v="REGULAR"/>
    <s v="ODDE ESPINOZA CONSTANZA SOFÍA"/>
    <x v="0"/>
    <s v="Maipú"/>
    <s v="Sin Beca"/>
    <s v="Sin Beca"/>
    <s v="AÑO 2017"/>
    <n v="414"/>
    <n v="595"/>
    <n v="439"/>
    <n v="414"/>
    <x v="208"/>
    <s v="CON PSU "/>
    <s v="50 % MENOR "/>
    <s v="Rango 500-549"/>
    <x v="1"/>
  </r>
  <r>
    <x v="3"/>
    <x v="9"/>
    <s v="Salud"/>
    <x v="0"/>
    <x v="0"/>
    <x v="4341"/>
    <s v="REGULAR"/>
    <s v="CONTRERAS FUENTEALBA KEVIN ARNALDO"/>
    <x v="1"/>
    <s v="Maipú"/>
    <s v="Sin Beca"/>
    <s v="Sin Beca"/>
    <s v="AÑO 2017"/>
    <n v="414"/>
    <n v="508"/>
    <n v="543"/>
    <n v="414"/>
    <x v="254"/>
    <s v="CON PSU "/>
    <s v="50 % MENOR "/>
    <s v="Rango 500-549"/>
    <x v="1"/>
  </r>
  <r>
    <x v="3"/>
    <x v="20"/>
    <s v="Salud"/>
    <x v="0"/>
    <x v="0"/>
    <x v="4342"/>
    <s v="REGULAR"/>
    <s v="BELLO LAGOS MARÍA BELÉN"/>
    <x v="0"/>
    <s v="La Granja"/>
    <s v="Sin Beca"/>
    <s v="Sin Beca"/>
    <s v="AÑO 2017"/>
    <n v="417"/>
    <n v="494"/>
    <n v="537"/>
    <n v="417"/>
    <x v="461"/>
    <s v="CON PSU "/>
    <s v="50 % MENOR "/>
    <s v="Rango 500-549"/>
    <x v="1"/>
  </r>
  <r>
    <x v="3"/>
    <x v="12"/>
    <s v="Salud"/>
    <x v="0"/>
    <x v="0"/>
    <x v="4343"/>
    <s v="REGULAR"/>
    <s v="BARRIA BARRIA  FRANCISCO ANDRES "/>
    <x v="1"/>
    <s v="La Reina"/>
    <s v="Con Beca"/>
    <s v="Sin Beca"/>
    <s v="AÑO 2017"/>
    <n v="420"/>
    <n v="502"/>
    <n v="543"/>
    <n v="420"/>
    <x v="221"/>
    <s v="CON PSU "/>
    <s v="50 % MENOR "/>
    <s v="Rango 500-549"/>
    <x v="1"/>
  </r>
  <r>
    <x v="3"/>
    <x v="9"/>
    <s v="Salud"/>
    <x v="0"/>
    <x v="0"/>
    <x v="4344"/>
    <s v="REGULAR"/>
    <s v="QUEZADA BERRIOS PIA IGNACIA"/>
    <x v="0"/>
    <s v="Maipú"/>
    <s v="Con Beca"/>
    <s v="Sin Beca"/>
    <s v="AÑO 2017"/>
    <n v="420"/>
    <n v="487"/>
    <n v="543"/>
    <n v="420"/>
    <x v="185"/>
    <s v="CON PSU "/>
    <s v="50 % MENOR "/>
    <s v="Rango 500-549"/>
    <x v="1"/>
  </r>
  <r>
    <x v="3"/>
    <x v="20"/>
    <s v="Salud"/>
    <x v="0"/>
    <x v="0"/>
    <x v="4345"/>
    <s v="REGULAR"/>
    <s v="MANZANO MADRID JAVIERA VALENTINA"/>
    <x v="0"/>
    <s v="Pedro Aguirre Cerda"/>
    <s v="Con Beca"/>
    <s v="Sin Beca"/>
    <s v="AÑO 2017"/>
    <n v="420"/>
    <n v="508"/>
    <n v="530"/>
    <n v="420"/>
    <x v="183"/>
    <s v="CON PSU "/>
    <s v="50 % MENOR "/>
    <s v="Rango 500-549"/>
    <x v="1"/>
  </r>
  <r>
    <x v="3"/>
    <x v="20"/>
    <s v="Salud"/>
    <x v="0"/>
    <x v="0"/>
    <x v="4346"/>
    <s v="REGULAR"/>
    <s v="BARRIA LEIVA MONICA"/>
    <x v="0"/>
    <s v="Santiago"/>
    <s v="Sin Beca"/>
    <s v="Sin Beca"/>
    <s v="AÑO 2016"/>
    <n v="420"/>
    <n v="559"/>
    <n v="507"/>
    <n v="421"/>
    <x v="256"/>
    <s v="CON PSU "/>
    <s v="50 % MAYOR"/>
    <s v="Rango 500-549"/>
    <x v="1"/>
  </r>
  <r>
    <x v="3"/>
    <x v="20"/>
    <s v="Salud"/>
    <x v="0"/>
    <x v="0"/>
    <x v="4347"/>
    <s v="REGULAR"/>
    <s v="DIAZ JARA JAVIERA PAZ"/>
    <x v="0"/>
    <s v="Pudahuel"/>
    <s v="Sin Beca"/>
    <s v="Con Beca"/>
    <s v="AÑO 2017"/>
    <n v="423"/>
    <n v="527"/>
    <n v="550"/>
    <n v="423"/>
    <x v="225"/>
    <s v="CON PSU "/>
    <s v="50 % MENOR "/>
    <s v="Rango 500-549"/>
    <x v="1"/>
  </r>
  <r>
    <x v="3"/>
    <x v="21"/>
    <s v="Educación"/>
    <x v="0"/>
    <x v="0"/>
    <x v="4348"/>
    <s v="REGULAR"/>
    <s v="ARGOMEDO TOLEDO STEPHANIE CAROLINA"/>
    <x v="0"/>
    <s v="Recoleta"/>
    <s v="Sin Beca"/>
    <s v="Con Beca"/>
    <s v="AÑO 2017"/>
    <n v="423"/>
    <n v="527"/>
    <n v="550"/>
    <n v="423"/>
    <x v="225"/>
    <s v="CON PSU "/>
    <s v="50 % MENOR "/>
    <s v="Rango 500-549"/>
    <x v="1"/>
  </r>
  <r>
    <x v="3"/>
    <x v="12"/>
    <s v="Salud"/>
    <x v="0"/>
    <x v="0"/>
    <x v="4349"/>
    <s v="REGULAR"/>
    <s v="PARRA RODRIGUEZ VERONICA VALESKA"/>
    <x v="0"/>
    <s v="Puente Alto"/>
    <s v="Con Beca"/>
    <s v="Con Beca"/>
    <s v="AÑO 2017"/>
    <n v="425"/>
    <n v="473"/>
    <n v="556"/>
    <n v="425"/>
    <x v="245"/>
    <s v="CON PSU "/>
    <s v="50 % MENOR "/>
    <s v="Rango 500-549"/>
    <x v="1"/>
  </r>
  <r>
    <x v="3"/>
    <x v="4"/>
    <s v="Salud"/>
    <x v="0"/>
    <x v="0"/>
    <x v="4350"/>
    <s v="REGULAR"/>
    <s v="NAYAR ERAZO DENISSE HARLETTE"/>
    <x v="0"/>
    <s v="San Bernardo"/>
    <s v="Con Beca"/>
    <s v="Con Beca"/>
    <s v="AÑO 2017"/>
    <n v="425"/>
    <n v="516"/>
    <n v="504"/>
    <n v="425"/>
    <x v="237"/>
    <s v="CON PSU "/>
    <s v="50 % MENOR "/>
    <s v="Rango 500-549"/>
    <x v="1"/>
  </r>
  <r>
    <x v="3"/>
    <x v="10"/>
    <s v="Salud"/>
    <x v="0"/>
    <x v="0"/>
    <x v="4351"/>
    <s v="REGULAR"/>
    <s v="MUÑOZ JIMÉNEZ SCARLETT ALEJANDRA"/>
    <x v="0"/>
    <s v="San Fernando"/>
    <s v="Sin Beca"/>
    <s v="Con Beca"/>
    <s v="AÑO 2017"/>
    <n v="425"/>
    <n v="494"/>
    <n v="523"/>
    <n v="425"/>
    <x v="199"/>
    <s v="CON PSU "/>
    <s v="50 % MENOR "/>
    <s v="Rango 500-549"/>
    <x v="1"/>
  </r>
  <r>
    <x v="3"/>
    <x v="18"/>
    <s v="Educación"/>
    <x v="0"/>
    <x v="0"/>
    <x v="4352"/>
    <s v="REGULAR"/>
    <s v="LOBOS RECABAL VICTORIA PAZ"/>
    <x v="0"/>
    <s v="Tiltil"/>
    <s v="Sin Beca"/>
    <s v="Con Beca"/>
    <s v="AÑO 2017"/>
    <n v="425"/>
    <n v="508"/>
    <n v="530"/>
    <n v="425"/>
    <x v="183"/>
    <s v="CON PSU "/>
    <s v="50 % MENOR "/>
    <s v="Rango 500-549"/>
    <x v="1"/>
  </r>
  <r>
    <x v="3"/>
    <x v="8"/>
    <s v="Ciencias Sociales"/>
    <x v="1"/>
    <x v="0"/>
    <x v="4353"/>
    <s v="REGULAR"/>
    <s v="GUZMÁN CAMPOS SEBASTIÁN"/>
    <x v="1"/>
    <s v="San Joaquín"/>
    <s v="Sin Beca"/>
    <s v="Sin Beca"/>
    <s v="AÑO 2015"/>
    <n v="425"/>
    <n v="531"/>
    <n v="516"/>
    <n v="425"/>
    <x v="454"/>
    <s v="CON PSU "/>
    <s v="50 % MENOR "/>
    <s v="Rango 500-549"/>
    <x v="1"/>
  </r>
  <r>
    <x v="3"/>
    <x v="12"/>
    <s v="Salud"/>
    <x v="0"/>
    <x v="0"/>
    <x v="4354"/>
    <s v="REGULAR"/>
    <s v="OLIVARES URIBE PAMELA  ALEJANDRA "/>
    <x v="0"/>
    <s v="Santiago"/>
    <s v="Sin Beca"/>
    <s v="Con Beca"/>
    <s v="AÑO 2017"/>
    <n v="426"/>
    <n v="595"/>
    <n v="482"/>
    <n v="426"/>
    <x v="225"/>
    <s v="CON PSU "/>
    <s v="50 % MENOR "/>
    <s v="Rango 500-549"/>
    <x v="1"/>
  </r>
  <r>
    <x v="3"/>
    <x v="12"/>
    <s v="Salud"/>
    <x v="0"/>
    <x v="0"/>
    <x v="4355"/>
    <s v="REGULAR"/>
    <s v="SILVA INOSTROZA DAVID ANDRES"/>
    <x v="1"/>
    <s v="ARICA"/>
    <s v="Sin Beca"/>
    <s v="Sin Beca"/>
    <s v="AÑO 2017"/>
    <n v="426"/>
    <n v="480"/>
    <n v="587"/>
    <n v="426"/>
    <x v="450"/>
    <s v="CON PSU "/>
    <s v="50 % MENOR "/>
    <s v="Rango 500-549"/>
    <x v="1"/>
  </r>
  <r>
    <x v="3"/>
    <x v="6"/>
    <s v="Ciencias Sociales"/>
    <x v="0"/>
    <x v="1"/>
    <x v="4356"/>
    <s v="REGULAR"/>
    <s v="CASTRO LOPEZ JORDAN ALEJANDRO "/>
    <x v="1"/>
    <s v="Maipú"/>
    <s v="Sin Beca"/>
    <s v="Sin Beca"/>
    <s v="AÑO 2017"/>
    <n v="426"/>
    <n v="502"/>
    <n v="504"/>
    <n v="426"/>
    <x v="200"/>
    <s v="CON PSU "/>
    <s v="50 % MENOR "/>
    <s v="Rango 500-549"/>
    <x v="1"/>
  </r>
  <r>
    <x v="3"/>
    <x v="12"/>
    <s v="Salud"/>
    <x v="0"/>
    <x v="0"/>
    <x v="4357"/>
    <s v="REGULAR"/>
    <s v="SÁNCHEZ FLORES DANIELA FRANCISCA"/>
    <x v="0"/>
    <s v="Puente Alto"/>
    <s v="Sin Beca"/>
    <s v="Con Beca"/>
    <s v="AÑO 2017"/>
    <n v="427"/>
    <n v="502"/>
    <n v="523"/>
    <n v="427"/>
    <x v="249"/>
    <s v="CON PSU "/>
    <s v="50 % MENOR "/>
    <s v="Rango 500-549"/>
    <x v="1"/>
  </r>
  <r>
    <x v="3"/>
    <x v="9"/>
    <s v="Salud"/>
    <x v="0"/>
    <x v="0"/>
    <x v="4358"/>
    <s v="REGULAR"/>
    <s v="BRAVO RAMOS ROMINA STEPHANIE"/>
    <x v="0"/>
    <s v="El Bosque"/>
    <s v="Sin Beca"/>
    <s v="Sin Beca"/>
    <s v="AÑO 2017"/>
    <n v="427"/>
    <n v="465"/>
    <n v="556"/>
    <n v="427"/>
    <x v="218"/>
    <s v="CON PSU "/>
    <s v="50 % MENOR "/>
    <s v="Rango 500-549"/>
    <x v="1"/>
  </r>
  <r>
    <x v="3"/>
    <x v="18"/>
    <s v="Educación"/>
    <x v="0"/>
    <x v="0"/>
    <x v="4359"/>
    <s v="REGULAR"/>
    <s v="GARRIDO TOLEDO CATALINA  PAULETTE "/>
    <x v="0"/>
    <s v="Lo Barnechea"/>
    <s v="Con Beca"/>
    <s v="Con Beca"/>
    <s v="AÑO 2017"/>
    <n v="431"/>
    <n v="473"/>
    <n v="572"/>
    <n v="431"/>
    <x v="221"/>
    <s v="CON PSU "/>
    <s v="50 % MENOR "/>
    <s v="Rango 500-549"/>
    <x v="1"/>
  </r>
  <r>
    <x v="3"/>
    <x v="16"/>
    <s v="Ingeniería, Ciencia y Tecnología "/>
    <x v="0"/>
    <x v="0"/>
    <x v="4360"/>
    <s v="REGULAR"/>
    <s v="VALENZUELA RETAMAL SEBASTIAN ANDREE"/>
    <x v="1"/>
    <s v="Puente Alto"/>
    <s v="Con Beca"/>
    <s v="Con Beca"/>
    <s v="AÑO 2017"/>
    <n v="431"/>
    <n v="521"/>
    <n v="494"/>
    <n v="431"/>
    <x v="222"/>
    <s v="CON PSU "/>
    <s v="50 % MENOR "/>
    <s v="Rango 500-549"/>
    <x v="1"/>
  </r>
  <r>
    <x v="3"/>
    <x v="9"/>
    <s v="Salud"/>
    <x v="0"/>
    <x v="0"/>
    <x v="4361"/>
    <s v="REGULAR"/>
    <s v="MORKOFF CISTERNAS VALENTINA DE LOS ANGELES"/>
    <x v="0"/>
    <s v="Puente Alto"/>
    <s v="Con Beca"/>
    <s v="Sin Beca"/>
    <s v="AÑO 2017"/>
    <n v="431"/>
    <n v="549"/>
    <n v="454"/>
    <n v="431"/>
    <x v="186"/>
    <s v="CON PSU "/>
    <s v="50 % MENOR "/>
    <s v="Rango 500-549"/>
    <x v="1"/>
  </r>
  <r>
    <x v="3"/>
    <x v="20"/>
    <s v="Salud"/>
    <x v="0"/>
    <x v="0"/>
    <x v="4362"/>
    <s v="REGULAR"/>
    <s v="PEÑA PEREZ CATALINA MELANIE"/>
    <x v="0"/>
    <s v="Recoleta"/>
    <s v="Con Beca"/>
    <s v="Sin Beca"/>
    <s v="AÑO 2017"/>
    <n v="431"/>
    <n v="527"/>
    <n v="494"/>
    <n v="431"/>
    <x v="218"/>
    <s v="CON PSU "/>
    <s v="50 % MENOR "/>
    <s v="Rango 500-549"/>
    <x v="1"/>
  </r>
  <r>
    <x v="3"/>
    <x v="9"/>
    <s v="Salud"/>
    <x v="0"/>
    <x v="0"/>
    <x v="4363"/>
    <s v="REGULAR"/>
    <s v="CARE MORALES MARIA FERNANDA"/>
    <x v="0"/>
    <s v="San Bernardo"/>
    <s v="Con Beca"/>
    <s v="Sin Beca"/>
    <s v="AÑO 2017"/>
    <n v="431"/>
    <n v="579"/>
    <n v="454"/>
    <n v="431"/>
    <x v="242"/>
    <s v="CON PSU "/>
    <s v="50 % MENOR "/>
    <s v="Rango 500-549"/>
    <x v="1"/>
  </r>
  <r>
    <x v="3"/>
    <x v="9"/>
    <s v="Salud"/>
    <x v="0"/>
    <x v="0"/>
    <x v="4364"/>
    <s v="REGULAR"/>
    <s v="JARA PARRA RUTH ESTEFANIA"/>
    <x v="0"/>
    <s v="Lo Prado"/>
    <s v="Sin Beca"/>
    <s v="Sin Beca"/>
    <s v="AÑO 2016"/>
    <n v="431"/>
    <n v="537"/>
    <n v="496"/>
    <n v="431"/>
    <x v="242"/>
    <s v="CON PSU "/>
    <s v="50 % MENOR "/>
    <s v="Rango 500-549"/>
    <x v="1"/>
  </r>
  <r>
    <x v="3"/>
    <x v="4"/>
    <s v="Salud"/>
    <x v="0"/>
    <x v="0"/>
    <x v="4365"/>
    <s v="REGULAR"/>
    <s v="FUENTES CORDERO  ALMENDRA ROCIO"/>
    <x v="0"/>
    <s v="Peñaflor"/>
    <s v="Sin Beca"/>
    <s v="Con Beca"/>
    <s v="AÑO 2017"/>
    <n v="433"/>
    <n v="534"/>
    <n v="562"/>
    <n v="433"/>
    <x v="252"/>
    <s v="CON PSU "/>
    <s v="50 % MENOR "/>
    <s v="Rango 500-549"/>
    <x v="1"/>
  </r>
  <r>
    <x v="3"/>
    <x v="9"/>
    <s v="Salud"/>
    <x v="0"/>
    <x v="0"/>
    <x v="4366"/>
    <s v="REGULAR"/>
    <s v="DOMINGUEZ FLORES NEYDY NYCOLL"/>
    <x v="0"/>
    <s v="La Granja"/>
    <s v="Con Beca"/>
    <s v="Sin Beca"/>
    <s v="AÑO 2017"/>
    <n v="433"/>
    <n v="480"/>
    <n v="530"/>
    <n v="433"/>
    <x v="214"/>
    <s v="CON PSU "/>
    <s v="50 % MENOR "/>
    <s v="Rango 500-549"/>
    <x v="1"/>
  </r>
  <r>
    <x v="3"/>
    <x v="9"/>
    <s v="Salud"/>
    <x v="0"/>
    <x v="0"/>
    <x v="1437"/>
    <s v="REGULAR"/>
    <s v="NUÑEZ VASQUEZ CAMILA PAZ"/>
    <x v="0"/>
    <s v="El Bosque"/>
    <s v="Sin Beca"/>
    <s v="Sin Beca"/>
    <s v="AÑO 2017"/>
    <n v="433"/>
    <n v="516"/>
    <n v="494"/>
    <n v="433"/>
    <x v="214"/>
    <s v="CON PSU "/>
    <s v="50 % MENOR "/>
    <s v="Rango 500-549"/>
    <x v="1"/>
  </r>
  <r>
    <x v="3"/>
    <x v="1"/>
    <s v="Salud"/>
    <x v="0"/>
    <x v="0"/>
    <x v="4367"/>
    <s v="REGULAR"/>
    <s v="PARADA  OSSES BEN-YAMIN AARON"/>
    <x v="1"/>
    <s v="La Granja"/>
    <s v="Con Beca"/>
    <s v="Con Beca"/>
    <s v="AÑO 2017"/>
    <n v="435"/>
    <n v="556"/>
    <n v="514"/>
    <n v="435"/>
    <x v="233"/>
    <s v="CON PSU "/>
    <s v="50 % MENOR "/>
    <s v="Rango 500-549"/>
    <x v="1"/>
  </r>
  <r>
    <x v="3"/>
    <x v="18"/>
    <s v="Educación"/>
    <x v="0"/>
    <x v="0"/>
    <x v="4368"/>
    <s v="REGULAR"/>
    <s v="MUÑOZ MONSALVE NAYADET CAROLINA "/>
    <x v="0"/>
    <s v="Quilicura"/>
    <s v="Sin Beca"/>
    <s v="Con Beca"/>
    <s v="AÑO 2017"/>
    <n v="435"/>
    <n v="502"/>
    <n v="504"/>
    <n v="435"/>
    <x v="200"/>
    <s v="CON PSU "/>
    <s v="50 % MENOR "/>
    <s v="Rango 500-549"/>
    <x v="1"/>
  </r>
  <r>
    <x v="3"/>
    <x v="20"/>
    <s v="Salud"/>
    <x v="0"/>
    <x v="0"/>
    <x v="4369"/>
    <s v="REGULAR"/>
    <s v="DUQUE MARTÍNEZ DANIELA MONSERATT"/>
    <x v="0"/>
    <s v="Coínco"/>
    <s v="Con Beca"/>
    <s v="Sin Beca"/>
    <s v="AÑO 2017"/>
    <n v="435"/>
    <n v="630"/>
    <n v="421"/>
    <n v="435"/>
    <x v="254"/>
    <s v="CON PSU "/>
    <s v="50 % MENOR "/>
    <s v="Rango 500-549"/>
    <x v="1"/>
  </r>
  <r>
    <x v="3"/>
    <x v="1"/>
    <s v="Salud"/>
    <x v="1"/>
    <x v="1"/>
    <x v="4370"/>
    <s v="REGULAR"/>
    <s v="VARAS GARRIDO JOSEFA"/>
    <x v="0"/>
    <s v="Peñalolén"/>
    <s v="Con Beca"/>
    <s v="Sin Beca"/>
    <s v="AÑO 2013"/>
    <n v="435"/>
    <n v="494"/>
    <n v="524"/>
    <n v="435"/>
    <x v="238"/>
    <s v="CON PSU "/>
    <s v="50 % MENOR "/>
    <s v="Rango 500-549"/>
    <x v="1"/>
  </r>
  <r>
    <x v="3"/>
    <x v="9"/>
    <s v="Salud"/>
    <x v="0"/>
    <x v="0"/>
    <x v="4371"/>
    <s v="REGULAR"/>
    <s v="QUIROZ PEZOA CONSTANZA MARIBEL"/>
    <x v="0"/>
    <s v="Pudahuel"/>
    <s v="Con Beca"/>
    <s v="Sin Beca"/>
    <s v="AÑO 2016"/>
    <n v="435"/>
    <n v="582"/>
    <n v="425"/>
    <n v="435"/>
    <x v="451"/>
    <s v="CON PSU "/>
    <s v="50 % MENOR "/>
    <s v="Rango 500-549"/>
    <x v="1"/>
  </r>
  <r>
    <x v="3"/>
    <x v="20"/>
    <s v="Salud"/>
    <x v="0"/>
    <x v="0"/>
    <x v="4372"/>
    <s v="REGULAR"/>
    <s v="Mora Sánchez Fernanda Anariki"/>
    <x v="0"/>
    <s v="San Miguel"/>
    <s v="Con Beca"/>
    <s v="Sin Beca"/>
    <s v="AÑO 2017"/>
    <n v="435"/>
    <n v="480"/>
    <n v="530"/>
    <n v="435"/>
    <x v="214"/>
    <s v="CON PSU "/>
    <s v="50 % MENOR "/>
    <s v="Rango 500-549"/>
    <x v="1"/>
  </r>
  <r>
    <x v="3"/>
    <x v="9"/>
    <s v="Salud"/>
    <x v="0"/>
    <x v="0"/>
    <x v="4373"/>
    <s v="REGULAR"/>
    <s v="SOTO BRAVO MADELEINE ALEJANDRA"/>
    <x v="0"/>
    <s v="Pirque"/>
    <s v="Sin Beca"/>
    <s v="Sin Beca"/>
    <s v="AÑO 2017"/>
    <n v="435"/>
    <n v="502"/>
    <n v="537"/>
    <n v="435"/>
    <x v="204"/>
    <s v="CON PSU "/>
    <s v="50 % MENOR "/>
    <s v="Rango 500-549"/>
    <x v="1"/>
  </r>
  <r>
    <x v="3"/>
    <x v="9"/>
    <s v="Salud"/>
    <x v="0"/>
    <x v="0"/>
    <x v="4374"/>
    <s v="REGULAR"/>
    <s v="LETELIER VILLANUEVA VALENTINA  ABRIL"/>
    <x v="0"/>
    <s v="Santiago"/>
    <s v="Sin Beca"/>
    <s v="Sin Beca"/>
    <s v="AÑO 2013"/>
    <n v="435"/>
    <n v="542"/>
    <n v="539"/>
    <n v="435"/>
    <x v="265"/>
    <s v="CON PSU "/>
    <s v="50 % MENOR "/>
    <s v="Rango 500-549"/>
    <x v="1"/>
  </r>
  <r>
    <x v="3"/>
    <x v="9"/>
    <s v="Salud"/>
    <x v="0"/>
    <x v="0"/>
    <x v="4375"/>
    <s v="REGULAR"/>
    <s v="ABARCA PINO PIA FERNANDA"/>
    <x v="0"/>
    <s v="La Granja"/>
    <s v="Con Beca"/>
    <s v="Con Beca"/>
    <s v="AÑO 2017"/>
    <n v="437"/>
    <n v="571"/>
    <n v="504"/>
    <n v="437"/>
    <x v="246"/>
    <s v="CON PSU "/>
    <s v="50 % MENOR "/>
    <s v="Rango 500-549"/>
    <x v="1"/>
  </r>
  <r>
    <x v="3"/>
    <x v="6"/>
    <s v="Ciencias Sociales"/>
    <x v="0"/>
    <x v="0"/>
    <x v="4376"/>
    <s v="REGULAR"/>
    <s v="GONZALES TRONCOSO  SILENE TAMARA NADINE"/>
    <x v="0"/>
    <s v="Lo Barnechea"/>
    <s v="Sin Beca"/>
    <s v="Con Beca"/>
    <s v="AÑO 2017"/>
    <n v="437"/>
    <n v="534"/>
    <n v="482"/>
    <n v="437"/>
    <x v="196"/>
    <s v="CON PSU "/>
    <s v="50 % MENOR "/>
    <s v="Rango 500-549"/>
    <x v="1"/>
  </r>
  <r>
    <x v="3"/>
    <x v="20"/>
    <s v="Salud"/>
    <x v="0"/>
    <x v="0"/>
    <x v="4377"/>
    <s v="REGULAR"/>
    <s v="SAN MARTIN CARVAJAL CONSUELO ANDREA"/>
    <x v="0"/>
    <s v="La Florida"/>
    <s v="Sin Beca"/>
    <s v="Sin Beca"/>
    <s v="AÑO 2014"/>
    <n v="437"/>
    <n v="503"/>
    <n v="545"/>
    <n v="437"/>
    <x v="211"/>
    <s v="CON PSU "/>
    <s v="50 % MENOR "/>
    <s v="Rango 500-549"/>
    <x v="1"/>
  </r>
  <r>
    <x v="3"/>
    <x v="17"/>
    <s v="Ingeniería, Ciencia y Tecnología "/>
    <x v="0"/>
    <x v="0"/>
    <x v="4378"/>
    <s v="REGULAR"/>
    <s v="ARANCIBIA ARAYA ANDRES IGNACIO "/>
    <x v="1"/>
    <s v="El Bosque"/>
    <s v="Con Beca"/>
    <s v="Con Beca"/>
    <s v="AÑO 2017"/>
    <n v="441"/>
    <n v="443"/>
    <n v="578"/>
    <n v="441"/>
    <x v="218"/>
    <s v="CON PSU "/>
    <s v="50 % MENOR "/>
    <s v="Rango 500-549"/>
    <x v="1"/>
  </r>
  <r>
    <x v="3"/>
    <x v="0"/>
    <s v="Ingeniería, Ciencia y Tecnología "/>
    <x v="0"/>
    <x v="0"/>
    <x v="4379"/>
    <s v="REGULAR"/>
    <s v="QUIROZ GONZALEZ KATHERINE LISETH"/>
    <x v="0"/>
    <s v="Maipú"/>
    <s v="Con Beca"/>
    <s v="Con Beca"/>
    <s v="AÑO 2017"/>
    <n v="441"/>
    <n v="410"/>
    <n v="593"/>
    <n v="441"/>
    <x v="186"/>
    <s v="CON PSU "/>
    <s v="50 % MENOR "/>
    <s v="Rango 500-549"/>
    <x v="1"/>
  </r>
  <r>
    <x v="3"/>
    <x v="19"/>
    <s v="Educación"/>
    <x v="1"/>
    <x v="0"/>
    <x v="4380"/>
    <s v="REGULAR"/>
    <s v="MENDOZA SAN MARTÍN DÁMARIS CONSTANZA"/>
    <x v="0"/>
    <s v="Renca"/>
    <s v="Con Beca"/>
    <s v="Con Beca"/>
    <s v="AÑO 2017"/>
    <n v="441"/>
    <n v="480"/>
    <n v="562"/>
    <n v="441"/>
    <x v="213"/>
    <s v="CON PSU "/>
    <s v="50 % MENOR "/>
    <s v="Rango 500-549"/>
    <x v="1"/>
  </r>
  <r>
    <x v="3"/>
    <x v="19"/>
    <s v="Educación"/>
    <x v="0"/>
    <x v="0"/>
    <x v="4381"/>
    <s v="REGULAR"/>
    <s v="LEÓN ESCOBAR ADÁN JESUS "/>
    <x v="1"/>
    <s v="Santiago"/>
    <s v="Con Beca"/>
    <s v="Con Beca"/>
    <s v="AÑO 2017"/>
    <n v="441"/>
    <n v="620"/>
    <n v="454"/>
    <n v="441"/>
    <x v="207"/>
    <s v="CON PSU "/>
    <s v="50 % MENOR "/>
    <s v="Rango 500-549"/>
    <x v="1"/>
  </r>
  <r>
    <x v="3"/>
    <x v="12"/>
    <s v="Salud"/>
    <x v="0"/>
    <x v="0"/>
    <x v="4382"/>
    <s v="REGULAR"/>
    <s v="ANDRADE MACHUCA ROCIO"/>
    <x v="0"/>
    <s v="Puente Alto"/>
    <s v="Sin Beca"/>
    <s v="Con Beca"/>
    <s v="AÑO 2017"/>
    <n v="441"/>
    <n v="516"/>
    <n v="523"/>
    <n v="441"/>
    <x v="204"/>
    <s v="CON PSU "/>
    <s v="50 % MENOR "/>
    <s v="Rango 500-549"/>
    <x v="1"/>
  </r>
  <r>
    <x v="3"/>
    <x v="9"/>
    <s v="Salud"/>
    <x v="0"/>
    <x v="0"/>
    <x v="4383"/>
    <s v="REGULAR"/>
    <s v="CARRASCO  GARRIDO  JAVIERA ANDREA "/>
    <x v="0"/>
    <s v="La Pintana"/>
    <s v="Con Beca"/>
    <s v="Sin Beca"/>
    <s v="AÑO 2017"/>
    <n v="441"/>
    <n v="516"/>
    <n v="504"/>
    <n v="441"/>
    <x v="237"/>
    <s v="CON PSU "/>
    <s v="50 % MENOR "/>
    <s v="Rango 500-549"/>
    <x v="1"/>
  </r>
  <r>
    <x v="3"/>
    <x v="9"/>
    <s v="Salud"/>
    <x v="0"/>
    <x v="0"/>
    <x v="4384"/>
    <s v="REGULAR"/>
    <s v="BELTRAN BELTRAN BARBARA  ALEJANDRA"/>
    <x v="0"/>
    <s v="Santiago"/>
    <s v="Con Beca"/>
    <s v="Sin Beca"/>
    <s v="AÑO 2017"/>
    <n v="441"/>
    <n v="541"/>
    <n v="469"/>
    <n v="441"/>
    <x v="214"/>
    <s v="CON PSU "/>
    <s v="50 % MENOR "/>
    <s v="Rango 500-549"/>
    <x v="1"/>
  </r>
  <r>
    <x v="3"/>
    <x v="10"/>
    <s v="Salud"/>
    <x v="0"/>
    <x v="0"/>
    <x v="4385"/>
    <s v="REGULAR"/>
    <s v="HURTADO GUZMAN ROMINA JEANNETTE"/>
    <x v="0"/>
    <s v="Puente Alto"/>
    <s v="Con Beca"/>
    <s v="Con Beca"/>
    <s v="AÑO 2017"/>
    <n v="443"/>
    <n v="487"/>
    <n v="523"/>
    <n v="443"/>
    <x v="214"/>
    <s v="CON PSU "/>
    <s v="50 % MENOR "/>
    <s v="Rango 500-549"/>
    <x v="1"/>
  </r>
  <r>
    <x v="3"/>
    <x v="1"/>
    <s v="Salud"/>
    <x v="0"/>
    <x v="0"/>
    <x v="4386"/>
    <s v="REGULAR"/>
    <s v="VIELMA JIMENEZ SEBASTIAN IGNACIO"/>
    <x v="1"/>
    <s v="Renca"/>
    <s v="Sin Beca"/>
    <s v="Con Beca"/>
    <s v="AÑO 2017"/>
    <n v="443"/>
    <n v="521"/>
    <n v="556"/>
    <n v="443"/>
    <x v="225"/>
    <s v="CON PSU "/>
    <s v="50 % MENOR "/>
    <s v="Rango 500-549"/>
    <x v="1"/>
  </r>
  <r>
    <x v="3"/>
    <x v="9"/>
    <s v="Salud"/>
    <x v="0"/>
    <x v="0"/>
    <x v="4387"/>
    <s v="REGULAR"/>
    <s v="CARREÑO CORTÉS CECILIA IGNACIA"/>
    <x v="0"/>
    <s v="La Florida"/>
    <s v="Con Beca"/>
    <s v="Sin Beca"/>
    <s v="AÑO 2017"/>
    <n v="440"/>
    <n v="563"/>
    <n v="439"/>
    <n v="443"/>
    <x v="235"/>
    <s v="CON PSU "/>
    <s v="50 % MAYOR"/>
    <s v="Rango 500-549"/>
    <x v="1"/>
  </r>
  <r>
    <x v="3"/>
    <x v="6"/>
    <s v="Ciencias Sociales"/>
    <x v="1"/>
    <x v="0"/>
    <x v="4388"/>
    <s v="REGULAR"/>
    <s v="ESPINOZA SOTO SARAI BELEN"/>
    <x v="0"/>
    <s v="San Bernardo"/>
    <s v="Con Beca"/>
    <s v="Sin Beca"/>
    <s v="AÑO 2014"/>
    <n v="443"/>
    <n v="677"/>
    <n v="393"/>
    <n v="443"/>
    <x v="233"/>
    <s v="CON PSU "/>
    <s v="50 % MENOR "/>
    <s v="Rango 500-549"/>
    <x v="1"/>
  </r>
  <r>
    <x v="3"/>
    <x v="6"/>
    <s v="Ciencias Sociales"/>
    <x v="0"/>
    <x v="0"/>
    <x v="4389"/>
    <s v="REGULAR"/>
    <s v="LEIVA HERRERA ALANIS BARBARA"/>
    <x v="0"/>
    <s v="Puente Alto"/>
    <s v="Con Beca"/>
    <s v="Con Beca"/>
    <s v="AÑO 2017"/>
    <n v="445"/>
    <n v="534"/>
    <n v="523"/>
    <n v="445"/>
    <x v="209"/>
    <s v="CON PSU "/>
    <s v="50 % MENOR "/>
    <s v="Rango 500-549"/>
    <x v="1"/>
  </r>
  <r>
    <x v="3"/>
    <x v="20"/>
    <s v="Salud"/>
    <x v="0"/>
    <x v="0"/>
    <x v="4390"/>
    <s v="REGULAR"/>
    <s v="CASTILLO GALAZ CAMILA FERNANDA"/>
    <x v="0"/>
    <s v="San Bernardo"/>
    <s v="Con Beca"/>
    <s v="Con Beca"/>
    <s v="AÑO 2017"/>
    <n v="445"/>
    <n v="534"/>
    <n v="523"/>
    <n v="445"/>
    <x v="209"/>
    <s v="CON PSU "/>
    <s v="50 % MENOR "/>
    <s v="Rango 500-549"/>
    <x v="1"/>
  </r>
  <r>
    <x v="3"/>
    <x v="7"/>
    <s v="Salud"/>
    <x v="0"/>
    <x v="0"/>
    <x v="4391"/>
    <s v="REGULAR"/>
    <s v="ARAOS LOPEZ JOSÉ ANTONIO"/>
    <x v="1"/>
    <s v="La Cisterna"/>
    <s v="Sin Beca"/>
    <s v="Con Beca"/>
    <s v="AÑO 2017"/>
    <n v="445"/>
    <n v="494"/>
    <n v="543"/>
    <n v="445"/>
    <x v="210"/>
    <s v="CON PSU "/>
    <s v="50 % MENOR "/>
    <s v="Rango 500-549"/>
    <x v="1"/>
  </r>
  <r>
    <x v="3"/>
    <x v="9"/>
    <s v="Salud"/>
    <x v="0"/>
    <x v="0"/>
    <x v="4392"/>
    <s v="REGULAR"/>
    <s v="VILLAGRA NAVARRO JAVIER ALEXANDER"/>
    <x v="1"/>
    <s v="La Granja"/>
    <s v="Sin Beca"/>
    <s v="Con Beca"/>
    <s v="AÑO 2017"/>
    <n v="445"/>
    <n v="494"/>
    <n v="550"/>
    <n v="445"/>
    <x v="257"/>
    <s v="CON PSU "/>
    <s v="50 % MENOR "/>
    <s v="Rango 500-549"/>
    <x v="1"/>
  </r>
  <r>
    <x v="3"/>
    <x v="1"/>
    <s v="Salud"/>
    <x v="1"/>
    <x v="0"/>
    <x v="4393"/>
    <s v="REGULAR"/>
    <s v="PEREZ  AGUILERA  NESTOR LUIS"/>
    <x v="1"/>
    <s v="Cerrillos"/>
    <s v="Sin Beca"/>
    <s v="Con Beca"/>
    <s v="AÑO 2017"/>
    <n v="437"/>
    <n v="516"/>
    <n v="556"/>
    <n v="446"/>
    <x v="243"/>
    <s v="CON PSU "/>
    <s v="50 % MAYOR"/>
    <s v="Rango 500-549"/>
    <x v="1"/>
  </r>
  <r>
    <x v="3"/>
    <x v="9"/>
    <s v="Salud"/>
    <x v="0"/>
    <x v="0"/>
    <x v="4394"/>
    <s v="REGULAR"/>
    <s v="ECHEVERRÍA   MORALES NADIA GERALDINE "/>
    <x v="0"/>
    <s v="San Joaquín"/>
    <s v="Con Beca"/>
    <s v="Sin Beca"/>
    <s v="AÑO 2017"/>
    <n v="446"/>
    <n v="603"/>
    <n v="439"/>
    <n v="446"/>
    <x v="213"/>
    <s v="CON PSU "/>
    <s v="50 % MENOR "/>
    <s v="Rango 500-549"/>
    <x v="1"/>
  </r>
  <r>
    <x v="3"/>
    <x v="3"/>
    <s v="Educación"/>
    <x v="0"/>
    <x v="0"/>
    <x v="4395"/>
    <s v="REGULAR"/>
    <s v="ARANCIBIA  HERRERA NICOLAS ANDRES"/>
    <x v="1"/>
    <s v="Providencia"/>
    <s v="Con Beca"/>
    <s v="Con Beca"/>
    <s v="AÑO 2017"/>
    <n v="446"/>
    <n v="534"/>
    <n v="530"/>
    <n v="449"/>
    <x v="250"/>
    <s v="CON PSU "/>
    <s v="50 % MAYOR"/>
    <s v="Rango 500-549"/>
    <x v="1"/>
  </r>
  <r>
    <x v="3"/>
    <x v="6"/>
    <s v="Ciencias Sociales"/>
    <x v="0"/>
    <x v="0"/>
    <x v="4396"/>
    <s v="REGULAR"/>
    <s v="ASTETE FERNANDEZ ALEJANDRO ANTONIO"/>
    <x v="1"/>
    <s v="San Bernardo"/>
    <s v="Sin Beca"/>
    <s v="Sin Beca"/>
    <s v="AÑO 2016"/>
    <n v="454"/>
    <n v="597"/>
    <n v="472"/>
    <n v="449"/>
    <x v="239"/>
    <s v="CON PSU "/>
    <s v="50 % MENOR "/>
    <s v="Rango 500-549"/>
    <x v="1"/>
  </r>
  <r>
    <x v="3"/>
    <x v="11"/>
    <s v="Ciencias Sociales"/>
    <x v="0"/>
    <x v="0"/>
    <x v="4397"/>
    <s v="REGULAR"/>
    <s v="SALDIVAR TORREALBA CASIEL SOFIA"/>
    <x v="0"/>
    <s v="Providencia"/>
    <s v="Sin Beca"/>
    <s v="Con Beca"/>
    <s v="AÑO 2017"/>
    <n v="451"/>
    <n v="521"/>
    <n v="556"/>
    <n v="451"/>
    <x v="225"/>
    <s v="CON PSU "/>
    <s v="50 % MENOR "/>
    <s v="Rango 500-549"/>
    <x v="1"/>
  </r>
  <r>
    <x v="3"/>
    <x v="10"/>
    <s v="Salud"/>
    <x v="0"/>
    <x v="0"/>
    <x v="4398"/>
    <s v="REGULAR"/>
    <s v="REYES AGUIRRE CRISTOBAL MAURICIO"/>
    <x v="1"/>
    <s v="Santiago"/>
    <s v="Sin Beca"/>
    <s v="Con Beca"/>
    <s v="AÑO 2017"/>
    <n v="451"/>
    <n v="541"/>
    <n v="543"/>
    <n v="451"/>
    <x v="453"/>
    <s v="CON PSU "/>
    <s v="50 % MENOR "/>
    <s v="Rango 500-549"/>
    <x v="1"/>
  </r>
  <r>
    <x v="3"/>
    <x v="20"/>
    <s v="Salud"/>
    <x v="0"/>
    <x v="0"/>
    <x v="4399"/>
    <s v="REGULAR"/>
    <s v="GONZALEZ GUZMAN CLAUDIA ANTONIA"/>
    <x v="0"/>
    <s v="Estación Central"/>
    <s v="Con Beca"/>
    <s v="Sin Beca"/>
    <s v="AÑO 2017"/>
    <n v="451"/>
    <n v="502"/>
    <n v="514"/>
    <n v="451"/>
    <x v="196"/>
    <s v="CON PSU "/>
    <s v="50 % MENOR "/>
    <s v="Rango 500-549"/>
    <x v="1"/>
  </r>
  <r>
    <x v="3"/>
    <x v="20"/>
    <s v="Salud"/>
    <x v="0"/>
    <x v="0"/>
    <x v="4400"/>
    <s v="REGULAR"/>
    <s v="ORELLANA AGUIRRE MELISSA ANDREA"/>
    <x v="0"/>
    <s v="Lo Espejo"/>
    <s v="Con Beca"/>
    <s v="Sin Beca"/>
    <s v="AÑO 2017"/>
    <n v="451"/>
    <n v="527"/>
    <n v="494"/>
    <n v="451"/>
    <x v="218"/>
    <s v="CON PSU "/>
    <s v="50 % MENOR "/>
    <s v="Rango 500-549"/>
    <x v="1"/>
  </r>
  <r>
    <x v="3"/>
    <x v="20"/>
    <s v="Salud"/>
    <x v="0"/>
    <x v="0"/>
    <x v="4401"/>
    <s v="REGULAR"/>
    <s v="ANDRADE GÓMEZ GABRIELA CATALINA"/>
    <x v="0"/>
    <s v="San Miguel"/>
    <s v="Sin Beca"/>
    <s v="Sin Beca"/>
    <s v="AÑO 2017"/>
    <n v="451"/>
    <n v="516"/>
    <n v="530"/>
    <n v="451"/>
    <x v="220"/>
    <s v="CON PSU "/>
    <s v="50 % MENOR "/>
    <s v="Rango 500-549"/>
    <x v="1"/>
  </r>
  <r>
    <x v="3"/>
    <x v="2"/>
    <s v="Educación"/>
    <x v="0"/>
    <x v="0"/>
    <x v="4402"/>
    <s v="REGULAR"/>
    <s v="GUAJARDO DONOSO CAMILA DE LOS ANGELES"/>
    <x v="0"/>
    <s v="Pudahuel"/>
    <s v="Con Beca"/>
    <s v="Con Beca"/>
    <s v="AÑO 2017"/>
    <n v="441"/>
    <n v="521"/>
    <n v="537"/>
    <n v="452"/>
    <x v="219"/>
    <s v="CON PSU "/>
    <s v="50 % MAYOR"/>
    <s v="Rango 500-549"/>
    <x v="1"/>
  </r>
  <r>
    <x v="3"/>
    <x v="20"/>
    <s v="Salud"/>
    <x v="0"/>
    <x v="0"/>
    <x v="4403"/>
    <s v="REGULAR"/>
    <s v="JAQUE JIMENEZ CARLA ANDREA"/>
    <x v="0"/>
    <s v="Quilicura"/>
    <s v="Con Beca"/>
    <s v="Con Beca"/>
    <s v="AÑO 2015"/>
    <n v="453"/>
    <n v="477"/>
    <n v="527"/>
    <n v="453"/>
    <x v="179"/>
    <s v="CON PSU "/>
    <s v="50 % MENOR "/>
    <s v="Rango 500-549"/>
    <x v="1"/>
  </r>
  <r>
    <x v="3"/>
    <x v="9"/>
    <s v="Salud"/>
    <x v="0"/>
    <x v="0"/>
    <x v="4404"/>
    <s v="REGULAR"/>
    <s v="LEYTON ORELLANA DEBORA"/>
    <x v="0"/>
    <s v="Lo Espejo"/>
    <s v="Con Beca"/>
    <s v="Sin Beca"/>
    <s v="AÑO 2017"/>
    <n v="451"/>
    <n v="465"/>
    <n v="568"/>
    <n v="453"/>
    <x v="242"/>
    <s v="CON PSU "/>
    <s v="50 % MAYOR"/>
    <s v="Rango 500-549"/>
    <x v="1"/>
  </r>
  <r>
    <x v="3"/>
    <x v="19"/>
    <s v="Educación"/>
    <x v="0"/>
    <x v="0"/>
    <x v="4405"/>
    <s v="REGULAR"/>
    <s v="URIBE ARANCIBIA TIARE SCARLETT"/>
    <x v="0"/>
    <s v="San Bernardo"/>
    <s v="Con Beca"/>
    <s v="Con Beca"/>
    <s v="AÑO 2017"/>
    <n v="454"/>
    <n v="556"/>
    <n v="469"/>
    <n v="454"/>
    <x v="249"/>
    <s v="CON PSU "/>
    <s v="50 % MENOR "/>
    <s v="Rango 500-549"/>
    <x v="1"/>
  </r>
  <r>
    <x v="3"/>
    <x v="4"/>
    <s v="Salud"/>
    <x v="0"/>
    <x v="0"/>
    <x v="4406"/>
    <s v="REGULAR"/>
    <s v="CONCHA PEZOA HAROLD MANUEL"/>
    <x v="1"/>
    <s v="Cerrillos"/>
    <s v="Sin Beca"/>
    <s v="Con Beca"/>
    <s v="AÑO 2017"/>
    <n v="441"/>
    <n v="549"/>
    <n v="469"/>
    <n v="454"/>
    <x v="238"/>
    <s v="CON PSU "/>
    <s v="50 % MAYOR"/>
    <s v="Rango 500-549"/>
    <x v="1"/>
  </r>
  <r>
    <x v="3"/>
    <x v="18"/>
    <s v="Educación"/>
    <x v="0"/>
    <x v="0"/>
    <x v="4407"/>
    <s v="REGULAR"/>
    <s v="RODRÍGUEZ LOYOLA PAULA IGNACIA"/>
    <x v="0"/>
    <s v="Puente Alto"/>
    <s v="Con Beca"/>
    <s v="Con Beca"/>
    <s v="AÑO 2017"/>
    <n v="455"/>
    <n v="480"/>
    <n v="530"/>
    <n v="455"/>
    <x v="214"/>
    <s v="CON PSU "/>
    <s v="50 % MENOR "/>
    <s v="Rango 500-549"/>
    <x v="1"/>
  </r>
  <r>
    <x v="3"/>
    <x v="8"/>
    <s v="Ciencias Sociales"/>
    <x v="0"/>
    <x v="0"/>
    <x v="4408"/>
    <s v="REGULAR"/>
    <s v="CONTRERAS PINO MARÍA FERNANDA"/>
    <x v="0"/>
    <s v="Quilicura"/>
    <s v="Con Beca"/>
    <s v="Con Beca"/>
    <s v="AÑO 2017"/>
    <n v="455"/>
    <n v="541"/>
    <n v="494"/>
    <n v="455"/>
    <x v="452"/>
    <s v="CON PSU "/>
    <s v="50 % MENOR "/>
    <s v="Rango 500-549"/>
    <x v="1"/>
  </r>
  <r>
    <x v="3"/>
    <x v="2"/>
    <s v="Educación"/>
    <x v="0"/>
    <x v="0"/>
    <x v="4409"/>
    <s v="REGULAR"/>
    <s v="ALIAGA TORI GABRIELA VALENTINA KARINAE"/>
    <x v="0"/>
    <s v="Recoleta"/>
    <s v="Con Beca"/>
    <s v="Con Beca"/>
    <s v="AÑO 2017"/>
    <n v="455"/>
    <n v="516"/>
    <n v="523"/>
    <n v="455"/>
    <x v="204"/>
    <s v="CON PSU "/>
    <s v="50 % MENOR "/>
    <s v="Rango 500-549"/>
    <x v="1"/>
  </r>
  <r>
    <x v="3"/>
    <x v="9"/>
    <s v="Salud"/>
    <x v="0"/>
    <x v="0"/>
    <x v="4410"/>
    <s v="REGULAR"/>
    <s v="JARA ANDRADE PAULA FRANCISCA"/>
    <x v="0"/>
    <s v="La Florida"/>
    <s v="Sin Beca"/>
    <s v="Con Beca"/>
    <s v="AÑO 2017"/>
    <n v="455"/>
    <n v="595"/>
    <n v="454"/>
    <n v="455"/>
    <x v="260"/>
    <s v="CON PSU "/>
    <s v="50 % MENOR "/>
    <s v="Rango 500-549"/>
    <x v="1"/>
  </r>
  <r>
    <x v="3"/>
    <x v="14"/>
    <s v="Educación"/>
    <x v="0"/>
    <x v="0"/>
    <x v="4411"/>
    <s v="REGULAR"/>
    <s v="BERRÍOS NAVARRETE RICARDO IGNACIO"/>
    <x v="1"/>
    <s v="La Florida"/>
    <s v="Sin Beca"/>
    <s v="Con Beca"/>
    <s v="AÑO 2017"/>
    <n v="455"/>
    <n v="534"/>
    <n v="494"/>
    <n v="455"/>
    <x v="193"/>
    <s v="CON PSU "/>
    <s v="50 % MENOR "/>
    <s v="Rango 500-549"/>
    <x v="1"/>
  </r>
  <r>
    <x v="3"/>
    <x v="6"/>
    <s v="Ciencias Sociales"/>
    <x v="0"/>
    <x v="0"/>
    <x v="4412"/>
    <s v="REGULAR"/>
    <s v="GARRIDO POBLETE FRANCISCA IGNACIA"/>
    <x v="0"/>
    <s v="Las Condes"/>
    <s v="Con Beca"/>
    <s v="Sin Beca"/>
    <s v="AÑO 2013"/>
    <n v="455"/>
    <n v="600"/>
    <n v="485"/>
    <n v="455"/>
    <x v="190"/>
    <s v="CON PSU "/>
    <s v="50 % MENOR "/>
    <s v="Rango 500-549"/>
    <x v="1"/>
  </r>
  <r>
    <x v="3"/>
    <x v="7"/>
    <s v="Salud"/>
    <x v="0"/>
    <x v="0"/>
    <x v="4413"/>
    <s v="REGULAR"/>
    <s v="REYES ARRIAGADA CAMILA ESTEFANI"/>
    <x v="0"/>
    <s v="Maipú"/>
    <s v="Con Beca"/>
    <s v="Sin Beca"/>
    <s v="AÑO 2013"/>
    <n v="455"/>
    <n v="521"/>
    <n v="499"/>
    <n v="455"/>
    <x v="237"/>
    <s v="CON PSU "/>
    <s v="50 % MENOR "/>
    <s v="Rango 500-549"/>
    <x v="1"/>
  </r>
  <r>
    <x v="3"/>
    <x v="9"/>
    <s v="Salud"/>
    <x v="0"/>
    <x v="0"/>
    <x v="4414"/>
    <s v="REGULAR"/>
    <s v="ACUÑA RIVERA LIAT JAZMIN"/>
    <x v="0"/>
    <s v="Recoleta"/>
    <s v="Con Beca"/>
    <s v="Sin Beca"/>
    <s v="AÑO 2017"/>
    <n v="455"/>
    <n v="516"/>
    <n v="504"/>
    <n v="455"/>
    <x v="237"/>
    <s v="CON PSU "/>
    <s v="50 % MENOR "/>
    <s v="Rango 500-549"/>
    <x v="1"/>
  </r>
  <r>
    <x v="3"/>
    <x v="16"/>
    <s v="Ingeniería, Ciencia y Tecnología "/>
    <x v="1"/>
    <x v="0"/>
    <x v="1824"/>
    <s v="REGULAR"/>
    <s v="GARRIDO SERRANO BLAS EDUARDO"/>
    <x v="1"/>
    <s v="San Bernardo"/>
    <s v="Con Beca"/>
    <s v="Sin Beca"/>
    <s v="AÑO 2015"/>
    <n v="458"/>
    <n v="512"/>
    <n v="538"/>
    <n v="458"/>
    <x v="187"/>
    <s v="CON PSU "/>
    <s v="50 % MENOR "/>
    <s v="Rango 500-549"/>
    <x v="1"/>
  </r>
  <r>
    <x v="3"/>
    <x v="9"/>
    <s v="Salud"/>
    <x v="0"/>
    <x v="0"/>
    <x v="4415"/>
    <s v="REGULAR"/>
    <s v="OLAVE SAEZ ALEXANDRA CONSTANZA"/>
    <x v="0"/>
    <s v="San Antonio"/>
    <s v="Sin Beca"/>
    <s v="Sin Beca"/>
    <s v="AÑO 2017"/>
    <n v="458"/>
    <n v="563"/>
    <n v="469"/>
    <n v="458"/>
    <x v="192"/>
    <s v="CON PSU "/>
    <s v="50 % MENOR "/>
    <s v="Rango 500-549"/>
    <x v="1"/>
  </r>
  <r>
    <x v="3"/>
    <x v="20"/>
    <s v="Salud"/>
    <x v="0"/>
    <x v="0"/>
    <x v="4416"/>
    <s v="REGULAR"/>
    <s v="TUDELA VERDUGO BRUNO MAURICIO "/>
    <x v="1"/>
    <s v="Puente Alto"/>
    <s v="Sin Beca"/>
    <s v="Sin Beca"/>
    <s v="AÑO 2017"/>
    <n v="460"/>
    <n v="534"/>
    <n v="494"/>
    <n v="460"/>
    <x v="193"/>
    <s v="CON PSU "/>
    <s v="50 % MENOR "/>
    <s v="Rango 500-549"/>
    <x v="1"/>
  </r>
  <r>
    <x v="3"/>
    <x v="20"/>
    <s v="Salud"/>
    <x v="0"/>
    <x v="0"/>
    <x v="4417"/>
    <s v="REGULAR"/>
    <s v="ROJAS GONZALEZ SCARLETTE MICHELLE "/>
    <x v="0"/>
    <s v="Lo Espejo"/>
    <s v="Con Beca"/>
    <s v="Con Beca"/>
    <s v="AÑO 2017"/>
    <n v="461"/>
    <n v="563"/>
    <n v="514"/>
    <n v="461"/>
    <x v="225"/>
    <s v="CON PSU "/>
    <s v="50 % MENOR "/>
    <s v="Rango 500-549"/>
    <x v="1"/>
  </r>
  <r>
    <x v="3"/>
    <x v="6"/>
    <s v="Ciencias Sociales"/>
    <x v="0"/>
    <x v="0"/>
    <x v="4418"/>
    <s v="REGULAR"/>
    <s v="MORALES ALEGRIA DAVID SIMON"/>
    <x v="1"/>
    <s v="Macul"/>
    <s v="Con Beca"/>
    <s v="Con Beca"/>
    <s v="AÑO 2017"/>
    <n v="461"/>
    <n v="502"/>
    <n v="550"/>
    <n v="461"/>
    <x v="232"/>
    <s v="CON PSU "/>
    <s v="50 % MENOR "/>
    <s v="Rango 500-549"/>
    <x v="1"/>
  </r>
  <r>
    <x v="3"/>
    <x v="7"/>
    <s v="Salud"/>
    <x v="0"/>
    <x v="0"/>
    <x v="4419"/>
    <s v="REGULAR"/>
    <s v="JARA LANDERO VANIA DANAE"/>
    <x v="0"/>
    <s v="San Bernardo"/>
    <s v="Con Beca"/>
    <s v="Con Beca"/>
    <s v="AÑO 2017"/>
    <n v="461"/>
    <n v="521"/>
    <n v="494"/>
    <n v="461"/>
    <x v="222"/>
    <s v="CON PSU "/>
    <s v="50 % MENOR "/>
    <s v="Rango 500-549"/>
    <x v="1"/>
  </r>
  <r>
    <x v="3"/>
    <x v="10"/>
    <s v="Salud"/>
    <x v="0"/>
    <x v="0"/>
    <x v="4420"/>
    <s v="REGULAR"/>
    <s v="SOTO YAÑEZ FRANCISCA BELÉN"/>
    <x v="0"/>
    <s v="San Bernardo"/>
    <s v="Con Beca"/>
    <s v="Con Beca"/>
    <s v="AÑO 2017"/>
    <n v="461"/>
    <n v="521"/>
    <n v="494"/>
    <n v="461"/>
    <x v="222"/>
    <s v="CON PSU "/>
    <s v="50 % MENOR "/>
    <s v="Rango 500-549"/>
    <x v="1"/>
  </r>
  <r>
    <x v="3"/>
    <x v="9"/>
    <s v="Salud"/>
    <x v="0"/>
    <x v="0"/>
    <x v="4421"/>
    <s v="REGULAR"/>
    <s v="RODRIGUEZ SILVA JAVIERA DE LOS ÁNGELES"/>
    <x v="0"/>
    <s v="San Joaquín"/>
    <s v="Con Beca"/>
    <s v="Con Beca"/>
    <s v="AÑO 2017"/>
    <n v="461"/>
    <n v="494"/>
    <n v="602"/>
    <n v="461"/>
    <x v="252"/>
    <s v="CON PSU "/>
    <s v="50 % MENOR "/>
    <s v="Rango 500-549"/>
    <x v="1"/>
  </r>
  <r>
    <x v="3"/>
    <x v="12"/>
    <s v="Salud"/>
    <x v="0"/>
    <x v="0"/>
    <x v="4422"/>
    <s v="REGULAR"/>
    <s v="RODRÍGUEZ ESPINOZA PETER MÁXIMILIANO"/>
    <x v="1"/>
    <s v="Colina"/>
    <s v="Sin Beca"/>
    <s v="Con Beca"/>
    <s v="AÑO 2017"/>
    <n v="461"/>
    <n v="541"/>
    <n v="494"/>
    <n v="461"/>
    <x v="452"/>
    <s v="CON PSU "/>
    <s v="50 % MENOR "/>
    <s v="Rango 500-549"/>
    <x v="1"/>
  </r>
  <r>
    <x v="3"/>
    <x v="12"/>
    <s v="Salud"/>
    <x v="0"/>
    <x v="0"/>
    <x v="4423"/>
    <s v="REGULAR"/>
    <s v="MUÑOZ MARTINEZ TANYA YACQUELINE"/>
    <x v="0"/>
    <s v="Maipú"/>
    <s v="Sin Beca"/>
    <s v="Con Beca"/>
    <s v="AÑO 2017"/>
    <n v="461"/>
    <n v="556"/>
    <n v="494"/>
    <n v="461"/>
    <x v="187"/>
    <s v="CON PSU "/>
    <s v="50 % MENOR "/>
    <s v="Rango 500-549"/>
    <x v="1"/>
  </r>
  <r>
    <x v="3"/>
    <x v="20"/>
    <s v="Salud"/>
    <x v="0"/>
    <x v="1"/>
    <x v="4424"/>
    <s v="REGULAR"/>
    <s v="GARCIA DIAZ CARLA ESTEFANIA "/>
    <x v="0"/>
    <s v="Puente Alto"/>
    <s v="Sin Beca"/>
    <s v="Con Beca"/>
    <s v="AÑO 2016"/>
    <n v="461"/>
    <n v="465"/>
    <n v="539"/>
    <n v="461"/>
    <x v="179"/>
    <s v="CON PSU "/>
    <s v="50 % MENOR "/>
    <s v="Rango 500-549"/>
    <x v="1"/>
  </r>
  <r>
    <x v="3"/>
    <x v="12"/>
    <s v="Salud"/>
    <x v="0"/>
    <x v="0"/>
    <x v="4425"/>
    <s v="REGULAR"/>
    <s v="SAAVEDRA SEPULVEDA CATALINA IGNACIA"/>
    <x v="0"/>
    <s v="Requínoa"/>
    <s v="Sin Beca"/>
    <s v="Con Beca"/>
    <s v="AÑO 2017"/>
    <n v="461"/>
    <n v="541"/>
    <n v="530"/>
    <n v="461"/>
    <x v="241"/>
    <s v="CON PSU "/>
    <s v="50 % MENOR "/>
    <s v="Rango 500-549"/>
    <x v="1"/>
  </r>
  <r>
    <x v="3"/>
    <x v="12"/>
    <s v="Salud"/>
    <x v="0"/>
    <x v="0"/>
    <x v="4426"/>
    <s v="REGULAR"/>
    <s v="DIAZ PEREZ MARIA FERNANDA"/>
    <x v="0"/>
    <s v="San Ramón"/>
    <s v="Sin Beca"/>
    <s v="Con Beca"/>
    <s v="AÑO 2017"/>
    <n v="461"/>
    <n v="571"/>
    <n v="439"/>
    <n v="461"/>
    <x v="214"/>
    <s v="CON PSU "/>
    <s v="50 % MENOR "/>
    <s v="Rango 500-549"/>
    <x v="1"/>
  </r>
  <r>
    <x v="3"/>
    <x v="16"/>
    <s v="Ingeniería, Ciencia y Tecnología "/>
    <x v="1"/>
    <x v="0"/>
    <x v="4427"/>
    <s v="REGULAR"/>
    <s v="PARDO DOTE VICTORIA  NAZARET"/>
    <x v="0"/>
    <s v="Santiago"/>
    <s v="Sin Beca"/>
    <s v="Con Beca"/>
    <s v="AÑO 2015"/>
    <n v="461"/>
    <n v="531"/>
    <n v="521"/>
    <n v="461"/>
    <x v="232"/>
    <s v="CON PSU "/>
    <s v="50 % MENOR "/>
    <s v="Rango 500-549"/>
    <x v="1"/>
  </r>
  <r>
    <x v="3"/>
    <x v="9"/>
    <s v="Salud"/>
    <x v="0"/>
    <x v="0"/>
    <x v="4428"/>
    <s v="REGULAR"/>
    <s v="PEREZ OLIVA LIZ JAVIERA"/>
    <x v="0"/>
    <s v="La Florida"/>
    <s v="Con Beca"/>
    <s v="Sin Beca"/>
    <s v="AÑO 2017"/>
    <n v="461"/>
    <n v="541"/>
    <n v="494"/>
    <n v="461"/>
    <x v="452"/>
    <s v="CON PSU "/>
    <s v="50 % MENOR "/>
    <s v="Rango 500-549"/>
    <x v="1"/>
  </r>
  <r>
    <x v="3"/>
    <x v="20"/>
    <s v="Salud"/>
    <x v="0"/>
    <x v="0"/>
    <x v="4429"/>
    <s v="REGULAR"/>
    <s v="ZÚÑIGA PIZARRO JAVIERA  ARACELY"/>
    <x v="1"/>
    <s v="Maipú"/>
    <s v="Sin Beca"/>
    <s v="Sin Beca"/>
    <s v="AÑO 2017"/>
    <n v="461"/>
    <n v="556"/>
    <n v="482"/>
    <n v="461"/>
    <x v="183"/>
    <s v="CON PSU "/>
    <s v="50 % MENOR "/>
    <s v="Rango 500-549"/>
    <x v="1"/>
  </r>
  <r>
    <x v="3"/>
    <x v="21"/>
    <s v="Educación"/>
    <x v="1"/>
    <x v="0"/>
    <x v="4430"/>
    <s v="REGULAR"/>
    <s v="FERNANDEZ COFRE DAMARI BELEN"/>
    <x v="0"/>
    <s v="Santiago"/>
    <s v="Con Beca"/>
    <s v="Con Beca"/>
    <s v="AÑO 2016"/>
    <n v="464"/>
    <n v="543"/>
    <n v="496"/>
    <n v="464"/>
    <x v="204"/>
    <s v="CON PSU "/>
    <s v="50 % MENOR "/>
    <s v="Rango 500-549"/>
    <x v="1"/>
  </r>
  <r>
    <x v="3"/>
    <x v="20"/>
    <s v="Salud"/>
    <x v="0"/>
    <x v="0"/>
    <x v="4431"/>
    <s v="REGULAR"/>
    <s v="RAMIREZ  RAMIREZ MARILYN MIREYA"/>
    <x v="0"/>
    <s v="El Bosque"/>
    <s v="Con Beca"/>
    <s v="Sin Beca"/>
    <s v="AÑO 2017"/>
    <n v="464"/>
    <n v="480"/>
    <n v="556"/>
    <n v="464"/>
    <x v="240"/>
    <s v="CON PSU "/>
    <s v="50 % MENOR "/>
    <s v="Rango 500-549"/>
    <x v="1"/>
  </r>
  <r>
    <x v="3"/>
    <x v="9"/>
    <s v="Salud"/>
    <x v="0"/>
    <x v="0"/>
    <x v="4432"/>
    <s v="REGULAR"/>
    <s v="FRITZ NAVARRO VALENTINA CONSTANZA"/>
    <x v="0"/>
    <s v="Pudahuel"/>
    <s v="Con Beca"/>
    <s v="Sin Beca"/>
    <s v="AÑO 2017"/>
    <n v="464"/>
    <n v="541"/>
    <n v="482"/>
    <n v="464"/>
    <x v="230"/>
    <s v="CON PSU "/>
    <s v="50 % MENOR "/>
    <s v="Rango 500-549"/>
    <x v="1"/>
  </r>
  <r>
    <x v="3"/>
    <x v="20"/>
    <s v="Salud"/>
    <x v="0"/>
    <x v="0"/>
    <x v="4433"/>
    <s v="REGULAR"/>
    <s v="HERNÁNDEZ GONZÁLEZ PIA CAROLINA"/>
    <x v="0"/>
    <s v="Lo Espejo"/>
    <s v="Con Beca"/>
    <s v="Sin Beca"/>
    <s v="AÑO 2017"/>
    <n v="464"/>
    <n v="494"/>
    <n v="562"/>
    <n v="465"/>
    <x v="189"/>
    <s v="CON PSU "/>
    <s v="50 % MAYOR"/>
    <s v="Rango 500-549"/>
    <x v="1"/>
  </r>
  <r>
    <x v="3"/>
    <x v="3"/>
    <s v="Educación"/>
    <x v="0"/>
    <x v="0"/>
    <x v="4434"/>
    <s v="REGULAR"/>
    <s v="MOYA ARAVENA  SEBASTIAN IGNACIO"/>
    <x v="1"/>
    <s v="Puente Alto"/>
    <s v="Con Beca"/>
    <s v="Sin Beca"/>
    <s v="AÑO 2016"/>
    <n v="460"/>
    <n v="501"/>
    <n v="507"/>
    <n v="465"/>
    <x v="217"/>
    <s v="CON PSU "/>
    <s v="50 % MAYOR"/>
    <s v="Rango 500-549"/>
    <x v="1"/>
  </r>
  <r>
    <x v="3"/>
    <x v="1"/>
    <s v="Salud"/>
    <x v="0"/>
    <x v="0"/>
    <x v="4435"/>
    <s v="REGULAR"/>
    <s v="LOAIZA BARRIOS MICHELLE DOMINIC "/>
    <x v="0"/>
    <s v="La Cisterna"/>
    <s v="Sin Beca"/>
    <s v="Con Beca"/>
    <s v="AÑO 2017"/>
    <n v="466"/>
    <n v="508"/>
    <n v="504"/>
    <n v="466"/>
    <x v="227"/>
    <s v="CON PSU "/>
    <s v="50 % MENOR "/>
    <s v="Rango 500-549"/>
    <x v="1"/>
  </r>
  <r>
    <x v="3"/>
    <x v="20"/>
    <s v="Salud"/>
    <x v="0"/>
    <x v="0"/>
    <x v="4436"/>
    <s v="REGULAR"/>
    <s v="CHACON VILLAGRAN SCARLETTE  ALEJANDRA "/>
    <x v="0"/>
    <s v="Maipú"/>
    <s v="Sin Beca"/>
    <s v="Con Beca"/>
    <s v="AÑO 2017"/>
    <n v="466"/>
    <n v="556"/>
    <n v="523"/>
    <n v="466"/>
    <x v="231"/>
    <s v="CON PSU "/>
    <s v="50 % MENOR "/>
    <s v="Rango 500-549"/>
    <x v="1"/>
  </r>
  <r>
    <x v="3"/>
    <x v="9"/>
    <s v="Salud"/>
    <x v="0"/>
    <x v="0"/>
    <x v="4437"/>
    <s v="REGULAR"/>
    <s v="MUÑOZ VEJAR CATALINA ANDREA "/>
    <x v="0"/>
    <s v="Puente Alto"/>
    <s v="Sin Beca"/>
    <s v="Con Beca"/>
    <s v="AÑO 2017"/>
    <n v="466"/>
    <n v="571"/>
    <n v="482"/>
    <n v="466"/>
    <x v="224"/>
    <s v="CON PSU "/>
    <s v="50 % MENOR "/>
    <s v="Rango 500-549"/>
    <x v="1"/>
  </r>
  <r>
    <x v="3"/>
    <x v="4"/>
    <s v="Salud"/>
    <x v="0"/>
    <x v="0"/>
    <x v="4438"/>
    <s v="REGULAR"/>
    <s v="POZO CARRASCO XIOMARA BELÉN"/>
    <x v="0"/>
    <s v="Puente Alto"/>
    <s v="Sin Beca"/>
    <s v="Con Beca"/>
    <s v="AÑO 2017"/>
    <n v="466"/>
    <n v="494"/>
    <n v="543"/>
    <n v="466"/>
    <x v="210"/>
    <s v="CON PSU "/>
    <s v="50 % MENOR "/>
    <s v="Rango 500-549"/>
    <x v="1"/>
  </r>
  <r>
    <x v="3"/>
    <x v="9"/>
    <s v="Salud"/>
    <x v="0"/>
    <x v="0"/>
    <x v="4439"/>
    <s v="REGULAR"/>
    <s v="FIGUEROA PALMA PATRICIO ANDRÉS"/>
    <x v="1"/>
    <s v="Curicó"/>
    <s v="Con Beca"/>
    <s v="Sin Beca"/>
    <s v="AÑO 2017"/>
    <n v="466"/>
    <n v="487"/>
    <n v="514"/>
    <n v="466"/>
    <x v="247"/>
    <s v="CON PSU "/>
    <s v="50 % MENOR "/>
    <s v="Rango 500-549"/>
    <x v="1"/>
  </r>
  <r>
    <x v="3"/>
    <x v="9"/>
    <s v="Salud"/>
    <x v="0"/>
    <x v="0"/>
    <x v="4440"/>
    <s v="REGULAR"/>
    <s v="ORTIZ MAULÉN GONZALO ANDRÉS"/>
    <x v="1"/>
    <s v="Peñaflor"/>
    <s v="Con Beca"/>
    <s v="Sin Beca"/>
    <s v="AÑO 2017"/>
    <n v="466"/>
    <n v="508"/>
    <n v="523"/>
    <n v="466"/>
    <x v="461"/>
    <s v="CON PSU "/>
    <s v="50 % MENOR "/>
    <s v="Rango 500-549"/>
    <x v="1"/>
  </r>
  <r>
    <x v="3"/>
    <x v="9"/>
    <s v="Salud"/>
    <x v="0"/>
    <x v="0"/>
    <x v="4441"/>
    <s v="REGULAR"/>
    <s v="BRAVO RUIZ DANIELA"/>
    <x v="0"/>
    <s v="Quilicura"/>
    <s v="Con Beca"/>
    <s v="Sin Beca"/>
    <s v="AÑO 2017"/>
    <n v="466"/>
    <n v="541"/>
    <n v="494"/>
    <n v="466"/>
    <x v="452"/>
    <s v="CON PSU "/>
    <s v="50 % MENOR "/>
    <s v="Rango 500-549"/>
    <x v="1"/>
  </r>
  <r>
    <x v="3"/>
    <x v="9"/>
    <s v="Salud"/>
    <x v="0"/>
    <x v="0"/>
    <x v="4442"/>
    <s v="REGULAR"/>
    <s v="GÓMEZ DÍAZ CONSTANZA"/>
    <x v="0"/>
    <s v="San Bernardo"/>
    <s v="Sin Beca"/>
    <s v="Sin Beca"/>
    <s v="AÑO 2016"/>
    <n v="466"/>
    <n v="493"/>
    <n v="525"/>
    <n v="466"/>
    <x v="238"/>
    <s v="CON PSU "/>
    <s v="50 % MENOR "/>
    <s v="Rango 500-549"/>
    <x v="1"/>
  </r>
  <r>
    <x v="3"/>
    <x v="3"/>
    <s v="Educación"/>
    <x v="1"/>
    <x v="0"/>
    <x v="4443"/>
    <s v="REGULAR"/>
    <s v="MONTECINOS HUERTA  FRANCO ANDRES "/>
    <x v="1"/>
    <s v="Lo Prado"/>
    <s v="Con Beca"/>
    <s v="Con Beca"/>
    <s v="AÑO 2017"/>
    <n v="468"/>
    <n v="571"/>
    <n v="514"/>
    <n v="468"/>
    <x v="190"/>
    <s v="CON PSU "/>
    <s v="50 % MENOR "/>
    <s v="Rango 500-549"/>
    <x v="1"/>
  </r>
  <r>
    <x v="3"/>
    <x v="4"/>
    <s v="Salud"/>
    <x v="0"/>
    <x v="0"/>
    <x v="4444"/>
    <s v="REGULAR"/>
    <s v="ARANDA MARILEO FRANCISCA  ALEJANDRA"/>
    <x v="0"/>
    <s v="Puente Alto"/>
    <s v="Sin Beca"/>
    <s v="Con Beca"/>
    <s v="AÑO 2017"/>
    <n v="468"/>
    <n v="541"/>
    <n v="469"/>
    <n v="468"/>
    <x v="214"/>
    <s v="CON PSU "/>
    <s v="50 % MENOR "/>
    <s v="Rango 500-549"/>
    <x v="1"/>
  </r>
  <r>
    <x v="3"/>
    <x v="9"/>
    <s v="Salud"/>
    <x v="0"/>
    <x v="0"/>
    <x v="4445"/>
    <s v="REGULAR"/>
    <s v="ALEGRÍA  DÍAZ NILDA PATRICIA"/>
    <x v="0"/>
    <s v="Puente Alto"/>
    <s v="Con Beca"/>
    <s v="Sin Beca"/>
    <s v="AÑO 2017"/>
    <n v="468"/>
    <n v="516"/>
    <n v="494"/>
    <n v="468"/>
    <x v="214"/>
    <s v="CON PSU "/>
    <s v="50 % MENOR "/>
    <s v="Rango 500-549"/>
    <x v="1"/>
  </r>
  <r>
    <x v="3"/>
    <x v="9"/>
    <s v="Salud"/>
    <x v="0"/>
    <x v="0"/>
    <x v="4446"/>
    <s v="REGULAR"/>
    <s v="MUÑOZ TISNAO JUAN CARLOS"/>
    <x v="1"/>
    <s v="Maipú"/>
    <s v="Con Beca"/>
    <s v="Con Beca"/>
    <s v="AÑO 2017"/>
    <n v="468"/>
    <n v="508"/>
    <n v="514"/>
    <n v="469"/>
    <x v="215"/>
    <s v="CON PSU "/>
    <s v="50 % MAYOR"/>
    <s v="Rango 500-549"/>
    <x v="1"/>
  </r>
  <r>
    <x v="3"/>
    <x v="6"/>
    <s v="Ciencias Sociales"/>
    <x v="0"/>
    <x v="0"/>
    <x v="4447"/>
    <s v="REGULAR"/>
    <s v="CÁCERES MARTÍNEZ CONSUELO"/>
    <x v="0"/>
    <s v="El Monte"/>
    <s v="Con Beca"/>
    <s v="Sin Beca"/>
    <s v="AÑO 2015"/>
    <n v="469"/>
    <n v="525"/>
    <n v="476"/>
    <n v="469"/>
    <x v="247"/>
    <s v="CON PSU "/>
    <s v="50 % MENOR "/>
    <s v="Rango 500-549"/>
    <x v="1"/>
  </r>
  <r>
    <x v="3"/>
    <x v="9"/>
    <s v="Salud"/>
    <x v="0"/>
    <x v="0"/>
    <x v="4448"/>
    <s v="REGULAR"/>
    <s v="SOTO JACOBO HERNAN FELIPE"/>
    <x v="1"/>
    <s v="Maipú"/>
    <s v="Con Beca"/>
    <s v="Sin Beca"/>
    <s v="AÑO 2017"/>
    <n v="460"/>
    <n v="502"/>
    <n v="504"/>
    <n v="469"/>
    <x v="200"/>
    <s v="CON PSU "/>
    <s v="50 % MAYOR"/>
    <s v="Rango 500-549"/>
    <x v="1"/>
  </r>
  <r>
    <x v="3"/>
    <x v="20"/>
    <s v="Salud"/>
    <x v="0"/>
    <x v="1"/>
    <x v="4449"/>
    <s v="REGULAR"/>
    <s v="ALVARADO ARAYA THIARE JAVIERA DEL CARMEN"/>
    <x v="0"/>
    <s v="San Ramón"/>
    <s v="Sin Beca"/>
    <s v="Sin Beca"/>
    <s v="AÑO 2017"/>
    <n v="466"/>
    <n v="508"/>
    <n v="530"/>
    <n v="469"/>
    <x v="183"/>
    <s v="CON PSU "/>
    <s v="50 % MAYOR"/>
    <s v="Rango 500-549"/>
    <x v="1"/>
  </r>
  <r>
    <x v="3"/>
    <x v="9"/>
    <s v="Salud"/>
    <x v="0"/>
    <x v="0"/>
    <x v="4450"/>
    <s v="REGULAR"/>
    <s v="PRELLE CASTRO DONATTO VITTORIO"/>
    <x v="1"/>
    <s v="Santiago"/>
    <s v="Con Beca"/>
    <s v="Sin Beca"/>
    <s v="AÑO 2017"/>
    <n v="466"/>
    <n v="541"/>
    <n v="514"/>
    <n v="471"/>
    <x v="236"/>
    <s v="CON PSU "/>
    <s v="50 % MAYOR"/>
    <s v="Rango 500-549"/>
    <x v="1"/>
  </r>
  <r>
    <x v="3"/>
    <x v="20"/>
    <s v="Salud"/>
    <x v="0"/>
    <x v="0"/>
    <x v="4451"/>
    <s v="REGULAR"/>
    <s v="DÍAZ MAGALLANES VALENTINA FRANCISCA"/>
    <x v="0"/>
    <s v="Maipú"/>
    <s v="Con Beca"/>
    <s v="Con Beca"/>
    <s v="AÑO 2017"/>
    <n v="472"/>
    <n v="458"/>
    <n v="562"/>
    <n v="472"/>
    <x v="237"/>
    <s v="CON PSU "/>
    <s v="50 % MENOR "/>
    <s v="Rango 500-549"/>
    <x v="1"/>
  </r>
  <r>
    <x v="3"/>
    <x v="20"/>
    <s v="Salud"/>
    <x v="0"/>
    <x v="0"/>
    <x v="4452"/>
    <s v="REGULAR"/>
    <s v="CASANOVA MEYER DOMINICKE FRANCHESCA"/>
    <x v="0"/>
    <s v="Pudahuel"/>
    <s v="Con Beca"/>
    <s v="Con Beca"/>
    <s v="AÑO 2017"/>
    <n v="472"/>
    <n v="508"/>
    <n v="550"/>
    <n v="472"/>
    <x v="219"/>
    <s v="CON PSU "/>
    <s v="50 % MENOR "/>
    <s v="Rango 500-549"/>
    <x v="1"/>
  </r>
  <r>
    <x v="3"/>
    <x v="12"/>
    <s v="Salud"/>
    <x v="0"/>
    <x v="0"/>
    <x v="4453"/>
    <s v="REGULAR"/>
    <s v="HERRERA MORAGA JAVIERA"/>
    <x v="0"/>
    <s v="Quilicura"/>
    <s v="Con Beca"/>
    <s v="Con Beca"/>
    <s v="AÑO 2017"/>
    <n v="472"/>
    <n v="516"/>
    <n v="568"/>
    <n v="472"/>
    <x v="453"/>
    <s v="CON PSU "/>
    <s v="50 % MENOR "/>
    <s v="Rango 500-549"/>
    <x v="1"/>
  </r>
  <r>
    <x v="3"/>
    <x v="0"/>
    <s v="Ingeniería, Ciencia y Tecnología "/>
    <x v="0"/>
    <x v="0"/>
    <x v="4454"/>
    <s v="REGULAR"/>
    <s v="RIVERA SAN MARTIN BENJAMIN ALEXIS"/>
    <x v="1"/>
    <s v="Recoleta"/>
    <s v="Con Beca"/>
    <s v="Con Beca"/>
    <s v="AÑO 2017"/>
    <n v="472"/>
    <n v="494"/>
    <n v="593"/>
    <n v="472"/>
    <x v="456"/>
    <s v="CON PSU "/>
    <s v="50 % MENOR "/>
    <s v="Rango 500-549"/>
    <x v="1"/>
  </r>
  <r>
    <x v="3"/>
    <x v="11"/>
    <s v="Ciencias Sociales"/>
    <x v="0"/>
    <x v="0"/>
    <x v="4455"/>
    <s v="REGULAR"/>
    <s v="ÁLVAREZ SALINAS JOSÉ IGNACIO NICOLAS"/>
    <x v="1"/>
    <s v="San Bernardo"/>
    <s v="Con Beca"/>
    <s v="Con Beca"/>
    <s v="AÑO 2017"/>
    <n v="472"/>
    <n v="541"/>
    <n v="537"/>
    <n v="472"/>
    <x v="460"/>
    <s v="CON PSU "/>
    <s v="50 % MENOR "/>
    <s v="Rango 500-549"/>
    <x v="1"/>
  </r>
  <r>
    <x v="3"/>
    <x v="6"/>
    <s v="Ciencias Sociales"/>
    <x v="0"/>
    <x v="0"/>
    <x v="4456"/>
    <s v="REGULAR"/>
    <s v="BARRIA GONZÁLEZ ANAIS VALENTINA "/>
    <x v="0"/>
    <s v="La Florida"/>
    <s v="Sin Beca"/>
    <s v="Con Beca"/>
    <s v="AÑO 2017"/>
    <n v="472"/>
    <n v="521"/>
    <n v="504"/>
    <n v="472"/>
    <x v="249"/>
    <s v="CON PSU "/>
    <s v="50 % MENOR "/>
    <s v="Rango 500-549"/>
    <x v="1"/>
  </r>
  <r>
    <x v="3"/>
    <x v="9"/>
    <s v="Salud"/>
    <x v="0"/>
    <x v="0"/>
    <x v="4457"/>
    <s v="REGULAR"/>
    <s v="VILLAVICENCIO ÁVILA VALENTINA  IGNACIA"/>
    <x v="0"/>
    <s v="Santiago"/>
    <s v="Sin Beca"/>
    <s v="Con Beca"/>
    <s v="AÑO 2017"/>
    <n v="472"/>
    <n v="541"/>
    <n v="469"/>
    <n v="472"/>
    <x v="214"/>
    <s v="CON PSU "/>
    <s v="50 % MENOR "/>
    <s v="Rango 500-549"/>
    <x v="1"/>
  </r>
  <r>
    <x v="3"/>
    <x v="9"/>
    <s v="Salud"/>
    <x v="0"/>
    <x v="0"/>
    <x v="4458"/>
    <s v="REGULAR"/>
    <s v="GONZALEZ TUREN FELIPE ALEJANDRO"/>
    <x v="1"/>
    <s v="Cerrillos"/>
    <s v="Sin Beca"/>
    <s v="Sin Beca"/>
    <s v="AÑO 2016"/>
    <n v="472"/>
    <n v="507"/>
    <n v="516"/>
    <n v="472"/>
    <x v="230"/>
    <s v="CON PSU "/>
    <s v="50 % MENOR "/>
    <s v="Rango 500-549"/>
    <x v="1"/>
  </r>
  <r>
    <x v="3"/>
    <x v="4"/>
    <s v="Salud"/>
    <x v="0"/>
    <x v="0"/>
    <x v="4459"/>
    <s v="REGULAR"/>
    <s v="HERNÁNDEZ NORAMBUENA FRANCISCA  ANDREA"/>
    <x v="0"/>
    <s v="Ñuñoa"/>
    <s v="Sin Beca"/>
    <s v="Sin Beca"/>
    <s v="AÑO 2017"/>
    <n v="472"/>
    <n v="480"/>
    <n v="523"/>
    <n v="472"/>
    <x v="186"/>
    <s v="CON PSU "/>
    <s v="50 % MENOR "/>
    <s v="Rango 500-549"/>
    <x v="1"/>
  </r>
  <r>
    <x v="3"/>
    <x v="20"/>
    <s v="Salud"/>
    <x v="0"/>
    <x v="0"/>
    <x v="4460"/>
    <s v="REGULAR"/>
    <s v="RUBIO ALDAY ISIDORA DENISSE"/>
    <x v="0"/>
    <s v="Peñalolén"/>
    <s v="Sin Beca"/>
    <s v="Sin Beca"/>
    <s v="AÑO 2017"/>
    <n v="472"/>
    <n v="527"/>
    <n v="494"/>
    <n v="472"/>
    <x v="218"/>
    <s v="CON PSU "/>
    <s v="50 % MENOR "/>
    <s v="Rango 500-549"/>
    <x v="1"/>
  </r>
  <r>
    <x v="3"/>
    <x v="9"/>
    <s v="Salud"/>
    <x v="0"/>
    <x v="0"/>
    <x v="4461"/>
    <s v="REGULAR"/>
    <s v="GAVILÁN ROA GRACIELA SCARLETTE DEL PILAR"/>
    <x v="0"/>
    <s v="Renca"/>
    <s v="Sin Beca"/>
    <s v="Sin Beca"/>
    <s v="AÑO 2015"/>
    <n v="472"/>
    <n v="492"/>
    <n v="509"/>
    <n v="472"/>
    <x v="247"/>
    <s v="CON PSU "/>
    <s v="50 % MENOR "/>
    <s v="Rango 500-549"/>
    <x v="1"/>
  </r>
  <r>
    <x v="3"/>
    <x v="8"/>
    <s v="Ciencias Sociales"/>
    <x v="0"/>
    <x v="0"/>
    <x v="4462"/>
    <s v="REGULAR"/>
    <s v="BARRA CASAS POLETT GERORGETTE"/>
    <x v="0"/>
    <s v="La Florida"/>
    <s v="Con Beca"/>
    <s v="Con Beca"/>
    <s v="AÑO 2017"/>
    <n v="461"/>
    <n v="579"/>
    <n v="482"/>
    <n v="473"/>
    <x v="197"/>
    <s v="CON PSU "/>
    <s v="50 % MAYOR"/>
    <s v="Rango 500-549"/>
    <x v="1"/>
  </r>
  <r>
    <x v="3"/>
    <x v="9"/>
    <s v="Salud"/>
    <x v="0"/>
    <x v="0"/>
    <x v="4463"/>
    <s v="REGULAR"/>
    <s v="SANTANDER ROMO VIVIANA"/>
    <x v="0"/>
    <s v="Pudahuel"/>
    <s v="Sin Beca"/>
    <s v="Sin Beca"/>
    <s v="AÑO 2016"/>
    <n v="474"/>
    <n v="486"/>
    <n v="516"/>
    <n v="474"/>
    <x v="235"/>
    <s v="CON PSU "/>
    <s v="50 % MENOR "/>
    <s v="Rango 500-549"/>
    <x v="1"/>
  </r>
  <r>
    <x v="3"/>
    <x v="20"/>
    <s v="Salud"/>
    <x v="0"/>
    <x v="0"/>
    <x v="4464"/>
    <s v="REGULAR"/>
    <s v="MEZA LOYOLA ANA PAULINA"/>
    <x v="0"/>
    <s v="Puente Alto"/>
    <s v="Sin Beca"/>
    <s v="Sin Beca"/>
    <s v="AÑO 2016"/>
    <n v="472"/>
    <n v="501"/>
    <n v="516"/>
    <n v="474"/>
    <x v="199"/>
    <s v="CON PSU "/>
    <s v="50 % MAYOR"/>
    <s v="Rango 500-549"/>
    <x v="1"/>
  </r>
  <r>
    <x v="3"/>
    <x v="0"/>
    <s v="Ingeniería, Ciencia y Tecnología "/>
    <x v="0"/>
    <x v="0"/>
    <x v="4465"/>
    <s v="REGULAR"/>
    <s v="GUZMAN LOBOS SEBASTIAN ANTHONY"/>
    <x v="1"/>
    <s v="Lo Espejo"/>
    <s v="Con Beca"/>
    <s v="Con Beca"/>
    <s v="AÑO 2017"/>
    <n v="471"/>
    <n v="534"/>
    <n v="530"/>
    <n v="476"/>
    <x v="250"/>
    <s v="CON PSU "/>
    <s v="50 % MAYOR"/>
    <s v="Rango 500-549"/>
    <x v="1"/>
  </r>
  <r>
    <x v="3"/>
    <x v="10"/>
    <s v="Salud"/>
    <x v="0"/>
    <x v="0"/>
    <x v="4466"/>
    <s v="REGULAR"/>
    <s v="ASTUDILLO  ROJAS CATALINA  FRANCISCA"/>
    <x v="0"/>
    <s v="Maipú"/>
    <s v="Sin Beca"/>
    <s v="Con Beca"/>
    <s v="AÑO 2017"/>
    <n v="476"/>
    <n v="487"/>
    <n v="514"/>
    <n v="476"/>
    <x v="247"/>
    <s v="CON PSU "/>
    <s v="50 % MENOR "/>
    <s v="Rango 500-549"/>
    <x v="1"/>
  </r>
  <r>
    <x v="3"/>
    <x v="21"/>
    <s v="Educación"/>
    <x v="0"/>
    <x v="0"/>
    <x v="4467"/>
    <s v="REGULAR"/>
    <s v="HERNÁNDEZ JARA SOFÍA MACARENA"/>
    <x v="0"/>
    <s v="Paine"/>
    <s v="Sin Beca"/>
    <s v="Con Beca"/>
    <s v="AÑO 2017"/>
    <n v="476"/>
    <n v="527"/>
    <n v="530"/>
    <n v="476"/>
    <x v="209"/>
    <s v="CON PSU "/>
    <s v="50 % MENOR "/>
    <s v="Rango 500-549"/>
    <x v="1"/>
  </r>
  <r>
    <x v="3"/>
    <x v="1"/>
    <s v="Salud"/>
    <x v="0"/>
    <x v="0"/>
    <x v="4468"/>
    <s v="REGULAR"/>
    <s v="CANESSA PAVEZ FRANCISCO JAVIER"/>
    <x v="1"/>
    <s v="Pudahuel"/>
    <s v="Con Beca"/>
    <s v="Sin Beca"/>
    <s v="AÑO 2014"/>
    <n v="476"/>
    <n v="514"/>
    <n v="531"/>
    <n v="476"/>
    <x v="221"/>
    <s v="CON PSU "/>
    <s v="50 % MENOR "/>
    <s v="Rango 500-549"/>
    <x v="1"/>
  </r>
  <r>
    <x v="3"/>
    <x v="9"/>
    <s v="Salud"/>
    <x v="0"/>
    <x v="0"/>
    <x v="4469"/>
    <s v="REGULAR"/>
    <s v="GAMBOA PALMA CAMILA CONSTANZA"/>
    <x v="0"/>
    <s v="Puente Alto"/>
    <s v="Con Beca"/>
    <s v="Sin Beca"/>
    <s v="AÑO 2017"/>
    <n v="476"/>
    <n v="494"/>
    <n v="543"/>
    <n v="476"/>
    <x v="210"/>
    <s v="CON PSU "/>
    <s v="50 % MENOR "/>
    <s v="Rango 500-549"/>
    <x v="1"/>
  </r>
  <r>
    <x v="3"/>
    <x v="20"/>
    <s v="Salud"/>
    <x v="0"/>
    <x v="0"/>
    <x v="4470"/>
    <s v="REGULAR"/>
    <s v="RICO PACHECO JAVIERA CONSTANZA"/>
    <x v="0"/>
    <s v="Puente Alto"/>
    <s v="Con Beca"/>
    <s v="Sin Beca"/>
    <s v="AÑO 2017"/>
    <n v="476"/>
    <n v="579"/>
    <n v="514"/>
    <n v="476"/>
    <x v="264"/>
    <s v="CON PSU "/>
    <s v="50 % MENOR "/>
    <s v="Rango 500-549"/>
    <x v="1"/>
  </r>
  <r>
    <x v="3"/>
    <x v="20"/>
    <s v="Salud"/>
    <x v="0"/>
    <x v="0"/>
    <x v="4471"/>
    <s v="REGULAR"/>
    <s v="OLIVARES ORELLANA ROSSANA MARGARITA "/>
    <x v="0"/>
    <s v="San Felipe"/>
    <s v="Con Beca"/>
    <s v="Sin Beca"/>
    <s v="AÑO 2017"/>
    <n v="466"/>
    <n v="541"/>
    <n v="494"/>
    <n v="476"/>
    <x v="452"/>
    <s v="CON PSU "/>
    <s v="50 % MAYOR"/>
    <s v="Rango 500-549"/>
    <x v="1"/>
  </r>
  <r>
    <x v="3"/>
    <x v="20"/>
    <s v="Salud"/>
    <x v="0"/>
    <x v="0"/>
    <x v="4472"/>
    <s v="REGULAR"/>
    <s v="CEA SILVA BARBARA DEL CARMEN"/>
    <x v="0"/>
    <s v="La Pintana"/>
    <s v="Sin Beca"/>
    <s v="Sin Beca"/>
    <s v="AÑO 2017"/>
    <n v="476"/>
    <n v="549"/>
    <n v="530"/>
    <n v="476"/>
    <x v="231"/>
    <s v="CON PSU "/>
    <s v="50 % MENOR "/>
    <s v="Rango 500-549"/>
    <x v="1"/>
  </r>
  <r>
    <x v="3"/>
    <x v="9"/>
    <s v="Salud"/>
    <x v="0"/>
    <x v="0"/>
    <x v="4473"/>
    <s v="REGULAR"/>
    <s v="SOUMASTRE LOPEZ VANESSA SOLANGE ANDREA"/>
    <x v="0"/>
    <s v="San Bernardo"/>
    <s v="Con Beca"/>
    <s v="Con Beca"/>
    <s v="AÑO 2017"/>
    <n v="476"/>
    <n v="451"/>
    <n v="556"/>
    <n v="477"/>
    <x v="451"/>
    <s v="CON PSU "/>
    <s v="50 % MAYOR"/>
    <s v="Rango 500-549"/>
    <x v="1"/>
  </r>
  <r>
    <x v="3"/>
    <x v="9"/>
    <s v="Salud"/>
    <x v="0"/>
    <x v="0"/>
    <x v="4474"/>
    <s v="REGULAR"/>
    <s v="AGUILAR VILLABLANCA CAMILA ESMERALDA ALEJANDRA"/>
    <x v="0"/>
    <s v="Maipú"/>
    <s v="Con Beca"/>
    <s v="Sin Beca"/>
    <s v="AÑO 2017"/>
    <n v="476"/>
    <n v="436"/>
    <n v="578"/>
    <n v="477"/>
    <x v="182"/>
    <s v="CON PSU "/>
    <s v="50 % MAYOR"/>
    <s v="Rango 500-549"/>
    <x v="1"/>
  </r>
  <r>
    <x v="3"/>
    <x v="9"/>
    <s v="Salud"/>
    <x v="0"/>
    <x v="0"/>
    <x v="4475"/>
    <s v="REGULAR"/>
    <s v="SEPULVEDA CERON DANIELA ANDREA"/>
    <x v="0"/>
    <s v="Maipú"/>
    <s v="Sin Beca"/>
    <s v="Con Beca"/>
    <s v="AÑO 2017"/>
    <n v="478"/>
    <n v="527"/>
    <n v="514"/>
    <n v="478"/>
    <x v="262"/>
    <s v="CON PSU "/>
    <s v="50 % MENOR "/>
    <s v="Rango 500-549"/>
    <x v="1"/>
  </r>
  <r>
    <x v="3"/>
    <x v="12"/>
    <s v="Salud"/>
    <x v="0"/>
    <x v="0"/>
    <x v="4476"/>
    <s v="REGULAR"/>
    <s v="GUTIÉRREZ DÍAZ GABRIEL ANDRES"/>
    <x v="1"/>
    <s v="Recoleta"/>
    <s v="Sin Beca"/>
    <s v="Con Beca"/>
    <s v="AÑO 2017"/>
    <n v="478"/>
    <n v="508"/>
    <n v="530"/>
    <n v="478"/>
    <x v="183"/>
    <s v="CON PSU "/>
    <s v="50 % MENOR "/>
    <s v="Rango 500-549"/>
    <x v="1"/>
  </r>
  <r>
    <x v="3"/>
    <x v="9"/>
    <s v="Salud"/>
    <x v="0"/>
    <x v="0"/>
    <x v="3651"/>
    <s v="REGULAR"/>
    <s v="GUZMAN LAGOS VALERIA CONSTANZA ELENA"/>
    <x v="0"/>
    <s v="Peñaflor"/>
    <s v="Sin Beca"/>
    <s v="Sin Beca"/>
    <s v="AÑO 2017"/>
    <n v="478"/>
    <n v="480"/>
    <n v="523"/>
    <n v="478"/>
    <x v="186"/>
    <s v="CON PSU "/>
    <s v="50 % MENOR "/>
    <s v="Rango 500-549"/>
    <x v="1"/>
  </r>
  <r>
    <x v="3"/>
    <x v="17"/>
    <s v="Ingeniería, Ciencia y Tecnología "/>
    <x v="0"/>
    <x v="0"/>
    <x v="4477"/>
    <s v="REGULAR"/>
    <s v="FUENZALIDA RIFFO MARIO"/>
    <x v="1"/>
    <s v="Quinta Normal"/>
    <s v="Con Beca"/>
    <s v="Sin Beca"/>
    <s v="AÑO 2016"/>
    <n v="472"/>
    <n v="514"/>
    <n v="485"/>
    <n v="479"/>
    <x v="234"/>
    <s v="CON PSU "/>
    <s v="50 % MAYOR"/>
    <s v="Rango 500-549"/>
    <x v="1"/>
  </r>
  <r>
    <x v="3"/>
    <x v="9"/>
    <s v="Salud"/>
    <x v="0"/>
    <x v="0"/>
    <x v="4478"/>
    <s v="REGULAR"/>
    <s v="ISMAIL PIZARRO KATHERINE JADILLE"/>
    <x v="0"/>
    <s v="Conchalí"/>
    <s v="Sin Beca"/>
    <s v="Sin Beca"/>
    <s v="AÑO 2014"/>
    <n v="476"/>
    <n v="537"/>
    <n v="515"/>
    <n v="479"/>
    <x v="232"/>
    <s v="CON PSU "/>
    <s v="50 % MAYOR"/>
    <s v="Rango 500-549"/>
    <x v="1"/>
  </r>
  <r>
    <x v="3"/>
    <x v="1"/>
    <s v="Salud"/>
    <x v="1"/>
    <x v="0"/>
    <x v="4479"/>
    <s v="REGULAR"/>
    <s v="MEZA QUISPE STEPHANY"/>
    <x v="0"/>
    <s v="Puente Alto"/>
    <s v="Sin Beca"/>
    <s v="Sin Beca"/>
    <s v="AÑO 2014"/>
    <n v="466"/>
    <n v="543"/>
    <n v="503"/>
    <n v="481"/>
    <x v="220"/>
    <s v="CON PSU "/>
    <s v="50 % MAYOR"/>
    <s v="Rango 500-549"/>
    <x v="1"/>
  </r>
  <r>
    <x v="3"/>
    <x v="8"/>
    <s v="Ciencias Sociales"/>
    <x v="1"/>
    <x v="0"/>
    <x v="4480"/>
    <s v="REGULAR"/>
    <s v="ALVARADO MORALES KARLA CONSTANZA"/>
    <x v="0"/>
    <s v="Conchalí"/>
    <s v="Con Beca"/>
    <s v="Con Beca"/>
    <s v="AÑO 2017"/>
    <n v="482"/>
    <n v="534"/>
    <n v="523"/>
    <n v="482"/>
    <x v="209"/>
    <s v="CON PSU "/>
    <s v="50 % MENOR "/>
    <s v="Rango 500-549"/>
    <x v="1"/>
  </r>
  <r>
    <x v="3"/>
    <x v="18"/>
    <s v="Educación"/>
    <x v="0"/>
    <x v="0"/>
    <x v="4481"/>
    <s v="REGULAR"/>
    <s v="SUAREZ RETAMAL NATALIA EDITH GRACIELA"/>
    <x v="0"/>
    <s v="La Cisterna"/>
    <s v="Con Beca"/>
    <s v="Con Beca"/>
    <s v="AÑO 2017"/>
    <n v="482"/>
    <n v="508"/>
    <n v="523"/>
    <n v="482"/>
    <x v="461"/>
    <s v="CON PSU "/>
    <s v="50 % MENOR "/>
    <s v="Rango 500-549"/>
    <x v="1"/>
  </r>
  <r>
    <x v="3"/>
    <x v="8"/>
    <s v="Ciencias Sociales"/>
    <x v="0"/>
    <x v="0"/>
    <x v="4482"/>
    <s v="REGULAR"/>
    <s v="JERALDINO SUAZO CRYSSLEN ANTONELLA"/>
    <x v="0"/>
    <s v="La Granja"/>
    <s v="Con Beca"/>
    <s v="Con Beca"/>
    <s v="AÑO 2017"/>
    <n v="482"/>
    <n v="502"/>
    <n v="504"/>
    <n v="482"/>
    <x v="200"/>
    <s v="CON PSU "/>
    <s v="50 % MENOR "/>
    <s v="Rango 500-549"/>
    <x v="1"/>
  </r>
  <r>
    <x v="3"/>
    <x v="19"/>
    <s v="Educación"/>
    <x v="0"/>
    <x v="0"/>
    <x v="4483"/>
    <s v="REGULAR"/>
    <s v="LÓPEZ NUÑEZ ALINE FRANCESCA"/>
    <x v="0"/>
    <s v="Puente Alto"/>
    <s v="Con Beca"/>
    <s v="Con Beca"/>
    <s v="AÑO 2017"/>
    <n v="482"/>
    <n v="436"/>
    <n v="568"/>
    <n v="482"/>
    <x v="179"/>
    <s v="CON PSU "/>
    <s v="50 % MENOR "/>
    <s v="Rango 500-549"/>
    <x v="1"/>
  </r>
  <r>
    <x v="3"/>
    <x v="3"/>
    <s v="Educación"/>
    <x v="0"/>
    <x v="0"/>
    <x v="4484"/>
    <s v="REGULAR"/>
    <s v="CASTRO OSSA MAXIMILIANO CRISTIANI"/>
    <x v="1"/>
    <s v="San Joaquín"/>
    <s v="Con Beca"/>
    <s v="Con Beca"/>
    <s v="AÑO 2017"/>
    <n v="482"/>
    <n v="502"/>
    <n v="562"/>
    <n v="482"/>
    <x v="250"/>
    <s v="CON PSU "/>
    <s v="50 % MENOR "/>
    <s v="Rango 500-549"/>
    <x v="1"/>
  </r>
  <r>
    <x v="3"/>
    <x v="8"/>
    <s v="Ciencias Sociales"/>
    <x v="0"/>
    <x v="0"/>
    <x v="4485"/>
    <s v="REGULAR"/>
    <s v="PÉREZ VÁSQUEZ CATALINA IGNACIA"/>
    <x v="0"/>
    <s v="San Miguel"/>
    <s v="Con Beca"/>
    <s v="Con Beca"/>
    <s v="AÑO 2017"/>
    <n v="482"/>
    <n v="487"/>
    <n v="530"/>
    <n v="482"/>
    <x v="199"/>
    <s v="CON PSU "/>
    <s v="50 % MENOR "/>
    <s v="Rango 500-549"/>
    <x v="1"/>
  </r>
  <r>
    <x v="3"/>
    <x v="12"/>
    <s v="Salud"/>
    <x v="0"/>
    <x v="0"/>
    <x v="4486"/>
    <s v="REGULAR"/>
    <s v="SOTO  BENAVIDES ISIDORA IGNACIA "/>
    <x v="0"/>
    <s v="Cerrillos"/>
    <s v="Sin Beca"/>
    <s v="Con Beca"/>
    <s v="AÑO 2017"/>
    <n v="482"/>
    <n v="516"/>
    <n v="494"/>
    <n v="482"/>
    <x v="214"/>
    <s v="CON PSU "/>
    <s v="50 % MENOR "/>
    <s v="Rango 500-549"/>
    <x v="1"/>
  </r>
  <r>
    <x v="3"/>
    <x v="10"/>
    <s v="Salud"/>
    <x v="0"/>
    <x v="0"/>
    <x v="4487"/>
    <s v="REGULAR"/>
    <s v="ESPINOZA ARIAS CATALINA ANDREA"/>
    <x v="0"/>
    <s v="Graneros"/>
    <s v="Sin Beca"/>
    <s v="Con Beca"/>
    <s v="AÑO 2017"/>
    <n v="482"/>
    <n v="494"/>
    <n v="514"/>
    <n v="482"/>
    <x v="217"/>
    <s v="CON PSU "/>
    <s v="50 % MENOR "/>
    <s v="Rango 500-549"/>
    <x v="1"/>
  </r>
  <r>
    <x v="3"/>
    <x v="20"/>
    <s v="Salud"/>
    <x v="0"/>
    <x v="0"/>
    <x v="4488"/>
    <s v="REGULAR"/>
    <s v="MALUENDA ZAPATA BENJAMIN CRISTOBAL"/>
    <x v="1"/>
    <s v="Puente Alto"/>
    <s v="Sin Beca"/>
    <s v="Con Beca"/>
    <s v="AÑO 2017"/>
    <n v="482"/>
    <n v="595"/>
    <n v="494"/>
    <n v="482"/>
    <x v="554"/>
    <s v="CON PSU "/>
    <s v="50 % MENOR "/>
    <s v="Rango 500-549"/>
    <x v="1"/>
  </r>
  <r>
    <x v="3"/>
    <x v="6"/>
    <s v="Ciencias Sociales"/>
    <x v="0"/>
    <x v="0"/>
    <x v="4489"/>
    <s v="REGULAR"/>
    <s v="NEIRA SOTELO FELIPE IGNACIO"/>
    <x v="1"/>
    <s v="Puente Alto"/>
    <s v="Sin Beca"/>
    <s v="Con Beca"/>
    <s v="AÑO 2017"/>
    <n v="482"/>
    <n v="527"/>
    <n v="550"/>
    <n v="482"/>
    <x v="225"/>
    <s v="CON PSU "/>
    <s v="50 % MENOR "/>
    <s v="Rango 500-549"/>
    <x v="1"/>
  </r>
  <r>
    <x v="3"/>
    <x v="20"/>
    <s v="Salud"/>
    <x v="0"/>
    <x v="0"/>
    <x v="4490"/>
    <s v="REGULAR"/>
    <s v="MARTINEZ CAMUS JAVIERA VALENTINA"/>
    <x v="0"/>
    <s v="Lo Prado"/>
    <s v="Con Beca"/>
    <s v="Sin Beca"/>
    <s v="AÑO 2017"/>
    <n v="482"/>
    <n v="502"/>
    <n v="504"/>
    <n v="482"/>
    <x v="200"/>
    <s v="CON PSU "/>
    <s v="50 % MENOR "/>
    <s v="Rango 500-549"/>
    <x v="1"/>
  </r>
  <r>
    <x v="3"/>
    <x v="9"/>
    <s v="Salud"/>
    <x v="0"/>
    <x v="0"/>
    <x v="4491"/>
    <s v="REGULAR"/>
    <s v="CARRASCO CURIFUTA CAROLINA ANTONIA"/>
    <x v="0"/>
    <s v="Maipú"/>
    <s v="Con Beca"/>
    <s v="Sin Beca"/>
    <s v="AÑO 2017"/>
    <n v="482"/>
    <n v="465"/>
    <n v="543"/>
    <n v="482"/>
    <x v="217"/>
    <s v="CON PSU "/>
    <s v="50 % MENOR "/>
    <s v="Rango 500-549"/>
    <x v="1"/>
  </r>
  <r>
    <x v="3"/>
    <x v="9"/>
    <s v="Salud"/>
    <x v="0"/>
    <x v="0"/>
    <x v="3169"/>
    <s v="REGULAR"/>
    <s v="SAAVEDRA GALLARDO BETSABE CONSTANZA"/>
    <x v="0"/>
    <s v="Peñalolén"/>
    <s v="Con Beca"/>
    <s v="Sin Beca"/>
    <s v="AÑO 2016"/>
    <n v="482"/>
    <n v="551"/>
    <n v="516"/>
    <n v="482"/>
    <x v="450"/>
    <s v="CON PSU "/>
    <s v="50 % MENOR "/>
    <s v="Rango 500-549"/>
    <x v="1"/>
  </r>
  <r>
    <x v="3"/>
    <x v="20"/>
    <s v="Salud"/>
    <x v="0"/>
    <x v="0"/>
    <x v="4492"/>
    <s v="REGULAR"/>
    <s v="MOLINA  MOLINA  RUVI  AIDIN"/>
    <x v="0"/>
    <s v="Pudahuel"/>
    <s v="Con Beca"/>
    <s v="Sin Beca"/>
    <s v="AÑO 2017"/>
    <n v="482"/>
    <n v="436"/>
    <n v="568"/>
    <n v="482"/>
    <x v="179"/>
    <s v="CON PSU "/>
    <s v="50 % MENOR "/>
    <s v="Rango 500-549"/>
    <x v="1"/>
  </r>
  <r>
    <x v="3"/>
    <x v="6"/>
    <s v="Ciencias Sociales"/>
    <x v="1"/>
    <x v="0"/>
    <x v="4493"/>
    <s v="REGULAR"/>
    <s v="SALAMANCA MARTINEZ KATHERINE JOHANNA "/>
    <x v="0"/>
    <s v="Lo Espejo"/>
    <s v="Sin Beca"/>
    <s v="Sin Beca"/>
    <s v="AÑO 2015"/>
    <n v="482"/>
    <n v="568"/>
    <n v="527"/>
    <n v="482"/>
    <x v="261"/>
    <s v="CON PSU "/>
    <s v="50 % MENOR "/>
    <s v="Rango 500-549"/>
    <x v="1"/>
  </r>
  <r>
    <x v="3"/>
    <x v="20"/>
    <s v="Salud"/>
    <x v="0"/>
    <x v="0"/>
    <x v="4494"/>
    <s v="REGULAR"/>
    <s v="REYES RETAMAL VANESSA CECILIA "/>
    <x v="0"/>
    <s v="Maipú"/>
    <s v="Sin Beca"/>
    <s v="Sin Beca"/>
    <s v="AÑO 2017"/>
    <n v="482"/>
    <n v="579"/>
    <n v="494"/>
    <n v="482"/>
    <x v="206"/>
    <s v="CON PSU "/>
    <s v="50 % MENOR "/>
    <s v="Rango 500-549"/>
    <x v="1"/>
  </r>
  <r>
    <x v="3"/>
    <x v="9"/>
    <s v="Salud"/>
    <x v="0"/>
    <x v="0"/>
    <x v="4495"/>
    <s v="REGULAR"/>
    <s v="HENRIQUEZ ARIAS CAROLINA"/>
    <x v="0"/>
    <s v="Paine"/>
    <s v="Sin Beca"/>
    <s v="Sin Beca"/>
    <s v="AÑO 2017"/>
    <n v="482"/>
    <n v="487"/>
    <n v="514"/>
    <n v="482"/>
    <x v="247"/>
    <s v="CON PSU "/>
    <s v="50 % MENOR "/>
    <s v="Rango 500-549"/>
    <x v="1"/>
  </r>
  <r>
    <x v="3"/>
    <x v="5"/>
    <s v="Ciencias Sociales"/>
    <x v="0"/>
    <x v="0"/>
    <x v="4496"/>
    <s v="REGULAR"/>
    <s v="ROMERO VALLEJOS BASTIAN NICOLAS"/>
    <x v="1"/>
    <s v="San Ramón"/>
    <s v="Con Beca"/>
    <s v="Con Beca"/>
    <s v="AÑO 2017"/>
    <n v="482"/>
    <n v="534"/>
    <n v="469"/>
    <n v="483"/>
    <x v="186"/>
    <s v="CON PSU "/>
    <s v="50 % MAYOR"/>
    <s v="Rango 500-549"/>
    <x v="1"/>
  </r>
  <r>
    <x v="3"/>
    <x v="12"/>
    <s v="Salud"/>
    <x v="0"/>
    <x v="0"/>
    <x v="4497"/>
    <s v="REGULAR"/>
    <s v="SALGADO ALVAREZ PAULINA"/>
    <x v="0"/>
    <s v="San Antonio"/>
    <s v="Sin Beca"/>
    <s v="Con Beca"/>
    <s v="AÑO 2017"/>
    <n v="481"/>
    <n v="516"/>
    <n v="562"/>
    <n v="483"/>
    <x v="460"/>
    <s v="CON PSU "/>
    <s v="50 % MAYOR"/>
    <s v="Rango 500-549"/>
    <x v="1"/>
  </r>
  <r>
    <x v="3"/>
    <x v="20"/>
    <s v="Salud"/>
    <x v="0"/>
    <x v="0"/>
    <x v="4498"/>
    <s v="REGULAR"/>
    <s v="FUENTES LORCA LORETO VALENTINA"/>
    <x v="0"/>
    <s v="Macul"/>
    <s v="Con Beca"/>
    <s v="Sin Beca"/>
    <s v="AÑO 2017"/>
    <n v="466"/>
    <n v="508"/>
    <n v="504"/>
    <n v="484"/>
    <x v="227"/>
    <s v="CON PSU "/>
    <s v="50 % MAYOR"/>
    <s v="Rango 500-549"/>
    <x v="1"/>
  </r>
  <r>
    <x v="3"/>
    <x v="9"/>
    <s v="Salud"/>
    <x v="0"/>
    <x v="0"/>
    <x v="4499"/>
    <s v="REGULAR"/>
    <s v="REYES ECHEVERRÍA BÁRBARA DENISSE"/>
    <x v="0"/>
    <s v="Ñuñoa"/>
    <s v="Sin Beca"/>
    <s v="Sin Beca"/>
    <s v="AÑO 2017"/>
    <n v="478"/>
    <n v="480"/>
    <n v="523"/>
    <n v="485"/>
    <x v="186"/>
    <s v="CON PSU "/>
    <s v="50 % MAYOR"/>
    <s v="Rango 500-549"/>
    <x v="1"/>
  </r>
  <r>
    <x v="3"/>
    <x v="9"/>
    <s v="Salud"/>
    <x v="0"/>
    <x v="0"/>
    <x v="4500"/>
    <s v="REGULAR"/>
    <s v="CARMONA DÍAZ JAVIERA PAZ NOHEMI"/>
    <x v="0"/>
    <s v="La Florida"/>
    <s v="Con Beca"/>
    <s v="Con Beca"/>
    <s v="AÑO 2017"/>
    <n v="486"/>
    <n v="502"/>
    <n v="537"/>
    <n v="486"/>
    <x v="204"/>
    <s v="CON PSU "/>
    <s v="50 % MENOR "/>
    <s v="Rango 500-549"/>
    <x v="1"/>
  </r>
  <r>
    <x v="3"/>
    <x v="9"/>
    <s v="Salud"/>
    <x v="0"/>
    <x v="0"/>
    <x v="4501"/>
    <s v="REGULAR"/>
    <s v="BRUNA LÓPEZ FELIPE JAVIER"/>
    <x v="1"/>
    <s v="Peñalolén"/>
    <s v="Con Beca"/>
    <s v="Con Beca"/>
    <s v="AÑO 2017"/>
    <n v="486"/>
    <n v="494"/>
    <n v="523"/>
    <n v="486"/>
    <x v="199"/>
    <s v="CON PSU "/>
    <s v="50 % MENOR "/>
    <s v="Rango 500-549"/>
    <x v="1"/>
  </r>
  <r>
    <x v="3"/>
    <x v="6"/>
    <s v="Ciencias Sociales"/>
    <x v="0"/>
    <x v="0"/>
    <x v="4502"/>
    <s v="REGULAR"/>
    <s v="MARDONES MONTALVA CAMILA PAZ "/>
    <x v="0"/>
    <s v="Maipú"/>
    <s v="Sin Beca"/>
    <s v="Con Beca"/>
    <s v="AÑO 2017"/>
    <n v="486"/>
    <n v="521"/>
    <n v="494"/>
    <n v="486"/>
    <x v="222"/>
    <s v="CON PSU "/>
    <s v="50 % MENOR "/>
    <s v="Rango 500-549"/>
    <x v="1"/>
  </r>
  <r>
    <x v="3"/>
    <x v="1"/>
    <s v="Salud"/>
    <x v="1"/>
    <x v="0"/>
    <x v="4503"/>
    <s v="REGULAR"/>
    <s v="GONZALEZ BERNA  LISSETTE NICOLE"/>
    <x v="0"/>
    <s v="Cerro Navia"/>
    <s v="Sin Beca"/>
    <s v="Sin Beca"/>
    <s v="AÑO 2017"/>
    <n v="486"/>
    <n v="487"/>
    <n v="530"/>
    <n v="486"/>
    <x v="199"/>
    <s v="CON PSU "/>
    <s v="50 % MENOR "/>
    <s v="Rango 500-549"/>
    <x v="1"/>
  </r>
  <r>
    <x v="3"/>
    <x v="1"/>
    <s v="Salud"/>
    <x v="0"/>
    <x v="0"/>
    <x v="4504"/>
    <s v="REGULAR"/>
    <s v="RIVERA LUNA MARIA FERNANDA"/>
    <x v="0"/>
    <s v="San Bernardo"/>
    <s v="Sin Beca"/>
    <s v="Sin Beca"/>
    <s v="AÑO 2017"/>
    <n v="486"/>
    <n v="549"/>
    <n v="537"/>
    <n v="486"/>
    <x v="226"/>
    <s v="CON PSU "/>
    <s v="50 % MENOR "/>
    <s v="Rango 500-549"/>
    <x v="1"/>
  </r>
  <r>
    <x v="3"/>
    <x v="20"/>
    <s v="Salud"/>
    <x v="0"/>
    <x v="0"/>
    <x v="4505"/>
    <s v="REGULAR"/>
    <s v="VALENZUELA VALDEBENITO MARCELA CONSTANZA"/>
    <x v="0"/>
    <s v="Estación Central"/>
    <s v="Con Beca"/>
    <s v="Con Beca"/>
    <s v="AÑO 2017"/>
    <n v="486"/>
    <n v="595"/>
    <n v="469"/>
    <n v="487"/>
    <x v="250"/>
    <s v="CON PSU "/>
    <s v="50 % MAYOR"/>
    <s v="Rango 500-549"/>
    <x v="1"/>
  </r>
  <r>
    <x v="3"/>
    <x v="16"/>
    <s v="Ingeniería, Ciencia y Tecnología "/>
    <x v="0"/>
    <x v="0"/>
    <x v="4506"/>
    <s v="REGULAR"/>
    <s v="VERGARA GARCIA SOFIA BELEN"/>
    <x v="0"/>
    <s v="Quilicura"/>
    <s v="Con Beca"/>
    <s v="Con Beca"/>
    <s v="AÑO 2017"/>
    <n v="482"/>
    <n v="556"/>
    <n v="482"/>
    <n v="487"/>
    <x v="183"/>
    <s v="CON PSU "/>
    <s v="50 % MAYOR"/>
    <s v="Rango 500-549"/>
    <x v="1"/>
  </r>
  <r>
    <x v="3"/>
    <x v="9"/>
    <s v="Salud"/>
    <x v="0"/>
    <x v="0"/>
    <x v="4507"/>
    <s v="REGULAR"/>
    <s v="MOLINA JIMÉNEZ VALENTINA ISABEL"/>
    <x v="0"/>
    <s v="Rancagua"/>
    <s v="Con Beca"/>
    <s v="Con Beca"/>
    <s v="AÑO 2017"/>
    <n v="486"/>
    <n v="527"/>
    <n v="562"/>
    <n v="487"/>
    <x v="554"/>
    <s v="CON PSU "/>
    <s v="50 % MAYOR"/>
    <s v="Rango 500-549"/>
    <x v="1"/>
  </r>
  <r>
    <x v="3"/>
    <x v="9"/>
    <s v="Salud"/>
    <x v="0"/>
    <x v="0"/>
    <x v="4508"/>
    <s v="REGULAR"/>
    <s v="VALENZUELA ITURRIAGA JUAN CARLOS ALEXEY "/>
    <x v="1"/>
    <s v="Santiago"/>
    <s v="Sin Beca"/>
    <s v="Sin Beca"/>
    <s v="AÑO 2015"/>
    <n v="488"/>
    <n v="598"/>
    <n v="439"/>
    <n v="488"/>
    <x v="210"/>
    <s v="CON PSU "/>
    <s v="50 % MENOR "/>
    <s v="Rango 500-549"/>
    <x v="1"/>
  </r>
  <r>
    <x v="3"/>
    <x v="9"/>
    <s v="Salud"/>
    <x v="0"/>
    <x v="0"/>
    <x v="4509"/>
    <s v="REGULAR"/>
    <s v="CASANOVA ZAMBRANO KATHERINE"/>
    <x v="0"/>
    <s v="Santiago"/>
    <s v="Sin Beca"/>
    <s v="Con Beca"/>
    <s v="AÑO 2016"/>
    <n v="489"/>
    <n v="529"/>
    <n v="525"/>
    <n v="489"/>
    <x v="458"/>
    <s v="CON PSU "/>
    <s v="50 % MENOR "/>
    <s v="Rango 500-549"/>
    <x v="1"/>
  </r>
  <r>
    <x v="3"/>
    <x v="10"/>
    <s v="Salud"/>
    <x v="0"/>
    <x v="1"/>
    <x v="4510"/>
    <s v="REGULAR"/>
    <s v="GALLEGUILLOS JIMENEZ BASTIAN ALEXANDER"/>
    <x v="1"/>
    <s v="Maipú"/>
    <s v="Sin Beca"/>
    <s v="Sin Beca"/>
    <s v="AÑO 2015"/>
    <n v="476"/>
    <n v="477"/>
    <n v="570"/>
    <n v="489"/>
    <x v="454"/>
    <s v="CON PSU "/>
    <s v="50 % MAYOR"/>
    <s v="Rango 500-549"/>
    <x v="1"/>
  </r>
  <r>
    <x v="3"/>
    <x v="9"/>
    <s v="Salud"/>
    <x v="0"/>
    <x v="0"/>
    <x v="1853"/>
    <s v="REGULAR"/>
    <s v="BURGOS GARCÍA KATHERINE ANDREA"/>
    <x v="0"/>
    <s v="Cerro Navia"/>
    <s v="Con Beca"/>
    <s v="Sin Beca"/>
    <s v="AÑO 2015"/>
    <n v="490"/>
    <n v="518"/>
    <n v="521"/>
    <n v="490"/>
    <x v="204"/>
    <s v="CON PSU "/>
    <s v="50 % MENOR "/>
    <s v="Rango 500-549"/>
    <x v="1"/>
  </r>
  <r>
    <x v="3"/>
    <x v="20"/>
    <s v="Salud"/>
    <x v="0"/>
    <x v="0"/>
    <x v="4511"/>
    <s v="REGULAR"/>
    <s v="POZO BARRIA INGRID CAROLINA"/>
    <x v="0"/>
    <s v="Lampa"/>
    <s v="Con Beca"/>
    <s v="Con Beca"/>
    <s v="AÑO 2017"/>
    <n v="492"/>
    <n v="549"/>
    <n v="530"/>
    <n v="492"/>
    <x v="231"/>
    <s v="CON PSU "/>
    <s v="50 % MENOR "/>
    <s v="Rango 500-549"/>
    <x v="1"/>
  </r>
  <r>
    <x v="3"/>
    <x v="20"/>
    <s v="Salud"/>
    <x v="0"/>
    <x v="0"/>
    <x v="4512"/>
    <s v="REGULAR"/>
    <s v="JHONSON LETELIER CAMILA PAZ"/>
    <x v="0"/>
    <s v="Paine"/>
    <s v="Con Beca"/>
    <s v="Con Beca"/>
    <s v="AÑO 2017"/>
    <n v="492"/>
    <n v="516"/>
    <n v="550"/>
    <n v="492"/>
    <x v="256"/>
    <s v="CON PSU "/>
    <s v="50 % MENOR "/>
    <s v="Rango 500-549"/>
    <x v="1"/>
  </r>
  <r>
    <x v="3"/>
    <x v="10"/>
    <s v="Salud"/>
    <x v="0"/>
    <x v="0"/>
    <x v="4513"/>
    <s v="REGULAR"/>
    <s v="LEDESMA MALDONADO VALENTINA PAZ"/>
    <x v="0"/>
    <s v="Colina"/>
    <s v="Sin Beca"/>
    <s v="Con Beca"/>
    <s v="AÑO 2017"/>
    <n v="492"/>
    <n v="480"/>
    <n v="537"/>
    <n v="492"/>
    <x v="199"/>
    <s v="CON PSU "/>
    <s v="50 % MENOR "/>
    <s v="Rango 500-549"/>
    <x v="1"/>
  </r>
  <r>
    <x v="3"/>
    <x v="6"/>
    <s v="Ciencias Sociales"/>
    <x v="0"/>
    <x v="0"/>
    <x v="4514"/>
    <s v="REGULAR"/>
    <s v="VICENCIO RAMIREZ FERNANDA IGNACIA"/>
    <x v="0"/>
    <s v="Conchalí"/>
    <s v="Sin Beca"/>
    <s v="Con Beca"/>
    <s v="AÑO 2017"/>
    <n v="492"/>
    <n v="534"/>
    <n v="494"/>
    <n v="492"/>
    <x v="193"/>
    <s v="CON PSU "/>
    <s v="50 % MENOR "/>
    <s v="Rango 500-549"/>
    <x v="1"/>
  </r>
  <r>
    <x v="3"/>
    <x v="20"/>
    <s v="Salud"/>
    <x v="0"/>
    <x v="0"/>
    <x v="4515"/>
    <s v="REGULAR"/>
    <s v="MARCHANT OLIVERA TAMARA BELÉN"/>
    <x v="0"/>
    <s v="San Fernando"/>
    <s v="Con Beca"/>
    <s v="Sin Beca"/>
    <s v="AÑO 2017"/>
    <n v="492"/>
    <n v="494"/>
    <n v="530"/>
    <n v="492"/>
    <x v="263"/>
    <s v="CON PSU "/>
    <s v="50 % MENOR "/>
    <s v="Rango 500-549"/>
    <x v="1"/>
  </r>
  <r>
    <x v="3"/>
    <x v="20"/>
    <s v="Salud"/>
    <x v="0"/>
    <x v="0"/>
    <x v="4516"/>
    <s v="REGULAR"/>
    <s v="CASANOVA CARLIER IGNACIA MICHELLE"/>
    <x v="0"/>
    <s v="Santiago"/>
    <s v="Con Beca"/>
    <s v="Sin Beca"/>
    <s v="AÑO 2017"/>
    <n v="492"/>
    <n v="521"/>
    <n v="482"/>
    <n v="492"/>
    <x v="186"/>
    <s v="CON PSU "/>
    <s v="50 % MENOR "/>
    <s v="Rango 500-549"/>
    <x v="1"/>
  </r>
  <r>
    <x v="3"/>
    <x v="21"/>
    <s v="Educación"/>
    <x v="1"/>
    <x v="0"/>
    <x v="4517"/>
    <s v="REGULAR"/>
    <s v="BETANCOURT GALAZ MONICA DE LOS ANGELES"/>
    <x v="0"/>
    <s v="Puente Alto"/>
    <s v="Con Beca"/>
    <s v="Con Beca"/>
    <s v="AÑO 2015"/>
    <n v="493"/>
    <n v="546"/>
    <n v="516"/>
    <n v="493"/>
    <x v="212"/>
    <s v="CON PSU "/>
    <s v="50 % MENOR "/>
    <s v="Rango 500-549"/>
    <x v="1"/>
  </r>
  <r>
    <x v="3"/>
    <x v="9"/>
    <s v="Salud"/>
    <x v="0"/>
    <x v="0"/>
    <x v="4518"/>
    <s v="REGULAR"/>
    <s v="AHUMADA FUENZALIDA VALENTINA ANDREA"/>
    <x v="0"/>
    <s v="Puente Alto"/>
    <s v="Sin Beca"/>
    <s v="Con Beca"/>
    <s v="AÑO 2017"/>
    <n v="482"/>
    <n v="516"/>
    <n v="568"/>
    <n v="493"/>
    <x v="453"/>
    <s v="CON PSU "/>
    <s v="50 % MAYOR"/>
    <s v="Rango 500-549"/>
    <x v="1"/>
  </r>
  <r>
    <x v="3"/>
    <x v="3"/>
    <s v="Educación"/>
    <x v="0"/>
    <x v="0"/>
    <x v="4519"/>
    <s v="REGULAR"/>
    <s v="GARRIDO  VALENZUELA LUIS BASTIAN "/>
    <x v="1"/>
    <s v="Quilicura"/>
    <s v="Con Beca"/>
    <s v="Sin Beca"/>
    <s v="AÑO 2016"/>
    <n v="472"/>
    <n v="537"/>
    <n v="532"/>
    <n v="494"/>
    <x v="239"/>
    <s v="CON PSU "/>
    <s v="50 % MAYOR"/>
    <s v="Rango 500-549"/>
    <x v="1"/>
  </r>
  <r>
    <x v="3"/>
    <x v="20"/>
    <s v="Salud"/>
    <x v="0"/>
    <x v="0"/>
    <x v="4520"/>
    <s v="REGULAR"/>
    <s v="DELGADO SALDAÑA JOCELYN ELOINA"/>
    <x v="0"/>
    <s v="La Granja"/>
    <s v="Con Beca"/>
    <s v="Con Beca"/>
    <s v="AÑO 2017"/>
    <n v="495"/>
    <n v="480"/>
    <n v="523"/>
    <n v="495"/>
    <x v="186"/>
    <s v="CON PSU "/>
    <s v="50 % MENOR "/>
    <s v="Rango 500-549"/>
    <x v="1"/>
  </r>
  <r>
    <x v="3"/>
    <x v="4"/>
    <s v="Salud"/>
    <x v="0"/>
    <x v="0"/>
    <x v="4521"/>
    <s v="REGULAR"/>
    <s v="GONZÁLEZ SILVA EVELYN PAOLA"/>
    <x v="0"/>
    <s v="La Pintana"/>
    <s v="Sin Beca"/>
    <s v="Con Beca"/>
    <s v="AÑO 2017"/>
    <n v="495"/>
    <n v="502"/>
    <n v="523"/>
    <n v="495"/>
    <x v="249"/>
    <s v="CON PSU "/>
    <s v="50 % MENOR "/>
    <s v="Rango 500-549"/>
    <x v="1"/>
  </r>
  <r>
    <x v="3"/>
    <x v="9"/>
    <s v="Salud"/>
    <x v="0"/>
    <x v="0"/>
    <x v="4522"/>
    <s v="REGULAR"/>
    <s v="VILLAGRA CAVIEDES FERNANDA IGNACIA"/>
    <x v="0"/>
    <s v="La Granja"/>
    <s v="Sin Beca"/>
    <s v="Sin Beca"/>
    <s v="AÑO 2017"/>
    <n v="495"/>
    <n v="480"/>
    <n v="537"/>
    <n v="495"/>
    <x v="199"/>
    <s v="CON PSU "/>
    <s v="50 % MENOR "/>
    <s v="Rango 500-549"/>
    <x v="1"/>
  </r>
  <r>
    <x v="3"/>
    <x v="9"/>
    <s v="Salud"/>
    <x v="0"/>
    <x v="0"/>
    <x v="4523"/>
    <s v="REGULAR"/>
    <s v="FARIAS  DELGADO NAYARET ANDREA"/>
    <x v="0"/>
    <s v="Puente Alto"/>
    <s v="Sin Beca"/>
    <s v="Sin Beca"/>
    <s v="AÑO 2016"/>
    <n v="495"/>
    <n v="480"/>
    <n v="539"/>
    <n v="495"/>
    <x v="180"/>
    <s v="CON PSU "/>
    <s v="50 % MENOR "/>
    <s v="Rango 500-549"/>
    <x v="1"/>
  </r>
  <r>
    <x v="3"/>
    <x v="6"/>
    <s v="Ciencias Sociales"/>
    <x v="0"/>
    <x v="0"/>
    <x v="4524"/>
    <s v="REGULAR"/>
    <s v="BERRIOS NUÑEZ KASANDRA ANDREA"/>
    <x v="0"/>
    <s v="San Bernardo"/>
    <s v="Con Beca"/>
    <s v="Con Beca"/>
    <s v="AÑO 2017"/>
    <n v="496"/>
    <n v="571"/>
    <n v="439"/>
    <n v="496"/>
    <x v="214"/>
    <s v="CON PSU "/>
    <s v="50 % MENOR "/>
    <s v="Rango 500-549"/>
    <x v="1"/>
  </r>
  <r>
    <x v="3"/>
    <x v="6"/>
    <s v="Ciencias Sociales"/>
    <x v="0"/>
    <x v="0"/>
    <x v="4525"/>
    <s v="REGULAR"/>
    <s v="LOYOLA FUENZALIDA FERNANDA DINA"/>
    <x v="0"/>
    <s v="Pedro Aguirre Cerda"/>
    <s v="Sin Beca"/>
    <s v="Con Beca"/>
    <s v="AÑO 2016"/>
    <n v="496"/>
    <n v="582"/>
    <n v="485"/>
    <n v="496"/>
    <x v="450"/>
    <s v="CON PSU "/>
    <s v="50 % MENOR "/>
    <s v="Rango 500-549"/>
    <x v="1"/>
  </r>
  <r>
    <x v="3"/>
    <x v="12"/>
    <s v="Salud"/>
    <x v="0"/>
    <x v="0"/>
    <x v="4526"/>
    <s v="REGULAR"/>
    <s v="CUEVAS SALAS MAURICIO LEONARDO"/>
    <x v="1"/>
    <s v="Peñalolén"/>
    <s v="Sin Beca"/>
    <s v="Con Beca"/>
    <s v="AÑO 2017"/>
    <n v="496"/>
    <n v="516"/>
    <n v="530"/>
    <n v="496"/>
    <x v="220"/>
    <s v="CON PSU "/>
    <s v="50 % MENOR "/>
    <s v="Rango 500-549"/>
    <x v="1"/>
  </r>
  <r>
    <x v="3"/>
    <x v="20"/>
    <s v="Salud"/>
    <x v="0"/>
    <x v="0"/>
    <x v="4527"/>
    <s v="REGULAR"/>
    <s v="IBARRA TORO VANESSA CORINA"/>
    <x v="0"/>
    <s v="Quilicura"/>
    <s v="Sin Beca"/>
    <s v="Con Beca"/>
    <s v="AÑO 2017"/>
    <n v="496"/>
    <n v="521"/>
    <n v="556"/>
    <n v="496"/>
    <x v="225"/>
    <s v="CON PSU "/>
    <s v="50 % MENOR "/>
    <s v="Rango 500-549"/>
    <x v="1"/>
  </r>
  <r>
    <x v="3"/>
    <x v="8"/>
    <s v="Ciencias Sociales"/>
    <x v="0"/>
    <x v="0"/>
    <x v="4528"/>
    <s v="REGULAR"/>
    <s v="LEAL VILLALOBOS NATALIA CECILIA "/>
    <x v="0"/>
    <s v="San Bernardo"/>
    <s v="Sin Beca"/>
    <s v="Con Beca"/>
    <s v="AÑO 2017"/>
    <n v="496"/>
    <n v="534"/>
    <n v="550"/>
    <n v="496"/>
    <x v="453"/>
    <s v="CON PSU "/>
    <s v="50 % MENOR "/>
    <s v="Rango 500-549"/>
    <x v="1"/>
  </r>
  <r>
    <x v="3"/>
    <x v="20"/>
    <s v="Salud"/>
    <x v="0"/>
    <x v="0"/>
    <x v="4529"/>
    <s v="REGULAR"/>
    <s v="QUIROGA VELASQUEZ FRANCISCA PAZ"/>
    <x v="0"/>
    <s v="Huechuraba"/>
    <s v="Sin Beca"/>
    <s v="Sin Beca"/>
    <s v="AÑO 2013"/>
    <n v="496"/>
    <n v="521"/>
    <n v="513"/>
    <n v="496"/>
    <x v="208"/>
    <s v="CON PSU "/>
    <s v="50 % MENOR "/>
    <s v="Rango 500-549"/>
    <x v="1"/>
  </r>
  <r>
    <x v="3"/>
    <x v="4"/>
    <s v="Salud"/>
    <x v="0"/>
    <x v="1"/>
    <x v="4530"/>
    <s v="REGULAR"/>
    <s v="PÉREZ MOLINA CATALINA ANDREA"/>
    <x v="0"/>
    <s v="Maipú"/>
    <s v="Sin Beca"/>
    <s v="Sin Beca"/>
    <s v="AÑO 2013"/>
    <n v="496"/>
    <n v="531"/>
    <n v="506"/>
    <n v="496"/>
    <x v="210"/>
    <s v="CON PSU "/>
    <s v="50 % MENOR "/>
    <s v="Rango 500-549"/>
    <x v="1"/>
  </r>
  <r>
    <x v="3"/>
    <x v="9"/>
    <s v="Salud"/>
    <x v="0"/>
    <x v="0"/>
    <x v="4531"/>
    <s v="REGULAR"/>
    <s v="CIFUENTES SALAZAR LISETTE FERNANDA"/>
    <x v="0"/>
    <s v="Rancagua"/>
    <s v="Sin Beca"/>
    <s v="Con Beca"/>
    <s v="AÑO 2017"/>
    <n v="496"/>
    <n v="563"/>
    <n v="482"/>
    <n v="497"/>
    <x v="221"/>
    <s v="CON PSU "/>
    <s v="50 % MAYOR"/>
    <s v="Rango 500-549"/>
    <x v="1"/>
  </r>
  <r>
    <x v="3"/>
    <x v="1"/>
    <s v="Salud"/>
    <x v="1"/>
    <x v="0"/>
    <x v="4532"/>
    <s v="REGULAR"/>
    <s v="FUENZALIDA ALARCÓN BASTIAN GUILLERMO"/>
    <x v="1"/>
    <s v="La Florida"/>
    <s v="Sin Beca"/>
    <s v="Sin Beca"/>
    <s v="AÑO 2017"/>
    <n v="495"/>
    <n v="595"/>
    <n v="494"/>
    <n v="499"/>
    <x v="554"/>
    <s v="CON PSU "/>
    <s v="50 % MAYOR"/>
    <s v="Rango 500-549"/>
    <x v="1"/>
  </r>
  <r>
    <x v="3"/>
    <x v="14"/>
    <s v="Educación"/>
    <x v="0"/>
    <x v="0"/>
    <x v="4533"/>
    <s v="REGULAR"/>
    <s v="FERNANDEZ ESPINOZA RAIMUNDO NICOLAS"/>
    <x v="1"/>
    <s v="Coltauco"/>
    <s v="Con Beca"/>
    <s v="Con Beca"/>
    <s v="AÑO 2017"/>
    <n v="502"/>
    <n v="508"/>
    <n v="543"/>
    <n v="502"/>
    <x v="254"/>
    <s v="CON PSU "/>
    <s v="50 % MENOR "/>
    <s v="Rango 500-549"/>
    <x v="1"/>
  </r>
  <r>
    <x v="3"/>
    <x v="1"/>
    <s v="Salud"/>
    <x v="0"/>
    <x v="0"/>
    <x v="4534"/>
    <s v="REGULAR"/>
    <s v="REVILLOD SANTIBAÑEZ VALENTINA FERNANDA"/>
    <x v="0"/>
    <s v="El Bosque"/>
    <s v="Con Beca"/>
    <s v="Con Beca"/>
    <s v="AÑO 2017"/>
    <n v="492"/>
    <n v="527"/>
    <n v="543"/>
    <n v="502"/>
    <x v="233"/>
    <s v="CON PSU "/>
    <s v="50 % MAYOR"/>
    <s v="Rango 500-549"/>
    <x v="1"/>
  </r>
  <r>
    <x v="3"/>
    <x v="9"/>
    <s v="Salud"/>
    <x v="0"/>
    <x v="0"/>
    <x v="4535"/>
    <s v="REGULAR"/>
    <s v="MERINO BECERRA FELIPE ANDRES"/>
    <x v="1"/>
    <s v="Maipú"/>
    <s v="Con Beca"/>
    <s v="Con Beca"/>
    <s v="AÑO 2017"/>
    <n v="502"/>
    <n v="612"/>
    <n v="454"/>
    <n v="502"/>
    <x v="256"/>
    <s v="CON PSU "/>
    <s v="50 % MENOR "/>
    <s v="Rango 500-549"/>
    <x v="1"/>
  </r>
  <r>
    <x v="3"/>
    <x v="12"/>
    <s v="Salud"/>
    <x v="0"/>
    <x v="0"/>
    <x v="4536"/>
    <s v="REGULAR"/>
    <s v="SILVA REYES CAMILO ESTEBAN"/>
    <x v="1"/>
    <s v="Maipú"/>
    <s v="Con Beca"/>
    <s v="Con Beca"/>
    <s v="AÑO 2017"/>
    <n v="502"/>
    <n v="508"/>
    <n v="504"/>
    <n v="502"/>
    <x v="227"/>
    <s v="CON PSU "/>
    <s v="50 % MENOR "/>
    <s v="Rango 500-549"/>
    <x v="1"/>
  </r>
  <r>
    <x v="3"/>
    <x v="20"/>
    <s v="Salud"/>
    <x v="0"/>
    <x v="0"/>
    <x v="4537"/>
    <s v="REGULAR"/>
    <s v="JIMENEZ ALBORNOZ JAVIERA PAZ "/>
    <x v="0"/>
    <s v="Peñaflor"/>
    <s v="Con Beca"/>
    <s v="Con Beca"/>
    <s v="AÑO 2017"/>
    <n v="502"/>
    <n v="521"/>
    <n v="556"/>
    <n v="502"/>
    <x v="225"/>
    <s v="CON PSU "/>
    <s v="50 % MENOR "/>
    <s v="Rango 500-549"/>
    <x v="1"/>
  </r>
  <r>
    <x v="3"/>
    <x v="6"/>
    <s v="Ciencias Sociales"/>
    <x v="0"/>
    <x v="0"/>
    <x v="4538"/>
    <s v="REGULAR"/>
    <s v="GUEVARA PIZARRO GUILLERMO"/>
    <x v="1"/>
    <s v="Colina"/>
    <s v="Sin Beca"/>
    <s v="Con Beca"/>
    <s v="AÑO 2017"/>
    <n v="502"/>
    <n v="534"/>
    <n v="514"/>
    <n v="502"/>
    <x v="211"/>
    <s v="CON PSU "/>
    <s v="50 % MENOR "/>
    <s v="Rango 500-549"/>
    <x v="1"/>
  </r>
  <r>
    <x v="3"/>
    <x v="6"/>
    <s v="Ciencias Sociales"/>
    <x v="0"/>
    <x v="0"/>
    <x v="4539"/>
    <s v="REGULAR"/>
    <s v="CASTILLO SAN MARTIN TAMARA BELEN "/>
    <x v="0"/>
    <s v="Santiago"/>
    <s v="Sin Beca"/>
    <s v="Con Beca"/>
    <s v="AÑO 2017"/>
    <n v="502"/>
    <n v="527"/>
    <n v="494"/>
    <n v="502"/>
    <x v="218"/>
    <s v="CON PSU "/>
    <s v="50 % MENOR "/>
    <s v="Rango 500-549"/>
    <x v="1"/>
  </r>
  <r>
    <x v="3"/>
    <x v="20"/>
    <s v="Salud"/>
    <x v="0"/>
    <x v="0"/>
    <x v="4540"/>
    <s v="REGULAR"/>
    <s v="GONZÁLEZ GONZÁLEZ HELEN LORENA"/>
    <x v="0"/>
    <s v="Peralillo"/>
    <s v="Con Beca"/>
    <s v="Sin Beca"/>
    <s v="AÑO 2017"/>
    <n v="502"/>
    <n v="516"/>
    <n v="523"/>
    <n v="502"/>
    <x v="204"/>
    <s v="CON PSU "/>
    <s v="50 % MENOR "/>
    <s v="Rango 500-549"/>
    <x v="1"/>
  </r>
  <r>
    <x v="3"/>
    <x v="14"/>
    <s v="Educación"/>
    <x v="0"/>
    <x v="0"/>
    <x v="4541"/>
    <s v="REGULAR"/>
    <s v="FERREIRA RUBIO  IGNACIO JOHAN"/>
    <x v="1"/>
    <s v="Pudahuel"/>
    <s v="Sin Beca"/>
    <s v="Sin Beca"/>
    <s v="AÑO 2017"/>
    <n v="502"/>
    <n v="595"/>
    <n v="482"/>
    <n v="502"/>
    <x v="225"/>
    <s v="CON PSU "/>
    <s v="50 % MENOR "/>
    <s v="Rango 500-549"/>
    <x v="1"/>
  </r>
  <r>
    <x v="3"/>
    <x v="9"/>
    <s v="Salud"/>
    <x v="0"/>
    <x v="0"/>
    <x v="4542"/>
    <s v="REGULAR"/>
    <s v="SOTO MUGA KATIA PAULINA"/>
    <x v="0"/>
    <s v="San Antonio"/>
    <s v="Sin Beca"/>
    <s v="Sin Beca"/>
    <s v="AÑO 2017"/>
    <n v="502"/>
    <n v="494"/>
    <n v="514"/>
    <n v="502"/>
    <x v="217"/>
    <s v="CON PSU "/>
    <s v="50 % MENOR "/>
    <s v="Rango 500-549"/>
    <x v="1"/>
  </r>
  <r>
    <x v="3"/>
    <x v="9"/>
    <s v="Salud"/>
    <x v="0"/>
    <x v="0"/>
    <x v="4543"/>
    <s v="REGULAR"/>
    <s v="VALDEBENITO CAÑAS JAVIERA"/>
    <x v="0"/>
    <s v="San José de Maipo"/>
    <s v="Sin Beca"/>
    <s v="Sin Beca"/>
    <s v="AÑO 2017"/>
    <n v="502"/>
    <n v="563"/>
    <n v="494"/>
    <n v="502"/>
    <x v="209"/>
    <s v="CON PSU "/>
    <s v="50 % MENOR "/>
    <s v="Rango 500-549"/>
    <x v="1"/>
  </r>
  <r>
    <x v="3"/>
    <x v="16"/>
    <s v="Ingeniería, Ciencia y Tecnología "/>
    <x v="0"/>
    <x v="0"/>
    <x v="4544"/>
    <s v="REGULAR"/>
    <s v="REYES  MORENO CAMILA JAVIERA "/>
    <x v="0"/>
    <s v="Isla de Maipo"/>
    <s v="Con Beca"/>
    <s v="Con Beca"/>
    <s v="AÑO 2017"/>
    <n v="505"/>
    <n v="458"/>
    <n v="550"/>
    <n v="505"/>
    <x v="217"/>
    <s v="CON PSU "/>
    <s v="50 % MENOR "/>
    <s v="Rango 500-549"/>
    <x v="1"/>
  </r>
  <r>
    <x v="3"/>
    <x v="14"/>
    <s v="Educación"/>
    <x v="0"/>
    <x v="0"/>
    <x v="4545"/>
    <s v="REGULAR"/>
    <s v="FIGUEROA GONZALEZ GRACIELA CONSTANZA"/>
    <x v="0"/>
    <s v="Colina"/>
    <s v="Con Beca"/>
    <s v="Con Beca"/>
    <s v="AÑO 2017"/>
    <n v="482"/>
    <n v="556"/>
    <n v="482"/>
    <n v="507"/>
    <x v="183"/>
    <s v="CON PSU "/>
    <s v="50 % MAYOR"/>
    <s v="Rango 500-549"/>
    <x v="1"/>
  </r>
  <r>
    <x v="3"/>
    <x v="9"/>
    <s v="Salud"/>
    <x v="0"/>
    <x v="0"/>
    <x v="4546"/>
    <s v="REGULAR"/>
    <s v="ALVARADO ZÁRATE BARBARA  ANDREA"/>
    <x v="0"/>
    <s v="La Reina"/>
    <s v="Con Beca"/>
    <s v="Con Beca"/>
    <s v="AÑO 2017"/>
    <n v="507"/>
    <n v="586"/>
    <n v="482"/>
    <n v="507"/>
    <x v="457"/>
    <s v="CON PSU "/>
    <s v="50 % MENOR "/>
    <s v="Rango 500-549"/>
    <x v="1"/>
  </r>
  <r>
    <x v="3"/>
    <x v="9"/>
    <s v="Salud"/>
    <x v="0"/>
    <x v="0"/>
    <x v="4547"/>
    <s v="REGULAR"/>
    <s v="DONOSO DIAZ VALENTINA PAZ"/>
    <x v="0"/>
    <s v="Talagante"/>
    <s v="Con Beca"/>
    <s v="Con Beca"/>
    <s v="AÑO 2017"/>
    <n v="507"/>
    <n v="494"/>
    <n v="562"/>
    <n v="507"/>
    <x v="189"/>
    <s v="CON PSU "/>
    <s v="50 % MENOR "/>
    <s v="Rango 500-549"/>
    <x v="1"/>
  </r>
  <r>
    <x v="3"/>
    <x v="6"/>
    <s v="Ciencias Sociales"/>
    <x v="0"/>
    <x v="0"/>
    <x v="4548"/>
    <s v="REGULAR"/>
    <s v="VERGARA BERRUETO ROXANETT ALEJANDRA "/>
    <x v="0"/>
    <s v="Lo Espejo"/>
    <s v="Sin Beca"/>
    <s v="Con Beca"/>
    <s v="AÑO 2017"/>
    <n v="507"/>
    <n v="516"/>
    <n v="494"/>
    <n v="507"/>
    <x v="214"/>
    <s v="CON PSU "/>
    <s v="50 % MENOR "/>
    <s v="Rango 500-549"/>
    <x v="1"/>
  </r>
  <r>
    <x v="3"/>
    <x v="12"/>
    <s v="Salud"/>
    <x v="0"/>
    <x v="0"/>
    <x v="4549"/>
    <s v="REGULAR"/>
    <s v="MATEU TAPIA RODRIGO BASTIAN"/>
    <x v="1"/>
    <s v="Melipilla"/>
    <s v="Sin Beca"/>
    <s v="Con Beca"/>
    <s v="AÑO 2017"/>
    <n v="507"/>
    <n v="508"/>
    <n v="543"/>
    <n v="507"/>
    <x v="254"/>
    <s v="CON PSU "/>
    <s v="50 % MENOR "/>
    <s v="Rango 500-549"/>
    <x v="1"/>
  </r>
  <r>
    <x v="3"/>
    <x v="1"/>
    <s v="Salud"/>
    <x v="0"/>
    <x v="0"/>
    <x v="4550"/>
    <s v="REGULAR"/>
    <s v="ARCE GUERRERO DANIELA CECILIA"/>
    <x v="0"/>
    <s v="San Bernardo"/>
    <s v="Sin Beca"/>
    <s v="Con Beca"/>
    <s v="AÑO 2017"/>
    <n v="507"/>
    <n v="541"/>
    <n v="469"/>
    <n v="507"/>
    <x v="214"/>
    <s v="CON PSU "/>
    <s v="50 % MENOR "/>
    <s v="Rango 500-549"/>
    <x v="1"/>
  </r>
  <r>
    <x v="3"/>
    <x v="6"/>
    <s v="Ciencias Sociales"/>
    <x v="0"/>
    <x v="0"/>
    <x v="4551"/>
    <s v="REGULAR"/>
    <s v="GONZALEZ  GONZALEZ  PATRICIA INES "/>
    <x v="0"/>
    <s v="Maipú"/>
    <s v="Con Beca"/>
    <s v="Sin Beca"/>
    <s v="AÑO 2017"/>
    <n v="507"/>
    <n v="541"/>
    <n v="494"/>
    <n v="507"/>
    <x v="452"/>
    <s v="CON PSU "/>
    <s v="50 % MENOR "/>
    <s v="Rango 500-549"/>
    <x v="1"/>
  </r>
  <r>
    <x v="3"/>
    <x v="9"/>
    <s v="Salud"/>
    <x v="0"/>
    <x v="0"/>
    <x v="4552"/>
    <s v="REGULAR"/>
    <s v="GARRIDO CERDA YAZNA IRENKA "/>
    <x v="0"/>
    <s v="Peñalolén"/>
    <s v="Con Beca"/>
    <s v="Sin Beca"/>
    <s v="AÑO 2017"/>
    <n v="507"/>
    <n v="549"/>
    <n v="494"/>
    <n v="507"/>
    <x v="202"/>
    <s v="CON PSU "/>
    <s v="50 % MENOR "/>
    <s v="Rango 500-549"/>
    <x v="1"/>
  </r>
  <r>
    <x v="3"/>
    <x v="1"/>
    <s v="Salud"/>
    <x v="0"/>
    <x v="0"/>
    <x v="4553"/>
    <s v="REGULAR"/>
    <s v="NUÑEZ ARDIZZONI MARIA PAZ"/>
    <x v="0"/>
    <s v="Puente Alto"/>
    <s v="Con Beca"/>
    <s v="Sin Beca"/>
    <s v="AÑO 2014"/>
    <n v="507"/>
    <n v="571"/>
    <n v="526"/>
    <n v="507"/>
    <x v="244"/>
    <s v="CON PSU "/>
    <s v="50 % MENOR "/>
    <s v="Rango 500-549"/>
    <x v="1"/>
  </r>
  <r>
    <x v="3"/>
    <x v="20"/>
    <s v="Salud"/>
    <x v="0"/>
    <x v="0"/>
    <x v="4554"/>
    <s v="REGULAR"/>
    <s v="MIRANDA CASTILLO ROSA  ANDREA "/>
    <x v="0"/>
    <s v="Ñuñoa"/>
    <s v="Con Beca"/>
    <s v="Con Beca"/>
    <s v="AÑO 2017"/>
    <n v="507"/>
    <n v="508"/>
    <n v="562"/>
    <n v="508"/>
    <x v="233"/>
    <s v="CON PSU "/>
    <s v="50 % MAYOR"/>
    <s v="Rango 500-549"/>
    <x v="1"/>
  </r>
  <r>
    <x v="3"/>
    <x v="4"/>
    <s v="Salud"/>
    <x v="0"/>
    <x v="0"/>
    <x v="4555"/>
    <s v="REGULAR"/>
    <s v="HENRÍQUEZ NAVARRO VALENTINA JAVIERA"/>
    <x v="0"/>
    <s v="La Pintana"/>
    <s v="Sin Beca"/>
    <s v="Con Beca"/>
    <s v="AÑO 2017"/>
    <n v="509"/>
    <n v="516"/>
    <n v="504"/>
    <n v="509"/>
    <x v="237"/>
    <s v="CON PSU "/>
    <s v="50 % MENOR "/>
    <s v="Rango 500-549"/>
    <x v="1"/>
  </r>
  <r>
    <x v="3"/>
    <x v="2"/>
    <s v="Educación"/>
    <x v="0"/>
    <x v="0"/>
    <x v="3214"/>
    <s v="REGULAR"/>
    <s v="CONTRERAS ROMAN FELIPE EDUARDO"/>
    <x v="1"/>
    <s v="Ñuñoa"/>
    <s v="Con Beca"/>
    <s v="Sin Beca"/>
    <s v="AÑO 2017"/>
    <n v="489"/>
    <n v="487"/>
    <n v="556"/>
    <n v="509"/>
    <x v="202"/>
    <s v="CON PSU "/>
    <s v="50 % MAYOR"/>
    <s v="Rango 500-549"/>
    <x v="1"/>
  </r>
  <r>
    <x v="3"/>
    <x v="15"/>
    <s v="Ingeniería, Ciencia y Tecnología "/>
    <x v="1"/>
    <x v="0"/>
    <x v="4556"/>
    <s v="REGULAR"/>
    <s v="LEIVA PEREZ DAVID IGNACIO"/>
    <x v="1"/>
    <s v="Maipú"/>
    <s v="Sin Beca"/>
    <s v="Sin Beca"/>
    <s v="AÑO 2015"/>
    <n v="509"/>
    <n v="512"/>
    <n v="542"/>
    <n v="509"/>
    <x v="458"/>
    <s v="CON PSU "/>
    <s v="50 % MENOR "/>
    <s v="Rango 500-549"/>
    <x v="1"/>
  </r>
  <r>
    <x v="3"/>
    <x v="20"/>
    <s v="Salud"/>
    <x v="0"/>
    <x v="0"/>
    <x v="4557"/>
    <s v="REGULAR"/>
    <s v="SEGOVIA TRONCOSO DEBHORA IGNACIA"/>
    <x v="0"/>
    <s v="Independencia"/>
    <s v="Con Beca"/>
    <s v="Con Beca"/>
    <s v="AÑO 2017"/>
    <n v="513"/>
    <n v="556"/>
    <n v="454"/>
    <n v="513"/>
    <x v="214"/>
    <s v="CON PSU "/>
    <s v="50 % MENOR "/>
    <s v="Rango 500-549"/>
    <x v="1"/>
  </r>
  <r>
    <x v="3"/>
    <x v="9"/>
    <s v="Salud"/>
    <x v="0"/>
    <x v="0"/>
    <x v="4558"/>
    <s v="REGULAR"/>
    <s v="santander VARELA valentina"/>
    <x v="0"/>
    <s v="Quilicura"/>
    <s v="Con Beca"/>
    <s v="Con Beca"/>
    <s v="AÑO 2017"/>
    <n v="513"/>
    <n v="563"/>
    <n v="523"/>
    <n v="513"/>
    <x v="226"/>
    <s v="CON PSU "/>
    <s v="50 % MENOR "/>
    <s v="Rango 500-549"/>
    <x v="1"/>
  </r>
  <r>
    <x v="3"/>
    <x v="4"/>
    <s v="Salud"/>
    <x v="0"/>
    <x v="0"/>
    <x v="4559"/>
    <s v="REGULAR"/>
    <s v="ZUÑIGA MARTINEZ GISELLA ANDREA"/>
    <x v="0"/>
    <s v="Puente Alto"/>
    <s v="Sin Beca"/>
    <s v="Con Beca"/>
    <s v="AÑO 2017"/>
    <n v="513"/>
    <n v="541"/>
    <n v="494"/>
    <n v="513"/>
    <x v="452"/>
    <s v="CON PSU "/>
    <s v="50 % MENOR "/>
    <s v="Rango 500-549"/>
    <x v="1"/>
  </r>
  <r>
    <x v="3"/>
    <x v="12"/>
    <s v="Salud"/>
    <x v="0"/>
    <x v="0"/>
    <x v="4560"/>
    <s v="REGULAR"/>
    <s v="CISTERNAS MUÑOZ CAMILA IGNACIA "/>
    <x v="0"/>
    <s v="Quinta Normal"/>
    <s v="Sin Beca"/>
    <s v="Con Beca"/>
    <s v="AÑO 2017"/>
    <n v="466"/>
    <n v="534"/>
    <n v="482"/>
    <n v="513"/>
    <x v="196"/>
    <s v="CON PSU "/>
    <s v="50 % MAYOR"/>
    <s v="Rango 500-549"/>
    <x v="1"/>
  </r>
  <r>
    <x v="3"/>
    <x v="20"/>
    <s v="Salud"/>
    <x v="0"/>
    <x v="0"/>
    <x v="4561"/>
    <s v="REGULAR"/>
    <s v="SANCHEZ PINO ALEXANDRA JAZMIN"/>
    <x v="0"/>
    <s v="Quilicura"/>
    <s v="Con Beca"/>
    <s v="Sin Beca"/>
    <s v="AÑO 2017"/>
    <n v="513"/>
    <n v="458"/>
    <n v="543"/>
    <n v="513"/>
    <x v="247"/>
    <s v="CON PSU "/>
    <s v="50 % MENOR "/>
    <s v="Rango 500-549"/>
    <x v="1"/>
  </r>
  <r>
    <x v="3"/>
    <x v="12"/>
    <s v="Salud"/>
    <x v="0"/>
    <x v="0"/>
    <x v="4562"/>
    <s v="REGULAR"/>
    <s v="SEPULVEDA CHANQUEO ABIGAIL  HELEN "/>
    <x v="0"/>
    <s v="San Ramón"/>
    <s v="Con Beca"/>
    <s v="Sin Beca"/>
    <s v="AÑO 2017"/>
    <n v="513"/>
    <n v="427"/>
    <n v="587"/>
    <n v="513"/>
    <x v="182"/>
    <s v="CON PSU "/>
    <s v="50 % MENOR "/>
    <s v="Rango 500-549"/>
    <x v="1"/>
  </r>
  <r>
    <x v="3"/>
    <x v="10"/>
    <s v="Salud"/>
    <x v="0"/>
    <x v="1"/>
    <x v="4563"/>
    <s v="REGULAR"/>
    <s v="GONZALEZ OYARZUN KARIN DANNAY"/>
    <x v="0"/>
    <s v="Santiago"/>
    <s v="Sin Beca"/>
    <s v="Sin Beca"/>
    <s v="AÑO 2014"/>
    <n v="513"/>
    <n v="537"/>
    <n v="560"/>
    <n v="513"/>
    <x v="244"/>
    <s v="CON PSU "/>
    <s v="50 % MENOR "/>
    <s v="Rango 500-549"/>
    <x v="1"/>
  </r>
  <r>
    <x v="3"/>
    <x v="5"/>
    <s v="Ciencias Sociales"/>
    <x v="0"/>
    <x v="0"/>
    <x v="4564"/>
    <s v="REGULAR"/>
    <s v="SILVA OSCARES JAVIERA PAZ"/>
    <x v="0"/>
    <s v="Maipú"/>
    <s v="Con Beca"/>
    <s v="Con Beca"/>
    <s v="AÑO 2017"/>
    <n v="515"/>
    <n v="579"/>
    <n v="439"/>
    <n v="515"/>
    <x v="238"/>
    <s v="CON PSU "/>
    <s v="50 % MENOR "/>
    <s v="Rango 500-549"/>
    <x v="1"/>
  </r>
  <r>
    <x v="3"/>
    <x v="9"/>
    <s v="Salud"/>
    <x v="0"/>
    <x v="0"/>
    <x v="4565"/>
    <s v="REGULAR"/>
    <s v="MAYO MARIQUEO NAIME CONSTANZA"/>
    <x v="0"/>
    <s v="Padre Hurtado"/>
    <s v="Sin Beca"/>
    <s v="Con Beca"/>
    <s v="AÑO 2017"/>
    <n v="515"/>
    <n v="603"/>
    <n v="494"/>
    <n v="515"/>
    <x v="244"/>
    <s v="CON PSU "/>
    <s v="50 % MENOR "/>
    <s v="Rango 500-549"/>
    <x v="1"/>
  </r>
  <r>
    <x v="3"/>
    <x v="20"/>
    <s v="Salud"/>
    <x v="0"/>
    <x v="0"/>
    <x v="4566"/>
    <s v="REGULAR"/>
    <s v="VARELA FARIAS JAVIERA BELEN"/>
    <x v="0"/>
    <s v="San Antonio"/>
    <s v="Sin Beca"/>
    <s v="Con Beca"/>
    <s v="AÑO 2017"/>
    <n v="513"/>
    <n v="563"/>
    <n v="504"/>
    <n v="516"/>
    <x v="450"/>
    <s v="CON PSU "/>
    <s v="50 % MAYOR"/>
    <s v="Rango 500-549"/>
    <x v="1"/>
  </r>
  <r>
    <x v="3"/>
    <x v="20"/>
    <s v="Salud"/>
    <x v="0"/>
    <x v="0"/>
    <x v="4567"/>
    <s v="REGULAR"/>
    <s v="MARIPANGUI JIMÉNEZ VALENTINA JOSÉ"/>
    <x v="0"/>
    <s v="San Bernardo"/>
    <s v="Con Beca"/>
    <s v="Sin Beca"/>
    <s v="AÑO 2017"/>
    <n v="513"/>
    <n v="502"/>
    <n v="514"/>
    <n v="516"/>
    <x v="196"/>
    <s v="CON PSU "/>
    <s v="50 % MAYOR"/>
    <s v="Rango 500-549"/>
    <x v="1"/>
  </r>
  <r>
    <x v="3"/>
    <x v="20"/>
    <s v="Salud"/>
    <x v="0"/>
    <x v="0"/>
    <x v="4568"/>
    <s v="REGULAR"/>
    <s v="GUZMÁN PALMIERI GINNA ELEONORA"/>
    <x v="0"/>
    <s v="La Florida"/>
    <s v="Con Beca"/>
    <s v="Con Beca"/>
    <s v="AÑO 2017"/>
    <n v="501"/>
    <n v="534"/>
    <n v="523"/>
    <n v="517"/>
    <x v="209"/>
    <s v="CON PSU "/>
    <s v="50 % MAYOR"/>
    <s v="Rango 500-549"/>
    <x v="1"/>
  </r>
  <r>
    <x v="3"/>
    <x v="16"/>
    <s v="Ingeniería, Ciencia y Tecnología "/>
    <x v="0"/>
    <x v="0"/>
    <x v="4569"/>
    <s v="REGULAR"/>
    <s v="AYANCÁN DURAN JAVIERA ALEXI"/>
    <x v="0"/>
    <s v="Maipú"/>
    <s v="Con Beca"/>
    <s v="Con Beca"/>
    <s v="AÑO 2017"/>
    <n v="517"/>
    <n v="502"/>
    <n v="514"/>
    <n v="517"/>
    <x v="196"/>
    <s v="CON PSU "/>
    <s v="50 % MENOR "/>
    <s v="Rango 500-549"/>
    <x v="1"/>
  </r>
  <r>
    <x v="3"/>
    <x v="12"/>
    <s v="Salud"/>
    <x v="0"/>
    <x v="0"/>
    <x v="4570"/>
    <s v="REGULAR"/>
    <s v="GARRIDO  VÁSQUEZ DIEGO ALONSO"/>
    <x v="1"/>
    <s v="Huechuraba"/>
    <s v="Sin Beca"/>
    <s v="Con Beca"/>
    <s v="AÑO 2017"/>
    <n v="517"/>
    <n v="516"/>
    <n v="556"/>
    <n v="517"/>
    <x v="243"/>
    <s v="CON PSU "/>
    <s v="50 % MENOR "/>
    <s v="Rango 500-549"/>
    <x v="1"/>
  </r>
  <r>
    <x v="3"/>
    <x v="9"/>
    <s v="Salud"/>
    <x v="0"/>
    <x v="0"/>
    <x v="4571"/>
    <s v="REGULAR"/>
    <s v="SEGURA VALENZUELA KATHERINE BEATRIZ"/>
    <x v="0"/>
    <s v="La Florida"/>
    <s v="Sin Beca"/>
    <s v="Con Beca"/>
    <s v="AÑO 2017"/>
    <n v="517"/>
    <n v="549"/>
    <n v="514"/>
    <n v="517"/>
    <x v="205"/>
    <s v="CON PSU "/>
    <s v="50 % MENOR "/>
    <s v="Rango 500-549"/>
    <x v="1"/>
  </r>
  <r>
    <x v="3"/>
    <x v="12"/>
    <s v="Salud"/>
    <x v="0"/>
    <x v="0"/>
    <x v="4572"/>
    <s v="REGULAR"/>
    <s v="ALVAREZ VALLADARES BRENDA SCARLETT"/>
    <x v="0"/>
    <s v="Pedro Aguirre Cerda"/>
    <s v="Sin Beca"/>
    <s v="Con Beca"/>
    <s v="AÑO 2017"/>
    <n v="509"/>
    <n v="487"/>
    <n v="530"/>
    <n v="517"/>
    <x v="199"/>
    <s v="CON PSU "/>
    <s v="50 % MAYOR"/>
    <s v="Rango 500-549"/>
    <x v="1"/>
  </r>
  <r>
    <x v="3"/>
    <x v="20"/>
    <s v="Salud"/>
    <x v="0"/>
    <x v="0"/>
    <x v="4573"/>
    <s v="REGULAR"/>
    <s v="ESPINOZA BARRIENTOS PAOLA ALEJANDRA"/>
    <x v="0"/>
    <s v="La Florida"/>
    <s v="Con Beca"/>
    <s v="Sin Beca"/>
    <s v="AÑO 2017"/>
    <n v="517"/>
    <n v="508"/>
    <n v="523"/>
    <n v="517"/>
    <x v="461"/>
    <s v="CON PSU "/>
    <s v="50 % MENOR "/>
    <s v="Rango 500-549"/>
    <x v="1"/>
  </r>
  <r>
    <x v="3"/>
    <x v="20"/>
    <s v="Salud"/>
    <x v="0"/>
    <x v="0"/>
    <x v="4574"/>
    <s v="REGULAR"/>
    <s v="ANDRADE MONTECINOS DANIELA ALEJANDRA"/>
    <x v="0"/>
    <s v="La Pintana"/>
    <s v="Con Beca"/>
    <s v="Sin Beca"/>
    <s v="AÑO 2017"/>
    <n v="517"/>
    <n v="516"/>
    <n v="494"/>
    <n v="517"/>
    <x v="214"/>
    <s v="CON PSU "/>
    <s v="50 % MENOR "/>
    <s v="Rango 500-549"/>
    <x v="1"/>
  </r>
  <r>
    <x v="3"/>
    <x v="9"/>
    <s v="Salud"/>
    <x v="0"/>
    <x v="0"/>
    <x v="4575"/>
    <s v="REGULAR"/>
    <s v="FLORES  SUAZO FERNANDO DANILO"/>
    <x v="1"/>
    <s v="Puente Alto"/>
    <s v="Con Beca"/>
    <s v="Sin Beca"/>
    <s v="AÑO 2017"/>
    <n v="517"/>
    <n v="516"/>
    <n v="504"/>
    <n v="517"/>
    <x v="237"/>
    <s v="CON PSU "/>
    <s v="50 % MENOR "/>
    <s v="Rango 500-549"/>
    <x v="1"/>
  </r>
  <r>
    <x v="3"/>
    <x v="10"/>
    <s v="Salud"/>
    <x v="0"/>
    <x v="1"/>
    <x v="4576"/>
    <s v="REGULAR"/>
    <s v="ZÚÑIGA  MEDINA CONSTANZA FERNANDA"/>
    <x v="0"/>
    <s v="Aisén"/>
    <s v="Sin Beca"/>
    <s v="Sin Beca"/>
    <s v="AÑO 2013"/>
    <n v="517"/>
    <n v="483"/>
    <n v="518"/>
    <n v="517"/>
    <x v="247"/>
    <s v="CON PSU "/>
    <s v="50 % MENOR "/>
    <s v="Rango 500-549"/>
    <x v="1"/>
  </r>
  <r>
    <x v="3"/>
    <x v="9"/>
    <s v="Salud"/>
    <x v="0"/>
    <x v="0"/>
    <x v="4577"/>
    <s v="REGULAR"/>
    <s v="PONTIGO CARRASCO SILVANA SOLEDAD"/>
    <x v="0"/>
    <s v="Cerrillos"/>
    <s v="Sin Beca"/>
    <s v="Sin Beca"/>
    <s v="AÑO 2017"/>
    <n v="517"/>
    <n v="527"/>
    <n v="482"/>
    <n v="517"/>
    <x v="258"/>
    <s v="CON PSU "/>
    <s v="50 % MENOR "/>
    <s v="Rango 500-549"/>
    <x v="1"/>
  </r>
  <r>
    <x v="3"/>
    <x v="1"/>
    <s v="Salud"/>
    <x v="0"/>
    <x v="1"/>
    <x v="4578"/>
    <s v="REGULAR"/>
    <s v="VARGAS GARCIA SUSANA JAVIERA"/>
    <x v="0"/>
    <s v="Lo Espejo"/>
    <s v="Sin Beca"/>
    <s v="Sin Beca"/>
    <s v="AÑO 2014"/>
    <n v="517"/>
    <n v="508"/>
    <n v="560"/>
    <n v="517"/>
    <x v="457"/>
    <s v="CON PSU "/>
    <s v="50 % MENOR "/>
    <s v="Rango 500-549"/>
    <x v="1"/>
  </r>
  <r>
    <x v="3"/>
    <x v="21"/>
    <s v="Educación"/>
    <x v="1"/>
    <x v="0"/>
    <x v="4579"/>
    <s v="REGULAR"/>
    <s v="GARRIDO  VALENZUELA  MONSERRAT VALENTINA "/>
    <x v="0"/>
    <s v="Lo Espejo"/>
    <s v="Sin Beca"/>
    <s v="Sin Beca"/>
    <s v="AÑO 2016"/>
    <n v="515"/>
    <n v="582"/>
    <n v="496"/>
    <n v="517"/>
    <x v="460"/>
    <s v="CON PSU "/>
    <s v="50 % MAYOR"/>
    <s v="Rango 500-549"/>
    <x v="1"/>
  </r>
  <r>
    <x v="3"/>
    <x v="20"/>
    <s v="Salud"/>
    <x v="0"/>
    <x v="0"/>
    <x v="4580"/>
    <s v="REGULAR"/>
    <s v="ZUÑIGA MEJIAS MICHELLE NAOMI"/>
    <x v="0"/>
    <s v="La Cisterna"/>
    <s v="Con Beca"/>
    <s v="Sin Beca"/>
    <s v="AÑO 2017"/>
    <n v="507"/>
    <n v="480"/>
    <n v="537"/>
    <n v="518"/>
    <x v="199"/>
    <s v="CON PSU "/>
    <s v="50 % MAYOR"/>
    <s v="Rango 500-549"/>
    <x v="1"/>
  </r>
  <r>
    <x v="3"/>
    <x v="12"/>
    <s v="Salud"/>
    <x v="0"/>
    <x v="0"/>
    <x v="4581"/>
    <s v="REGULAR"/>
    <s v="SUAREZ CATALAN STEISY ANAYS"/>
    <x v="0"/>
    <s v="El Bosque"/>
    <s v="Con Beca"/>
    <s v="Con Beca"/>
    <s v="AÑO 2017"/>
    <n v="513"/>
    <n v="487"/>
    <n v="514"/>
    <n v="519"/>
    <x v="247"/>
    <s v="CON PSU "/>
    <s v="50 % MAYOR"/>
    <s v="Rango 500-549"/>
    <x v="1"/>
  </r>
  <r>
    <x v="3"/>
    <x v="20"/>
    <s v="Salud"/>
    <x v="0"/>
    <x v="0"/>
    <x v="4582"/>
    <s v="REGULAR"/>
    <s v="ROMÁN ARENAS CONSTANZA DEL PILAR"/>
    <x v="0"/>
    <s v="Cerro Navia"/>
    <s v="Con Beca"/>
    <s v="Sin Beca"/>
    <s v="AÑO 2017"/>
    <n v="519"/>
    <n v="521"/>
    <n v="494"/>
    <n v="519"/>
    <x v="222"/>
    <s v="CON PSU "/>
    <s v="50 % MENOR "/>
    <s v="Rango 500-549"/>
    <x v="1"/>
  </r>
  <r>
    <x v="3"/>
    <x v="9"/>
    <s v="Salud"/>
    <x v="0"/>
    <x v="0"/>
    <x v="4583"/>
    <s v="REGULAR"/>
    <s v="RODRIGUEZ GOMEZ CARLA"/>
    <x v="0"/>
    <s v="Peñalolén"/>
    <s v="Con Beca"/>
    <s v="Sin Beca"/>
    <s v="AÑO 2017"/>
    <n v="489"/>
    <n v="516"/>
    <n v="494"/>
    <n v="520"/>
    <x v="214"/>
    <s v="CON PSU "/>
    <s v="50 % MAYOR"/>
    <s v="Rango 500-549"/>
    <x v="1"/>
  </r>
  <r>
    <x v="3"/>
    <x v="20"/>
    <s v="Salud"/>
    <x v="0"/>
    <x v="0"/>
    <x v="4584"/>
    <s v="REGULAR"/>
    <s v="GOMEZ COFRE CLAUDIA ANDREA"/>
    <x v="0"/>
    <s v="La Pintana"/>
    <s v="Sin Beca"/>
    <s v="Sin Beca"/>
    <s v="AÑO 2017"/>
    <n v="513"/>
    <n v="508"/>
    <n v="523"/>
    <n v="520"/>
    <x v="461"/>
    <s v="CON PSU "/>
    <s v="50 % MAYOR"/>
    <s v="Rango 500-549"/>
    <x v="1"/>
  </r>
  <r>
    <x v="3"/>
    <x v="9"/>
    <s v="Salud"/>
    <x v="0"/>
    <x v="0"/>
    <x v="4585"/>
    <s v="REGULAR"/>
    <s v="ALVAREZ BASAURE NATALY ESTEFANIA"/>
    <x v="0"/>
    <s v="La Florida"/>
    <s v="Con Beca"/>
    <s v="Con Beca"/>
    <s v="AÑO 2017"/>
    <n v="523"/>
    <n v="527"/>
    <n v="562"/>
    <n v="523"/>
    <x v="554"/>
    <s v="CON PSU "/>
    <s v="50 % MENOR "/>
    <s v="Rango 500-549"/>
    <x v="1"/>
  </r>
  <r>
    <x v="3"/>
    <x v="12"/>
    <s v="Salud"/>
    <x v="0"/>
    <x v="0"/>
    <x v="4586"/>
    <s v="REGULAR"/>
    <s v="LOBOS VELÁSQUEZ ISAIAS ALBERTO"/>
    <x v="1"/>
    <s v="Maipú"/>
    <s v="Sin Beca"/>
    <s v="Con Beca"/>
    <s v="AÑO 2017"/>
    <n v="523"/>
    <n v="458"/>
    <n v="572"/>
    <n v="523"/>
    <x v="185"/>
    <s v="CON PSU "/>
    <s v="50 % MENOR "/>
    <s v="Rango 500-549"/>
    <x v="1"/>
  </r>
  <r>
    <x v="3"/>
    <x v="9"/>
    <s v="Salud"/>
    <x v="0"/>
    <x v="0"/>
    <x v="4587"/>
    <s v="REGULAR"/>
    <s v="ARRAÑO GÓMEZ TAMARA GRACIELA"/>
    <x v="0"/>
    <s v="Pudahuel"/>
    <s v="Sin Beca"/>
    <s v="Con Beca"/>
    <s v="AÑO 2016"/>
    <n v="523"/>
    <n v="551"/>
    <n v="516"/>
    <n v="523"/>
    <x v="450"/>
    <s v="CON PSU "/>
    <s v="50 % MENOR "/>
    <s v="Rango 500-549"/>
    <x v="1"/>
  </r>
  <r>
    <x v="3"/>
    <x v="12"/>
    <s v="Salud"/>
    <x v="0"/>
    <x v="0"/>
    <x v="4588"/>
    <s v="REGULAR"/>
    <s v="SAAVEDRA CERDA CAMILA FERNANDA "/>
    <x v="0"/>
    <s v="Puente Alto"/>
    <s v="Sin Beca"/>
    <s v="Con Beca"/>
    <s v="AÑO 2017"/>
    <n v="523"/>
    <n v="508"/>
    <n v="494"/>
    <n v="523"/>
    <x v="235"/>
    <s v="CON PSU "/>
    <s v="50 % MENOR "/>
    <s v="Rango 500-549"/>
    <x v="1"/>
  </r>
  <r>
    <x v="3"/>
    <x v="9"/>
    <s v="Salud"/>
    <x v="0"/>
    <x v="0"/>
    <x v="4589"/>
    <s v="REGULAR"/>
    <s v="MORALES  JERIA  ANA VALENTINA "/>
    <x v="0"/>
    <s v="Valparaíso"/>
    <s v="Sin Beca"/>
    <s v="Sin Beca"/>
    <s v="AÑO 2017"/>
    <n v="523"/>
    <n v="534"/>
    <n v="514"/>
    <n v="523"/>
    <x v="211"/>
    <s v="CON PSU "/>
    <s v="50 % MENOR "/>
    <s v="Rango 500-549"/>
    <x v="1"/>
  </r>
  <r>
    <x v="3"/>
    <x v="20"/>
    <s v="Salud"/>
    <x v="0"/>
    <x v="0"/>
    <x v="4590"/>
    <s v="REGULAR"/>
    <s v="Vargas VERGARA JAVIERA CONSTANZA"/>
    <x v="0"/>
    <s v="Puente Alto"/>
    <s v="Con Beca"/>
    <s v="Con Beca"/>
    <s v="AÑO 2017"/>
    <n v="523"/>
    <n v="541"/>
    <n v="550"/>
    <n v="524"/>
    <x v="195"/>
    <s v="CON PSU "/>
    <s v="50 % MAYOR"/>
    <s v="Rango 500-549"/>
    <x v="1"/>
  </r>
  <r>
    <x v="3"/>
    <x v="10"/>
    <s v="Salud"/>
    <x v="0"/>
    <x v="0"/>
    <x v="4591"/>
    <s v="REGULAR"/>
    <s v="PAREDES CAMPOS BETSABÉ ABIGAIL"/>
    <x v="0"/>
    <s v="Puente Alto"/>
    <s v="Sin Beca"/>
    <s v="Con Beca"/>
    <s v="AÑO 2017"/>
    <n v="523"/>
    <n v="579"/>
    <n v="494"/>
    <n v="524"/>
    <x v="206"/>
    <s v="CON PSU "/>
    <s v="50 % MAYOR"/>
    <s v="Rango 500-549"/>
    <x v="1"/>
  </r>
  <r>
    <x v="3"/>
    <x v="9"/>
    <s v="Salud"/>
    <x v="0"/>
    <x v="0"/>
    <x v="4592"/>
    <s v="REGULAR"/>
    <s v="DE LA CUADRA CASTRO  JAVIERA ESTEFANIA "/>
    <x v="0"/>
    <s v="La Pintana"/>
    <s v="Con Beca"/>
    <s v="Con Beca"/>
    <s v="AÑO 2017"/>
    <n v="517"/>
    <n v="494"/>
    <n v="562"/>
    <n v="526"/>
    <x v="189"/>
    <s v="CON PSU "/>
    <s v="50 % MAYOR"/>
    <s v="Rango 500-549"/>
    <x v="1"/>
  </r>
  <r>
    <x v="3"/>
    <x v="6"/>
    <s v="Ciencias Sociales"/>
    <x v="0"/>
    <x v="0"/>
    <x v="4593"/>
    <s v="REGULAR"/>
    <s v="RUBIO OLGUÍN LUCAS JOAQUÍN "/>
    <x v="1"/>
    <s v="Renca"/>
    <s v="Sin Beca"/>
    <s v="Con Beca"/>
    <s v="AÑO 2017"/>
    <n v="523"/>
    <n v="451"/>
    <n v="568"/>
    <n v="526"/>
    <x v="180"/>
    <s v="CON PSU "/>
    <s v="50 % MAYOR"/>
    <s v="Rango 500-549"/>
    <x v="1"/>
  </r>
  <r>
    <x v="3"/>
    <x v="8"/>
    <s v="Ciencias Sociales"/>
    <x v="0"/>
    <x v="0"/>
    <x v="4594"/>
    <s v="REGULAR"/>
    <s v="ZUÑIGA  YANTEN  PATRICIA  ALEJANDRA"/>
    <x v="0"/>
    <s v="Concón"/>
    <s v="Con Beca"/>
    <s v="Con Beca"/>
    <s v="AÑO 2017"/>
    <n v="523"/>
    <n v="534"/>
    <n v="562"/>
    <n v="528"/>
    <x v="252"/>
    <s v="CON PSU "/>
    <s v="50 % MAYOR"/>
    <s v="Rango 500-549"/>
    <x v="1"/>
  </r>
  <r>
    <x v="3"/>
    <x v="20"/>
    <s v="Salud"/>
    <x v="0"/>
    <x v="0"/>
    <x v="4595"/>
    <s v="REGULAR"/>
    <s v="ACEVEDO MENESES SOFIA IGNACIA"/>
    <x v="0"/>
    <s v="Lampa"/>
    <s v="Con Beca"/>
    <s v="Con Beca"/>
    <s v="AÑO 2017"/>
    <n v="528"/>
    <n v="571"/>
    <n v="494"/>
    <n v="528"/>
    <x v="259"/>
    <s v="CON PSU "/>
    <s v="50 % MENOR "/>
    <s v="Rango 500-549"/>
    <x v="1"/>
  </r>
  <r>
    <x v="3"/>
    <x v="18"/>
    <s v="Educación"/>
    <x v="0"/>
    <x v="0"/>
    <x v="4596"/>
    <s v="REGULAR"/>
    <s v="MALDONADO GONZALEZ PAULA ALEJANDRA"/>
    <x v="0"/>
    <s v="El Bosque"/>
    <s v="Sin Beca"/>
    <s v="Con Beca"/>
    <s v="AÑO 2017"/>
    <n v="528"/>
    <n v="508"/>
    <n v="550"/>
    <n v="528"/>
    <x v="219"/>
    <s v="CON PSU "/>
    <s v="50 % MENOR "/>
    <s v="Rango 500-549"/>
    <x v="1"/>
  </r>
  <r>
    <x v="3"/>
    <x v="12"/>
    <s v="Salud"/>
    <x v="0"/>
    <x v="0"/>
    <x v="4597"/>
    <s v="REGULAR"/>
    <s v="RAMÍREZ SEPÚLVEDA SEBASTIÁN"/>
    <x v="1"/>
    <s v="Quilicura"/>
    <s v="Sin Beca"/>
    <s v="Con Beca"/>
    <s v="AÑO 2017"/>
    <n v="528"/>
    <n v="494"/>
    <n v="543"/>
    <n v="528"/>
    <x v="210"/>
    <s v="CON PSU "/>
    <s v="50 % MENOR "/>
    <s v="Rango 500-549"/>
    <x v="1"/>
  </r>
  <r>
    <x v="3"/>
    <x v="4"/>
    <s v="Salud"/>
    <x v="0"/>
    <x v="0"/>
    <x v="4598"/>
    <s v="REGULAR"/>
    <s v="VALDÉS OBERG JAVIERA ALEJANDRA"/>
    <x v="0"/>
    <s v="San Bernardo"/>
    <s v="Sin Beca"/>
    <s v="Con Beca"/>
    <s v="AÑO 2017"/>
    <n v="528"/>
    <n v="534"/>
    <n v="550"/>
    <n v="528"/>
    <x v="453"/>
    <s v="CON PSU "/>
    <s v="50 % MENOR "/>
    <s v="Rango 500-549"/>
    <x v="1"/>
  </r>
  <r>
    <x v="3"/>
    <x v="9"/>
    <s v="Salud"/>
    <x v="0"/>
    <x v="0"/>
    <x v="4599"/>
    <s v="REGULAR"/>
    <s v="PAVEZ CALIZARIO NICOLE YANARA "/>
    <x v="0"/>
    <s v="Colina"/>
    <s v="Con Beca"/>
    <s v="Sin Beca"/>
    <s v="AÑO 2017"/>
    <n v="528"/>
    <n v="508"/>
    <n v="530"/>
    <n v="528"/>
    <x v="183"/>
    <s v="CON PSU "/>
    <s v="50 % MENOR "/>
    <s v="Rango 500-549"/>
    <x v="1"/>
  </r>
  <r>
    <x v="3"/>
    <x v="20"/>
    <s v="Salud"/>
    <x v="0"/>
    <x v="0"/>
    <x v="4600"/>
    <s v="REGULAR"/>
    <s v="DÍAZ ROZAS NICOLE THIARE"/>
    <x v="0"/>
    <s v="La Pintana"/>
    <s v="Sin Beca"/>
    <s v="Sin Beca"/>
    <s v="AÑO 2017"/>
    <n v="528"/>
    <n v="502"/>
    <n v="587"/>
    <n v="528"/>
    <x v="554"/>
    <s v="CON PSU "/>
    <s v="50 % MENOR "/>
    <s v="Rango 500-549"/>
    <x v="1"/>
  </r>
  <r>
    <x v="3"/>
    <x v="9"/>
    <s v="Salud"/>
    <x v="0"/>
    <x v="0"/>
    <x v="4601"/>
    <s v="REGULAR"/>
    <s v="CESPEDES LEMUS JAVIERA"/>
    <x v="0"/>
    <s v="San Esteban"/>
    <s v="Sin Beca"/>
    <s v="Sin Beca"/>
    <s v="AÑO 2016"/>
    <n v="528"/>
    <n v="529"/>
    <n v="485"/>
    <n v="528"/>
    <x v="182"/>
    <s v="CON PSU "/>
    <s v="50 % MENOR "/>
    <s v="Rango 500-549"/>
    <x v="1"/>
  </r>
  <r>
    <x v="3"/>
    <x v="20"/>
    <s v="Salud"/>
    <x v="0"/>
    <x v="0"/>
    <x v="4602"/>
    <s v="REGULAR"/>
    <s v="RIVERA ROJAS VALESKA STEPHANIE"/>
    <x v="0"/>
    <s v="Conchalí"/>
    <s v="Sin Beca"/>
    <s v="Con Beca"/>
    <s v="AÑO 2015"/>
    <n v="499"/>
    <n v="591"/>
    <n v="494"/>
    <n v="529"/>
    <x v="190"/>
    <s v="CON PSU "/>
    <s v="50 % MAYOR"/>
    <s v="Rango 500-549"/>
    <x v="1"/>
  </r>
  <r>
    <x v="3"/>
    <x v="12"/>
    <s v="Salud"/>
    <x v="0"/>
    <x v="0"/>
    <x v="4603"/>
    <s v="REGULAR"/>
    <s v="HERNÁNDEZ FUENTES CARLOS ANTONIO"/>
    <x v="1"/>
    <s v="Quilicura"/>
    <s v="Sin Beca"/>
    <s v="Con Beca"/>
    <s v="AÑO 2017"/>
    <n v="499"/>
    <n v="451"/>
    <n v="562"/>
    <n v="529"/>
    <x v="248"/>
    <s v="CON PSU "/>
    <s v="50 % MAYOR"/>
    <s v="Rango 500-549"/>
    <x v="1"/>
  </r>
  <r>
    <x v="3"/>
    <x v="14"/>
    <s v="Educación"/>
    <x v="0"/>
    <x v="0"/>
    <x v="4604"/>
    <s v="REGULAR"/>
    <s v="SOTO GAVILAN CINDY MERLINA"/>
    <x v="0"/>
    <s v="Padre Hurtado"/>
    <s v="Sin Beca"/>
    <s v="Con Beca"/>
    <s v="AÑO 2017"/>
    <n v="529"/>
    <n v="612"/>
    <n v="469"/>
    <n v="531"/>
    <x v="265"/>
    <s v="CON PSU "/>
    <s v="50 % MAYOR"/>
    <s v="Rango 500-549"/>
    <x v="1"/>
  </r>
  <r>
    <x v="3"/>
    <x v="9"/>
    <s v="Salud"/>
    <x v="0"/>
    <x v="0"/>
    <x v="4605"/>
    <s v="REGULAR"/>
    <s v="IZURIETA  OLGUIN CAMILA ANDREA"/>
    <x v="0"/>
    <s v="Maipú"/>
    <s v="Con Beca"/>
    <s v="Sin Beca"/>
    <s v="AÑO 2017"/>
    <n v="523"/>
    <n v="494"/>
    <n v="514"/>
    <n v="531"/>
    <x v="217"/>
    <s v="CON PSU "/>
    <s v="50 % MAYOR"/>
    <s v="Rango 500-549"/>
    <x v="1"/>
  </r>
  <r>
    <x v="3"/>
    <x v="9"/>
    <s v="Salud"/>
    <x v="0"/>
    <x v="0"/>
    <x v="4606"/>
    <s v="REGULAR"/>
    <s v="CARRASCO CHANDÍA JAVIER ANDRÉS"/>
    <x v="1"/>
    <s v="La Florida"/>
    <s v="Sin Beca"/>
    <s v="Sin Beca"/>
    <s v="AÑO 2017"/>
    <n v="515"/>
    <n v="579"/>
    <n v="469"/>
    <n v="531"/>
    <x v="211"/>
    <s v="CON PSU "/>
    <s v="50 % MAYOR"/>
    <s v="Rango 500-549"/>
    <x v="1"/>
  </r>
  <r>
    <x v="3"/>
    <x v="12"/>
    <s v="Salud"/>
    <x v="0"/>
    <x v="0"/>
    <x v="4607"/>
    <s v="REGULAR"/>
    <s v="VALENZUELA SEPÚLVEDA BETZABÉ BELÉN"/>
    <x v="0"/>
    <s v="La Florida"/>
    <s v="Sin Beca"/>
    <s v="Con Beca"/>
    <s v="AÑO 2016"/>
    <n v="515"/>
    <n v="514"/>
    <n v="485"/>
    <n v="532"/>
    <x v="234"/>
    <s v="CON PSU "/>
    <s v="50 % MAYOR"/>
    <s v="Rango 500-549"/>
    <x v="1"/>
  </r>
  <r>
    <x v="3"/>
    <x v="6"/>
    <s v="Ciencias Sociales"/>
    <x v="0"/>
    <x v="1"/>
    <x v="4608"/>
    <s v="REGULAR"/>
    <s v="DIAZ BARRIENTOS  LISSA JIMENA"/>
    <x v="0"/>
    <s v="Santiago"/>
    <s v="Sin Beca"/>
    <s v="Sin Beca"/>
    <s v="AÑO 2015"/>
    <n v="517"/>
    <n v="539"/>
    <n v="516"/>
    <n v="532"/>
    <x v="236"/>
    <s v="CON PSU "/>
    <s v="50 % MAYOR"/>
    <s v="Rango 500-549"/>
    <x v="1"/>
  </r>
  <r>
    <x v="3"/>
    <x v="9"/>
    <s v="Salud"/>
    <x v="0"/>
    <x v="0"/>
    <x v="4609"/>
    <s v="REGULAR"/>
    <s v="GAZITÚA  VALENZUELA  MARÍA JAVIERA"/>
    <x v="0"/>
    <s v="Las Condes"/>
    <s v="Sin Beca"/>
    <s v="Con Beca"/>
    <s v="AÑO 2017"/>
    <n v="534"/>
    <n v="436"/>
    <n v="597"/>
    <n v="534"/>
    <x v="242"/>
    <s v="CON PSU "/>
    <s v="50 % MENOR "/>
    <s v="Rango 500-549"/>
    <x v="1"/>
  </r>
  <r>
    <x v="3"/>
    <x v="19"/>
    <s v="Educación"/>
    <x v="0"/>
    <x v="0"/>
    <x v="4610"/>
    <s v="REGULAR"/>
    <s v="PADILLA TILLERIA PATRICIA IGNACIA"/>
    <x v="0"/>
    <s v="Maipú"/>
    <s v="Sin Beca"/>
    <s v="Con Beca"/>
    <s v="AÑO 2017"/>
    <n v="534"/>
    <n v="549"/>
    <n v="514"/>
    <n v="534"/>
    <x v="205"/>
    <s v="CON PSU "/>
    <s v="50 % MENOR "/>
    <s v="Rango 500-549"/>
    <x v="1"/>
  </r>
  <r>
    <x v="3"/>
    <x v="7"/>
    <s v="Salud"/>
    <x v="0"/>
    <x v="0"/>
    <x v="4611"/>
    <s v="REGULAR"/>
    <s v="DIAZ CASTRO FRANCO ROBINSON"/>
    <x v="1"/>
    <s v="San Bernardo"/>
    <s v="Sin Beca"/>
    <s v="Con Beca"/>
    <s v="AÑO 2017"/>
    <n v="534"/>
    <n v="487"/>
    <n v="523"/>
    <n v="534"/>
    <x v="214"/>
    <s v="CON PSU "/>
    <s v="50 % MENOR "/>
    <s v="Rango 500-549"/>
    <x v="1"/>
  </r>
  <r>
    <x v="3"/>
    <x v="20"/>
    <s v="Salud"/>
    <x v="0"/>
    <x v="0"/>
    <x v="4612"/>
    <s v="REGULAR"/>
    <s v="CONTRERAS CATRILEO CLAUDIA CONSTANZA"/>
    <x v="0"/>
    <s v="Padre Hurtado"/>
    <s v="Con Beca"/>
    <s v="Sin Beca"/>
    <s v="AÑO 2017"/>
    <n v="534"/>
    <n v="586"/>
    <n v="454"/>
    <n v="534"/>
    <x v="216"/>
    <s v="CON PSU "/>
    <s v="50 % MENOR "/>
    <s v="Rango 500-549"/>
    <x v="1"/>
  </r>
  <r>
    <x v="3"/>
    <x v="20"/>
    <s v="Salud"/>
    <x v="0"/>
    <x v="0"/>
    <x v="4613"/>
    <s v="REGULAR"/>
    <s v="GONZÁLEZ NÚÑEZ MARLY DAYHANE"/>
    <x v="0"/>
    <s v="Puente Alto"/>
    <s v="Con Beca"/>
    <s v="Con Beca"/>
    <s v="AÑO 2017"/>
    <n v="535"/>
    <n v="508"/>
    <n v="523"/>
    <n v="536"/>
    <x v="461"/>
    <s v="CON PSU "/>
    <s v="50 % MAYOR"/>
    <s v="Rango 500-549"/>
    <x v="1"/>
  </r>
  <r>
    <x v="3"/>
    <x v="9"/>
    <s v="Salud"/>
    <x v="0"/>
    <x v="0"/>
    <x v="4614"/>
    <s v="REGULAR"/>
    <s v="HURTADO ZUÑIGA RODRIGO IGNACIO"/>
    <x v="1"/>
    <s v="Puente Alto"/>
    <s v="Con Beca"/>
    <s v="Con Beca"/>
    <s v="AÑO 2017"/>
    <n v="523"/>
    <n v="541"/>
    <n v="504"/>
    <n v="536"/>
    <x v="221"/>
    <s v="CON PSU "/>
    <s v="50 % MAYOR"/>
    <s v="Rango 500-549"/>
    <x v="1"/>
  </r>
  <r>
    <x v="3"/>
    <x v="8"/>
    <s v="Ciencias Sociales"/>
    <x v="0"/>
    <x v="0"/>
    <x v="4615"/>
    <s v="REGULAR"/>
    <s v="PACHECO  VALENZUELA  MATIAS IGNACIO "/>
    <x v="1"/>
    <s v="Conchalí"/>
    <s v="Con Beca"/>
    <s v="Con Beca"/>
    <s v="AÑO 2017"/>
    <n v="538"/>
    <n v="549"/>
    <n v="537"/>
    <n v="538"/>
    <x v="226"/>
    <s v="CON PSU "/>
    <s v="50 % MENOR "/>
    <s v="Rango 500-549"/>
    <x v="1"/>
  </r>
  <r>
    <x v="3"/>
    <x v="22"/>
    <s v="Ingeniería, Ciencia y Tecnología "/>
    <x v="0"/>
    <x v="1"/>
    <x v="4616"/>
    <s v="REGULAR"/>
    <s v="PEREZ RECABARREN JOSEI JULIO"/>
    <x v="1"/>
    <s v="Rancagua"/>
    <s v="Con Beca"/>
    <s v="Con Beca"/>
    <s v="AÑO 2014"/>
    <n v="538"/>
    <n v="554"/>
    <n v="540"/>
    <n v="538"/>
    <x v="188"/>
    <s v="CON PSU "/>
    <s v="50 % MENOR "/>
    <s v="Rango 500-549"/>
    <x v="1"/>
  </r>
  <r>
    <x v="3"/>
    <x v="6"/>
    <s v="Ciencias Sociales"/>
    <x v="0"/>
    <x v="0"/>
    <x v="4617"/>
    <s v="REGULAR"/>
    <s v="GIMÉNEZ RIQUELME MAXIMILIANO TOMÁS"/>
    <x v="1"/>
    <s v="Tiltil"/>
    <s v="Sin Beca"/>
    <s v="Con Beca"/>
    <s v="AÑO 2017"/>
    <n v="538"/>
    <n v="549"/>
    <n v="523"/>
    <n v="538"/>
    <x v="243"/>
    <s v="CON PSU "/>
    <s v="50 % MENOR "/>
    <s v="Rango 500-549"/>
    <x v="1"/>
  </r>
  <r>
    <x v="3"/>
    <x v="9"/>
    <s v="Salud"/>
    <x v="0"/>
    <x v="0"/>
    <x v="4618"/>
    <s v="REGULAR"/>
    <s v="CABEZAS CÓRDOVA BELÉN SOFÍA"/>
    <x v="0"/>
    <s v="Santiago"/>
    <s v="Con Beca"/>
    <s v="Sin Beca"/>
    <s v="AÑO 2017"/>
    <n v="538"/>
    <n v="465"/>
    <n v="562"/>
    <n v="538"/>
    <x v="201"/>
    <s v="CON PSU "/>
    <s v="50 % MENOR "/>
    <s v="Rango 500-549"/>
    <x v="1"/>
  </r>
  <r>
    <x v="3"/>
    <x v="9"/>
    <s v="Salud"/>
    <x v="0"/>
    <x v="0"/>
    <x v="4619"/>
    <s v="REGULAR"/>
    <s v="HERNANDEZ REYES MANUEL ALFONSO"/>
    <x v="1"/>
    <s v="Renca"/>
    <s v="Sin Beca"/>
    <s v="Sin Beca"/>
    <s v="AÑO 2016"/>
    <n v="538"/>
    <n v="439"/>
    <n v="569"/>
    <n v="538"/>
    <x v="217"/>
    <s v="CON PSU "/>
    <s v="50 % MENOR "/>
    <s v="Rango 500-549"/>
    <x v="1"/>
  </r>
  <r>
    <x v="3"/>
    <x v="22"/>
    <s v="Ingeniería, Ciencia y Tecnología "/>
    <x v="0"/>
    <x v="0"/>
    <x v="4620"/>
    <s v="REGULAR"/>
    <s v="FIGUEROA ARELLANO NICOLÁS GONZALO "/>
    <x v="1"/>
    <s v="Colina"/>
    <s v="Con Beca"/>
    <s v="Con Beca"/>
    <s v="AÑO 2017"/>
    <n v="515"/>
    <n v="527"/>
    <n v="550"/>
    <n v="539"/>
    <x v="225"/>
    <s v="CON PSU "/>
    <s v="50 % MAYOR"/>
    <s v="Rango 500-549"/>
    <x v="1"/>
  </r>
  <r>
    <x v="3"/>
    <x v="20"/>
    <s v="Salud"/>
    <x v="0"/>
    <x v="0"/>
    <x v="4621"/>
    <s v="REGULAR"/>
    <s v="CELEDÓN GUTIERREZ JAVIERA VALENTINA"/>
    <x v="0"/>
    <s v="Maipú"/>
    <s v="Con Beca"/>
    <s v="Con Beca"/>
    <s v="AÑO 2017"/>
    <n v="534"/>
    <n v="473"/>
    <n v="578"/>
    <n v="539"/>
    <x v="254"/>
    <s v="CON PSU "/>
    <s v="50 % MAYOR"/>
    <s v="Rango 500-549"/>
    <x v="1"/>
  </r>
  <r>
    <x v="3"/>
    <x v="2"/>
    <s v="Educación"/>
    <x v="0"/>
    <x v="0"/>
    <x v="4622"/>
    <s v="REGULAR"/>
    <s v="TRUJILLO PAREDES CARLOS JOAQUIN"/>
    <x v="1"/>
    <s v="Pudahuel"/>
    <s v="Con Beca"/>
    <s v="Con Beca"/>
    <s v="AÑO 2017"/>
    <n v="538"/>
    <n v="516"/>
    <n v="523"/>
    <n v="546"/>
    <x v="204"/>
    <s v="CON PSU "/>
    <s v="50 % MAYOR"/>
    <s v="Rango 500-549"/>
    <x v="1"/>
  </r>
  <r>
    <x v="3"/>
    <x v="12"/>
    <s v="Salud"/>
    <x v="0"/>
    <x v="0"/>
    <x v="4623"/>
    <s v="REGULAR"/>
    <s v="GONZALEZ FLORES JAVIERA ALMENDRA"/>
    <x v="0"/>
    <s v="Renca"/>
    <s v="Sin Beca"/>
    <s v="Con Beca"/>
    <s v="AÑO 2017"/>
    <n v="545"/>
    <n v="556"/>
    <n v="504"/>
    <n v="548"/>
    <x v="253"/>
    <s v="CON PSU "/>
    <s v="50 % MAYOR"/>
    <s v="Rango 500-549"/>
    <x v="1"/>
  </r>
  <r>
    <x v="3"/>
    <x v="9"/>
    <s v="Salud"/>
    <x v="0"/>
    <x v="0"/>
    <x v="4624"/>
    <s v="REGULAR"/>
    <s v="VERA GONZALEZ DANGELA PATRICIA"/>
    <x v="0"/>
    <s v="La Florida"/>
    <s v="Sin Beca"/>
    <s v="Sin Beca"/>
    <s v="AÑO 2016"/>
    <n v="535"/>
    <n v="537"/>
    <n v="507"/>
    <n v="550"/>
    <x v="257"/>
    <s v="CON PSU "/>
    <s v="50 % MAYOR"/>
    <s v="Rango 500-549"/>
    <x v="1"/>
  </r>
  <r>
    <x v="3"/>
    <x v="10"/>
    <s v="Salud"/>
    <x v="0"/>
    <x v="0"/>
    <x v="4625"/>
    <s v="REGULAR"/>
    <s v="VILLESCA BARRERA ALMENDRA SUJEY"/>
    <x v="0"/>
    <s v="Padre Hurtado"/>
    <s v="Con Beca"/>
    <s v="Con Beca"/>
    <s v="AÑO 2017"/>
    <n v="527"/>
    <n v="563"/>
    <n v="504"/>
    <n v="551"/>
    <x v="450"/>
    <s v="CON PSU "/>
    <s v="50 % MAYOR"/>
    <s v="Rango 500-549"/>
    <x v="1"/>
  </r>
  <r>
    <x v="3"/>
    <x v="16"/>
    <s v="Ingeniería, Ciencia y Tecnología "/>
    <x v="0"/>
    <x v="0"/>
    <x v="4626"/>
    <s v="REGULAR"/>
    <s v="CARO OCAS CINDY VALERIA"/>
    <x v="0"/>
    <s v="La Cisterna"/>
    <s v="Sin Beca"/>
    <s v="Con Beca"/>
    <s v="AÑO 2017"/>
    <n v="535"/>
    <n v="612"/>
    <n v="439"/>
    <n v="553"/>
    <x v="254"/>
    <s v="CON PSU "/>
    <s v="50 % MAYOR"/>
    <s v="Rango 500-549"/>
    <x v="1"/>
  </r>
  <r>
    <x v="3"/>
    <x v="5"/>
    <s v="Ciencias Sociales"/>
    <x v="0"/>
    <x v="1"/>
    <x v="4627"/>
    <s v="REGULAR"/>
    <s v="RAMIREZ PEREZ BYRON ARTURO"/>
    <x v="1"/>
    <s v="La Pintana"/>
    <s v="Sin Beca"/>
    <s v="Sin Beca"/>
    <s v="AÑO 2016"/>
    <n v="529"/>
    <n v="657"/>
    <n v="386"/>
    <n v="553"/>
    <x v="202"/>
    <s v="CON PSU "/>
    <s v="50 % MAYOR"/>
    <s v="Rango 500-549"/>
    <x v="1"/>
  </r>
  <r>
    <x v="3"/>
    <x v="20"/>
    <s v="Salud"/>
    <x v="0"/>
    <x v="0"/>
    <x v="4628"/>
    <s v="REGULAR"/>
    <s v="BRAVO VALENZUELA JENNIFER SOLANGE"/>
    <x v="0"/>
    <s v="Puente Alto"/>
    <s v="Con Beca"/>
    <s v="Con Beca"/>
    <s v="AÑO 2017"/>
    <n v="554"/>
    <n v="549"/>
    <n v="530"/>
    <n v="554"/>
    <x v="231"/>
    <s v="CON PSU "/>
    <s v="50 % MENOR "/>
    <s v="Rango 500-549"/>
    <x v="1"/>
  </r>
  <r>
    <x v="3"/>
    <x v="20"/>
    <s v="Salud"/>
    <x v="0"/>
    <x v="0"/>
    <x v="4629"/>
    <s v="REGULAR"/>
    <s v="GARCIA STUARDO DAYANNE CONSUELO"/>
    <x v="0"/>
    <s v="San Fernando"/>
    <s v="Con Beca"/>
    <s v="Con Beca"/>
    <s v="AÑO 2017"/>
    <n v="554"/>
    <n v="516"/>
    <n v="504"/>
    <n v="554"/>
    <x v="237"/>
    <s v="CON PSU "/>
    <s v="50 % MENOR "/>
    <s v="Rango 500-549"/>
    <x v="1"/>
  </r>
  <r>
    <x v="3"/>
    <x v="20"/>
    <s v="Salud"/>
    <x v="0"/>
    <x v="0"/>
    <x v="4630"/>
    <s v="REGULAR"/>
    <s v="CESPEDES VASQUEZ FLORENCIA DAYANA"/>
    <x v="0"/>
    <s v="Colina"/>
    <s v="Sin Beca"/>
    <s v="Con Beca"/>
    <s v="AÑO 2016"/>
    <n v="554"/>
    <n v="551"/>
    <n v="496"/>
    <n v="554"/>
    <x v="454"/>
    <s v="CON PSU "/>
    <s v="50 % MENOR "/>
    <s v="Rango 500-549"/>
    <x v="1"/>
  </r>
  <r>
    <x v="3"/>
    <x v="6"/>
    <s v="Ciencias Sociales"/>
    <x v="0"/>
    <x v="0"/>
    <x v="4631"/>
    <s v="REGULAR"/>
    <s v="GACITUA MARAMBIO PAULA JAVIERA "/>
    <x v="0"/>
    <s v="La Reina"/>
    <s v="Con Beca"/>
    <s v="Con Beca"/>
    <s v="AÑO 2017"/>
    <n v="544"/>
    <n v="521"/>
    <n v="550"/>
    <n v="556"/>
    <x v="241"/>
    <s v="CON PSU "/>
    <s v="50 % MAYOR"/>
    <s v="Rango 500-549"/>
    <x v="1"/>
  </r>
  <r>
    <x v="3"/>
    <x v="20"/>
    <s v="Salud"/>
    <x v="0"/>
    <x v="0"/>
    <x v="4632"/>
    <s v="REGULAR"/>
    <s v="VILLAR SEPULVEDA DIANA FERNANDA DE LA ROSA"/>
    <x v="0"/>
    <s v="Maipú"/>
    <s v="Con Beca"/>
    <s v="Sin Beca"/>
    <s v="AÑO 2017"/>
    <n v="539"/>
    <n v="458"/>
    <n v="543"/>
    <n v="556"/>
    <x v="247"/>
    <s v="CON PSU "/>
    <s v="50 % MAYOR"/>
    <s v="Rango 500-549"/>
    <x v="1"/>
  </r>
  <r>
    <x v="3"/>
    <x v="10"/>
    <s v="Salud"/>
    <x v="0"/>
    <x v="0"/>
    <x v="4633"/>
    <s v="REGULAR"/>
    <s v="CATEJO MOSCOSO LUNA FERNANDA"/>
    <x v="0"/>
    <s v="Rancagua"/>
    <s v="Con Beca"/>
    <s v="Con Beca"/>
    <s v="AÑO 2017"/>
    <n v="558"/>
    <n v="516"/>
    <n v="543"/>
    <n v="558"/>
    <x v="181"/>
    <s v="CON PSU "/>
    <s v="50 % MENOR "/>
    <s v="Rango 500-549"/>
    <x v="1"/>
  </r>
  <r>
    <x v="3"/>
    <x v="9"/>
    <s v="Salud"/>
    <x v="0"/>
    <x v="0"/>
    <x v="4634"/>
    <s v="REGULAR"/>
    <s v="TORO MONTOYA ANDREA MARCELA"/>
    <x v="0"/>
    <s v="Coquimbo"/>
    <s v="Con Beca"/>
    <s v="Sin Beca"/>
    <s v="AÑO 2017"/>
    <n v="554"/>
    <n v="502"/>
    <n v="562"/>
    <n v="558"/>
    <x v="250"/>
    <s v="CON PSU "/>
    <s v="50 % MAYOR"/>
    <s v="Rango 500-549"/>
    <x v="1"/>
  </r>
  <r>
    <x v="3"/>
    <x v="20"/>
    <s v="Salud"/>
    <x v="0"/>
    <x v="0"/>
    <x v="4635"/>
    <s v="REGULAR"/>
    <s v="CABAÑAS CASANOVA ROMANIE ALEXANDRA "/>
    <x v="0"/>
    <s v="San Bernardo"/>
    <s v="Con Beca"/>
    <s v="Con Beca"/>
    <s v="AÑO 2017"/>
    <n v="534"/>
    <n v="487"/>
    <n v="562"/>
    <n v="560"/>
    <x v="260"/>
    <s v="CON PSU "/>
    <s v="50 % MAYOR"/>
    <s v="Rango 500-549"/>
    <x v="1"/>
  </r>
  <r>
    <x v="3"/>
    <x v="5"/>
    <s v="Ciencias Sociales"/>
    <x v="0"/>
    <x v="0"/>
    <x v="4636"/>
    <s v="REGULAR"/>
    <s v="SEGUEL HENRIQUEZ KASSANDRA ARACELLI"/>
    <x v="0"/>
    <s v="San Bernardo"/>
    <s v="Sin Beca"/>
    <s v="Con Beca"/>
    <s v="AÑO 2017"/>
    <n v="534"/>
    <n v="527"/>
    <n v="523"/>
    <n v="560"/>
    <x v="187"/>
    <s v="CON PSU "/>
    <s v="50 % MAYOR"/>
    <s v="Rango 500-549"/>
    <x v="1"/>
  </r>
  <r>
    <x v="3"/>
    <x v="21"/>
    <s v="Educación"/>
    <x v="1"/>
    <x v="0"/>
    <x v="4637"/>
    <s v="REGULAR"/>
    <s v="CHINGA ZAPATA MOISES ELIAS"/>
    <x v="1"/>
    <s v="Puente Alto"/>
    <s v="Sin Beca"/>
    <s v="Con Beca"/>
    <s v="AÑO 2017"/>
    <n v="515"/>
    <n v="541"/>
    <n v="543"/>
    <n v="561"/>
    <x v="453"/>
    <s v="CON PSU "/>
    <s v="50 % MAYOR"/>
    <s v="Rango 500-549"/>
    <x v="1"/>
  </r>
  <r>
    <x v="3"/>
    <x v="12"/>
    <s v="Salud"/>
    <x v="0"/>
    <x v="0"/>
    <x v="4638"/>
    <s v="REGULAR"/>
    <s v="TRUJILLO ALVEAR CAROL ALEJANDRA"/>
    <x v="0"/>
    <s v="La Florida"/>
    <s v="Con Beca"/>
    <s v="Con Beca"/>
    <s v="AÑO 2017"/>
    <n v="534"/>
    <n v="549"/>
    <n v="469"/>
    <n v="562"/>
    <x v="238"/>
    <s v="CON PSU "/>
    <s v="50 % MAYOR"/>
    <s v="Rango 500-549"/>
    <x v="1"/>
  </r>
  <r>
    <x v="3"/>
    <x v="9"/>
    <s v="Salud"/>
    <x v="0"/>
    <x v="0"/>
    <x v="4639"/>
    <s v="REGULAR"/>
    <s v="MELÉNDEZ GONZALEZ JANIS CONSTANZA"/>
    <x v="0"/>
    <s v="Maipú"/>
    <s v="Con Beca"/>
    <s v="Con Beca"/>
    <s v="AÑO 2017"/>
    <n v="519"/>
    <n v="534"/>
    <n v="523"/>
    <n v="564"/>
    <x v="209"/>
    <s v="CON PSU "/>
    <s v="50 % MAYOR"/>
    <s v="Rango 500-549"/>
    <x v="1"/>
  </r>
  <r>
    <x v="3"/>
    <x v="1"/>
    <s v="Salud"/>
    <x v="0"/>
    <x v="0"/>
    <x v="4640"/>
    <s v="REGULAR"/>
    <s v="GALLARDO ESTAY MONSERRAT VALENTINA"/>
    <x v="0"/>
    <s v="Ñuñoa"/>
    <s v="Con Beca"/>
    <s v="Con Beca"/>
    <s v="AÑO 2017"/>
    <n v="564"/>
    <n v="480"/>
    <n v="523"/>
    <n v="564"/>
    <x v="186"/>
    <s v="CON PSU "/>
    <s v="50 % MENOR "/>
    <s v="Rango 500-549"/>
    <x v="1"/>
  </r>
  <r>
    <x v="3"/>
    <x v="10"/>
    <s v="Salud"/>
    <x v="0"/>
    <x v="0"/>
    <x v="4641"/>
    <s v="REGULAR"/>
    <s v="CARIQUEO ANDRADES FRANCISCA PAULINA"/>
    <x v="0"/>
    <s v="Isla de Maipo"/>
    <s v="Sin Beca"/>
    <s v="Con Beca"/>
    <s v="AÑO 2017"/>
    <n v="550"/>
    <n v="595"/>
    <n v="421"/>
    <n v="564"/>
    <x v="196"/>
    <s v="CON PSU "/>
    <s v="50 % MAYOR"/>
    <s v="Rango 500-549"/>
    <x v="1"/>
  </r>
  <r>
    <x v="3"/>
    <x v="8"/>
    <s v="Ciencias Sociales"/>
    <x v="0"/>
    <x v="0"/>
    <x v="4642"/>
    <s v="REGULAR"/>
    <s v="FALCON VALENZUELA MIGUEL ANGEL"/>
    <x v="1"/>
    <s v="La Florida"/>
    <s v="Sin Beca"/>
    <s v="Con Beca"/>
    <s v="AÑO 2017"/>
    <n v="554"/>
    <n v="556"/>
    <n v="469"/>
    <n v="564"/>
    <x v="249"/>
    <s v="CON PSU "/>
    <s v="50 % MAYOR"/>
    <s v="Rango 500-549"/>
    <x v="1"/>
  </r>
  <r>
    <x v="3"/>
    <x v="8"/>
    <s v="Ciencias Sociales"/>
    <x v="0"/>
    <x v="0"/>
    <x v="4643"/>
    <s v="REGULAR"/>
    <s v="VALLEJOS  LEIVA JOHAN IGNACIO"/>
    <x v="1"/>
    <s v="Pudahuel"/>
    <s v="Sin Beca"/>
    <s v="Con Beca"/>
    <s v="AÑO 2017"/>
    <n v="564"/>
    <n v="612"/>
    <n v="439"/>
    <n v="564"/>
    <x v="254"/>
    <s v="CON PSU "/>
    <s v="50 % MENOR "/>
    <s v="Rango 500-549"/>
    <x v="1"/>
  </r>
  <r>
    <x v="3"/>
    <x v="6"/>
    <s v="Ciencias Sociales"/>
    <x v="0"/>
    <x v="0"/>
    <x v="4644"/>
    <s v="REGULAR"/>
    <s v="ARAVENA OPAZO CAMILA ANDREA"/>
    <x v="0"/>
    <s v="San Miguel"/>
    <s v="Sin Beca"/>
    <s v="Con Beca"/>
    <s v="AÑO 2017"/>
    <n v="534"/>
    <n v="508"/>
    <n v="550"/>
    <n v="565"/>
    <x v="219"/>
    <s v="CON PSU "/>
    <s v="50 % MAYOR"/>
    <s v="Rango 500-549"/>
    <x v="1"/>
  </r>
  <r>
    <x v="3"/>
    <x v="9"/>
    <s v="Salud"/>
    <x v="0"/>
    <x v="0"/>
    <x v="4645"/>
    <s v="REGULAR"/>
    <s v="OYARCE BARRIENTOS CAMILA MACARENA"/>
    <x v="0"/>
    <s v="San Ramón"/>
    <s v="Sin Beca"/>
    <s v="Con Beca"/>
    <s v="AÑO 2013"/>
    <n v="558"/>
    <n v="516"/>
    <n v="565"/>
    <n v="566"/>
    <x v="265"/>
    <s v="CON PSU "/>
    <s v="50 % MAYOR"/>
    <s v="Rango 500-549"/>
    <x v="1"/>
  </r>
  <r>
    <x v="3"/>
    <x v="22"/>
    <s v="Ingeniería, Ciencia y Tecnología "/>
    <x v="0"/>
    <x v="0"/>
    <x v="4646"/>
    <s v="REGULAR"/>
    <s v="BRAVO RETAMAL STEFANY ANDREA"/>
    <x v="0"/>
    <s v="Maipú"/>
    <s v="Con Beca"/>
    <s v="Con Beca"/>
    <s v="AÑO 2017"/>
    <n v="554"/>
    <n v="571"/>
    <n v="514"/>
    <n v="568"/>
    <x v="190"/>
    <s v="CON PSU "/>
    <s v="50 % MAYOR"/>
    <s v="Rango 500-549"/>
    <x v="1"/>
  </r>
  <r>
    <x v="3"/>
    <x v="10"/>
    <s v="Salud"/>
    <x v="0"/>
    <x v="0"/>
    <x v="4647"/>
    <s v="REGULAR"/>
    <s v="ARANCIBIA ROZAS CESAR EDUARDO"/>
    <x v="1"/>
    <s v="Independencia"/>
    <s v="Con Beca"/>
    <s v="Con Beca"/>
    <s v="AÑO 2017"/>
    <n v="558"/>
    <n v="556"/>
    <n v="504"/>
    <n v="569"/>
    <x v="253"/>
    <s v="CON PSU "/>
    <s v="50 % MAYOR"/>
    <s v="Rango 500-549"/>
    <x v="1"/>
  </r>
  <r>
    <x v="3"/>
    <x v="2"/>
    <s v="Educación"/>
    <x v="0"/>
    <x v="0"/>
    <x v="4648"/>
    <s v="REGULAR"/>
    <s v="BERNAL QUINTERO NICOLAS MATIAS"/>
    <x v="1"/>
    <s v="Cerro Navia"/>
    <s v="Sin Beca"/>
    <s v="Con Beca"/>
    <s v="AÑO 2017"/>
    <n v="529"/>
    <n v="487"/>
    <n v="537"/>
    <n v="569"/>
    <x v="263"/>
    <s v="CON PSU "/>
    <s v="50 % MAYOR"/>
    <s v="Rango 500-549"/>
    <x v="1"/>
  </r>
  <r>
    <x v="3"/>
    <x v="9"/>
    <s v="Salud"/>
    <x v="0"/>
    <x v="0"/>
    <x v="4649"/>
    <s v="REGULAR"/>
    <s v="ALARCON FUENZALIDA BELEN"/>
    <x v="0"/>
    <s v="Pirque"/>
    <s v="Con Beca"/>
    <s v="Con Beca"/>
    <s v="AÑO 2017"/>
    <n v="554"/>
    <n v="516"/>
    <n v="550"/>
    <n v="573"/>
    <x v="256"/>
    <s v="CON PSU "/>
    <s v="50 % MAYOR"/>
    <s v="Rango 500-549"/>
    <x v="1"/>
  </r>
  <r>
    <x v="3"/>
    <x v="12"/>
    <s v="Salud"/>
    <x v="0"/>
    <x v="0"/>
    <x v="2518"/>
    <s v="REGULAR"/>
    <s v="DE LA FUENTE BAHAMONDES YAZMIN ALEJANDRA"/>
    <x v="0"/>
    <s v="La Granja"/>
    <s v="Sin Beca"/>
    <s v="Con Beca"/>
    <s v="AÑO 2017"/>
    <n v="558"/>
    <n v="480"/>
    <n v="556"/>
    <n v="573"/>
    <x v="240"/>
    <s v="CON PSU "/>
    <s v="50 % MAYOR"/>
    <s v="Rango 500-549"/>
    <x v="1"/>
  </r>
  <r>
    <x v="3"/>
    <x v="12"/>
    <s v="Salud"/>
    <x v="0"/>
    <x v="0"/>
    <x v="4650"/>
    <s v="REGULAR"/>
    <s v="SALGADO ESTAY BRIGITTE DEL PILAR"/>
    <x v="0"/>
    <s v="Maipú"/>
    <s v="Con Beca"/>
    <s v="Con Beca"/>
    <s v="AÑO 2017"/>
    <n v="535"/>
    <n v="534"/>
    <n v="494"/>
    <n v="575"/>
    <x v="193"/>
    <s v="CON PSU "/>
    <s v="50 % MAYOR"/>
    <s v="Rango 500-549"/>
    <x v="1"/>
  </r>
  <r>
    <x v="3"/>
    <x v="12"/>
    <s v="Salud"/>
    <x v="0"/>
    <x v="0"/>
    <x v="4651"/>
    <s v="REGULAR"/>
    <s v="TAPIA CASTRO MARIA JOSE"/>
    <x v="0"/>
    <s v="Lo Prado"/>
    <s v="Sin Beca"/>
    <s v="Con Beca"/>
    <s v="AÑO 2017"/>
    <n v="576"/>
    <n v="556"/>
    <n v="469"/>
    <n v="576"/>
    <x v="249"/>
    <s v="CON PSU "/>
    <s v="50 % MENOR "/>
    <s v="Rango 500-549"/>
    <x v="1"/>
  </r>
  <r>
    <x v="3"/>
    <x v="20"/>
    <s v="Salud"/>
    <x v="0"/>
    <x v="0"/>
    <x v="4652"/>
    <s v="REGULAR"/>
    <s v="VALLEJOS PAILLAL TAMIA MALEN"/>
    <x v="0"/>
    <s v="Pudahuel"/>
    <s v="Sin Beca"/>
    <s v="Sin Beca"/>
    <s v="AÑO 2017"/>
    <n v="555"/>
    <n v="516"/>
    <n v="494"/>
    <n v="576"/>
    <x v="214"/>
    <s v="CON PSU "/>
    <s v="50 % MAYOR"/>
    <s v="Rango 500-549"/>
    <x v="1"/>
  </r>
  <r>
    <x v="3"/>
    <x v="20"/>
    <s v="Salud"/>
    <x v="0"/>
    <x v="0"/>
    <x v="4653"/>
    <s v="REGULAR"/>
    <s v="TAPIA CASTRO NICOLE ROSARIO"/>
    <x v="0"/>
    <s v="Padre Hurtado"/>
    <s v="Con Beca"/>
    <s v="Con Beca"/>
    <s v="AÑO 2017"/>
    <n v="566"/>
    <n v="487"/>
    <n v="593"/>
    <n v="577"/>
    <x v="184"/>
    <s v="CON PSU "/>
    <s v="50 % MAYOR"/>
    <s v="Rango 500-549"/>
    <x v="1"/>
  </r>
  <r>
    <x v="3"/>
    <x v="20"/>
    <s v="Salud"/>
    <x v="0"/>
    <x v="0"/>
    <x v="4654"/>
    <s v="REGULAR"/>
    <s v="ROJAS ZURITA ANGELAN MONSERRAT"/>
    <x v="0"/>
    <s v="Calera de Tango"/>
    <s v="Sin Beca"/>
    <s v="Con Beca"/>
    <s v="AÑO 2017"/>
    <n v="554"/>
    <n v="571"/>
    <n v="504"/>
    <n v="578"/>
    <x v="246"/>
    <s v="CON PSU "/>
    <s v="50 % MAYOR"/>
    <s v="Rango 500-549"/>
    <x v="1"/>
  </r>
  <r>
    <x v="3"/>
    <x v="4"/>
    <s v="Salud"/>
    <x v="0"/>
    <x v="0"/>
    <x v="4655"/>
    <s v="REGULAR"/>
    <s v="MUÑOZ VILLAGRA CYNTHIA BELEN "/>
    <x v="0"/>
    <s v="San Bernardo"/>
    <s v="Sin Beca"/>
    <s v="Con Beca"/>
    <s v="AÑO 2016"/>
    <n v="544"/>
    <n v="514"/>
    <n v="525"/>
    <n v="579"/>
    <x v="204"/>
    <s v="CON PSU "/>
    <s v="50 % MAYOR"/>
    <s v="Rango 500-549"/>
    <x v="1"/>
  </r>
  <r>
    <x v="3"/>
    <x v="20"/>
    <s v="Salud"/>
    <x v="0"/>
    <x v="0"/>
    <x v="4656"/>
    <s v="REGULAR"/>
    <s v="CALLEALTA LEMUS DANIELLA DEL ROCIO"/>
    <x v="0"/>
    <s v="Santiago"/>
    <s v="Con Beca"/>
    <s v="Sin Beca"/>
    <s v="AÑO 2017"/>
    <n v="558"/>
    <n v="480"/>
    <n v="530"/>
    <n v="580"/>
    <x v="214"/>
    <s v="CON PSU "/>
    <s v="50 % MAYOR"/>
    <s v="Rango 500-549"/>
    <x v="1"/>
  </r>
  <r>
    <x v="3"/>
    <x v="7"/>
    <s v="Salud"/>
    <x v="0"/>
    <x v="0"/>
    <x v="4657"/>
    <s v="REGULAR"/>
    <s v="ALVEAR GONZÁLEZ CONSTANZA GERALDINE"/>
    <x v="0"/>
    <s v="Colina"/>
    <s v="Sin Beca"/>
    <s v="Con Beca"/>
    <s v="AÑO 2017"/>
    <n v="544"/>
    <n v="527"/>
    <n v="537"/>
    <n v="581"/>
    <x v="250"/>
    <s v="CON PSU "/>
    <s v="50 % MAYOR"/>
    <s v="Rango 500-549"/>
    <x v="1"/>
  </r>
  <r>
    <x v="3"/>
    <x v="10"/>
    <s v="Salud"/>
    <x v="0"/>
    <x v="0"/>
    <x v="4658"/>
    <s v="REGULAR"/>
    <s v="RAMIREZ VASQUEZ LLIAN ANDREA"/>
    <x v="0"/>
    <s v="La Pintana"/>
    <s v="Sin Beca"/>
    <s v="Con Beca"/>
    <s v="AÑO 2017"/>
    <n v="519"/>
    <n v="563"/>
    <n v="514"/>
    <n v="581"/>
    <x v="225"/>
    <s v="CON PSU "/>
    <s v="50 % MAYOR"/>
    <s v="Rango 500-549"/>
    <x v="1"/>
  </r>
  <r>
    <x v="3"/>
    <x v="17"/>
    <s v="Ingeniería, Ciencia y Tecnología "/>
    <x v="0"/>
    <x v="0"/>
    <x v="4659"/>
    <s v="REGULAR"/>
    <s v="PEÑA MENA ISMAEL JAID"/>
    <x v="1"/>
    <s v="El Bosque"/>
    <s v="Con Beca"/>
    <s v="Con Beca"/>
    <s v="AÑO 2017"/>
    <n v="564"/>
    <n v="534"/>
    <n v="537"/>
    <n v="582"/>
    <x v="241"/>
    <s v="CON PSU "/>
    <s v="50 % MAYOR"/>
    <s v="Rango 500-549"/>
    <x v="1"/>
  </r>
  <r>
    <x v="3"/>
    <x v="20"/>
    <s v="Salud"/>
    <x v="0"/>
    <x v="0"/>
    <x v="4660"/>
    <s v="REGULAR"/>
    <s v="QUIJADA CERRUTI CAMILA PAZ"/>
    <x v="0"/>
    <s v="Maipú"/>
    <s v="Con Beca"/>
    <s v="Con Beca"/>
    <s v="AÑO 2017"/>
    <n v="548"/>
    <n v="534"/>
    <n v="514"/>
    <n v="582"/>
    <x v="211"/>
    <s v="CON PSU "/>
    <s v="50 % MAYOR"/>
    <s v="Rango 500-549"/>
    <x v="1"/>
  </r>
  <r>
    <x v="3"/>
    <x v="17"/>
    <s v="Ingeniería, Ciencia y Tecnología "/>
    <x v="0"/>
    <x v="0"/>
    <x v="4661"/>
    <s v="REGULAR"/>
    <s v="CATALAN SERRANO JONATHAN JACOB"/>
    <x v="1"/>
    <s v="Cerro Navia"/>
    <s v="Con Beca"/>
    <s v="Con Beca"/>
    <s v="AÑO 2017"/>
    <n v="556"/>
    <n v="571"/>
    <n v="469"/>
    <n v="584"/>
    <x v="216"/>
    <s v="CON PSU "/>
    <s v="50 % MAYOR"/>
    <s v="Rango 500-549"/>
    <x v="1"/>
  </r>
  <r>
    <x v="3"/>
    <x v="9"/>
    <s v="Salud"/>
    <x v="0"/>
    <x v="0"/>
    <x v="4662"/>
    <s v="REGULAR"/>
    <s v="CAMPOS TRONCOSO SARA  ANLLELINA"/>
    <x v="0"/>
    <s v="La Pintana"/>
    <s v="Sin Beca"/>
    <s v="Con Beca"/>
    <s v="AÑO 2016"/>
    <n v="570"/>
    <n v="559"/>
    <n v="516"/>
    <n v="584"/>
    <x v="246"/>
    <s v="CON PSU "/>
    <s v="50 % MAYOR"/>
    <s v="Rango 500-549"/>
    <x v="1"/>
  </r>
  <r>
    <x v="3"/>
    <x v="12"/>
    <s v="Salud"/>
    <x v="0"/>
    <x v="0"/>
    <x v="4663"/>
    <s v="REGULAR"/>
    <s v="OSSES GONZÁLEZ GENESIS CATALINA"/>
    <x v="0"/>
    <s v="Padre Hurtado"/>
    <s v="Sin Beca"/>
    <s v="Con Beca"/>
    <s v="AÑO 2017"/>
    <n v="560"/>
    <n v="563"/>
    <n v="504"/>
    <n v="584"/>
    <x v="450"/>
    <s v="CON PSU "/>
    <s v="50 % MAYOR"/>
    <s v="Rango 500-549"/>
    <x v="1"/>
  </r>
  <r>
    <x v="3"/>
    <x v="9"/>
    <s v="Salud"/>
    <x v="0"/>
    <x v="0"/>
    <x v="4664"/>
    <s v="REGULAR"/>
    <s v="AHUMADA BLANCO VALENTINA  ALEJANDRA"/>
    <x v="0"/>
    <s v="Maipú"/>
    <s v="Sin Beca"/>
    <s v="Sin Beca"/>
    <s v="AÑO 2016"/>
    <n v="575"/>
    <n v="537"/>
    <n v="558"/>
    <n v="585"/>
    <x v="261"/>
    <s v="CON PSU "/>
    <s v="50 % MAYOR"/>
    <s v="Rango 500-549"/>
    <x v="1"/>
  </r>
  <r>
    <x v="3"/>
    <x v="20"/>
    <s v="Salud"/>
    <x v="0"/>
    <x v="0"/>
    <x v="4665"/>
    <s v="REGULAR"/>
    <s v="GARCÍA DÍAZ GIANNINA"/>
    <x v="0"/>
    <s v="Puente Alto"/>
    <s v="Sin Beca"/>
    <s v="Sin Beca"/>
    <s v="AÑO 2016"/>
    <n v="579"/>
    <n v="472"/>
    <n v="546"/>
    <n v="585"/>
    <x v="238"/>
    <s v="CON PSU "/>
    <s v="50 % MAYOR"/>
    <s v="Rango 500-549"/>
    <x v="1"/>
  </r>
  <r>
    <x v="3"/>
    <x v="20"/>
    <s v="Salud"/>
    <x v="0"/>
    <x v="0"/>
    <x v="4666"/>
    <s v="REGULAR"/>
    <s v="OROSTEGUI GUTIERREZ MOIRA JAVIERA"/>
    <x v="0"/>
    <s v="Quinta Normal"/>
    <s v="Sin Beca"/>
    <s v="Con Beca"/>
    <s v="AÑO 2017"/>
    <n v="550"/>
    <n v="586"/>
    <n v="469"/>
    <n v="586"/>
    <x v="236"/>
    <s v="CON PSU "/>
    <s v="50 % MAYOR"/>
    <s v="Rango 500-549"/>
    <x v="1"/>
  </r>
  <r>
    <x v="3"/>
    <x v="6"/>
    <s v="Ciencias Sociales"/>
    <x v="0"/>
    <x v="0"/>
    <x v="4667"/>
    <s v="REGULAR"/>
    <s v="PEÑA  YAÑEZ MARIA JOSE"/>
    <x v="0"/>
    <s v="San Fernando"/>
    <s v="Sin Beca"/>
    <s v="Con Beca"/>
    <s v="AÑO 2017"/>
    <n v="566"/>
    <n v="603"/>
    <n v="482"/>
    <n v="586"/>
    <x v="190"/>
    <s v="CON PSU "/>
    <s v="50 % MAYOR"/>
    <s v="Rango 500-549"/>
    <x v="1"/>
  </r>
  <r>
    <x v="3"/>
    <x v="9"/>
    <s v="Salud"/>
    <x v="0"/>
    <x v="0"/>
    <x v="4668"/>
    <s v="REGULAR"/>
    <s v="RIVERA ARRIAGADA MICHELLE ELIZABETH"/>
    <x v="0"/>
    <s v="Puente Alto"/>
    <s v="Con Beca"/>
    <s v="Con Beca"/>
    <s v="AÑO 2017"/>
    <n v="545"/>
    <n v="571"/>
    <n v="514"/>
    <n v="587"/>
    <x v="190"/>
    <s v="CON PSU "/>
    <s v="50 % MAYOR"/>
    <s v="Rango 500-549"/>
    <x v="1"/>
  </r>
  <r>
    <x v="3"/>
    <x v="9"/>
    <s v="Salud"/>
    <x v="0"/>
    <x v="0"/>
    <x v="4669"/>
    <s v="REGULAR"/>
    <s v="SANTANDER PROVOSTE DANITZA BETZABE"/>
    <x v="0"/>
    <s v="Quilicura"/>
    <s v="Sin Beca"/>
    <s v="Con Beca"/>
    <s v="AÑO 2017"/>
    <n v="569"/>
    <n v="473"/>
    <n v="543"/>
    <n v="588"/>
    <x v="196"/>
    <s v="CON PSU "/>
    <s v="50 % MAYOR"/>
    <s v="Rango 500-549"/>
    <x v="1"/>
  </r>
  <r>
    <x v="3"/>
    <x v="20"/>
    <s v="Salud"/>
    <x v="0"/>
    <x v="0"/>
    <x v="4670"/>
    <s v="REGULAR"/>
    <s v="LI CARDENAS ISIDORA FERNANDA"/>
    <x v="0"/>
    <s v="San Bernardo"/>
    <s v="Sin Beca"/>
    <s v="Con Beca"/>
    <s v="AÑO 2017"/>
    <n v="585"/>
    <n v="571"/>
    <n v="523"/>
    <n v="588"/>
    <x v="188"/>
    <s v="CON PSU "/>
    <s v="50 % MAYOR"/>
    <s v="Rango 500-549"/>
    <x v="1"/>
  </r>
  <r>
    <x v="3"/>
    <x v="9"/>
    <s v="Salud"/>
    <x v="0"/>
    <x v="0"/>
    <x v="4671"/>
    <s v="REGULAR"/>
    <s v="ORMAZABAL PINAR ANDREA PAZ"/>
    <x v="0"/>
    <s v="Estación Central"/>
    <s v="Con Beca"/>
    <s v="Sin Beca"/>
    <s v="AÑO 2017"/>
    <n v="560"/>
    <n v="502"/>
    <n v="543"/>
    <n v="589"/>
    <x v="221"/>
    <s v="CON PSU "/>
    <s v="50 % MAYOR"/>
    <s v="Rango 500-549"/>
    <x v="1"/>
  </r>
  <r>
    <x v="3"/>
    <x v="9"/>
    <s v="Salud"/>
    <x v="0"/>
    <x v="0"/>
    <x v="4672"/>
    <s v="REGULAR"/>
    <s v="CARMONA CONTRERAS ROCIO ANTONELLA"/>
    <x v="0"/>
    <s v="Recoleta"/>
    <s v="Sin Beca"/>
    <s v="Sin Beca"/>
    <s v="AÑO 2015"/>
    <n v="577"/>
    <n v="505"/>
    <n v="538"/>
    <n v="589"/>
    <x v="202"/>
    <s v="CON PSU "/>
    <s v="50 % MAYOR"/>
    <s v="Rango 500-549"/>
    <x v="1"/>
  </r>
  <r>
    <x v="3"/>
    <x v="9"/>
    <s v="Salud"/>
    <x v="0"/>
    <x v="0"/>
    <x v="4673"/>
    <s v="REGULAR"/>
    <s v="RUBILAR AZOCAR CONSTANZA"/>
    <x v="0"/>
    <s v="Maipú"/>
    <s v="Con Beca"/>
    <s v="Con Beca"/>
    <s v="AÑO 2017"/>
    <n v="569"/>
    <n v="480"/>
    <n v="572"/>
    <n v="590"/>
    <x v="232"/>
    <s v="CON PSU "/>
    <s v="50 % MAYOR"/>
    <s v="Rango 500-549"/>
    <x v="1"/>
  </r>
  <r>
    <x v="3"/>
    <x v="12"/>
    <s v="Salud"/>
    <x v="0"/>
    <x v="0"/>
    <x v="4674"/>
    <s v="REGULAR"/>
    <s v="ESCOBAR VEGA JAVIERA CATALINA"/>
    <x v="0"/>
    <s v="Estación Central"/>
    <s v="Sin Beca"/>
    <s v="Con Beca"/>
    <s v="AÑO 2017"/>
    <n v="505"/>
    <n v="541"/>
    <n v="469"/>
    <n v="590"/>
    <x v="214"/>
    <s v="CON PSU "/>
    <s v="50 % MAYOR"/>
    <s v="Rango 500-549"/>
    <x v="1"/>
  </r>
  <r>
    <x v="3"/>
    <x v="20"/>
    <s v="Salud"/>
    <x v="0"/>
    <x v="0"/>
    <x v="4675"/>
    <s v="REGULAR"/>
    <s v="GARRIDO RUBILAR CAROLINA  DEL CARMEN"/>
    <x v="0"/>
    <s v="Santiago"/>
    <s v="Sin Beca"/>
    <s v="Sin Beca"/>
    <s v="AÑO 2017"/>
    <n v="575"/>
    <n v="571"/>
    <n v="523"/>
    <n v="591"/>
    <x v="188"/>
    <s v="CON PSU "/>
    <s v="50 % MAYOR"/>
    <s v="Rango 500-549"/>
    <x v="1"/>
  </r>
  <r>
    <x v="3"/>
    <x v="12"/>
    <s v="Salud"/>
    <x v="0"/>
    <x v="0"/>
    <x v="4676"/>
    <s v="REGULAR"/>
    <s v="GUTIERREZ  PEDRAZA  GONZALO "/>
    <x v="1"/>
    <s v="Estación Central"/>
    <s v="Sin Beca"/>
    <s v="Con Beca"/>
    <s v="AÑO 2017"/>
    <n v="569"/>
    <n v="508"/>
    <n v="494"/>
    <n v="592"/>
    <x v="235"/>
    <s v="CON PSU "/>
    <s v="50 % MAYOR"/>
    <s v="Rango 500-549"/>
    <x v="1"/>
  </r>
  <r>
    <x v="3"/>
    <x v="12"/>
    <s v="Salud"/>
    <x v="0"/>
    <x v="0"/>
    <x v="4677"/>
    <s v="REGULAR"/>
    <s v="QUEZADA HERNÁNDEZ MARICELA LEILA"/>
    <x v="0"/>
    <s v="Recoleta"/>
    <s v="Sin Beca"/>
    <s v="Con Beca"/>
    <s v="AÑO 2017"/>
    <n v="585"/>
    <n v="541"/>
    <n v="543"/>
    <n v="594"/>
    <x v="453"/>
    <s v="CON PSU "/>
    <s v="50 % MAYOR"/>
    <s v="Rango 500-549"/>
    <x v="1"/>
  </r>
  <r>
    <x v="3"/>
    <x v="20"/>
    <s v="Salud"/>
    <x v="0"/>
    <x v="0"/>
    <x v="4678"/>
    <s v="REGULAR"/>
    <s v="NAVARRETE ALMUNA KATERINE MARCELA"/>
    <x v="0"/>
    <s v="Quilicura"/>
    <s v="Con Beca"/>
    <s v="Sin Beca"/>
    <s v="AÑO 2016"/>
    <n v="556"/>
    <n v="493"/>
    <n v="516"/>
    <n v="594"/>
    <x v="258"/>
    <s v="CON PSU "/>
    <s v="50 % MAYOR"/>
    <s v="Rango 500-549"/>
    <x v="1"/>
  </r>
  <r>
    <x v="3"/>
    <x v="12"/>
    <s v="Salud"/>
    <x v="0"/>
    <x v="0"/>
    <x v="4679"/>
    <s v="REGULAR"/>
    <s v="AGUILAR  GUTIÉRREZ EZEQUIEL MATÍAS"/>
    <x v="1"/>
    <s v="La Florida"/>
    <s v="Sin Beca"/>
    <s v="Con Beca"/>
    <s v="AÑO 2017"/>
    <n v="558"/>
    <n v="451"/>
    <n v="556"/>
    <n v="595"/>
    <x v="451"/>
    <s v="CON PSU "/>
    <s v="50 % MAYOR"/>
    <s v="Rango 500-549"/>
    <x v="1"/>
  </r>
  <r>
    <x v="3"/>
    <x v="20"/>
    <s v="Salud"/>
    <x v="0"/>
    <x v="0"/>
    <x v="4680"/>
    <s v="REGULAR"/>
    <s v="MACIAS SUÁREZ IVANNA KATHERINE"/>
    <x v="0"/>
    <s v="PUCHUNCAVÍ"/>
    <s v="Sin Beca"/>
    <s v="Con Beca"/>
    <s v="AÑO 2017"/>
    <n v="585"/>
    <n v="502"/>
    <n v="562"/>
    <n v="595"/>
    <x v="250"/>
    <s v="CON PSU "/>
    <s v="50 % MAYOR"/>
    <s v="Rango 500-549"/>
    <x v="1"/>
  </r>
  <r>
    <x v="3"/>
    <x v="20"/>
    <s v="Salud"/>
    <x v="0"/>
    <x v="0"/>
    <x v="4681"/>
    <s v="REGULAR"/>
    <s v="ARAYA HERNANDEZ JAVIERA IGNACIA"/>
    <x v="0"/>
    <s v="San Fernando"/>
    <s v="Sin Beca"/>
    <s v="Sin Beca"/>
    <s v="AÑO 2017"/>
    <n v="579"/>
    <n v="502"/>
    <n v="523"/>
    <n v="596"/>
    <x v="249"/>
    <s v="CON PSU "/>
    <s v="50 % MAYOR"/>
    <s v="Rango 500-549"/>
    <x v="1"/>
  </r>
  <r>
    <x v="3"/>
    <x v="12"/>
    <s v="Salud"/>
    <x v="0"/>
    <x v="0"/>
    <x v="4682"/>
    <s v="REGULAR"/>
    <s v="CARRILLO MOYA CAMILA ISABEL"/>
    <x v="0"/>
    <s v="Santiago"/>
    <s v="Con Beca"/>
    <s v="Con Beca"/>
    <s v="AÑO 2017"/>
    <n v="589"/>
    <n v="494"/>
    <n v="514"/>
    <n v="597"/>
    <x v="217"/>
    <s v="CON PSU "/>
    <s v="50 % MAYOR"/>
    <s v="Rango 500-549"/>
    <x v="1"/>
  </r>
  <r>
    <x v="3"/>
    <x v="12"/>
    <s v="Salud"/>
    <x v="0"/>
    <x v="0"/>
    <x v="4683"/>
    <s v="REGULAR"/>
    <s v="ZEPEDA ARANEDA DAVID  ISMAEL"/>
    <x v="1"/>
    <s v="La Pintana"/>
    <s v="Sin Beca"/>
    <s v="Con Beca"/>
    <s v="AÑO 2017"/>
    <n v="554"/>
    <n v="508"/>
    <n v="514"/>
    <n v="597"/>
    <x v="215"/>
    <s v="CON PSU "/>
    <s v="50 % MAYOR"/>
    <s v="Rango 500-549"/>
    <x v="1"/>
  </r>
  <r>
    <x v="3"/>
    <x v="7"/>
    <s v="Salud"/>
    <x v="0"/>
    <x v="0"/>
    <x v="4684"/>
    <s v="REGULAR"/>
    <s v="JARA JIMENEZ MARIA RENATA"/>
    <x v="0"/>
    <s v="La Florida"/>
    <s v="Con Beca"/>
    <s v="Con Beca"/>
    <s v="AÑO 2017"/>
    <n v="585"/>
    <n v="521"/>
    <n v="482"/>
    <n v="598"/>
    <x v="186"/>
    <s v="CON PSU "/>
    <s v="50 % MAYOR"/>
    <s v="Rango 500-549"/>
    <x v="1"/>
  </r>
  <r>
    <x v="3"/>
    <x v="4"/>
    <s v="Salud"/>
    <x v="0"/>
    <x v="0"/>
    <x v="4685"/>
    <s v="REGULAR"/>
    <s v="LAZCANO MARTÍNEZ NICOLE DAHIANA "/>
    <x v="0"/>
    <s v="Puente Alto"/>
    <s v="Con Beca"/>
    <s v="Con Beca"/>
    <s v="AÑO 2017"/>
    <n v="569"/>
    <n v="508"/>
    <n v="543"/>
    <n v="598"/>
    <x v="254"/>
    <s v="CON PSU "/>
    <s v="50 % MAYOR"/>
    <s v="Rango 500-549"/>
    <x v="1"/>
  </r>
  <r>
    <x v="3"/>
    <x v="20"/>
    <s v="Salud"/>
    <x v="0"/>
    <x v="0"/>
    <x v="4686"/>
    <s v="REGULAR"/>
    <s v="GUERRERO GARRIDO CONSTANZA"/>
    <x v="0"/>
    <s v="La Florida"/>
    <s v="Con Beca"/>
    <s v="Sin Beca"/>
    <s v="AÑO 2017"/>
    <n v="585"/>
    <n v="487"/>
    <n v="523"/>
    <n v="598"/>
    <x v="214"/>
    <s v="CON PSU "/>
    <s v="50 % MAYOR"/>
    <s v="Rango 500-549"/>
    <x v="1"/>
  </r>
  <r>
    <x v="3"/>
    <x v="9"/>
    <s v="Salud"/>
    <x v="0"/>
    <x v="0"/>
    <x v="4687"/>
    <s v="REGULAR"/>
    <s v="MORALES AVILÉS KELLY VALESKA"/>
    <x v="0"/>
    <s v="Conchalí"/>
    <s v="Sin Beca"/>
    <s v="Sin Beca"/>
    <s v="AÑO 2016"/>
    <n v="570"/>
    <n v="507"/>
    <n v="525"/>
    <n v="598"/>
    <x v="192"/>
    <s v="CON PSU "/>
    <s v="50 % MAYOR"/>
    <s v="Rango 500-549"/>
    <x v="1"/>
  </r>
  <r>
    <x v="3"/>
    <x v="20"/>
    <s v="Salud"/>
    <x v="0"/>
    <x v="0"/>
    <x v="4688"/>
    <s v="REGULAR"/>
    <s v="BUSTAMANTE LABRA JAVIERA"/>
    <x v="0"/>
    <s v="Cerrillos"/>
    <s v="Con Beca"/>
    <s v="Con Beca"/>
    <s v="AÑO 2017"/>
    <n v="575"/>
    <n v="549"/>
    <n v="537"/>
    <n v="599"/>
    <x v="226"/>
    <s v="CON PSU "/>
    <s v="50 % MAYOR"/>
    <s v="Rango 500-549"/>
    <x v="1"/>
  </r>
  <r>
    <x v="3"/>
    <x v="9"/>
    <s v="Salud"/>
    <x v="0"/>
    <x v="0"/>
    <x v="4689"/>
    <s v="REGULAR"/>
    <s v="ROJAS ANDRADE CÉFORA EUNICE"/>
    <x v="0"/>
    <s v="Estación Central"/>
    <s v="Con Beca"/>
    <s v="Con Beca"/>
    <s v="AÑO 2016"/>
    <n v="599"/>
    <n v="514"/>
    <n v="507"/>
    <n v="599"/>
    <x v="218"/>
    <s v="CON PSU "/>
    <s v="50 % MENOR "/>
    <s v="Rango 500-549"/>
    <x v="1"/>
  </r>
  <r>
    <x v="3"/>
    <x v="1"/>
    <s v="Salud"/>
    <x v="0"/>
    <x v="0"/>
    <x v="4690"/>
    <s v="REGULAR"/>
    <s v="SOTOMAYOR MENA CAMILA IGNACIA"/>
    <x v="0"/>
    <s v="Maipú"/>
    <s v="Sin Beca"/>
    <s v="Con Beca"/>
    <s v="AÑO 2017"/>
    <n v="575"/>
    <n v="487"/>
    <n v="523"/>
    <n v="599"/>
    <x v="214"/>
    <s v="CON PSU "/>
    <s v="50 % MAYOR"/>
    <s v="Rango 500-549"/>
    <x v="1"/>
  </r>
  <r>
    <x v="3"/>
    <x v="6"/>
    <s v="Ciencias Sociales"/>
    <x v="0"/>
    <x v="0"/>
    <x v="4691"/>
    <s v="REGULAR"/>
    <s v="OLIVARES POZO MAIRA CONTANZA "/>
    <x v="0"/>
    <s v="Rancagua"/>
    <s v="Sin Beca"/>
    <s v="Con Beca"/>
    <s v="AÑO 2017"/>
    <n v="575"/>
    <n v="579"/>
    <n v="494"/>
    <n v="599"/>
    <x v="206"/>
    <s v="CON PSU "/>
    <s v="50 % MAYOR"/>
    <s v="Rango 500-549"/>
    <x v="1"/>
  </r>
  <r>
    <x v="3"/>
    <x v="9"/>
    <s v="Salud"/>
    <x v="0"/>
    <x v="0"/>
    <x v="4692"/>
    <s v="REGULAR"/>
    <s v="HERNANDEZ GANA JEANNE JAVIERA "/>
    <x v="0"/>
    <s v="Paine"/>
    <s v="Sin Beca"/>
    <s v="Sin Beca"/>
    <s v="AÑO 2017"/>
    <n v="575"/>
    <n v="579"/>
    <n v="482"/>
    <n v="599"/>
    <x v="197"/>
    <s v="CON PSU "/>
    <s v="50 % MAYOR"/>
    <s v="Rango 500-549"/>
    <x v="1"/>
  </r>
  <r>
    <x v="3"/>
    <x v="14"/>
    <s v="Educación"/>
    <x v="0"/>
    <x v="0"/>
    <x v="4693"/>
    <s v="REGULAR"/>
    <s v="MUÑOZ  PAREJA  OMAR JHONATAN"/>
    <x v="1"/>
    <s v="Colina"/>
    <s v="Sin Beca"/>
    <s v="Con Beca"/>
    <s v="AÑO 2017"/>
    <n v="589"/>
    <n v="494"/>
    <n v="578"/>
    <n v="600"/>
    <x v="243"/>
    <s v="CON PSU "/>
    <s v="50 % MAYOR"/>
    <s v="Rango 500-549"/>
    <x v="1"/>
  </r>
  <r>
    <x v="3"/>
    <x v="9"/>
    <s v="Salud"/>
    <x v="0"/>
    <x v="0"/>
    <x v="4694"/>
    <s v="REGULAR"/>
    <s v="PANCHILLA ZUÑIGA DANILO IGNACIO"/>
    <x v="1"/>
    <s v="Pedro Aguirre Cerda"/>
    <s v="Sin Beca"/>
    <s v="Sin Beca"/>
    <s v="AÑO 2017"/>
    <n v="558"/>
    <n v="563"/>
    <n v="530"/>
    <n v="600"/>
    <x v="264"/>
    <s v="CON PSU "/>
    <s v="50 % MAYOR"/>
    <s v="Rango 500-549"/>
    <x v="1"/>
  </r>
  <r>
    <x v="3"/>
    <x v="9"/>
    <s v="Salud"/>
    <x v="0"/>
    <x v="0"/>
    <x v="4695"/>
    <s v="REGULAR"/>
    <s v="LOPEZ SANTANA BELLA  KATERINA"/>
    <x v="0"/>
    <s v="Pudahuel"/>
    <s v="Sin Beca"/>
    <s v="Sin Beca"/>
    <s v="AÑO 2016"/>
    <n v="560"/>
    <n v="543"/>
    <n v="458"/>
    <n v="600"/>
    <x v="247"/>
    <s v="CON PSU "/>
    <s v="50 % MAYOR"/>
    <s v="Rango 500-549"/>
    <x v="1"/>
  </r>
  <r>
    <x v="3"/>
    <x v="9"/>
    <s v="Salud"/>
    <x v="0"/>
    <x v="0"/>
    <x v="4696"/>
    <s v="REGULAR"/>
    <s v="GONZALEZ PINTO LAURA BELEN"/>
    <x v="0"/>
    <s v="Pedro Aguirre Cerda"/>
    <s v="Con Beca"/>
    <s v="Sin Beca"/>
    <s v="AÑO 2017"/>
    <n v="548"/>
    <n v="541"/>
    <n v="523"/>
    <n v="601"/>
    <x v="250"/>
    <s v="CON PSU "/>
    <s v="50 % MAYOR"/>
    <s v="Rango 500-549"/>
    <x v="1"/>
  </r>
  <r>
    <x v="3"/>
    <x v="20"/>
    <s v="Salud"/>
    <x v="0"/>
    <x v="0"/>
    <x v="4697"/>
    <s v="REGULAR"/>
    <s v="GUTIERREZ BUSTOS CAMILA IGNACIA"/>
    <x v="0"/>
    <s v="San Bernardo"/>
    <s v="Con Beca"/>
    <s v="Con Beca"/>
    <s v="AÑO 2017"/>
    <n v="570"/>
    <n v="549"/>
    <n v="514"/>
    <n v="602"/>
    <x v="205"/>
    <s v="CON PSU "/>
    <s v="50 % MAYOR"/>
    <s v="Rango 500-549"/>
    <x v="1"/>
  </r>
  <r>
    <x v="3"/>
    <x v="8"/>
    <s v="Ciencias Sociales"/>
    <x v="0"/>
    <x v="0"/>
    <x v="4698"/>
    <s v="REGULAR"/>
    <s v="OYARCE GOMEZ  CLAUDIO ANDRES "/>
    <x v="1"/>
    <s v="San Fernando"/>
    <s v="Con Beca"/>
    <s v="Con Beca"/>
    <s v="AÑO 2017"/>
    <n v="589"/>
    <n v="541"/>
    <n v="482"/>
    <n v="604"/>
    <x v="230"/>
    <s v="CON PSU "/>
    <s v="50 % MAYOR"/>
    <s v="Rango 500-549"/>
    <x v="1"/>
  </r>
  <r>
    <x v="3"/>
    <x v="20"/>
    <s v="Salud"/>
    <x v="0"/>
    <x v="0"/>
    <x v="4699"/>
    <s v="REGULAR"/>
    <s v="OLIVARES VERGARA FRANCISCA JAVIERA "/>
    <x v="0"/>
    <s v="Coltauco"/>
    <s v="Sin Beca"/>
    <s v="Con Beca"/>
    <s v="AÑO 2017"/>
    <n v="558"/>
    <n v="458"/>
    <n v="556"/>
    <n v="604"/>
    <x v="182"/>
    <s v="CON PSU "/>
    <s v="50 % MAYOR"/>
    <s v="Rango 500-549"/>
    <x v="1"/>
  </r>
  <r>
    <x v="3"/>
    <x v="16"/>
    <s v="Ingeniería, Ciencia y Tecnología "/>
    <x v="0"/>
    <x v="0"/>
    <x v="4700"/>
    <s v="REGULAR"/>
    <s v="MUÑOZ CESPEDES KEVIN ALBERTO"/>
    <x v="1"/>
    <s v="San Bernardo"/>
    <s v="Sin Beca"/>
    <s v="Con Beca"/>
    <s v="AÑO 2017"/>
    <n v="585"/>
    <n v="516"/>
    <n v="572"/>
    <n v="606"/>
    <x v="203"/>
    <s v="CON PSU "/>
    <s v="50 % MAYOR"/>
    <s v="Rango 500-549"/>
    <x v="1"/>
  </r>
  <r>
    <x v="3"/>
    <x v="9"/>
    <s v="Salud"/>
    <x v="0"/>
    <x v="0"/>
    <x v="4701"/>
    <s v="REGULAR"/>
    <s v="ZUÑIGA  VIDAL MACARENA  ALEJANDRA"/>
    <x v="0"/>
    <s v="Padre Hurtado"/>
    <s v="Con Beca"/>
    <s v="Con Beca"/>
    <s v="AÑO 2017"/>
    <n v="595"/>
    <n v="480"/>
    <n v="572"/>
    <n v="607"/>
    <x v="232"/>
    <s v="CON PSU "/>
    <s v="50 % MAYOR"/>
    <s v="Rango 500-549"/>
    <x v="1"/>
  </r>
  <r>
    <x v="3"/>
    <x v="9"/>
    <s v="Salud"/>
    <x v="0"/>
    <x v="0"/>
    <x v="4702"/>
    <s v="REGULAR"/>
    <s v="DONOSO VEGA JOSE TOMAS"/>
    <x v="1"/>
    <s v="El Monte"/>
    <s v="Con Beca"/>
    <s v="Sin Beca"/>
    <s v="AÑO 2017"/>
    <n v="575"/>
    <n v="571"/>
    <n v="439"/>
    <n v="607"/>
    <x v="214"/>
    <s v="CON PSU "/>
    <s v="50 % MAYOR"/>
    <s v="Rango 500-549"/>
    <x v="1"/>
  </r>
  <r>
    <x v="3"/>
    <x v="12"/>
    <s v="Salud"/>
    <x v="0"/>
    <x v="1"/>
    <x v="4703"/>
    <s v="REGULAR"/>
    <s v="RIVERO MIRANDA ARACELLI BELEN "/>
    <x v="0"/>
    <s v="La Florida"/>
    <s v="Sin Beca"/>
    <s v="Con Beca"/>
    <s v="AÑO 2017"/>
    <n v="548"/>
    <n v="487"/>
    <n v="530"/>
    <n v="608"/>
    <x v="199"/>
    <s v="CON PSU "/>
    <s v="50 % MAYOR"/>
    <s v="Rango 500-549"/>
    <x v="1"/>
  </r>
  <r>
    <x v="3"/>
    <x v="1"/>
    <s v="Salud"/>
    <x v="0"/>
    <x v="0"/>
    <x v="4704"/>
    <s v="REGULAR"/>
    <s v="BARAHONA MEDINA  JAVIERA ISIDORA"/>
    <x v="0"/>
    <s v="La Granja"/>
    <s v="Sin Beca"/>
    <s v="Con Beca"/>
    <s v="AÑO 2016"/>
    <n v="595"/>
    <n v="507"/>
    <n v="525"/>
    <n v="609"/>
    <x v="192"/>
    <s v="CON PSU "/>
    <s v="50 % MAYOR"/>
    <s v="Rango 500-549"/>
    <x v="1"/>
  </r>
  <r>
    <x v="3"/>
    <x v="9"/>
    <s v="Salud"/>
    <x v="0"/>
    <x v="0"/>
    <x v="4705"/>
    <s v="REGULAR"/>
    <s v="FERNANDEZ OLAVE DANIELA NICOLE"/>
    <x v="0"/>
    <s v="El Bosque"/>
    <s v="Con Beca"/>
    <s v="Sin Beca"/>
    <s v="AÑO 2017"/>
    <n v="580"/>
    <n v="502"/>
    <n v="537"/>
    <n v="610"/>
    <x v="204"/>
    <s v="CON PSU "/>
    <s v="50 % MAYOR"/>
    <s v="Rango 500-549"/>
    <x v="1"/>
  </r>
  <r>
    <x v="3"/>
    <x v="3"/>
    <s v="Educación"/>
    <x v="0"/>
    <x v="0"/>
    <x v="4706"/>
    <s v="REGULAR"/>
    <s v="BALCAZAR ALFARO SEBASTIAN ALONSO"/>
    <x v="1"/>
    <s v="Maipú"/>
    <s v="Con Beca"/>
    <s v="Con Beca"/>
    <s v="AÑO 2017"/>
    <n v="595"/>
    <n v="527"/>
    <n v="514"/>
    <n v="613"/>
    <x v="262"/>
    <s v="CON PSU "/>
    <s v="50 % MAYOR"/>
    <s v="Rango 500-549"/>
    <x v="1"/>
  </r>
  <r>
    <x v="3"/>
    <x v="4"/>
    <s v="Salud"/>
    <x v="0"/>
    <x v="0"/>
    <x v="4707"/>
    <s v="REGULAR"/>
    <s v="OVALLE OLMEDO MARCOS ANTONIO"/>
    <x v="1"/>
    <s v="Maipú"/>
    <s v="Sin Beca"/>
    <s v="Con Beca"/>
    <s v="AÑO 2017"/>
    <n v="589"/>
    <n v="502"/>
    <n v="543"/>
    <n v="613"/>
    <x v="221"/>
    <s v="CON PSU "/>
    <s v="50 % MAYOR"/>
    <s v="Rango 500-549"/>
    <x v="1"/>
  </r>
  <r>
    <x v="3"/>
    <x v="9"/>
    <s v="Salud"/>
    <x v="0"/>
    <x v="0"/>
    <x v="4708"/>
    <s v="REGULAR"/>
    <s v="VÁSQUEZ DÍAZ CONSTANZA ANTONIETA"/>
    <x v="0"/>
    <s v="Maipú"/>
    <s v="Sin Beca"/>
    <s v="Con Beca"/>
    <s v="AÑO 2017"/>
    <n v="585"/>
    <n v="549"/>
    <n v="504"/>
    <n v="615"/>
    <x v="224"/>
    <s v="CON PSU "/>
    <s v="50 % MAYOR"/>
    <s v="Rango 500-549"/>
    <x v="1"/>
  </r>
  <r>
    <x v="3"/>
    <x v="8"/>
    <s v="Ciencias Sociales"/>
    <x v="0"/>
    <x v="0"/>
    <x v="3332"/>
    <s v="REGULAR"/>
    <s v="FUENTES NAVARRO EDUARDO EMANUEL"/>
    <x v="1"/>
    <s v="Peñalolén"/>
    <s v="Con Beca"/>
    <s v="Sin Beca"/>
    <s v="AÑO 2014"/>
    <n v="550"/>
    <n v="589"/>
    <n v="480"/>
    <n v="617"/>
    <x v="239"/>
    <s v="CON PSU "/>
    <s v="50 % MAYOR"/>
    <s v="Rango 500-549"/>
    <x v="1"/>
  </r>
  <r>
    <x v="3"/>
    <x v="10"/>
    <s v="Salud"/>
    <x v="0"/>
    <x v="1"/>
    <x v="4709"/>
    <s v="REGULAR"/>
    <s v="ALBORNOZ MOLINA LAURA VICTORIA"/>
    <x v="0"/>
    <s v="Cerrillos"/>
    <s v="Sin Beca"/>
    <s v="Sin Beca"/>
    <s v="AÑO 2016"/>
    <n v="601"/>
    <n v="529"/>
    <n v="496"/>
    <n v="617"/>
    <x v="249"/>
    <s v="CON PSU "/>
    <s v="50 % MAYOR"/>
    <s v="Rango 500-549"/>
    <x v="1"/>
  </r>
  <r>
    <x v="3"/>
    <x v="9"/>
    <s v="Salud"/>
    <x v="0"/>
    <x v="0"/>
    <x v="4710"/>
    <s v="REGULAR"/>
    <s v="DONOSO YEVENES JAVIERA VALENTINA"/>
    <x v="0"/>
    <s v="San Ramón"/>
    <s v="Sin Beca"/>
    <s v="Sin Beca"/>
    <s v="AÑO 2016"/>
    <n v="601"/>
    <n v="486"/>
    <n v="525"/>
    <n v="617"/>
    <x v="194"/>
    <s v="CON PSU "/>
    <s v="50 % MAYOR"/>
    <s v="Rango 500-549"/>
    <x v="1"/>
  </r>
  <r>
    <x v="3"/>
    <x v="20"/>
    <s v="Salud"/>
    <x v="0"/>
    <x v="0"/>
    <x v="4711"/>
    <s v="REGULAR"/>
    <s v="VERGARA CORDOVA BELEN CAROLINA"/>
    <x v="0"/>
    <s v="Macul"/>
    <s v="Con Beca"/>
    <s v="Con Beca"/>
    <s v="AÑO 2017"/>
    <n v="595"/>
    <n v="549"/>
    <n v="523"/>
    <n v="618"/>
    <x v="243"/>
    <s v="CON PSU "/>
    <s v="50 % MAYOR"/>
    <s v="Rango 500-549"/>
    <x v="1"/>
  </r>
  <r>
    <x v="3"/>
    <x v="9"/>
    <s v="Salud"/>
    <x v="0"/>
    <x v="0"/>
    <x v="4712"/>
    <s v="REGULAR"/>
    <s v="SALAZAR JIMÉNEZ ARACELY SCARLETT"/>
    <x v="0"/>
    <s v="Peñalolén"/>
    <s v="Con Beca"/>
    <s v="Con Beca"/>
    <s v="AÑO 2017"/>
    <n v="595"/>
    <n v="527"/>
    <n v="568"/>
    <n v="618"/>
    <x v="261"/>
    <s v="CON PSU "/>
    <s v="50 % MAYOR"/>
    <s v="Rango 500-549"/>
    <x v="1"/>
  </r>
  <r>
    <x v="3"/>
    <x v="10"/>
    <s v="Salud"/>
    <x v="0"/>
    <x v="0"/>
    <x v="4713"/>
    <s v="REGULAR"/>
    <s v="BELLO MARTÍNEZ YORKA STEPHANIE"/>
    <x v="0"/>
    <s v="Melipilla"/>
    <s v="Con Beca"/>
    <s v="Sin Beca"/>
    <s v="AÑO 2016"/>
    <n v="597"/>
    <n v="574"/>
    <n v="472"/>
    <n v="618"/>
    <x v="220"/>
    <s v="CON PSU "/>
    <s v="50 % MAYOR"/>
    <s v="Rango 500-549"/>
    <x v="1"/>
  </r>
  <r>
    <x v="3"/>
    <x v="12"/>
    <s v="Salud"/>
    <x v="0"/>
    <x v="0"/>
    <x v="4714"/>
    <s v="REGULAR"/>
    <s v="VILCHES VALDIVIA FERNANDA ANDREA "/>
    <x v="0"/>
    <s v="Conchalí"/>
    <s v="Sin Beca"/>
    <s v="Con Beca"/>
    <s v="AÑO 2017"/>
    <n v="596"/>
    <n v="603"/>
    <n v="494"/>
    <n v="620"/>
    <x v="244"/>
    <s v="CON PSU "/>
    <s v="50 % MAYOR"/>
    <s v="Rango 500-549"/>
    <x v="1"/>
  </r>
  <r>
    <x v="3"/>
    <x v="20"/>
    <s v="Salud"/>
    <x v="0"/>
    <x v="0"/>
    <x v="4715"/>
    <s v="REGULAR"/>
    <s v="SKARMETA COLACCI RAFAELLA SOFIA"/>
    <x v="0"/>
    <s v="Puente Alto"/>
    <s v="Sin Beca"/>
    <s v="Sin Beca"/>
    <s v="AÑO 2015"/>
    <n v="551"/>
    <n v="568"/>
    <n v="527"/>
    <n v="620"/>
    <x v="261"/>
    <s v="CON PSU "/>
    <s v="50 % MAYOR"/>
    <s v="Rango 500-549"/>
    <x v="1"/>
  </r>
  <r>
    <x v="3"/>
    <x v="8"/>
    <s v="Ciencias Sociales"/>
    <x v="0"/>
    <x v="0"/>
    <x v="4716"/>
    <s v="REGULAR"/>
    <s v="MADRIAGA CAMPOS ALEJANDRA"/>
    <x v="0"/>
    <s v="Pedro Aguirre Cerda"/>
    <s v="Sin Beca"/>
    <s v="Con Beca"/>
    <s v="AÑO 2017"/>
    <n v="569"/>
    <n v="494"/>
    <n v="562"/>
    <n v="621"/>
    <x v="189"/>
    <s v="CON PSU "/>
    <s v="50 % MAYOR"/>
    <s v="Rango 500-549"/>
    <x v="1"/>
  </r>
  <r>
    <x v="3"/>
    <x v="6"/>
    <s v="Ciencias Sociales"/>
    <x v="0"/>
    <x v="1"/>
    <x v="4717"/>
    <s v="REGULAR"/>
    <s v="CANTILLANA BRAVO CONSTANZA MACARENA "/>
    <x v="0"/>
    <s v="San Bernardo"/>
    <s v="Sin Beca"/>
    <s v="Con Beca"/>
    <s v="AÑO 2014"/>
    <n v="605"/>
    <n v="543"/>
    <n v="545"/>
    <n v="621"/>
    <x v="203"/>
    <s v="CON PSU "/>
    <s v="50 % MAYOR"/>
    <s v="Rango 500-549"/>
    <x v="1"/>
  </r>
  <r>
    <x v="3"/>
    <x v="9"/>
    <s v="Salud"/>
    <x v="0"/>
    <x v="0"/>
    <x v="4718"/>
    <s v="REGULAR"/>
    <s v="URIBE TORRES MACARENA BELEN"/>
    <x v="0"/>
    <s v="Cerrillos"/>
    <s v="Sin Beca"/>
    <s v="Sin Beca"/>
    <s v="AÑO 2017"/>
    <n v="564"/>
    <n v="541"/>
    <n v="494"/>
    <n v="621"/>
    <x v="452"/>
    <s v="CON PSU "/>
    <s v="50 % MAYOR"/>
    <s v="Rango 500-549"/>
    <x v="1"/>
  </r>
  <r>
    <x v="3"/>
    <x v="15"/>
    <s v="Ingeniería, Ciencia y Tecnología "/>
    <x v="1"/>
    <x v="0"/>
    <x v="4719"/>
    <s v="REGULAR"/>
    <s v="GONZÁLEZ LEÓN JORGE IGNACIO"/>
    <x v="1"/>
    <s v="La Pintana"/>
    <s v="Sin Beca"/>
    <s v="Sin Beca"/>
    <s v="AÑO 2017"/>
    <n v="575"/>
    <n v="473"/>
    <n v="587"/>
    <n v="621"/>
    <x v="253"/>
    <s v="CON PSU "/>
    <s v="50 % MAYOR"/>
    <s v="Rango 500-549"/>
    <x v="1"/>
  </r>
  <r>
    <x v="3"/>
    <x v="9"/>
    <s v="Salud"/>
    <x v="0"/>
    <x v="0"/>
    <x v="4720"/>
    <s v="REGULAR"/>
    <s v="RODRIGUEZ SALAS CARLA FRANCISCA"/>
    <x v="0"/>
    <s v="Independencia"/>
    <s v="Con Beca"/>
    <s v="Sin Beca"/>
    <s v="AÑO 2017"/>
    <n v="595"/>
    <n v="534"/>
    <n v="514"/>
    <n v="622"/>
    <x v="211"/>
    <s v="CON PSU "/>
    <s v="50 % MAYOR"/>
    <s v="Rango 500-549"/>
    <x v="1"/>
  </r>
  <r>
    <x v="3"/>
    <x v="9"/>
    <s v="Salud"/>
    <x v="0"/>
    <x v="0"/>
    <x v="4721"/>
    <s v="REGULAR"/>
    <s v="VARGAS FRITZ ALEX AARON"/>
    <x v="1"/>
    <s v="San Bernardo"/>
    <s v="Con Beca"/>
    <s v="Con Beca"/>
    <s v="AÑO 2017"/>
    <n v="569"/>
    <n v="494"/>
    <n v="578"/>
    <n v="623"/>
    <x v="243"/>
    <s v="CON PSU "/>
    <s v="50 % MAYOR"/>
    <s v="Rango 500-549"/>
    <x v="1"/>
  </r>
  <r>
    <x v="3"/>
    <x v="9"/>
    <s v="Salud"/>
    <x v="0"/>
    <x v="0"/>
    <x v="4722"/>
    <s v="REGULAR"/>
    <s v="GARRIDO POBLETE ANYEL DE LOS ANGELES"/>
    <x v="0"/>
    <s v="Lampa"/>
    <s v="Sin Beca"/>
    <s v="Sin Beca"/>
    <s v="AÑO 2017"/>
    <n v="597"/>
    <n v="541"/>
    <n v="469"/>
    <n v="623"/>
    <x v="214"/>
    <s v="CON PSU "/>
    <s v="50 % MAYOR"/>
    <s v="Rango 500-549"/>
    <x v="1"/>
  </r>
  <r>
    <x v="3"/>
    <x v="20"/>
    <s v="Salud"/>
    <x v="0"/>
    <x v="0"/>
    <x v="4723"/>
    <s v="REGULAR"/>
    <s v="VILLAR AGUIRRE JAVIERA PAZ"/>
    <x v="0"/>
    <s v="La Cisterna"/>
    <s v="Con Beca"/>
    <s v="Sin Beca"/>
    <s v="AÑO 2017"/>
    <n v="579"/>
    <n v="603"/>
    <n v="439"/>
    <n v="626"/>
    <x v="213"/>
    <s v="CON PSU "/>
    <s v="50 % MAYOR"/>
    <s v="Rango 500-549"/>
    <x v="1"/>
  </r>
  <r>
    <x v="3"/>
    <x v="20"/>
    <s v="Salud"/>
    <x v="0"/>
    <x v="0"/>
    <x v="4724"/>
    <s v="REGULAR"/>
    <s v="JIMÉNEZ VALDÉS MACARENA PAZ "/>
    <x v="0"/>
    <s v="Maipú"/>
    <s v="Sin Beca"/>
    <s v="Sin Beca"/>
    <s v="AÑO 2016"/>
    <n v="589"/>
    <n v="529"/>
    <n v="472"/>
    <n v="626"/>
    <x v="247"/>
    <s v="CON PSU "/>
    <s v="50 % MAYOR"/>
    <s v="Rango 500-549"/>
    <x v="1"/>
  </r>
  <r>
    <x v="3"/>
    <x v="22"/>
    <s v="Ingeniería, Ciencia y Tecnología "/>
    <x v="0"/>
    <x v="0"/>
    <x v="4725"/>
    <s v="REGULAR"/>
    <s v="JIMÉNEZ BALTIERRA DIEGO ANDRES"/>
    <x v="1"/>
    <s v="Puente Alto"/>
    <s v="Con Beca"/>
    <s v="Con Beca"/>
    <s v="AÑO 2017"/>
    <n v="589"/>
    <n v="502"/>
    <n v="583"/>
    <n v="627"/>
    <x v="190"/>
    <s v="CON PSU "/>
    <s v="50 % MAYOR"/>
    <s v="Rango 500-549"/>
    <x v="1"/>
  </r>
  <r>
    <x v="3"/>
    <x v="9"/>
    <s v="Salud"/>
    <x v="0"/>
    <x v="0"/>
    <x v="4726"/>
    <s v="REGULAR"/>
    <s v="ESPINOSA AMPUERO ALEJANDRA  IVONNE"/>
    <x v="0"/>
    <s v="Puente Alto"/>
    <s v="Con Beca"/>
    <s v="Sin Beca"/>
    <s v="AÑO 2017"/>
    <n v="570"/>
    <n v="487"/>
    <n v="514"/>
    <n v="629"/>
    <x v="247"/>
    <s v="CON PSU "/>
    <s v="50 % MAYOR"/>
    <s v="Rango 500-549"/>
    <x v="1"/>
  </r>
  <r>
    <x v="3"/>
    <x v="9"/>
    <s v="Salud"/>
    <x v="0"/>
    <x v="0"/>
    <x v="4727"/>
    <s v="REGULAR"/>
    <s v="BAHAMONDES  AZOCAR FRANCISCO IGNACIO"/>
    <x v="1"/>
    <s v="Maipú"/>
    <s v="Con Beca"/>
    <s v="Con Beca"/>
    <s v="AÑO 2017"/>
    <n v="595"/>
    <n v="508"/>
    <n v="556"/>
    <n v="630"/>
    <x v="250"/>
    <s v="CON PSU "/>
    <s v="50 % MAYOR"/>
    <s v="Rango 500-549"/>
    <x v="1"/>
  </r>
  <r>
    <x v="3"/>
    <x v="10"/>
    <s v="Salud"/>
    <x v="0"/>
    <x v="0"/>
    <x v="4728"/>
    <s v="REGULAR"/>
    <s v="GUTIERREZ CORDOBA NANCY EDITH"/>
    <x v="0"/>
    <s v="Puente Alto"/>
    <s v="Con Beca"/>
    <s v="Con Beca"/>
    <s v="AÑO 2017"/>
    <n v="595"/>
    <n v="502"/>
    <n v="504"/>
    <n v="630"/>
    <x v="200"/>
    <s v="CON PSU "/>
    <s v="50 % MAYOR"/>
    <s v="Rango 500-549"/>
    <x v="1"/>
  </r>
  <r>
    <x v="3"/>
    <x v="2"/>
    <s v="Educación"/>
    <x v="0"/>
    <x v="0"/>
    <x v="4729"/>
    <s v="REGULAR"/>
    <s v="GARAY HERRERA BARBARA EILEEN"/>
    <x v="0"/>
    <s v="La Pintana"/>
    <s v="Sin Beca"/>
    <s v="Sin Beca"/>
    <s v="AÑO 2014"/>
    <n v="589"/>
    <n v="601"/>
    <n v="461"/>
    <n v="633"/>
    <x v="212"/>
    <s v="CON PSU "/>
    <s v="50 % MAYOR"/>
    <s v="Rango 500-549"/>
    <x v="1"/>
  </r>
  <r>
    <x v="3"/>
    <x v="20"/>
    <s v="Salud"/>
    <x v="0"/>
    <x v="0"/>
    <x v="4730"/>
    <s v="REGULAR"/>
    <s v="HURTUBIA MORA GUISELLA CAROLINA"/>
    <x v="0"/>
    <s v="Lampa"/>
    <s v="Con Beca"/>
    <s v="Sin Beca"/>
    <s v="AÑO 2017"/>
    <n v="610"/>
    <n v="563"/>
    <n v="469"/>
    <n v="634"/>
    <x v="192"/>
    <s v="CON PSU "/>
    <s v="50 % MAYOR"/>
    <s v="Rango 500-549"/>
    <x v="1"/>
  </r>
  <r>
    <x v="3"/>
    <x v="9"/>
    <s v="Salud"/>
    <x v="0"/>
    <x v="0"/>
    <x v="4731"/>
    <s v="REGULAR"/>
    <s v="SOLAR FUENTES KARINA SOLEDAD"/>
    <x v="0"/>
    <s v="Pudahuel"/>
    <s v="Con Beca"/>
    <s v="Sin Beca"/>
    <s v="AÑO 2017"/>
    <n v="569"/>
    <n v="487"/>
    <n v="530"/>
    <n v="636"/>
    <x v="199"/>
    <s v="CON PSU "/>
    <s v="50 % MAYOR"/>
    <s v="Rango 500-549"/>
    <x v="1"/>
  </r>
  <r>
    <x v="3"/>
    <x v="9"/>
    <s v="Salud"/>
    <x v="0"/>
    <x v="0"/>
    <x v="4732"/>
    <s v="REGULAR"/>
    <s v="LLANCAO LABRA LUIS ALBERTO"/>
    <x v="1"/>
    <s v="Quilicura"/>
    <s v="Con Beca"/>
    <s v="Con Beca"/>
    <s v="AÑO 2017"/>
    <n v="585"/>
    <n v="516"/>
    <n v="556"/>
    <n v="637"/>
    <x v="243"/>
    <s v="CON PSU "/>
    <s v="50 % MAYOR"/>
    <s v="Rango 500-549"/>
    <x v="1"/>
  </r>
  <r>
    <x v="3"/>
    <x v="9"/>
    <s v="Salud"/>
    <x v="0"/>
    <x v="0"/>
    <x v="4733"/>
    <s v="REGULAR"/>
    <s v="IBACACHE AVENDAÑO LEONARDO IGNACIO"/>
    <x v="1"/>
    <s v="El Bosque"/>
    <s v="Sin Beca"/>
    <s v="Con Beca"/>
    <s v="AÑO 2017"/>
    <n v="605"/>
    <n v="534"/>
    <n v="494"/>
    <n v="637"/>
    <x v="193"/>
    <s v="CON PSU "/>
    <s v="50 % MAYOR"/>
    <s v="Rango 500-549"/>
    <x v="1"/>
  </r>
  <r>
    <x v="3"/>
    <x v="20"/>
    <s v="Salud"/>
    <x v="0"/>
    <x v="0"/>
    <x v="4734"/>
    <s v="REGULAR"/>
    <s v="FUENTES GONZÁLEZ CATHERINE DENISSE"/>
    <x v="0"/>
    <s v="Colina"/>
    <s v="Sin Beca"/>
    <s v="Con Beca"/>
    <s v="AÑO 2017"/>
    <n v="575"/>
    <n v="494"/>
    <n v="530"/>
    <n v="638"/>
    <x v="263"/>
    <s v="CON PSU "/>
    <s v="50 % MAYOR"/>
    <s v="Rango 500-549"/>
    <x v="1"/>
  </r>
  <r>
    <x v="3"/>
    <x v="2"/>
    <s v="Educación"/>
    <x v="0"/>
    <x v="0"/>
    <x v="4735"/>
    <s v="REGULAR"/>
    <s v="ACUÑA SOTO ANDREA JESÚS"/>
    <x v="0"/>
    <s v="San Bernardo"/>
    <s v="Sin Beca"/>
    <s v="Con Beca"/>
    <s v="AÑO 2017"/>
    <n v="591"/>
    <n v="541"/>
    <n v="494"/>
    <n v="639"/>
    <x v="452"/>
    <s v="CON PSU "/>
    <s v="50 % MAYOR"/>
    <s v="Rango 500-549"/>
    <x v="1"/>
  </r>
  <r>
    <x v="3"/>
    <x v="16"/>
    <s v="Ingeniería, Ciencia y Tecnología "/>
    <x v="0"/>
    <x v="0"/>
    <x v="4736"/>
    <s v="REGULAR"/>
    <s v="HERNANDEZ MUÑOZ SEBASTIAN ANDRES"/>
    <x v="1"/>
    <s v="Vitacura"/>
    <s v="Con Beca"/>
    <s v="Con Beca"/>
    <s v="AÑO 2017"/>
    <n v="631"/>
    <n v="502"/>
    <n v="550"/>
    <n v="640"/>
    <x v="232"/>
    <s v="CON PSU "/>
    <s v="50 % MAYOR"/>
    <s v="Rango 500-549"/>
    <x v="1"/>
  </r>
  <r>
    <x v="3"/>
    <x v="9"/>
    <s v="Salud"/>
    <x v="0"/>
    <x v="0"/>
    <x v="4737"/>
    <s v="REGULAR"/>
    <s v="ÁVILA DÍAZ FRANCISCA MARCELA"/>
    <x v="0"/>
    <s v="El Bosque"/>
    <s v="Con Beca"/>
    <s v="Con Beca"/>
    <s v="AÑO 2017"/>
    <n v="589"/>
    <n v="556"/>
    <n v="537"/>
    <n v="641"/>
    <x v="264"/>
    <s v="CON PSU "/>
    <s v="50 % MAYOR"/>
    <s v="Rango 500-549"/>
    <x v="1"/>
  </r>
  <r>
    <x v="3"/>
    <x v="10"/>
    <s v="Salud"/>
    <x v="0"/>
    <x v="1"/>
    <x v="4738"/>
    <s v="REGULAR"/>
    <s v="JARA ARIAS CAMILA FERNANDA"/>
    <x v="0"/>
    <s v="Maipú"/>
    <s v="Sin Beca"/>
    <s v="Sin Beca"/>
    <s v="AÑO 2016"/>
    <n v="605"/>
    <n v="514"/>
    <n v="507"/>
    <n v="641"/>
    <x v="218"/>
    <s v="CON PSU "/>
    <s v="50 % MAYOR"/>
    <s v="Rango 500-549"/>
    <x v="1"/>
  </r>
  <r>
    <x v="3"/>
    <x v="20"/>
    <s v="Salud"/>
    <x v="0"/>
    <x v="0"/>
    <x v="4739"/>
    <s v="REGULAR"/>
    <s v="ALARCON YAÑEZ KATHERINE MELISSA"/>
    <x v="0"/>
    <s v="MAULE"/>
    <s v="Sin Beca"/>
    <s v="Sin Beca"/>
    <s v="AÑO 2017"/>
    <n v="601"/>
    <n v="516"/>
    <n v="568"/>
    <n v="642"/>
    <x v="453"/>
    <s v="CON PSU "/>
    <s v="50 % MAYOR"/>
    <s v="Rango 500-549"/>
    <x v="1"/>
  </r>
  <r>
    <x v="3"/>
    <x v="9"/>
    <s v="Salud"/>
    <x v="0"/>
    <x v="0"/>
    <x v="4740"/>
    <s v="REGULAR"/>
    <s v="MORALES PEÑALOZA PAZ VALENTINA"/>
    <x v="0"/>
    <s v="San Bernardo"/>
    <s v="Sin Beca"/>
    <s v="Con Beca"/>
    <s v="AÑO 2017"/>
    <n v="589"/>
    <n v="549"/>
    <n v="523"/>
    <n v="643"/>
    <x v="243"/>
    <s v="CON PSU "/>
    <s v="50 % MAYOR"/>
    <s v="Rango 500-549"/>
    <x v="1"/>
  </r>
  <r>
    <x v="3"/>
    <x v="19"/>
    <s v="Educación"/>
    <x v="1"/>
    <x v="0"/>
    <x v="4741"/>
    <s v="REGULAR"/>
    <s v="CRUZ CUEVAS JEANNETTE ALEJANDRA"/>
    <x v="0"/>
    <s v="San Joaquín"/>
    <s v="Sin Beca"/>
    <s v="Con Beca"/>
    <s v="AÑO 2016"/>
    <n v="601"/>
    <n v="472"/>
    <n v="563"/>
    <n v="643"/>
    <x v="452"/>
    <s v="CON PSU "/>
    <s v="50 % MAYOR"/>
    <s v="Rango 500-549"/>
    <x v="1"/>
  </r>
  <r>
    <x v="3"/>
    <x v="20"/>
    <s v="Salud"/>
    <x v="0"/>
    <x v="0"/>
    <x v="4742"/>
    <s v="REGULAR"/>
    <s v="ARRIAGADA PÉREZ LESLIE VANESSA"/>
    <x v="0"/>
    <s v="COIHAIQUE"/>
    <s v="Sin Beca"/>
    <s v="Sin Beca"/>
    <s v="AÑO 2017"/>
    <n v="637"/>
    <n v="508"/>
    <n v="530"/>
    <n v="643"/>
    <x v="183"/>
    <s v="CON PSU "/>
    <s v="50 % MAYOR"/>
    <s v="Rango 500-549"/>
    <x v="1"/>
  </r>
  <r>
    <x v="3"/>
    <x v="20"/>
    <s v="Salud"/>
    <x v="0"/>
    <x v="0"/>
    <x v="4743"/>
    <s v="REGULAR"/>
    <s v="JARA SALAS STEFANY XIMENA ANDREA"/>
    <x v="0"/>
    <s v="La Cisterna"/>
    <s v="Con Beca"/>
    <s v="Con Beca"/>
    <s v="AÑO 2015"/>
    <n v="533"/>
    <n v="539"/>
    <n v="476"/>
    <n v="647"/>
    <x v="222"/>
    <s v="CON PSU "/>
    <s v="50 % MAYOR"/>
    <s v="Rango 500-549"/>
    <x v="1"/>
  </r>
  <r>
    <x v="3"/>
    <x v="4"/>
    <s v="Salud"/>
    <x v="0"/>
    <x v="0"/>
    <x v="4744"/>
    <s v="REGULAR"/>
    <s v="PINTO BUSTAMANTE MATIAS DAKOTA"/>
    <x v="1"/>
    <s v="Graneros"/>
    <s v="Sin Beca"/>
    <s v="Con Beca"/>
    <s v="AÑO 2017"/>
    <n v="599"/>
    <n v="480"/>
    <n v="523"/>
    <n v="647"/>
    <x v="186"/>
    <s v="CON PSU "/>
    <s v="50 % MAYOR"/>
    <s v="Rango 500-549"/>
    <x v="1"/>
  </r>
  <r>
    <x v="3"/>
    <x v="9"/>
    <s v="Salud"/>
    <x v="0"/>
    <x v="0"/>
    <x v="4745"/>
    <s v="REGULAR"/>
    <s v="SERRANO MOYA RENZO IGNACIO"/>
    <x v="1"/>
    <s v="San Ramón"/>
    <s v="Con Beca"/>
    <s v="Con Beca"/>
    <s v="AÑO 2017"/>
    <n v="585"/>
    <n v="487"/>
    <n v="514"/>
    <n v="651"/>
    <x v="247"/>
    <s v="CON PSU "/>
    <s v="50 % MAYOR"/>
    <s v="Rango 500-549"/>
    <x v="1"/>
  </r>
  <r>
    <x v="3"/>
    <x v="1"/>
    <s v="Salud"/>
    <x v="0"/>
    <x v="1"/>
    <x v="4746"/>
    <s v="REGULAR"/>
    <s v="JORQUERA HORTA OCTAVIO DAVID GASPAR"/>
    <x v="1"/>
    <s v="Lo Espejo"/>
    <s v="Sin Beca"/>
    <s v="Sin Beca"/>
    <s v="AÑO 2014"/>
    <n v="569"/>
    <n v="503"/>
    <n v="549"/>
    <n v="651"/>
    <x v="232"/>
    <s v="CON PSU "/>
    <s v="50 % MAYOR"/>
    <s v="Rango 500-549"/>
    <x v="1"/>
  </r>
  <r>
    <x v="3"/>
    <x v="9"/>
    <s v="Salud"/>
    <x v="0"/>
    <x v="0"/>
    <x v="4747"/>
    <s v="REGULAR"/>
    <s v="PEREIRA GOMEZ JAVIERA FERNANDA"/>
    <x v="0"/>
    <s v="Maipú"/>
    <s v="Sin Beca"/>
    <s v="Sin Beca"/>
    <s v="AÑO 2016"/>
    <n v="576"/>
    <n v="529"/>
    <n v="507"/>
    <n v="656"/>
    <x v="240"/>
    <s v="CON PSU "/>
    <s v="50 % MAYOR"/>
    <s v="Rango 500-549"/>
    <x v="1"/>
  </r>
  <r>
    <x v="3"/>
    <x v="6"/>
    <s v="Ciencias Sociales"/>
    <x v="0"/>
    <x v="0"/>
    <x v="4748"/>
    <s v="REGULAR"/>
    <s v="CAVIERES DÍAZ DYHARA VERÓNICA"/>
    <x v="0"/>
    <s v="San Ramón"/>
    <s v="Sin Beca"/>
    <s v="Con Beca"/>
    <s v="AÑO 2017"/>
    <n v="641"/>
    <n v="595"/>
    <n v="421"/>
    <n v="658"/>
    <x v="196"/>
    <s v="CON PSU "/>
    <s v="50 % MAYOR"/>
    <s v="Rango 500-549"/>
    <x v="1"/>
  </r>
  <r>
    <x v="3"/>
    <x v="20"/>
    <s v="Salud"/>
    <x v="0"/>
    <x v="0"/>
    <x v="4749"/>
    <s v="REGULAR"/>
    <s v="POBLETE ORELLANA TALIA ANDREA"/>
    <x v="0"/>
    <s v="San Bernardo"/>
    <s v="Con Beca"/>
    <s v="Con Beca"/>
    <s v="AÑO 2017"/>
    <n v="611"/>
    <n v="502"/>
    <n v="537"/>
    <n v="659"/>
    <x v="204"/>
    <s v="CON PSU "/>
    <s v="50 % MAYOR"/>
    <s v="Rango 500-549"/>
    <x v="1"/>
  </r>
  <r>
    <x v="3"/>
    <x v="12"/>
    <s v="Salud"/>
    <x v="0"/>
    <x v="0"/>
    <x v="4750"/>
    <s v="REGULAR"/>
    <s v="BERRIOS  MORALES ESTEFANIA ANDREA"/>
    <x v="0"/>
    <s v="Colina"/>
    <s v="Sin Beca"/>
    <s v="Con Beca"/>
    <s v="AÑO 2017"/>
    <n v="631"/>
    <n v="516"/>
    <n v="578"/>
    <n v="659"/>
    <x v="188"/>
    <s v="CON PSU "/>
    <s v="50 % MAYOR"/>
    <s v="Rango 500-549"/>
    <x v="1"/>
  </r>
  <r>
    <x v="3"/>
    <x v="9"/>
    <s v="Salud"/>
    <x v="0"/>
    <x v="0"/>
    <x v="4751"/>
    <s v="REGULAR"/>
    <s v="VILLALBA CANCINO FRANCISCA JAVIERA "/>
    <x v="0"/>
    <s v="Quilicura"/>
    <s v="Con Beca"/>
    <s v="Con Beca"/>
    <s v="AÑO 2017"/>
    <n v="620"/>
    <n v="508"/>
    <n v="543"/>
    <n v="660"/>
    <x v="254"/>
    <s v="CON PSU "/>
    <s v="50 % MAYOR"/>
    <s v="Rango 500-549"/>
    <x v="1"/>
  </r>
  <r>
    <x v="3"/>
    <x v="12"/>
    <s v="Salud"/>
    <x v="0"/>
    <x v="0"/>
    <x v="4752"/>
    <s v="REGULAR"/>
    <s v="RIQUELME HERRERA CAMILA ALEJANDRA"/>
    <x v="0"/>
    <s v="Maipú"/>
    <s v="Sin Beca"/>
    <s v="Con Beca"/>
    <s v="AÑO 2017"/>
    <n v="564"/>
    <n v="487"/>
    <n v="523"/>
    <n v="666"/>
    <x v="214"/>
    <s v="CON PSU "/>
    <s v="50 % MAYOR"/>
    <s v="Rango 500-549"/>
    <x v="1"/>
  </r>
  <r>
    <x v="3"/>
    <x v="1"/>
    <s v="Salud"/>
    <x v="0"/>
    <x v="1"/>
    <x v="4753"/>
    <s v="REGULAR"/>
    <s v="TORRES TORO FABIÁN ANDRÉS"/>
    <x v="1"/>
    <s v="Las Condes"/>
    <s v="Sin Beca"/>
    <s v="Sin Beca"/>
    <s v="AÑO 2015"/>
    <n v="587"/>
    <n v="512"/>
    <n v="557"/>
    <n v="666"/>
    <x v="239"/>
    <s v="CON PSU "/>
    <s v="50 % MAYOR"/>
    <s v="Rango 500-549"/>
    <x v="1"/>
  </r>
  <r>
    <x v="3"/>
    <x v="20"/>
    <s v="Salud"/>
    <x v="0"/>
    <x v="0"/>
    <x v="4754"/>
    <s v="REGULAR"/>
    <s v="LEAL PARADA FRANCISCA DANIELA "/>
    <x v="0"/>
    <s v="Quilicura"/>
    <s v="Con Beca"/>
    <s v="Sin Beca"/>
    <s v="AÑO 2017"/>
    <n v="626"/>
    <n v="427"/>
    <n v="616"/>
    <n v="668"/>
    <x v="202"/>
    <s v="CON PSU "/>
    <s v="50 % MAYOR"/>
    <s v="Rango 500-549"/>
    <x v="1"/>
  </r>
  <r>
    <x v="3"/>
    <x v="0"/>
    <s v="Ingeniería, Ciencia y Tecnología "/>
    <x v="0"/>
    <x v="0"/>
    <x v="4755"/>
    <s v="REGULAR"/>
    <s v="BAHAMONDES ROMERO NICOLE ALEJANDRA"/>
    <x v="0"/>
    <s v="La Cisterna"/>
    <s v="Sin Beca"/>
    <s v="Con Beca"/>
    <s v="AÑO 2017"/>
    <n v="637"/>
    <n v="502"/>
    <n v="587"/>
    <n v="672"/>
    <x v="554"/>
    <s v="CON PSU "/>
    <s v="50 % MAYOR"/>
    <s v="Rango 500-549"/>
    <x v="1"/>
  </r>
  <r>
    <x v="3"/>
    <x v="9"/>
    <s v="Salud"/>
    <x v="0"/>
    <x v="0"/>
    <x v="4756"/>
    <s v="REGULAR"/>
    <s v="FLORES DAZA MIGUEL ANGEL"/>
    <x v="1"/>
    <s v="Peñalolén"/>
    <s v="Con Beca"/>
    <s v="Sin Beca"/>
    <s v="AÑO 2017"/>
    <n v="601"/>
    <n v="473"/>
    <n v="537"/>
    <n v="673"/>
    <x v="214"/>
    <s v="CON PSU "/>
    <s v="50 % MAYOR"/>
    <s v="Rango 500-549"/>
    <x v="1"/>
  </r>
  <r>
    <x v="3"/>
    <x v="12"/>
    <s v="Salud"/>
    <x v="0"/>
    <x v="0"/>
    <x v="4757"/>
    <s v="REGULAR"/>
    <s v="ULLOA DINAMARCA BÁRBARA BELÉN"/>
    <x v="0"/>
    <s v="Pirque"/>
    <s v="Sin Beca"/>
    <s v="Con Beca"/>
    <s v="AÑO 2017"/>
    <n v="626"/>
    <n v="521"/>
    <n v="550"/>
    <n v="675"/>
    <x v="241"/>
    <s v="CON PSU "/>
    <s v="50 % MAYOR"/>
    <s v="Rango 500-549"/>
    <x v="1"/>
  </r>
  <r>
    <x v="3"/>
    <x v="9"/>
    <s v="Salud"/>
    <x v="0"/>
    <x v="0"/>
    <x v="4758"/>
    <s v="REGULAR"/>
    <s v="CESPEDES HUERTA VALENTINA DE LOS ANGELES"/>
    <x v="0"/>
    <s v="Peñaflor"/>
    <s v="Sin Beca"/>
    <s v="Sin Beca"/>
    <s v="AÑO 2017"/>
    <n v="672"/>
    <n v="508"/>
    <n v="514"/>
    <n v="675"/>
    <x v="215"/>
    <s v="CON PSU "/>
    <s v="50 % MAYOR"/>
    <s v="Rango 500-549"/>
    <x v="1"/>
  </r>
  <r>
    <x v="3"/>
    <x v="6"/>
    <s v="Ciencias Sociales"/>
    <x v="0"/>
    <x v="0"/>
    <x v="4759"/>
    <s v="REGULAR"/>
    <s v="RUBIO BAEZ CONSTANZA PAMELA"/>
    <x v="0"/>
    <s v="Maipú"/>
    <s v="Sin Beca"/>
    <s v="Con Beca"/>
    <s v="AÑO 2017"/>
    <n v="621"/>
    <n v="549"/>
    <n v="514"/>
    <n v="676"/>
    <x v="205"/>
    <s v="CON PSU "/>
    <s v="50 % MAYOR"/>
    <s v="Rango 500-549"/>
    <x v="1"/>
  </r>
  <r>
    <x v="3"/>
    <x v="10"/>
    <s v="Salud"/>
    <x v="0"/>
    <x v="0"/>
    <x v="4760"/>
    <s v="REGULAR"/>
    <s v="QUINTANILLA GALAZ GISELLE JACQUELINE"/>
    <x v="0"/>
    <s v="Mostazal"/>
    <s v="Sin Beca"/>
    <s v="Con Beca"/>
    <s v="AÑO 2017"/>
    <n v="657"/>
    <n v="487"/>
    <n v="543"/>
    <n v="676"/>
    <x v="185"/>
    <s v="CON PSU "/>
    <s v="50 % MAYOR"/>
    <s v="Rango 500-549"/>
    <x v="1"/>
  </r>
  <r>
    <x v="3"/>
    <x v="12"/>
    <s v="Salud"/>
    <x v="0"/>
    <x v="0"/>
    <x v="4761"/>
    <s v="REGULAR"/>
    <s v="CONCHA CORNEJO SOFÍA JAEL"/>
    <x v="0"/>
    <s v="San Bernardo"/>
    <s v="Sin Beca"/>
    <s v="Con Beca"/>
    <s v="AÑO 2017"/>
    <n v="605"/>
    <n v="541"/>
    <n v="514"/>
    <n v="676"/>
    <x v="236"/>
    <s v="CON PSU "/>
    <s v="50 % MAYOR"/>
    <s v="Rango 500-549"/>
    <x v="1"/>
  </r>
  <r>
    <x v="3"/>
    <x v="9"/>
    <s v="Salud"/>
    <x v="0"/>
    <x v="0"/>
    <x v="4762"/>
    <s v="REGULAR"/>
    <s v="GAJARDO OLIVERO LIBETH YOHANA"/>
    <x v="0"/>
    <s v="La Florida"/>
    <s v="Sin Beca"/>
    <s v="Sin Beca"/>
    <s v="AÑO 2017"/>
    <n v="616"/>
    <n v="508"/>
    <n v="523"/>
    <n v="676"/>
    <x v="461"/>
    <s v="CON PSU "/>
    <s v="50 % MAYOR"/>
    <s v="Rango 500-549"/>
    <x v="1"/>
  </r>
  <r>
    <x v="3"/>
    <x v="9"/>
    <s v="Salud"/>
    <x v="0"/>
    <x v="0"/>
    <x v="4763"/>
    <s v="REGULAR"/>
    <s v="TORO GALLARDO CRISTINA DENISSE"/>
    <x v="0"/>
    <s v="Colina"/>
    <s v="Con Beca"/>
    <s v="Con Beca"/>
    <s v="AÑO 2017"/>
    <n v="589"/>
    <n v="563"/>
    <n v="504"/>
    <n v="679"/>
    <x v="450"/>
    <s v="CON PSU "/>
    <s v="50 % MAYOR"/>
    <s v="Rango 500-549"/>
    <x v="1"/>
  </r>
  <r>
    <x v="3"/>
    <x v="7"/>
    <s v="Salud"/>
    <x v="0"/>
    <x v="0"/>
    <x v="4764"/>
    <s v="REGULAR"/>
    <s v="SEGOVIA KRAUSE CAMILA MARGARET"/>
    <x v="0"/>
    <s v="Quinta Normal"/>
    <s v="Sin Beca"/>
    <s v="Con Beca"/>
    <s v="AÑO 2017"/>
    <n v="637"/>
    <n v="563"/>
    <n v="530"/>
    <n v="682"/>
    <x v="264"/>
    <s v="CON PSU "/>
    <s v="50 % MAYOR"/>
    <s v="Rango 500-549"/>
    <x v="1"/>
  </r>
  <r>
    <x v="3"/>
    <x v="11"/>
    <s v="Ciencias Sociales"/>
    <x v="0"/>
    <x v="0"/>
    <x v="4765"/>
    <s v="REGULAR"/>
    <s v="INOSTROZA INOSTROZA CAMILA"/>
    <x v="0"/>
    <s v="San Miguel"/>
    <s v="Con Beca"/>
    <s v="Con Beca"/>
    <s v="AÑO 2017"/>
    <n v="599"/>
    <n v="579"/>
    <n v="439"/>
    <n v="686"/>
    <x v="238"/>
    <s v="CON PSU "/>
    <s v="50 % MAYOR"/>
    <s v="Rango 500-549"/>
    <x v="1"/>
  </r>
  <r>
    <x v="3"/>
    <x v="12"/>
    <s v="Salud"/>
    <x v="0"/>
    <x v="0"/>
    <x v="4766"/>
    <s v="REGULAR"/>
    <s v="GALLARDO CISTERNAS OSCAR SADRAC"/>
    <x v="1"/>
    <s v="La Pintana"/>
    <s v="Sin Beca"/>
    <s v="Con Beca"/>
    <s v="AÑO 2017"/>
    <n v="617"/>
    <n v="527"/>
    <n v="537"/>
    <n v="687"/>
    <x v="250"/>
    <s v="CON PSU "/>
    <s v="50 % MAYOR"/>
    <s v="Rango 500-549"/>
    <x v="1"/>
  </r>
  <r>
    <x v="3"/>
    <x v="12"/>
    <s v="Salud"/>
    <x v="0"/>
    <x v="0"/>
    <x v="4767"/>
    <s v="REGULAR"/>
    <s v="CISTERNAS ARAYA KIMBERLY DEYANIRA ANDREA "/>
    <x v="0"/>
    <s v="Pedro Aguirre Cerda"/>
    <s v="Sin Beca"/>
    <s v="Con Beca"/>
    <s v="AÑO 2017"/>
    <n v="647"/>
    <n v="502"/>
    <n v="537"/>
    <n v="688"/>
    <x v="204"/>
    <s v="CON PSU "/>
    <s v="50 % MAYOR"/>
    <s v="Rango 500-549"/>
    <x v="1"/>
  </r>
  <r>
    <x v="3"/>
    <x v="15"/>
    <s v="Ingeniería, Ciencia y Tecnología "/>
    <x v="1"/>
    <x v="0"/>
    <x v="4768"/>
    <s v="REGULAR"/>
    <s v="VEGA BARRA CRISTIAN MARCELO"/>
    <x v="1"/>
    <s v="Maipú"/>
    <s v="Con Beca"/>
    <s v="Sin Beca"/>
    <s v="AÑO 2013"/>
    <n v="621"/>
    <n v="483"/>
    <n v="573"/>
    <n v="690"/>
    <x v="189"/>
    <s v="CON PSU "/>
    <s v="50 % MAYOR"/>
    <s v="Rango 500-549"/>
    <x v="1"/>
  </r>
  <r>
    <x v="3"/>
    <x v="12"/>
    <s v="Salud"/>
    <x v="0"/>
    <x v="0"/>
    <x v="4769"/>
    <s v="REGULAR"/>
    <s v="CURGUÁN VERDUGO SUIMMY MILLARAY"/>
    <x v="0"/>
    <s v="Puente Alto"/>
    <s v="Sin Beca"/>
    <s v="Con Beca"/>
    <s v="AÑO 2017"/>
    <n v="631"/>
    <n v="494"/>
    <n v="587"/>
    <n v="695"/>
    <x v="265"/>
    <s v="CON PSU "/>
    <s v="50 % MAYOR"/>
    <s v="Rango 500-549"/>
    <x v="1"/>
  </r>
  <r>
    <x v="3"/>
    <x v="12"/>
    <s v="Salud"/>
    <x v="0"/>
    <x v="0"/>
    <x v="4770"/>
    <s v="REGULAR"/>
    <s v="SALAS MILLABUR VANESSA PAOLA"/>
    <x v="0"/>
    <s v="Quilicura"/>
    <s v="Sin Beca"/>
    <s v="Con Beca"/>
    <s v="AÑO 2017"/>
    <n v="637"/>
    <n v="541"/>
    <n v="469"/>
    <n v="697"/>
    <x v="214"/>
    <s v="CON PSU "/>
    <s v="50 % MAYOR"/>
    <s v="Rango 500-549"/>
    <x v="1"/>
  </r>
  <r>
    <x v="3"/>
    <x v="8"/>
    <s v="Ciencias Sociales"/>
    <x v="1"/>
    <x v="0"/>
    <x v="4771"/>
    <s v="REGULAR"/>
    <s v="BLATTER NAVARRO BARBARA IVONNE"/>
    <x v="0"/>
    <s v="La Florida"/>
    <s v="Sin Beca"/>
    <s v="Sin Beca"/>
    <s v="AÑO 2015"/>
    <n v="632"/>
    <n v="525"/>
    <m/>
    <n v="697"/>
    <x v="187"/>
    <s v="CON PSU "/>
    <s v="50 % MAYOR"/>
    <s v="Rango 500-549"/>
    <x v="1"/>
  </r>
  <r>
    <x v="3"/>
    <x v="9"/>
    <s v="Salud"/>
    <x v="0"/>
    <x v="0"/>
    <x v="4772"/>
    <s v="REGULAR"/>
    <s v="VILLA LOPEZ MARIA JOSE"/>
    <x v="0"/>
    <s v="Puente Alto"/>
    <s v="Con Beca"/>
    <s v="Sin Beca"/>
    <s v="AÑO 2017"/>
    <n v="620"/>
    <n v="494"/>
    <n v="514"/>
    <n v="702"/>
    <x v="217"/>
    <s v="CON PSU "/>
    <s v="50 % MAYOR"/>
    <s v="Rango 500-549"/>
    <x v="1"/>
  </r>
  <r>
    <x v="3"/>
    <x v="9"/>
    <s v="Salud"/>
    <x v="0"/>
    <x v="0"/>
    <x v="4773"/>
    <s v="REGULAR"/>
    <s v="CRESPO IBARRA VERONICA JAVIERA"/>
    <x v="0"/>
    <s v="Quilicura"/>
    <s v="Sin Beca"/>
    <s v="Sin Beca"/>
    <s v="AÑO 2017"/>
    <n v="651"/>
    <n v="487"/>
    <n v="556"/>
    <n v="702"/>
    <x v="202"/>
    <s v="CON PSU "/>
    <s v="50 % MAYOR"/>
    <s v="Rango 500-549"/>
    <x v="1"/>
  </r>
  <r>
    <x v="3"/>
    <x v="19"/>
    <s v="Educación"/>
    <x v="1"/>
    <x v="0"/>
    <x v="4774"/>
    <s v="REGULAR"/>
    <s v="FIGUEROA PINTO CHERIE NAYARETH"/>
    <x v="0"/>
    <s v="San Bernardo"/>
    <s v="Con Beca"/>
    <s v="Con Beca"/>
    <s v="AÑO 2017"/>
    <n v="673"/>
    <n v="502"/>
    <n v="514"/>
    <n v="705"/>
    <x v="196"/>
    <s v="CON PSU "/>
    <s v="50 % MAYOR"/>
    <s v="Rango 500-549"/>
    <x v="1"/>
  </r>
  <r>
    <x v="3"/>
    <x v="20"/>
    <s v="Salud"/>
    <x v="0"/>
    <x v="0"/>
    <x v="4775"/>
    <s v="REGULAR"/>
    <s v="CASTILLO MARTINEZ CAROLINA MONSERRAT"/>
    <x v="0"/>
    <s v="San Joaquín"/>
    <s v="Sin Beca"/>
    <s v="Con Beca"/>
    <s v="AÑO 2017"/>
    <n v="667"/>
    <n v="586"/>
    <n v="494"/>
    <n v="705"/>
    <x v="184"/>
    <s v="CON PSU "/>
    <s v="50 % MAYOR"/>
    <s v="Rango 500-549"/>
    <x v="1"/>
  </r>
  <r>
    <x v="3"/>
    <x v="20"/>
    <s v="Salud"/>
    <x v="0"/>
    <x v="0"/>
    <x v="4776"/>
    <s v="REGULAR"/>
    <s v="MEDINA  CERDA  MILLALIEN INA ALE"/>
    <x v="0"/>
    <s v="Quinta Normal"/>
    <s v="Con Beca"/>
    <s v="Sin Beca"/>
    <s v="AÑO 2017"/>
    <n v="631"/>
    <n v="527"/>
    <n v="494"/>
    <n v="706"/>
    <x v="218"/>
    <s v="CON PSU "/>
    <s v="50 % MAYOR"/>
    <s v="Rango 500-549"/>
    <x v="1"/>
  </r>
  <r>
    <x v="3"/>
    <x v="16"/>
    <s v="Ingeniería, Ciencia y Tecnología "/>
    <x v="0"/>
    <x v="0"/>
    <x v="4777"/>
    <s v="REGULAR"/>
    <s v="ROJAS ROJAS CAMILA ANTONIA"/>
    <x v="0"/>
    <s v="Quilicura"/>
    <s v="Sin Beca"/>
    <s v="Con Beca"/>
    <s v="AÑO 2017"/>
    <n v="627"/>
    <n v="508"/>
    <n v="530"/>
    <n v="708"/>
    <x v="183"/>
    <s v="CON PSU "/>
    <s v="50 % MAYOR"/>
    <s v="Rango 500-549"/>
    <x v="1"/>
  </r>
  <r>
    <x v="3"/>
    <x v="9"/>
    <s v="Salud"/>
    <x v="0"/>
    <x v="0"/>
    <x v="1996"/>
    <s v="REGULAR"/>
    <s v="GONZALEZ TORO SARA BELÉN"/>
    <x v="0"/>
    <s v="San Joaquín"/>
    <s v="Con Beca"/>
    <s v="Sin Beca"/>
    <s v="AÑO 2015"/>
    <n v="639"/>
    <n v="574"/>
    <n v="465"/>
    <n v="709"/>
    <x v="204"/>
    <s v="CON PSU "/>
    <s v="50 % MAYOR"/>
    <s v="Rango 500-549"/>
    <x v="1"/>
  </r>
  <r>
    <x v="3"/>
    <x v="9"/>
    <s v="Salud"/>
    <x v="0"/>
    <x v="0"/>
    <x v="4778"/>
    <s v="REGULAR"/>
    <s v="AZOCAR PANTOJA RODRIGO ALEXANDER "/>
    <x v="1"/>
    <s v="Paine"/>
    <s v="Con Beca"/>
    <s v="Sin Beca"/>
    <s v="AÑO 2017"/>
    <n v="637"/>
    <n v="451"/>
    <n v="587"/>
    <n v="711"/>
    <x v="183"/>
    <s v="CON PSU "/>
    <s v="50 % MAYOR"/>
    <s v="Rango 500-549"/>
    <x v="1"/>
  </r>
  <r>
    <x v="3"/>
    <x v="12"/>
    <s v="Salud"/>
    <x v="0"/>
    <x v="0"/>
    <x v="4779"/>
    <s v="REGULAR"/>
    <s v="GONZALEZ HENRIQUEZ JENNIFER ANDREA"/>
    <x v="0"/>
    <s v="El Bosque"/>
    <s v="Sin Beca"/>
    <s v="Sin Beca"/>
    <s v="AÑO 2016"/>
    <n v="631"/>
    <n v="501"/>
    <n v="525"/>
    <n v="720"/>
    <x v="228"/>
    <s v="CON PSU "/>
    <s v="50 % MAYOR"/>
    <s v="Rango 500-549"/>
    <x v="1"/>
  </r>
  <r>
    <x v="3"/>
    <x v="9"/>
    <s v="Salud"/>
    <x v="0"/>
    <x v="0"/>
    <x v="4780"/>
    <s v="REGULAR"/>
    <s v="RODRIGUEZ SANCHEZ JUAN ANDRES"/>
    <x v="1"/>
    <s v="Pedro Aguirre Cerda"/>
    <s v="Sin Beca"/>
    <s v="Sin Beca"/>
    <s v="AÑO 2015"/>
    <n v="637"/>
    <n v="505"/>
    <n v="548"/>
    <n v="720"/>
    <x v="224"/>
    <s v="CON PSU "/>
    <s v="50 % MAYOR"/>
    <s v="Rango 500-549"/>
    <x v="1"/>
  </r>
  <r>
    <x v="3"/>
    <x v="8"/>
    <s v="Ciencias Sociales"/>
    <x v="1"/>
    <x v="0"/>
    <x v="4781"/>
    <s v="REGULAR"/>
    <s v="VELASQUEZ PINOL ALEXIS SEBASTIAN"/>
    <x v="1"/>
    <s v="Recoleta"/>
    <s v="Con Beca"/>
    <s v="Con Beca"/>
    <s v="AÑO 2017"/>
    <n v="641"/>
    <n v="502"/>
    <m/>
    <n v="721"/>
    <x v="179"/>
    <s v="CON PSU "/>
    <s v="50 % MAYOR"/>
    <s v="Rango 500-549"/>
    <x v="1"/>
  </r>
  <r>
    <x v="3"/>
    <x v="1"/>
    <s v="Salud"/>
    <x v="0"/>
    <x v="0"/>
    <x v="4782"/>
    <s v="REGULAR"/>
    <s v="MUÑOZ FUENTEALBA VERONICA"/>
    <x v="0"/>
    <s v="San Bernardo"/>
    <s v="Con Beca"/>
    <s v="Con Beca"/>
    <s v="AÑO 2017"/>
    <n v="641"/>
    <n v="571"/>
    <n v="514"/>
    <n v="725"/>
    <x v="190"/>
    <s v="CON PSU "/>
    <s v="50 % MAYOR"/>
    <s v="Rango 500-549"/>
    <x v="1"/>
  </r>
  <r>
    <x v="3"/>
    <x v="20"/>
    <s v="Salud"/>
    <x v="0"/>
    <x v="0"/>
    <x v="4783"/>
    <s v="REGULAR"/>
    <s v="GONZÁLEZ OJEDA MARÍA JOSÉ DEL CARMEN"/>
    <x v="0"/>
    <s v="Santa Cruz"/>
    <s v="Sin Beca"/>
    <s v="Sin Beca"/>
    <s v="AÑO 2016"/>
    <n v="688"/>
    <n v="521"/>
    <n v="485"/>
    <n v="726"/>
    <x v="200"/>
    <s v="CON PSU "/>
    <s v="50 % MAYOR"/>
    <s v="Rango 500-549"/>
    <x v="1"/>
  </r>
  <r>
    <x v="3"/>
    <x v="9"/>
    <s v="Salud"/>
    <x v="0"/>
    <x v="0"/>
    <x v="4784"/>
    <s v="REGULAR"/>
    <s v="PEREZ MORENO KARINA MASSIEL"/>
    <x v="0"/>
    <s v="Rancagua"/>
    <s v="Con Beca"/>
    <s v="Con Beca"/>
    <s v="AÑO 2017"/>
    <n v="564"/>
    <n v="571"/>
    <n v="494"/>
    <n v="731"/>
    <x v="259"/>
    <s v="CON PSU "/>
    <s v="50 % MAYOR"/>
    <s v="Rango 500-549"/>
    <x v="1"/>
  </r>
  <r>
    <x v="3"/>
    <x v="12"/>
    <s v="Salud"/>
    <x v="0"/>
    <x v="0"/>
    <x v="4785"/>
    <s v="REGULAR"/>
    <s v="PALOMINOS GONZALEZ NAYARET YOKIKO"/>
    <x v="0"/>
    <s v="La Pintana"/>
    <s v="Sin Beca"/>
    <s v="Con Beca"/>
    <s v="AÑO 2017"/>
    <n v="631"/>
    <n v="508"/>
    <n v="572"/>
    <n v="731"/>
    <x v="184"/>
    <s v="CON PSU "/>
    <s v="50 % MAYOR"/>
    <s v="Rango 500-549"/>
    <x v="1"/>
  </r>
  <r>
    <x v="3"/>
    <x v="20"/>
    <s v="Salud"/>
    <x v="0"/>
    <x v="0"/>
    <x v="4786"/>
    <s v="REGULAR"/>
    <s v="DIAZ MARDONES AMBAR DENISSE"/>
    <x v="0"/>
    <s v="Lo Prado"/>
    <s v="Sin Beca"/>
    <s v="Sin Beca"/>
    <s v="AÑO 2017"/>
    <n v="672"/>
    <n v="465"/>
    <n v="572"/>
    <n v="738"/>
    <x v="210"/>
    <s v="CON PSU "/>
    <s v="50 % MAYOR"/>
    <s v="Rango 500-549"/>
    <x v="1"/>
  </r>
  <r>
    <x v="3"/>
    <x v="8"/>
    <s v="Ciencias Sociales"/>
    <x v="1"/>
    <x v="0"/>
    <x v="4787"/>
    <s v="REGULAR"/>
    <s v="CORONADO BRAVO JOSE IGNACIO"/>
    <x v="1"/>
    <s v="Recoleta"/>
    <s v="Con Beca"/>
    <s v="Con Beca"/>
    <s v="AÑO 2017"/>
    <n v="692"/>
    <n v="534"/>
    <n v="556"/>
    <n v="745"/>
    <x v="223"/>
    <s v="CON PSU "/>
    <s v="50 % MAYOR"/>
    <s v="Rango 500-549"/>
    <x v="1"/>
  </r>
  <r>
    <x v="3"/>
    <x v="20"/>
    <s v="Salud"/>
    <x v="0"/>
    <x v="0"/>
    <x v="4788"/>
    <s v="REGULAR"/>
    <s v="SEREY MOYA CONSTANZA MACARENA"/>
    <x v="0"/>
    <s v="San Bernardo"/>
    <s v="Con Beca"/>
    <s v="Sin Beca"/>
    <s v="AÑO 2017"/>
    <n v="661"/>
    <n v="451"/>
    <n v="583"/>
    <n v="749"/>
    <x v="208"/>
    <s v="CON PSU "/>
    <s v="50 % MAYOR"/>
    <s v="Rango 500-549"/>
    <x v="1"/>
  </r>
  <r>
    <x v="3"/>
    <x v="9"/>
    <s v="Salud"/>
    <x v="0"/>
    <x v="0"/>
    <x v="3395"/>
    <s v="REGULAR"/>
    <s v="ITURRA CARO FERNANDA  ANDREA"/>
    <x v="0"/>
    <s v="Pudahuel"/>
    <s v="Sin Beca"/>
    <s v="Sin Beca"/>
    <s v="AÑO 2016"/>
    <n v="688"/>
    <n v="529"/>
    <n v="546"/>
    <n v="751"/>
    <x v="246"/>
    <s v="CON PSU "/>
    <s v="50 % MAYOR"/>
    <s v="Rango 500-549"/>
    <x v="1"/>
  </r>
  <r>
    <x v="3"/>
    <x v="12"/>
    <s v="Salud"/>
    <x v="0"/>
    <x v="0"/>
    <x v="4789"/>
    <s v="REGULAR"/>
    <s v="VIVEROS VERGARA PATRICIA JAVIERA"/>
    <x v="0"/>
    <s v="Lampa"/>
    <s v="Con Beca"/>
    <s v="Con Beca"/>
    <s v="AÑO 2017"/>
    <n v="662"/>
    <n v="571"/>
    <n v="454"/>
    <n v="756"/>
    <x v="249"/>
    <s v="CON PSU "/>
    <s v="50 % MAYOR"/>
    <s v="Rango 500-549"/>
    <x v="1"/>
  </r>
  <r>
    <x v="3"/>
    <x v="20"/>
    <s v="Salud"/>
    <x v="0"/>
    <x v="0"/>
    <x v="4790"/>
    <s v="REGULAR"/>
    <s v="SEPÚLVEDA CABRALES NAYSSA FERNANDA"/>
    <x v="0"/>
    <s v="Maipú"/>
    <s v="Con Beca"/>
    <s v="Con Beca"/>
    <s v="AÑO 2017"/>
    <n v="692"/>
    <n v="494"/>
    <n v="556"/>
    <n v="757"/>
    <x v="187"/>
    <s v="CON PSU "/>
    <s v="50 % MAYOR"/>
    <s v="Rango 500-549"/>
    <x v="1"/>
  </r>
  <r>
    <x v="3"/>
    <x v="19"/>
    <s v="Educación"/>
    <x v="1"/>
    <x v="0"/>
    <x v="4791"/>
    <s v="REGULAR"/>
    <s v="JORQUERA MENDEZ SEBASTIAN ALEJANDRO"/>
    <x v="1"/>
    <s v="La Granja"/>
    <s v="Con Beca"/>
    <s v="Con Beca"/>
    <s v="AÑO 2014"/>
    <n v="643"/>
    <n v="543"/>
    <n v="545"/>
    <n v="763"/>
    <x v="203"/>
    <s v="CON PSU "/>
    <s v="50 % MAYOR"/>
    <s v="Rango 500-549"/>
    <x v="1"/>
  </r>
  <r>
    <x v="3"/>
    <x v="4"/>
    <s v="Salud"/>
    <x v="0"/>
    <x v="0"/>
    <x v="4792"/>
    <s v="REGULAR"/>
    <s v="CALDERON  ARANEDA CATALINA  ANDREA"/>
    <x v="1"/>
    <s v="Melipilla"/>
    <s v="Con Beca"/>
    <s v="Con Beca"/>
    <s v="AÑO 2017"/>
    <n v="713"/>
    <n v="563"/>
    <n v="454"/>
    <n v="770"/>
    <x v="199"/>
    <s v="CON PSU "/>
    <s v="50 % MAYOR"/>
    <s v="Rango 500-549"/>
    <x v="1"/>
  </r>
  <r>
    <x v="3"/>
    <x v="20"/>
    <s v="Salud"/>
    <x v="0"/>
    <x v="0"/>
    <x v="4793"/>
    <s v="REGULAR"/>
    <s v="VELASQUEZ ROJAS JOYCE ISAMAR"/>
    <x v="0"/>
    <s v="Maipú"/>
    <s v="Sin Beca"/>
    <s v="Sin Beca"/>
    <s v="AÑO 2017"/>
    <n v="672"/>
    <n v="508"/>
    <n v="543"/>
    <n v="770"/>
    <x v="254"/>
    <s v="CON PSU "/>
    <s v="50 % MAYOR"/>
    <s v="Rango 500-549"/>
    <x v="1"/>
  </r>
  <r>
    <x v="3"/>
    <x v="1"/>
    <s v="Salud"/>
    <x v="0"/>
    <x v="0"/>
    <x v="4794"/>
    <s v="REGULAR"/>
    <s v="VARAS VILLA NATHALIE CATHERINE"/>
    <x v="0"/>
    <s v="San Ramón"/>
    <s v="Sin Beca"/>
    <s v="Con Beca"/>
    <s v="AÑO 2017"/>
    <n v="719"/>
    <n v="508"/>
    <n v="543"/>
    <n v="775"/>
    <x v="254"/>
    <s v="CON PSU "/>
    <s v="50 % MAYOR"/>
    <s v="Rango 500-549"/>
    <x v="1"/>
  </r>
  <r>
    <x v="3"/>
    <x v="9"/>
    <s v="Salud"/>
    <x v="0"/>
    <x v="0"/>
    <x v="4795"/>
    <s v="REGULAR"/>
    <s v="CALFIN ALCAPAN TAMARA IVONNE"/>
    <x v="0"/>
    <s v="Peñalolén"/>
    <s v="Sin Beca"/>
    <s v="Sin Beca"/>
    <s v="AÑO 2016"/>
    <n v="657"/>
    <n v="452"/>
    <n v="569"/>
    <n v="777"/>
    <x v="218"/>
    <s v="CON PSU "/>
    <s v="50 % MAYOR"/>
    <s v="Rango 500-549"/>
    <x v="1"/>
  </r>
  <r>
    <x v="3"/>
    <x v="12"/>
    <s v="Salud"/>
    <x v="0"/>
    <x v="0"/>
    <x v="4796"/>
    <s v="REGULAR"/>
    <s v="GOMEZ RAMOS KARLA"/>
    <x v="0"/>
    <s v="Santiago"/>
    <s v="Sin Beca"/>
    <s v="Con Beca"/>
    <s v="AÑO 2017"/>
    <n v="692"/>
    <n v="534"/>
    <n v="523"/>
    <n v="779"/>
    <x v="209"/>
    <s v="CON PSU "/>
    <s v="50 % MAYOR"/>
    <s v="Rango 500-549"/>
    <x v="1"/>
  </r>
  <r>
    <x v="3"/>
    <x v="9"/>
    <s v="Salud"/>
    <x v="0"/>
    <x v="0"/>
    <x v="4797"/>
    <s v="REGULAR"/>
    <s v="FUENTES MORA JOSEFA BELEN"/>
    <x v="0"/>
    <s v="San Fernando"/>
    <s v="Con Beca"/>
    <s v="Con Beca"/>
    <s v="AÑO 2017"/>
    <n v="740"/>
    <n v="451"/>
    <n v="550"/>
    <n v="800"/>
    <x v="247"/>
    <s v="CON PSU "/>
    <s v="50 % MAYOR"/>
    <s v="Rango 500-549"/>
    <x v="1"/>
  </r>
  <r>
    <x v="3"/>
    <x v="14"/>
    <s v="Educación"/>
    <x v="0"/>
    <x v="0"/>
    <x v="4798"/>
    <s v="REGULAR"/>
    <s v="SALGADO VALDÉS SEBASTIAN EDUARDO"/>
    <x v="1"/>
    <s v="Constitución"/>
    <s v="Con Beca"/>
    <s v="Con Beca"/>
    <s v="AÑO 2017"/>
    <n v="672"/>
    <n v="571"/>
    <n v="504"/>
    <n v="816"/>
    <x v="246"/>
    <s v="CON PSU "/>
    <s v="50 % MAYOR"/>
    <s v="Rango 500-549"/>
    <x v="1"/>
  </r>
  <r>
    <x v="3"/>
    <x v="9"/>
    <s v="Salud"/>
    <x v="0"/>
    <x v="0"/>
    <x v="4799"/>
    <s v="REGULAR"/>
    <s v="ORTIZ PÉREZ ALISON TERESA"/>
    <x v="0"/>
    <s v="Maipú"/>
    <s v="Con Beca"/>
    <s v="Sin Beca"/>
    <s v="AÑO 2017"/>
    <n v="729"/>
    <n v="494"/>
    <n v="543"/>
    <n v="850"/>
    <x v="210"/>
    <s v="CON PSU "/>
    <s v="50 % MAYOR"/>
    <s v="Rango 500-549"/>
    <x v="1"/>
  </r>
  <r>
    <x v="3"/>
    <x v="13"/>
    <s v="Ingeniería, Ciencia y Tecnología "/>
    <x v="1"/>
    <x v="1"/>
    <x v="4800"/>
    <s v="REGULAR"/>
    <s v="SALAZAR VALENZUELA NANCY ANDREA"/>
    <x v="0"/>
    <s v="Calera de Tango"/>
    <s v="Con Beca"/>
    <s v="Con Beca"/>
    <s v="AÑO 2009"/>
    <n v="455"/>
    <n v="474"/>
    <n v="587"/>
    <m/>
    <x v="197"/>
    <s v="CON PSU "/>
    <s v="SIN INFORMACIÓN "/>
    <s v="Rango 500-549"/>
    <x v="1"/>
  </r>
  <r>
    <x v="3"/>
    <x v="8"/>
    <s v="Ciencias Sociales"/>
    <x v="1"/>
    <x v="0"/>
    <x v="4801"/>
    <s v="REGULAR"/>
    <s v="TORRES CREIXELL YENKO ALEXIS"/>
    <x v="1"/>
    <s v="Macul"/>
    <s v="Con Beca"/>
    <s v="Con Beca"/>
    <s v="AÑO 2011"/>
    <n v="458"/>
    <n v="547"/>
    <n v="497"/>
    <m/>
    <x v="257"/>
    <s v="CON PSU "/>
    <s v="SIN INFORMACIÓN "/>
    <s v="Rango 500-549"/>
    <x v="1"/>
  </r>
  <r>
    <x v="3"/>
    <x v="22"/>
    <s v="Ingeniería, Ciencia y Tecnología "/>
    <x v="0"/>
    <x v="0"/>
    <x v="4802"/>
    <s v="REGULAR"/>
    <s v="GONZALEZ  FUENTES  DANIELA BEATRIZ"/>
    <x v="0"/>
    <s v="Ñuñoa"/>
    <s v="Con Beca"/>
    <s v="Con Beca"/>
    <s v="AÑO 2017"/>
    <m/>
    <n v="549"/>
    <n v="530"/>
    <m/>
    <x v="231"/>
    <s v="CON PSU "/>
    <s v="SIN INFORMACIÓN "/>
    <s v="Rango 500-549"/>
    <x v="1"/>
  </r>
  <r>
    <x v="3"/>
    <x v="9"/>
    <s v="Salud"/>
    <x v="0"/>
    <x v="0"/>
    <x v="4803"/>
    <s v="REGULAR"/>
    <s v="GUZMÁN  PAREDES DIEGO ANDRÉS "/>
    <x v="1"/>
    <s v="Pudahuel"/>
    <s v="Con Beca"/>
    <s v="Con Beca"/>
    <s v="AÑO 2017"/>
    <m/>
    <n v="487"/>
    <n v="530"/>
    <m/>
    <x v="199"/>
    <s v="CON PSU "/>
    <s v="SIN INFORMACIÓN "/>
    <s v="Rango 500-549"/>
    <x v="1"/>
  </r>
  <r>
    <x v="3"/>
    <x v="6"/>
    <s v="Ciencias Sociales"/>
    <x v="0"/>
    <x v="0"/>
    <x v="4804"/>
    <s v="REGULAR"/>
    <s v="GAJARDO ASTETE EDUARDO ANTONIO"/>
    <x v="1"/>
    <s v="Curacaví"/>
    <s v="Sin Beca"/>
    <s v="Con Beca"/>
    <s v="AÑO 2017"/>
    <m/>
    <n v="579"/>
    <n v="439"/>
    <m/>
    <x v="238"/>
    <s v="CON PSU "/>
    <s v="SIN INFORMACIÓN "/>
    <s v="Rango 500-549"/>
    <x v="1"/>
  </r>
  <r>
    <x v="3"/>
    <x v="12"/>
    <s v="Salud"/>
    <x v="0"/>
    <x v="0"/>
    <x v="4805"/>
    <s v="REGULAR"/>
    <s v="DROGUETT ZÚÑIGA ALEXANDRA  PAULINA"/>
    <x v="0"/>
    <s v="La Florida"/>
    <s v="Sin Beca"/>
    <s v="Con Beca"/>
    <s v="AÑO 2011"/>
    <n v="435"/>
    <n v="502"/>
    <n v="512"/>
    <m/>
    <x v="182"/>
    <s v="CON PSU "/>
    <s v="SIN INFORMACIÓN "/>
    <s v="Rango 500-549"/>
    <x v="1"/>
  </r>
  <r>
    <x v="3"/>
    <x v="12"/>
    <s v="Salud"/>
    <x v="0"/>
    <x v="0"/>
    <x v="4806"/>
    <s v="REGULAR"/>
    <s v="ZAMORA PALAVECINO PIERANGELIS DIANNELLA"/>
    <x v="0"/>
    <s v="Pudahuel"/>
    <s v="Sin Beca"/>
    <s v="Con Beca"/>
    <s v="AÑO 2017"/>
    <m/>
    <n v="579"/>
    <n v="469"/>
    <m/>
    <x v="211"/>
    <s v="CON PSU "/>
    <s v="SIN INFORMACIÓN "/>
    <s v="Rango 500-549"/>
    <x v="1"/>
  </r>
  <r>
    <x v="3"/>
    <x v="12"/>
    <s v="Salud"/>
    <x v="0"/>
    <x v="0"/>
    <x v="4807"/>
    <s v="REGULAR"/>
    <s v="GALINDO VALENCIA DANIELA"/>
    <x v="0"/>
    <s v="San Fernando"/>
    <s v="Sin Beca"/>
    <s v="Con Beca"/>
    <s v="AÑO 2017"/>
    <m/>
    <n v="603"/>
    <n v="439"/>
    <m/>
    <x v="213"/>
    <s v="CON PSU "/>
    <s v="SIN INFORMACIÓN "/>
    <s v="Rango 500-549"/>
    <x v="1"/>
  </r>
  <r>
    <x v="3"/>
    <x v="9"/>
    <s v="Salud"/>
    <x v="0"/>
    <x v="0"/>
    <x v="4808"/>
    <s v="REGULAR"/>
    <s v="GUTIERREZ ROJO CAROLINA ESTER"/>
    <x v="0"/>
    <s v="San Miguel"/>
    <s v="Sin Beca"/>
    <s v="Con Beca"/>
    <s v="AÑO 2016"/>
    <m/>
    <n v="521"/>
    <n v="525"/>
    <m/>
    <x v="220"/>
    <s v="CON PSU "/>
    <s v="SIN INFORMACIÓN "/>
    <s v="Rango 500-549"/>
    <x v="1"/>
  </r>
  <r>
    <x v="3"/>
    <x v="12"/>
    <s v="Salud"/>
    <x v="0"/>
    <x v="0"/>
    <x v="4809"/>
    <s v="REGULAR"/>
    <s v="AGUILERA CONTRERAS DIEGO IGNACIO"/>
    <x v="1"/>
    <s v="La Cisterna"/>
    <s v="Con Beca"/>
    <s v="Sin Beca"/>
    <s v="AÑO 2011"/>
    <n v="417"/>
    <n v="484"/>
    <n v="583"/>
    <m/>
    <x v="450"/>
    <s v="CON PSU "/>
    <s v="SIN INFORMACIÓN "/>
    <s v="Rango 500-549"/>
    <x v="1"/>
  </r>
  <r>
    <x v="3"/>
    <x v="8"/>
    <s v="Ciencias Sociales"/>
    <x v="1"/>
    <x v="1"/>
    <x v="4810"/>
    <s v="REGULAR"/>
    <s v="GONZÁLEZ HERNÁNDEZ JORGE LEANDRO "/>
    <x v="1"/>
    <s v="La Cisterna"/>
    <s v="Con Beca"/>
    <s v="Sin Beca"/>
    <s v="AÑO 2011"/>
    <n v="435"/>
    <n v="596"/>
    <n v="490"/>
    <m/>
    <x v="226"/>
    <s v="CON PSU "/>
    <s v="SIN INFORMACIÓN "/>
    <s v="Rango 500-549"/>
    <x v="1"/>
  </r>
  <r>
    <x v="3"/>
    <x v="16"/>
    <s v="Ingeniería, Ciencia y Tecnología "/>
    <x v="1"/>
    <x v="0"/>
    <x v="4811"/>
    <s v="REGULAR"/>
    <s v="ZAVALA VARÓN JORGE"/>
    <x v="1"/>
    <s v="La Florida"/>
    <s v="Con Beca"/>
    <s v="Sin Beca"/>
    <s v="AÑO 2017"/>
    <m/>
    <n v="521"/>
    <n v="562"/>
    <m/>
    <x v="198"/>
    <s v="CON PSU "/>
    <s v="SIN INFORMACIÓN "/>
    <s v="Rango 500-549"/>
    <x v="1"/>
  </r>
  <r>
    <x v="3"/>
    <x v="4"/>
    <s v="Salud"/>
    <x v="0"/>
    <x v="0"/>
    <x v="4812"/>
    <s v="REGULAR"/>
    <s v="FONSECA BORQUEZ ERIG EDMUNDO"/>
    <x v="1"/>
    <s v="La Reina"/>
    <s v="Con Beca"/>
    <s v="Sin Beca"/>
    <s v="AÑO 2012"/>
    <n v="558"/>
    <n v="475"/>
    <n v="535"/>
    <m/>
    <x v="214"/>
    <s v="CON PSU "/>
    <s v="SIN INFORMACIÓN "/>
    <s v="Rango 500-549"/>
    <x v="1"/>
  </r>
  <r>
    <x v="3"/>
    <x v="7"/>
    <s v="Salud"/>
    <x v="0"/>
    <x v="1"/>
    <x v="4813"/>
    <s v="REGULAR"/>
    <s v="FLORES ALFARO MARIA JOSE "/>
    <x v="0"/>
    <s v="Maipú"/>
    <s v="Con Beca"/>
    <s v="Sin Beca"/>
    <s v="AÑO 2012"/>
    <n v="435"/>
    <n v="557"/>
    <n v="484"/>
    <m/>
    <x v="262"/>
    <s v="CON PSU "/>
    <s v="SIN INFORMACIÓN "/>
    <s v="Rango 500-549"/>
    <x v="1"/>
  </r>
  <r>
    <x v="3"/>
    <x v="9"/>
    <s v="Salud"/>
    <x v="0"/>
    <x v="0"/>
    <x v="4814"/>
    <s v="REGULAR"/>
    <s v="AGUIRRE HENRIQUEZ SINTIQUE BETZABE"/>
    <x v="0"/>
    <s v="Puente Alto"/>
    <s v="Con Beca"/>
    <s v="Sin Beca"/>
    <s v="AÑO 2012"/>
    <n v="476"/>
    <n v="475"/>
    <n v="559"/>
    <m/>
    <x v="208"/>
    <s v="CON PSU "/>
    <s v="SIN INFORMACIÓN "/>
    <s v="Rango 500-549"/>
    <x v="1"/>
  </r>
  <r>
    <x v="3"/>
    <x v="10"/>
    <s v="Salud"/>
    <x v="0"/>
    <x v="1"/>
    <x v="4815"/>
    <s v="REGULAR"/>
    <s v="CABEZAS HIDALGO FRANCISCO ABRAHAM"/>
    <x v="1"/>
    <s v="San Miguel"/>
    <s v="Con Beca"/>
    <s v="Sin Beca"/>
    <s v="AÑO 2012"/>
    <n v="723"/>
    <n v="557"/>
    <n v="530"/>
    <m/>
    <x v="456"/>
    <s v="CON PSU "/>
    <s v="SIN INFORMACIÓN "/>
    <s v="Rango 500-549"/>
    <x v="1"/>
  </r>
  <r>
    <x v="3"/>
    <x v="3"/>
    <s v="Educación"/>
    <x v="0"/>
    <x v="0"/>
    <x v="4816"/>
    <s v="REGULAR"/>
    <s v="VALERO CATALÁN MARIO ESTEBAN"/>
    <x v="1"/>
    <s v="El Bosque"/>
    <s v="Sin Beca"/>
    <s v="Sin Beca"/>
    <s v="AÑO 2011"/>
    <n v="435"/>
    <n v="626"/>
    <n v="432"/>
    <m/>
    <x v="219"/>
    <s v="CON PSU "/>
    <s v="SIN INFORMACIÓN "/>
    <s v="Rango 500-549"/>
    <x v="1"/>
  </r>
  <r>
    <x v="3"/>
    <x v="1"/>
    <s v="Salud"/>
    <x v="0"/>
    <x v="0"/>
    <x v="4817"/>
    <s v="REGULAR"/>
    <s v="VALDIVIA MENESES EROS ANGELINO DANTE"/>
    <x v="1"/>
    <s v="La Cisterna"/>
    <s v="Sin Beca"/>
    <s v="Sin Beca"/>
    <s v="AÑO 2015"/>
    <m/>
    <n v="492"/>
    <n v="532"/>
    <m/>
    <x v="263"/>
    <s v="CON PSU "/>
    <s v="SIN INFORMACIÓN "/>
    <s v="Rango 500-549"/>
    <x v="1"/>
  </r>
  <r>
    <x v="3"/>
    <x v="1"/>
    <s v="Salud"/>
    <x v="1"/>
    <x v="0"/>
    <x v="4818"/>
    <s v="REGULAR"/>
    <s v="POBLETE VERGARA  DAMARIS MARGARITA "/>
    <x v="0"/>
    <s v="La Pintana"/>
    <s v="Sin Beca"/>
    <s v="Sin Beca"/>
    <s v="AÑO 2012"/>
    <n v="560"/>
    <n v="507"/>
    <n v="498"/>
    <m/>
    <x v="255"/>
    <s v="CON PSU "/>
    <s v="SIN INFORMACIÓN "/>
    <s v="Rango 500-549"/>
    <x v="1"/>
  </r>
  <r>
    <x v="3"/>
    <x v="9"/>
    <s v="Salud"/>
    <x v="0"/>
    <x v="0"/>
    <x v="4819"/>
    <s v="REGULAR"/>
    <s v="VALDÉS SANDOVAL ELIZABETH CATHERYNE"/>
    <x v="0"/>
    <s v="La Reina"/>
    <s v="Sin Beca"/>
    <s v="Sin Beca"/>
    <s v="AÑO 2015"/>
    <m/>
    <n v="560"/>
    <n v="502"/>
    <m/>
    <x v="212"/>
    <s v="CON PSU "/>
    <s v="SIN INFORMACIÓN "/>
    <s v="Rango 500-549"/>
    <x v="1"/>
  </r>
  <r>
    <x v="3"/>
    <x v="3"/>
    <s v="Educación"/>
    <x v="0"/>
    <x v="1"/>
    <x v="4820"/>
    <s v="REGULAR"/>
    <s v="NASH OSORIO NICOLAS FERNANDO"/>
    <x v="1"/>
    <s v="Peñalolén"/>
    <s v="Sin Beca"/>
    <s v="Sin Beca"/>
    <s v="AÑO 2012"/>
    <n v="435"/>
    <n v="518"/>
    <n v="559"/>
    <m/>
    <x v="225"/>
    <s v="CON PSU "/>
    <s v="SIN INFORMACIÓN "/>
    <s v="Rango 500-549"/>
    <x v="1"/>
  </r>
  <r>
    <x v="3"/>
    <x v="20"/>
    <s v="Salud"/>
    <x v="0"/>
    <x v="1"/>
    <x v="4821"/>
    <s v="REGULAR"/>
    <s v="SALAS HERRERA GERALDINE ANDREA"/>
    <x v="0"/>
    <s v="Recoleta"/>
    <s v="Sin Beca"/>
    <s v="Sin Beca"/>
    <s v="AÑO 2012"/>
    <n v="499"/>
    <n v="513"/>
    <n v="492"/>
    <m/>
    <x v="255"/>
    <s v="CON PSU "/>
    <s v="SIN INFORMACIÓN "/>
    <s v="Rango 500-549"/>
    <x v="1"/>
  </r>
  <r>
    <x v="3"/>
    <x v="1"/>
    <s v="Salud"/>
    <x v="0"/>
    <x v="1"/>
    <x v="4822"/>
    <s v="REGULAR"/>
    <s v="CARO SOBARZO NICOLE ALEJANDRA"/>
    <x v="0"/>
    <s v="San Bernardo"/>
    <s v="Sin Beca"/>
    <s v="Sin Beca"/>
    <s v="AÑO 2012"/>
    <n v="620"/>
    <n v="529"/>
    <n v="475"/>
    <m/>
    <x v="179"/>
    <s v="CON PSU "/>
    <s v="SIN INFORMACIÓN "/>
    <s v="Rango 500-549"/>
    <x v="1"/>
  </r>
  <r>
    <x v="3"/>
    <x v="10"/>
    <s v="Salud"/>
    <x v="0"/>
    <x v="1"/>
    <x v="4823"/>
    <s v="REGULAR"/>
    <s v="VALLADARES PEDEMONTE BARBARA ALEJANDRA CONSTANZA"/>
    <x v="0"/>
    <s v="Santiago"/>
    <s v="Sin Beca"/>
    <s v="Sin Beca"/>
    <s v="AÑO 2012"/>
    <n v="455"/>
    <n v="518"/>
    <n v="526"/>
    <m/>
    <x v="257"/>
    <s v="CON PSU "/>
    <s v="SIN INFORMACIÓN "/>
    <s v="Rango 500-549"/>
    <x v="1"/>
  </r>
  <r>
    <x v="3"/>
    <x v="12"/>
    <s v="Salud"/>
    <x v="0"/>
    <x v="1"/>
    <x v="4824"/>
    <s v="REGULAR"/>
    <s v="DÍAZ SOTO JOSÉ GONZALO"/>
    <x v="1"/>
    <s v="Temuco"/>
    <s v="Sin Beca"/>
    <s v="Sin Beca"/>
    <s v="AÑO 2012"/>
    <n v="476"/>
    <n v="507"/>
    <n v="580"/>
    <m/>
    <x v="456"/>
    <s v="CON PSU "/>
    <s v="SIN INFORMACIÓN "/>
    <s v="Rango 500-549"/>
    <x v="1"/>
  </r>
  <r>
    <x v="3"/>
    <x v="20"/>
    <s v="Salud"/>
    <x v="0"/>
    <x v="0"/>
    <x v="4825"/>
    <s v="REGULAR"/>
    <s v="SAN MARTÍN MENA BELÉN FERNANDA ROSAS"/>
    <x v="0"/>
    <s v="Melipilla"/>
    <s v="Sin Beca"/>
    <s v="Sin Beca"/>
    <s v="AÑO 2017"/>
    <n v="353"/>
    <n v="630"/>
    <n v="469"/>
    <n v="353"/>
    <x v="476"/>
    <s v="CON PSU "/>
    <s v="50 % MENOR "/>
    <s v="Rango 550-599"/>
    <x v="1"/>
  </r>
  <r>
    <x v="3"/>
    <x v="12"/>
    <s v="Salud"/>
    <x v="0"/>
    <x v="0"/>
    <x v="4826"/>
    <s v="REGULAR"/>
    <s v="AGURTO  MUÑOZ  CAMILO SEBASTIAN"/>
    <x v="1"/>
    <s v="Santiago"/>
    <s v="Sin Beca"/>
    <s v="Sin Beca"/>
    <s v="AÑO 2014"/>
    <n v="373"/>
    <n v="554"/>
    <n v="557"/>
    <n v="373"/>
    <x v="472"/>
    <s v="CON PSU "/>
    <s v="50 % MENOR "/>
    <s v="Rango 550-599"/>
    <x v="1"/>
  </r>
  <r>
    <x v="3"/>
    <x v="22"/>
    <s v="Ingeniería, Ciencia y Tecnología "/>
    <x v="0"/>
    <x v="0"/>
    <x v="4827"/>
    <s v="REGULAR"/>
    <s v="PEREZ CONTRERAS DIEGO ALEJANDRO"/>
    <x v="1"/>
    <s v="Puente Alto"/>
    <s v="Con Beca"/>
    <s v="Con Beca"/>
    <s v="AÑO 2017"/>
    <n v="393"/>
    <n v="549"/>
    <n v="568"/>
    <n v="393"/>
    <x v="297"/>
    <s v="CON PSU "/>
    <s v="50 % MENOR "/>
    <s v="Rango 550-599"/>
    <x v="1"/>
  </r>
  <r>
    <x v="3"/>
    <x v="14"/>
    <s v="Educación"/>
    <x v="0"/>
    <x v="0"/>
    <x v="4828"/>
    <s v="REGULAR"/>
    <s v="VIDAL DIAZ PATRICIO ALEJANDRO"/>
    <x v="1"/>
    <s v="Renca"/>
    <s v="Con Beca"/>
    <s v="Con Beca"/>
    <s v="AÑO 2017"/>
    <n v="393"/>
    <n v="603"/>
    <n v="550"/>
    <n v="393"/>
    <x v="477"/>
    <s v="CON PSU "/>
    <s v="50 % MENOR "/>
    <s v="Rango 550-599"/>
    <x v="1"/>
  </r>
  <r>
    <x v="3"/>
    <x v="12"/>
    <s v="Salud"/>
    <x v="0"/>
    <x v="0"/>
    <x v="4829"/>
    <s v="REGULAR"/>
    <s v="FREDES BUGUEÑO CRISTOBAL VALENTINO"/>
    <x v="1"/>
    <s v="Quilicura"/>
    <s v="Sin Beca"/>
    <s v="Con Beca"/>
    <s v="AÑO 2017"/>
    <n v="393"/>
    <n v="563"/>
    <n v="597"/>
    <n v="393"/>
    <x v="562"/>
    <s v="CON PSU "/>
    <s v="50 % MENOR "/>
    <s v="Rango 550-599"/>
    <x v="1"/>
  </r>
  <r>
    <x v="3"/>
    <x v="14"/>
    <s v="Educación"/>
    <x v="0"/>
    <x v="0"/>
    <x v="4830"/>
    <s v="REGULAR"/>
    <s v="RIVAS GUEVARA MATIAS ALEJANDRO "/>
    <x v="1"/>
    <s v="Puente Alto"/>
    <s v="Con Beca"/>
    <s v="Con Beca"/>
    <s v="AÑO 2017"/>
    <n v="397"/>
    <n v="660"/>
    <n v="514"/>
    <n v="397"/>
    <x v="475"/>
    <s v="CON PSU "/>
    <s v="50 % MENOR "/>
    <s v="Rango 550-599"/>
    <x v="1"/>
  </r>
  <r>
    <x v="3"/>
    <x v="14"/>
    <s v="Educación"/>
    <x v="0"/>
    <x v="1"/>
    <x v="4831"/>
    <s v="REGULAR"/>
    <s v="FUENTES MARTINEZ MATIAS ALEXIS"/>
    <x v="1"/>
    <s v="Santiago"/>
    <s v="Sin Beca"/>
    <s v="Sin Beca"/>
    <s v="AÑO 2015"/>
    <n v="398"/>
    <n v="607"/>
    <n v="521"/>
    <n v="398"/>
    <x v="311"/>
    <s v="CON PSU "/>
    <s v="50 % MENOR "/>
    <s v="Rango 550-599"/>
    <x v="1"/>
  </r>
  <r>
    <x v="3"/>
    <x v="1"/>
    <s v="Salud"/>
    <x v="0"/>
    <x v="0"/>
    <x v="4832"/>
    <s v="REGULAR"/>
    <s v="CORONIL ESCUDERO DIEGO ANDRES ADOLFO"/>
    <x v="1"/>
    <s v="Melipilla"/>
    <s v="Con Beca"/>
    <s v="Con Beca"/>
    <s v="AÑO 2017"/>
    <n v="399"/>
    <n v="579"/>
    <n v="523"/>
    <n v="399"/>
    <x v="288"/>
    <s v="CON PSU "/>
    <s v="50 % MENOR "/>
    <s v="Rango 550-599"/>
    <x v="1"/>
  </r>
  <r>
    <x v="3"/>
    <x v="6"/>
    <s v="Ciencias Sociales"/>
    <x v="0"/>
    <x v="0"/>
    <x v="4833"/>
    <s v="REGULAR"/>
    <s v="YÁÑEZ vargas javiera catalina"/>
    <x v="0"/>
    <s v="La Granja"/>
    <s v="Sin Beca"/>
    <s v="Con Beca"/>
    <s v="AÑO 2017"/>
    <n v="399"/>
    <n v="620"/>
    <n v="550"/>
    <n v="401"/>
    <x v="308"/>
    <s v="CON PSU "/>
    <s v="50 % MAYOR"/>
    <s v="Rango 550-599"/>
    <x v="1"/>
  </r>
  <r>
    <x v="3"/>
    <x v="20"/>
    <s v="Salud"/>
    <x v="0"/>
    <x v="0"/>
    <x v="4834"/>
    <s v="REGULAR"/>
    <s v="CONSOLA GONZALEZ JAVIERA CATALINA"/>
    <x v="0"/>
    <s v="Pudahuel"/>
    <s v="Con Beca"/>
    <s v="Con Beca"/>
    <s v="AÑO 2017"/>
    <n v="403"/>
    <n v="556"/>
    <n v="556"/>
    <n v="403"/>
    <x v="312"/>
    <s v="CON PSU "/>
    <s v="50 % MENOR "/>
    <s v="Rango 550-599"/>
    <x v="1"/>
  </r>
  <r>
    <x v="3"/>
    <x v="3"/>
    <s v="Educación"/>
    <x v="0"/>
    <x v="0"/>
    <x v="4835"/>
    <s v="REGULAR"/>
    <s v="SEGOVIA SEGOVIA NICOLÁS MAXIMILIANO "/>
    <x v="1"/>
    <s v="Maipú"/>
    <s v="Con Beca"/>
    <s v="Con Beca"/>
    <s v="AÑO 2017"/>
    <n v="404"/>
    <n v="571"/>
    <n v="556"/>
    <n v="404"/>
    <x v="279"/>
    <s v="CON PSU "/>
    <s v="50 % MENOR "/>
    <s v="Rango 550-599"/>
    <x v="1"/>
  </r>
  <r>
    <x v="3"/>
    <x v="19"/>
    <s v="Educación"/>
    <x v="0"/>
    <x v="0"/>
    <x v="4836"/>
    <s v="REGULAR"/>
    <s v="MORALES TAPIA FRANCISCA JAVIERA"/>
    <x v="0"/>
    <s v="Maipú"/>
    <s v="Con Beca"/>
    <s v="Con Beca"/>
    <s v="AÑO 2017"/>
    <n v="410"/>
    <n v="586"/>
    <n v="593"/>
    <n v="410"/>
    <x v="310"/>
    <s v="CON PSU "/>
    <s v="50 % MENOR "/>
    <s v="Rango 550-599"/>
    <x v="1"/>
  </r>
  <r>
    <x v="3"/>
    <x v="8"/>
    <s v="Ciencias Sociales"/>
    <x v="0"/>
    <x v="0"/>
    <x v="4837"/>
    <s v="REGULAR"/>
    <s v="ZANZANA MOYA NICOLÁS SEBASTIAN "/>
    <x v="1"/>
    <s v="Peñalolén"/>
    <s v="Con Beca"/>
    <s v="Con Beca"/>
    <s v="AÑO 2017"/>
    <n v="410"/>
    <n v="579"/>
    <n v="537"/>
    <n v="410"/>
    <x v="270"/>
    <s v="CON PSU "/>
    <s v="50 % MENOR "/>
    <s v="Rango 550-599"/>
    <x v="1"/>
  </r>
  <r>
    <x v="3"/>
    <x v="4"/>
    <s v="Salud"/>
    <x v="0"/>
    <x v="0"/>
    <x v="4838"/>
    <s v="REGULAR"/>
    <s v="MUÑOZ  CARO  ANDRES ADALBERTO "/>
    <x v="1"/>
    <s v="Puente Alto"/>
    <s v="Con Beca"/>
    <s v="Con Beca"/>
    <s v="AÑO 2017"/>
    <n v="410"/>
    <n v="556"/>
    <n v="562"/>
    <n v="410"/>
    <x v="302"/>
    <s v="CON PSU "/>
    <s v="50 % MENOR "/>
    <s v="Rango 550-599"/>
    <x v="1"/>
  </r>
  <r>
    <x v="3"/>
    <x v="19"/>
    <s v="Educación"/>
    <x v="1"/>
    <x v="0"/>
    <x v="4839"/>
    <s v="REGULAR"/>
    <s v="CARVAJAL BERRIOS FRANCISCO IGNACIO"/>
    <x v="1"/>
    <s v="Santiago"/>
    <s v="Sin Beca"/>
    <s v="Sin Beca"/>
    <s v="AÑO 2014"/>
    <n v="414"/>
    <n v="531"/>
    <n v="601"/>
    <n v="414"/>
    <x v="625"/>
    <s v="CON PSU "/>
    <s v="50 % MENOR "/>
    <s v="Rango 550-599"/>
    <x v="1"/>
  </r>
  <r>
    <x v="3"/>
    <x v="1"/>
    <s v="Salud"/>
    <x v="0"/>
    <x v="0"/>
    <x v="4840"/>
    <s v="REGULAR"/>
    <s v="ORBENES VARGAS MAXIMILIANO NICOLAS"/>
    <x v="1"/>
    <s v="Melipilla"/>
    <s v="Sin Beca"/>
    <s v="Con Beca"/>
    <s v="AÑO 2017"/>
    <n v="420"/>
    <n v="549"/>
    <n v="587"/>
    <n v="420"/>
    <x v="315"/>
    <s v="CON PSU "/>
    <s v="50 % MENOR "/>
    <s v="Rango 550-599"/>
    <x v="1"/>
  </r>
  <r>
    <x v="3"/>
    <x v="12"/>
    <s v="Salud"/>
    <x v="0"/>
    <x v="0"/>
    <x v="4841"/>
    <s v="REGULAR"/>
    <s v="SILVA ACOSTA KEVIN MATIAS"/>
    <x v="1"/>
    <s v="Puente Alto"/>
    <s v="Sin Beca"/>
    <s v="Con Beca"/>
    <s v="AÑO 2017"/>
    <n v="420"/>
    <n v="612"/>
    <n v="578"/>
    <n v="420"/>
    <x v="305"/>
    <s v="CON PSU "/>
    <s v="50 % MENOR "/>
    <s v="Rango 550-599"/>
    <x v="1"/>
  </r>
  <r>
    <x v="3"/>
    <x v="9"/>
    <s v="Salud"/>
    <x v="0"/>
    <x v="0"/>
    <x v="4842"/>
    <s v="REGULAR"/>
    <s v="ZULOAGA LOPEZ MARITZA STEPHANIA"/>
    <x v="0"/>
    <s v="Cerro Navia"/>
    <s v="Sin Beca"/>
    <s v="Con Beca"/>
    <s v="AÑO 2017"/>
    <n v="423"/>
    <n v="556"/>
    <n v="543"/>
    <n v="423"/>
    <x v="476"/>
    <s v="CON PSU "/>
    <s v="50 % MENOR "/>
    <s v="Rango 550-599"/>
    <x v="1"/>
  </r>
  <r>
    <x v="3"/>
    <x v="9"/>
    <s v="Salud"/>
    <x v="0"/>
    <x v="0"/>
    <x v="4843"/>
    <s v="REGULAR"/>
    <s v="DIAZ SANCHEZ CONSTANZA ANDREA"/>
    <x v="0"/>
    <s v="Independencia"/>
    <s v="Con Beca"/>
    <s v="Con Beca"/>
    <s v="AÑO 2017"/>
    <n v="425"/>
    <n v="586"/>
    <n v="514"/>
    <n v="425"/>
    <x v="273"/>
    <s v="CON PSU "/>
    <s v="50 % MENOR "/>
    <s v="Rango 550-599"/>
    <x v="1"/>
  </r>
  <r>
    <x v="3"/>
    <x v="14"/>
    <s v="Educación"/>
    <x v="0"/>
    <x v="0"/>
    <x v="4844"/>
    <s v="REGULAR"/>
    <s v="NUÑEZ  ALARCON OSCAR MOISES "/>
    <x v="1"/>
    <s v="San Vicente"/>
    <s v="Sin Beca"/>
    <s v="Sin Beca"/>
    <s v="AÑO 2016"/>
    <n v="425"/>
    <n v="615"/>
    <n v="573"/>
    <n v="425"/>
    <x v="317"/>
    <s v="CON PSU "/>
    <s v="50 % MENOR "/>
    <s v="Rango 550-599"/>
    <x v="1"/>
  </r>
  <r>
    <x v="3"/>
    <x v="20"/>
    <s v="Salud"/>
    <x v="0"/>
    <x v="0"/>
    <x v="4845"/>
    <s v="REGULAR"/>
    <s v="DURÁN GAMBOA FRANCISCO JAVIER"/>
    <x v="1"/>
    <s v="Melipilla"/>
    <s v="Sin Beca"/>
    <s v="Con Beca"/>
    <s v="AÑO 2017"/>
    <n v="431"/>
    <n v="612"/>
    <n v="550"/>
    <n v="431"/>
    <x v="466"/>
    <s v="CON PSU "/>
    <s v="50 % MENOR "/>
    <s v="Rango 550-599"/>
    <x v="1"/>
  </r>
  <r>
    <x v="3"/>
    <x v="16"/>
    <s v="Ingeniería, Ciencia y Tecnología "/>
    <x v="0"/>
    <x v="1"/>
    <x v="4846"/>
    <s v="REGULAR"/>
    <s v="ULLOA RIVERO WALTHER ARMANDO"/>
    <x v="1"/>
    <s v="Renca"/>
    <s v="Sin Beca"/>
    <s v="Con Beca"/>
    <s v="AÑO 2017"/>
    <n v="431"/>
    <n v="473"/>
    <n v="634"/>
    <n v="431"/>
    <x v="463"/>
    <s v="CON PSU "/>
    <s v="50 % MENOR "/>
    <s v="Rango 550-599"/>
    <x v="1"/>
  </r>
  <r>
    <x v="3"/>
    <x v="20"/>
    <s v="Salud"/>
    <x v="0"/>
    <x v="0"/>
    <x v="4847"/>
    <s v="REGULAR"/>
    <s v="CONTRERAS AHUMADA CARLA PATRICIA"/>
    <x v="0"/>
    <s v="Maipú"/>
    <s v="Con Beca"/>
    <s v="Con Beca"/>
    <s v="AÑO 2017"/>
    <n v="435"/>
    <n v="534"/>
    <n v="593"/>
    <n v="435"/>
    <x v="279"/>
    <s v="CON PSU "/>
    <s v="50 % MENOR "/>
    <s v="Rango 550-599"/>
    <x v="1"/>
  </r>
  <r>
    <x v="3"/>
    <x v="5"/>
    <s v="Ciencias Sociales"/>
    <x v="0"/>
    <x v="0"/>
    <x v="4848"/>
    <s v="REGULAR"/>
    <s v="VILLALOBOS SERAZZI GUSTAVO LEONARDO"/>
    <x v="1"/>
    <s v="Estación Central"/>
    <s v="Sin Beca"/>
    <s v="Con Beca"/>
    <s v="AÑO 2017"/>
    <n v="435"/>
    <n v="586"/>
    <n v="562"/>
    <n v="435"/>
    <x v="485"/>
    <s v="CON PSU "/>
    <s v="50 % MENOR "/>
    <s v="Rango 550-599"/>
    <x v="1"/>
  </r>
  <r>
    <x v="3"/>
    <x v="1"/>
    <s v="Salud"/>
    <x v="0"/>
    <x v="0"/>
    <x v="4849"/>
    <s v="REGULAR"/>
    <s v="ARANCIBIA BARAHONA RICARDO ANDRES "/>
    <x v="1"/>
    <s v="Maipú"/>
    <s v="Sin Beca"/>
    <s v="Con Beca"/>
    <s v="AÑO 2017"/>
    <n v="435"/>
    <n v="563"/>
    <n v="602"/>
    <n v="435"/>
    <x v="626"/>
    <s v="CON PSU "/>
    <s v="50 % MENOR "/>
    <s v="Rango 550-599"/>
    <x v="1"/>
  </r>
  <r>
    <x v="3"/>
    <x v="1"/>
    <s v="Salud"/>
    <x v="1"/>
    <x v="0"/>
    <x v="4850"/>
    <s v="REGULAR"/>
    <s v="ACEITUNO CÁCERES GERARD NICOLÁS"/>
    <x v="1"/>
    <s v="Maipú"/>
    <s v="Sin Beca"/>
    <s v="Sin Beca"/>
    <s v="AÑO 2017"/>
    <n v="435"/>
    <n v="502"/>
    <n v="606"/>
    <n v="435"/>
    <x v="627"/>
    <s v="CON PSU "/>
    <s v="50 % MENOR "/>
    <s v="Rango 550-599"/>
    <x v="1"/>
  </r>
  <r>
    <x v="3"/>
    <x v="8"/>
    <s v="Ciencias Sociales"/>
    <x v="0"/>
    <x v="0"/>
    <x v="4851"/>
    <s v="REGULAR"/>
    <s v="SOTELO VELASQUEZ ARELIS DAHIANA"/>
    <x v="0"/>
    <s v="Isla de Maipo"/>
    <s v="Sin Beca"/>
    <s v="Sin Beca"/>
    <s v="AÑO 2014"/>
    <n v="437"/>
    <n v="613"/>
    <n v="520"/>
    <n v="437"/>
    <x v="304"/>
    <s v="CON PSU "/>
    <s v="50 % MENOR "/>
    <s v="Rango 550-599"/>
    <x v="1"/>
  </r>
  <r>
    <x v="3"/>
    <x v="8"/>
    <s v="Ciencias Sociales"/>
    <x v="0"/>
    <x v="0"/>
    <x v="4852"/>
    <s v="REGULAR"/>
    <s v="concha JEREZ JAVIER ANDRES"/>
    <x v="1"/>
    <s v="Recoleta"/>
    <s v="Sin Beca"/>
    <s v="Con Beca"/>
    <s v="AÑO 2017"/>
    <n v="441"/>
    <n v="549"/>
    <n v="550"/>
    <n v="441"/>
    <x v="476"/>
    <s v="CON PSU "/>
    <s v="50 % MENOR "/>
    <s v="Rango 550-599"/>
    <x v="1"/>
  </r>
  <r>
    <x v="3"/>
    <x v="20"/>
    <s v="Salud"/>
    <x v="0"/>
    <x v="0"/>
    <x v="4853"/>
    <s v="REGULAR"/>
    <s v="BRAVO BURGOS PAZ FERNANDA"/>
    <x v="0"/>
    <s v="Renca"/>
    <s v="Con Beca"/>
    <s v="Con Beca"/>
    <s v="AÑO 2017"/>
    <n v="443"/>
    <n v="603"/>
    <n v="504"/>
    <n v="443"/>
    <x v="463"/>
    <s v="CON PSU "/>
    <s v="50 % MENOR "/>
    <s v="Rango 550-599"/>
    <x v="1"/>
  </r>
  <r>
    <x v="3"/>
    <x v="4"/>
    <s v="Salud"/>
    <x v="0"/>
    <x v="0"/>
    <x v="4854"/>
    <s v="REGULAR"/>
    <s v="FERNÁNDEZ CORONADO CAMILA BELEN"/>
    <x v="0"/>
    <s v="Peñalolén"/>
    <s v="Sin Beca"/>
    <s v="Con Beca"/>
    <s v="AÑO 2017"/>
    <n v="443"/>
    <n v="639"/>
    <n v="514"/>
    <n v="443"/>
    <x v="477"/>
    <s v="CON PSU "/>
    <s v="50 % MENOR "/>
    <s v="Rango 550-599"/>
    <x v="1"/>
  </r>
  <r>
    <x v="3"/>
    <x v="12"/>
    <s v="Salud"/>
    <x v="0"/>
    <x v="0"/>
    <x v="4855"/>
    <s v="REGULAR"/>
    <s v="CESARZ GUTIERREZ ALEXANDER"/>
    <x v="1"/>
    <s v="Padre Hurtado"/>
    <s v="Con Beca"/>
    <s v="Con Beca"/>
    <s v="AÑO 2017"/>
    <n v="445"/>
    <n v="579"/>
    <n v="523"/>
    <n v="445"/>
    <x v="288"/>
    <s v="CON PSU "/>
    <s v="50 % MENOR "/>
    <s v="Rango 550-599"/>
    <x v="1"/>
  </r>
  <r>
    <x v="3"/>
    <x v="6"/>
    <s v="Ciencias Sociales"/>
    <x v="0"/>
    <x v="0"/>
    <x v="4856"/>
    <s v="REGULAR"/>
    <s v="PACHECO ARIAS  JAVIERA FERNANDA "/>
    <x v="0"/>
    <s v="Viña del Mar"/>
    <s v="Sin Beca"/>
    <s v="Con Beca"/>
    <s v="AÑO 2017"/>
    <n v="445"/>
    <n v="579"/>
    <n v="556"/>
    <n v="445"/>
    <x v="309"/>
    <s v="CON PSU "/>
    <s v="50 % MENOR "/>
    <s v="Rango 550-599"/>
    <x v="1"/>
  </r>
  <r>
    <x v="3"/>
    <x v="2"/>
    <s v="Educación"/>
    <x v="0"/>
    <x v="0"/>
    <x v="4857"/>
    <s v="REGULAR"/>
    <s v="FLORES MUÑOZ NELSON EDUARDO"/>
    <x v="1"/>
    <s v="Puente Alto"/>
    <s v="Sin Beca"/>
    <s v="Con Beca"/>
    <s v="AÑO 2017"/>
    <n v="434"/>
    <n v="660"/>
    <n v="514"/>
    <n v="448"/>
    <x v="475"/>
    <s v="CON PSU "/>
    <s v="50 % MAYOR"/>
    <s v="Rango 550-599"/>
    <x v="1"/>
  </r>
  <r>
    <x v="3"/>
    <x v="16"/>
    <s v="Ingeniería, Ciencia y Tecnología "/>
    <x v="0"/>
    <x v="0"/>
    <x v="4858"/>
    <s v="REGULAR"/>
    <s v="FUENTES CASTILLO FELIPE ANDRÉS"/>
    <x v="1"/>
    <s v="La Florida"/>
    <s v="Con Beca"/>
    <s v="Con Beca"/>
    <s v="AÑO 2017"/>
    <n v="451"/>
    <n v="563"/>
    <n v="593"/>
    <n v="451"/>
    <x v="474"/>
    <s v="CON PSU "/>
    <s v="50 % MENOR "/>
    <s v="Rango 550-599"/>
    <x v="1"/>
  </r>
  <r>
    <x v="3"/>
    <x v="17"/>
    <s v="Ingeniería, Ciencia y Tecnología "/>
    <x v="0"/>
    <x v="0"/>
    <x v="4859"/>
    <s v="REGULAR"/>
    <s v="GUERRERO SALGADO FELIPE ANDRÉS"/>
    <x v="1"/>
    <s v="Maipú"/>
    <s v="Con Beca"/>
    <s v="Con Beca"/>
    <s v="AÑO 2017"/>
    <n v="451"/>
    <n v="502"/>
    <n v="634"/>
    <n v="451"/>
    <x v="315"/>
    <s v="CON PSU "/>
    <s v="50 % MENOR "/>
    <s v="Rango 550-599"/>
    <x v="1"/>
  </r>
  <r>
    <x v="3"/>
    <x v="6"/>
    <s v="Ciencias Sociales"/>
    <x v="1"/>
    <x v="0"/>
    <x v="4860"/>
    <s v="REGULAR"/>
    <s v="HENRIQUEZ VALLEJOS DANIELA PAOLA"/>
    <x v="0"/>
    <s v="Pudahuel"/>
    <s v="Con Beca"/>
    <s v="Sin Beca"/>
    <s v="AÑO 2017"/>
    <n v="443"/>
    <n v="563"/>
    <n v="572"/>
    <n v="452"/>
    <x v="309"/>
    <s v="CON PSU "/>
    <s v="50 % MAYOR"/>
    <s v="Rango 550-599"/>
    <x v="1"/>
  </r>
  <r>
    <x v="3"/>
    <x v="9"/>
    <s v="Salud"/>
    <x v="0"/>
    <x v="0"/>
    <x v="4861"/>
    <s v="REGULAR"/>
    <s v="ACEVEDO PINO ROCÍO FERNANDA"/>
    <x v="0"/>
    <s v="La Florida"/>
    <s v="Con Beca"/>
    <s v="Con Beca"/>
    <s v="AÑO 2017"/>
    <n v="455"/>
    <n v="521"/>
    <n v="583"/>
    <n v="455"/>
    <x v="287"/>
    <s v="CON PSU "/>
    <s v="50 % MENOR "/>
    <s v="Rango 550-599"/>
    <x v="1"/>
  </r>
  <r>
    <x v="3"/>
    <x v="10"/>
    <s v="Salud"/>
    <x v="0"/>
    <x v="0"/>
    <x v="4862"/>
    <s v="REGULAR"/>
    <s v="PINO MUÑOZ PAULA FERNANDA"/>
    <x v="0"/>
    <s v="Recoleta"/>
    <s v="Con Beca"/>
    <s v="Con Beca"/>
    <s v="AÑO 2017"/>
    <n v="455"/>
    <n v="541"/>
    <n v="572"/>
    <n v="455"/>
    <x v="314"/>
    <s v="CON PSU "/>
    <s v="50 % MENOR "/>
    <s v="Rango 550-599"/>
    <x v="1"/>
  </r>
  <r>
    <x v="3"/>
    <x v="3"/>
    <s v="Educación"/>
    <x v="0"/>
    <x v="0"/>
    <x v="4863"/>
    <s v="REGULAR"/>
    <s v="GALDAMES GUTIERREZ SERGIO"/>
    <x v="1"/>
    <s v="Renca"/>
    <s v="Con Beca"/>
    <s v="Con Beca"/>
    <s v="AÑO 2017"/>
    <n v="455"/>
    <n v="620"/>
    <n v="523"/>
    <n v="455"/>
    <x v="298"/>
    <s v="CON PSU "/>
    <s v="50 % MENOR "/>
    <s v="Rango 550-599"/>
    <x v="1"/>
  </r>
  <r>
    <x v="3"/>
    <x v="1"/>
    <s v="Salud"/>
    <x v="0"/>
    <x v="0"/>
    <x v="4864"/>
    <s v="REGULAR"/>
    <s v="LILLO ESPINOZA ESTEFANIA  ANDREA"/>
    <x v="0"/>
    <s v="Maipú"/>
    <s v="Sin Beca"/>
    <s v="Con Beca"/>
    <s v="AÑO 2017"/>
    <n v="455"/>
    <n v="579"/>
    <n v="602"/>
    <n v="455"/>
    <x v="560"/>
    <s v="CON PSU "/>
    <s v="50 % MENOR "/>
    <s v="Rango 550-599"/>
    <x v="1"/>
  </r>
  <r>
    <x v="3"/>
    <x v="1"/>
    <s v="Salud"/>
    <x v="1"/>
    <x v="1"/>
    <x v="4865"/>
    <s v="REGULAR"/>
    <s v="CARRASCO LIZAMA MARIO LUIS"/>
    <x v="1"/>
    <s v="Maipú"/>
    <s v="Con Beca"/>
    <s v="Sin Beca"/>
    <s v="AÑO 2014"/>
    <n v="458"/>
    <n v="531"/>
    <n v="574"/>
    <n v="458"/>
    <x v="291"/>
    <s v="CON PSU "/>
    <s v="50 % MENOR "/>
    <s v="Rango 550-599"/>
    <x v="1"/>
  </r>
  <r>
    <x v="3"/>
    <x v="9"/>
    <s v="Salud"/>
    <x v="0"/>
    <x v="0"/>
    <x v="4866"/>
    <s v="REGULAR"/>
    <s v="HUERTA  ROLACK CLAUDIA NICOLE "/>
    <x v="0"/>
    <s v="Estación Central"/>
    <s v="Con Beca"/>
    <s v="Con Beca"/>
    <s v="AÑO 2017"/>
    <n v="461"/>
    <n v="541"/>
    <n v="625"/>
    <n v="461"/>
    <x v="482"/>
    <s v="CON PSU "/>
    <s v="50 % MENOR "/>
    <s v="Rango 550-599"/>
    <x v="1"/>
  </r>
  <r>
    <x v="3"/>
    <x v="21"/>
    <s v="Educación"/>
    <x v="0"/>
    <x v="0"/>
    <x v="4867"/>
    <s v="REGULAR"/>
    <s v="SOLIS MUÑOZ MARJORIE ANDREA"/>
    <x v="0"/>
    <s v="San Miguel"/>
    <s v="Con Beca"/>
    <s v="Con Beca"/>
    <s v="AÑO 2017"/>
    <n v="461"/>
    <n v="639"/>
    <n v="469"/>
    <n v="461"/>
    <x v="627"/>
    <s v="CON PSU "/>
    <s v="50 % MENOR "/>
    <s v="Rango 550-599"/>
    <x v="1"/>
  </r>
  <r>
    <x v="3"/>
    <x v="4"/>
    <s v="Salud"/>
    <x v="0"/>
    <x v="0"/>
    <x v="4868"/>
    <s v="REGULAR"/>
    <s v="NEGRON MORENO CALEB "/>
    <x v="1"/>
    <s v="San Bernardo"/>
    <s v="Sin Beca"/>
    <s v="Con Beca"/>
    <s v="AÑO 2017"/>
    <n v="461"/>
    <n v="521"/>
    <n v="578"/>
    <n v="461"/>
    <x v="476"/>
    <s v="CON PSU "/>
    <s v="50 % MENOR "/>
    <s v="Rango 550-599"/>
    <x v="1"/>
  </r>
  <r>
    <x v="3"/>
    <x v="9"/>
    <s v="Salud"/>
    <x v="0"/>
    <x v="0"/>
    <x v="4869"/>
    <s v="REGULAR"/>
    <s v="TORRES MORALES MATIAS NICOLAS"/>
    <x v="1"/>
    <s v="Puente Alto"/>
    <s v="Con Beca"/>
    <s v="Con Beca"/>
    <s v="AÑO 2017"/>
    <n v="464"/>
    <n v="556"/>
    <n v="572"/>
    <n v="464"/>
    <x v="311"/>
    <s v="CON PSU "/>
    <s v="50 % MENOR "/>
    <s v="Rango 550-599"/>
    <x v="1"/>
  </r>
  <r>
    <x v="3"/>
    <x v="9"/>
    <s v="Salud"/>
    <x v="0"/>
    <x v="0"/>
    <x v="4870"/>
    <s v="REGULAR"/>
    <s v="VIDAL RODRIGUEZ RUBEN EDUARDO"/>
    <x v="1"/>
    <s v="Quilicura"/>
    <s v="Con Beca"/>
    <s v="Con Beca"/>
    <s v="AÑO 2017"/>
    <n v="464"/>
    <n v="487"/>
    <n v="620"/>
    <n v="464"/>
    <x v="463"/>
    <s v="CON PSU "/>
    <s v="50 % MENOR "/>
    <s v="Rango 550-599"/>
    <x v="1"/>
  </r>
  <r>
    <x v="3"/>
    <x v="1"/>
    <s v="Salud"/>
    <x v="0"/>
    <x v="0"/>
    <x v="4871"/>
    <s v="REGULAR"/>
    <s v="RETAMAL ESPINA DENNISE ALEJANDRA"/>
    <x v="0"/>
    <s v="La Pintana"/>
    <s v="Sin Beca"/>
    <s v="Con Beca"/>
    <s v="AÑO 2017"/>
    <n v="466"/>
    <n v="541"/>
    <n v="568"/>
    <n v="466"/>
    <x v="280"/>
    <s v="CON PSU "/>
    <s v="50 % MENOR "/>
    <s v="Rango 550-599"/>
    <x v="1"/>
  </r>
  <r>
    <x v="3"/>
    <x v="12"/>
    <s v="Salud"/>
    <x v="0"/>
    <x v="0"/>
    <x v="4872"/>
    <s v="REGULAR"/>
    <s v="ORTA PÉREZ MATIAS ARNALDO"/>
    <x v="1"/>
    <s v="Lo Prado"/>
    <s v="Sin Beca"/>
    <s v="Con Beca"/>
    <s v="AÑO 2016"/>
    <n v="466"/>
    <n v="486"/>
    <n v="624"/>
    <n v="466"/>
    <x v="272"/>
    <s v="CON PSU "/>
    <s v="50 % MENOR "/>
    <s v="Rango 550-599"/>
    <x v="1"/>
  </r>
  <r>
    <x v="3"/>
    <x v="9"/>
    <s v="Salud"/>
    <x v="0"/>
    <x v="0"/>
    <x v="4873"/>
    <s v="REGULAR"/>
    <s v="CORREA  COFRE  NICOLAS GONZALO"/>
    <x v="1"/>
    <s v="Maipú"/>
    <s v="Sin Beca"/>
    <s v="Con Beca"/>
    <s v="AÑO 2017"/>
    <n v="466"/>
    <n v="534"/>
    <n v="629"/>
    <n v="466"/>
    <x v="563"/>
    <s v="CON PSU "/>
    <s v="50 % MENOR "/>
    <s v="Rango 550-599"/>
    <x v="1"/>
  </r>
  <r>
    <x v="3"/>
    <x v="1"/>
    <s v="Salud"/>
    <x v="1"/>
    <x v="0"/>
    <x v="4874"/>
    <s v="REGULAR"/>
    <s v="QUEZADA GUTIERREZ PEDRO PABLO ALEXANDER"/>
    <x v="1"/>
    <s v="San Bernardo"/>
    <s v="Sin Beca"/>
    <s v="Con Beca"/>
    <s v="AÑO 2017"/>
    <n v="466"/>
    <n v="541"/>
    <n v="562"/>
    <n v="466"/>
    <x v="275"/>
    <s v="CON PSU "/>
    <s v="50 % MENOR "/>
    <s v="Rango 550-599"/>
    <x v="1"/>
  </r>
  <r>
    <x v="3"/>
    <x v="9"/>
    <s v="Salud"/>
    <x v="0"/>
    <x v="0"/>
    <x v="4875"/>
    <s v="REGULAR"/>
    <s v="WEBAR RIQUELME ALDANNA"/>
    <x v="0"/>
    <s v="Santiago"/>
    <s v="Sin Beca"/>
    <s v="Sin Beca"/>
    <s v="AÑO 2016"/>
    <n v="466"/>
    <n v="634"/>
    <n v="546"/>
    <n v="466"/>
    <x v="478"/>
    <s v="CON PSU "/>
    <s v="50 % MENOR "/>
    <s v="Rango 550-599"/>
    <x v="1"/>
  </r>
  <r>
    <x v="3"/>
    <x v="20"/>
    <s v="Salud"/>
    <x v="0"/>
    <x v="0"/>
    <x v="4876"/>
    <s v="REGULAR"/>
    <s v="ÑANCUPIL UBEDA CONSTANZA "/>
    <x v="0"/>
    <s v="Peñalolén"/>
    <s v="Sin Beca"/>
    <s v="Sin Beca"/>
    <s v="AÑO 2017"/>
    <n v="472"/>
    <n v="541"/>
    <n v="568"/>
    <n v="472"/>
    <x v="280"/>
    <s v="CON PSU "/>
    <s v="50 % MENOR "/>
    <s v="Rango 550-599"/>
    <x v="1"/>
  </r>
  <r>
    <x v="3"/>
    <x v="20"/>
    <s v="Salud"/>
    <x v="0"/>
    <x v="0"/>
    <x v="4877"/>
    <s v="REGULAR"/>
    <s v="LOPEZ CASTILLO CAMILA JAVIERA"/>
    <x v="0"/>
    <s v="Peñalolén"/>
    <s v="Con Beca"/>
    <s v="Con Beca"/>
    <s v="AÑO 2017"/>
    <n v="472"/>
    <n v="579"/>
    <n v="537"/>
    <n v="473"/>
    <x v="270"/>
    <s v="CON PSU "/>
    <s v="50 % MAYOR"/>
    <s v="Rango 550-599"/>
    <x v="1"/>
  </r>
  <r>
    <x v="3"/>
    <x v="6"/>
    <s v="Ciencias Sociales"/>
    <x v="0"/>
    <x v="0"/>
    <x v="4878"/>
    <s v="REGULAR"/>
    <s v="MUÑOZ  RIVERA  CAROLINA RAYEN "/>
    <x v="0"/>
    <s v="Estación Central"/>
    <s v="Con Beca"/>
    <s v="Con Beca"/>
    <s v="AÑO 2017"/>
    <n v="476"/>
    <n v="579"/>
    <n v="583"/>
    <n v="476"/>
    <x v="466"/>
    <s v="CON PSU "/>
    <s v="50 % MENOR "/>
    <s v="Rango 550-599"/>
    <x v="1"/>
  </r>
  <r>
    <x v="3"/>
    <x v="1"/>
    <s v="Salud"/>
    <x v="0"/>
    <x v="0"/>
    <x v="4879"/>
    <s v="REGULAR"/>
    <s v="NARANJO ARRIAGADA CONSTANZA PAZ"/>
    <x v="0"/>
    <s v="San Miguel"/>
    <s v="Sin Beca"/>
    <s v="Con Beca"/>
    <s v="AÑO 2017"/>
    <n v="476"/>
    <n v="534"/>
    <n v="583"/>
    <n v="476"/>
    <x v="297"/>
    <s v="CON PSU "/>
    <s v="50 % MENOR "/>
    <s v="Rango 550-599"/>
    <x v="1"/>
  </r>
  <r>
    <x v="3"/>
    <x v="3"/>
    <s v="Educación"/>
    <x v="0"/>
    <x v="0"/>
    <x v="4880"/>
    <s v="REGULAR"/>
    <s v="ARRIAGADA GUERRERO MILITZA  GERTI"/>
    <x v="0"/>
    <s v="Maipú"/>
    <s v="Con Beca"/>
    <s v="Con Beca"/>
    <s v="AÑO 2017"/>
    <n v="482"/>
    <n v="556"/>
    <n v="572"/>
    <n v="482"/>
    <x v="311"/>
    <s v="CON PSU "/>
    <s v="50 % MENOR "/>
    <s v="Rango 550-599"/>
    <x v="1"/>
  </r>
  <r>
    <x v="3"/>
    <x v="9"/>
    <s v="Salud"/>
    <x v="0"/>
    <x v="0"/>
    <x v="4881"/>
    <s v="REGULAR"/>
    <s v="ABARZA JARA LESLY SCARLETT"/>
    <x v="0"/>
    <s v="San Joaquín"/>
    <s v="Con Beca"/>
    <s v="Con Beca"/>
    <s v="AÑO 2017"/>
    <n v="482"/>
    <n v="595"/>
    <n v="556"/>
    <n v="482"/>
    <x v="628"/>
    <s v="CON PSU "/>
    <s v="50 % MENOR "/>
    <s v="Rango 550-599"/>
    <x v="1"/>
  </r>
  <r>
    <x v="3"/>
    <x v="20"/>
    <s v="Salud"/>
    <x v="0"/>
    <x v="0"/>
    <x v="4882"/>
    <s v="REGULAR"/>
    <s v="VERGARA GUTIERREZ MARIA FERNANDA"/>
    <x v="0"/>
    <s v="Maipú"/>
    <s v="Sin Beca"/>
    <s v="Con Beca"/>
    <s v="AÑO 2013"/>
    <n v="476"/>
    <n v="579"/>
    <n v="592"/>
    <n v="485"/>
    <x v="286"/>
    <s v="CON PSU "/>
    <s v="50 % MAYOR"/>
    <s v="Rango 550-599"/>
    <x v="1"/>
  </r>
  <r>
    <x v="3"/>
    <x v="12"/>
    <s v="Salud"/>
    <x v="0"/>
    <x v="0"/>
    <x v="4883"/>
    <s v="REGULAR"/>
    <s v="PAULINO VALDÉS  MAIRA KARINA"/>
    <x v="0"/>
    <s v="Cerrillos"/>
    <s v="Sin Beca"/>
    <s v="Sin Beca"/>
    <s v="AÑO 2014"/>
    <n v="486"/>
    <n v="606"/>
    <n v="515"/>
    <n v="486"/>
    <x v="557"/>
    <s v="CON PSU "/>
    <s v="50 % MENOR "/>
    <s v="Rango 550-599"/>
    <x v="1"/>
  </r>
  <r>
    <x v="3"/>
    <x v="9"/>
    <s v="Salud"/>
    <x v="0"/>
    <x v="0"/>
    <x v="4884"/>
    <s v="REGULAR"/>
    <s v="GONZÁLEZ PÉREZ NAOMI KRISHNA"/>
    <x v="0"/>
    <s v="Puente Alto"/>
    <s v="Con Beca"/>
    <s v="Con Beca"/>
    <s v="AÑO 2017"/>
    <n v="489"/>
    <n v="534"/>
    <n v="568"/>
    <n v="492"/>
    <x v="288"/>
    <s v="CON PSU "/>
    <s v="50 % MAYOR"/>
    <s v="Rango 550-599"/>
    <x v="1"/>
  </r>
  <r>
    <x v="3"/>
    <x v="12"/>
    <s v="Salud"/>
    <x v="0"/>
    <x v="0"/>
    <x v="4885"/>
    <s v="REGULAR"/>
    <s v="MALHUE DURÁN AXEL NICOLÁS"/>
    <x v="1"/>
    <s v="Macul"/>
    <s v="Sin Beca"/>
    <s v="Con Beca"/>
    <s v="AÑO 2017"/>
    <n v="492"/>
    <n v="630"/>
    <n v="568"/>
    <n v="492"/>
    <x v="629"/>
    <s v="CON PSU "/>
    <s v="50 % MENOR "/>
    <s v="Rango 550-599"/>
    <x v="1"/>
  </r>
  <r>
    <x v="3"/>
    <x v="3"/>
    <s v="Educación"/>
    <x v="0"/>
    <x v="0"/>
    <x v="4886"/>
    <s v="REGULAR"/>
    <s v="MANDUJANO JARA SEBASTIAN DANIEL"/>
    <x v="1"/>
    <s v="Lo Espejo"/>
    <s v="Con Beca"/>
    <s v="Con Beca"/>
    <s v="AÑO 2017"/>
    <n v="486"/>
    <n v="563"/>
    <n v="616"/>
    <n v="495"/>
    <x v="310"/>
    <s v="CON PSU "/>
    <s v="50 % MAYOR"/>
    <s v="Rango 550-599"/>
    <x v="1"/>
  </r>
  <r>
    <x v="3"/>
    <x v="9"/>
    <s v="Salud"/>
    <x v="0"/>
    <x v="0"/>
    <x v="4887"/>
    <s v="REGULAR"/>
    <s v="MONTECINOS CISTERNAS MARIA JOSE"/>
    <x v="0"/>
    <s v="La Reina"/>
    <s v="Con Beca"/>
    <s v="Con Beca"/>
    <s v="AÑO 2017"/>
    <n v="496"/>
    <n v="556"/>
    <n v="572"/>
    <n v="496"/>
    <x v="311"/>
    <s v="CON PSU "/>
    <s v="50 % MENOR "/>
    <s v="Rango 550-599"/>
    <x v="1"/>
  </r>
  <r>
    <x v="3"/>
    <x v="9"/>
    <s v="Salud"/>
    <x v="0"/>
    <x v="0"/>
    <x v="4888"/>
    <s v="REGULAR"/>
    <s v="CELIS GUTIÉRREZ CATALINA PAZ"/>
    <x v="0"/>
    <s v="Puente Alto"/>
    <s v="Con Beca"/>
    <s v="Con Beca"/>
    <s v="AÑO 2017"/>
    <n v="496"/>
    <n v="549"/>
    <n v="550"/>
    <n v="496"/>
    <x v="476"/>
    <s v="CON PSU "/>
    <s v="50 % MENOR "/>
    <s v="Rango 550-599"/>
    <x v="1"/>
  </r>
  <r>
    <x v="3"/>
    <x v="10"/>
    <s v="Salud"/>
    <x v="0"/>
    <x v="0"/>
    <x v="4889"/>
    <s v="REGULAR"/>
    <s v="AGUILAR PIZARRO ALDO"/>
    <x v="1"/>
    <s v="San Vicente"/>
    <s v="Sin Beca"/>
    <s v="Con Beca"/>
    <s v="AÑO 2017"/>
    <n v="496"/>
    <n v="527"/>
    <n v="572"/>
    <n v="496"/>
    <x v="476"/>
    <s v="CON PSU "/>
    <s v="50 % MENOR "/>
    <s v="Rango 550-599"/>
    <x v="1"/>
  </r>
  <r>
    <x v="3"/>
    <x v="12"/>
    <s v="Salud"/>
    <x v="0"/>
    <x v="0"/>
    <x v="4890"/>
    <s v="REGULAR"/>
    <s v="BARRERA SAN MARTÍN ARLETTE"/>
    <x v="0"/>
    <s v="Quilicura"/>
    <s v="Sin Beca"/>
    <s v="Con Beca"/>
    <s v="AÑO 2017"/>
    <n v="496"/>
    <n v="639"/>
    <n v="537"/>
    <n v="497"/>
    <x v="480"/>
    <s v="CON PSU "/>
    <s v="50 % MAYOR"/>
    <s v="Rango 550-599"/>
    <x v="1"/>
  </r>
  <r>
    <x v="3"/>
    <x v="6"/>
    <s v="Ciencias Sociales"/>
    <x v="1"/>
    <x v="0"/>
    <x v="4891"/>
    <s v="REGULAR"/>
    <s v="SILVA HERRERA DIEGO NICOLAS"/>
    <x v="1"/>
    <s v="San Bernardo"/>
    <s v="Sin Beca"/>
    <s v="Con Beca"/>
    <s v="AÑO 2017"/>
    <n v="495"/>
    <n v="586"/>
    <n v="568"/>
    <n v="497"/>
    <x v="296"/>
    <s v="CON PSU "/>
    <s v="50 % MAYOR"/>
    <s v="Rango 550-599"/>
    <x v="1"/>
  </r>
  <r>
    <x v="3"/>
    <x v="20"/>
    <s v="Salud"/>
    <x v="0"/>
    <x v="0"/>
    <x v="4892"/>
    <s v="REGULAR"/>
    <s v="BRUNA LEIVA FRANCISCA"/>
    <x v="0"/>
    <s v="La Florida"/>
    <s v="Con Beca"/>
    <s v="Con Beca"/>
    <s v="AÑO 2017"/>
    <n v="496"/>
    <n v="571"/>
    <n v="550"/>
    <n v="499"/>
    <x v="557"/>
    <s v="CON PSU "/>
    <s v="50 % MAYOR"/>
    <s v="Rango 550-599"/>
    <x v="1"/>
  </r>
  <r>
    <x v="3"/>
    <x v="6"/>
    <s v="Ciencias Sociales"/>
    <x v="0"/>
    <x v="0"/>
    <x v="4893"/>
    <s v="REGULAR"/>
    <s v="ULLOA VASQUEZ SEBASTIAN IGNACIO"/>
    <x v="1"/>
    <s v="Quinta Normal"/>
    <s v="Sin Beca"/>
    <s v="Con Beca"/>
    <s v="AÑO 2016"/>
    <n v="502"/>
    <n v="597"/>
    <n v="552"/>
    <n v="502"/>
    <x v="473"/>
    <s v="CON PSU "/>
    <s v="50 % MENOR "/>
    <s v="Rango 550-599"/>
    <x v="1"/>
  </r>
  <r>
    <x v="3"/>
    <x v="20"/>
    <s v="Salud"/>
    <x v="0"/>
    <x v="0"/>
    <x v="4894"/>
    <s v="REGULAR"/>
    <s v="MONCADA VALENZUELA CAMILA DE LOS ANGELES"/>
    <x v="0"/>
    <s v="Recoleta"/>
    <s v="Sin Beca"/>
    <s v="Con Beca"/>
    <s v="AÑO 2017"/>
    <n v="502"/>
    <n v="612"/>
    <n v="572"/>
    <n v="502"/>
    <x v="556"/>
    <s v="CON PSU "/>
    <s v="50 % MENOR "/>
    <s v="Rango 550-599"/>
    <x v="1"/>
  </r>
  <r>
    <x v="3"/>
    <x v="8"/>
    <s v="Ciencias Sociales"/>
    <x v="0"/>
    <x v="0"/>
    <x v="4895"/>
    <s v="REGULAR"/>
    <s v="JOFRE GARCIA DAVID AARON "/>
    <x v="1"/>
    <s v="Quilicura"/>
    <s v="Con Beca"/>
    <s v="Con Beca"/>
    <s v="AÑO 2016"/>
    <n v="492"/>
    <n v="615"/>
    <n v="485"/>
    <n v="504"/>
    <x v="273"/>
    <s v="CON PSU "/>
    <s v="50 % MAYOR"/>
    <s v="Rango 550-599"/>
    <x v="1"/>
  </r>
  <r>
    <x v="3"/>
    <x v="20"/>
    <s v="Salud"/>
    <x v="0"/>
    <x v="0"/>
    <x v="4896"/>
    <s v="REGULAR"/>
    <s v="ARAYA GUERRERO CONSUELO BELÉN"/>
    <x v="0"/>
    <s v="Graneros"/>
    <s v="Sin Beca"/>
    <s v="Con Beca"/>
    <s v="AÑO 2017"/>
    <n v="502"/>
    <n v="586"/>
    <n v="550"/>
    <n v="504"/>
    <x v="315"/>
    <s v="CON PSU "/>
    <s v="50 % MAYOR"/>
    <s v="Rango 550-599"/>
    <x v="1"/>
  </r>
  <r>
    <x v="3"/>
    <x v="20"/>
    <s v="Salud"/>
    <x v="0"/>
    <x v="0"/>
    <x v="4897"/>
    <s v="REGULAR"/>
    <s v="LAMBELET HUGUEÑO FRANCISCA  JAVIERA "/>
    <x v="0"/>
    <s v="Maipú"/>
    <s v="Sin Beca"/>
    <s v="Con Beca"/>
    <s v="AÑO 2017"/>
    <n v="507"/>
    <n v="595"/>
    <n v="556"/>
    <n v="507"/>
    <x v="628"/>
    <s v="CON PSU "/>
    <s v="50 % MENOR "/>
    <s v="Rango 550-599"/>
    <x v="1"/>
  </r>
  <r>
    <x v="3"/>
    <x v="1"/>
    <s v="Salud"/>
    <x v="0"/>
    <x v="0"/>
    <x v="4898"/>
    <s v="REGULAR"/>
    <s v="FUENTES ESPINOZA SEBASTIAN ANDRES"/>
    <x v="1"/>
    <s v="Peñaflor"/>
    <s v="Sin Beca"/>
    <s v="Con Beca"/>
    <s v="AÑO 2017"/>
    <n v="507"/>
    <n v="595"/>
    <n v="530"/>
    <n v="507"/>
    <x v="465"/>
    <s v="CON PSU "/>
    <s v="50 % MENOR "/>
    <s v="Rango 550-599"/>
    <x v="1"/>
  </r>
  <r>
    <x v="3"/>
    <x v="6"/>
    <s v="Ciencias Sociales"/>
    <x v="0"/>
    <x v="0"/>
    <x v="4899"/>
    <s v="REGULAR"/>
    <s v="VERGARA GARCÉS VICTOR HUGO"/>
    <x v="1"/>
    <s v="San Bernardo"/>
    <s v="Sin Beca"/>
    <s v="Con Beca"/>
    <s v="AÑO 2017"/>
    <n v="507"/>
    <n v="603"/>
    <n v="562"/>
    <n v="507"/>
    <x v="626"/>
    <s v="CON PSU "/>
    <s v="50 % MENOR "/>
    <s v="Rango 550-599"/>
    <x v="1"/>
  </r>
  <r>
    <x v="3"/>
    <x v="12"/>
    <s v="Salud"/>
    <x v="0"/>
    <x v="0"/>
    <x v="4900"/>
    <s v="REGULAR"/>
    <s v="MEDINA ESPINOZA JANIS BELEN"/>
    <x v="0"/>
    <s v="Puente Alto"/>
    <s v="Sin Beca"/>
    <s v="Con Beca"/>
    <s v="AÑO 2017"/>
    <n v="507"/>
    <n v="563"/>
    <n v="572"/>
    <n v="512"/>
    <x v="309"/>
    <s v="CON PSU "/>
    <s v="50 % MAYOR"/>
    <s v="Rango 550-599"/>
    <x v="1"/>
  </r>
  <r>
    <x v="3"/>
    <x v="9"/>
    <s v="Salud"/>
    <x v="0"/>
    <x v="0"/>
    <x v="4901"/>
    <s v="REGULAR"/>
    <s v="OTEIZA ESPINOZA SCARLETT SUGEY ELIANA"/>
    <x v="0"/>
    <s v="Maipú"/>
    <s v="Sin Beca"/>
    <s v="Con Beca"/>
    <s v="AÑO 2017"/>
    <n v="513"/>
    <n v="586"/>
    <n v="556"/>
    <n v="513"/>
    <x v="281"/>
    <s v="CON PSU "/>
    <s v="50 % MENOR "/>
    <s v="Rango 550-599"/>
    <x v="1"/>
  </r>
  <r>
    <x v="3"/>
    <x v="9"/>
    <s v="Salud"/>
    <x v="0"/>
    <x v="0"/>
    <x v="4902"/>
    <s v="REGULAR"/>
    <s v="MORALES SARMIENTO SEBASTIAN IGNACIO"/>
    <x v="1"/>
    <s v="Puente Alto"/>
    <s v="Con Beca"/>
    <s v="Sin Beca"/>
    <s v="AÑO 2017"/>
    <n v="513"/>
    <n v="595"/>
    <n v="504"/>
    <n v="513"/>
    <x v="476"/>
    <s v="CON PSU "/>
    <s v="50 % MENOR "/>
    <s v="Rango 550-599"/>
    <x v="1"/>
  </r>
  <r>
    <x v="3"/>
    <x v="21"/>
    <s v="Educación"/>
    <x v="1"/>
    <x v="0"/>
    <x v="4903"/>
    <s v="REGULAR"/>
    <s v="SAN MARTÍN MELLADO CARLA FRANCISCA"/>
    <x v="0"/>
    <s v="Santiago"/>
    <s v="Con Beca"/>
    <s v="Con Beca"/>
    <s v="AÑO 2017"/>
    <n v="495"/>
    <n v="541"/>
    <n v="562"/>
    <n v="516"/>
    <x v="275"/>
    <s v="CON PSU "/>
    <s v="50 % MAYOR"/>
    <s v="Rango 550-599"/>
    <x v="1"/>
  </r>
  <r>
    <x v="3"/>
    <x v="19"/>
    <s v="Educación"/>
    <x v="0"/>
    <x v="0"/>
    <x v="4904"/>
    <s v="REGULAR"/>
    <s v="ALFARO JALIL GENESIS ROMANETTE"/>
    <x v="0"/>
    <s v="ARICA"/>
    <s v="Con Beca"/>
    <s v="Con Beca"/>
    <s v="AÑO 2017"/>
    <n v="517"/>
    <n v="563"/>
    <n v="550"/>
    <n v="517"/>
    <x v="314"/>
    <s v="CON PSU "/>
    <s v="50 % MENOR "/>
    <s v="Rango 550-599"/>
    <x v="1"/>
  </r>
  <r>
    <x v="3"/>
    <x v="17"/>
    <s v="Ingeniería, Ciencia y Tecnología "/>
    <x v="0"/>
    <x v="0"/>
    <x v="4905"/>
    <s v="REGULAR"/>
    <s v="PACHECO ALARCON BRAYAN JESUS"/>
    <x v="1"/>
    <s v="Cerro Navia"/>
    <s v="Con Beca"/>
    <s v="Con Beca"/>
    <s v="AÑO 2017"/>
    <n v="499"/>
    <n v="612"/>
    <n v="550"/>
    <n v="517"/>
    <x v="466"/>
    <s v="CON PSU "/>
    <s v="50 % MAYOR"/>
    <s v="Rango 550-599"/>
    <x v="1"/>
  </r>
  <r>
    <x v="3"/>
    <x v="22"/>
    <s v="Ingeniería, Ciencia y Tecnología "/>
    <x v="0"/>
    <x v="0"/>
    <x v="4906"/>
    <s v="REGULAR"/>
    <s v="GONZALEZ GARRIDO VALENTINA BELEN"/>
    <x v="0"/>
    <s v="Maipú"/>
    <s v="Con Beca"/>
    <s v="Con Beca"/>
    <s v="AÑO 2017"/>
    <n v="517"/>
    <n v="549"/>
    <n v="556"/>
    <n v="517"/>
    <x v="291"/>
    <s v="CON PSU "/>
    <s v="50 % MENOR "/>
    <s v="Rango 550-599"/>
    <x v="1"/>
  </r>
  <r>
    <x v="3"/>
    <x v="6"/>
    <s v="Ciencias Sociales"/>
    <x v="0"/>
    <x v="0"/>
    <x v="4907"/>
    <s v="REGULAR"/>
    <s v="YAÑEZ ROJAS NATALIA ANGELICA"/>
    <x v="0"/>
    <s v="San Miguel"/>
    <s v="Con Beca"/>
    <s v="Con Beca"/>
    <s v="AÑO 2017"/>
    <n v="505"/>
    <n v="630"/>
    <n v="556"/>
    <n v="521"/>
    <x v="269"/>
    <s v="CON PSU "/>
    <s v="50 % MAYOR"/>
    <s v="Rango 550-599"/>
    <x v="1"/>
  </r>
  <r>
    <x v="3"/>
    <x v="20"/>
    <s v="Salud"/>
    <x v="0"/>
    <x v="0"/>
    <x v="4908"/>
    <s v="REGULAR"/>
    <s v="POZO QUINTANA CAMILA  ANAHI "/>
    <x v="0"/>
    <s v="Peñalolén"/>
    <s v="Con Beca"/>
    <s v="Con Beca"/>
    <s v="AÑO 2017"/>
    <n v="501"/>
    <n v="586"/>
    <n v="556"/>
    <n v="522"/>
    <x v="281"/>
    <s v="CON PSU "/>
    <s v="50 % MAYOR"/>
    <s v="Rango 550-599"/>
    <x v="1"/>
  </r>
  <r>
    <x v="3"/>
    <x v="20"/>
    <s v="Salud"/>
    <x v="0"/>
    <x v="0"/>
    <x v="4909"/>
    <s v="REGULAR"/>
    <s v="SILVA  HERRERA  AMBAR ALMENDRA "/>
    <x v="0"/>
    <s v="Maipú"/>
    <s v="Con Beca"/>
    <s v="Con Beca"/>
    <s v="AÑO 2017"/>
    <n v="523"/>
    <n v="579"/>
    <n v="562"/>
    <n v="523"/>
    <x v="303"/>
    <s v="CON PSU "/>
    <s v="50 % MENOR "/>
    <s v="Rango 550-599"/>
    <x v="1"/>
  </r>
  <r>
    <x v="3"/>
    <x v="6"/>
    <s v="Ciencias Sociales"/>
    <x v="0"/>
    <x v="0"/>
    <x v="4910"/>
    <s v="REGULAR"/>
    <s v="REYES SAAVEDRA CATALINA BELÉN"/>
    <x v="0"/>
    <s v="Maipú"/>
    <s v="Con Beca"/>
    <s v="Con Beca"/>
    <s v="AÑO 2017"/>
    <n v="523"/>
    <n v="549"/>
    <n v="562"/>
    <n v="524"/>
    <x v="472"/>
    <s v="CON PSU "/>
    <s v="50 % MAYOR"/>
    <s v="Rango 550-599"/>
    <x v="1"/>
  </r>
  <r>
    <x v="3"/>
    <x v="12"/>
    <s v="Salud"/>
    <x v="0"/>
    <x v="0"/>
    <x v="4911"/>
    <s v="REGULAR"/>
    <s v="BENÍTEZ SILVA TYARE YASMÍN"/>
    <x v="0"/>
    <s v="Ñuñoa"/>
    <s v="Sin Beca"/>
    <s v="Con Beca"/>
    <s v="AÑO 2017"/>
    <n v="517"/>
    <n v="508"/>
    <n v="620"/>
    <n v="525"/>
    <x v="311"/>
    <s v="CON PSU "/>
    <s v="50 % MAYOR"/>
    <s v="Rango 550-599"/>
    <x v="1"/>
  </r>
  <r>
    <x v="3"/>
    <x v="4"/>
    <s v="Salud"/>
    <x v="0"/>
    <x v="0"/>
    <x v="4912"/>
    <s v="REGULAR"/>
    <s v="FERNANDEZ MALLEA SOFIA CAMILA"/>
    <x v="0"/>
    <s v="Maipú"/>
    <s v="Con Beca"/>
    <s v="Con Beca"/>
    <s v="AÑO 2016"/>
    <n v="523"/>
    <n v="606"/>
    <n v="532"/>
    <n v="526"/>
    <x v="564"/>
    <s v="CON PSU "/>
    <s v="50 % MAYOR"/>
    <s v="Rango 550-599"/>
    <x v="1"/>
  </r>
  <r>
    <x v="3"/>
    <x v="20"/>
    <s v="Salud"/>
    <x v="0"/>
    <x v="0"/>
    <x v="4913"/>
    <s v="REGULAR"/>
    <s v="CORTÉS GODOY SABINA"/>
    <x v="0"/>
    <s v="San Bernardo"/>
    <s v="Sin Beca"/>
    <s v="Con Beca"/>
    <s v="AÑO 2017"/>
    <n v="517"/>
    <n v="660"/>
    <n v="482"/>
    <n v="526"/>
    <x v="281"/>
    <s v="CON PSU "/>
    <s v="50 % MAYOR"/>
    <s v="Rango 550-599"/>
    <x v="1"/>
  </r>
  <r>
    <x v="3"/>
    <x v="9"/>
    <s v="Salud"/>
    <x v="0"/>
    <x v="0"/>
    <x v="4914"/>
    <s v="REGULAR"/>
    <s v="FERNANDEZ BUSTOS SEBASTIAN IGNACIO"/>
    <x v="1"/>
    <s v="Puente Alto"/>
    <s v="Sin Beca"/>
    <s v="Sin Beca"/>
    <s v="AÑO 2016"/>
    <n v="513"/>
    <n v="634"/>
    <n v="507"/>
    <n v="526"/>
    <x v="303"/>
    <s v="CON PSU "/>
    <s v="50 % MAYOR"/>
    <s v="Rango 550-599"/>
    <x v="1"/>
  </r>
  <r>
    <x v="3"/>
    <x v="20"/>
    <s v="Salud"/>
    <x v="0"/>
    <x v="0"/>
    <x v="4915"/>
    <s v="REGULAR"/>
    <s v="FLORES LOPEZ MARJORIE"/>
    <x v="0"/>
    <s v="El Bosque"/>
    <s v="Con Beca"/>
    <s v="Con Beca"/>
    <s v="AÑO 2017"/>
    <n v="499"/>
    <n v="639"/>
    <n v="530"/>
    <n v="533"/>
    <x v="277"/>
    <s v="CON PSU "/>
    <s v="50 % MAYOR"/>
    <s v="Rango 550-599"/>
    <x v="1"/>
  </r>
  <r>
    <x v="3"/>
    <x v="2"/>
    <s v="Educación"/>
    <x v="0"/>
    <x v="0"/>
    <x v="4916"/>
    <s v="REGULAR"/>
    <s v="QUINTEROS ARMIJO ARACELLY CATALINA"/>
    <x v="0"/>
    <s v="San Bernardo"/>
    <s v="Con Beca"/>
    <s v="Con Beca"/>
    <s v="AÑO 2017"/>
    <n v="513"/>
    <n v="534"/>
    <n v="606"/>
    <n v="534"/>
    <x v="561"/>
    <s v="CON PSU "/>
    <s v="50 % MAYOR"/>
    <s v="Rango 550-599"/>
    <x v="1"/>
  </r>
  <r>
    <x v="3"/>
    <x v="4"/>
    <s v="Salud"/>
    <x v="0"/>
    <x v="0"/>
    <x v="4917"/>
    <s v="REGULAR"/>
    <s v="AHUMADA QUITRAL KATHERINE SCARLETH"/>
    <x v="0"/>
    <s v="Lolol"/>
    <s v="Sin Beca"/>
    <s v="Con Beca"/>
    <s v="AÑO 2017"/>
    <n v="534"/>
    <n v="586"/>
    <n v="537"/>
    <n v="534"/>
    <x v="630"/>
    <s v="CON PSU "/>
    <s v="50 % MENOR "/>
    <s v="Rango 550-599"/>
    <x v="1"/>
  </r>
  <r>
    <x v="3"/>
    <x v="20"/>
    <s v="Salud"/>
    <x v="0"/>
    <x v="0"/>
    <x v="4918"/>
    <s v="REGULAR"/>
    <s v="MERCADO LEIVA VALENTINA FRANCISCA"/>
    <x v="0"/>
    <s v="Maipú"/>
    <s v="Con Beca"/>
    <s v="Con Beca"/>
    <s v="AÑO 2017"/>
    <n v="534"/>
    <n v="541"/>
    <n v="583"/>
    <n v="537"/>
    <x v="467"/>
    <s v="CON PSU "/>
    <s v="50 % MAYOR"/>
    <s v="Rango 550-599"/>
    <x v="1"/>
  </r>
  <r>
    <x v="3"/>
    <x v="20"/>
    <s v="Salud"/>
    <x v="0"/>
    <x v="0"/>
    <x v="4919"/>
    <s v="REGULAR"/>
    <s v="ESTAY BONTA PAOLA DANIELA"/>
    <x v="0"/>
    <s v="Maipú"/>
    <s v="Sin Beca"/>
    <s v="Con Beca"/>
    <s v="AÑO 2017"/>
    <n v="517"/>
    <n v="541"/>
    <n v="562"/>
    <n v="537"/>
    <x v="275"/>
    <s v="CON PSU "/>
    <s v="50 % MAYOR"/>
    <s v="Rango 550-599"/>
    <x v="1"/>
  </r>
  <r>
    <x v="3"/>
    <x v="6"/>
    <s v="Ciencias Sociales"/>
    <x v="0"/>
    <x v="0"/>
    <x v="4920"/>
    <s v="REGULAR"/>
    <s v="TAPIA ALVAREZ JAIME ANDRES"/>
    <x v="1"/>
    <s v="Huechuraba"/>
    <s v="Con Beca"/>
    <s v="Con Beca"/>
    <s v="AÑO 2017"/>
    <n v="538"/>
    <n v="571"/>
    <n v="530"/>
    <n v="538"/>
    <x v="313"/>
    <s v="CON PSU "/>
    <s v="50 % MENOR "/>
    <s v="Rango 550-599"/>
    <x v="1"/>
  </r>
  <r>
    <x v="3"/>
    <x v="2"/>
    <s v="Educación"/>
    <x v="0"/>
    <x v="0"/>
    <x v="4921"/>
    <s v="REGULAR"/>
    <s v="CASANOVA MARIN VINKA SOFIA"/>
    <x v="0"/>
    <s v="Colina"/>
    <s v="Con Beca"/>
    <s v="Con Beca"/>
    <s v="AÑO 2017"/>
    <n v="544"/>
    <n v="612"/>
    <n v="514"/>
    <n v="544"/>
    <x v="316"/>
    <s v="CON PSU "/>
    <s v="50 % MENOR "/>
    <s v="Rango 550-599"/>
    <x v="1"/>
  </r>
  <r>
    <x v="3"/>
    <x v="9"/>
    <s v="Salud"/>
    <x v="0"/>
    <x v="0"/>
    <x v="4922"/>
    <s v="REGULAR"/>
    <s v="CARRASCO URRUTIA DOMINIQUE ROMANNE "/>
    <x v="0"/>
    <s v="San Ramón"/>
    <s v="Sin Beca"/>
    <s v="Sin Beca"/>
    <s v="AÑO 2016"/>
    <n v="544"/>
    <n v="634"/>
    <n v="485"/>
    <n v="544"/>
    <x v="469"/>
    <s v="CON PSU "/>
    <s v="50 % MENOR "/>
    <s v="Rango 550-599"/>
    <x v="1"/>
  </r>
  <r>
    <x v="3"/>
    <x v="6"/>
    <s v="Ciencias Sociales"/>
    <x v="1"/>
    <x v="1"/>
    <x v="4923"/>
    <s v="REGULAR"/>
    <s v="GEOFFROY FAUNDEZ TAMARA PATRICIA"/>
    <x v="0"/>
    <s v="Santiago"/>
    <s v="Con Beca"/>
    <s v="Sin Beca"/>
    <s v="AÑO 2017"/>
    <n v="534"/>
    <n v="630"/>
    <n v="482"/>
    <n v="547"/>
    <x v="312"/>
    <s v="CON PSU "/>
    <s v="50 % MAYOR"/>
    <s v="Rango 550-599"/>
    <x v="1"/>
  </r>
  <r>
    <x v="3"/>
    <x v="20"/>
    <s v="Salud"/>
    <x v="0"/>
    <x v="0"/>
    <x v="4924"/>
    <s v="REGULAR"/>
    <s v="ALCÁNTAR SALGADO ANA JOSEFA"/>
    <x v="0"/>
    <s v="ARICA"/>
    <s v="Sin Beca"/>
    <s v="Con Beca"/>
    <s v="AÑO 2017"/>
    <n v="548"/>
    <n v="650"/>
    <n v="454"/>
    <n v="549"/>
    <x v="287"/>
    <s v="CON PSU "/>
    <s v="50 % MAYOR"/>
    <s v="Rango 550-599"/>
    <x v="1"/>
  </r>
  <r>
    <x v="3"/>
    <x v="4"/>
    <s v="Salud"/>
    <x v="0"/>
    <x v="0"/>
    <x v="4925"/>
    <s v="REGULAR"/>
    <s v="CHAVEZ SALAZAR MARIA ELENA"/>
    <x v="0"/>
    <s v="La Florida"/>
    <s v="Sin Beca"/>
    <s v="Sin Beca"/>
    <s v="AÑO 2016"/>
    <n v="534"/>
    <n v="668"/>
    <n v="507"/>
    <n v="549"/>
    <x v="481"/>
    <s v="CON PSU "/>
    <s v="50 % MAYOR"/>
    <s v="Rango 550-599"/>
    <x v="1"/>
  </r>
  <r>
    <x v="3"/>
    <x v="12"/>
    <s v="Salud"/>
    <x v="0"/>
    <x v="0"/>
    <x v="4926"/>
    <s v="REGULAR"/>
    <s v="ARANCIBIA ARANCIBIA SCARLETT STHEFANY"/>
    <x v="0"/>
    <s v="San Bernardo"/>
    <s v="Sin Beca"/>
    <s v="Con Beca"/>
    <s v="AÑO 2017"/>
    <n v="528"/>
    <n v="563"/>
    <n v="578"/>
    <n v="551"/>
    <x v="303"/>
    <s v="CON PSU "/>
    <s v="50 % MAYOR"/>
    <s v="Rango 550-599"/>
    <x v="1"/>
  </r>
  <r>
    <x v="3"/>
    <x v="2"/>
    <s v="Educación"/>
    <x v="0"/>
    <x v="0"/>
    <x v="4927"/>
    <s v="REGULAR"/>
    <s v="URBINA VALDENEGRO SOFÍA BEATRIZ"/>
    <x v="0"/>
    <s v="San José de Maipo"/>
    <s v="Sin Beca"/>
    <s v="Con Beca"/>
    <s v="AÑO 2017"/>
    <n v="548"/>
    <n v="603"/>
    <n v="543"/>
    <n v="551"/>
    <x v="468"/>
    <s v="CON PSU "/>
    <s v="50 % MAYOR"/>
    <s v="Rango 550-599"/>
    <x v="1"/>
  </r>
  <r>
    <x v="3"/>
    <x v="12"/>
    <s v="Salud"/>
    <x v="0"/>
    <x v="0"/>
    <x v="4928"/>
    <s v="REGULAR"/>
    <s v="ESPINOZA GONZÁLEZ CATALINA ANDREA"/>
    <x v="0"/>
    <s v="Lo Espejo"/>
    <s v="Sin Beca"/>
    <s v="Con Beca"/>
    <s v="AÑO 2017"/>
    <n v="548"/>
    <n v="563"/>
    <n v="562"/>
    <n v="553"/>
    <x v="465"/>
    <s v="CON PSU "/>
    <s v="50 % MAYOR"/>
    <s v="Rango 550-599"/>
    <x v="1"/>
  </r>
  <r>
    <x v="3"/>
    <x v="1"/>
    <s v="Salud"/>
    <x v="0"/>
    <x v="0"/>
    <x v="4929"/>
    <s v="REGULAR"/>
    <s v="VALDÉS RETAMALES FELIPE ANDRÉS "/>
    <x v="1"/>
    <s v="Maipú"/>
    <s v="Con Beca"/>
    <s v="Con Beca"/>
    <s v="AÑO 2017"/>
    <n v="548"/>
    <n v="612"/>
    <n v="530"/>
    <n v="557"/>
    <x v="281"/>
    <s v="CON PSU "/>
    <s v="50 % MAYOR"/>
    <s v="Rango 550-599"/>
    <x v="1"/>
  </r>
  <r>
    <x v="3"/>
    <x v="20"/>
    <s v="Salud"/>
    <x v="0"/>
    <x v="0"/>
    <x v="4930"/>
    <s v="REGULAR"/>
    <s v="HONORES VIDAL CATALINA  AILEEN "/>
    <x v="0"/>
    <s v="Renca"/>
    <s v="Sin Beca"/>
    <s v="Con Beca"/>
    <s v="AÑO 2017"/>
    <n v="535"/>
    <n v="563"/>
    <n v="583"/>
    <n v="557"/>
    <x v="468"/>
    <s v="CON PSU "/>
    <s v="50 % MAYOR"/>
    <s v="Rango 550-599"/>
    <x v="1"/>
  </r>
  <r>
    <x v="3"/>
    <x v="9"/>
    <s v="Salud"/>
    <x v="0"/>
    <x v="0"/>
    <x v="4931"/>
    <s v="REGULAR"/>
    <s v="ZURITA HERNANDEZ CAMILA FRANCISCA"/>
    <x v="0"/>
    <s v="Macul"/>
    <s v="Con Beca"/>
    <s v="Con Beca"/>
    <s v="AÑO 2017"/>
    <n v="558"/>
    <n v="612"/>
    <n v="494"/>
    <n v="558"/>
    <x v="278"/>
    <s v="CON PSU "/>
    <s v="50 % MENOR "/>
    <s v="Rango 550-599"/>
    <x v="1"/>
  </r>
  <r>
    <x v="3"/>
    <x v="12"/>
    <s v="Salud"/>
    <x v="0"/>
    <x v="0"/>
    <x v="4932"/>
    <s v="REGULAR"/>
    <s v="GONZÁLEZ PÉREZ  CAMILA ESTEFANY "/>
    <x v="0"/>
    <s v="La Florida"/>
    <s v="Sin Beca"/>
    <s v="Con Beca"/>
    <s v="AÑO 2017"/>
    <n v="554"/>
    <n v="549"/>
    <n v="587"/>
    <n v="559"/>
    <x v="315"/>
    <s v="CON PSU "/>
    <s v="50 % MAYOR"/>
    <s v="Rango 550-599"/>
    <x v="1"/>
  </r>
  <r>
    <x v="3"/>
    <x v="11"/>
    <s v="Ciencias Sociales"/>
    <x v="0"/>
    <x v="0"/>
    <x v="4933"/>
    <s v="REGULAR"/>
    <s v="PINO  LORCA THAMARA  ANDREA"/>
    <x v="0"/>
    <s v="Peñalolén"/>
    <s v="Sin Beca"/>
    <s v="Con Beca"/>
    <s v="AÑO 2017"/>
    <n v="558"/>
    <n v="579"/>
    <n v="550"/>
    <n v="560"/>
    <x v="301"/>
    <s v="CON PSU "/>
    <s v="50 % MAYOR"/>
    <s v="Rango 550-599"/>
    <x v="1"/>
  </r>
  <r>
    <x v="3"/>
    <x v="20"/>
    <s v="Salud"/>
    <x v="0"/>
    <x v="0"/>
    <x v="4934"/>
    <s v="REGULAR"/>
    <s v="CIFUENTES LEÓN REINA  MAGDALENA"/>
    <x v="0"/>
    <s v="Renca"/>
    <s v="Sin Beca"/>
    <s v="Con Beca"/>
    <s v="AÑO 2017"/>
    <n v="545"/>
    <n v="563"/>
    <n v="562"/>
    <n v="562"/>
    <x v="465"/>
    <s v="CON PSU "/>
    <s v="50 % MAYOR"/>
    <s v="Rango 550-599"/>
    <x v="1"/>
  </r>
  <r>
    <x v="3"/>
    <x v="8"/>
    <s v="Ciencias Sociales"/>
    <x v="0"/>
    <x v="0"/>
    <x v="4935"/>
    <s v="REGULAR"/>
    <s v="DE LAIRE TORRES GÉNESIS ANGELIQUE"/>
    <x v="0"/>
    <s v="Colina"/>
    <s v="Con Beca"/>
    <s v="Con Beca"/>
    <s v="AÑO 2017"/>
    <n v="554"/>
    <n v="650"/>
    <n v="530"/>
    <n v="563"/>
    <x v="478"/>
    <s v="CON PSU "/>
    <s v="50 % MAYOR"/>
    <s v="Rango 550-599"/>
    <x v="1"/>
  </r>
  <r>
    <x v="3"/>
    <x v="9"/>
    <s v="Salud"/>
    <x v="0"/>
    <x v="0"/>
    <x v="4936"/>
    <s v="REGULAR"/>
    <s v="BURGOS VASQUEZ PAZ BELEN"/>
    <x v="0"/>
    <s v="La Granja"/>
    <s v="Con Beca"/>
    <s v="Con Beca"/>
    <s v="AÑO 2017"/>
    <n v="556"/>
    <n v="563"/>
    <n v="556"/>
    <n v="570"/>
    <x v="469"/>
    <s v="CON PSU "/>
    <s v="50 % MAYOR"/>
    <s v="Rango 550-599"/>
    <x v="1"/>
  </r>
  <r>
    <x v="3"/>
    <x v="12"/>
    <s v="Salud"/>
    <x v="0"/>
    <x v="0"/>
    <x v="4937"/>
    <s v="REGULAR"/>
    <s v="CONTARDO VALENZUELA NICOLÁS IGNACIO"/>
    <x v="1"/>
    <s v="Graneros"/>
    <s v="Sin Beca"/>
    <s v="Con Beca"/>
    <s v="AÑO 2017"/>
    <n v="548"/>
    <n v="579"/>
    <n v="530"/>
    <n v="571"/>
    <x v="280"/>
    <s v="CON PSU "/>
    <s v="50 % MAYOR"/>
    <s v="Rango 550-599"/>
    <x v="1"/>
  </r>
  <r>
    <x v="3"/>
    <x v="6"/>
    <s v="Ciencias Sociales"/>
    <x v="0"/>
    <x v="0"/>
    <x v="4938"/>
    <s v="REGULAR"/>
    <s v="ZUÑIGA GUZMÁN SEBASTIAN IGNACIO"/>
    <x v="1"/>
    <s v="La Reina"/>
    <s v="Con Beca"/>
    <s v="Con Beca"/>
    <s v="AÑO 2017"/>
    <n v="575"/>
    <n v="603"/>
    <n v="587"/>
    <n v="575"/>
    <x v="305"/>
    <s v="CON PSU "/>
    <s v="50 % MENOR "/>
    <s v="Rango 550-599"/>
    <x v="1"/>
  </r>
  <r>
    <x v="3"/>
    <x v="6"/>
    <s v="Ciencias Sociales"/>
    <x v="0"/>
    <x v="0"/>
    <x v="4939"/>
    <s v="REGULAR"/>
    <s v="TORO OLIVERA FERNANDO TOMAS DE JESÚS "/>
    <x v="1"/>
    <s v="Maipú"/>
    <s v="Sin Beca"/>
    <s v="Con Beca"/>
    <s v="AÑO 2016"/>
    <n v="575"/>
    <n v="582"/>
    <n v="563"/>
    <n v="575"/>
    <x v="299"/>
    <s v="CON PSU "/>
    <s v="50 % MENOR "/>
    <s v="Rango 550-599"/>
    <x v="1"/>
  </r>
  <r>
    <x v="3"/>
    <x v="9"/>
    <s v="Salud"/>
    <x v="0"/>
    <x v="0"/>
    <x v="4940"/>
    <s v="REGULAR"/>
    <s v="VARGAS MORALES FRANCISCA ESPERANZA"/>
    <x v="0"/>
    <s v="Quillota"/>
    <s v="Sin Beca"/>
    <s v="Con Beca"/>
    <s v="AÑO 2017"/>
    <n v="575"/>
    <n v="595"/>
    <n v="572"/>
    <n v="575"/>
    <x v="565"/>
    <s v="CON PSU "/>
    <s v="50 % MENOR "/>
    <s v="Rango 550-599"/>
    <x v="1"/>
  </r>
  <r>
    <x v="3"/>
    <x v="20"/>
    <s v="Salud"/>
    <x v="0"/>
    <x v="0"/>
    <x v="4941"/>
    <s v="REGULAR"/>
    <s v="VIDAL RIQUELME DAMARIS YANNIRA"/>
    <x v="0"/>
    <s v="Quilicura"/>
    <s v="Con Beca"/>
    <s v="Con Beca"/>
    <s v="AÑO 2017"/>
    <n v="564"/>
    <n v="586"/>
    <n v="550"/>
    <n v="579"/>
    <x v="315"/>
    <s v="CON PSU "/>
    <s v="50 % MAYOR"/>
    <s v="Rango 550-599"/>
    <x v="1"/>
  </r>
  <r>
    <x v="3"/>
    <x v="1"/>
    <s v="Salud"/>
    <x v="0"/>
    <x v="1"/>
    <x v="4942"/>
    <s v="REGULAR"/>
    <s v="HENRIQUEZ SAAVEDRA YAIR ABRAHAM"/>
    <x v="1"/>
    <s v="San Miguel"/>
    <s v="Sin Beca"/>
    <s v="Con Beca"/>
    <s v="AÑO 2017"/>
    <n v="575"/>
    <n v="620"/>
    <n v="530"/>
    <n v="579"/>
    <x v="285"/>
    <s v="CON PSU "/>
    <s v="50 % MAYOR"/>
    <s v="Rango 550-599"/>
    <x v="1"/>
  </r>
  <r>
    <x v="3"/>
    <x v="12"/>
    <s v="Salud"/>
    <x v="0"/>
    <x v="0"/>
    <x v="4943"/>
    <s v="REGULAR"/>
    <s v="SAEZ HERNANDEZ JAVIERA DOMINIQUE"/>
    <x v="0"/>
    <s v="Lampa"/>
    <s v="Sin Beca"/>
    <s v="Con Beca"/>
    <s v="AÑO 2017"/>
    <n v="544"/>
    <n v="516"/>
    <n v="593"/>
    <n v="581"/>
    <x v="280"/>
    <s v="CON PSU "/>
    <s v="50 % MAYOR"/>
    <s v="Rango 550-599"/>
    <x v="1"/>
  </r>
  <r>
    <x v="3"/>
    <x v="12"/>
    <s v="Salud"/>
    <x v="0"/>
    <x v="0"/>
    <x v="4944"/>
    <s v="REGULAR"/>
    <s v="TRONCOSO SOBARZO CLAUDIA STEFFANNY"/>
    <x v="0"/>
    <s v="San Bernardo"/>
    <s v="Sin Beca"/>
    <s v="Con Beca"/>
    <s v="AÑO 2017"/>
    <n v="544"/>
    <n v="586"/>
    <n v="593"/>
    <n v="581"/>
    <x v="310"/>
    <s v="CON PSU "/>
    <s v="50 % MAYOR"/>
    <s v="Rango 550-599"/>
    <x v="1"/>
  </r>
  <r>
    <x v="3"/>
    <x v="16"/>
    <s v="Ingeniería, Ciencia y Tecnología "/>
    <x v="0"/>
    <x v="0"/>
    <x v="4945"/>
    <s v="REGULAR"/>
    <s v="AEDO URRA EDISON ALEJANDRO"/>
    <x v="1"/>
    <s v="Doñihue"/>
    <s v="Sin Beca"/>
    <s v="Con Beca"/>
    <s v="AÑO 2017"/>
    <n v="558"/>
    <n v="603"/>
    <n v="550"/>
    <n v="585"/>
    <x v="477"/>
    <s v="CON PSU "/>
    <s v="50 % MAYOR"/>
    <s v="Rango 550-599"/>
    <x v="1"/>
  </r>
  <r>
    <x v="3"/>
    <x v="12"/>
    <s v="Salud"/>
    <x v="0"/>
    <x v="0"/>
    <x v="4946"/>
    <s v="REGULAR"/>
    <s v="RAMIREZ VALLEJOS STEFHANIE NAYADETT"/>
    <x v="0"/>
    <s v="Maipú"/>
    <s v="Sin Beca"/>
    <s v="Con Beca"/>
    <s v="AÑO 2017"/>
    <n v="554"/>
    <n v="527"/>
    <n v="583"/>
    <n v="586"/>
    <x v="272"/>
    <s v="CON PSU "/>
    <s v="50 % MAYOR"/>
    <s v="Rango 550-599"/>
    <x v="1"/>
  </r>
  <r>
    <x v="3"/>
    <x v="6"/>
    <s v="Ciencias Sociales"/>
    <x v="0"/>
    <x v="1"/>
    <x v="4947"/>
    <s v="REGULAR"/>
    <s v="WALL CONTRERAS HOWAR IVÁN DAHYAMOND "/>
    <x v="1"/>
    <s v="Puente Alto"/>
    <s v="Con Beca"/>
    <s v="Con Beca"/>
    <s v="AÑO 2017"/>
    <n v="558"/>
    <n v="612"/>
    <n v="494"/>
    <n v="587"/>
    <x v="278"/>
    <s v="CON PSU "/>
    <s v="50 % MAYOR"/>
    <s v="Rango 550-599"/>
    <x v="1"/>
  </r>
  <r>
    <x v="3"/>
    <x v="17"/>
    <s v="Ingeniería, Ciencia y Tecnología "/>
    <x v="0"/>
    <x v="0"/>
    <x v="4948"/>
    <s v="REGULAR"/>
    <s v="DIAZ QUINTANA ANDRES"/>
    <x v="1"/>
    <s v="Cerrillos"/>
    <s v="Con Beca"/>
    <s v="Con Beca"/>
    <s v="AÑO 2017"/>
    <n v="569"/>
    <n v="465"/>
    <n v="651"/>
    <n v="590"/>
    <x v="270"/>
    <s v="CON PSU "/>
    <s v="50 % MAYOR"/>
    <s v="Rango 550-599"/>
    <x v="1"/>
  </r>
  <r>
    <x v="3"/>
    <x v="18"/>
    <s v="Educación"/>
    <x v="0"/>
    <x v="0"/>
    <x v="4949"/>
    <s v="REGULAR"/>
    <s v="CONTRERAS CERDA VALENTINA PAOLA"/>
    <x v="0"/>
    <s v="Melipilla"/>
    <s v="Con Beca"/>
    <s v="Con Beca"/>
    <s v="AÑO 2017"/>
    <n v="579"/>
    <n v="556"/>
    <n v="550"/>
    <n v="590"/>
    <x v="278"/>
    <s v="CON PSU "/>
    <s v="50 % MAYOR"/>
    <s v="Rango 550-599"/>
    <x v="1"/>
  </r>
  <r>
    <x v="3"/>
    <x v="9"/>
    <s v="Salud"/>
    <x v="0"/>
    <x v="0"/>
    <x v="4950"/>
    <s v="REGULAR"/>
    <s v="CAÑAS CASTILLO CAMILA ANDREA"/>
    <x v="0"/>
    <s v="Puente Alto"/>
    <s v="Con Beca"/>
    <s v="Con Beca"/>
    <s v="AÑO 2017"/>
    <n v="569"/>
    <n v="563"/>
    <n v="556"/>
    <n v="591"/>
    <x v="469"/>
    <s v="CON PSU "/>
    <s v="50 % MAYOR"/>
    <s v="Rango 550-599"/>
    <x v="1"/>
  </r>
  <r>
    <x v="3"/>
    <x v="9"/>
    <s v="Salud"/>
    <x v="0"/>
    <x v="0"/>
    <x v="4951"/>
    <s v="REGULAR"/>
    <s v="MANSO SILVA CRISTÓBAL"/>
    <x v="1"/>
    <s v="San Bernardo"/>
    <s v="Sin Beca"/>
    <s v="Con Beca"/>
    <s v="AÑO 2017"/>
    <n v="554"/>
    <n v="660"/>
    <n v="494"/>
    <n v="591"/>
    <x v="296"/>
    <s v="CON PSU "/>
    <s v="50 % MAYOR"/>
    <s v="Rango 550-599"/>
    <x v="1"/>
  </r>
  <r>
    <x v="3"/>
    <x v="1"/>
    <s v="Salud"/>
    <x v="0"/>
    <x v="0"/>
    <x v="4952"/>
    <s v="REGULAR"/>
    <s v="CARCAMAN VARAS JOSE  IGNACIO"/>
    <x v="1"/>
    <s v="La Pintana"/>
    <s v="Sin Beca"/>
    <s v="Con Beca"/>
    <s v="AÑO 2017"/>
    <n v="585"/>
    <n v="521"/>
    <n v="587"/>
    <n v="592"/>
    <x v="627"/>
    <s v="CON PSU "/>
    <s v="50 % MAYOR"/>
    <s v="Rango 550-599"/>
    <x v="1"/>
  </r>
  <r>
    <x v="3"/>
    <x v="6"/>
    <s v="Ciencias Sociales"/>
    <x v="0"/>
    <x v="0"/>
    <x v="4953"/>
    <s v="REGULAR"/>
    <s v="LARA VERGARA GERALDINE CAMILA"/>
    <x v="0"/>
    <s v="Talagante"/>
    <s v="Con Beca"/>
    <s v="Con Beca"/>
    <s v="AÑO 2017"/>
    <n v="595"/>
    <n v="603"/>
    <n v="562"/>
    <n v="595"/>
    <x v="626"/>
    <s v="CON PSU "/>
    <s v="50 % MENOR "/>
    <s v="Rango 550-599"/>
    <x v="1"/>
  </r>
  <r>
    <x v="3"/>
    <x v="4"/>
    <s v="Salud"/>
    <x v="0"/>
    <x v="0"/>
    <x v="4954"/>
    <s v="REGULAR"/>
    <s v="ECHEVERRÍA  YÁÑEZ CYNTHIA YAZMÍN "/>
    <x v="0"/>
    <s v="Isla de Maipo"/>
    <s v="Sin Beca"/>
    <s v="Con Beca"/>
    <s v="AÑO 2017"/>
    <n v="576"/>
    <n v="521"/>
    <n v="583"/>
    <n v="598"/>
    <x v="287"/>
    <s v="CON PSU "/>
    <s v="50 % MAYOR"/>
    <s v="Rango 550-599"/>
    <x v="1"/>
  </r>
  <r>
    <x v="3"/>
    <x v="12"/>
    <s v="Salud"/>
    <x v="0"/>
    <x v="0"/>
    <x v="4955"/>
    <s v="REGULAR"/>
    <s v="CARRILLO  LEÓN BASTIÁN ESTEBAN "/>
    <x v="1"/>
    <s v="Pudahuel"/>
    <s v="Sin Beca"/>
    <s v="Con Beca"/>
    <s v="AÑO 2017"/>
    <n v="595"/>
    <n v="541"/>
    <n v="568"/>
    <n v="601"/>
    <x v="280"/>
    <s v="CON PSU "/>
    <s v="50 % MAYOR"/>
    <s v="Rango 550-599"/>
    <x v="1"/>
  </r>
  <r>
    <x v="3"/>
    <x v="3"/>
    <s v="Educación"/>
    <x v="0"/>
    <x v="0"/>
    <x v="4956"/>
    <s v="REGULAR"/>
    <s v="OLAVE RODRIGUEZ CLAUDIA  ANDREA"/>
    <x v="0"/>
    <s v="Padre Hurtado"/>
    <s v="Con Beca"/>
    <s v="Con Beca"/>
    <s v="AÑO 2017"/>
    <n v="586"/>
    <n v="595"/>
    <n v="543"/>
    <n v="602"/>
    <x v="564"/>
    <s v="CON PSU "/>
    <s v="50 % MAYOR"/>
    <s v="Rango 550-599"/>
    <x v="1"/>
  </r>
  <r>
    <x v="3"/>
    <x v="8"/>
    <s v="Ciencias Sociales"/>
    <x v="0"/>
    <x v="0"/>
    <x v="4957"/>
    <s v="REGULAR"/>
    <s v="SANDOVAL PARRA MACARENA DEL CARMEN"/>
    <x v="0"/>
    <s v="Puente Alto"/>
    <s v="Con Beca"/>
    <s v="Con Beca"/>
    <s v="AÑO 2017"/>
    <n v="544"/>
    <n v="603"/>
    <n v="556"/>
    <n v="602"/>
    <x v="268"/>
    <s v="CON PSU "/>
    <s v="50 % MAYOR"/>
    <s v="Rango 550-599"/>
    <x v="1"/>
  </r>
  <r>
    <x v="3"/>
    <x v="10"/>
    <s v="Salud"/>
    <x v="0"/>
    <x v="0"/>
    <x v="4958"/>
    <s v="REGULAR"/>
    <s v="HERNÁNDEZ PEÑA DANIEL ABRAHAM ISAAC"/>
    <x v="1"/>
    <s v="Lampa"/>
    <s v="Sin Beca"/>
    <s v="Con Beca"/>
    <s v="AÑO 2017"/>
    <n v="585"/>
    <n v="579"/>
    <n v="597"/>
    <n v="602"/>
    <x v="480"/>
    <s v="CON PSU "/>
    <s v="50 % MAYOR"/>
    <s v="Rango 550-599"/>
    <x v="1"/>
  </r>
  <r>
    <x v="3"/>
    <x v="9"/>
    <s v="Salud"/>
    <x v="0"/>
    <x v="0"/>
    <x v="4959"/>
    <s v="REGULAR"/>
    <s v="VALDIVIA MALUENDA SAVKA NOEMÍ "/>
    <x v="0"/>
    <s v="La Pintana"/>
    <s v="Con Beca"/>
    <s v="Con Beca"/>
    <s v="AÑO 2017"/>
    <n v="576"/>
    <n v="563"/>
    <n v="537"/>
    <n v="603"/>
    <x v="273"/>
    <s v="CON PSU "/>
    <s v="50 % MAYOR"/>
    <s v="Rango 550-599"/>
    <x v="1"/>
  </r>
  <r>
    <x v="3"/>
    <x v="20"/>
    <s v="Salud"/>
    <x v="0"/>
    <x v="0"/>
    <x v="4960"/>
    <s v="REGULAR"/>
    <s v="GIL CACERES MARIA JOSE"/>
    <x v="0"/>
    <s v="Maipú"/>
    <s v="Con Beca"/>
    <s v="Con Beca"/>
    <s v="AÑO 2017"/>
    <n v="589"/>
    <n v="612"/>
    <n v="550"/>
    <n v="604"/>
    <x v="466"/>
    <s v="CON PSU "/>
    <s v="50 % MAYOR"/>
    <s v="Rango 550-599"/>
    <x v="1"/>
  </r>
  <r>
    <x v="3"/>
    <x v="20"/>
    <s v="Salud"/>
    <x v="0"/>
    <x v="0"/>
    <x v="4961"/>
    <s v="REGULAR"/>
    <s v="HUERTA VALDERRAMA NICOLE VANESSA"/>
    <x v="0"/>
    <s v="Conchalí"/>
    <s v="Con Beca"/>
    <s v="Sin Beca"/>
    <s v="AÑO 2013"/>
    <n v="579"/>
    <n v="558"/>
    <n v="573"/>
    <n v="605"/>
    <x v="289"/>
    <s v="CON PSU "/>
    <s v="50 % MAYOR"/>
    <s v="Rango 550-599"/>
    <x v="1"/>
  </r>
  <r>
    <x v="3"/>
    <x v="16"/>
    <s v="Ingeniería, Ciencia y Tecnología "/>
    <x v="0"/>
    <x v="0"/>
    <x v="4962"/>
    <s v="REGULAR"/>
    <s v="Alarcon Lopez DOMINIC KATTIA SONIA"/>
    <x v="0"/>
    <s v="Cerro Navia"/>
    <s v="Con Beca"/>
    <s v="Con Beca"/>
    <s v="AÑO 2017"/>
    <n v="570"/>
    <n v="549"/>
    <n v="562"/>
    <n v="606"/>
    <x v="472"/>
    <s v="CON PSU "/>
    <s v="50 % MAYOR"/>
    <s v="Rango 550-599"/>
    <x v="1"/>
  </r>
  <r>
    <x v="3"/>
    <x v="20"/>
    <s v="Salud"/>
    <x v="0"/>
    <x v="0"/>
    <x v="4963"/>
    <s v="REGULAR"/>
    <s v="SALAS MARTÍNEZ JAVIERA PAZ"/>
    <x v="0"/>
    <s v="San Bernardo"/>
    <s v="Sin Beca"/>
    <s v="Con Beca"/>
    <s v="AÑO 2017"/>
    <n v="564"/>
    <n v="603"/>
    <n v="523"/>
    <n v="606"/>
    <x v="316"/>
    <s v="CON PSU "/>
    <s v="50 % MAYOR"/>
    <s v="Rango 550-599"/>
    <x v="1"/>
  </r>
  <r>
    <x v="3"/>
    <x v="9"/>
    <s v="Salud"/>
    <x v="0"/>
    <x v="0"/>
    <x v="4964"/>
    <s v="REGULAR"/>
    <s v="GALAZ PIZARRO NATALIA  ANDREA "/>
    <x v="0"/>
    <s v="Santiago"/>
    <s v="Con Beca"/>
    <s v="Sin Beca"/>
    <s v="AÑO 2016"/>
    <n v="585"/>
    <n v="567"/>
    <n v="532"/>
    <n v="608"/>
    <x v="476"/>
    <s v="CON PSU "/>
    <s v="50 % MAYOR"/>
    <s v="Rango 550-599"/>
    <x v="1"/>
  </r>
  <r>
    <x v="3"/>
    <x v="20"/>
    <s v="Salud"/>
    <x v="0"/>
    <x v="0"/>
    <x v="4965"/>
    <s v="REGULAR"/>
    <s v="CASTRO MIRANDA MARGARITA DEL CARMEN"/>
    <x v="0"/>
    <s v="San Bernardo"/>
    <s v="Sin Beca"/>
    <s v="Con Beca"/>
    <s v="AÑO 2017"/>
    <n v="595"/>
    <n v="556"/>
    <n v="593"/>
    <n v="611"/>
    <x v="473"/>
    <s v="CON PSU "/>
    <s v="50 % MAYOR"/>
    <s v="Rango 550-599"/>
    <x v="1"/>
  </r>
  <r>
    <x v="3"/>
    <x v="12"/>
    <s v="Salud"/>
    <x v="0"/>
    <x v="0"/>
    <x v="4966"/>
    <s v="REGULAR"/>
    <s v="ESCUTI NAVIA JAVIERA ROMINA"/>
    <x v="0"/>
    <s v="Renca"/>
    <s v="Sin Beca"/>
    <s v="Con Beca"/>
    <s v="AÑO 2017"/>
    <n v="599"/>
    <n v="571"/>
    <n v="587"/>
    <n v="615"/>
    <x v="290"/>
    <s v="CON PSU "/>
    <s v="50 % MAYOR"/>
    <s v="Rango 550-599"/>
    <x v="1"/>
  </r>
  <r>
    <x v="3"/>
    <x v="6"/>
    <s v="Ciencias Sociales"/>
    <x v="1"/>
    <x v="0"/>
    <x v="4967"/>
    <s v="REGULAR"/>
    <s v="HERRERA MOYA ALLISON CONSTANZA"/>
    <x v="0"/>
    <s v="San Bernardo"/>
    <s v="Con Beca"/>
    <s v="Sin Beca"/>
    <s v="AÑO 2016"/>
    <n v="605"/>
    <n v="574"/>
    <n v="593"/>
    <n v="617"/>
    <x v="565"/>
    <s v="CON PSU "/>
    <s v="50 % MAYOR"/>
    <s v="Rango 550-599"/>
    <x v="1"/>
  </r>
  <r>
    <x v="3"/>
    <x v="20"/>
    <s v="Salud"/>
    <x v="0"/>
    <x v="0"/>
    <x v="4968"/>
    <s v="REGULAR"/>
    <s v="FUENTES RÍOS JORGE LUIS"/>
    <x v="1"/>
    <s v="Rancagua"/>
    <s v="Sin Beca"/>
    <s v="Con Beca"/>
    <s v="AÑO 2017"/>
    <n v="610"/>
    <n v="556"/>
    <n v="611"/>
    <n v="621"/>
    <x v="565"/>
    <s v="CON PSU "/>
    <s v="50 % MAYOR"/>
    <s v="Rango 550-599"/>
    <x v="1"/>
  </r>
  <r>
    <x v="3"/>
    <x v="9"/>
    <s v="Salud"/>
    <x v="0"/>
    <x v="0"/>
    <x v="4969"/>
    <s v="REGULAR"/>
    <s v="SALAZAR VIDAL YANNINA  ANGÉLICA"/>
    <x v="0"/>
    <s v="Puente Alto"/>
    <s v="Con Beca"/>
    <s v="Con Beca"/>
    <s v="AÑO 2017"/>
    <n v="566"/>
    <n v="534"/>
    <n v="568"/>
    <n v="622"/>
    <x v="288"/>
    <s v="CON PSU "/>
    <s v="50 % MAYOR"/>
    <s v="Rango 550-599"/>
    <x v="1"/>
  </r>
  <r>
    <x v="3"/>
    <x v="20"/>
    <s v="Salud"/>
    <x v="0"/>
    <x v="0"/>
    <x v="4970"/>
    <s v="REGULAR"/>
    <s v="RAMÍREZ ORTIZ DARLING ISABEL"/>
    <x v="0"/>
    <s v="Renca"/>
    <s v="Sin Beca"/>
    <s v="Con Beca"/>
    <s v="AÑO 2017"/>
    <n v="586"/>
    <n v="563"/>
    <n v="562"/>
    <n v="622"/>
    <x v="465"/>
    <s v="CON PSU "/>
    <s v="50 % MAYOR"/>
    <s v="Rango 550-599"/>
    <x v="1"/>
  </r>
  <r>
    <x v="3"/>
    <x v="9"/>
    <s v="Salud"/>
    <x v="0"/>
    <x v="0"/>
    <x v="4971"/>
    <s v="REGULAR"/>
    <s v="ESPINOZA OLIVARES MICHELLE CONSTANZA"/>
    <x v="0"/>
    <s v="Quilicura"/>
    <s v="Sin Beca"/>
    <s v="Con Beca"/>
    <s v="AÑO 2017"/>
    <n v="545"/>
    <n v="639"/>
    <n v="514"/>
    <n v="627"/>
    <x v="477"/>
    <s v="CON PSU "/>
    <s v="50 % MAYOR"/>
    <s v="Rango 550-599"/>
    <x v="1"/>
  </r>
  <r>
    <x v="3"/>
    <x v="9"/>
    <s v="Salud"/>
    <x v="0"/>
    <x v="0"/>
    <x v="4972"/>
    <s v="REGULAR"/>
    <s v="BOCAZ ESCALONA KATHERINE VALERIA "/>
    <x v="0"/>
    <s v="Santiago"/>
    <s v="Con Beca"/>
    <s v="Con Beca"/>
    <s v="AÑO 2017"/>
    <n v="605"/>
    <n v="595"/>
    <n v="587"/>
    <n v="637"/>
    <x v="274"/>
    <s v="CON PSU "/>
    <s v="50 % MAYOR"/>
    <s v="Rango 550-599"/>
    <x v="1"/>
  </r>
  <r>
    <x v="3"/>
    <x v="20"/>
    <s v="Salud"/>
    <x v="0"/>
    <x v="0"/>
    <x v="4973"/>
    <s v="REGULAR"/>
    <s v="NAVARRETE  MORAGA CARLA NINOSKA"/>
    <x v="0"/>
    <s v="Quilicura"/>
    <s v="Sin Beca"/>
    <s v="Con Beca"/>
    <s v="AÑO 2017"/>
    <n v="616"/>
    <n v="620"/>
    <n v="523"/>
    <n v="637"/>
    <x v="298"/>
    <s v="CON PSU "/>
    <s v="50 % MAYOR"/>
    <s v="Rango 550-599"/>
    <x v="1"/>
  </r>
  <r>
    <x v="3"/>
    <x v="20"/>
    <s v="Salud"/>
    <x v="0"/>
    <x v="0"/>
    <x v="4974"/>
    <s v="REGULAR"/>
    <s v="CIFUENTES CONTRERAS MARIELA ANDREA"/>
    <x v="0"/>
    <s v="La Florida"/>
    <s v="Sin Beca"/>
    <s v="Con Beca"/>
    <s v="AÑO 2017"/>
    <n v="589"/>
    <n v="586"/>
    <n v="523"/>
    <n v="639"/>
    <x v="280"/>
    <s v="CON PSU "/>
    <s v="50 % MAYOR"/>
    <s v="Rango 550-599"/>
    <x v="1"/>
  </r>
  <r>
    <x v="3"/>
    <x v="12"/>
    <s v="Salud"/>
    <x v="0"/>
    <x v="0"/>
    <x v="4975"/>
    <s v="REGULAR"/>
    <s v="SAGREDO CID JENNIFER ANDREA"/>
    <x v="0"/>
    <s v="La Granja"/>
    <s v="Sin Beca"/>
    <s v="Con Beca"/>
    <s v="AÑO 2017"/>
    <n v="616"/>
    <n v="516"/>
    <n v="587"/>
    <n v="641"/>
    <x v="275"/>
    <s v="CON PSU "/>
    <s v="50 % MAYOR"/>
    <s v="Rango 550-599"/>
    <x v="1"/>
  </r>
  <r>
    <x v="3"/>
    <x v="9"/>
    <s v="Salud"/>
    <x v="0"/>
    <x v="0"/>
    <x v="4976"/>
    <s v="REGULAR"/>
    <s v="GAETE LOVERA VICTORIA  ALEJANDRA"/>
    <x v="0"/>
    <s v="San Bernardo"/>
    <s v="Sin Beca"/>
    <s v="Con Beca"/>
    <s v="AÑO 2017"/>
    <n v="589"/>
    <n v="508"/>
    <n v="593"/>
    <n v="643"/>
    <x v="313"/>
    <s v="CON PSU "/>
    <s v="50 % MAYOR"/>
    <s v="Rango 550-599"/>
    <x v="1"/>
  </r>
  <r>
    <x v="3"/>
    <x v="20"/>
    <s v="Salud"/>
    <x v="0"/>
    <x v="0"/>
    <x v="4977"/>
    <s v="REGULAR"/>
    <s v="MARTINEZ ROJAS CATALINA JAVIERA"/>
    <x v="0"/>
    <s v="Pudahuel"/>
    <s v="Sin Beca"/>
    <s v="Con Beca"/>
    <s v="AÑO 2017"/>
    <n v="605"/>
    <n v="660"/>
    <n v="504"/>
    <n v="644"/>
    <x v="555"/>
    <s v="CON PSU "/>
    <s v="50 % MAYOR"/>
    <s v="Rango 550-599"/>
    <x v="1"/>
  </r>
  <r>
    <x v="3"/>
    <x v="20"/>
    <s v="Salud"/>
    <x v="0"/>
    <x v="0"/>
    <x v="4978"/>
    <s v="REGULAR"/>
    <s v="VARGAS GONZALEZ CAMILA  ALEJANDRA "/>
    <x v="0"/>
    <s v="Melipilla"/>
    <s v="Sin Beca"/>
    <s v="Sin Beca"/>
    <s v="AÑO 2015"/>
    <n v="622"/>
    <n v="539"/>
    <n v="630"/>
    <n v="648"/>
    <x v="277"/>
    <s v="CON PSU "/>
    <s v="50 % MAYOR"/>
    <s v="Rango 550-599"/>
    <x v="1"/>
  </r>
  <r>
    <x v="3"/>
    <x v="12"/>
    <s v="Salud"/>
    <x v="0"/>
    <x v="0"/>
    <x v="4979"/>
    <s v="REGULAR"/>
    <s v="SAN MARTÍN  GONZÁLEZ CAMILA"/>
    <x v="0"/>
    <s v="San Joaquín"/>
    <s v="Sin Beca"/>
    <s v="Con Beca"/>
    <s v="AÑO 2017"/>
    <n v="637"/>
    <n v="541"/>
    <n v="578"/>
    <n v="649"/>
    <x v="469"/>
    <s v="CON PSU "/>
    <s v="50 % MAYOR"/>
    <s v="Rango 550-599"/>
    <x v="1"/>
  </r>
  <r>
    <x v="3"/>
    <x v="9"/>
    <s v="Salud"/>
    <x v="0"/>
    <x v="0"/>
    <x v="4980"/>
    <s v="REGULAR"/>
    <s v="MADRID BALBONTÍN NOELIA MICHELLE "/>
    <x v="0"/>
    <s v="Maipú"/>
    <s v="Sin Beca"/>
    <s v="Con Beca"/>
    <s v="AÑO 2017"/>
    <n v="610"/>
    <n v="508"/>
    <n v="593"/>
    <n v="651"/>
    <x v="313"/>
    <s v="CON PSU "/>
    <s v="50 % MAYOR"/>
    <s v="Rango 550-599"/>
    <x v="1"/>
  </r>
  <r>
    <x v="3"/>
    <x v="9"/>
    <s v="Salud"/>
    <x v="0"/>
    <x v="0"/>
    <x v="4981"/>
    <s v="REGULAR"/>
    <s v="OLGUIN BURGOS CARLOS DANIEL"/>
    <x v="1"/>
    <s v="ARICA"/>
    <s v="Sin Beca"/>
    <s v="Con Beca"/>
    <s v="AÑO 2017"/>
    <n v="607"/>
    <n v="595"/>
    <n v="593"/>
    <n v="654"/>
    <x v="317"/>
    <s v="CON PSU "/>
    <s v="50 % MAYOR"/>
    <s v="Rango 550-599"/>
    <x v="1"/>
  </r>
  <r>
    <x v="3"/>
    <x v="9"/>
    <s v="Salud"/>
    <x v="0"/>
    <x v="0"/>
    <x v="4982"/>
    <s v="REGULAR"/>
    <s v="QUIROZ MOYA BASTIAN ALEJANDRO"/>
    <x v="1"/>
    <s v="Talca"/>
    <s v="Sin Beca"/>
    <s v="Con Beca"/>
    <s v="AÑO 2017"/>
    <n v="610"/>
    <n v="556"/>
    <n v="587"/>
    <n v="661"/>
    <x v="298"/>
    <s v="CON PSU "/>
    <s v="50 % MAYOR"/>
    <s v="Rango 550-599"/>
    <x v="1"/>
  </r>
  <r>
    <x v="3"/>
    <x v="20"/>
    <s v="Salud"/>
    <x v="0"/>
    <x v="0"/>
    <x v="4983"/>
    <s v="REGULAR"/>
    <s v="MUÑOZ GONZÁLEZ CONSTANZA RACHEL"/>
    <x v="0"/>
    <s v="Pudahuel"/>
    <s v="Sin Beca"/>
    <s v="Con Beca"/>
    <s v="AÑO 2017"/>
    <n v="579"/>
    <n v="612"/>
    <n v="530"/>
    <n v="662"/>
    <x v="281"/>
    <s v="CON PSU "/>
    <s v="50 % MAYOR"/>
    <s v="Rango 550-599"/>
    <x v="1"/>
  </r>
  <r>
    <x v="3"/>
    <x v="20"/>
    <s v="Salud"/>
    <x v="0"/>
    <x v="0"/>
    <x v="4984"/>
    <s v="REGULAR"/>
    <s v="HERRERA CORNEJO LORETO LISETTE"/>
    <x v="0"/>
    <s v="ARICA"/>
    <s v="Con Beca"/>
    <s v="Con Beca"/>
    <s v="AÑO 2016"/>
    <n v="616"/>
    <n v="597"/>
    <n v="539"/>
    <n v="664"/>
    <x v="315"/>
    <s v="CON PSU "/>
    <s v="50 % MAYOR"/>
    <s v="Rango 550-599"/>
    <x v="1"/>
  </r>
  <r>
    <x v="3"/>
    <x v="12"/>
    <s v="Salud"/>
    <x v="0"/>
    <x v="0"/>
    <x v="4985"/>
    <s v="REGULAR"/>
    <s v="GUTIERREZ BELMAR JAVIERA IGNACIA"/>
    <x v="0"/>
    <s v="La Florida"/>
    <s v="Sin Beca"/>
    <s v="Con Beca"/>
    <s v="AÑO 2017"/>
    <n v="641"/>
    <n v="612"/>
    <n v="550"/>
    <n v="667"/>
    <x v="466"/>
    <s v="CON PSU "/>
    <s v="50 % MAYOR"/>
    <s v="Rango 550-599"/>
    <x v="1"/>
  </r>
  <r>
    <x v="3"/>
    <x v="20"/>
    <s v="Salud"/>
    <x v="0"/>
    <x v="0"/>
    <x v="4986"/>
    <s v="REGULAR"/>
    <s v="ZELADA HERNÁNDEZ CONSTANZA AYLEEN"/>
    <x v="0"/>
    <s v="Peñalolén"/>
    <s v="Con Beca"/>
    <s v="Con Beca"/>
    <s v="AÑO 2017"/>
    <n v="605"/>
    <n v="579"/>
    <n v="556"/>
    <n v="669"/>
    <x v="309"/>
    <s v="CON PSU "/>
    <s v="50 % MAYOR"/>
    <s v="Rango 550-599"/>
    <x v="1"/>
  </r>
  <r>
    <x v="3"/>
    <x v="12"/>
    <s v="Salud"/>
    <x v="0"/>
    <x v="0"/>
    <x v="4987"/>
    <s v="REGULAR"/>
    <s v="CATALÁN LÓPEZ MARÍA JESÚS"/>
    <x v="0"/>
    <s v="Isla de Maipo"/>
    <s v="Sin Beca"/>
    <s v="Con Beca"/>
    <s v="AÑO 2017"/>
    <n v="637"/>
    <n v="563"/>
    <n v="606"/>
    <n v="677"/>
    <x v="277"/>
    <s v="CON PSU "/>
    <s v="50 % MAYOR"/>
    <s v="Rango 550-599"/>
    <x v="1"/>
  </r>
  <r>
    <x v="3"/>
    <x v="0"/>
    <s v="Ingeniería, Ciencia y Tecnología "/>
    <x v="0"/>
    <x v="0"/>
    <x v="4988"/>
    <s v="REGULAR"/>
    <s v="CONTRERAS  LUPPI MIGUEL ESTEBAN "/>
    <x v="1"/>
    <s v="San Bernardo"/>
    <s v="Con Beca"/>
    <s v="Con Beca"/>
    <s v="AÑO 2017"/>
    <n v="651"/>
    <n v="603"/>
    <n v="583"/>
    <n v="678"/>
    <x v="269"/>
    <s v="CON PSU "/>
    <s v="50 % MAYOR"/>
    <s v="Rango 550-599"/>
    <x v="1"/>
  </r>
  <r>
    <x v="3"/>
    <x v="9"/>
    <s v="Salud"/>
    <x v="0"/>
    <x v="0"/>
    <x v="4989"/>
    <s v="REGULAR"/>
    <s v="CORTES LORCA JAVIERA PAZ"/>
    <x v="0"/>
    <s v="Cerrillos"/>
    <s v="Con Beca"/>
    <s v="Con Beca"/>
    <s v="AÑO 2017"/>
    <n v="647"/>
    <n v="541"/>
    <n v="568"/>
    <n v="681"/>
    <x v="280"/>
    <s v="CON PSU "/>
    <s v="50 % MAYOR"/>
    <s v="Rango 550-599"/>
    <x v="1"/>
  </r>
  <r>
    <x v="3"/>
    <x v="10"/>
    <s v="Salud"/>
    <x v="0"/>
    <x v="0"/>
    <x v="4990"/>
    <s v="REGULAR"/>
    <s v="ARELLANO GUERRA JAVIERA  HOLANDA"/>
    <x v="0"/>
    <s v="Maipú"/>
    <s v="Sin Beca"/>
    <s v="Con Beca"/>
    <s v="AÑO 2017"/>
    <n v="626"/>
    <n v="541"/>
    <n v="606"/>
    <n v="687"/>
    <x v="318"/>
    <s v="CON PSU "/>
    <s v="50 % MAYOR"/>
    <s v="Rango 550-599"/>
    <x v="1"/>
  </r>
  <r>
    <x v="3"/>
    <x v="20"/>
    <s v="Salud"/>
    <x v="0"/>
    <x v="0"/>
    <x v="4991"/>
    <s v="REGULAR"/>
    <s v="POBLETE LOYOLA FRANCISCA ALEXANDRA"/>
    <x v="0"/>
    <s v="La Pintana"/>
    <s v="Sin Beca"/>
    <s v="Con Beca"/>
    <s v="AÑO 2017"/>
    <n v="626"/>
    <n v="571"/>
    <n v="602"/>
    <n v="688"/>
    <x v="294"/>
    <s v="CON PSU "/>
    <s v="50 % MAYOR"/>
    <s v="Rango 550-599"/>
    <x v="1"/>
  </r>
  <r>
    <x v="3"/>
    <x v="4"/>
    <s v="Salud"/>
    <x v="0"/>
    <x v="0"/>
    <x v="4992"/>
    <s v="REGULAR"/>
    <s v="FLORES VALENZUELA NOEMI ANTONIA"/>
    <x v="0"/>
    <s v="Puente Alto"/>
    <s v="Sin Beca"/>
    <s v="Con Beca"/>
    <s v="AÑO 2017"/>
    <n v="626"/>
    <n v="571"/>
    <n v="587"/>
    <n v="688"/>
    <x v="290"/>
    <s v="CON PSU "/>
    <s v="50 % MAYOR"/>
    <s v="Rango 550-599"/>
    <x v="1"/>
  </r>
  <r>
    <x v="3"/>
    <x v="20"/>
    <s v="Salud"/>
    <x v="0"/>
    <x v="0"/>
    <x v="4993"/>
    <s v="REGULAR"/>
    <s v="SANCHEZ MORENO JESSICA CONSTANZA"/>
    <x v="0"/>
    <s v="Rancagua"/>
    <s v="Sin Beca"/>
    <s v="Sin Beca"/>
    <s v="AÑO 2016"/>
    <n v="661"/>
    <n v="529"/>
    <n v="633"/>
    <n v="689"/>
    <x v="466"/>
    <s v="CON PSU "/>
    <s v="50 % MAYOR"/>
    <s v="Rango 550-599"/>
    <x v="1"/>
  </r>
  <r>
    <x v="3"/>
    <x v="20"/>
    <s v="Salud"/>
    <x v="0"/>
    <x v="0"/>
    <x v="4994"/>
    <s v="REGULAR"/>
    <s v="MOLINA MORAIS ANNELIZE"/>
    <x v="0"/>
    <s v="La Florida"/>
    <s v="Sin Beca"/>
    <s v="Sin Beca"/>
    <s v="AÑO 2016"/>
    <n v="627"/>
    <n v="543"/>
    <n v="558"/>
    <n v="692"/>
    <x v="313"/>
    <s v="CON PSU "/>
    <s v="50 % MAYOR"/>
    <s v="Rango 550-599"/>
    <x v="1"/>
  </r>
  <r>
    <x v="3"/>
    <x v="2"/>
    <s v="Educación"/>
    <x v="0"/>
    <x v="0"/>
    <x v="4995"/>
    <s v="REGULAR"/>
    <s v="ARAVENA  GONZÁLEZ BÁRBARA ALEJANDRA"/>
    <x v="0"/>
    <s v="Pudahuel"/>
    <s v="Con Beca"/>
    <s v="Con Beca"/>
    <s v="AÑO 2017"/>
    <n v="626"/>
    <n v="650"/>
    <n v="504"/>
    <n v="698"/>
    <x v="296"/>
    <s v="CON PSU "/>
    <s v="50 % MAYOR"/>
    <s v="Rango 550-599"/>
    <x v="1"/>
  </r>
  <r>
    <x v="3"/>
    <x v="20"/>
    <s v="Salud"/>
    <x v="0"/>
    <x v="0"/>
    <x v="4996"/>
    <s v="REGULAR"/>
    <s v="CASTRO  CASANOVA GABRIELA PAOLA "/>
    <x v="0"/>
    <s v="Pudahuel"/>
    <s v="Sin Beca"/>
    <s v="Con Beca"/>
    <s v="AÑO 2017"/>
    <n v="611"/>
    <n v="563"/>
    <n v="620"/>
    <n v="703"/>
    <x v="292"/>
    <s v="CON PSU "/>
    <s v="50 % MAYOR"/>
    <s v="Rango 550-599"/>
    <x v="1"/>
  </r>
  <r>
    <x v="3"/>
    <x v="15"/>
    <s v="Ingeniería, Ciencia y Tecnología "/>
    <x v="1"/>
    <x v="0"/>
    <x v="4997"/>
    <s v="REGULAR"/>
    <s v="VASQUEZ  TORO  NICOLE ISABEL"/>
    <x v="0"/>
    <s v="La Pintana"/>
    <s v="Con Beca"/>
    <s v="Con Beca"/>
    <s v="AÑO 2014"/>
    <n v="631"/>
    <n v="520"/>
    <n v="592"/>
    <n v="708"/>
    <x v="312"/>
    <s v="CON PSU "/>
    <s v="50 % MAYOR"/>
    <s v="Rango 550-599"/>
    <x v="1"/>
  </r>
  <r>
    <x v="3"/>
    <x v="5"/>
    <s v="Ciencias Sociales"/>
    <x v="0"/>
    <x v="0"/>
    <x v="4998"/>
    <s v="REGULAR"/>
    <s v="NAVARRO SOTO MAUREN DALILA"/>
    <x v="0"/>
    <s v="Puente Alto"/>
    <s v="Sin Beca"/>
    <s v="Con Beca"/>
    <s v="AÑO 2017"/>
    <n v="641"/>
    <n v="603"/>
    <n v="514"/>
    <n v="710"/>
    <x v="297"/>
    <s v="CON PSU "/>
    <s v="50 % MAYOR"/>
    <s v="Rango 550-599"/>
    <x v="1"/>
  </r>
  <r>
    <x v="3"/>
    <x v="4"/>
    <s v="Salud"/>
    <x v="0"/>
    <x v="0"/>
    <x v="4999"/>
    <s v="REGULAR"/>
    <s v="MENDOZA BUSTOS JOSE ORLANDO"/>
    <x v="1"/>
    <s v="Melipilla"/>
    <s v="Con Beca"/>
    <s v="Con Beca"/>
    <s v="AÑO 2017"/>
    <n v="661"/>
    <n v="527"/>
    <n v="611"/>
    <n v="716"/>
    <x v="564"/>
    <s v="CON PSU "/>
    <s v="50 % MAYOR"/>
    <s v="Rango 550-599"/>
    <x v="1"/>
  </r>
  <r>
    <x v="3"/>
    <x v="16"/>
    <s v="Ingeniería, Ciencia y Tecnología "/>
    <x v="0"/>
    <x v="0"/>
    <x v="5000"/>
    <s v="REGULAR"/>
    <s v="CARO FIGUEROA MICHAEL ALONSO"/>
    <x v="1"/>
    <s v="Talagante"/>
    <s v="Sin Beca"/>
    <s v="Con Beca"/>
    <s v="AÑO 2017"/>
    <n v="668"/>
    <n v="571"/>
    <n v="593"/>
    <n v="719"/>
    <x v="555"/>
    <s v="CON PSU "/>
    <s v="50 % MAYOR"/>
    <s v="Rango 550-599"/>
    <x v="1"/>
  </r>
  <r>
    <x v="3"/>
    <x v="10"/>
    <s v="Salud"/>
    <x v="0"/>
    <x v="1"/>
    <x v="5001"/>
    <s v="REGULAR"/>
    <s v="NAVARRO CASTRO SARA ELIZABETH"/>
    <x v="0"/>
    <s v="Santiago"/>
    <s v="Sin Beca"/>
    <s v="Sin Beca"/>
    <s v="AÑO 2015"/>
    <n v="694"/>
    <n v="531"/>
    <n v="605"/>
    <n v="731"/>
    <x v="315"/>
    <s v="CON PSU "/>
    <s v="50 % MAYOR"/>
    <s v="Rango 550-599"/>
    <x v="1"/>
  </r>
  <r>
    <x v="3"/>
    <x v="20"/>
    <s v="Salud"/>
    <x v="0"/>
    <x v="0"/>
    <x v="5002"/>
    <s v="REGULAR"/>
    <s v="AEDO HUITRAIÑAN PAMELA del pilar"/>
    <x v="0"/>
    <s v="Pedro Aguirre Cerda"/>
    <s v="Con Beca"/>
    <s v="Con Beca"/>
    <s v="AÑO 2017"/>
    <n v="667"/>
    <n v="527"/>
    <n v="583"/>
    <n v="738"/>
    <x v="272"/>
    <s v="CON PSU "/>
    <s v="50 % MAYOR"/>
    <s v="Rango 550-599"/>
    <x v="1"/>
  </r>
  <r>
    <x v="3"/>
    <x v="20"/>
    <s v="Salud"/>
    <x v="0"/>
    <x v="0"/>
    <x v="5003"/>
    <s v="REGULAR"/>
    <s v="GALAZ URRUTIA FRANCISCA BELEN"/>
    <x v="0"/>
    <s v="Puente Alto"/>
    <s v="Con Beca"/>
    <s v="Con Beca"/>
    <s v="AÑO 2017"/>
    <n v="682"/>
    <n v="571"/>
    <n v="537"/>
    <n v="752"/>
    <x v="627"/>
    <s v="CON PSU "/>
    <s v="50 % MAYOR"/>
    <s v="Rango 550-599"/>
    <x v="1"/>
  </r>
  <r>
    <x v="3"/>
    <x v="20"/>
    <s v="Salud"/>
    <x v="0"/>
    <x v="0"/>
    <x v="5004"/>
    <s v="REGULAR"/>
    <s v="GALLEGUILLOS MENA FERNANDA ALEJANDRA"/>
    <x v="0"/>
    <s v="Maipú"/>
    <s v="Sin Beca"/>
    <s v="Con Beca"/>
    <s v="AÑO 2017"/>
    <n v="692"/>
    <n v="603"/>
    <n v="530"/>
    <n v="757"/>
    <x v="304"/>
    <s v="CON PSU "/>
    <s v="50 % MAYOR"/>
    <s v="Rango 550-599"/>
    <x v="1"/>
  </r>
  <r>
    <x v="3"/>
    <x v="6"/>
    <s v="Ciencias Sociales"/>
    <x v="1"/>
    <x v="0"/>
    <x v="5005"/>
    <s v="REGULAR"/>
    <s v="VASQUEZ CABREJO NATALIA BETZABETH"/>
    <x v="0"/>
    <s v="Quilicura"/>
    <s v="Sin Beca"/>
    <s v="Sin Beca"/>
    <s v="AÑO 2013"/>
    <n v="621"/>
    <n v="558"/>
    <n v="543"/>
    <n v="771"/>
    <x v="313"/>
    <s v="CON PSU "/>
    <s v="50 % MAYOR"/>
    <s v="Rango 550-599"/>
    <x v="1"/>
  </r>
  <r>
    <x v="3"/>
    <x v="9"/>
    <s v="Salud"/>
    <x v="0"/>
    <x v="0"/>
    <x v="5006"/>
    <s v="REGULAR"/>
    <s v="CONTRERAS ARANGUIZ CAMILO JAVIER"/>
    <x v="1"/>
    <s v="Pirque"/>
    <s v="Con Beca"/>
    <s v="Con Beca"/>
    <s v="AÑO 2017"/>
    <n v="713"/>
    <n v="571"/>
    <n v="556"/>
    <n v="808"/>
    <x v="279"/>
    <s v="CON PSU "/>
    <s v="50 % MAYOR"/>
    <s v="Rango 550-599"/>
    <x v="1"/>
  </r>
  <r>
    <x v="3"/>
    <x v="16"/>
    <s v="Ingeniería, Ciencia y Tecnología "/>
    <x v="0"/>
    <x v="0"/>
    <x v="5007"/>
    <s v="REGULAR"/>
    <s v="RAMIREZ SOTO DANITZA FERNANDA"/>
    <x v="0"/>
    <s v="San Bernardo"/>
    <s v="Con Beca"/>
    <s v="Con Beca"/>
    <s v="AÑO 2017"/>
    <n v="678"/>
    <n v="612"/>
    <n v="562"/>
    <n v="816"/>
    <x v="475"/>
    <s v="CON PSU "/>
    <s v="50 % MAYOR"/>
    <s v="Rango 550-599"/>
    <x v="1"/>
  </r>
  <r>
    <x v="3"/>
    <x v="15"/>
    <s v="Ingeniería, Ciencia y Tecnología "/>
    <x v="1"/>
    <x v="0"/>
    <x v="5008"/>
    <s v="REGULAR"/>
    <s v="CORDOVA CASTILLO ROCIO VERONICA"/>
    <x v="0"/>
    <s v="La Florida"/>
    <s v="Con Beca"/>
    <s v="Con Beca"/>
    <s v="AÑO 2010"/>
    <n v="476"/>
    <n v="603"/>
    <n v="561"/>
    <m/>
    <x v="555"/>
    <s v="CON PSU "/>
    <s v="SIN INFORMACIÓN "/>
    <s v="Rango 550-599"/>
    <x v="1"/>
  </r>
  <r>
    <x v="3"/>
    <x v="1"/>
    <s v="Salud"/>
    <x v="1"/>
    <x v="1"/>
    <x v="5009"/>
    <s v="REGULAR"/>
    <s v="CONCHA ROJAS LUIS EDUARDO"/>
    <x v="1"/>
    <s v="Puente Alto"/>
    <s v="Con Beca"/>
    <s v="Con Beca"/>
    <s v="AÑO 2009"/>
    <n v="641"/>
    <n v="558"/>
    <n v="622"/>
    <m/>
    <x v="478"/>
    <s v="CON PSU "/>
    <s v="SIN INFORMACIÓN "/>
    <s v="Rango 550-599"/>
    <x v="1"/>
  </r>
  <r>
    <x v="3"/>
    <x v="1"/>
    <s v="Salud"/>
    <x v="0"/>
    <x v="1"/>
    <x v="5010"/>
    <s v="REGULAR"/>
    <s v="CARBONELL CARDENAS MARTIN ANDRES"/>
    <x v="1"/>
    <s v="La Florida"/>
    <s v="Sin Beca"/>
    <s v="Con Beca"/>
    <s v="AÑO 2009"/>
    <n v="373"/>
    <n v="562"/>
    <n v="550"/>
    <m/>
    <x v="312"/>
    <s v="CON PSU "/>
    <s v="SIN INFORMACIÓN "/>
    <s v="Rango 550-599"/>
    <x v="1"/>
  </r>
  <r>
    <x v="3"/>
    <x v="11"/>
    <s v="Ciencias Sociales"/>
    <x v="0"/>
    <x v="1"/>
    <x v="5011"/>
    <s v="REGULAR"/>
    <s v="DEL VALLE REY FELIPE IGNACIO"/>
    <x v="1"/>
    <s v="Las Condes"/>
    <s v="Con Beca"/>
    <s v="Sin Beca"/>
    <s v="AÑO 2012"/>
    <n v="501"/>
    <n v="551"/>
    <n v="548"/>
    <m/>
    <x v="476"/>
    <s v="CON PSU "/>
    <s v="SIN INFORMACIÓN "/>
    <s v="Rango 550-599"/>
    <x v="1"/>
  </r>
  <r>
    <x v="3"/>
    <x v="19"/>
    <s v="Educación"/>
    <x v="1"/>
    <x v="0"/>
    <x v="5012"/>
    <s v="REGULAR"/>
    <s v="GARCIA CASTRO NICOLE ORIANA"/>
    <x v="0"/>
    <s v="Puente Alto"/>
    <s v="Con Beca"/>
    <s v="Sin Beca"/>
    <s v="AÑO 2009"/>
    <n v="435"/>
    <n v="575"/>
    <n v="581"/>
    <m/>
    <x v="474"/>
    <s v="CON PSU "/>
    <s v="SIN INFORMACIÓN "/>
    <s v="Rango 550-599"/>
    <x v="1"/>
  </r>
  <r>
    <x v="3"/>
    <x v="1"/>
    <s v="Salud"/>
    <x v="1"/>
    <x v="1"/>
    <x v="5013"/>
    <s v="REGULAR"/>
    <s v="NIRIAN  SAEZ ANA MARIA "/>
    <x v="0"/>
    <s v="Cerro Navia"/>
    <s v="Sin Beca"/>
    <s v="Sin Beca"/>
    <s v="AÑO 2012"/>
    <n v="499"/>
    <n v="594"/>
    <n v="567"/>
    <m/>
    <x v="283"/>
    <s v="CON PSU "/>
    <s v="SIN INFORMACIÓN "/>
    <s v="Rango 550-599"/>
    <x v="1"/>
  </r>
  <r>
    <x v="3"/>
    <x v="1"/>
    <s v="Salud"/>
    <x v="0"/>
    <x v="0"/>
    <x v="5014"/>
    <s v="REGULAR"/>
    <s v="BELLO MUÑOZ SEBASTIAN IGNACIO"/>
    <x v="1"/>
    <s v="San Joaquín"/>
    <s v="Sin Beca"/>
    <s v="Sin Beca"/>
    <s v="AÑO 2012"/>
    <n v="476"/>
    <n v="573"/>
    <n v="559"/>
    <m/>
    <x v="625"/>
    <s v="CON PSU "/>
    <s v="SIN INFORMACIÓN "/>
    <s v="Rango 550-599"/>
    <x v="1"/>
  </r>
  <r>
    <x v="3"/>
    <x v="8"/>
    <s v="Ciencias Sociales"/>
    <x v="0"/>
    <x v="1"/>
    <x v="5015"/>
    <s v="REGULAR"/>
    <s v="OSSES PINEIDA JUSTIN"/>
    <x v="1"/>
    <s v="Talagante"/>
    <s v="Sin Beca"/>
    <s v="Sin Beca"/>
    <s v="AÑO 2011"/>
    <n v="620"/>
    <n v="563"/>
    <n v="543"/>
    <m/>
    <x v="278"/>
    <s v="CON PSU "/>
    <s v="SIN INFORMACIÓN "/>
    <s v="Rango 550-599"/>
    <x v="1"/>
  </r>
  <r>
    <x v="3"/>
    <x v="4"/>
    <s v="Salud"/>
    <x v="0"/>
    <x v="0"/>
    <x v="5016"/>
    <s v="REGULAR"/>
    <s v="ARIAS GONZÁLEZ CAMILO IGNACIO"/>
    <x v="1"/>
    <s v="Providencia"/>
    <s v="Sin Beca"/>
    <s v="Sin Beca"/>
    <s v="AÑO 2015"/>
    <n v="369"/>
    <n v="582"/>
    <n v="639"/>
    <n v="369"/>
    <x v="570"/>
    <s v="CON PSU "/>
    <s v="50 % MENOR "/>
    <s v="Rango 600-649"/>
    <x v="1"/>
  </r>
  <r>
    <x v="3"/>
    <x v="5"/>
    <s v="Ciencias Sociales"/>
    <x v="0"/>
    <x v="0"/>
    <x v="5017"/>
    <s v="REGULAR"/>
    <s v="ESPARZA GONZALEZ RODRIGO ANDRÉS"/>
    <x v="1"/>
    <s v="Ñuñoa"/>
    <s v="Con Beca"/>
    <s v="Sin Beca"/>
    <s v="AÑO 2013"/>
    <n v="435"/>
    <n v="641"/>
    <n v="592"/>
    <n v="435"/>
    <x v="493"/>
    <s v="CON PSU "/>
    <s v="50 % MENOR "/>
    <s v="Rango 600-649"/>
    <x v="1"/>
  </r>
  <r>
    <x v="3"/>
    <x v="5"/>
    <s v="Ciencias Sociales"/>
    <x v="0"/>
    <x v="0"/>
    <x v="5018"/>
    <s v="REGULAR"/>
    <s v="VASQUEZ  VILLACORTA BENJAMIN ANTONI"/>
    <x v="1"/>
    <s v="La Cisterna"/>
    <s v="Con Beca"/>
    <s v="Con Beca"/>
    <s v="AÑO 2017"/>
    <n v="445"/>
    <n v="672"/>
    <n v="543"/>
    <n v="445"/>
    <x v="569"/>
    <s v="CON PSU "/>
    <s v="50 % MENOR "/>
    <s v="Rango 600-649"/>
    <x v="1"/>
  </r>
  <r>
    <x v="3"/>
    <x v="12"/>
    <s v="Salud"/>
    <x v="0"/>
    <x v="0"/>
    <x v="5019"/>
    <s v="REGULAR"/>
    <s v="TORRES PINTO CONSTANZA"/>
    <x v="0"/>
    <s v="Puente Alto"/>
    <s v="Sin Beca"/>
    <s v="Con Beca"/>
    <s v="AÑO 2017"/>
    <n v="460"/>
    <n v="672"/>
    <n v="583"/>
    <n v="460"/>
    <x v="322"/>
    <s v="CON PSU "/>
    <s v="50 % MENOR "/>
    <s v="Rango 600-649"/>
    <x v="1"/>
  </r>
  <r>
    <x v="3"/>
    <x v="9"/>
    <s v="Salud"/>
    <x v="0"/>
    <x v="0"/>
    <x v="5020"/>
    <s v="REGULAR"/>
    <s v="FARIAS ARGOMEDO NASTASSJA  ANGÉLICA"/>
    <x v="0"/>
    <s v="Cerrillos"/>
    <s v="Con Beca"/>
    <s v="Con Beca"/>
    <s v="AÑO 2017"/>
    <n v="461"/>
    <n v="639"/>
    <n v="587"/>
    <n v="461"/>
    <x v="491"/>
    <s v="CON PSU "/>
    <s v="50 % MENOR "/>
    <s v="Rango 600-649"/>
    <x v="1"/>
  </r>
  <r>
    <x v="3"/>
    <x v="3"/>
    <s v="Educación"/>
    <x v="0"/>
    <x v="0"/>
    <x v="5021"/>
    <s v="REGULAR"/>
    <s v="FERNANDEZ MUÑOZ FELIPE IGNACIO"/>
    <x v="1"/>
    <s v="Recoleta"/>
    <s v="Sin Beca"/>
    <s v="Con Beca"/>
    <s v="AÑO 2017"/>
    <n v="476"/>
    <n v="571"/>
    <n v="638"/>
    <n v="476"/>
    <x v="631"/>
    <s v="CON PSU "/>
    <s v="50 % MENOR "/>
    <s v="Rango 600-649"/>
    <x v="1"/>
  </r>
  <r>
    <x v="3"/>
    <x v="9"/>
    <s v="Salud"/>
    <x v="0"/>
    <x v="0"/>
    <x v="5022"/>
    <s v="REGULAR"/>
    <s v="VILLASECA SAN MARTÍN TOMÁS"/>
    <x v="1"/>
    <s v="San Bernardo"/>
    <s v="Con Beca"/>
    <s v="Con Beca"/>
    <s v="AÑO 2017"/>
    <n v="492"/>
    <n v="650"/>
    <n v="629"/>
    <n v="492"/>
    <x v="632"/>
    <s v="CON PSU "/>
    <s v="50 % MENOR "/>
    <s v="Rango 600-649"/>
    <x v="1"/>
  </r>
  <r>
    <x v="3"/>
    <x v="17"/>
    <s v="Ingeniería, Ciencia y Tecnología "/>
    <x v="0"/>
    <x v="0"/>
    <x v="5023"/>
    <s v="REGULAR"/>
    <s v="GONZÁLEZ FERNÁNDEZ LUKAS FRANCISCO"/>
    <x v="1"/>
    <s v="El Bosque"/>
    <s v="Sin Beca"/>
    <s v="Con Beca"/>
    <s v="AÑO 2017"/>
    <n v="496"/>
    <n v="630"/>
    <n v="597"/>
    <n v="496"/>
    <x v="488"/>
    <s v="CON PSU "/>
    <s v="50 % MENOR "/>
    <s v="Rango 600-649"/>
    <x v="1"/>
  </r>
  <r>
    <x v="3"/>
    <x v="20"/>
    <s v="Salud"/>
    <x v="0"/>
    <x v="1"/>
    <x v="5024"/>
    <s v="REGULAR"/>
    <s v="ESPINOZA NAVARRO CHEIMY ALEJANDRA"/>
    <x v="0"/>
    <s v="Cerro Navia"/>
    <s v="Sin Beca"/>
    <s v="Con Beca"/>
    <s v="AÑO 2017"/>
    <n v="502"/>
    <n v="595"/>
    <n v="629"/>
    <n v="502"/>
    <x v="633"/>
    <s v="CON PSU "/>
    <s v="50 % MENOR "/>
    <s v="Rango 600-649"/>
    <x v="1"/>
  </r>
  <r>
    <x v="3"/>
    <x v="20"/>
    <s v="Salud"/>
    <x v="0"/>
    <x v="0"/>
    <x v="5025"/>
    <s v="REGULAR"/>
    <s v="MARDONES RAMIREZ FERNANDA DAYANA"/>
    <x v="0"/>
    <s v="Quilicura"/>
    <s v="Sin Beca"/>
    <s v="Con Beca"/>
    <s v="AÑO 2017"/>
    <n v="507"/>
    <n v="603"/>
    <n v="629"/>
    <n v="507"/>
    <x v="334"/>
    <s v="CON PSU "/>
    <s v="50 % MENOR "/>
    <s v="Rango 600-649"/>
    <x v="1"/>
  </r>
  <r>
    <x v="3"/>
    <x v="9"/>
    <s v="Salud"/>
    <x v="0"/>
    <x v="0"/>
    <x v="5026"/>
    <s v="REGULAR"/>
    <s v="SAAVEDRA GUAJARDO CLAUDIA PAZ"/>
    <x v="0"/>
    <s v="Puente Alto"/>
    <s v="Sin Beca"/>
    <s v="Con Beca"/>
    <s v="AÑO 2017"/>
    <n v="513"/>
    <n v="639"/>
    <n v="583"/>
    <n v="513"/>
    <x v="571"/>
    <s v="CON PSU "/>
    <s v="50 % MENOR "/>
    <s v="Rango 600-649"/>
    <x v="1"/>
  </r>
  <r>
    <x v="3"/>
    <x v="20"/>
    <s v="Salud"/>
    <x v="0"/>
    <x v="0"/>
    <x v="5027"/>
    <s v="REGULAR"/>
    <s v="TAPIA ARCE VALERIA  ALEXANDRA"/>
    <x v="0"/>
    <s v="Las Condes"/>
    <s v="Sin Beca"/>
    <s v="Con Beca"/>
    <s v="AÑO 2017"/>
    <n v="523"/>
    <n v="672"/>
    <n v="543"/>
    <n v="523"/>
    <x v="569"/>
    <s v="CON PSU "/>
    <s v="50 % MENOR "/>
    <s v="Rango 600-649"/>
    <x v="1"/>
  </r>
  <r>
    <x v="3"/>
    <x v="9"/>
    <s v="Salud"/>
    <x v="0"/>
    <x v="0"/>
    <x v="5028"/>
    <s v="REGULAR"/>
    <s v="FERNANDEZ MOREIRA JUAN LUIS "/>
    <x v="1"/>
    <s v="El Bosque"/>
    <s v="Con Beca"/>
    <s v="Con Beca"/>
    <s v="AÑO 2017"/>
    <n v="538"/>
    <n v="639"/>
    <n v="583"/>
    <n v="538"/>
    <x v="571"/>
    <s v="CON PSU "/>
    <s v="50 % MENOR "/>
    <s v="Rango 600-649"/>
    <x v="1"/>
  </r>
  <r>
    <x v="3"/>
    <x v="12"/>
    <s v="Salud"/>
    <x v="0"/>
    <x v="0"/>
    <x v="5029"/>
    <s v="REGULAR"/>
    <s v="VALDEBENITO SEGURA FRANCESCA"/>
    <x v="0"/>
    <s v="El Bosque"/>
    <s v="Sin Beca"/>
    <s v="Con Beca"/>
    <s v="AÑO 2017"/>
    <n v="544"/>
    <n v="571"/>
    <n v="634"/>
    <n v="544"/>
    <x v="325"/>
    <s v="CON PSU "/>
    <s v="50 % MENOR "/>
    <s v="Rango 600-649"/>
    <x v="1"/>
  </r>
  <r>
    <x v="3"/>
    <x v="20"/>
    <s v="Salud"/>
    <x v="0"/>
    <x v="0"/>
    <x v="5030"/>
    <s v="REGULAR"/>
    <s v="MENDEZ DELGADO  ANDREA  JAVIERA DE MONTSERRAT"/>
    <x v="0"/>
    <s v="San Bernardo"/>
    <s v="Sin Beca"/>
    <s v="Con Beca"/>
    <s v="AÑO 2017"/>
    <n v="544"/>
    <n v="595"/>
    <n v="616"/>
    <n v="544"/>
    <x v="634"/>
    <s v="CON PSU "/>
    <s v="50 % MENOR "/>
    <s v="Rango 600-649"/>
    <x v="1"/>
  </r>
  <r>
    <x v="3"/>
    <x v="20"/>
    <s v="Salud"/>
    <x v="0"/>
    <x v="0"/>
    <x v="5031"/>
    <s v="REGULAR"/>
    <s v="FUENTES PRIETO JAVIERA IGNACIA"/>
    <x v="0"/>
    <s v="La Florida"/>
    <s v="Sin Beca"/>
    <s v="Con Beca"/>
    <s v="AÑO 2017"/>
    <n v="548"/>
    <n v="586"/>
    <n v="625"/>
    <n v="557"/>
    <x v="634"/>
    <s v="CON PSU "/>
    <s v="50 % MAYOR"/>
    <s v="Rango 600-649"/>
    <x v="1"/>
  </r>
  <r>
    <x v="3"/>
    <x v="9"/>
    <s v="Salud"/>
    <x v="0"/>
    <x v="0"/>
    <x v="5032"/>
    <s v="REGULAR"/>
    <s v="RIVERA  GONZALEZ JAVIERA ALEJANDRA"/>
    <x v="0"/>
    <s v="Estación Central"/>
    <s v="Con Beca"/>
    <s v="Con Beca"/>
    <s v="AÑO 2017"/>
    <n v="538"/>
    <n v="586"/>
    <n v="620"/>
    <n v="564"/>
    <x v="497"/>
    <s v="CON PSU "/>
    <s v="50 % MAYOR"/>
    <s v="Rango 600-649"/>
    <x v="1"/>
  </r>
  <r>
    <x v="3"/>
    <x v="9"/>
    <s v="Salud"/>
    <x v="0"/>
    <x v="0"/>
    <x v="5033"/>
    <s v="REGULAR"/>
    <s v="MORALES TORRES TOMAS NICOLAS"/>
    <x v="1"/>
    <s v="Maipú"/>
    <s v="Sin Beca"/>
    <s v="Con Beca"/>
    <s v="AÑO 2017"/>
    <n v="564"/>
    <n v="603"/>
    <n v="638"/>
    <n v="564"/>
    <x v="635"/>
    <s v="CON PSU "/>
    <s v="50 % MENOR "/>
    <s v="Rango 600-649"/>
    <x v="1"/>
  </r>
  <r>
    <x v="3"/>
    <x v="20"/>
    <s v="Salud"/>
    <x v="0"/>
    <x v="0"/>
    <x v="5034"/>
    <s v="REGULAR"/>
    <s v="LOBOS SOZA SIMONEE ALINE"/>
    <x v="0"/>
    <s v="La Florida"/>
    <s v="Sin Beca"/>
    <s v="Con Beca"/>
    <s v="AÑO 2017"/>
    <n v="558"/>
    <n v="650"/>
    <n v="606"/>
    <n v="567"/>
    <x v="568"/>
    <s v="CON PSU "/>
    <s v="50 % MAYOR"/>
    <s v="Rango 600-649"/>
    <x v="1"/>
  </r>
  <r>
    <x v="3"/>
    <x v="9"/>
    <s v="Salud"/>
    <x v="0"/>
    <x v="1"/>
    <x v="5035"/>
    <s v="REGULAR"/>
    <s v="LOPEZ OYARCE RICARDO IGNACIO"/>
    <x v="1"/>
    <s v="Cerro Navia"/>
    <s v="Con Beca"/>
    <s v="Con Beca"/>
    <s v="AÑO 2016"/>
    <n v="570"/>
    <n v="657"/>
    <n v="593"/>
    <n v="600"/>
    <x v="636"/>
    <s v="CON PSU "/>
    <s v="50 % MAYOR"/>
    <s v="Rango 600-649"/>
    <x v="1"/>
  </r>
  <r>
    <x v="3"/>
    <x v="1"/>
    <s v="Salud"/>
    <x v="0"/>
    <x v="0"/>
    <x v="5036"/>
    <s v="REGULAR"/>
    <s v="ASTORGA VARGAS JOHAN ISRAEL "/>
    <x v="1"/>
    <s v="Peñalolén"/>
    <s v="Sin Beca"/>
    <s v="Con Beca"/>
    <s v="AÑO 2017"/>
    <n v="579"/>
    <n v="630"/>
    <n v="572"/>
    <n v="606"/>
    <x v="637"/>
    <s v="CON PSU "/>
    <s v="50 % MAYOR"/>
    <s v="Rango 600-649"/>
    <x v="1"/>
  </r>
  <r>
    <x v="3"/>
    <x v="20"/>
    <s v="Salud"/>
    <x v="0"/>
    <x v="0"/>
    <x v="5037"/>
    <s v="REGULAR"/>
    <s v="MOSCOSO ESCOBAR  EDITH  ALEJANDRA"/>
    <x v="0"/>
    <s v="San Bernardo"/>
    <s v="Sin Beca"/>
    <s v="Sin Beca"/>
    <s v="AÑO 2016"/>
    <n v="610"/>
    <n v="634"/>
    <n v="603"/>
    <n v="623"/>
    <x v="331"/>
    <s v="CON PSU "/>
    <s v="50 % MAYOR"/>
    <s v="Rango 600-649"/>
    <x v="1"/>
  </r>
  <r>
    <x v="3"/>
    <x v="9"/>
    <s v="Salud"/>
    <x v="0"/>
    <x v="0"/>
    <x v="5038"/>
    <s v="REGULAR"/>
    <s v="ZAMORANO  TRIVIÑO CATALINA  ARACELLI"/>
    <x v="0"/>
    <s v="Pudahuel"/>
    <s v="Sin Beca"/>
    <s v="Con Beca"/>
    <s v="AÑO 2017"/>
    <n v="620"/>
    <n v="586"/>
    <n v="642"/>
    <n v="626"/>
    <x v="638"/>
    <s v="CON PSU "/>
    <s v="50 % MAYOR"/>
    <s v="Rango 600-649"/>
    <x v="1"/>
  </r>
  <r>
    <x v="3"/>
    <x v="20"/>
    <s v="Salud"/>
    <x v="0"/>
    <x v="0"/>
    <x v="5039"/>
    <s v="REGULAR"/>
    <s v="VALDES ROJAS FRANCISCO JAVIER"/>
    <x v="1"/>
    <s v="ARICA"/>
    <s v="Con Beca"/>
    <s v="Con Beca"/>
    <s v="AÑO 2017"/>
    <n v="589"/>
    <n v="630"/>
    <n v="587"/>
    <n v="643"/>
    <x v="320"/>
    <s v="CON PSU "/>
    <s v="50 % MAYOR"/>
    <s v="Rango 600-649"/>
    <x v="1"/>
  </r>
  <r>
    <x v="3"/>
    <x v="17"/>
    <s v="Ingeniería, Ciencia y Tecnología "/>
    <x v="0"/>
    <x v="0"/>
    <x v="5040"/>
    <s v="REGULAR"/>
    <s v="EL SARRAS ARREDONDO JOSE EMILIO"/>
    <x v="1"/>
    <s v="Santiago"/>
    <s v="Sin Beca"/>
    <s v="Con Beca"/>
    <s v="AÑO 2017"/>
    <n v="647"/>
    <n v="660"/>
    <n v="638"/>
    <n v="690"/>
    <x v="639"/>
    <s v="CON PSU "/>
    <s v="50 % MAYOR"/>
    <s v="Rango 600-649"/>
    <x v="1"/>
  </r>
  <r>
    <x v="3"/>
    <x v="9"/>
    <s v="Salud"/>
    <x v="0"/>
    <x v="1"/>
    <x v="5041"/>
    <s v="REGULAR"/>
    <s v="CACERES VARGAS KATHYA VALENTINA"/>
    <x v="0"/>
    <s v="Puente Alto"/>
    <s v="Sin Beca"/>
    <s v="Sin Beca"/>
    <s v="AÑO 2015"/>
    <n v="627"/>
    <n v="616"/>
    <n v="614"/>
    <n v="714"/>
    <x v="572"/>
    <s v="CON PSU "/>
    <s v="50 % MAYOR"/>
    <s v="Rango 600-649"/>
    <x v="1"/>
  </r>
  <r>
    <x v="3"/>
    <x v="8"/>
    <s v="Ciencias Sociales"/>
    <x v="0"/>
    <x v="0"/>
    <x v="5042"/>
    <s v="REGULAR"/>
    <s v="GOO PEREZ IRVING EDUARDO"/>
    <x v="1"/>
    <s v="Cerrillos"/>
    <s v="Sin Beca"/>
    <s v="Con Beca"/>
    <s v="AÑO 2017"/>
    <n v="626"/>
    <n v="639"/>
    <n v="578"/>
    <n v="738"/>
    <x v="320"/>
    <s v="CON PSU "/>
    <s v="50 % MAYOR"/>
    <s v="Rango 600-649"/>
    <x v="1"/>
  </r>
  <r>
    <x v="3"/>
    <x v="9"/>
    <s v="Salud"/>
    <x v="0"/>
    <x v="0"/>
    <x v="5043"/>
    <s v="REGULAR"/>
    <s v="GUERRERO CABRERA BARBARA ANDREA"/>
    <x v="0"/>
    <s v="San Bernardo"/>
    <s v="Sin Beca"/>
    <s v="Con Beca"/>
    <s v="AÑO 2017"/>
    <n v="610"/>
    <n v="726"/>
    <n v="572"/>
    <n v="756"/>
    <x v="639"/>
    <s v="CON PSU "/>
    <s v="50 % MAYOR"/>
    <s v="Rango 600-649"/>
    <x v="1"/>
  </r>
  <r>
    <x v="3"/>
    <x v="8"/>
    <s v="Ciencias Sociales"/>
    <x v="0"/>
    <x v="0"/>
    <x v="5044"/>
    <s v="REGULAR"/>
    <s v="REBOLLEDO TORRES JENNIFER ESTER"/>
    <x v="0"/>
    <s v="La Granja"/>
    <s v="Sin Beca"/>
    <s v="Con Beca"/>
    <s v="AÑO 2017"/>
    <n v="699"/>
    <n v="697"/>
    <n v="523"/>
    <n v="803"/>
    <x v="337"/>
    <s v="CON PSU "/>
    <s v="50 % MAYOR"/>
    <s v="Rango 600-649"/>
    <x v="1"/>
  </r>
  <r>
    <x v="3"/>
    <x v="9"/>
    <s v="Salud"/>
    <x v="0"/>
    <x v="0"/>
    <x v="5045"/>
    <s v="REGULAR"/>
    <s v="Villanueva RIOS MATIAS ANDRES"/>
    <x v="1"/>
    <s v="Maipú"/>
    <s v="Con Beca"/>
    <s v="Con Beca"/>
    <s v="AÑO 2017"/>
    <n v="702"/>
    <n v="620"/>
    <n v="611"/>
    <n v="815"/>
    <x v="574"/>
    <s v="CON PSU "/>
    <s v="50 % MAYOR"/>
    <s v="Rango 600-649"/>
    <x v="1"/>
  </r>
  <r>
    <x v="3"/>
    <x v="1"/>
    <s v="Salud"/>
    <x v="1"/>
    <x v="0"/>
    <x v="5046"/>
    <s v="REGULAR"/>
    <s v="PINCHEIRA AYALA PALOMA ALEXANDRA"/>
    <x v="0"/>
    <s v="Santiago"/>
    <s v="Sin Beca"/>
    <s v="Con Beca"/>
    <s v="AÑO 2012"/>
    <n v="620"/>
    <n v="617"/>
    <n v="600"/>
    <m/>
    <x v="320"/>
    <s v="CON PSU "/>
    <s v="SIN INFORMACIÓN "/>
    <s v="Rango 600-649"/>
    <x v="1"/>
  </r>
  <r>
    <x v="3"/>
    <x v="6"/>
    <s v="Ciencias Sociales"/>
    <x v="1"/>
    <x v="0"/>
    <x v="5047"/>
    <s v="REGULAR"/>
    <s v="CHANDIA  AGUIRRE CARLA  LISSETTE"/>
    <x v="0"/>
    <s v="Santiago"/>
    <s v="Sin Beca"/>
    <s v="Con Beca"/>
    <s v="AÑO 2010"/>
    <n v="661"/>
    <n v="626"/>
    <n v="652"/>
    <m/>
    <x v="640"/>
    <s v="CON PSU "/>
    <s v="SIN INFORMACIÓN "/>
    <s v="Rango 600-649"/>
    <x v="1"/>
  </r>
  <r>
    <x v="3"/>
    <x v="1"/>
    <s v="Salud"/>
    <x v="0"/>
    <x v="1"/>
    <x v="5048"/>
    <s v="REGULAR"/>
    <s v="LOBOS  DELGADO  JAVIER ALEJANDRO "/>
    <x v="1"/>
    <s v="Santiago"/>
    <s v="Sin Beca"/>
    <s v="Sin Beca"/>
    <s v="AÑO 2009"/>
    <n v="602"/>
    <n v="644"/>
    <n v="574"/>
    <m/>
    <x v="327"/>
    <s v="CON PSU "/>
    <s v="SIN INFORMACIÓN "/>
    <s v="Rango 600-649"/>
    <x v="1"/>
  </r>
  <r>
    <x v="3"/>
    <x v="6"/>
    <s v="Ciencias Sociales"/>
    <x v="1"/>
    <x v="0"/>
    <x v="5049"/>
    <s v="REGULAR"/>
    <s v="VAN-GURP  ROURA  HANS PABLO ALEXANDER"/>
    <x v="1"/>
    <s v="Padre Hurtado"/>
    <s v="Sin Beca"/>
    <s v="Sin Beca"/>
    <s v="AÑO 2017"/>
    <n v="359"/>
    <n v="318"/>
    <n v="382"/>
    <n v="359"/>
    <x v="433"/>
    <s v="CON PSU "/>
    <s v="50 % MENOR "/>
    <s v="Rango Menor a 400"/>
    <x v="0"/>
  </r>
  <r>
    <x v="3"/>
    <x v="16"/>
    <s v="Ingeniería, Ciencia y Tecnología "/>
    <x v="1"/>
    <x v="0"/>
    <x v="5050"/>
    <s v="REGULAR"/>
    <s v="MANZANO OJEDA SEBASTIÁN DALI"/>
    <x v="1"/>
    <s v="Providencia"/>
    <s v="Sin Beca"/>
    <s v="Sin Beca"/>
    <s v="AÑO 2017"/>
    <n v="359"/>
    <n v="393"/>
    <n v="403"/>
    <n v="359"/>
    <x v="430"/>
    <s v="CON PSU "/>
    <s v="50 % MENOR "/>
    <s v="Rango Menor a 400"/>
    <x v="0"/>
  </r>
  <r>
    <x v="3"/>
    <x v="8"/>
    <s v="Ciencias Sociales"/>
    <x v="1"/>
    <x v="0"/>
    <x v="5051"/>
    <s v="REGULAR"/>
    <s v="RIFFO AREVALO CARLOS ALBERTO"/>
    <x v="1"/>
    <s v="Calera de Tango"/>
    <s v="Con Beca"/>
    <s v="Sin Beca"/>
    <s v="AÑO 2017"/>
    <n v="363"/>
    <n v="419"/>
    <n v="312"/>
    <n v="363"/>
    <x v="409"/>
    <s v="CON PSU "/>
    <s v="50 % MENOR "/>
    <s v="Rango Menor a 400"/>
    <x v="0"/>
  </r>
  <r>
    <x v="3"/>
    <x v="1"/>
    <s v="Salud"/>
    <x v="1"/>
    <x v="0"/>
    <x v="5052"/>
    <s v="REGULAR"/>
    <s v="SEPULVEDA GATICA CAMILA ANDREA"/>
    <x v="0"/>
    <s v="Santiago"/>
    <s v="Con Beca"/>
    <s v="Con Beca"/>
    <s v="AÑO 2017"/>
    <n v="366"/>
    <n v="393"/>
    <n v="382"/>
    <n v="366"/>
    <x v="348"/>
    <s v="CON PSU "/>
    <s v="50 % MENOR "/>
    <s v="Rango Menor a 400"/>
    <x v="0"/>
  </r>
  <r>
    <x v="3"/>
    <x v="20"/>
    <s v="Salud"/>
    <x v="0"/>
    <x v="1"/>
    <x v="5053"/>
    <s v="REGULAR"/>
    <s v="FIGUEROA SANCHEZ LUIS RODRIGO"/>
    <x v="1"/>
    <s v="Lo Prado"/>
    <s v="Sin Beca"/>
    <s v="Con Beca"/>
    <s v="AÑO 2014"/>
    <n v="376"/>
    <n v="398"/>
    <n v="393"/>
    <n v="376"/>
    <x v="358"/>
    <s v="CON PSU "/>
    <s v="50 % MENOR "/>
    <s v="Rango Menor a 400"/>
    <x v="0"/>
  </r>
  <r>
    <x v="3"/>
    <x v="1"/>
    <s v="Salud"/>
    <x v="1"/>
    <x v="0"/>
    <x v="5054"/>
    <s v="REGULAR"/>
    <s v="ZÁRATE SANDOVAL SEBASTIÁN IGNACIO"/>
    <x v="1"/>
    <s v="El Bosque"/>
    <s v="Sin Beca"/>
    <s v="Con Beca"/>
    <s v="AÑO 2017"/>
    <n v="379"/>
    <n v="374"/>
    <n v="264"/>
    <n v="379"/>
    <x v="436"/>
    <s v="CON PSU "/>
    <s v="50 % MENOR "/>
    <s v="Rango Menor a 400"/>
    <x v="0"/>
  </r>
  <r>
    <x v="3"/>
    <x v="1"/>
    <s v="Salud"/>
    <x v="1"/>
    <x v="0"/>
    <x v="5055"/>
    <s v="REGULAR"/>
    <s v="JORQUERA JORQUERA NATHALIE ELIZABETH"/>
    <x v="0"/>
    <s v="Santiago"/>
    <s v="Sin Beca"/>
    <s v="Sin Beca"/>
    <s v="AÑO 2017"/>
    <n v="383"/>
    <n v="383"/>
    <n v="382"/>
    <n v="383"/>
    <x v="539"/>
    <s v="CON PSU "/>
    <s v="50 % MENOR "/>
    <s v="Rango Menor a 400"/>
    <x v="0"/>
  </r>
  <r>
    <x v="3"/>
    <x v="16"/>
    <s v="Ingeniería, Ciencia y Tecnología "/>
    <x v="1"/>
    <x v="0"/>
    <x v="5056"/>
    <s v="REGULAR"/>
    <s v="CAMPOS GUTIERREZ CRISTOBAL JESUS"/>
    <x v="1"/>
    <s v="Colina"/>
    <s v="Sin Beca"/>
    <s v="Con Beca"/>
    <s v="AÑO 2017"/>
    <n v="386"/>
    <n v="364"/>
    <n v="337"/>
    <n v="393"/>
    <x v="514"/>
    <s v="CON PSU "/>
    <s v="50 % MAYOR"/>
    <s v="Rango Menor a 400"/>
    <x v="0"/>
  </r>
  <r>
    <x v="3"/>
    <x v="1"/>
    <s v="Salud"/>
    <x v="1"/>
    <x v="0"/>
    <x v="5057"/>
    <s v="REGULAR"/>
    <s v="ESTOBAR CASTILLO ROMINA FERNANDA"/>
    <x v="0"/>
    <s v="Quilicura"/>
    <s v="Sin Beca"/>
    <s v="Con Beca"/>
    <s v="AÑO 2017"/>
    <n v="393"/>
    <n v="410"/>
    <n v="360"/>
    <n v="393"/>
    <x v="389"/>
    <s v="CON PSU "/>
    <s v="50 % MENOR "/>
    <s v="Rango Menor a 400"/>
    <x v="0"/>
  </r>
  <r>
    <x v="3"/>
    <x v="16"/>
    <s v="Ingeniería, Ciencia y Tecnología "/>
    <x v="0"/>
    <x v="0"/>
    <x v="5058"/>
    <s v="REGULAR"/>
    <s v="TRONCOSO  PALMA  KATHERINE MICHELLE "/>
    <x v="0"/>
    <s v="San Bernardo"/>
    <s v="Con Beca"/>
    <s v="Sin Beca"/>
    <s v="AÑO 2017"/>
    <n v="393"/>
    <n v="402"/>
    <n v="382"/>
    <n v="393"/>
    <x v="359"/>
    <s v="CON PSU "/>
    <s v="50 % MENOR "/>
    <s v="Rango Menor a 400"/>
    <x v="0"/>
  </r>
  <r>
    <x v="3"/>
    <x v="10"/>
    <s v="Salud"/>
    <x v="0"/>
    <x v="1"/>
    <x v="5059"/>
    <s v="REGULAR"/>
    <s v="ALVARADO  CASANOVA  ROBERTO GABRIEL "/>
    <x v="1"/>
    <s v="Colina"/>
    <s v="Sin Beca"/>
    <s v="Sin Beca"/>
    <s v="AÑO 2015"/>
    <n v="405"/>
    <n v="312"/>
    <n v="210"/>
    <n v="405"/>
    <x v="641"/>
    <s v="CON PSU "/>
    <s v="50 % MENOR "/>
    <s v="Rango Menor a 400"/>
    <x v="0"/>
  </r>
  <r>
    <x v="3"/>
    <x v="6"/>
    <s v="Ciencias Sociales"/>
    <x v="1"/>
    <x v="0"/>
    <x v="5060"/>
    <s v="REGULAR"/>
    <s v="TEJO MERELLO  ANDREA  ANTONIETA"/>
    <x v="0"/>
    <s v="La Florida"/>
    <s v="Con Beca"/>
    <s v="Con Beca"/>
    <s v="AÑO 2017"/>
    <n v="406"/>
    <n v="465"/>
    <n v="212"/>
    <n v="406"/>
    <x v="642"/>
    <s v="CON PSU "/>
    <s v="50 % MENOR "/>
    <s v="Rango Menor a 400"/>
    <x v="0"/>
  </r>
  <r>
    <x v="3"/>
    <x v="20"/>
    <s v="Salud"/>
    <x v="0"/>
    <x v="0"/>
    <x v="5061"/>
    <s v="REGULAR"/>
    <s v="SALAZAR DONOSO NATALY RUSSEL"/>
    <x v="0"/>
    <s v="Maipú"/>
    <s v="Con Beca"/>
    <s v="Con Beca"/>
    <s v="AÑO 2017"/>
    <n v="410"/>
    <n v="201"/>
    <n v="530"/>
    <n v="410"/>
    <x v="409"/>
    <s v="CON PSU "/>
    <s v="50 % MENOR "/>
    <s v="Rango Menor a 400"/>
    <x v="0"/>
  </r>
  <r>
    <x v="3"/>
    <x v="1"/>
    <s v="Salud"/>
    <x v="1"/>
    <x v="0"/>
    <x v="5062"/>
    <s v="REGULAR"/>
    <s v="RODRIGUEZ ROMERO MATIAS ANDRES"/>
    <x v="1"/>
    <s v="Puente Alto"/>
    <s v="Con Beca"/>
    <s v="Sin Beca"/>
    <s v="AÑO 2017"/>
    <n v="410"/>
    <n v="364"/>
    <n v="288"/>
    <n v="410"/>
    <x v="643"/>
    <s v="CON PSU "/>
    <s v="50 % MENOR "/>
    <s v="Rango Menor a 400"/>
    <x v="0"/>
  </r>
  <r>
    <x v="3"/>
    <x v="16"/>
    <s v="Ingeniería, Ciencia y Tecnología "/>
    <x v="1"/>
    <x v="0"/>
    <x v="5063"/>
    <s v="REGULAR"/>
    <s v="BOLIVAR RUIZ JUAN JACOBO"/>
    <x v="1"/>
    <s v="Santiago"/>
    <s v="Con Beca"/>
    <s v="Sin Beca"/>
    <s v="AÑO 2017"/>
    <n v="410"/>
    <n v="393"/>
    <n v="288"/>
    <n v="410"/>
    <x v="506"/>
    <s v="CON PSU "/>
    <s v="50 % MENOR "/>
    <s v="Rango Menor a 400"/>
    <x v="0"/>
  </r>
  <r>
    <x v="3"/>
    <x v="6"/>
    <s v="Ciencias Sociales"/>
    <x v="1"/>
    <x v="0"/>
    <x v="5064"/>
    <s v="REGULAR"/>
    <s v="PAIVA PACHECO MERRIE PIA "/>
    <x v="0"/>
    <s v="Santiago"/>
    <s v="Sin Beca"/>
    <s v="Con Beca"/>
    <s v="AÑO 2016"/>
    <n v="413"/>
    <n v="403"/>
    <n v="244"/>
    <n v="413"/>
    <x v="423"/>
    <s v="CON PSU "/>
    <s v="50 % MENOR "/>
    <s v="Rango Menor a 400"/>
    <x v="0"/>
  </r>
  <r>
    <x v="3"/>
    <x v="6"/>
    <s v="Ciencias Sociales"/>
    <x v="1"/>
    <x v="0"/>
    <x v="5065"/>
    <s v="REGULAR"/>
    <s v="OLIVI TAPIA VALENTINA PAZ"/>
    <x v="0"/>
    <s v="Maipú"/>
    <s v="Sin Beca"/>
    <s v="Con Beca"/>
    <s v="AÑO 2017"/>
    <n v="414"/>
    <n v="342"/>
    <n v="382"/>
    <n v="414"/>
    <x v="503"/>
    <s v="CON PSU "/>
    <s v="50 % MENOR "/>
    <s v="Rango Menor a 400"/>
    <x v="0"/>
  </r>
  <r>
    <x v="3"/>
    <x v="17"/>
    <s v="Ingeniería, Ciencia y Tecnología "/>
    <x v="0"/>
    <x v="0"/>
    <x v="5066"/>
    <s v="REGULAR"/>
    <s v="MORALES PEREZ ALVARO"/>
    <x v="1"/>
    <s v="Santiago"/>
    <s v="Con Beca"/>
    <s v="Sin Beca"/>
    <s v="AÑO 2017"/>
    <n v="423"/>
    <n v="410"/>
    <n v="382"/>
    <n v="423"/>
    <x v="429"/>
    <s v="CON PSU "/>
    <s v="50 % MENOR "/>
    <s v="Rango Menor a 400"/>
    <x v="0"/>
  </r>
  <r>
    <x v="3"/>
    <x v="15"/>
    <s v="Ingeniería, Ciencia y Tecnología "/>
    <x v="1"/>
    <x v="0"/>
    <x v="5067"/>
    <s v="REGULAR"/>
    <s v="SALOMÓ MAUREIRA JEAN PIERRE"/>
    <x v="1"/>
    <s v="El Bosque"/>
    <s v="Con Beca"/>
    <s v="Con Beca"/>
    <s v="AÑO 2017"/>
    <n v="426"/>
    <n v="494"/>
    <n v="204"/>
    <n v="428"/>
    <x v="378"/>
    <s v="CON PSU "/>
    <s v="50 % MAYOR"/>
    <s v="Rango Menor a 400"/>
    <x v="0"/>
  </r>
  <r>
    <x v="3"/>
    <x v="1"/>
    <s v="Salud"/>
    <x v="1"/>
    <x v="0"/>
    <x v="5068"/>
    <s v="REGULAR"/>
    <s v="CATRICURA PARTAL NADIA PAZ"/>
    <x v="0"/>
    <s v="Huechuraba"/>
    <s v="Sin Beca"/>
    <s v="Sin Beca"/>
    <s v="AÑO 2017"/>
    <n v="431"/>
    <n v="305"/>
    <n v="403"/>
    <n v="431"/>
    <x v="598"/>
    <s v="CON PSU "/>
    <s v="50 % MENOR "/>
    <s v="Rango Menor a 400"/>
    <x v="0"/>
  </r>
  <r>
    <x v="3"/>
    <x v="6"/>
    <s v="Ciencias Sociales"/>
    <x v="1"/>
    <x v="0"/>
    <x v="5069"/>
    <s v="REGULAR"/>
    <s v="SEPULVEDA PAREDES FERNANDA"/>
    <x v="0"/>
    <s v="San Miguel"/>
    <s v="Con Beca"/>
    <s v="Sin Beca"/>
    <s v="AÑO 2017"/>
    <n v="434"/>
    <n v="436"/>
    <n v="360"/>
    <n v="434"/>
    <x v="430"/>
    <s v="CON PSU "/>
    <s v="50 % MENOR "/>
    <s v="Rango Menor a 400"/>
    <x v="0"/>
  </r>
  <r>
    <x v="3"/>
    <x v="6"/>
    <s v="Ciencias Sociales"/>
    <x v="0"/>
    <x v="1"/>
    <x v="5070"/>
    <s v="REGULAR"/>
    <s v="CARREÑO DÍAZ BÁRBARA NICOL"/>
    <x v="0"/>
    <s v="Curacaví"/>
    <s v="Sin Beca"/>
    <s v="Sin Beca"/>
    <s v="AÑO 2017"/>
    <n v="435"/>
    <n v="443"/>
    <n v="337"/>
    <n v="435"/>
    <x v="424"/>
    <s v="CON PSU "/>
    <s v="50 % MENOR "/>
    <s v="Rango Menor a 400"/>
    <x v="0"/>
  </r>
  <r>
    <x v="3"/>
    <x v="8"/>
    <s v="Ciencias Sociales"/>
    <x v="1"/>
    <x v="0"/>
    <x v="5071"/>
    <s v="REGULAR"/>
    <s v="MERIÑO ZAMORANO ELIAS NICOLAS "/>
    <x v="1"/>
    <s v="Quilicura"/>
    <s v="Sin Beca"/>
    <s v="Sin Beca"/>
    <s v="AÑO 2017"/>
    <n v="435"/>
    <n v="342"/>
    <n v="403"/>
    <n v="435"/>
    <x v="347"/>
    <s v="CON PSU "/>
    <s v="50 % MENOR "/>
    <s v="Rango Menor a 400"/>
    <x v="0"/>
  </r>
  <r>
    <x v="3"/>
    <x v="1"/>
    <s v="Salud"/>
    <x v="1"/>
    <x v="0"/>
    <x v="5072"/>
    <s v="REGULAR"/>
    <s v="DIAZ GALLEGUILLOS DIEGO ALONSO"/>
    <x v="1"/>
    <s v="Maipú"/>
    <s v="Con Beca"/>
    <s v="Sin Beca"/>
    <s v="AÑO 2017"/>
    <n v="445"/>
    <n v="318"/>
    <n v="337"/>
    <n v="445"/>
    <x v="644"/>
    <s v="CON PSU "/>
    <s v="50 % MENOR "/>
    <s v="Rango Menor a 400"/>
    <x v="0"/>
  </r>
  <r>
    <x v="3"/>
    <x v="1"/>
    <s v="Salud"/>
    <x v="1"/>
    <x v="0"/>
    <x v="5073"/>
    <s v="REGULAR"/>
    <s v="RUIZ CARO GUILLERMO ANTONIO"/>
    <x v="1"/>
    <s v="Lampa"/>
    <s v="Con Beca"/>
    <s v="Con Beca"/>
    <s v="AÑO 2017"/>
    <n v="446"/>
    <n v="419"/>
    <n v="288"/>
    <n v="447"/>
    <x v="528"/>
    <s v="CON PSU "/>
    <s v="50 % MAYOR"/>
    <s v="Rango Menor a 400"/>
    <x v="0"/>
  </r>
  <r>
    <x v="3"/>
    <x v="6"/>
    <s v="Ciencias Sociales"/>
    <x v="1"/>
    <x v="0"/>
    <x v="5074"/>
    <s v="REGULAR"/>
    <s v="SALAS GUAJARDO BRIAN JESUS"/>
    <x v="1"/>
    <s v="Graneros"/>
    <s v="Con Beca"/>
    <s v="Sin Beca"/>
    <s v="AÑO 2017"/>
    <n v="446"/>
    <n v="487"/>
    <n v="288"/>
    <n v="448"/>
    <x v="348"/>
    <s v="CON PSU "/>
    <s v="50 % MAYOR"/>
    <s v="Rango Menor a 400"/>
    <x v="0"/>
  </r>
  <r>
    <x v="3"/>
    <x v="1"/>
    <s v="Salud"/>
    <x v="0"/>
    <x v="0"/>
    <x v="5075"/>
    <s v="REGULAR"/>
    <s v="ARÉVALO  ESPINOZA  SCARLETTE ALEJANDRA"/>
    <x v="0"/>
    <s v="San Ramón"/>
    <s v="Sin Beca"/>
    <s v="Sin Beca"/>
    <s v="AÑO 2017"/>
    <n v="451"/>
    <n v="410"/>
    <n v="382"/>
    <n v="451"/>
    <x v="429"/>
    <s v="CON PSU "/>
    <s v="50 % MENOR "/>
    <s v="Rango Menor a 400"/>
    <x v="0"/>
  </r>
  <r>
    <x v="3"/>
    <x v="1"/>
    <s v="Salud"/>
    <x v="0"/>
    <x v="1"/>
    <x v="5076"/>
    <s v="REGULAR"/>
    <s v="LEIVA ZÚÑIGA KATHERINE DANIELA"/>
    <x v="0"/>
    <s v="Puente Alto"/>
    <s v="Sin Beca"/>
    <s v="Sin Beca"/>
    <s v="AÑO 2013"/>
    <n v="458"/>
    <n v="343"/>
    <n v="301"/>
    <n v="458"/>
    <x v="645"/>
    <s v="CON PSU "/>
    <s v="50 % MENOR "/>
    <s v="Rango Menor a 400"/>
    <x v="0"/>
  </r>
  <r>
    <x v="3"/>
    <x v="4"/>
    <s v="Salud"/>
    <x v="0"/>
    <x v="0"/>
    <x v="5077"/>
    <s v="REGULAR"/>
    <s v="MUÑOZ LUNA CAROLAINE CIBONEY"/>
    <x v="0"/>
    <s v="Huechuraba"/>
    <s v="Con Beca"/>
    <s v="Sin Beca"/>
    <s v="AÑO 2017"/>
    <n v="472"/>
    <n v="353"/>
    <n v="421"/>
    <n v="472"/>
    <x v="376"/>
    <s v="CON PSU "/>
    <s v="50 % MENOR "/>
    <s v="Rango Menor a 400"/>
    <x v="0"/>
  </r>
  <r>
    <x v="3"/>
    <x v="4"/>
    <s v="Salud"/>
    <x v="0"/>
    <x v="1"/>
    <x v="5078"/>
    <s v="REGULAR"/>
    <s v="IBARRA RIOS ARACELY BELEN"/>
    <x v="0"/>
    <s v="Maipú"/>
    <s v="Sin Beca"/>
    <s v="Sin Beca"/>
    <s v="AÑO 2014"/>
    <n v="476"/>
    <n v="444"/>
    <n v="234"/>
    <n v="476"/>
    <x v="367"/>
    <s v="CON PSU "/>
    <s v="50 % MENOR "/>
    <s v="Rango Menor a 400"/>
    <x v="0"/>
  </r>
  <r>
    <x v="3"/>
    <x v="6"/>
    <s v="Ciencias Sociales"/>
    <x v="0"/>
    <x v="0"/>
    <x v="5079"/>
    <s v="REGULAR"/>
    <s v="BECERRA SEPULVEDA CARLOS ROBINSON"/>
    <x v="1"/>
    <s v="La Pintana"/>
    <s v="Sin Beca"/>
    <s v="Sin Beca"/>
    <s v="AÑO 2017"/>
    <n v="507"/>
    <n v="410"/>
    <n v="360"/>
    <n v="507"/>
    <x v="389"/>
    <s v="CON PSU "/>
    <s v="50 % MENOR "/>
    <s v="Rango Menor a 400"/>
    <x v="0"/>
  </r>
  <r>
    <x v="3"/>
    <x v="12"/>
    <s v="Salud"/>
    <x v="0"/>
    <x v="1"/>
    <x v="5080"/>
    <s v="REGULAR"/>
    <s v="CAMPORA AYULEF KEYLA DE LOS ANGELES"/>
    <x v="0"/>
    <s v="Peñalolén"/>
    <s v="Con Beca"/>
    <s v="Sin Beca"/>
    <s v="AÑO 2015"/>
    <n v="469"/>
    <n v="471"/>
    <n v="326"/>
    <n v="509"/>
    <x v="366"/>
    <s v="CON PSU "/>
    <s v="50 % MAYOR"/>
    <s v="Rango Menor a 400"/>
    <x v="0"/>
  </r>
  <r>
    <x v="3"/>
    <x v="1"/>
    <s v="Salud"/>
    <x v="1"/>
    <x v="0"/>
    <x v="5081"/>
    <s v="REGULAR"/>
    <s v="NEIRA VELOSO FRANCISCA CATALINA"/>
    <x v="0"/>
    <s v="Puente Alto"/>
    <s v="Con Beca"/>
    <s v="Sin Beca"/>
    <s v="AÑO 2017"/>
    <n v="507"/>
    <n v="393"/>
    <n v="360"/>
    <n v="511"/>
    <x v="537"/>
    <s v="CON PSU "/>
    <s v="50 % MAYOR"/>
    <s v="Rango Menor a 400"/>
    <x v="0"/>
  </r>
  <r>
    <x v="3"/>
    <x v="6"/>
    <s v="Ciencias Sociales"/>
    <x v="1"/>
    <x v="0"/>
    <x v="5082"/>
    <s v="REGULAR"/>
    <s v="OLIVEROS LEVILLE  VALERIA ALEXANDRA"/>
    <x v="0"/>
    <s v="La Granja"/>
    <s v="Sin Beca"/>
    <s v="Sin Beca"/>
    <s v="AÑO 2017"/>
    <n v="499"/>
    <n v="402"/>
    <n v="382"/>
    <n v="513"/>
    <x v="359"/>
    <s v="CON PSU "/>
    <s v="50 % MAYOR"/>
    <s v="Rango Menor a 400"/>
    <x v="0"/>
  </r>
  <r>
    <x v="3"/>
    <x v="1"/>
    <s v="Salud"/>
    <x v="1"/>
    <x v="0"/>
    <x v="5083"/>
    <s v="REGULAR"/>
    <s v="SAGE GONZALEZ HARVEY DIANDRA"/>
    <x v="0"/>
    <s v="San Bernardo"/>
    <s v="Con Beca"/>
    <s v="Sin Beca"/>
    <s v="AÑO 2017"/>
    <n v="511"/>
    <n v="402"/>
    <n v="360"/>
    <n v="522"/>
    <x v="417"/>
    <s v="CON PSU "/>
    <s v="50 % MAYOR"/>
    <s v="Rango Menor a 400"/>
    <x v="0"/>
  </r>
  <r>
    <x v="3"/>
    <x v="1"/>
    <s v="Salud"/>
    <x v="1"/>
    <x v="0"/>
    <x v="5084"/>
    <s v="REGULAR"/>
    <s v="VARELA CIFUENTES GERALDINE"/>
    <x v="0"/>
    <s v="Renca"/>
    <s v="Con Beca"/>
    <s v="Sin Beca"/>
    <s v="AÑO 2017"/>
    <n v="528"/>
    <n v="465"/>
    <n v="312"/>
    <n v="530"/>
    <x v="368"/>
    <s v="CON PSU "/>
    <s v="50 % MAYOR"/>
    <s v="Rango Menor a 400"/>
    <x v="0"/>
  </r>
  <r>
    <x v="3"/>
    <x v="7"/>
    <s v="Salud"/>
    <x v="0"/>
    <x v="0"/>
    <x v="5085"/>
    <s v="REGULAR"/>
    <s v="FUENTES CORREA MARCELA CONSTANZA"/>
    <x v="0"/>
    <s v="San Bernardo"/>
    <s v="Con Beca"/>
    <s v="Sin Beca"/>
    <s v="AÑO 2017"/>
    <n v="495"/>
    <n v="451"/>
    <n v="337"/>
    <n v="538"/>
    <x v="385"/>
    <s v="CON PSU "/>
    <s v="50 % MAYOR"/>
    <s v="Rango Menor a 400"/>
    <x v="0"/>
  </r>
  <r>
    <x v="3"/>
    <x v="8"/>
    <s v="Ciencias Sociales"/>
    <x v="0"/>
    <x v="0"/>
    <x v="5086"/>
    <s v="REGULAR"/>
    <s v="BRAVO ZUMELZU KEVIN LEANDRO"/>
    <x v="1"/>
    <s v="San Bernardo"/>
    <s v="Con Beca"/>
    <s v="Sin Beca"/>
    <s v="AÑO 2017"/>
    <n v="539"/>
    <n v="353"/>
    <n v="439"/>
    <n v="541"/>
    <x v="429"/>
    <s v="CON PSU "/>
    <s v="50 % MAYOR"/>
    <s v="Rango Menor a 400"/>
    <x v="0"/>
  </r>
  <r>
    <x v="3"/>
    <x v="12"/>
    <s v="Salud"/>
    <x v="0"/>
    <x v="0"/>
    <x v="5087"/>
    <s v="REGULAR"/>
    <s v="TORO FAUNDEZ FRANCISCA JAVIERA"/>
    <x v="0"/>
    <s v="Peñalolén"/>
    <s v="Con Beca"/>
    <s v="Sin Beca"/>
    <s v="AÑO 2017"/>
    <n v="544"/>
    <n v="188"/>
    <n v="514"/>
    <n v="544"/>
    <x v="428"/>
    <s v="CON PSU "/>
    <s v="50 % MENOR "/>
    <s v="Rango Menor a 400"/>
    <x v="0"/>
  </r>
  <r>
    <x v="3"/>
    <x v="21"/>
    <s v="Educación"/>
    <x v="0"/>
    <x v="0"/>
    <x v="5088"/>
    <s v="REGULAR"/>
    <s v="LUCERO LOPEZ PAOLA VICTORIA"/>
    <x v="0"/>
    <s v="Los Andes"/>
    <s v="Sin Beca"/>
    <s v="Con Beca"/>
    <s v="AÑO 2017"/>
    <n v="535"/>
    <n v="410"/>
    <n v="288"/>
    <n v="551"/>
    <x v="378"/>
    <s v="CON PSU "/>
    <s v="50 % MAYOR"/>
    <s v="Rango Menor a 400"/>
    <x v="0"/>
  </r>
  <r>
    <x v="3"/>
    <x v="2"/>
    <s v="Educación"/>
    <x v="0"/>
    <x v="0"/>
    <x v="5089"/>
    <s v="REGULAR"/>
    <s v="GALAZ NAVARRO JAVIER EDUARDO"/>
    <x v="1"/>
    <s v="Puente Alto"/>
    <s v="Sin Beca"/>
    <s v="Con Beca"/>
    <s v="AÑO 2017"/>
    <n v="534"/>
    <n v="451"/>
    <n v="288"/>
    <n v="551"/>
    <x v="356"/>
    <s v="CON PSU "/>
    <s v="50 % MAYOR"/>
    <s v="Rango Menor a 400"/>
    <x v="0"/>
  </r>
  <r>
    <x v="3"/>
    <x v="18"/>
    <s v="Educación"/>
    <x v="0"/>
    <x v="0"/>
    <x v="5090"/>
    <s v="REGULAR"/>
    <s v="VARGAS MORALES CONSTANZA CAROLINA"/>
    <x v="0"/>
    <s v="Lo Barnechea"/>
    <s v="Sin Beca"/>
    <s v="Sin Beca"/>
    <s v="AÑO 2016"/>
    <n v="529"/>
    <n v="344"/>
    <n v="342"/>
    <n v="552"/>
    <x v="545"/>
    <s v="CON PSU "/>
    <s v="50 % MAYOR"/>
    <s v="Rango Menor a 400"/>
    <x v="0"/>
  </r>
  <r>
    <x v="3"/>
    <x v="18"/>
    <s v="Educación"/>
    <x v="0"/>
    <x v="0"/>
    <x v="5091"/>
    <s v="REGULAR"/>
    <s v="MICHEA  FIGUEROA JAVIERA FRANCISCA"/>
    <x v="0"/>
    <s v="Renca"/>
    <s v="Con Beca"/>
    <s v="Con Beca"/>
    <s v="AÑO 2017"/>
    <n v="570"/>
    <n v="342"/>
    <n v="439"/>
    <n v="582"/>
    <x v="364"/>
    <s v="CON PSU "/>
    <s v="50 % MAYOR"/>
    <s v="Rango Menor a 400"/>
    <x v="0"/>
  </r>
  <r>
    <x v="3"/>
    <x v="18"/>
    <s v="Educación"/>
    <x v="0"/>
    <x v="0"/>
    <x v="5092"/>
    <s v="REGULAR"/>
    <s v="ALMUNA GONZALEZ ESTEFANIA JESSENIA"/>
    <x v="0"/>
    <s v="La Granja"/>
    <s v="Con Beca"/>
    <s v="Con Beca"/>
    <s v="AÑO 2017"/>
    <n v="550"/>
    <n v="393"/>
    <n v="360"/>
    <n v="586"/>
    <x v="537"/>
    <s v="CON PSU "/>
    <s v="50 % MAYOR"/>
    <s v="Rango Menor a 400"/>
    <x v="0"/>
  </r>
  <r>
    <x v="3"/>
    <x v="18"/>
    <s v="Educación"/>
    <x v="0"/>
    <x v="0"/>
    <x v="5093"/>
    <s v="REGULAR"/>
    <s v="TORREALBA CARRILLO CINTIA INÉS "/>
    <x v="0"/>
    <s v="Cerro Navia"/>
    <s v="Sin Beca"/>
    <s v="Con Beca"/>
    <s v="AÑO 2017"/>
    <n v="576"/>
    <n v="353"/>
    <n v="360"/>
    <n v="590"/>
    <x v="437"/>
    <s v="CON PSU "/>
    <s v="50 % MAYOR"/>
    <s v="Rango Menor a 400"/>
    <x v="0"/>
  </r>
  <r>
    <x v="3"/>
    <x v="16"/>
    <s v="Ingeniería, Ciencia y Tecnología "/>
    <x v="1"/>
    <x v="0"/>
    <x v="5094"/>
    <s v="REGULAR"/>
    <s v="JORQUERA  GUERRERO MARION ESCARLET"/>
    <x v="0"/>
    <s v="San Joaquín"/>
    <s v="Con Beca"/>
    <s v="Sin Beca"/>
    <s v="AÑO 2017"/>
    <n v="585"/>
    <n v="383"/>
    <n v="403"/>
    <n v="592"/>
    <x v="427"/>
    <s v="CON PSU "/>
    <s v="50 % MAYOR"/>
    <s v="Rango Menor a 400"/>
    <x v="0"/>
  </r>
  <r>
    <x v="3"/>
    <x v="18"/>
    <s v="Educación"/>
    <x v="0"/>
    <x v="0"/>
    <x v="5095"/>
    <s v="REGULAR"/>
    <s v="NOVA ACEVEDO SIOMARA SCARLETTE"/>
    <x v="0"/>
    <s v="Lampa"/>
    <s v="Con Beca"/>
    <s v="Con Beca"/>
    <s v="AÑO 2017"/>
    <n v="560"/>
    <n v="342"/>
    <n v="439"/>
    <n v="596"/>
    <x v="364"/>
    <s v="CON PSU "/>
    <s v="50 % MAYOR"/>
    <s v="Rango Menor a 400"/>
    <x v="0"/>
  </r>
  <r>
    <x v="3"/>
    <x v="6"/>
    <s v="Ciencias Sociales"/>
    <x v="0"/>
    <x v="1"/>
    <x v="5096"/>
    <s v="REGULAR"/>
    <s v="BRAVO FARIAS JOSELYN TAMARA"/>
    <x v="0"/>
    <s v="La Florida"/>
    <s v="Sin Beca"/>
    <s v="Sin Beca"/>
    <s v="AÑO 2015"/>
    <n v="576"/>
    <n v="457"/>
    <n v="326"/>
    <n v="601"/>
    <x v="413"/>
    <s v="CON PSU "/>
    <s v="50 % MAYOR"/>
    <s v="Rango Menor a 400"/>
    <x v="0"/>
  </r>
  <r>
    <x v="3"/>
    <x v="21"/>
    <s v="Educación"/>
    <x v="0"/>
    <x v="0"/>
    <x v="5097"/>
    <s v="REGULAR"/>
    <s v="QUEZADA CARREÑO VALERIA BETSABÉ"/>
    <x v="0"/>
    <s v="San Joaquín"/>
    <s v="Con Beca"/>
    <s v="Con Beca"/>
    <s v="AÑO 2017"/>
    <n v="569"/>
    <n v="436"/>
    <n v="337"/>
    <n v="607"/>
    <x v="593"/>
    <s v="CON PSU "/>
    <s v="50 % MAYOR"/>
    <s v="Rango Menor a 400"/>
    <x v="0"/>
  </r>
  <r>
    <x v="3"/>
    <x v="4"/>
    <s v="Salud"/>
    <x v="0"/>
    <x v="0"/>
    <x v="5098"/>
    <s v="REGULAR"/>
    <s v="JARA NUÑEZ DANIELA ANDREA"/>
    <x v="0"/>
    <s v="Puente Alto"/>
    <s v="Sin Beca"/>
    <s v="Sin Beca"/>
    <s v="AÑO 2017"/>
    <n v="534"/>
    <n v="427"/>
    <n v="360"/>
    <n v="607"/>
    <x v="408"/>
    <s v="CON PSU "/>
    <s v="50 % MAYOR"/>
    <s v="Rango Menor a 400"/>
    <x v="0"/>
  </r>
  <r>
    <x v="3"/>
    <x v="18"/>
    <s v="Educación"/>
    <x v="0"/>
    <x v="0"/>
    <x v="5099"/>
    <s v="REGULAR"/>
    <s v="MATAMALA ANGULO YUYUNIS CONSTANZA"/>
    <x v="0"/>
    <s v="Huechuraba"/>
    <s v="Sin Beca"/>
    <s v="Con Beca"/>
    <s v="AÑO 2017"/>
    <n v="570"/>
    <n v="353"/>
    <n v="403"/>
    <n v="618"/>
    <x v="505"/>
    <s v="CON PSU "/>
    <s v="50 % MAYOR"/>
    <s v="Rango Menor a 400"/>
    <x v="0"/>
  </r>
  <r>
    <x v="3"/>
    <x v="14"/>
    <s v="Educación"/>
    <x v="0"/>
    <x v="0"/>
    <x v="5100"/>
    <s v="REGULAR"/>
    <s v="RAMIREZ GUTIERREZ ANDREA POLA"/>
    <x v="0"/>
    <s v="Cartagena"/>
    <s v="Con Beca"/>
    <s v="Con Beca"/>
    <s v="AÑO 2017"/>
    <n v="576"/>
    <n v="393"/>
    <n v="382"/>
    <n v="619"/>
    <x v="348"/>
    <s v="CON PSU "/>
    <s v="50 % MAYOR"/>
    <s v="Rango Menor a 400"/>
    <x v="0"/>
  </r>
  <r>
    <x v="3"/>
    <x v="8"/>
    <s v="Ciencias Sociales"/>
    <x v="0"/>
    <x v="0"/>
    <x v="5101"/>
    <s v="REGULAR"/>
    <s v="SEPULVEDA VERA FERNANDA"/>
    <x v="0"/>
    <s v="Lo Espejo"/>
    <s v="Sin Beca"/>
    <s v="Sin Beca"/>
    <s v="AÑO 2016"/>
    <n v="588"/>
    <n v="431"/>
    <n v="342"/>
    <n v="619"/>
    <x v="593"/>
    <s v="CON PSU "/>
    <s v="50 % MAYOR"/>
    <s v="Rango Menor a 400"/>
    <x v="0"/>
  </r>
  <r>
    <x v="3"/>
    <x v="3"/>
    <s v="Educación"/>
    <x v="0"/>
    <x v="0"/>
    <x v="5102"/>
    <s v="REGULAR"/>
    <s v="HENRÍQUEZ ASTETE SERGIO IGNACIO"/>
    <x v="1"/>
    <s v="La Pintana"/>
    <s v="Con Beca"/>
    <s v="Con Beca"/>
    <s v="AÑO 2017"/>
    <n v="576"/>
    <n v="342"/>
    <n v="454"/>
    <n v="639"/>
    <x v="430"/>
    <s v="CON PSU "/>
    <s v="50 % MAYOR"/>
    <s v="Rango Menor a 400"/>
    <x v="0"/>
  </r>
  <r>
    <x v="3"/>
    <x v="16"/>
    <s v="Ingeniería, Ciencia y Tecnología "/>
    <x v="1"/>
    <x v="0"/>
    <x v="5103"/>
    <s v="REGULAR"/>
    <s v="FLORES HERMOSILLA NICOL ANDREA"/>
    <x v="0"/>
    <s v="Conchalí"/>
    <s v="Con Beca"/>
    <s v="Sin Beca"/>
    <s v="AÑO 2017"/>
    <n v="582"/>
    <n v="383"/>
    <n v="312"/>
    <n v="641"/>
    <x v="391"/>
    <s v="CON PSU "/>
    <s v="50 % MAYOR"/>
    <s v="Rango Menor a 400"/>
    <x v="0"/>
  </r>
  <r>
    <x v="3"/>
    <x v="16"/>
    <s v="Ingeniería, Ciencia y Tecnología "/>
    <x v="0"/>
    <x v="0"/>
    <x v="3714"/>
    <s v="REGULAR"/>
    <s v="MARAMBIO OJEDA MAXIMILIANO ALFREDO"/>
    <x v="1"/>
    <s v="Quilicura"/>
    <s v="Con Beca"/>
    <s v="Sin Beca"/>
    <s v="AÑO 2016"/>
    <n v="610"/>
    <n v="439"/>
    <n v="294"/>
    <n v="662"/>
    <x v="540"/>
    <s v="CON PSU "/>
    <s v="50 % MAYOR"/>
    <s v="Rango Menor a 400"/>
    <x v="0"/>
  </r>
  <r>
    <x v="3"/>
    <x v="18"/>
    <s v="Educación"/>
    <x v="0"/>
    <x v="0"/>
    <x v="5104"/>
    <s v="REGULAR"/>
    <s v="GALAZ TOLEDO CATALINA ANDREA"/>
    <x v="0"/>
    <s v="Lampa"/>
    <s v="Con Beca"/>
    <s v="Con Beca"/>
    <s v="AÑO 2017"/>
    <n v="607"/>
    <n v="292"/>
    <n v="439"/>
    <n v="668"/>
    <x v="409"/>
    <s v="CON PSU "/>
    <s v="50 % MAYOR"/>
    <s v="Rango Menor a 400"/>
    <x v="0"/>
  </r>
  <r>
    <x v="3"/>
    <x v="8"/>
    <s v="Ciencias Sociales"/>
    <x v="1"/>
    <x v="0"/>
    <x v="5105"/>
    <s v="REGULAR"/>
    <s v="FORTINI CERDA MAYLEN VALENTINA"/>
    <x v="0"/>
    <s v="Recoleta"/>
    <s v="Con Beca"/>
    <s v="Sin Beca"/>
    <s v="AÑO 2017"/>
    <n v="622"/>
    <n v="353"/>
    <n v="421"/>
    <n v="679"/>
    <x v="376"/>
    <s v="CON PSU "/>
    <s v="50 % MAYOR"/>
    <s v="Rango Menor a 400"/>
    <x v="0"/>
  </r>
  <r>
    <x v="3"/>
    <x v="18"/>
    <s v="Educación"/>
    <x v="0"/>
    <x v="0"/>
    <x v="5106"/>
    <s v="REGULAR"/>
    <s v="SANGUINETTI VENEGAS PAOLA CONSTANZA"/>
    <x v="0"/>
    <s v="La Granja"/>
    <s v="Con Beca"/>
    <s v="Con Beca"/>
    <s v="AÑO 2017"/>
    <n v="620"/>
    <n v="427"/>
    <n v="264"/>
    <n v="690"/>
    <x v="621"/>
    <s v="CON PSU "/>
    <s v="50 % MAYOR"/>
    <s v="Rango Menor a 400"/>
    <x v="0"/>
  </r>
  <r>
    <x v="3"/>
    <x v="19"/>
    <s v="Educación"/>
    <x v="1"/>
    <x v="0"/>
    <x v="5107"/>
    <s v="REGULAR"/>
    <s v="MERINO PINTO BETZABE ESMERALDA "/>
    <x v="0"/>
    <s v="Quilicura"/>
    <s v="Con Beca"/>
    <s v="Con Beca"/>
    <s v="AÑO 2017"/>
    <n v="631"/>
    <n v="383"/>
    <n v="382"/>
    <n v="711"/>
    <x v="539"/>
    <s v="CON PSU "/>
    <s v="50 % MAYOR"/>
    <s v="Rango Menor a 400"/>
    <x v="0"/>
  </r>
  <r>
    <x v="3"/>
    <x v="3"/>
    <s v="Educación"/>
    <x v="1"/>
    <x v="0"/>
    <x v="5108"/>
    <s v="REGULAR"/>
    <s v="SEGURA  GRANDON  ARIEL ESTEBAN"/>
    <x v="1"/>
    <s v="Pemuco"/>
    <s v="Con Beca"/>
    <s v="Con Beca"/>
    <s v="AÑO 2017"/>
    <n v="699"/>
    <n v="436"/>
    <n v="264"/>
    <n v="733"/>
    <x v="433"/>
    <s v="CON PSU "/>
    <s v="50 % MAYOR"/>
    <s v="Rango Menor a 400"/>
    <x v="0"/>
  </r>
  <r>
    <x v="3"/>
    <x v="3"/>
    <s v="Educación"/>
    <x v="0"/>
    <x v="0"/>
    <x v="5109"/>
    <s v="REGULAR"/>
    <s v="ASTUDILLO ESPINOZA JESUS IGNACIO"/>
    <x v="1"/>
    <s v="Colina"/>
    <s v="Con Beca"/>
    <s v="Con Beca"/>
    <s v="AÑO 2017"/>
    <n v="668"/>
    <n v="331"/>
    <n v="403"/>
    <n v="736"/>
    <x v="401"/>
    <s v="CON PSU "/>
    <s v="50 % MAYOR"/>
    <s v="Rango Menor a 400"/>
    <x v="0"/>
  </r>
  <r>
    <x v="3"/>
    <x v="13"/>
    <s v="Ingeniería, Ciencia y Tecnología "/>
    <x v="1"/>
    <x v="1"/>
    <x v="5110"/>
    <s v="REGULAR"/>
    <s v="MEDINA HUILIPÁN KAREN SOLEDAD"/>
    <x v="0"/>
    <s v="Pudahuel"/>
    <s v="Con Beca"/>
    <s v="Con Beca"/>
    <s v="AÑO 2009"/>
    <n v="356"/>
    <n v="260"/>
    <n v="395"/>
    <m/>
    <x v="644"/>
    <s v="CON PSU "/>
    <s v="SIN INFORMACIÓN "/>
    <s v="Rango Menor a 400"/>
    <x v="0"/>
  </r>
  <r>
    <x v="3"/>
    <x v="8"/>
    <s v="Ciencias Sociales"/>
    <x v="1"/>
    <x v="0"/>
    <x v="5111"/>
    <s v="REGULAR"/>
    <s v="MIRANDA REBOLLEDO ALEXANDER ANDRES"/>
    <x v="1"/>
    <s v="Providencia"/>
    <s v="Sin Beca"/>
    <s v="Con Beca"/>
    <s v="AÑO 2012"/>
    <n v="420"/>
    <n v="284"/>
    <n v="466"/>
    <m/>
    <x v="507"/>
    <s v="CON PSU "/>
    <s v="SIN INFORMACIÓN "/>
    <s v="Rango Menor a 400"/>
    <x v="0"/>
  </r>
  <r>
    <x v="3"/>
    <x v="3"/>
    <s v="Educación"/>
    <x v="0"/>
    <x v="1"/>
    <x v="5112"/>
    <s v="REGULAR"/>
    <s v="VERGARA JIMENEZ JORGE ANDRES"/>
    <x v="1"/>
    <s v="ARICA"/>
    <s v="Con Beca"/>
    <s v="Sin Beca"/>
    <s v="AÑO 2012"/>
    <n v="311"/>
    <n v="404"/>
    <n v="316"/>
    <m/>
    <x v="382"/>
    <s v="CON PSU "/>
    <s v="SIN INFORMACIÓN "/>
    <s v="Rango Menor a 400"/>
    <x v="0"/>
  </r>
  <r>
    <x v="3"/>
    <x v="13"/>
    <s v="Ingeniería, Ciencia y Tecnología "/>
    <x v="1"/>
    <x v="0"/>
    <x v="5113"/>
    <s v="REGULAR"/>
    <s v="MADRID MENESES RAFAEL AMBROSIO"/>
    <x v="1"/>
    <s v="Quinta Normal"/>
    <s v="Con Beca"/>
    <s v="Sin Beca"/>
    <s v="AÑO 2011"/>
    <n v="393"/>
    <n v="428"/>
    <n v="308"/>
    <m/>
    <x v="513"/>
    <s v="CON PSU "/>
    <s v="SIN INFORMACIÓN "/>
    <s v="Rango Menor a 400"/>
    <x v="0"/>
  </r>
  <r>
    <x v="3"/>
    <x v="1"/>
    <s v="Salud"/>
    <x v="1"/>
    <x v="0"/>
    <x v="5114"/>
    <s v="REGULAR"/>
    <s v="CISTERNAS CARRASCO DIEGO ALBERTO"/>
    <x v="1"/>
    <s v="Santiago"/>
    <s v="Con Beca"/>
    <s v="Sin Beca"/>
    <s v="AÑO 2012"/>
    <n v="539"/>
    <n v="374"/>
    <n v="383"/>
    <m/>
    <x v="415"/>
    <s v="CON PSU "/>
    <s v="SIN INFORMACIÓN "/>
    <s v="Rango Menor a 400"/>
    <x v="0"/>
  </r>
  <r>
    <x v="3"/>
    <x v="7"/>
    <s v="Salud"/>
    <x v="0"/>
    <x v="1"/>
    <x v="5115"/>
    <s v="REGULAR"/>
    <s v="RODRÍGUEZ RAMOS CYNTHIA DAYANA"/>
    <x v="0"/>
    <s v="El Monte"/>
    <s v="Sin Beca"/>
    <s v="Sin Beca"/>
    <s v="AÑO 2012"/>
    <n v="560"/>
    <n v="469"/>
    <n v="264"/>
    <m/>
    <x v="540"/>
    <s v="CON PSU "/>
    <s v="SIN INFORMACIÓN "/>
    <s v="Rango Menor a 400"/>
    <x v="0"/>
  </r>
  <r>
    <x v="3"/>
    <x v="6"/>
    <s v="Ciencias Sociales"/>
    <x v="0"/>
    <x v="0"/>
    <x v="1106"/>
    <s v="REGULAR"/>
    <s v="ZARATE GOMEZ BYRON CRISTIAN"/>
    <x v="1"/>
    <s v="La Cisterna"/>
    <s v="Sin Beca"/>
    <s v="Sin Beca"/>
    <s v="AÑO 2010"/>
    <n v="455"/>
    <n v="443"/>
    <n v="336"/>
    <m/>
    <x v="434"/>
    <s v="CON PSU "/>
    <s v="SIN INFORMACIÓN "/>
    <s v="Rango Menor a 400"/>
    <x v="0"/>
  </r>
  <r>
    <x v="3"/>
    <x v="13"/>
    <s v="Ingeniería, Ciencia y Tecnología "/>
    <x v="1"/>
    <x v="1"/>
    <x v="5116"/>
    <s v="REGULAR"/>
    <s v="ROCHA  DUQUE NICOLAS FELIPE"/>
    <x v="1"/>
    <s v="Maipú"/>
    <s v="Sin Beca"/>
    <s v="Sin Beca"/>
    <s v="AÑO 2010"/>
    <n v="539"/>
    <n v="348"/>
    <n v="395"/>
    <m/>
    <x v="611"/>
    <s v="CON PSU "/>
    <s v="SIN INFORMACIÓN "/>
    <s v="Rango Menor a 400"/>
    <x v="0"/>
  </r>
  <r>
    <x v="3"/>
    <x v="6"/>
    <s v="Ciencias Sociales"/>
    <x v="1"/>
    <x v="0"/>
    <x v="5117"/>
    <s v="REGULAR"/>
    <s v="GALLARDO FERRADA ROBERTO JESUS"/>
    <x v="1"/>
    <s v="San Ramón"/>
    <s v="Sin Beca"/>
    <s v="Sin Beca"/>
    <s v="AÑO 2012"/>
    <n v="437"/>
    <n v="351"/>
    <m/>
    <m/>
    <x v="428"/>
    <s v="CON PSU "/>
    <s v="SIN INFORMACIÓN "/>
    <s v="Rango Menor a 400"/>
    <x v="0"/>
  </r>
  <r>
    <x v="4"/>
    <x v="11"/>
    <s v="Ciencias Sociales"/>
    <x v="0"/>
    <x v="0"/>
    <x v="5118"/>
    <s v="REGULAR"/>
    <s v="ORTIZ VILLEGAS JAVIERA CATALINA"/>
    <x v="0"/>
    <s v="Puente Alto"/>
    <s v="Con Beca"/>
    <s v="Sin Beca"/>
    <s v="AÑO 2018"/>
    <n v="279"/>
    <n v="395"/>
    <n v="448"/>
    <n v="279"/>
    <x v="18"/>
    <s v="CON PSU "/>
    <s v="50 % MENOR "/>
    <s v="Rango 400-449"/>
    <x v="0"/>
  </r>
  <r>
    <x v="4"/>
    <x v="6"/>
    <s v="Ciencias Sociales"/>
    <x v="0"/>
    <x v="0"/>
    <x v="5119"/>
    <s v="REGULAR"/>
    <s v="ARAVENA PULGAR IGNACIO GABRIEL"/>
    <x v="1"/>
    <s v="Providencia"/>
    <s v="Con Beca"/>
    <s v="Con Beca"/>
    <s v="AÑO 2018"/>
    <n v="345"/>
    <n v="424"/>
    <n v="448"/>
    <n v="345"/>
    <x v="547"/>
    <s v="CON PSU "/>
    <s v="50 % MENOR "/>
    <s v="Rango 400-449"/>
    <x v="0"/>
  </r>
  <r>
    <x v="4"/>
    <x v="12"/>
    <s v="Salud"/>
    <x v="0"/>
    <x v="1"/>
    <x v="5120"/>
    <s v="REGULAR"/>
    <s v="SEPULVEDA VARGAS VALESKA TAMARA"/>
    <x v="0"/>
    <s v="San Miguel"/>
    <s v="Sin Beca"/>
    <s v="Sin Beca"/>
    <s v="AÑO 2017"/>
    <n v="345"/>
    <n v="402"/>
    <n v="482"/>
    <n v="345"/>
    <x v="28"/>
    <s v="CON PSU "/>
    <s v="50 % MENOR "/>
    <s v="Rango 400-449"/>
    <x v="0"/>
  </r>
  <r>
    <x v="4"/>
    <x v="1"/>
    <s v="Salud"/>
    <x v="0"/>
    <x v="0"/>
    <x v="5121"/>
    <s v="REGULAR"/>
    <s v="QUEZADA PAVEZ NICOLÁS ALEJANDRO"/>
    <x v="1"/>
    <s v="Lampa"/>
    <s v="Con Beca"/>
    <s v="Con Beca"/>
    <s v="AÑO 2018"/>
    <n v="349"/>
    <n v="442"/>
    <n v="386"/>
    <n v="349"/>
    <x v="546"/>
    <s v="CON PSU "/>
    <s v="50 % MENOR "/>
    <s v="Rango 400-449"/>
    <x v="0"/>
  </r>
  <r>
    <x v="4"/>
    <x v="4"/>
    <s v="Salud"/>
    <x v="0"/>
    <x v="0"/>
    <x v="5122"/>
    <s v="REGULAR"/>
    <s v="NUÑEZ ALVARADO RATCHEL NICOLE"/>
    <x v="0"/>
    <s v="Maipú"/>
    <s v="Con Beca"/>
    <s v="Con Beca"/>
    <s v="AÑO 2018"/>
    <n v="358"/>
    <n v="450"/>
    <n v="429"/>
    <n v="358"/>
    <x v="80"/>
    <s v="CON PSU "/>
    <s v="50 % MENOR "/>
    <s v="Rango 400-449"/>
    <x v="0"/>
  </r>
  <r>
    <x v="4"/>
    <x v="12"/>
    <s v="Salud"/>
    <x v="0"/>
    <x v="0"/>
    <x v="5123"/>
    <s v="REGULAR"/>
    <s v="GONZÁLEZ GAJARDO LUCIA MARILEN CONSTANZA  "/>
    <x v="0"/>
    <s v="Melipilla"/>
    <s v="Sin Beca"/>
    <s v="Sin Beca"/>
    <s v="AÑO 2018"/>
    <n v="363"/>
    <n v="450"/>
    <n v="408"/>
    <n v="363"/>
    <x v="64"/>
    <s v="CON PSU "/>
    <s v="50 % MENOR "/>
    <s v="Rango 400-449"/>
    <x v="0"/>
  </r>
  <r>
    <x v="4"/>
    <x v="1"/>
    <s v="Salud"/>
    <x v="0"/>
    <x v="0"/>
    <x v="5124"/>
    <s v="REGULAR"/>
    <s v="MONTES CRISTI  CONSTANZA SOLEDAD "/>
    <x v="0"/>
    <s v="Isla de Maipo"/>
    <s v="Con Beca"/>
    <s v="Sin Beca"/>
    <s v="AÑO 2018"/>
    <n v="366"/>
    <n v="362"/>
    <n v="448"/>
    <n v="366"/>
    <x v="37"/>
    <s v="CON PSU "/>
    <s v="50 % MENOR "/>
    <s v="Rango 400-449"/>
    <x v="0"/>
  </r>
  <r>
    <x v="4"/>
    <x v="12"/>
    <s v="Salud"/>
    <x v="0"/>
    <x v="0"/>
    <x v="5125"/>
    <s v="REGULAR"/>
    <s v="DE LA FUENTE VALDIVIA KEITHE MORINNE"/>
    <x v="0"/>
    <s v="Pudahuel"/>
    <s v="Con Beca"/>
    <s v="Sin Beca"/>
    <s v="AÑO 2018"/>
    <n v="366"/>
    <n v="405"/>
    <n v="481"/>
    <n v="366"/>
    <x v="48"/>
    <s v="CON PSU "/>
    <s v="50 % MENOR "/>
    <s v="Rango 400-449"/>
    <x v="0"/>
  </r>
  <r>
    <x v="4"/>
    <x v="6"/>
    <s v="Ciencias Sociales"/>
    <x v="0"/>
    <x v="0"/>
    <x v="5126"/>
    <s v="REGULAR"/>
    <s v="MEZZANO OLIVARES GIOVANNI ANDRÉS"/>
    <x v="1"/>
    <s v="FLORIDA"/>
    <s v="Sin Beca"/>
    <s v="Sin Beca"/>
    <s v="AÑO 2017"/>
    <n v="366"/>
    <n v="465"/>
    <n v="403"/>
    <n v="366"/>
    <x v="63"/>
    <s v="CON PSU "/>
    <s v="50 % MENOR "/>
    <s v="Rango 400-449"/>
    <x v="0"/>
  </r>
  <r>
    <x v="4"/>
    <x v="5"/>
    <s v="Ciencias Sociales"/>
    <x v="0"/>
    <x v="0"/>
    <x v="5127"/>
    <s v="REGULAR"/>
    <s v="CASTRO GARCIA MATIAS SEBASTIAN"/>
    <x v="1"/>
    <s v="Cerrillos"/>
    <s v="Con Beca"/>
    <s v="Sin Beca"/>
    <s v="AÑO 2017"/>
    <n v="370"/>
    <n v="419"/>
    <n v="469"/>
    <n v="370"/>
    <x v="40"/>
    <s v="CON PSU "/>
    <s v="50 % MENOR "/>
    <s v="Rango 400-449"/>
    <x v="0"/>
  </r>
  <r>
    <x v="4"/>
    <x v="6"/>
    <s v="Ciencias Sociales"/>
    <x v="0"/>
    <x v="0"/>
    <x v="5128"/>
    <s v="REGULAR"/>
    <s v="FUENTES CACERES PABLO ESTEBAN"/>
    <x v="1"/>
    <s v="La Florida"/>
    <s v="Sin Beca"/>
    <s v="Con Beca"/>
    <s v="AÑO 2017"/>
    <n v="373"/>
    <n v="556"/>
    <n v="337"/>
    <n v="373"/>
    <x v="20"/>
    <s v="CON PSU "/>
    <s v="50 % MENOR "/>
    <s v="Rango 400-449"/>
    <x v="0"/>
  </r>
  <r>
    <x v="4"/>
    <x v="8"/>
    <s v="Ciencias Sociales"/>
    <x v="0"/>
    <x v="0"/>
    <x v="5129"/>
    <s v="REGULAR"/>
    <s v="ESPINOZA OJEDA JOSÉ MIGUEL"/>
    <x v="1"/>
    <s v="San Bernardo"/>
    <s v="Sin Beca"/>
    <s v="Sin Beca"/>
    <s v="AÑO 2018"/>
    <n v="374"/>
    <n v="458"/>
    <n v="386"/>
    <n v="374"/>
    <x v="1"/>
    <s v="CON PSU "/>
    <s v="50 % MENOR "/>
    <s v="Rango 400-449"/>
    <x v="0"/>
  </r>
  <r>
    <x v="4"/>
    <x v="12"/>
    <s v="Salud"/>
    <x v="0"/>
    <x v="0"/>
    <x v="5130"/>
    <s v="REGULAR"/>
    <s v="SCHMIDT CASTILLO FRANCISCA"/>
    <x v="0"/>
    <s v="San Miguel"/>
    <s v="Sin Beca"/>
    <s v="Sin Beca"/>
    <s v="AÑO 2016"/>
    <n v="380"/>
    <n v="480"/>
    <n v="386"/>
    <n v="375"/>
    <x v="549"/>
    <s v="CON PSU "/>
    <s v="50 % MENOR "/>
    <s v="Rango 400-449"/>
    <x v="0"/>
  </r>
  <r>
    <x v="4"/>
    <x v="16"/>
    <s v="Ingeniería, Ciencia y Tecnología "/>
    <x v="0"/>
    <x v="0"/>
    <x v="5131"/>
    <s v="REGULAR"/>
    <s v="ANDRADE MATUS DE LA PARRA CHRISTIAN EDUARDO"/>
    <x v="1"/>
    <s v="El Bosque"/>
    <s v="Sin Beca"/>
    <s v="Sin Beca"/>
    <s v="AÑO 2016"/>
    <n v="376"/>
    <n v="425"/>
    <n v="472"/>
    <n v="376"/>
    <x v="81"/>
    <s v="CON PSU "/>
    <s v="50 % MENOR "/>
    <s v="Rango 400-449"/>
    <x v="0"/>
  </r>
  <r>
    <x v="4"/>
    <x v="6"/>
    <s v="Ciencias Sociales"/>
    <x v="0"/>
    <x v="0"/>
    <x v="5132"/>
    <s v="REGULAR"/>
    <s v="CONTRERAS GUTIÉRREZ CONSTANZA SOLEDAD"/>
    <x v="0"/>
    <s v="San Bernardo"/>
    <s v="Con Beca"/>
    <s v="Sin Beca"/>
    <s v="AÑO 2018"/>
    <n v="380"/>
    <n v="474"/>
    <n v="363"/>
    <n v="380"/>
    <x v="31"/>
    <s v="CON PSU "/>
    <s v="50 % MENOR "/>
    <s v="Rango 400-449"/>
    <x v="0"/>
  </r>
  <r>
    <x v="4"/>
    <x v="12"/>
    <s v="Salud"/>
    <x v="0"/>
    <x v="0"/>
    <x v="5133"/>
    <s v="REGULAR"/>
    <s v="ALVEAL CACERES YENIFFER CAMILA"/>
    <x v="0"/>
    <s v="El Bosque"/>
    <s v="Con Beca"/>
    <s v="Sin Beca"/>
    <s v="AÑO 2018"/>
    <n v="383"/>
    <n v="433"/>
    <n v="448"/>
    <n v="383"/>
    <x v="439"/>
    <s v="CON PSU "/>
    <s v="50 % MENOR "/>
    <s v="Rango 400-449"/>
    <x v="0"/>
  </r>
  <r>
    <x v="4"/>
    <x v="4"/>
    <s v="Salud"/>
    <x v="0"/>
    <x v="0"/>
    <x v="5134"/>
    <s v="REGULAR"/>
    <s v="LLAITUQUEO PALMA NATALIA VALERIA "/>
    <x v="0"/>
    <s v="Colina"/>
    <s v="Con Beca"/>
    <s v="Con Beca"/>
    <s v="AÑO 2018"/>
    <n v="389"/>
    <n v="458"/>
    <n v="386"/>
    <n v="389"/>
    <x v="1"/>
    <s v="CON PSU "/>
    <s v="50 % MENOR "/>
    <s v="Rango 400-449"/>
    <x v="0"/>
  </r>
  <r>
    <x v="4"/>
    <x v="8"/>
    <s v="Ciencias Sociales"/>
    <x v="1"/>
    <x v="0"/>
    <x v="13"/>
    <s v="REGULAR"/>
    <s v="CISTERNA SAAVEDRA DOMINIQUE EVELYN"/>
    <x v="0"/>
    <s v="Cerrillos"/>
    <s v="Sin Beca"/>
    <s v="Sin Beca"/>
    <s v="AÑO 2014"/>
    <n v="389"/>
    <n v="444"/>
    <n v="425"/>
    <n v="389"/>
    <x v="13"/>
    <s v="CON PSU "/>
    <s v="50 % MENOR "/>
    <s v="Rango 400-449"/>
    <x v="0"/>
  </r>
  <r>
    <x v="4"/>
    <x v="8"/>
    <s v="Ciencias Sociales"/>
    <x v="0"/>
    <x v="0"/>
    <x v="5135"/>
    <s v="REGULAR"/>
    <s v="GONZALEZ SILVA DANIELA ELISABET"/>
    <x v="0"/>
    <s v="Puente Alto"/>
    <s v="Sin Beca"/>
    <s v="Sin Beca"/>
    <s v="AÑO 2017"/>
    <n v="389"/>
    <n v="458"/>
    <n v="403"/>
    <n v="389"/>
    <x v="19"/>
    <s v="CON PSU "/>
    <s v="50 % MENOR "/>
    <s v="Rango 400-449"/>
    <x v="0"/>
  </r>
  <r>
    <x v="4"/>
    <x v="7"/>
    <s v="Salud"/>
    <x v="0"/>
    <x v="0"/>
    <x v="5136"/>
    <s v="REGULAR"/>
    <s v="SAAVEDRA QUINTEROS VALENTINA ROCIO"/>
    <x v="0"/>
    <s v="Estación Central"/>
    <s v="Con Beca"/>
    <s v="Sin Beca"/>
    <s v="AÑO 2018"/>
    <n v="389"/>
    <n v="450"/>
    <n v="429"/>
    <n v="390"/>
    <x v="80"/>
    <s v="CON PSU "/>
    <s v="50 % MAYOR"/>
    <s v="Rango 400-449"/>
    <x v="0"/>
  </r>
  <r>
    <x v="4"/>
    <x v="8"/>
    <s v="Ciencias Sociales"/>
    <x v="0"/>
    <x v="0"/>
    <x v="5137"/>
    <s v="REGULAR"/>
    <s v="CACERES MATURANA RODRIGO ANDRES"/>
    <x v="1"/>
    <s v="San Vicente"/>
    <s v="Con Beca"/>
    <s v="Con Beca"/>
    <s v="AÑO 2018"/>
    <n v="393"/>
    <n v="458"/>
    <n v="408"/>
    <n v="393"/>
    <x v="549"/>
    <s v="CON PSU "/>
    <s v="50 % MENOR "/>
    <s v="Rango 400-449"/>
    <x v="0"/>
  </r>
  <r>
    <x v="4"/>
    <x v="12"/>
    <s v="Salud"/>
    <x v="0"/>
    <x v="0"/>
    <x v="5138"/>
    <s v="REGULAR"/>
    <s v="MUÑOZ QUEZADA MACARENA"/>
    <x v="0"/>
    <s v="Santiago"/>
    <s v="Con Beca"/>
    <s v="Con Beca"/>
    <s v="AÑO 2018"/>
    <n v="393"/>
    <n v="481"/>
    <n v="408"/>
    <n v="393"/>
    <x v="69"/>
    <s v="CON PSU "/>
    <s v="50 % MENOR "/>
    <s v="Rango 400-449"/>
    <x v="0"/>
  </r>
  <r>
    <x v="4"/>
    <x v="1"/>
    <s v="Salud"/>
    <x v="0"/>
    <x v="0"/>
    <x v="5139"/>
    <s v="REGULAR"/>
    <s v="FUENTES ALFARO NATHALYA  ANDREA"/>
    <x v="0"/>
    <s v="Quilicura"/>
    <s v="Sin Beca"/>
    <s v="Sin Beca"/>
    <s v="AÑO 2017"/>
    <n v="393"/>
    <n v="393"/>
    <n v="482"/>
    <n v="393"/>
    <x v="33"/>
    <s v="CON PSU "/>
    <s v="50 % MENOR "/>
    <s v="Rango 400-449"/>
    <x v="0"/>
  </r>
  <r>
    <x v="4"/>
    <x v="4"/>
    <s v="Salud"/>
    <x v="0"/>
    <x v="0"/>
    <x v="5140"/>
    <s v="REGULAR"/>
    <s v="ADASME  SOTO  SOPHIA CAMILLE "/>
    <x v="0"/>
    <s v="ARICA"/>
    <s v="Con Beca"/>
    <s v="Con Beca"/>
    <s v="AÑO 2018"/>
    <n v="394"/>
    <n v="433"/>
    <n v="386"/>
    <n v="394"/>
    <x v="34"/>
    <s v="CON PSU "/>
    <s v="50 % MENOR "/>
    <s v="Rango 400-449"/>
    <x v="0"/>
  </r>
  <r>
    <x v="4"/>
    <x v="20"/>
    <s v="Salud"/>
    <x v="0"/>
    <x v="0"/>
    <x v="5141"/>
    <s v="REGULAR"/>
    <s v="CUBILLOS RODRIGUEZ PIA FERNANDA"/>
    <x v="0"/>
    <s v="San Miguel"/>
    <s v="Sin Beca"/>
    <s v="Sin Beca"/>
    <s v="AÑO 2018"/>
    <n v="394"/>
    <n v="424"/>
    <n v="448"/>
    <n v="396"/>
    <x v="547"/>
    <s v="CON PSU "/>
    <s v="50 % MAYOR"/>
    <s v="Rango 400-449"/>
    <x v="0"/>
  </r>
  <r>
    <x v="4"/>
    <x v="10"/>
    <s v="Salud"/>
    <x v="0"/>
    <x v="0"/>
    <x v="5142"/>
    <s v="REGULAR"/>
    <s v="URRA LARRAIN ANNAIS COSNTANZA"/>
    <x v="0"/>
    <s v="San Bernardo"/>
    <s v="Con Beca"/>
    <s v="Con Beca"/>
    <s v="AÑO 2018"/>
    <n v="397"/>
    <n v="481"/>
    <n v="386"/>
    <n v="397"/>
    <x v="60"/>
    <s v="CON PSU "/>
    <s v="50 % MENOR "/>
    <s v="Rango 400-449"/>
    <x v="0"/>
  </r>
  <r>
    <x v="4"/>
    <x v="1"/>
    <s v="Salud"/>
    <x v="1"/>
    <x v="1"/>
    <x v="5143"/>
    <s v="REGULAR"/>
    <s v="MARTINEZ ALARCON MATIAS DANIEL"/>
    <x v="1"/>
    <s v="San Ramón"/>
    <s v="Sin Beca"/>
    <s v="Sin Beca"/>
    <s v="AÑO 2013"/>
    <n v="397"/>
    <n v="405"/>
    <n v="469"/>
    <n v="397"/>
    <x v="74"/>
    <s v="CON PSU "/>
    <s v="50 % MENOR "/>
    <s v="Rango 400-449"/>
    <x v="0"/>
  </r>
  <r>
    <x v="4"/>
    <x v="1"/>
    <s v="Salud"/>
    <x v="1"/>
    <x v="0"/>
    <x v="5144"/>
    <s v="REGULAR"/>
    <s v="SILVA AREVALO DANIELA PAZ"/>
    <x v="0"/>
    <s v="El Bosque"/>
    <s v="Con Beca"/>
    <s v="Con Beca"/>
    <s v="AÑO 2015"/>
    <n v="399"/>
    <n v="404"/>
    <n v="476"/>
    <n v="399"/>
    <x v="50"/>
    <s v="CON PSU "/>
    <s v="50 % MENOR "/>
    <s v="Rango 400-449"/>
    <x v="0"/>
  </r>
  <r>
    <x v="4"/>
    <x v="12"/>
    <s v="Salud"/>
    <x v="0"/>
    <x v="0"/>
    <x v="5145"/>
    <s v="REGULAR"/>
    <s v="CARRIEL LABRA CRISS"/>
    <x v="0"/>
    <s v="La Granja"/>
    <s v="Sin Beca"/>
    <s v="Sin Beca"/>
    <s v="AÑO 2018"/>
    <n v="399"/>
    <n v="450"/>
    <n v="386"/>
    <n v="399"/>
    <x v="53"/>
    <s v="CON PSU "/>
    <s v="50 % MENOR "/>
    <s v="Rango 400-449"/>
    <x v="0"/>
  </r>
  <r>
    <x v="4"/>
    <x v="8"/>
    <s v="Ciencias Sociales"/>
    <x v="1"/>
    <x v="0"/>
    <x v="5146"/>
    <s v="REGULAR"/>
    <s v="ROJAS  HERMOSILLA FERNANDA JULIETTE"/>
    <x v="0"/>
    <s v="Conchalí"/>
    <s v="Con Beca"/>
    <s v="Sin Beca"/>
    <s v="AÑO 2018"/>
    <n v="403"/>
    <n v="405"/>
    <n v="448"/>
    <n v="403"/>
    <x v="42"/>
    <s v="CON PSU "/>
    <s v="50 % MENOR "/>
    <s v="Rango 400-449"/>
    <x v="0"/>
  </r>
  <r>
    <x v="4"/>
    <x v="10"/>
    <s v="Salud"/>
    <x v="0"/>
    <x v="0"/>
    <x v="5147"/>
    <s v="REGULAR"/>
    <s v="SALAS SALAS CAMILA FRANCISCA"/>
    <x v="0"/>
    <s v="Maipú"/>
    <s v="Con Beca"/>
    <s v="Con Beca"/>
    <s v="AÑO 2018"/>
    <n v="404"/>
    <n v="433"/>
    <n v="386"/>
    <n v="404"/>
    <x v="34"/>
    <s v="CON PSU "/>
    <s v="50 % MENOR "/>
    <s v="Rango 400-449"/>
    <x v="0"/>
  </r>
  <r>
    <x v="4"/>
    <x v="8"/>
    <s v="Ciencias Sociales"/>
    <x v="0"/>
    <x v="0"/>
    <x v="2348"/>
    <s v="REGULAR"/>
    <s v="GONZALEZ MUÑOZ FELIPE PATRICIO"/>
    <x v="1"/>
    <s v="Puente Alto"/>
    <s v="Con Beca"/>
    <s v="Con Beca"/>
    <s v="AÑO 2017"/>
    <n v="404"/>
    <n v="419"/>
    <m/>
    <n v="404"/>
    <x v="39"/>
    <s v="CON PSU "/>
    <s v="50 % MENOR "/>
    <s v="Rango 400-449"/>
    <x v="0"/>
  </r>
  <r>
    <x v="4"/>
    <x v="4"/>
    <s v="Salud"/>
    <x v="0"/>
    <x v="0"/>
    <x v="5148"/>
    <s v="REGULAR"/>
    <s v="REBOLLEDO REYES VALENTINA PAZ"/>
    <x v="0"/>
    <s v="Quilicura"/>
    <s v="Sin Beca"/>
    <s v="Con Beca"/>
    <s v="AÑO 2018"/>
    <n v="404"/>
    <n v="481"/>
    <n v="408"/>
    <n v="404"/>
    <x v="69"/>
    <s v="CON PSU "/>
    <s v="50 % MENOR "/>
    <s v="Rango 400-449"/>
    <x v="0"/>
  </r>
  <r>
    <x v="4"/>
    <x v="1"/>
    <s v="Salud"/>
    <x v="0"/>
    <x v="0"/>
    <x v="5149"/>
    <s v="REGULAR"/>
    <s v="ESPINOZA  DEL VALLE  NICOLAS ALONSO"/>
    <x v="1"/>
    <s v="Conchalí"/>
    <s v="Con Beca"/>
    <s v="Con Beca"/>
    <s v="AÑO 2018"/>
    <n v="404"/>
    <n v="415"/>
    <n v="481"/>
    <n v="404"/>
    <x v="6"/>
    <s v="CON PSU "/>
    <s v="50 % MENOR "/>
    <s v="Rango 400-449"/>
    <x v="0"/>
  </r>
  <r>
    <x v="4"/>
    <x v="12"/>
    <s v="Salud"/>
    <x v="0"/>
    <x v="0"/>
    <x v="5150"/>
    <s v="REGULAR"/>
    <s v="LEON  PINELA  ZAIRA JAVIERA"/>
    <x v="0"/>
    <s v="Pedro Aguirre Cerda"/>
    <s v="Sin Beca"/>
    <s v="Sin Beca"/>
    <s v="AÑO 2017"/>
    <n v="404"/>
    <n v="451"/>
    <n v="439"/>
    <n v="404"/>
    <x v="71"/>
    <s v="CON PSU "/>
    <s v="50 % MENOR "/>
    <s v="Rango 400-449"/>
    <x v="0"/>
  </r>
  <r>
    <x v="4"/>
    <x v="8"/>
    <s v="Ciencias Sociales"/>
    <x v="0"/>
    <x v="0"/>
    <x v="5151"/>
    <s v="REGULAR"/>
    <s v="RUBIO MARTINEZ JUAN PABLO"/>
    <x v="1"/>
    <s v="Doñihue"/>
    <s v="Con Beca"/>
    <s v="Sin Beca"/>
    <s v="AÑO 2018"/>
    <n v="406"/>
    <n v="424"/>
    <n v="465"/>
    <n v="406"/>
    <x v="69"/>
    <s v="CON PSU "/>
    <s v="50 % MENOR "/>
    <s v="Rango 400-449"/>
    <x v="0"/>
  </r>
  <r>
    <x v="4"/>
    <x v="10"/>
    <s v="Salud"/>
    <x v="0"/>
    <x v="0"/>
    <x v="5152"/>
    <s v="REGULAR"/>
    <s v="ROJAS SANCHEZ MARIA JOSE DEL CARMEN"/>
    <x v="0"/>
    <s v="La Florida"/>
    <s v="Sin Beca"/>
    <s v="Sin Beca"/>
    <s v="AÑO 2018"/>
    <n v="410"/>
    <n v="544"/>
    <n v="286"/>
    <n v="410"/>
    <x v="41"/>
    <s v="CON PSU "/>
    <s v="50 % MENOR "/>
    <s v="Rango 400-449"/>
    <x v="0"/>
  </r>
  <r>
    <x v="4"/>
    <x v="6"/>
    <s v="Ciencias Sociales"/>
    <x v="1"/>
    <x v="1"/>
    <x v="5153"/>
    <s v="REGULAR"/>
    <s v="BAEZ MUÑOZ BELEN CECILIA"/>
    <x v="0"/>
    <s v="Peñalolén"/>
    <s v="Sin Beca"/>
    <s v="Con Beca"/>
    <s v="AÑO 2017"/>
    <n v="413"/>
    <n v="318"/>
    <n v="523"/>
    <n v="413"/>
    <x v="44"/>
    <s v="CON PSU "/>
    <s v="50 % MENOR "/>
    <s v="Rango 400-449"/>
    <x v="0"/>
  </r>
  <r>
    <x v="4"/>
    <x v="10"/>
    <s v="Salud"/>
    <x v="0"/>
    <x v="0"/>
    <x v="5154"/>
    <s v="REGULAR"/>
    <s v="CONTRERAS ARANCIBIA CATALINA ANDREA"/>
    <x v="0"/>
    <s v="Huechuraba"/>
    <s v="Sin Beca"/>
    <s v="Sin Beca"/>
    <s v="AÑO 2018"/>
    <n v="413"/>
    <n v="336"/>
    <n v="465"/>
    <n v="413"/>
    <x v="624"/>
    <s v="CON PSU "/>
    <s v="50 % MENOR "/>
    <s v="Rango 400-449"/>
    <x v="0"/>
  </r>
  <r>
    <x v="4"/>
    <x v="12"/>
    <s v="Salud"/>
    <x v="0"/>
    <x v="0"/>
    <x v="5155"/>
    <s v="REGULAR"/>
    <s v="DIAZ AGUIRRE DARLING SAKCHA"/>
    <x v="0"/>
    <s v="Maipú"/>
    <s v="Con Beca"/>
    <s v="Con Beca"/>
    <s v="AÑO 2018"/>
    <n v="414"/>
    <n v="405"/>
    <n v="448"/>
    <n v="414"/>
    <x v="42"/>
    <s v="CON PSU "/>
    <s v="50 % MENOR "/>
    <s v="Rango 400-449"/>
    <x v="0"/>
  </r>
  <r>
    <x v="4"/>
    <x v="20"/>
    <s v="Salud"/>
    <x v="0"/>
    <x v="0"/>
    <x v="5156"/>
    <s v="REGULAR"/>
    <s v="RIVERA MOYA CAMILA JAVIERA"/>
    <x v="0"/>
    <s v="Maipú"/>
    <s v="Sin Beca"/>
    <s v="Con Beca"/>
    <s v="AÑO 2018"/>
    <n v="414"/>
    <n v="530"/>
    <n v="363"/>
    <n v="414"/>
    <x v="20"/>
    <s v="CON PSU "/>
    <s v="50 % MENOR "/>
    <s v="Rango 400-449"/>
    <x v="0"/>
  </r>
  <r>
    <x v="4"/>
    <x v="5"/>
    <s v="Ciencias Sociales"/>
    <x v="0"/>
    <x v="0"/>
    <x v="5157"/>
    <s v="REGULAR"/>
    <s v="MONENY CARTAGENA PÍA CATALINA"/>
    <x v="0"/>
    <s v="San Antonio"/>
    <s v="Con Beca"/>
    <s v="Sin Beca"/>
    <s v="AÑO 2018"/>
    <n v="414"/>
    <n v="481"/>
    <n v="363"/>
    <n v="414"/>
    <x v="1"/>
    <s v="CON PSU "/>
    <s v="50 % MENOR "/>
    <s v="Rango 400-449"/>
    <x v="0"/>
  </r>
  <r>
    <x v="4"/>
    <x v="6"/>
    <s v="Ciencias Sociales"/>
    <x v="0"/>
    <x v="0"/>
    <x v="5158"/>
    <s v="REGULAR"/>
    <s v="OLEA GONZALEZ XAVIERA PAZ"/>
    <x v="0"/>
    <s v="Paine"/>
    <s v="Sin Beca"/>
    <s v="Sin Beca"/>
    <s v="AÑO 2017"/>
    <n v="414"/>
    <n v="410"/>
    <n v="439"/>
    <n v="415"/>
    <x v="17"/>
    <s v="CON PSU "/>
    <s v="50 % MAYOR"/>
    <s v="Rango 400-449"/>
    <x v="0"/>
  </r>
  <r>
    <x v="4"/>
    <x v="6"/>
    <s v="Ciencias Sociales"/>
    <x v="0"/>
    <x v="0"/>
    <x v="5159"/>
    <s v="REGULAR"/>
    <s v="REYES  CIFUENTES BASTIAN ALEXIS "/>
    <x v="1"/>
    <s v="Peñalolén"/>
    <s v="Con Beca"/>
    <s v="Con Beca"/>
    <s v="AÑO 2018"/>
    <n v="417"/>
    <n v="424"/>
    <n v="448"/>
    <n v="417"/>
    <x v="547"/>
    <s v="CON PSU "/>
    <s v="50 % MENOR "/>
    <s v="Rango 400-449"/>
    <x v="0"/>
  </r>
  <r>
    <x v="4"/>
    <x v="15"/>
    <s v="Ingeniería, Ciencia y Tecnología "/>
    <x v="1"/>
    <x v="0"/>
    <x v="5160"/>
    <s v="REGULAR"/>
    <s v="BERNAL URRUTIA KEVIN NICOLAS"/>
    <x v="1"/>
    <s v="Quilicura"/>
    <s v="Con Beca"/>
    <s v="Con Beca"/>
    <s v="AÑO 2018"/>
    <n v="417"/>
    <n v="405"/>
    <n v="448"/>
    <n v="417"/>
    <x v="42"/>
    <s v="CON PSU "/>
    <s v="50 % MENOR "/>
    <s v="Rango 400-449"/>
    <x v="0"/>
  </r>
  <r>
    <x v="4"/>
    <x v="1"/>
    <s v="Salud"/>
    <x v="0"/>
    <x v="0"/>
    <x v="5161"/>
    <s v="REGULAR"/>
    <s v="CERPA ALCAYAGA TOMAS OLIVER"/>
    <x v="1"/>
    <s v="Isla de Maipo"/>
    <s v="Con Beca"/>
    <s v="Sin Beca"/>
    <s v="AÑO 2018"/>
    <n v="417"/>
    <n v="442"/>
    <n v="408"/>
    <n v="417"/>
    <x v="82"/>
    <s v="CON PSU "/>
    <s v="50 % MENOR "/>
    <s v="Rango 400-449"/>
    <x v="0"/>
  </r>
  <r>
    <x v="4"/>
    <x v="16"/>
    <s v="Ingeniería, Ciencia y Tecnología "/>
    <x v="0"/>
    <x v="0"/>
    <x v="5162"/>
    <s v="REGULAR"/>
    <s v="NUÑEZ CASTILLO TRACY MARILYN"/>
    <x v="0"/>
    <s v="Cerrillos"/>
    <s v="Con Beca"/>
    <s v="Con Beca"/>
    <s v="AÑO 2018"/>
    <n v="420"/>
    <n v="489"/>
    <n v="408"/>
    <n v="420"/>
    <x v="81"/>
    <s v="CON PSU "/>
    <s v="50 % MENOR "/>
    <s v="Rango 400-449"/>
    <x v="0"/>
  </r>
  <r>
    <x v="4"/>
    <x v="17"/>
    <s v="Ingeniería, Ciencia y Tecnología "/>
    <x v="0"/>
    <x v="0"/>
    <x v="5163"/>
    <s v="REGULAR"/>
    <s v="ROJAS VALENZUELA FRANCISCO IGNACIO"/>
    <x v="1"/>
    <s v="Maipú"/>
    <s v="Con Beca"/>
    <s v="Con Beca"/>
    <s v="AÑO 2018"/>
    <n v="420"/>
    <n v="349"/>
    <n v="465"/>
    <n v="420"/>
    <x v="29"/>
    <s v="CON PSU "/>
    <s v="50 % MENOR "/>
    <s v="Rango 400-449"/>
    <x v="0"/>
  </r>
  <r>
    <x v="4"/>
    <x v="10"/>
    <s v="Salud"/>
    <x v="0"/>
    <x v="0"/>
    <x v="5164"/>
    <s v="REGULAR"/>
    <s v="MARTÍNEZ MARTÍNEZ VICTORIA ALEJANDRA"/>
    <x v="0"/>
    <s v="Conchalí"/>
    <s v="Con Beca"/>
    <s v="Sin Beca"/>
    <s v="AÑO 2018"/>
    <n v="420"/>
    <n v="503"/>
    <n v="386"/>
    <n v="420"/>
    <x v="69"/>
    <s v="CON PSU "/>
    <s v="50 % MENOR "/>
    <s v="Rango 400-449"/>
    <x v="0"/>
  </r>
  <r>
    <x v="4"/>
    <x v="5"/>
    <s v="Ciencias Sociales"/>
    <x v="0"/>
    <x v="0"/>
    <x v="5165"/>
    <s v="REGULAR"/>
    <s v="VARGAS HARB JORGE ANTONIO "/>
    <x v="1"/>
    <s v="La Florida"/>
    <s v="Con Beca"/>
    <s v="Sin Beca"/>
    <s v="AÑO 2018"/>
    <n v="420"/>
    <n v="415"/>
    <n v="429"/>
    <n v="420"/>
    <x v="1"/>
    <s v="CON PSU "/>
    <s v="50 % MENOR "/>
    <s v="Rango 400-449"/>
    <x v="0"/>
  </r>
  <r>
    <x v="4"/>
    <x v="16"/>
    <s v="Ingeniería, Ciencia y Tecnología "/>
    <x v="0"/>
    <x v="0"/>
    <x v="5166"/>
    <s v="REGULAR"/>
    <s v="Lara Ortega CRISTOBAL BENJAMIN"/>
    <x v="1"/>
    <s v="La Florida"/>
    <s v="Sin Beca"/>
    <s v="Sin Beca"/>
    <s v="AÑO 2018"/>
    <n v="420"/>
    <n v="385"/>
    <n v="495"/>
    <n v="420"/>
    <x v="50"/>
    <s v="CON PSU "/>
    <s v="50 % MENOR "/>
    <s v="Rango 400-449"/>
    <x v="0"/>
  </r>
  <r>
    <x v="4"/>
    <x v="4"/>
    <s v="Salud"/>
    <x v="0"/>
    <x v="1"/>
    <x v="5167"/>
    <s v="REGULAR"/>
    <s v="RIVEROS CASTRO CAMILA IGNACIA"/>
    <x v="0"/>
    <s v="Puente Alto"/>
    <s v="Sin Beca"/>
    <s v="Sin Beca"/>
    <s v="AÑO 2015"/>
    <n v="420"/>
    <n v="411"/>
    <n v="465"/>
    <n v="420"/>
    <x v="47"/>
    <s v="CON PSU "/>
    <s v="50 % MENOR "/>
    <s v="Rango 400-449"/>
    <x v="0"/>
  </r>
  <r>
    <x v="4"/>
    <x v="16"/>
    <s v="Ingeniería, Ciencia y Tecnología "/>
    <x v="1"/>
    <x v="0"/>
    <x v="5168"/>
    <s v="REGULAR"/>
    <s v="TORRES CALDERON AMAREHEL JEANNETTE"/>
    <x v="0"/>
    <s v="Puente Alto"/>
    <s v="Con Beca"/>
    <s v="Con Beca"/>
    <s v="AÑO 2018"/>
    <n v="423"/>
    <n v="362"/>
    <n v="527"/>
    <n v="423"/>
    <x v="69"/>
    <s v="CON PSU "/>
    <s v="50 % MENOR "/>
    <s v="Rango 400-449"/>
    <x v="0"/>
  </r>
  <r>
    <x v="4"/>
    <x v="4"/>
    <s v="Salud"/>
    <x v="0"/>
    <x v="0"/>
    <x v="5169"/>
    <s v="REGULAR"/>
    <s v="FREDES  PALMA  VALERIA CONSTANZA "/>
    <x v="0"/>
    <s v="Lo Prado"/>
    <s v="Sin Beca"/>
    <s v="Sin Beca"/>
    <s v="AÑO 2018"/>
    <n v="423"/>
    <n v="395"/>
    <n v="448"/>
    <n v="423"/>
    <x v="18"/>
    <s v="CON PSU "/>
    <s v="50 % MENOR "/>
    <s v="Rango 400-449"/>
    <x v="0"/>
  </r>
  <r>
    <x v="4"/>
    <x v="20"/>
    <s v="Salud"/>
    <x v="0"/>
    <x v="0"/>
    <x v="3781"/>
    <s v="REGULAR"/>
    <s v="SALDIA PAREDES SKARLY"/>
    <x v="0"/>
    <s v="Puente Alto"/>
    <s v="Sin Beca"/>
    <s v="Sin Beca"/>
    <s v="AÑO 2014"/>
    <n v="423"/>
    <n v="496"/>
    <n v="353"/>
    <n v="423"/>
    <x v="17"/>
    <s v="CON PSU "/>
    <s v="50 % MENOR "/>
    <s v="Rango 400-449"/>
    <x v="0"/>
  </r>
  <r>
    <x v="4"/>
    <x v="1"/>
    <s v="Salud"/>
    <x v="0"/>
    <x v="0"/>
    <x v="5170"/>
    <s v="REGULAR"/>
    <s v="OTAROLA ESPINOLA FRANCISCA LORETO"/>
    <x v="0"/>
    <s v="Lampa"/>
    <s v="Sin Beca"/>
    <s v="Con Beca"/>
    <s v="AÑO 2017"/>
    <n v="425"/>
    <n v="494"/>
    <n v="312"/>
    <n v="425"/>
    <x v="76"/>
    <s v="CON PSU "/>
    <s v="50 % MENOR "/>
    <s v="Rango 400-449"/>
    <x v="0"/>
  </r>
  <r>
    <x v="4"/>
    <x v="6"/>
    <s v="Ciencias Sociales"/>
    <x v="0"/>
    <x v="0"/>
    <x v="5171"/>
    <s v="REGULAR"/>
    <s v="SANTIS REYES CAMILA BELEN"/>
    <x v="0"/>
    <s v="Macul"/>
    <s v="Con Beca"/>
    <s v="Sin Beca"/>
    <s v="AÑO 2018"/>
    <n v="425"/>
    <n v="481"/>
    <n v="386"/>
    <n v="425"/>
    <x v="60"/>
    <s v="CON PSU "/>
    <s v="50 % MENOR "/>
    <s v="Rango 400-449"/>
    <x v="0"/>
  </r>
  <r>
    <x v="4"/>
    <x v="12"/>
    <s v="Salud"/>
    <x v="0"/>
    <x v="0"/>
    <x v="5172"/>
    <s v="REGULAR"/>
    <s v="VARAS VARAS MATIAS ORLANDO"/>
    <x v="1"/>
    <s v="San Bernardo"/>
    <s v="Con Beca"/>
    <s v="Con Beca"/>
    <s v="AÑO 2018"/>
    <n v="427"/>
    <n v="458"/>
    <n v="363"/>
    <n v="427"/>
    <x v="67"/>
    <s v="CON PSU "/>
    <s v="50 % MENOR "/>
    <s v="Rango 400-449"/>
    <x v="0"/>
  </r>
  <r>
    <x v="4"/>
    <x v="6"/>
    <s v="Ciencias Sociales"/>
    <x v="0"/>
    <x v="0"/>
    <x v="5173"/>
    <s v="REGULAR"/>
    <s v="SANDOVAL HENRIQUEZ IGNACIO EDUARDO"/>
    <x v="1"/>
    <s v="Padre Hurtado"/>
    <s v="Sin Beca"/>
    <s v="Sin Beca"/>
    <s v="AÑO 2018"/>
    <n v="427"/>
    <n v="510"/>
    <n v="386"/>
    <n v="427"/>
    <x v="6"/>
    <s v="CON PSU "/>
    <s v="50 % MENOR "/>
    <s v="Rango 400-449"/>
    <x v="0"/>
  </r>
  <r>
    <x v="4"/>
    <x v="1"/>
    <s v="Salud"/>
    <x v="0"/>
    <x v="1"/>
    <x v="5174"/>
    <s v="REGULAR"/>
    <s v="HERRERA OLIVARES  MARCO FELIPE"/>
    <x v="1"/>
    <s v="Puente Alto"/>
    <s v="Sin Beca"/>
    <s v="Sin Beca"/>
    <s v="AÑO 2017"/>
    <n v="420"/>
    <n v="410"/>
    <n v="439"/>
    <n v="429"/>
    <x v="17"/>
    <s v="CON PSU "/>
    <s v="50 % MAYOR"/>
    <s v="Rango 400-449"/>
    <x v="0"/>
  </r>
  <r>
    <x v="4"/>
    <x v="8"/>
    <s v="Ciencias Sociales"/>
    <x v="0"/>
    <x v="0"/>
    <x v="5175"/>
    <s v="REGULAR"/>
    <s v="CORNEJO VERA MARIA FERNANDA"/>
    <x v="0"/>
    <s v="Puente Alto"/>
    <s v="Con Beca"/>
    <s v="Sin Beca"/>
    <s v="AÑO 2018"/>
    <n v="431"/>
    <n v="433"/>
    <n v="448"/>
    <n v="431"/>
    <x v="439"/>
    <s v="CON PSU "/>
    <s v="50 % MENOR "/>
    <s v="Rango 400-449"/>
    <x v="0"/>
  </r>
  <r>
    <x v="4"/>
    <x v="4"/>
    <s v="Salud"/>
    <x v="0"/>
    <x v="0"/>
    <x v="5176"/>
    <s v="REGULAR"/>
    <s v="DINAMARCA  HERRERA  ANDRE NICOLAS "/>
    <x v="1"/>
    <s v="San Miguel"/>
    <s v="Con Beca"/>
    <s v="Sin Beca"/>
    <s v="AÑO 2018"/>
    <n v="431"/>
    <n v="496"/>
    <n v="363"/>
    <n v="431"/>
    <x v="440"/>
    <s v="CON PSU "/>
    <s v="50 % MENOR "/>
    <s v="Rango 400-449"/>
    <x v="0"/>
  </r>
  <r>
    <x v="4"/>
    <x v="4"/>
    <s v="Salud"/>
    <x v="0"/>
    <x v="0"/>
    <x v="5177"/>
    <s v="REGULAR"/>
    <s v="Cortez Marchant Scarlett Pollette"/>
    <x v="0"/>
    <s v="Renca"/>
    <s v="Con Beca"/>
    <s v="Con Beca"/>
    <s v="AÑO 2018"/>
    <n v="433"/>
    <n v="415"/>
    <n v="481"/>
    <n v="433"/>
    <x v="6"/>
    <s v="CON PSU "/>
    <s v="50 % MENOR "/>
    <s v="Rango 400-449"/>
    <x v="0"/>
  </r>
  <r>
    <x v="4"/>
    <x v="1"/>
    <s v="Salud"/>
    <x v="0"/>
    <x v="0"/>
    <x v="5178"/>
    <s v="REGULAR"/>
    <s v="DURAN  SANCHEZ ALONSO TOMAS MARCELO"/>
    <x v="1"/>
    <s v="La Florida"/>
    <s v="Sin Beca"/>
    <s v="Con Beca"/>
    <s v="AÑO 2018"/>
    <n v="434"/>
    <n v="395"/>
    <n v="465"/>
    <n v="434"/>
    <x v="43"/>
    <s v="CON PSU "/>
    <s v="50 % MENOR "/>
    <s v="Rango 400-449"/>
    <x v="0"/>
  </r>
  <r>
    <x v="4"/>
    <x v="1"/>
    <s v="Salud"/>
    <x v="0"/>
    <x v="0"/>
    <x v="5179"/>
    <s v="REGULAR"/>
    <s v="GUAJARDO REYES DIEGO EDUARDO"/>
    <x v="1"/>
    <s v="Ñuñoa"/>
    <s v="Con Beca"/>
    <s v="Con Beca"/>
    <s v="AÑO 2018"/>
    <n v="434"/>
    <n v="489"/>
    <n v="408"/>
    <n v="434"/>
    <x v="81"/>
    <s v="CON PSU "/>
    <s v="50 % MENOR "/>
    <s v="Rango 400-449"/>
    <x v="0"/>
  </r>
  <r>
    <x v="4"/>
    <x v="1"/>
    <s v="Salud"/>
    <x v="0"/>
    <x v="0"/>
    <x v="5180"/>
    <s v="REGULAR"/>
    <s v="CAVIERES PEREIRA RODRIGO IGNACIO"/>
    <x v="1"/>
    <s v="Melipilla"/>
    <s v="Con Beca"/>
    <s v="Con Beca"/>
    <s v="AÑO 2018"/>
    <n v="435"/>
    <n v="442"/>
    <n v="448"/>
    <n v="435"/>
    <x v="71"/>
    <s v="CON PSU "/>
    <s v="50 % MENOR "/>
    <s v="Rango 400-449"/>
    <x v="0"/>
  </r>
  <r>
    <x v="4"/>
    <x v="7"/>
    <s v="Salud"/>
    <x v="0"/>
    <x v="0"/>
    <x v="5181"/>
    <s v="REGULAR"/>
    <s v="GAJARDO  TRONCOSO  MARIA JOSE "/>
    <x v="0"/>
    <s v="Maipú"/>
    <s v="Con Beca"/>
    <s v="Con Beca"/>
    <s v="AÑO 2018"/>
    <n v="435"/>
    <n v="442"/>
    <n v="408"/>
    <n v="435"/>
    <x v="82"/>
    <s v="CON PSU "/>
    <s v="50 % MENOR "/>
    <s v="Rango 400-449"/>
    <x v="0"/>
  </r>
  <r>
    <x v="4"/>
    <x v="6"/>
    <s v="Ciencias Sociales"/>
    <x v="0"/>
    <x v="1"/>
    <x v="5182"/>
    <s v="REGULAR"/>
    <s v="ELGUETA TAPIA DANITZA MACARENA"/>
    <x v="0"/>
    <s v="La Pintana"/>
    <s v="Sin Beca"/>
    <s v="Sin Beca"/>
    <s v="AÑO 2018"/>
    <n v="435"/>
    <n v="450"/>
    <n v="429"/>
    <n v="435"/>
    <x v="80"/>
    <s v="CON PSU "/>
    <s v="50 % MENOR "/>
    <s v="Rango 400-449"/>
    <x v="0"/>
  </r>
  <r>
    <x v="4"/>
    <x v="11"/>
    <s v="Ciencias Sociales"/>
    <x v="0"/>
    <x v="1"/>
    <x v="49"/>
    <s v="REGULAR"/>
    <s v="SANHUEZA AQUEVEQUE CAROLINA LEA"/>
    <x v="0"/>
    <s v="CHILLÁN"/>
    <s v="Con Beca"/>
    <s v="Con Beca"/>
    <s v="AÑO 2014"/>
    <n v="437"/>
    <n v="464"/>
    <n v="409"/>
    <n v="437"/>
    <x v="8"/>
    <s v="CON PSU "/>
    <s v="50 % MENOR "/>
    <s v="Rango 400-449"/>
    <x v="0"/>
  </r>
  <r>
    <x v="4"/>
    <x v="1"/>
    <s v="Salud"/>
    <x v="0"/>
    <x v="0"/>
    <x v="5183"/>
    <s v="REGULAR"/>
    <s v="LOPEZ MARZZANO MATIAS PABLO "/>
    <x v="1"/>
    <s v="El Bosque"/>
    <s v="Con Beca"/>
    <s v="Con Beca"/>
    <s v="AÑO 2018"/>
    <n v="441"/>
    <n v="415"/>
    <n v="465"/>
    <n v="441"/>
    <x v="50"/>
    <s v="CON PSU "/>
    <s v="50 % MENOR "/>
    <s v="Rango 400-449"/>
    <x v="0"/>
  </r>
  <r>
    <x v="4"/>
    <x v="6"/>
    <s v="Ciencias Sociales"/>
    <x v="0"/>
    <x v="0"/>
    <x v="5184"/>
    <s v="REGULAR"/>
    <s v="MILLAR ARENAS MATIAS IGNACIO"/>
    <x v="1"/>
    <s v="Puente Alto"/>
    <s v="Sin Beca"/>
    <s v="Sin Beca"/>
    <s v="AÑO 2018"/>
    <n v="441"/>
    <n v="517"/>
    <n v="363"/>
    <n v="441"/>
    <x v="50"/>
    <s v="CON PSU "/>
    <s v="50 % MENOR "/>
    <s v="Rango 400-449"/>
    <x v="0"/>
  </r>
  <r>
    <x v="4"/>
    <x v="12"/>
    <s v="Salud"/>
    <x v="0"/>
    <x v="0"/>
    <x v="5185"/>
    <s v="REGULAR"/>
    <s v="MUÑOZ CABRERA ISABEL CAROLINE"/>
    <x v="0"/>
    <s v="Renca"/>
    <s v="Con Beca"/>
    <s v="Sin Beca"/>
    <s v="AÑO 2018"/>
    <n v="443"/>
    <n v="374"/>
    <n v="465"/>
    <n v="443"/>
    <x v="2"/>
    <s v="CON PSU "/>
    <s v="50 % MENOR "/>
    <s v="Rango 400-449"/>
    <x v="0"/>
  </r>
  <r>
    <x v="4"/>
    <x v="6"/>
    <s v="Ciencias Sociales"/>
    <x v="0"/>
    <x v="0"/>
    <x v="5186"/>
    <s v="REGULAR"/>
    <s v="ALFARO CERDA AYLEEN KATALINA"/>
    <x v="0"/>
    <s v="San Bernardo"/>
    <s v="Sin Beca"/>
    <s v="Con Beca"/>
    <s v="AÑO 2018"/>
    <n v="445"/>
    <n v="433"/>
    <n v="448"/>
    <n v="445"/>
    <x v="439"/>
    <s v="CON PSU "/>
    <s v="50 % MENOR "/>
    <s v="Rango 400-449"/>
    <x v="0"/>
  </r>
  <r>
    <x v="4"/>
    <x v="0"/>
    <s v="Ingeniería, Ciencia y Tecnología "/>
    <x v="0"/>
    <x v="0"/>
    <x v="5187"/>
    <s v="REGULAR"/>
    <s v="SESNICH ROMERO LORENZO GABRIEL"/>
    <x v="1"/>
    <s v="Recoleta"/>
    <s v="Con Beca"/>
    <s v="Sin Beca"/>
    <s v="AÑO 2018"/>
    <n v="445"/>
    <n v="405"/>
    <n v="448"/>
    <n v="445"/>
    <x v="42"/>
    <s v="CON PSU "/>
    <s v="50 % MENOR "/>
    <s v="Rango 400-449"/>
    <x v="0"/>
  </r>
  <r>
    <x v="4"/>
    <x v="7"/>
    <s v="Salud"/>
    <x v="0"/>
    <x v="0"/>
    <x v="5188"/>
    <s v="REGULAR"/>
    <s v="Calderon Amigo Maria Paz"/>
    <x v="0"/>
    <s v="Maipú"/>
    <s v="Con Beca"/>
    <s v="Sin Beca"/>
    <s v="AÑO 2018"/>
    <n v="445"/>
    <n v="424"/>
    <n v="408"/>
    <n v="447"/>
    <x v="10"/>
    <s v="CON PSU "/>
    <s v="50 % MAYOR"/>
    <s v="Rango 400-449"/>
    <x v="0"/>
  </r>
  <r>
    <x v="4"/>
    <x v="6"/>
    <s v="Ciencias Sociales"/>
    <x v="0"/>
    <x v="0"/>
    <x v="5189"/>
    <s v="REGULAR"/>
    <s v="ITURRA VERGARA VALENTINA JAVIERA  ALEXANDRA"/>
    <x v="0"/>
    <s v="Huechuraba"/>
    <s v="Con Beca"/>
    <s v="Con Beca"/>
    <s v="AÑO 2018"/>
    <n v="448"/>
    <n v="395"/>
    <n v="429"/>
    <n v="448"/>
    <x v="59"/>
    <s v="CON PSU "/>
    <s v="50 % MENOR "/>
    <s v="Rango 400-449"/>
    <x v="0"/>
  </r>
  <r>
    <x v="4"/>
    <x v="4"/>
    <s v="Salud"/>
    <x v="0"/>
    <x v="0"/>
    <x v="5190"/>
    <s v="REGULAR"/>
    <s v="CARO CARRASCO JAVIERA PAZ"/>
    <x v="0"/>
    <s v="Rancagua"/>
    <s v="Sin Beca"/>
    <s v="Con Beca"/>
    <s v="AÑO 2018"/>
    <n v="448"/>
    <n v="415"/>
    <n v="481"/>
    <n v="448"/>
    <x v="6"/>
    <s v="CON PSU "/>
    <s v="50 % MENOR "/>
    <s v="Rango 400-449"/>
    <x v="0"/>
  </r>
  <r>
    <x v="4"/>
    <x v="20"/>
    <s v="Salud"/>
    <x v="0"/>
    <x v="0"/>
    <x v="3801"/>
    <s v="REGULAR"/>
    <s v="GONZÁLEZ LÓPEZ CAMILA PAZ"/>
    <x v="0"/>
    <s v="Pudahuel"/>
    <s v="Con Beca"/>
    <s v="Sin Beca"/>
    <s v="AÑO 2017"/>
    <n v="448"/>
    <n v="427"/>
    <n v="382"/>
    <n v="448"/>
    <x v="15"/>
    <s v="CON PSU "/>
    <s v="50 % MENOR "/>
    <s v="Rango 400-449"/>
    <x v="0"/>
  </r>
  <r>
    <x v="4"/>
    <x v="14"/>
    <s v="Educación"/>
    <x v="0"/>
    <x v="0"/>
    <x v="5191"/>
    <s v="REGULAR"/>
    <s v="NAVARRO NUÑEZ NICOLÁS IGNACIO"/>
    <x v="1"/>
    <s v="Talagante"/>
    <s v="Con Beca"/>
    <s v="Sin Beca"/>
    <s v="AÑO 2018"/>
    <n v="450"/>
    <n v="503"/>
    <n v="338"/>
    <n v="450"/>
    <x v="44"/>
    <s v="CON PSU "/>
    <s v="50 % MENOR "/>
    <s v="Rango 400-449"/>
    <x v="0"/>
  </r>
  <r>
    <x v="4"/>
    <x v="10"/>
    <s v="Salud"/>
    <x v="0"/>
    <x v="0"/>
    <x v="5192"/>
    <s v="REGULAR"/>
    <s v="GONZALEZ SAAVEDRA REBECA  ALEXANDRA"/>
    <x v="0"/>
    <s v="Pedro Aguirre Cerda"/>
    <s v="Sin Beca"/>
    <s v="Sin Beca"/>
    <s v="AÑO 2016"/>
    <n v="451"/>
    <n v="507"/>
    <n v="364"/>
    <n v="450"/>
    <x v="78"/>
    <s v="CON PSU "/>
    <s v="50 % MENOR "/>
    <s v="Rango 400-449"/>
    <x v="0"/>
  </r>
  <r>
    <x v="4"/>
    <x v="6"/>
    <s v="Ciencias Sociales"/>
    <x v="1"/>
    <x v="0"/>
    <x v="5193"/>
    <s v="REGULAR"/>
    <s v="CERPA JAIME YERKO DAMIAN"/>
    <x v="1"/>
    <s v="Peñaflor"/>
    <s v="Sin Beca"/>
    <s v="Con Beca"/>
    <s v="AÑO 2017"/>
    <n v="451"/>
    <n v="516"/>
    <n v="312"/>
    <n v="451"/>
    <x v="546"/>
    <s v="CON PSU "/>
    <s v="50 % MENOR "/>
    <s v="Rango 400-449"/>
    <x v="0"/>
  </r>
  <r>
    <x v="4"/>
    <x v="12"/>
    <s v="Salud"/>
    <x v="0"/>
    <x v="0"/>
    <x v="5194"/>
    <s v="REGULAR"/>
    <s v="GUZMÁN GUZMÁN CONSTANZA ISABEL "/>
    <x v="0"/>
    <s v="Puente Alto"/>
    <s v="Sin Beca"/>
    <s v="Con Beca"/>
    <s v="AÑO 2018"/>
    <n v="451"/>
    <n v="442"/>
    <n v="429"/>
    <n v="451"/>
    <x v="78"/>
    <s v="CON PSU "/>
    <s v="50 % MENOR "/>
    <s v="Rango 400-449"/>
    <x v="0"/>
  </r>
  <r>
    <x v="4"/>
    <x v="6"/>
    <s v="Ciencias Sociales"/>
    <x v="0"/>
    <x v="0"/>
    <x v="5195"/>
    <s v="REGULAR"/>
    <s v="VALDES INOSTROZA ALEJANDRA SOLEDAD"/>
    <x v="0"/>
    <s v="Peñalolén"/>
    <s v="Con Beca"/>
    <s v="Sin Beca"/>
    <s v="AÑO 2018"/>
    <n v="451"/>
    <n v="481"/>
    <n v="408"/>
    <n v="451"/>
    <x v="69"/>
    <s v="CON PSU "/>
    <s v="50 % MENOR "/>
    <s v="Rango 400-449"/>
    <x v="0"/>
  </r>
  <r>
    <x v="4"/>
    <x v="12"/>
    <s v="Salud"/>
    <x v="0"/>
    <x v="1"/>
    <x v="5196"/>
    <s v="REGULAR"/>
    <s v="PACHECO TORO JAVIERA CATALINA"/>
    <x v="0"/>
    <s v="Paine"/>
    <s v="Sin Beca"/>
    <s v="Sin Beca"/>
    <s v="AÑO 2017"/>
    <n v="451"/>
    <n v="393"/>
    <n v="504"/>
    <n v="451"/>
    <x v="81"/>
    <s v="CON PSU "/>
    <s v="50 % MENOR "/>
    <s v="Rango 400-449"/>
    <x v="0"/>
  </r>
  <r>
    <x v="4"/>
    <x v="1"/>
    <s v="Salud"/>
    <x v="1"/>
    <x v="0"/>
    <x v="5197"/>
    <s v="REGULAR"/>
    <s v="ARAVENA MARTINEZ JOAO ALEJANDRO"/>
    <x v="1"/>
    <s v="San Miguel"/>
    <s v="Con Beca"/>
    <s v="Sin Beca"/>
    <s v="AÑO 2016"/>
    <n v="449"/>
    <n v="394"/>
    <n v="406"/>
    <n v="452"/>
    <x v="25"/>
    <s v="CON PSU "/>
    <s v="50 % MAYOR"/>
    <s v="Rango 400-449"/>
    <x v="0"/>
  </r>
  <r>
    <x v="4"/>
    <x v="9"/>
    <s v="Salud"/>
    <x v="0"/>
    <x v="0"/>
    <x v="5198"/>
    <s v="REGULAR"/>
    <s v="ALVAREZ TOBAR MARCELO IGNACIO"/>
    <x v="1"/>
    <s v="El Tabo"/>
    <s v="Sin Beca"/>
    <s v="Sin Beca"/>
    <s v="AÑO 2018"/>
    <n v="429"/>
    <n v="395"/>
    <n v="495"/>
    <n v="452"/>
    <x v="71"/>
    <s v="CON PSU "/>
    <s v="50 % MAYOR"/>
    <s v="Rango 400-449"/>
    <x v="0"/>
  </r>
  <r>
    <x v="4"/>
    <x v="7"/>
    <s v="Salud"/>
    <x v="0"/>
    <x v="1"/>
    <x v="5199"/>
    <s v="REGULAR"/>
    <s v="LÓPEZ DUARTE CAMILA  ALEXIS"/>
    <x v="0"/>
    <s v="Peñaflor"/>
    <s v="Sin Beca"/>
    <s v="Con Beca"/>
    <s v="AÑO 2018"/>
    <n v="454"/>
    <n v="405"/>
    <n v="429"/>
    <n v="454"/>
    <x v="444"/>
    <s v="CON PSU "/>
    <s v="50 % MENOR "/>
    <s v="Rango 400-449"/>
    <x v="0"/>
  </r>
  <r>
    <x v="4"/>
    <x v="14"/>
    <s v="Educación"/>
    <x v="0"/>
    <x v="0"/>
    <x v="5200"/>
    <s v="REGULAR"/>
    <s v="SILVA RAMIREZ ARTURO IGNACIO"/>
    <x v="1"/>
    <s v="Los Andes"/>
    <s v="Sin Beca"/>
    <s v="Con Beca"/>
    <s v="AÑO 2018"/>
    <n v="454"/>
    <n v="566"/>
    <n v="286"/>
    <n v="454"/>
    <x v="62"/>
    <s v="CON PSU "/>
    <s v="50 % MENOR "/>
    <s v="Rango 400-449"/>
    <x v="0"/>
  </r>
  <r>
    <x v="4"/>
    <x v="10"/>
    <s v="Salud"/>
    <x v="0"/>
    <x v="0"/>
    <x v="5201"/>
    <s v="REGULAR"/>
    <s v="LEYTON VEJAR LAURA PAZ"/>
    <x v="0"/>
    <s v="Maipú"/>
    <s v="Sin Beca"/>
    <s v="Con Beca"/>
    <s v="AÑO 2017"/>
    <n v="454"/>
    <n v="451"/>
    <n v="421"/>
    <n v="454"/>
    <x v="547"/>
    <s v="CON PSU "/>
    <s v="50 % MENOR "/>
    <s v="Rango 400-449"/>
    <x v="0"/>
  </r>
  <r>
    <x v="4"/>
    <x v="6"/>
    <s v="Ciencias Sociales"/>
    <x v="0"/>
    <x v="0"/>
    <x v="5202"/>
    <s v="REGULAR"/>
    <s v="CONCHA CORTES NAYADET ESTEFANIA"/>
    <x v="0"/>
    <s v="Quilicura"/>
    <s v="Con Beca"/>
    <s v="Sin Beca"/>
    <s v="AÑO 2018"/>
    <n v="454"/>
    <n v="385"/>
    <n v="448"/>
    <n v="454"/>
    <x v="548"/>
    <s v="CON PSU "/>
    <s v="50 % MENOR "/>
    <s v="Rango 400-449"/>
    <x v="0"/>
  </r>
  <r>
    <x v="4"/>
    <x v="1"/>
    <s v="Salud"/>
    <x v="0"/>
    <x v="0"/>
    <x v="5203"/>
    <s v="REGULAR"/>
    <s v="ZUÑIGA CONCHA JONAS JOHAN"/>
    <x v="1"/>
    <s v="Pudahuel"/>
    <s v="Sin Beca"/>
    <s v="Con Beca"/>
    <s v="AÑO 2013"/>
    <n v="455"/>
    <n v="440"/>
    <n v="422"/>
    <n v="455"/>
    <x v="77"/>
    <s v="CON PSU "/>
    <s v="50 % MENOR "/>
    <s v="Rango 400-449"/>
    <x v="0"/>
  </r>
  <r>
    <x v="4"/>
    <x v="4"/>
    <s v="Salud"/>
    <x v="0"/>
    <x v="0"/>
    <x v="5204"/>
    <s v="REGULAR"/>
    <s v="FUENTES BAZAES IGNACIA DOMINIC"/>
    <x v="0"/>
    <s v="Peñalolén"/>
    <s v="Con Beca"/>
    <s v="Con Beca"/>
    <s v="AÑO 2017"/>
    <n v="455"/>
    <n v="419"/>
    <n v="454"/>
    <n v="455"/>
    <x v="8"/>
    <s v="CON PSU "/>
    <s v="50 % MENOR "/>
    <s v="Rango 400-449"/>
    <x v="0"/>
  </r>
  <r>
    <x v="4"/>
    <x v="11"/>
    <s v="Ciencias Sociales"/>
    <x v="0"/>
    <x v="0"/>
    <x v="5205"/>
    <s v="REGULAR"/>
    <s v="MOLINA VARGAS MATIAS IGNACIO"/>
    <x v="1"/>
    <s v="San Bernardo"/>
    <s v="Con Beca"/>
    <s v="Con Beca"/>
    <s v="AÑO 2018"/>
    <n v="455"/>
    <n v="433"/>
    <n v="465"/>
    <n v="455"/>
    <x v="30"/>
    <s v="CON PSU "/>
    <s v="50 % MENOR "/>
    <s v="Rango 400-449"/>
    <x v="0"/>
  </r>
  <r>
    <x v="4"/>
    <x v="4"/>
    <s v="Salud"/>
    <x v="0"/>
    <x v="0"/>
    <x v="5206"/>
    <s v="REGULAR"/>
    <s v="PINO PADILLA CATALINA FRANCISCA"/>
    <x v="0"/>
    <s v="Pedro Aguirre Cerda"/>
    <s v="Con Beca"/>
    <s v="Sin Beca"/>
    <s v="AÑO 2018"/>
    <n v="455"/>
    <n v="474"/>
    <n v="408"/>
    <n v="455"/>
    <x v="7"/>
    <s v="CON PSU "/>
    <s v="50 % MENOR "/>
    <s v="Rango 400-449"/>
    <x v="0"/>
  </r>
  <r>
    <x v="4"/>
    <x v="10"/>
    <s v="Salud"/>
    <x v="0"/>
    <x v="0"/>
    <x v="5207"/>
    <s v="REGULAR"/>
    <s v="MOYA MORA CRISTAL PAULETTE"/>
    <x v="0"/>
    <s v="San Miguel"/>
    <s v="Con Beca"/>
    <s v="Sin Beca"/>
    <s v="AÑO 2016"/>
    <n v="450"/>
    <n v="446"/>
    <n v="406"/>
    <n v="455"/>
    <x v="62"/>
    <s v="CON PSU "/>
    <s v="50 % MAYOR"/>
    <s v="Rango 400-449"/>
    <x v="0"/>
  </r>
  <r>
    <x v="4"/>
    <x v="12"/>
    <s v="Salud"/>
    <x v="0"/>
    <x v="0"/>
    <x v="5208"/>
    <s v="REGULAR"/>
    <s v="VIDAL ARCOS AMBAR MORIN"/>
    <x v="0"/>
    <s v="Quilicura"/>
    <s v="Sin Beca"/>
    <s v="Sin Beca"/>
    <s v="AÑO 2015"/>
    <n v="457"/>
    <n v="420"/>
    <n v="439"/>
    <n v="457"/>
    <x v="440"/>
    <s v="CON PSU "/>
    <s v="50 % MENOR "/>
    <s v="Rango 400-449"/>
    <x v="0"/>
  </r>
  <r>
    <x v="4"/>
    <x v="10"/>
    <s v="Salud"/>
    <x v="0"/>
    <x v="0"/>
    <x v="5209"/>
    <s v="REGULAR"/>
    <s v="LOPEZ RIVEROS MARISOL ISABEL"/>
    <x v="0"/>
    <s v="Pudahuel"/>
    <s v="Sin Beca"/>
    <s v="Con Beca"/>
    <s v="AÑO 2014"/>
    <n v="460"/>
    <n v="381"/>
    <n v="471"/>
    <n v="460"/>
    <x v="62"/>
    <s v="CON PSU "/>
    <s v="50 % MENOR "/>
    <s v="Rango 400-449"/>
    <x v="0"/>
  </r>
  <r>
    <x v="4"/>
    <x v="6"/>
    <s v="Ciencias Sociales"/>
    <x v="0"/>
    <x v="0"/>
    <x v="2415"/>
    <s v="REGULAR"/>
    <s v="MORALES MÁRQUEZ PRISCILA SCARLETTE"/>
    <x v="0"/>
    <s v="Cerro Navia"/>
    <s v="Sin Beca"/>
    <s v="Sin Beca"/>
    <s v="AÑO 2015"/>
    <n v="460"/>
    <n v="404"/>
    <n v="439"/>
    <n v="460"/>
    <x v="18"/>
    <s v="CON PSU "/>
    <s v="50 % MENOR "/>
    <s v="Rango 400-449"/>
    <x v="0"/>
  </r>
  <r>
    <x v="4"/>
    <x v="15"/>
    <s v="Ingeniería, Ciencia y Tecnología "/>
    <x v="1"/>
    <x v="0"/>
    <x v="5210"/>
    <s v="REGULAR"/>
    <s v="GARRIDO CASTILLO BÁRBARA  ARACELLI"/>
    <x v="0"/>
    <s v="Huechuraba"/>
    <s v="Con Beca"/>
    <s v="Con Beca"/>
    <s v="AÑO 2018"/>
    <n v="458"/>
    <n v="349"/>
    <n v="495"/>
    <n v="461"/>
    <x v="1"/>
    <s v="CON PSU "/>
    <s v="50 % MAYOR"/>
    <s v="Rango 400-449"/>
    <x v="0"/>
  </r>
  <r>
    <x v="4"/>
    <x v="5"/>
    <s v="Ciencias Sociales"/>
    <x v="0"/>
    <x v="0"/>
    <x v="5211"/>
    <s v="REGULAR"/>
    <s v="GARCÉS RUBIO BÁRBARA ROMINA"/>
    <x v="0"/>
    <s v="La Granja"/>
    <s v="Sin Beca"/>
    <s v="Sin Beca"/>
    <s v="AÑO 2018"/>
    <n v="461"/>
    <n v="558"/>
    <n v="312"/>
    <n v="461"/>
    <x v="24"/>
    <s v="CON PSU "/>
    <s v="50 % MENOR "/>
    <s v="Rango 400-449"/>
    <x v="0"/>
  </r>
  <r>
    <x v="4"/>
    <x v="4"/>
    <s v="Salud"/>
    <x v="0"/>
    <x v="0"/>
    <x v="5212"/>
    <s v="REGULAR"/>
    <s v="Huaiquicheo Flores Carolina Denisse"/>
    <x v="0"/>
    <s v="Renca"/>
    <s v="Con Beca"/>
    <s v="Con Beca"/>
    <s v="AÑO 2018"/>
    <n v="443"/>
    <n v="424"/>
    <n v="429"/>
    <n v="463"/>
    <x v="42"/>
    <s v="CON PSU "/>
    <s v="50 % MAYOR"/>
    <s v="Rango 400-449"/>
    <x v="0"/>
  </r>
  <r>
    <x v="4"/>
    <x v="8"/>
    <s v="Ciencias Sociales"/>
    <x v="0"/>
    <x v="0"/>
    <x v="5213"/>
    <s v="REGULAR"/>
    <s v="SAAVEDRA VILLEGAS FRANCISCA MARIA"/>
    <x v="0"/>
    <s v="Puente Alto"/>
    <s v="Con Beca"/>
    <s v="Sin Beca"/>
    <s v="AÑO 2017"/>
    <n v="464"/>
    <n v="427"/>
    <n v="469"/>
    <n v="464"/>
    <x v="6"/>
    <s v="CON PSU "/>
    <s v="50 % MENOR "/>
    <s v="Rango 400-449"/>
    <x v="0"/>
  </r>
  <r>
    <x v="4"/>
    <x v="1"/>
    <s v="Salud"/>
    <x v="0"/>
    <x v="0"/>
    <x v="5214"/>
    <s v="REGULAR"/>
    <s v="FLORES PAVEZ MATIAS IGNACIO"/>
    <x v="1"/>
    <s v="Lo Espejo"/>
    <s v="Sin Beca"/>
    <s v="Con Beca"/>
    <s v="AÑO 2018"/>
    <n v="454"/>
    <n v="385"/>
    <n v="481"/>
    <n v="467"/>
    <x v="549"/>
    <s v="CON PSU "/>
    <s v="50 % MAYOR"/>
    <s v="Rango 400-449"/>
    <x v="0"/>
  </r>
  <r>
    <x v="4"/>
    <x v="6"/>
    <s v="Ciencias Sociales"/>
    <x v="0"/>
    <x v="1"/>
    <x v="5215"/>
    <s v="REGULAR"/>
    <s v="BLANCO VASQUEZ NATHALY PAOLA"/>
    <x v="0"/>
    <s v="Pudahuel"/>
    <s v="Con Beca"/>
    <s v="Sin Beca"/>
    <s v="AÑO 2018"/>
    <n v="468"/>
    <n v="442"/>
    <n v="363"/>
    <n v="468"/>
    <x v="83"/>
    <s v="CON PSU "/>
    <s v="50 % MENOR "/>
    <s v="Rango 400-449"/>
    <x v="0"/>
  </r>
  <r>
    <x v="4"/>
    <x v="16"/>
    <s v="Ingeniería, Ciencia y Tecnología "/>
    <x v="0"/>
    <x v="0"/>
    <x v="5216"/>
    <s v="REGULAR"/>
    <s v="GONZALEZ GONZALEZ JOSE DANIEL"/>
    <x v="1"/>
    <s v="La Granja"/>
    <s v="Sin Beca"/>
    <s v="Sin Beca"/>
    <s v="AÑO 2018"/>
    <n v="468"/>
    <n v="424"/>
    <n v="429"/>
    <n v="468"/>
    <x v="42"/>
    <s v="CON PSU "/>
    <s v="50 % MENOR "/>
    <s v="Rango 400-449"/>
    <x v="0"/>
  </r>
  <r>
    <x v="4"/>
    <x v="8"/>
    <s v="Ciencias Sociales"/>
    <x v="0"/>
    <x v="0"/>
    <x v="5217"/>
    <s v="REGULAR"/>
    <s v="LIBUY PULGAR  MARTIN ALONSO"/>
    <x v="1"/>
    <s v="Providencia"/>
    <s v="Con Beca"/>
    <s v="Con Beca"/>
    <s v="AÑO 2018"/>
    <n v="455"/>
    <n v="523"/>
    <n v="363"/>
    <n v="470"/>
    <x v="48"/>
    <s v="CON PSU "/>
    <s v="50 % MAYOR"/>
    <s v="Rango 400-449"/>
    <x v="0"/>
  </r>
  <r>
    <x v="4"/>
    <x v="10"/>
    <s v="Salud"/>
    <x v="0"/>
    <x v="0"/>
    <x v="5218"/>
    <s v="REGULAR"/>
    <s v="ARREDONDO RIVERA NATALIA PAZ"/>
    <x v="0"/>
    <s v="Santiago"/>
    <s v="Sin Beca"/>
    <s v="Sin Beca"/>
    <s v="AÑO 2018"/>
    <n v="461"/>
    <n v="496"/>
    <n v="386"/>
    <n v="470"/>
    <x v="7"/>
    <s v="CON PSU "/>
    <s v="50 % MAYOR"/>
    <s v="Rango 400-449"/>
    <x v="0"/>
  </r>
  <r>
    <x v="4"/>
    <x v="0"/>
    <s v="Ingeniería, Ciencia y Tecnología "/>
    <x v="0"/>
    <x v="0"/>
    <x v="5219"/>
    <s v="REGULAR"/>
    <s v="HERNANDEZ GONZALEZ ESTEBAN ARTURO"/>
    <x v="1"/>
    <s v="La Florida"/>
    <s v="Con Beca"/>
    <s v="Con Beca"/>
    <s v="AÑO 2018"/>
    <n v="472"/>
    <n v="405"/>
    <n v="481"/>
    <n v="472"/>
    <x v="48"/>
    <s v="CON PSU "/>
    <s v="50 % MENOR "/>
    <s v="Rango 400-449"/>
    <x v="0"/>
  </r>
  <r>
    <x v="4"/>
    <x v="1"/>
    <s v="Salud"/>
    <x v="0"/>
    <x v="0"/>
    <x v="5220"/>
    <s v="REGULAR"/>
    <s v="TORRES QUELIN ANACEL LISSETTE"/>
    <x v="0"/>
    <s v="Maipú"/>
    <s v="Con Beca"/>
    <s v="Sin Beca"/>
    <s v="AÑO 2018"/>
    <n v="472"/>
    <n v="558"/>
    <n v="312"/>
    <n v="472"/>
    <x v="24"/>
    <s v="CON PSU "/>
    <s v="50 % MENOR "/>
    <s v="Rango 400-449"/>
    <x v="0"/>
  </r>
  <r>
    <x v="4"/>
    <x v="1"/>
    <s v="Salud"/>
    <x v="0"/>
    <x v="0"/>
    <x v="5221"/>
    <s v="REGULAR"/>
    <s v="BALMACEDA UGARTE LISSETTE ANDREA"/>
    <x v="0"/>
    <s v="Quilicura"/>
    <s v="Sin Beca"/>
    <s v="Con Beca"/>
    <s v="AÑO 2018"/>
    <n v="476"/>
    <n v="458"/>
    <n v="429"/>
    <n v="476"/>
    <x v="14"/>
    <s v="CON PSU "/>
    <s v="50 % MENOR "/>
    <s v="Rango 400-449"/>
    <x v="0"/>
  </r>
  <r>
    <x v="4"/>
    <x v="1"/>
    <s v="Salud"/>
    <x v="0"/>
    <x v="0"/>
    <x v="5222"/>
    <s v="REGULAR"/>
    <s v="CORNEJO CABELLO MARÍA JOSÉ"/>
    <x v="0"/>
    <s v="Maipú"/>
    <s v="Con Beca"/>
    <s v="Con Beca"/>
    <s v="AÑO 2018"/>
    <n v="475"/>
    <n v="458"/>
    <n v="408"/>
    <n v="476"/>
    <x v="549"/>
    <s v="CON PSU "/>
    <s v="50 % MAYOR"/>
    <s v="Rango 400-449"/>
    <x v="0"/>
  </r>
  <r>
    <x v="4"/>
    <x v="1"/>
    <s v="Salud"/>
    <x v="0"/>
    <x v="0"/>
    <x v="5223"/>
    <s v="REGULAR"/>
    <s v="DINAMARCA ORELLANA MATIAS IGNACIO"/>
    <x v="0"/>
    <s v="San Bernardo"/>
    <s v="Con Beca"/>
    <s v="Con Beca"/>
    <s v="AÑO 2018"/>
    <n v="472"/>
    <n v="466"/>
    <n v="363"/>
    <n v="476"/>
    <x v="438"/>
    <s v="CON PSU "/>
    <s v="50 % MAYOR"/>
    <s v="Rango 400-449"/>
    <x v="0"/>
  </r>
  <r>
    <x v="4"/>
    <x v="7"/>
    <s v="Salud"/>
    <x v="0"/>
    <x v="0"/>
    <x v="5224"/>
    <s v="REGULAR"/>
    <s v="RAMIREZ ALVAREZ CONSTANZA CAMILA  ANDREA"/>
    <x v="0"/>
    <s v="Puente Alto"/>
    <s v="Sin Beca"/>
    <s v="Con Beca"/>
    <s v="AÑO 2018"/>
    <n v="476"/>
    <n v="424"/>
    <n v="465"/>
    <n v="476"/>
    <x v="69"/>
    <s v="CON PSU "/>
    <s v="50 % MENOR "/>
    <s v="Rango 400-449"/>
    <x v="0"/>
  </r>
  <r>
    <x v="4"/>
    <x v="10"/>
    <s v="Salud"/>
    <x v="0"/>
    <x v="0"/>
    <x v="3820"/>
    <s v="REGULAR"/>
    <s v="BALCAZAR GARRIDO DEIDAMIA ANDREA"/>
    <x v="0"/>
    <s v="Puente Alto"/>
    <s v="Con Beca"/>
    <s v="Sin Beca"/>
    <s v="AÑO 2014"/>
    <n v="476"/>
    <n v="471"/>
    <n v="330"/>
    <n v="476"/>
    <x v="624"/>
    <s v="CON PSU "/>
    <s v="50 % MENOR "/>
    <s v="Rango 400-449"/>
    <x v="0"/>
  </r>
  <r>
    <x v="4"/>
    <x v="16"/>
    <s v="Ingeniería, Ciencia y Tecnología "/>
    <x v="0"/>
    <x v="0"/>
    <x v="5225"/>
    <s v="REGULAR"/>
    <s v="ORTEGA FUENTEALBA VALENTINA ISIDORA"/>
    <x v="0"/>
    <s v="Maipú"/>
    <s v="Con Beca"/>
    <s v="Con Beca"/>
    <s v="AÑO 2018"/>
    <n v="476"/>
    <n v="474"/>
    <n v="408"/>
    <n v="477"/>
    <x v="7"/>
    <s v="CON PSU "/>
    <s v="50 % MAYOR"/>
    <s v="Rango 400-449"/>
    <x v="0"/>
  </r>
  <r>
    <x v="4"/>
    <x v="17"/>
    <s v="Ingeniería, Ciencia y Tecnología "/>
    <x v="0"/>
    <x v="0"/>
    <x v="5226"/>
    <s v="REGULAR"/>
    <s v="DE LA RIVERA MOYA DIEGO IGNACIO"/>
    <x v="1"/>
    <s v="Renca"/>
    <s v="Con Beca"/>
    <s v="Sin Beca"/>
    <s v="AÑO 2018"/>
    <n v="478"/>
    <n v="405"/>
    <n v="465"/>
    <n v="480"/>
    <x v="24"/>
    <s v="CON PSU "/>
    <s v="50 % MAYOR"/>
    <s v="Rango 400-449"/>
    <x v="0"/>
  </r>
  <r>
    <x v="4"/>
    <x v="4"/>
    <s v="Salud"/>
    <x v="0"/>
    <x v="0"/>
    <x v="5227"/>
    <s v="REGULAR"/>
    <s v="ZAMORANO ALVAREZ JAVIERA  IGNACIA"/>
    <x v="0"/>
    <s v="Puente Alto"/>
    <s v="Sin Beca"/>
    <s v="Con Beca"/>
    <s v="AÑO 2018"/>
    <n v="472"/>
    <n v="489"/>
    <n v="386"/>
    <n v="481"/>
    <x v="33"/>
    <s v="CON PSU "/>
    <s v="50 % MAYOR"/>
    <s v="Rango 400-449"/>
    <x v="0"/>
  </r>
  <r>
    <x v="4"/>
    <x v="12"/>
    <s v="Salud"/>
    <x v="0"/>
    <x v="0"/>
    <x v="5228"/>
    <s v="REGULAR"/>
    <s v="ARELLANO GARRIDO MACARENA STEFANY"/>
    <x v="0"/>
    <s v="Puente Alto"/>
    <s v="Sin Beca"/>
    <s v="Sin Beca"/>
    <s v="AÑO 2017"/>
    <n v="478"/>
    <n v="436"/>
    <n v="454"/>
    <n v="481"/>
    <x v="71"/>
    <s v="CON PSU "/>
    <s v="50 % MAYOR"/>
    <s v="Rango 400-449"/>
    <x v="0"/>
  </r>
  <r>
    <x v="4"/>
    <x v="1"/>
    <s v="Salud"/>
    <x v="0"/>
    <x v="0"/>
    <x v="5229"/>
    <s v="REGULAR"/>
    <s v="SALVO MUÑOZ TOMAS AGUSTIN"/>
    <x v="1"/>
    <s v="Colina"/>
    <s v="Sin Beca"/>
    <s v="Con Beca"/>
    <s v="AÑO 2017"/>
    <n v="482"/>
    <n v="458"/>
    <n v="382"/>
    <n v="482"/>
    <x v="46"/>
    <s v="CON PSU "/>
    <s v="50 % MENOR "/>
    <s v="Rango 400-449"/>
    <x v="0"/>
  </r>
  <r>
    <x v="4"/>
    <x v="10"/>
    <s v="Salud"/>
    <x v="0"/>
    <x v="0"/>
    <x v="5230"/>
    <s v="REGULAR"/>
    <s v="BRAVO SEPULVEDA BELEN MILLARAY"/>
    <x v="0"/>
    <s v="Lampa"/>
    <s v="Con Beca"/>
    <s v="Con Beca"/>
    <s v="AÑO 2018"/>
    <n v="482"/>
    <n v="424"/>
    <n v="408"/>
    <n v="482"/>
    <x v="10"/>
    <s v="CON PSU "/>
    <s v="50 % MENOR "/>
    <s v="Rango 400-449"/>
    <x v="0"/>
  </r>
  <r>
    <x v="4"/>
    <x v="12"/>
    <s v="Salud"/>
    <x v="0"/>
    <x v="0"/>
    <x v="5231"/>
    <s v="REGULAR"/>
    <s v="FUCHA PEÑA DENJI MARA"/>
    <x v="0"/>
    <s v="Santiago"/>
    <s v="Sin Beca"/>
    <s v="Sin Beca"/>
    <s v="AÑO 2017"/>
    <n v="484"/>
    <n v="436"/>
    <n v="454"/>
    <n v="484"/>
    <x v="71"/>
    <s v="CON PSU "/>
    <s v="50 % MENOR "/>
    <s v="Rango 400-449"/>
    <x v="0"/>
  </r>
  <r>
    <x v="4"/>
    <x v="10"/>
    <s v="Salud"/>
    <x v="0"/>
    <x v="0"/>
    <x v="5232"/>
    <s v="REGULAR"/>
    <s v="CARTAGENA ARRAU CAMILA"/>
    <x v="0"/>
    <s v="Quilicura"/>
    <s v="Con Beca"/>
    <s v="Con Beca"/>
    <s v="AÑO 2018"/>
    <n v="486"/>
    <n v="362"/>
    <n v="527"/>
    <n v="486"/>
    <x v="69"/>
    <s v="CON PSU "/>
    <s v="50 % MENOR "/>
    <s v="Rango 400-449"/>
    <x v="0"/>
  </r>
  <r>
    <x v="4"/>
    <x v="1"/>
    <s v="Salud"/>
    <x v="1"/>
    <x v="0"/>
    <x v="5233"/>
    <s v="REGULAR"/>
    <s v="CASTAÑEDA REYES DANIEL ENRIQUE"/>
    <x v="1"/>
    <s v="Maipú"/>
    <s v="Sin Beca"/>
    <s v="Con Beca"/>
    <s v="AÑO 2018"/>
    <n v="492"/>
    <n v="336"/>
    <n v="495"/>
    <n v="492"/>
    <x v="23"/>
    <s v="CON PSU "/>
    <s v="50 % MENOR "/>
    <s v="Rango 400-449"/>
    <x v="0"/>
  </r>
  <r>
    <x v="4"/>
    <x v="7"/>
    <s v="Salud"/>
    <x v="0"/>
    <x v="0"/>
    <x v="5234"/>
    <s v="REGULAR"/>
    <s v="SEIGNERE DONAIRE TAMARA PAZ"/>
    <x v="0"/>
    <s v="Quilicura"/>
    <s v="Con Beca"/>
    <s v="Con Beca"/>
    <s v="AÑO 2018"/>
    <n v="492"/>
    <n v="466"/>
    <n v="386"/>
    <n v="492"/>
    <x v="62"/>
    <s v="CON PSU "/>
    <s v="50 % MENOR "/>
    <s v="Rango 400-449"/>
    <x v="0"/>
  </r>
  <r>
    <x v="4"/>
    <x v="4"/>
    <s v="Salud"/>
    <x v="0"/>
    <x v="0"/>
    <x v="5235"/>
    <s v="REGULAR"/>
    <s v="CHÁVEZ ANDRADE YENIFER MARICEL"/>
    <x v="0"/>
    <s v="La Pintana"/>
    <s v="Sin Beca"/>
    <s v="Sin Beca"/>
    <s v="AÑO 2018"/>
    <n v="484"/>
    <n v="442"/>
    <n v="448"/>
    <n v="492"/>
    <x v="71"/>
    <s v="CON PSU "/>
    <s v="50 % MAYOR"/>
    <s v="Rango 400-449"/>
    <x v="0"/>
  </r>
  <r>
    <x v="4"/>
    <x v="16"/>
    <s v="Ingeniería, Ciencia y Tecnología "/>
    <x v="1"/>
    <x v="0"/>
    <x v="5236"/>
    <s v="REGULAR"/>
    <s v="SOBARZO OLMOS MAURICIO"/>
    <x v="1"/>
    <s v="Pudahuel"/>
    <s v="Con Beca"/>
    <s v="Con Beca"/>
    <s v="AÑO 2018"/>
    <n v="491"/>
    <n v="374"/>
    <n v="495"/>
    <n v="494"/>
    <x v="13"/>
    <s v="CON PSU "/>
    <s v="50 % MAYOR"/>
    <s v="Rango 400-449"/>
    <x v="0"/>
  </r>
  <r>
    <x v="4"/>
    <x v="8"/>
    <s v="Ciencias Sociales"/>
    <x v="0"/>
    <x v="0"/>
    <x v="5237"/>
    <s v="REGULAR"/>
    <s v="LOBOS CASTILLO NAZARETH SCARLETTE"/>
    <x v="0"/>
    <s v="Estación Central"/>
    <s v="Con Beca"/>
    <s v="Sin Beca"/>
    <s v="AÑO 2018"/>
    <n v="481"/>
    <n v="336"/>
    <n v="527"/>
    <n v="494"/>
    <x v="35"/>
    <s v="CON PSU "/>
    <s v="50 % MAYOR"/>
    <s v="Rango 400-449"/>
    <x v="0"/>
  </r>
  <r>
    <x v="4"/>
    <x v="6"/>
    <s v="Ciencias Sociales"/>
    <x v="1"/>
    <x v="0"/>
    <x v="5238"/>
    <s v="REGULAR"/>
    <s v="MOYA TALBOT GLECIS JACOB"/>
    <x v="1"/>
    <s v="San Bernardo"/>
    <s v="Sin Beca"/>
    <s v="Sin Beca"/>
    <s v="AÑO 2017"/>
    <n v="491"/>
    <n v="534"/>
    <n v="360"/>
    <n v="494"/>
    <x v="11"/>
    <s v="CON PSU "/>
    <s v="50 % MAYOR"/>
    <s v="Rango 400-449"/>
    <x v="0"/>
  </r>
  <r>
    <x v="4"/>
    <x v="8"/>
    <s v="Ciencias Sociales"/>
    <x v="0"/>
    <x v="0"/>
    <x v="5239"/>
    <s v="REGULAR"/>
    <s v="CARRASCO RAMIREZ DANIELA  ANDREA"/>
    <x v="0"/>
    <s v="La Florida"/>
    <s v="Con Beca"/>
    <s v="Sin Beca"/>
    <s v="AÑO 2018"/>
    <n v="495"/>
    <n v="374"/>
    <n v="507"/>
    <n v="495"/>
    <x v="439"/>
    <s v="CON PSU "/>
    <s v="50 % MENOR "/>
    <s v="Rango 400-449"/>
    <x v="0"/>
  </r>
  <r>
    <x v="4"/>
    <x v="7"/>
    <s v="Salud"/>
    <x v="0"/>
    <x v="0"/>
    <x v="5240"/>
    <s v="REGULAR"/>
    <s v="PEÑA BECERRA VALENTINA"/>
    <x v="0"/>
    <s v="Las Condes"/>
    <s v="Con Beca"/>
    <s v="Con Beca"/>
    <s v="AÑO 2018"/>
    <n v="496"/>
    <n v="458"/>
    <n v="408"/>
    <n v="496"/>
    <x v="549"/>
    <s v="CON PSU "/>
    <s v="50 % MENOR "/>
    <s v="Rango 400-449"/>
    <x v="0"/>
  </r>
  <r>
    <x v="4"/>
    <x v="10"/>
    <s v="Salud"/>
    <x v="0"/>
    <x v="0"/>
    <x v="5241"/>
    <s v="REGULAR"/>
    <s v="VASQUEZ CASTILLO LUZ MERY"/>
    <x v="0"/>
    <s v="Puente Alto"/>
    <s v="Con Beca"/>
    <s v="Con Beca"/>
    <s v="AÑO 2018"/>
    <n v="496"/>
    <n v="415"/>
    <n v="429"/>
    <n v="496"/>
    <x v="1"/>
    <s v="CON PSU "/>
    <s v="50 % MENOR "/>
    <s v="Rango 400-449"/>
    <x v="0"/>
  </r>
  <r>
    <x v="4"/>
    <x v="1"/>
    <s v="Salud"/>
    <x v="0"/>
    <x v="0"/>
    <x v="5242"/>
    <s v="REGULAR"/>
    <s v="VERA CANALES VALENTINA CONSTANZA "/>
    <x v="0"/>
    <s v="Padre Hurtado"/>
    <s v="Con Beca"/>
    <s v="Sin Beca"/>
    <s v="AÑO 2018"/>
    <n v="496"/>
    <n v="442"/>
    <n v="429"/>
    <n v="496"/>
    <x v="78"/>
    <s v="CON PSU "/>
    <s v="50 % MENOR "/>
    <s v="Rango 400-449"/>
    <x v="0"/>
  </r>
  <r>
    <x v="4"/>
    <x v="8"/>
    <s v="Ciencias Sociales"/>
    <x v="0"/>
    <x v="0"/>
    <x v="5243"/>
    <s v="REGULAR"/>
    <s v="SAN MARTIN FUENTEALBA VALENTINA CONSTANZA"/>
    <x v="0"/>
    <s v="El Bosque"/>
    <s v="Sin Beca"/>
    <s v="Sin Beca"/>
    <s v="AÑO 2018"/>
    <n v="496"/>
    <n v="489"/>
    <n v="386"/>
    <n v="496"/>
    <x v="33"/>
    <s v="CON PSU "/>
    <s v="50 % MENOR "/>
    <s v="Rango 400-449"/>
    <x v="0"/>
  </r>
  <r>
    <x v="4"/>
    <x v="9"/>
    <s v="Salud"/>
    <x v="0"/>
    <x v="0"/>
    <x v="5244"/>
    <s v="REGULAR"/>
    <s v="MADRID  SILVA  CAMILA ISABEL "/>
    <x v="0"/>
    <s v="Maipú"/>
    <s v="Sin Beca"/>
    <s v="Sin Beca"/>
    <s v="AÑO 2018"/>
    <n v="496"/>
    <n v="517"/>
    <n v="286"/>
    <n v="496"/>
    <x v="550"/>
    <s v="CON PSU "/>
    <s v="50 % MENOR "/>
    <s v="Rango 400-449"/>
    <x v="0"/>
  </r>
  <r>
    <x v="4"/>
    <x v="21"/>
    <s v="Educación"/>
    <x v="0"/>
    <x v="0"/>
    <x v="5245"/>
    <s v="REGULAR"/>
    <s v="GUTIERREZ SALGADO GENESIS MICAELA"/>
    <x v="0"/>
    <s v="San Bernardo"/>
    <s v="Sin Beca"/>
    <s v="Sin Beca"/>
    <s v="AÑO 2018"/>
    <n v="496"/>
    <n v="517"/>
    <n v="338"/>
    <n v="496"/>
    <x v="66"/>
    <s v="CON PSU "/>
    <s v="50 % MENOR "/>
    <s v="Rango 400-449"/>
    <x v="0"/>
  </r>
  <r>
    <x v="4"/>
    <x v="10"/>
    <s v="Salud"/>
    <x v="0"/>
    <x v="0"/>
    <x v="5246"/>
    <s v="REGULAR"/>
    <s v="OBREQUE PEREZ TABITA ISABEL"/>
    <x v="0"/>
    <s v="Melipilla"/>
    <s v="Con Beca"/>
    <s v="Con Beca"/>
    <s v="AÑO 2018"/>
    <n v="496"/>
    <n v="450"/>
    <n v="408"/>
    <n v="498"/>
    <x v="64"/>
    <s v="CON PSU "/>
    <s v="50 % MAYOR"/>
    <s v="Rango 400-449"/>
    <x v="0"/>
  </r>
  <r>
    <x v="4"/>
    <x v="10"/>
    <s v="Salud"/>
    <x v="0"/>
    <x v="0"/>
    <x v="5247"/>
    <s v="REGULAR"/>
    <s v="CONTRERAS SUÁREZ CATALINA ANDREA"/>
    <x v="0"/>
    <s v="Santiago"/>
    <s v="Con Beca"/>
    <s v="Con Beca"/>
    <s v="AÑO 2017"/>
    <n v="499"/>
    <n v="451"/>
    <n v="439"/>
    <n v="499"/>
    <x v="71"/>
    <s v="CON PSU "/>
    <s v="50 % MENOR "/>
    <s v="Rango 400-449"/>
    <x v="0"/>
  </r>
  <r>
    <x v="4"/>
    <x v="4"/>
    <s v="Salud"/>
    <x v="0"/>
    <x v="0"/>
    <x v="5248"/>
    <s v="REGULAR"/>
    <s v="CASTRO CARRASCO JEISON ANGELO"/>
    <x v="1"/>
    <s v="San Bernardo"/>
    <s v="Sin Beca"/>
    <s v="Con Beca"/>
    <s v="AÑO 2018"/>
    <n v="499"/>
    <n v="442"/>
    <n v="408"/>
    <n v="499"/>
    <x v="82"/>
    <s v="CON PSU "/>
    <s v="50 % MENOR "/>
    <s v="Rango 400-449"/>
    <x v="0"/>
  </r>
  <r>
    <x v="4"/>
    <x v="7"/>
    <s v="Salud"/>
    <x v="0"/>
    <x v="0"/>
    <x v="5249"/>
    <s v="REGULAR"/>
    <s v="ANDRADES CARRILLO KAREN ELIZABETH"/>
    <x v="0"/>
    <s v="Cerro Navia"/>
    <s v="Con Beca"/>
    <s v="Con Beca"/>
    <s v="AÑO 2018"/>
    <n v="499"/>
    <n v="424"/>
    <n v="408"/>
    <n v="499"/>
    <x v="10"/>
    <s v="CON PSU "/>
    <s v="50 % MENOR "/>
    <s v="Rango 400-449"/>
    <x v="0"/>
  </r>
  <r>
    <x v="4"/>
    <x v="16"/>
    <s v="Ingeniería, Ciencia y Tecnología "/>
    <x v="0"/>
    <x v="0"/>
    <x v="5250"/>
    <s v="REGULAR"/>
    <s v="BOCAZ ARAYA LEONARDO"/>
    <x v="1"/>
    <s v="Peñalolén"/>
    <s v="Con Beca"/>
    <s v="Con Beca"/>
    <s v="AÑO 2018"/>
    <n v="489"/>
    <n v="433"/>
    <n v="448"/>
    <n v="501"/>
    <x v="439"/>
    <s v="CON PSU "/>
    <s v="50 % MAYOR"/>
    <s v="Rango 400-449"/>
    <x v="0"/>
  </r>
  <r>
    <x v="4"/>
    <x v="12"/>
    <s v="Salud"/>
    <x v="0"/>
    <x v="0"/>
    <x v="5251"/>
    <s v="REGULAR"/>
    <s v="SANCHEZ ZAPATA ESTEBAN MAURICIO"/>
    <x v="1"/>
    <s v="Tiltil"/>
    <s v="Con Beca"/>
    <s v="Con Beca"/>
    <s v="AÑO 2018"/>
    <n v="502"/>
    <n v="433"/>
    <n v="448"/>
    <n v="502"/>
    <x v="439"/>
    <s v="CON PSU "/>
    <s v="50 % MENOR "/>
    <s v="Rango 400-449"/>
    <x v="0"/>
  </r>
  <r>
    <x v="4"/>
    <x v="8"/>
    <s v="Ciencias Sociales"/>
    <x v="0"/>
    <x v="0"/>
    <x v="5252"/>
    <s v="REGULAR"/>
    <s v="ACUÑA ZUÑIGA ESTEBAN ALEXIS"/>
    <x v="1"/>
    <s v="La Florida"/>
    <s v="Sin Beca"/>
    <s v="Con Beca"/>
    <s v="AÑO 2018"/>
    <n v="501"/>
    <n v="510"/>
    <n v="386"/>
    <n v="502"/>
    <x v="6"/>
    <s v="CON PSU "/>
    <s v="50 % MAYOR"/>
    <s v="Rango 400-449"/>
    <x v="0"/>
  </r>
  <r>
    <x v="4"/>
    <x v="12"/>
    <s v="Salud"/>
    <x v="0"/>
    <x v="0"/>
    <x v="5253"/>
    <s v="REGULAR"/>
    <s v="RAMÍREZ RAMÍREZ MARÍA JOSÉ"/>
    <x v="0"/>
    <s v="El Bosque"/>
    <s v="Con Beca"/>
    <s v="Sin Beca"/>
    <s v="AÑO 2018"/>
    <n v="502"/>
    <n v="474"/>
    <n v="386"/>
    <n v="502"/>
    <x v="43"/>
    <s v="CON PSU "/>
    <s v="50 % MENOR "/>
    <s v="Rango 400-449"/>
    <x v="0"/>
  </r>
  <r>
    <x v="4"/>
    <x v="7"/>
    <s v="Salud"/>
    <x v="0"/>
    <x v="1"/>
    <x v="5254"/>
    <s v="REGULAR"/>
    <s v="GACITUA TOLEDO CONSTANZA  ANDREA "/>
    <x v="0"/>
    <s v="Maipú"/>
    <s v="Con Beca"/>
    <s v="Sin Beca"/>
    <s v="AÑO 2017"/>
    <n v="502"/>
    <n v="353"/>
    <n v="494"/>
    <n v="502"/>
    <x v="4"/>
    <s v="CON PSU "/>
    <s v="50 % MENOR "/>
    <s v="Rango 400-449"/>
    <x v="0"/>
  </r>
  <r>
    <x v="4"/>
    <x v="4"/>
    <s v="Salud"/>
    <x v="0"/>
    <x v="0"/>
    <x v="5255"/>
    <s v="REGULAR"/>
    <s v="TAPIA CARVALLO DANITZA  ANDREA"/>
    <x v="0"/>
    <s v="Pudahuel"/>
    <s v="Sin Beca"/>
    <s v="Sin Beca"/>
    <s v="AÑO 2018"/>
    <n v="496"/>
    <n v="442"/>
    <n v="408"/>
    <n v="503"/>
    <x v="82"/>
    <s v="CON PSU "/>
    <s v="50 % MAYOR"/>
    <s v="Rango 400-449"/>
    <x v="0"/>
  </r>
  <r>
    <x v="4"/>
    <x v="14"/>
    <s v="Educación"/>
    <x v="0"/>
    <x v="0"/>
    <x v="5256"/>
    <s v="REGULAR"/>
    <s v="BRAVO BELTRAN BYRON ALEJANDRO"/>
    <x v="1"/>
    <s v="Lo Espejo"/>
    <s v="Con Beca"/>
    <s v="Sin Beca"/>
    <s v="AÑO 2018"/>
    <n v="487"/>
    <n v="424"/>
    <n v="408"/>
    <n v="506"/>
    <x v="10"/>
    <s v="CON PSU "/>
    <s v="50 % MAYOR"/>
    <s v="Rango 400-449"/>
    <x v="0"/>
  </r>
  <r>
    <x v="4"/>
    <x v="4"/>
    <s v="Salud"/>
    <x v="0"/>
    <x v="0"/>
    <x v="5257"/>
    <s v="REGULAR"/>
    <s v="LEAL SALAZAR ARANTXA VALENTINA"/>
    <x v="0"/>
    <s v="Macul"/>
    <s v="Sin Beca"/>
    <s v="Con Beca"/>
    <s v="AÑO 2018"/>
    <n v="507"/>
    <n v="395"/>
    <n v="465"/>
    <n v="507"/>
    <x v="43"/>
    <s v="CON PSU "/>
    <s v="50 % MENOR "/>
    <s v="Rango 400-449"/>
    <x v="0"/>
  </r>
  <r>
    <x v="4"/>
    <x v="4"/>
    <s v="Salud"/>
    <x v="0"/>
    <x v="0"/>
    <x v="5258"/>
    <s v="REGULAR"/>
    <s v="OYARZO ACUÑA LISETT ALEJANDRA"/>
    <x v="0"/>
    <s v="La Florida"/>
    <s v="Sin Beca"/>
    <s v="Con Beca"/>
    <s v="AÑO 2015"/>
    <n v="509"/>
    <n v="404"/>
    <n v="425"/>
    <n v="509"/>
    <x v="438"/>
    <s v="CON PSU "/>
    <s v="50 % MENOR "/>
    <s v="Rango 400-449"/>
    <x v="0"/>
  </r>
  <r>
    <x v="4"/>
    <x v="18"/>
    <s v="Educación"/>
    <x v="0"/>
    <x v="0"/>
    <x v="5259"/>
    <s v="REGULAR"/>
    <s v="IBAÑEZ VERGARA CAMILA CONSTANZA"/>
    <x v="0"/>
    <s v="Maipú"/>
    <s v="Con Beca"/>
    <s v="Con Beca"/>
    <s v="AÑO 2018"/>
    <n v="502"/>
    <n v="374"/>
    <n v="481"/>
    <n v="511"/>
    <x v="66"/>
    <s v="CON PSU "/>
    <s v="50 % MAYOR"/>
    <s v="Rango 400-449"/>
    <x v="0"/>
  </r>
  <r>
    <x v="4"/>
    <x v="6"/>
    <s v="Ciencias Sociales"/>
    <x v="0"/>
    <x v="0"/>
    <x v="5260"/>
    <s v="REGULAR"/>
    <s v="VEGA VARGAS CONSTANZA CAMILA"/>
    <x v="0"/>
    <s v="Paine"/>
    <s v="Con Beca"/>
    <s v="Sin Beca"/>
    <s v="AÑO 2018"/>
    <n v="513"/>
    <n v="424"/>
    <n v="429"/>
    <n v="513"/>
    <x v="42"/>
    <s v="CON PSU "/>
    <s v="50 % MENOR "/>
    <s v="Rango 400-449"/>
    <x v="0"/>
  </r>
  <r>
    <x v="4"/>
    <x v="6"/>
    <s v="Ciencias Sociales"/>
    <x v="0"/>
    <x v="0"/>
    <x v="5261"/>
    <s v="REGULAR"/>
    <s v="PADILLA VALVERDI CAROLINA ANDREA"/>
    <x v="0"/>
    <s v="Estación Central"/>
    <s v="Con Beca"/>
    <s v="Con Beca"/>
    <s v="AÑO 2018"/>
    <n v="507"/>
    <n v="466"/>
    <n v="408"/>
    <n v="515"/>
    <x v="74"/>
    <s v="CON PSU "/>
    <s v="50 % MAYOR"/>
    <s v="Rango 400-449"/>
    <x v="0"/>
  </r>
  <r>
    <x v="4"/>
    <x v="21"/>
    <s v="Educación"/>
    <x v="0"/>
    <x v="0"/>
    <x v="5262"/>
    <s v="REGULAR"/>
    <s v="ARÁNGUIZ ESPINOZA MARÍA FRANCISCA"/>
    <x v="0"/>
    <s v="San Bernardo"/>
    <s v="Con Beca"/>
    <s v="Con Beca"/>
    <s v="AÑO 2018"/>
    <n v="491"/>
    <n v="489"/>
    <n v="386"/>
    <n v="516"/>
    <x v="33"/>
    <s v="CON PSU "/>
    <s v="50 % MAYOR"/>
    <s v="Rango 400-449"/>
    <x v="0"/>
  </r>
  <r>
    <x v="4"/>
    <x v="12"/>
    <s v="Salud"/>
    <x v="0"/>
    <x v="0"/>
    <x v="5263"/>
    <s v="REGULAR"/>
    <s v="CONTALBA ORDENES LUNA  ALMENDRA"/>
    <x v="0"/>
    <s v="Puente Alto"/>
    <s v="Con Beca"/>
    <s v="Con Beca"/>
    <s v="AÑO 2018"/>
    <n v="517"/>
    <n v="466"/>
    <n v="386"/>
    <n v="517"/>
    <x v="62"/>
    <s v="CON PSU "/>
    <s v="50 % MENOR "/>
    <s v="Rango 400-449"/>
    <x v="0"/>
  </r>
  <r>
    <x v="4"/>
    <x v="9"/>
    <s v="Salud"/>
    <x v="0"/>
    <x v="0"/>
    <x v="5264"/>
    <s v="REGULAR"/>
    <s v="GOMEZ CERNA KARINA ANDREA"/>
    <x v="0"/>
    <s v="La Florida"/>
    <s v="Sin Beca"/>
    <s v="Con Beca"/>
    <s v="AÑO 2018"/>
    <n v="499"/>
    <n v="466"/>
    <n v="429"/>
    <n v="517"/>
    <x v="32"/>
    <s v="CON PSU "/>
    <s v="50 % MAYOR"/>
    <s v="Rango 400-449"/>
    <x v="0"/>
  </r>
  <r>
    <x v="4"/>
    <x v="12"/>
    <s v="Salud"/>
    <x v="0"/>
    <x v="0"/>
    <x v="5265"/>
    <s v="REGULAR"/>
    <s v="SAAVEDRA LOPEZ ROCIO JASMIN"/>
    <x v="0"/>
    <s v="San Fernando"/>
    <s v="Con Beca"/>
    <s v="Sin Beca"/>
    <s v="AÑO 2018"/>
    <n v="517"/>
    <n v="442"/>
    <n v="429"/>
    <n v="517"/>
    <x v="78"/>
    <s v="CON PSU "/>
    <s v="50 % MENOR "/>
    <s v="Rango 400-449"/>
    <x v="0"/>
  </r>
  <r>
    <x v="4"/>
    <x v="12"/>
    <s v="Salud"/>
    <x v="0"/>
    <x v="0"/>
    <x v="5266"/>
    <s v="REGULAR"/>
    <s v="SEPULVEDA  BAETTING POLLETTE JAVIERA "/>
    <x v="0"/>
    <s v="Macul"/>
    <s v="Sin Beca"/>
    <s v="Sin Beca"/>
    <s v="AÑO 2018"/>
    <n v="517"/>
    <n v="496"/>
    <n v="338"/>
    <n v="517"/>
    <x v="444"/>
    <s v="CON PSU "/>
    <s v="50 % MENOR "/>
    <s v="Rango 400-449"/>
    <x v="0"/>
  </r>
  <r>
    <x v="4"/>
    <x v="2"/>
    <s v="Educación"/>
    <x v="0"/>
    <x v="0"/>
    <x v="5267"/>
    <s v="REGULAR"/>
    <s v="LEAL NUÑEZ LESLIE"/>
    <x v="0"/>
    <s v="Talagante"/>
    <s v="Con Beca"/>
    <s v="Con Beca"/>
    <s v="AÑO 2018"/>
    <n v="507"/>
    <n v="450"/>
    <n v="448"/>
    <n v="519"/>
    <x v="30"/>
    <s v="CON PSU "/>
    <s v="50 % MAYOR"/>
    <s v="Rango 400-449"/>
    <x v="0"/>
  </r>
  <r>
    <x v="4"/>
    <x v="21"/>
    <s v="Educación"/>
    <x v="0"/>
    <x v="0"/>
    <x v="5268"/>
    <s v="REGULAR"/>
    <s v="ZAMORANO SALGADO KAREN "/>
    <x v="0"/>
    <s v="Lo Espejo"/>
    <s v="Con Beca"/>
    <s v="Con Beca"/>
    <s v="AÑO 2018"/>
    <n v="499"/>
    <n v="395"/>
    <n v="448"/>
    <n v="522"/>
    <x v="18"/>
    <s v="CON PSU "/>
    <s v="50 % MAYOR"/>
    <s v="Rango 400-449"/>
    <x v="0"/>
  </r>
  <r>
    <x v="4"/>
    <x v="16"/>
    <s v="Ingeniería, Ciencia y Tecnología "/>
    <x v="0"/>
    <x v="0"/>
    <x v="5269"/>
    <s v="REGULAR"/>
    <s v="PIZARRO MOLINA ROMINA PAZ"/>
    <x v="0"/>
    <s v="Macul"/>
    <s v="Sin Beca"/>
    <s v="Con Beca"/>
    <s v="AÑO 2018"/>
    <n v="523"/>
    <n v="510"/>
    <n v="338"/>
    <n v="523"/>
    <x v="0"/>
    <s v="CON PSU "/>
    <s v="50 % MENOR "/>
    <s v="Rango 400-449"/>
    <x v="0"/>
  </r>
  <r>
    <x v="4"/>
    <x v="7"/>
    <s v="Salud"/>
    <x v="0"/>
    <x v="0"/>
    <x v="5270"/>
    <s v="REGULAR"/>
    <s v="CABRERA ELGUETA ANDREA IGNACIA"/>
    <x v="0"/>
    <s v="Graneros"/>
    <s v="Con Beca"/>
    <s v="Con Beca"/>
    <s v="AÑO 2018"/>
    <n v="523"/>
    <n v="450"/>
    <n v="408"/>
    <n v="523"/>
    <x v="64"/>
    <s v="CON PSU "/>
    <s v="50 % MENOR "/>
    <s v="Rango 400-449"/>
    <x v="0"/>
  </r>
  <r>
    <x v="4"/>
    <x v="12"/>
    <s v="Salud"/>
    <x v="0"/>
    <x v="0"/>
    <x v="5271"/>
    <s v="REGULAR"/>
    <s v="MARQUEZ JARA PAULINA  ALEJANDRA"/>
    <x v="0"/>
    <s v="Maipú"/>
    <s v="Con Beca"/>
    <s v="Sin Beca"/>
    <s v="AÑO 2018"/>
    <n v="523"/>
    <n v="474"/>
    <n v="408"/>
    <n v="524"/>
    <x v="7"/>
    <s v="CON PSU "/>
    <s v="50 % MAYOR"/>
    <s v="Rango 400-449"/>
    <x v="0"/>
  </r>
  <r>
    <x v="4"/>
    <x v="8"/>
    <s v="Ciencias Sociales"/>
    <x v="0"/>
    <x v="0"/>
    <x v="5272"/>
    <s v="REGULAR"/>
    <s v="Hernandez Cisterna Javiera Elizabeth"/>
    <x v="0"/>
    <s v="La Pintana"/>
    <s v="Con Beca"/>
    <s v="Con Beca"/>
    <s v="AÑO 2018"/>
    <n v="489"/>
    <n v="395"/>
    <n v="481"/>
    <n v="525"/>
    <x v="47"/>
    <s v="CON PSU "/>
    <s v="50 % MAYOR"/>
    <s v="Rango 400-449"/>
    <x v="0"/>
  </r>
  <r>
    <x v="4"/>
    <x v="3"/>
    <s v="Educación"/>
    <x v="0"/>
    <x v="0"/>
    <x v="5273"/>
    <s v="REGULAR"/>
    <s v="RODRÍGUEZ MELIVILU ROBINSON BRAYAN"/>
    <x v="1"/>
    <s v="Renca"/>
    <s v="Con Beca"/>
    <s v="Con Beca"/>
    <s v="AÑO 2018"/>
    <n v="499"/>
    <n v="433"/>
    <n v="448"/>
    <n v="527"/>
    <x v="439"/>
    <s v="CON PSU "/>
    <s v="50 % MAYOR"/>
    <s v="Rango 400-449"/>
    <x v="0"/>
  </r>
  <r>
    <x v="4"/>
    <x v="9"/>
    <s v="Salud"/>
    <x v="0"/>
    <x v="0"/>
    <x v="5274"/>
    <s v="REGULAR"/>
    <s v="MARCHANT URBINA NATALIA  ANTONELLA"/>
    <x v="0"/>
    <s v="ARICA"/>
    <s v="Sin Beca"/>
    <s v="Sin Beca"/>
    <s v="AÑO 2018"/>
    <n v="528"/>
    <n v="489"/>
    <n v="408"/>
    <n v="528"/>
    <x v="81"/>
    <s v="CON PSU "/>
    <s v="50 % MENOR "/>
    <s v="Rango 400-449"/>
    <x v="0"/>
  </r>
  <r>
    <x v="4"/>
    <x v="10"/>
    <s v="Salud"/>
    <x v="0"/>
    <x v="0"/>
    <x v="5275"/>
    <s v="REGULAR"/>
    <s v="PEREZ OLAVE EUNICE GLORIA"/>
    <x v="0"/>
    <s v="Renca"/>
    <s v="Con Beca"/>
    <s v="Con Beca"/>
    <s v="AÑO 2018"/>
    <n v="513"/>
    <n v="362"/>
    <n v="518"/>
    <n v="534"/>
    <x v="50"/>
    <s v="CON PSU "/>
    <s v="50 % MAYOR"/>
    <s v="Rango 400-449"/>
    <x v="0"/>
  </r>
  <r>
    <x v="4"/>
    <x v="10"/>
    <s v="Salud"/>
    <x v="0"/>
    <x v="0"/>
    <x v="5276"/>
    <s v="REGULAR"/>
    <s v="AYALA LADINO VICTORIA  AMPARO"/>
    <x v="0"/>
    <s v="Lampa"/>
    <s v="Con Beca"/>
    <s v="Sin Beca"/>
    <s v="AÑO 2018"/>
    <n v="534"/>
    <n v="415"/>
    <n v="448"/>
    <n v="534"/>
    <x v="35"/>
    <s v="CON PSU "/>
    <s v="50 % MENOR "/>
    <s v="Rango 400-449"/>
    <x v="0"/>
  </r>
  <r>
    <x v="4"/>
    <x v="10"/>
    <s v="Salud"/>
    <x v="0"/>
    <x v="0"/>
    <x v="5277"/>
    <s v="REGULAR"/>
    <s v="SALAS CALDERON SIDNEY DEL CARMEN"/>
    <x v="0"/>
    <s v="Quilicura"/>
    <s v="Con Beca"/>
    <s v="Con Beca"/>
    <s v="AÑO 2018"/>
    <n v="523"/>
    <n v="544"/>
    <n v="312"/>
    <n v="537"/>
    <x v="61"/>
    <s v="CON PSU "/>
    <s v="50 % MAYOR"/>
    <s v="Rango 400-449"/>
    <x v="0"/>
  </r>
  <r>
    <x v="4"/>
    <x v="1"/>
    <s v="Salud"/>
    <x v="0"/>
    <x v="0"/>
    <x v="5278"/>
    <s v="REGULAR"/>
    <s v="BONTA BECA CONSTANZA DEL CARMEN"/>
    <x v="0"/>
    <s v="Independencia"/>
    <s v="Sin Beca"/>
    <s v="Sin Beca"/>
    <s v="AÑO 2017"/>
    <n v="525"/>
    <n v="436"/>
    <n v="439"/>
    <n v="538"/>
    <x v="33"/>
    <s v="CON PSU "/>
    <s v="50 % MAYOR"/>
    <s v="Rango 400-449"/>
    <x v="0"/>
  </r>
  <r>
    <x v="4"/>
    <x v="8"/>
    <s v="Ciencias Sociales"/>
    <x v="0"/>
    <x v="0"/>
    <x v="5279"/>
    <s v="REGULAR"/>
    <s v="MAULEN CALFULAF PABLO JOSE"/>
    <x v="1"/>
    <s v="La Granja"/>
    <s v="Con Beca"/>
    <s v="Con Beca"/>
    <s v="AÑO 2018"/>
    <n v="523"/>
    <n v="503"/>
    <n v="363"/>
    <n v="540"/>
    <x v="549"/>
    <s v="CON PSU "/>
    <s v="50 % MAYOR"/>
    <s v="Rango 400-449"/>
    <x v="0"/>
  </r>
  <r>
    <x v="4"/>
    <x v="6"/>
    <s v="Ciencias Sociales"/>
    <x v="0"/>
    <x v="0"/>
    <x v="5280"/>
    <s v="REGULAR"/>
    <s v="POLANCO  CAMPILLAY YURIKA LUANA "/>
    <x v="0"/>
    <s v="Maipú"/>
    <s v="Con Beca"/>
    <s v="Sin Beca"/>
    <s v="AÑO 2018"/>
    <n v="534"/>
    <n v="481"/>
    <n v="408"/>
    <n v="540"/>
    <x v="69"/>
    <s v="CON PSU "/>
    <s v="50 % MAYOR"/>
    <s v="Rango 400-449"/>
    <x v="0"/>
  </r>
  <r>
    <x v="4"/>
    <x v="20"/>
    <s v="Salud"/>
    <x v="0"/>
    <x v="0"/>
    <x v="3863"/>
    <s v="REGULAR"/>
    <s v="CAMUS LOYOLA MARIA FERNANDA"/>
    <x v="0"/>
    <s v="ARICA"/>
    <s v="Sin Beca"/>
    <s v="Sin Beca"/>
    <s v="AÑO 2015"/>
    <n v="528"/>
    <n v="436"/>
    <n v="439"/>
    <n v="543"/>
    <x v="33"/>
    <s v="CON PSU "/>
    <s v="50 % MAYOR"/>
    <s v="Rango 400-449"/>
    <x v="0"/>
  </r>
  <r>
    <x v="4"/>
    <x v="12"/>
    <s v="Salud"/>
    <x v="0"/>
    <x v="0"/>
    <x v="5281"/>
    <s v="REGULAR"/>
    <s v="CARVAJAL ESPINOSA MADANIS"/>
    <x v="0"/>
    <s v="Pudahuel"/>
    <s v="Sin Beca"/>
    <s v="Con Beca"/>
    <s v="AÑO 2018"/>
    <n v="544"/>
    <n v="474"/>
    <n v="408"/>
    <n v="544"/>
    <x v="7"/>
    <s v="CON PSU "/>
    <s v="50 % MENOR "/>
    <s v="Rango 400-449"/>
    <x v="0"/>
  </r>
  <r>
    <x v="4"/>
    <x v="4"/>
    <s v="Salud"/>
    <x v="0"/>
    <x v="0"/>
    <x v="5282"/>
    <s v="REGULAR"/>
    <s v="SILVA MAUREIRA JAVIERA FERNANDA"/>
    <x v="0"/>
    <s v="Melipilla"/>
    <s v="Con Beca"/>
    <s v="Con Beca"/>
    <s v="AÑO 2018"/>
    <n v="544"/>
    <n v="424"/>
    <n v="465"/>
    <n v="546"/>
    <x v="69"/>
    <s v="CON PSU "/>
    <s v="50 % MAYOR"/>
    <s v="Rango 400-449"/>
    <x v="0"/>
  </r>
  <r>
    <x v="4"/>
    <x v="8"/>
    <s v="Ciencias Sociales"/>
    <x v="0"/>
    <x v="0"/>
    <x v="5283"/>
    <s v="REGULAR"/>
    <s v="NAVARRO ITURRIAGA FLORENCIA IGNACIA"/>
    <x v="0"/>
    <s v="Hualañé"/>
    <s v="Con Beca"/>
    <s v="Con Beca"/>
    <s v="AÑO 2018"/>
    <n v="548"/>
    <n v="395"/>
    <n v="429"/>
    <n v="548"/>
    <x v="59"/>
    <s v="CON PSU "/>
    <s v="50 % MENOR "/>
    <s v="Rango 400-449"/>
    <x v="0"/>
  </r>
  <r>
    <x v="4"/>
    <x v="6"/>
    <s v="Ciencias Sociales"/>
    <x v="0"/>
    <x v="0"/>
    <x v="5284"/>
    <s v="REGULAR"/>
    <s v="MUÑOZ TORRES VANNIA IANARA"/>
    <x v="0"/>
    <s v="Puente Alto"/>
    <s v="Con Beca"/>
    <s v="Sin Beca"/>
    <s v="AÑO 2018"/>
    <n v="550"/>
    <n v="466"/>
    <n v="429"/>
    <n v="550"/>
    <x v="32"/>
    <s v="CON PSU "/>
    <s v="50 % MENOR "/>
    <s v="Rango 400-449"/>
    <x v="0"/>
  </r>
  <r>
    <x v="4"/>
    <x v="20"/>
    <s v="Salud"/>
    <x v="0"/>
    <x v="1"/>
    <x v="5285"/>
    <s v="REGULAR"/>
    <s v="HERRERA LABRA CLAUDIA FERNANDA"/>
    <x v="0"/>
    <s v="La Florida"/>
    <s v="Sin Beca"/>
    <s v="Sin Beca"/>
    <s v="AÑO 2015"/>
    <n v="544"/>
    <n v="505"/>
    <n v="304"/>
    <n v="555"/>
    <x v="15"/>
    <s v="CON PSU "/>
    <s v="50 % MAYOR"/>
    <s v="Rango 400-449"/>
    <x v="0"/>
  </r>
  <r>
    <x v="4"/>
    <x v="9"/>
    <s v="Salud"/>
    <x v="0"/>
    <x v="0"/>
    <x v="5286"/>
    <s v="REGULAR"/>
    <s v="SAAVEDRA BONET DIEGO ALEXANDER"/>
    <x v="1"/>
    <s v="Renca"/>
    <s v="Con Beca"/>
    <s v="Sin Beca"/>
    <s v="AÑO 2018"/>
    <n v="544"/>
    <n v="466"/>
    <n v="386"/>
    <n v="556"/>
    <x v="62"/>
    <s v="CON PSU "/>
    <s v="50 % MAYOR"/>
    <s v="Rango 400-449"/>
    <x v="0"/>
  </r>
  <r>
    <x v="4"/>
    <x v="3"/>
    <s v="Educación"/>
    <x v="0"/>
    <x v="0"/>
    <x v="5287"/>
    <s v="REGULAR"/>
    <s v="CANIO Piñeiro Benjamín Alfredo Humberto"/>
    <x v="1"/>
    <s v="La Florida"/>
    <s v="Con Beca"/>
    <s v="Con Beca"/>
    <s v="AÑO 2018"/>
    <n v="538"/>
    <n v="424"/>
    <n v="465"/>
    <n v="557"/>
    <x v="69"/>
    <s v="CON PSU "/>
    <s v="50 % MAYOR"/>
    <s v="Rango 400-449"/>
    <x v="0"/>
  </r>
  <r>
    <x v="4"/>
    <x v="10"/>
    <s v="Salud"/>
    <x v="0"/>
    <x v="0"/>
    <x v="5288"/>
    <s v="REGULAR"/>
    <s v="OSORIO GALLARDO JAVIERA ANDREA"/>
    <x v="0"/>
    <s v="La Pintana"/>
    <s v="Sin Beca"/>
    <s v="Con Beca"/>
    <s v="AÑO 2018"/>
    <n v="535"/>
    <n v="442"/>
    <n v="408"/>
    <n v="562"/>
    <x v="82"/>
    <s v="CON PSU "/>
    <s v="50 % MAYOR"/>
    <s v="Rango 400-449"/>
    <x v="0"/>
  </r>
  <r>
    <x v="4"/>
    <x v="10"/>
    <s v="Salud"/>
    <x v="0"/>
    <x v="0"/>
    <x v="5289"/>
    <s v="REGULAR"/>
    <s v="SANTANA ARMIJO FRANCO ANTONIO "/>
    <x v="1"/>
    <s v="Quilicura"/>
    <s v="Sin Beca"/>
    <s v="Sin Beca"/>
    <s v="AÑO 2018"/>
    <n v="538"/>
    <n v="415"/>
    <n v="465"/>
    <n v="564"/>
    <x v="50"/>
    <s v="CON PSU "/>
    <s v="50 % MAYOR"/>
    <s v="Rango 400-449"/>
    <x v="0"/>
  </r>
  <r>
    <x v="4"/>
    <x v="17"/>
    <s v="Ingeniería, Ciencia y Tecnología "/>
    <x v="0"/>
    <x v="0"/>
    <x v="5290"/>
    <s v="REGULAR"/>
    <s v="SALAZAR PEREZ BASTIAN IGNACIO"/>
    <x v="1"/>
    <s v="Cerro Navia"/>
    <s v="Con Beca"/>
    <s v="Con Beca"/>
    <s v="AÑO 2018"/>
    <n v="548"/>
    <n v="424"/>
    <n v="465"/>
    <n v="565"/>
    <x v="69"/>
    <s v="CON PSU "/>
    <s v="50 % MAYOR"/>
    <s v="Rango 400-449"/>
    <x v="0"/>
  </r>
  <r>
    <x v="4"/>
    <x v="12"/>
    <s v="Salud"/>
    <x v="0"/>
    <x v="0"/>
    <x v="5291"/>
    <s v="REGULAR"/>
    <s v="NAVARRO VERA KATHERINE"/>
    <x v="0"/>
    <s v="Puente Alto"/>
    <s v="Con Beca"/>
    <s v="Con Beca"/>
    <s v="AÑO 2018"/>
    <n v="529"/>
    <n v="503"/>
    <n v="363"/>
    <n v="567"/>
    <x v="549"/>
    <s v="CON PSU "/>
    <s v="50 % MAYOR"/>
    <s v="Rango 400-449"/>
    <x v="0"/>
  </r>
  <r>
    <x v="4"/>
    <x v="6"/>
    <s v="Ciencias Sociales"/>
    <x v="0"/>
    <x v="0"/>
    <x v="5292"/>
    <s v="REGULAR"/>
    <s v="JARA VARGAS SOFIA CRISTINA"/>
    <x v="0"/>
    <s v="Puente Alto"/>
    <s v="Con Beca"/>
    <s v="Sin Beca"/>
    <s v="AÑO 2018"/>
    <n v="554"/>
    <n v="523"/>
    <n v="363"/>
    <n v="567"/>
    <x v="48"/>
    <s v="CON PSU "/>
    <s v="50 % MAYOR"/>
    <s v="Rango 400-449"/>
    <x v="0"/>
  </r>
  <r>
    <x v="4"/>
    <x v="8"/>
    <s v="Ciencias Sociales"/>
    <x v="0"/>
    <x v="0"/>
    <x v="5293"/>
    <s v="REGULAR"/>
    <s v="FEBRERO GRACIA FLORENCIA VALENTINA"/>
    <x v="0"/>
    <s v="La Florida"/>
    <s v="Sin Beca"/>
    <s v="Con Beca"/>
    <s v="AÑO 2018"/>
    <n v="548"/>
    <n v="510"/>
    <n v="363"/>
    <n v="568"/>
    <x v="8"/>
    <s v="CON PSU "/>
    <s v="50 % MAYOR"/>
    <s v="Rango 400-449"/>
    <x v="0"/>
  </r>
  <r>
    <x v="4"/>
    <x v="9"/>
    <s v="Salud"/>
    <x v="0"/>
    <x v="0"/>
    <x v="5294"/>
    <s v="REGULAR"/>
    <s v="VARGAS VEGA DANIELA FERNANDA"/>
    <x v="0"/>
    <s v="Pudahuel"/>
    <s v="Sin Beca"/>
    <s v="Con Beca"/>
    <s v="AÑO 2018"/>
    <n v="558"/>
    <n v="415"/>
    <n v="481"/>
    <n v="568"/>
    <x v="6"/>
    <s v="CON PSU "/>
    <s v="50 % MAYOR"/>
    <s v="Rango 400-449"/>
    <x v="0"/>
  </r>
  <r>
    <x v="4"/>
    <x v="8"/>
    <s v="Ciencias Sociales"/>
    <x v="0"/>
    <x v="0"/>
    <x v="5295"/>
    <s v="REGULAR"/>
    <s v="PEREZ CONTRERAS LUNA"/>
    <x v="0"/>
    <s v="Recoleta"/>
    <s v="Con Beca"/>
    <s v="Sin Beca"/>
    <s v="AÑO 2018"/>
    <n v="569"/>
    <n v="481"/>
    <n v="408"/>
    <n v="569"/>
    <x v="69"/>
    <s v="CON PSU "/>
    <s v="50 % MENOR "/>
    <s v="Rango 400-449"/>
    <x v="0"/>
  </r>
  <r>
    <x v="4"/>
    <x v="19"/>
    <s v="Educación"/>
    <x v="0"/>
    <x v="0"/>
    <x v="5296"/>
    <s v="REGULAR"/>
    <s v="GUAJARDO LIZANA BELEN ANASTASIA"/>
    <x v="0"/>
    <s v="Peñaflor"/>
    <s v="Con Beca"/>
    <s v="Sin Beca"/>
    <s v="AÑO 2018"/>
    <n v="554"/>
    <n v="321"/>
    <n v="481"/>
    <n v="573"/>
    <x v="79"/>
    <s v="CON PSU "/>
    <s v="50 % MAYOR"/>
    <s v="Rango 400-449"/>
    <x v="0"/>
  </r>
  <r>
    <x v="4"/>
    <x v="1"/>
    <s v="Salud"/>
    <x v="0"/>
    <x v="0"/>
    <x v="5297"/>
    <s v="REGULAR"/>
    <s v="ACUÑA MATAMALA SEBASTIAN REINALDO"/>
    <x v="1"/>
    <s v="Puente Alto"/>
    <s v="Sin Beca"/>
    <s v="Sin Beca"/>
    <s v="AÑO 2018"/>
    <n v="558"/>
    <n v="450"/>
    <n v="408"/>
    <n v="573"/>
    <x v="64"/>
    <s v="CON PSU "/>
    <s v="50 % MAYOR"/>
    <s v="Rango 400-449"/>
    <x v="0"/>
  </r>
  <r>
    <x v="4"/>
    <x v="9"/>
    <s v="Salud"/>
    <x v="0"/>
    <x v="0"/>
    <x v="5298"/>
    <s v="REGULAR"/>
    <s v="DIAZ CERDA NICOLE JUDITH"/>
    <x v="0"/>
    <s v="Huechuraba"/>
    <s v="Sin Beca"/>
    <s v="Con Beca"/>
    <s v="AÑO 2018"/>
    <n v="551"/>
    <n v="466"/>
    <n v="429"/>
    <n v="579"/>
    <x v="32"/>
    <s v="CON PSU "/>
    <s v="50 % MAYOR"/>
    <s v="Rango 400-449"/>
    <x v="0"/>
  </r>
  <r>
    <x v="4"/>
    <x v="7"/>
    <s v="Salud"/>
    <x v="0"/>
    <x v="0"/>
    <x v="5299"/>
    <s v="REGULAR"/>
    <s v="LABBE LINEROS ERIKA CATALINA PAZ"/>
    <x v="0"/>
    <s v="Recoleta"/>
    <s v="Con Beca"/>
    <s v="Sin Beca"/>
    <s v="AÑO 2018"/>
    <n v="535"/>
    <n v="405"/>
    <n v="481"/>
    <n v="582"/>
    <x v="48"/>
    <s v="CON PSU "/>
    <s v="50 % MAYOR"/>
    <s v="Rango 400-449"/>
    <x v="0"/>
  </r>
  <r>
    <x v="4"/>
    <x v="7"/>
    <s v="Salud"/>
    <x v="0"/>
    <x v="0"/>
    <x v="5300"/>
    <s v="REGULAR"/>
    <s v="ADASME  FARÍAS VALENTINA  ANTONIA "/>
    <x v="0"/>
    <s v="Nancagua"/>
    <s v="Con Beca"/>
    <s v="Con Beca"/>
    <s v="AÑO 2018"/>
    <n v="550"/>
    <n v="385"/>
    <n v="495"/>
    <n v="584"/>
    <x v="50"/>
    <s v="CON PSU "/>
    <s v="50 % MAYOR"/>
    <s v="Rango 400-449"/>
    <x v="0"/>
  </r>
  <r>
    <x v="4"/>
    <x v="6"/>
    <s v="Ciencias Sociales"/>
    <x v="1"/>
    <x v="0"/>
    <x v="5301"/>
    <s v="REGULAR"/>
    <s v="ROJAS GARAY ANGEL LISANDRO"/>
    <x v="1"/>
    <s v="San Ramón"/>
    <s v="Con Beca"/>
    <s v="Sin Beca"/>
    <s v="AÑO 2018"/>
    <n v="545"/>
    <n v="442"/>
    <n v="408"/>
    <n v="584"/>
    <x v="82"/>
    <s v="CON PSU "/>
    <s v="50 % MAYOR"/>
    <s v="Rango 400-449"/>
    <x v="0"/>
  </r>
  <r>
    <x v="4"/>
    <x v="18"/>
    <s v="Educación"/>
    <x v="0"/>
    <x v="0"/>
    <x v="5302"/>
    <s v="REGULAR"/>
    <s v="FLORES VARGAS CATHERINE NICOLET"/>
    <x v="0"/>
    <s v="Lo Espejo"/>
    <s v="Con Beca"/>
    <s v="Con Beca"/>
    <s v="AÑO 2018"/>
    <n v="560"/>
    <n v="336"/>
    <n v="518"/>
    <n v="588"/>
    <x v="21"/>
    <s v="CON PSU "/>
    <s v="50 % MAYOR"/>
    <s v="Rango 400-449"/>
    <x v="0"/>
  </r>
  <r>
    <x v="4"/>
    <x v="3"/>
    <s v="Educación"/>
    <x v="0"/>
    <x v="0"/>
    <x v="5303"/>
    <s v="REGULAR"/>
    <s v="GAJARDO MONTOYA NICOLAS MAURICIO"/>
    <x v="1"/>
    <s v="Lo Espejo"/>
    <s v="Con Beca"/>
    <s v="Con Beca"/>
    <s v="AÑO 2018"/>
    <n v="545"/>
    <n v="395"/>
    <n v="448"/>
    <n v="589"/>
    <x v="18"/>
    <s v="CON PSU "/>
    <s v="50 % MAYOR"/>
    <s v="Rango 400-449"/>
    <x v="0"/>
  </r>
  <r>
    <x v="4"/>
    <x v="20"/>
    <s v="Salud"/>
    <x v="0"/>
    <x v="0"/>
    <x v="3885"/>
    <s v="REGULAR"/>
    <s v="SANCHEZ JORQUERA KATHERINE JUDITH"/>
    <x v="0"/>
    <s v="Rancagua"/>
    <s v="Sin Beca"/>
    <s v="Sin Beca"/>
    <s v="AÑO 2017"/>
    <n v="560"/>
    <n v="473"/>
    <n v="382"/>
    <n v="594"/>
    <x v="66"/>
    <s v="CON PSU "/>
    <s v="50 % MAYOR"/>
    <s v="Rango 400-449"/>
    <x v="0"/>
  </r>
  <r>
    <x v="4"/>
    <x v="4"/>
    <s v="Salud"/>
    <x v="0"/>
    <x v="0"/>
    <x v="5304"/>
    <s v="REGULAR"/>
    <s v="ZUÑIGA GALLARDO ISABEL DEL CARMEN"/>
    <x v="0"/>
    <s v="El Monte"/>
    <s v="Con Beca"/>
    <s v="Con Beca"/>
    <s v="AÑO 2018"/>
    <n v="538"/>
    <n v="349"/>
    <n v="481"/>
    <n v="595"/>
    <x v="41"/>
    <s v="CON PSU "/>
    <s v="50 % MAYOR"/>
    <s v="Rango 400-449"/>
    <x v="0"/>
  </r>
  <r>
    <x v="4"/>
    <x v="12"/>
    <s v="Salud"/>
    <x v="0"/>
    <x v="0"/>
    <x v="5305"/>
    <s v="REGULAR"/>
    <s v="Garay Gallis VICENTE PABLO ANDRÉS"/>
    <x v="1"/>
    <s v="Puente Alto"/>
    <s v="Con Beca"/>
    <s v="Con Beca"/>
    <s v="AÑO 2018"/>
    <n v="585"/>
    <n v="385"/>
    <n v="495"/>
    <n v="600"/>
    <x v="50"/>
    <s v="CON PSU "/>
    <s v="50 % MAYOR"/>
    <s v="Rango 400-449"/>
    <x v="0"/>
  </r>
  <r>
    <x v="4"/>
    <x v="11"/>
    <s v="Ciencias Sociales"/>
    <x v="0"/>
    <x v="0"/>
    <x v="5306"/>
    <s v="REGULAR"/>
    <s v="RIVEROS FERNÁNDEZ CONSTANZA ELIZABETH"/>
    <x v="0"/>
    <s v="La Granja"/>
    <s v="Con Beca"/>
    <s v="Sin Beca"/>
    <s v="AÑO 2018"/>
    <n v="599"/>
    <n v="385"/>
    <n v="448"/>
    <n v="605"/>
    <x v="548"/>
    <s v="CON PSU "/>
    <s v="50 % MAYOR"/>
    <s v="Rango 400-449"/>
    <x v="0"/>
  </r>
  <r>
    <x v="4"/>
    <x v="18"/>
    <s v="Educación"/>
    <x v="0"/>
    <x v="0"/>
    <x v="5307"/>
    <s v="REGULAR"/>
    <s v="HURTADO NUÑEZ CAMILA MURIEL"/>
    <x v="0"/>
    <s v="Independencia"/>
    <s v="Con Beca"/>
    <s v="Con Beca"/>
    <s v="AÑO 2018"/>
    <n v="570"/>
    <n v="489"/>
    <n v="408"/>
    <n v="608"/>
    <x v="81"/>
    <s v="CON PSU "/>
    <s v="50 % MAYOR"/>
    <s v="Rango 400-449"/>
    <x v="0"/>
  </r>
  <r>
    <x v="4"/>
    <x v="12"/>
    <s v="Salud"/>
    <x v="0"/>
    <x v="0"/>
    <x v="5308"/>
    <s v="REGULAR"/>
    <s v="SANCHEZ LADRON DE GUEVARA YULIANA ANDREA"/>
    <x v="0"/>
    <s v="Lo Espejo"/>
    <s v="Con Beca"/>
    <s v="Sin Beca"/>
    <s v="AÑO 2018"/>
    <n v="564"/>
    <n v="442"/>
    <n v="408"/>
    <n v="610"/>
    <x v="82"/>
    <s v="CON PSU "/>
    <s v="50 % MAYOR"/>
    <s v="Rango 400-449"/>
    <x v="0"/>
  </r>
  <r>
    <x v="4"/>
    <x v="6"/>
    <s v="Ciencias Sociales"/>
    <x v="0"/>
    <x v="0"/>
    <x v="5309"/>
    <s v="REGULAR"/>
    <s v="ESPAÑA VALENZUELA MELANY JUDITH BEATRIZ"/>
    <x v="0"/>
    <s v="La Pintana"/>
    <s v="Con Beca"/>
    <s v="Sin Beca"/>
    <s v="AÑO 2018"/>
    <n v="579"/>
    <n v="474"/>
    <n v="338"/>
    <n v="615"/>
    <x v="5"/>
    <s v="CON PSU "/>
    <s v="50 % MAYOR"/>
    <s v="Rango 400-449"/>
    <x v="0"/>
  </r>
  <r>
    <x v="4"/>
    <x v="5"/>
    <s v="Ciencias Sociales"/>
    <x v="0"/>
    <x v="0"/>
    <x v="5310"/>
    <s v="REGULAR"/>
    <s v="crisostomo espinoza MAURICIO ALEJANDRO"/>
    <x v="1"/>
    <s v="San Bernardo"/>
    <s v="Con Beca"/>
    <s v="Sin Beca"/>
    <s v="AÑO 2018"/>
    <n v="555"/>
    <n v="415"/>
    <n v="429"/>
    <n v="615"/>
    <x v="1"/>
    <s v="CON PSU "/>
    <s v="50 % MAYOR"/>
    <s v="Rango 400-449"/>
    <x v="0"/>
  </r>
  <r>
    <x v="4"/>
    <x v="12"/>
    <s v="Salud"/>
    <x v="0"/>
    <x v="0"/>
    <x v="5311"/>
    <s v="REGULAR"/>
    <s v="ORELLANA VASQUEZ DANIELA BELEN"/>
    <x v="0"/>
    <s v="La Florida"/>
    <s v="Con Beca"/>
    <s v="Sin Beca"/>
    <s v="AÑO 2018"/>
    <n v="582"/>
    <n v="466"/>
    <n v="386"/>
    <n v="619"/>
    <x v="62"/>
    <s v="CON PSU "/>
    <s v="50 % MAYOR"/>
    <s v="Rango 400-449"/>
    <x v="0"/>
  </r>
  <r>
    <x v="4"/>
    <x v="4"/>
    <s v="Salud"/>
    <x v="0"/>
    <x v="0"/>
    <x v="5312"/>
    <s v="REGULAR"/>
    <s v="VERDUGO CASTRO JANIS FERNANDA"/>
    <x v="0"/>
    <s v="Lo Prado"/>
    <s v="Con Beca"/>
    <s v="Sin Beca"/>
    <s v="AÑO 2018"/>
    <n v="605"/>
    <n v="503"/>
    <n v="386"/>
    <n v="620"/>
    <x v="69"/>
    <s v="CON PSU "/>
    <s v="50 % MAYOR"/>
    <s v="Rango 400-449"/>
    <x v="0"/>
  </r>
  <r>
    <x v="4"/>
    <x v="8"/>
    <s v="Ciencias Sociales"/>
    <x v="0"/>
    <x v="0"/>
    <x v="5313"/>
    <s v="REGULAR"/>
    <s v="TAPIA VILLANUEVA MARIA JOSE"/>
    <x v="0"/>
    <s v="Padre Hurtado"/>
    <s v="Con Beca"/>
    <s v="Sin Beca"/>
    <s v="AÑO 2018"/>
    <n v="591"/>
    <n v="450"/>
    <n v="408"/>
    <n v="622"/>
    <x v="64"/>
    <s v="CON PSU "/>
    <s v="50 % MAYOR"/>
    <s v="Rango 400-449"/>
    <x v="0"/>
  </r>
  <r>
    <x v="4"/>
    <x v="8"/>
    <s v="Ciencias Sociales"/>
    <x v="0"/>
    <x v="0"/>
    <x v="5314"/>
    <s v="REGULAR"/>
    <s v="PERALTA CORDERO JAVIERA IGNACIA"/>
    <x v="0"/>
    <s v="Macul"/>
    <s v="Con Beca"/>
    <s v="Con Beca"/>
    <s v="AÑO 2018"/>
    <n v="585"/>
    <n v="466"/>
    <n v="386"/>
    <n v="625"/>
    <x v="62"/>
    <s v="CON PSU "/>
    <s v="50 % MAYOR"/>
    <s v="Rango 400-449"/>
    <x v="0"/>
  </r>
  <r>
    <x v="4"/>
    <x v="16"/>
    <s v="Ingeniería, Ciencia y Tecnología "/>
    <x v="0"/>
    <x v="0"/>
    <x v="5315"/>
    <s v="REGULAR"/>
    <s v="BALCAZAR ESPINOZA ANDRES SEBASTIAN"/>
    <x v="1"/>
    <s v="San Bernardo"/>
    <s v="Sin Beca"/>
    <s v="Sin Beca"/>
    <s v="AÑO 2018"/>
    <n v="589"/>
    <n v="362"/>
    <n v="518"/>
    <n v="627"/>
    <x v="50"/>
    <s v="CON PSU "/>
    <s v="50 % MAYOR"/>
    <s v="Rango 400-449"/>
    <x v="0"/>
  </r>
  <r>
    <x v="4"/>
    <x v="8"/>
    <s v="Ciencias Sociales"/>
    <x v="1"/>
    <x v="0"/>
    <x v="5316"/>
    <s v="REGULAR"/>
    <s v="MUÑOZ  CHAMORRO  CONSTANZA ELENA "/>
    <x v="0"/>
    <s v="Quinta Normal"/>
    <s v="Con Beca"/>
    <s v="Sin Beca"/>
    <s v="AÑO 2018"/>
    <n v="580"/>
    <n v="474"/>
    <n v="386"/>
    <n v="629"/>
    <x v="43"/>
    <s v="CON PSU "/>
    <s v="50 % MAYOR"/>
    <s v="Rango 400-449"/>
    <x v="0"/>
  </r>
  <r>
    <x v="4"/>
    <x v="1"/>
    <s v="Salud"/>
    <x v="0"/>
    <x v="1"/>
    <x v="5317"/>
    <s v="REGULAR"/>
    <s v="CATEJO VALENZUELA JAVIERA CONSTANZA"/>
    <x v="0"/>
    <s v="La Florida"/>
    <s v="Sin Beca"/>
    <s v="Sin Beca"/>
    <s v="AÑO 2017"/>
    <n v="595"/>
    <n v="427"/>
    <n v="439"/>
    <n v="632"/>
    <x v="549"/>
    <s v="CON PSU "/>
    <s v="50 % MAYOR"/>
    <s v="Rango 400-449"/>
    <x v="0"/>
  </r>
  <r>
    <x v="4"/>
    <x v="8"/>
    <s v="Ciencias Sociales"/>
    <x v="1"/>
    <x v="0"/>
    <x v="5318"/>
    <s v="REGULAR"/>
    <s v="GALDAMES ROJAS PALOMA SOLEDAD"/>
    <x v="0"/>
    <s v="Quinta Normal"/>
    <s v="Con Beca"/>
    <s v="Con Beca"/>
    <s v="AÑO 2018"/>
    <n v="529"/>
    <n v="433"/>
    <n v="429"/>
    <n v="633"/>
    <x v="77"/>
    <s v="CON PSU "/>
    <s v="50 % MAYOR"/>
    <s v="Rango 400-449"/>
    <x v="0"/>
  </r>
  <r>
    <x v="4"/>
    <x v="20"/>
    <s v="Salud"/>
    <x v="0"/>
    <x v="1"/>
    <x v="5319"/>
    <s v="REGULAR"/>
    <s v="ALVAREZ ECHEVERRIA BARBARA ESCARLETT"/>
    <x v="0"/>
    <s v="Lampa"/>
    <s v="Sin Beca"/>
    <s v="Sin Beca"/>
    <s v="AÑO 2017"/>
    <n v="616"/>
    <n v="383"/>
    <n v="454"/>
    <n v="638"/>
    <x v="31"/>
    <s v="CON PSU "/>
    <s v="50 % MAYOR"/>
    <s v="Rango 400-449"/>
    <x v="0"/>
  </r>
  <r>
    <x v="4"/>
    <x v="14"/>
    <s v="Educación"/>
    <x v="0"/>
    <x v="0"/>
    <x v="5320"/>
    <s v="REGULAR"/>
    <s v="MUÑOZ GONZALEZ DE LA VEGA DANIELA PAZ"/>
    <x v="0"/>
    <s v="Pudahuel"/>
    <s v="Sin Beca"/>
    <s v="Con Beca"/>
    <s v="AÑO 2018"/>
    <n v="560"/>
    <n v="489"/>
    <n v="363"/>
    <n v="640"/>
    <x v="62"/>
    <s v="CON PSU "/>
    <s v="50 % MAYOR"/>
    <s v="Rango 400-449"/>
    <x v="0"/>
  </r>
  <r>
    <x v="4"/>
    <x v="9"/>
    <s v="Salud"/>
    <x v="0"/>
    <x v="0"/>
    <x v="5321"/>
    <s v="REGULAR"/>
    <s v="QUEZADA MARTINEZ ELSA LETICIA SLAYER"/>
    <x v="0"/>
    <s v="La Granja"/>
    <s v="Con Beca"/>
    <s v="Sin Beca"/>
    <s v="AÑO 2018"/>
    <n v="607"/>
    <n v="442"/>
    <n v="448"/>
    <n v="649"/>
    <x v="71"/>
    <s v="CON PSU "/>
    <s v="50 % MAYOR"/>
    <s v="Rango 400-449"/>
    <x v="0"/>
  </r>
  <r>
    <x v="4"/>
    <x v="20"/>
    <s v="Salud"/>
    <x v="0"/>
    <x v="0"/>
    <x v="5322"/>
    <s v="REGULAR"/>
    <s v="REYES AVILES ESTEFANY DEL CARMEN"/>
    <x v="0"/>
    <s v="Renca"/>
    <s v="Sin Beca"/>
    <s v="Sin Beca"/>
    <s v="AÑO 2018"/>
    <n v="576"/>
    <n v="466"/>
    <n v="429"/>
    <n v="650"/>
    <x v="32"/>
    <s v="CON PSU "/>
    <s v="50 % MAYOR"/>
    <s v="Rango 400-449"/>
    <x v="0"/>
  </r>
  <r>
    <x v="4"/>
    <x v="12"/>
    <s v="Salud"/>
    <x v="0"/>
    <x v="0"/>
    <x v="5323"/>
    <s v="REGULAR"/>
    <s v="FUENTES PIZARRO LUIS ANTONIO"/>
    <x v="1"/>
    <s v="Quilicura"/>
    <s v="Sin Beca"/>
    <s v="Sin Beca"/>
    <s v="AÑO 2018"/>
    <n v="597"/>
    <n v="458"/>
    <n v="363"/>
    <n v="655"/>
    <x v="67"/>
    <s v="CON PSU "/>
    <s v="50 % MAYOR"/>
    <s v="Rango 400-449"/>
    <x v="0"/>
  </r>
  <r>
    <x v="4"/>
    <x v="6"/>
    <s v="Ciencias Sociales"/>
    <x v="1"/>
    <x v="0"/>
    <x v="5324"/>
    <s v="REGULAR"/>
    <s v="FLORES  ROMERO KARIN DENISSE"/>
    <x v="0"/>
    <s v="Renca"/>
    <s v="Con Beca"/>
    <s v="Sin Beca"/>
    <s v="AÑO 2018"/>
    <n v="607"/>
    <n v="458"/>
    <n v="429"/>
    <n v="656"/>
    <x v="14"/>
    <s v="CON PSU "/>
    <s v="50 % MAYOR"/>
    <s v="Rango 400-449"/>
    <x v="0"/>
  </r>
  <r>
    <x v="4"/>
    <x v="19"/>
    <s v="Educación"/>
    <x v="0"/>
    <x v="0"/>
    <x v="5325"/>
    <s v="REGULAR"/>
    <s v="POBLETE POZO JOCELYN FRANCESCA"/>
    <x v="0"/>
    <s v="Pudahuel"/>
    <s v="Con Beca"/>
    <s v="Sin Beca"/>
    <s v="AÑO 2018"/>
    <n v="610"/>
    <n v="496"/>
    <n v="338"/>
    <n v="658"/>
    <x v="444"/>
    <s v="CON PSU "/>
    <s v="50 % MAYOR"/>
    <s v="Rango 400-449"/>
    <x v="0"/>
  </r>
  <r>
    <x v="4"/>
    <x v="17"/>
    <s v="Ingeniería, Ciencia y Tecnología "/>
    <x v="0"/>
    <x v="0"/>
    <x v="5326"/>
    <s v="REGULAR"/>
    <s v="GONZALEZ FERNANDEZ JOEL "/>
    <x v="1"/>
    <s v="Quinta Normal"/>
    <s v="Con Beca"/>
    <s v="Sin Beca"/>
    <s v="AÑO 2018"/>
    <n v="607"/>
    <n v="362"/>
    <n v="481"/>
    <n v="661"/>
    <x v="18"/>
    <s v="CON PSU "/>
    <s v="50 % MAYOR"/>
    <s v="Rango 400-449"/>
    <x v="0"/>
  </r>
  <r>
    <x v="4"/>
    <x v="12"/>
    <s v="Salud"/>
    <x v="0"/>
    <x v="0"/>
    <x v="5327"/>
    <s v="REGULAR"/>
    <s v="MONSALVE LIRA MATIAS ALEJANDRO"/>
    <x v="1"/>
    <s v="ARICA"/>
    <s v="Con Beca"/>
    <s v="Con Beca"/>
    <s v="AÑO 2018"/>
    <n v="607"/>
    <n v="523"/>
    <n v="338"/>
    <n v="662"/>
    <x v="19"/>
    <s v="CON PSU "/>
    <s v="50 % MAYOR"/>
    <s v="Rango 400-449"/>
    <x v="0"/>
  </r>
  <r>
    <x v="4"/>
    <x v="9"/>
    <s v="Salud"/>
    <x v="0"/>
    <x v="0"/>
    <x v="5328"/>
    <s v="REGULAR"/>
    <s v="SILVA  ANDRADES  DENISSE MARION "/>
    <x v="0"/>
    <s v="San Ramón"/>
    <s v="Con Beca"/>
    <s v="Con Beca"/>
    <s v="AÑO 2018"/>
    <n v="611"/>
    <n v="395"/>
    <n v="448"/>
    <n v="665"/>
    <x v="18"/>
    <s v="CON PSU "/>
    <s v="50 % MAYOR"/>
    <s v="Rango 400-449"/>
    <x v="0"/>
  </r>
  <r>
    <x v="4"/>
    <x v="3"/>
    <s v="Educación"/>
    <x v="0"/>
    <x v="0"/>
    <x v="5329"/>
    <s v="REGULAR"/>
    <s v="DONOSO MENA GIOVANNI PAOLO"/>
    <x v="1"/>
    <s v="San Joaquín"/>
    <s v="Con Beca"/>
    <s v="Sin Beca"/>
    <s v="AÑO 2017"/>
    <n v="596"/>
    <n v="473"/>
    <n v="382"/>
    <n v="665"/>
    <x v="66"/>
    <s v="CON PSU "/>
    <s v="50 % MAYOR"/>
    <s v="Rango 400-449"/>
    <x v="0"/>
  </r>
  <r>
    <x v="4"/>
    <x v="21"/>
    <s v="Educación"/>
    <x v="0"/>
    <x v="0"/>
    <x v="5330"/>
    <s v="REGULAR"/>
    <s v="CARCAMO CARCAMO ELIZABETH"/>
    <x v="0"/>
    <s v="Santiago"/>
    <s v="Con Beca"/>
    <s v="Sin Beca"/>
    <s v="AÑO 2018"/>
    <n v="622"/>
    <n v="395"/>
    <n v="465"/>
    <n v="665"/>
    <x v="43"/>
    <s v="CON PSU "/>
    <s v="50 % MAYOR"/>
    <s v="Rango 400-449"/>
    <x v="0"/>
  </r>
  <r>
    <x v="4"/>
    <x v="4"/>
    <s v="Salud"/>
    <x v="0"/>
    <x v="0"/>
    <x v="5331"/>
    <s v="REGULAR"/>
    <s v="OLEA RIVERA  ALEJANDRA ESTEFANIA "/>
    <x v="0"/>
    <s v="El Bosque"/>
    <s v="Con Beca"/>
    <s v="Con Beca"/>
    <s v="AÑO 2018"/>
    <n v="599"/>
    <n v="385"/>
    <n v="429"/>
    <n v="669"/>
    <x v="29"/>
    <s v="CON PSU "/>
    <s v="50 % MAYOR"/>
    <s v="Rango 400-449"/>
    <x v="0"/>
  </r>
  <r>
    <x v="4"/>
    <x v="1"/>
    <s v="Salud"/>
    <x v="0"/>
    <x v="0"/>
    <x v="5332"/>
    <s v="REGULAR"/>
    <s v="MORA DIAZ LAURA FRANSHESKA "/>
    <x v="0"/>
    <s v="La Reina"/>
    <s v="Con Beca"/>
    <s v="Sin Beca"/>
    <s v="AÑO 2018"/>
    <n v="595"/>
    <n v="374"/>
    <n v="518"/>
    <n v="670"/>
    <x v="38"/>
    <s v="CON PSU "/>
    <s v="50 % MAYOR"/>
    <s v="Rango 400-449"/>
    <x v="0"/>
  </r>
  <r>
    <x v="4"/>
    <x v="1"/>
    <s v="Salud"/>
    <x v="0"/>
    <x v="1"/>
    <x v="5333"/>
    <s v="REGULAR"/>
    <s v="OSSES MELLA VALENTINA PAZ"/>
    <x v="0"/>
    <s v="Maipú"/>
    <s v="Sin Beca"/>
    <s v="Sin Beca"/>
    <s v="AÑO 2015"/>
    <n v="617"/>
    <n v="464"/>
    <n v="349"/>
    <n v="676"/>
    <x v="55"/>
    <s v="CON PSU "/>
    <s v="50 % MAYOR"/>
    <s v="Rango 400-449"/>
    <x v="0"/>
  </r>
  <r>
    <x v="4"/>
    <x v="1"/>
    <s v="Salud"/>
    <x v="0"/>
    <x v="0"/>
    <x v="5334"/>
    <s v="REGULAR"/>
    <s v="CONTRERAS LIZAMA DAVID LORENZO"/>
    <x v="1"/>
    <s v="San Bernardo"/>
    <s v="Con Beca"/>
    <s v="Sin Beca"/>
    <s v="AÑO 2018"/>
    <n v="544"/>
    <n v="395"/>
    <n v="481"/>
    <n v="680"/>
    <x v="47"/>
    <s v="CON PSU "/>
    <s v="50 % MAYOR"/>
    <s v="Rango 400-449"/>
    <x v="0"/>
  </r>
  <r>
    <x v="4"/>
    <x v="12"/>
    <s v="Salud"/>
    <x v="0"/>
    <x v="0"/>
    <x v="5335"/>
    <s v="REGULAR"/>
    <s v="ELGUETA CANQUIL SASKA MABEL"/>
    <x v="0"/>
    <s v="Osorno"/>
    <s v="Sin Beca"/>
    <s v="Sin Beca"/>
    <s v="AÑO 2017"/>
    <n v="601"/>
    <n v="364"/>
    <n v="523"/>
    <n v="681"/>
    <x v="14"/>
    <s v="CON PSU "/>
    <s v="50 % MAYOR"/>
    <s v="Rango 400-449"/>
    <x v="0"/>
  </r>
  <r>
    <x v="4"/>
    <x v="8"/>
    <s v="Ciencias Sociales"/>
    <x v="0"/>
    <x v="0"/>
    <x v="5336"/>
    <s v="REGULAR"/>
    <s v="GARCIA GALVEZ KIMBERLY ALANIS DE LA LUZ"/>
    <x v="0"/>
    <s v="Talagante"/>
    <s v="Sin Beca"/>
    <s v="Sin Beca"/>
    <s v="AÑO 2018"/>
    <n v="558"/>
    <n v="450"/>
    <n v="448"/>
    <n v="684"/>
    <x v="30"/>
    <s v="CON PSU "/>
    <s v="50 % MAYOR"/>
    <s v="Rango 400-449"/>
    <x v="0"/>
  </r>
  <r>
    <x v="4"/>
    <x v="10"/>
    <s v="Salud"/>
    <x v="0"/>
    <x v="0"/>
    <x v="5337"/>
    <s v="REGULAR"/>
    <s v="DONOSO JARA KATHIA LESLIE"/>
    <x v="0"/>
    <s v="Puente Alto"/>
    <s v="Con Beca"/>
    <s v="Sin Beca"/>
    <s v="AÑO 2018"/>
    <n v="601"/>
    <n v="450"/>
    <n v="429"/>
    <n v="687"/>
    <x v="80"/>
    <s v="CON PSU "/>
    <s v="50 % MAYOR"/>
    <s v="Rango 400-449"/>
    <x v="0"/>
  </r>
  <r>
    <x v="4"/>
    <x v="9"/>
    <s v="Salud"/>
    <x v="0"/>
    <x v="0"/>
    <x v="5338"/>
    <s v="REGULAR"/>
    <s v="LUJAN ROJAS LEYLA YVONNE"/>
    <x v="0"/>
    <s v="La Florida"/>
    <s v="Sin Beca"/>
    <s v="Sin Beca"/>
    <s v="AÑO 2018"/>
    <n v="595"/>
    <n v="442"/>
    <n v="363"/>
    <n v="687"/>
    <x v="83"/>
    <s v="CON PSU "/>
    <s v="50 % MAYOR"/>
    <s v="Rango 400-449"/>
    <x v="0"/>
  </r>
  <r>
    <x v="4"/>
    <x v="9"/>
    <s v="Salud"/>
    <x v="0"/>
    <x v="0"/>
    <x v="5339"/>
    <s v="REGULAR"/>
    <s v="CARRASCO ORELLANA FERNADA NOEMI"/>
    <x v="0"/>
    <s v="San Vicente"/>
    <s v="Sin Beca"/>
    <s v="Sin Beca"/>
    <s v="AÑO 2018"/>
    <n v="626"/>
    <n v="424"/>
    <n v="465"/>
    <n v="691"/>
    <x v="69"/>
    <s v="CON PSU "/>
    <s v="50 % MAYOR"/>
    <s v="Rango 400-449"/>
    <x v="0"/>
  </r>
  <r>
    <x v="4"/>
    <x v="6"/>
    <s v="Ciencias Sociales"/>
    <x v="1"/>
    <x v="0"/>
    <x v="5340"/>
    <s v="REGULAR"/>
    <s v="ROMERO MOYA RUBI SOLANGE"/>
    <x v="0"/>
    <s v="Puente Alto"/>
    <s v="Con Beca"/>
    <s v="Sin Beca"/>
    <s v="AÑO 2018"/>
    <n v="622"/>
    <n v="336"/>
    <n v="465"/>
    <n v="703"/>
    <x v="624"/>
    <s v="CON PSU "/>
    <s v="50 % MAYOR"/>
    <s v="Rango 400-449"/>
    <x v="0"/>
  </r>
  <r>
    <x v="4"/>
    <x v="12"/>
    <s v="Salud"/>
    <x v="0"/>
    <x v="0"/>
    <x v="5341"/>
    <s v="REGULAR"/>
    <s v="Fernandez Vasquez Sigrid Soledad"/>
    <x v="0"/>
    <s v="Tiltil"/>
    <s v="Sin Beca"/>
    <s v="Con Beca"/>
    <s v="AÑO 2018"/>
    <n v="652"/>
    <n v="489"/>
    <n v="338"/>
    <n v="718"/>
    <x v="57"/>
    <s v="CON PSU "/>
    <s v="50 % MAYOR"/>
    <s v="Rango 400-449"/>
    <x v="0"/>
  </r>
  <r>
    <x v="4"/>
    <x v="12"/>
    <s v="Salud"/>
    <x v="0"/>
    <x v="0"/>
    <x v="5342"/>
    <s v="REGULAR"/>
    <s v="ORTEGA GUTIÉRREZ CYNTHIA ANDREA"/>
    <x v="0"/>
    <s v="Peñaflor"/>
    <s v="Con Beca"/>
    <s v="Con Beca"/>
    <s v="AÑO 2018"/>
    <n v="672"/>
    <n v="450"/>
    <n v="386"/>
    <n v="726"/>
    <x v="53"/>
    <s v="CON PSU "/>
    <s v="50 % MAYOR"/>
    <s v="Rango 400-449"/>
    <x v="0"/>
  </r>
  <r>
    <x v="4"/>
    <x v="12"/>
    <s v="Salud"/>
    <x v="0"/>
    <x v="0"/>
    <x v="5343"/>
    <s v="REGULAR"/>
    <s v="GONZALEZ CONTRERAS MICHEL LISSETTE"/>
    <x v="0"/>
    <s v="Puente Alto"/>
    <s v="Con Beca"/>
    <s v="Con Beca"/>
    <s v="AÑO 2018"/>
    <n v="608"/>
    <n v="474"/>
    <n v="386"/>
    <n v="729"/>
    <x v="43"/>
    <s v="CON PSU "/>
    <s v="50 % MAYOR"/>
    <s v="Rango 400-449"/>
    <x v="0"/>
  </r>
  <r>
    <x v="4"/>
    <x v="4"/>
    <s v="Salud"/>
    <x v="0"/>
    <x v="0"/>
    <x v="5344"/>
    <s v="REGULAR"/>
    <s v="FERRADA MONTECINOS FERNANDA BELEN"/>
    <x v="0"/>
    <s v="La Granja"/>
    <s v="Sin Beca"/>
    <s v="Sin Beca"/>
    <s v="AÑO 2018"/>
    <n v="641"/>
    <n v="374"/>
    <n v="518"/>
    <n v="733"/>
    <x v="38"/>
    <s v="CON PSU "/>
    <s v="50 % MAYOR"/>
    <s v="Rango 400-449"/>
    <x v="0"/>
  </r>
  <r>
    <x v="4"/>
    <x v="8"/>
    <s v="Ciencias Sociales"/>
    <x v="1"/>
    <x v="0"/>
    <x v="5345"/>
    <s v="REGULAR"/>
    <s v="AGUILERA GUTIERREZ JOHAN HELBERT"/>
    <x v="1"/>
    <s v="Santiago"/>
    <s v="Con Beca"/>
    <s v="Sin Beca"/>
    <s v="AÑO 2018"/>
    <n v="652"/>
    <n v="415"/>
    <n v="429"/>
    <n v="745"/>
    <x v="1"/>
    <s v="CON PSU "/>
    <s v="50 % MAYOR"/>
    <s v="Rango 400-449"/>
    <x v="0"/>
  </r>
  <r>
    <x v="4"/>
    <x v="3"/>
    <s v="Educación"/>
    <x v="0"/>
    <x v="0"/>
    <x v="5346"/>
    <s v="REGULAR"/>
    <s v="SALAS PEREZ JULIO ALFONSO"/>
    <x v="1"/>
    <s v="San Bernardo"/>
    <s v="Con Beca"/>
    <s v="Sin Beca"/>
    <s v="AÑO 2018"/>
    <n v="688"/>
    <n v="385"/>
    <n v="481"/>
    <n v="753"/>
    <x v="549"/>
    <s v="CON PSU "/>
    <s v="50 % MAYOR"/>
    <s v="Rango 400-449"/>
    <x v="0"/>
  </r>
  <r>
    <x v="4"/>
    <x v="18"/>
    <s v="Educación"/>
    <x v="0"/>
    <x v="0"/>
    <x v="5347"/>
    <s v="REGULAR"/>
    <s v="JARA  MUÑOZ MARIANA SOLEDAD "/>
    <x v="0"/>
    <s v="San Bernardo"/>
    <s v="Sin Beca"/>
    <s v="Con Beca"/>
    <s v="AÑO 2018"/>
    <n v="651"/>
    <n v="415"/>
    <n v="429"/>
    <n v="846"/>
    <x v="1"/>
    <s v="CON PSU "/>
    <s v="50 % MAYOR"/>
    <s v="Rango 400-449"/>
    <x v="0"/>
  </r>
  <r>
    <x v="4"/>
    <x v="0"/>
    <s v="Ingeniería, Ciencia y Tecnología "/>
    <x v="0"/>
    <x v="1"/>
    <x v="5348"/>
    <s v="REGULAR"/>
    <s v="PAVEZ NEIRA TAMAR AYLEEN"/>
    <x v="0"/>
    <s v="Lo Prado"/>
    <s v="Sin Beca"/>
    <s v="Con Beca"/>
    <s v="AÑO 2012"/>
    <n v="455"/>
    <n v="488"/>
    <n v="363"/>
    <m/>
    <x v="54"/>
    <s v="CON PSU "/>
    <s v="SIN INFORMACIÓN "/>
    <s v="Rango 400-449"/>
    <x v="0"/>
  </r>
  <r>
    <x v="4"/>
    <x v="6"/>
    <s v="Ciencias Sociales"/>
    <x v="1"/>
    <x v="0"/>
    <x v="5349"/>
    <s v="REGULAR"/>
    <s v="RODRIGUEZ NOVOA JUAN GABRIEL"/>
    <x v="1"/>
    <s v="La Granja"/>
    <s v="Sin Beca"/>
    <s v="Con Beca"/>
    <s v="AÑO 2009"/>
    <n v="662"/>
    <n v="403"/>
    <n v="469"/>
    <m/>
    <x v="547"/>
    <s v="CON PSU "/>
    <s v="SIN INFORMACIÓN "/>
    <s v="Rango 400-449"/>
    <x v="0"/>
  </r>
  <r>
    <x v="4"/>
    <x v="1"/>
    <s v="Salud"/>
    <x v="1"/>
    <x v="1"/>
    <x v="5350"/>
    <s v="REGULAR"/>
    <s v="REYES MUÑOZ FRANCISCO JAVIER "/>
    <x v="1"/>
    <s v="Santiago"/>
    <s v="Con Beca"/>
    <s v="Con Beca"/>
    <s v="AÑO 2018"/>
    <m/>
    <n v="415"/>
    <n v="465"/>
    <m/>
    <x v="50"/>
    <s v="CON PSU "/>
    <s v="SIN INFORMACIÓN "/>
    <s v="Rango 400-449"/>
    <x v="0"/>
  </r>
  <r>
    <x v="4"/>
    <x v="4"/>
    <s v="Salud"/>
    <x v="0"/>
    <x v="0"/>
    <x v="5351"/>
    <s v="REGULAR"/>
    <s v="TARIFEÑO PEREZ SANDY OMARA"/>
    <x v="0"/>
    <s v="Pedro Aguirre Cerda"/>
    <s v="Sin Beca"/>
    <s v="Con Beca"/>
    <s v="AÑO 2009"/>
    <n v="332"/>
    <n v="458"/>
    <n v="376"/>
    <m/>
    <x v="444"/>
    <s v="CON PSU "/>
    <s v="SIN INFORMACIÓN "/>
    <s v="Rango 400-449"/>
    <x v="0"/>
  </r>
  <r>
    <x v="4"/>
    <x v="16"/>
    <s v="Ingeniería, Ciencia y Tecnología "/>
    <x v="1"/>
    <x v="0"/>
    <x v="5352"/>
    <s v="REGULAR"/>
    <s v="Rubio Cerda Josué Wladimir"/>
    <x v="1"/>
    <s v="Cerro Navia"/>
    <s v="Con Beca"/>
    <s v="Con Beca"/>
    <s v="AÑO 2011"/>
    <n v="437"/>
    <n v="443"/>
    <n v="447"/>
    <m/>
    <x v="71"/>
    <s v="CON PSU "/>
    <s v="SIN INFORMACIÓN "/>
    <s v="Rango 400-449"/>
    <x v="0"/>
  </r>
  <r>
    <x v="4"/>
    <x v="7"/>
    <s v="Salud"/>
    <x v="0"/>
    <x v="1"/>
    <x v="5353"/>
    <s v="REGULAR"/>
    <s v="ESPARZA DUARTE ROBERT MANUEL"/>
    <x v="1"/>
    <s v="Quinta Normal"/>
    <s v="Con Beca"/>
    <s v="Sin Beca"/>
    <s v="AÑO 2010"/>
    <n v="476"/>
    <n v="431"/>
    <n v="410"/>
    <m/>
    <x v="44"/>
    <s v="CON PSU "/>
    <s v="SIN INFORMACIÓN "/>
    <s v="Rango 400-449"/>
    <x v="0"/>
  </r>
  <r>
    <x v="4"/>
    <x v="1"/>
    <s v="Salud"/>
    <x v="0"/>
    <x v="1"/>
    <x v="5354"/>
    <s v="REGULAR"/>
    <s v="ABARCA CORDOVA MARCELO ALEJANDRO"/>
    <x v="1"/>
    <s v="San Antonio"/>
    <s v="Con Beca"/>
    <s v="Sin Beca"/>
    <s v="AÑO 2011"/>
    <n v="435"/>
    <n v="345"/>
    <n v="543"/>
    <m/>
    <x v="40"/>
    <s v="CON PSU "/>
    <s v="SIN INFORMACIÓN "/>
    <s v="Rango 400-449"/>
    <x v="0"/>
  </r>
  <r>
    <x v="4"/>
    <x v="3"/>
    <s v="Educación"/>
    <x v="0"/>
    <x v="1"/>
    <x v="5355"/>
    <s v="REGULAR"/>
    <s v="REYES REIG ANGEL FELIPE"/>
    <x v="1"/>
    <s v="Cerrillos"/>
    <s v="Sin Beca"/>
    <s v="Sin Beca"/>
    <s v="AÑO 2009"/>
    <n v="599"/>
    <n v="485"/>
    <n v="356"/>
    <m/>
    <x v="44"/>
    <s v="CON PSU "/>
    <s v="SIN INFORMACIÓN "/>
    <s v="Rango 400-449"/>
    <x v="0"/>
  </r>
  <r>
    <x v="4"/>
    <x v="6"/>
    <s v="Ciencias Sociales"/>
    <x v="1"/>
    <x v="0"/>
    <x v="1329"/>
    <s v="REGULAR"/>
    <s v="ARRIAGADA IBACETA NORMA FRANCISCA CAROLINA"/>
    <x v="0"/>
    <s v="El Monte"/>
    <s v="Sin Beca"/>
    <s v="Sin Beca"/>
    <s v="AÑO 2012"/>
    <n v="359"/>
    <n v="501"/>
    <n v="363"/>
    <m/>
    <x v="45"/>
    <s v="CON PSU "/>
    <s v="SIN INFORMACIÓN "/>
    <s v="Rango 400-449"/>
    <x v="0"/>
  </r>
  <r>
    <x v="4"/>
    <x v="4"/>
    <s v="Salud"/>
    <x v="0"/>
    <x v="1"/>
    <x v="5356"/>
    <s v="REGULAR"/>
    <s v="SILVA  RIVERA RAMÓN ALFONSO "/>
    <x v="1"/>
    <s v="Maipú"/>
    <s v="Sin Beca"/>
    <s v="Sin Beca"/>
    <s v="AÑO 2012"/>
    <n v="481"/>
    <n v="384"/>
    <n v="510"/>
    <m/>
    <x v="11"/>
    <s v="CON PSU "/>
    <s v="SIN INFORMACIÓN "/>
    <s v="Rango 400-449"/>
    <x v="0"/>
  </r>
  <r>
    <x v="4"/>
    <x v="1"/>
    <s v="Salud"/>
    <x v="1"/>
    <x v="0"/>
    <x v="5357"/>
    <s v="REGULAR"/>
    <s v="BRAVO IBAÑEZ FELIPE IGNACIO"/>
    <x v="1"/>
    <s v="Maipú"/>
    <s v="Sin Beca"/>
    <s v="Sin Beca"/>
    <s v="AÑO 2012"/>
    <n v="478"/>
    <n v="507"/>
    <n v="363"/>
    <m/>
    <x v="24"/>
    <s v="CON PSU "/>
    <s v="SIN INFORMACIÓN "/>
    <s v="Rango 400-449"/>
    <x v="0"/>
  </r>
  <r>
    <x v="4"/>
    <x v="7"/>
    <s v="Salud"/>
    <x v="0"/>
    <x v="1"/>
    <x v="5358"/>
    <s v="REGULAR"/>
    <s v="GUERRERO ELGUETA AMADOR RIGOBERTO"/>
    <x v="1"/>
    <s v="Quinta Normal"/>
    <s v="Sin Beca"/>
    <s v="Sin Beca"/>
    <s v="AÑO 2011"/>
    <n v="519"/>
    <n v="508"/>
    <n v="381"/>
    <m/>
    <x v="69"/>
    <s v="CON PSU "/>
    <s v="SIN INFORMACIÓN "/>
    <s v="Rango 400-449"/>
    <x v="0"/>
  </r>
  <r>
    <x v="4"/>
    <x v="8"/>
    <s v="Ciencias Sociales"/>
    <x v="0"/>
    <x v="0"/>
    <x v="5359"/>
    <s v="REGULAR"/>
    <s v="AGUERO IBARRA FERNANDO IGNACIO"/>
    <x v="1"/>
    <s v="Mostazal"/>
    <s v="Sin Beca"/>
    <s v="Con Beca"/>
    <s v="AÑO 2018"/>
    <n v="286"/>
    <n v="489"/>
    <n v="465"/>
    <n v="286"/>
    <x v="134"/>
    <s v="CON PSU "/>
    <s v="50 % MENOR "/>
    <s v="Rango 450-499"/>
    <x v="1"/>
  </r>
  <r>
    <x v="4"/>
    <x v="4"/>
    <s v="Salud"/>
    <x v="0"/>
    <x v="0"/>
    <x v="5360"/>
    <s v="REGULAR"/>
    <s v="SANCHEZ CERDA JOSEFA IGNACIA"/>
    <x v="0"/>
    <s v="Padre Hurtado"/>
    <s v="Con Beca"/>
    <s v="Sin Beca"/>
    <s v="AÑO 2018"/>
    <n v="299"/>
    <n v="466"/>
    <n v="448"/>
    <n v="299"/>
    <x v="172"/>
    <s v="CON PSU "/>
    <s v="50 % MENOR "/>
    <s v="Rango 450-499"/>
    <x v="1"/>
  </r>
  <r>
    <x v="4"/>
    <x v="3"/>
    <s v="Educación"/>
    <x v="0"/>
    <x v="0"/>
    <x v="5361"/>
    <s v="REGULAR"/>
    <s v="PARADA SOTO  CARLOS IGNACIO"/>
    <x v="1"/>
    <s v="Colina"/>
    <s v="Sin Beca"/>
    <s v="Con Beca"/>
    <s v="AÑO 2018"/>
    <n v="309"/>
    <n v="481"/>
    <n v="429"/>
    <n v="309"/>
    <x v="86"/>
    <s v="CON PSU "/>
    <s v="50 % MENOR "/>
    <s v="Rango 450-499"/>
    <x v="1"/>
  </r>
  <r>
    <x v="4"/>
    <x v="16"/>
    <s v="Ingeniería, Ciencia y Tecnología "/>
    <x v="0"/>
    <x v="0"/>
    <x v="5362"/>
    <s v="REGULAR"/>
    <s v="ARENAS BARRIOS TOMAS IGNACIO"/>
    <x v="1"/>
    <s v="Estación Central"/>
    <s v="Sin Beca"/>
    <s v="Con Beca"/>
    <s v="AÑO 2018"/>
    <n v="339"/>
    <n v="503"/>
    <n v="408"/>
    <n v="339"/>
    <x v="121"/>
    <s v="CON PSU "/>
    <s v="50 % MENOR "/>
    <s v="Rango 450-499"/>
    <x v="1"/>
  </r>
  <r>
    <x v="4"/>
    <x v="1"/>
    <s v="Salud"/>
    <x v="0"/>
    <x v="0"/>
    <x v="5363"/>
    <s v="REGULAR"/>
    <s v="QUIROZ BECERRA BRYAN ALEXIS"/>
    <x v="1"/>
    <s v="Estación Central"/>
    <s v="Con Beca"/>
    <s v="Sin Beca"/>
    <s v="AÑO 2015"/>
    <n v="341"/>
    <n v="436"/>
    <n v="509"/>
    <n v="341"/>
    <x v="94"/>
    <s v="CON PSU "/>
    <s v="50 % MENOR "/>
    <s v="Rango 450-499"/>
    <x v="1"/>
  </r>
  <r>
    <x v="4"/>
    <x v="4"/>
    <s v="Salud"/>
    <x v="0"/>
    <x v="0"/>
    <x v="5364"/>
    <s v="REGULAR"/>
    <s v="SAEZ CARREÑO XABIER IGNACIO"/>
    <x v="1"/>
    <s v="Quilicura"/>
    <s v="Con Beca"/>
    <s v="Sin Beca"/>
    <s v="AÑO 2018"/>
    <n v="349"/>
    <n v="466"/>
    <n v="481"/>
    <n v="350"/>
    <x v="136"/>
    <s v="CON PSU "/>
    <s v="50 % MAYOR"/>
    <s v="Rango 450-499"/>
    <x v="1"/>
  </r>
  <r>
    <x v="4"/>
    <x v="4"/>
    <s v="Salud"/>
    <x v="0"/>
    <x v="0"/>
    <x v="5365"/>
    <s v="REGULAR"/>
    <s v="MELLADO LOPEZ TAMARA KATHERINA"/>
    <x v="0"/>
    <s v="ARICA"/>
    <s v="Sin Beca"/>
    <s v="Con Beca"/>
    <s v="AÑO 2018"/>
    <n v="352"/>
    <n v="474"/>
    <n v="481"/>
    <n v="352"/>
    <x v="122"/>
    <s v="CON PSU "/>
    <s v="50 % MENOR "/>
    <s v="Rango 450-499"/>
    <x v="1"/>
  </r>
  <r>
    <x v="4"/>
    <x v="6"/>
    <s v="Ciencias Sociales"/>
    <x v="1"/>
    <x v="0"/>
    <x v="5366"/>
    <s v="REGULAR"/>
    <s v="LEON VALDERRAMA BAYRON MICHAEL"/>
    <x v="1"/>
    <s v="Puente Alto"/>
    <s v="Sin Beca"/>
    <s v="Sin Beca"/>
    <s v="AÑO 2017"/>
    <n v="352"/>
    <n v="473"/>
    <n v="454"/>
    <n v="353"/>
    <x v="148"/>
    <s v="CON PSU "/>
    <s v="50 % MAYOR"/>
    <s v="Rango 450-499"/>
    <x v="1"/>
  </r>
  <r>
    <x v="4"/>
    <x v="17"/>
    <s v="Ingeniería, Ciencia y Tecnología "/>
    <x v="0"/>
    <x v="0"/>
    <x v="5367"/>
    <s v="REGULAR"/>
    <s v="BENAVIDES COLLAO JAVIER IGNACIO"/>
    <x v="1"/>
    <s v="Pedro Aguirre Cerda"/>
    <s v="Con Beca"/>
    <s v="Con Beca"/>
    <s v="AÑO 2018"/>
    <n v="365"/>
    <n v="450"/>
    <n v="507"/>
    <n v="367"/>
    <x v="130"/>
    <s v="CON PSU "/>
    <s v="50 % MAYOR"/>
    <s v="Rango 450-499"/>
    <x v="1"/>
  </r>
  <r>
    <x v="4"/>
    <x v="6"/>
    <s v="Ciencias Sociales"/>
    <x v="0"/>
    <x v="0"/>
    <x v="5368"/>
    <s v="REGULAR"/>
    <s v="ARRIBAS EGAÑA CAMILA CONSTANZA"/>
    <x v="0"/>
    <s v="El Bosque"/>
    <s v="Sin Beca"/>
    <s v="Con Beca"/>
    <s v="AÑO 2018"/>
    <n v="369"/>
    <n v="517"/>
    <n v="448"/>
    <n v="369"/>
    <x v="151"/>
    <s v="CON PSU "/>
    <s v="50 % MENOR "/>
    <s v="Rango 450-499"/>
    <x v="1"/>
  </r>
  <r>
    <x v="4"/>
    <x v="5"/>
    <s v="Ciencias Sociales"/>
    <x v="0"/>
    <x v="1"/>
    <x v="5369"/>
    <s v="REGULAR"/>
    <s v="YAPUR ROSAS DUSSAN"/>
    <x v="1"/>
    <s v="Santiago"/>
    <s v="Con Beca"/>
    <s v="Sin Beca"/>
    <s v="AÑO 2017"/>
    <n v="370"/>
    <n v="451"/>
    <n v="514"/>
    <n v="370"/>
    <x v="151"/>
    <s v="CON PSU "/>
    <s v="50 % MENOR "/>
    <s v="Rango 450-499"/>
    <x v="1"/>
  </r>
  <r>
    <x v="4"/>
    <x v="9"/>
    <s v="Salud"/>
    <x v="0"/>
    <x v="0"/>
    <x v="5370"/>
    <s v="REGULAR"/>
    <s v="MARTINEZ ALIAGA FERNANDA"/>
    <x v="0"/>
    <s v="Pudahuel"/>
    <s v="Sin Beca"/>
    <s v="Sin Beca"/>
    <s v="AÑO 2018"/>
    <n v="372"/>
    <n v="450"/>
    <n v="495"/>
    <n v="372"/>
    <x v="94"/>
    <s v="CON PSU "/>
    <s v="50 % MENOR "/>
    <s v="Rango 450-499"/>
    <x v="1"/>
  </r>
  <r>
    <x v="4"/>
    <x v="9"/>
    <s v="Salud"/>
    <x v="0"/>
    <x v="0"/>
    <x v="5371"/>
    <s v="REGULAR"/>
    <s v="SANTANA ARANCIBIA BASSAM YESEBEL"/>
    <x v="0"/>
    <s v="Ñuñoa"/>
    <s v="Sin Beca"/>
    <s v="Con Beca"/>
    <s v="AÑO 2016"/>
    <n v="380"/>
    <n v="459"/>
    <n v="485"/>
    <n v="375"/>
    <x v="173"/>
    <s v="CON PSU "/>
    <s v="50 % MENOR "/>
    <s v="Rango 450-499"/>
    <x v="1"/>
  </r>
  <r>
    <x v="4"/>
    <x v="16"/>
    <s v="Ingeniería, Ciencia y Tecnología "/>
    <x v="1"/>
    <x v="1"/>
    <x v="2601"/>
    <s v="REGULAR"/>
    <s v="SILVA NAHUELPI CAMILA  FERNANDA"/>
    <x v="0"/>
    <s v="Peñaflor"/>
    <s v="Con Beca"/>
    <s v="Sin Beca"/>
    <s v="AÑO 2016"/>
    <n v="380"/>
    <n v="486"/>
    <n v="507"/>
    <n v="375"/>
    <x v="157"/>
    <s v="CON PSU "/>
    <s v="50 % MENOR "/>
    <s v="Rango 450-499"/>
    <x v="1"/>
  </r>
  <r>
    <x v="4"/>
    <x v="20"/>
    <s v="Salud"/>
    <x v="0"/>
    <x v="0"/>
    <x v="5372"/>
    <s v="REGULAR"/>
    <s v="RIVAS PINTO CAMILA ADRIANA "/>
    <x v="0"/>
    <s v="Coquimbo"/>
    <s v="Con Beca"/>
    <s v="Sin Beca"/>
    <s v="AÑO 2018"/>
    <n v="376"/>
    <n v="424"/>
    <n v="558"/>
    <n v="376"/>
    <x v="170"/>
    <s v="CON PSU "/>
    <s v="50 % MENOR "/>
    <s v="Rango 450-499"/>
    <x v="1"/>
  </r>
  <r>
    <x v="4"/>
    <x v="7"/>
    <s v="Salud"/>
    <x v="0"/>
    <x v="0"/>
    <x v="5373"/>
    <s v="REGULAR"/>
    <s v="LUARTE CALDERÓN  CAMILA FERNANDA "/>
    <x v="0"/>
    <s v="Quilicura"/>
    <s v="Con Beca"/>
    <s v="Sin Beca"/>
    <s v="AÑO 2018"/>
    <n v="376"/>
    <n v="489"/>
    <n v="429"/>
    <n v="376"/>
    <x v="98"/>
    <s v="CON PSU "/>
    <s v="50 % MENOR "/>
    <s v="Rango 450-499"/>
    <x v="1"/>
  </r>
  <r>
    <x v="4"/>
    <x v="9"/>
    <s v="Salud"/>
    <x v="0"/>
    <x v="0"/>
    <x v="5374"/>
    <s v="REGULAR"/>
    <s v="JIMÉNEZ PIZARRO MARCELO ANDRÉS"/>
    <x v="1"/>
    <s v="Quilicura"/>
    <s v="Con Beca"/>
    <s v="Sin Beca"/>
    <s v="AÑO 2018"/>
    <n v="379"/>
    <n v="466"/>
    <n v="527"/>
    <n v="379"/>
    <x v="157"/>
    <s v="CON PSU "/>
    <s v="50 % MENOR "/>
    <s v="Rango 450-499"/>
    <x v="1"/>
  </r>
  <r>
    <x v="4"/>
    <x v="1"/>
    <s v="Salud"/>
    <x v="1"/>
    <x v="0"/>
    <x v="5375"/>
    <s v="REGULAR"/>
    <s v="PINAR  VARAS FABIAN ALEJANDRO"/>
    <x v="1"/>
    <s v="Cerro Navia"/>
    <s v="Sin Beca"/>
    <s v="Sin Beca"/>
    <s v="AÑO 2018"/>
    <n v="380"/>
    <n v="481"/>
    <n v="429"/>
    <n v="380"/>
    <x v="86"/>
    <s v="CON PSU "/>
    <s v="50 % MENOR "/>
    <s v="Rango 450-499"/>
    <x v="1"/>
  </r>
  <r>
    <x v="4"/>
    <x v="7"/>
    <s v="Salud"/>
    <x v="0"/>
    <x v="0"/>
    <x v="5376"/>
    <s v="REGULAR"/>
    <s v="TORO MONTENEGRO CAMILA FERNANDA "/>
    <x v="0"/>
    <s v="Pirque"/>
    <s v="Con Beca"/>
    <s v="Con Beca"/>
    <s v="AÑO 2018"/>
    <n v="383"/>
    <n v="433"/>
    <n v="536"/>
    <n v="383"/>
    <x v="131"/>
    <s v="CON PSU "/>
    <s v="50 % MENOR "/>
    <s v="Rango 450-499"/>
    <x v="1"/>
  </r>
  <r>
    <x v="4"/>
    <x v="12"/>
    <s v="Salud"/>
    <x v="0"/>
    <x v="0"/>
    <x v="5377"/>
    <s v="REGULAR"/>
    <s v="LILLO DIAZ SOFÍA CONSTANZA "/>
    <x v="0"/>
    <s v="La Granja"/>
    <s v="Con Beca"/>
    <s v="Con Beca"/>
    <s v="AÑO 2018"/>
    <n v="383"/>
    <n v="385"/>
    <n v="544"/>
    <n v="383"/>
    <x v="113"/>
    <s v="CON PSU "/>
    <s v="50 % MENOR "/>
    <s v="Rango 450-499"/>
    <x v="1"/>
  </r>
  <r>
    <x v="4"/>
    <x v="8"/>
    <s v="Ciencias Sociales"/>
    <x v="0"/>
    <x v="0"/>
    <x v="5378"/>
    <s v="REGULAR"/>
    <s v="RODRIGUEZ  SALAZAR CONSTANZA ISIDORA "/>
    <x v="0"/>
    <s v="Quilicura"/>
    <s v="Con Beca"/>
    <s v="Con Beca"/>
    <s v="AÑO 2018"/>
    <n v="383"/>
    <n v="558"/>
    <n v="363"/>
    <n v="383"/>
    <x v="163"/>
    <s v="CON PSU "/>
    <s v="50 % MENOR "/>
    <s v="Rango 450-499"/>
    <x v="1"/>
  </r>
  <r>
    <x v="4"/>
    <x v="10"/>
    <s v="Salud"/>
    <x v="0"/>
    <x v="0"/>
    <x v="5379"/>
    <s v="REGULAR"/>
    <s v="HERRAZ GONZALEZ CAMILA JAVIERA"/>
    <x v="0"/>
    <s v="La Cisterna"/>
    <s v="Sin Beca"/>
    <s v="Sin Beca"/>
    <s v="AÑO 2017"/>
    <n v="383"/>
    <n v="419"/>
    <n v="482"/>
    <n v="383"/>
    <x v="91"/>
    <s v="CON PSU "/>
    <s v="50 % MENOR "/>
    <s v="Rango 450-499"/>
    <x v="1"/>
  </r>
  <r>
    <x v="4"/>
    <x v="20"/>
    <s v="Salud"/>
    <x v="0"/>
    <x v="1"/>
    <x v="5380"/>
    <s v="REGULAR"/>
    <s v="AVILA HERRERA VALENTINA  ANDREA"/>
    <x v="0"/>
    <s v="La Florida"/>
    <s v="Sin Beca"/>
    <s v="Sin Beca"/>
    <s v="AÑO 2015"/>
    <n v="383"/>
    <n v="436"/>
    <n v="494"/>
    <n v="383"/>
    <x v="127"/>
    <s v="CON PSU "/>
    <s v="50 % MENOR "/>
    <s v="Rango 450-499"/>
    <x v="1"/>
  </r>
  <r>
    <x v="4"/>
    <x v="4"/>
    <s v="Salud"/>
    <x v="0"/>
    <x v="1"/>
    <x v="5381"/>
    <s v="REGULAR"/>
    <s v="AYLWIN  OYARCE ALISON JAVIERA"/>
    <x v="0"/>
    <s v="Recoleta"/>
    <s v="Sin Beca"/>
    <s v="Sin Beca"/>
    <s v="AÑO 2018"/>
    <n v="383"/>
    <n v="496"/>
    <n v="429"/>
    <n v="383"/>
    <x v="107"/>
    <s v="CON PSU "/>
    <s v="50 % MENOR "/>
    <s v="Rango 450-499"/>
    <x v="1"/>
  </r>
  <r>
    <x v="4"/>
    <x v="9"/>
    <s v="Salud"/>
    <x v="0"/>
    <x v="0"/>
    <x v="5382"/>
    <s v="REGULAR"/>
    <s v="RODRIGUEZ LOBOS SEBASTIAN IGNACIO"/>
    <x v="1"/>
    <s v="San Miguel"/>
    <s v="Sin Beca"/>
    <s v="Sin Beca"/>
    <s v="AÑO 2018"/>
    <n v="383"/>
    <n v="442"/>
    <n v="544"/>
    <n v="383"/>
    <x v="150"/>
    <s v="CON PSU "/>
    <s v="50 % MENOR "/>
    <s v="Rango 450-499"/>
    <x v="1"/>
  </r>
  <r>
    <x v="4"/>
    <x v="6"/>
    <s v="Ciencias Sociales"/>
    <x v="0"/>
    <x v="0"/>
    <x v="3964"/>
    <s v="REGULAR"/>
    <s v="CARCAMO AZOCAR PEDRO GABRIEL ANDRES"/>
    <x v="1"/>
    <s v="Puente Alto"/>
    <s v="Sin Beca"/>
    <s v="Sin Beca"/>
    <s v="AÑO 2017"/>
    <n v="383"/>
    <n v="458"/>
    <n v="469"/>
    <n v="384"/>
    <x v="148"/>
    <s v="CON PSU "/>
    <s v="50 % MAYOR"/>
    <s v="Rango 450-499"/>
    <x v="1"/>
  </r>
  <r>
    <x v="4"/>
    <x v="1"/>
    <s v="Salud"/>
    <x v="0"/>
    <x v="0"/>
    <x v="5383"/>
    <s v="REGULAR"/>
    <s v="MAYORGA ROJAS KARLA MACARENA"/>
    <x v="0"/>
    <s v="Lo Espejo"/>
    <s v="Con Beca"/>
    <s v="Con Beca"/>
    <s v="AÑO 2018"/>
    <n v="387"/>
    <n v="530"/>
    <n v="408"/>
    <n v="387"/>
    <x v="166"/>
    <s v="CON PSU "/>
    <s v="50 % MENOR "/>
    <s v="Rango 450-499"/>
    <x v="1"/>
  </r>
  <r>
    <x v="4"/>
    <x v="1"/>
    <s v="Salud"/>
    <x v="0"/>
    <x v="0"/>
    <x v="5384"/>
    <s v="REGULAR"/>
    <s v="HENRIQUEZ FLORES DIEGO ARMANDO"/>
    <x v="1"/>
    <s v="La Granja"/>
    <s v="Sin Beca"/>
    <s v="Con Beca"/>
    <s v="AÑO 2018"/>
    <n v="387"/>
    <n v="450"/>
    <n v="527"/>
    <n v="387"/>
    <x v="447"/>
    <s v="CON PSU "/>
    <s v="50 % MENOR "/>
    <s v="Rango 450-499"/>
    <x v="1"/>
  </r>
  <r>
    <x v="4"/>
    <x v="7"/>
    <s v="Salud"/>
    <x v="0"/>
    <x v="0"/>
    <x v="5385"/>
    <s v="REGULAR"/>
    <s v="LEPE COFRÉ JAVIERA CONSTANZA"/>
    <x v="0"/>
    <s v="Lo Espejo"/>
    <s v="Sin Beca"/>
    <s v="Sin Beca"/>
    <s v="AÑO 2018"/>
    <n v="387"/>
    <n v="481"/>
    <n v="465"/>
    <n v="387"/>
    <x v="112"/>
    <s v="CON PSU "/>
    <s v="50 % MENOR "/>
    <s v="Rango 450-499"/>
    <x v="1"/>
  </r>
  <r>
    <x v="4"/>
    <x v="11"/>
    <s v="Ciencias Sociales"/>
    <x v="0"/>
    <x v="0"/>
    <x v="5386"/>
    <s v="REGULAR"/>
    <s v="FLORES  MUÑOZ  RODRIGO ALEJANDRO"/>
    <x v="1"/>
    <s v="Puente Alto"/>
    <s v="Sin Beca"/>
    <s v="Con Beca"/>
    <s v="AÑO 2018"/>
    <n v="389"/>
    <n v="530"/>
    <n v="448"/>
    <n v="389"/>
    <x v="178"/>
    <s v="CON PSU "/>
    <s v="50 % MENOR "/>
    <s v="Rango 450-499"/>
    <x v="1"/>
  </r>
  <r>
    <x v="4"/>
    <x v="4"/>
    <s v="Salud"/>
    <x v="0"/>
    <x v="0"/>
    <x v="5387"/>
    <s v="REGULAR"/>
    <s v="ESPINOZA MUÑOZ CARLA ROSSY"/>
    <x v="0"/>
    <s v="Santiago"/>
    <s v="Con Beca"/>
    <s v="Sin Beca"/>
    <s v="AÑO 2018"/>
    <n v="389"/>
    <n v="466"/>
    <n v="448"/>
    <n v="389"/>
    <x v="172"/>
    <s v="CON PSU "/>
    <s v="50 % MENOR "/>
    <s v="Rango 450-499"/>
    <x v="1"/>
  </r>
  <r>
    <x v="4"/>
    <x v="10"/>
    <s v="Salud"/>
    <x v="0"/>
    <x v="0"/>
    <x v="5388"/>
    <s v="REGULAR"/>
    <s v="GARRIDO CABELLO ISADORA  DE JESUS "/>
    <x v="0"/>
    <s v="Providencia"/>
    <s v="Sin Beca"/>
    <s v="Sin Beca"/>
    <s v="AÑO 2018"/>
    <n v="389"/>
    <n v="433"/>
    <n v="495"/>
    <n v="389"/>
    <x v="162"/>
    <s v="CON PSU "/>
    <s v="50 % MENOR "/>
    <s v="Rango 450-499"/>
    <x v="1"/>
  </r>
  <r>
    <x v="4"/>
    <x v="6"/>
    <s v="Ciencias Sociales"/>
    <x v="0"/>
    <x v="0"/>
    <x v="5389"/>
    <s v="REGULAR"/>
    <s v="GARCÍA VILLALOBOS SEBASTIÁN ANDRÉS "/>
    <x v="1"/>
    <s v="La Cisterna"/>
    <s v="Sin Beca"/>
    <s v="Con Beca"/>
    <s v="AÑO 2018"/>
    <n v="390"/>
    <n v="474"/>
    <n v="429"/>
    <n v="390"/>
    <x v="446"/>
    <s v="CON PSU "/>
    <s v="50 % MENOR "/>
    <s v="Rango 450-499"/>
    <x v="1"/>
  </r>
  <r>
    <x v="4"/>
    <x v="20"/>
    <s v="Salud"/>
    <x v="0"/>
    <x v="0"/>
    <x v="2617"/>
    <s v="REGULAR"/>
    <s v="ESPINOZA ARRIAGADA SCARLETT ALEJANDRA"/>
    <x v="0"/>
    <s v="San Joaquín"/>
    <s v="Con Beca"/>
    <s v="Sin Beca"/>
    <s v="AÑO 2016"/>
    <n v="393"/>
    <n v="501"/>
    <n v="472"/>
    <n v="392"/>
    <x v="141"/>
    <s v="CON PSU "/>
    <s v="50 % MENOR "/>
    <s v="Rango 450-499"/>
    <x v="1"/>
  </r>
  <r>
    <x v="4"/>
    <x v="12"/>
    <s v="Salud"/>
    <x v="0"/>
    <x v="0"/>
    <x v="5390"/>
    <s v="REGULAR"/>
    <s v="ANDRADE SEPULVEDA CATALINA ALEXANDRA"/>
    <x v="0"/>
    <s v="Colina"/>
    <s v="Con Beca"/>
    <s v="Con Beca"/>
    <s v="AÑO 2013"/>
    <n v="393"/>
    <n v="568"/>
    <n v="422"/>
    <n v="393"/>
    <x v="126"/>
    <s v="CON PSU "/>
    <s v="50 % MENOR "/>
    <s v="Rango 450-499"/>
    <x v="1"/>
  </r>
  <r>
    <x v="4"/>
    <x v="4"/>
    <s v="Salud"/>
    <x v="0"/>
    <x v="0"/>
    <x v="5391"/>
    <s v="REGULAR"/>
    <s v="ARAVENA SILVA DANIELA PAZ"/>
    <x v="0"/>
    <s v="Maipú"/>
    <s v="Con Beca"/>
    <s v="Con Beca"/>
    <s v="AÑO 2018"/>
    <n v="393"/>
    <n v="442"/>
    <n v="527"/>
    <n v="393"/>
    <x v="131"/>
    <s v="CON PSU "/>
    <s v="50 % MENOR "/>
    <s v="Rango 450-499"/>
    <x v="1"/>
  </r>
  <r>
    <x v="4"/>
    <x v="1"/>
    <s v="Salud"/>
    <x v="0"/>
    <x v="1"/>
    <x v="5392"/>
    <s v="REGULAR"/>
    <s v="ROMERO ENCALADA NICOLAS PATRICIO"/>
    <x v="1"/>
    <s v="Maipú"/>
    <s v="Sin Beca"/>
    <s v="Sin Beca"/>
    <s v="AÑO 2018"/>
    <n v="393"/>
    <n v="489"/>
    <n v="429"/>
    <n v="393"/>
    <x v="98"/>
    <s v="CON PSU "/>
    <s v="50 % MENOR "/>
    <s v="Rango 450-499"/>
    <x v="1"/>
  </r>
  <r>
    <x v="4"/>
    <x v="20"/>
    <s v="Salud"/>
    <x v="0"/>
    <x v="0"/>
    <x v="5393"/>
    <s v="REGULAR"/>
    <s v="ZAMORANO GANA PATRICIA EUGENIA"/>
    <x v="0"/>
    <s v="Santiago"/>
    <s v="Sin Beca"/>
    <s v="Sin Beca"/>
    <s v="AÑO 2018"/>
    <n v="393"/>
    <n v="474"/>
    <n v="481"/>
    <n v="393"/>
    <x v="122"/>
    <s v="CON PSU "/>
    <s v="50 % MENOR "/>
    <s v="Rango 450-499"/>
    <x v="1"/>
  </r>
  <r>
    <x v="4"/>
    <x v="8"/>
    <s v="Ciencias Sociales"/>
    <x v="0"/>
    <x v="0"/>
    <x v="5394"/>
    <s v="REGULAR"/>
    <s v="ROJAS RODRIGUEZ DEYNNA  ANNAIS"/>
    <x v="0"/>
    <s v="San Miguel"/>
    <s v="Sin Beca"/>
    <s v="Con Beca"/>
    <s v="AÑO 2018"/>
    <n v="393"/>
    <n v="466"/>
    <n v="507"/>
    <n v="396"/>
    <x v="141"/>
    <s v="CON PSU "/>
    <s v="50 % MAYOR"/>
    <s v="Rango 450-499"/>
    <x v="1"/>
  </r>
  <r>
    <x v="4"/>
    <x v="7"/>
    <s v="Salud"/>
    <x v="0"/>
    <x v="1"/>
    <x v="5395"/>
    <s v="REGULAR"/>
    <s v="SANHUEZA ARANCIBIA NICOLE ARLETT"/>
    <x v="0"/>
    <s v="San Felipe"/>
    <s v="Con Beca"/>
    <s v="Sin Beca"/>
    <s v="AÑO 2016"/>
    <n v="397"/>
    <n v="537"/>
    <n v="425"/>
    <n v="397"/>
    <x v="96"/>
    <s v="CON PSU "/>
    <s v="50 % MENOR "/>
    <s v="Rango 450-499"/>
    <x v="1"/>
  </r>
  <r>
    <x v="4"/>
    <x v="12"/>
    <s v="Salud"/>
    <x v="0"/>
    <x v="0"/>
    <x v="5396"/>
    <s v="REGULAR"/>
    <s v="GAETE MILLA IGNACIO ANDRES"/>
    <x v="1"/>
    <s v="Quilicura"/>
    <s v="Sin Beca"/>
    <s v="Sin Beca"/>
    <s v="AÑO 2018"/>
    <n v="397"/>
    <n v="474"/>
    <n v="507"/>
    <n v="397"/>
    <x v="117"/>
    <s v="CON PSU "/>
    <s v="50 % MENOR "/>
    <s v="Rango 450-499"/>
    <x v="1"/>
  </r>
  <r>
    <x v="4"/>
    <x v="9"/>
    <s v="Salud"/>
    <x v="0"/>
    <x v="0"/>
    <x v="5397"/>
    <s v="REGULAR"/>
    <s v="AGUILERA PEREZ HIARA CONSTANZA"/>
    <x v="1"/>
    <s v="Pedro Aguirre Cerda"/>
    <s v="Sin Beca"/>
    <s v="Sin Beca"/>
    <s v="AÑO 2014"/>
    <n v="399"/>
    <n v="560"/>
    <n v="438"/>
    <n v="399"/>
    <x v="145"/>
    <s v="CON PSU "/>
    <s v="50 % MENOR "/>
    <s v="Rango 450-499"/>
    <x v="1"/>
  </r>
  <r>
    <x v="4"/>
    <x v="12"/>
    <s v="Salud"/>
    <x v="0"/>
    <x v="0"/>
    <x v="5398"/>
    <s v="REGULAR"/>
    <s v="ARENAS GONZALEZ NICOLE ANDREA"/>
    <x v="0"/>
    <s v="San Joaquín"/>
    <s v="Sin Beca"/>
    <s v="Sin Beca"/>
    <s v="AÑO 2018"/>
    <n v="399"/>
    <n v="474"/>
    <n v="448"/>
    <n v="399"/>
    <x v="143"/>
    <s v="CON PSU "/>
    <s v="50 % MENOR "/>
    <s v="Rango 450-499"/>
    <x v="1"/>
  </r>
  <r>
    <x v="4"/>
    <x v="20"/>
    <s v="Salud"/>
    <x v="0"/>
    <x v="0"/>
    <x v="5399"/>
    <s v="REGULAR"/>
    <s v="ANDRADE MONTECINO VALENTINA DE LAS NIEVES"/>
    <x v="0"/>
    <s v="Maipú"/>
    <s v="Sin Beca"/>
    <s v="Sin Beca"/>
    <s v="AÑO 2017"/>
    <n v="400"/>
    <n v="402"/>
    <n v="550"/>
    <n v="400"/>
    <x v="142"/>
    <s v="CON PSU "/>
    <s v="50 % MENOR "/>
    <s v="Rango 450-499"/>
    <x v="1"/>
  </r>
  <r>
    <x v="4"/>
    <x v="12"/>
    <s v="Salud"/>
    <x v="0"/>
    <x v="0"/>
    <x v="5400"/>
    <s v="REGULAR"/>
    <s v="DONOSO MACHUCA MARIANELA NAHIR"/>
    <x v="0"/>
    <s v="Conchalí"/>
    <s v="Sin Beca"/>
    <s v="Con Beca"/>
    <s v="AÑO 2018"/>
    <n v="403"/>
    <n v="496"/>
    <n v="429"/>
    <n v="403"/>
    <x v="107"/>
    <s v="CON PSU "/>
    <s v="50 % MENOR "/>
    <s v="Rango 450-499"/>
    <x v="1"/>
  </r>
  <r>
    <x v="4"/>
    <x v="17"/>
    <s v="Ingeniería, Ciencia y Tecnología "/>
    <x v="0"/>
    <x v="0"/>
    <x v="5401"/>
    <s v="REGULAR"/>
    <s v="MENDOZA RUBILAR ENZO IGNACIO "/>
    <x v="1"/>
    <s v="Lo Prado"/>
    <s v="Con Beca"/>
    <s v="Sin Beca"/>
    <s v="AÑO 2018"/>
    <n v="403"/>
    <n v="496"/>
    <n v="481"/>
    <n v="403"/>
    <x v="447"/>
    <s v="CON PSU "/>
    <s v="50 % MENOR "/>
    <s v="Rango 450-499"/>
    <x v="1"/>
  </r>
  <r>
    <x v="4"/>
    <x v="7"/>
    <s v="Salud"/>
    <x v="0"/>
    <x v="0"/>
    <x v="5402"/>
    <s v="REGULAR"/>
    <s v="DIAZ QUINTANILLA MANUELA"/>
    <x v="0"/>
    <s v="Peñalolén"/>
    <s v="Sin Beca"/>
    <s v="Sin Beca"/>
    <s v="AÑO 2017"/>
    <n v="403"/>
    <n v="473"/>
    <n v="482"/>
    <n v="403"/>
    <x v="122"/>
    <s v="CON PSU "/>
    <s v="50 % MENOR "/>
    <s v="Rango 450-499"/>
    <x v="1"/>
  </r>
  <r>
    <x v="4"/>
    <x v="4"/>
    <s v="Salud"/>
    <x v="0"/>
    <x v="0"/>
    <x v="5403"/>
    <s v="REGULAR"/>
    <s v="MORALES MELLA NATALIA NICOLE "/>
    <x v="0"/>
    <s v="San Bernardo"/>
    <s v="Con Beca"/>
    <s v="Con Beca"/>
    <s v="AÑO 2018"/>
    <n v="404"/>
    <n v="466"/>
    <n v="448"/>
    <n v="404"/>
    <x v="172"/>
    <s v="CON PSU "/>
    <s v="50 % MENOR "/>
    <s v="Rango 450-499"/>
    <x v="1"/>
  </r>
  <r>
    <x v="4"/>
    <x v="6"/>
    <s v="Ciencias Sociales"/>
    <x v="1"/>
    <x v="0"/>
    <x v="5404"/>
    <s v="REGULAR"/>
    <s v="HERRERA WEINBERGER DANYA FERNANDA "/>
    <x v="0"/>
    <s v="San Bernardo"/>
    <s v="Sin Beca"/>
    <s v="Con Beca"/>
    <s v="AÑO 2015"/>
    <n v="404"/>
    <n v="442"/>
    <n v="486"/>
    <n v="404"/>
    <x v="162"/>
    <s v="CON PSU "/>
    <s v="50 % MENOR "/>
    <s v="Rango 450-499"/>
    <x v="1"/>
  </r>
  <r>
    <x v="4"/>
    <x v="5"/>
    <s v="Ciencias Sociales"/>
    <x v="0"/>
    <x v="0"/>
    <x v="5405"/>
    <s v="REGULAR"/>
    <s v="MONSALVES CID ANDRES ALEJANDRO "/>
    <x v="1"/>
    <s v="Quinta Normal"/>
    <s v="Con Beca"/>
    <s v="Con Beca"/>
    <s v="AÑO 2018"/>
    <n v="404"/>
    <n v="628"/>
    <n v="286"/>
    <n v="404"/>
    <x v="172"/>
    <s v="CON PSU "/>
    <s v="50 % MENOR "/>
    <s v="Rango 450-499"/>
    <x v="1"/>
  </r>
  <r>
    <x v="4"/>
    <x v="1"/>
    <s v="Salud"/>
    <x v="1"/>
    <x v="0"/>
    <x v="5406"/>
    <s v="REGULAR"/>
    <s v="HUE RIOS ALAN FRANCOIS"/>
    <x v="1"/>
    <s v="Maipú"/>
    <s v="Con Beca"/>
    <s v="Sin Beca"/>
    <s v="AÑO 2018"/>
    <n v="404"/>
    <n v="489"/>
    <n v="448"/>
    <n v="404"/>
    <x v="144"/>
    <s v="CON PSU "/>
    <s v="50 % MENOR "/>
    <s v="Rango 450-499"/>
    <x v="1"/>
  </r>
  <r>
    <x v="4"/>
    <x v="17"/>
    <s v="Ingeniería, Ciencia y Tecnología "/>
    <x v="0"/>
    <x v="0"/>
    <x v="5407"/>
    <s v="REGULAR"/>
    <s v="ALDAYUZ VASQUEZ ERICK ARIEL"/>
    <x v="1"/>
    <s v="Colina"/>
    <s v="Con Beca"/>
    <s v="Con Beca"/>
    <s v="AÑO 2017"/>
    <n v="404"/>
    <n v="480"/>
    <n v="439"/>
    <n v="405"/>
    <x v="161"/>
    <s v="CON PSU "/>
    <s v="50 % MAYOR"/>
    <s v="Rango 450-499"/>
    <x v="1"/>
  </r>
  <r>
    <x v="4"/>
    <x v="20"/>
    <s v="Salud"/>
    <x v="0"/>
    <x v="1"/>
    <x v="5408"/>
    <s v="REGULAR"/>
    <s v="MUÑOZ GONZALEZ CAMILA"/>
    <x v="0"/>
    <s v="Recoleta"/>
    <s v="Sin Beca"/>
    <s v="Sin Beca"/>
    <s v="AÑO 2015"/>
    <n v="406"/>
    <n v="404"/>
    <n v="502"/>
    <n v="406"/>
    <x v="449"/>
    <s v="CON PSU "/>
    <s v="50 % MENOR "/>
    <s v="Rango 450-499"/>
    <x v="1"/>
  </r>
  <r>
    <x v="4"/>
    <x v="1"/>
    <s v="Salud"/>
    <x v="0"/>
    <x v="0"/>
    <x v="5409"/>
    <s v="REGULAR"/>
    <s v="HERRERA CARRASCO MARIA IGNACIA"/>
    <x v="0"/>
    <s v="Renca"/>
    <s v="Con Beca"/>
    <s v="Con Beca"/>
    <s v="AÑO 2018"/>
    <n v="410"/>
    <n v="481"/>
    <n v="429"/>
    <n v="410"/>
    <x v="86"/>
    <s v="CON PSU "/>
    <s v="50 % MENOR "/>
    <s v="Rango 450-499"/>
    <x v="1"/>
  </r>
  <r>
    <x v="4"/>
    <x v="2"/>
    <s v="Educación"/>
    <x v="0"/>
    <x v="0"/>
    <x v="5410"/>
    <s v="REGULAR"/>
    <s v="VILLANUEVA FLORES CAMILA BELEN"/>
    <x v="0"/>
    <s v="Ñuñoa"/>
    <s v="Sin Beca"/>
    <s v="Con Beca"/>
    <s v="AÑO 2018"/>
    <n v="410"/>
    <n v="588"/>
    <n v="386"/>
    <n v="410"/>
    <x v="99"/>
    <s v="CON PSU "/>
    <s v="50 % MENOR "/>
    <s v="Rango 450-499"/>
    <x v="1"/>
  </r>
  <r>
    <x v="4"/>
    <x v="8"/>
    <s v="Ciencias Sociales"/>
    <x v="0"/>
    <x v="1"/>
    <x v="5411"/>
    <s v="REGULAR"/>
    <s v="CANALES ROJAS MAURICIO ALEJANDRO"/>
    <x v="1"/>
    <s v="Puente Alto"/>
    <s v="Sin Beca"/>
    <s v="Sin Beca"/>
    <s v="AÑO 2017"/>
    <n v="410"/>
    <n v="451"/>
    <n v="469"/>
    <n v="410"/>
    <x v="111"/>
    <s v="CON PSU "/>
    <s v="50 % MENOR "/>
    <s v="Rango 450-499"/>
    <x v="1"/>
  </r>
  <r>
    <x v="4"/>
    <x v="9"/>
    <s v="Salud"/>
    <x v="0"/>
    <x v="0"/>
    <x v="5412"/>
    <s v="REGULAR"/>
    <s v="NAICUL MALDONADO CECILIA ANDREA"/>
    <x v="0"/>
    <s v="ARICA"/>
    <s v="Sin Beca"/>
    <s v="Con Beca"/>
    <s v="AÑO 2018"/>
    <n v="413"/>
    <n v="503"/>
    <n v="481"/>
    <n v="413"/>
    <x v="106"/>
    <s v="CON PSU "/>
    <s v="50 % MENOR "/>
    <s v="Rango 450-499"/>
    <x v="1"/>
  </r>
  <r>
    <x v="4"/>
    <x v="6"/>
    <s v="Ciencias Sociales"/>
    <x v="0"/>
    <x v="0"/>
    <x v="5413"/>
    <s v="REGULAR"/>
    <s v="CASTRO MOYA MARCELO ALEJANDRO"/>
    <x v="1"/>
    <s v="Maipú"/>
    <s v="Sin Beca"/>
    <s v="Con Beca"/>
    <s v="AÑO 2018"/>
    <n v="413"/>
    <n v="566"/>
    <n v="386"/>
    <n v="413"/>
    <x v="142"/>
    <s v="CON PSU "/>
    <s v="50 % MENOR "/>
    <s v="Rango 450-499"/>
    <x v="1"/>
  </r>
  <r>
    <x v="4"/>
    <x v="12"/>
    <s v="Salud"/>
    <x v="0"/>
    <x v="0"/>
    <x v="5414"/>
    <s v="REGULAR"/>
    <s v="URIBE GALVEZ VICTOR GUSTAVO"/>
    <x v="1"/>
    <s v="La Florida"/>
    <s v="Sin Beca"/>
    <s v="Sin Beca"/>
    <s v="AÑO 2017"/>
    <n v="413"/>
    <n v="541"/>
    <n v="382"/>
    <n v="413"/>
    <x v="133"/>
    <s v="CON PSU "/>
    <s v="50 % MENOR "/>
    <s v="Rango 450-499"/>
    <x v="1"/>
  </r>
  <r>
    <x v="4"/>
    <x v="1"/>
    <s v="Salud"/>
    <x v="1"/>
    <x v="0"/>
    <x v="5415"/>
    <s v="REGULAR"/>
    <s v="QUIJADA OSSA DANIELA  ANDREA"/>
    <x v="0"/>
    <s v="Pedro Aguirre Cerda"/>
    <s v="Sin Beca"/>
    <s v="Sin Beca"/>
    <s v="AÑO 2017"/>
    <n v="410"/>
    <n v="402"/>
    <n v="504"/>
    <n v="413"/>
    <x v="449"/>
    <s v="CON PSU "/>
    <s v="50 % MAYOR"/>
    <s v="Rango 450-499"/>
    <x v="1"/>
  </r>
  <r>
    <x v="4"/>
    <x v="7"/>
    <s v="Salud"/>
    <x v="0"/>
    <x v="0"/>
    <x v="5416"/>
    <s v="REGULAR"/>
    <s v="SALINAS FUENTES NINOSKA ALEXANDRA"/>
    <x v="0"/>
    <s v="Estación Central"/>
    <s v="Sin Beca"/>
    <s v="Con Beca"/>
    <s v="AÑO 2018"/>
    <n v="414"/>
    <n v="496"/>
    <n v="495"/>
    <n v="414"/>
    <x v="89"/>
    <s v="CON PSU "/>
    <s v="50 % MENOR "/>
    <s v="Rango 450-499"/>
    <x v="1"/>
  </r>
  <r>
    <x v="4"/>
    <x v="10"/>
    <s v="Salud"/>
    <x v="0"/>
    <x v="1"/>
    <x v="5417"/>
    <s v="REGULAR"/>
    <s v="VALDIVIA LLANOS YESENIA DENISSE"/>
    <x v="0"/>
    <s v="Pudahuel"/>
    <s v="Con Beca"/>
    <s v="Con Beca"/>
    <s v="AÑO 2016"/>
    <n v="414"/>
    <n v="472"/>
    <n v="485"/>
    <n v="414"/>
    <x v="130"/>
    <s v="CON PSU "/>
    <s v="50 % MENOR "/>
    <s v="Rango 450-499"/>
    <x v="1"/>
  </r>
  <r>
    <x v="4"/>
    <x v="6"/>
    <s v="Ciencias Sociales"/>
    <x v="0"/>
    <x v="0"/>
    <x v="5418"/>
    <s v="REGULAR"/>
    <s v="CAMPOS  VILLAGRAN  FABIAN ANDRES "/>
    <x v="1"/>
    <s v="Peñalolén"/>
    <s v="Sin Beca"/>
    <s v="Con Beca"/>
    <s v="AÑO 2018"/>
    <n v="414"/>
    <n v="424"/>
    <n v="507"/>
    <n v="414"/>
    <x v="174"/>
    <s v="CON PSU "/>
    <s v="50 % MENOR "/>
    <s v="Rango 450-499"/>
    <x v="1"/>
  </r>
  <r>
    <x v="4"/>
    <x v="0"/>
    <s v="Ingeniería, Ciencia y Tecnología "/>
    <x v="0"/>
    <x v="0"/>
    <x v="5419"/>
    <s v="REGULAR"/>
    <s v="BRIONES VALDEBENITO MARÍA JOSÉ"/>
    <x v="0"/>
    <s v="Conchalí"/>
    <s v="Con Beca"/>
    <s v="Con Beca"/>
    <s v="AÑO 2018"/>
    <n v="414"/>
    <n v="466"/>
    <n v="495"/>
    <n v="414"/>
    <x v="104"/>
    <s v="CON PSU "/>
    <s v="50 % MENOR "/>
    <s v="Rango 450-499"/>
    <x v="1"/>
  </r>
  <r>
    <x v="4"/>
    <x v="12"/>
    <s v="Salud"/>
    <x v="0"/>
    <x v="0"/>
    <x v="5420"/>
    <s v="REGULAR"/>
    <s v="CAMPOS MONTECINOS  NICOLAS IGNACIO"/>
    <x v="1"/>
    <s v="La Florida"/>
    <s v="Sin Beca"/>
    <s v="Con Beca"/>
    <s v="AÑO 2018"/>
    <n v="414"/>
    <n v="523"/>
    <n v="465"/>
    <n v="414"/>
    <x v="119"/>
    <s v="CON PSU "/>
    <s v="50 % MENOR "/>
    <s v="Rango 450-499"/>
    <x v="1"/>
  </r>
  <r>
    <x v="4"/>
    <x v="5"/>
    <s v="Ciencias Sociales"/>
    <x v="0"/>
    <x v="0"/>
    <x v="5421"/>
    <s v="REGULAR"/>
    <s v="BÓRQUEZ  ARRIAGADA  SORAYA ANDREA"/>
    <x v="0"/>
    <s v="Puente Alto"/>
    <s v="Sin Beca"/>
    <s v="Con Beca"/>
    <s v="AÑO 2018"/>
    <n v="414"/>
    <n v="442"/>
    <n v="527"/>
    <n v="414"/>
    <x v="131"/>
    <s v="CON PSU "/>
    <s v="50 % MENOR "/>
    <s v="Rango 450-499"/>
    <x v="1"/>
  </r>
  <r>
    <x v="4"/>
    <x v="9"/>
    <s v="Salud"/>
    <x v="0"/>
    <x v="0"/>
    <x v="3988"/>
    <s v="REGULAR"/>
    <s v="PEÑA MANRIQUEZ MARIA FERNANDA"/>
    <x v="0"/>
    <s v="ARICA"/>
    <s v="Con Beca"/>
    <s v="Sin Beca"/>
    <s v="AÑO 2015"/>
    <n v="414"/>
    <n v="505"/>
    <n v="465"/>
    <n v="414"/>
    <x v="176"/>
    <s v="CON PSU "/>
    <s v="50 % MENOR "/>
    <s v="Rango 450-499"/>
    <x v="1"/>
  </r>
  <r>
    <x v="4"/>
    <x v="8"/>
    <s v="Ciencias Sociales"/>
    <x v="1"/>
    <x v="0"/>
    <x v="5422"/>
    <s v="REGULAR"/>
    <s v="ALIAGA MEDINA ALVARO DAVID"/>
    <x v="1"/>
    <s v="Santiago"/>
    <s v="Con Beca"/>
    <s v="Sin Beca"/>
    <s v="AÑO 2013"/>
    <n v="414"/>
    <n v="501"/>
    <n v="477"/>
    <n v="414"/>
    <x v="178"/>
    <s v="CON PSU "/>
    <s v="50 % MENOR "/>
    <s v="Rango 450-499"/>
    <x v="1"/>
  </r>
  <r>
    <x v="4"/>
    <x v="20"/>
    <s v="Salud"/>
    <x v="0"/>
    <x v="0"/>
    <x v="5423"/>
    <s v="REGULAR"/>
    <s v="RODRÍGUEZ ESPINOZA JAZMÍN EDITH"/>
    <x v="0"/>
    <s v="Colina"/>
    <s v="Sin Beca"/>
    <s v="Sin Beca"/>
    <s v="AÑO 2018"/>
    <n v="414"/>
    <n v="481"/>
    <n v="481"/>
    <n v="414"/>
    <x v="96"/>
    <s v="CON PSU "/>
    <s v="50 % MENOR "/>
    <s v="Rango 450-499"/>
    <x v="1"/>
  </r>
  <r>
    <x v="4"/>
    <x v="12"/>
    <s v="Salud"/>
    <x v="0"/>
    <x v="0"/>
    <x v="5424"/>
    <s v="REGULAR"/>
    <s v="Licanqueo ZUÑIGA Rodrigo leonel"/>
    <x v="1"/>
    <s v="Quinta Normal"/>
    <s v="Sin Beca"/>
    <s v="Con Beca"/>
    <s v="AÑO 2018"/>
    <n v="414"/>
    <n v="362"/>
    <n v="564"/>
    <n v="415"/>
    <x v="87"/>
    <s v="CON PSU "/>
    <s v="50 % MAYOR"/>
    <s v="Rango 450-499"/>
    <x v="1"/>
  </r>
  <r>
    <x v="4"/>
    <x v="8"/>
    <s v="Ciencias Sociales"/>
    <x v="0"/>
    <x v="0"/>
    <x v="5425"/>
    <s v="REGULAR"/>
    <s v="DURAN  HERNANDEZ  NIBALDO ANDRES "/>
    <x v="1"/>
    <s v="La Granja"/>
    <s v="Con Beca"/>
    <s v="Sin Beca"/>
    <s v="AÑO 2018"/>
    <n v="410"/>
    <n v="458"/>
    <n v="495"/>
    <n v="415"/>
    <x v="93"/>
    <s v="CON PSU "/>
    <s v="50 % MAYOR"/>
    <s v="Rango 450-499"/>
    <x v="1"/>
  </r>
  <r>
    <x v="4"/>
    <x v="4"/>
    <s v="Salud"/>
    <x v="0"/>
    <x v="0"/>
    <x v="5426"/>
    <s v="REGULAR"/>
    <s v="VALENZUELA ESPINOZA CARLOS IGNACIO"/>
    <x v="1"/>
    <s v="Puente Alto"/>
    <s v="Con Beca"/>
    <s v="Sin Beca"/>
    <s v="AÑO 2018"/>
    <n v="414"/>
    <n v="517"/>
    <n v="408"/>
    <n v="415"/>
    <x v="107"/>
    <s v="CON PSU "/>
    <s v="50 % MAYOR"/>
    <s v="Rango 450-499"/>
    <x v="1"/>
  </r>
  <r>
    <x v="4"/>
    <x v="16"/>
    <s v="Ingeniería, Ciencia y Tecnología "/>
    <x v="0"/>
    <x v="0"/>
    <x v="5427"/>
    <s v="REGULAR"/>
    <s v="ARAVENA FUENTES ANDRES WILDO"/>
    <x v="1"/>
    <s v="Maipú"/>
    <s v="Con Beca"/>
    <s v="Con Beca"/>
    <s v="AÑO 2018"/>
    <n v="414"/>
    <n v="415"/>
    <n v="527"/>
    <n v="416"/>
    <x v="103"/>
    <s v="CON PSU "/>
    <s v="50 % MAYOR"/>
    <s v="Rango 450-499"/>
    <x v="1"/>
  </r>
  <r>
    <x v="4"/>
    <x v="10"/>
    <s v="Salud"/>
    <x v="0"/>
    <x v="0"/>
    <x v="5428"/>
    <s v="REGULAR"/>
    <s v="CHANDIA HENRIQUEZ PAZ FERNANDA LUZ"/>
    <x v="0"/>
    <s v="Maipú"/>
    <s v="Sin Beca"/>
    <s v="Sin Beca"/>
    <s v="AÑO 2018"/>
    <n v="417"/>
    <n v="503"/>
    <n v="429"/>
    <n v="417"/>
    <x v="92"/>
    <s v="CON PSU "/>
    <s v="50 % MENOR "/>
    <s v="Rango 450-499"/>
    <x v="1"/>
  </r>
  <r>
    <x v="4"/>
    <x v="4"/>
    <s v="Salud"/>
    <x v="0"/>
    <x v="0"/>
    <x v="5429"/>
    <s v="REGULAR"/>
    <s v="IBARRA VIDAL  BARBARA NICOLE "/>
    <x v="0"/>
    <s v="Puente Alto"/>
    <s v="Sin Beca"/>
    <s v="Con Beca"/>
    <s v="AÑO 2018"/>
    <n v="420"/>
    <n v="523"/>
    <n v="429"/>
    <n v="420"/>
    <x v="142"/>
    <s v="CON PSU "/>
    <s v="50 % MENOR "/>
    <s v="Rango 450-499"/>
    <x v="1"/>
  </r>
  <r>
    <x v="4"/>
    <x v="4"/>
    <s v="Salud"/>
    <x v="0"/>
    <x v="0"/>
    <x v="5430"/>
    <s v="REGULAR"/>
    <s v="MUÑOZ TORO AYLEEN VALERIA"/>
    <x v="0"/>
    <s v="San Bernardo"/>
    <s v="Con Beca"/>
    <s v="Con Beca"/>
    <s v="AÑO 2018"/>
    <n v="420"/>
    <n v="458"/>
    <n v="527"/>
    <n v="420"/>
    <x v="165"/>
    <s v="CON PSU "/>
    <s v="50 % MENOR "/>
    <s v="Rango 450-499"/>
    <x v="1"/>
  </r>
  <r>
    <x v="4"/>
    <x v="8"/>
    <s v="Ciencias Sociales"/>
    <x v="0"/>
    <x v="0"/>
    <x v="5431"/>
    <s v="REGULAR"/>
    <s v="Manríquez Rojas Luis Alfredo"/>
    <x v="1"/>
    <s v="La Cisterna"/>
    <s v="Sin Beca"/>
    <s v="Con Beca"/>
    <s v="AÑO 2018"/>
    <n v="420"/>
    <n v="395"/>
    <n v="518"/>
    <n v="420"/>
    <x v="125"/>
    <s v="CON PSU "/>
    <s v="50 % MENOR "/>
    <s v="Rango 450-499"/>
    <x v="1"/>
  </r>
  <r>
    <x v="4"/>
    <x v="7"/>
    <s v="Salud"/>
    <x v="0"/>
    <x v="0"/>
    <x v="5432"/>
    <s v="REGULAR"/>
    <s v="SILVA MOLINA ROMINA BELEN"/>
    <x v="0"/>
    <s v="Pudahuel"/>
    <s v="Sin Beca"/>
    <s v="Con Beca"/>
    <s v="AÑO 2018"/>
    <n v="420"/>
    <n v="503"/>
    <n v="481"/>
    <n v="420"/>
    <x v="106"/>
    <s v="CON PSU "/>
    <s v="50 % MENOR "/>
    <s v="Rango 450-499"/>
    <x v="1"/>
  </r>
  <r>
    <x v="4"/>
    <x v="1"/>
    <s v="Salud"/>
    <x v="0"/>
    <x v="0"/>
    <x v="5433"/>
    <s v="REGULAR"/>
    <s v="SEPULVEDA BARRALES MATIAS ALEJANDRO"/>
    <x v="1"/>
    <s v="Recoleta"/>
    <s v="Sin Beca"/>
    <s v="Con Beca"/>
    <s v="AÑO 2018"/>
    <n v="420"/>
    <n v="496"/>
    <n v="465"/>
    <n v="420"/>
    <x v="104"/>
    <s v="CON PSU "/>
    <s v="50 % MENOR "/>
    <s v="Rango 450-499"/>
    <x v="1"/>
  </r>
  <r>
    <x v="4"/>
    <x v="12"/>
    <s v="Salud"/>
    <x v="0"/>
    <x v="0"/>
    <x v="5434"/>
    <s v="REGULAR"/>
    <s v="FERNÁNDEZ DE LUCA JOSE IGNACIO "/>
    <x v="1"/>
    <s v="La Florida"/>
    <s v="Sin Beca"/>
    <s v="Con Beca"/>
    <s v="AÑO 2018"/>
    <n v="420"/>
    <n v="523"/>
    <n v="448"/>
    <n v="420"/>
    <x v="169"/>
    <s v="CON PSU "/>
    <s v="50 % MENOR "/>
    <s v="Rango 450-499"/>
    <x v="1"/>
  </r>
  <r>
    <x v="4"/>
    <x v="20"/>
    <s v="Salud"/>
    <x v="0"/>
    <x v="0"/>
    <x v="5435"/>
    <s v="REGULAR"/>
    <s v="VALDERRAMA MORALES FERNANDA PAULINA"/>
    <x v="0"/>
    <s v="La Pintana"/>
    <s v="Con Beca"/>
    <s v="Sin Beca"/>
    <s v="AÑO 2018"/>
    <n v="420"/>
    <n v="510"/>
    <n v="481"/>
    <n v="420"/>
    <x v="89"/>
    <s v="CON PSU "/>
    <s v="50 % MENOR "/>
    <s v="Rango 450-499"/>
    <x v="1"/>
  </r>
  <r>
    <x v="4"/>
    <x v="12"/>
    <s v="Salud"/>
    <x v="0"/>
    <x v="1"/>
    <x v="5436"/>
    <s v="REGULAR"/>
    <s v="CORDERO ARELLANO JUAN IGNACIO"/>
    <x v="1"/>
    <s v="La Reina"/>
    <s v="Con Beca"/>
    <s v="Sin Beca"/>
    <s v="AÑO 2018"/>
    <n v="420"/>
    <n v="385"/>
    <n v="527"/>
    <n v="420"/>
    <x v="132"/>
    <s v="CON PSU "/>
    <s v="50 % MENOR "/>
    <s v="Rango 450-499"/>
    <x v="1"/>
  </r>
  <r>
    <x v="4"/>
    <x v="12"/>
    <s v="Salud"/>
    <x v="0"/>
    <x v="0"/>
    <x v="5437"/>
    <s v="REGULAR"/>
    <s v="MIRANDA VALLEJOS PAULINA FRANCISCA"/>
    <x v="0"/>
    <s v="San Bernardo"/>
    <s v="Con Beca"/>
    <s v="Sin Beca"/>
    <s v="AÑO 2018"/>
    <n v="420"/>
    <n v="458"/>
    <n v="536"/>
    <n v="420"/>
    <x v="156"/>
    <s v="CON PSU "/>
    <s v="50 % MENOR "/>
    <s v="Rango 450-499"/>
    <x v="1"/>
  </r>
  <r>
    <x v="4"/>
    <x v="20"/>
    <s v="Salud"/>
    <x v="0"/>
    <x v="1"/>
    <x v="5438"/>
    <s v="REGULAR"/>
    <s v="BARAHONA ARAOS DAYANE CAROLINNE"/>
    <x v="0"/>
    <s v="La Pintana"/>
    <s v="Sin Beca"/>
    <s v="Sin Beca"/>
    <s v="AÑO 2017"/>
    <n v="420"/>
    <n v="549"/>
    <n v="439"/>
    <n v="420"/>
    <x v="119"/>
    <s v="CON PSU "/>
    <s v="50 % MENOR "/>
    <s v="Rango 450-499"/>
    <x v="1"/>
  </r>
  <r>
    <x v="4"/>
    <x v="1"/>
    <s v="Salud"/>
    <x v="0"/>
    <x v="0"/>
    <x v="5439"/>
    <s v="REGULAR"/>
    <s v="BECERRA RUIZ IVONNE ALEJANDRA "/>
    <x v="0"/>
    <s v="Puente Alto"/>
    <s v="Sin Beca"/>
    <s v="Sin Beca"/>
    <s v="AÑO 2018"/>
    <n v="420"/>
    <n v="503"/>
    <n v="408"/>
    <n v="420"/>
    <x v="121"/>
    <s v="CON PSU "/>
    <s v="50 % MENOR "/>
    <s v="Rango 450-499"/>
    <x v="1"/>
  </r>
  <r>
    <x v="4"/>
    <x v="8"/>
    <s v="Ciencias Sociales"/>
    <x v="0"/>
    <x v="0"/>
    <x v="5440"/>
    <s v="REGULAR"/>
    <s v="AYET URIBE NATALIA CAROLINA"/>
    <x v="0"/>
    <s v="San Bernardo"/>
    <s v="Sin Beca"/>
    <s v="Sin Beca"/>
    <s v="AÑO 2018"/>
    <n v="420"/>
    <n v="442"/>
    <n v="481"/>
    <n v="420"/>
    <x v="133"/>
    <s v="CON PSU "/>
    <s v="50 % MENOR "/>
    <s v="Rango 450-499"/>
    <x v="1"/>
  </r>
  <r>
    <x v="4"/>
    <x v="10"/>
    <s v="Salud"/>
    <x v="0"/>
    <x v="1"/>
    <x v="5441"/>
    <s v="REGULAR"/>
    <s v="CANCINO BASCUÑAN VALENTINA MONSERRAT "/>
    <x v="0"/>
    <s v="San Bernardo"/>
    <s v="Sin Beca"/>
    <s v="Sin Beca"/>
    <s v="AÑO 2017"/>
    <n v="420"/>
    <n v="612"/>
    <n v="360"/>
    <n v="420"/>
    <x v="97"/>
    <s v="CON PSU "/>
    <s v="50 % MENOR "/>
    <s v="Rango 450-499"/>
    <x v="1"/>
  </r>
  <r>
    <x v="4"/>
    <x v="6"/>
    <s v="Ciencias Sociales"/>
    <x v="0"/>
    <x v="0"/>
    <x v="5442"/>
    <s v="REGULAR"/>
    <s v="ZENTENO DE LA FUENTE JOSE IGNACIO"/>
    <x v="1"/>
    <s v="Cerrillos"/>
    <s v="Sin Beca"/>
    <s v="Con Beca"/>
    <s v="AÑO 2018"/>
    <n v="423"/>
    <n v="510"/>
    <n v="448"/>
    <n v="423"/>
    <x v="95"/>
    <s v="CON PSU "/>
    <s v="50 % MENOR "/>
    <s v="Rango 450-499"/>
    <x v="1"/>
  </r>
  <r>
    <x v="4"/>
    <x v="9"/>
    <s v="Salud"/>
    <x v="0"/>
    <x v="0"/>
    <x v="5443"/>
    <s v="REGULAR"/>
    <s v="SANHUEZA  LEON MARCELO JOSUE "/>
    <x v="1"/>
    <s v="Quilicura"/>
    <s v="Sin Beca"/>
    <s v="Con Beca"/>
    <s v="AÑO 2018"/>
    <n v="425"/>
    <n v="424"/>
    <n v="558"/>
    <n v="425"/>
    <x v="170"/>
    <s v="CON PSU "/>
    <s v="50 % MENOR "/>
    <s v="Rango 450-499"/>
    <x v="1"/>
  </r>
  <r>
    <x v="4"/>
    <x v="6"/>
    <s v="Ciencias Sociales"/>
    <x v="0"/>
    <x v="0"/>
    <x v="5444"/>
    <s v="REGULAR"/>
    <s v="ROMERO  VALENCIA CLAUDIA  ALEJANDRA"/>
    <x v="0"/>
    <s v="Puente Alto"/>
    <s v="Sin Beca"/>
    <s v="Con Beca"/>
    <s v="AÑO 2018"/>
    <n v="425"/>
    <n v="544"/>
    <n v="448"/>
    <n v="425"/>
    <x v="109"/>
    <s v="CON PSU "/>
    <s v="50 % MENOR "/>
    <s v="Rango 450-499"/>
    <x v="1"/>
  </r>
  <r>
    <x v="4"/>
    <x v="23"/>
    <s v="Ingeniería, Ciencia y Tecnología "/>
    <x v="0"/>
    <x v="1"/>
    <x v="276"/>
    <s v="REGULAR"/>
    <s v="ORELLANA NÚÑEZ EDUARDO ANDRES"/>
    <x v="1"/>
    <s v="Conchalí"/>
    <s v="Con Beca"/>
    <s v="Con Beca"/>
    <s v="AÑO 2014"/>
    <n v="425"/>
    <n v="471"/>
    <n v="480"/>
    <n v="425"/>
    <x v="118"/>
    <s v="CON PSU "/>
    <s v="50 % MENOR "/>
    <s v="Rango 450-499"/>
    <x v="1"/>
  </r>
  <r>
    <x v="4"/>
    <x v="12"/>
    <s v="Salud"/>
    <x v="0"/>
    <x v="0"/>
    <x v="5445"/>
    <s v="REGULAR"/>
    <s v="FUENZALIDA PEREZ CLAUDIO ANTONIO"/>
    <x v="1"/>
    <s v="Maipú"/>
    <s v="Con Beca"/>
    <s v="Sin Beca"/>
    <s v="AÑO 2018"/>
    <n v="425"/>
    <n v="503"/>
    <n v="481"/>
    <n v="425"/>
    <x v="106"/>
    <s v="CON PSU "/>
    <s v="50 % MENOR "/>
    <s v="Rango 450-499"/>
    <x v="1"/>
  </r>
  <r>
    <x v="4"/>
    <x v="7"/>
    <s v="Salud"/>
    <x v="0"/>
    <x v="0"/>
    <x v="5446"/>
    <s v="REGULAR"/>
    <s v="UBEDA URREJOLA ROCIO CONSUELO"/>
    <x v="0"/>
    <s v="Recoleta"/>
    <s v="Con Beca"/>
    <s v="Sin Beca"/>
    <s v="AÑO 2018"/>
    <n v="425"/>
    <n v="458"/>
    <n v="465"/>
    <n v="425"/>
    <x v="133"/>
    <s v="CON PSU "/>
    <s v="50 % MENOR "/>
    <s v="Rango 450-499"/>
    <x v="1"/>
  </r>
  <r>
    <x v="4"/>
    <x v="20"/>
    <s v="Salud"/>
    <x v="0"/>
    <x v="0"/>
    <x v="5447"/>
    <s v="REGULAR"/>
    <s v="VALVERDE CABANA CATIUSCA NICOLLE"/>
    <x v="0"/>
    <s v="Cerrillos"/>
    <s v="Sin Beca"/>
    <s v="Sin Beca"/>
    <s v="AÑO 2018"/>
    <n v="425"/>
    <n v="442"/>
    <n v="507"/>
    <n v="425"/>
    <x v="448"/>
    <s v="CON PSU "/>
    <s v="50 % MENOR "/>
    <s v="Rango 450-499"/>
    <x v="1"/>
  </r>
  <r>
    <x v="4"/>
    <x v="8"/>
    <s v="Ciencias Sociales"/>
    <x v="0"/>
    <x v="0"/>
    <x v="5448"/>
    <s v="REGULAR"/>
    <s v="YAÑEZ ROJAS DALIVOR ALONYS"/>
    <x v="1"/>
    <s v="Peñaflor"/>
    <s v="Sin Beca"/>
    <s v="Sin Beca"/>
    <s v="AÑO 2018"/>
    <n v="420"/>
    <n v="474"/>
    <n v="495"/>
    <n v="425"/>
    <x v="131"/>
    <s v="CON PSU "/>
    <s v="50 % MAYOR"/>
    <s v="Rango 450-499"/>
    <x v="1"/>
  </r>
  <r>
    <x v="4"/>
    <x v="9"/>
    <s v="Salud"/>
    <x v="0"/>
    <x v="0"/>
    <x v="5449"/>
    <s v="REGULAR"/>
    <s v="SANHUEZA TORO ROSARIO CATALINA"/>
    <x v="0"/>
    <s v="Puente Alto"/>
    <s v="Sin Beca"/>
    <s v="Sin Beca"/>
    <s v="AÑO 2018"/>
    <n v="420"/>
    <n v="474"/>
    <n v="495"/>
    <n v="425"/>
    <x v="131"/>
    <s v="CON PSU "/>
    <s v="50 % MAYOR"/>
    <s v="Rango 450-499"/>
    <x v="1"/>
  </r>
  <r>
    <x v="4"/>
    <x v="3"/>
    <s v="Educación"/>
    <x v="0"/>
    <x v="0"/>
    <x v="5450"/>
    <s v="REGULAR"/>
    <s v="RETAMALES FERNÁNDEZ ISAAC ALEJANDRO"/>
    <x v="1"/>
    <s v="San Bernardo"/>
    <s v="Sin Beca"/>
    <s v="Sin Beca"/>
    <s v="AÑO 2018"/>
    <n v="425"/>
    <n v="537"/>
    <n v="448"/>
    <n v="425"/>
    <x v="165"/>
    <s v="CON PSU "/>
    <s v="50 % MENOR "/>
    <s v="Rango 450-499"/>
    <x v="1"/>
  </r>
  <r>
    <x v="4"/>
    <x v="20"/>
    <s v="Salud"/>
    <x v="0"/>
    <x v="0"/>
    <x v="5451"/>
    <s v="REGULAR"/>
    <s v="RUBIO RODOUREIRA KIMBERLY ALEXANDRA"/>
    <x v="0"/>
    <s v="San Joaquín"/>
    <s v="Sin Beca"/>
    <s v="Sin Beca"/>
    <s v="AÑO 2018"/>
    <n v="425"/>
    <n v="466"/>
    <n v="495"/>
    <n v="425"/>
    <x v="104"/>
    <s v="CON PSU "/>
    <s v="50 % MENOR "/>
    <s v="Rango 450-499"/>
    <x v="1"/>
  </r>
  <r>
    <x v="4"/>
    <x v="20"/>
    <s v="Salud"/>
    <x v="0"/>
    <x v="0"/>
    <x v="5452"/>
    <s v="REGULAR"/>
    <s v="RABANAL BUSTOS PAULET ALEJANDRA"/>
    <x v="0"/>
    <s v="Santiago"/>
    <s v="Sin Beca"/>
    <s v="Sin Beca"/>
    <s v="AÑO 2018"/>
    <n v="425"/>
    <n v="458"/>
    <n v="507"/>
    <n v="425"/>
    <x v="151"/>
    <s v="CON PSU "/>
    <s v="50 % MENOR "/>
    <s v="Rango 450-499"/>
    <x v="1"/>
  </r>
  <r>
    <x v="4"/>
    <x v="20"/>
    <s v="Salud"/>
    <x v="0"/>
    <x v="0"/>
    <x v="5453"/>
    <s v="REGULAR"/>
    <s v="LOPEZ GUTIERREZ VALENTINA"/>
    <x v="0"/>
    <s v="Maipú"/>
    <s v="Sin Beca"/>
    <s v="Sin Beca"/>
    <s v="AÑO 2018"/>
    <n v="426"/>
    <n v="510"/>
    <n v="448"/>
    <n v="426"/>
    <x v="95"/>
    <s v="CON PSU "/>
    <s v="50 % MENOR "/>
    <s v="Rango 450-499"/>
    <x v="1"/>
  </r>
  <r>
    <x v="4"/>
    <x v="9"/>
    <s v="Salud"/>
    <x v="0"/>
    <x v="0"/>
    <x v="5454"/>
    <s v="REGULAR"/>
    <s v="AMPUERO CERDA LAURA FRANCISCA"/>
    <x v="0"/>
    <s v="Lo Espejo"/>
    <s v="Sin Beca"/>
    <s v="Sin Beca"/>
    <s v="AÑO 2018"/>
    <n v="427"/>
    <n v="496"/>
    <n v="465"/>
    <n v="427"/>
    <x v="104"/>
    <s v="CON PSU "/>
    <s v="50 % MENOR "/>
    <s v="Rango 450-499"/>
    <x v="1"/>
  </r>
  <r>
    <x v="4"/>
    <x v="10"/>
    <s v="Salud"/>
    <x v="0"/>
    <x v="0"/>
    <x v="5455"/>
    <s v="REGULAR"/>
    <s v="TRONCOSO LOYOLA SAVKA ALINE"/>
    <x v="0"/>
    <s v="Puente Alto"/>
    <s v="Sin Beca"/>
    <s v="Sin Beca"/>
    <s v="AÑO 2014"/>
    <n v="429"/>
    <n v="464"/>
    <n v="509"/>
    <n v="429"/>
    <x v="141"/>
    <s v="CON PSU "/>
    <s v="50 % MENOR "/>
    <s v="Rango 450-499"/>
    <x v="1"/>
  </r>
  <r>
    <x v="4"/>
    <x v="10"/>
    <s v="Salud"/>
    <x v="0"/>
    <x v="0"/>
    <x v="5456"/>
    <s v="REGULAR"/>
    <s v="BOLADOS CORTEZ VHANLLELIS  VALENTINA"/>
    <x v="0"/>
    <s v="Maipú"/>
    <s v="Con Beca"/>
    <s v="Con Beca"/>
    <s v="AÑO 2018"/>
    <n v="431"/>
    <n v="496"/>
    <n v="481"/>
    <n v="431"/>
    <x v="447"/>
    <s v="CON PSU "/>
    <s v="50 % MENOR "/>
    <s v="Rango 450-499"/>
    <x v="1"/>
  </r>
  <r>
    <x v="4"/>
    <x v="1"/>
    <s v="Salud"/>
    <x v="0"/>
    <x v="0"/>
    <x v="5457"/>
    <s v="REGULAR"/>
    <s v="VALENZUELA ROMAN CRISTOBAL NICOLAS"/>
    <x v="1"/>
    <s v="Pudahuel"/>
    <s v="Con Beca"/>
    <s v="Con Beca"/>
    <s v="AÑO 2018"/>
    <n v="431"/>
    <n v="489"/>
    <n v="448"/>
    <n v="431"/>
    <x v="144"/>
    <s v="CON PSU "/>
    <s v="50 % MENOR "/>
    <s v="Rango 450-499"/>
    <x v="1"/>
  </r>
  <r>
    <x v="4"/>
    <x v="16"/>
    <s v="Ingeniería, Ciencia y Tecnología "/>
    <x v="0"/>
    <x v="0"/>
    <x v="5458"/>
    <s v="REGULAR"/>
    <s v="HERNANDEZ FERNANDEZ GERALDINE DAISKA"/>
    <x v="0"/>
    <s v="Quilicura"/>
    <s v="Con Beca"/>
    <s v="Con Beca"/>
    <s v="AÑO 2018"/>
    <n v="431"/>
    <n v="503"/>
    <n v="465"/>
    <n v="431"/>
    <x v="168"/>
    <s v="CON PSU "/>
    <s v="50 % MENOR "/>
    <s v="Rango 450-499"/>
    <x v="1"/>
  </r>
  <r>
    <x v="4"/>
    <x v="1"/>
    <s v="Salud"/>
    <x v="0"/>
    <x v="0"/>
    <x v="5459"/>
    <s v="REGULAR"/>
    <s v="LEAL BECKER MARIA IGNACIA"/>
    <x v="0"/>
    <s v="Maipú"/>
    <s v="Con Beca"/>
    <s v="Sin Beca"/>
    <s v="AÑO 2018"/>
    <n v="431"/>
    <n v="458"/>
    <n v="507"/>
    <n v="431"/>
    <x v="151"/>
    <s v="CON PSU "/>
    <s v="50 % MENOR "/>
    <s v="Rango 450-499"/>
    <x v="1"/>
  </r>
  <r>
    <x v="4"/>
    <x v="9"/>
    <s v="Salud"/>
    <x v="0"/>
    <x v="0"/>
    <x v="5460"/>
    <s v="REGULAR"/>
    <s v="CARDENAS MALUENDA JAVIERA CONSTANZA"/>
    <x v="0"/>
    <s v="Maipú"/>
    <s v="Sin Beca"/>
    <s v="Sin Beca"/>
    <s v="AÑO 2018"/>
    <n v="431"/>
    <n v="566"/>
    <n v="408"/>
    <n v="431"/>
    <x v="99"/>
    <s v="CON PSU "/>
    <s v="50 % MENOR "/>
    <s v="Rango 450-499"/>
    <x v="1"/>
  </r>
  <r>
    <x v="4"/>
    <x v="9"/>
    <s v="Salud"/>
    <x v="0"/>
    <x v="0"/>
    <x v="5461"/>
    <s v="REGULAR"/>
    <s v="GUTIERREZ MIRANDA CATALINA SOLEDAD"/>
    <x v="0"/>
    <s v="Puente Alto"/>
    <s v="Sin Beca"/>
    <s v="Sin Beca"/>
    <s v="AÑO 2018"/>
    <n v="431"/>
    <n v="405"/>
    <n v="495"/>
    <n v="431"/>
    <x v="152"/>
    <s v="CON PSU "/>
    <s v="50 % MENOR "/>
    <s v="Rango 450-499"/>
    <x v="1"/>
  </r>
  <r>
    <x v="4"/>
    <x v="9"/>
    <s v="Salud"/>
    <x v="0"/>
    <x v="0"/>
    <x v="5462"/>
    <s v="REGULAR"/>
    <s v="SANTANDER JARAMILLO FERNANDA PAZ"/>
    <x v="0"/>
    <s v="La Cisterna"/>
    <s v="Sin Beca"/>
    <s v="Sin Beca"/>
    <s v="AÑO 2018"/>
    <n v="434"/>
    <n v="558"/>
    <n v="386"/>
    <n v="434"/>
    <x v="173"/>
    <s v="CON PSU "/>
    <s v="50 % MENOR "/>
    <s v="Rango 450-499"/>
    <x v="1"/>
  </r>
  <r>
    <x v="4"/>
    <x v="20"/>
    <s v="Salud"/>
    <x v="0"/>
    <x v="0"/>
    <x v="5463"/>
    <s v="REGULAR"/>
    <s v="LEYTON  DE LAIRE LORRAINE ADRIANNE "/>
    <x v="0"/>
    <s v="Santiago"/>
    <s v="Sin Beca"/>
    <s v="Sin Beca"/>
    <s v="AÑO 2018"/>
    <n v="434"/>
    <n v="530"/>
    <n v="429"/>
    <n v="434"/>
    <x v="129"/>
    <s v="CON PSU "/>
    <s v="50 % MENOR "/>
    <s v="Rango 450-499"/>
    <x v="1"/>
  </r>
  <r>
    <x v="4"/>
    <x v="16"/>
    <s v="Ingeniería, Ciencia y Tecnología "/>
    <x v="0"/>
    <x v="0"/>
    <x v="5464"/>
    <s v="REGULAR"/>
    <s v="VELIZ  BERRIOS  MARIO IGNACIO "/>
    <x v="1"/>
    <s v="La Florida"/>
    <s v="Con Beca"/>
    <s v="Con Beca"/>
    <s v="AÑO 2018"/>
    <n v="435"/>
    <n v="503"/>
    <n v="481"/>
    <n v="435"/>
    <x v="106"/>
    <s v="CON PSU "/>
    <s v="50 % MENOR "/>
    <s v="Rango 450-499"/>
    <x v="1"/>
  </r>
  <r>
    <x v="4"/>
    <x v="4"/>
    <s v="Salud"/>
    <x v="0"/>
    <x v="0"/>
    <x v="5465"/>
    <s v="REGULAR"/>
    <s v="FUENTES BALBONTIN JISSENIA KATINA"/>
    <x v="0"/>
    <s v="Pedro Aguirre Cerda"/>
    <s v="Con Beca"/>
    <s v="Con Beca"/>
    <s v="AÑO 2018"/>
    <n v="435"/>
    <n v="442"/>
    <n v="507"/>
    <n v="435"/>
    <x v="448"/>
    <s v="CON PSU "/>
    <s v="50 % MENOR "/>
    <s v="Rango 450-499"/>
    <x v="1"/>
  </r>
  <r>
    <x v="4"/>
    <x v="4"/>
    <s v="Salud"/>
    <x v="0"/>
    <x v="0"/>
    <x v="5466"/>
    <s v="REGULAR"/>
    <s v="PAVEZ CALIZARIO JOSEFA"/>
    <x v="0"/>
    <s v="Colina"/>
    <s v="Con Beca"/>
    <s v="Con Beca"/>
    <s v="AÑO 2018"/>
    <n v="435"/>
    <n v="424"/>
    <n v="481"/>
    <n v="435"/>
    <x v="123"/>
    <s v="CON PSU "/>
    <s v="50 % MENOR "/>
    <s v="Rango 450-499"/>
    <x v="1"/>
  </r>
  <r>
    <x v="4"/>
    <x v="12"/>
    <s v="Salud"/>
    <x v="0"/>
    <x v="0"/>
    <x v="5467"/>
    <s v="REGULAR"/>
    <s v="VECENCIO PEREZ BASTIAN ANDRES"/>
    <x v="1"/>
    <s v="Quinta Normal"/>
    <s v="Con Beca"/>
    <s v="Sin Beca"/>
    <s v="AÑO 2018"/>
    <n v="435"/>
    <n v="474"/>
    <n v="448"/>
    <n v="435"/>
    <x v="143"/>
    <s v="CON PSU "/>
    <s v="50 % MENOR "/>
    <s v="Rango 450-499"/>
    <x v="1"/>
  </r>
  <r>
    <x v="4"/>
    <x v="16"/>
    <s v="Ingeniería, Ciencia y Tecnología "/>
    <x v="0"/>
    <x v="0"/>
    <x v="5468"/>
    <s v="REGULAR"/>
    <s v="CASTRO CRUZ  MIGUEL ABRAHAM "/>
    <x v="1"/>
    <s v="San Ramón"/>
    <s v="Con Beca"/>
    <s v="Sin Beca"/>
    <s v="AÑO 2018"/>
    <n v="435"/>
    <n v="442"/>
    <n v="551"/>
    <n v="435"/>
    <x v="157"/>
    <s v="CON PSU "/>
    <s v="50 % MENOR "/>
    <s v="Rango 450-499"/>
    <x v="1"/>
  </r>
  <r>
    <x v="4"/>
    <x v="9"/>
    <s v="Salud"/>
    <x v="0"/>
    <x v="0"/>
    <x v="5469"/>
    <s v="REGULAR"/>
    <s v="DURAN  FORMAS CONSTANZA CATALINA "/>
    <x v="0"/>
    <s v="Maipú"/>
    <s v="Sin Beca"/>
    <s v="Sin Beca"/>
    <s v="AÑO 2018"/>
    <n v="435"/>
    <n v="496"/>
    <n v="408"/>
    <n v="435"/>
    <x v="139"/>
    <s v="CON PSU "/>
    <s v="50 % MENOR "/>
    <s v="Rango 450-499"/>
    <x v="1"/>
  </r>
  <r>
    <x v="4"/>
    <x v="1"/>
    <s v="Salud"/>
    <x v="0"/>
    <x v="1"/>
    <x v="5470"/>
    <s v="REGULAR"/>
    <s v="ZÚÑIGA BREVIS NATALIE"/>
    <x v="0"/>
    <s v="Quilicura"/>
    <s v="Sin Beca"/>
    <s v="Sin Beca"/>
    <s v="AÑO 2017"/>
    <n v="435"/>
    <n v="508"/>
    <n v="469"/>
    <n v="435"/>
    <x v="447"/>
    <s v="CON PSU "/>
    <s v="50 % MENOR "/>
    <s v="Rango 450-499"/>
    <x v="1"/>
  </r>
  <r>
    <x v="4"/>
    <x v="20"/>
    <s v="Salud"/>
    <x v="0"/>
    <x v="0"/>
    <x v="5471"/>
    <s v="REGULAR"/>
    <s v="TORO GALLARDO ALLISON PAMELA"/>
    <x v="0"/>
    <s v="Puente Alto"/>
    <s v="Con Beca"/>
    <s v="Sin Beca"/>
    <s v="AÑO 2018"/>
    <n v="437"/>
    <n v="458"/>
    <n v="527"/>
    <n v="437"/>
    <x v="165"/>
    <s v="CON PSU "/>
    <s v="50 % MENOR "/>
    <s v="Rango 450-499"/>
    <x v="1"/>
  </r>
  <r>
    <x v="4"/>
    <x v="9"/>
    <s v="Salud"/>
    <x v="0"/>
    <x v="0"/>
    <x v="5472"/>
    <s v="REGULAR"/>
    <s v="NEGRETE HERMOSILLA BARBARA JAVIERA"/>
    <x v="0"/>
    <s v="SAN CARLOS"/>
    <s v="Sin Beca"/>
    <s v="Sin Beca"/>
    <s v="AÑO 2018"/>
    <n v="437"/>
    <n v="442"/>
    <n v="465"/>
    <n v="437"/>
    <x v="128"/>
    <s v="CON PSU "/>
    <s v="50 % MENOR "/>
    <s v="Rango 450-499"/>
    <x v="1"/>
  </r>
  <r>
    <x v="4"/>
    <x v="6"/>
    <s v="Ciencias Sociales"/>
    <x v="0"/>
    <x v="0"/>
    <x v="5473"/>
    <s v="REGULAR"/>
    <s v="JIMENEZ ALARCON JAVIERA CONSTANZA"/>
    <x v="0"/>
    <s v="Independencia"/>
    <s v="Sin Beca"/>
    <s v="Sin Beca"/>
    <s v="AÑO 2018"/>
    <n v="437"/>
    <n v="415"/>
    <n v="527"/>
    <n v="439"/>
    <x v="103"/>
    <s v="CON PSU "/>
    <s v="50 % MAYOR"/>
    <s v="Rango 450-499"/>
    <x v="1"/>
  </r>
  <r>
    <x v="4"/>
    <x v="6"/>
    <s v="Ciencias Sociales"/>
    <x v="0"/>
    <x v="1"/>
    <x v="5474"/>
    <s v="REGULAR"/>
    <s v="URRUTIA VILLAGRA CINTHYA DEL CARMEN"/>
    <x v="0"/>
    <s v="El Bosque"/>
    <s v="Sin Beca"/>
    <s v="Sin Beca"/>
    <s v="AÑO 2016"/>
    <n v="434"/>
    <n v="465"/>
    <n v="442"/>
    <n v="440"/>
    <x v="128"/>
    <s v="CON PSU "/>
    <s v="50 % MAYOR"/>
    <s v="Rango 450-499"/>
    <x v="1"/>
  </r>
  <r>
    <x v="4"/>
    <x v="10"/>
    <s v="Salud"/>
    <x v="0"/>
    <x v="0"/>
    <x v="5475"/>
    <s v="REGULAR"/>
    <s v="CORTEZ AVELLO VALERIA ALEJANDRA"/>
    <x v="0"/>
    <s v="Ñuñoa"/>
    <s v="Con Beca"/>
    <s v="Con Beca"/>
    <s v="AÑO 2018"/>
    <n v="441"/>
    <n v="405"/>
    <n v="570"/>
    <n v="441"/>
    <x v="85"/>
    <s v="CON PSU "/>
    <s v="50 % MENOR "/>
    <s v="Rango 450-499"/>
    <x v="1"/>
  </r>
  <r>
    <x v="4"/>
    <x v="4"/>
    <s v="Salud"/>
    <x v="0"/>
    <x v="0"/>
    <x v="5476"/>
    <s v="REGULAR"/>
    <s v="YEVENES OSORIO FELIPE ANDRES"/>
    <x v="1"/>
    <s v="Puente Alto"/>
    <s v="Con Beca"/>
    <s v="Con Beca"/>
    <s v="AÑO 2018"/>
    <n v="441"/>
    <n v="433"/>
    <n v="564"/>
    <n v="441"/>
    <x v="158"/>
    <s v="CON PSU "/>
    <s v="50 % MENOR "/>
    <s v="Rango 450-499"/>
    <x v="1"/>
  </r>
  <r>
    <x v="4"/>
    <x v="8"/>
    <s v="Ciencias Sociales"/>
    <x v="0"/>
    <x v="0"/>
    <x v="5477"/>
    <s v="REGULAR"/>
    <s v="DIAZ CORNEJO TOMAS ANTONIO"/>
    <x v="1"/>
    <s v="Puente Alto"/>
    <s v="Sin Beca"/>
    <s v="Con Beca"/>
    <s v="AÑO 2018"/>
    <n v="441"/>
    <n v="523"/>
    <n v="465"/>
    <n v="441"/>
    <x v="119"/>
    <s v="CON PSU "/>
    <s v="50 % MENOR "/>
    <s v="Rango 450-499"/>
    <x v="1"/>
  </r>
  <r>
    <x v="4"/>
    <x v="1"/>
    <s v="Salud"/>
    <x v="0"/>
    <x v="0"/>
    <x v="5478"/>
    <s v="REGULAR"/>
    <s v="Arancibia Araya FELIPE IGNACIO"/>
    <x v="1"/>
    <s v="Los Andes"/>
    <s v="Con Beca"/>
    <s v="Sin Beca"/>
    <s v="AÑO 2018"/>
    <n v="441"/>
    <n v="442"/>
    <n v="544"/>
    <n v="441"/>
    <x v="150"/>
    <s v="CON PSU "/>
    <s v="50 % MENOR "/>
    <s v="Rango 450-499"/>
    <x v="1"/>
  </r>
  <r>
    <x v="4"/>
    <x v="12"/>
    <s v="Salud"/>
    <x v="0"/>
    <x v="0"/>
    <x v="5479"/>
    <s v="REGULAR"/>
    <s v="SALGADO CONTRERAS CAMILA PAZ"/>
    <x v="0"/>
    <s v="Maipú"/>
    <s v="Con Beca"/>
    <s v="Sin Beca"/>
    <s v="AÑO 2018"/>
    <n v="441"/>
    <n v="481"/>
    <n v="495"/>
    <n v="441"/>
    <x v="110"/>
    <s v="CON PSU "/>
    <s v="50 % MENOR "/>
    <s v="Rango 450-499"/>
    <x v="1"/>
  </r>
  <r>
    <x v="4"/>
    <x v="12"/>
    <s v="Salud"/>
    <x v="0"/>
    <x v="0"/>
    <x v="5480"/>
    <s v="REGULAR"/>
    <s v="CARTES POBLETE INGRID ALEJANDRA"/>
    <x v="0"/>
    <s v="Recoleta"/>
    <s v="Con Beca"/>
    <s v="Sin Beca"/>
    <s v="AÑO 2018"/>
    <n v="441"/>
    <n v="474"/>
    <n v="465"/>
    <n v="441"/>
    <x v="154"/>
    <s v="CON PSU "/>
    <s v="50 % MENOR "/>
    <s v="Rango 450-499"/>
    <x v="1"/>
  </r>
  <r>
    <x v="4"/>
    <x v="9"/>
    <s v="Salud"/>
    <x v="0"/>
    <x v="0"/>
    <x v="5481"/>
    <s v="REGULAR"/>
    <s v="MUÑOZ LARA CONSTANZA JACQUELINE"/>
    <x v="0"/>
    <s v="El Bosque"/>
    <s v="Sin Beca"/>
    <s v="Sin Beca"/>
    <s v="AÑO 2018"/>
    <n v="441"/>
    <n v="523"/>
    <n v="448"/>
    <n v="441"/>
    <x v="169"/>
    <s v="CON PSU "/>
    <s v="50 % MENOR "/>
    <s v="Rango 450-499"/>
    <x v="1"/>
  </r>
  <r>
    <x v="4"/>
    <x v="17"/>
    <s v="Ingeniería, Ciencia y Tecnología "/>
    <x v="0"/>
    <x v="0"/>
    <x v="5482"/>
    <s v="REGULAR"/>
    <s v="COLLAO BÓRQUEZ ALDO NICOLÁS"/>
    <x v="1"/>
    <s v="Los Andes"/>
    <s v="Sin Beca"/>
    <s v="Sin Beca"/>
    <s v="AÑO 2018"/>
    <n v="441"/>
    <n v="442"/>
    <n v="481"/>
    <n v="441"/>
    <x v="133"/>
    <s v="CON PSU "/>
    <s v="50 % MENOR "/>
    <s v="Rango 450-499"/>
    <x v="1"/>
  </r>
  <r>
    <x v="4"/>
    <x v="8"/>
    <s v="Ciencias Sociales"/>
    <x v="0"/>
    <x v="0"/>
    <x v="5483"/>
    <s v="REGULAR"/>
    <s v="TAPIA ARRIAGADA DAMARIS VERÓNICA"/>
    <x v="0"/>
    <s v="Puente Alto"/>
    <s v="Sin Beca"/>
    <s v="Sin Beca"/>
    <s v="AÑO 2017"/>
    <n v="441"/>
    <n v="556"/>
    <n v="421"/>
    <n v="441"/>
    <x v="447"/>
    <s v="CON PSU "/>
    <s v="50 % MENOR "/>
    <s v="Rango 450-499"/>
    <x v="1"/>
  </r>
  <r>
    <x v="4"/>
    <x v="5"/>
    <s v="Ciencias Sociales"/>
    <x v="0"/>
    <x v="0"/>
    <x v="5484"/>
    <s v="REGULAR"/>
    <s v="VARGAS HARB VALENTINA TERESA DE JESÚS"/>
    <x v="0"/>
    <s v="La Florida"/>
    <s v="Con Beca"/>
    <s v="Con Beca"/>
    <s v="AÑO 2018"/>
    <n v="440"/>
    <n v="510"/>
    <n v="448"/>
    <n v="442"/>
    <x v="95"/>
    <s v="CON PSU "/>
    <s v="50 % MAYOR"/>
    <s v="Rango 450-499"/>
    <x v="1"/>
  </r>
  <r>
    <x v="4"/>
    <x v="5"/>
    <s v="Ciencias Sociales"/>
    <x v="0"/>
    <x v="0"/>
    <x v="5485"/>
    <s v="REGULAR"/>
    <s v="CABRERA SANDOVAL JOCELYN LORETO"/>
    <x v="0"/>
    <s v="Quilicura"/>
    <s v="Con Beca"/>
    <s v="Con Beca"/>
    <s v="AÑO 2018"/>
    <n v="443"/>
    <n v="496"/>
    <n v="429"/>
    <n v="443"/>
    <x v="107"/>
    <s v="CON PSU "/>
    <s v="50 % MENOR "/>
    <s v="Rango 450-499"/>
    <x v="1"/>
  </r>
  <r>
    <x v="4"/>
    <x v="10"/>
    <s v="Salud"/>
    <x v="0"/>
    <x v="0"/>
    <x v="5486"/>
    <s v="REGULAR"/>
    <s v="BARRERA FALCÓN LUISA NOEMI"/>
    <x v="0"/>
    <s v="La Cisterna"/>
    <s v="Con Beca"/>
    <s v="Con Beca"/>
    <s v="AÑO 2018"/>
    <n v="443"/>
    <n v="395"/>
    <n v="544"/>
    <n v="443"/>
    <x v="154"/>
    <s v="CON PSU "/>
    <s v="50 % MENOR "/>
    <s v="Rango 450-499"/>
    <x v="1"/>
  </r>
  <r>
    <x v="4"/>
    <x v="5"/>
    <s v="Ciencias Sociales"/>
    <x v="0"/>
    <x v="0"/>
    <x v="5487"/>
    <s v="REGULAR"/>
    <s v="FERNÁNDEZ GRANDON JONATHAN KEVIN"/>
    <x v="1"/>
    <s v="La Pintana"/>
    <s v="Sin Beca"/>
    <s v="Con Beca"/>
    <s v="AÑO 2018"/>
    <n v="443"/>
    <n v="510"/>
    <n v="408"/>
    <n v="443"/>
    <x v="98"/>
    <s v="CON PSU "/>
    <s v="50 % MENOR "/>
    <s v="Rango 450-499"/>
    <x v="1"/>
  </r>
  <r>
    <x v="4"/>
    <x v="7"/>
    <s v="Salud"/>
    <x v="0"/>
    <x v="1"/>
    <x v="299"/>
    <s v="REGULAR"/>
    <s v="GAVILÁN CARRASCO VALENTINA ANDREA"/>
    <x v="0"/>
    <s v="San Bernardo"/>
    <s v="Sin Beca"/>
    <s v="Con Beca"/>
    <s v="AÑO 2014"/>
    <n v="443"/>
    <n v="491"/>
    <n v="425"/>
    <n v="443"/>
    <x v="115"/>
    <s v="CON PSU "/>
    <s v="50 % MENOR "/>
    <s v="Rango 450-499"/>
    <x v="1"/>
  </r>
  <r>
    <x v="4"/>
    <x v="20"/>
    <s v="Salud"/>
    <x v="0"/>
    <x v="0"/>
    <x v="5488"/>
    <s v="REGULAR"/>
    <s v="BUSTOS UNDURRAGA MELANIE ARACELI"/>
    <x v="0"/>
    <s v="Huechuraba"/>
    <s v="Sin Beca"/>
    <s v="Sin Beca"/>
    <s v="AÑO 2018"/>
    <n v="443"/>
    <n v="489"/>
    <n v="465"/>
    <n v="443"/>
    <x v="134"/>
    <s v="CON PSU "/>
    <s v="50 % MENOR "/>
    <s v="Rango 450-499"/>
    <x v="1"/>
  </r>
  <r>
    <x v="4"/>
    <x v="16"/>
    <s v="Ingeniería, Ciencia y Tecnología "/>
    <x v="1"/>
    <x v="0"/>
    <x v="5489"/>
    <s v="REGULAR"/>
    <s v="ORELLANA SANCHEZ CRISTIAN FELIPE "/>
    <x v="1"/>
    <s v="Recoleta"/>
    <s v="Con Beca"/>
    <s v="Con Beca"/>
    <s v="AÑO 2014"/>
    <n v="444"/>
    <n v="477"/>
    <n v="471"/>
    <n v="444"/>
    <x v="553"/>
    <s v="CON PSU "/>
    <s v="50 % MENOR "/>
    <s v="Rango 450-499"/>
    <x v="1"/>
  </r>
  <r>
    <x v="4"/>
    <x v="4"/>
    <s v="Salud"/>
    <x v="0"/>
    <x v="0"/>
    <x v="5490"/>
    <s v="REGULAR"/>
    <s v="ZENTENO CARRASCO BELEN CONSTANZA"/>
    <x v="0"/>
    <s v="Melipilla"/>
    <s v="Con Beca"/>
    <s v="Con Beca"/>
    <s v="AÑO 2018"/>
    <n v="445"/>
    <n v="489"/>
    <n v="481"/>
    <n v="445"/>
    <x v="176"/>
    <s v="CON PSU "/>
    <s v="50 % MENOR "/>
    <s v="Rango 450-499"/>
    <x v="1"/>
  </r>
  <r>
    <x v="4"/>
    <x v="17"/>
    <s v="Ingeniería, Ciencia y Tecnología "/>
    <x v="0"/>
    <x v="0"/>
    <x v="5491"/>
    <s v="REGULAR"/>
    <s v="PÉREZ CARREÑO IVAN BRASILIANO"/>
    <x v="1"/>
    <s v="Puente Alto"/>
    <s v="Con Beca"/>
    <s v="Con Beca"/>
    <s v="AÑO 2018"/>
    <n v="445"/>
    <n v="551"/>
    <n v="429"/>
    <n v="445"/>
    <x v="84"/>
    <s v="CON PSU "/>
    <s v="50 % MENOR "/>
    <s v="Rango 450-499"/>
    <x v="1"/>
  </r>
  <r>
    <x v="4"/>
    <x v="21"/>
    <s v="Educación"/>
    <x v="0"/>
    <x v="0"/>
    <x v="5492"/>
    <s v="REGULAR"/>
    <s v="Ordenes Martinez CAMILA ALEJANDRA"/>
    <x v="0"/>
    <s v="Quilicura"/>
    <s v="Con Beca"/>
    <s v="Sin Beca"/>
    <s v="AÑO 2018"/>
    <n v="445"/>
    <n v="517"/>
    <n v="481"/>
    <n v="445"/>
    <x v="145"/>
    <s v="CON PSU "/>
    <s v="50 % MENOR "/>
    <s v="Rango 450-499"/>
    <x v="1"/>
  </r>
  <r>
    <x v="4"/>
    <x v="9"/>
    <s v="Salud"/>
    <x v="0"/>
    <x v="0"/>
    <x v="5493"/>
    <s v="REGULAR"/>
    <s v="CADIZ ORTEGA MARIA JESUS"/>
    <x v="0"/>
    <s v="Puente Alto"/>
    <s v="Con Beca"/>
    <s v="Sin Beca"/>
    <s v="AÑO 2018"/>
    <n v="445"/>
    <n v="551"/>
    <n v="429"/>
    <n v="445"/>
    <x v="84"/>
    <s v="CON PSU "/>
    <s v="50 % MENOR "/>
    <s v="Rango 450-499"/>
    <x v="1"/>
  </r>
  <r>
    <x v="4"/>
    <x v="12"/>
    <s v="Salud"/>
    <x v="0"/>
    <x v="0"/>
    <x v="5494"/>
    <s v="REGULAR"/>
    <s v="REBOLLEDO NUÑEZ FRANCHESCA ALEXANDRA"/>
    <x v="0"/>
    <s v="Lo Espejo"/>
    <s v="Sin Beca"/>
    <s v="Sin Beca"/>
    <s v="AÑO 2018"/>
    <n v="445"/>
    <n v="458"/>
    <n v="507"/>
    <n v="445"/>
    <x v="151"/>
    <s v="CON PSU "/>
    <s v="50 % MENOR "/>
    <s v="Rango 450-499"/>
    <x v="1"/>
  </r>
  <r>
    <x v="4"/>
    <x v="10"/>
    <s v="Salud"/>
    <x v="0"/>
    <x v="0"/>
    <x v="5495"/>
    <s v="REGULAR"/>
    <s v="GARRIDO SANHUEZA CATALINA IGNACIA"/>
    <x v="0"/>
    <s v="Santiago"/>
    <s v="Sin Beca"/>
    <s v="Sin Beca"/>
    <s v="AÑO 2017"/>
    <n v="445"/>
    <n v="451"/>
    <n v="530"/>
    <n v="445"/>
    <x v="117"/>
    <s v="CON PSU "/>
    <s v="50 % MENOR "/>
    <s v="Rango 450-499"/>
    <x v="1"/>
  </r>
  <r>
    <x v="4"/>
    <x v="1"/>
    <s v="Salud"/>
    <x v="1"/>
    <x v="0"/>
    <x v="5496"/>
    <s v="REGULAR"/>
    <s v="SEPULVEDA  BAYOTORO LUIS AURELIO"/>
    <x v="1"/>
    <s v="San Bernardo"/>
    <s v="Sin Beca"/>
    <s v="Con Beca"/>
    <s v="AÑO 2018"/>
    <n v="435"/>
    <n v="424"/>
    <n v="558"/>
    <n v="447"/>
    <x v="170"/>
    <s v="CON PSU "/>
    <s v="50 % MAYOR"/>
    <s v="Rango 450-499"/>
    <x v="1"/>
  </r>
  <r>
    <x v="4"/>
    <x v="0"/>
    <s v="Ingeniería, Ciencia y Tecnología "/>
    <x v="0"/>
    <x v="0"/>
    <x v="5497"/>
    <s v="REGULAR"/>
    <s v="ZUÑIGA ARANDA KEYTA EMILY"/>
    <x v="0"/>
    <s v="Cerro Navia"/>
    <s v="Con Beca"/>
    <s v="Con Beca"/>
    <s v="AÑO 2018"/>
    <n v="448"/>
    <n v="442"/>
    <n v="551"/>
    <n v="448"/>
    <x v="157"/>
    <s v="CON PSU "/>
    <s v="50 % MENOR "/>
    <s v="Rango 450-499"/>
    <x v="1"/>
  </r>
  <r>
    <x v="4"/>
    <x v="20"/>
    <s v="Salud"/>
    <x v="0"/>
    <x v="0"/>
    <x v="5498"/>
    <s v="REGULAR"/>
    <s v="NUÑEZ HIGUERA TAMARA"/>
    <x v="0"/>
    <s v="La Florida"/>
    <s v="Con Beca"/>
    <s v="Sin Beca"/>
    <s v="AÑO 2018"/>
    <n v="448"/>
    <n v="474"/>
    <n v="481"/>
    <n v="448"/>
    <x v="122"/>
    <s v="CON PSU "/>
    <s v="50 % MENOR "/>
    <s v="Rango 450-499"/>
    <x v="1"/>
  </r>
  <r>
    <x v="4"/>
    <x v="1"/>
    <s v="Salud"/>
    <x v="1"/>
    <x v="0"/>
    <x v="5499"/>
    <s v="REGULAR"/>
    <s v="RODRIGUEZ TORRES ROCIO ALEJANDRA"/>
    <x v="0"/>
    <s v="San Joaquín"/>
    <s v="Sin Beca"/>
    <s v="Sin Beca"/>
    <s v="AÑO 2016"/>
    <n v="446"/>
    <n v="493"/>
    <n v="458"/>
    <n v="449"/>
    <x v="118"/>
    <s v="CON PSU "/>
    <s v="50 % MAYOR"/>
    <s v="Rango 450-499"/>
    <x v="1"/>
  </r>
  <r>
    <x v="4"/>
    <x v="8"/>
    <s v="Ciencias Sociales"/>
    <x v="0"/>
    <x v="0"/>
    <x v="5500"/>
    <s v="REGULAR"/>
    <s v="ASTORQUIZA TABILO ITZIAR EGUZKI"/>
    <x v="0"/>
    <s v="Maipú"/>
    <s v="Con Beca"/>
    <s v="Con Beca"/>
    <s v="AÑO 2018"/>
    <n v="450"/>
    <n v="489"/>
    <n v="495"/>
    <n v="450"/>
    <x v="106"/>
    <s v="CON PSU "/>
    <s v="50 % MENOR "/>
    <s v="Rango 450-499"/>
    <x v="1"/>
  </r>
  <r>
    <x v="4"/>
    <x v="1"/>
    <s v="Salud"/>
    <x v="1"/>
    <x v="0"/>
    <x v="5501"/>
    <s v="REGULAR"/>
    <s v="PAREDES ARÉVALO NICOLE ANDREA"/>
    <x v="0"/>
    <s v="Las Condes"/>
    <s v="Sin Beca"/>
    <s v="Con Beca"/>
    <s v="AÑO 2018"/>
    <n v="446"/>
    <n v="510"/>
    <n v="448"/>
    <n v="450"/>
    <x v="95"/>
    <s v="CON PSU "/>
    <s v="50 % MAYOR"/>
    <s v="Rango 450-499"/>
    <x v="1"/>
  </r>
  <r>
    <x v="4"/>
    <x v="8"/>
    <s v="Ciencias Sociales"/>
    <x v="0"/>
    <x v="0"/>
    <x v="5502"/>
    <s v="REGULAR"/>
    <s v="MERCADO  HERRERA  EDUARDO ANDRES"/>
    <x v="1"/>
    <s v="Lampa"/>
    <s v="Con Beca"/>
    <s v="Sin Beca"/>
    <s v="AÑO 2016"/>
    <n v="454"/>
    <n v="425"/>
    <n v="516"/>
    <n v="450"/>
    <x v="167"/>
    <s v="CON PSU "/>
    <s v="50 % MENOR "/>
    <s v="Rango 450-499"/>
    <x v="1"/>
  </r>
  <r>
    <x v="4"/>
    <x v="1"/>
    <s v="Salud"/>
    <x v="0"/>
    <x v="0"/>
    <x v="5503"/>
    <s v="REGULAR"/>
    <s v="CARRASCO VARETTO CONSTANZA MARIA"/>
    <x v="0"/>
    <s v="San Bernardo"/>
    <s v="Con Beca"/>
    <s v="Con Beca"/>
    <s v="AÑO 2018"/>
    <n v="451"/>
    <n v="433"/>
    <n v="507"/>
    <n v="451"/>
    <x v="108"/>
    <s v="CON PSU "/>
    <s v="50 % MENOR "/>
    <s v="Rango 450-499"/>
    <x v="1"/>
  </r>
  <r>
    <x v="4"/>
    <x v="8"/>
    <s v="Ciencias Sociales"/>
    <x v="0"/>
    <x v="0"/>
    <x v="5504"/>
    <s v="REGULAR"/>
    <s v="VALDES LOURIDO FRANCISCA "/>
    <x v="0"/>
    <s v="Macul"/>
    <s v="Sin Beca"/>
    <s v="Con Beca"/>
    <s v="AÑO 2018"/>
    <n v="451"/>
    <n v="558"/>
    <n v="386"/>
    <n v="451"/>
    <x v="173"/>
    <s v="CON PSU "/>
    <s v="50 % MENOR "/>
    <s v="Rango 450-499"/>
    <x v="1"/>
  </r>
  <r>
    <x v="4"/>
    <x v="1"/>
    <s v="Salud"/>
    <x v="0"/>
    <x v="0"/>
    <x v="5505"/>
    <s v="REGULAR"/>
    <s v="BRAVO LOAIZA GENARO"/>
    <x v="1"/>
    <s v="Recoleta"/>
    <s v="Sin Beca"/>
    <s v="Con Beca"/>
    <s v="AÑO 2018"/>
    <n v="451"/>
    <n v="503"/>
    <n v="448"/>
    <n v="451"/>
    <x v="118"/>
    <s v="CON PSU "/>
    <s v="50 % MENOR "/>
    <s v="Rango 450-499"/>
    <x v="1"/>
  </r>
  <r>
    <x v="4"/>
    <x v="18"/>
    <s v="Educación"/>
    <x v="0"/>
    <x v="0"/>
    <x v="5506"/>
    <s v="REGULAR"/>
    <s v="CARO AGURTO JARITZA  ADELEN"/>
    <x v="0"/>
    <s v="San Joaquín"/>
    <s v="Sin Beca"/>
    <s v="Con Beca"/>
    <s v="AÑO 2018"/>
    <n v="450"/>
    <n v="442"/>
    <n v="465"/>
    <n v="451"/>
    <x v="128"/>
    <s v="CON PSU "/>
    <s v="50 % MAYOR"/>
    <s v="Rango 450-499"/>
    <x v="1"/>
  </r>
  <r>
    <x v="4"/>
    <x v="6"/>
    <s v="Ciencias Sociales"/>
    <x v="0"/>
    <x v="0"/>
    <x v="5507"/>
    <s v="REGULAR"/>
    <s v="NEIRA GUTIERREZ VALENTINA PIA"/>
    <x v="0"/>
    <s v="La Florida"/>
    <s v="Con Beca"/>
    <s v="Sin Beca"/>
    <s v="AÑO 2018"/>
    <n v="451"/>
    <n v="433"/>
    <n v="536"/>
    <n v="451"/>
    <x v="131"/>
    <s v="CON PSU "/>
    <s v="50 % MENOR "/>
    <s v="Rango 450-499"/>
    <x v="1"/>
  </r>
  <r>
    <x v="4"/>
    <x v="1"/>
    <s v="Salud"/>
    <x v="0"/>
    <x v="0"/>
    <x v="5508"/>
    <s v="REGULAR"/>
    <s v="ROJAS  HERNANDEZ DANIELA  CANSTANZA "/>
    <x v="0"/>
    <s v="Paine"/>
    <s v="Con Beca"/>
    <s v="Sin Beca"/>
    <s v="AÑO 2018"/>
    <n v="451"/>
    <n v="481"/>
    <n v="448"/>
    <n v="451"/>
    <x v="113"/>
    <s v="CON PSU "/>
    <s v="50 % MENOR "/>
    <s v="Rango 450-499"/>
    <x v="1"/>
  </r>
  <r>
    <x v="4"/>
    <x v="8"/>
    <s v="Ciencias Sociales"/>
    <x v="0"/>
    <x v="0"/>
    <x v="5509"/>
    <s v="REGULAR"/>
    <s v="ABARCA VALENZUELA VARINIA IGNACIA"/>
    <x v="0"/>
    <s v="La Florida"/>
    <s v="Sin Beca"/>
    <s v="Sin Beca"/>
    <s v="AÑO 2018"/>
    <n v="451"/>
    <n v="481"/>
    <n v="429"/>
    <n v="451"/>
    <x v="86"/>
    <s v="CON PSU "/>
    <s v="50 % MENOR "/>
    <s v="Rango 450-499"/>
    <x v="1"/>
  </r>
  <r>
    <x v="4"/>
    <x v="8"/>
    <s v="Ciencias Sociales"/>
    <x v="1"/>
    <x v="0"/>
    <x v="5510"/>
    <s v="REGULAR"/>
    <s v="FIGUEROA MOLINA CRISTINA ROMANE"/>
    <x v="0"/>
    <s v="La Florida"/>
    <s v="Sin Beca"/>
    <s v="Sin Beca"/>
    <s v="AÑO 2018"/>
    <n v="450"/>
    <n v="385"/>
    <n v="527"/>
    <n v="451"/>
    <x v="132"/>
    <s v="CON PSU "/>
    <s v="50 % MAYOR"/>
    <s v="Rango 450-499"/>
    <x v="1"/>
  </r>
  <r>
    <x v="4"/>
    <x v="1"/>
    <s v="Salud"/>
    <x v="0"/>
    <x v="0"/>
    <x v="5511"/>
    <s v="REGULAR"/>
    <s v="SALGADO URREA WLADIMIR JESÚS"/>
    <x v="1"/>
    <s v="La Pintana"/>
    <s v="Sin Beca"/>
    <s v="Sin Beca"/>
    <s v="AÑO 2018"/>
    <n v="451"/>
    <n v="458"/>
    <n v="465"/>
    <n v="451"/>
    <x v="133"/>
    <s v="CON PSU "/>
    <s v="50 % MENOR "/>
    <s v="Rango 450-499"/>
    <x v="1"/>
  </r>
  <r>
    <x v="4"/>
    <x v="9"/>
    <s v="Salud"/>
    <x v="0"/>
    <x v="1"/>
    <x v="5512"/>
    <s v="REGULAR"/>
    <s v="NUÑEZ CACERES CECILIA DEL CARMEN"/>
    <x v="0"/>
    <s v="Ñuñoa"/>
    <s v="Sin Beca"/>
    <s v="Sin Beca"/>
    <s v="AÑO 2018"/>
    <n v="451"/>
    <n v="530"/>
    <n v="465"/>
    <n v="451"/>
    <x v="147"/>
    <s v="CON PSU "/>
    <s v="50 % MENOR "/>
    <s v="Rango 450-499"/>
    <x v="1"/>
  </r>
  <r>
    <x v="4"/>
    <x v="12"/>
    <s v="Salud"/>
    <x v="0"/>
    <x v="0"/>
    <x v="5513"/>
    <s v="REGULAR"/>
    <s v="VIDAL SANHUEZA JOAQUIN IGNACIO"/>
    <x v="1"/>
    <s v="Puente Alto"/>
    <s v="Sin Beca"/>
    <s v="Sin Beca"/>
    <s v="AÑO 2018"/>
    <n v="451"/>
    <n v="450"/>
    <n v="518"/>
    <n v="451"/>
    <x v="168"/>
    <s v="CON PSU "/>
    <s v="50 % MENOR "/>
    <s v="Rango 450-499"/>
    <x v="1"/>
  </r>
  <r>
    <x v="4"/>
    <x v="4"/>
    <s v="Salud"/>
    <x v="0"/>
    <x v="0"/>
    <x v="5514"/>
    <s v="REGULAR"/>
    <s v="PALMA VARGAS NATHALIE IRENE"/>
    <x v="0"/>
    <s v="San Joaquín"/>
    <s v="Sin Beca"/>
    <s v="Sin Beca"/>
    <s v="AÑO 2017"/>
    <n v="451"/>
    <n v="516"/>
    <n v="439"/>
    <n v="451"/>
    <x v="122"/>
    <s v="CON PSU "/>
    <s v="50 % MENOR "/>
    <s v="Rango 450-499"/>
    <x v="1"/>
  </r>
  <r>
    <x v="4"/>
    <x v="9"/>
    <s v="Salud"/>
    <x v="0"/>
    <x v="0"/>
    <x v="5515"/>
    <s v="REGULAR"/>
    <s v="YAÑEZ LEIVA TAMARA ALEJANDRA "/>
    <x v="0"/>
    <s v="Puente Alto"/>
    <s v="Sin Beca"/>
    <s v="Con Beca"/>
    <s v="AÑO 2018"/>
    <n v="448"/>
    <n v="466"/>
    <n v="507"/>
    <n v="452"/>
    <x v="141"/>
    <s v="CON PSU "/>
    <s v="50 % MAYOR"/>
    <s v="Rango 450-499"/>
    <x v="1"/>
  </r>
  <r>
    <x v="4"/>
    <x v="10"/>
    <s v="Salud"/>
    <x v="0"/>
    <x v="0"/>
    <x v="5516"/>
    <s v="REGULAR"/>
    <s v="MARÍN  PARRA KARLA ANDREA"/>
    <x v="0"/>
    <s v="San Ramón"/>
    <s v="Con Beca"/>
    <s v="Sin Beca"/>
    <s v="AÑO 2018"/>
    <n v="451"/>
    <n v="433"/>
    <n v="495"/>
    <n v="453"/>
    <x v="162"/>
    <s v="CON PSU "/>
    <s v="50 % MAYOR"/>
    <s v="Rango 450-499"/>
    <x v="1"/>
  </r>
  <r>
    <x v="4"/>
    <x v="1"/>
    <s v="Salud"/>
    <x v="0"/>
    <x v="0"/>
    <x v="5517"/>
    <s v="REGULAR"/>
    <s v="MARTIN PARADA MATIAS FELIPE "/>
    <x v="1"/>
    <s v="FLORIDA"/>
    <s v="Sin Beca"/>
    <s v="Con Beca"/>
    <s v="AÑO 2017"/>
    <n v="454"/>
    <n v="458"/>
    <n v="494"/>
    <n v="454"/>
    <x v="142"/>
    <s v="CON PSU "/>
    <s v="50 % MENOR "/>
    <s v="Rango 450-499"/>
    <x v="1"/>
  </r>
  <r>
    <x v="4"/>
    <x v="7"/>
    <s v="Salud"/>
    <x v="0"/>
    <x v="1"/>
    <x v="5518"/>
    <s v="REGULAR"/>
    <s v="LEONELLI JARAMILLO GISSELLE NAZARETH"/>
    <x v="0"/>
    <s v="Maipú"/>
    <s v="Sin Beca"/>
    <s v="Con Beca"/>
    <s v="AÑO 2017"/>
    <n v="454"/>
    <n v="527"/>
    <n v="454"/>
    <n v="454"/>
    <x v="117"/>
    <s v="CON PSU "/>
    <s v="50 % MENOR "/>
    <s v="Rango 450-499"/>
    <x v="1"/>
  </r>
  <r>
    <x v="4"/>
    <x v="7"/>
    <s v="Salud"/>
    <x v="0"/>
    <x v="0"/>
    <x v="5519"/>
    <s v="REGULAR"/>
    <s v="AGUILAR ROJAS CAMILA FERNANDA"/>
    <x v="0"/>
    <s v="Puente Alto"/>
    <s v="Sin Beca"/>
    <s v="Con Beca"/>
    <s v="AÑO 2017"/>
    <n v="455"/>
    <n v="494"/>
    <n v="421"/>
    <n v="455"/>
    <x v="114"/>
    <s v="CON PSU "/>
    <s v="50 % MENOR "/>
    <s v="Rango 450-499"/>
    <x v="1"/>
  </r>
  <r>
    <x v="4"/>
    <x v="16"/>
    <s v="Ingeniería, Ciencia y Tecnología "/>
    <x v="0"/>
    <x v="0"/>
    <x v="5520"/>
    <s v="REGULAR"/>
    <s v="RÍOS GALAZ BRYAN RICARDO"/>
    <x v="1"/>
    <s v="Pudahuel"/>
    <s v="Con Beca"/>
    <s v="Con Beca"/>
    <s v="AÑO 2018"/>
    <n v="455"/>
    <n v="496"/>
    <n v="429"/>
    <n v="455"/>
    <x v="107"/>
    <s v="CON PSU "/>
    <s v="50 % MENOR "/>
    <s v="Rango 450-499"/>
    <x v="1"/>
  </r>
  <r>
    <x v="4"/>
    <x v="4"/>
    <s v="Salud"/>
    <x v="0"/>
    <x v="0"/>
    <x v="5521"/>
    <s v="REGULAR"/>
    <s v="LEIVA LEIVA DANIELA ALEXANDRA "/>
    <x v="0"/>
    <s v="Colina"/>
    <s v="Sin Beca"/>
    <s v="Con Beca"/>
    <s v="AÑO 2018"/>
    <n v="455"/>
    <n v="510"/>
    <n v="481"/>
    <n v="455"/>
    <x v="89"/>
    <s v="CON PSU "/>
    <s v="50 % MENOR "/>
    <s v="Rango 450-499"/>
    <x v="1"/>
  </r>
  <r>
    <x v="4"/>
    <x v="6"/>
    <s v="Ciencias Sociales"/>
    <x v="0"/>
    <x v="0"/>
    <x v="5522"/>
    <s v="REGULAR"/>
    <s v="TAMPE CONTULIANO DANAE MONSERRAT"/>
    <x v="0"/>
    <s v="Puente Alto"/>
    <s v="Con Beca"/>
    <s v="Sin Beca"/>
    <s v="AÑO 2018"/>
    <n v="455"/>
    <n v="474"/>
    <n v="495"/>
    <n v="455"/>
    <x v="131"/>
    <s v="CON PSU "/>
    <s v="50 % MENOR "/>
    <s v="Rango 450-499"/>
    <x v="1"/>
  </r>
  <r>
    <x v="4"/>
    <x v="12"/>
    <s v="Salud"/>
    <x v="0"/>
    <x v="0"/>
    <x v="5523"/>
    <s v="REGULAR"/>
    <s v="SALAZAR LAGOS PAULA VALENTINA"/>
    <x v="0"/>
    <s v="Puente Alto"/>
    <s v="Con Beca"/>
    <s v="Sin Beca"/>
    <s v="AÑO 2018"/>
    <n v="455"/>
    <n v="405"/>
    <n v="564"/>
    <n v="455"/>
    <x v="131"/>
    <s v="CON PSU "/>
    <s v="50 % MENOR "/>
    <s v="Rango 450-499"/>
    <x v="1"/>
  </r>
  <r>
    <x v="4"/>
    <x v="1"/>
    <s v="Salud"/>
    <x v="1"/>
    <x v="0"/>
    <x v="5524"/>
    <s v="REGULAR"/>
    <s v="ASTORGA MIRANDA RODRIGO ANTONIO"/>
    <x v="1"/>
    <s v="El Bosque"/>
    <s v="Sin Beca"/>
    <s v="Sin Beca"/>
    <s v="AÑO 2017"/>
    <n v="455"/>
    <n v="487"/>
    <n v="482"/>
    <n v="455"/>
    <x v="131"/>
    <s v="CON PSU "/>
    <s v="50 % MENOR "/>
    <s v="Rango 450-499"/>
    <x v="1"/>
  </r>
  <r>
    <x v="4"/>
    <x v="6"/>
    <s v="Ciencias Sociales"/>
    <x v="0"/>
    <x v="0"/>
    <x v="5525"/>
    <s v="REGULAR"/>
    <s v="CASTILLO SALAZAR CAROLINA  ANDREA"/>
    <x v="0"/>
    <s v="San Vicente"/>
    <s v="Sin Beca"/>
    <s v="Sin Beca"/>
    <s v="AÑO 2018"/>
    <n v="455"/>
    <n v="474"/>
    <n v="495"/>
    <n v="455"/>
    <x v="131"/>
    <s v="CON PSU "/>
    <s v="50 % MENOR "/>
    <s v="Rango 450-499"/>
    <x v="1"/>
  </r>
  <r>
    <x v="4"/>
    <x v="10"/>
    <s v="Salud"/>
    <x v="0"/>
    <x v="0"/>
    <x v="5526"/>
    <s v="REGULAR"/>
    <s v="MOLTEDO CID CONSTANZA "/>
    <x v="0"/>
    <s v="Maipú"/>
    <s v="Sin Beca"/>
    <s v="Con Beca"/>
    <s v="AÑO 2018"/>
    <n v="440"/>
    <n v="510"/>
    <n v="465"/>
    <n v="457"/>
    <x v="85"/>
    <s v="CON PSU "/>
    <s v="50 % MAYOR"/>
    <s v="Rango 450-499"/>
    <x v="1"/>
  </r>
  <r>
    <x v="4"/>
    <x v="12"/>
    <s v="Salud"/>
    <x v="0"/>
    <x v="0"/>
    <x v="5527"/>
    <s v="REGULAR"/>
    <s v="SANYOUR SOTO FELIPE IGNACIO"/>
    <x v="1"/>
    <s v="Pudahuel"/>
    <s v="Con Beca"/>
    <s v="Sin Beca"/>
    <s v="AÑO 2018"/>
    <n v="458"/>
    <n v="466"/>
    <n v="527"/>
    <n v="460"/>
    <x v="157"/>
    <s v="CON PSU "/>
    <s v="50 % MAYOR"/>
    <s v="Rango 450-499"/>
    <x v="1"/>
  </r>
  <r>
    <x v="4"/>
    <x v="6"/>
    <s v="Ciencias Sociales"/>
    <x v="0"/>
    <x v="0"/>
    <x v="5528"/>
    <s v="REGULAR"/>
    <s v="VEGA DÍAZ IVAN ALBERTO "/>
    <x v="1"/>
    <s v="Cerrillos"/>
    <s v="Sin Beca"/>
    <s v="Sin Beca"/>
    <s v="AÑO 2018"/>
    <n v="460"/>
    <n v="537"/>
    <n v="386"/>
    <n v="460"/>
    <x v="133"/>
    <s v="CON PSU "/>
    <s v="50 % MENOR "/>
    <s v="Rango 450-499"/>
    <x v="1"/>
  </r>
  <r>
    <x v="4"/>
    <x v="9"/>
    <s v="Salud"/>
    <x v="0"/>
    <x v="0"/>
    <x v="5529"/>
    <s v="REGULAR"/>
    <s v="GONZALEZ SALCEDO LAURA CAMILA"/>
    <x v="0"/>
    <s v="Rancagua"/>
    <s v="Sin Beca"/>
    <s v="Sin Beca"/>
    <s v="AÑO 2017"/>
    <n v="460"/>
    <n v="465"/>
    <n v="469"/>
    <n v="460"/>
    <x v="120"/>
    <s v="CON PSU "/>
    <s v="50 % MENOR "/>
    <s v="Rango 450-499"/>
    <x v="1"/>
  </r>
  <r>
    <x v="4"/>
    <x v="1"/>
    <s v="Salud"/>
    <x v="0"/>
    <x v="0"/>
    <x v="5530"/>
    <s v="REGULAR"/>
    <s v="BRAVO GARRIDO POLET DE LOS ANGELES"/>
    <x v="0"/>
    <s v="La Florida"/>
    <s v="Sin Beca"/>
    <s v="Con Beca"/>
    <s v="AÑO 2017"/>
    <n v="461"/>
    <n v="473"/>
    <n v="514"/>
    <n v="461"/>
    <x v="102"/>
    <s v="CON PSU "/>
    <s v="50 % MENOR "/>
    <s v="Rango 450-499"/>
    <x v="1"/>
  </r>
  <r>
    <x v="4"/>
    <x v="10"/>
    <s v="Salud"/>
    <x v="0"/>
    <x v="0"/>
    <x v="5531"/>
    <s v="REGULAR"/>
    <s v="REYES CURINAO LUZ DEL PILAR "/>
    <x v="0"/>
    <s v="La Pintana"/>
    <s v="Con Beca"/>
    <s v="Con Beca"/>
    <s v="AÑO 2018"/>
    <n v="461"/>
    <n v="415"/>
    <n v="551"/>
    <n v="461"/>
    <x v="146"/>
    <s v="CON PSU "/>
    <s v="50 % MENOR "/>
    <s v="Rango 450-499"/>
    <x v="1"/>
  </r>
  <r>
    <x v="4"/>
    <x v="6"/>
    <s v="Ciencias Sociales"/>
    <x v="1"/>
    <x v="0"/>
    <x v="5532"/>
    <s v="REGULAR"/>
    <s v="SOTO MELENDEZ NICOLAS RAUL"/>
    <x v="1"/>
    <s v="ARICA"/>
    <s v="Sin Beca"/>
    <s v="Con Beca"/>
    <s v="AÑO 2018"/>
    <n v="461"/>
    <n v="466"/>
    <n v="481"/>
    <n v="461"/>
    <x v="136"/>
    <s v="CON PSU "/>
    <s v="50 % MENOR "/>
    <s v="Rango 450-499"/>
    <x v="1"/>
  </r>
  <r>
    <x v="4"/>
    <x v="20"/>
    <s v="Salud"/>
    <x v="0"/>
    <x v="1"/>
    <x v="5533"/>
    <s v="REGULAR"/>
    <s v="IBARRA RUIZ JOAQUIN FERNANDO"/>
    <x v="1"/>
    <s v="Quilicura"/>
    <s v="Sin Beca"/>
    <s v="Sin Beca"/>
    <s v="AÑO 2016"/>
    <n v="461"/>
    <n v="472"/>
    <n v="485"/>
    <n v="461"/>
    <x v="130"/>
    <s v="CON PSU "/>
    <s v="50 % MENOR "/>
    <s v="Rango 450-499"/>
    <x v="1"/>
  </r>
  <r>
    <x v="4"/>
    <x v="6"/>
    <s v="Ciencias Sociales"/>
    <x v="1"/>
    <x v="0"/>
    <x v="5534"/>
    <s v="REGULAR"/>
    <s v="muñoz pradel DIEGO IGNACIO"/>
    <x v="1"/>
    <s v="Renca"/>
    <s v="Con Beca"/>
    <s v="Sin Beca"/>
    <s v="AÑO 2018"/>
    <n v="464"/>
    <n v="523"/>
    <n v="448"/>
    <n v="464"/>
    <x v="169"/>
    <s v="CON PSU "/>
    <s v="50 % MENOR "/>
    <s v="Rango 450-499"/>
    <x v="1"/>
  </r>
  <r>
    <x v="4"/>
    <x v="9"/>
    <s v="Salud"/>
    <x v="0"/>
    <x v="0"/>
    <x v="5535"/>
    <s v="REGULAR"/>
    <s v="González Fuentes MARIA JOSE"/>
    <x v="0"/>
    <s v="Cerro Navia"/>
    <s v="Sin Beca"/>
    <s v="Sin Beca"/>
    <s v="AÑO 2018"/>
    <n v="464"/>
    <n v="474"/>
    <n v="518"/>
    <n v="464"/>
    <x v="109"/>
    <s v="CON PSU "/>
    <s v="50 % MENOR "/>
    <s v="Rango 450-499"/>
    <x v="1"/>
  </r>
  <r>
    <x v="4"/>
    <x v="12"/>
    <s v="Salud"/>
    <x v="0"/>
    <x v="0"/>
    <x v="5536"/>
    <s v="REGULAR"/>
    <s v="FERNANDEZ CABELLO ARACELI ANDREA"/>
    <x v="0"/>
    <s v="La Reina"/>
    <s v="Sin Beca"/>
    <s v="Con Beca"/>
    <s v="AÑO 2018"/>
    <n v="466"/>
    <n v="442"/>
    <n v="495"/>
    <n v="466"/>
    <x v="144"/>
    <s v="CON PSU "/>
    <s v="50 % MENOR "/>
    <s v="Rango 450-499"/>
    <x v="1"/>
  </r>
  <r>
    <x v="4"/>
    <x v="9"/>
    <s v="Salud"/>
    <x v="0"/>
    <x v="0"/>
    <x v="5537"/>
    <s v="REGULAR"/>
    <s v="LOPEZ ROJAS CONSTANZA NICOLE"/>
    <x v="0"/>
    <s v="La Florida"/>
    <s v="Sin Beca"/>
    <s v="Con Beca"/>
    <s v="AÑO 2018"/>
    <n v="466"/>
    <n v="510"/>
    <n v="481"/>
    <n v="466"/>
    <x v="89"/>
    <s v="CON PSU "/>
    <s v="50 % MENOR "/>
    <s v="Rango 450-499"/>
    <x v="1"/>
  </r>
  <r>
    <x v="4"/>
    <x v="12"/>
    <s v="Salud"/>
    <x v="0"/>
    <x v="0"/>
    <x v="5538"/>
    <s v="REGULAR"/>
    <s v="ALARCON GALLARDO JAVIERA IGNACIA"/>
    <x v="0"/>
    <s v="Maipú"/>
    <s v="Sin Beca"/>
    <s v="Con Beca"/>
    <s v="AÑO 2018"/>
    <n v="466"/>
    <n v="450"/>
    <n v="481"/>
    <n v="466"/>
    <x v="174"/>
    <s v="CON PSU "/>
    <s v="50 % MENOR "/>
    <s v="Rango 450-499"/>
    <x v="1"/>
  </r>
  <r>
    <x v="4"/>
    <x v="7"/>
    <s v="Salud"/>
    <x v="0"/>
    <x v="0"/>
    <x v="5539"/>
    <s v="REGULAR"/>
    <s v="GONZALEZ  ORELLANA KAREN FERNANDA "/>
    <x v="0"/>
    <s v="San Bernardo"/>
    <s v="Con Beca"/>
    <s v="Con Beca"/>
    <s v="AÑO 2018"/>
    <n v="466"/>
    <n v="405"/>
    <n v="507"/>
    <n v="466"/>
    <x v="132"/>
    <s v="CON PSU "/>
    <s v="50 % MENOR "/>
    <s v="Rango 450-499"/>
    <x v="1"/>
  </r>
  <r>
    <x v="4"/>
    <x v="1"/>
    <s v="Salud"/>
    <x v="0"/>
    <x v="0"/>
    <x v="5540"/>
    <s v="REGULAR"/>
    <s v="LUENGO ROMAN FRANCISCA ALEJANDRA"/>
    <x v="0"/>
    <s v="La Florida"/>
    <s v="Sin Beca"/>
    <s v="Con Beca"/>
    <s v="AÑO 2018"/>
    <n v="466"/>
    <n v="474"/>
    <n v="507"/>
    <n v="466"/>
    <x v="117"/>
    <s v="CON PSU "/>
    <s v="50 % MENOR "/>
    <s v="Rango 450-499"/>
    <x v="1"/>
  </r>
  <r>
    <x v="4"/>
    <x v="20"/>
    <s v="Salud"/>
    <x v="0"/>
    <x v="0"/>
    <x v="5541"/>
    <s v="REGULAR"/>
    <s v="QUINTANILLA ALVARADO CAMILA FRANCISCA"/>
    <x v="0"/>
    <s v="Peñaflor"/>
    <s v="Sin Beca"/>
    <s v="Sin Beca"/>
    <s v="AÑO 2018"/>
    <n v="466"/>
    <n v="510"/>
    <n v="465"/>
    <n v="466"/>
    <x v="85"/>
    <s v="CON PSU "/>
    <s v="50 % MENOR "/>
    <s v="Rango 450-499"/>
    <x v="1"/>
  </r>
  <r>
    <x v="4"/>
    <x v="9"/>
    <s v="Salud"/>
    <x v="0"/>
    <x v="0"/>
    <x v="5542"/>
    <s v="REGULAR"/>
    <s v="MARDONES MALUENDA KIARA SOLANGE"/>
    <x v="0"/>
    <s v="Peñalolén"/>
    <s v="Sin Beca"/>
    <s v="Sin Beca"/>
    <s v="AÑO 2018"/>
    <n v="466"/>
    <n v="503"/>
    <n v="481"/>
    <n v="466"/>
    <x v="106"/>
    <s v="CON PSU "/>
    <s v="50 % MENOR "/>
    <s v="Rango 450-499"/>
    <x v="1"/>
  </r>
  <r>
    <x v="4"/>
    <x v="1"/>
    <s v="Salud"/>
    <x v="0"/>
    <x v="0"/>
    <x v="5543"/>
    <s v="REGULAR"/>
    <s v="HUERTA  MENA DANITZA ALEJAANDRA"/>
    <x v="0"/>
    <s v="Recoleta"/>
    <s v="Con Beca"/>
    <s v="Sin Beca"/>
    <s v="AÑO 2018"/>
    <n v="451"/>
    <n v="424"/>
    <n v="481"/>
    <n v="467"/>
    <x v="123"/>
    <s v="CON PSU "/>
    <s v="50 % MAYOR"/>
    <s v="Rango 450-499"/>
    <x v="1"/>
  </r>
  <r>
    <x v="4"/>
    <x v="8"/>
    <s v="Ciencias Sociales"/>
    <x v="0"/>
    <x v="0"/>
    <x v="5544"/>
    <s v="REGULAR"/>
    <s v="TRANAMAN SANTIBAÑEZ NICOLAS EDUARDO"/>
    <x v="1"/>
    <s v="Conchalí"/>
    <s v="Con Beca"/>
    <s v="Con Beca"/>
    <s v="AÑO 2018"/>
    <n v="468"/>
    <n v="450"/>
    <n v="507"/>
    <n v="468"/>
    <x v="130"/>
    <s v="CON PSU "/>
    <s v="50 % MENOR "/>
    <s v="Rango 450-499"/>
    <x v="1"/>
  </r>
  <r>
    <x v="4"/>
    <x v="4"/>
    <s v="Salud"/>
    <x v="0"/>
    <x v="0"/>
    <x v="5545"/>
    <s v="REGULAR"/>
    <s v="HORMAZABAL MORA BARBARA SOFIA"/>
    <x v="0"/>
    <s v="La Florida"/>
    <s v="Con Beca"/>
    <s v="Con Beca"/>
    <s v="AÑO 2018"/>
    <n v="466"/>
    <n v="510"/>
    <n v="429"/>
    <n v="469"/>
    <x v="154"/>
    <s v="CON PSU "/>
    <s v="50 % MAYOR"/>
    <s v="Rango 450-499"/>
    <x v="1"/>
  </r>
  <r>
    <x v="4"/>
    <x v="22"/>
    <s v="Ingeniería, Ciencia y Tecnología "/>
    <x v="0"/>
    <x v="0"/>
    <x v="5546"/>
    <s v="REGULAR"/>
    <s v="FERRARIS PLAZA GIANNI BENITO"/>
    <x v="1"/>
    <s v="Ñuñoa"/>
    <s v="Con Beca"/>
    <s v="Sin Beca"/>
    <s v="AÑO 2018"/>
    <n v="466"/>
    <n v="466"/>
    <n v="527"/>
    <n v="469"/>
    <x v="157"/>
    <s v="CON PSU "/>
    <s v="50 % MAYOR"/>
    <s v="Rango 450-499"/>
    <x v="1"/>
  </r>
  <r>
    <x v="4"/>
    <x v="4"/>
    <s v="Salud"/>
    <x v="0"/>
    <x v="0"/>
    <x v="5547"/>
    <s v="REGULAR"/>
    <s v="RODRIGUEZ VEGA ELENA  ANALIA "/>
    <x v="0"/>
    <s v="La Florida"/>
    <s v="Con Beca"/>
    <s v="Con Beca"/>
    <s v="AÑO 2018"/>
    <n v="466"/>
    <n v="458"/>
    <n v="527"/>
    <n v="470"/>
    <x v="165"/>
    <s v="CON PSU "/>
    <s v="50 % MAYOR"/>
    <s v="Rango 450-499"/>
    <x v="1"/>
  </r>
  <r>
    <x v="4"/>
    <x v="4"/>
    <s v="Salud"/>
    <x v="0"/>
    <x v="0"/>
    <x v="5548"/>
    <s v="REGULAR"/>
    <s v="AVILA DONOSO STEPHANIE ALEJANDRA "/>
    <x v="0"/>
    <s v="Puente Alto"/>
    <s v="Con Beca"/>
    <s v="Con Beca"/>
    <s v="AÑO 2018"/>
    <n v="472"/>
    <n v="496"/>
    <n v="481"/>
    <n v="472"/>
    <x v="447"/>
    <s v="CON PSU "/>
    <s v="50 % MENOR "/>
    <s v="Rango 450-499"/>
    <x v="1"/>
  </r>
  <r>
    <x v="4"/>
    <x v="1"/>
    <s v="Salud"/>
    <x v="0"/>
    <x v="0"/>
    <x v="4086"/>
    <s v="REGULAR"/>
    <s v="HERNANDEZ  BUENO CATALINA PAZ"/>
    <x v="0"/>
    <s v="Recoleta"/>
    <s v="Sin Beca"/>
    <s v="Con Beca"/>
    <s v="AÑO 2017"/>
    <n v="472"/>
    <n v="521"/>
    <n v="439"/>
    <n v="472"/>
    <x v="88"/>
    <s v="CON PSU "/>
    <s v="50 % MENOR "/>
    <s v="Rango 450-499"/>
    <x v="1"/>
  </r>
  <r>
    <x v="4"/>
    <x v="9"/>
    <s v="Salud"/>
    <x v="0"/>
    <x v="0"/>
    <x v="5549"/>
    <s v="REGULAR"/>
    <s v="ULLOA  GONZALEZ FERNADA ESTEFANIA"/>
    <x v="0"/>
    <s v="Pedro Aguirre Cerda"/>
    <s v="Sin Beca"/>
    <s v="Con Beca"/>
    <s v="AÑO 2018"/>
    <n v="472"/>
    <n v="496"/>
    <n v="465"/>
    <n v="472"/>
    <x v="104"/>
    <s v="CON PSU "/>
    <s v="50 % MENOR "/>
    <s v="Rango 450-499"/>
    <x v="1"/>
  </r>
  <r>
    <x v="4"/>
    <x v="9"/>
    <s v="Salud"/>
    <x v="0"/>
    <x v="0"/>
    <x v="5550"/>
    <s v="REGULAR"/>
    <s v="SALAZAR HERMOSILLA CRISCHNA MONTSERRAT"/>
    <x v="0"/>
    <s v="La Granja"/>
    <s v="Sin Beca"/>
    <s v="Con Beca"/>
    <s v="AÑO 2018"/>
    <n v="472"/>
    <n v="433"/>
    <n v="495"/>
    <n v="472"/>
    <x v="162"/>
    <s v="CON PSU "/>
    <s v="50 % MENOR "/>
    <s v="Rango 450-499"/>
    <x v="1"/>
  </r>
  <r>
    <x v="4"/>
    <x v="12"/>
    <s v="Salud"/>
    <x v="0"/>
    <x v="0"/>
    <x v="5551"/>
    <s v="REGULAR"/>
    <s v="MILLALÉN POBLETE LORETO ALEJANDRA"/>
    <x v="0"/>
    <s v="Peñalolén"/>
    <s v="Con Beca"/>
    <s v="Con Beca"/>
    <s v="AÑO 2018"/>
    <n v="472"/>
    <n v="442"/>
    <n v="507"/>
    <n v="472"/>
    <x v="448"/>
    <s v="CON PSU "/>
    <s v="50 % MENOR "/>
    <s v="Rango 450-499"/>
    <x v="1"/>
  </r>
  <r>
    <x v="4"/>
    <x v="12"/>
    <s v="Salud"/>
    <x v="0"/>
    <x v="0"/>
    <x v="5552"/>
    <s v="REGULAR"/>
    <s v="ACIARES CAMPOS THOMAS VICENTE"/>
    <x v="1"/>
    <s v="Maipú"/>
    <s v="Con Beca"/>
    <s v="Con Beca"/>
    <s v="AÑO 2018"/>
    <n v="472"/>
    <n v="481"/>
    <n v="465"/>
    <n v="472"/>
    <x v="112"/>
    <s v="CON PSU "/>
    <s v="50 % MENOR "/>
    <s v="Rango 450-499"/>
    <x v="1"/>
  </r>
  <r>
    <x v="4"/>
    <x v="20"/>
    <s v="Salud"/>
    <x v="0"/>
    <x v="0"/>
    <x v="5553"/>
    <s v="REGULAR"/>
    <s v="VILCHES CORDERO MARIA PAZ"/>
    <x v="0"/>
    <s v="Puente Alto"/>
    <s v="Sin Beca"/>
    <s v="Con Beca"/>
    <s v="AÑO 2018"/>
    <n v="472"/>
    <n v="517"/>
    <n v="448"/>
    <n v="472"/>
    <x v="151"/>
    <s v="CON PSU "/>
    <s v="50 % MENOR "/>
    <s v="Rango 450-499"/>
    <x v="1"/>
  </r>
  <r>
    <x v="4"/>
    <x v="7"/>
    <s v="Salud"/>
    <x v="0"/>
    <x v="1"/>
    <x v="5554"/>
    <s v="REGULAR"/>
    <s v="LOPEZ GARAY NICOLE ALEJANDRA"/>
    <x v="0"/>
    <s v="Peñalolén"/>
    <s v="Con Beca"/>
    <s v="Sin Beca"/>
    <s v="AÑO 2017"/>
    <n v="472"/>
    <n v="451"/>
    <n v="504"/>
    <n v="472"/>
    <x v="122"/>
    <s v="CON PSU "/>
    <s v="50 % MENOR "/>
    <s v="Rango 450-499"/>
    <x v="1"/>
  </r>
  <r>
    <x v="4"/>
    <x v="20"/>
    <s v="Salud"/>
    <x v="0"/>
    <x v="0"/>
    <x v="5555"/>
    <s v="REGULAR"/>
    <s v="PAVEZ VERA JAVIERA SOLEDAD"/>
    <x v="0"/>
    <s v="La Florida"/>
    <s v="Sin Beca"/>
    <s v="Sin Beca"/>
    <s v="AÑO 2018"/>
    <n v="472"/>
    <n v="517"/>
    <n v="448"/>
    <n v="472"/>
    <x v="151"/>
    <s v="CON PSU "/>
    <s v="50 % MENOR "/>
    <s v="Rango 450-499"/>
    <x v="1"/>
  </r>
  <r>
    <x v="4"/>
    <x v="6"/>
    <s v="Ciencias Sociales"/>
    <x v="0"/>
    <x v="0"/>
    <x v="5556"/>
    <s v="REGULAR"/>
    <s v="VERA GALAZ CAROLINA  ALMENDRA"/>
    <x v="0"/>
    <s v="Ñuñoa"/>
    <s v="Sin Beca"/>
    <s v="Con Beca"/>
    <s v="AÑO 2017"/>
    <n v="464"/>
    <n v="571"/>
    <n v="382"/>
    <n v="473"/>
    <x v="93"/>
    <s v="CON PSU "/>
    <s v="50 % MAYOR"/>
    <s v="Rango 450-499"/>
    <x v="1"/>
  </r>
  <r>
    <x v="4"/>
    <x v="8"/>
    <s v="Ciencias Sociales"/>
    <x v="0"/>
    <x v="0"/>
    <x v="5557"/>
    <s v="REGULAR"/>
    <s v="GONZALEZ CERDA PAUL ANDRÉS"/>
    <x v="1"/>
    <s v="El Bosque"/>
    <s v="Con Beca"/>
    <s v="Con Beca"/>
    <s v="AÑO 2018"/>
    <n v="474"/>
    <n v="566"/>
    <n v="338"/>
    <n v="474"/>
    <x v="139"/>
    <s v="CON PSU "/>
    <s v="50 % MENOR "/>
    <s v="Rango 450-499"/>
    <x v="1"/>
  </r>
  <r>
    <x v="4"/>
    <x v="20"/>
    <s v="Salud"/>
    <x v="0"/>
    <x v="0"/>
    <x v="5558"/>
    <s v="REGULAR"/>
    <s v="SAGLIETTO OSORIO GABRIEL IGNACIO"/>
    <x v="1"/>
    <s v="San Miguel"/>
    <s v="Con Beca"/>
    <s v="Sin Beca"/>
    <s v="AÑO 2018"/>
    <n v="475"/>
    <n v="551"/>
    <n v="429"/>
    <n v="475"/>
    <x v="84"/>
    <s v="CON PSU "/>
    <s v="50 % MENOR "/>
    <s v="Rango 450-499"/>
    <x v="1"/>
  </r>
  <r>
    <x v="4"/>
    <x v="17"/>
    <s v="Ingeniería, Ciencia y Tecnología "/>
    <x v="0"/>
    <x v="0"/>
    <x v="5559"/>
    <s v="REGULAR"/>
    <s v="NAHUELHUAIQUE MUÑOZ VICTOR PABLO"/>
    <x v="1"/>
    <s v="La Reina"/>
    <s v="Con Beca"/>
    <s v="Con Beca"/>
    <s v="AÑO 2018"/>
    <n v="476"/>
    <n v="415"/>
    <n v="495"/>
    <n v="476"/>
    <x v="86"/>
    <s v="CON PSU "/>
    <s v="50 % MENOR "/>
    <s v="Rango 450-499"/>
    <x v="1"/>
  </r>
  <r>
    <x v="4"/>
    <x v="20"/>
    <s v="Salud"/>
    <x v="0"/>
    <x v="0"/>
    <x v="5560"/>
    <s v="REGULAR"/>
    <s v="HURTADO DÍAZ JESSICA  ANDREA"/>
    <x v="0"/>
    <s v="La Reina"/>
    <s v="Sin Beca"/>
    <s v="Con Beca"/>
    <s v="AÑO 2018"/>
    <n v="476"/>
    <n v="544"/>
    <n v="363"/>
    <n v="476"/>
    <x v="128"/>
    <s v="CON PSU "/>
    <s v="50 % MENOR "/>
    <s v="Rango 450-499"/>
    <x v="1"/>
  </r>
  <r>
    <x v="4"/>
    <x v="3"/>
    <s v="Educación"/>
    <x v="0"/>
    <x v="1"/>
    <x v="5561"/>
    <s v="REGULAR"/>
    <s v="ROMERO PIZARRO CINTYA FRANCISCA"/>
    <x v="0"/>
    <s v="La Granja"/>
    <s v="Con Beca"/>
    <s v="Sin Beca"/>
    <s v="AÑO 2013"/>
    <n v="476"/>
    <n v="440"/>
    <n v="469"/>
    <n v="476"/>
    <x v="101"/>
    <s v="CON PSU "/>
    <s v="50 % MENOR "/>
    <s v="Rango 450-499"/>
    <x v="1"/>
  </r>
  <r>
    <x v="4"/>
    <x v="4"/>
    <s v="Salud"/>
    <x v="0"/>
    <x v="0"/>
    <x v="5562"/>
    <s v="REGULAR"/>
    <s v="TAPIA  MESSINA  RICARDO JAVIER"/>
    <x v="1"/>
    <s v="Lampa"/>
    <s v="Con Beca"/>
    <s v="Sin Beca"/>
    <s v="AÑO 2018"/>
    <n v="476"/>
    <n v="510"/>
    <n v="429"/>
    <n v="476"/>
    <x v="154"/>
    <s v="CON PSU "/>
    <s v="50 % MENOR "/>
    <s v="Rango 450-499"/>
    <x v="1"/>
  </r>
  <r>
    <x v="4"/>
    <x v="9"/>
    <s v="Salud"/>
    <x v="0"/>
    <x v="0"/>
    <x v="5563"/>
    <s v="REGULAR"/>
    <s v="FARIAS VERA CAMILA MARIBEL"/>
    <x v="0"/>
    <s v="Pudahuel"/>
    <s v="Con Beca"/>
    <s v="Sin Beca"/>
    <s v="AÑO 2018"/>
    <n v="476"/>
    <n v="489"/>
    <n v="495"/>
    <n v="476"/>
    <x v="106"/>
    <s v="CON PSU "/>
    <s v="50 % MENOR "/>
    <s v="Rango 450-499"/>
    <x v="1"/>
  </r>
  <r>
    <x v="4"/>
    <x v="10"/>
    <s v="Salud"/>
    <x v="0"/>
    <x v="0"/>
    <x v="5564"/>
    <s v="REGULAR"/>
    <s v="RIQUELME  GONZALEZ CAMILA FERNANDA"/>
    <x v="0"/>
    <s v="San Bernardo"/>
    <s v="Sin Beca"/>
    <s v="Sin Beca"/>
    <s v="AÑO 2017"/>
    <n v="476"/>
    <n v="480"/>
    <n v="482"/>
    <n v="476"/>
    <x v="96"/>
    <s v="CON PSU "/>
    <s v="50 % MENOR "/>
    <s v="Rango 450-499"/>
    <x v="1"/>
  </r>
  <r>
    <x v="4"/>
    <x v="8"/>
    <s v="Ciencias Sociales"/>
    <x v="1"/>
    <x v="0"/>
    <x v="5565"/>
    <s v="REGULAR"/>
    <s v="GONZÁLEZ SOBREVÍA MARCELA ANDREA"/>
    <x v="0"/>
    <s v="La Florida"/>
    <s v="Sin Beca"/>
    <s v="Con Beca"/>
    <s v="AÑO 2018"/>
    <n v="466"/>
    <n v="530"/>
    <n v="429"/>
    <n v="478"/>
    <x v="129"/>
    <s v="CON PSU "/>
    <s v="50 % MAYOR"/>
    <s v="Rango 450-499"/>
    <x v="1"/>
  </r>
  <r>
    <x v="4"/>
    <x v="9"/>
    <s v="Salud"/>
    <x v="0"/>
    <x v="0"/>
    <x v="5566"/>
    <s v="REGULAR"/>
    <s v="VÁSQUEZ SILVA JAVIERA ALESSANDRA"/>
    <x v="0"/>
    <s v="Puente Alto"/>
    <s v="Sin Beca"/>
    <s v="Sin Beca"/>
    <s v="AÑO 2017"/>
    <n v="476"/>
    <n v="458"/>
    <n v="523"/>
    <n v="478"/>
    <x v="117"/>
    <s v="CON PSU "/>
    <s v="50 % MAYOR"/>
    <s v="Rango 450-499"/>
    <x v="1"/>
  </r>
  <r>
    <x v="4"/>
    <x v="1"/>
    <s v="Salud"/>
    <x v="0"/>
    <x v="0"/>
    <x v="5567"/>
    <s v="REGULAR"/>
    <s v="ARANDA GUTIERREZ DIEGO IGNACIO"/>
    <x v="1"/>
    <s v="Estación Central"/>
    <s v="Con Beca"/>
    <s v="Con Beca"/>
    <s v="AÑO 2016"/>
    <n v="478"/>
    <n v="459"/>
    <n v="532"/>
    <n v="479"/>
    <x v="89"/>
    <s v="CON PSU "/>
    <s v="50 % MAYOR"/>
    <s v="Rango 450-499"/>
    <x v="1"/>
  </r>
  <r>
    <x v="4"/>
    <x v="6"/>
    <s v="Ciencias Sociales"/>
    <x v="0"/>
    <x v="0"/>
    <x v="5568"/>
    <s v="REGULAR"/>
    <s v="BRENNA FUENTES CLAUDIA ANDREA"/>
    <x v="0"/>
    <s v="Estación Central"/>
    <s v="Con Beca"/>
    <s v="Con Beca"/>
    <s v="AÑO 2018"/>
    <n v="476"/>
    <n v="537"/>
    <n v="408"/>
    <n v="481"/>
    <x v="94"/>
    <s v="CON PSU "/>
    <s v="50 % MAYOR"/>
    <s v="Rango 450-499"/>
    <x v="1"/>
  </r>
  <r>
    <x v="4"/>
    <x v="1"/>
    <s v="Salud"/>
    <x v="1"/>
    <x v="0"/>
    <x v="5569"/>
    <s v="REGULAR"/>
    <s v="MOLINA ORTEGA ROBINSON SEBASTIAN IGNACIO"/>
    <x v="1"/>
    <s v="Estación Central"/>
    <s v="Sin Beca"/>
    <s v="Sin Beca"/>
    <s v="AÑO 2018"/>
    <n v="478"/>
    <n v="544"/>
    <n v="363"/>
    <n v="481"/>
    <x v="128"/>
    <s v="CON PSU "/>
    <s v="50 % MAYOR"/>
    <s v="Rango 450-499"/>
    <x v="1"/>
  </r>
  <r>
    <x v="4"/>
    <x v="20"/>
    <s v="Salud"/>
    <x v="0"/>
    <x v="0"/>
    <x v="5570"/>
    <s v="REGULAR"/>
    <s v="OYARCE PACHECO FABIAN IGNACIO"/>
    <x v="1"/>
    <s v="Quilicura"/>
    <s v="Sin Beca"/>
    <s v="Sin Beca"/>
    <s v="AÑO 2018"/>
    <n v="481"/>
    <n v="517"/>
    <n v="465"/>
    <n v="481"/>
    <x v="170"/>
    <s v="CON PSU "/>
    <s v="50 % MENOR "/>
    <s v="Rango 450-499"/>
    <x v="1"/>
  </r>
  <r>
    <x v="4"/>
    <x v="4"/>
    <s v="Salud"/>
    <x v="0"/>
    <x v="0"/>
    <x v="5571"/>
    <s v="REGULAR"/>
    <s v="ASTUDILLO VEGA CAMILA  ANGELICA"/>
    <x v="0"/>
    <s v="Huechuraba"/>
    <s v="Sin Beca"/>
    <s v="Con Beca"/>
    <s v="AÑO 2018"/>
    <n v="482"/>
    <n v="415"/>
    <n v="536"/>
    <n v="482"/>
    <x v="118"/>
    <s v="CON PSU "/>
    <s v="50 % MENOR "/>
    <s v="Rango 450-499"/>
    <x v="1"/>
  </r>
  <r>
    <x v="4"/>
    <x v="7"/>
    <s v="Salud"/>
    <x v="0"/>
    <x v="0"/>
    <x v="5572"/>
    <s v="REGULAR"/>
    <s v="HENRIQUEZ VARGAS CAMILA HANAYS"/>
    <x v="0"/>
    <s v="ARICA"/>
    <s v="Con Beca"/>
    <s v="Con Beca"/>
    <s v="AÑO 2018"/>
    <n v="482"/>
    <n v="442"/>
    <n v="518"/>
    <n v="482"/>
    <x v="88"/>
    <s v="CON PSU "/>
    <s v="50 % MENOR "/>
    <s v="Rango 450-499"/>
    <x v="1"/>
  </r>
  <r>
    <x v="4"/>
    <x v="8"/>
    <s v="Ciencias Sociales"/>
    <x v="0"/>
    <x v="0"/>
    <x v="5573"/>
    <s v="REGULAR"/>
    <s v="SAN MARTIN CAMPILLAY BENJAMÍN ALEJANDRO"/>
    <x v="1"/>
    <s v="La Florida"/>
    <s v="Sin Beca"/>
    <s v="Con Beca"/>
    <s v="AÑO 2018"/>
    <n v="482"/>
    <n v="496"/>
    <n v="495"/>
    <n v="482"/>
    <x v="89"/>
    <s v="CON PSU "/>
    <s v="50 % MENOR "/>
    <s v="Rango 450-499"/>
    <x v="1"/>
  </r>
  <r>
    <x v="4"/>
    <x v="8"/>
    <s v="Ciencias Sociales"/>
    <x v="0"/>
    <x v="0"/>
    <x v="5574"/>
    <s v="REGULAR"/>
    <s v="OLAVE  ALVAREZ  MICKAELA NOEMI "/>
    <x v="0"/>
    <s v="Puente Alto"/>
    <s v="Con Beca"/>
    <s v="Con Beca"/>
    <s v="AÑO 2018"/>
    <n v="482"/>
    <n v="415"/>
    <n v="495"/>
    <n v="482"/>
    <x v="86"/>
    <s v="CON PSU "/>
    <s v="50 % MENOR "/>
    <s v="Rango 450-499"/>
    <x v="1"/>
  </r>
  <r>
    <x v="4"/>
    <x v="16"/>
    <s v="Ingeniería, Ciencia y Tecnología "/>
    <x v="0"/>
    <x v="0"/>
    <x v="5575"/>
    <s v="REGULAR"/>
    <s v="GUZMÁN  VALDEBENITO CAMILA SCARLETTE"/>
    <x v="0"/>
    <s v="Conchalí"/>
    <s v="Sin Beca"/>
    <s v="Con Beca"/>
    <s v="AÑO 2018"/>
    <n v="482"/>
    <n v="450"/>
    <n v="518"/>
    <n v="482"/>
    <x v="168"/>
    <s v="CON PSU "/>
    <s v="50 % MENOR "/>
    <s v="Rango 450-499"/>
    <x v="1"/>
  </r>
  <r>
    <x v="4"/>
    <x v="1"/>
    <s v="Salud"/>
    <x v="0"/>
    <x v="0"/>
    <x v="5576"/>
    <s v="REGULAR"/>
    <s v="PHILIPS ARROS AYLEEN FRANCESCA"/>
    <x v="0"/>
    <s v="Colina"/>
    <s v="Con Beca"/>
    <s v="Con Beca"/>
    <s v="AÑO 2018"/>
    <n v="482"/>
    <n v="466"/>
    <n v="527"/>
    <n v="482"/>
    <x v="157"/>
    <s v="CON PSU "/>
    <s v="50 % MENOR "/>
    <s v="Rango 450-499"/>
    <x v="1"/>
  </r>
  <r>
    <x v="4"/>
    <x v="5"/>
    <s v="Ciencias Sociales"/>
    <x v="0"/>
    <x v="0"/>
    <x v="5577"/>
    <s v="REGULAR"/>
    <s v="CALDERON BARAHONA CONSTANZA JAVIERA"/>
    <x v="0"/>
    <s v="Peñalolén"/>
    <s v="Con Beca"/>
    <s v="Con Beca"/>
    <s v="AÑO 2018"/>
    <n v="482"/>
    <n v="510"/>
    <n v="448"/>
    <n v="482"/>
    <x v="95"/>
    <s v="CON PSU "/>
    <s v="50 % MENOR "/>
    <s v="Rango 450-499"/>
    <x v="1"/>
  </r>
  <r>
    <x v="4"/>
    <x v="20"/>
    <s v="Salud"/>
    <x v="0"/>
    <x v="0"/>
    <x v="5578"/>
    <s v="REGULAR"/>
    <s v="CUELLO CASTILLO MARTINNA CORINNA"/>
    <x v="0"/>
    <s v="Maipú"/>
    <s v="Con Beca"/>
    <s v="Sin Beca"/>
    <s v="AÑO 2018"/>
    <n v="482"/>
    <n v="537"/>
    <n v="448"/>
    <n v="482"/>
    <x v="165"/>
    <s v="CON PSU "/>
    <s v="50 % MENOR "/>
    <s v="Rango 450-499"/>
    <x v="1"/>
  </r>
  <r>
    <x v="4"/>
    <x v="17"/>
    <s v="Ingeniería, Ciencia y Tecnología "/>
    <x v="0"/>
    <x v="0"/>
    <x v="5579"/>
    <s v="REGULAR"/>
    <s v="CANCINO CANCINO lucas alberto"/>
    <x v="1"/>
    <s v="Independencia"/>
    <s v="Sin Beca"/>
    <s v="Sin Beca"/>
    <s v="AÑO 2018"/>
    <n v="482"/>
    <n v="458"/>
    <n v="481"/>
    <n v="482"/>
    <x v="154"/>
    <s v="CON PSU "/>
    <s v="50 % MENOR "/>
    <s v="Rango 450-499"/>
    <x v="1"/>
  </r>
  <r>
    <x v="4"/>
    <x v="4"/>
    <s v="Salud"/>
    <x v="0"/>
    <x v="0"/>
    <x v="5580"/>
    <s v="REGULAR"/>
    <s v="VERA ORTIZ CLAUDIA PAMELA"/>
    <x v="0"/>
    <s v="La Florida"/>
    <s v="Sin Beca"/>
    <s v="Sin Beca"/>
    <s v="AÑO 2018"/>
    <n v="482"/>
    <n v="442"/>
    <n v="465"/>
    <n v="482"/>
    <x v="128"/>
    <s v="CON PSU "/>
    <s v="50 % MENOR "/>
    <s v="Rango 450-499"/>
    <x v="1"/>
  </r>
  <r>
    <x v="4"/>
    <x v="20"/>
    <s v="Salud"/>
    <x v="0"/>
    <x v="0"/>
    <x v="5581"/>
    <s v="REGULAR"/>
    <s v="KUZMICIC CERDA NINOSKA SLOVENA"/>
    <x v="0"/>
    <s v="Macul"/>
    <s v="Sin Beca"/>
    <s v="Sin Beca"/>
    <s v="AÑO 2017"/>
    <n v="475"/>
    <n v="480"/>
    <n v="504"/>
    <n v="482"/>
    <x v="106"/>
    <s v="CON PSU "/>
    <s v="50 % MAYOR"/>
    <s v="Rango 450-499"/>
    <x v="1"/>
  </r>
  <r>
    <x v="4"/>
    <x v="20"/>
    <s v="Salud"/>
    <x v="0"/>
    <x v="0"/>
    <x v="5582"/>
    <s v="REGULAR"/>
    <s v="ESCALONA CUEVAS CONSTANZA ALEJANDRA"/>
    <x v="0"/>
    <s v="Pedro Aguirre Cerda"/>
    <s v="Sin Beca"/>
    <s v="Sin Beca"/>
    <s v="AÑO 2017"/>
    <n v="474"/>
    <n v="458"/>
    <n v="537"/>
    <n v="482"/>
    <x v="147"/>
    <s v="CON PSU "/>
    <s v="50 % MAYOR"/>
    <s v="Rango 450-499"/>
    <x v="1"/>
  </r>
  <r>
    <x v="4"/>
    <x v="6"/>
    <s v="Ciencias Sociales"/>
    <x v="0"/>
    <x v="0"/>
    <x v="5583"/>
    <s v="REGULAR"/>
    <s v="MENA COLIQUEO AYLEEN ESTEFANIA"/>
    <x v="0"/>
    <s v="Peñaflor"/>
    <s v="Sin Beca"/>
    <s v="Sin Beca"/>
    <s v="AÑO 2018"/>
    <n v="482"/>
    <n v="496"/>
    <n v="465"/>
    <n v="482"/>
    <x v="104"/>
    <s v="CON PSU "/>
    <s v="50 % MENOR "/>
    <s v="Rango 450-499"/>
    <x v="1"/>
  </r>
  <r>
    <x v="4"/>
    <x v="9"/>
    <s v="Salud"/>
    <x v="0"/>
    <x v="0"/>
    <x v="5584"/>
    <s v="REGULAR"/>
    <s v="PARDO MUÑOZ LUCAS ANTONIO"/>
    <x v="1"/>
    <s v="Pudahuel"/>
    <s v="Sin Beca"/>
    <s v="Sin Beca"/>
    <s v="AÑO 2018"/>
    <n v="482"/>
    <n v="405"/>
    <n v="564"/>
    <n v="482"/>
    <x v="131"/>
    <s v="CON PSU "/>
    <s v="50 % MENOR "/>
    <s v="Rango 450-499"/>
    <x v="1"/>
  </r>
  <r>
    <x v="4"/>
    <x v="9"/>
    <s v="Salud"/>
    <x v="0"/>
    <x v="0"/>
    <x v="5585"/>
    <s v="REGULAR"/>
    <s v="MEDINA INOSTROZA PAZ CONSTANZA"/>
    <x v="0"/>
    <s v="Renca"/>
    <s v="Sin Beca"/>
    <s v="Con Beca"/>
    <s v="AÑO 2018"/>
    <n v="484"/>
    <n v="510"/>
    <n v="408"/>
    <n v="484"/>
    <x v="98"/>
    <s v="CON PSU "/>
    <s v="50 % MENOR "/>
    <s v="Rango 450-499"/>
    <x v="1"/>
  </r>
  <r>
    <x v="4"/>
    <x v="9"/>
    <s v="Salud"/>
    <x v="0"/>
    <x v="0"/>
    <x v="5586"/>
    <s v="REGULAR"/>
    <s v="GUERRERO RIVERA JOAQUÍN IGNACIO"/>
    <x v="1"/>
    <s v="Recoleta"/>
    <s v="Sin Beca"/>
    <s v="Con Beca"/>
    <s v="AÑO 2018"/>
    <n v="486"/>
    <n v="424"/>
    <n v="518"/>
    <n v="486"/>
    <x v="103"/>
    <s v="CON PSU "/>
    <s v="50 % MENOR "/>
    <s v="Rango 450-499"/>
    <x v="1"/>
  </r>
  <r>
    <x v="4"/>
    <x v="4"/>
    <s v="Salud"/>
    <x v="0"/>
    <x v="0"/>
    <x v="5587"/>
    <s v="REGULAR"/>
    <s v="CHAPARRO SOBARZO IGNACIA  ALEJANDRA"/>
    <x v="0"/>
    <s v="La Florida"/>
    <s v="Con Beca"/>
    <s v="Con Beca"/>
    <s v="AÑO 2018"/>
    <n v="486"/>
    <n v="510"/>
    <n v="465"/>
    <n v="486"/>
    <x v="85"/>
    <s v="CON PSU "/>
    <s v="50 % MENOR "/>
    <s v="Rango 450-499"/>
    <x v="1"/>
  </r>
  <r>
    <x v="4"/>
    <x v="1"/>
    <s v="Salud"/>
    <x v="0"/>
    <x v="0"/>
    <x v="5588"/>
    <s v="REGULAR"/>
    <s v="CAÑAS ALTAMIRANO aracelli francisca"/>
    <x v="0"/>
    <s v="La Granja"/>
    <s v="Con Beca"/>
    <s v="Sin Beca"/>
    <s v="AÑO 2018"/>
    <n v="486"/>
    <n v="433"/>
    <n v="495"/>
    <n v="486"/>
    <x v="162"/>
    <s v="CON PSU "/>
    <s v="50 % MENOR "/>
    <s v="Rango 450-499"/>
    <x v="1"/>
  </r>
  <r>
    <x v="4"/>
    <x v="12"/>
    <s v="Salud"/>
    <x v="0"/>
    <x v="0"/>
    <x v="5589"/>
    <s v="REGULAR"/>
    <s v="VELIZ ROA CAROLINA"/>
    <x v="0"/>
    <s v="Talagante"/>
    <s v="Con Beca"/>
    <s v="Sin Beca"/>
    <s v="AÑO 2018"/>
    <n v="486"/>
    <n v="458"/>
    <n v="448"/>
    <n v="486"/>
    <x v="449"/>
    <s v="CON PSU "/>
    <s v="50 % MENOR "/>
    <s v="Rango 450-499"/>
    <x v="1"/>
  </r>
  <r>
    <x v="4"/>
    <x v="9"/>
    <s v="Salud"/>
    <x v="0"/>
    <x v="0"/>
    <x v="5590"/>
    <s v="REGULAR"/>
    <s v="LÓPEZ ZÚÑIGA NICOLE ESTEFHANIA"/>
    <x v="0"/>
    <s v="La Granja"/>
    <s v="Sin Beca"/>
    <s v="Sin Beca"/>
    <s v="AÑO 2018"/>
    <n v="486"/>
    <n v="517"/>
    <n v="448"/>
    <n v="486"/>
    <x v="151"/>
    <s v="CON PSU "/>
    <s v="50 % MENOR "/>
    <s v="Rango 450-499"/>
    <x v="1"/>
  </r>
  <r>
    <x v="4"/>
    <x v="9"/>
    <s v="Salud"/>
    <x v="0"/>
    <x v="0"/>
    <x v="5591"/>
    <s v="REGULAR"/>
    <s v="CANTILLANA MORALES CRISTOPHER LEANDRO"/>
    <x v="1"/>
    <s v="San Fernando"/>
    <s v="Sin Beca"/>
    <s v="Sin Beca"/>
    <s v="AÑO 2017"/>
    <n v="486"/>
    <n v="419"/>
    <n v="550"/>
    <n v="486"/>
    <x v="131"/>
    <s v="CON PSU "/>
    <s v="50 % MENOR "/>
    <s v="Rango 450-499"/>
    <x v="1"/>
  </r>
  <r>
    <x v="4"/>
    <x v="23"/>
    <s v="Ingeniería, Ciencia y Tecnología "/>
    <x v="0"/>
    <x v="0"/>
    <x v="5592"/>
    <s v="REGULAR"/>
    <s v="LAGOS HERRERA DYLAN IGNACIO"/>
    <x v="1"/>
    <s v="La Florida"/>
    <s v="Con Beca"/>
    <s v="Con Beca"/>
    <s v="AÑO 2018"/>
    <n v="487"/>
    <n v="474"/>
    <n v="448"/>
    <n v="487"/>
    <x v="143"/>
    <s v="CON PSU "/>
    <s v="50 % MENOR "/>
    <s v="Rango 450-499"/>
    <x v="1"/>
  </r>
  <r>
    <x v="4"/>
    <x v="1"/>
    <s v="Salud"/>
    <x v="0"/>
    <x v="0"/>
    <x v="5593"/>
    <s v="REGULAR"/>
    <s v="CARVAJAL ILAJA FERNANDA LISSETE"/>
    <x v="0"/>
    <s v="Iquique"/>
    <s v="Con Beca"/>
    <s v="Sin Beca"/>
    <s v="AÑO 2018"/>
    <n v="486"/>
    <n v="496"/>
    <n v="465"/>
    <n v="488"/>
    <x v="104"/>
    <s v="CON PSU "/>
    <s v="50 % MAYOR"/>
    <s v="Rango 450-499"/>
    <x v="1"/>
  </r>
  <r>
    <x v="4"/>
    <x v="12"/>
    <s v="Salud"/>
    <x v="0"/>
    <x v="0"/>
    <x v="5594"/>
    <s v="REGULAR"/>
    <s v="MOYA VELÁSQUEZ ROMINA ARACELLI "/>
    <x v="0"/>
    <s v="San Bernardo"/>
    <s v="Con Beca"/>
    <s v="Sin Beca"/>
    <s v="AÑO 2018"/>
    <n v="482"/>
    <n v="496"/>
    <n v="495"/>
    <n v="488"/>
    <x v="89"/>
    <s v="CON PSU "/>
    <s v="50 % MAYOR"/>
    <s v="Rango 450-499"/>
    <x v="1"/>
  </r>
  <r>
    <x v="4"/>
    <x v="10"/>
    <s v="Salud"/>
    <x v="0"/>
    <x v="0"/>
    <x v="5595"/>
    <s v="REGULAR"/>
    <s v="SEPULVEDA  IBAÑEZ MAITIARE ANDREA "/>
    <x v="0"/>
    <s v="Quilicura"/>
    <s v="Con Beca"/>
    <s v="Con Beca"/>
    <s v="AÑO 2018"/>
    <n v="474"/>
    <n v="450"/>
    <n v="465"/>
    <n v="489"/>
    <x v="114"/>
    <s v="CON PSU "/>
    <s v="50 % MAYOR"/>
    <s v="Rango 450-499"/>
    <x v="1"/>
  </r>
  <r>
    <x v="4"/>
    <x v="9"/>
    <s v="Salud"/>
    <x v="0"/>
    <x v="0"/>
    <x v="5596"/>
    <s v="REGULAR"/>
    <s v="MENESES SCHMEISSER CAMILA PAZ"/>
    <x v="0"/>
    <s v="Melipilla"/>
    <s v="Sin Beca"/>
    <s v="Sin Beca"/>
    <s v="AÑO 2018"/>
    <n v="487"/>
    <n v="489"/>
    <n v="495"/>
    <n v="489"/>
    <x v="106"/>
    <s v="CON PSU "/>
    <s v="50 % MAYOR"/>
    <s v="Rango 450-499"/>
    <x v="1"/>
  </r>
  <r>
    <x v="4"/>
    <x v="12"/>
    <s v="Salud"/>
    <x v="0"/>
    <x v="1"/>
    <x v="5597"/>
    <s v="REGULAR"/>
    <s v="PONCE YAÑEZ YASMIN DENISSE"/>
    <x v="0"/>
    <s v="San Bernardo"/>
    <s v="Sin Beca"/>
    <s v="Con Beca"/>
    <s v="AÑO 2017"/>
    <n v="489"/>
    <n v="458"/>
    <n v="523"/>
    <n v="490"/>
    <x v="117"/>
    <s v="CON PSU "/>
    <s v="50 % MAYOR"/>
    <s v="Rango 450-499"/>
    <x v="1"/>
  </r>
  <r>
    <x v="4"/>
    <x v="20"/>
    <s v="Salud"/>
    <x v="0"/>
    <x v="0"/>
    <x v="5598"/>
    <s v="REGULAR"/>
    <s v="GONZALEZ VARAS JAVIERA  ALEXANDRA"/>
    <x v="0"/>
    <s v="Maipú"/>
    <s v="Sin Beca"/>
    <s v="Sin Beca"/>
    <s v="AÑO 2018"/>
    <n v="486"/>
    <n v="523"/>
    <n v="465"/>
    <n v="490"/>
    <x v="119"/>
    <s v="CON PSU "/>
    <s v="50 % MAYOR"/>
    <s v="Rango 450-499"/>
    <x v="1"/>
  </r>
  <r>
    <x v="4"/>
    <x v="4"/>
    <s v="Salud"/>
    <x v="0"/>
    <x v="0"/>
    <x v="5599"/>
    <s v="REGULAR"/>
    <s v="AROS OSORIO CAMILO ALEXIS"/>
    <x v="1"/>
    <s v="Quilicura"/>
    <s v="Sin Beca"/>
    <s v="Con Beca"/>
    <s v="AÑO 2018"/>
    <n v="474"/>
    <n v="496"/>
    <n v="481"/>
    <n v="491"/>
    <x v="447"/>
    <s v="CON PSU "/>
    <s v="50 % MAYOR"/>
    <s v="Rango 450-499"/>
    <x v="1"/>
  </r>
  <r>
    <x v="4"/>
    <x v="8"/>
    <s v="Ciencias Sociales"/>
    <x v="0"/>
    <x v="0"/>
    <x v="5600"/>
    <s v="REGULAR"/>
    <s v="SEPÚLVEDA LABARCA JOSÉ IGNACIO"/>
    <x v="1"/>
    <s v="La Florida"/>
    <s v="Con Beca"/>
    <s v="Con Beca"/>
    <s v="AÑO 2018"/>
    <n v="492"/>
    <n v="523"/>
    <n v="429"/>
    <n v="492"/>
    <x v="142"/>
    <s v="CON PSU "/>
    <s v="50 % MENOR "/>
    <s v="Rango 450-499"/>
    <x v="1"/>
  </r>
  <r>
    <x v="4"/>
    <x v="4"/>
    <s v="Salud"/>
    <x v="0"/>
    <x v="0"/>
    <x v="5601"/>
    <s v="REGULAR"/>
    <s v="CANCINO GONZALEZ MICHELLE SILVANA "/>
    <x v="0"/>
    <s v="La Florida"/>
    <s v="Sin Beca"/>
    <s v="Con Beca"/>
    <s v="AÑO 2018"/>
    <n v="492"/>
    <n v="530"/>
    <n v="448"/>
    <n v="492"/>
    <x v="178"/>
    <s v="CON PSU "/>
    <s v="50 % MENOR "/>
    <s v="Rango 450-499"/>
    <x v="1"/>
  </r>
  <r>
    <x v="4"/>
    <x v="12"/>
    <s v="Salud"/>
    <x v="0"/>
    <x v="0"/>
    <x v="5602"/>
    <s v="REGULAR"/>
    <s v="OPAZO VILCHES JAVIERA"/>
    <x v="0"/>
    <s v="Isla de Maipo"/>
    <s v="Con Beca"/>
    <s v="Sin Beca"/>
    <s v="AÑO 2018"/>
    <n v="487"/>
    <n v="588"/>
    <n v="386"/>
    <n v="492"/>
    <x v="99"/>
    <s v="CON PSU "/>
    <s v="50 % MAYOR"/>
    <s v="Rango 450-499"/>
    <x v="1"/>
  </r>
  <r>
    <x v="4"/>
    <x v="12"/>
    <s v="Salud"/>
    <x v="0"/>
    <x v="0"/>
    <x v="5603"/>
    <s v="REGULAR"/>
    <s v="MUÑOZ TRONCOSO MATIAS IGNACIO"/>
    <x v="1"/>
    <s v="Pudahuel"/>
    <s v="Con Beca"/>
    <s v="Sin Beca"/>
    <s v="AÑO 2018"/>
    <n v="492"/>
    <n v="481"/>
    <n v="507"/>
    <n v="492"/>
    <x v="119"/>
    <s v="CON PSU "/>
    <s v="50 % MENOR "/>
    <s v="Rango 450-499"/>
    <x v="1"/>
  </r>
  <r>
    <x v="4"/>
    <x v="9"/>
    <s v="Salud"/>
    <x v="0"/>
    <x v="0"/>
    <x v="5604"/>
    <s v="REGULAR"/>
    <s v="FACUSE PADILLA CAROL NICOLE"/>
    <x v="0"/>
    <s v="San Bernardo"/>
    <s v="Con Beca"/>
    <s v="Sin Beca"/>
    <s v="AÑO 2018"/>
    <n v="492"/>
    <n v="496"/>
    <n v="465"/>
    <n v="492"/>
    <x v="104"/>
    <s v="CON PSU "/>
    <s v="50 % MENOR "/>
    <s v="Rango 450-499"/>
    <x v="1"/>
  </r>
  <r>
    <x v="4"/>
    <x v="4"/>
    <s v="Salud"/>
    <x v="0"/>
    <x v="0"/>
    <x v="5605"/>
    <s v="REGULAR"/>
    <s v="ROMO MENDEZ KARINA FERNANDA"/>
    <x v="0"/>
    <s v="La Cisterna"/>
    <s v="Sin Beca"/>
    <s v="Sin Beca"/>
    <s v="AÑO 2018"/>
    <n v="482"/>
    <n v="481"/>
    <n v="448"/>
    <n v="492"/>
    <x v="113"/>
    <s v="CON PSU "/>
    <s v="50 % MAYOR"/>
    <s v="Rango 450-499"/>
    <x v="1"/>
  </r>
  <r>
    <x v="4"/>
    <x v="6"/>
    <s v="Ciencias Sociales"/>
    <x v="0"/>
    <x v="0"/>
    <x v="5606"/>
    <s v="REGULAR"/>
    <s v="VALDES BARKER  YANARA VALENTINA"/>
    <x v="0"/>
    <s v="Santiago"/>
    <s v="Sin Beca"/>
    <s v="Sin Beca"/>
    <s v="AÑO 2015"/>
    <n v="492"/>
    <n v="531"/>
    <n v="425"/>
    <n v="492"/>
    <x v="140"/>
    <s v="CON PSU "/>
    <s v="50 % MENOR "/>
    <s v="Rango 450-499"/>
    <x v="1"/>
  </r>
  <r>
    <x v="4"/>
    <x v="6"/>
    <s v="Ciencias Sociales"/>
    <x v="0"/>
    <x v="0"/>
    <x v="5607"/>
    <s v="REGULAR"/>
    <s v="AVILA ESCOBAR FABIOLA DE LOS ANGELES"/>
    <x v="0"/>
    <s v="San Bernardo"/>
    <s v="Sin Beca"/>
    <s v="Con Beca"/>
    <s v="AÑO 2018"/>
    <n v="492"/>
    <n v="517"/>
    <n v="481"/>
    <n v="493"/>
    <x v="145"/>
    <s v="CON PSU "/>
    <s v="50 % MAYOR"/>
    <s v="Rango 450-499"/>
    <x v="1"/>
  </r>
  <r>
    <x v="4"/>
    <x v="8"/>
    <s v="Ciencias Sociales"/>
    <x v="0"/>
    <x v="0"/>
    <x v="5608"/>
    <s v="REGULAR"/>
    <s v="HIDALGO BUSTOS JUDITH ALEJANDRA"/>
    <x v="0"/>
    <s v="San Bernardo"/>
    <s v="Sin Beca"/>
    <s v="Con Beca"/>
    <s v="AÑO 2018"/>
    <n v="495"/>
    <n v="489"/>
    <n v="429"/>
    <n v="495"/>
    <x v="98"/>
    <s v="CON PSU "/>
    <s v="50 % MENOR "/>
    <s v="Rango 450-499"/>
    <x v="1"/>
  </r>
  <r>
    <x v="4"/>
    <x v="12"/>
    <s v="Salud"/>
    <x v="0"/>
    <x v="0"/>
    <x v="5609"/>
    <s v="REGULAR"/>
    <s v="MARTINEZ TRONCOSO MAXIMILIANO ANDRES"/>
    <x v="1"/>
    <s v="Padre Hurtado"/>
    <s v="Sin Beca"/>
    <s v="Sin Beca"/>
    <s v="AÑO 2018"/>
    <n v="489"/>
    <n v="442"/>
    <n v="518"/>
    <n v="495"/>
    <x v="88"/>
    <s v="CON PSU "/>
    <s v="50 % MAYOR"/>
    <s v="Rango 450-499"/>
    <x v="1"/>
  </r>
  <r>
    <x v="4"/>
    <x v="7"/>
    <s v="Salud"/>
    <x v="0"/>
    <x v="1"/>
    <x v="5610"/>
    <s v="REGULAR"/>
    <s v="BARRERA ACUÑA DIANDRA IARELLA"/>
    <x v="0"/>
    <s v="El Bosque"/>
    <s v="Sin Beca"/>
    <s v="Con Beca"/>
    <s v="AÑO 2013"/>
    <n v="496"/>
    <n v="506"/>
    <n v="477"/>
    <n v="496"/>
    <x v="124"/>
    <s v="CON PSU "/>
    <s v="50 % MENOR "/>
    <s v="Rango 450-499"/>
    <x v="1"/>
  </r>
  <r>
    <x v="4"/>
    <x v="2"/>
    <s v="Educación"/>
    <x v="0"/>
    <x v="0"/>
    <x v="5611"/>
    <s v="REGULAR"/>
    <s v="MAZUELA VERA MARIO HUMBERTO"/>
    <x v="1"/>
    <s v="Independencia"/>
    <s v="Sin Beca"/>
    <s v="Con Beca"/>
    <s v="AÑO 2016"/>
    <n v="496"/>
    <n v="459"/>
    <n v="442"/>
    <n v="496"/>
    <x v="91"/>
    <s v="CON PSU "/>
    <s v="50 % MENOR "/>
    <s v="Rango 450-499"/>
    <x v="1"/>
  </r>
  <r>
    <x v="4"/>
    <x v="8"/>
    <s v="Ciencias Sociales"/>
    <x v="0"/>
    <x v="0"/>
    <x v="5612"/>
    <s v="REGULAR"/>
    <s v="Arellano Figueroa Joaquin Andres"/>
    <x v="1"/>
    <s v="Conchalí"/>
    <s v="Con Beca"/>
    <s v="Con Beca"/>
    <s v="AÑO 2018"/>
    <n v="496"/>
    <n v="458"/>
    <n v="465"/>
    <n v="496"/>
    <x v="133"/>
    <s v="CON PSU "/>
    <s v="50 % MENOR "/>
    <s v="Rango 450-499"/>
    <x v="1"/>
  </r>
  <r>
    <x v="4"/>
    <x v="1"/>
    <s v="Salud"/>
    <x v="0"/>
    <x v="0"/>
    <x v="5613"/>
    <s v="REGULAR"/>
    <s v="RODRIGUEZ AVILÉS NATALIA PALOMA"/>
    <x v="0"/>
    <s v="Mostazal"/>
    <s v="Sin Beca"/>
    <s v="Con Beca"/>
    <s v="AÑO 2018"/>
    <n v="496"/>
    <n v="481"/>
    <n v="481"/>
    <n v="496"/>
    <x v="96"/>
    <s v="CON PSU "/>
    <s v="50 % MENOR "/>
    <s v="Rango 450-499"/>
    <x v="1"/>
  </r>
  <r>
    <x v="4"/>
    <x v="23"/>
    <s v="Ingeniería, Ciencia y Tecnología "/>
    <x v="0"/>
    <x v="1"/>
    <x v="370"/>
    <s v="REGULAR"/>
    <s v="ORELLANA NUÑEZ MARCELO JESUS"/>
    <x v="1"/>
    <s v="Quilicura"/>
    <s v="Con Beca"/>
    <s v="Con Beca"/>
    <s v="AÑO 2013"/>
    <n v="496"/>
    <n v="483"/>
    <n v="513"/>
    <n v="496"/>
    <x v="153"/>
    <s v="CON PSU "/>
    <s v="50 % MENOR "/>
    <s v="Rango 450-499"/>
    <x v="1"/>
  </r>
  <r>
    <x v="4"/>
    <x v="1"/>
    <s v="Salud"/>
    <x v="0"/>
    <x v="0"/>
    <x v="5614"/>
    <s v="REGULAR"/>
    <s v="MEZA  LILLO DANIEL IGNACIO"/>
    <x v="1"/>
    <s v="Maipú"/>
    <s v="Sin Beca"/>
    <s v="Sin Beca"/>
    <s v="AÑO 2016"/>
    <n v="496"/>
    <n v="480"/>
    <n v="472"/>
    <n v="496"/>
    <x v="142"/>
    <s v="CON PSU "/>
    <s v="50 % MENOR "/>
    <s v="Rango 450-499"/>
    <x v="1"/>
  </r>
  <r>
    <x v="4"/>
    <x v="9"/>
    <s v="Salud"/>
    <x v="0"/>
    <x v="0"/>
    <x v="5615"/>
    <s v="REGULAR"/>
    <s v="QUINTANILLA CANCINO VICTOR ALEJANDRO"/>
    <x v="1"/>
    <s v="Puente Alto"/>
    <s v="Sin Beca"/>
    <s v="Sin Beca"/>
    <s v="AÑO 2018"/>
    <n v="496"/>
    <n v="510"/>
    <n v="481"/>
    <n v="496"/>
    <x v="89"/>
    <s v="CON PSU "/>
    <s v="50 % MENOR "/>
    <s v="Rango 450-499"/>
    <x v="1"/>
  </r>
  <r>
    <x v="4"/>
    <x v="4"/>
    <s v="Salud"/>
    <x v="0"/>
    <x v="0"/>
    <x v="5616"/>
    <s v="REGULAR"/>
    <s v="DURAN VERA ALEXANDRA CAROLINA"/>
    <x v="0"/>
    <s v="Olivar"/>
    <s v="Con Beca"/>
    <s v="Sin Beca"/>
    <s v="AÑO 2018"/>
    <n v="496"/>
    <n v="474"/>
    <n v="507"/>
    <n v="497"/>
    <x v="117"/>
    <s v="CON PSU "/>
    <s v="50 % MAYOR"/>
    <s v="Rango 450-499"/>
    <x v="1"/>
  </r>
  <r>
    <x v="4"/>
    <x v="10"/>
    <s v="Salud"/>
    <x v="0"/>
    <x v="0"/>
    <x v="5617"/>
    <s v="REGULAR"/>
    <s v="MUÑOZ CAMPOS JUAN CARLOS"/>
    <x v="1"/>
    <s v="Puente Alto"/>
    <s v="Con Beca"/>
    <s v="Sin Beca"/>
    <s v="AÑO 2018"/>
    <n v="482"/>
    <n v="517"/>
    <n v="408"/>
    <n v="499"/>
    <x v="107"/>
    <s v="CON PSU "/>
    <s v="50 % MAYOR"/>
    <s v="Rango 450-499"/>
    <x v="1"/>
  </r>
  <r>
    <x v="4"/>
    <x v="4"/>
    <s v="Salud"/>
    <x v="0"/>
    <x v="0"/>
    <x v="5618"/>
    <s v="REGULAR"/>
    <s v="BASCUÑAN  FIGUEROA  JAVIERA VALENTINA "/>
    <x v="0"/>
    <s v="La Florida"/>
    <s v="Con Beca"/>
    <s v="Con Beca"/>
    <s v="AÑO 2018"/>
    <n v="502"/>
    <n v="433"/>
    <n v="527"/>
    <n v="502"/>
    <x v="88"/>
    <s v="CON PSU "/>
    <s v="50 % MENOR "/>
    <s v="Rango 450-499"/>
    <x v="1"/>
  </r>
  <r>
    <x v="4"/>
    <x v="1"/>
    <s v="Salud"/>
    <x v="0"/>
    <x v="1"/>
    <x v="5619"/>
    <s v="REGULAR"/>
    <s v="GONZALEZ MUÑOZ MARLENE MELANIE"/>
    <x v="0"/>
    <s v="San Bernardo"/>
    <s v="Sin Beca"/>
    <s v="Con Beca"/>
    <s v="AÑO 2018"/>
    <n v="502"/>
    <n v="458"/>
    <n v="518"/>
    <n v="502"/>
    <x v="110"/>
    <s v="CON PSU "/>
    <s v="50 % MENOR "/>
    <s v="Rango 450-499"/>
    <x v="1"/>
  </r>
  <r>
    <x v="4"/>
    <x v="6"/>
    <s v="Ciencias Sociales"/>
    <x v="0"/>
    <x v="0"/>
    <x v="5620"/>
    <s v="REGULAR"/>
    <s v="GUZMAN RODRIGUEZ ASHLEE JESMENIA"/>
    <x v="0"/>
    <s v="Lo Barnechea"/>
    <s v="Con Beca"/>
    <s v="Sin Beca"/>
    <s v="AÑO 2018"/>
    <n v="502"/>
    <n v="458"/>
    <n v="465"/>
    <n v="502"/>
    <x v="133"/>
    <s v="CON PSU "/>
    <s v="50 % MENOR "/>
    <s v="Rango 450-499"/>
    <x v="1"/>
  </r>
  <r>
    <x v="4"/>
    <x v="9"/>
    <s v="Salud"/>
    <x v="0"/>
    <x v="0"/>
    <x v="4135"/>
    <s v="REGULAR"/>
    <s v="MATELUNA SCHEFFER MACARENA PATRICIA"/>
    <x v="0"/>
    <s v="El Monte"/>
    <s v="Sin Beca"/>
    <s v="Sin Beca"/>
    <s v="AÑO 2017"/>
    <n v="502"/>
    <n v="451"/>
    <n v="543"/>
    <n v="502"/>
    <x v="156"/>
    <s v="CON PSU "/>
    <s v="50 % MENOR "/>
    <s v="Rango 450-499"/>
    <x v="1"/>
  </r>
  <r>
    <x v="4"/>
    <x v="17"/>
    <s v="Ingeniería, Ciencia y Tecnología "/>
    <x v="0"/>
    <x v="0"/>
    <x v="5621"/>
    <s v="REGULAR"/>
    <s v="CAMPOS CASTRO JUAN BENJAMIN IGNACIO"/>
    <x v="1"/>
    <s v="La Cisterna"/>
    <s v="Sin Beca"/>
    <s v="Sin Beca"/>
    <s v="AÑO 2018"/>
    <n v="502"/>
    <n v="349"/>
    <n v="558"/>
    <n v="502"/>
    <x v="128"/>
    <s v="CON PSU "/>
    <s v="50 % MENOR "/>
    <s v="Rango 450-499"/>
    <x v="1"/>
  </r>
  <r>
    <x v="4"/>
    <x v="5"/>
    <s v="Ciencias Sociales"/>
    <x v="0"/>
    <x v="0"/>
    <x v="5622"/>
    <s v="REGULAR"/>
    <s v="QUIROZ GALVEZ JAVIERA IGNACIA"/>
    <x v="0"/>
    <s v="Maipú"/>
    <s v="Sin Beca"/>
    <s v="Sin Beca"/>
    <s v="AÑO 2018"/>
    <n v="502"/>
    <n v="510"/>
    <n v="448"/>
    <n v="502"/>
    <x v="95"/>
    <s v="CON PSU "/>
    <s v="50 % MENOR "/>
    <s v="Rango 450-499"/>
    <x v="1"/>
  </r>
  <r>
    <x v="4"/>
    <x v="8"/>
    <s v="Ciencias Sociales"/>
    <x v="0"/>
    <x v="0"/>
    <x v="5623"/>
    <s v="REGULAR"/>
    <s v="DONOSO HERNÁNDEZ JOSEFA IGNACIA"/>
    <x v="0"/>
    <s v="Cerrillos"/>
    <s v="Con Beca"/>
    <s v="Con Beca"/>
    <s v="AÑO 2018"/>
    <n v="502"/>
    <n v="530"/>
    <n v="386"/>
    <n v="503"/>
    <x v="115"/>
    <s v="CON PSU "/>
    <s v="50 % MAYOR"/>
    <s v="Rango 450-499"/>
    <x v="1"/>
  </r>
  <r>
    <x v="4"/>
    <x v="7"/>
    <s v="Salud"/>
    <x v="0"/>
    <x v="1"/>
    <x v="5624"/>
    <s v="REGULAR"/>
    <s v="GONZALEZ VALLEJOS PALOMA BELEN"/>
    <x v="0"/>
    <s v="Maipú"/>
    <s v="Sin Beca"/>
    <s v="Sin Beca"/>
    <s v="AÑO 2018"/>
    <n v="495"/>
    <n v="510"/>
    <n v="448"/>
    <n v="503"/>
    <x v="95"/>
    <s v="CON PSU "/>
    <s v="50 % MAYOR"/>
    <s v="Rango 450-499"/>
    <x v="1"/>
  </r>
  <r>
    <x v="4"/>
    <x v="16"/>
    <s v="Ingeniería, Ciencia y Tecnología "/>
    <x v="0"/>
    <x v="0"/>
    <x v="5625"/>
    <s v="REGULAR"/>
    <s v="REBOLLEDO CASTILLO ISAAC IVÁN"/>
    <x v="1"/>
    <s v="San Bernardo"/>
    <s v="Con Beca"/>
    <s v="Con Beca"/>
    <s v="AÑO 2018"/>
    <n v="499"/>
    <n v="395"/>
    <n v="527"/>
    <n v="505"/>
    <x v="143"/>
    <s v="CON PSU "/>
    <s v="50 % MAYOR"/>
    <s v="Rango 450-499"/>
    <x v="1"/>
  </r>
  <r>
    <x v="4"/>
    <x v="17"/>
    <s v="Ingeniería, Ciencia y Tecnología "/>
    <x v="0"/>
    <x v="0"/>
    <x v="5626"/>
    <s v="REGULAR"/>
    <s v="ESCOBAR FARIAS FRANCO NICOLAS"/>
    <x v="1"/>
    <s v="Pudahuel"/>
    <s v="Con Beca"/>
    <s v="Con Beca"/>
    <s v="AÑO 2018"/>
    <n v="505"/>
    <n v="458"/>
    <n v="507"/>
    <n v="505"/>
    <x v="151"/>
    <s v="CON PSU "/>
    <s v="50 % MENOR "/>
    <s v="Rango 450-499"/>
    <x v="1"/>
  </r>
  <r>
    <x v="4"/>
    <x v="12"/>
    <s v="Salud"/>
    <x v="0"/>
    <x v="0"/>
    <x v="5627"/>
    <s v="REGULAR"/>
    <s v="ROJAS SILVA AYLIN ANTONIA"/>
    <x v="0"/>
    <s v="San Joaquín"/>
    <s v="Sin Beca"/>
    <s v="Sin Beca"/>
    <s v="AÑO 2018"/>
    <n v="492"/>
    <n v="510"/>
    <n v="448"/>
    <n v="505"/>
    <x v="95"/>
    <s v="CON PSU "/>
    <s v="50 % MAYOR"/>
    <s v="Rango 450-499"/>
    <x v="1"/>
  </r>
  <r>
    <x v="4"/>
    <x v="20"/>
    <s v="Salud"/>
    <x v="0"/>
    <x v="1"/>
    <x v="5628"/>
    <s v="REGULAR"/>
    <s v="DURÁN GONZÁLEZ MACARENA PATRICIA"/>
    <x v="0"/>
    <s v="Talagante"/>
    <s v="Sin Beca"/>
    <s v="Sin Beca"/>
    <s v="AÑO 2016"/>
    <n v="489"/>
    <n v="507"/>
    <n v="406"/>
    <n v="505"/>
    <x v="125"/>
    <s v="CON PSU "/>
    <s v="50 % MAYOR"/>
    <s v="Rango 450-499"/>
    <x v="1"/>
  </r>
  <r>
    <x v="4"/>
    <x v="9"/>
    <s v="Salud"/>
    <x v="0"/>
    <x v="0"/>
    <x v="5629"/>
    <s v="REGULAR"/>
    <s v="VASQUEZ CARRASCO LERIDA FRANCISCA"/>
    <x v="0"/>
    <s v="Maipú"/>
    <s v="Sin Beca"/>
    <s v="Con Beca"/>
    <s v="AÑO 2018"/>
    <n v="507"/>
    <n v="450"/>
    <n v="481"/>
    <n v="507"/>
    <x v="174"/>
    <s v="CON PSU "/>
    <s v="50 % MENOR "/>
    <s v="Rango 450-499"/>
    <x v="1"/>
  </r>
  <r>
    <x v="4"/>
    <x v="4"/>
    <s v="Salud"/>
    <x v="0"/>
    <x v="0"/>
    <x v="5630"/>
    <s v="REGULAR"/>
    <s v="MORA ANDRADES SUSANA ANDREA"/>
    <x v="0"/>
    <s v="Puente Alto"/>
    <s v="Sin Beca"/>
    <s v="Con Beca"/>
    <s v="AÑO 2018"/>
    <n v="507"/>
    <n v="503"/>
    <n v="495"/>
    <n v="507"/>
    <x v="145"/>
    <s v="CON PSU "/>
    <s v="50 % MENOR "/>
    <s v="Rango 450-499"/>
    <x v="1"/>
  </r>
  <r>
    <x v="4"/>
    <x v="8"/>
    <s v="Ciencias Sociales"/>
    <x v="0"/>
    <x v="0"/>
    <x v="5631"/>
    <s v="REGULAR"/>
    <s v="MUÑOZ MORAGA MARIA JESUS"/>
    <x v="0"/>
    <s v="La Pintana"/>
    <s v="Con Beca"/>
    <s v="Sin Beca"/>
    <s v="AÑO 2018"/>
    <n v="507"/>
    <n v="442"/>
    <n v="518"/>
    <n v="507"/>
    <x v="88"/>
    <s v="CON PSU "/>
    <s v="50 % MENOR "/>
    <s v="Rango 450-499"/>
    <x v="1"/>
  </r>
  <r>
    <x v="4"/>
    <x v="12"/>
    <s v="Salud"/>
    <x v="0"/>
    <x v="0"/>
    <x v="5632"/>
    <s v="REGULAR"/>
    <s v="PEREZ MADRID AYLIN ISIDORA"/>
    <x v="0"/>
    <s v="Teno"/>
    <s v="Sin Beca"/>
    <s v="Sin Beca"/>
    <s v="AÑO 2018"/>
    <n v="509"/>
    <n v="510"/>
    <n v="465"/>
    <n v="509"/>
    <x v="85"/>
    <s v="CON PSU "/>
    <s v="50 % MENOR "/>
    <s v="Rango 450-499"/>
    <x v="1"/>
  </r>
  <r>
    <x v="4"/>
    <x v="1"/>
    <s v="Salud"/>
    <x v="0"/>
    <x v="0"/>
    <x v="5633"/>
    <s v="REGULAR"/>
    <s v="MORALES REINOSO SALOMON BENJAMIN"/>
    <x v="1"/>
    <s v="Rancagua"/>
    <s v="Con Beca"/>
    <s v="Sin Beca"/>
    <s v="AÑO 2018"/>
    <n v="482"/>
    <n v="395"/>
    <n v="518"/>
    <n v="510"/>
    <x v="125"/>
    <s v="CON PSU "/>
    <s v="50 % MAYOR"/>
    <s v="Rango 450-499"/>
    <x v="1"/>
  </r>
  <r>
    <x v="4"/>
    <x v="14"/>
    <s v="Educación"/>
    <x v="0"/>
    <x v="0"/>
    <x v="5634"/>
    <s v="REGULAR"/>
    <s v="MUÑOZ BETANCOURT FELIPE IGNACIO"/>
    <x v="1"/>
    <s v="Puente Alto"/>
    <s v="Sin Beca"/>
    <s v="Sin Beca"/>
    <s v="AÑO 2018"/>
    <n v="507"/>
    <n v="474"/>
    <n v="429"/>
    <n v="510"/>
    <x v="446"/>
    <s v="CON PSU "/>
    <s v="50 % MAYOR"/>
    <s v="Rango 450-499"/>
    <x v="1"/>
  </r>
  <r>
    <x v="4"/>
    <x v="12"/>
    <s v="Salud"/>
    <x v="0"/>
    <x v="0"/>
    <x v="5635"/>
    <s v="REGULAR"/>
    <s v="PARDO LESPAY JORDAN ANDERSON"/>
    <x v="1"/>
    <s v="Lo Espejo"/>
    <s v="Sin Beca"/>
    <s v="Sin Beca"/>
    <s v="AÑO 2018"/>
    <n v="495"/>
    <n v="503"/>
    <n v="448"/>
    <n v="511"/>
    <x v="118"/>
    <s v="CON PSU "/>
    <s v="50 % MAYOR"/>
    <s v="Rango 450-499"/>
    <x v="1"/>
  </r>
  <r>
    <x v="4"/>
    <x v="4"/>
    <s v="Salud"/>
    <x v="0"/>
    <x v="0"/>
    <x v="5636"/>
    <s v="REGULAR"/>
    <s v="PINTO GONZALEZ NAZARET ARLETTE"/>
    <x v="0"/>
    <s v="San Bernardo"/>
    <s v="Con Beca"/>
    <s v="Con Beca"/>
    <s v="AÑO 2018"/>
    <n v="496"/>
    <n v="503"/>
    <n v="481"/>
    <n v="512"/>
    <x v="106"/>
    <s v="CON PSU "/>
    <s v="50 % MAYOR"/>
    <s v="Rango 450-499"/>
    <x v="1"/>
  </r>
  <r>
    <x v="4"/>
    <x v="20"/>
    <s v="Salud"/>
    <x v="0"/>
    <x v="0"/>
    <x v="5637"/>
    <s v="REGULAR"/>
    <s v="ORELLANA RAMIREZ KIMBERLY ANAIS"/>
    <x v="0"/>
    <s v="Maipú"/>
    <s v="Sin Beca"/>
    <s v="Sin Beca"/>
    <s v="AÑO 2018"/>
    <n v="509"/>
    <n v="510"/>
    <n v="448"/>
    <n v="512"/>
    <x v="95"/>
    <s v="CON PSU "/>
    <s v="50 % MAYOR"/>
    <s v="Rango 450-499"/>
    <x v="1"/>
  </r>
  <r>
    <x v="4"/>
    <x v="9"/>
    <s v="Salud"/>
    <x v="0"/>
    <x v="0"/>
    <x v="2831"/>
    <s v="REGULAR"/>
    <s v="COLLAO BORQUEZ IVETTE MACARENA"/>
    <x v="0"/>
    <s v="Los Andes"/>
    <s v="Sin Beca"/>
    <s v="Sin Beca"/>
    <s v="AÑO 2016"/>
    <n v="513"/>
    <n v="507"/>
    <n v="472"/>
    <n v="513"/>
    <x v="159"/>
    <s v="CON PSU "/>
    <s v="50 % MENOR "/>
    <s v="Rango 450-499"/>
    <x v="1"/>
  </r>
  <r>
    <x v="4"/>
    <x v="9"/>
    <s v="Salud"/>
    <x v="0"/>
    <x v="0"/>
    <x v="5638"/>
    <s v="REGULAR"/>
    <s v="HUERTA  REYES  CAMILA FERNANDA"/>
    <x v="0"/>
    <s v="Melipilla"/>
    <s v="Sin Beca"/>
    <s v="Sin Beca"/>
    <s v="AÑO 2018"/>
    <n v="513"/>
    <n v="466"/>
    <n v="481"/>
    <n v="513"/>
    <x v="136"/>
    <s v="CON PSU "/>
    <s v="50 % MENOR "/>
    <s v="Rango 450-499"/>
    <x v="1"/>
  </r>
  <r>
    <x v="4"/>
    <x v="4"/>
    <s v="Salud"/>
    <x v="0"/>
    <x v="0"/>
    <x v="5639"/>
    <s v="REGULAR"/>
    <s v="NAVARRO AYALA DEBBIE ALEXSSANDRA"/>
    <x v="0"/>
    <s v="Peñalolén"/>
    <s v="Sin Beca"/>
    <s v="Con Beca"/>
    <s v="AÑO 2018"/>
    <n v="509"/>
    <n v="503"/>
    <n v="448"/>
    <n v="516"/>
    <x v="118"/>
    <s v="CON PSU "/>
    <s v="50 % MAYOR"/>
    <s v="Rango 450-499"/>
    <x v="1"/>
  </r>
  <r>
    <x v="4"/>
    <x v="12"/>
    <s v="Salud"/>
    <x v="0"/>
    <x v="0"/>
    <x v="5640"/>
    <s v="REGULAR"/>
    <s v="BRAVO PAILLALEF CARLA ESTEFANÍA"/>
    <x v="0"/>
    <s v="Puente Alto"/>
    <s v="Con Beca"/>
    <s v="Sin Beca"/>
    <s v="AÑO 2018"/>
    <n v="507"/>
    <n v="530"/>
    <n v="448"/>
    <n v="516"/>
    <x v="178"/>
    <s v="CON PSU "/>
    <s v="50 % MAYOR"/>
    <s v="Rango 450-499"/>
    <x v="1"/>
  </r>
  <r>
    <x v="4"/>
    <x v="8"/>
    <s v="Ciencias Sociales"/>
    <x v="0"/>
    <x v="0"/>
    <x v="5641"/>
    <s v="REGULAR"/>
    <s v="SANTIS ORTEGA LUIS ALBERTO"/>
    <x v="1"/>
    <s v="Puente Alto"/>
    <s v="Sin Beca"/>
    <s v="Con Beca"/>
    <s v="AÑO 2017"/>
    <n v="517"/>
    <n v="494"/>
    <n v="439"/>
    <n v="517"/>
    <x v="135"/>
    <s v="CON PSU "/>
    <s v="50 % MENOR "/>
    <s v="Rango 450-499"/>
    <x v="1"/>
  </r>
  <r>
    <x v="4"/>
    <x v="4"/>
    <s v="Salud"/>
    <x v="0"/>
    <x v="1"/>
    <x v="5642"/>
    <s v="REGULAR"/>
    <s v="ABARCA NEIRA JAVIERA MELISSA"/>
    <x v="0"/>
    <s v="Cerrillos"/>
    <s v="Sin Beca"/>
    <s v="Sin Beca"/>
    <s v="AÑO 2013"/>
    <n v="517"/>
    <n v="465"/>
    <n v="529"/>
    <n v="517"/>
    <x v="156"/>
    <s v="CON PSU "/>
    <s v="50 % MENOR "/>
    <s v="Rango 450-499"/>
    <x v="1"/>
  </r>
  <r>
    <x v="4"/>
    <x v="12"/>
    <s v="Salud"/>
    <x v="0"/>
    <x v="0"/>
    <x v="5643"/>
    <s v="REGULAR"/>
    <s v="CAMPO RIOS MOISES DAVID"/>
    <x v="0"/>
    <s v="San Bernardo"/>
    <s v="Sin Beca"/>
    <s v="Sin Beca"/>
    <s v="AÑO 2018"/>
    <n v="517"/>
    <n v="415"/>
    <n v="507"/>
    <n v="517"/>
    <x v="143"/>
    <s v="CON PSU "/>
    <s v="50 % MENOR "/>
    <s v="Rango 450-499"/>
    <x v="1"/>
  </r>
  <r>
    <x v="4"/>
    <x v="17"/>
    <s v="Ingeniería, Ciencia y Tecnología "/>
    <x v="0"/>
    <x v="0"/>
    <x v="5644"/>
    <s v="REGULAR"/>
    <s v="RIOS ULLOA FERNANDO MARCELO ALEJANDRO"/>
    <x v="1"/>
    <s v="San Bernardo"/>
    <s v="Sin Beca"/>
    <s v="Sin Beca"/>
    <s v="AÑO 2018"/>
    <n v="517"/>
    <n v="433"/>
    <n v="564"/>
    <n v="517"/>
    <x v="158"/>
    <s v="CON PSU "/>
    <s v="50 % MENOR "/>
    <s v="Rango 450-499"/>
    <x v="1"/>
  </r>
  <r>
    <x v="4"/>
    <x v="20"/>
    <s v="Salud"/>
    <x v="0"/>
    <x v="0"/>
    <x v="5645"/>
    <s v="REGULAR"/>
    <s v="CAMPOS MEDINA GABRIELA EMELINA"/>
    <x v="0"/>
    <s v="San Miguel"/>
    <s v="Sin Beca"/>
    <s v="Sin Beca"/>
    <s v="AÑO 2018"/>
    <n v="499"/>
    <n v="510"/>
    <n v="481"/>
    <n v="517"/>
    <x v="89"/>
    <s v="CON PSU "/>
    <s v="50 % MAYOR"/>
    <s v="Rango 450-499"/>
    <x v="1"/>
  </r>
  <r>
    <x v="4"/>
    <x v="20"/>
    <s v="Salud"/>
    <x v="0"/>
    <x v="1"/>
    <x v="5646"/>
    <s v="REGULAR"/>
    <s v="SALAZAR CHÁVEZ MARÍA JOSÉ"/>
    <x v="0"/>
    <s v="Aisén"/>
    <s v="Sin Beca"/>
    <s v="Sin Beca"/>
    <s v="AÑO 2017"/>
    <n v="517"/>
    <n v="508"/>
    <n v="469"/>
    <n v="518"/>
    <x v="447"/>
    <s v="CON PSU "/>
    <s v="50 % MAYOR"/>
    <s v="Rango 450-499"/>
    <x v="1"/>
  </r>
  <r>
    <x v="4"/>
    <x v="4"/>
    <s v="Salud"/>
    <x v="0"/>
    <x v="0"/>
    <x v="2840"/>
    <s v="REGULAR"/>
    <s v="SERRANO JARA FRANCISCA CAROLINA"/>
    <x v="0"/>
    <s v="Conchalí"/>
    <s v="Sin Beca"/>
    <s v="Sin Beca"/>
    <s v="AÑO 2016"/>
    <n v="517"/>
    <n v="465"/>
    <n v="516"/>
    <n v="518"/>
    <x v="117"/>
    <s v="CON PSU "/>
    <s v="50 % MAYOR"/>
    <s v="Rango 450-499"/>
    <x v="1"/>
  </r>
  <r>
    <x v="4"/>
    <x v="3"/>
    <s v="Educación"/>
    <x v="0"/>
    <x v="0"/>
    <x v="5647"/>
    <s v="REGULAR"/>
    <s v="MARABOLY ARELLANO SEBASTIAN ANDRES"/>
    <x v="1"/>
    <s v="Estación Central"/>
    <s v="Con Beca"/>
    <s v="Con Beca"/>
    <s v="AÑO 2018"/>
    <n v="495"/>
    <n v="489"/>
    <n v="448"/>
    <n v="521"/>
    <x v="144"/>
    <s v="CON PSU "/>
    <s v="50 % MAYOR"/>
    <s v="Rango 450-499"/>
    <x v="1"/>
  </r>
  <r>
    <x v="4"/>
    <x v="18"/>
    <s v="Educación"/>
    <x v="0"/>
    <x v="0"/>
    <x v="5648"/>
    <s v="REGULAR"/>
    <s v="OSES HUICHAQUELEN DANIELA"/>
    <x v="0"/>
    <s v="Pudahuel"/>
    <s v="Sin Beca"/>
    <s v="Con Beca"/>
    <s v="AÑO 2017"/>
    <n v="517"/>
    <n v="458"/>
    <n v="454"/>
    <n v="521"/>
    <x v="132"/>
    <s v="CON PSU "/>
    <s v="50 % MAYOR"/>
    <s v="Rango 450-499"/>
    <x v="1"/>
  </r>
  <r>
    <x v="4"/>
    <x v="7"/>
    <s v="Salud"/>
    <x v="0"/>
    <x v="1"/>
    <x v="405"/>
    <s v="REGULAR"/>
    <s v="SANDOVAL AYACURA SANDRA FRANCISCA "/>
    <x v="0"/>
    <s v="La Granja"/>
    <s v="Sin Beca"/>
    <s v="Sin Beca"/>
    <s v="AÑO 2013"/>
    <n v="496"/>
    <n v="413"/>
    <n v="506"/>
    <n v="521"/>
    <x v="161"/>
    <s v="CON PSU "/>
    <s v="50 % MAYOR"/>
    <s v="Rango 450-499"/>
    <x v="1"/>
  </r>
  <r>
    <x v="4"/>
    <x v="7"/>
    <s v="Salud"/>
    <x v="0"/>
    <x v="0"/>
    <x v="5649"/>
    <s v="REGULAR"/>
    <s v="VERA PARADA DANIELA IGNACIA"/>
    <x v="0"/>
    <s v="Recoleta"/>
    <s v="Con Beca"/>
    <s v="Con Beca"/>
    <s v="AÑO 2018"/>
    <n v="523"/>
    <n v="481"/>
    <n v="495"/>
    <n v="523"/>
    <x v="110"/>
    <s v="CON PSU "/>
    <s v="50 % MENOR "/>
    <s v="Rango 450-499"/>
    <x v="1"/>
  </r>
  <r>
    <x v="4"/>
    <x v="20"/>
    <s v="Salud"/>
    <x v="0"/>
    <x v="0"/>
    <x v="5650"/>
    <s v="REGULAR"/>
    <s v="URZUA MUÑOZ MICHELLE ALEJANDRA"/>
    <x v="0"/>
    <s v="La Granja"/>
    <s v="Con Beca"/>
    <s v="Sin Beca"/>
    <s v="AÑO 2018"/>
    <n v="523"/>
    <n v="481"/>
    <n v="507"/>
    <n v="523"/>
    <x v="119"/>
    <s v="CON PSU "/>
    <s v="50 % MENOR "/>
    <s v="Rango 450-499"/>
    <x v="1"/>
  </r>
  <r>
    <x v="4"/>
    <x v="12"/>
    <s v="Salud"/>
    <x v="0"/>
    <x v="0"/>
    <x v="5651"/>
    <s v="REGULAR"/>
    <s v="HESS GUZMAN JAVIERA PAULINA"/>
    <x v="0"/>
    <s v="Pudahuel"/>
    <s v="Con Beca"/>
    <s v="Sin Beca"/>
    <s v="AÑO 2018"/>
    <n v="523"/>
    <n v="474"/>
    <n v="518"/>
    <n v="523"/>
    <x v="109"/>
    <s v="CON PSU "/>
    <s v="50 % MENOR "/>
    <s v="Rango 450-499"/>
    <x v="1"/>
  </r>
  <r>
    <x v="4"/>
    <x v="6"/>
    <s v="Ciencias Sociales"/>
    <x v="0"/>
    <x v="0"/>
    <x v="5652"/>
    <s v="REGULAR"/>
    <s v="GUTIERREZ SAAVEDRA KATHERINNE"/>
    <x v="0"/>
    <s v="Rancagua"/>
    <s v="Sin Beca"/>
    <s v="Con Beca"/>
    <s v="AÑO 2018"/>
    <n v="507"/>
    <n v="450"/>
    <n v="465"/>
    <n v="527"/>
    <x v="114"/>
    <s v="CON PSU "/>
    <s v="50 % MAYOR"/>
    <s v="Rango 450-499"/>
    <x v="1"/>
  </r>
  <r>
    <x v="4"/>
    <x v="6"/>
    <s v="Ciencias Sociales"/>
    <x v="0"/>
    <x v="0"/>
    <x v="5653"/>
    <s v="REGULAR"/>
    <s v="CANALES OLIVARES SARA CONSTANZA"/>
    <x v="0"/>
    <s v="CHONCHI"/>
    <s v="Con Beca"/>
    <s v="Con Beca"/>
    <s v="AÑO 2018"/>
    <n v="528"/>
    <n v="489"/>
    <n v="481"/>
    <n v="528"/>
    <x v="176"/>
    <s v="CON PSU "/>
    <s v="50 % MENOR "/>
    <s v="Rango 450-499"/>
    <x v="1"/>
  </r>
  <r>
    <x v="4"/>
    <x v="7"/>
    <s v="Salud"/>
    <x v="0"/>
    <x v="0"/>
    <x v="5654"/>
    <s v="REGULAR"/>
    <s v="MARTINEZ HENRIQUEZ BIANCA BELEN "/>
    <x v="0"/>
    <s v="Talagante"/>
    <s v="Sin Beca"/>
    <s v="Con Beca"/>
    <s v="AÑO 2017"/>
    <n v="486"/>
    <n v="494"/>
    <n v="504"/>
    <n v="528"/>
    <x v="145"/>
    <s v="CON PSU "/>
    <s v="50 % MAYOR"/>
    <s v="Rango 450-499"/>
    <x v="1"/>
  </r>
  <r>
    <x v="4"/>
    <x v="6"/>
    <s v="Ciencias Sociales"/>
    <x v="1"/>
    <x v="0"/>
    <x v="5655"/>
    <s v="REGULAR"/>
    <s v="ESCUDERO MUÑOZ VANIA DANITZA"/>
    <x v="0"/>
    <s v="Puente Alto"/>
    <s v="Con Beca"/>
    <s v="Con Beca"/>
    <s v="AÑO 2018"/>
    <n v="528"/>
    <n v="530"/>
    <n v="429"/>
    <n v="529"/>
    <x v="129"/>
    <s v="CON PSU "/>
    <s v="50 % MAYOR"/>
    <s v="Rango 450-499"/>
    <x v="1"/>
  </r>
  <r>
    <x v="4"/>
    <x v="9"/>
    <s v="Salud"/>
    <x v="0"/>
    <x v="0"/>
    <x v="5656"/>
    <s v="REGULAR"/>
    <s v="RUIZ  SALAMANCA  DANIELA SOLEDAD"/>
    <x v="0"/>
    <s v="Estación Central"/>
    <s v="Con Beca"/>
    <s v="Con Beca"/>
    <s v="AÑO 2018"/>
    <n v="515"/>
    <n v="450"/>
    <n v="465"/>
    <n v="530"/>
    <x v="114"/>
    <s v="CON PSU "/>
    <s v="50 % MAYOR"/>
    <s v="Rango 450-499"/>
    <x v="1"/>
  </r>
  <r>
    <x v="4"/>
    <x v="19"/>
    <s v="Educación"/>
    <x v="0"/>
    <x v="0"/>
    <x v="1589"/>
    <s v="REGULAR"/>
    <s v="VALENZUELA VALENCIA JESSENIA  ALEJANDRA"/>
    <x v="0"/>
    <s v="El Bosque"/>
    <s v="Con Beca"/>
    <s v="Con Beca"/>
    <s v="AÑO 2015"/>
    <n v="517"/>
    <n v="411"/>
    <n v="509"/>
    <n v="533"/>
    <x v="111"/>
    <s v="CON PSU "/>
    <s v="50 % MAYOR"/>
    <s v="Rango 450-499"/>
    <x v="1"/>
  </r>
  <r>
    <x v="4"/>
    <x v="20"/>
    <s v="Salud"/>
    <x v="0"/>
    <x v="0"/>
    <x v="5657"/>
    <s v="REGULAR"/>
    <s v="GONZALEZ JABANA LORENA PATRICIA"/>
    <x v="0"/>
    <s v="Lo Espejo"/>
    <s v="Sin Beca"/>
    <s v="Con Beca"/>
    <s v="AÑO 2018"/>
    <n v="534"/>
    <n v="466"/>
    <n v="527"/>
    <n v="534"/>
    <x v="157"/>
    <s v="CON PSU "/>
    <s v="50 % MENOR "/>
    <s v="Rango 450-499"/>
    <x v="1"/>
  </r>
  <r>
    <x v="4"/>
    <x v="4"/>
    <s v="Salud"/>
    <x v="0"/>
    <x v="0"/>
    <x v="5658"/>
    <s v="REGULAR"/>
    <s v="MADRID SUAREZ TAMARA JACQUELINE"/>
    <x v="0"/>
    <s v="Rancagua"/>
    <s v="Con Beca"/>
    <s v="Sin Beca"/>
    <s v="AÑO 2018"/>
    <n v="534"/>
    <n v="474"/>
    <n v="465"/>
    <n v="534"/>
    <x v="154"/>
    <s v="CON PSU "/>
    <s v="50 % MENOR "/>
    <s v="Rango 450-499"/>
    <x v="1"/>
  </r>
  <r>
    <x v="4"/>
    <x v="20"/>
    <s v="Salud"/>
    <x v="0"/>
    <x v="0"/>
    <x v="5659"/>
    <s v="REGULAR"/>
    <s v="GAMBOA PEREZ MICHELLE PAULINA"/>
    <x v="0"/>
    <s v="El Bosque"/>
    <s v="Sin Beca"/>
    <s v="Sin Beca"/>
    <s v="AÑO 2018"/>
    <n v="535"/>
    <n v="517"/>
    <n v="465"/>
    <n v="535"/>
    <x v="170"/>
    <s v="CON PSU "/>
    <s v="50 % MENOR "/>
    <s v="Rango 450-499"/>
    <x v="1"/>
  </r>
  <r>
    <x v="4"/>
    <x v="8"/>
    <s v="Ciencias Sociales"/>
    <x v="0"/>
    <x v="0"/>
    <x v="5660"/>
    <s v="REGULAR"/>
    <s v="HORTA CASTRO GENESIS"/>
    <x v="0"/>
    <s v="San Bernardo"/>
    <s v="Con Beca"/>
    <s v="Con Beca"/>
    <s v="AÑO 2018"/>
    <n v="502"/>
    <n v="433"/>
    <n v="527"/>
    <n v="537"/>
    <x v="88"/>
    <s v="CON PSU "/>
    <s v="50 % MAYOR"/>
    <s v="Rango 450-499"/>
    <x v="1"/>
  </r>
  <r>
    <x v="4"/>
    <x v="10"/>
    <s v="Salud"/>
    <x v="0"/>
    <x v="0"/>
    <x v="5661"/>
    <s v="REGULAR"/>
    <s v="ISLA GONZALEZ CATALINA LYCETH"/>
    <x v="0"/>
    <s v="San Bernardo"/>
    <s v="Sin Beca"/>
    <s v="Con Beca"/>
    <s v="AÑO 2018"/>
    <n v="538"/>
    <n v="517"/>
    <n v="481"/>
    <n v="538"/>
    <x v="145"/>
    <s v="CON PSU "/>
    <s v="50 % MENOR "/>
    <s v="Rango 450-499"/>
    <x v="1"/>
  </r>
  <r>
    <x v="4"/>
    <x v="5"/>
    <s v="Ciencias Sociales"/>
    <x v="0"/>
    <x v="0"/>
    <x v="5662"/>
    <s v="REGULAR"/>
    <s v="IBARRA LIZAMA FLORENCIA NOEMI"/>
    <x v="0"/>
    <s v="Los Andes"/>
    <s v="Con Beca"/>
    <s v="Con Beca"/>
    <s v="AÑO 2018"/>
    <n v="538"/>
    <n v="523"/>
    <n v="448"/>
    <n v="538"/>
    <x v="169"/>
    <s v="CON PSU "/>
    <s v="50 % MENOR "/>
    <s v="Rango 450-499"/>
    <x v="1"/>
  </r>
  <r>
    <x v="4"/>
    <x v="6"/>
    <s v="Ciencias Sociales"/>
    <x v="0"/>
    <x v="0"/>
    <x v="5663"/>
    <s v="REGULAR"/>
    <s v="FIELDHOUSE BENAVENTE BRITANNY MARISOL"/>
    <x v="0"/>
    <s v="Pedro Aguirre Cerda"/>
    <s v="Sin Beca"/>
    <s v="Con Beca"/>
    <s v="AÑO 2017"/>
    <n v="507"/>
    <n v="465"/>
    <n v="514"/>
    <n v="539"/>
    <x v="159"/>
    <s v="CON PSU "/>
    <s v="50 % MAYOR"/>
    <s v="Rango 450-499"/>
    <x v="1"/>
  </r>
  <r>
    <x v="4"/>
    <x v="12"/>
    <s v="Salud"/>
    <x v="0"/>
    <x v="0"/>
    <x v="5664"/>
    <s v="REGULAR"/>
    <s v="Reyes Aguayo CAMILA MARLENE"/>
    <x v="0"/>
    <s v="San Bernardo"/>
    <s v="Sin Beca"/>
    <s v="Con Beca"/>
    <s v="AÑO 2018"/>
    <n v="525"/>
    <n v="510"/>
    <n v="481"/>
    <n v="539"/>
    <x v="89"/>
    <s v="CON PSU "/>
    <s v="50 % MAYOR"/>
    <s v="Rango 450-499"/>
    <x v="1"/>
  </r>
  <r>
    <x v="4"/>
    <x v="4"/>
    <s v="Salud"/>
    <x v="0"/>
    <x v="0"/>
    <x v="5665"/>
    <s v="REGULAR"/>
    <s v="FLORES FLORES ELIZABETH ANDREA"/>
    <x v="0"/>
    <s v="La Cisterna"/>
    <s v="Con Beca"/>
    <s v="Con Beca"/>
    <s v="AÑO 2017"/>
    <n v="517"/>
    <n v="480"/>
    <n v="504"/>
    <n v="541"/>
    <x v="106"/>
    <s v="CON PSU "/>
    <s v="50 % MAYOR"/>
    <s v="Rango 450-499"/>
    <x v="1"/>
  </r>
  <r>
    <x v="4"/>
    <x v="9"/>
    <s v="Salud"/>
    <x v="0"/>
    <x v="0"/>
    <x v="5666"/>
    <s v="REGULAR"/>
    <s v="MEZA MEJIAS GÉNESIS MACARENA"/>
    <x v="0"/>
    <s v="Lampa"/>
    <s v="Sin Beca"/>
    <s v="Sin Beca"/>
    <s v="AÑO 2017"/>
    <n v="538"/>
    <n v="527"/>
    <n v="421"/>
    <n v="541"/>
    <x v="553"/>
    <s v="CON PSU "/>
    <s v="50 % MAYOR"/>
    <s v="Rango 450-499"/>
    <x v="1"/>
  </r>
  <r>
    <x v="4"/>
    <x v="7"/>
    <s v="Salud"/>
    <x v="0"/>
    <x v="0"/>
    <x v="5667"/>
    <s v="REGULAR"/>
    <s v="CASTILLO  JEREZ  FERNANDA IGNACIA "/>
    <x v="0"/>
    <s v="Quilicura"/>
    <s v="Con Beca"/>
    <s v="Con Beca"/>
    <s v="AÑO 2018"/>
    <n v="544"/>
    <n v="503"/>
    <n v="448"/>
    <n v="544"/>
    <x v="118"/>
    <s v="CON PSU "/>
    <s v="50 % MENOR "/>
    <s v="Rango 450-499"/>
    <x v="1"/>
  </r>
  <r>
    <x v="4"/>
    <x v="6"/>
    <s v="Ciencias Sociales"/>
    <x v="0"/>
    <x v="0"/>
    <x v="5668"/>
    <s v="REGULAR"/>
    <s v="CONTRERAS BULNES JUAN CARLOS"/>
    <x v="1"/>
    <s v="La Florida"/>
    <s v="Con Beca"/>
    <s v="Con Beca"/>
    <s v="AÑO 2018"/>
    <n v="544"/>
    <n v="424"/>
    <n v="544"/>
    <n v="544"/>
    <x v="168"/>
    <s v="CON PSU "/>
    <s v="50 % MENOR "/>
    <s v="Rango 450-499"/>
    <x v="1"/>
  </r>
  <r>
    <x v="4"/>
    <x v="20"/>
    <s v="Salud"/>
    <x v="0"/>
    <x v="0"/>
    <x v="5669"/>
    <s v="REGULAR"/>
    <s v="LINEROS CANALES CONSTANZA PATRICIA"/>
    <x v="0"/>
    <s v="Peñalolén"/>
    <s v="Con Beca"/>
    <s v="Sin Beca"/>
    <s v="AÑO 2018"/>
    <n v="544"/>
    <n v="450"/>
    <n v="518"/>
    <n v="544"/>
    <x v="168"/>
    <s v="CON PSU "/>
    <s v="50 % MENOR "/>
    <s v="Rango 450-499"/>
    <x v="1"/>
  </r>
  <r>
    <x v="4"/>
    <x v="20"/>
    <s v="Salud"/>
    <x v="0"/>
    <x v="0"/>
    <x v="5670"/>
    <s v="REGULAR"/>
    <s v="SOTO SILVA GABRIELA MARIBEL "/>
    <x v="0"/>
    <s v="San Antonio"/>
    <s v="Sin Beca"/>
    <s v="Sin Beca"/>
    <s v="AÑO 2018"/>
    <n v="544"/>
    <n v="510"/>
    <n v="448"/>
    <n v="544"/>
    <x v="95"/>
    <s v="CON PSU "/>
    <s v="50 % MENOR "/>
    <s v="Rango 450-499"/>
    <x v="1"/>
  </r>
  <r>
    <x v="4"/>
    <x v="3"/>
    <s v="Educación"/>
    <x v="0"/>
    <x v="0"/>
    <x v="5671"/>
    <s v="REGULAR"/>
    <s v="ASTUDILLO MORALES SHARON  ANDREA"/>
    <x v="0"/>
    <s v="Huechuraba"/>
    <s v="Sin Beca"/>
    <s v="Sin Beca"/>
    <s v="AÑO 2018"/>
    <n v="517"/>
    <n v="458"/>
    <n v="518"/>
    <n v="545"/>
    <x v="110"/>
    <s v="CON PSU "/>
    <s v="50 % MAYOR"/>
    <s v="Rango 450-499"/>
    <x v="1"/>
  </r>
  <r>
    <x v="4"/>
    <x v="20"/>
    <s v="Salud"/>
    <x v="0"/>
    <x v="1"/>
    <x v="5672"/>
    <s v="REGULAR"/>
    <s v="ZAPATA OLIVOS JAVIERA MELANIE"/>
    <x v="0"/>
    <s v="La Florida"/>
    <s v="Sin Beca"/>
    <s v="Sin Beca"/>
    <s v="AÑO 2015"/>
    <n v="530"/>
    <n v="531"/>
    <n v="453"/>
    <n v="545"/>
    <x v="106"/>
    <s v="CON PSU "/>
    <s v="50 % MAYOR"/>
    <s v="Rango 450-499"/>
    <x v="1"/>
  </r>
  <r>
    <x v="4"/>
    <x v="23"/>
    <s v="Ingeniería, Ciencia y Tecnología "/>
    <x v="0"/>
    <x v="1"/>
    <x v="5673"/>
    <s v="REGULAR"/>
    <s v="VALDERRAMA JIMENEZ JORGE LUIS"/>
    <x v="1"/>
    <s v="San Bernardo"/>
    <s v="Con Beca"/>
    <s v="Con Beca"/>
    <s v="AÑO 2015"/>
    <n v="532"/>
    <n v="436"/>
    <n v="502"/>
    <n v="546"/>
    <x v="166"/>
    <s v="CON PSU "/>
    <s v="50 % MAYOR"/>
    <s v="Rango 450-499"/>
    <x v="1"/>
  </r>
  <r>
    <x v="4"/>
    <x v="20"/>
    <s v="Salud"/>
    <x v="0"/>
    <x v="0"/>
    <x v="5674"/>
    <s v="REGULAR"/>
    <s v="CEPEDA PAREDES ROXANA LUISA"/>
    <x v="0"/>
    <s v="Padre Hurtado"/>
    <s v="Sin Beca"/>
    <s v="Sin Beca"/>
    <s v="AÑO 2018"/>
    <n v="523"/>
    <n v="481"/>
    <n v="507"/>
    <n v="547"/>
    <x v="119"/>
    <s v="CON PSU "/>
    <s v="50 % MAYOR"/>
    <s v="Rango 450-499"/>
    <x v="1"/>
  </r>
  <r>
    <x v="4"/>
    <x v="9"/>
    <s v="Salud"/>
    <x v="0"/>
    <x v="0"/>
    <x v="5675"/>
    <s v="REGULAR"/>
    <s v="SOTO JOFRÉ CAROLINA  ANDREA"/>
    <x v="0"/>
    <s v="Cerrillos"/>
    <s v="Sin Beca"/>
    <s v="Con Beca"/>
    <s v="AÑO 2018"/>
    <n v="548"/>
    <n v="489"/>
    <n v="429"/>
    <n v="548"/>
    <x v="98"/>
    <s v="CON PSU "/>
    <s v="50 % MENOR "/>
    <s v="Rango 450-499"/>
    <x v="1"/>
  </r>
  <r>
    <x v="4"/>
    <x v="6"/>
    <s v="Ciencias Sociales"/>
    <x v="0"/>
    <x v="0"/>
    <x v="5676"/>
    <s v="REGULAR"/>
    <s v="OLIVARES  ALVAREZ INGRID LISSET"/>
    <x v="0"/>
    <s v="Colina"/>
    <s v="Con Beca"/>
    <s v="Con Beca"/>
    <s v="AÑO 2017"/>
    <n v="548"/>
    <n v="502"/>
    <n v="439"/>
    <n v="548"/>
    <x v="167"/>
    <s v="CON PSU "/>
    <s v="50 % MENOR "/>
    <s v="Rango 450-499"/>
    <x v="1"/>
  </r>
  <r>
    <x v="4"/>
    <x v="6"/>
    <s v="Ciencias Sociales"/>
    <x v="0"/>
    <x v="0"/>
    <x v="5677"/>
    <s v="REGULAR"/>
    <s v="SOLIS ARCOS JAVIERA ALEJANDRA"/>
    <x v="0"/>
    <s v="Conchalí"/>
    <s v="Con Beca"/>
    <s v="Con Beca"/>
    <s v="AÑO 2018"/>
    <n v="548"/>
    <n v="523"/>
    <n v="386"/>
    <n v="548"/>
    <x v="101"/>
    <s v="CON PSU "/>
    <s v="50 % MENOR "/>
    <s v="Rango 450-499"/>
    <x v="1"/>
  </r>
  <r>
    <x v="4"/>
    <x v="10"/>
    <s v="Salud"/>
    <x v="0"/>
    <x v="0"/>
    <x v="5678"/>
    <s v="REGULAR"/>
    <s v="GUIÑEZ CANALES ESPERANZA TRINIDAD "/>
    <x v="0"/>
    <s v="Talagante"/>
    <s v="Con Beca"/>
    <s v="Con Beca"/>
    <s v="AÑO 2016"/>
    <n v="535"/>
    <n v="480"/>
    <n v="472"/>
    <n v="550"/>
    <x v="142"/>
    <s v="CON PSU "/>
    <s v="50 % MAYOR"/>
    <s v="Rango 450-499"/>
    <x v="1"/>
  </r>
  <r>
    <x v="4"/>
    <x v="20"/>
    <s v="Salud"/>
    <x v="0"/>
    <x v="0"/>
    <x v="5679"/>
    <s v="REGULAR"/>
    <s v="CRUZ VILLAR CAROLINA SOLANGE"/>
    <x v="0"/>
    <s v="Lo Espejo"/>
    <s v="Sin Beca"/>
    <s v="Sin Beca"/>
    <s v="AÑO 2018"/>
    <n v="517"/>
    <n v="530"/>
    <n v="429"/>
    <n v="550"/>
    <x v="129"/>
    <s v="CON PSU "/>
    <s v="50 % MAYOR"/>
    <s v="Rango 450-499"/>
    <x v="1"/>
  </r>
  <r>
    <x v="4"/>
    <x v="20"/>
    <s v="Salud"/>
    <x v="0"/>
    <x v="0"/>
    <x v="5680"/>
    <s v="REGULAR"/>
    <s v="Fuentes Gonzalez ESTEFANIA  ANTONELLA"/>
    <x v="0"/>
    <s v="San Miguel"/>
    <s v="Sin Beca"/>
    <s v="Sin Beca"/>
    <s v="AÑO 2018"/>
    <n v="538"/>
    <n v="481"/>
    <n v="465"/>
    <n v="551"/>
    <x v="112"/>
    <s v="CON PSU "/>
    <s v="50 % MAYOR"/>
    <s v="Rango 450-499"/>
    <x v="1"/>
  </r>
  <r>
    <x v="4"/>
    <x v="20"/>
    <s v="Salud"/>
    <x v="0"/>
    <x v="1"/>
    <x v="5681"/>
    <s v="REGULAR"/>
    <s v="OLMEDO RODRIGUEZ GENESIS BELEN "/>
    <x v="0"/>
    <s v="La Granja"/>
    <s v="Sin Beca"/>
    <s v="Sin Beca"/>
    <s v="AÑO 2015"/>
    <n v="552"/>
    <n v="436"/>
    <n v="538"/>
    <n v="552"/>
    <x v="99"/>
    <s v="CON PSU "/>
    <s v="50 % MENOR "/>
    <s v="Rango 450-499"/>
    <x v="1"/>
  </r>
  <r>
    <x v="4"/>
    <x v="6"/>
    <s v="Ciencias Sociales"/>
    <x v="1"/>
    <x v="0"/>
    <x v="5682"/>
    <s v="REGULAR"/>
    <s v="GARCIA  MEDEL  NATALIA  JAVIERA"/>
    <x v="0"/>
    <s v="Maipú"/>
    <s v="Sin Beca"/>
    <s v="Con Beca"/>
    <s v="AÑO 2016"/>
    <n v="538"/>
    <n v="529"/>
    <n v="458"/>
    <n v="553"/>
    <x v="102"/>
    <s v="CON PSU "/>
    <s v="50 % MAYOR"/>
    <s v="Rango 450-499"/>
    <x v="1"/>
  </r>
  <r>
    <x v="4"/>
    <x v="9"/>
    <s v="Salud"/>
    <x v="0"/>
    <x v="0"/>
    <x v="5683"/>
    <s v="REGULAR"/>
    <s v="URZUA  VADULLA FRANCISCA ESTEFANY"/>
    <x v="0"/>
    <s v="Estación Central"/>
    <s v="Con Beca"/>
    <s v="Con Beca"/>
    <s v="AÑO 2018"/>
    <n v="545"/>
    <n v="450"/>
    <n v="507"/>
    <n v="554"/>
    <x v="130"/>
    <s v="CON PSU "/>
    <s v="50 % MAYOR"/>
    <s v="Rango 450-499"/>
    <x v="1"/>
  </r>
  <r>
    <x v="4"/>
    <x v="10"/>
    <s v="Salud"/>
    <x v="0"/>
    <x v="0"/>
    <x v="5684"/>
    <s v="REGULAR"/>
    <s v="RODRIGUEZ ALVAREZ FRANCISCA   ANDREE"/>
    <x v="0"/>
    <s v="Lampa"/>
    <s v="Con Beca"/>
    <s v="Con Beca"/>
    <s v="AÑO 2018"/>
    <n v="531"/>
    <n v="466"/>
    <n v="448"/>
    <n v="555"/>
    <x v="172"/>
    <s v="CON PSU "/>
    <s v="50 % MAYOR"/>
    <s v="Rango 450-499"/>
    <x v="1"/>
  </r>
  <r>
    <x v="4"/>
    <x v="20"/>
    <s v="Salud"/>
    <x v="0"/>
    <x v="1"/>
    <x v="5685"/>
    <s v="REGULAR"/>
    <s v="VELASQUEZ BIZAMA SIBONEY YGDALIA"/>
    <x v="0"/>
    <s v="San Miguel"/>
    <s v="Sin Beca"/>
    <s v="Sin Beca"/>
    <s v="AÑO 2017"/>
    <n v="534"/>
    <n v="502"/>
    <n v="403"/>
    <n v="556"/>
    <x v="123"/>
    <s v="CON PSU "/>
    <s v="50 % MAYOR"/>
    <s v="Rango 450-499"/>
    <x v="1"/>
  </r>
  <r>
    <x v="4"/>
    <x v="20"/>
    <s v="Salud"/>
    <x v="0"/>
    <x v="0"/>
    <x v="5686"/>
    <s v="REGULAR"/>
    <s v="HUAIQUIMILLA PEÑA DARLYN PATRICIA "/>
    <x v="0"/>
    <s v="Rancagua"/>
    <s v="Sin Beca"/>
    <s v="Con Beca"/>
    <s v="AÑO 2018"/>
    <n v="545"/>
    <n v="442"/>
    <n v="544"/>
    <n v="558"/>
    <x v="150"/>
    <s v="CON PSU "/>
    <s v="50 % MAYOR"/>
    <s v="Rango 450-499"/>
    <x v="1"/>
  </r>
  <r>
    <x v="4"/>
    <x v="10"/>
    <s v="Salud"/>
    <x v="0"/>
    <x v="0"/>
    <x v="5687"/>
    <s v="REGULAR"/>
    <s v="ALARCON PARRA NAILYN CATALINA"/>
    <x v="0"/>
    <s v="San Bernardo"/>
    <s v="Con Beca"/>
    <s v="Con Beca"/>
    <s v="AÑO 2017"/>
    <n v="558"/>
    <n v="465"/>
    <n v="514"/>
    <n v="558"/>
    <x v="159"/>
    <s v="CON PSU "/>
    <s v="50 % MENOR "/>
    <s v="Rango 450-499"/>
    <x v="1"/>
  </r>
  <r>
    <x v="4"/>
    <x v="1"/>
    <s v="Salud"/>
    <x v="0"/>
    <x v="0"/>
    <x v="5688"/>
    <s v="REGULAR"/>
    <s v="OLGUIN VILLARROEL CARLA FRANCISCA"/>
    <x v="0"/>
    <s v="San Ramón"/>
    <s v="Sin Beca"/>
    <s v="Sin Beca"/>
    <s v="AÑO 2018"/>
    <n v="554"/>
    <n v="450"/>
    <n v="518"/>
    <n v="559"/>
    <x v="168"/>
    <s v="CON PSU "/>
    <s v="50 % MAYOR"/>
    <s v="Rango 450-499"/>
    <x v="1"/>
  </r>
  <r>
    <x v="4"/>
    <x v="4"/>
    <s v="Salud"/>
    <x v="0"/>
    <x v="0"/>
    <x v="5689"/>
    <s v="REGULAR"/>
    <s v="POLANCO JARA TABITA SARAI"/>
    <x v="0"/>
    <s v="Pedro Aguirre Cerda"/>
    <s v="Con Beca"/>
    <s v="Con Beca"/>
    <s v="AÑO 2018"/>
    <n v="550"/>
    <n v="523"/>
    <n v="465"/>
    <n v="560"/>
    <x v="119"/>
    <s v="CON PSU "/>
    <s v="50 % MAYOR"/>
    <s v="Rango 450-499"/>
    <x v="1"/>
  </r>
  <r>
    <x v="4"/>
    <x v="9"/>
    <s v="Salud"/>
    <x v="0"/>
    <x v="0"/>
    <x v="5690"/>
    <s v="REGULAR"/>
    <s v="ESCAMILLA  MONTECINO  CATALINA DENISE "/>
    <x v="0"/>
    <s v="Pudahuel"/>
    <s v="Con Beca"/>
    <s v="Sin Beca"/>
    <s v="AÑO 2018"/>
    <n v="523"/>
    <n v="433"/>
    <n v="536"/>
    <n v="562"/>
    <x v="131"/>
    <s v="CON PSU "/>
    <s v="50 % MAYOR"/>
    <s v="Rango 450-499"/>
    <x v="1"/>
  </r>
  <r>
    <x v="4"/>
    <x v="9"/>
    <s v="Salud"/>
    <x v="0"/>
    <x v="0"/>
    <x v="5691"/>
    <s v="REGULAR"/>
    <s v="MEJÍAS SALAZAR VALENTINA PAZ"/>
    <x v="0"/>
    <s v="San Miguel"/>
    <s v="Sin Beca"/>
    <s v="Sin Beca"/>
    <s v="AÑO 2018"/>
    <n v="517"/>
    <n v="496"/>
    <n v="465"/>
    <n v="562"/>
    <x v="104"/>
    <s v="CON PSU "/>
    <s v="50 % MAYOR"/>
    <s v="Rango 450-499"/>
    <x v="1"/>
  </r>
  <r>
    <x v="4"/>
    <x v="7"/>
    <s v="Salud"/>
    <x v="0"/>
    <x v="0"/>
    <x v="5692"/>
    <s v="REGULAR"/>
    <s v="AHUMADA POCH JAVIERA ANDREA"/>
    <x v="0"/>
    <s v="Quilicura"/>
    <s v="Con Beca"/>
    <s v="Con Beca"/>
    <s v="AÑO 2018"/>
    <n v="548"/>
    <n v="466"/>
    <n v="518"/>
    <n v="563"/>
    <x v="106"/>
    <s v="CON PSU "/>
    <s v="50 % MAYOR"/>
    <s v="Rango 450-499"/>
    <x v="1"/>
  </r>
  <r>
    <x v="4"/>
    <x v="12"/>
    <s v="Salud"/>
    <x v="0"/>
    <x v="1"/>
    <x v="5693"/>
    <s v="REGULAR"/>
    <s v="CORTES GARCIA ALEXIS FELIPE"/>
    <x v="1"/>
    <s v="Estación Central"/>
    <s v="Sin Beca"/>
    <s v="Sin Beca"/>
    <s v="AÑO 2013"/>
    <n v="558"/>
    <n v="501"/>
    <n v="469"/>
    <n v="564"/>
    <x v="176"/>
    <s v="CON PSU "/>
    <s v="50 % MAYOR"/>
    <s v="Rango 450-499"/>
    <x v="1"/>
  </r>
  <r>
    <x v="4"/>
    <x v="4"/>
    <s v="Salud"/>
    <x v="0"/>
    <x v="0"/>
    <x v="5694"/>
    <s v="REGULAR"/>
    <s v="ALFARO GONZÁLEZ JOSEFA KATALINA"/>
    <x v="0"/>
    <s v="Puente Alto"/>
    <s v="Sin Beca"/>
    <s v="Con Beca"/>
    <s v="AÑO 2018"/>
    <n v="534"/>
    <n v="466"/>
    <n v="518"/>
    <n v="567"/>
    <x v="106"/>
    <s v="CON PSU "/>
    <s v="50 % MAYOR"/>
    <s v="Rango 450-499"/>
    <x v="1"/>
  </r>
  <r>
    <x v="4"/>
    <x v="12"/>
    <s v="Salud"/>
    <x v="0"/>
    <x v="0"/>
    <x v="5695"/>
    <s v="REGULAR"/>
    <s v="SALAS ORTIZ PAULA DENISSE"/>
    <x v="0"/>
    <s v="Peñalolén"/>
    <s v="Con Beca"/>
    <s v="Sin Beca"/>
    <s v="AÑO 2018"/>
    <n v="548"/>
    <n v="551"/>
    <n v="386"/>
    <n v="567"/>
    <x v="144"/>
    <s v="CON PSU "/>
    <s v="50 % MAYOR"/>
    <s v="Rango 450-499"/>
    <x v="1"/>
  </r>
  <r>
    <x v="4"/>
    <x v="4"/>
    <s v="Salud"/>
    <x v="0"/>
    <x v="0"/>
    <x v="5696"/>
    <s v="REGULAR"/>
    <s v="TAPIA  MORALES  JAVIERA TAMARA "/>
    <x v="0"/>
    <s v="Quilicura"/>
    <s v="Sin Beca"/>
    <s v="Sin Beca"/>
    <s v="AÑO 2018"/>
    <n v="550"/>
    <n v="489"/>
    <n v="429"/>
    <n v="567"/>
    <x v="98"/>
    <s v="CON PSU "/>
    <s v="50 % MAYOR"/>
    <s v="Rango 450-499"/>
    <x v="1"/>
  </r>
  <r>
    <x v="4"/>
    <x v="21"/>
    <s v="Educación"/>
    <x v="0"/>
    <x v="0"/>
    <x v="5697"/>
    <s v="REGULAR"/>
    <s v="CORNEJO CARO DANIELA  ALEJANDRA"/>
    <x v="0"/>
    <s v="Calera de Tango"/>
    <s v="Con Beca"/>
    <s v="Sin Beca"/>
    <s v="AÑO 2018"/>
    <n v="529"/>
    <n v="489"/>
    <n v="465"/>
    <n v="569"/>
    <x v="134"/>
    <s v="CON PSU "/>
    <s v="50 % MAYOR"/>
    <s v="Rango 450-499"/>
    <x v="1"/>
  </r>
  <r>
    <x v="4"/>
    <x v="12"/>
    <s v="Salud"/>
    <x v="0"/>
    <x v="0"/>
    <x v="5698"/>
    <s v="REGULAR"/>
    <s v="MONTENEGRO OYANEDEL SALOME MARIA"/>
    <x v="0"/>
    <s v="Santa María"/>
    <s v="Sin Beca"/>
    <s v="Sin Beca"/>
    <s v="AÑO 2018"/>
    <n v="564"/>
    <n v="530"/>
    <n v="465"/>
    <n v="569"/>
    <x v="147"/>
    <s v="CON PSU "/>
    <s v="50 % MAYOR"/>
    <s v="Rango 450-499"/>
    <x v="1"/>
  </r>
  <r>
    <x v="4"/>
    <x v="6"/>
    <s v="Ciencias Sociales"/>
    <x v="0"/>
    <x v="0"/>
    <x v="5699"/>
    <s v="REGULAR"/>
    <s v="BRAVO MUÑOZ JOAQUIN GASPAR"/>
    <x v="1"/>
    <s v="Puente Alto"/>
    <s v="Con Beca"/>
    <s v="Con Beca"/>
    <s v="AÑO 2018"/>
    <n v="529"/>
    <n v="510"/>
    <n v="448"/>
    <n v="570"/>
    <x v="95"/>
    <s v="CON PSU "/>
    <s v="50 % MAYOR"/>
    <s v="Rango 450-499"/>
    <x v="1"/>
  </r>
  <r>
    <x v="4"/>
    <x v="6"/>
    <s v="Ciencias Sociales"/>
    <x v="0"/>
    <x v="0"/>
    <x v="5700"/>
    <s v="REGULAR"/>
    <s v="CHACON JARA ESTEFANIA MILENKA  ANAIS"/>
    <x v="0"/>
    <s v="Recoleta"/>
    <s v="Con Beca"/>
    <s v="Con Beca"/>
    <s v="AÑO 2018"/>
    <n v="561"/>
    <n v="481"/>
    <n v="448"/>
    <n v="570"/>
    <x v="113"/>
    <s v="CON PSU "/>
    <s v="50 % MAYOR"/>
    <s v="Rango 450-499"/>
    <x v="1"/>
  </r>
  <r>
    <x v="4"/>
    <x v="6"/>
    <s v="Ciencias Sociales"/>
    <x v="1"/>
    <x v="0"/>
    <x v="5701"/>
    <s v="REGULAR"/>
    <s v="SAN MARTIN OLEA IORDANA SCARLETH"/>
    <x v="0"/>
    <s v="Peñaflor"/>
    <s v="Sin Beca"/>
    <s v="Con Beca"/>
    <s v="AÑO 2018"/>
    <n v="545"/>
    <n v="466"/>
    <n v="481"/>
    <n v="570"/>
    <x v="136"/>
    <s v="CON PSU "/>
    <s v="50 % MAYOR"/>
    <s v="Rango 450-499"/>
    <x v="1"/>
  </r>
  <r>
    <x v="4"/>
    <x v="20"/>
    <s v="Salud"/>
    <x v="0"/>
    <x v="0"/>
    <x v="5702"/>
    <s v="REGULAR"/>
    <s v="JAIME MARTÍNEZ KATHERINE PATRICIA"/>
    <x v="0"/>
    <s v="Cerro Navia"/>
    <s v="Sin Beca"/>
    <s v="Con Beca"/>
    <s v="AÑO 2018"/>
    <n v="499"/>
    <n v="458"/>
    <n v="507"/>
    <n v="570"/>
    <x v="151"/>
    <s v="CON PSU "/>
    <s v="50 % MAYOR"/>
    <s v="Rango 450-499"/>
    <x v="1"/>
  </r>
  <r>
    <x v="4"/>
    <x v="20"/>
    <s v="Salud"/>
    <x v="0"/>
    <x v="0"/>
    <x v="5703"/>
    <s v="REGULAR"/>
    <s v="MATTA VERGARA DIEGO BORIS"/>
    <x v="1"/>
    <s v="El Monte"/>
    <s v="Sin Beca"/>
    <s v="Sin Beca"/>
    <s v="AÑO 2017"/>
    <n v="525"/>
    <n v="563"/>
    <n v="421"/>
    <n v="570"/>
    <x v="106"/>
    <s v="CON PSU "/>
    <s v="50 % MAYOR"/>
    <s v="Rango 450-499"/>
    <x v="1"/>
  </r>
  <r>
    <x v="4"/>
    <x v="12"/>
    <s v="Salud"/>
    <x v="0"/>
    <x v="0"/>
    <x v="5704"/>
    <s v="REGULAR"/>
    <s v="CIFUENTES ORREGO ROBERTO ANTONIO"/>
    <x v="1"/>
    <s v="La Granja"/>
    <s v="Sin Beca"/>
    <s v="Sin Beca"/>
    <s v="AÑO 2018"/>
    <n v="556"/>
    <n v="442"/>
    <n v="527"/>
    <n v="570"/>
    <x v="131"/>
    <s v="CON PSU "/>
    <s v="50 % MAYOR"/>
    <s v="Rango 450-499"/>
    <x v="1"/>
  </r>
  <r>
    <x v="4"/>
    <x v="18"/>
    <s v="Educación"/>
    <x v="0"/>
    <x v="0"/>
    <x v="5705"/>
    <s v="REGULAR"/>
    <s v="HUENUL CUMINAO PRISCILLA SCARLETTE"/>
    <x v="0"/>
    <s v="Cerro Navia"/>
    <s v="Sin Beca"/>
    <s v="Con Beca"/>
    <s v="AÑO 2018"/>
    <n v="545"/>
    <n v="530"/>
    <n v="408"/>
    <n v="571"/>
    <x v="166"/>
    <s v="CON PSU "/>
    <s v="50 % MAYOR"/>
    <s v="Rango 450-499"/>
    <x v="1"/>
  </r>
  <r>
    <x v="4"/>
    <x v="12"/>
    <s v="Salud"/>
    <x v="0"/>
    <x v="0"/>
    <x v="5706"/>
    <s v="REGULAR"/>
    <s v="ESPINA DIAZ THIARE ALEJANDRA"/>
    <x v="0"/>
    <s v="Puente Alto"/>
    <s v="Con Beca"/>
    <s v="Sin Beca"/>
    <s v="AÑO 2018"/>
    <n v="528"/>
    <n v="496"/>
    <n v="495"/>
    <n v="573"/>
    <x v="89"/>
    <s v="CON PSU "/>
    <s v="50 % MAYOR"/>
    <s v="Rango 450-499"/>
    <x v="1"/>
  </r>
  <r>
    <x v="4"/>
    <x v="10"/>
    <s v="Salud"/>
    <x v="0"/>
    <x v="0"/>
    <x v="5707"/>
    <s v="REGULAR"/>
    <s v="CHAMBILLA ARENAZA STEPHANIE DIANA"/>
    <x v="0"/>
    <s v="San Joaquín"/>
    <s v="Sin Beca"/>
    <s v="Sin Beca"/>
    <s v="AÑO 2018"/>
    <n v="575"/>
    <n v="433"/>
    <n v="481"/>
    <n v="575"/>
    <x v="172"/>
    <s v="CON PSU "/>
    <s v="50 % MENOR "/>
    <s v="Rango 450-499"/>
    <x v="1"/>
  </r>
  <r>
    <x v="4"/>
    <x v="19"/>
    <s v="Educación"/>
    <x v="0"/>
    <x v="0"/>
    <x v="5708"/>
    <s v="REGULAR"/>
    <s v="VARGAS CREMADES JOAQUINA  IGNACIA"/>
    <x v="0"/>
    <s v="Estación Central"/>
    <s v="Con Beca"/>
    <s v="Con Beca"/>
    <s v="AÑO 2018"/>
    <n v="555"/>
    <n v="489"/>
    <n v="465"/>
    <n v="576"/>
    <x v="134"/>
    <s v="CON PSU "/>
    <s v="50 % MAYOR"/>
    <s v="Rango 450-499"/>
    <x v="1"/>
  </r>
  <r>
    <x v="4"/>
    <x v="9"/>
    <s v="Salud"/>
    <x v="0"/>
    <x v="0"/>
    <x v="5709"/>
    <s v="REGULAR"/>
    <s v="BURGOS JIMÉNEZ DAYANA SCARLETT"/>
    <x v="0"/>
    <s v="Conchalí"/>
    <s v="Sin Beca"/>
    <s v="Sin Beca"/>
    <s v="AÑO 2018"/>
    <n v="550"/>
    <n v="385"/>
    <n v="518"/>
    <n v="579"/>
    <x v="446"/>
    <s v="CON PSU "/>
    <s v="50 % MAYOR"/>
    <s v="Rango 450-499"/>
    <x v="1"/>
  </r>
  <r>
    <x v="4"/>
    <x v="9"/>
    <s v="Salud"/>
    <x v="0"/>
    <x v="0"/>
    <x v="5710"/>
    <s v="REGULAR"/>
    <s v="CAVALIERI GONZALEZ DAYANA  ANDREA"/>
    <x v="0"/>
    <s v="Quilicura"/>
    <s v="Sin Beca"/>
    <s v="Sin Beca"/>
    <s v="AÑO 2018"/>
    <n v="548"/>
    <n v="481"/>
    <n v="507"/>
    <n v="579"/>
    <x v="119"/>
    <s v="CON PSU "/>
    <s v="50 % MAYOR"/>
    <s v="Rango 450-499"/>
    <x v="1"/>
  </r>
  <r>
    <x v="4"/>
    <x v="14"/>
    <s v="Educación"/>
    <x v="0"/>
    <x v="0"/>
    <x v="5711"/>
    <s v="REGULAR"/>
    <s v="QUINTANA FERNANDEZ DAVID ESTEBAN "/>
    <x v="1"/>
    <s v="La Pintana"/>
    <s v="Con Beca"/>
    <s v="Con Beca"/>
    <s v="AÑO 2018"/>
    <n v="544"/>
    <n v="474"/>
    <n v="429"/>
    <n v="581"/>
    <x v="446"/>
    <s v="CON PSU "/>
    <s v="50 % MAYOR"/>
    <s v="Rango 450-499"/>
    <x v="1"/>
  </r>
  <r>
    <x v="4"/>
    <x v="1"/>
    <s v="Salud"/>
    <x v="0"/>
    <x v="0"/>
    <x v="5712"/>
    <s v="REGULAR"/>
    <s v="QUEZADA FERNANDEZ FRANCISCA ANDREA"/>
    <x v="0"/>
    <s v="Renca"/>
    <s v="Sin Beca"/>
    <s v="Con Beca"/>
    <s v="AÑO 2018"/>
    <n v="566"/>
    <n v="458"/>
    <n v="507"/>
    <n v="582"/>
    <x v="151"/>
    <s v="CON PSU "/>
    <s v="50 % MAYOR"/>
    <s v="Rango 450-499"/>
    <x v="1"/>
  </r>
  <r>
    <x v="4"/>
    <x v="4"/>
    <s v="Salud"/>
    <x v="0"/>
    <x v="0"/>
    <x v="5713"/>
    <s v="REGULAR"/>
    <s v="FLORES MUÑOZ JAVIERA CAROLINA"/>
    <x v="0"/>
    <s v="Lampa"/>
    <s v="Sin Beca"/>
    <s v="Sin Beca"/>
    <s v="AÑO 2017"/>
    <n v="560"/>
    <n v="427"/>
    <n v="494"/>
    <n v="583"/>
    <x v="163"/>
    <s v="CON PSU "/>
    <s v="50 % MAYOR"/>
    <s v="Rango 450-499"/>
    <x v="1"/>
  </r>
  <r>
    <x v="4"/>
    <x v="20"/>
    <s v="Salud"/>
    <x v="0"/>
    <x v="0"/>
    <x v="5714"/>
    <s v="REGULAR"/>
    <s v="GONZALEZ CIFUENTES DANIELA ABIGAIL"/>
    <x v="0"/>
    <s v="San Bernardo"/>
    <s v="Sin Beca"/>
    <s v="Sin Beca"/>
    <s v="AÑO 2016"/>
    <n v="547"/>
    <n v="465"/>
    <n v="496"/>
    <n v="583"/>
    <x v="104"/>
    <s v="CON PSU "/>
    <s v="50 % MAYOR"/>
    <s v="Rango 450-499"/>
    <x v="1"/>
  </r>
  <r>
    <x v="4"/>
    <x v="12"/>
    <s v="Salud"/>
    <x v="0"/>
    <x v="0"/>
    <x v="5715"/>
    <s v="REGULAR"/>
    <s v="Cerda Navarrete Noemi Macarena"/>
    <x v="0"/>
    <s v="Quilicura"/>
    <s v="Con Beca"/>
    <s v="Con Beca"/>
    <s v="AÑO 2018"/>
    <n v="538"/>
    <n v="450"/>
    <n v="481"/>
    <n v="585"/>
    <x v="174"/>
    <s v="CON PSU "/>
    <s v="50 % MAYOR"/>
    <s v="Rango 450-499"/>
    <x v="1"/>
  </r>
  <r>
    <x v="4"/>
    <x v="8"/>
    <s v="Ciencias Sociales"/>
    <x v="0"/>
    <x v="0"/>
    <x v="5716"/>
    <s v="REGULAR"/>
    <s v="ACEVEDO JAURE VALERIA PAZ "/>
    <x v="0"/>
    <s v="Conchalí"/>
    <s v="Con Beca"/>
    <s v="Con Beca"/>
    <s v="AÑO 2018"/>
    <n v="541"/>
    <n v="458"/>
    <n v="448"/>
    <n v="586"/>
    <x v="449"/>
    <s v="CON PSU "/>
    <s v="50 % MAYOR"/>
    <s v="Rango 450-499"/>
    <x v="1"/>
  </r>
  <r>
    <x v="4"/>
    <x v="9"/>
    <s v="Salud"/>
    <x v="0"/>
    <x v="0"/>
    <x v="5717"/>
    <s v="REGULAR"/>
    <s v="VENEGAS CARRASCO YARITZA MARLENE "/>
    <x v="0"/>
    <s v="Santiago"/>
    <s v="Sin Beca"/>
    <s v="Sin Beca"/>
    <s v="AÑO 2018"/>
    <n v="560"/>
    <n v="474"/>
    <n v="465"/>
    <n v="586"/>
    <x v="154"/>
    <s v="CON PSU "/>
    <s v="50 % MAYOR"/>
    <s v="Rango 450-499"/>
    <x v="1"/>
  </r>
  <r>
    <x v="4"/>
    <x v="21"/>
    <s v="Educación"/>
    <x v="0"/>
    <x v="0"/>
    <x v="5718"/>
    <s v="REGULAR"/>
    <s v="ESCOBAR LAGOS LAURA NICOLE"/>
    <x v="0"/>
    <s v="El Quisco"/>
    <s v="Con Beca"/>
    <s v="Sin Beca"/>
    <s v="AÑO 2018"/>
    <n v="556"/>
    <n v="433"/>
    <n v="481"/>
    <n v="588"/>
    <x v="172"/>
    <s v="CON PSU "/>
    <s v="50 % MAYOR"/>
    <s v="Rango 450-499"/>
    <x v="1"/>
  </r>
  <r>
    <x v="4"/>
    <x v="6"/>
    <s v="Ciencias Sociales"/>
    <x v="0"/>
    <x v="0"/>
    <x v="5719"/>
    <s v="REGULAR"/>
    <s v="BALIELLAS YELIN LYHAT ADELA"/>
    <x v="0"/>
    <s v="San Miguel"/>
    <s v="Con Beca"/>
    <s v="Con Beca"/>
    <s v="AÑO 2018"/>
    <n v="576"/>
    <n v="481"/>
    <n v="429"/>
    <n v="590"/>
    <x v="86"/>
    <s v="CON PSU "/>
    <s v="50 % MAYOR"/>
    <s v="Rango 450-499"/>
    <x v="1"/>
  </r>
  <r>
    <x v="4"/>
    <x v="9"/>
    <s v="Salud"/>
    <x v="0"/>
    <x v="0"/>
    <x v="5720"/>
    <s v="REGULAR"/>
    <s v="SEIGNERE DONAIRE VALENTINA PAZ"/>
    <x v="0"/>
    <s v="Quilicura"/>
    <s v="Con Beca"/>
    <s v="Con Beca"/>
    <s v="AÑO 2018"/>
    <n v="569"/>
    <n v="537"/>
    <n v="386"/>
    <n v="591"/>
    <x v="133"/>
    <s v="CON PSU "/>
    <s v="50 % MAYOR"/>
    <s v="Rango 450-499"/>
    <x v="1"/>
  </r>
  <r>
    <x v="4"/>
    <x v="17"/>
    <s v="Ingeniería, Ciencia y Tecnología "/>
    <x v="0"/>
    <x v="0"/>
    <x v="5721"/>
    <s v="REGULAR"/>
    <s v="ÁVALOS  ALVARADO DIEGO MATÍAS"/>
    <x v="1"/>
    <s v="Curacaví"/>
    <s v="Con Beca"/>
    <s v="Con Beca"/>
    <s v="AÑO 2018"/>
    <n v="579"/>
    <n v="517"/>
    <n v="448"/>
    <n v="592"/>
    <x v="151"/>
    <s v="CON PSU "/>
    <s v="50 % MAYOR"/>
    <s v="Rango 450-499"/>
    <x v="1"/>
  </r>
  <r>
    <x v="4"/>
    <x v="6"/>
    <s v="Ciencias Sociales"/>
    <x v="0"/>
    <x v="0"/>
    <x v="5722"/>
    <s v="REGULAR"/>
    <s v="Acuña Gutierrez Hugo Andrés"/>
    <x v="1"/>
    <s v="El Bosque"/>
    <s v="Con Beca"/>
    <s v="Con Beca"/>
    <s v="AÑO 2018"/>
    <n v="569"/>
    <n v="517"/>
    <n v="465"/>
    <n v="592"/>
    <x v="170"/>
    <s v="CON PSU "/>
    <s v="50 % MAYOR"/>
    <s v="Rango 450-499"/>
    <x v="1"/>
  </r>
  <r>
    <x v="4"/>
    <x v="12"/>
    <s v="Salud"/>
    <x v="0"/>
    <x v="0"/>
    <x v="5723"/>
    <s v="REGULAR"/>
    <s v="TORO SOTO JULISA ANDREA"/>
    <x v="0"/>
    <s v="Puente Alto"/>
    <s v="Sin Beca"/>
    <s v="Con Beca"/>
    <s v="AÑO 2017"/>
    <n v="550"/>
    <n v="458"/>
    <n v="494"/>
    <n v="594"/>
    <x v="142"/>
    <s v="CON PSU "/>
    <s v="50 % MAYOR"/>
    <s v="Rango 450-499"/>
    <x v="1"/>
  </r>
  <r>
    <x v="4"/>
    <x v="18"/>
    <s v="Educación"/>
    <x v="0"/>
    <x v="0"/>
    <x v="5724"/>
    <s v="REGULAR"/>
    <s v="MOLINA GODOY MELISSA"/>
    <x v="0"/>
    <s v="La Pintana"/>
    <s v="Sin Beca"/>
    <s v="Sin Beca"/>
    <s v="AÑO 2015"/>
    <n v="545"/>
    <n v="404"/>
    <n v="509"/>
    <n v="595"/>
    <x v="125"/>
    <s v="CON PSU "/>
    <s v="50 % MAYOR"/>
    <s v="Rango 450-499"/>
    <x v="1"/>
  </r>
  <r>
    <x v="4"/>
    <x v="7"/>
    <s v="Salud"/>
    <x v="0"/>
    <x v="1"/>
    <x v="5725"/>
    <s v="REGULAR"/>
    <s v="FUENTES CARDENAS CLAUDIA  ANDREA"/>
    <x v="0"/>
    <s v="Puente Alto"/>
    <s v="Sin Beca"/>
    <s v="Sin Beca"/>
    <s v="AÑO 2015"/>
    <n v="571"/>
    <n v="485"/>
    <n v="439"/>
    <n v="596"/>
    <x v="116"/>
    <s v="CON PSU "/>
    <s v="50 % MAYOR"/>
    <s v="Rango 450-499"/>
    <x v="1"/>
  </r>
  <r>
    <x v="4"/>
    <x v="20"/>
    <s v="Salud"/>
    <x v="0"/>
    <x v="0"/>
    <x v="5726"/>
    <s v="REGULAR"/>
    <s v="ROJAS SUAZO YASMIN HORTENCIA"/>
    <x v="0"/>
    <s v="Maipú"/>
    <s v="Sin Beca"/>
    <s v="Sin Beca"/>
    <s v="AÑO 2018"/>
    <n v="539"/>
    <n v="544"/>
    <n v="408"/>
    <n v="597"/>
    <x v="142"/>
    <s v="CON PSU "/>
    <s v="50 % MAYOR"/>
    <s v="Rango 450-499"/>
    <x v="1"/>
  </r>
  <r>
    <x v="4"/>
    <x v="20"/>
    <s v="Salud"/>
    <x v="0"/>
    <x v="0"/>
    <x v="5727"/>
    <s v="REGULAR"/>
    <s v="SEPULVEDA CONTRERAS MARCELA FERNANDA"/>
    <x v="0"/>
    <s v="San Ramón"/>
    <s v="Sin Beca"/>
    <s v="Sin Beca"/>
    <s v="AÑO 2017"/>
    <n v="560"/>
    <n v="458"/>
    <n v="523"/>
    <n v="597"/>
    <x v="117"/>
    <s v="CON PSU "/>
    <s v="50 % MAYOR"/>
    <s v="Rango 450-499"/>
    <x v="1"/>
  </r>
  <r>
    <x v="4"/>
    <x v="1"/>
    <s v="Salud"/>
    <x v="1"/>
    <x v="0"/>
    <x v="5728"/>
    <s v="REGULAR"/>
    <s v="PONCE  CASTRO MARTIN IGNACIO"/>
    <x v="1"/>
    <s v="Puente Alto"/>
    <s v="Con Beca"/>
    <s v="Con Beca"/>
    <s v="AÑO 2018"/>
    <n v="575"/>
    <n v="489"/>
    <n v="507"/>
    <n v="599"/>
    <x v="153"/>
    <s v="CON PSU "/>
    <s v="50 % MAYOR"/>
    <s v="Rango 450-499"/>
    <x v="1"/>
  </r>
  <r>
    <x v="4"/>
    <x v="20"/>
    <s v="Salud"/>
    <x v="0"/>
    <x v="1"/>
    <x v="5729"/>
    <s v="REGULAR"/>
    <s v="MEZA BARRERA CAMILA BELEN"/>
    <x v="0"/>
    <s v="Quinta Normal"/>
    <s v="Sin Beca"/>
    <s v="Sin Beca"/>
    <s v="AÑO 2013"/>
    <n v="538"/>
    <n v="527"/>
    <n v="422"/>
    <n v="599"/>
    <x v="448"/>
    <s v="CON PSU "/>
    <s v="50 % MAYOR"/>
    <s v="Rango 450-499"/>
    <x v="1"/>
  </r>
  <r>
    <x v="4"/>
    <x v="4"/>
    <s v="Salud"/>
    <x v="0"/>
    <x v="0"/>
    <x v="5730"/>
    <s v="REGULAR"/>
    <s v="PIÑA HUENTECURA JAVIERA FERNANDA"/>
    <x v="0"/>
    <s v="Peñalolén"/>
    <s v="Con Beca"/>
    <s v="Con Beca"/>
    <s v="AÑO 2018"/>
    <n v="556"/>
    <n v="458"/>
    <n v="507"/>
    <n v="602"/>
    <x v="151"/>
    <s v="CON PSU "/>
    <s v="50 % MAYOR"/>
    <s v="Rango 450-499"/>
    <x v="1"/>
  </r>
  <r>
    <x v="4"/>
    <x v="12"/>
    <s v="Salud"/>
    <x v="0"/>
    <x v="0"/>
    <x v="5731"/>
    <s v="REGULAR"/>
    <s v="LEIVA ZUÑIGA SOFIA KARINA"/>
    <x v="0"/>
    <s v="San Felipe"/>
    <s v="Con Beca"/>
    <s v="Sin Beca"/>
    <s v="AÑO 2018"/>
    <n v="570"/>
    <n v="474"/>
    <n v="481"/>
    <n v="602"/>
    <x v="122"/>
    <s v="CON PSU "/>
    <s v="50 % MAYOR"/>
    <s v="Rango 450-499"/>
    <x v="1"/>
  </r>
  <r>
    <x v="4"/>
    <x v="8"/>
    <s v="Ciencias Sociales"/>
    <x v="0"/>
    <x v="0"/>
    <x v="5732"/>
    <s v="REGULAR"/>
    <s v="ENSIGNIA ORMAZABAL ELENA BELEN"/>
    <x v="0"/>
    <s v="San Bernardo"/>
    <s v="Sin Beca"/>
    <s v="Con Beca"/>
    <s v="AÑO 2018"/>
    <n v="561"/>
    <n v="442"/>
    <n v="495"/>
    <n v="603"/>
    <x v="144"/>
    <s v="CON PSU "/>
    <s v="50 % MAYOR"/>
    <s v="Rango 450-499"/>
    <x v="1"/>
  </r>
  <r>
    <x v="4"/>
    <x v="4"/>
    <s v="Salud"/>
    <x v="0"/>
    <x v="0"/>
    <x v="5733"/>
    <s v="REGULAR"/>
    <s v="SOLAR ROJAS XAVIERA ANTONIA"/>
    <x v="0"/>
    <s v="Maipú"/>
    <s v="Sin Beca"/>
    <s v="Sin Beca"/>
    <s v="AÑO 2018"/>
    <n v="595"/>
    <n v="424"/>
    <n v="544"/>
    <n v="607"/>
    <x v="168"/>
    <s v="CON PSU "/>
    <s v="50 % MAYOR"/>
    <s v="Rango 450-499"/>
    <x v="1"/>
  </r>
  <r>
    <x v="4"/>
    <x v="19"/>
    <s v="Educación"/>
    <x v="0"/>
    <x v="0"/>
    <x v="5734"/>
    <s v="REGULAR"/>
    <s v="SAEZ FLORES  CAMILA ANDREA "/>
    <x v="1"/>
    <s v="Ovalle"/>
    <s v="Sin Beca"/>
    <s v="Sin Beca"/>
    <s v="AÑO 2018"/>
    <n v="580"/>
    <n v="496"/>
    <n v="429"/>
    <n v="607"/>
    <x v="107"/>
    <s v="CON PSU "/>
    <s v="50 % MAYOR"/>
    <s v="Rango 450-499"/>
    <x v="1"/>
  </r>
  <r>
    <x v="4"/>
    <x v="7"/>
    <s v="Salud"/>
    <x v="0"/>
    <x v="0"/>
    <x v="5735"/>
    <s v="REGULAR"/>
    <s v="VIDAL SANCHEZ CARLA DEL PILAR"/>
    <x v="0"/>
    <s v="Paine"/>
    <s v="Sin Beca"/>
    <s v="Sin Beca"/>
    <s v="AÑO 2017"/>
    <n v="585"/>
    <n v="650"/>
    <n v="337"/>
    <n v="607"/>
    <x v="102"/>
    <s v="CON PSU "/>
    <s v="50 % MAYOR"/>
    <s v="Rango 450-499"/>
    <x v="1"/>
  </r>
  <r>
    <x v="4"/>
    <x v="8"/>
    <s v="Ciencias Sociales"/>
    <x v="1"/>
    <x v="0"/>
    <x v="5736"/>
    <s v="REGULAR"/>
    <s v="ERAZO CALDERON MARCELO CRISTOPHER"/>
    <x v="1"/>
    <s v="Peñaflor"/>
    <s v="Sin Beca"/>
    <s v="Con Beca"/>
    <s v="AÑO 2015"/>
    <n v="583"/>
    <n v="531"/>
    <n v="453"/>
    <n v="609"/>
    <x v="106"/>
    <s v="CON PSU "/>
    <s v="50 % MAYOR"/>
    <s v="Rango 450-499"/>
    <x v="1"/>
  </r>
  <r>
    <x v="4"/>
    <x v="9"/>
    <s v="Salud"/>
    <x v="0"/>
    <x v="0"/>
    <x v="4238"/>
    <s v="REGULAR"/>
    <s v="HERRERA CONTRERAS YASMÍN ELENA"/>
    <x v="0"/>
    <s v="La Granja"/>
    <s v="Con Beca"/>
    <s v="Sin Beca"/>
    <s v="AÑO 2017"/>
    <n v="580"/>
    <n v="487"/>
    <n v="494"/>
    <n v="610"/>
    <x v="117"/>
    <s v="CON PSU "/>
    <s v="50 % MAYOR"/>
    <s v="Rango 450-499"/>
    <x v="1"/>
  </r>
  <r>
    <x v="4"/>
    <x v="8"/>
    <s v="Ciencias Sociales"/>
    <x v="0"/>
    <x v="1"/>
    <x v="5737"/>
    <s v="REGULAR"/>
    <s v="SILVA CÁCERES GABRIELA DANIELA"/>
    <x v="0"/>
    <s v="La Granja"/>
    <s v="Sin Beca"/>
    <s v="Sin Beca"/>
    <s v="AÑO 2015"/>
    <n v="582"/>
    <n v="531"/>
    <n v="453"/>
    <n v="611"/>
    <x v="106"/>
    <s v="CON PSU "/>
    <s v="50 % MAYOR"/>
    <s v="Rango 450-499"/>
    <x v="1"/>
  </r>
  <r>
    <x v="4"/>
    <x v="9"/>
    <s v="Salud"/>
    <x v="0"/>
    <x v="0"/>
    <x v="5738"/>
    <s v="REGULAR"/>
    <s v="CAMPOS ALVAREZ MATIAS"/>
    <x v="1"/>
    <s v="La Cisterna"/>
    <s v="Sin Beca"/>
    <s v="Sin Beca"/>
    <s v="AÑO 2018"/>
    <n v="589"/>
    <n v="450"/>
    <n v="544"/>
    <n v="613"/>
    <x v="156"/>
    <s v="CON PSU "/>
    <s v="50 % MAYOR"/>
    <s v="Rango 450-499"/>
    <x v="1"/>
  </r>
  <r>
    <x v="4"/>
    <x v="12"/>
    <s v="Salud"/>
    <x v="0"/>
    <x v="0"/>
    <x v="5739"/>
    <s v="REGULAR"/>
    <s v="OLATE RETAMAL TOMAS CRISTOBAL"/>
    <x v="1"/>
    <s v="Conchalí"/>
    <s v="Con Beca"/>
    <s v="Sin Beca"/>
    <s v="AÑO 2018"/>
    <n v="575"/>
    <n v="474"/>
    <n v="481"/>
    <n v="615"/>
    <x v="122"/>
    <s v="CON PSU "/>
    <s v="50 % MAYOR"/>
    <s v="Rango 450-499"/>
    <x v="1"/>
  </r>
  <r>
    <x v="4"/>
    <x v="9"/>
    <s v="Salud"/>
    <x v="0"/>
    <x v="0"/>
    <x v="5740"/>
    <s v="REGULAR"/>
    <s v="AHUMADA QUILODRAN CONSTANZA PAZ "/>
    <x v="0"/>
    <s v="Conchalí"/>
    <s v="Con Beca"/>
    <s v="Sin Beca"/>
    <s v="AÑO 2018"/>
    <n v="605"/>
    <n v="450"/>
    <n v="527"/>
    <n v="616"/>
    <x v="447"/>
    <s v="CON PSU "/>
    <s v="50 % MAYOR"/>
    <s v="Rango 450-499"/>
    <x v="1"/>
  </r>
  <r>
    <x v="4"/>
    <x v="1"/>
    <s v="Salud"/>
    <x v="0"/>
    <x v="0"/>
    <x v="5741"/>
    <s v="REGULAR"/>
    <s v="LEZANA ROSALES CATALINA"/>
    <x v="0"/>
    <s v="Pedro Aguirre Cerda"/>
    <s v="Sin Beca"/>
    <s v="Sin Beca"/>
    <s v="AÑO 2018"/>
    <n v="599"/>
    <n v="474"/>
    <n v="481"/>
    <n v="617"/>
    <x v="122"/>
    <s v="CON PSU "/>
    <s v="50 % MAYOR"/>
    <s v="Rango 450-499"/>
    <x v="1"/>
  </r>
  <r>
    <x v="4"/>
    <x v="12"/>
    <s v="Salud"/>
    <x v="0"/>
    <x v="0"/>
    <x v="5742"/>
    <s v="REGULAR"/>
    <s v="RAMIREZ OSSES PERLA YISSENIA"/>
    <x v="0"/>
    <s v="Puente Alto"/>
    <s v="Sin Beca"/>
    <s v="Sin Beca"/>
    <s v="AÑO 2018"/>
    <n v="576"/>
    <n v="474"/>
    <n v="429"/>
    <n v="617"/>
    <x v="446"/>
    <s v="CON PSU "/>
    <s v="50 % MAYOR"/>
    <s v="Rango 450-499"/>
    <x v="1"/>
  </r>
  <r>
    <x v="4"/>
    <x v="22"/>
    <s v="Ingeniería, Ciencia y Tecnología "/>
    <x v="0"/>
    <x v="0"/>
    <x v="5743"/>
    <s v="REGULAR"/>
    <s v="RIFFO TAPIA DANIELA  ANDREA "/>
    <x v="0"/>
    <s v="La Pintana"/>
    <s v="Con Beca"/>
    <s v="Con Beca"/>
    <s v="AÑO 2018"/>
    <n v="607"/>
    <n v="474"/>
    <n v="518"/>
    <n v="618"/>
    <x v="109"/>
    <s v="CON PSU "/>
    <s v="50 % MAYOR"/>
    <s v="Rango 450-499"/>
    <x v="1"/>
  </r>
  <r>
    <x v="4"/>
    <x v="6"/>
    <s v="Ciencias Sociales"/>
    <x v="0"/>
    <x v="0"/>
    <x v="5744"/>
    <s v="REGULAR"/>
    <s v="VALLESTEROS MILLAPÁN NICOLÁS ARON"/>
    <x v="1"/>
    <s v="La Cisterna"/>
    <s v="Con Beca"/>
    <s v="Con Beca"/>
    <s v="AÑO 2018"/>
    <n v="538"/>
    <n v="496"/>
    <n v="465"/>
    <n v="619"/>
    <x v="104"/>
    <s v="CON PSU "/>
    <s v="50 % MAYOR"/>
    <s v="Rango 450-499"/>
    <x v="1"/>
  </r>
  <r>
    <x v="4"/>
    <x v="12"/>
    <s v="Salud"/>
    <x v="0"/>
    <x v="0"/>
    <x v="5745"/>
    <s v="REGULAR"/>
    <s v="SALINAS  ORELLANA PAULINA MACARENA "/>
    <x v="0"/>
    <s v="Puente Alto"/>
    <s v="Con Beca"/>
    <s v="Sin Beca"/>
    <s v="AÑO 2018"/>
    <n v="570"/>
    <n v="481"/>
    <n v="429"/>
    <n v="620"/>
    <x v="86"/>
    <s v="CON PSU "/>
    <s v="50 % MAYOR"/>
    <s v="Rango 450-499"/>
    <x v="1"/>
  </r>
  <r>
    <x v="4"/>
    <x v="6"/>
    <s v="Ciencias Sociales"/>
    <x v="1"/>
    <x v="0"/>
    <x v="5746"/>
    <s v="REGULAR"/>
    <s v="HERNANDEZ VARGAS  ARACELLI IVETTE "/>
    <x v="0"/>
    <s v="Lampa"/>
    <s v="Sin Beca"/>
    <s v="Sin Beca"/>
    <s v="AÑO 2015"/>
    <n v="605"/>
    <n v="457"/>
    <n v="494"/>
    <n v="620"/>
    <x v="118"/>
    <s v="CON PSU "/>
    <s v="50 % MAYOR"/>
    <s v="Rango 450-499"/>
    <x v="1"/>
  </r>
  <r>
    <x v="4"/>
    <x v="20"/>
    <s v="Salud"/>
    <x v="0"/>
    <x v="0"/>
    <x v="4248"/>
    <s v="REGULAR"/>
    <s v="CIFUENTES JARA CONSTANZA DEL PILAR"/>
    <x v="0"/>
    <s v="Puente Alto"/>
    <s v="Con Beca"/>
    <s v="Sin Beca"/>
    <s v="AÑO 2017"/>
    <n v="580"/>
    <n v="516"/>
    <n v="482"/>
    <n v="622"/>
    <x v="145"/>
    <s v="CON PSU "/>
    <s v="50 % MAYOR"/>
    <s v="Rango 450-499"/>
    <x v="1"/>
  </r>
  <r>
    <x v="4"/>
    <x v="6"/>
    <s v="Ciencias Sociales"/>
    <x v="0"/>
    <x v="0"/>
    <x v="5747"/>
    <s v="REGULAR"/>
    <s v="VIDAL ALLENDES FRANCISCA  ALEJANDRA"/>
    <x v="0"/>
    <s v="Lolol"/>
    <s v="Con Beca"/>
    <s v="Con Beca"/>
    <s v="AÑO 2018"/>
    <n v="601"/>
    <n v="474"/>
    <n v="429"/>
    <n v="623"/>
    <x v="446"/>
    <s v="CON PSU "/>
    <s v="50 % MAYOR"/>
    <s v="Rango 450-499"/>
    <x v="1"/>
  </r>
  <r>
    <x v="4"/>
    <x v="17"/>
    <s v="Ingeniería, Ciencia y Tecnología "/>
    <x v="0"/>
    <x v="0"/>
    <x v="5748"/>
    <s v="REGULAR"/>
    <s v="MALDONADO CHAVEZ KATYA MARGARITA"/>
    <x v="0"/>
    <s v="Santiago"/>
    <s v="Sin Beca"/>
    <s v="Con Beca"/>
    <s v="AÑO 2018"/>
    <n v="589"/>
    <n v="474"/>
    <n v="507"/>
    <n v="623"/>
    <x v="117"/>
    <s v="CON PSU "/>
    <s v="50 % MAYOR"/>
    <s v="Rango 450-499"/>
    <x v="1"/>
  </r>
  <r>
    <x v="4"/>
    <x v="12"/>
    <s v="Salud"/>
    <x v="0"/>
    <x v="0"/>
    <x v="5749"/>
    <s v="REGULAR"/>
    <s v="NIETO LEMUNAO PAOLA ANDREA"/>
    <x v="0"/>
    <s v="Peñalolén"/>
    <s v="Con Beca"/>
    <s v="Con Beca"/>
    <s v="AÑO 2018"/>
    <n v="560"/>
    <n v="481"/>
    <n v="465"/>
    <n v="625"/>
    <x v="112"/>
    <s v="CON PSU "/>
    <s v="50 % MAYOR"/>
    <s v="Rango 450-499"/>
    <x v="1"/>
  </r>
  <r>
    <x v="4"/>
    <x v="7"/>
    <s v="Salud"/>
    <x v="0"/>
    <x v="0"/>
    <x v="5750"/>
    <s v="REGULAR"/>
    <s v="ARRIAGADA MORALES ALEXANDRA JAVIERA"/>
    <x v="0"/>
    <s v="Recoleta"/>
    <s v="Sin Beca"/>
    <s v="Sin Beca"/>
    <s v="AÑO 2017"/>
    <n v="605"/>
    <n v="393"/>
    <n v="543"/>
    <n v="629"/>
    <x v="105"/>
    <s v="CON PSU "/>
    <s v="50 % MAYOR"/>
    <s v="Rango 450-499"/>
    <x v="1"/>
  </r>
  <r>
    <x v="4"/>
    <x v="20"/>
    <s v="Salud"/>
    <x v="0"/>
    <x v="0"/>
    <x v="5751"/>
    <s v="REGULAR"/>
    <s v="HERMOSILLA VERDUGO JOSEPHINE RENATA"/>
    <x v="0"/>
    <s v="Lo Prado"/>
    <s v="Sin Beca"/>
    <s v="Sin Beca"/>
    <s v="AÑO 2018"/>
    <n v="605"/>
    <n v="517"/>
    <n v="465"/>
    <n v="634"/>
    <x v="170"/>
    <s v="CON PSU "/>
    <s v="50 % MAYOR"/>
    <s v="Rango 450-499"/>
    <x v="1"/>
  </r>
  <r>
    <x v="4"/>
    <x v="12"/>
    <s v="Salud"/>
    <x v="0"/>
    <x v="1"/>
    <x v="5752"/>
    <s v="REGULAR"/>
    <s v="CERDA PICHUN THAIS DANIELA"/>
    <x v="0"/>
    <s v="Maipú"/>
    <s v="Sin Beca"/>
    <s v="Sin Beca"/>
    <s v="AÑO 2014"/>
    <n v="599"/>
    <n v="464"/>
    <n v="480"/>
    <n v="635"/>
    <x v="173"/>
    <s v="CON PSU "/>
    <s v="50 % MAYOR"/>
    <s v="Rango 450-499"/>
    <x v="1"/>
  </r>
  <r>
    <x v="4"/>
    <x v="20"/>
    <s v="Salud"/>
    <x v="0"/>
    <x v="0"/>
    <x v="5753"/>
    <s v="REGULAR"/>
    <s v="ALARCON TORRES PAMELA CRISTINA"/>
    <x v="0"/>
    <s v="Recoleta"/>
    <s v="Sin Beca"/>
    <s v="Con Beca"/>
    <s v="AÑO 2018"/>
    <n v="611"/>
    <n v="517"/>
    <n v="481"/>
    <n v="637"/>
    <x v="145"/>
    <s v="CON PSU "/>
    <s v="50 % MAYOR"/>
    <s v="Rango 450-499"/>
    <x v="1"/>
  </r>
  <r>
    <x v="4"/>
    <x v="9"/>
    <s v="Salud"/>
    <x v="0"/>
    <x v="0"/>
    <x v="5754"/>
    <s v="REGULAR"/>
    <s v="SANHUEZA REYES  FRANCISCA JAVIERA "/>
    <x v="0"/>
    <s v="Puente Alto"/>
    <s v="Con Beca"/>
    <s v="Sin Beca"/>
    <s v="AÑO 2018"/>
    <n v="586"/>
    <n v="530"/>
    <n v="448"/>
    <n v="637"/>
    <x v="178"/>
    <s v="CON PSU "/>
    <s v="50 % MAYOR"/>
    <s v="Rango 450-499"/>
    <x v="1"/>
  </r>
  <r>
    <x v="4"/>
    <x v="4"/>
    <s v="Salud"/>
    <x v="0"/>
    <x v="0"/>
    <x v="5755"/>
    <s v="REGULAR"/>
    <s v="MANSILLA MANSILLA FRANCHESCA  ANDREA"/>
    <x v="0"/>
    <s v="Lo Espejo"/>
    <s v="Con Beca"/>
    <s v="Con Beca"/>
    <s v="AÑO 2018"/>
    <n v="601"/>
    <n v="433"/>
    <n v="527"/>
    <n v="643"/>
    <x v="88"/>
    <s v="CON PSU "/>
    <s v="50 % MAYOR"/>
    <s v="Rango 450-499"/>
    <x v="1"/>
  </r>
  <r>
    <x v="4"/>
    <x v="7"/>
    <s v="Salud"/>
    <x v="0"/>
    <x v="0"/>
    <x v="5756"/>
    <s v="REGULAR"/>
    <s v="ARIAS SUAREZ ILLARY MADAY"/>
    <x v="0"/>
    <s v="Pichidegua"/>
    <s v="Con Beca"/>
    <s v="Sin Beca"/>
    <s v="AÑO 2018"/>
    <n v="620"/>
    <n v="424"/>
    <n v="527"/>
    <n v="644"/>
    <x v="118"/>
    <s v="CON PSU "/>
    <s v="50 % MAYOR"/>
    <s v="Rango 450-499"/>
    <x v="1"/>
  </r>
  <r>
    <x v="4"/>
    <x v="12"/>
    <s v="Salud"/>
    <x v="0"/>
    <x v="0"/>
    <x v="5757"/>
    <s v="REGULAR"/>
    <s v="LEIVA PONTIGO DIANA PATRICIA"/>
    <x v="0"/>
    <s v="Melipilla"/>
    <s v="Con Beca"/>
    <s v="Con Beca"/>
    <s v="AÑO 2018"/>
    <n v="586"/>
    <n v="481"/>
    <n v="465"/>
    <n v="645"/>
    <x v="112"/>
    <s v="CON PSU "/>
    <s v="50 % MAYOR"/>
    <s v="Rango 450-499"/>
    <x v="1"/>
  </r>
  <r>
    <x v="4"/>
    <x v="10"/>
    <s v="Salud"/>
    <x v="0"/>
    <x v="0"/>
    <x v="5758"/>
    <s v="REGULAR"/>
    <s v="MUÑOZ ZENTENO KATHERINE ANGELICA "/>
    <x v="0"/>
    <s v="La Pintana"/>
    <s v="Sin Beca"/>
    <s v="Sin Beca"/>
    <s v="AÑO 2016"/>
    <n v="591"/>
    <n v="486"/>
    <n v="507"/>
    <n v="645"/>
    <x v="157"/>
    <s v="CON PSU "/>
    <s v="50 % MAYOR"/>
    <s v="Rango 450-499"/>
    <x v="1"/>
  </r>
  <r>
    <x v="4"/>
    <x v="20"/>
    <s v="Salud"/>
    <x v="0"/>
    <x v="0"/>
    <x v="5759"/>
    <s v="REGULAR"/>
    <s v="CELIS RODRÍGUEZ JAVIERA MICHELLE"/>
    <x v="0"/>
    <s v="Puente Alto"/>
    <s v="Sin Beca"/>
    <s v="Sin Beca"/>
    <s v="AÑO 2018"/>
    <n v="595"/>
    <n v="573"/>
    <n v="408"/>
    <n v="645"/>
    <x v="117"/>
    <s v="CON PSU "/>
    <s v="50 % MAYOR"/>
    <s v="Rango 450-499"/>
    <x v="1"/>
  </r>
  <r>
    <x v="4"/>
    <x v="1"/>
    <s v="Salud"/>
    <x v="0"/>
    <x v="1"/>
    <x v="5760"/>
    <s v="REGULAR"/>
    <s v="CIELO CASTILLO BAYRON JAVIER"/>
    <x v="1"/>
    <s v="San Ramón"/>
    <s v="Sin Beca"/>
    <s v="Con Beca"/>
    <s v="AÑO 2016"/>
    <n v="607"/>
    <n v="493"/>
    <n v="442"/>
    <n v="646"/>
    <x v="177"/>
    <s v="CON PSU "/>
    <s v="50 % MAYOR"/>
    <s v="Rango 450-499"/>
    <x v="1"/>
  </r>
  <r>
    <x v="4"/>
    <x v="6"/>
    <s v="Ciencias Sociales"/>
    <x v="0"/>
    <x v="0"/>
    <x v="5761"/>
    <s v="REGULAR"/>
    <s v="TORRES NAVARRO ALVARO ANTONIO"/>
    <x v="1"/>
    <s v="San Miguel"/>
    <s v="Sin Beca"/>
    <s v="Con Beca"/>
    <s v="AÑO 2018"/>
    <n v="579"/>
    <n v="530"/>
    <n v="465"/>
    <n v="647"/>
    <x v="147"/>
    <s v="CON PSU "/>
    <s v="50 % MAYOR"/>
    <s v="Rango 450-499"/>
    <x v="1"/>
  </r>
  <r>
    <x v="4"/>
    <x v="20"/>
    <s v="Salud"/>
    <x v="0"/>
    <x v="0"/>
    <x v="4264"/>
    <s v="REGULAR"/>
    <s v="ESCOBAR DÍAZ KIMBERLY"/>
    <x v="0"/>
    <s v="San Antonio"/>
    <s v="Con Beca"/>
    <s v="Sin Beca"/>
    <s v="AÑO 2017"/>
    <n v="651"/>
    <n v="502"/>
    <n v="439"/>
    <n v="651"/>
    <x v="167"/>
    <s v="CON PSU "/>
    <s v="50 % MENOR "/>
    <s v="Rango 450-499"/>
    <x v="1"/>
  </r>
  <r>
    <x v="4"/>
    <x v="8"/>
    <s v="Ciencias Sociales"/>
    <x v="0"/>
    <x v="0"/>
    <x v="5762"/>
    <s v="REGULAR"/>
    <s v="ARANCIBIA CATALAN FERNANDO IGNACIO "/>
    <x v="1"/>
    <s v="La Cisterna"/>
    <s v="Con Beca"/>
    <s v="Con Beca"/>
    <s v="AÑO 2018"/>
    <n v="637"/>
    <n v="558"/>
    <n v="408"/>
    <n v="657"/>
    <x v="146"/>
    <s v="CON PSU "/>
    <s v="50 % MAYOR"/>
    <s v="Rango 450-499"/>
    <x v="1"/>
  </r>
  <r>
    <x v="4"/>
    <x v="16"/>
    <s v="Ingeniería, Ciencia y Tecnología "/>
    <x v="0"/>
    <x v="0"/>
    <x v="5763"/>
    <s v="REGULAR"/>
    <s v="LADINO DIAZ TANIA YANINA"/>
    <x v="0"/>
    <s v="Cerrillos"/>
    <s v="Con Beca"/>
    <s v="Con Beca"/>
    <s v="AÑO 2018"/>
    <n v="617"/>
    <n v="489"/>
    <n v="507"/>
    <n v="658"/>
    <x v="153"/>
    <s v="CON PSU "/>
    <s v="50 % MAYOR"/>
    <s v="Rango 450-499"/>
    <x v="1"/>
  </r>
  <r>
    <x v="4"/>
    <x v="16"/>
    <s v="Ingeniería, Ciencia y Tecnología "/>
    <x v="0"/>
    <x v="0"/>
    <x v="5764"/>
    <s v="REGULAR"/>
    <s v="AGUIRRE SALAZAR MAUREEN FARYDE"/>
    <x v="0"/>
    <s v="Maipú"/>
    <s v="Sin Beca"/>
    <s v="Con Beca"/>
    <s v="AÑO 2018"/>
    <n v="641"/>
    <n v="474"/>
    <n v="448"/>
    <n v="659"/>
    <x v="143"/>
    <s v="CON PSU "/>
    <s v="50 % MAYOR"/>
    <s v="Rango 450-499"/>
    <x v="1"/>
  </r>
  <r>
    <x v="4"/>
    <x v="9"/>
    <s v="Salud"/>
    <x v="0"/>
    <x v="0"/>
    <x v="5765"/>
    <s v="REGULAR"/>
    <s v="JARPA GÓMEZ FRANCISCA JAVIERA"/>
    <x v="0"/>
    <s v="San Joaquín"/>
    <s v="Con Beca"/>
    <s v="Sin Beca"/>
    <s v="AÑO 2018"/>
    <n v="597"/>
    <n v="424"/>
    <n v="527"/>
    <n v="659"/>
    <x v="118"/>
    <s v="CON PSU "/>
    <s v="50 % MAYOR"/>
    <s v="Rango 450-499"/>
    <x v="1"/>
  </r>
  <r>
    <x v="4"/>
    <x v="9"/>
    <s v="Salud"/>
    <x v="0"/>
    <x v="0"/>
    <x v="5766"/>
    <s v="REGULAR"/>
    <s v="JARAMILLO FAJARDO KATHERYN SAMANTHA"/>
    <x v="0"/>
    <s v="Quinta Normal"/>
    <s v="Con Beca"/>
    <s v="Con Beca"/>
    <s v="AÑO 2018"/>
    <n v="610"/>
    <n v="496"/>
    <n v="495"/>
    <n v="660"/>
    <x v="89"/>
    <s v="CON PSU "/>
    <s v="50 % MAYOR"/>
    <s v="Rango 450-499"/>
    <x v="1"/>
  </r>
  <r>
    <x v="4"/>
    <x v="9"/>
    <s v="Salud"/>
    <x v="0"/>
    <x v="0"/>
    <x v="5767"/>
    <s v="REGULAR"/>
    <s v="VERA ZÚÑIGA DANIELA IVONNE"/>
    <x v="0"/>
    <s v="Santiago"/>
    <s v="Con Beca"/>
    <s v="Sin Beca"/>
    <s v="AÑO 2018"/>
    <n v="586"/>
    <n v="510"/>
    <n v="448"/>
    <n v="660"/>
    <x v="95"/>
    <s v="CON PSU "/>
    <s v="50 % MAYOR"/>
    <s v="Rango 450-499"/>
    <x v="1"/>
  </r>
  <r>
    <x v="4"/>
    <x v="20"/>
    <s v="Salud"/>
    <x v="0"/>
    <x v="0"/>
    <x v="5768"/>
    <s v="REGULAR"/>
    <s v="ALMONACID JARA CONSTANZA  ALEJANDRA"/>
    <x v="0"/>
    <s v="Punta Arenas"/>
    <s v="Sin Beca"/>
    <s v="Sin Beca"/>
    <s v="AÑO 2018"/>
    <n v="620"/>
    <n v="551"/>
    <n v="386"/>
    <n v="660"/>
    <x v="144"/>
    <s v="CON PSU "/>
    <s v="50 % MAYOR"/>
    <s v="Rango 450-499"/>
    <x v="1"/>
  </r>
  <r>
    <x v="4"/>
    <x v="20"/>
    <s v="Salud"/>
    <x v="0"/>
    <x v="0"/>
    <x v="5769"/>
    <s v="REGULAR"/>
    <s v="GOMEZ HERMOSILLA CATALINA  ANDREA"/>
    <x v="0"/>
    <s v="Quilicura"/>
    <s v="Sin Beca"/>
    <s v="Sin Beca"/>
    <s v="AÑO 2018"/>
    <n v="621"/>
    <n v="510"/>
    <n v="481"/>
    <n v="661"/>
    <x v="89"/>
    <s v="CON PSU "/>
    <s v="50 % MAYOR"/>
    <s v="Rango 450-499"/>
    <x v="1"/>
  </r>
  <r>
    <x v="4"/>
    <x v="9"/>
    <s v="Salud"/>
    <x v="0"/>
    <x v="0"/>
    <x v="5770"/>
    <s v="REGULAR"/>
    <s v="GONZÁLEZ SILVA ROBERTO ISAAC"/>
    <x v="1"/>
    <s v="Puente Alto"/>
    <s v="Sin Beca"/>
    <s v="Sin Beca"/>
    <s v="AÑO 2018"/>
    <n v="607"/>
    <n v="537"/>
    <n v="429"/>
    <n v="664"/>
    <x v="146"/>
    <s v="CON PSU "/>
    <s v="50 % MAYOR"/>
    <s v="Rango 450-499"/>
    <x v="1"/>
  </r>
  <r>
    <x v="4"/>
    <x v="5"/>
    <s v="Ciencias Sociales"/>
    <x v="0"/>
    <x v="0"/>
    <x v="5771"/>
    <s v="REGULAR"/>
    <s v="VASQUEZ ARRIAGADA CAVI INES"/>
    <x v="0"/>
    <s v="Pudahuel"/>
    <s v="Con Beca"/>
    <s v="Con Beca"/>
    <s v="AÑO 2018"/>
    <n v="647"/>
    <n v="458"/>
    <n v="495"/>
    <n v="669"/>
    <x v="93"/>
    <s v="CON PSU "/>
    <s v="50 % MAYOR"/>
    <s v="Rango 450-499"/>
    <x v="1"/>
  </r>
  <r>
    <x v="4"/>
    <x v="9"/>
    <s v="Salud"/>
    <x v="0"/>
    <x v="0"/>
    <x v="5772"/>
    <s v="REGULAR"/>
    <s v="BARAHONA BENITES ANGIE FABIOLA"/>
    <x v="0"/>
    <s v="Estación Central"/>
    <s v="Sin Beca"/>
    <s v="Sin Beca"/>
    <s v="AÑO 2017"/>
    <n v="620"/>
    <n v="508"/>
    <n v="454"/>
    <n v="678"/>
    <x v="96"/>
    <s v="CON PSU "/>
    <s v="50 % MAYOR"/>
    <s v="Rango 450-499"/>
    <x v="1"/>
  </r>
  <r>
    <x v="4"/>
    <x v="20"/>
    <s v="Salud"/>
    <x v="0"/>
    <x v="0"/>
    <x v="5773"/>
    <s v="REGULAR"/>
    <s v="PACHECO SANTOS LAURA LUZ CAROLINA"/>
    <x v="0"/>
    <s v="Macul"/>
    <s v="Sin Beca"/>
    <s v="Sin Beca"/>
    <s v="AÑO 2018"/>
    <n v="628"/>
    <n v="496"/>
    <n v="448"/>
    <n v="683"/>
    <x v="173"/>
    <s v="CON PSU "/>
    <s v="50 % MAYOR"/>
    <s v="Rango 450-499"/>
    <x v="1"/>
  </r>
  <r>
    <x v="4"/>
    <x v="12"/>
    <s v="Salud"/>
    <x v="0"/>
    <x v="0"/>
    <x v="5774"/>
    <s v="REGULAR"/>
    <s v="QUINTANILLA CAMPOS KAYLEIGH STEPHANIE"/>
    <x v="0"/>
    <s v="La Pintana"/>
    <s v="Con Beca"/>
    <s v="Con Beca"/>
    <s v="AÑO 2018"/>
    <n v="626"/>
    <n v="481"/>
    <n v="448"/>
    <n v="686"/>
    <x v="113"/>
    <s v="CON PSU "/>
    <s v="50 % MAYOR"/>
    <s v="Rango 450-499"/>
    <x v="1"/>
  </r>
  <r>
    <x v="4"/>
    <x v="16"/>
    <s v="Ingeniería, Ciencia y Tecnología "/>
    <x v="0"/>
    <x v="0"/>
    <x v="5775"/>
    <s v="REGULAR"/>
    <s v="SEPÚLVEDA  FERNÁNDEZ CAMILA PAZ"/>
    <x v="0"/>
    <s v="Quilicura"/>
    <s v="Sin Beca"/>
    <s v="Con Beca"/>
    <s v="AÑO 2018"/>
    <n v="545"/>
    <n v="415"/>
    <n v="507"/>
    <n v="686"/>
    <x v="143"/>
    <s v="CON PSU "/>
    <s v="50 % MAYOR"/>
    <s v="Rango 450-499"/>
    <x v="1"/>
  </r>
  <r>
    <x v="4"/>
    <x v="9"/>
    <s v="Salud"/>
    <x v="0"/>
    <x v="0"/>
    <x v="5776"/>
    <s v="REGULAR"/>
    <s v="RODRIGUEZ PLACENCIA ROMINA SOFIA "/>
    <x v="0"/>
    <s v="La Cisterna"/>
    <s v="Con Beca"/>
    <s v="Sin Beca"/>
    <s v="AÑO 2018"/>
    <n v="661"/>
    <n v="537"/>
    <n v="408"/>
    <n v="692"/>
    <x v="94"/>
    <s v="CON PSU "/>
    <s v="50 % MAYOR"/>
    <s v="Rango 450-499"/>
    <x v="1"/>
  </r>
  <r>
    <x v="4"/>
    <x v="18"/>
    <s v="Educación"/>
    <x v="0"/>
    <x v="0"/>
    <x v="5777"/>
    <s v="REGULAR"/>
    <s v="GONZALEZ CORNEJO ALLISON DOMINIQUE"/>
    <x v="0"/>
    <s v="El Monte"/>
    <s v="Con Beca"/>
    <s v="Con Beca"/>
    <s v="AÑO 2017"/>
    <n v="637"/>
    <n v="521"/>
    <n v="421"/>
    <n v="695"/>
    <x v="103"/>
    <s v="CON PSU "/>
    <s v="50 % MAYOR"/>
    <s v="Rango 450-499"/>
    <x v="1"/>
  </r>
  <r>
    <x v="4"/>
    <x v="4"/>
    <s v="Salud"/>
    <x v="0"/>
    <x v="0"/>
    <x v="5778"/>
    <s v="REGULAR"/>
    <s v="ARCOS GALAZ FERNANDA PATRICIA"/>
    <x v="0"/>
    <s v="Puente Alto"/>
    <s v="Sin Beca"/>
    <s v="Sin Beca"/>
    <s v="AÑO 2018"/>
    <n v="637"/>
    <n v="415"/>
    <n v="507"/>
    <n v="698"/>
    <x v="143"/>
    <s v="CON PSU "/>
    <s v="50 % MAYOR"/>
    <s v="Rango 450-499"/>
    <x v="1"/>
  </r>
  <r>
    <x v="4"/>
    <x v="2"/>
    <s v="Educación"/>
    <x v="0"/>
    <x v="0"/>
    <x v="5779"/>
    <s v="REGULAR"/>
    <s v="MARQUEZ LEYTON DANIELA CONSTANZA"/>
    <x v="0"/>
    <s v="Peñaflor"/>
    <s v="Con Beca"/>
    <s v="Con Beca"/>
    <s v="AÑO 2018"/>
    <n v="656"/>
    <n v="510"/>
    <n v="465"/>
    <n v="699"/>
    <x v="85"/>
    <s v="CON PSU "/>
    <s v="50 % MAYOR"/>
    <s v="Rango 450-499"/>
    <x v="1"/>
  </r>
  <r>
    <x v="4"/>
    <x v="12"/>
    <s v="Salud"/>
    <x v="0"/>
    <x v="0"/>
    <x v="5780"/>
    <s v="REGULAR"/>
    <s v="MORALES FIGUEROA CINTIA MICHEL"/>
    <x v="0"/>
    <s v="Macul"/>
    <s v="Sin Beca"/>
    <s v="Con Beca"/>
    <s v="AÑO 2018"/>
    <n v="637"/>
    <n v="415"/>
    <n v="507"/>
    <n v="702"/>
    <x v="143"/>
    <s v="CON PSU "/>
    <s v="50 % MAYOR"/>
    <s v="Rango 450-499"/>
    <x v="1"/>
  </r>
  <r>
    <x v="4"/>
    <x v="20"/>
    <s v="Salud"/>
    <x v="0"/>
    <x v="0"/>
    <x v="5781"/>
    <s v="REGULAR"/>
    <s v="ERPEL HERRERA CONSTANZA JAVIERA"/>
    <x v="0"/>
    <s v="La Granja"/>
    <s v="Sin Beca"/>
    <s v="Sin Beca"/>
    <s v="AÑO 2018"/>
    <n v="678"/>
    <n v="489"/>
    <n v="495"/>
    <n v="702"/>
    <x v="106"/>
    <s v="CON PSU "/>
    <s v="50 % MAYOR"/>
    <s v="Rango 450-499"/>
    <x v="1"/>
  </r>
  <r>
    <x v="4"/>
    <x v="10"/>
    <s v="Salud"/>
    <x v="0"/>
    <x v="1"/>
    <x v="5782"/>
    <s v="REGULAR"/>
    <s v="POLANCO CARRILLO MARIELA SOFIA"/>
    <x v="0"/>
    <s v="San Bernardo"/>
    <s v="Sin Beca"/>
    <s v="Sin Beca"/>
    <s v="AÑO 2015"/>
    <n v="661"/>
    <n v="498"/>
    <n v="486"/>
    <n v="706"/>
    <x v="106"/>
    <s v="CON PSU "/>
    <s v="50 % MAYOR"/>
    <s v="Rango 450-499"/>
    <x v="1"/>
  </r>
  <r>
    <x v="4"/>
    <x v="16"/>
    <s v="Ingeniería, Ciencia y Tecnología "/>
    <x v="1"/>
    <x v="0"/>
    <x v="5783"/>
    <s v="REGULAR"/>
    <s v="HUIDOBRO SOTO VALENTINA  ANAIS "/>
    <x v="0"/>
    <s v="Quilicura"/>
    <s v="Con Beca"/>
    <s v="Con Beca"/>
    <s v="AÑO 2018"/>
    <n v="621"/>
    <n v="433"/>
    <n v="527"/>
    <n v="707"/>
    <x v="88"/>
    <s v="CON PSU "/>
    <s v="50 % MAYOR"/>
    <s v="Rango 450-499"/>
    <x v="1"/>
  </r>
  <r>
    <x v="4"/>
    <x v="12"/>
    <s v="Salud"/>
    <x v="0"/>
    <x v="0"/>
    <x v="5784"/>
    <s v="REGULAR"/>
    <s v="GUTIÉRREZ URZÚA PAULLETTE VANESSA"/>
    <x v="0"/>
    <s v="Maipú"/>
    <s v="Sin Beca"/>
    <s v="Con Beca"/>
    <s v="AÑO 2018"/>
    <n v="647"/>
    <n v="415"/>
    <n v="581"/>
    <n v="713"/>
    <x v="153"/>
    <s v="CON PSU "/>
    <s v="50 % MAYOR"/>
    <s v="Rango 450-499"/>
    <x v="1"/>
  </r>
  <r>
    <x v="4"/>
    <x v="20"/>
    <s v="Salud"/>
    <x v="0"/>
    <x v="0"/>
    <x v="5785"/>
    <s v="REGULAR"/>
    <s v="MONTECINOS DOREN MARÍA JOSÉ"/>
    <x v="0"/>
    <s v="San Miguel"/>
    <s v="Con Beca"/>
    <s v="Sin Beca"/>
    <s v="AÑO 2018"/>
    <n v="637"/>
    <n v="433"/>
    <n v="527"/>
    <n v="715"/>
    <x v="88"/>
    <s v="CON PSU "/>
    <s v="50 % MAYOR"/>
    <s v="Rango 450-499"/>
    <x v="1"/>
  </r>
  <r>
    <x v="4"/>
    <x v="4"/>
    <s v="Salud"/>
    <x v="0"/>
    <x v="0"/>
    <x v="5786"/>
    <s v="REGULAR"/>
    <s v="URRUTIA RAMIREZ CAROLINA"/>
    <x v="0"/>
    <s v="San Bernardo"/>
    <s v="Sin Beca"/>
    <s v="Con Beca"/>
    <s v="AÑO 2018"/>
    <n v="595"/>
    <n v="537"/>
    <n v="386"/>
    <n v="719"/>
    <x v="133"/>
    <s v="CON PSU "/>
    <s v="50 % MAYOR"/>
    <s v="Rango 450-499"/>
    <x v="1"/>
  </r>
  <r>
    <x v="4"/>
    <x v="1"/>
    <s v="Salud"/>
    <x v="1"/>
    <x v="0"/>
    <x v="5787"/>
    <s v="REGULAR"/>
    <s v="OPAZO TOLEDO LUPITA ESTEFANY"/>
    <x v="0"/>
    <s v="Peñaflor"/>
    <s v="Sin Beca"/>
    <s v="Con Beca"/>
    <s v="AÑO 2018"/>
    <n v="642"/>
    <n v="523"/>
    <n v="448"/>
    <n v="720"/>
    <x v="169"/>
    <s v="CON PSU "/>
    <s v="50 % MAYOR"/>
    <s v="Rango 450-499"/>
    <x v="1"/>
  </r>
  <r>
    <x v="4"/>
    <x v="9"/>
    <s v="Salud"/>
    <x v="0"/>
    <x v="0"/>
    <x v="5788"/>
    <s v="REGULAR"/>
    <s v="CORDERO ABARCA ALEXIS EDUARDO"/>
    <x v="1"/>
    <s v="San Joaquín"/>
    <s v="Sin Beca"/>
    <s v="Sin Beca"/>
    <s v="AÑO 2016"/>
    <n v="641"/>
    <n v="501"/>
    <n v="458"/>
    <n v="720"/>
    <x v="129"/>
    <s v="CON PSU "/>
    <s v="50 % MAYOR"/>
    <s v="Rango 450-499"/>
    <x v="1"/>
  </r>
  <r>
    <x v="4"/>
    <x v="9"/>
    <s v="Salud"/>
    <x v="0"/>
    <x v="0"/>
    <x v="5789"/>
    <s v="REGULAR"/>
    <s v="PÉREZ OLAVE ROSA VICTORIA "/>
    <x v="0"/>
    <s v="El Bosque"/>
    <s v="Sin Beca"/>
    <s v="Sin Beca"/>
    <s v="AÑO 2018"/>
    <n v="647"/>
    <n v="566"/>
    <n v="408"/>
    <n v="721"/>
    <x v="99"/>
    <s v="CON PSU "/>
    <s v="50 % MAYOR"/>
    <s v="Rango 450-499"/>
    <x v="1"/>
  </r>
  <r>
    <x v="4"/>
    <x v="6"/>
    <s v="Ciencias Sociales"/>
    <x v="0"/>
    <x v="0"/>
    <x v="5790"/>
    <s v="REGULAR"/>
    <s v="QUEZEL CAMPOS ARACELY ANDREA"/>
    <x v="0"/>
    <s v="CHILE"/>
    <s v="Con Beca"/>
    <s v="Con Beca"/>
    <s v="AÑO 2018"/>
    <n v="637"/>
    <n v="517"/>
    <n v="448"/>
    <n v="725"/>
    <x v="151"/>
    <s v="CON PSU "/>
    <s v="50 % MAYOR"/>
    <s v="Rango 450-499"/>
    <x v="1"/>
  </r>
  <r>
    <x v="4"/>
    <x v="4"/>
    <s v="Salud"/>
    <x v="0"/>
    <x v="0"/>
    <x v="5791"/>
    <s v="REGULAR"/>
    <s v="ZEGERS MORALES JAVIERA ANTONIA"/>
    <x v="0"/>
    <s v="San Joaquín"/>
    <s v="Sin Beca"/>
    <s v="Con Beca"/>
    <s v="AÑO 2018"/>
    <n v="667"/>
    <n v="450"/>
    <n v="518"/>
    <n v="727"/>
    <x v="168"/>
    <s v="CON PSU "/>
    <s v="50 % MAYOR"/>
    <s v="Rango 450-499"/>
    <x v="1"/>
  </r>
  <r>
    <x v="4"/>
    <x v="18"/>
    <s v="Educación"/>
    <x v="0"/>
    <x v="0"/>
    <x v="5792"/>
    <s v="REGULAR"/>
    <s v="SALGADO SALINAS VALESKA CONSTANZA"/>
    <x v="0"/>
    <s v="Lo Prado"/>
    <s v="Sin Beca"/>
    <s v="Con Beca"/>
    <s v="AÑO 2018"/>
    <n v="682"/>
    <n v="458"/>
    <n v="465"/>
    <n v="728"/>
    <x v="133"/>
    <s v="CON PSU "/>
    <s v="50 % MAYOR"/>
    <s v="Rango 450-499"/>
    <x v="1"/>
  </r>
  <r>
    <x v="4"/>
    <x v="9"/>
    <s v="Salud"/>
    <x v="0"/>
    <x v="0"/>
    <x v="5793"/>
    <s v="REGULAR"/>
    <s v="FERREIRA MIRANDA FIORELLA FERNANDA "/>
    <x v="0"/>
    <s v="Lampa"/>
    <s v="Sin Beca"/>
    <s v="Sin Beca"/>
    <s v="AÑO 2018"/>
    <n v="668"/>
    <n v="442"/>
    <n v="481"/>
    <n v="728"/>
    <x v="133"/>
    <s v="CON PSU "/>
    <s v="50 % MAYOR"/>
    <s v="Rango 450-499"/>
    <x v="1"/>
  </r>
  <r>
    <x v="4"/>
    <x v="18"/>
    <s v="Educación"/>
    <x v="0"/>
    <x v="0"/>
    <x v="5794"/>
    <s v="REGULAR"/>
    <s v="ARCE MONSALVES TIARE"/>
    <x v="0"/>
    <s v="Cerro Navia"/>
    <s v="Con Beca"/>
    <s v="Con Beca"/>
    <s v="AÑO 2018"/>
    <n v="688"/>
    <n v="450"/>
    <n v="495"/>
    <n v="740"/>
    <x v="94"/>
    <s v="CON PSU "/>
    <s v="50 % MAYOR"/>
    <s v="Rango 450-499"/>
    <x v="1"/>
  </r>
  <r>
    <x v="4"/>
    <x v="6"/>
    <s v="Ciencias Sociales"/>
    <x v="0"/>
    <x v="0"/>
    <x v="5795"/>
    <s v="REGULAR"/>
    <s v="MORENO CONTRERAS LILIETH ALINSSON"/>
    <x v="0"/>
    <s v="Pedro Aguirre Cerda"/>
    <s v="Con Beca"/>
    <s v="Sin Beca"/>
    <s v="AÑO 2018"/>
    <n v="668"/>
    <n v="450"/>
    <n v="507"/>
    <n v="741"/>
    <x v="130"/>
    <s v="CON PSU "/>
    <s v="50 % MAYOR"/>
    <s v="Rango 450-499"/>
    <x v="1"/>
  </r>
  <r>
    <x v="4"/>
    <x v="20"/>
    <s v="Salud"/>
    <x v="0"/>
    <x v="0"/>
    <x v="5796"/>
    <s v="REGULAR"/>
    <s v="ALARCON LAGOS NATALY CAROLINA"/>
    <x v="0"/>
    <s v="El Bosque"/>
    <s v="Sin Beca"/>
    <s v="Sin Beca"/>
    <s v="AÑO 2018"/>
    <n v="661"/>
    <n v="466"/>
    <n v="527"/>
    <n v="751"/>
    <x v="157"/>
    <s v="CON PSU "/>
    <s v="50 % MAYOR"/>
    <s v="Rango 450-499"/>
    <x v="1"/>
  </r>
  <r>
    <x v="4"/>
    <x v="1"/>
    <s v="Salud"/>
    <x v="0"/>
    <x v="0"/>
    <x v="5797"/>
    <s v="REGULAR"/>
    <s v="Garcia Corrial Catalina Aurora"/>
    <x v="0"/>
    <s v="Quilicura"/>
    <s v="Con Beca"/>
    <s v="Sin Beca"/>
    <s v="AÑO 2018"/>
    <n v="637"/>
    <n v="481"/>
    <n v="429"/>
    <n v="757"/>
    <x v="86"/>
    <s v="CON PSU "/>
    <s v="50 % MAYOR"/>
    <s v="Rango 450-499"/>
    <x v="1"/>
  </r>
  <r>
    <x v="4"/>
    <x v="3"/>
    <s v="Educación"/>
    <x v="0"/>
    <x v="0"/>
    <x v="5798"/>
    <s v="REGULAR"/>
    <s v="ROJAS JELENKIEWICZ HECTOR ADOLFO"/>
    <x v="1"/>
    <s v="San Bernardo"/>
    <s v="Sin Beca"/>
    <s v="Sin Beca"/>
    <s v="AÑO 2018"/>
    <n v="620"/>
    <n v="510"/>
    <n v="448"/>
    <n v="762"/>
    <x v="95"/>
    <s v="CON PSU "/>
    <s v="50 % MAYOR"/>
    <s v="Rango 450-499"/>
    <x v="1"/>
  </r>
  <r>
    <x v="4"/>
    <x v="20"/>
    <s v="Salud"/>
    <x v="0"/>
    <x v="0"/>
    <x v="5799"/>
    <s v="REGULAR"/>
    <s v="YAÑEZ GUTIERREZ DANIELA CONSTANZA"/>
    <x v="0"/>
    <s v="Cerrillos"/>
    <s v="Sin Beca"/>
    <s v="Sin Beca"/>
    <s v="AÑO 2018"/>
    <n v="709"/>
    <n v="466"/>
    <n v="495"/>
    <n v="771"/>
    <x v="104"/>
    <s v="CON PSU "/>
    <s v="50 % MAYOR"/>
    <s v="Rango 450-499"/>
    <x v="1"/>
  </r>
  <r>
    <x v="4"/>
    <x v="12"/>
    <s v="Salud"/>
    <x v="0"/>
    <x v="0"/>
    <x v="5800"/>
    <s v="REGULAR"/>
    <s v="FUENZALIDA MUÑOZ JAVIERA DEL ROSARIO "/>
    <x v="0"/>
    <s v="VICHUQUÉN"/>
    <s v="Sin Beca"/>
    <s v="Sin Beca"/>
    <s v="AÑO 2014"/>
    <n v="698"/>
    <n v="444"/>
    <n v="515"/>
    <n v="778"/>
    <x v="129"/>
    <s v="CON PSU "/>
    <s v="50 % MAYOR"/>
    <s v="Rango 450-499"/>
    <x v="1"/>
  </r>
  <r>
    <x v="4"/>
    <x v="3"/>
    <s v="Educación"/>
    <x v="0"/>
    <x v="0"/>
    <x v="5801"/>
    <s v="REGULAR"/>
    <s v="MUÑOZ VELÁSQUEZ JANARA CONSTANZA"/>
    <x v="0"/>
    <s v="La Pintana"/>
    <s v="Con Beca"/>
    <s v="Sin Beca"/>
    <s v="AÑO 2018"/>
    <n v="703"/>
    <n v="442"/>
    <n v="527"/>
    <n v="784"/>
    <x v="131"/>
    <s v="CON PSU "/>
    <s v="50 % MAYOR"/>
    <s v="Rango 450-499"/>
    <x v="1"/>
  </r>
  <r>
    <x v="4"/>
    <x v="8"/>
    <s v="Ciencias Sociales"/>
    <x v="0"/>
    <x v="0"/>
    <x v="5802"/>
    <s v="REGULAR"/>
    <s v="CALDERON PACHECO NOELIA  ANDREA"/>
    <x v="0"/>
    <s v="Paine"/>
    <s v="Con Beca"/>
    <s v="Con Beca"/>
    <s v="AÑO 2018"/>
    <n v="682"/>
    <n v="433"/>
    <n v="527"/>
    <n v="788"/>
    <x v="88"/>
    <s v="CON PSU "/>
    <s v="50 % MAYOR"/>
    <s v="Rango 450-499"/>
    <x v="1"/>
  </r>
  <r>
    <x v="4"/>
    <x v="1"/>
    <s v="Salud"/>
    <x v="0"/>
    <x v="0"/>
    <x v="5803"/>
    <s v="REGULAR"/>
    <s v="FIGUEROA OLATE JONATHAN IGNACIO"/>
    <x v="1"/>
    <s v="Quilicura"/>
    <s v="Con Beca"/>
    <s v="Con Beca"/>
    <s v="AÑO 2018"/>
    <n v="699"/>
    <n v="450"/>
    <n v="544"/>
    <n v="793"/>
    <x v="156"/>
    <s v="CON PSU "/>
    <s v="50 % MAYOR"/>
    <s v="Rango 450-499"/>
    <x v="1"/>
  </r>
  <r>
    <x v="4"/>
    <x v="20"/>
    <s v="Salud"/>
    <x v="0"/>
    <x v="0"/>
    <x v="5804"/>
    <s v="REGULAR"/>
    <s v="BARRIA ALDONEY LESLIE MACARENA"/>
    <x v="0"/>
    <s v="San Joaquín"/>
    <s v="Sin Beca"/>
    <s v="Sin Beca"/>
    <s v="AÑO 2018"/>
    <n v="682"/>
    <n v="489"/>
    <n v="481"/>
    <n v="797"/>
    <x v="176"/>
    <s v="CON PSU "/>
    <s v="50 % MAYOR"/>
    <s v="Rango 450-499"/>
    <x v="1"/>
  </r>
  <r>
    <x v="4"/>
    <x v="16"/>
    <s v="Ingeniería, Ciencia y Tecnología "/>
    <x v="0"/>
    <x v="0"/>
    <x v="5805"/>
    <s v="REGULAR"/>
    <s v="MUÑOZ GONZALEZ LEONARDO ANDRES"/>
    <x v="1"/>
    <s v="San Bernardo"/>
    <s v="Sin Beca"/>
    <s v="Con Beca"/>
    <s v="AÑO 2018"/>
    <n v="647"/>
    <n v="503"/>
    <n v="465"/>
    <n v="850"/>
    <x v="168"/>
    <s v="CON PSU "/>
    <s v="50 % MAYOR"/>
    <s v="Rango 450-499"/>
    <x v="1"/>
  </r>
  <r>
    <x v="4"/>
    <x v="1"/>
    <s v="Salud"/>
    <x v="0"/>
    <x v="0"/>
    <x v="5806"/>
    <s v="REGULAR"/>
    <s v="SANCHEZ MOYA DEISY CRISTINA"/>
    <x v="0"/>
    <s v="El Monte"/>
    <s v="Sin Beca"/>
    <s v="Sin Beca"/>
    <s v="AÑO 2018"/>
    <n v="641"/>
    <n v="503"/>
    <n v="495"/>
    <n v="850"/>
    <x v="145"/>
    <s v="CON PSU "/>
    <s v="50 % MAYOR"/>
    <s v="Rango 450-499"/>
    <x v="1"/>
  </r>
  <r>
    <x v="4"/>
    <x v="7"/>
    <s v="Salud"/>
    <x v="0"/>
    <x v="0"/>
    <x v="5807"/>
    <s v="REGULAR"/>
    <s v="RUIZ CARVALLO CARLA FRANCISCA"/>
    <x v="0"/>
    <s v="La Pintana"/>
    <s v="Sin Beca"/>
    <s v="Sin Beca"/>
    <s v="AÑO 2015"/>
    <n v="611"/>
    <n v="464"/>
    <n v="527"/>
    <n v="850"/>
    <x v="89"/>
    <s v="CON PSU "/>
    <s v="50 % MAYOR"/>
    <s v="Rango 450-499"/>
    <x v="1"/>
  </r>
  <r>
    <x v="4"/>
    <x v="4"/>
    <s v="Salud"/>
    <x v="0"/>
    <x v="0"/>
    <x v="5808"/>
    <s v="REGULAR"/>
    <s v="CASTILLO CASTILLO JAVIERA PAULETTE"/>
    <x v="0"/>
    <s v="Providencia"/>
    <s v="Sin Beca"/>
    <s v="Sin Beca"/>
    <s v="AÑO 2017"/>
    <n v="723"/>
    <n v="427"/>
    <n v="494"/>
    <n v="850"/>
    <x v="163"/>
    <s v="CON PSU "/>
    <s v="50 % MAYOR"/>
    <s v="Rango 450-499"/>
    <x v="1"/>
  </r>
  <r>
    <x v="4"/>
    <x v="1"/>
    <s v="Salud"/>
    <x v="1"/>
    <x v="0"/>
    <x v="5809"/>
    <s v="REGULAR"/>
    <s v="SERRANO DE RUYT NICOLAS RODRIGO"/>
    <x v="1"/>
    <s v="Santiago"/>
    <s v="Sin Beca"/>
    <s v="Con Beca"/>
    <s v="AÑO 2009"/>
    <n v="417"/>
    <n v="463"/>
    <n v="438"/>
    <m/>
    <x v="91"/>
    <s v="CON PSU "/>
    <s v="SIN INFORMACIÓN "/>
    <s v="Rango 450-499"/>
    <x v="1"/>
  </r>
  <r>
    <x v="4"/>
    <x v="15"/>
    <s v="Ingeniería, Ciencia y Tecnología "/>
    <x v="1"/>
    <x v="0"/>
    <x v="5810"/>
    <s v="REGULAR"/>
    <s v="ESCOBAR FERNANDEZ FELIPE ANDRES"/>
    <x v="1"/>
    <s v="Santiago"/>
    <s v="Con Beca"/>
    <s v="Con Beca"/>
    <s v="AÑO 2012"/>
    <n v="599"/>
    <n v="404"/>
    <n v="498"/>
    <m/>
    <x v="90"/>
    <s v="CON PSU "/>
    <s v="SIN INFORMACIÓN "/>
    <s v="Rango 450-499"/>
    <x v="1"/>
  </r>
  <r>
    <x v="4"/>
    <x v="12"/>
    <s v="Salud"/>
    <x v="0"/>
    <x v="0"/>
    <x v="5811"/>
    <s v="REGULAR"/>
    <s v="SALAMANCA ESCOBAR BRYAN ANDRES"/>
    <x v="1"/>
    <s v="La Florida"/>
    <s v="Sin Beca"/>
    <s v="Con Beca"/>
    <s v="AÑO 2012"/>
    <n v="517"/>
    <n v="447"/>
    <n v="475"/>
    <m/>
    <x v="143"/>
    <s v="CON PSU "/>
    <s v="SIN INFORMACIÓN "/>
    <s v="Rango 450-499"/>
    <x v="1"/>
  </r>
  <r>
    <x v="4"/>
    <x v="15"/>
    <s v="Ingeniería, Ciencia y Tecnología "/>
    <x v="1"/>
    <x v="0"/>
    <x v="5812"/>
    <s v="REGULAR"/>
    <s v="ARRIAGADA LUQUE CRISTIAN ANDRES"/>
    <x v="1"/>
    <s v="Conchalí"/>
    <s v="Con Beca"/>
    <s v="Con Beca"/>
    <s v="AÑO 2012"/>
    <n v="455"/>
    <n v="488"/>
    <n v="418"/>
    <m/>
    <x v="449"/>
    <s v="CON PSU "/>
    <s v="SIN INFORMACIÓN "/>
    <s v="Rango 450-499"/>
    <x v="1"/>
  </r>
  <r>
    <x v="4"/>
    <x v="15"/>
    <s v="Ingeniería, Ciencia y Tecnología "/>
    <x v="1"/>
    <x v="1"/>
    <x v="5813"/>
    <s v="REGULAR"/>
    <s v="SAEZ GALVEZ SAMUEL ISAIAS"/>
    <x v="1"/>
    <s v="Maipú"/>
    <s v="Con Beca"/>
    <s v="Con Beca"/>
    <s v="AÑO 2010"/>
    <n v="435"/>
    <n v="514"/>
    <n v="437"/>
    <m/>
    <x v="118"/>
    <s v="CON PSU "/>
    <s v="SIN INFORMACIÓN "/>
    <s v="Rango 450-499"/>
    <x v="1"/>
  </r>
  <r>
    <x v="4"/>
    <x v="1"/>
    <s v="Salud"/>
    <x v="1"/>
    <x v="1"/>
    <x v="5814"/>
    <s v="REGULAR"/>
    <s v="SALINAS CONTRERAS DANIELA INES"/>
    <x v="0"/>
    <s v="Recoleta"/>
    <s v="Sin Beca"/>
    <s v="Con Beca"/>
    <s v="AÑO 2010"/>
    <n v="579"/>
    <n v="524"/>
    <n v="458"/>
    <m/>
    <x v="170"/>
    <s v="CON PSU "/>
    <s v="SIN INFORMACIÓN "/>
    <s v="Rango 450-499"/>
    <x v="1"/>
  </r>
  <r>
    <x v="4"/>
    <x v="1"/>
    <s v="Salud"/>
    <x v="1"/>
    <x v="1"/>
    <x v="5815"/>
    <s v="REGULAR"/>
    <s v="HERNÁNDEZ BUSTAMANTE DANIEL IGNACIO"/>
    <x v="1"/>
    <s v="Quinta Normal"/>
    <s v="Con Beca"/>
    <s v="Con Beca"/>
    <s v="AÑO 2009"/>
    <n v="414"/>
    <n v="438"/>
    <n v="515"/>
    <m/>
    <x v="93"/>
    <s v="CON PSU "/>
    <s v="SIN INFORMACIÓN "/>
    <s v="Rango 450-499"/>
    <x v="1"/>
  </r>
  <r>
    <x v="4"/>
    <x v="23"/>
    <s v="Ingeniería, Ciencia y Tecnología "/>
    <x v="0"/>
    <x v="0"/>
    <x v="5816"/>
    <s v="REGULAR"/>
    <s v="SANCHEZ MALDONADO BAIRON ALEJANDRO"/>
    <x v="1"/>
    <s v="Puente Alto"/>
    <s v="Con Beca"/>
    <s v="Con Beca"/>
    <s v="AÑO 2016"/>
    <m/>
    <n v="551"/>
    <n v="442"/>
    <m/>
    <x v="157"/>
    <s v="CON PSU "/>
    <s v="SIN INFORMACIÓN "/>
    <s v="Rango 450-499"/>
    <x v="1"/>
  </r>
  <r>
    <x v="4"/>
    <x v="20"/>
    <s v="Salud"/>
    <x v="0"/>
    <x v="1"/>
    <x v="5817"/>
    <s v="REGULAR"/>
    <s v="ALVAREZ AHUMADA CAMILA  ANDREA "/>
    <x v="0"/>
    <s v="La Cisterna"/>
    <s v="Sin Beca"/>
    <s v="Con Beca"/>
    <s v="AÑO 2009"/>
    <n v="517"/>
    <n v="491"/>
    <n v="449"/>
    <m/>
    <x v="108"/>
    <s v="CON PSU "/>
    <s v="SIN INFORMACIÓN "/>
    <s v="Rango 450-499"/>
    <x v="1"/>
  </r>
  <r>
    <x v="4"/>
    <x v="1"/>
    <s v="Salud"/>
    <x v="0"/>
    <x v="0"/>
    <x v="5818"/>
    <s v="REGULAR"/>
    <s v="CARES  MANCILLA  DANIEL FELIPE "/>
    <x v="1"/>
    <s v="Maipú"/>
    <s v="Sin Beca"/>
    <s v="Con Beca"/>
    <s v="AÑO 2012"/>
    <n v="417"/>
    <n v="469"/>
    <n v="484"/>
    <m/>
    <x v="93"/>
    <s v="CON PSU "/>
    <s v="SIN INFORMACIÓN "/>
    <s v="Rango 450-499"/>
    <x v="1"/>
  </r>
  <r>
    <x v="4"/>
    <x v="1"/>
    <s v="Salud"/>
    <x v="1"/>
    <x v="1"/>
    <x v="5819"/>
    <s v="REGULAR"/>
    <s v="GATICA  BERRIOS  FRANCO AXEL ZIRO "/>
    <x v="1"/>
    <s v="Maipú"/>
    <s v="Con Beca"/>
    <s v="Sin Beca"/>
    <s v="AÑO 2009"/>
    <m/>
    <n v="410"/>
    <n v="498"/>
    <m/>
    <x v="137"/>
    <s v="CON PSU "/>
    <s v="SIN INFORMACIÓN "/>
    <s v="Rango 450-499"/>
    <x v="1"/>
  </r>
  <r>
    <x v="4"/>
    <x v="13"/>
    <s v="Ingeniería, Ciencia y Tecnología "/>
    <x v="1"/>
    <x v="1"/>
    <x v="5820"/>
    <s v="REGULAR"/>
    <s v="GUTIERREZ BENVENUTO NICOLE ANDREA"/>
    <x v="0"/>
    <s v="Pudahuel"/>
    <s v="Con Beca"/>
    <s v="Sin Beca"/>
    <s v="AÑO 2009"/>
    <n v="538"/>
    <n v="480"/>
    <n v="477"/>
    <m/>
    <x v="130"/>
    <s v="CON PSU "/>
    <s v="SIN INFORMACIÓN "/>
    <s v="Rango 450-499"/>
    <x v="1"/>
  </r>
  <r>
    <x v="4"/>
    <x v="7"/>
    <s v="Salud"/>
    <x v="0"/>
    <x v="1"/>
    <x v="5821"/>
    <s v="REGULAR"/>
    <s v="CRUZ GONZALEZ VALERIA DE LAS MERCEDES "/>
    <x v="0"/>
    <s v="El Monte"/>
    <s v="Sin Beca"/>
    <s v="Sin Beca"/>
    <s v="AÑO 2009"/>
    <n v="496"/>
    <n v="451"/>
    <n v="498"/>
    <m/>
    <x v="448"/>
    <s v="CON PSU "/>
    <s v="SIN INFORMACIÓN "/>
    <s v="Rango 450-499"/>
    <x v="1"/>
  </r>
  <r>
    <x v="4"/>
    <x v="7"/>
    <s v="Salud"/>
    <x v="0"/>
    <x v="1"/>
    <x v="5822"/>
    <s v="REGULAR"/>
    <s v="REYES ORTIZ VALENTINA ISABEL"/>
    <x v="0"/>
    <s v="Maipú"/>
    <s v="Sin Beca"/>
    <s v="Sin Beca"/>
    <s v="AÑO 2012"/>
    <n v="517"/>
    <n v="507"/>
    <n v="484"/>
    <m/>
    <x v="89"/>
    <s v="CON PSU "/>
    <s v="SIN INFORMACIÓN "/>
    <s v="Rango 450-499"/>
    <x v="1"/>
  </r>
  <r>
    <x v="4"/>
    <x v="8"/>
    <s v="Ciencias Sociales"/>
    <x v="1"/>
    <x v="1"/>
    <x v="5823"/>
    <s v="REGULAR"/>
    <s v="CALDERON TOLEDO GIOVANNY ALEJANDRO"/>
    <x v="1"/>
    <s v="Ñuñoa"/>
    <s v="Sin Beca"/>
    <s v="Sin Beca"/>
    <s v="AÑO 2009"/>
    <n v="517"/>
    <n v="552"/>
    <n v="410"/>
    <m/>
    <x v="96"/>
    <s v="CON PSU "/>
    <s v="SIN INFORMACIÓN "/>
    <s v="Rango 450-499"/>
    <x v="1"/>
  </r>
  <r>
    <x v="4"/>
    <x v="1"/>
    <s v="Salud"/>
    <x v="1"/>
    <x v="0"/>
    <x v="5824"/>
    <s v="REGULAR"/>
    <s v="SOTO FIGUEROA MARCO ANTONIO"/>
    <x v="1"/>
    <s v="Peñaflor"/>
    <s v="Sin Beca"/>
    <s v="Sin Beca"/>
    <s v="AÑO 2010"/>
    <n v="579"/>
    <n v="494"/>
    <n v="410"/>
    <m/>
    <x v="139"/>
    <s v="CON PSU "/>
    <s v="SIN INFORMACIÓN "/>
    <s v="Rango 450-499"/>
    <x v="1"/>
  </r>
  <r>
    <x v="4"/>
    <x v="12"/>
    <s v="Salud"/>
    <x v="0"/>
    <x v="0"/>
    <x v="5825"/>
    <s v="REGULAR"/>
    <s v="SILVA VILLAVICENCIO CARLA PAOLA"/>
    <x v="0"/>
    <s v="Puente Alto"/>
    <s v="Sin Beca"/>
    <s v="Sin Beca"/>
    <s v="AÑO 2012"/>
    <n v="599"/>
    <n v="475"/>
    <n v="505"/>
    <m/>
    <x v="84"/>
    <s v="CON PSU "/>
    <s v="SIN INFORMACIÓN "/>
    <s v="Rango 450-499"/>
    <x v="1"/>
  </r>
  <r>
    <x v="4"/>
    <x v="1"/>
    <s v="Salud"/>
    <x v="1"/>
    <x v="0"/>
    <x v="5826"/>
    <s v="REGULAR"/>
    <s v="OSORIO SOTO IBANNIA LISETTE"/>
    <x v="0"/>
    <s v="San Miguel"/>
    <s v="Sin Beca"/>
    <s v="Sin Beca"/>
    <s v="AÑO 2009"/>
    <n v="499"/>
    <n v="552"/>
    <n v="425"/>
    <m/>
    <x v="447"/>
    <s v="CON PSU "/>
    <s v="SIN INFORMACIÓN "/>
    <s v="Rango 450-499"/>
    <x v="1"/>
  </r>
  <r>
    <x v="4"/>
    <x v="1"/>
    <s v="Salud"/>
    <x v="0"/>
    <x v="1"/>
    <x v="5827"/>
    <s v="REGULAR"/>
    <s v="OTTO DE LA FUENTE NATALIE BRENDA "/>
    <x v="0"/>
    <s v="San Ramón"/>
    <s v="Sin Beca"/>
    <s v="Sin Beca"/>
    <s v="AÑO 2012"/>
    <n v="517"/>
    <n v="461"/>
    <n v="484"/>
    <m/>
    <x v="94"/>
    <s v="CON PSU "/>
    <s v="SIN INFORMACIÓN "/>
    <s v="Rango 450-499"/>
    <x v="1"/>
  </r>
  <r>
    <x v="4"/>
    <x v="20"/>
    <s v="Salud"/>
    <x v="0"/>
    <x v="0"/>
    <x v="5828"/>
    <s v="REGULAR"/>
    <s v="VILLEGAS MEDINA CATALINA FERNANDA BELÉN"/>
    <x v="0"/>
    <s v="Macul"/>
    <s v="Con Beca"/>
    <s v="Sin Beca"/>
    <s v="AÑO 2018"/>
    <n v="299"/>
    <n v="489"/>
    <n v="518"/>
    <n v="299"/>
    <x v="451"/>
    <s v="CON PSU "/>
    <s v="50 % MENOR "/>
    <s v="Rango 500-549"/>
    <x v="1"/>
  </r>
  <r>
    <x v="4"/>
    <x v="3"/>
    <s v="Educación"/>
    <x v="0"/>
    <x v="1"/>
    <x v="5829"/>
    <s v="REGULAR"/>
    <s v="PEREIRA OLIVARES MARIA FERNANDA"/>
    <x v="0"/>
    <s v="Santiago"/>
    <s v="Con Beca"/>
    <s v="Con Beca"/>
    <s v="AÑO 2018"/>
    <n v="338"/>
    <n v="503"/>
    <n v="544"/>
    <n v="338"/>
    <x v="454"/>
    <s v="CON PSU "/>
    <s v="50 % MENOR "/>
    <s v="Rango 500-549"/>
    <x v="1"/>
  </r>
  <r>
    <x v="4"/>
    <x v="9"/>
    <s v="Salud"/>
    <x v="0"/>
    <x v="0"/>
    <x v="5830"/>
    <s v="REGULAR"/>
    <s v="ACOSTA SEPÚLVEDA ANALIA VERÓNICA"/>
    <x v="0"/>
    <s v="La Reina"/>
    <s v="Sin Beca"/>
    <s v="Sin Beca"/>
    <s v="AÑO 2016"/>
    <n v="341"/>
    <n v="501"/>
    <n v="516"/>
    <n v="341"/>
    <x v="199"/>
    <s v="CON PSU "/>
    <s v="50 % MENOR "/>
    <s v="Rango 500-549"/>
    <x v="1"/>
  </r>
  <r>
    <x v="4"/>
    <x v="7"/>
    <s v="Salud"/>
    <x v="0"/>
    <x v="0"/>
    <x v="5831"/>
    <s v="REGULAR"/>
    <s v="MELLADO CERÓN FRANCISCA ISABEL"/>
    <x v="0"/>
    <s v="Puente Alto"/>
    <s v="Con Beca"/>
    <s v="Con Beca"/>
    <s v="AÑO 2014"/>
    <n v="344"/>
    <n v="549"/>
    <n v="450"/>
    <n v="344"/>
    <x v="234"/>
    <s v="CON PSU "/>
    <s v="50 % MENOR "/>
    <s v="Rango 500-549"/>
    <x v="1"/>
  </r>
  <r>
    <x v="4"/>
    <x v="20"/>
    <s v="Salud"/>
    <x v="0"/>
    <x v="0"/>
    <x v="5832"/>
    <s v="REGULAR"/>
    <s v="COLOMA  ARAYA KARLA ISABEL"/>
    <x v="0"/>
    <s v="Maipú"/>
    <s v="Sin Beca"/>
    <s v="Sin Beca"/>
    <s v="AÑO 2018"/>
    <n v="346"/>
    <n v="573"/>
    <n v="465"/>
    <n v="346"/>
    <x v="183"/>
    <s v="CON PSU "/>
    <s v="50 % MENOR "/>
    <s v="Rango 500-549"/>
    <x v="1"/>
  </r>
  <r>
    <x v="4"/>
    <x v="15"/>
    <s v="Ingeniería, Ciencia y Tecnología "/>
    <x v="1"/>
    <x v="0"/>
    <x v="5833"/>
    <s v="REGULAR"/>
    <s v="ARAYA GUZMÁN SEBASTIÁN"/>
    <x v="1"/>
    <s v="San Bernardo"/>
    <s v="Con Beca"/>
    <s v="Con Beca"/>
    <s v="AÑO 2014"/>
    <n v="352"/>
    <n v="520"/>
    <m/>
    <n v="352"/>
    <x v="216"/>
    <s v="CON PSU "/>
    <s v="50 % MENOR "/>
    <s v="Rango 500-549"/>
    <x v="1"/>
  </r>
  <r>
    <x v="4"/>
    <x v="5"/>
    <s v="Ciencias Sociales"/>
    <x v="0"/>
    <x v="1"/>
    <x v="5834"/>
    <s v="REGULAR"/>
    <s v="PAREDES ORMAZABAL MARIA GABRIELA"/>
    <x v="0"/>
    <s v="La Cisterna"/>
    <s v="Con Beca"/>
    <s v="Sin Beca"/>
    <s v="AÑO 2013"/>
    <n v="352"/>
    <n v="501"/>
    <n v="499"/>
    <n v="352"/>
    <x v="191"/>
    <s v="CON PSU "/>
    <s v="50 % MENOR "/>
    <s v="Rango 500-549"/>
    <x v="1"/>
  </r>
  <r>
    <x v="4"/>
    <x v="20"/>
    <s v="Salud"/>
    <x v="0"/>
    <x v="0"/>
    <x v="5835"/>
    <s v="REGULAR"/>
    <s v="MALDONADO DROGUETT BÁRBARA"/>
    <x v="0"/>
    <s v="Talagante"/>
    <s v="Sin Beca"/>
    <s v="Sin Beca"/>
    <s v="AÑO 2018"/>
    <n v="356"/>
    <n v="523"/>
    <n v="507"/>
    <n v="356"/>
    <x v="185"/>
    <s v="CON PSU "/>
    <s v="50 % MENOR "/>
    <s v="Rango 500-549"/>
    <x v="1"/>
  </r>
  <r>
    <x v="4"/>
    <x v="6"/>
    <s v="Ciencias Sociales"/>
    <x v="0"/>
    <x v="0"/>
    <x v="5836"/>
    <s v="REGULAR"/>
    <s v="VILLAGRA ROMERO TIARE IGNACIA"/>
    <x v="0"/>
    <s v="Peñalolén"/>
    <s v="Sin Beca"/>
    <s v="Sin Beca"/>
    <s v="AÑO 2017"/>
    <n v="358"/>
    <n v="508"/>
    <n v="537"/>
    <n v="358"/>
    <x v="221"/>
    <s v="CON PSU "/>
    <s v="50 % MENOR "/>
    <s v="Rango 500-549"/>
    <x v="1"/>
  </r>
  <r>
    <x v="4"/>
    <x v="2"/>
    <s v="Educación"/>
    <x v="0"/>
    <x v="0"/>
    <x v="5837"/>
    <s v="REGULAR"/>
    <s v="LASTARRIA  REYES MONTSERRAT PAZ"/>
    <x v="0"/>
    <s v="Maipú"/>
    <s v="Sin Beca"/>
    <s v="Con Beca"/>
    <s v="AÑO 2018"/>
    <n v="359"/>
    <n v="510"/>
    <n v="518"/>
    <n v="359"/>
    <x v="193"/>
    <s v="CON PSU "/>
    <s v="50 % MENOR "/>
    <s v="Rango 500-549"/>
    <x v="1"/>
  </r>
  <r>
    <x v="4"/>
    <x v="22"/>
    <s v="Ingeniería, Ciencia y Tecnología "/>
    <x v="0"/>
    <x v="0"/>
    <x v="5838"/>
    <s v="REGULAR"/>
    <s v="PIZARRO ECHEVERRIA NICOLE TAMARA"/>
    <x v="0"/>
    <s v="La Granja"/>
    <s v="Con Beca"/>
    <s v="Con Beca"/>
    <s v="AÑO 2018"/>
    <n v="362"/>
    <n v="517"/>
    <n v="527"/>
    <n v="362"/>
    <x v="257"/>
    <s v="CON PSU "/>
    <s v="50 % MENOR "/>
    <s v="Rango 500-549"/>
    <x v="1"/>
  </r>
  <r>
    <x v="4"/>
    <x v="12"/>
    <s v="Salud"/>
    <x v="0"/>
    <x v="0"/>
    <x v="5839"/>
    <s v="REGULAR"/>
    <s v="VILLALOBOS MUÑOZ SEBASTIÁN SEGUNDO ANDRÉS"/>
    <x v="1"/>
    <s v="Lo Espejo"/>
    <s v="Sin Beca"/>
    <s v="Con Beca"/>
    <s v="AÑO 2018"/>
    <n v="362"/>
    <n v="517"/>
    <n v="564"/>
    <n v="362"/>
    <x v="265"/>
    <s v="CON PSU "/>
    <s v="50 % MENOR "/>
    <s v="Rango 500-549"/>
    <x v="1"/>
  </r>
  <r>
    <x v="4"/>
    <x v="9"/>
    <s v="Salud"/>
    <x v="0"/>
    <x v="0"/>
    <x v="5840"/>
    <s v="REGULAR"/>
    <s v="MORALES ROJAS LISETH ODETH"/>
    <x v="0"/>
    <s v="Puente Alto"/>
    <s v="Con Beca"/>
    <s v="Con Beca"/>
    <s v="AÑO 2018"/>
    <n v="366"/>
    <n v="481"/>
    <n v="570"/>
    <n v="366"/>
    <x v="254"/>
    <s v="CON PSU "/>
    <s v="50 % MENOR "/>
    <s v="Rango 500-549"/>
    <x v="1"/>
  </r>
  <r>
    <x v="4"/>
    <x v="6"/>
    <s v="Ciencias Sociales"/>
    <x v="0"/>
    <x v="0"/>
    <x v="5841"/>
    <s v="REGULAR"/>
    <s v="AGUIRRE FERREIRA JAVIERA  ALEJANDRA"/>
    <x v="0"/>
    <s v="Lo Prado"/>
    <s v="Con Beca"/>
    <s v="Con Beca"/>
    <s v="AÑO 2018"/>
    <n v="366"/>
    <n v="496"/>
    <n v="518"/>
    <n v="366"/>
    <x v="182"/>
    <s v="CON PSU "/>
    <s v="50 % MENOR "/>
    <s v="Rango 500-549"/>
    <x v="1"/>
  </r>
  <r>
    <x v="4"/>
    <x v="6"/>
    <s v="Ciencias Sociales"/>
    <x v="0"/>
    <x v="0"/>
    <x v="5842"/>
    <s v="REGULAR"/>
    <s v="CARVAJAL SOLIS MARIA JESUS"/>
    <x v="0"/>
    <s v="Lo Barnechea"/>
    <s v="Con Beca"/>
    <s v="Sin Beca"/>
    <s v="AÑO 2018"/>
    <n v="369"/>
    <n v="510"/>
    <n v="495"/>
    <n v="369"/>
    <x v="255"/>
    <s v="CON PSU "/>
    <s v="50 % MENOR "/>
    <s v="Rango 500-549"/>
    <x v="1"/>
  </r>
  <r>
    <x v="4"/>
    <x v="9"/>
    <s v="Salud"/>
    <x v="0"/>
    <x v="0"/>
    <x v="5843"/>
    <s v="REGULAR"/>
    <s v="DIAZ SIMPERTIGUE MANUEL JESUS ENRIQUE"/>
    <x v="1"/>
    <s v="La Cisterna"/>
    <s v="Sin Beca"/>
    <s v="Sin Beca"/>
    <s v="AÑO 2017"/>
    <n v="369"/>
    <n v="527"/>
    <n v="504"/>
    <n v="369"/>
    <x v="461"/>
    <s v="CON PSU "/>
    <s v="50 % MENOR "/>
    <s v="Rango 500-549"/>
    <x v="1"/>
  </r>
  <r>
    <x v="4"/>
    <x v="1"/>
    <s v="Salud"/>
    <x v="0"/>
    <x v="0"/>
    <x v="5844"/>
    <s v="REGULAR"/>
    <s v="TAMAYO PALAVECINO GONZALO HUMBERTO"/>
    <x v="1"/>
    <s v="Maipú"/>
    <s v="Sin Beca"/>
    <s v="Sin Beca"/>
    <s v="AÑO 2015"/>
    <n v="371"/>
    <n v="539"/>
    <n v="494"/>
    <n v="371"/>
    <x v="242"/>
    <s v="CON PSU "/>
    <s v="50 % MENOR "/>
    <s v="Rango 500-549"/>
    <x v="1"/>
  </r>
  <r>
    <x v="4"/>
    <x v="8"/>
    <s v="Ciencias Sociales"/>
    <x v="1"/>
    <x v="0"/>
    <x v="5845"/>
    <s v="REGULAR"/>
    <s v="FERNANDEZ GUTIERREZ TATIANA TERESA"/>
    <x v="0"/>
    <s v="Peñalolén"/>
    <s v="Con Beca"/>
    <s v="Con Beca"/>
    <s v="AÑO 2017"/>
    <n v="376"/>
    <n v="534"/>
    <n v="469"/>
    <n v="376"/>
    <x v="186"/>
    <s v="CON PSU "/>
    <s v="50 % MENOR "/>
    <s v="Rango 500-549"/>
    <x v="1"/>
  </r>
  <r>
    <x v="4"/>
    <x v="3"/>
    <s v="Educación"/>
    <x v="0"/>
    <x v="1"/>
    <x v="5846"/>
    <s v="REGULAR"/>
    <s v="SOTO SOTO FRANCO JAVIER"/>
    <x v="1"/>
    <s v="Las Condes"/>
    <s v="Con Beca"/>
    <s v="Con Beca"/>
    <s v="AÑO 2018"/>
    <n v="379"/>
    <n v="481"/>
    <n v="544"/>
    <n v="379"/>
    <x v="249"/>
    <s v="CON PSU "/>
    <s v="50 % MENOR "/>
    <s v="Rango 500-549"/>
    <x v="1"/>
  </r>
  <r>
    <x v="4"/>
    <x v="17"/>
    <s v="Ingeniería, Ciencia y Tecnología "/>
    <x v="0"/>
    <x v="0"/>
    <x v="5847"/>
    <s v="REGULAR"/>
    <s v="CEBALLOS HERNANDEZ ISAIAS GERARDO"/>
    <x v="1"/>
    <s v="Cerrillos"/>
    <s v="Sin Beca"/>
    <s v="Con Beca"/>
    <s v="AÑO 2018"/>
    <n v="379"/>
    <n v="637"/>
    <n v="448"/>
    <n v="379"/>
    <x v="190"/>
    <s v="CON PSU "/>
    <s v="50 % MENOR "/>
    <s v="Rango 500-549"/>
    <x v="1"/>
  </r>
  <r>
    <x v="4"/>
    <x v="20"/>
    <s v="Salud"/>
    <x v="0"/>
    <x v="0"/>
    <x v="5848"/>
    <s v="REGULAR"/>
    <s v="CHAMORRO FUENTES CONSTANZA JAVIERA"/>
    <x v="0"/>
    <s v="Cerro Navia"/>
    <s v="Sin Beca"/>
    <s v="Sin Beca"/>
    <s v="AÑO 2017"/>
    <n v="382"/>
    <n v="502"/>
    <n v="514"/>
    <n v="382"/>
    <x v="196"/>
    <s v="CON PSU "/>
    <s v="50 % MENOR "/>
    <s v="Rango 500-549"/>
    <x v="1"/>
  </r>
  <r>
    <x v="4"/>
    <x v="10"/>
    <s v="Salud"/>
    <x v="0"/>
    <x v="0"/>
    <x v="5849"/>
    <s v="REGULAR"/>
    <s v="FARÍAS ALARCON BELEN YANAHARA"/>
    <x v="0"/>
    <s v="San Ramón"/>
    <s v="Con Beca"/>
    <s v="Sin Beca"/>
    <s v="AÑO 2016"/>
    <n v="387"/>
    <n v="507"/>
    <n v="507"/>
    <n v="387"/>
    <x v="182"/>
    <s v="CON PSU "/>
    <s v="50 % MENOR "/>
    <s v="Rango 500-549"/>
    <x v="1"/>
  </r>
  <r>
    <x v="4"/>
    <x v="3"/>
    <s v="Educación"/>
    <x v="0"/>
    <x v="0"/>
    <x v="5850"/>
    <s v="REGULAR"/>
    <s v="BERRIOS CERDA ANTHONY FABIAN"/>
    <x v="1"/>
    <s v="Macul"/>
    <s v="Sin Beca"/>
    <s v="Con Beca"/>
    <s v="AÑO 2018"/>
    <n v="389"/>
    <n v="537"/>
    <n v="481"/>
    <n v="389"/>
    <x v="238"/>
    <s v="CON PSU "/>
    <s v="50 % MENOR "/>
    <s v="Rango 500-549"/>
    <x v="1"/>
  </r>
  <r>
    <x v="4"/>
    <x v="2"/>
    <s v="Educación"/>
    <x v="0"/>
    <x v="0"/>
    <x v="5851"/>
    <s v="REGULAR"/>
    <s v="Gutierrez Uribe Tomas Esteban"/>
    <x v="1"/>
    <s v="El Bosque"/>
    <s v="Con Beca"/>
    <s v="Con Beca"/>
    <s v="AÑO 2018"/>
    <n v="393"/>
    <n v="523"/>
    <n v="570"/>
    <n v="393"/>
    <x v="264"/>
    <s v="CON PSU "/>
    <s v="50 % MENOR "/>
    <s v="Rango 500-549"/>
    <x v="1"/>
  </r>
  <r>
    <x v="4"/>
    <x v="12"/>
    <s v="Salud"/>
    <x v="0"/>
    <x v="0"/>
    <x v="5852"/>
    <s v="REGULAR"/>
    <s v="AMPUERO CASTILLO ANDREY BENJAMIN"/>
    <x v="1"/>
    <s v="Cerro Navia"/>
    <s v="Con Beca"/>
    <s v="Sin Beca"/>
    <s v="AÑO 2018"/>
    <n v="393"/>
    <n v="517"/>
    <n v="518"/>
    <n v="393"/>
    <x v="452"/>
    <s v="CON PSU "/>
    <s v="50 % MENOR "/>
    <s v="Rango 500-549"/>
    <x v="1"/>
  </r>
  <r>
    <x v="4"/>
    <x v="12"/>
    <s v="Salud"/>
    <x v="0"/>
    <x v="0"/>
    <x v="5853"/>
    <s v="REGULAR"/>
    <s v="MARCHANT LEON BRYAN NICOLAS ANDRES"/>
    <x v="1"/>
    <s v="Maipú"/>
    <s v="Con Beca"/>
    <s v="Sin Beca"/>
    <s v="AÑO 2018"/>
    <n v="393"/>
    <n v="503"/>
    <n v="586"/>
    <n v="393"/>
    <x v="554"/>
    <s v="CON PSU "/>
    <s v="50 % MENOR "/>
    <s v="Rango 500-549"/>
    <x v="1"/>
  </r>
  <r>
    <x v="4"/>
    <x v="3"/>
    <s v="Educación"/>
    <x v="0"/>
    <x v="0"/>
    <x v="5854"/>
    <s v="REGULAR"/>
    <s v="SAEZ GONZALEZ JORGO KARIM"/>
    <x v="1"/>
    <s v="Conchalí"/>
    <s v="Sin Beca"/>
    <s v="Con Beca"/>
    <s v="AÑO 2017"/>
    <n v="393"/>
    <n v="465"/>
    <n v="537"/>
    <n v="396"/>
    <x v="235"/>
    <s v="CON PSU "/>
    <s v="50 % MAYOR"/>
    <s v="Rango 500-549"/>
    <x v="1"/>
  </r>
  <r>
    <x v="4"/>
    <x v="14"/>
    <s v="Educación"/>
    <x v="0"/>
    <x v="0"/>
    <x v="5855"/>
    <s v="REGULAR"/>
    <s v="REYES SEVERINO RODRIGO ANTONIO"/>
    <x v="1"/>
    <s v="La Pintana"/>
    <s v="Sin Beca"/>
    <s v="Con Beca"/>
    <s v="AÑO 2018"/>
    <n v="397"/>
    <n v="474"/>
    <n v="527"/>
    <n v="397"/>
    <x v="247"/>
    <s v="CON PSU "/>
    <s v="50 % MENOR "/>
    <s v="Rango 500-549"/>
    <x v="1"/>
  </r>
  <r>
    <x v="4"/>
    <x v="2"/>
    <s v="Educación"/>
    <x v="0"/>
    <x v="0"/>
    <x v="5856"/>
    <s v="REGULAR"/>
    <s v="MARTÍNEZ OLIVARES KEVIN ROY ANTONIO"/>
    <x v="1"/>
    <s v="La Florida"/>
    <s v="Con Beca"/>
    <s v="Con Beca"/>
    <s v="AÑO 2018"/>
    <n v="399"/>
    <n v="466"/>
    <n v="564"/>
    <n v="399"/>
    <x v="185"/>
    <s v="CON PSU "/>
    <s v="50 % MENOR "/>
    <s v="Rango 500-549"/>
    <x v="1"/>
  </r>
  <r>
    <x v="4"/>
    <x v="4"/>
    <s v="Salud"/>
    <x v="0"/>
    <x v="0"/>
    <x v="5857"/>
    <s v="REGULAR"/>
    <s v="JOFRE FERNANDEZ CATALINA ISABEL"/>
    <x v="0"/>
    <s v="San Bernardo"/>
    <s v="Sin Beca"/>
    <s v="Con Beca"/>
    <s v="AÑO 2018"/>
    <n v="399"/>
    <n v="517"/>
    <n v="495"/>
    <n v="399"/>
    <x v="227"/>
    <s v="CON PSU "/>
    <s v="50 % MENOR "/>
    <s v="Rango 500-549"/>
    <x v="1"/>
  </r>
  <r>
    <x v="4"/>
    <x v="20"/>
    <s v="Salud"/>
    <x v="0"/>
    <x v="0"/>
    <x v="5858"/>
    <s v="REGULAR"/>
    <s v="CASTILLO FUENTES FERNANDA ANAIS"/>
    <x v="0"/>
    <s v="San Bernardo"/>
    <s v="Sin Beca"/>
    <s v="Con Beca"/>
    <s v="AÑO 2018"/>
    <n v="399"/>
    <n v="517"/>
    <n v="544"/>
    <n v="399"/>
    <x v="197"/>
    <s v="CON PSU "/>
    <s v="50 % MENOR "/>
    <s v="Rango 500-549"/>
    <x v="1"/>
  </r>
  <r>
    <x v="4"/>
    <x v="8"/>
    <s v="Ciencias Sociales"/>
    <x v="0"/>
    <x v="0"/>
    <x v="5859"/>
    <s v="REGULAR"/>
    <s v="SOTO BARRIENTOS FERNANDA CONSTANZA"/>
    <x v="0"/>
    <s v="Maipú"/>
    <s v="Sin Beca"/>
    <s v="Con Beca"/>
    <s v="AÑO 2018"/>
    <n v="399"/>
    <n v="544"/>
    <n v="481"/>
    <n v="399"/>
    <x v="249"/>
    <s v="CON PSU "/>
    <s v="50 % MENOR "/>
    <s v="Rango 500-549"/>
    <x v="1"/>
  </r>
  <r>
    <x v="4"/>
    <x v="9"/>
    <s v="Salud"/>
    <x v="0"/>
    <x v="0"/>
    <x v="5860"/>
    <s v="REGULAR"/>
    <s v="VERA YAÑEZ MACIEL BELEN"/>
    <x v="0"/>
    <s v="Peñaflor"/>
    <s v="Con Beca"/>
    <s v="Sin Beca"/>
    <s v="AÑO 2018"/>
    <n v="399"/>
    <n v="544"/>
    <n v="507"/>
    <n v="399"/>
    <x v="254"/>
    <s v="CON PSU "/>
    <s v="50 % MENOR "/>
    <s v="Rango 500-549"/>
    <x v="1"/>
  </r>
  <r>
    <x v="4"/>
    <x v="2"/>
    <s v="Educación"/>
    <x v="0"/>
    <x v="0"/>
    <x v="5861"/>
    <s v="REGULAR"/>
    <s v="GONZÁLEZ GUERRERO JORGE ALBERTO "/>
    <x v="1"/>
    <s v="Maipú"/>
    <s v="Con Beca"/>
    <s v="Con Beca"/>
    <s v="AÑO 2018"/>
    <n v="400"/>
    <n v="530"/>
    <n v="481"/>
    <n v="400"/>
    <x v="194"/>
    <s v="CON PSU "/>
    <s v="50 % MENOR "/>
    <s v="Rango 500-549"/>
    <x v="1"/>
  </r>
  <r>
    <x v="4"/>
    <x v="12"/>
    <s v="Salud"/>
    <x v="0"/>
    <x v="0"/>
    <x v="5862"/>
    <s v="REGULAR"/>
    <s v="DIAZ CASTRO LEANDRO IGNACIO"/>
    <x v="1"/>
    <s v="Pudahuel"/>
    <s v="Sin Beca"/>
    <s v="Sin Beca"/>
    <s v="AÑO 2018"/>
    <n v="400"/>
    <n v="558"/>
    <n v="481"/>
    <n v="400"/>
    <x v="204"/>
    <s v="CON PSU "/>
    <s v="50 % MENOR "/>
    <s v="Rango 500-549"/>
    <x v="1"/>
  </r>
  <r>
    <x v="4"/>
    <x v="6"/>
    <s v="Ciencias Sociales"/>
    <x v="0"/>
    <x v="0"/>
    <x v="5863"/>
    <s v="REGULAR"/>
    <s v="ANGULO PONCE PIA  JOSEFINA"/>
    <x v="0"/>
    <s v="Doñihue"/>
    <s v="Con Beca"/>
    <s v="Con Beca"/>
    <s v="AÑO 2018"/>
    <n v="404"/>
    <n v="612"/>
    <n v="429"/>
    <n v="404"/>
    <x v="262"/>
    <s v="CON PSU "/>
    <s v="50 % MENOR "/>
    <s v="Rango 500-549"/>
    <x v="1"/>
  </r>
  <r>
    <x v="4"/>
    <x v="14"/>
    <s v="Educación"/>
    <x v="0"/>
    <x v="0"/>
    <x v="5864"/>
    <s v="REGULAR"/>
    <s v="PEREZ COLIMAN LUIS PATRICIO"/>
    <x v="1"/>
    <s v="San Bernardo"/>
    <s v="Con Beca"/>
    <s v="Con Beca"/>
    <s v="AÑO 2018"/>
    <n v="404"/>
    <n v="530"/>
    <n v="518"/>
    <n v="404"/>
    <x v="211"/>
    <s v="CON PSU "/>
    <s v="50 % MENOR "/>
    <s v="Rango 500-549"/>
    <x v="1"/>
  </r>
  <r>
    <x v="4"/>
    <x v="20"/>
    <s v="Salud"/>
    <x v="0"/>
    <x v="0"/>
    <x v="5865"/>
    <s v="REGULAR"/>
    <s v="BARRERA BANDA  GENESIS PATRICIA"/>
    <x v="0"/>
    <s v="Cerro Navia"/>
    <s v="Sin Beca"/>
    <s v="Con Beca"/>
    <s v="AÑO 2017"/>
    <n v="406"/>
    <n v="541"/>
    <n v="523"/>
    <n v="406"/>
    <x v="250"/>
    <s v="CON PSU "/>
    <s v="50 % MENOR "/>
    <s v="Rango 500-549"/>
    <x v="1"/>
  </r>
  <r>
    <x v="4"/>
    <x v="1"/>
    <s v="Salud"/>
    <x v="0"/>
    <x v="0"/>
    <x v="5866"/>
    <s v="REGULAR"/>
    <s v="MONGE VILLALON ALVARO VICENZO"/>
    <x v="1"/>
    <s v="Independencia"/>
    <s v="Con Beca"/>
    <s v="Con Beca"/>
    <s v="AÑO 2018"/>
    <n v="407"/>
    <n v="551"/>
    <n v="527"/>
    <n v="407"/>
    <x v="460"/>
    <s v="CON PSU "/>
    <s v="50 % MENOR "/>
    <s v="Rango 500-549"/>
    <x v="1"/>
  </r>
  <r>
    <x v="4"/>
    <x v="9"/>
    <s v="Salud"/>
    <x v="0"/>
    <x v="0"/>
    <x v="5867"/>
    <s v="REGULAR"/>
    <s v="ASTUDILLO OBANDO MARTA ABIGAIL"/>
    <x v="0"/>
    <s v="Cerro Navia"/>
    <s v="Sin Beca"/>
    <s v="Sin Beca"/>
    <s v="AÑO 2018"/>
    <n v="407"/>
    <n v="510"/>
    <n v="527"/>
    <n v="407"/>
    <x v="210"/>
    <s v="CON PSU "/>
    <s v="50 % MENOR "/>
    <s v="Rango 500-549"/>
    <x v="1"/>
  </r>
  <r>
    <x v="4"/>
    <x v="12"/>
    <s v="Salud"/>
    <x v="0"/>
    <x v="0"/>
    <x v="5868"/>
    <s v="REGULAR"/>
    <s v="CARCAMO BARHI CAMILA ANDREA "/>
    <x v="0"/>
    <s v="El Bosque"/>
    <s v="Sin Beca"/>
    <s v="Sin Beca"/>
    <s v="AÑO 2018"/>
    <n v="407"/>
    <n v="566"/>
    <n v="465"/>
    <n v="407"/>
    <x v="461"/>
    <s v="CON PSU "/>
    <s v="50 % MENOR "/>
    <s v="Rango 500-549"/>
    <x v="1"/>
  </r>
  <r>
    <x v="4"/>
    <x v="2"/>
    <s v="Educación"/>
    <x v="0"/>
    <x v="0"/>
    <x v="5869"/>
    <s v="REGULAR"/>
    <s v="REYES RUIZ SEBASTIAN ALEJANDRO"/>
    <x v="1"/>
    <s v="Lo Espejo"/>
    <s v="Con Beca"/>
    <s v="Con Beca"/>
    <s v="AÑO 2017"/>
    <n v="410"/>
    <n v="458"/>
    <n v="568"/>
    <n v="410"/>
    <x v="228"/>
    <s v="CON PSU "/>
    <s v="50 % MENOR "/>
    <s v="Rango 500-549"/>
    <x v="1"/>
  </r>
  <r>
    <x v="4"/>
    <x v="10"/>
    <s v="Salud"/>
    <x v="0"/>
    <x v="0"/>
    <x v="5870"/>
    <s v="REGULAR"/>
    <s v="ARANCIBIA JORQUERA JUAN PABLO"/>
    <x v="1"/>
    <s v="Conchalí"/>
    <s v="Sin Beca"/>
    <s v="Con Beca"/>
    <s v="AÑO 2018"/>
    <n v="410"/>
    <n v="558"/>
    <n v="495"/>
    <n v="410"/>
    <x v="224"/>
    <s v="CON PSU "/>
    <s v="50 % MENOR "/>
    <s v="Rango 500-549"/>
    <x v="1"/>
  </r>
  <r>
    <x v="4"/>
    <x v="19"/>
    <s v="Educación"/>
    <x v="0"/>
    <x v="0"/>
    <x v="5871"/>
    <s v="REGULAR"/>
    <s v="GUTIERREZ OYARZUN MACARENA FERNANDA"/>
    <x v="0"/>
    <s v="Maipú"/>
    <s v="Sin Beca"/>
    <s v="Con Beca"/>
    <s v="AÑO 2018"/>
    <n v="410"/>
    <n v="481"/>
    <n v="536"/>
    <n v="410"/>
    <x v="199"/>
    <s v="CON PSU "/>
    <s v="50 % MENOR "/>
    <s v="Rango 500-549"/>
    <x v="1"/>
  </r>
  <r>
    <x v="4"/>
    <x v="20"/>
    <s v="Salud"/>
    <x v="0"/>
    <x v="0"/>
    <x v="5872"/>
    <s v="REGULAR"/>
    <s v="SAAVEDRA NEUMANN JOSEFINA BELEN"/>
    <x v="0"/>
    <s v="Maipú"/>
    <s v="Sin Beca"/>
    <s v="Sin Beca"/>
    <s v="AÑO 2018"/>
    <n v="410"/>
    <n v="503"/>
    <n v="507"/>
    <n v="410"/>
    <x v="214"/>
    <s v="CON PSU "/>
    <s v="50 % MENOR "/>
    <s v="Rango 500-549"/>
    <x v="1"/>
  </r>
  <r>
    <x v="4"/>
    <x v="8"/>
    <s v="Ciencias Sociales"/>
    <x v="0"/>
    <x v="0"/>
    <x v="5873"/>
    <s v="REGULAR"/>
    <s v="PALMA HEVIA IAN MATIAS"/>
    <x v="1"/>
    <s v="Maipú"/>
    <s v="Sin Beca"/>
    <s v="Sin Beca"/>
    <s v="AÑO 2018"/>
    <n v="410"/>
    <n v="450"/>
    <n v="551"/>
    <n v="410"/>
    <x v="247"/>
    <s v="CON PSU "/>
    <s v="50 % MENOR "/>
    <s v="Rango 500-549"/>
    <x v="1"/>
  </r>
  <r>
    <x v="4"/>
    <x v="12"/>
    <s v="Salud"/>
    <x v="0"/>
    <x v="0"/>
    <x v="5874"/>
    <s v="REGULAR"/>
    <s v="MERINO MALDONADO ARIEL HERNALDO"/>
    <x v="1"/>
    <s v="Peñalolén"/>
    <s v="Con Beca"/>
    <s v="Con Beca"/>
    <s v="AÑO 2017"/>
    <n v="413"/>
    <n v="527"/>
    <n v="537"/>
    <n v="413"/>
    <x v="250"/>
    <s v="CON PSU "/>
    <s v="50 % MENOR "/>
    <s v="Rango 500-549"/>
    <x v="1"/>
  </r>
  <r>
    <x v="4"/>
    <x v="2"/>
    <s v="Educación"/>
    <x v="0"/>
    <x v="0"/>
    <x v="5875"/>
    <s v="REGULAR"/>
    <s v="PIZARRO SOTO FERNANDA KATERINA"/>
    <x v="0"/>
    <s v="Santiago"/>
    <s v="Sin Beca"/>
    <s v="Con Beca"/>
    <s v="AÑO 2018"/>
    <n v="414"/>
    <n v="489"/>
    <n v="518"/>
    <n v="414"/>
    <x v="451"/>
    <s v="CON PSU "/>
    <s v="50 % MENOR "/>
    <s v="Rango 500-549"/>
    <x v="1"/>
  </r>
  <r>
    <x v="4"/>
    <x v="6"/>
    <s v="Ciencias Sociales"/>
    <x v="0"/>
    <x v="0"/>
    <x v="5876"/>
    <s v="REGULAR"/>
    <s v="JAQUE SANCHEZ JOEL AARON"/>
    <x v="1"/>
    <s v="Peñaflor"/>
    <s v="Con Beca"/>
    <s v="Con Beca"/>
    <s v="AÑO 2018"/>
    <n v="414"/>
    <n v="474"/>
    <n v="536"/>
    <n v="414"/>
    <x v="214"/>
    <s v="CON PSU "/>
    <s v="50 % MENOR "/>
    <s v="Rango 500-549"/>
    <x v="1"/>
  </r>
  <r>
    <x v="4"/>
    <x v="20"/>
    <s v="Salud"/>
    <x v="0"/>
    <x v="0"/>
    <x v="5877"/>
    <s v="REGULAR"/>
    <s v="GODOY VALENZUELA ALEX IGNACIO"/>
    <x v="1"/>
    <s v="La Florida"/>
    <s v="Sin Beca"/>
    <s v="Con Beca"/>
    <s v="AÑO 2018"/>
    <n v="414"/>
    <n v="517"/>
    <n v="536"/>
    <n v="414"/>
    <x v="224"/>
    <s v="CON PSU "/>
    <s v="50 % MENOR "/>
    <s v="Rango 500-549"/>
    <x v="1"/>
  </r>
  <r>
    <x v="4"/>
    <x v="14"/>
    <s v="Educación"/>
    <x v="0"/>
    <x v="0"/>
    <x v="5878"/>
    <s v="REGULAR"/>
    <s v="NARVAEZ PACHECO CONSTANZA  ANTONIA "/>
    <x v="0"/>
    <s v="Maipú"/>
    <s v="Sin Beca"/>
    <s v="Con Beca"/>
    <s v="AÑO 2018"/>
    <n v="414"/>
    <n v="537"/>
    <n v="495"/>
    <n v="414"/>
    <x v="192"/>
    <s v="CON PSU "/>
    <s v="50 % MENOR "/>
    <s v="Rango 500-549"/>
    <x v="1"/>
  </r>
  <r>
    <x v="4"/>
    <x v="9"/>
    <s v="Salud"/>
    <x v="0"/>
    <x v="0"/>
    <x v="5879"/>
    <s v="REGULAR"/>
    <s v="CARREÑO YEVENES CATALINA BELEN"/>
    <x v="0"/>
    <s v="Rancagua"/>
    <s v="Sin Beca"/>
    <s v="Con Beca"/>
    <s v="AÑO 2018"/>
    <n v="414"/>
    <n v="523"/>
    <n v="575"/>
    <n v="414"/>
    <x v="455"/>
    <s v="CON PSU "/>
    <s v="50 % MENOR "/>
    <s v="Rango 500-549"/>
    <x v="1"/>
  </r>
  <r>
    <x v="4"/>
    <x v="12"/>
    <s v="Salud"/>
    <x v="0"/>
    <x v="1"/>
    <x v="5880"/>
    <s v="REGULAR"/>
    <s v="CERDA NAVARRO IGOR ENRIQUE "/>
    <x v="1"/>
    <s v="Maipú"/>
    <s v="Sin Beca"/>
    <s v="Sin Beca"/>
    <s v="AÑO 2017"/>
    <n v="414"/>
    <n v="534"/>
    <n v="469"/>
    <n v="414"/>
    <x v="186"/>
    <s v="CON PSU "/>
    <s v="50 % MENOR "/>
    <s v="Rango 500-549"/>
    <x v="1"/>
  </r>
  <r>
    <x v="4"/>
    <x v="20"/>
    <s v="Salud"/>
    <x v="0"/>
    <x v="0"/>
    <x v="5881"/>
    <s v="REGULAR"/>
    <s v="ROJAS NEIRA JAVIERA FRANCISCA"/>
    <x v="0"/>
    <s v="Puente Alto"/>
    <s v="Sin Beca"/>
    <s v="Sin Beca"/>
    <s v="AÑO 2017"/>
    <n v="414"/>
    <n v="563"/>
    <n v="523"/>
    <n v="414"/>
    <x v="226"/>
    <s v="CON PSU "/>
    <s v="50 % MENOR "/>
    <s v="Rango 500-549"/>
    <x v="1"/>
  </r>
  <r>
    <x v="4"/>
    <x v="20"/>
    <s v="Salud"/>
    <x v="0"/>
    <x v="0"/>
    <x v="5882"/>
    <s v="REGULAR"/>
    <s v="VARGAS VALENZUELA VALENTINA MARISOL"/>
    <x v="0"/>
    <s v="San Miguel"/>
    <s v="Sin Beca"/>
    <s v="Sin Beca"/>
    <s v="AÑO 2018"/>
    <n v="414"/>
    <n v="510"/>
    <n v="536"/>
    <n v="414"/>
    <x v="220"/>
    <s v="CON PSU "/>
    <s v="50 % MENOR "/>
    <s v="Rango 500-549"/>
    <x v="1"/>
  </r>
  <r>
    <x v="4"/>
    <x v="4"/>
    <s v="Salud"/>
    <x v="0"/>
    <x v="0"/>
    <x v="5883"/>
    <s v="REGULAR"/>
    <s v="BONILLA CAMPUSANO KARLA IVETTE"/>
    <x v="0"/>
    <s v="Maipú"/>
    <s v="Sin Beca"/>
    <s v="Con Beca"/>
    <s v="AÑO 2018"/>
    <n v="420"/>
    <n v="503"/>
    <n v="518"/>
    <n v="420"/>
    <x v="218"/>
    <s v="CON PSU "/>
    <s v="50 % MENOR "/>
    <s v="Rango 500-549"/>
    <x v="1"/>
  </r>
  <r>
    <x v="4"/>
    <x v="10"/>
    <s v="Salud"/>
    <x v="0"/>
    <x v="0"/>
    <x v="5884"/>
    <s v="REGULAR"/>
    <s v="MIRANDA  ARAYA CHRISTIAN RUBEN"/>
    <x v="1"/>
    <s v="Maipú"/>
    <s v="Con Beca"/>
    <s v="Con Beca"/>
    <s v="AÑO 2016"/>
    <n v="420"/>
    <n v="514"/>
    <n v="485"/>
    <n v="420"/>
    <x v="234"/>
    <s v="CON PSU "/>
    <s v="50 % MENOR "/>
    <s v="Rango 500-549"/>
    <x v="1"/>
  </r>
  <r>
    <x v="4"/>
    <x v="10"/>
    <s v="Salud"/>
    <x v="0"/>
    <x v="0"/>
    <x v="5885"/>
    <s v="REGULAR"/>
    <s v="MOLINA AVELLO SCARLETT PAZ"/>
    <x v="0"/>
    <s v="Cerro Navia"/>
    <s v="Con Beca"/>
    <s v="Con Beca"/>
    <s v="AÑO 2018"/>
    <n v="420"/>
    <n v="596"/>
    <n v="448"/>
    <n v="420"/>
    <x v="257"/>
    <s v="CON PSU "/>
    <s v="50 % MENOR "/>
    <s v="Rango 500-549"/>
    <x v="1"/>
  </r>
  <r>
    <x v="4"/>
    <x v="2"/>
    <s v="Educación"/>
    <x v="0"/>
    <x v="0"/>
    <x v="5886"/>
    <s v="REGULAR"/>
    <s v="BRAVO SOTO VICTOR MANUEL"/>
    <x v="1"/>
    <s v="La Florida"/>
    <s v="Con Beca"/>
    <s v="Con Beca"/>
    <s v="AÑO 2018"/>
    <n v="420"/>
    <n v="588"/>
    <n v="465"/>
    <n v="420"/>
    <x v="224"/>
    <s v="CON PSU "/>
    <s v="50 % MENOR "/>
    <s v="Rango 500-549"/>
    <x v="1"/>
  </r>
  <r>
    <x v="4"/>
    <x v="19"/>
    <s v="Educación"/>
    <x v="0"/>
    <x v="0"/>
    <x v="5887"/>
    <s v="REGULAR"/>
    <s v="SALVATIERRA ATENAS ARACELY BELÉN "/>
    <x v="0"/>
    <s v="La Granja"/>
    <s v="Con Beca"/>
    <s v="Con Beca"/>
    <s v="AÑO 2018"/>
    <n v="420"/>
    <n v="510"/>
    <n v="551"/>
    <n v="420"/>
    <x v="197"/>
    <s v="CON PSU "/>
    <s v="50 % MENOR "/>
    <s v="Rango 500-549"/>
    <x v="1"/>
  </r>
  <r>
    <x v="4"/>
    <x v="6"/>
    <s v="Ciencias Sociales"/>
    <x v="0"/>
    <x v="0"/>
    <x v="5888"/>
    <s v="REGULAR"/>
    <s v="PALMA  SUAREZ ABRAHAM ELIAS"/>
    <x v="1"/>
    <s v="Lo Espejo"/>
    <s v="Con Beca"/>
    <s v="Con Beca"/>
    <s v="AÑO 2018"/>
    <n v="420"/>
    <n v="566"/>
    <n v="507"/>
    <n v="420"/>
    <x v="206"/>
    <s v="CON PSU "/>
    <s v="50 % MENOR "/>
    <s v="Rango 500-549"/>
    <x v="1"/>
  </r>
  <r>
    <x v="4"/>
    <x v="3"/>
    <s v="Educación"/>
    <x v="0"/>
    <x v="0"/>
    <x v="5889"/>
    <s v="REGULAR"/>
    <s v="GONZALEZ GONZALEZ NICOLAS IGNACIO"/>
    <x v="1"/>
    <s v="Maipú"/>
    <s v="Con Beca"/>
    <s v="Con Beca"/>
    <s v="AÑO 2018"/>
    <n v="420"/>
    <n v="523"/>
    <n v="507"/>
    <n v="420"/>
    <x v="185"/>
    <s v="CON PSU "/>
    <s v="50 % MENOR "/>
    <s v="Rango 500-549"/>
    <x v="1"/>
  </r>
  <r>
    <x v="4"/>
    <x v="9"/>
    <s v="Salud"/>
    <x v="0"/>
    <x v="0"/>
    <x v="5890"/>
    <s v="REGULAR"/>
    <s v="CARRASCO OPAZO TIARE ANDREA"/>
    <x v="0"/>
    <s v="San Joaquín"/>
    <s v="Con Beca"/>
    <s v="Con Beca"/>
    <s v="AÑO 2018"/>
    <n v="420"/>
    <n v="523"/>
    <n v="564"/>
    <n v="420"/>
    <x v="456"/>
    <s v="CON PSU "/>
    <s v="50 % MENOR "/>
    <s v="Rango 500-549"/>
    <x v="1"/>
  </r>
  <r>
    <x v="4"/>
    <x v="2"/>
    <s v="Educación"/>
    <x v="0"/>
    <x v="0"/>
    <x v="5891"/>
    <s v="REGULAR"/>
    <s v="MUÑOZ ORTEGA DIEGO ALONSO "/>
    <x v="1"/>
    <s v="Isla de Maipo"/>
    <s v="Sin Beca"/>
    <s v="Con Beca"/>
    <s v="AÑO 2018"/>
    <n v="420"/>
    <n v="503"/>
    <n v="507"/>
    <n v="420"/>
    <x v="214"/>
    <s v="CON PSU "/>
    <s v="50 % MENOR "/>
    <s v="Rango 500-549"/>
    <x v="1"/>
  </r>
  <r>
    <x v="4"/>
    <x v="12"/>
    <s v="Salud"/>
    <x v="0"/>
    <x v="0"/>
    <x v="5892"/>
    <s v="REGULAR"/>
    <s v="CONTRERAS LAVIN NICOLAS ALEJANDRO"/>
    <x v="1"/>
    <s v="Independencia"/>
    <s v="Sin Beca"/>
    <s v="Sin Beca"/>
    <s v="AÑO 2018"/>
    <n v="420"/>
    <n v="566"/>
    <n v="481"/>
    <n v="420"/>
    <x v="454"/>
    <s v="CON PSU "/>
    <s v="50 % MENOR "/>
    <s v="Rango 500-549"/>
    <x v="1"/>
  </r>
  <r>
    <x v="4"/>
    <x v="9"/>
    <s v="Salud"/>
    <x v="0"/>
    <x v="0"/>
    <x v="5893"/>
    <s v="REGULAR"/>
    <s v="MUÑOZ GÁRATE CATALINA PAZ"/>
    <x v="0"/>
    <s v="La Florida"/>
    <s v="Sin Beca"/>
    <s v="Sin Beca"/>
    <s v="AÑO 2018"/>
    <n v="420"/>
    <n v="604"/>
    <n v="429"/>
    <n v="420"/>
    <x v="242"/>
    <s v="CON PSU "/>
    <s v="50 % MENOR "/>
    <s v="Rango 500-549"/>
    <x v="1"/>
  </r>
  <r>
    <x v="4"/>
    <x v="12"/>
    <s v="Salud"/>
    <x v="0"/>
    <x v="0"/>
    <x v="5894"/>
    <s v="REGULAR"/>
    <s v="ILLESCA CASANOVA LEONARDO IGNACIO"/>
    <x v="1"/>
    <s v="La Florida"/>
    <s v="Sin Beca"/>
    <s v="Sin Beca"/>
    <s v="AÑO 2018"/>
    <n v="420"/>
    <n v="474"/>
    <n v="536"/>
    <n v="420"/>
    <x v="214"/>
    <s v="CON PSU "/>
    <s v="50 % MENOR "/>
    <s v="Rango 500-549"/>
    <x v="1"/>
  </r>
  <r>
    <x v="4"/>
    <x v="9"/>
    <s v="Salud"/>
    <x v="0"/>
    <x v="0"/>
    <x v="2367"/>
    <s v="REGULAR"/>
    <s v="FIGUEROA MUÑOZ LORENA FERNANDA"/>
    <x v="0"/>
    <s v="Maipú"/>
    <s v="Sin Beca"/>
    <s v="Sin Beca"/>
    <s v="AÑO 2018"/>
    <n v="420"/>
    <n v="558"/>
    <n v="507"/>
    <n v="420"/>
    <x v="259"/>
    <s v="CON PSU "/>
    <s v="50 % MENOR "/>
    <s v="Rango 500-549"/>
    <x v="1"/>
  </r>
  <r>
    <x v="4"/>
    <x v="5"/>
    <s v="Ciencias Sociales"/>
    <x v="0"/>
    <x v="0"/>
    <x v="5895"/>
    <s v="REGULAR"/>
    <s v="DUQUE GALLEGUILLOS JUAN IGNACIO DARKO"/>
    <x v="1"/>
    <s v="La Florida"/>
    <s v="Con Beca"/>
    <s v="Con Beca"/>
    <s v="AÑO 2018"/>
    <n v="425"/>
    <n v="551"/>
    <n v="448"/>
    <n v="425"/>
    <x v="234"/>
    <s v="CON PSU "/>
    <s v="50 % MENOR "/>
    <s v="Rango 500-549"/>
    <x v="1"/>
  </r>
  <r>
    <x v="4"/>
    <x v="2"/>
    <s v="Educación"/>
    <x v="0"/>
    <x v="0"/>
    <x v="5896"/>
    <s v="REGULAR"/>
    <s v="CAMUS RIVERO MAITE VALERIA "/>
    <x v="0"/>
    <s v="Ñuñoa"/>
    <s v="Sin Beca"/>
    <s v="Con Beca"/>
    <s v="AÑO 2018"/>
    <n v="425"/>
    <n v="450"/>
    <n v="596"/>
    <n v="425"/>
    <x v="220"/>
    <s v="CON PSU "/>
    <s v="50 % MENOR "/>
    <s v="Rango 500-549"/>
    <x v="1"/>
  </r>
  <r>
    <x v="4"/>
    <x v="20"/>
    <s v="Salud"/>
    <x v="0"/>
    <x v="0"/>
    <x v="5897"/>
    <s v="REGULAR"/>
    <s v="HIDALGO VALENZUELA CONSTANZA  MARIA GORETTI"/>
    <x v="0"/>
    <s v="Macul"/>
    <s v="Con Beca"/>
    <s v="Con Beca"/>
    <s v="AÑO 2018"/>
    <n v="425"/>
    <n v="510"/>
    <n v="495"/>
    <n v="425"/>
    <x v="255"/>
    <s v="CON PSU "/>
    <s v="50 % MENOR "/>
    <s v="Rango 500-549"/>
    <x v="1"/>
  </r>
  <r>
    <x v="4"/>
    <x v="14"/>
    <s v="Educación"/>
    <x v="0"/>
    <x v="0"/>
    <x v="5898"/>
    <s v="REGULAR"/>
    <s v="GARCÍA TRONCOSO SEBASTIÁN ALONSO"/>
    <x v="1"/>
    <s v="Cerro Navia"/>
    <s v="Con Beca"/>
    <s v="Con Beca"/>
    <s v="AÑO 2018"/>
    <n v="427"/>
    <n v="551"/>
    <n v="518"/>
    <n v="427"/>
    <x v="239"/>
    <s v="CON PSU "/>
    <s v="50 % MENOR "/>
    <s v="Rango 500-549"/>
    <x v="1"/>
  </r>
  <r>
    <x v="4"/>
    <x v="8"/>
    <s v="Ciencias Sociales"/>
    <x v="0"/>
    <x v="1"/>
    <x v="5899"/>
    <s v="REGULAR"/>
    <s v="KITTSTEINER NASER ENRIQUE ANDRES"/>
    <x v="1"/>
    <s v="Maipú"/>
    <s v="Sin Beca"/>
    <s v="Sin Beca"/>
    <s v="AÑO 2017"/>
    <n v="430"/>
    <n v="508"/>
    <n v="494"/>
    <n v="430"/>
    <x v="235"/>
    <s v="CON PSU "/>
    <s v="50 % MENOR "/>
    <s v="Rango 500-549"/>
    <x v="1"/>
  </r>
  <r>
    <x v="4"/>
    <x v="9"/>
    <s v="Salud"/>
    <x v="0"/>
    <x v="0"/>
    <x v="5900"/>
    <s v="REGULAR"/>
    <s v="MORALES FERNANDEZ JAVIERA YARELA"/>
    <x v="0"/>
    <s v="La Reina"/>
    <s v="Sin Beca"/>
    <s v="Con Beca"/>
    <s v="AÑO 2017"/>
    <n v="431"/>
    <n v="527"/>
    <n v="556"/>
    <n v="431"/>
    <x v="198"/>
    <s v="CON PSU "/>
    <s v="50 % MENOR "/>
    <s v="Rango 500-549"/>
    <x v="1"/>
  </r>
  <r>
    <x v="4"/>
    <x v="4"/>
    <s v="Salud"/>
    <x v="0"/>
    <x v="0"/>
    <x v="5901"/>
    <s v="REGULAR"/>
    <s v="TOLEDO MOYA VALENTINA LUCIANA"/>
    <x v="0"/>
    <s v="Pudahuel"/>
    <s v="Con Beca"/>
    <s v="Con Beca"/>
    <s v="AÑO 2018"/>
    <n v="431"/>
    <n v="530"/>
    <n v="481"/>
    <n v="431"/>
    <x v="194"/>
    <s v="CON PSU "/>
    <s v="50 % MENOR "/>
    <s v="Rango 500-549"/>
    <x v="1"/>
  </r>
  <r>
    <x v="4"/>
    <x v="14"/>
    <s v="Educación"/>
    <x v="0"/>
    <x v="0"/>
    <x v="5902"/>
    <s v="REGULAR"/>
    <s v="SAN MARTIN ALFARO DAVID OSVALDO "/>
    <x v="1"/>
    <s v="Conchalí"/>
    <s v="Sin Beca"/>
    <s v="Con Beca"/>
    <s v="AÑO 2018"/>
    <n v="431"/>
    <n v="580"/>
    <n v="448"/>
    <n v="431"/>
    <x v="193"/>
    <s v="CON PSU "/>
    <s v="50 % MENOR "/>
    <s v="Rango 500-549"/>
    <x v="1"/>
  </r>
  <r>
    <x v="4"/>
    <x v="1"/>
    <s v="Salud"/>
    <x v="0"/>
    <x v="0"/>
    <x v="5903"/>
    <s v="REGULAR"/>
    <s v="LEYTON ORELLANA NICOLAS CRISTOBAL ANTONIO"/>
    <x v="1"/>
    <s v="Lampa"/>
    <s v="Sin Beca"/>
    <s v="Con Beca"/>
    <s v="AÑO 2017"/>
    <n v="431"/>
    <n v="508"/>
    <n v="537"/>
    <n v="431"/>
    <x v="221"/>
    <s v="CON PSU "/>
    <s v="50 % MENOR "/>
    <s v="Rango 500-549"/>
    <x v="1"/>
  </r>
  <r>
    <x v="4"/>
    <x v="9"/>
    <s v="Salud"/>
    <x v="0"/>
    <x v="0"/>
    <x v="5904"/>
    <s v="REGULAR"/>
    <s v="CUEVAS SILVA ALEJANDRO IGNACIO"/>
    <x v="1"/>
    <s v="Santiago"/>
    <s v="Sin Beca"/>
    <s v="Con Beca"/>
    <s v="AÑO 2017"/>
    <n v="431"/>
    <n v="480"/>
    <n v="568"/>
    <n v="431"/>
    <x v="211"/>
    <s v="CON PSU "/>
    <s v="50 % MENOR "/>
    <s v="Rango 500-549"/>
    <x v="1"/>
  </r>
  <r>
    <x v="4"/>
    <x v="20"/>
    <s v="Salud"/>
    <x v="0"/>
    <x v="0"/>
    <x v="5905"/>
    <s v="REGULAR"/>
    <s v="DIAZ QUIRILAO YASNA LISETT"/>
    <x v="0"/>
    <s v="Maipú"/>
    <s v="Con Beca"/>
    <s v="Sin Beca"/>
    <s v="AÑO 2018"/>
    <n v="431"/>
    <n v="489"/>
    <n v="527"/>
    <n v="431"/>
    <x v="196"/>
    <s v="CON PSU "/>
    <s v="50 % MENOR "/>
    <s v="Rango 500-549"/>
    <x v="1"/>
  </r>
  <r>
    <x v="4"/>
    <x v="9"/>
    <s v="Salud"/>
    <x v="0"/>
    <x v="0"/>
    <x v="5906"/>
    <s v="REGULAR"/>
    <s v="TORRES ALVARADO FRANCISCA CATALINA"/>
    <x v="0"/>
    <s v="Colina"/>
    <s v="Sin Beca"/>
    <s v="Sin Beca"/>
    <s v="AÑO 2017"/>
    <n v="431"/>
    <n v="508"/>
    <n v="550"/>
    <n v="431"/>
    <x v="219"/>
    <s v="CON PSU "/>
    <s v="50 % MENOR "/>
    <s v="Rango 500-549"/>
    <x v="1"/>
  </r>
  <r>
    <x v="4"/>
    <x v="9"/>
    <s v="Salud"/>
    <x v="0"/>
    <x v="0"/>
    <x v="5907"/>
    <s v="REGULAR"/>
    <s v="RAMOS  COSTA KASSANDRA  MARCELA"/>
    <x v="0"/>
    <s v="La Florida"/>
    <s v="Sin Beca"/>
    <s v="Sin Beca"/>
    <s v="AÑO 2018"/>
    <n v="431"/>
    <n v="503"/>
    <n v="518"/>
    <n v="431"/>
    <x v="218"/>
    <s v="CON PSU "/>
    <s v="50 % MENOR "/>
    <s v="Rango 500-549"/>
    <x v="1"/>
  </r>
  <r>
    <x v="4"/>
    <x v="9"/>
    <s v="Salud"/>
    <x v="0"/>
    <x v="0"/>
    <x v="5908"/>
    <s v="REGULAR"/>
    <s v="JORQUERA BUSTAMANTE  PAULA IGNACIA"/>
    <x v="0"/>
    <s v="Lo Barnechea"/>
    <s v="Sin Beca"/>
    <s v="Sin Beca"/>
    <s v="AÑO 2018"/>
    <n v="431"/>
    <n v="544"/>
    <n v="495"/>
    <n v="431"/>
    <x v="204"/>
    <s v="CON PSU "/>
    <s v="50 % MENOR "/>
    <s v="Rango 500-549"/>
    <x v="1"/>
  </r>
  <r>
    <x v="4"/>
    <x v="9"/>
    <s v="Salud"/>
    <x v="0"/>
    <x v="0"/>
    <x v="5909"/>
    <s v="REGULAR"/>
    <s v="CARIS MARILEO VALENTINA TAMARA"/>
    <x v="0"/>
    <s v="Pudahuel"/>
    <s v="Sin Beca"/>
    <s v="Sin Beca"/>
    <s v="AÑO 2018"/>
    <n v="431"/>
    <n v="530"/>
    <n v="481"/>
    <n v="431"/>
    <x v="194"/>
    <s v="CON PSU "/>
    <s v="50 % MENOR "/>
    <s v="Rango 500-549"/>
    <x v="1"/>
  </r>
  <r>
    <x v="4"/>
    <x v="12"/>
    <s v="Salud"/>
    <x v="0"/>
    <x v="0"/>
    <x v="5910"/>
    <s v="REGULAR"/>
    <s v="DUARTE REYES KEVIN ALEJANDRO"/>
    <x v="1"/>
    <s v="San Bernardo"/>
    <s v="Sin Beca"/>
    <s v="Sin Beca"/>
    <s v="AÑO 2018"/>
    <n v="431"/>
    <n v="566"/>
    <n v="448"/>
    <n v="431"/>
    <x v="182"/>
    <s v="CON PSU "/>
    <s v="50 % MENOR "/>
    <s v="Rango 500-549"/>
    <x v="1"/>
  </r>
  <r>
    <x v="4"/>
    <x v="2"/>
    <s v="Educación"/>
    <x v="0"/>
    <x v="0"/>
    <x v="5911"/>
    <s v="REGULAR"/>
    <s v="CISTERNA  GONZALEZ  ALMENDRA ROCIO"/>
    <x v="0"/>
    <s v="El Bosque"/>
    <s v="Sin Beca"/>
    <s v="Con Beca"/>
    <s v="AÑO 2018"/>
    <n v="433"/>
    <n v="596"/>
    <n v="465"/>
    <n v="433"/>
    <x v="197"/>
    <s v="CON PSU "/>
    <s v="50 % MENOR "/>
    <s v="Rango 500-549"/>
    <x v="1"/>
  </r>
  <r>
    <x v="4"/>
    <x v="10"/>
    <s v="Salud"/>
    <x v="0"/>
    <x v="0"/>
    <x v="5912"/>
    <s v="REGULAR"/>
    <s v="SALVA ASPEE ROCIO BELEN"/>
    <x v="0"/>
    <s v="San Bernardo"/>
    <s v="Con Beca"/>
    <s v="Con Beca"/>
    <s v="AÑO 2018"/>
    <n v="435"/>
    <n v="628"/>
    <n v="465"/>
    <n v="435"/>
    <x v="264"/>
    <s v="CON PSU "/>
    <s v="50 % MENOR "/>
    <s v="Rango 500-549"/>
    <x v="1"/>
  </r>
  <r>
    <x v="4"/>
    <x v="8"/>
    <s v="Ciencias Sociales"/>
    <x v="0"/>
    <x v="0"/>
    <x v="5913"/>
    <s v="REGULAR"/>
    <s v="CRUZ  AGUILA ISAIAS JAVIER"/>
    <x v="1"/>
    <s v="Los Andes"/>
    <s v="Con Beca"/>
    <s v="Con Beca"/>
    <s v="AÑO 2018"/>
    <n v="435"/>
    <n v="530"/>
    <n v="481"/>
    <n v="436"/>
    <x v="194"/>
    <s v="CON PSU "/>
    <s v="50 % MAYOR"/>
    <s v="Rango 500-549"/>
    <x v="1"/>
  </r>
  <r>
    <x v="4"/>
    <x v="7"/>
    <s v="Salud"/>
    <x v="0"/>
    <x v="0"/>
    <x v="5914"/>
    <s v="REGULAR"/>
    <s v="AEDO MILLAN LUNA CAMILA"/>
    <x v="0"/>
    <s v="Cerro Navia"/>
    <s v="Con Beca"/>
    <s v="Con Beca"/>
    <s v="AÑO 2018"/>
    <n v="437"/>
    <n v="537"/>
    <n v="465"/>
    <n v="437"/>
    <x v="235"/>
    <s v="CON PSU "/>
    <s v="50 % MENOR "/>
    <s v="Rango 500-549"/>
    <x v="1"/>
  </r>
  <r>
    <x v="4"/>
    <x v="3"/>
    <s v="Educación"/>
    <x v="0"/>
    <x v="1"/>
    <x v="5915"/>
    <s v="REGULAR"/>
    <s v="ALLENDE GONZALEZ HANS EDUARDO"/>
    <x v="1"/>
    <s v="Quilicura"/>
    <s v="Con Beca"/>
    <s v="Sin Beca"/>
    <s v="AÑO 2015"/>
    <n v="437"/>
    <n v="574"/>
    <n v="516"/>
    <n v="437"/>
    <x v="223"/>
    <s v="CON PSU "/>
    <s v="50 % MENOR "/>
    <s v="Rango 500-549"/>
    <x v="1"/>
  </r>
  <r>
    <x v="4"/>
    <x v="20"/>
    <s v="Salud"/>
    <x v="0"/>
    <x v="0"/>
    <x v="5916"/>
    <s v="REGULAR"/>
    <s v="DUARTE VALLEJOS FERNANDA JAVIERA"/>
    <x v="0"/>
    <s v="Pudahuel"/>
    <s v="Sin Beca"/>
    <s v="Sin Beca"/>
    <s v="AÑO 2017"/>
    <n v="435"/>
    <n v="465"/>
    <n v="578"/>
    <n v="437"/>
    <x v="202"/>
    <s v="CON PSU "/>
    <s v="50 % MAYOR"/>
    <s v="Rango 500-549"/>
    <x v="1"/>
  </r>
  <r>
    <x v="4"/>
    <x v="14"/>
    <s v="Educación"/>
    <x v="0"/>
    <x v="0"/>
    <x v="5917"/>
    <s v="REGULAR"/>
    <s v="LEAL ASTORGA ULISES MARCELO"/>
    <x v="1"/>
    <s v="La Florida"/>
    <s v="Sin Beca"/>
    <s v="Con Beca"/>
    <s v="AÑO 2016"/>
    <n v="441"/>
    <n v="529"/>
    <n v="516"/>
    <n v="440"/>
    <x v="221"/>
    <s v="CON PSU "/>
    <s v="50 % MENOR "/>
    <s v="Rango 500-549"/>
    <x v="1"/>
  </r>
  <r>
    <x v="4"/>
    <x v="6"/>
    <s v="Ciencias Sociales"/>
    <x v="0"/>
    <x v="0"/>
    <x v="5918"/>
    <s v="REGULAR"/>
    <s v="HAMUY BERNAL VIRMELA SILVIA MARCELA"/>
    <x v="0"/>
    <s v="San Bernardo"/>
    <s v="Sin Beca"/>
    <s v="Con Beca"/>
    <s v="AÑO 2018"/>
    <n v="440"/>
    <n v="523"/>
    <n v="518"/>
    <n v="440"/>
    <x v="262"/>
    <s v="CON PSU "/>
    <s v="50 % MENOR "/>
    <s v="Rango 500-549"/>
    <x v="1"/>
  </r>
  <r>
    <x v="4"/>
    <x v="16"/>
    <s v="Ingeniería, Ciencia y Tecnología "/>
    <x v="0"/>
    <x v="0"/>
    <x v="5919"/>
    <s v="REGULAR"/>
    <s v="DIAZ TORRES FELIPE CRISTIAN"/>
    <x v="1"/>
    <s v="Estación Central"/>
    <s v="Con Beca"/>
    <s v="Con Beca"/>
    <s v="AÑO 2018"/>
    <n v="441"/>
    <n v="612"/>
    <n v="448"/>
    <n v="441"/>
    <x v="253"/>
    <s v="CON PSU "/>
    <s v="50 % MENOR "/>
    <s v="Rango 500-549"/>
    <x v="1"/>
  </r>
  <r>
    <x v="4"/>
    <x v="10"/>
    <s v="Salud"/>
    <x v="0"/>
    <x v="0"/>
    <x v="5920"/>
    <s v="REGULAR"/>
    <s v="RODRÍGUEZ MUÑOZ MARIANELA  ANDREA"/>
    <x v="0"/>
    <s v="San Bernardo"/>
    <s v="Sin Beca"/>
    <s v="Con Beca"/>
    <s v="AÑO 2018"/>
    <n v="441"/>
    <n v="496"/>
    <n v="596"/>
    <n v="441"/>
    <x v="251"/>
    <s v="CON PSU "/>
    <s v="50 % MENOR "/>
    <s v="Rango 500-549"/>
    <x v="1"/>
  </r>
  <r>
    <x v="4"/>
    <x v="1"/>
    <s v="Salud"/>
    <x v="0"/>
    <x v="0"/>
    <x v="5921"/>
    <s v="REGULAR"/>
    <s v="CACERES CORDOVA MICHELLE TAMARA"/>
    <x v="0"/>
    <s v="Santiago"/>
    <s v="Con Beca"/>
    <s v="Con Beca"/>
    <s v="AÑO 2018"/>
    <n v="435"/>
    <n v="566"/>
    <n v="465"/>
    <n v="441"/>
    <x v="461"/>
    <s v="CON PSU "/>
    <s v="50 % MAYOR"/>
    <s v="Rango 500-549"/>
    <x v="1"/>
  </r>
  <r>
    <x v="4"/>
    <x v="2"/>
    <s v="Educación"/>
    <x v="0"/>
    <x v="0"/>
    <x v="5922"/>
    <s v="REGULAR"/>
    <s v="CACERES REYES ERIKA DEL CARMEN"/>
    <x v="0"/>
    <s v="Paine"/>
    <s v="Sin Beca"/>
    <s v="Con Beca"/>
    <s v="AÑO 2018"/>
    <n v="441"/>
    <n v="496"/>
    <n v="551"/>
    <n v="441"/>
    <x v="454"/>
    <s v="CON PSU "/>
    <s v="50 % MENOR "/>
    <s v="Rango 500-549"/>
    <x v="1"/>
  </r>
  <r>
    <x v="4"/>
    <x v="0"/>
    <s v="Ingeniería, Ciencia y Tecnología "/>
    <x v="0"/>
    <x v="0"/>
    <x v="5923"/>
    <s v="REGULAR"/>
    <s v="TORANZO DA SILVA MARCO ANTONIO"/>
    <x v="1"/>
    <s v="Quilicura"/>
    <s v="Sin Beca"/>
    <s v="Con Beca"/>
    <s v="AÑO 2018"/>
    <n v="441"/>
    <n v="523"/>
    <n v="536"/>
    <n v="441"/>
    <x v="181"/>
    <s v="CON PSU "/>
    <s v="50 % MENOR "/>
    <s v="Rango 500-549"/>
    <x v="1"/>
  </r>
  <r>
    <x v="4"/>
    <x v="11"/>
    <s v="Ciencias Sociales"/>
    <x v="0"/>
    <x v="0"/>
    <x v="5924"/>
    <s v="REGULAR"/>
    <s v="RIVERA  RIQUELME  RODRIGO IVAN "/>
    <x v="1"/>
    <s v="Curacaví"/>
    <s v="Con Beca"/>
    <s v="Sin Beca"/>
    <s v="AÑO 2018"/>
    <n v="441"/>
    <n v="544"/>
    <n v="507"/>
    <n v="441"/>
    <x v="254"/>
    <s v="CON PSU "/>
    <s v="50 % MENOR "/>
    <s v="Rango 500-549"/>
    <x v="1"/>
  </r>
  <r>
    <x v="4"/>
    <x v="9"/>
    <s v="Salud"/>
    <x v="0"/>
    <x v="0"/>
    <x v="5925"/>
    <s v="REGULAR"/>
    <s v="DONOSO JIMENEZ VALENTINA ARACELLI "/>
    <x v="0"/>
    <s v="Maipú"/>
    <s v="Con Beca"/>
    <s v="Sin Beca"/>
    <s v="AÑO 2018"/>
    <n v="441"/>
    <n v="517"/>
    <n v="527"/>
    <n v="441"/>
    <x v="257"/>
    <s v="CON PSU "/>
    <s v="50 % MENOR "/>
    <s v="Rango 500-549"/>
    <x v="1"/>
  </r>
  <r>
    <x v="4"/>
    <x v="12"/>
    <s v="Salud"/>
    <x v="0"/>
    <x v="0"/>
    <x v="5926"/>
    <s v="REGULAR"/>
    <s v="REBOLLEDO HERNANDEZ CAMILA IGNACIA"/>
    <x v="0"/>
    <s v="Maipú"/>
    <s v="Sin Beca"/>
    <s v="Sin Beca"/>
    <s v="AÑO 2018"/>
    <n v="441"/>
    <n v="530"/>
    <n v="495"/>
    <n v="441"/>
    <x v="249"/>
    <s v="CON PSU "/>
    <s v="50 % MENOR "/>
    <s v="Rango 500-549"/>
    <x v="1"/>
  </r>
  <r>
    <x v="4"/>
    <x v="9"/>
    <s v="Salud"/>
    <x v="0"/>
    <x v="0"/>
    <x v="5927"/>
    <s v="REGULAR"/>
    <s v="BARRIENTOS  PINCHEIRA  LEONARDO GABRIEL"/>
    <x v="1"/>
    <s v="Maipú"/>
    <s v="Sin Beca"/>
    <s v="Sin Beca"/>
    <s v="AÑO 2017"/>
    <n v="441"/>
    <n v="494"/>
    <n v="523"/>
    <n v="441"/>
    <x v="199"/>
    <s v="CON PSU "/>
    <s v="50 % MENOR "/>
    <s v="Rango 500-549"/>
    <x v="1"/>
  </r>
  <r>
    <x v="4"/>
    <x v="9"/>
    <s v="Salud"/>
    <x v="0"/>
    <x v="0"/>
    <x v="5928"/>
    <s v="REGULAR"/>
    <s v="HENRIQUEZ PINO MANUEL IGNACIO"/>
    <x v="1"/>
    <s v="Peñalolén"/>
    <s v="Sin Beca"/>
    <s v="Sin Beca"/>
    <s v="AÑO 2018"/>
    <n v="441"/>
    <n v="566"/>
    <n v="465"/>
    <n v="441"/>
    <x v="461"/>
    <s v="CON PSU "/>
    <s v="50 % MENOR "/>
    <s v="Rango 500-549"/>
    <x v="1"/>
  </r>
  <r>
    <x v="4"/>
    <x v="12"/>
    <s v="Salud"/>
    <x v="0"/>
    <x v="0"/>
    <x v="5929"/>
    <s v="REGULAR"/>
    <s v="MIRANDA LOPEZ CAROLINA  ASUNCION"/>
    <x v="0"/>
    <s v="Pudahuel"/>
    <s v="Con Beca"/>
    <s v="Con Beca"/>
    <s v="AÑO 2018"/>
    <n v="443"/>
    <n v="510"/>
    <n v="551"/>
    <n v="443"/>
    <x v="197"/>
    <s v="CON PSU "/>
    <s v="50 % MENOR "/>
    <s v="Rango 500-549"/>
    <x v="1"/>
  </r>
  <r>
    <x v="4"/>
    <x v="14"/>
    <s v="Educación"/>
    <x v="0"/>
    <x v="0"/>
    <x v="5930"/>
    <s v="REGULAR"/>
    <s v="GONZALEZ DIAZ DIEGO ANTONIO"/>
    <x v="1"/>
    <s v="Pedro Aguirre Cerda"/>
    <s v="Sin Beca"/>
    <s v="Sin Beca"/>
    <s v="AÑO 2015"/>
    <n v="443"/>
    <n v="539"/>
    <n v="486"/>
    <n v="443"/>
    <x v="249"/>
    <s v="CON PSU "/>
    <s v="50 % MENOR "/>
    <s v="Rango 500-549"/>
    <x v="1"/>
  </r>
  <r>
    <x v="4"/>
    <x v="23"/>
    <s v="Ingeniería, Ciencia y Tecnología "/>
    <x v="0"/>
    <x v="0"/>
    <x v="5931"/>
    <s v="REGULAR"/>
    <s v="SALAZAR  LIGUENCURA EVA MARGARITA"/>
    <x v="0"/>
    <s v="La Cisterna"/>
    <s v="Con Beca"/>
    <s v="Con Beca"/>
    <s v="AÑO 2018"/>
    <n v="445"/>
    <n v="510"/>
    <n v="536"/>
    <n v="445"/>
    <x v="220"/>
    <s v="CON PSU "/>
    <s v="50 % MENOR "/>
    <s v="Rango 500-549"/>
    <x v="1"/>
  </r>
  <r>
    <x v="4"/>
    <x v="9"/>
    <s v="Salud"/>
    <x v="0"/>
    <x v="0"/>
    <x v="5932"/>
    <s v="REGULAR"/>
    <s v="CERVILLA FONTANILLA JUAN PABLO"/>
    <x v="1"/>
    <s v="La Florida"/>
    <s v="Con Beca"/>
    <s v="Con Beca"/>
    <s v="AÑO 2018"/>
    <n v="445"/>
    <n v="523"/>
    <n v="551"/>
    <n v="445"/>
    <x v="207"/>
    <s v="CON PSU "/>
    <s v="50 % MENOR "/>
    <s v="Rango 500-549"/>
    <x v="1"/>
  </r>
  <r>
    <x v="4"/>
    <x v="19"/>
    <s v="Educación"/>
    <x v="0"/>
    <x v="0"/>
    <x v="5933"/>
    <s v="REGULAR"/>
    <s v="ALARCÓN HURTADO NATHALY"/>
    <x v="0"/>
    <s v="San Joaquín"/>
    <s v="Con Beca"/>
    <s v="Con Beca"/>
    <s v="AÑO 2018"/>
    <n v="445"/>
    <n v="530"/>
    <n v="558"/>
    <n v="445"/>
    <x v="203"/>
    <s v="CON PSU "/>
    <s v="50 % MENOR "/>
    <s v="Rango 500-549"/>
    <x v="1"/>
  </r>
  <r>
    <x v="4"/>
    <x v="12"/>
    <s v="Salud"/>
    <x v="0"/>
    <x v="0"/>
    <x v="5934"/>
    <s v="REGULAR"/>
    <s v="VILLALON JIMENEZ JORNA PAZ"/>
    <x v="0"/>
    <s v="Maipú"/>
    <s v="Sin Beca"/>
    <s v="Sin Beca"/>
    <s v="AÑO 2018"/>
    <n v="445"/>
    <n v="466"/>
    <n v="544"/>
    <n v="445"/>
    <x v="214"/>
    <s v="CON PSU "/>
    <s v="50 % MENOR "/>
    <s v="Rango 500-549"/>
    <x v="1"/>
  </r>
  <r>
    <x v="4"/>
    <x v="18"/>
    <s v="Educación"/>
    <x v="0"/>
    <x v="0"/>
    <x v="5935"/>
    <s v="REGULAR"/>
    <s v="BOLTON HERMAN SAMANTHA "/>
    <x v="0"/>
    <s v="Ñuñoa"/>
    <s v="Sin Beca"/>
    <s v="Con Beca"/>
    <s v="AÑO 2018"/>
    <n v="446"/>
    <n v="481"/>
    <n v="527"/>
    <n v="446"/>
    <x v="217"/>
    <s v="CON PSU "/>
    <s v="50 % MENOR "/>
    <s v="Rango 500-549"/>
    <x v="1"/>
  </r>
  <r>
    <x v="4"/>
    <x v="1"/>
    <s v="Salud"/>
    <x v="1"/>
    <x v="0"/>
    <x v="5936"/>
    <s v="REGULAR"/>
    <s v="MARIFIL MARIÁNGEL MICHELLE VALESCA"/>
    <x v="0"/>
    <s v="Puente Alto"/>
    <s v="Sin Beca"/>
    <s v="Sin Beca"/>
    <s v="AÑO 2018"/>
    <n v="443"/>
    <n v="481"/>
    <n v="536"/>
    <n v="447"/>
    <x v="199"/>
    <s v="CON PSU "/>
    <s v="50 % MAYOR"/>
    <s v="Rango 500-549"/>
    <x v="1"/>
  </r>
  <r>
    <x v="4"/>
    <x v="6"/>
    <s v="Ciencias Sociales"/>
    <x v="0"/>
    <x v="0"/>
    <x v="5937"/>
    <s v="REGULAR"/>
    <s v="ARAOS RIFFO BELEN ALEXANDRA"/>
    <x v="0"/>
    <s v="La Pintana"/>
    <s v="Con Beca"/>
    <s v="Con Beca"/>
    <s v="AÑO 2018"/>
    <n v="448"/>
    <n v="612"/>
    <n v="465"/>
    <n v="448"/>
    <x v="225"/>
    <s v="CON PSU "/>
    <s v="50 % MENOR "/>
    <s v="Rango 500-549"/>
    <x v="1"/>
  </r>
  <r>
    <x v="4"/>
    <x v="8"/>
    <s v="Ciencias Sociales"/>
    <x v="0"/>
    <x v="0"/>
    <x v="5938"/>
    <s v="REGULAR"/>
    <s v="COLIQUEO BECERRA CATALINA PAZ"/>
    <x v="0"/>
    <s v="El Bosque"/>
    <s v="Con Beca"/>
    <s v="Sin Beca"/>
    <s v="AÑO 2018"/>
    <n v="448"/>
    <n v="458"/>
    <n v="558"/>
    <n v="450"/>
    <x v="196"/>
    <s v="CON PSU "/>
    <s v="50 % MAYOR"/>
    <s v="Rango 500-549"/>
    <x v="1"/>
  </r>
  <r>
    <x v="4"/>
    <x v="3"/>
    <s v="Educación"/>
    <x v="0"/>
    <x v="0"/>
    <x v="5939"/>
    <s v="REGULAR"/>
    <s v="CAJAS MOLINA FABIAN  ANGELO"/>
    <x v="1"/>
    <s v="Lo Prado"/>
    <s v="Sin Beca"/>
    <s v="Con Beca"/>
    <s v="AÑO 2018"/>
    <n v="451"/>
    <n v="466"/>
    <n v="536"/>
    <n v="451"/>
    <x v="235"/>
    <s v="CON PSU "/>
    <s v="50 % MENOR "/>
    <s v="Rango 500-549"/>
    <x v="1"/>
  </r>
  <r>
    <x v="4"/>
    <x v="6"/>
    <s v="Ciencias Sociales"/>
    <x v="0"/>
    <x v="0"/>
    <x v="5940"/>
    <s v="REGULAR"/>
    <s v="DIAZ  MARTIN  CONSTANZA JAVIERA "/>
    <x v="0"/>
    <s v="Maipú"/>
    <s v="Sin Beca"/>
    <s v="Con Beca"/>
    <s v="AÑO 2018"/>
    <n v="451"/>
    <n v="503"/>
    <n v="544"/>
    <n v="451"/>
    <x v="454"/>
    <s v="CON PSU "/>
    <s v="50 % MENOR "/>
    <s v="Rango 500-549"/>
    <x v="1"/>
  </r>
  <r>
    <x v="4"/>
    <x v="3"/>
    <s v="Educación"/>
    <x v="0"/>
    <x v="0"/>
    <x v="5941"/>
    <s v="REGULAR"/>
    <s v="GONZALEZ CORDOVA JOSE MIGUEL"/>
    <x v="1"/>
    <s v="Nancagua"/>
    <s v="Sin Beca"/>
    <s v="Con Beca"/>
    <s v="AÑO 2018"/>
    <n v="451"/>
    <n v="458"/>
    <n v="564"/>
    <n v="451"/>
    <x v="215"/>
    <s v="CON PSU "/>
    <s v="50 % MENOR "/>
    <s v="Rango 500-549"/>
    <x v="1"/>
  </r>
  <r>
    <x v="4"/>
    <x v="22"/>
    <s v="Ingeniería, Ciencia y Tecnología "/>
    <x v="0"/>
    <x v="0"/>
    <x v="5942"/>
    <s v="REGULAR"/>
    <s v="RIFFO TAPIA CAMILA  LISSETTE"/>
    <x v="0"/>
    <s v="La Pintana"/>
    <s v="Con Beca"/>
    <s v="Sin Beca"/>
    <s v="AÑO 2018"/>
    <n v="451"/>
    <n v="510"/>
    <n v="527"/>
    <n v="451"/>
    <x v="210"/>
    <s v="CON PSU "/>
    <s v="50 % MENOR "/>
    <s v="Rango 500-549"/>
    <x v="1"/>
  </r>
  <r>
    <x v="4"/>
    <x v="12"/>
    <s v="Salud"/>
    <x v="0"/>
    <x v="0"/>
    <x v="5943"/>
    <s v="REGULAR"/>
    <s v="JARA VALENZUELA MATIAS IGNACIO"/>
    <x v="1"/>
    <s v="Rengo"/>
    <s v="Con Beca"/>
    <s v="Sin Beca"/>
    <s v="AÑO 2018"/>
    <n v="451"/>
    <n v="517"/>
    <n v="544"/>
    <n v="451"/>
    <x v="197"/>
    <s v="CON PSU "/>
    <s v="50 % MENOR "/>
    <s v="Rango 500-549"/>
    <x v="1"/>
  </r>
  <r>
    <x v="4"/>
    <x v="20"/>
    <s v="Salud"/>
    <x v="0"/>
    <x v="0"/>
    <x v="5944"/>
    <s v="REGULAR"/>
    <s v="VARGAS  MARAMBIO CATHERINE IVANNOVA"/>
    <x v="0"/>
    <s v="Talagante"/>
    <s v="Con Beca"/>
    <s v="Sin Beca"/>
    <s v="AÑO 2018"/>
    <n v="451"/>
    <n v="620"/>
    <n v="408"/>
    <n v="451"/>
    <x v="193"/>
    <s v="CON PSU "/>
    <s v="50 % MENOR "/>
    <s v="Rango 500-549"/>
    <x v="1"/>
  </r>
  <r>
    <x v="4"/>
    <x v="9"/>
    <s v="Salud"/>
    <x v="0"/>
    <x v="0"/>
    <x v="5945"/>
    <s v="REGULAR"/>
    <s v="MARIN CASTILLO DAVID ANDRES"/>
    <x v="1"/>
    <s v="Huechuraba"/>
    <s v="Sin Beca"/>
    <s v="Sin Beca"/>
    <s v="AÑO 2018"/>
    <n v="451"/>
    <n v="530"/>
    <n v="495"/>
    <n v="451"/>
    <x v="249"/>
    <s v="CON PSU "/>
    <s v="50 % MENOR "/>
    <s v="Rango 500-549"/>
    <x v="1"/>
  </r>
  <r>
    <x v="4"/>
    <x v="16"/>
    <s v="Ingeniería, Ciencia y Tecnología "/>
    <x v="0"/>
    <x v="0"/>
    <x v="5946"/>
    <s v="REGULAR"/>
    <s v="TAUCÁN  CALDERON MATIAS IGNACIO"/>
    <x v="1"/>
    <s v="Colina"/>
    <s v="Con Beca"/>
    <s v="Con Beca"/>
    <s v="AÑO 2018"/>
    <n v="454"/>
    <n v="510"/>
    <n v="551"/>
    <n v="454"/>
    <x v="197"/>
    <s v="CON PSU "/>
    <s v="50 % MENOR "/>
    <s v="Rango 500-549"/>
    <x v="1"/>
  </r>
  <r>
    <x v="4"/>
    <x v="12"/>
    <s v="Salud"/>
    <x v="0"/>
    <x v="0"/>
    <x v="5947"/>
    <s v="REGULAR"/>
    <s v="ALARCON PINTO RENE RICARDO "/>
    <x v="1"/>
    <s v="Talagante"/>
    <s v="Con Beca"/>
    <s v="Sin Beca"/>
    <s v="AÑO 2018"/>
    <n v="454"/>
    <n v="566"/>
    <n v="465"/>
    <n v="454"/>
    <x v="461"/>
    <s v="CON PSU "/>
    <s v="50 % MENOR "/>
    <s v="Rango 500-549"/>
    <x v="1"/>
  </r>
  <r>
    <x v="4"/>
    <x v="20"/>
    <s v="Salud"/>
    <x v="0"/>
    <x v="1"/>
    <x v="5948"/>
    <s v="REGULAR"/>
    <s v="ORTIZ PEREZ MONICA INES"/>
    <x v="0"/>
    <s v="Maipú"/>
    <s v="Sin Beca"/>
    <s v="Sin Beca"/>
    <s v="AÑO 2017"/>
    <n v="454"/>
    <n v="586"/>
    <n v="421"/>
    <n v="454"/>
    <x v="451"/>
    <s v="CON PSU "/>
    <s v="50 % MENOR "/>
    <s v="Rango 500-549"/>
    <x v="1"/>
  </r>
  <r>
    <x v="4"/>
    <x v="20"/>
    <s v="Salud"/>
    <x v="0"/>
    <x v="0"/>
    <x v="5949"/>
    <s v="REGULAR"/>
    <s v="MARAMBIO ORDOÑEZ AILIN"/>
    <x v="0"/>
    <s v="Renca"/>
    <s v="Sin Beca"/>
    <s v="Sin Beca"/>
    <s v="AÑO 2017"/>
    <n v="454"/>
    <n v="480"/>
    <n v="572"/>
    <n v="454"/>
    <x v="232"/>
    <s v="CON PSU "/>
    <s v="50 % MENOR "/>
    <s v="Rango 500-549"/>
    <x v="1"/>
  </r>
  <r>
    <x v="4"/>
    <x v="9"/>
    <s v="Salud"/>
    <x v="0"/>
    <x v="0"/>
    <x v="5950"/>
    <s v="REGULAR"/>
    <s v="VALENZUELA GOMEZ SAMUEL ALEJANDRO"/>
    <x v="1"/>
    <s v="San Fernando"/>
    <s v="Sin Beca"/>
    <s v="Sin Beca"/>
    <s v="AÑO 2018"/>
    <n v="454"/>
    <n v="503"/>
    <n v="507"/>
    <n v="454"/>
    <x v="214"/>
    <s v="CON PSU "/>
    <s v="50 % MENOR "/>
    <s v="Rango 500-549"/>
    <x v="1"/>
  </r>
  <r>
    <x v="4"/>
    <x v="9"/>
    <s v="Salud"/>
    <x v="0"/>
    <x v="0"/>
    <x v="5951"/>
    <s v="REGULAR"/>
    <s v="GONZALEZ TRANAYAO CAROLINA DENISSE"/>
    <x v="0"/>
    <s v="Maipú"/>
    <s v="Sin Beca"/>
    <s v="Con Beca"/>
    <s v="AÑO 2016"/>
    <n v="455"/>
    <n v="501"/>
    <n v="507"/>
    <n v="455"/>
    <x v="217"/>
    <s v="CON PSU "/>
    <s v="50 % MENOR "/>
    <s v="Rango 500-549"/>
    <x v="1"/>
  </r>
  <r>
    <x v="4"/>
    <x v="4"/>
    <s v="Salud"/>
    <x v="0"/>
    <x v="0"/>
    <x v="5952"/>
    <s v="REGULAR"/>
    <s v="POBLETE DUARTE VANIA  ALEJANDRA"/>
    <x v="0"/>
    <s v="Huechuraba"/>
    <s v="Con Beca"/>
    <s v="Con Beca"/>
    <s v="AÑO 2018"/>
    <n v="455"/>
    <n v="604"/>
    <n v="448"/>
    <n v="455"/>
    <x v="232"/>
    <s v="CON PSU "/>
    <s v="50 % MENOR "/>
    <s v="Rango 500-549"/>
    <x v="1"/>
  </r>
  <r>
    <x v="4"/>
    <x v="4"/>
    <s v="Salud"/>
    <x v="0"/>
    <x v="0"/>
    <x v="5953"/>
    <s v="REGULAR"/>
    <s v="MOLINA  CATALAN  FRANCIS KARINA "/>
    <x v="0"/>
    <s v="Puente Alto"/>
    <s v="Sin Beca"/>
    <s v="Con Beca"/>
    <s v="AÑO 2018"/>
    <n v="454"/>
    <n v="496"/>
    <n v="518"/>
    <n v="455"/>
    <x v="182"/>
    <s v="CON PSU "/>
    <s v="50 % MAYOR"/>
    <s v="Rango 500-549"/>
    <x v="1"/>
  </r>
  <r>
    <x v="4"/>
    <x v="2"/>
    <s v="Educación"/>
    <x v="0"/>
    <x v="0"/>
    <x v="5954"/>
    <s v="REGULAR"/>
    <s v="RIVAS URQUIETA CATALINA SOLEDAD"/>
    <x v="0"/>
    <s v="Quilicura"/>
    <s v="Sin Beca"/>
    <s v="Con Beca"/>
    <s v="AÑO 2018"/>
    <n v="455"/>
    <n v="573"/>
    <n v="507"/>
    <n v="455"/>
    <x v="184"/>
    <s v="CON PSU "/>
    <s v="50 % MENOR "/>
    <s v="Rango 500-549"/>
    <x v="1"/>
  </r>
  <r>
    <x v="4"/>
    <x v="6"/>
    <s v="Ciencias Sociales"/>
    <x v="0"/>
    <x v="0"/>
    <x v="5955"/>
    <s v="REGULAR"/>
    <s v="SAEZ AUGOSTO  ROMINA DE LOS ANGELES"/>
    <x v="0"/>
    <s v="Puente Alto"/>
    <s v="Sin Beca"/>
    <s v="Con Beca"/>
    <s v="AÑO 2018"/>
    <n v="455"/>
    <n v="517"/>
    <n v="495"/>
    <n v="455"/>
    <x v="227"/>
    <s v="CON PSU "/>
    <s v="50 % MENOR "/>
    <s v="Rango 500-549"/>
    <x v="1"/>
  </r>
  <r>
    <x v="4"/>
    <x v="23"/>
    <s v="Ingeniería, Ciencia y Tecnología "/>
    <x v="0"/>
    <x v="0"/>
    <x v="5956"/>
    <s v="REGULAR"/>
    <s v="PLAZA ARANEDA YERKO ESTEBAN"/>
    <x v="1"/>
    <s v="La Pintana"/>
    <s v="Con Beca"/>
    <s v="Con Beca"/>
    <s v="AÑO 2018"/>
    <n v="455"/>
    <n v="510"/>
    <n v="551"/>
    <n v="455"/>
    <x v="197"/>
    <s v="CON PSU "/>
    <s v="50 % MENOR "/>
    <s v="Rango 500-549"/>
    <x v="1"/>
  </r>
  <r>
    <x v="4"/>
    <x v="6"/>
    <s v="Ciencias Sociales"/>
    <x v="0"/>
    <x v="0"/>
    <x v="5957"/>
    <s v="REGULAR"/>
    <s v="VERA OLAVE VÍCTOR JOSÉ"/>
    <x v="1"/>
    <s v="La Florida"/>
    <s v="Sin Beca"/>
    <s v="Sin Beca"/>
    <s v="AÑO 2018"/>
    <n v="455"/>
    <n v="503"/>
    <n v="527"/>
    <n v="455"/>
    <x v="185"/>
    <s v="CON PSU "/>
    <s v="50 % MENOR "/>
    <s v="Rango 500-549"/>
    <x v="1"/>
  </r>
  <r>
    <x v="4"/>
    <x v="9"/>
    <s v="Salud"/>
    <x v="0"/>
    <x v="0"/>
    <x v="5958"/>
    <s v="REGULAR"/>
    <s v="VIDAL CERECER EDGAR ALONSO"/>
    <x v="1"/>
    <s v="Lo Espejo"/>
    <s v="Sin Beca"/>
    <s v="Sin Beca"/>
    <s v="AÑO 2018"/>
    <n v="455"/>
    <n v="489"/>
    <n v="527"/>
    <n v="455"/>
    <x v="196"/>
    <s v="CON PSU "/>
    <s v="50 % MENOR "/>
    <s v="Rango 500-549"/>
    <x v="1"/>
  </r>
  <r>
    <x v="4"/>
    <x v="9"/>
    <s v="Salud"/>
    <x v="0"/>
    <x v="0"/>
    <x v="5959"/>
    <s v="REGULAR"/>
    <s v="ALARCON ESPINOZA CATALINA ESTEFANÍA"/>
    <x v="0"/>
    <s v="Quilicura"/>
    <s v="Sin Beca"/>
    <s v="Sin Beca"/>
    <s v="AÑO 2018"/>
    <n v="455"/>
    <n v="537"/>
    <n v="495"/>
    <n v="455"/>
    <x v="192"/>
    <s v="CON PSU "/>
    <s v="50 % MENOR "/>
    <s v="Rango 500-549"/>
    <x v="1"/>
  </r>
  <r>
    <x v="4"/>
    <x v="3"/>
    <s v="Educación"/>
    <x v="0"/>
    <x v="0"/>
    <x v="5960"/>
    <s v="REGULAR"/>
    <s v="MORALES LILLO MATIAS NICOLAS"/>
    <x v="1"/>
    <s v="Santiago"/>
    <s v="Sin Beca"/>
    <s v="Con Beca"/>
    <s v="AÑO 2013"/>
    <n v="458"/>
    <n v="506"/>
    <n v="518"/>
    <n v="458"/>
    <x v="263"/>
    <s v="CON PSU "/>
    <s v="50 % MENOR "/>
    <s v="Rango 500-549"/>
    <x v="1"/>
  </r>
  <r>
    <x v="4"/>
    <x v="10"/>
    <s v="Salud"/>
    <x v="0"/>
    <x v="0"/>
    <x v="5961"/>
    <s v="REGULAR"/>
    <s v="TORRES OLAVE FELIPE JOSE"/>
    <x v="1"/>
    <s v="Puente Alto"/>
    <s v="Sin Beca"/>
    <s v="Con Beca"/>
    <s v="AÑO 2015"/>
    <n v="459"/>
    <n v="531"/>
    <n v="502"/>
    <n v="459"/>
    <x v="242"/>
    <s v="CON PSU "/>
    <s v="50 % MENOR "/>
    <s v="Rango 500-549"/>
    <x v="1"/>
  </r>
  <r>
    <x v="4"/>
    <x v="10"/>
    <s v="Salud"/>
    <x v="0"/>
    <x v="0"/>
    <x v="5962"/>
    <s v="REGULAR"/>
    <s v="GUAJARDO VALENZUELA NICOLE"/>
    <x v="0"/>
    <s v="Quilicura"/>
    <s v="Sin Beca"/>
    <s v="Con Beca"/>
    <s v="AÑO 2018"/>
    <n v="448"/>
    <n v="530"/>
    <n v="507"/>
    <n v="459"/>
    <x v="210"/>
    <s v="CON PSU "/>
    <s v="50 % MAYOR"/>
    <s v="Rango 500-549"/>
    <x v="1"/>
  </r>
  <r>
    <x v="4"/>
    <x v="6"/>
    <s v="Ciencias Sociales"/>
    <x v="0"/>
    <x v="0"/>
    <x v="5963"/>
    <s v="REGULAR"/>
    <s v="RADEMACHER JORQUERA STEPHANIE"/>
    <x v="0"/>
    <s v="Puente Alto"/>
    <s v="Sin Beca"/>
    <s v="Con Beca"/>
    <s v="AÑO 2017"/>
    <n v="461"/>
    <n v="571"/>
    <n v="514"/>
    <n v="461"/>
    <x v="190"/>
    <s v="CON PSU "/>
    <s v="50 % MENOR "/>
    <s v="Rango 500-549"/>
    <x v="1"/>
  </r>
  <r>
    <x v="4"/>
    <x v="21"/>
    <s v="Educación"/>
    <x v="0"/>
    <x v="0"/>
    <x v="5964"/>
    <s v="REGULAR"/>
    <s v="HERRERA BELTRÁN ANDREA VICTORIA"/>
    <x v="0"/>
    <s v="Puente Alto"/>
    <s v="Con Beca"/>
    <s v="Con Beca"/>
    <s v="AÑO 2018"/>
    <n v="451"/>
    <n v="537"/>
    <n v="536"/>
    <n v="461"/>
    <x v="206"/>
    <s v="CON PSU "/>
    <s v="50 % MAYOR"/>
    <s v="Rango 500-549"/>
    <x v="1"/>
  </r>
  <r>
    <x v="4"/>
    <x v="4"/>
    <s v="Salud"/>
    <x v="0"/>
    <x v="0"/>
    <x v="5965"/>
    <s v="REGULAR"/>
    <s v="MONTOYA AEDO ALINE DAXA"/>
    <x v="0"/>
    <s v="La Reina"/>
    <s v="Con Beca"/>
    <s v="Sin Beca"/>
    <s v="AÑO 2018"/>
    <n v="461"/>
    <n v="481"/>
    <n v="536"/>
    <n v="461"/>
    <x v="199"/>
    <s v="CON PSU "/>
    <s v="50 % MENOR "/>
    <s v="Rango 500-549"/>
    <x v="1"/>
  </r>
  <r>
    <x v="4"/>
    <x v="9"/>
    <s v="Salud"/>
    <x v="0"/>
    <x v="0"/>
    <x v="5966"/>
    <s v="REGULAR"/>
    <s v="ARRIAGADA VALDEBENITO STEFANIA"/>
    <x v="0"/>
    <s v="Maipú"/>
    <s v="Sin Beca"/>
    <s v="Sin Beca"/>
    <s v="AÑO 2018"/>
    <n v="461"/>
    <n v="450"/>
    <n v="581"/>
    <n v="461"/>
    <x v="461"/>
    <s v="CON PSU "/>
    <s v="50 % MENOR "/>
    <s v="Rango 500-549"/>
    <x v="1"/>
  </r>
  <r>
    <x v="4"/>
    <x v="9"/>
    <s v="Salud"/>
    <x v="0"/>
    <x v="0"/>
    <x v="5967"/>
    <s v="REGULAR"/>
    <s v="VEGA MILLAVUD EVELYN DEL CARMEN"/>
    <x v="0"/>
    <s v="Pedro Aguirre Cerda"/>
    <s v="Sin Beca"/>
    <s v="Sin Beca"/>
    <s v="AÑO 2018"/>
    <n v="461"/>
    <n v="503"/>
    <n v="507"/>
    <n v="461"/>
    <x v="214"/>
    <s v="CON PSU "/>
    <s v="50 % MENOR "/>
    <s v="Rango 500-549"/>
    <x v="1"/>
  </r>
  <r>
    <x v="4"/>
    <x v="20"/>
    <s v="Salud"/>
    <x v="0"/>
    <x v="0"/>
    <x v="5968"/>
    <s v="REGULAR"/>
    <s v="FUENTES HEREDIA VICTORIA ESPERANZA"/>
    <x v="0"/>
    <s v="Puente Alto"/>
    <s v="Sin Beca"/>
    <s v="Sin Beca"/>
    <s v="AÑO 2018"/>
    <n v="461"/>
    <n v="424"/>
    <n v="591"/>
    <n v="461"/>
    <x v="222"/>
    <s v="CON PSU "/>
    <s v="50 % MENOR "/>
    <s v="Rango 500-549"/>
    <x v="1"/>
  </r>
  <r>
    <x v="4"/>
    <x v="16"/>
    <s v="Ingeniería, Ciencia y Tecnología "/>
    <x v="0"/>
    <x v="0"/>
    <x v="5969"/>
    <s v="REGULAR"/>
    <s v="NACARATE SEPULVEDA DIEGO ALEJANDRO"/>
    <x v="1"/>
    <s v="Puente Alto"/>
    <s v="Sin Beca"/>
    <s v="Sin Beca"/>
    <s v="AÑO 2018"/>
    <n v="461"/>
    <n v="442"/>
    <n v="570"/>
    <n v="461"/>
    <x v="227"/>
    <s v="CON PSU "/>
    <s v="50 % MENOR "/>
    <s v="Rango 500-549"/>
    <x v="1"/>
  </r>
  <r>
    <x v="4"/>
    <x v="20"/>
    <s v="Salud"/>
    <x v="0"/>
    <x v="0"/>
    <x v="5970"/>
    <s v="REGULAR"/>
    <s v="SAEZ VERGARA CAMILA ALEJANDRA"/>
    <x v="0"/>
    <s v="San Miguel"/>
    <s v="Sin Beca"/>
    <s v="Sin Beca"/>
    <s v="AÑO 2018"/>
    <n v="461"/>
    <n v="481"/>
    <n v="544"/>
    <n v="461"/>
    <x v="249"/>
    <s v="CON PSU "/>
    <s v="50 % MENOR "/>
    <s v="Rango 500-549"/>
    <x v="1"/>
  </r>
  <r>
    <x v="4"/>
    <x v="19"/>
    <s v="Educación"/>
    <x v="0"/>
    <x v="0"/>
    <x v="5971"/>
    <s v="REGULAR"/>
    <s v="AGUIRRE ROMERO PATRICIA GISELLE "/>
    <x v="0"/>
    <s v="La Florida"/>
    <s v="Con Beca"/>
    <s v="Con Beca"/>
    <s v="AÑO 2018"/>
    <n v="464"/>
    <n v="551"/>
    <n v="465"/>
    <n v="464"/>
    <x v="196"/>
    <s v="CON PSU "/>
    <s v="50 % MENOR "/>
    <s v="Rango 500-549"/>
    <x v="1"/>
  </r>
  <r>
    <x v="4"/>
    <x v="20"/>
    <s v="Salud"/>
    <x v="0"/>
    <x v="0"/>
    <x v="5972"/>
    <s v="REGULAR"/>
    <s v="morales gonzalez paulina fernanda"/>
    <x v="0"/>
    <s v="Maipú"/>
    <s v="Sin Beca"/>
    <s v="Sin Beca"/>
    <s v="AÑO 2018"/>
    <n v="464"/>
    <n v="604"/>
    <n v="408"/>
    <n v="464"/>
    <x v="227"/>
    <s v="CON PSU "/>
    <s v="50 % MENOR "/>
    <s v="Rango 500-549"/>
    <x v="1"/>
  </r>
  <r>
    <x v="4"/>
    <x v="12"/>
    <s v="Salud"/>
    <x v="0"/>
    <x v="0"/>
    <x v="5973"/>
    <s v="REGULAR"/>
    <s v="MARTINEZ JARA LUIS HUMBERTO "/>
    <x v="1"/>
    <s v="Puente Alto"/>
    <s v="Sin Beca"/>
    <s v="Sin Beca"/>
    <s v="AÑO 2017"/>
    <n v="464"/>
    <n v="502"/>
    <n v="562"/>
    <n v="464"/>
    <x v="250"/>
    <s v="CON PSU "/>
    <s v="50 % MENOR "/>
    <s v="Rango 500-549"/>
    <x v="1"/>
  </r>
  <r>
    <x v="4"/>
    <x v="6"/>
    <s v="Ciencias Sociales"/>
    <x v="0"/>
    <x v="0"/>
    <x v="5974"/>
    <s v="REGULAR"/>
    <s v="SEGOVIA BRAVO SAMANTHA LORENA "/>
    <x v="0"/>
    <s v="Quilicura"/>
    <s v="Sin Beca"/>
    <s v="Con Beca"/>
    <s v="AÑO 2018"/>
    <n v="460"/>
    <n v="596"/>
    <n v="465"/>
    <n v="465"/>
    <x v="197"/>
    <s v="CON PSU "/>
    <s v="50 % MAYOR"/>
    <s v="Rango 500-549"/>
    <x v="1"/>
  </r>
  <r>
    <x v="4"/>
    <x v="9"/>
    <s v="Salud"/>
    <x v="0"/>
    <x v="0"/>
    <x v="5975"/>
    <s v="REGULAR"/>
    <s v="PASCUAL PARRA AGUSTÍN JESÚS"/>
    <x v="1"/>
    <s v="Maipú"/>
    <s v="Sin Beca"/>
    <s v="Con Beca"/>
    <s v="AÑO 2018"/>
    <n v="466"/>
    <n v="489"/>
    <n v="527"/>
    <n v="466"/>
    <x v="196"/>
    <s v="CON PSU "/>
    <s v="50 % MENOR "/>
    <s v="Rango 500-549"/>
    <x v="1"/>
  </r>
  <r>
    <x v="4"/>
    <x v="8"/>
    <s v="Ciencias Sociales"/>
    <x v="0"/>
    <x v="0"/>
    <x v="5976"/>
    <s v="REGULAR"/>
    <s v="CORNEJO MAURO YERKO"/>
    <x v="1"/>
    <s v="Santiago"/>
    <s v="Con Beca"/>
    <s v="Con Beca"/>
    <s v="AÑO 2018"/>
    <n v="466"/>
    <n v="566"/>
    <n v="448"/>
    <n v="466"/>
    <x v="182"/>
    <s v="CON PSU "/>
    <s v="50 % MENOR "/>
    <s v="Rango 500-549"/>
    <x v="1"/>
  </r>
  <r>
    <x v="4"/>
    <x v="4"/>
    <s v="Salud"/>
    <x v="0"/>
    <x v="0"/>
    <x v="5977"/>
    <s v="REGULAR"/>
    <s v="HERNÁNDEZ JEREZ BÁRBARA ANDREA"/>
    <x v="0"/>
    <s v="La Florida"/>
    <s v="Con Beca"/>
    <s v="Con Beca"/>
    <s v="AÑO 2018"/>
    <n v="466"/>
    <n v="537"/>
    <n v="507"/>
    <n v="466"/>
    <x v="257"/>
    <s v="CON PSU "/>
    <s v="50 % MENOR "/>
    <s v="Rango 500-549"/>
    <x v="1"/>
  </r>
  <r>
    <x v="4"/>
    <x v="20"/>
    <s v="Salud"/>
    <x v="0"/>
    <x v="0"/>
    <x v="5978"/>
    <s v="REGULAR"/>
    <s v="SALAS ESPINOZA CATALINA  ALEXANDRA"/>
    <x v="0"/>
    <s v="ARICA"/>
    <s v="Sin Beca"/>
    <s v="Con Beca"/>
    <s v="AÑO 2018"/>
    <n v="466"/>
    <n v="566"/>
    <n v="495"/>
    <n v="466"/>
    <x v="197"/>
    <s v="CON PSU "/>
    <s v="50 % MENOR "/>
    <s v="Rango 500-549"/>
    <x v="1"/>
  </r>
  <r>
    <x v="4"/>
    <x v="20"/>
    <s v="Salud"/>
    <x v="0"/>
    <x v="0"/>
    <x v="5979"/>
    <s v="REGULAR"/>
    <s v="CASTILLO LEFINAO MARCELA INES "/>
    <x v="0"/>
    <s v="La Florida"/>
    <s v="Sin Beca"/>
    <s v="Con Beca"/>
    <s v="AÑO 2017"/>
    <n v="466"/>
    <n v="603"/>
    <n v="469"/>
    <n v="466"/>
    <x v="243"/>
    <s v="CON PSU "/>
    <s v="50 % MENOR "/>
    <s v="Rango 500-549"/>
    <x v="1"/>
  </r>
  <r>
    <x v="4"/>
    <x v="19"/>
    <s v="Educación"/>
    <x v="0"/>
    <x v="0"/>
    <x v="5980"/>
    <s v="REGULAR"/>
    <s v="JARA HOLDERMAN ALEJANDRA ESCARLET"/>
    <x v="0"/>
    <s v="La Granja"/>
    <s v="Con Beca"/>
    <s v="Con Beca"/>
    <s v="AÑO 2018"/>
    <n v="466"/>
    <n v="523"/>
    <n v="575"/>
    <n v="466"/>
    <x v="455"/>
    <s v="CON PSU "/>
    <s v="50 % MENOR "/>
    <s v="Rango 500-549"/>
    <x v="1"/>
  </r>
  <r>
    <x v="4"/>
    <x v="4"/>
    <s v="Salud"/>
    <x v="0"/>
    <x v="0"/>
    <x v="5981"/>
    <s v="REGULAR"/>
    <s v="CÁDIZ PALACIOS SCARLETTE "/>
    <x v="0"/>
    <s v="La Granja"/>
    <s v="Con Beca"/>
    <s v="Sin Beca"/>
    <s v="AÑO 2018"/>
    <n v="466"/>
    <n v="466"/>
    <n v="601"/>
    <n v="466"/>
    <x v="450"/>
    <s v="CON PSU "/>
    <s v="50 % MENOR "/>
    <s v="Rango 500-549"/>
    <x v="1"/>
  </r>
  <r>
    <x v="4"/>
    <x v="16"/>
    <s v="Ingeniería, Ciencia y Tecnología "/>
    <x v="0"/>
    <x v="0"/>
    <x v="5982"/>
    <s v="REGULAR"/>
    <s v="GONZALEZ CABEZAS FRANCO ANDRES "/>
    <x v="1"/>
    <s v="San Bernardo"/>
    <s v="Con Beca"/>
    <s v="Con Beca"/>
    <s v="AÑO 2018"/>
    <n v="472"/>
    <n v="489"/>
    <n v="586"/>
    <n v="472"/>
    <x v="246"/>
    <s v="CON PSU "/>
    <s v="50 % MENOR "/>
    <s v="Rango 500-549"/>
    <x v="1"/>
  </r>
  <r>
    <x v="4"/>
    <x v="14"/>
    <s v="Educación"/>
    <x v="0"/>
    <x v="0"/>
    <x v="5983"/>
    <s v="REGULAR"/>
    <s v="DE LA FUENTE PAVLICH FABIANA"/>
    <x v="0"/>
    <s v="Maipú"/>
    <s v="Sin Beca"/>
    <s v="Con Beca"/>
    <s v="AÑO 2018"/>
    <n v="472"/>
    <n v="450"/>
    <n v="564"/>
    <n v="472"/>
    <x v="182"/>
    <s v="CON PSU "/>
    <s v="50 % MENOR "/>
    <s v="Rango 500-549"/>
    <x v="1"/>
  </r>
  <r>
    <x v="4"/>
    <x v="12"/>
    <s v="Salud"/>
    <x v="0"/>
    <x v="0"/>
    <x v="5984"/>
    <s v="REGULAR"/>
    <s v="CARRASCO  MIRANDA  AMANDA IGNACIA "/>
    <x v="0"/>
    <s v="El Bosque"/>
    <s v="Sin Beca"/>
    <s v="Con Beca"/>
    <s v="AÑO 2018"/>
    <n v="472"/>
    <n v="544"/>
    <n v="551"/>
    <n v="472"/>
    <x v="261"/>
    <s v="CON PSU "/>
    <s v="50 % MENOR "/>
    <s v="Rango 500-549"/>
    <x v="1"/>
  </r>
  <r>
    <x v="4"/>
    <x v="9"/>
    <s v="Salud"/>
    <x v="0"/>
    <x v="0"/>
    <x v="5985"/>
    <s v="REGULAR"/>
    <s v="RIVERA VERGARA ANDREA  ALEJANDRA"/>
    <x v="0"/>
    <s v="Maipú"/>
    <s v="Con Beca"/>
    <s v="Con Beca"/>
    <s v="AÑO 2018"/>
    <n v="472"/>
    <n v="510"/>
    <n v="551"/>
    <n v="472"/>
    <x v="197"/>
    <s v="CON PSU "/>
    <s v="50 % MENOR "/>
    <s v="Rango 500-549"/>
    <x v="1"/>
  </r>
  <r>
    <x v="4"/>
    <x v="9"/>
    <s v="Salud"/>
    <x v="0"/>
    <x v="0"/>
    <x v="5986"/>
    <s v="REGULAR"/>
    <s v="AGUILERA  RODRIGUEZ  CAMILA ANDREA "/>
    <x v="0"/>
    <s v="Maipú"/>
    <s v="Sin Beca"/>
    <s v="Sin Beca"/>
    <s v="AÑO 2018"/>
    <n v="472"/>
    <n v="481"/>
    <n v="536"/>
    <n v="472"/>
    <x v="199"/>
    <s v="CON PSU "/>
    <s v="50 % MENOR "/>
    <s v="Rango 500-549"/>
    <x v="1"/>
  </r>
  <r>
    <x v="4"/>
    <x v="12"/>
    <s v="Salud"/>
    <x v="0"/>
    <x v="0"/>
    <x v="5987"/>
    <s v="REGULAR"/>
    <s v="MARTÍNEZ FARÍAS ALEXIA KARIN"/>
    <x v="0"/>
    <s v="Pudahuel"/>
    <s v="Sin Beca"/>
    <s v="Sin Beca"/>
    <s v="AÑO 2017"/>
    <n v="472"/>
    <n v="521"/>
    <n v="556"/>
    <n v="472"/>
    <x v="225"/>
    <s v="CON PSU "/>
    <s v="50 % MENOR "/>
    <s v="Rango 500-549"/>
    <x v="1"/>
  </r>
  <r>
    <x v="4"/>
    <x v="21"/>
    <s v="Educación"/>
    <x v="0"/>
    <x v="0"/>
    <x v="5988"/>
    <s v="REGULAR"/>
    <s v="NECULPAN MORALES MIGUEL JUAN PABLO"/>
    <x v="1"/>
    <s v="Conchalí"/>
    <s v="Sin Beca"/>
    <s v="Con Beca"/>
    <s v="AÑO 2016"/>
    <n v="468"/>
    <n v="521"/>
    <n v="496"/>
    <n v="473"/>
    <x v="199"/>
    <s v="CON PSU "/>
    <s v="50 % MAYOR"/>
    <s v="Rango 500-549"/>
    <x v="1"/>
  </r>
  <r>
    <x v="4"/>
    <x v="4"/>
    <s v="Salud"/>
    <x v="0"/>
    <x v="0"/>
    <x v="5989"/>
    <s v="REGULAR"/>
    <s v="ENCINA SALAZAR VALENTINA ALEJANDRA"/>
    <x v="0"/>
    <s v="Isla de Maipo"/>
    <s v="Con Beca"/>
    <s v="Con Beca"/>
    <s v="AÑO 2018"/>
    <n v="474"/>
    <n v="628"/>
    <n v="408"/>
    <n v="474"/>
    <x v="240"/>
    <s v="CON PSU "/>
    <s v="50 % MENOR "/>
    <s v="Rango 500-549"/>
    <x v="1"/>
  </r>
  <r>
    <x v="4"/>
    <x v="1"/>
    <s v="Salud"/>
    <x v="0"/>
    <x v="0"/>
    <x v="5990"/>
    <s v="REGULAR"/>
    <s v="MIRANDA TAPIA  JAVIERA  ANDREA"/>
    <x v="0"/>
    <s v="Puente Alto"/>
    <s v="Con Beca"/>
    <s v="Con Beca"/>
    <s v="AÑO 2018"/>
    <n v="474"/>
    <n v="489"/>
    <n v="527"/>
    <n v="474"/>
    <x v="196"/>
    <s v="CON PSU "/>
    <s v="50 % MENOR "/>
    <s v="Rango 500-549"/>
    <x v="1"/>
  </r>
  <r>
    <x v="4"/>
    <x v="2"/>
    <s v="Educación"/>
    <x v="0"/>
    <x v="0"/>
    <x v="5991"/>
    <s v="REGULAR"/>
    <s v="ARRIAZA LLANOS GISELLE ANAIS"/>
    <x v="0"/>
    <s v="Pudahuel"/>
    <s v="Con Beca"/>
    <s v="Con Beca"/>
    <s v="AÑO 2018"/>
    <n v="474"/>
    <n v="517"/>
    <n v="495"/>
    <n v="474"/>
    <x v="227"/>
    <s v="CON PSU "/>
    <s v="50 % MENOR "/>
    <s v="Rango 500-549"/>
    <x v="1"/>
  </r>
  <r>
    <x v="4"/>
    <x v="12"/>
    <s v="Salud"/>
    <x v="0"/>
    <x v="0"/>
    <x v="5992"/>
    <s v="REGULAR"/>
    <s v="ALIAGA VERGARA BARBARA FLOR"/>
    <x v="0"/>
    <s v="San Joaquín"/>
    <s v="Con Beca"/>
    <s v="Sin Beca"/>
    <s v="AÑO 2018"/>
    <n v="474"/>
    <n v="496"/>
    <n v="507"/>
    <n v="474"/>
    <x v="186"/>
    <s v="CON PSU "/>
    <s v="50 % MENOR "/>
    <s v="Rango 500-549"/>
    <x v="1"/>
  </r>
  <r>
    <x v="4"/>
    <x v="20"/>
    <s v="Salud"/>
    <x v="0"/>
    <x v="0"/>
    <x v="5993"/>
    <s v="REGULAR"/>
    <s v="ORELLANA ZABALA LORENA STEPHANIE"/>
    <x v="0"/>
    <s v="Quilicura"/>
    <s v="Sin Beca"/>
    <s v="Sin Beca"/>
    <s v="AÑO 2016"/>
    <n v="474"/>
    <n v="529"/>
    <n v="507"/>
    <n v="474"/>
    <x v="240"/>
    <s v="CON PSU "/>
    <s v="50 % MENOR "/>
    <s v="Rango 500-549"/>
    <x v="1"/>
  </r>
  <r>
    <x v="4"/>
    <x v="9"/>
    <s v="Salud"/>
    <x v="0"/>
    <x v="0"/>
    <x v="5994"/>
    <s v="REGULAR"/>
    <s v="VALENZUELA LEIVA MANUEL IGNACIO"/>
    <x v="1"/>
    <s v="Chépica"/>
    <s v="Sin Beca"/>
    <s v="Sin Beca"/>
    <s v="AÑO 2018"/>
    <n v="475"/>
    <n v="510"/>
    <n v="495"/>
    <n v="475"/>
    <x v="255"/>
    <s v="CON PSU "/>
    <s v="50 % MENOR "/>
    <s v="Rango 500-549"/>
    <x v="1"/>
  </r>
  <r>
    <x v="4"/>
    <x v="9"/>
    <s v="Salud"/>
    <x v="0"/>
    <x v="0"/>
    <x v="5995"/>
    <s v="REGULAR"/>
    <s v="FUENTES  PINILLA  CONSTANZA VALENTINA "/>
    <x v="0"/>
    <s v="Maipú"/>
    <s v="Sin Beca"/>
    <s v="Con Beca"/>
    <s v="AÑO 2018"/>
    <n v="476"/>
    <n v="544"/>
    <n v="544"/>
    <n v="476"/>
    <x v="203"/>
    <s v="CON PSU "/>
    <s v="50 % MENOR "/>
    <s v="Rango 500-549"/>
    <x v="1"/>
  </r>
  <r>
    <x v="4"/>
    <x v="9"/>
    <s v="Salud"/>
    <x v="0"/>
    <x v="0"/>
    <x v="5996"/>
    <s v="REGULAR"/>
    <s v="OSORIO HINOJOSA CAMILA ALEJANDRA"/>
    <x v="0"/>
    <s v="Puente Alto"/>
    <s v="Sin Beca"/>
    <s v="Con Beca"/>
    <s v="AÑO 2018"/>
    <n v="476"/>
    <n v="604"/>
    <n v="448"/>
    <n v="476"/>
    <x v="232"/>
    <s v="CON PSU "/>
    <s v="50 % MENOR "/>
    <s v="Rango 500-549"/>
    <x v="1"/>
  </r>
  <r>
    <x v="4"/>
    <x v="20"/>
    <s v="Salud"/>
    <x v="0"/>
    <x v="0"/>
    <x v="5997"/>
    <s v="REGULAR"/>
    <s v="COILLA MARTINEZ CAMILA SOLEDAD "/>
    <x v="0"/>
    <s v="San Joaquín"/>
    <s v="Sin Beca"/>
    <s v="Con Beca"/>
    <s v="AÑO 2018"/>
    <n v="476"/>
    <n v="517"/>
    <n v="564"/>
    <n v="476"/>
    <x v="265"/>
    <s v="CON PSU "/>
    <s v="50 % MENOR "/>
    <s v="Rango 500-549"/>
    <x v="1"/>
  </r>
  <r>
    <x v="4"/>
    <x v="8"/>
    <s v="Ciencias Sociales"/>
    <x v="1"/>
    <x v="1"/>
    <x v="5998"/>
    <s v="REGULAR"/>
    <s v="ACOSTA ALVAREZ STEPHANIE YARITZA"/>
    <x v="0"/>
    <s v="Isla de Maipo"/>
    <s v="Sin Beca"/>
    <s v="Sin Beca"/>
    <s v="AÑO 2013"/>
    <n v="476"/>
    <n v="616"/>
    <n v="436"/>
    <n v="476"/>
    <x v="232"/>
    <s v="CON PSU "/>
    <s v="50 % MENOR "/>
    <s v="Rango 500-549"/>
    <x v="1"/>
  </r>
  <r>
    <x v="4"/>
    <x v="1"/>
    <s v="Salud"/>
    <x v="0"/>
    <x v="0"/>
    <x v="5999"/>
    <s v="REGULAR"/>
    <s v="LEVICURA VERA PAULINA  ANDREA"/>
    <x v="0"/>
    <s v="Puente Alto"/>
    <s v="Sin Beca"/>
    <s v="Con Beca"/>
    <s v="AÑO 2018"/>
    <n v="478"/>
    <n v="510"/>
    <n v="518"/>
    <n v="478"/>
    <x v="193"/>
    <s v="CON PSU "/>
    <s v="50 % MENOR "/>
    <s v="Rango 500-549"/>
    <x v="1"/>
  </r>
  <r>
    <x v="4"/>
    <x v="14"/>
    <s v="Educación"/>
    <x v="0"/>
    <x v="0"/>
    <x v="6000"/>
    <s v="REGULAR"/>
    <s v="VALDIVIA MOLINA DANIEL ALEJANDRO"/>
    <x v="1"/>
    <s v="Lo Espejo"/>
    <s v="Con Beca"/>
    <s v="Con Beca"/>
    <s v="AÑO 2018"/>
    <n v="478"/>
    <n v="588"/>
    <n v="465"/>
    <n v="481"/>
    <x v="224"/>
    <s v="CON PSU "/>
    <s v="50 % MAYOR"/>
    <s v="Rango 500-549"/>
    <x v="1"/>
  </r>
  <r>
    <x v="4"/>
    <x v="4"/>
    <s v="Salud"/>
    <x v="0"/>
    <x v="0"/>
    <x v="6001"/>
    <s v="REGULAR"/>
    <s v="ALCAYAGA GUERRERO FERNANDO DANIEL"/>
    <x v="1"/>
    <s v="La Florida"/>
    <s v="Con Beca"/>
    <s v="Con Beca"/>
    <s v="AÑO 2018"/>
    <n v="482"/>
    <n v="481"/>
    <n v="558"/>
    <n v="482"/>
    <x v="204"/>
    <s v="CON PSU "/>
    <s v="50 % MENOR "/>
    <s v="Rango 500-549"/>
    <x v="1"/>
  </r>
  <r>
    <x v="4"/>
    <x v="2"/>
    <s v="Educación"/>
    <x v="0"/>
    <x v="0"/>
    <x v="6002"/>
    <s v="REGULAR"/>
    <s v="ROJO TORO FRANCISCO GIOVANNI"/>
    <x v="1"/>
    <s v="Lampa"/>
    <s v="Con Beca"/>
    <s v="Con Beca"/>
    <s v="AÑO 2018"/>
    <n v="482"/>
    <n v="517"/>
    <n v="544"/>
    <n v="482"/>
    <x v="197"/>
    <s v="CON PSU "/>
    <s v="50 % MENOR "/>
    <s v="Rango 500-549"/>
    <x v="1"/>
  </r>
  <r>
    <x v="4"/>
    <x v="14"/>
    <s v="Educación"/>
    <x v="0"/>
    <x v="0"/>
    <x v="6003"/>
    <s v="REGULAR"/>
    <s v="ESPINOZA  CORDOVA CATALINA FERNANDA"/>
    <x v="0"/>
    <s v="Maipú"/>
    <s v="Sin Beca"/>
    <s v="Con Beca"/>
    <s v="AÑO 2018"/>
    <n v="482"/>
    <n v="604"/>
    <n v="465"/>
    <n v="482"/>
    <x v="239"/>
    <s v="CON PSU "/>
    <s v="50 % MENOR "/>
    <s v="Rango 500-549"/>
    <x v="1"/>
  </r>
  <r>
    <x v="4"/>
    <x v="18"/>
    <s v="Educación"/>
    <x v="0"/>
    <x v="0"/>
    <x v="6004"/>
    <s v="REGULAR"/>
    <s v="CASTILLO BASCUÑÁN ANDREA BELÉN"/>
    <x v="0"/>
    <s v="Maipú"/>
    <s v="Con Beca"/>
    <s v="Con Beca"/>
    <s v="AÑO 2018"/>
    <n v="482"/>
    <n v="496"/>
    <n v="507"/>
    <n v="482"/>
    <x v="186"/>
    <s v="CON PSU "/>
    <s v="50 % MENOR "/>
    <s v="Rango 500-549"/>
    <x v="1"/>
  </r>
  <r>
    <x v="4"/>
    <x v="20"/>
    <s v="Salud"/>
    <x v="0"/>
    <x v="0"/>
    <x v="4105"/>
    <s v="REGULAR"/>
    <s v="CORVALAN DAGUER PATRICIA MACARENA"/>
    <x v="0"/>
    <s v="Maipú"/>
    <s v="Sin Beca"/>
    <s v="Sin Beca"/>
    <s v="AÑO 2018"/>
    <n v="482"/>
    <n v="537"/>
    <n v="465"/>
    <n v="482"/>
    <x v="235"/>
    <s v="CON PSU "/>
    <s v="50 % MENOR "/>
    <s v="Rango 500-549"/>
    <x v="1"/>
  </r>
  <r>
    <x v="4"/>
    <x v="20"/>
    <s v="Salud"/>
    <x v="0"/>
    <x v="0"/>
    <x v="6005"/>
    <s v="REGULAR"/>
    <s v=" GUTIERREZ BUSTAMANTE  JAVIERA KARUBA"/>
    <x v="0"/>
    <s v="La Granja"/>
    <s v="Sin Beca"/>
    <s v="Sin Beca"/>
    <s v="AÑO 2018"/>
    <n v="476"/>
    <n v="503"/>
    <n v="544"/>
    <n v="483"/>
    <x v="454"/>
    <s v="CON PSU "/>
    <s v="50 % MAYOR"/>
    <s v="Rango 500-549"/>
    <x v="1"/>
  </r>
  <r>
    <x v="4"/>
    <x v="6"/>
    <s v="Ciencias Sociales"/>
    <x v="1"/>
    <x v="0"/>
    <x v="6006"/>
    <s v="REGULAR"/>
    <s v="VIVANCO ARAYA GABRIELA  ALEJANDRA "/>
    <x v="0"/>
    <s v="El Monte"/>
    <s v="Sin Beca"/>
    <s v="Sin Beca"/>
    <s v="AÑO 2018"/>
    <n v="484"/>
    <n v="551"/>
    <n v="481"/>
    <n v="484"/>
    <x v="192"/>
    <s v="CON PSU "/>
    <s v="50 % MENOR "/>
    <s v="Rango 500-549"/>
    <x v="1"/>
  </r>
  <r>
    <x v="4"/>
    <x v="9"/>
    <s v="Salud"/>
    <x v="0"/>
    <x v="0"/>
    <x v="6007"/>
    <s v="REGULAR"/>
    <s v="ZÚÑIGA ARAYA TIARE ANDREA IGNACIA"/>
    <x v="0"/>
    <s v="Recoleta"/>
    <s v="Sin Beca"/>
    <s v="Con Beca"/>
    <s v="AÑO 2018"/>
    <n v="486"/>
    <n v="496"/>
    <n v="518"/>
    <n v="486"/>
    <x v="182"/>
    <s v="CON PSU "/>
    <s v="50 % MENOR "/>
    <s v="Rango 500-549"/>
    <x v="1"/>
  </r>
  <r>
    <x v="4"/>
    <x v="18"/>
    <s v="Educación"/>
    <x v="0"/>
    <x v="0"/>
    <x v="6008"/>
    <s v="REGULAR"/>
    <s v="VEGA  ALCAINO MELANIE SCARLETT MARIA PÍA"/>
    <x v="0"/>
    <s v="Calera de Tango"/>
    <s v="Con Beca"/>
    <s v="Con Beca"/>
    <s v="AÑO 2018"/>
    <n v="486"/>
    <n v="517"/>
    <n v="558"/>
    <n v="486"/>
    <x v="246"/>
    <s v="CON PSU "/>
    <s v="50 % MENOR "/>
    <s v="Rango 500-549"/>
    <x v="1"/>
  </r>
  <r>
    <x v="4"/>
    <x v="17"/>
    <s v="Ingeniería, Ciencia y Tecnología "/>
    <x v="0"/>
    <x v="0"/>
    <x v="6009"/>
    <s v="REGULAR"/>
    <s v="GAJARDO VÁSQUEZ CRISTIAN ENRIQUE"/>
    <x v="1"/>
    <s v="La Pintana"/>
    <s v="Con Beca"/>
    <s v="Con Beca"/>
    <s v="AÑO 2018"/>
    <n v="486"/>
    <n v="558"/>
    <n v="536"/>
    <n v="486"/>
    <x v="188"/>
    <s v="CON PSU "/>
    <s v="50 % MENOR "/>
    <s v="Rango 500-549"/>
    <x v="1"/>
  </r>
  <r>
    <x v="4"/>
    <x v="9"/>
    <s v="Salud"/>
    <x v="0"/>
    <x v="0"/>
    <x v="6010"/>
    <s v="REGULAR"/>
    <s v="RIVAS CACAES GIOVANNA JACKELINE"/>
    <x v="0"/>
    <s v="La Cisterna"/>
    <s v="Sin Beca"/>
    <s v="Con Beca"/>
    <s v="AÑO 2018"/>
    <n v="486"/>
    <n v="537"/>
    <n v="536"/>
    <n v="486"/>
    <x v="206"/>
    <s v="CON PSU "/>
    <s v="50 % MENOR "/>
    <s v="Rango 500-549"/>
    <x v="1"/>
  </r>
  <r>
    <x v="4"/>
    <x v="21"/>
    <s v="Educación"/>
    <x v="0"/>
    <x v="0"/>
    <x v="6011"/>
    <s v="REGULAR"/>
    <s v="HERNANDEZ ESCOBAR SOFIA PAZ"/>
    <x v="0"/>
    <s v="Machalí"/>
    <s v="Sin Beca"/>
    <s v="Con Beca"/>
    <s v="AÑO 2018"/>
    <n v="486"/>
    <n v="537"/>
    <n v="495"/>
    <n v="486"/>
    <x v="192"/>
    <s v="CON PSU "/>
    <s v="50 % MENOR "/>
    <s v="Rango 500-549"/>
    <x v="1"/>
  </r>
  <r>
    <x v="4"/>
    <x v="20"/>
    <s v="Salud"/>
    <x v="0"/>
    <x v="0"/>
    <x v="6012"/>
    <s v="REGULAR"/>
    <s v="GODOY SEVERINO VALENTINA XIMENA"/>
    <x v="0"/>
    <s v="Puente Alto"/>
    <s v="Sin Beca"/>
    <s v="Con Beca"/>
    <s v="AÑO 2018"/>
    <n v="486"/>
    <n v="474"/>
    <n v="544"/>
    <n v="486"/>
    <x v="238"/>
    <s v="CON PSU "/>
    <s v="50 % MENOR "/>
    <s v="Rango 500-549"/>
    <x v="1"/>
  </r>
  <r>
    <x v="4"/>
    <x v="1"/>
    <s v="Salud"/>
    <x v="0"/>
    <x v="0"/>
    <x v="6013"/>
    <s v="REGULAR"/>
    <s v="RAMÍREZ CASTÁN EZEQUIEL ANDRÉS"/>
    <x v="1"/>
    <s v="Puente Alto"/>
    <s v="Sin Beca"/>
    <s v="Con Beca"/>
    <s v="AÑO 2018"/>
    <n v="486"/>
    <n v="415"/>
    <n v="591"/>
    <n v="486"/>
    <x v="200"/>
    <s v="CON PSU "/>
    <s v="50 % MENOR "/>
    <s v="Rango 500-549"/>
    <x v="1"/>
  </r>
  <r>
    <x v="4"/>
    <x v="17"/>
    <s v="Ingeniería, Ciencia y Tecnología "/>
    <x v="0"/>
    <x v="0"/>
    <x v="6014"/>
    <s v="REGULAR"/>
    <s v="SANHUEZA RUBIO CARLOS FELIPE "/>
    <x v="1"/>
    <s v="Quilicura"/>
    <s v="Sin Beca"/>
    <s v="Con Beca"/>
    <s v="AÑO 2018"/>
    <n v="486"/>
    <n v="517"/>
    <n v="581"/>
    <n v="486"/>
    <x v="455"/>
    <s v="CON PSU "/>
    <s v="50 % MENOR "/>
    <s v="Rango 500-549"/>
    <x v="1"/>
  </r>
  <r>
    <x v="4"/>
    <x v="9"/>
    <s v="Salud"/>
    <x v="0"/>
    <x v="1"/>
    <x v="6015"/>
    <s v="REGULAR"/>
    <s v="VARGAS GONZÁLEZ TAMARA ALEJANDRA"/>
    <x v="0"/>
    <s v="San Bernardo"/>
    <s v="Sin Beca"/>
    <s v="Con Beca"/>
    <s v="AÑO 2018"/>
    <n v="486"/>
    <n v="580"/>
    <n v="507"/>
    <n v="486"/>
    <x v="456"/>
    <s v="CON PSU "/>
    <s v="50 % MENOR "/>
    <s v="Rango 500-549"/>
    <x v="1"/>
  </r>
  <r>
    <x v="4"/>
    <x v="14"/>
    <s v="Educación"/>
    <x v="0"/>
    <x v="0"/>
    <x v="6016"/>
    <s v="REGULAR"/>
    <s v="GONZALEZ PAVEZ CRISTIAN NICOLAS"/>
    <x v="1"/>
    <s v="San Fernando"/>
    <s v="Sin Beca"/>
    <s v="Con Beca"/>
    <s v="AÑO 2018"/>
    <n v="486"/>
    <n v="517"/>
    <n v="518"/>
    <n v="486"/>
    <x v="452"/>
    <s v="CON PSU "/>
    <s v="50 % MENOR "/>
    <s v="Rango 500-549"/>
    <x v="1"/>
  </r>
  <r>
    <x v="4"/>
    <x v="3"/>
    <s v="Educación"/>
    <x v="0"/>
    <x v="1"/>
    <x v="6017"/>
    <s v="REGULAR"/>
    <s v="DAVINSON SEVERINO FELIPE"/>
    <x v="1"/>
    <s v="Santiago"/>
    <s v="Sin Beca"/>
    <s v="Con Beca"/>
    <s v="AÑO 2018"/>
    <n v="486"/>
    <n v="517"/>
    <n v="536"/>
    <n v="486"/>
    <x v="224"/>
    <s v="CON PSU "/>
    <s v="50 % MENOR "/>
    <s v="Rango 500-549"/>
    <x v="1"/>
  </r>
  <r>
    <x v="4"/>
    <x v="16"/>
    <s v="Ingeniería, Ciencia y Tecnología "/>
    <x v="0"/>
    <x v="0"/>
    <x v="6018"/>
    <s v="REGULAR"/>
    <s v="BARRIENTOS TORRES DIEGO ALEJANDRO"/>
    <x v="1"/>
    <s v="San Miguel"/>
    <s v="Sin Beca"/>
    <s v="Con Beca"/>
    <s v="AÑO 2018"/>
    <n v="486"/>
    <n v="481"/>
    <n v="518"/>
    <n v="486"/>
    <x v="234"/>
    <s v="CON PSU "/>
    <s v="50 % MENOR "/>
    <s v="Rango 500-549"/>
    <x v="1"/>
  </r>
  <r>
    <x v="4"/>
    <x v="6"/>
    <s v="Ciencias Sociales"/>
    <x v="0"/>
    <x v="0"/>
    <x v="6019"/>
    <s v="REGULAR"/>
    <s v="FUENTES CHARLIN ISABEL ANGELICA "/>
    <x v="0"/>
    <s v="Las Condes"/>
    <s v="Sin Beca"/>
    <s v="Con Beca"/>
    <s v="AÑO 2018"/>
    <n v="486"/>
    <n v="523"/>
    <n v="551"/>
    <n v="486"/>
    <x v="207"/>
    <s v="CON PSU "/>
    <s v="50 % MENOR "/>
    <s v="Rango 500-549"/>
    <x v="1"/>
  </r>
  <r>
    <x v="4"/>
    <x v="9"/>
    <s v="Salud"/>
    <x v="0"/>
    <x v="0"/>
    <x v="6020"/>
    <s v="REGULAR"/>
    <s v="TORRENS SILVA BARBARA GABRIELA"/>
    <x v="0"/>
    <s v="San Joaquín"/>
    <s v="Sin Beca"/>
    <s v="Sin Beca"/>
    <s v="AÑO 2016"/>
    <n v="486"/>
    <n v="501"/>
    <n v="552"/>
    <n v="486"/>
    <x v="224"/>
    <s v="CON PSU "/>
    <s v="50 % MENOR "/>
    <s v="Rango 500-549"/>
    <x v="1"/>
  </r>
  <r>
    <x v="4"/>
    <x v="20"/>
    <s v="Salud"/>
    <x v="0"/>
    <x v="0"/>
    <x v="6021"/>
    <s v="REGULAR"/>
    <s v="ARELLANO EMENEGGER MARCELA VALESKA"/>
    <x v="0"/>
    <s v="San Bernardo"/>
    <s v="Sin Beca"/>
    <s v="Sin Beca"/>
    <s v="AÑO 2018"/>
    <n v="474"/>
    <n v="580"/>
    <n v="429"/>
    <n v="488"/>
    <x v="258"/>
    <s v="CON PSU "/>
    <s v="50 % MAYOR"/>
    <s v="Rango 500-549"/>
    <x v="1"/>
  </r>
  <r>
    <x v="4"/>
    <x v="20"/>
    <s v="Salud"/>
    <x v="0"/>
    <x v="0"/>
    <x v="6022"/>
    <s v="REGULAR"/>
    <s v="EPUÑAN MARDONES GLORIA ELIZABETH"/>
    <x v="0"/>
    <s v="Lo Espejo"/>
    <s v="Sin Beca"/>
    <s v="Sin Beca"/>
    <s v="AÑO 2018"/>
    <n v="489"/>
    <n v="544"/>
    <n v="481"/>
    <n v="489"/>
    <x v="249"/>
    <s v="CON PSU "/>
    <s v="50 % MENOR "/>
    <s v="Rango 500-549"/>
    <x v="1"/>
  </r>
  <r>
    <x v="4"/>
    <x v="20"/>
    <s v="Salud"/>
    <x v="0"/>
    <x v="0"/>
    <x v="6023"/>
    <s v="REGULAR"/>
    <s v="UMAÑA MACHUCA GENESIS MACARENA"/>
    <x v="0"/>
    <s v="Maipú"/>
    <s v="Sin Beca"/>
    <s v="Sin Beca"/>
    <s v="AÑO 2018"/>
    <n v="489"/>
    <n v="530"/>
    <n v="544"/>
    <n v="489"/>
    <x v="207"/>
    <s v="CON PSU "/>
    <s v="50 % MENOR "/>
    <s v="Rango 500-549"/>
    <x v="1"/>
  </r>
  <r>
    <x v="4"/>
    <x v="9"/>
    <s v="Salud"/>
    <x v="0"/>
    <x v="1"/>
    <x v="6024"/>
    <s v="REGULAR"/>
    <s v="FERNÁNDEZ ABARCA KARINA DE LOS ANGELES"/>
    <x v="0"/>
    <s v="Puente Alto"/>
    <s v="Sin Beca"/>
    <s v="Sin Beca"/>
    <s v="AÑO 2018"/>
    <n v="489"/>
    <n v="517"/>
    <n v="507"/>
    <n v="489"/>
    <x v="263"/>
    <s v="CON PSU "/>
    <s v="50 % MENOR "/>
    <s v="Rango 500-549"/>
    <x v="1"/>
  </r>
  <r>
    <x v="4"/>
    <x v="9"/>
    <s v="Salud"/>
    <x v="0"/>
    <x v="0"/>
    <x v="6025"/>
    <s v="REGULAR"/>
    <s v="LAGOS ORTIZ MILENIC PATRICIA"/>
    <x v="0"/>
    <s v="San Miguel"/>
    <s v="Sin Beca"/>
    <s v="Sin Beca"/>
    <s v="AÑO 2018"/>
    <n v="489"/>
    <n v="481"/>
    <n v="527"/>
    <n v="489"/>
    <x v="217"/>
    <s v="CON PSU "/>
    <s v="50 % MENOR "/>
    <s v="Rango 500-549"/>
    <x v="1"/>
  </r>
  <r>
    <x v="4"/>
    <x v="4"/>
    <s v="Salud"/>
    <x v="0"/>
    <x v="0"/>
    <x v="6026"/>
    <s v="REGULAR"/>
    <s v="MORENO COLIPE CARLA  ANDREA"/>
    <x v="0"/>
    <s v="Puente Alto"/>
    <s v="Sin Beca"/>
    <s v="Con Beca"/>
    <s v="AÑO 2018"/>
    <n v="492"/>
    <n v="496"/>
    <n v="536"/>
    <n v="492"/>
    <x v="192"/>
    <s v="CON PSU "/>
    <s v="50 % MENOR "/>
    <s v="Rango 500-549"/>
    <x v="1"/>
  </r>
  <r>
    <x v="4"/>
    <x v="7"/>
    <s v="Salud"/>
    <x v="0"/>
    <x v="0"/>
    <x v="3187"/>
    <s v="REGULAR"/>
    <s v="AGUILAR MUÑOZ GENESIS TAMARA"/>
    <x v="0"/>
    <s v="Puente Alto"/>
    <s v="Sin Beca"/>
    <s v="Sin Beca"/>
    <s v="AÑO 2016"/>
    <n v="492"/>
    <n v="465"/>
    <n v="539"/>
    <n v="492"/>
    <x v="179"/>
    <s v="CON PSU "/>
    <s v="50 % MENOR "/>
    <s v="Rango 500-549"/>
    <x v="1"/>
  </r>
  <r>
    <x v="4"/>
    <x v="16"/>
    <s v="Ingeniería, Ciencia y Tecnología "/>
    <x v="0"/>
    <x v="1"/>
    <x v="6027"/>
    <s v="REGULAR"/>
    <s v="CUEVAS ROBLES JOSE IGNACIO"/>
    <x v="1"/>
    <s v="El Bosque"/>
    <s v="Con Beca"/>
    <s v="Sin Beca"/>
    <s v="AÑO 2014"/>
    <n v="494"/>
    <n v="491"/>
    <n v="549"/>
    <n v="494"/>
    <x v="216"/>
    <s v="CON PSU "/>
    <s v="50 % MENOR "/>
    <s v="Rango 500-549"/>
    <x v="1"/>
  </r>
  <r>
    <x v="4"/>
    <x v="17"/>
    <s v="Ingeniería, Ciencia y Tecnología "/>
    <x v="0"/>
    <x v="0"/>
    <x v="6028"/>
    <s v="REGULAR"/>
    <s v="MARTÍNEZ VALDIVIA JUSTIN ANDRES"/>
    <x v="1"/>
    <s v="La Florida"/>
    <s v="Con Beca"/>
    <s v="Con Beca"/>
    <s v="AÑO 2018"/>
    <n v="495"/>
    <n v="489"/>
    <n v="527"/>
    <n v="495"/>
    <x v="196"/>
    <s v="CON PSU "/>
    <s v="50 % MENOR "/>
    <s v="Rango 500-549"/>
    <x v="1"/>
  </r>
  <r>
    <x v="4"/>
    <x v="20"/>
    <s v="Salud"/>
    <x v="0"/>
    <x v="0"/>
    <x v="6029"/>
    <s v="REGULAR"/>
    <s v="bascur vega VALENTINA ISABEL"/>
    <x v="0"/>
    <s v="Pudahuel"/>
    <s v="Sin Beca"/>
    <s v="Con Beca"/>
    <s v="AÑO 2018"/>
    <n v="495"/>
    <n v="573"/>
    <n v="507"/>
    <n v="495"/>
    <x v="184"/>
    <s v="CON PSU "/>
    <s v="50 % MENOR "/>
    <s v="Rango 500-549"/>
    <x v="1"/>
  </r>
  <r>
    <x v="4"/>
    <x v="5"/>
    <s v="Ciencias Sociales"/>
    <x v="0"/>
    <x v="0"/>
    <x v="6030"/>
    <s v="REGULAR"/>
    <s v="SAAVEDRA LILLO LUIS IGNACIO"/>
    <x v="1"/>
    <s v="El Bosque"/>
    <s v="Con Beca"/>
    <s v="Sin Beca"/>
    <s v="AÑO 2015"/>
    <n v="480"/>
    <n v="616"/>
    <n v="465"/>
    <n v="495"/>
    <x v="265"/>
    <s v="CON PSU "/>
    <s v="50 % MAYOR"/>
    <s v="Rango 500-549"/>
    <x v="1"/>
  </r>
  <r>
    <x v="4"/>
    <x v="20"/>
    <s v="Salud"/>
    <x v="0"/>
    <x v="0"/>
    <x v="6031"/>
    <s v="REGULAR"/>
    <s v="LAGOS  NUÑEZ  CAMILA FRANCISCA "/>
    <x v="0"/>
    <s v="Curicó"/>
    <s v="Sin Beca"/>
    <s v="Con Beca"/>
    <s v="AÑO 2018"/>
    <n v="496"/>
    <n v="551"/>
    <n v="527"/>
    <n v="496"/>
    <x v="460"/>
    <s v="CON PSU "/>
    <s v="50 % MENOR "/>
    <s v="Rango 500-549"/>
    <x v="1"/>
  </r>
  <r>
    <x v="4"/>
    <x v="9"/>
    <s v="Salud"/>
    <x v="0"/>
    <x v="0"/>
    <x v="6032"/>
    <s v="REGULAR"/>
    <s v="DIAZ LARA SABRINA GRACE"/>
    <x v="0"/>
    <s v="Peñalolén"/>
    <s v="Sin Beca"/>
    <s v="Con Beca"/>
    <s v="AÑO 2017"/>
    <n v="496"/>
    <n v="508"/>
    <n v="572"/>
    <n v="496"/>
    <x v="184"/>
    <s v="CON PSU "/>
    <s v="50 % MENOR "/>
    <s v="Rango 500-549"/>
    <x v="1"/>
  </r>
  <r>
    <x v="4"/>
    <x v="7"/>
    <s v="Salud"/>
    <x v="0"/>
    <x v="0"/>
    <x v="6033"/>
    <s v="REGULAR"/>
    <s v="SAA PANGUE CAMILA  ANDREA"/>
    <x v="0"/>
    <s v="Putaendo"/>
    <s v="Sin Beca"/>
    <s v="Con Beca"/>
    <s v="AÑO 2018"/>
    <n v="496"/>
    <n v="466"/>
    <n v="536"/>
    <n v="496"/>
    <x v="235"/>
    <s v="CON PSU "/>
    <s v="50 % MENOR "/>
    <s v="Rango 500-549"/>
    <x v="1"/>
  </r>
  <r>
    <x v="4"/>
    <x v="12"/>
    <s v="Salud"/>
    <x v="0"/>
    <x v="0"/>
    <x v="6034"/>
    <s v="REGULAR"/>
    <s v="GIGOUX LÓPEZ CAROLINA KATHERINE "/>
    <x v="0"/>
    <s v="Puente Alto"/>
    <s v="Con Beca"/>
    <s v="Sin Beca"/>
    <s v="AÑO 2018"/>
    <n v="496"/>
    <n v="481"/>
    <n v="536"/>
    <n v="496"/>
    <x v="199"/>
    <s v="CON PSU "/>
    <s v="50 % MENOR "/>
    <s v="Rango 500-549"/>
    <x v="1"/>
  </r>
  <r>
    <x v="4"/>
    <x v="9"/>
    <s v="Salud"/>
    <x v="0"/>
    <x v="0"/>
    <x v="6035"/>
    <s v="REGULAR"/>
    <s v="VELASQUEZ RAMIREZ CATALINA MONSERRAT"/>
    <x v="0"/>
    <s v="La Granja"/>
    <s v="Sin Beca"/>
    <s v="Sin Beca"/>
    <s v="AÑO 2018"/>
    <n v="496"/>
    <n v="517"/>
    <n v="527"/>
    <n v="496"/>
    <x v="257"/>
    <s v="CON PSU "/>
    <s v="50 % MENOR "/>
    <s v="Rango 500-549"/>
    <x v="1"/>
  </r>
  <r>
    <x v="4"/>
    <x v="10"/>
    <s v="Salud"/>
    <x v="0"/>
    <x v="0"/>
    <x v="6036"/>
    <s v="REGULAR"/>
    <s v="GONZALEZ CORTEZ CATALINA BELEN"/>
    <x v="0"/>
    <s v="Paine"/>
    <s v="Sin Beca"/>
    <s v="Sin Beca"/>
    <s v="AÑO 2013"/>
    <n v="496"/>
    <n v="521"/>
    <n v="485"/>
    <n v="496"/>
    <x v="200"/>
    <s v="CON PSU "/>
    <s v="50 % MENOR "/>
    <s v="Rango 500-549"/>
    <x v="1"/>
  </r>
  <r>
    <x v="4"/>
    <x v="12"/>
    <s v="Salud"/>
    <x v="0"/>
    <x v="0"/>
    <x v="6037"/>
    <s v="REGULAR"/>
    <s v="OLIVARES  DUARTE JAVIERA  ALEJANDRA"/>
    <x v="0"/>
    <s v="La Florida"/>
    <s v="Sin Beca"/>
    <s v="Con Beca"/>
    <s v="AÑO 2017"/>
    <n v="496"/>
    <n v="473"/>
    <n v="606"/>
    <n v="497"/>
    <x v="231"/>
    <s v="CON PSU "/>
    <s v="50 % MAYOR"/>
    <s v="Rango 500-549"/>
    <x v="1"/>
  </r>
  <r>
    <x v="4"/>
    <x v="10"/>
    <s v="Salud"/>
    <x v="0"/>
    <x v="0"/>
    <x v="6038"/>
    <s v="REGULAR"/>
    <s v="MONTERREY JIMENEZ ANAIS ANTONIA"/>
    <x v="0"/>
    <s v="San Bernardo"/>
    <s v="Sin Beca"/>
    <s v="Con Beca"/>
    <s v="AÑO 2018"/>
    <n v="496"/>
    <n v="510"/>
    <n v="544"/>
    <n v="497"/>
    <x v="458"/>
    <s v="CON PSU "/>
    <s v="50 % MAYOR"/>
    <s v="Rango 500-549"/>
    <x v="1"/>
  </r>
  <r>
    <x v="4"/>
    <x v="12"/>
    <s v="Salud"/>
    <x v="0"/>
    <x v="0"/>
    <x v="6039"/>
    <s v="REGULAR"/>
    <s v="LUARTE MUÑOZ NICOLAS IGNACIO"/>
    <x v="1"/>
    <s v="Conchalí"/>
    <s v="Sin Beca"/>
    <s v="Sin Beca"/>
    <s v="AÑO 2018"/>
    <n v="482"/>
    <n v="474"/>
    <n v="544"/>
    <n v="499"/>
    <x v="238"/>
    <s v="CON PSU "/>
    <s v="50 % MAYOR"/>
    <s v="Rango 500-549"/>
    <x v="1"/>
  </r>
  <r>
    <x v="4"/>
    <x v="12"/>
    <s v="Salud"/>
    <x v="0"/>
    <x v="0"/>
    <x v="6040"/>
    <s v="REGULAR"/>
    <s v="YAÑEZ CHACANA NOEMI ROSA BELEN"/>
    <x v="0"/>
    <s v="La Pintana"/>
    <s v="Sin Beca"/>
    <s v="Sin Beca"/>
    <s v="AÑO 2018"/>
    <n v="499"/>
    <n v="537"/>
    <n v="495"/>
    <n v="499"/>
    <x v="192"/>
    <s v="CON PSU "/>
    <s v="50 % MENOR "/>
    <s v="Rango 500-549"/>
    <x v="1"/>
  </r>
  <r>
    <x v="4"/>
    <x v="20"/>
    <s v="Salud"/>
    <x v="0"/>
    <x v="0"/>
    <x v="6041"/>
    <s v="REGULAR"/>
    <s v="VALDERRAMA TAPIA LEYLA ESTEFANIA"/>
    <x v="0"/>
    <s v="Estación Central"/>
    <s v="Sin Beca"/>
    <s v="Sin Beca"/>
    <s v="AÑO 2018"/>
    <n v="474"/>
    <n v="510"/>
    <n v="495"/>
    <n v="500"/>
    <x v="255"/>
    <s v="CON PSU "/>
    <s v="50 % MAYOR"/>
    <s v="Rango 500-549"/>
    <x v="1"/>
  </r>
  <r>
    <x v="4"/>
    <x v="21"/>
    <s v="Educación"/>
    <x v="0"/>
    <x v="0"/>
    <x v="6042"/>
    <s v="REGULAR"/>
    <s v="PARADA DONOSO JAVIERA VICTORIA CONSTANZA"/>
    <x v="0"/>
    <s v="La Florida"/>
    <s v="Con Beca"/>
    <s v="Con Beca"/>
    <s v="AÑO 2018"/>
    <n v="502"/>
    <n v="496"/>
    <n v="544"/>
    <n v="502"/>
    <x v="216"/>
    <s v="CON PSU "/>
    <s v="50 % MENOR "/>
    <s v="Rango 500-549"/>
    <x v="1"/>
  </r>
  <r>
    <x v="4"/>
    <x v="3"/>
    <s v="Educación"/>
    <x v="0"/>
    <x v="0"/>
    <x v="6043"/>
    <s v="REGULAR"/>
    <s v="MENDOZA ALLENDES CONSTANZA MARGARITA"/>
    <x v="0"/>
    <s v="Puente Alto"/>
    <s v="Sin Beca"/>
    <s v="Con Beca"/>
    <s v="AÑO 2016"/>
    <n v="502"/>
    <n v="465"/>
    <n v="563"/>
    <n v="502"/>
    <x v="193"/>
    <s v="CON PSU "/>
    <s v="50 % MENOR "/>
    <s v="Rango 500-549"/>
    <x v="1"/>
  </r>
  <r>
    <x v="4"/>
    <x v="20"/>
    <s v="Salud"/>
    <x v="0"/>
    <x v="0"/>
    <x v="6044"/>
    <s v="REGULAR"/>
    <s v="MARAMBIO  BRITO  ANDREA "/>
    <x v="0"/>
    <s v="Pumanque"/>
    <s v="Sin Beca"/>
    <s v="Con Beca"/>
    <s v="AÑO 2018"/>
    <n v="502"/>
    <n v="537"/>
    <n v="536"/>
    <n v="502"/>
    <x v="206"/>
    <s v="CON PSU "/>
    <s v="50 % MENOR "/>
    <s v="Rango 500-549"/>
    <x v="1"/>
  </r>
  <r>
    <x v="4"/>
    <x v="22"/>
    <s v="Ingeniería, Ciencia y Tecnología "/>
    <x v="0"/>
    <x v="0"/>
    <x v="6045"/>
    <s v="REGULAR"/>
    <s v="MARTINEZ CASTRO ISAAC ESTEBAN "/>
    <x v="1"/>
    <s v="Lo Barnechea"/>
    <s v="Con Beca"/>
    <s v="Sin Beca"/>
    <s v="AÑO 2018"/>
    <n v="502"/>
    <n v="517"/>
    <n v="536"/>
    <n v="502"/>
    <x v="224"/>
    <s v="CON PSU "/>
    <s v="50 % MENOR "/>
    <s v="Rango 500-549"/>
    <x v="1"/>
  </r>
  <r>
    <x v="4"/>
    <x v="9"/>
    <s v="Salud"/>
    <x v="0"/>
    <x v="0"/>
    <x v="6046"/>
    <s v="REGULAR"/>
    <s v="ORTEGA  NUÑEZ  CATALINA DEL CARMEN "/>
    <x v="0"/>
    <s v="Talagante"/>
    <s v="Con Beca"/>
    <s v="Sin Beca"/>
    <s v="AÑO 2018"/>
    <n v="502"/>
    <n v="474"/>
    <n v="544"/>
    <n v="502"/>
    <x v="238"/>
    <s v="CON PSU "/>
    <s v="50 % MENOR "/>
    <s v="Rango 500-549"/>
    <x v="1"/>
  </r>
  <r>
    <x v="4"/>
    <x v="12"/>
    <s v="Salud"/>
    <x v="0"/>
    <x v="1"/>
    <x v="6047"/>
    <s v="REGULAR"/>
    <s v="CALFULAF VEGA STEPHANIE BELEN"/>
    <x v="0"/>
    <s v="Aisén"/>
    <s v="Sin Beca"/>
    <s v="Sin Beca"/>
    <s v="AÑO 2015"/>
    <n v="502"/>
    <n v="512"/>
    <n v="521"/>
    <n v="502"/>
    <x v="242"/>
    <s v="CON PSU "/>
    <s v="50 % MENOR "/>
    <s v="Rango 500-549"/>
    <x v="1"/>
  </r>
  <r>
    <x v="4"/>
    <x v="9"/>
    <s v="Salud"/>
    <x v="0"/>
    <x v="0"/>
    <x v="6048"/>
    <s v="REGULAR"/>
    <s v="NORAMBUENA CORTES JAVIERA CONSTANZA "/>
    <x v="0"/>
    <s v="Pudahuel"/>
    <s v="Sin Beca"/>
    <s v="Sin Beca"/>
    <s v="AÑO 2018"/>
    <n v="502"/>
    <n v="517"/>
    <n v="564"/>
    <n v="502"/>
    <x v="265"/>
    <s v="CON PSU "/>
    <s v="50 % MENOR "/>
    <s v="Rango 500-549"/>
    <x v="1"/>
  </r>
  <r>
    <x v="4"/>
    <x v="18"/>
    <s v="Educación"/>
    <x v="0"/>
    <x v="0"/>
    <x v="6049"/>
    <s v="REGULAR"/>
    <s v="RIQUELME  RODRIGUEZ JAVIERA CONSTANZA "/>
    <x v="0"/>
    <s v="San Miguel"/>
    <s v="Con Beca"/>
    <s v="Con Beca"/>
    <s v="AÑO 2018"/>
    <n v="501"/>
    <n v="489"/>
    <n v="564"/>
    <n v="503"/>
    <x v="224"/>
    <s v="CON PSU "/>
    <s v="50 % MAYOR"/>
    <s v="Rango 500-549"/>
    <x v="1"/>
  </r>
  <r>
    <x v="4"/>
    <x v="8"/>
    <s v="Ciencias Sociales"/>
    <x v="0"/>
    <x v="0"/>
    <x v="6050"/>
    <s v="REGULAR"/>
    <s v="VELÁSQUEZ MORALES TIARE ALMENDRA"/>
    <x v="0"/>
    <s v="Puente Alto"/>
    <s v="Sin Beca"/>
    <s v="Con Beca"/>
    <s v="AÑO 2018"/>
    <n v="502"/>
    <n v="503"/>
    <n v="518"/>
    <n v="503"/>
    <x v="218"/>
    <s v="CON PSU "/>
    <s v="50 % MAYOR"/>
    <s v="Rango 500-549"/>
    <x v="1"/>
  </r>
  <r>
    <x v="4"/>
    <x v="9"/>
    <s v="Salud"/>
    <x v="0"/>
    <x v="0"/>
    <x v="6051"/>
    <s v="REGULAR"/>
    <s v="SALINAS VARAS ARACELY MICHELE"/>
    <x v="0"/>
    <s v="Puente Alto"/>
    <s v="Sin Beca"/>
    <s v="Sin Beca"/>
    <s v="AÑO 2018"/>
    <n v="492"/>
    <n v="458"/>
    <n v="558"/>
    <n v="503"/>
    <x v="196"/>
    <s v="CON PSU "/>
    <s v="50 % MAYOR"/>
    <s v="Rango 500-549"/>
    <x v="1"/>
  </r>
  <r>
    <x v="4"/>
    <x v="8"/>
    <s v="Ciencias Sociales"/>
    <x v="0"/>
    <x v="1"/>
    <x v="6052"/>
    <s v="REGULAR"/>
    <s v="BAHAMONDES LAGOS NICOLAS GONZALO"/>
    <x v="1"/>
    <s v="El Bosque"/>
    <s v="Con Beca"/>
    <s v="Con Beca"/>
    <s v="AÑO 2013"/>
    <n v="476"/>
    <n v="488"/>
    <n v="529"/>
    <n v="504"/>
    <x v="199"/>
    <s v="CON PSU "/>
    <s v="50 % MAYOR"/>
    <s v="Rango 500-549"/>
    <x v="1"/>
  </r>
  <r>
    <x v="4"/>
    <x v="16"/>
    <s v="Ingeniería, Ciencia y Tecnología "/>
    <x v="1"/>
    <x v="0"/>
    <x v="6053"/>
    <s v="REGULAR"/>
    <s v="PAILLAS RIVERA SEBASTIAN NICOLAS "/>
    <x v="1"/>
    <s v="Santiago"/>
    <s v="Sin Beca"/>
    <s v="Con Beca"/>
    <s v="AÑO 2017"/>
    <n v="499"/>
    <n v="516"/>
    <n v="578"/>
    <n v="505"/>
    <x v="188"/>
    <s v="CON PSU "/>
    <s v="50 % MAYOR"/>
    <s v="Rango 500-549"/>
    <x v="1"/>
  </r>
  <r>
    <x v="4"/>
    <x v="1"/>
    <s v="Salud"/>
    <x v="0"/>
    <x v="0"/>
    <x v="6054"/>
    <s v="REGULAR"/>
    <s v="ZUÑIGA FABRES ALEXANDER VLADIMIR"/>
    <x v="1"/>
    <s v="San Joaquín"/>
    <s v="Sin Beca"/>
    <s v="Con Beca"/>
    <s v="AÑO 2017"/>
    <n v="505"/>
    <n v="549"/>
    <n v="530"/>
    <n v="505"/>
    <x v="231"/>
    <s v="CON PSU "/>
    <s v="50 % MENOR "/>
    <s v="Rango 500-549"/>
    <x v="1"/>
  </r>
  <r>
    <x v="4"/>
    <x v="9"/>
    <s v="Salud"/>
    <x v="0"/>
    <x v="0"/>
    <x v="6055"/>
    <s v="REGULAR"/>
    <s v="VALDEVENITO HUAITRO RODRIGO IVAN"/>
    <x v="1"/>
    <s v="Santiago"/>
    <s v="Sin Beca"/>
    <s v="Sin Beca"/>
    <s v="AÑO 2018"/>
    <n v="505"/>
    <n v="517"/>
    <n v="518"/>
    <n v="505"/>
    <x v="452"/>
    <s v="CON PSU "/>
    <s v="50 % MENOR "/>
    <s v="Rango 500-549"/>
    <x v="1"/>
  </r>
  <r>
    <x v="4"/>
    <x v="6"/>
    <s v="Ciencias Sociales"/>
    <x v="0"/>
    <x v="0"/>
    <x v="6056"/>
    <s v="REGULAR"/>
    <s v="RAMÍREZ ESCOBAR SATYA"/>
    <x v="0"/>
    <s v="Maipú"/>
    <s v="Sin Beca"/>
    <s v="Con Beca"/>
    <s v="AÑO 2018"/>
    <n v="495"/>
    <n v="481"/>
    <n v="518"/>
    <n v="506"/>
    <x v="234"/>
    <s v="CON PSU "/>
    <s v="50 % MAYOR"/>
    <s v="Rango 500-549"/>
    <x v="1"/>
  </r>
  <r>
    <x v="4"/>
    <x v="21"/>
    <s v="Educación"/>
    <x v="0"/>
    <x v="0"/>
    <x v="6057"/>
    <s v="REGULAR"/>
    <s v="TORRES OLIVARES CONSTANZA INES"/>
    <x v="0"/>
    <s v="Puente Alto"/>
    <s v="Sin Beca"/>
    <s v="Con Beca"/>
    <s v="AÑO 2018"/>
    <n v="496"/>
    <n v="566"/>
    <n v="518"/>
    <n v="506"/>
    <x v="453"/>
    <s v="CON PSU "/>
    <s v="50 % MAYOR"/>
    <s v="Rango 500-549"/>
    <x v="1"/>
  </r>
  <r>
    <x v="4"/>
    <x v="6"/>
    <s v="Ciencias Sociales"/>
    <x v="0"/>
    <x v="0"/>
    <x v="6058"/>
    <s v="REGULAR"/>
    <s v="ZUÑIGA GUZMAN BASTIAN FELIPE"/>
    <x v="1"/>
    <s v="La Reina"/>
    <s v="Sin Beca"/>
    <s v="Con Beca"/>
    <s v="AÑO 2018"/>
    <n v="507"/>
    <n v="620"/>
    <n v="448"/>
    <n v="507"/>
    <x v="457"/>
    <s v="CON PSU "/>
    <s v="50 % MENOR "/>
    <s v="Rango 500-549"/>
    <x v="1"/>
  </r>
  <r>
    <x v="4"/>
    <x v="6"/>
    <s v="Ciencias Sociales"/>
    <x v="0"/>
    <x v="0"/>
    <x v="6059"/>
    <s v="REGULAR"/>
    <s v="LINEROS CANALES KARLA JAVIERA"/>
    <x v="0"/>
    <s v="Peñalolén"/>
    <s v="Sin Beca"/>
    <s v="Con Beca"/>
    <s v="AÑO 2018"/>
    <n v="507"/>
    <n v="503"/>
    <n v="570"/>
    <n v="507"/>
    <x v="206"/>
    <s v="CON PSU "/>
    <s v="50 % MENOR "/>
    <s v="Rango 500-549"/>
    <x v="1"/>
  </r>
  <r>
    <x v="4"/>
    <x v="2"/>
    <s v="Educación"/>
    <x v="0"/>
    <x v="0"/>
    <x v="6060"/>
    <s v="REGULAR"/>
    <s v="ZÚÑIGA PONCE VALENTINA  ALEJANDRA"/>
    <x v="0"/>
    <s v="Rancagua"/>
    <s v="Sin Beca"/>
    <s v="Con Beca"/>
    <s v="AÑO 2018"/>
    <n v="507"/>
    <n v="580"/>
    <n v="495"/>
    <n v="507"/>
    <x v="246"/>
    <s v="CON PSU "/>
    <s v="50 % MENOR "/>
    <s v="Rango 500-549"/>
    <x v="1"/>
  </r>
  <r>
    <x v="4"/>
    <x v="21"/>
    <s v="Educación"/>
    <x v="0"/>
    <x v="0"/>
    <x v="6061"/>
    <s v="REGULAR"/>
    <s v="SARAVIA SANDOVAL JAVIERA ALEJANDRA"/>
    <x v="0"/>
    <s v="Lo Espejo"/>
    <s v="Con Beca"/>
    <s v="Sin Beca"/>
    <s v="AÑO 2018"/>
    <n v="507"/>
    <n v="481"/>
    <n v="575"/>
    <n v="507"/>
    <x v="189"/>
    <s v="CON PSU "/>
    <s v="50 % MENOR "/>
    <s v="Rango 500-549"/>
    <x v="1"/>
  </r>
  <r>
    <x v="4"/>
    <x v="3"/>
    <s v="Educación"/>
    <x v="0"/>
    <x v="1"/>
    <x v="6062"/>
    <s v="REGULAR"/>
    <s v="SIRGUIADO TORREBLANCA DARIO NEFTALI"/>
    <x v="1"/>
    <s v="Colina"/>
    <s v="Sin Beca"/>
    <s v="Sin Beca"/>
    <s v="AÑO 2015"/>
    <n v="507"/>
    <n v="518"/>
    <n v="494"/>
    <n v="507"/>
    <x v="227"/>
    <s v="CON PSU "/>
    <s v="50 % MENOR "/>
    <s v="Rango 500-549"/>
    <x v="1"/>
  </r>
  <r>
    <x v="4"/>
    <x v="20"/>
    <s v="Salud"/>
    <x v="0"/>
    <x v="0"/>
    <x v="6063"/>
    <s v="REGULAR"/>
    <s v="VELIZ YAÑEZ KATHERINE FERNANDA"/>
    <x v="0"/>
    <s v="Conchalí"/>
    <s v="Sin Beca"/>
    <s v="Sin Beca"/>
    <s v="AÑO 2017"/>
    <n v="496"/>
    <n v="487"/>
    <n v="537"/>
    <n v="507"/>
    <x v="263"/>
    <s v="CON PSU "/>
    <s v="50 % MAYOR"/>
    <s v="Rango 500-549"/>
    <x v="1"/>
  </r>
  <r>
    <x v="4"/>
    <x v="12"/>
    <s v="Salud"/>
    <x v="0"/>
    <x v="0"/>
    <x v="6064"/>
    <s v="REGULAR"/>
    <s v="GONZALEZ CONTRERAS CATALINA JULISSA"/>
    <x v="0"/>
    <s v="Curacaví"/>
    <s v="Sin Beca"/>
    <s v="Sin Beca"/>
    <s v="AÑO 2018"/>
    <n v="507"/>
    <n v="551"/>
    <n v="481"/>
    <n v="507"/>
    <x v="192"/>
    <s v="CON PSU "/>
    <s v="50 % MENOR "/>
    <s v="Rango 500-549"/>
    <x v="1"/>
  </r>
  <r>
    <x v="4"/>
    <x v="9"/>
    <s v="Salud"/>
    <x v="0"/>
    <x v="0"/>
    <x v="6065"/>
    <s v="REGULAR"/>
    <s v="PEREZ OSORIO DANIELA ALEXANDRA"/>
    <x v="0"/>
    <s v="Puente Alto"/>
    <s v="Sin Beca"/>
    <s v="Sin Beca"/>
    <s v="AÑO 2016"/>
    <n v="507"/>
    <n v="521"/>
    <n v="525"/>
    <n v="507"/>
    <x v="220"/>
    <s v="CON PSU "/>
    <s v="50 % MENOR "/>
    <s v="Rango 500-549"/>
    <x v="1"/>
  </r>
  <r>
    <x v="4"/>
    <x v="6"/>
    <s v="Ciencias Sociales"/>
    <x v="0"/>
    <x v="0"/>
    <x v="6066"/>
    <s v="REGULAR"/>
    <s v="TAMBURINI NAVARRETE NICOLE CAROLINA"/>
    <x v="0"/>
    <s v="Ñuñoa"/>
    <s v="Con Beca"/>
    <s v="Con Beca"/>
    <s v="AÑO 2018"/>
    <n v="507"/>
    <n v="596"/>
    <n v="465"/>
    <n v="508"/>
    <x v="197"/>
    <s v="CON PSU "/>
    <s v="50 % MAYOR"/>
    <s v="Rango 500-549"/>
    <x v="1"/>
  </r>
  <r>
    <x v="4"/>
    <x v="14"/>
    <s v="Educación"/>
    <x v="0"/>
    <x v="0"/>
    <x v="6067"/>
    <s v="REGULAR"/>
    <s v="LÓPEZ CONTRERAS JOSEFA ANTONIA"/>
    <x v="0"/>
    <s v="Maipú"/>
    <s v="Con Beca"/>
    <s v="Con Beca"/>
    <s v="AÑO 2018"/>
    <n v="501"/>
    <n v="573"/>
    <n v="465"/>
    <n v="509"/>
    <x v="183"/>
    <s v="CON PSU "/>
    <s v="50 % MAYOR"/>
    <s v="Rango 500-549"/>
    <x v="1"/>
  </r>
  <r>
    <x v="4"/>
    <x v="20"/>
    <s v="Salud"/>
    <x v="0"/>
    <x v="0"/>
    <x v="6068"/>
    <s v="REGULAR"/>
    <s v="LORCA ANABALON VICTORIA PAZ"/>
    <x v="0"/>
    <s v="Santiago"/>
    <s v="Sin Beca"/>
    <s v="Con Beca"/>
    <s v="AÑO 2018"/>
    <n v="492"/>
    <n v="628"/>
    <n v="448"/>
    <n v="509"/>
    <x v="459"/>
    <s v="CON PSU "/>
    <s v="50 % MAYOR"/>
    <s v="Rango 500-549"/>
    <x v="1"/>
  </r>
  <r>
    <x v="4"/>
    <x v="6"/>
    <s v="Ciencias Sociales"/>
    <x v="0"/>
    <x v="0"/>
    <x v="6069"/>
    <s v="REGULAR"/>
    <s v="VILLALÓN VALENZUELA SERGIO NATANAEL "/>
    <x v="1"/>
    <s v="Paine"/>
    <s v="Con Beca"/>
    <s v="Con Beca"/>
    <s v="AÑO 2018"/>
    <n v="502"/>
    <n v="558"/>
    <n v="518"/>
    <n v="510"/>
    <x v="459"/>
    <s v="CON PSU "/>
    <s v="50 % MAYOR"/>
    <s v="Rango 500-549"/>
    <x v="1"/>
  </r>
  <r>
    <x v="4"/>
    <x v="12"/>
    <s v="Salud"/>
    <x v="0"/>
    <x v="0"/>
    <x v="6070"/>
    <s v="REGULAR"/>
    <s v="SANDOVAL HERNANDEZ PAULA ROCIO"/>
    <x v="0"/>
    <s v="El Bosque"/>
    <s v="Sin Beca"/>
    <s v="Con Beca"/>
    <s v="AÑO 2018"/>
    <n v="502"/>
    <n v="558"/>
    <n v="507"/>
    <n v="510"/>
    <x v="259"/>
    <s v="CON PSU "/>
    <s v="50 % MAYOR"/>
    <s v="Rango 500-549"/>
    <x v="1"/>
  </r>
  <r>
    <x v="4"/>
    <x v="9"/>
    <s v="Salud"/>
    <x v="0"/>
    <x v="0"/>
    <x v="6071"/>
    <s v="REGULAR"/>
    <s v="BRUNA BERIESTAIN  CAROLINE MARLENE"/>
    <x v="0"/>
    <s v="Puente Alto"/>
    <s v="Sin Beca"/>
    <s v="Sin Beca"/>
    <s v="AÑO 2016"/>
    <n v="507"/>
    <n v="582"/>
    <n v="496"/>
    <n v="510"/>
    <x v="460"/>
    <s v="CON PSU "/>
    <s v="50 % MAYOR"/>
    <s v="Rango 500-549"/>
    <x v="1"/>
  </r>
  <r>
    <x v="4"/>
    <x v="19"/>
    <s v="Educación"/>
    <x v="0"/>
    <x v="0"/>
    <x v="6072"/>
    <s v="REGULAR"/>
    <s v="JARA ESPINOZA MACARENA CAROLINA"/>
    <x v="0"/>
    <s v="Colina"/>
    <s v="Sin Beca"/>
    <s v="Con Beca"/>
    <s v="AÑO 2018"/>
    <n v="475"/>
    <n v="481"/>
    <n v="544"/>
    <n v="511"/>
    <x v="249"/>
    <s v="CON PSU "/>
    <s v="50 % MAYOR"/>
    <s v="Rango 500-549"/>
    <x v="1"/>
  </r>
  <r>
    <x v="4"/>
    <x v="1"/>
    <s v="Salud"/>
    <x v="0"/>
    <x v="0"/>
    <x v="6073"/>
    <s v="REGULAR"/>
    <s v="AGUILAR CLAVERIE DANIELA PAZ"/>
    <x v="0"/>
    <s v="Pedro Aguirre Cerda"/>
    <s v="Sin Beca"/>
    <s v="Con Beca"/>
    <s v="AÑO 2018"/>
    <n v="507"/>
    <n v="481"/>
    <n v="518"/>
    <n v="511"/>
    <x v="234"/>
    <s v="CON PSU "/>
    <s v="50 % MAYOR"/>
    <s v="Rango 500-549"/>
    <x v="1"/>
  </r>
  <r>
    <x v="4"/>
    <x v="8"/>
    <s v="Ciencias Sociales"/>
    <x v="0"/>
    <x v="0"/>
    <x v="6074"/>
    <s v="REGULAR"/>
    <s v="MARIFIL ESPINOZA DAVID"/>
    <x v="1"/>
    <s v="Pedro Aguirre Cerda"/>
    <s v="Con Beca"/>
    <s v="Con Beca"/>
    <s v="AÑO 2018"/>
    <n v="489"/>
    <n v="537"/>
    <n v="544"/>
    <n v="512"/>
    <x v="265"/>
    <s v="CON PSU "/>
    <s v="50 % MAYOR"/>
    <s v="Rango 500-549"/>
    <x v="1"/>
  </r>
  <r>
    <x v="4"/>
    <x v="1"/>
    <s v="Salud"/>
    <x v="0"/>
    <x v="0"/>
    <x v="6075"/>
    <s v="REGULAR"/>
    <s v="CASTRO VILCHES MATÍAS IGNACIO"/>
    <x v="1"/>
    <s v="Melipilla"/>
    <s v="Con Beca"/>
    <s v="Con Beca"/>
    <s v="AÑO 2018"/>
    <n v="513"/>
    <n v="573"/>
    <n v="429"/>
    <n v="513"/>
    <x v="235"/>
    <s v="CON PSU "/>
    <s v="50 % MENOR "/>
    <s v="Rango 500-549"/>
    <x v="1"/>
  </r>
  <r>
    <x v="4"/>
    <x v="17"/>
    <s v="Ingeniería, Ciencia y Tecnología "/>
    <x v="0"/>
    <x v="0"/>
    <x v="6076"/>
    <s v="REGULAR"/>
    <s v="BARROS MELENDEZ BASTIAN IGNACIO"/>
    <x v="1"/>
    <s v="Talagante"/>
    <s v="Con Beca"/>
    <s v="Con Beca"/>
    <s v="AÑO 2018"/>
    <n v="513"/>
    <n v="580"/>
    <n v="507"/>
    <n v="513"/>
    <x v="456"/>
    <s v="CON PSU "/>
    <s v="50 % MENOR "/>
    <s v="Rango 500-549"/>
    <x v="1"/>
  </r>
  <r>
    <x v="4"/>
    <x v="3"/>
    <s v="Educación"/>
    <x v="0"/>
    <x v="0"/>
    <x v="6077"/>
    <s v="REGULAR"/>
    <s v="cancino cancino ilan jeremias"/>
    <x v="1"/>
    <s v="Independencia"/>
    <s v="Sin Beca"/>
    <s v="Con Beca"/>
    <s v="AÑO 2018"/>
    <n v="513"/>
    <n v="503"/>
    <n v="518"/>
    <n v="513"/>
    <x v="218"/>
    <s v="CON PSU "/>
    <s v="50 % MENOR "/>
    <s v="Rango 500-549"/>
    <x v="1"/>
  </r>
  <r>
    <x v="4"/>
    <x v="6"/>
    <s v="Ciencias Sociales"/>
    <x v="0"/>
    <x v="0"/>
    <x v="6078"/>
    <s v="REGULAR"/>
    <s v="JIMENEZ JARAMILLO CAMILA ANDREA"/>
    <x v="0"/>
    <s v="Santiago"/>
    <s v="Con Beca"/>
    <s v="Con Beca"/>
    <s v="AÑO 2018"/>
    <n v="513"/>
    <n v="510"/>
    <n v="536"/>
    <n v="513"/>
    <x v="220"/>
    <s v="CON PSU "/>
    <s v="50 % MENOR "/>
    <s v="Rango 500-549"/>
    <x v="1"/>
  </r>
  <r>
    <x v="4"/>
    <x v="9"/>
    <s v="Salud"/>
    <x v="0"/>
    <x v="0"/>
    <x v="6079"/>
    <s v="REGULAR"/>
    <s v="MENA ASTUDILLO SINTIA  ANAIS "/>
    <x v="0"/>
    <s v="Maipú"/>
    <s v="Sin Beca"/>
    <s v="Sin Beca"/>
    <s v="AÑO 2018"/>
    <n v="513"/>
    <n v="496"/>
    <n v="518"/>
    <n v="513"/>
    <x v="182"/>
    <s v="CON PSU "/>
    <s v="50 % MENOR "/>
    <s v="Rango 500-549"/>
    <x v="1"/>
  </r>
  <r>
    <x v="4"/>
    <x v="20"/>
    <s v="Salud"/>
    <x v="0"/>
    <x v="0"/>
    <x v="6080"/>
    <s v="REGULAR"/>
    <s v="CONTRERAS HERNANDEZ ALYSON VALENTINA"/>
    <x v="0"/>
    <s v="Padre Hurtado"/>
    <s v="Sin Beca"/>
    <s v="Sin Beca"/>
    <s v="AÑO 2018"/>
    <n v="513"/>
    <n v="481"/>
    <n v="558"/>
    <n v="513"/>
    <x v="204"/>
    <s v="CON PSU "/>
    <s v="50 % MENOR "/>
    <s v="Rango 500-549"/>
    <x v="1"/>
  </r>
  <r>
    <x v="4"/>
    <x v="9"/>
    <s v="Salud"/>
    <x v="0"/>
    <x v="0"/>
    <x v="6081"/>
    <s v="REGULAR"/>
    <s v="MUÑOZ PAILLALEF VANESSA PAZ"/>
    <x v="0"/>
    <s v="ALGARROBO"/>
    <s v="Sin Beca"/>
    <s v="Sin Beca"/>
    <s v="AÑO 2018"/>
    <n v="505"/>
    <n v="544"/>
    <n v="465"/>
    <n v="514"/>
    <x v="258"/>
    <s v="CON PSU "/>
    <s v="50 % MAYOR"/>
    <s v="Rango 500-549"/>
    <x v="1"/>
  </r>
  <r>
    <x v="4"/>
    <x v="4"/>
    <s v="Salud"/>
    <x v="0"/>
    <x v="0"/>
    <x v="6082"/>
    <s v="REGULAR"/>
    <s v="HERESI CARRASCO FRANCISCA ARACELLI"/>
    <x v="0"/>
    <s v="La Florida"/>
    <s v="Sin Beca"/>
    <s v="Sin Beca"/>
    <s v="AÑO 2018"/>
    <n v="507"/>
    <n v="558"/>
    <n v="481"/>
    <n v="514"/>
    <x v="204"/>
    <s v="CON PSU "/>
    <s v="50 % MAYOR"/>
    <s v="Rango 500-549"/>
    <x v="1"/>
  </r>
  <r>
    <x v="4"/>
    <x v="6"/>
    <s v="Ciencias Sociales"/>
    <x v="1"/>
    <x v="0"/>
    <x v="6083"/>
    <s v="REGULAR"/>
    <s v="JIMENEZ FERNANDEZ CARLA PATRICIA"/>
    <x v="0"/>
    <s v="La Pintana"/>
    <s v="Con Beca"/>
    <s v="Con Beca"/>
    <s v="AÑO 2018"/>
    <n v="515"/>
    <n v="580"/>
    <n v="448"/>
    <n v="515"/>
    <x v="193"/>
    <s v="CON PSU "/>
    <s v="50 % MENOR "/>
    <s v="Rango 500-549"/>
    <x v="1"/>
  </r>
  <r>
    <x v="4"/>
    <x v="20"/>
    <s v="Salud"/>
    <x v="0"/>
    <x v="0"/>
    <x v="6084"/>
    <s v="REGULAR"/>
    <s v="FLORES  OSORIO  MELANIE DE LOS ANGELES "/>
    <x v="0"/>
    <s v="Puente Alto"/>
    <s v="Sin Beca"/>
    <s v="Sin Beca"/>
    <s v="AÑO 2018"/>
    <n v="507"/>
    <n v="503"/>
    <n v="527"/>
    <n v="515"/>
    <x v="185"/>
    <s v="CON PSU "/>
    <s v="50 % MAYOR"/>
    <s v="Rango 500-549"/>
    <x v="1"/>
  </r>
  <r>
    <x v="4"/>
    <x v="20"/>
    <s v="Salud"/>
    <x v="0"/>
    <x v="0"/>
    <x v="6085"/>
    <s v="REGULAR"/>
    <s v="ACEVEDO ZELADA MARÍA FERNANDA"/>
    <x v="0"/>
    <s v="ARICA"/>
    <s v="Sin Beca"/>
    <s v="Sin Beca"/>
    <s v="AÑO 2018"/>
    <n v="496"/>
    <n v="530"/>
    <n v="507"/>
    <n v="516"/>
    <x v="210"/>
    <s v="CON PSU "/>
    <s v="50 % MAYOR"/>
    <s v="Rango 500-549"/>
    <x v="1"/>
  </r>
  <r>
    <x v="4"/>
    <x v="17"/>
    <s v="Ingeniería, Ciencia y Tecnología "/>
    <x v="0"/>
    <x v="0"/>
    <x v="6086"/>
    <s v="REGULAR"/>
    <s v="GALLARDO RIVAS CARLOS IGNACIO "/>
    <x v="1"/>
    <s v="La Reina"/>
    <s v="Con Beca"/>
    <s v="Con Beca"/>
    <s v="AÑO 2018"/>
    <n v="517"/>
    <n v="481"/>
    <n v="586"/>
    <n v="517"/>
    <x v="450"/>
    <s v="CON PSU "/>
    <s v="50 % MENOR "/>
    <s v="Rango 500-549"/>
    <x v="1"/>
  </r>
  <r>
    <x v="4"/>
    <x v="16"/>
    <s v="Ingeniería, Ciencia y Tecnología "/>
    <x v="0"/>
    <x v="0"/>
    <x v="6087"/>
    <s v="REGULAR"/>
    <s v="ROMERO JIMÉNEZ VANIA BEATRIZ"/>
    <x v="0"/>
    <s v="San Bernardo"/>
    <s v="Sin Beca"/>
    <s v="Con Beca"/>
    <s v="AÑO 2018"/>
    <n v="507"/>
    <n v="558"/>
    <n v="527"/>
    <n v="517"/>
    <x v="190"/>
    <s v="CON PSU "/>
    <s v="50 % MAYOR"/>
    <s v="Rango 500-549"/>
    <x v="1"/>
  </r>
  <r>
    <x v="4"/>
    <x v="12"/>
    <s v="Salud"/>
    <x v="0"/>
    <x v="0"/>
    <x v="6088"/>
    <s v="REGULAR"/>
    <s v="CATALDO SANCHEZ JOAQUIN AUGUSTO"/>
    <x v="1"/>
    <s v="Renca"/>
    <s v="Con Beca"/>
    <s v="Sin Beca"/>
    <s v="AÑO 2018"/>
    <n v="499"/>
    <n v="523"/>
    <n v="518"/>
    <n v="517"/>
    <x v="262"/>
    <s v="CON PSU "/>
    <s v="50 % MAYOR"/>
    <s v="Rango 500-549"/>
    <x v="1"/>
  </r>
  <r>
    <x v="4"/>
    <x v="20"/>
    <s v="Salud"/>
    <x v="0"/>
    <x v="0"/>
    <x v="6089"/>
    <s v="REGULAR"/>
    <s v="ACEVEDO VILLEGAS  CATALINA ALEJANDRA"/>
    <x v="0"/>
    <s v="Maipú"/>
    <s v="Sin Beca"/>
    <s v="Sin Beca"/>
    <s v="AÑO 2018"/>
    <n v="517"/>
    <n v="544"/>
    <n v="507"/>
    <n v="517"/>
    <x v="254"/>
    <s v="CON PSU "/>
    <s v="50 % MENOR "/>
    <s v="Rango 500-549"/>
    <x v="1"/>
  </r>
  <r>
    <x v="4"/>
    <x v="20"/>
    <s v="Salud"/>
    <x v="0"/>
    <x v="0"/>
    <x v="6090"/>
    <s v="REGULAR"/>
    <s v="OSES HUICHAQUELEN MARÍA IGNACIA"/>
    <x v="0"/>
    <s v="Pudahuel"/>
    <s v="Sin Beca"/>
    <s v="Sin Beca"/>
    <s v="AÑO 2018"/>
    <n v="513"/>
    <n v="466"/>
    <n v="551"/>
    <n v="517"/>
    <x v="199"/>
    <s v="CON PSU "/>
    <s v="50 % MAYOR"/>
    <s v="Rango 500-549"/>
    <x v="1"/>
  </r>
  <r>
    <x v="4"/>
    <x v="6"/>
    <s v="Ciencias Sociales"/>
    <x v="0"/>
    <x v="0"/>
    <x v="6091"/>
    <s v="REGULAR"/>
    <s v="OYARZÚN SOTO THAMARA  ANGELICA"/>
    <x v="0"/>
    <s v="Lo Espejo"/>
    <s v="Sin Beca"/>
    <s v="Con Beca"/>
    <s v="AÑO 2018"/>
    <n v="499"/>
    <n v="530"/>
    <n v="495"/>
    <n v="518"/>
    <x v="249"/>
    <s v="CON PSU "/>
    <s v="50 % MAYOR"/>
    <s v="Rango 500-549"/>
    <x v="1"/>
  </r>
  <r>
    <x v="4"/>
    <x v="12"/>
    <s v="Salud"/>
    <x v="0"/>
    <x v="0"/>
    <x v="6092"/>
    <s v="REGULAR"/>
    <s v="ABARCA ZAPATA YANINA ANDREA"/>
    <x v="0"/>
    <s v="Maipú"/>
    <s v="Sin Beca"/>
    <s v="Sin Beca"/>
    <s v="AÑO 2018"/>
    <n v="513"/>
    <n v="551"/>
    <n v="518"/>
    <n v="518"/>
    <x v="239"/>
    <s v="CON PSU "/>
    <s v="50 % MAYOR"/>
    <s v="Rango 500-549"/>
    <x v="1"/>
  </r>
  <r>
    <x v="4"/>
    <x v="20"/>
    <s v="Salud"/>
    <x v="0"/>
    <x v="0"/>
    <x v="6093"/>
    <s v="REGULAR"/>
    <s v="ROJAS CORTÉS MARIA FRANCISCA"/>
    <x v="0"/>
    <s v="Ñuñoa"/>
    <s v="Con Beca"/>
    <s v="Sin Beca"/>
    <s v="AÑO 2018"/>
    <n v="481"/>
    <n v="530"/>
    <n v="507"/>
    <n v="522"/>
    <x v="210"/>
    <s v="CON PSU "/>
    <s v="50 % MAYOR"/>
    <s v="Rango 500-549"/>
    <x v="1"/>
  </r>
  <r>
    <x v="4"/>
    <x v="20"/>
    <s v="Salud"/>
    <x v="0"/>
    <x v="0"/>
    <x v="6094"/>
    <s v="REGULAR"/>
    <s v="URBINA MARTÍNEZ ROCÍO FERNANDA"/>
    <x v="0"/>
    <s v="Maipú"/>
    <s v="Sin Beca"/>
    <s v="Con Beca"/>
    <s v="AÑO 2018"/>
    <n v="523"/>
    <n v="517"/>
    <n v="518"/>
    <n v="523"/>
    <x v="452"/>
    <s v="CON PSU "/>
    <s v="50 % MENOR "/>
    <s v="Rango 500-549"/>
    <x v="1"/>
  </r>
  <r>
    <x v="4"/>
    <x v="14"/>
    <s v="Educación"/>
    <x v="0"/>
    <x v="0"/>
    <x v="6095"/>
    <s v="REGULAR"/>
    <s v="ALDAY OSORIO TAMARA ANAÍS"/>
    <x v="0"/>
    <s v="La Pintana"/>
    <s v="Sin Beca"/>
    <s v="Con Beca"/>
    <s v="AÑO 2018"/>
    <n v="517"/>
    <n v="566"/>
    <n v="507"/>
    <n v="523"/>
    <x v="206"/>
    <s v="CON PSU "/>
    <s v="50 % MAYOR"/>
    <s v="Rango 500-549"/>
    <x v="1"/>
  </r>
  <r>
    <x v="4"/>
    <x v="6"/>
    <s v="Ciencias Sociales"/>
    <x v="0"/>
    <x v="0"/>
    <x v="6096"/>
    <s v="REGULAR"/>
    <s v="PLAZA SOTO BARBARA DEL CARMEN"/>
    <x v="0"/>
    <s v="La Pintana"/>
    <s v="Con Beca"/>
    <s v="Con Beca"/>
    <s v="AÑO 2018"/>
    <n v="523"/>
    <n v="433"/>
    <n v="581"/>
    <n v="523"/>
    <x v="182"/>
    <s v="CON PSU "/>
    <s v="50 % MENOR "/>
    <s v="Rango 500-549"/>
    <x v="1"/>
  </r>
  <r>
    <x v="4"/>
    <x v="17"/>
    <s v="Ingeniería, Ciencia y Tecnología "/>
    <x v="0"/>
    <x v="0"/>
    <x v="6097"/>
    <s v="REGULAR"/>
    <s v="Gutierrez Espina Allan Enrique"/>
    <x v="1"/>
    <s v="San Bernardo"/>
    <s v="Con Beca"/>
    <s v="Con Beca"/>
    <s v="AÑO 2018"/>
    <n v="523"/>
    <n v="510"/>
    <n v="518"/>
    <n v="523"/>
    <x v="193"/>
    <s v="CON PSU "/>
    <s v="50 % MENOR "/>
    <s v="Rango 500-549"/>
    <x v="1"/>
  </r>
  <r>
    <x v="4"/>
    <x v="6"/>
    <s v="Ciencias Sociales"/>
    <x v="0"/>
    <x v="0"/>
    <x v="6098"/>
    <s v="REGULAR"/>
    <s v="JARA IVANOVIC CATALINA FRANCISCA"/>
    <x v="0"/>
    <s v="La Florida"/>
    <s v="Con Beca"/>
    <s v="Con Beca"/>
    <s v="AÑO 2018"/>
    <n v="523"/>
    <n v="474"/>
    <n v="564"/>
    <n v="523"/>
    <x v="183"/>
    <s v="CON PSU "/>
    <s v="50 % MENOR "/>
    <s v="Rango 500-549"/>
    <x v="1"/>
  </r>
  <r>
    <x v="4"/>
    <x v="18"/>
    <s v="Educación"/>
    <x v="0"/>
    <x v="0"/>
    <x v="6099"/>
    <s v="REGULAR"/>
    <s v="CORTEZ CRUCES GENESIS CATALINA"/>
    <x v="0"/>
    <s v="El Bosque"/>
    <s v="Sin Beca"/>
    <s v="Con Beca"/>
    <s v="AÑO 2018"/>
    <n v="523"/>
    <n v="510"/>
    <n v="544"/>
    <n v="523"/>
    <x v="458"/>
    <s v="CON PSU "/>
    <s v="50 % MENOR "/>
    <s v="Rango 500-549"/>
    <x v="1"/>
  </r>
  <r>
    <x v="4"/>
    <x v="12"/>
    <s v="Salud"/>
    <x v="0"/>
    <x v="0"/>
    <x v="6100"/>
    <s v="REGULAR"/>
    <s v="JERIA PIZARRO MARCOS FELIPE JESUS"/>
    <x v="1"/>
    <s v="La Florida"/>
    <s v="Sin Beca"/>
    <s v="Con Beca"/>
    <s v="AÑO 2018"/>
    <n v="523"/>
    <n v="537"/>
    <n v="536"/>
    <n v="523"/>
    <x v="206"/>
    <s v="CON PSU "/>
    <s v="50 % MENOR "/>
    <s v="Rango 500-549"/>
    <x v="1"/>
  </r>
  <r>
    <x v="4"/>
    <x v="23"/>
    <s v="Ingeniería, Ciencia y Tecnología "/>
    <x v="0"/>
    <x v="0"/>
    <x v="6101"/>
    <s v="REGULAR"/>
    <s v="SERRANO ALIAGA ETTIENNE IVETTE"/>
    <x v="0"/>
    <s v="San Bernardo"/>
    <s v="Con Beca"/>
    <s v="Con Beca"/>
    <s v="AÑO 2013"/>
    <n v="517"/>
    <n v="527"/>
    <n v="518"/>
    <n v="523"/>
    <x v="221"/>
    <s v="CON PSU "/>
    <s v="50 % MAYOR"/>
    <s v="Rango 500-549"/>
    <x v="1"/>
  </r>
  <r>
    <x v="4"/>
    <x v="9"/>
    <s v="Salud"/>
    <x v="0"/>
    <x v="0"/>
    <x v="6102"/>
    <s v="REGULAR"/>
    <s v="MAULEN GUTIERREZ MACARENA FERNANDA"/>
    <x v="0"/>
    <s v="La Granja"/>
    <s v="Sin Beca"/>
    <s v="Sin Beca"/>
    <s v="AÑO 2018"/>
    <n v="523"/>
    <n v="474"/>
    <n v="570"/>
    <n v="523"/>
    <x v="257"/>
    <s v="CON PSU "/>
    <s v="50 % MENOR "/>
    <s v="Rango 500-549"/>
    <x v="1"/>
  </r>
  <r>
    <x v="4"/>
    <x v="20"/>
    <s v="Salud"/>
    <x v="0"/>
    <x v="0"/>
    <x v="6103"/>
    <s v="REGULAR"/>
    <s v="CAÑUTA LARENAS SANDRA ABIGAIL"/>
    <x v="0"/>
    <s v="Quilicura"/>
    <s v="Sin Beca"/>
    <s v="Sin Beca"/>
    <s v="AÑO 2018"/>
    <n v="513"/>
    <n v="489"/>
    <n v="536"/>
    <n v="523"/>
    <x v="249"/>
    <s v="CON PSU "/>
    <s v="50 % MAYOR"/>
    <s v="Rango 500-549"/>
    <x v="1"/>
  </r>
  <r>
    <x v="4"/>
    <x v="20"/>
    <s v="Salud"/>
    <x v="0"/>
    <x v="0"/>
    <x v="6104"/>
    <s v="REGULAR"/>
    <s v="SALINAS GONZÁLEZ JAVIERA CONSTANZA"/>
    <x v="0"/>
    <s v="San Bernardo"/>
    <s v="Sin Beca"/>
    <s v="Sin Beca"/>
    <s v="AÑO 2018"/>
    <n v="523"/>
    <n v="523"/>
    <n v="536"/>
    <n v="523"/>
    <x v="181"/>
    <s v="CON PSU "/>
    <s v="50 % MENOR "/>
    <s v="Rango 500-549"/>
    <x v="1"/>
  </r>
  <r>
    <x v="4"/>
    <x v="4"/>
    <s v="Salud"/>
    <x v="0"/>
    <x v="0"/>
    <x v="6105"/>
    <s v="REGULAR"/>
    <s v="FLORES TRUJILLO AYLEEN BEATRIZ"/>
    <x v="0"/>
    <s v="Puente Alto"/>
    <s v="Con Beca"/>
    <s v="Sin Beca"/>
    <s v="AÑO 2018"/>
    <n v="509"/>
    <n v="544"/>
    <n v="465"/>
    <n v="524"/>
    <x v="258"/>
    <s v="CON PSU "/>
    <s v="50 % MAYOR"/>
    <s v="Rango 500-549"/>
    <x v="1"/>
  </r>
  <r>
    <x v="4"/>
    <x v="10"/>
    <s v="Salud"/>
    <x v="0"/>
    <x v="0"/>
    <x v="6106"/>
    <s v="REGULAR"/>
    <s v="CONTRERAS RODRIGUEZ FRANCISCA JAVIERA"/>
    <x v="0"/>
    <s v="Santiago"/>
    <s v="Con Beca"/>
    <s v="Con Beca"/>
    <s v="AÑO 2017"/>
    <n v="515"/>
    <n v="571"/>
    <n v="514"/>
    <n v="526"/>
    <x v="190"/>
    <s v="CON PSU "/>
    <s v="50 % MAYOR"/>
    <s v="Rango 500-549"/>
    <x v="1"/>
  </r>
  <r>
    <x v="4"/>
    <x v="9"/>
    <s v="Salud"/>
    <x v="0"/>
    <x v="0"/>
    <x v="6107"/>
    <s v="REGULAR"/>
    <s v="SILVA VEGA VIRGINIA YAMILET"/>
    <x v="0"/>
    <s v="Recoleta"/>
    <s v="Sin Beca"/>
    <s v="Sin Beca"/>
    <s v="AÑO 2017"/>
    <n v="515"/>
    <n v="556"/>
    <n v="504"/>
    <n v="526"/>
    <x v="253"/>
    <s v="CON PSU "/>
    <s v="50 % MAYOR"/>
    <s v="Rango 500-549"/>
    <x v="1"/>
  </r>
  <r>
    <x v="4"/>
    <x v="9"/>
    <s v="Salud"/>
    <x v="0"/>
    <x v="0"/>
    <x v="6108"/>
    <s v="REGULAR"/>
    <s v="MUÑOZ MIRA ISABELLA FRANCISCA"/>
    <x v="0"/>
    <s v="La Florida"/>
    <s v="Sin Beca"/>
    <s v="Con Beca"/>
    <s v="AÑO 2018"/>
    <n v="523"/>
    <n v="596"/>
    <n v="495"/>
    <n v="527"/>
    <x v="195"/>
    <s v="CON PSU "/>
    <s v="50 % MAYOR"/>
    <s v="Rango 500-549"/>
    <x v="1"/>
  </r>
  <r>
    <x v="4"/>
    <x v="20"/>
    <s v="Salud"/>
    <x v="0"/>
    <x v="0"/>
    <x v="6109"/>
    <s v="REGULAR"/>
    <s v="MONTECINOS RIVERA CATALINA MARITZA"/>
    <x v="0"/>
    <s v="Santiago"/>
    <s v="Sin Beca"/>
    <s v="Sin Beca"/>
    <s v="AÑO 2018"/>
    <n v="517"/>
    <n v="544"/>
    <n v="544"/>
    <n v="527"/>
    <x v="203"/>
    <s v="CON PSU "/>
    <s v="50 % MAYOR"/>
    <s v="Rango 500-549"/>
    <x v="1"/>
  </r>
  <r>
    <x v="4"/>
    <x v="12"/>
    <s v="Salud"/>
    <x v="0"/>
    <x v="0"/>
    <x v="6110"/>
    <s v="REGULAR"/>
    <s v="JARA  FARIAS CONSTANZA CATALINA"/>
    <x v="0"/>
    <s v="Puente Alto"/>
    <s v="Sin Beca"/>
    <s v="Con Beca"/>
    <s v="AÑO 2018"/>
    <n v="528"/>
    <n v="517"/>
    <n v="558"/>
    <n v="528"/>
    <x v="246"/>
    <s v="CON PSU "/>
    <s v="50 % MENOR "/>
    <s v="Rango 500-549"/>
    <x v="1"/>
  </r>
  <r>
    <x v="4"/>
    <x v="9"/>
    <s v="Salud"/>
    <x v="0"/>
    <x v="0"/>
    <x v="6111"/>
    <s v="REGULAR"/>
    <s v="VALENZUELA PLAZA JAVIERA CAMILA"/>
    <x v="0"/>
    <s v="SAN PEDRO"/>
    <s v="Con Beca"/>
    <s v="Sin Beca"/>
    <s v="AÑO 2018"/>
    <n v="528"/>
    <n v="481"/>
    <n v="527"/>
    <n v="528"/>
    <x v="217"/>
    <s v="CON PSU "/>
    <s v="50 % MENOR "/>
    <s v="Rango 500-549"/>
    <x v="1"/>
  </r>
  <r>
    <x v="4"/>
    <x v="20"/>
    <s v="Salud"/>
    <x v="0"/>
    <x v="0"/>
    <x v="6112"/>
    <s v="REGULAR"/>
    <s v="ROMERO VIDELA KRISHNA CAROLINE"/>
    <x v="0"/>
    <s v="San Fernando"/>
    <s v="Sin Beca"/>
    <s v="Sin Beca"/>
    <s v="AÑO 2018"/>
    <n v="528"/>
    <n v="510"/>
    <n v="507"/>
    <n v="528"/>
    <x v="199"/>
    <s v="CON PSU "/>
    <s v="50 % MENOR "/>
    <s v="Rango 500-549"/>
    <x v="1"/>
  </r>
  <r>
    <x v="4"/>
    <x v="9"/>
    <s v="Salud"/>
    <x v="0"/>
    <x v="0"/>
    <x v="6113"/>
    <s v="REGULAR"/>
    <s v="SANDOVAL CANTO MARIO ANDRÉS"/>
    <x v="1"/>
    <s v="San Ramón"/>
    <s v="Con Beca"/>
    <s v="Sin Beca"/>
    <s v="AÑO 2018"/>
    <n v="528"/>
    <n v="510"/>
    <n v="495"/>
    <n v="529"/>
    <x v="255"/>
    <s v="CON PSU "/>
    <s v="50 % MAYOR"/>
    <s v="Rango 500-549"/>
    <x v="1"/>
  </r>
  <r>
    <x v="4"/>
    <x v="23"/>
    <s v="Ingeniería, Ciencia y Tecnología "/>
    <x v="0"/>
    <x v="0"/>
    <x v="6114"/>
    <s v="REGULAR"/>
    <s v="BREVIS FLORES JOSE IGNACIO "/>
    <x v="1"/>
    <s v="Maipú"/>
    <s v="Con Beca"/>
    <s v="Con Beca"/>
    <s v="AÑO 2018"/>
    <n v="528"/>
    <n v="517"/>
    <n v="575"/>
    <n v="531"/>
    <x v="251"/>
    <s v="CON PSU "/>
    <s v="50 % MAYOR"/>
    <s v="Rango 500-549"/>
    <x v="1"/>
  </r>
  <r>
    <x v="4"/>
    <x v="10"/>
    <s v="Salud"/>
    <x v="0"/>
    <x v="0"/>
    <x v="6115"/>
    <s v="REGULAR"/>
    <s v="RIQUELME RETAMAL CAROLINA GRICEL DE LOURDES"/>
    <x v="0"/>
    <s v="Lampa"/>
    <s v="Con Beca"/>
    <s v="Con Beca"/>
    <s v="AÑO 2018"/>
    <n v="499"/>
    <n v="458"/>
    <n v="551"/>
    <n v="532"/>
    <x v="258"/>
    <s v="CON PSU "/>
    <s v="50 % MAYOR"/>
    <s v="Rango 500-549"/>
    <x v="1"/>
  </r>
  <r>
    <x v="4"/>
    <x v="20"/>
    <s v="Salud"/>
    <x v="0"/>
    <x v="0"/>
    <x v="6116"/>
    <s v="REGULAR"/>
    <s v="GARRIDO PEÑA SCARLETT ANDREA"/>
    <x v="0"/>
    <s v="Maipú"/>
    <s v="Con Beca"/>
    <s v="Con Beca"/>
    <s v="AÑO 2017"/>
    <n v="507"/>
    <n v="494"/>
    <n v="523"/>
    <n v="533"/>
    <x v="199"/>
    <s v="CON PSU "/>
    <s v="50 % MAYOR"/>
    <s v="Rango 500-549"/>
    <x v="1"/>
  </r>
  <r>
    <x v="4"/>
    <x v="21"/>
    <s v="Educación"/>
    <x v="0"/>
    <x v="0"/>
    <x v="6117"/>
    <s v="REGULAR"/>
    <s v="PRADO ROJAS LESLIE NICOLE "/>
    <x v="0"/>
    <s v="Quilicura"/>
    <s v="Con Beca"/>
    <s v="Con Beca"/>
    <s v="AÑO 2018"/>
    <n v="528"/>
    <n v="510"/>
    <n v="570"/>
    <n v="534"/>
    <x v="184"/>
    <s v="CON PSU "/>
    <s v="50 % MAYOR"/>
    <s v="Rango 500-549"/>
    <x v="1"/>
  </r>
  <r>
    <x v="4"/>
    <x v="18"/>
    <s v="Educación"/>
    <x v="0"/>
    <x v="0"/>
    <x v="6118"/>
    <s v="REGULAR"/>
    <s v="PARADA LIZANA MARIA PAZ"/>
    <x v="0"/>
    <s v="Puente Alto"/>
    <s v="Con Beca"/>
    <s v="Sin Beca"/>
    <s v="AÑO 2018"/>
    <n v="534"/>
    <n v="503"/>
    <n v="536"/>
    <n v="534"/>
    <x v="204"/>
    <s v="CON PSU "/>
    <s v="50 % MENOR "/>
    <s v="Rango 500-549"/>
    <x v="1"/>
  </r>
  <r>
    <x v="4"/>
    <x v="20"/>
    <s v="Salud"/>
    <x v="0"/>
    <x v="0"/>
    <x v="6119"/>
    <s v="REGULAR"/>
    <s v="GARCIA MARTINEZ GLORIA MARGARITA"/>
    <x v="0"/>
    <s v="Paine"/>
    <s v="Sin Beca"/>
    <s v="Sin Beca"/>
    <s v="AÑO 2017"/>
    <n v="534"/>
    <n v="516"/>
    <n v="523"/>
    <n v="534"/>
    <x v="204"/>
    <s v="CON PSU "/>
    <s v="50 % MENOR "/>
    <s v="Rango 500-549"/>
    <x v="1"/>
  </r>
  <r>
    <x v="4"/>
    <x v="6"/>
    <s v="Ciencias Sociales"/>
    <x v="0"/>
    <x v="0"/>
    <x v="6120"/>
    <s v="REGULAR"/>
    <s v="MELGAREJO TORRES ISIDORA ELINOR"/>
    <x v="0"/>
    <s v="Maipú"/>
    <s v="Con Beca"/>
    <s v="Con Beca"/>
    <s v="AÑO 2018"/>
    <n v="535"/>
    <n v="517"/>
    <n v="518"/>
    <n v="535"/>
    <x v="452"/>
    <s v="CON PSU "/>
    <s v="50 % MENOR "/>
    <s v="Rango 500-549"/>
    <x v="1"/>
  </r>
  <r>
    <x v="4"/>
    <x v="9"/>
    <s v="Salud"/>
    <x v="0"/>
    <x v="0"/>
    <x v="6121"/>
    <s v="REGULAR"/>
    <s v="PONCE HERNANDEZ CAMILA  ANDREA"/>
    <x v="0"/>
    <s v="Conchalí"/>
    <s v="Sin Beca"/>
    <s v="Con Beca"/>
    <s v="AÑO 2018"/>
    <n v="521"/>
    <n v="530"/>
    <n v="558"/>
    <n v="536"/>
    <x v="203"/>
    <s v="CON PSU "/>
    <s v="50 % MAYOR"/>
    <s v="Rango 500-549"/>
    <x v="1"/>
  </r>
  <r>
    <x v="4"/>
    <x v="11"/>
    <s v="Ciencias Sociales"/>
    <x v="0"/>
    <x v="0"/>
    <x v="6122"/>
    <s v="REGULAR"/>
    <s v="ALVAREZ BARRIENTOS CAROLINA PAZ"/>
    <x v="0"/>
    <s v="El Bosque"/>
    <s v="Con Beca"/>
    <s v="Con Beca"/>
    <s v="AÑO 2018"/>
    <n v="517"/>
    <n v="496"/>
    <n v="575"/>
    <n v="538"/>
    <x v="241"/>
    <s v="CON PSU "/>
    <s v="50 % MAYOR"/>
    <s v="Rango 500-549"/>
    <x v="1"/>
  </r>
  <r>
    <x v="4"/>
    <x v="6"/>
    <s v="Ciencias Sociales"/>
    <x v="0"/>
    <x v="0"/>
    <x v="6123"/>
    <s v="REGULAR"/>
    <s v="ESPEJO ORTIZ DENISSE SOLANGE"/>
    <x v="0"/>
    <s v="Cerro Navia"/>
    <s v="Sin Beca"/>
    <s v="Sin Beca"/>
    <s v="AÑO 2018"/>
    <n v="538"/>
    <n v="530"/>
    <n v="495"/>
    <n v="538"/>
    <x v="249"/>
    <s v="CON PSU "/>
    <s v="50 % MENOR "/>
    <s v="Rango 500-549"/>
    <x v="1"/>
  </r>
  <r>
    <x v="4"/>
    <x v="12"/>
    <s v="Salud"/>
    <x v="0"/>
    <x v="0"/>
    <x v="6124"/>
    <s v="REGULAR"/>
    <s v="MORALES MORALES ANYELE PAZ"/>
    <x v="0"/>
    <s v="La Florida"/>
    <s v="Sin Beca"/>
    <s v="Sin Beca"/>
    <s v="AÑO 2018"/>
    <n v="538"/>
    <n v="537"/>
    <n v="495"/>
    <n v="538"/>
    <x v="192"/>
    <s v="CON PSU "/>
    <s v="50 % MENOR "/>
    <s v="Rango 500-549"/>
    <x v="1"/>
  </r>
  <r>
    <x v="4"/>
    <x v="20"/>
    <s v="Salud"/>
    <x v="0"/>
    <x v="0"/>
    <x v="6125"/>
    <s v="REGULAR"/>
    <s v="MARIN ALMUNA VALENTINA  ANDREA"/>
    <x v="0"/>
    <s v="Puente Alto"/>
    <s v="Sin Beca"/>
    <s v="Sin Beca"/>
    <s v="AÑO 2018"/>
    <n v="538"/>
    <n v="517"/>
    <n v="527"/>
    <n v="538"/>
    <x v="257"/>
    <s v="CON PSU "/>
    <s v="50 % MENOR "/>
    <s v="Rango 500-549"/>
    <x v="1"/>
  </r>
  <r>
    <x v="4"/>
    <x v="0"/>
    <s v="Ingeniería, Ciencia y Tecnología "/>
    <x v="0"/>
    <x v="0"/>
    <x v="6126"/>
    <s v="REGULAR"/>
    <s v="GUTIERREZ BRIONES PAULETTE STEFANIA"/>
    <x v="0"/>
    <s v="Puente Alto"/>
    <s v="Sin Beca"/>
    <s v="Sin Beca"/>
    <s v="AÑO 2017"/>
    <n v="538"/>
    <n v="480"/>
    <n v="597"/>
    <n v="540"/>
    <x v="225"/>
    <s v="CON PSU "/>
    <s v="50 % MAYOR"/>
    <s v="Rango 500-549"/>
    <x v="1"/>
  </r>
  <r>
    <x v="4"/>
    <x v="3"/>
    <s v="Educación"/>
    <x v="0"/>
    <x v="0"/>
    <x v="6127"/>
    <s v="REGULAR"/>
    <s v="BRAVO MUÑOZ BETSABÉ MATILDE"/>
    <x v="0"/>
    <s v="La Cisterna"/>
    <s v="Sin Beca"/>
    <s v="Con Beca"/>
    <s v="AÑO 2018"/>
    <n v="534"/>
    <n v="481"/>
    <n v="591"/>
    <n v="541"/>
    <x v="243"/>
    <s v="CON PSU "/>
    <s v="50 % MAYOR"/>
    <s v="Rango 500-549"/>
    <x v="1"/>
  </r>
  <r>
    <x v="4"/>
    <x v="9"/>
    <s v="Salud"/>
    <x v="0"/>
    <x v="0"/>
    <x v="6128"/>
    <s v="REGULAR"/>
    <s v="GONZALEZ  RODRIGUEZ NATALIA BELEN"/>
    <x v="0"/>
    <s v="Puente Alto"/>
    <s v="Sin Beca"/>
    <s v="Con Beca"/>
    <s v="AÑO 2018"/>
    <n v="534"/>
    <n v="537"/>
    <n v="518"/>
    <n v="541"/>
    <x v="236"/>
    <s v="CON PSU "/>
    <s v="50 % MAYOR"/>
    <s v="Rango 500-549"/>
    <x v="1"/>
  </r>
  <r>
    <x v="4"/>
    <x v="9"/>
    <s v="Salud"/>
    <x v="0"/>
    <x v="0"/>
    <x v="6129"/>
    <s v="REGULAR"/>
    <s v="SALGADO CAÑUMIR AYLIN ALEJANDRA"/>
    <x v="0"/>
    <s v="Maipú"/>
    <s v="Sin Beca"/>
    <s v="Con Beca"/>
    <s v="AÑO 2018"/>
    <n v="534"/>
    <n v="537"/>
    <n v="536"/>
    <n v="543"/>
    <x v="206"/>
    <s v="CON PSU "/>
    <s v="50 % MAYOR"/>
    <s v="Rango 500-549"/>
    <x v="1"/>
  </r>
  <r>
    <x v="4"/>
    <x v="6"/>
    <s v="Ciencias Sociales"/>
    <x v="0"/>
    <x v="0"/>
    <x v="6130"/>
    <s v="REGULAR"/>
    <s v="ROMERO REYES GENESIS YANARA"/>
    <x v="0"/>
    <s v="Peñaflor"/>
    <s v="Con Beca"/>
    <s v="Con Beca"/>
    <s v="AÑO 2018"/>
    <n v="544"/>
    <n v="510"/>
    <n v="536"/>
    <n v="544"/>
    <x v="220"/>
    <s v="CON PSU "/>
    <s v="50 % MENOR "/>
    <s v="Rango 500-549"/>
    <x v="1"/>
  </r>
  <r>
    <x v="4"/>
    <x v="9"/>
    <s v="Salud"/>
    <x v="0"/>
    <x v="0"/>
    <x v="6131"/>
    <s v="REGULAR"/>
    <s v="HERNANDEZ DIAZ DEBORA ANDREA"/>
    <x v="0"/>
    <s v="La Florida"/>
    <s v="Sin Beca"/>
    <s v="Con Beca"/>
    <s v="AÑO 2018"/>
    <n v="544"/>
    <n v="523"/>
    <n v="536"/>
    <n v="544"/>
    <x v="181"/>
    <s v="CON PSU "/>
    <s v="50 % MENOR "/>
    <s v="Rango 500-549"/>
    <x v="1"/>
  </r>
  <r>
    <x v="4"/>
    <x v="20"/>
    <s v="Salud"/>
    <x v="0"/>
    <x v="0"/>
    <x v="6132"/>
    <s v="REGULAR"/>
    <s v="VENEGAS OLIVARES ESCARLET ESTEFANÍA"/>
    <x v="0"/>
    <s v="Talagante"/>
    <s v="Sin Beca"/>
    <s v="Sin Beca"/>
    <s v="AÑO 2017"/>
    <n v="529"/>
    <n v="527"/>
    <n v="482"/>
    <n v="544"/>
    <x v="258"/>
    <s v="CON PSU "/>
    <s v="50 % MAYOR"/>
    <s v="Rango 500-549"/>
    <x v="1"/>
  </r>
  <r>
    <x v="4"/>
    <x v="4"/>
    <s v="Salud"/>
    <x v="0"/>
    <x v="0"/>
    <x v="6133"/>
    <s v="REGULAR"/>
    <s v="GONZALEZ MARDONES ESTEFANIA  ALIEN"/>
    <x v="0"/>
    <s v="La Florida"/>
    <s v="Con Beca"/>
    <s v="Con Beca"/>
    <s v="AÑO 2018"/>
    <n v="528"/>
    <n v="558"/>
    <n v="507"/>
    <n v="545"/>
    <x v="259"/>
    <s v="CON PSU "/>
    <s v="50 % MAYOR"/>
    <s v="Rango 500-549"/>
    <x v="1"/>
  </r>
  <r>
    <x v="4"/>
    <x v="4"/>
    <s v="Salud"/>
    <x v="0"/>
    <x v="0"/>
    <x v="6134"/>
    <s v="REGULAR"/>
    <s v="TORO GONZALEZ JAVIERA VALENTINA"/>
    <x v="0"/>
    <s v="San Joaquín"/>
    <s v="Sin Beca"/>
    <s v="Con Beca"/>
    <s v="AÑO 2018"/>
    <n v="539"/>
    <n v="481"/>
    <n v="536"/>
    <n v="545"/>
    <x v="199"/>
    <s v="CON PSU "/>
    <s v="50 % MAYOR"/>
    <s v="Rango 500-549"/>
    <x v="1"/>
  </r>
  <r>
    <x v="4"/>
    <x v="20"/>
    <s v="Salud"/>
    <x v="0"/>
    <x v="0"/>
    <x v="6135"/>
    <s v="REGULAR"/>
    <s v="RODRIGUEZ PEÑA AMANDA BEATRIZ"/>
    <x v="0"/>
    <s v="Cerro Navia"/>
    <s v="Con Beca"/>
    <s v="Con Beca"/>
    <s v="AÑO 2017"/>
    <n v="535"/>
    <n v="571"/>
    <n v="514"/>
    <n v="548"/>
    <x v="190"/>
    <s v="CON PSU "/>
    <s v="50 % MAYOR"/>
    <s v="Rango 500-549"/>
    <x v="1"/>
  </r>
  <r>
    <x v="4"/>
    <x v="6"/>
    <s v="Ciencias Sociales"/>
    <x v="0"/>
    <x v="0"/>
    <x v="6136"/>
    <s v="REGULAR"/>
    <s v="PALMA GUERRERO SOFIA CAROLINA"/>
    <x v="0"/>
    <s v="Maipú"/>
    <s v="Con Beca"/>
    <s v="Con Beca"/>
    <s v="AÑO 2018"/>
    <n v="548"/>
    <n v="580"/>
    <n v="507"/>
    <n v="548"/>
    <x v="456"/>
    <s v="CON PSU "/>
    <s v="50 % MENOR "/>
    <s v="Rango 500-549"/>
    <x v="1"/>
  </r>
  <r>
    <x v="4"/>
    <x v="9"/>
    <s v="Salud"/>
    <x v="0"/>
    <x v="0"/>
    <x v="6137"/>
    <s v="REGULAR"/>
    <s v="CASTRO ZENTENO VALENTINA DE LOS ANGELES"/>
    <x v="0"/>
    <s v="Machalí"/>
    <s v="Con Beca"/>
    <s v="Sin Beca"/>
    <s v="AÑO 2018"/>
    <n v="548"/>
    <n v="496"/>
    <n v="518"/>
    <n v="548"/>
    <x v="182"/>
    <s v="CON PSU "/>
    <s v="50 % MENOR "/>
    <s v="Rango 500-549"/>
    <x v="1"/>
  </r>
  <r>
    <x v="4"/>
    <x v="9"/>
    <s v="Salud"/>
    <x v="0"/>
    <x v="0"/>
    <x v="6138"/>
    <s v="REGULAR"/>
    <s v="TEJO HERNANDEZ CONSTANZA SOFIA"/>
    <x v="0"/>
    <s v="Quilicura"/>
    <s v="Con Beca"/>
    <s v="Sin Beca"/>
    <s v="AÑO 2018"/>
    <n v="548"/>
    <n v="496"/>
    <n v="596"/>
    <n v="548"/>
    <x v="251"/>
    <s v="CON PSU "/>
    <s v="50 % MENOR "/>
    <s v="Rango 500-549"/>
    <x v="1"/>
  </r>
  <r>
    <x v="4"/>
    <x v="9"/>
    <s v="Salud"/>
    <x v="0"/>
    <x v="0"/>
    <x v="6139"/>
    <s v="REGULAR"/>
    <s v="MONTECINOS MENDOZA BARBARA"/>
    <x v="0"/>
    <s v="Independencia"/>
    <s v="Sin Beca"/>
    <s v="Sin Beca"/>
    <s v="AÑO 2018"/>
    <n v="538"/>
    <n v="474"/>
    <n v="575"/>
    <n v="548"/>
    <x v="260"/>
    <s v="CON PSU "/>
    <s v="50 % MAYOR"/>
    <s v="Rango 500-549"/>
    <x v="1"/>
  </r>
  <r>
    <x v="4"/>
    <x v="20"/>
    <s v="Salud"/>
    <x v="0"/>
    <x v="0"/>
    <x v="6140"/>
    <s v="REGULAR"/>
    <s v="SOLIS BRAVO CATALINA BELEN "/>
    <x v="0"/>
    <s v="Melipilla"/>
    <s v="Sin Beca"/>
    <s v="Sin Beca"/>
    <s v="AÑO 2018"/>
    <n v="509"/>
    <n v="466"/>
    <n v="544"/>
    <n v="548"/>
    <x v="214"/>
    <s v="CON PSU "/>
    <s v="50 % MAYOR"/>
    <s v="Rango 500-549"/>
    <x v="1"/>
  </r>
  <r>
    <x v="4"/>
    <x v="12"/>
    <s v="Salud"/>
    <x v="0"/>
    <x v="0"/>
    <x v="6141"/>
    <s v="REGULAR"/>
    <s v="CATALAN LIZAMA CAROLINA ALEJANDRA"/>
    <x v="0"/>
    <s v="San Bernardo"/>
    <s v="Sin Beca"/>
    <s v="Sin Beca"/>
    <s v="AÑO 2018"/>
    <n v="548"/>
    <n v="496"/>
    <n v="544"/>
    <n v="548"/>
    <x v="216"/>
    <s v="CON PSU "/>
    <s v="50 % MENOR "/>
    <s v="Rango 500-549"/>
    <x v="1"/>
  </r>
  <r>
    <x v="4"/>
    <x v="21"/>
    <s v="Educación"/>
    <x v="0"/>
    <x v="0"/>
    <x v="6142"/>
    <s v="REGULAR"/>
    <s v="Alvarado Isla Cristina Paloma"/>
    <x v="0"/>
    <s v="Puente Alto"/>
    <s v="Sin Beca"/>
    <s v="Con Beca"/>
    <s v="AÑO 2018"/>
    <n v="513"/>
    <n v="530"/>
    <n v="495"/>
    <n v="549"/>
    <x v="249"/>
    <s v="CON PSU "/>
    <s v="50 % MAYOR"/>
    <s v="Rango 500-549"/>
    <x v="1"/>
  </r>
  <r>
    <x v="4"/>
    <x v="9"/>
    <s v="Salud"/>
    <x v="0"/>
    <x v="0"/>
    <x v="6143"/>
    <s v="REGULAR"/>
    <s v="GALLARDO URRUTIA PATRICIA TAMARA"/>
    <x v="0"/>
    <s v="Pedro Aguirre Cerda"/>
    <s v="Con Beca"/>
    <s v="Sin Beca"/>
    <s v="AÑO 2016"/>
    <n v="523"/>
    <n v="559"/>
    <n v="525"/>
    <n v="549"/>
    <x v="453"/>
    <s v="CON PSU "/>
    <s v="50 % MAYOR"/>
    <s v="Rango 500-549"/>
    <x v="1"/>
  </r>
  <r>
    <x v="4"/>
    <x v="4"/>
    <s v="Salud"/>
    <x v="0"/>
    <x v="0"/>
    <x v="6144"/>
    <s v="REGULAR"/>
    <s v="JAIDA  RIVEROS  CATALINA DE LOS ANGELES "/>
    <x v="0"/>
    <s v="Maipú"/>
    <s v="Sin Beca"/>
    <s v="Con Beca"/>
    <s v="AÑO 2018"/>
    <n v="548"/>
    <n v="503"/>
    <n v="544"/>
    <n v="550"/>
    <x v="454"/>
    <s v="CON PSU "/>
    <s v="50 % MAYOR"/>
    <s v="Rango 500-549"/>
    <x v="1"/>
  </r>
  <r>
    <x v="4"/>
    <x v="12"/>
    <s v="Salud"/>
    <x v="0"/>
    <x v="0"/>
    <x v="6145"/>
    <s v="REGULAR"/>
    <s v="QUEZADA  RUBIO  PAULINA DEL CARMEN "/>
    <x v="0"/>
    <s v="Melipilla"/>
    <s v="Sin Beca"/>
    <s v="Con Beca"/>
    <s v="AÑO 2018"/>
    <n v="545"/>
    <n v="551"/>
    <n v="527"/>
    <n v="552"/>
    <x v="460"/>
    <s v="CON PSU "/>
    <s v="50 % MAYOR"/>
    <s v="Rango 500-549"/>
    <x v="1"/>
  </r>
  <r>
    <x v="4"/>
    <x v="17"/>
    <s v="Ingeniería, Ciencia y Tecnología "/>
    <x v="0"/>
    <x v="0"/>
    <x v="6146"/>
    <s v="REGULAR"/>
    <s v="MENZEL CAVIEDES GONZALO EDUARDO"/>
    <x v="1"/>
    <s v="San Bernardo"/>
    <s v="Con Beca"/>
    <s v="Con Beca"/>
    <s v="AÑO 2018"/>
    <n v="535"/>
    <n v="489"/>
    <n v="527"/>
    <n v="553"/>
    <x v="196"/>
    <s v="CON PSU "/>
    <s v="50 % MAYOR"/>
    <s v="Rango 500-549"/>
    <x v="1"/>
  </r>
  <r>
    <x v="4"/>
    <x v="12"/>
    <s v="Salud"/>
    <x v="0"/>
    <x v="0"/>
    <x v="6147"/>
    <s v="REGULAR"/>
    <s v="SAGREDO NARANJO DIEGO"/>
    <x v="1"/>
    <s v="Puente Alto"/>
    <s v="Con Beca"/>
    <s v="Sin Beca"/>
    <s v="AÑO 2018"/>
    <n v="519"/>
    <n v="442"/>
    <n v="558"/>
    <n v="553"/>
    <x v="191"/>
    <s v="CON PSU "/>
    <s v="50 % MAYOR"/>
    <s v="Rango 500-549"/>
    <x v="1"/>
  </r>
  <r>
    <x v="4"/>
    <x v="14"/>
    <s v="Educación"/>
    <x v="0"/>
    <x v="0"/>
    <x v="6148"/>
    <s v="REGULAR"/>
    <s v="ARAUS GANDARILLAS LUCAS IGNACIO "/>
    <x v="1"/>
    <s v="Melipilla"/>
    <s v="Sin Beca"/>
    <s v="Sin Beca"/>
    <s v="AÑO 2017"/>
    <n v="548"/>
    <n v="549"/>
    <n v="482"/>
    <n v="553"/>
    <x v="461"/>
    <s v="CON PSU "/>
    <s v="50 % MAYOR"/>
    <s v="Rango 500-549"/>
    <x v="1"/>
  </r>
  <r>
    <x v="4"/>
    <x v="20"/>
    <s v="Salud"/>
    <x v="0"/>
    <x v="0"/>
    <x v="6149"/>
    <s v="REGULAR"/>
    <s v="HOCES CUCURELLA THIARE"/>
    <x v="0"/>
    <s v="Santiago"/>
    <s v="Sin Beca"/>
    <s v="Sin Beca"/>
    <s v="AÑO 2018"/>
    <n v="554"/>
    <n v="510"/>
    <n v="527"/>
    <n v="554"/>
    <x v="210"/>
    <s v="CON PSU "/>
    <s v="50 % MENOR "/>
    <s v="Rango 500-549"/>
    <x v="1"/>
  </r>
  <r>
    <x v="4"/>
    <x v="8"/>
    <s v="Ciencias Sociales"/>
    <x v="1"/>
    <x v="0"/>
    <x v="6150"/>
    <s v="REGULAR"/>
    <s v="AGUIRRE LEÓN VALENTINA ISIDORA"/>
    <x v="0"/>
    <s v="Puente Alto"/>
    <s v="Sin Beca"/>
    <s v="Con Beca"/>
    <s v="AÑO 2016"/>
    <n v="535"/>
    <n v="514"/>
    <n v="507"/>
    <n v="555"/>
    <x v="218"/>
    <s v="CON PSU "/>
    <s v="50 % MAYOR"/>
    <s v="Rango 500-549"/>
    <x v="1"/>
  </r>
  <r>
    <x v="4"/>
    <x v="12"/>
    <s v="Salud"/>
    <x v="0"/>
    <x v="0"/>
    <x v="6151"/>
    <s v="REGULAR"/>
    <s v="AVELLO DURAN ISAMAR DEL CARMEN"/>
    <x v="0"/>
    <s v="La Florida"/>
    <s v="Sin Beca"/>
    <s v="Con Beca"/>
    <s v="AÑO 2018"/>
    <n v="515"/>
    <n v="544"/>
    <n v="507"/>
    <n v="555"/>
    <x v="254"/>
    <s v="CON PSU "/>
    <s v="50 % MAYOR"/>
    <s v="Rango 500-549"/>
    <x v="1"/>
  </r>
  <r>
    <x v="4"/>
    <x v="20"/>
    <s v="Salud"/>
    <x v="0"/>
    <x v="0"/>
    <x v="6152"/>
    <s v="REGULAR"/>
    <s v="GONZALEZ ALVAREZ FRANCISCA BELEN"/>
    <x v="0"/>
    <s v="Puente Alto"/>
    <s v="Sin Beca"/>
    <s v="Sin Beca"/>
    <s v="AÑO 2017"/>
    <n v="539"/>
    <n v="502"/>
    <n v="504"/>
    <n v="555"/>
    <x v="200"/>
    <s v="CON PSU "/>
    <s v="50 % MAYOR"/>
    <s v="Rango 500-549"/>
    <x v="1"/>
  </r>
  <r>
    <x v="4"/>
    <x v="20"/>
    <s v="Salud"/>
    <x v="0"/>
    <x v="0"/>
    <x v="6153"/>
    <s v="REGULAR"/>
    <s v="FIGUEROA  MARTINEZ ANTONIA IGNACIA "/>
    <x v="0"/>
    <s v="Maipú"/>
    <s v="Sin Beca"/>
    <s v="Con Beca"/>
    <s v="AÑO 2018"/>
    <n v="548"/>
    <n v="596"/>
    <n v="481"/>
    <n v="556"/>
    <x v="225"/>
    <s v="CON PSU "/>
    <s v="50 % MAYOR"/>
    <s v="Rango 500-549"/>
    <x v="1"/>
  </r>
  <r>
    <x v="4"/>
    <x v="6"/>
    <s v="Ciencias Sociales"/>
    <x v="0"/>
    <x v="0"/>
    <x v="6154"/>
    <s v="REGULAR"/>
    <s v="DELGADO CORNEJO JAVIERA MACARENA "/>
    <x v="0"/>
    <s v="El Bosque"/>
    <s v="Sin Beca"/>
    <s v="Con Beca"/>
    <s v="AÑO 2018"/>
    <n v="554"/>
    <n v="503"/>
    <n v="581"/>
    <n v="557"/>
    <x v="453"/>
    <s v="CON PSU "/>
    <s v="50 % MAYOR"/>
    <s v="Rango 500-549"/>
    <x v="1"/>
  </r>
  <r>
    <x v="4"/>
    <x v="18"/>
    <s v="Educación"/>
    <x v="0"/>
    <x v="0"/>
    <x v="6155"/>
    <s v="REGULAR"/>
    <s v="LUCERO  VALDES  CATALINA VALERIA "/>
    <x v="0"/>
    <s v="Paine"/>
    <s v="Sin Beca"/>
    <s v="Con Beca"/>
    <s v="AÑO 2018"/>
    <n v="554"/>
    <n v="544"/>
    <n v="536"/>
    <n v="557"/>
    <x v="184"/>
    <s v="CON PSU "/>
    <s v="50 % MAYOR"/>
    <s v="Rango 500-549"/>
    <x v="1"/>
  </r>
  <r>
    <x v="4"/>
    <x v="9"/>
    <s v="Salud"/>
    <x v="0"/>
    <x v="0"/>
    <x v="6156"/>
    <s v="REGULAR"/>
    <s v="MARTÍNEZ OTAÍZA FERNANDA PAZ"/>
    <x v="0"/>
    <s v="Maipú"/>
    <s v="Sin Beca"/>
    <s v="Con Beca"/>
    <s v="AÑO 2018"/>
    <n v="538"/>
    <n v="537"/>
    <n v="527"/>
    <n v="558"/>
    <x v="250"/>
    <s v="CON PSU "/>
    <s v="50 % MAYOR"/>
    <s v="Rango 500-549"/>
    <x v="1"/>
  </r>
  <r>
    <x v="4"/>
    <x v="20"/>
    <s v="Salud"/>
    <x v="0"/>
    <x v="0"/>
    <x v="4633"/>
    <s v="REGULAR"/>
    <s v="CATEJO MOSCOSO LUNA FERNANDA"/>
    <x v="0"/>
    <s v="Rancagua"/>
    <s v="Sin Beca"/>
    <s v="Con Beca"/>
    <s v="AÑO 2017"/>
    <n v="558"/>
    <n v="516"/>
    <n v="543"/>
    <n v="558"/>
    <x v="181"/>
    <s v="CON PSU "/>
    <s v="50 % MENOR "/>
    <s v="Rango 500-549"/>
    <x v="1"/>
  </r>
  <r>
    <x v="4"/>
    <x v="20"/>
    <s v="Salud"/>
    <x v="0"/>
    <x v="0"/>
    <x v="6157"/>
    <s v="REGULAR"/>
    <s v="CARRASCO VALDIVIA FERNANDA ANDREA"/>
    <x v="0"/>
    <s v="Graneros"/>
    <s v="Sin Beca"/>
    <s v="Con Beca"/>
    <s v="AÑO 2018"/>
    <n v="538"/>
    <n v="612"/>
    <n v="465"/>
    <n v="558"/>
    <x v="225"/>
    <s v="CON PSU "/>
    <s v="50 % MAYOR"/>
    <s v="Rango 500-549"/>
    <x v="1"/>
  </r>
  <r>
    <x v="4"/>
    <x v="6"/>
    <s v="Ciencias Sociales"/>
    <x v="0"/>
    <x v="0"/>
    <x v="6158"/>
    <s v="REGULAR"/>
    <s v="REVECO MARAMBIO CATALINA FERNANDA"/>
    <x v="0"/>
    <s v="La Granja"/>
    <s v="Sin Beca"/>
    <s v="Con Beca"/>
    <s v="AÑO 2018"/>
    <n v="558"/>
    <n v="537"/>
    <n v="481"/>
    <n v="558"/>
    <x v="238"/>
    <s v="CON PSU "/>
    <s v="50 % MENOR "/>
    <s v="Rango 500-549"/>
    <x v="1"/>
  </r>
  <r>
    <x v="4"/>
    <x v="5"/>
    <s v="Ciencias Sociales"/>
    <x v="0"/>
    <x v="0"/>
    <x v="6159"/>
    <s v="REGULAR"/>
    <s v="CEPEDA LAGOS RODRIGO DANIEL"/>
    <x v="1"/>
    <s v="San Joaquín"/>
    <s v="Sin Beca"/>
    <s v="Con Beca"/>
    <s v="AÑO 2018"/>
    <n v="534"/>
    <n v="496"/>
    <n v="507"/>
    <n v="558"/>
    <x v="186"/>
    <s v="CON PSU "/>
    <s v="50 % MAYOR"/>
    <s v="Rango 500-549"/>
    <x v="1"/>
  </r>
  <r>
    <x v="4"/>
    <x v="9"/>
    <s v="Salud"/>
    <x v="0"/>
    <x v="0"/>
    <x v="6160"/>
    <s v="REGULAR"/>
    <s v="MENDEZ TORRES LORENA DEL PILAR"/>
    <x v="0"/>
    <s v="La Florida"/>
    <s v="Sin Beca"/>
    <s v="Con Beca"/>
    <s v="AÑO 2018"/>
    <n v="548"/>
    <n v="474"/>
    <n v="527"/>
    <n v="558"/>
    <x v="247"/>
    <s v="CON PSU "/>
    <s v="50 % MAYOR"/>
    <s v="Rango 500-549"/>
    <x v="1"/>
  </r>
  <r>
    <x v="4"/>
    <x v="9"/>
    <s v="Salud"/>
    <x v="0"/>
    <x v="0"/>
    <x v="6161"/>
    <s v="REGULAR"/>
    <s v="SANDOVAL ARAVENA THANNIA KATERINNA"/>
    <x v="0"/>
    <s v="Puente Alto"/>
    <s v="Sin Beca"/>
    <s v="Con Beca"/>
    <s v="AÑO 2018"/>
    <n v="548"/>
    <n v="466"/>
    <n v="570"/>
    <n v="562"/>
    <x v="240"/>
    <s v="CON PSU "/>
    <s v="50 % MAYOR"/>
    <s v="Rango 500-549"/>
    <x v="1"/>
  </r>
  <r>
    <x v="4"/>
    <x v="9"/>
    <s v="Salud"/>
    <x v="0"/>
    <x v="0"/>
    <x v="6162"/>
    <s v="REGULAR"/>
    <s v="GUTIERREZ ALFARO CAMILA DEL CARMEN"/>
    <x v="0"/>
    <s v="Quilicura"/>
    <s v="Sin Beca"/>
    <s v="Sin Beca"/>
    <s v="AÑO 2018"/>
    <n v="548"/>
    <n v="496"/>
    <n v="536"/>
    <n v="563"/>
    <x v="192"/>
    <s v="CON PSU "/>
    <s v="50 % MAYOR"/>
    <s v="Rango 500-549"/>
    <x v="1"/>
  </r>
  <r>
    <x v="4"/>
    <x v="9"/>
    <s v="Salud"/>
    <x v="0"/>
    <x v="0"/>
    <x v="6163"/>
    <s v="REGULAR"/>
    <s v="VALEZUELA SILVA CAMILA  ALEXA"/>
    <x v="0"/>
    <s v="Catemu"/>
    <s v="Con Beca"/>
    <s v="Con Beca"/>
    <s v="AÑO 2018"/>
    <n v="564"/>
    <n v="489"/>
    <n v="564"/>
    <n v="564"/>
    <x v="224"/>
    <s v="CON PSU "/>
    <s v="50 % MENOR "/>
    <s v="Rango 500-549"/>
    <x v="1"/>
  </r>
  <r>
    <x v="4"/>
    <x v="12"/>
    <s v="Salud"/>
    <x v="0"/>
    <x v="0"/>
    <x v="6164"/>
    <s v="REGULAR"/>
    <s v="ARAYA TORRES DAVID IGNACIO"/>
    <x v="1"/>
    <s v="Peñalolén"/>
    <s v="Sin Beca"/>
    <s v="Con Beca"/>
    <s v="AÑO 2018"/>
    <n v="564"/>
    <n v="433"/>
    <n v="610"/>
    <n v="564"/>
    <x v="202"/>
    <s v="CON PSU "/>
    <s v="50 % MENOR "/>
    <s v="Rango 500-549"/>
    <x v="1"/>
  </r>
  <r>
    <x v="4"/>
    <x v="4"/>
    <s v="Salud"/>
    <x v="0"/>
    <x v="0"/>
    <x v="6165"/>
    <s v="REGULAR"/>
    <s v="ROA CONCHA CATALINA  ALEJANDRA"/>
    <x v="0"/>
    <s v="Maipú"/>
    <s v="Sin Beca"/>
    <s v="Con Beca"/>
    <s v="AÑO 2018"/>
    <n v="538"/>
    <n v="489"/>
    <n v="551"/>
    <n v="565"/>
    <x v="216"/>
    <s v="CON PSU "/>
    <s v="50 % MAYOR"/>
    <s v="Rango 500-549"/>
    <x v="1"/>
  </r>
  <r>
    <x v="4"/>
    <x v="10"/>
    <s v="Salud"/>
    <x v="0"/>
    <x v="0"/>
    <x v="6166"/>
    <s v="REGULAR"/>
    <s v="MELLICO MARTINEZ PAULA CATALINA"/>
    <x v="0"/>
    <s v="Pedro Aguirre Cerda"/>
    <s v="Con Beca"/>
    <s v="Con Beca"/>
    <s v="AÑO 2018"/>
    <n v="558"/>
    <n v="503"/>
    <n v="564"/>
    <n v="566"/>
    <x v="450"/>
    <s v="CON PSU "/>
    <s v="50 % MAYOR"/>
    <s v="Rango 500-549"/>
    <x v="1"/>
  </r>
  <r>
    <x v="4"/>
    <x v="9"/>
    <s v="Salud"/>
    <x v="0"/>
    <x v="0"/>
    <x v="6167"/>
    <s v="REGULAR"/>
    <s v="BARRERA SANDOVAL GABRIELA FERNANDA"/>
    <x v="0"/>
    <s v="Pudahuel"/>
    <s v="Con Beca"/>
    <s v="Con Beca"/>
    <s v="AÑO 2018"/>
    <n v="554"/>
    <n v="544"/>
    <n v="507"/>
    <n v="566"/>
    <x v="254"/>
    <s v="CON PSU "/>
    <s v="50 % MAYOR"/>
    <s v="Rango 500-549"/>
    <x v="1"/>
  </r>
  <r>
    <x v="4"/>
    <x v="9"/>
    <s v="Salud"/>
    <x v="0"/>
    <x v="0"/>
    <x v="6168"/>
    <s v="REGULAR"/>
    <s v="GALVEZ AMAYA MOISES IGNACIO"/>
    <x v="1"/>
    <s v="Maipú"/>
    <s v="Con Beca"/>
    <s v="Sin Beca"/>
    <s v="AÑO 2018"/>
    <n v="548"/>
    <n v="489"/>
    <n v="536"/>
    <n v="567"/>
    <x v="249"/>
    <s v="CON PSU "/>
    <s v="50 % MAYOR"/>
    <s v="Rango 500-549"/>
    <x v="1"/>
  </r>
  <r>
    <x v="4"/>
    <x v="20"/>
    <s v="Salud"/>
    <x v="0"/>
    <x v="0"/>
    <x v="6169"/>
    <s v="REGULAR"/>
    <s v="OSANDON ROHWEDER MELANY ALEJANDRA"/>
    <x v="0"/>
    <s v="Los Andes"/>
    <s v="Sin Beca"/>
    <s v="Sin Beca"/>
    <s v="AÑO 2017"/>
    <n v="499"/>
    <n v="630"/>
    <n v="454"/>
    <n v="567"/>
    <x v="453"/>
    <s v="CON PSU "/>
    <s v="50 % MAYOR"/>
    <s v="Rango 500-549"/>
    <x v="1"/>
  </r>
  <r>
    <x v="4"/>
    <x v="9"/>
    <s v="Salud"/>
    <x v="0"/>
    <x v="0"/>
    <x v="6170"/>
    <s v="REGULAR"/>
    <s v="Inostroza Martinez Victoria nicol"/>
    <x v="0"/>
    <s v="ARICA"/>
    <s v="Sin Beca"/>
    <s v="Con Beca"/>
    <s v="AÑO 2018"/>
    <n v="569"/>
    <n v="510"/>
    <n v="544"/>
    <n v="569"/>
    <x v="458"/>
    <s v="CON PSU "/>
    <s v="50 % MENOR "/>
    <s v="Rango 500-549"/>
    <x v="1"/>
  </r>
  <r>
    <x v="4"/>
    <x v="9"/>
    <s v="Salud"/>
    <x v="0"/>
    <x v="0"/>
    <x v="6171"/>
    <s v="REGULAR"/>
    <s v="HERRERA  CACERES MARIA FERNANDA "/>
    <x v="0"/>
    <s v="Ñuñoa"/>
    <s v="Con Beca"/>
    <s v="Con Beca"/>
    <s v="AÑO 2018"/>
    <n v="569"/>
    <n v="450"/>
    <n v="601"/>
    <n v="569"/>
    <x v="254"/>
    <s v="CON PSU "/>
    <s v="50 % MENOR "/>
    <s v="Rango 500-549"/>
    <x v="1"/>
  </r>
  <r>
    <x v="4"/>
    <x v="1"/>
    <s v="Salud"/>
    <x v="0"/>
    <x v="0"/>
    <x v="6172"/>
    <s v="REGULAR"/>
    <s v="ESPINA GONZALEZ BELEN IGNACIA"/>
    <x v="0"/>
    <s v="San Bernardo"/>
    <s v="Con Beca"/>
    <s v="Con Beca"/>
    <s v="AÑO 2018"/>
    <n v="564"/>
    <n v="580"/>
    <n v="518"/>
    <n v="569"/>
    <x v="455"/>
    <s v="CON PSU "/>
    <s v="50 % MAYOR"/>
    <s v="Rango 500-549"/>
    <x v="1"/>
  </r>
  <r>
    <x v="4"/>
    <x v="9"/>
    <s v="Salud"/>
    <x v="0"/>
    <x v="0"/>
    <x v="6173"/>
    <s v="REGULAR"/>
    <s v="mundaca DE JONG  maria jesus"/>
    <x v="0"/>
    <s v="Puente Alto"/>
    <s v="Sin Beca"/>
    <s v="Con Beca"/>
    <s v="AÑO 2018"/>
    <n v="569"/>
    <n v="544"/>
    <n v="544"/>
    <n v="569"/>
    <x v="203"/>
    <s v="CON PSU "/>
    <s v="50 % MENOR "/>
    <s v="Rango 500-549"/>
    <x v="1"/>
  </r>
  <r>
    <x v="4"/>
    <x v="9"/>
    <s v="Salud"/>
    <x v="0"/>
    <x v="0"/>
    <x v="6174"/>
    <s v="REGULAR"/>
    <s v="VALENCIA TORRES ALYNNE CAMILA"/>
    <x v="0"/>
    <s v="La Cisterna"/>
    <s v="Con Beca"/>
    <s v="Sin Beca"/>
    <s v="AÑO 2018"/>
    <n v="569"/>
    <n v="612"/>
    <n v="481"/>
    <n v="569"/>
    <x v="264"/>
    <s v="CON PSU "/>
    <s v="50 % MENOR "/>
    <s v="Rango 500-549"/>
    <x v="1"/>
  </r>
  <r>
    <x v="4"/>
    <x v="6"/>
    <s v="Ciencias Sociales"/>
    <x v="0"/>
    <x v="0"/>
    <x v="6175"/>
    <s v="REGULAR"/>
    <s v="URRA CONTRERAS PRISCILA  ANGÉLICA"/>
    <x v="0"/>
    <s v="Santiago"/>
    <s v="Con Beca"/>
    <s v="Con Beca"/>
    <s v="AÑO 2018"/>
    <n v="535"/>
    <n v="530"/>
    <n v="495"/>
    <n v="570"/>
    <x v="249"/>
    <s v="CON PSU "/>
    <s v="50 % MAYOR"/>
    <s v="Rango 500-549"/>
    <x v="1"/>
  </r>
  <r>
    <x v="4"/>
    <x v="9"/>
    <s v="Salud"/>
    <x v="0"/>
    <x v="0"/>
    <x v="6176"/>
    <s v="REGULAR"/>
    <s v="ZABALA MUÑOZ FLORENCIA CHARLOTT"/>
    <x v="0"/>
    <s v="La Granja"/>
    <s v="Sin Beca"/>
    <s v="Sin Beca"/>
    <s v="AÑO 2017"/>
    <n v="544"/>
    <n v="465"/>
    <n v="550"/>
    <n v="570"/>
    <x v="222"/>
    <s v="CON PSU "/>
    <s v="50 % MAYOR"/>
    <s v="Rango 500-549"/>
    <x v="1"/>
  </r>
  <r>
    <x v="4"/>
    <x v="21"/>
    <s v="Educación"/>
    <x v="0"/>
    <x v="0"/>
    <x v="6177"/>
    <s v="REGULAR"/>
    <s v="CABELLO SOTO CATALINA  ALEJANDRA"/>
    <x v="0"/>
    <s v="Cerro Navia"/>
    <s v="Sin Beca"/>
    <s v="Con Beca"/>
    <s v="AÑO 2018"/>
    <n v="560"/>
    <n v="489"/>
    <n v="518"/>
    <n v="572"/>
    <x v="451"/>
    <s v="CON PSU "/>
    <s v="50 % MAYOR"/>
    <s v="Rango 500-549"/>
    <x v="1"/>
  </r>
  <r>
    <x v="4"/>
    <x v="20"/>
    <s v="Salud"/>
    <x v="0"/>
    <x v="0"/>
    <x v="6178"/>
    <s v="REGULAR"/>
    <s v="LIZANA SUAZO KAREN MACIEL "/>
    <x v="0"/>
    <s v="El Bosque"/>
    <s v="Sin Beca"/>
    <s v="Con Beca"/>
    <s v="AÑO 2018"/>
    <n v="554"/>
    <n v="530"/>
    <n v="527"/>
    <n v="573"/>
    <x v="209"/>
    <s v="CON PSU "/>
    <s v="50 % MAYOR"/>
    <s v="Rango 500-549"/>
    <x v="1"/>
  </r>
  <r>
    <x v="4"/>
    <x v="9"/>
    <s v="Salud"/>
    <x v="0"/>
    <x v="0"/>
    <x v="6179"/>
    <s v="REGULAR"/>
    <s v="GATICA PEÑA CONSTANZA PATRICIA"/>
    <x v="0"/>
    <s v="Conchalí"/>
    <s v="Sin Beca"/>
    <s v="Sin Beca"/>
    <s v="AÑO 2018"/>
    <n v="554"/>
    <n v="558"/>
    <n v="481"/>
    <n v="573"/>
    <x v="204"/>
    <s v="CON PSU "/>
    <s v="50 % MAYOR"/>
    <s v="Rango 500-549"/>
    <x v="1"/>
  </r>
  <r>
    <x v="4"/>
    <x v="4"/>
    <s v="Salud"/>
    <x v="0"/>
    <x v="0"/>
    <x v="6180"/>
    <s v="REGULAR"/>
    <s v="RIVAS CORTES DARLING VERONICA"/>
    <x v="0"/>
    <s v="Peñalolén"/>
    <s v="Con Beca"/>
    <s v="Con Beca"/>
    <s v="AÑO 2018"/>
    <n v="544"/>
    <n v="510"/>
    <n v="527"/>
    <n v="575"/>
    <x v="210"/>
    <s v="CON PSU "/>
    <s v="50 % MAYOR"/>
    <s v="Rango 500-549"/>
    <x v="1"/>
  </r>
  <r>
    <x v="4"/>
    <x v="20"/>
    <s v="Salud"/>
    <x v="0"/>
    <x v="0"/>
    <x v="6181"/>
    <s v="REGULAR"/>
    <s v="LEIVA PEZOA DENNISSE RACHEL"/>
    <x v="0"/>
    <s v="Puente Alto"/>
    <s v="Sin Beca"/>
    <s v="Sin Beca"/>
    <s v="AÑO 2017"/>
    <n v="535"/>
    <n v="527"/>
    <n v="482"/>
    <n v="575"/>
    <x v="258"/>
    <s v="CON PSU "/>
    <s v="50 % MAYOR"/>
    <s v="Rango 500-549"/>
    <x v="1"/>
  </r>
  <r>
    <x v="4"/>
    <x v="20"/>
    <s v="Salud"/>
    <x v="0"/>
    <x v="0"/>
    <x v="6182"/>
    <s v="REGULAR"/>
    <s v="CAMPOS GOMEZ MARÍA JOSÉ"/>
    <x v="0"/>
    <s v="PUCHUNCAVÍ"/>
    <s v="Sin Beca"/>
    <s v="Con Beca"/>
    <s v="AÑO 2018"/>
    <n v="575"/>
    <n v="510"/>
    <n v="570"/>
    <n v="576"/>
    <x v="184"/>
    <s v="CON PSU "/>
    <s v="50 % MAYOR"/>
    <s v="Rango 500-549"/>
    <x v="1"/>
  </r>
  <r>
    <x v="4"/>
    <x v="9"/>
    <s v="Salud"/>
    <x v="0"/>
    <x v="0"/>
    <x v="6183"/>
    <s v="REGULAR"/>
    <s v="CORREA SAAVEDRA STEPHANY FRANCISCA"/>
    <x v="0"/>
    <s v="Rancagua"/>
    <s v="Sin Beca"/>
    <s v="Sin Beca"/>
    <s v="AÑO 2018"/>
    <n v="560"/>
    <n v="466"/>
    <n v="586"/>
    <n v="576"/>
    <x v="232"/>
    <s v="CON PSU "/>
    <s v="50 % MAYOR"/>
    <s v="Rango 500-549"/>
    <x v="1"/>
  </r>
  <r>
    <x v="4"/>
    <x v="20"/>
    <s v="Salud"/>
    <x v="0"/>
    <x v="0"/>
    <x v="6184"/>
    <s v="REGULAR"/>
    <s v="ESTAY SALINAS DAMSEL"/>
    <x v="0"/>
    <s v="Santiago"/>
    <s v="Sin Beca"/>
    <s v="Sin Beca"/>
    <s v="AÑO 2018"/>
    <n v="541"/>
    <n v="566"/>
    <n v="448"/>
    <n v="577"/>
    <x v="182"/>
    <s v="CON PSU "/>
    <s v="50 % MAYOR"/>
    <s v="Rango 500-549"/>
    <x v="1"/>
  </r>
  <r>
    <x v="4"/>
    <x v="9"/>
    <s v="Salud"/>
    <x v="0"/>
    <x v="0"/>
    <x v="6185"/>
    <s v="REGULAR"/>
    <s v="VIAL QUILEÑAN ANGEL ANDREA"/>
    <x v="0"/>
    <s v="Pudahuel"/>
    <s v="Con Beca"/>
    <s v="Sin Beca"/>
    <s v="AÑO 2018"/>
    <n v="579"/>
    <n v="496"/>
    <n v="527"/>
    <n v="579"/>
    <x v="230"/>
    <s v="CON PSU "/>
    <s v="50 % MENOR "/>
    <s v="Rango 500-549"/>
    <x v="1"/>
  </r>
  <r>
    <x v="4"/>
    <x v="9"/>
    <s v="Salud"/>
    <x v="0"/>
    <x v="0"/>
    <x v="6186"/>
    <s v="REGULAR"/>
    <s v="CARRASCO PORRA  JAVIERA IGNACIA"/>
    <x v="0"/>
    <s v="Cerrillos"/>
    <s v="Con Beca"/>
    <s v="Sin Beca"/>
    <s v="AÑO 2018"/>
    <n v="579"/>
    <n v="530"/>
    <n v="518"/>
    <n v="580"/>
    <x v="211"/>
    <s v="CON PSU "/>
    <s v="50 % MAYOR"/>
    <s v="Rango 500-549"/>
    <x v="1"/>
  </r>
  <r>
    <x v="4"/>
    <x v="9"/>
    <s v="Salud"/>
    <x v="0"/>
    <x v="0"/>
    <x v="6187"/>
    <s v="REGULAR"/>
    <s v="PINTO BRAVO NICOLE DENISSE"/>
    <x v="0"/>
    <s v="Conchalí"/>
    <s v="Con Beca"/>
    <s v="Sin Beca"/>
    <s v="AÑO 2018"/>
    <n v="575"/>
    <n v="481"/>
    <n v="527"/>
    <n v="580"/>
    <x v="217"/>
    <s v="CON PSU "/>
    <s v="50 % MAYOR"/>
    <s v="Rango 500-549"/>
    <x v="1"/>
  </r>
  <r>
    <x v="4"/>
    <x v="6"/>
    <s v="Ciencias Sociales"/>
    <x v="0"/>
    <x v="0"/>
    <x v="6188"/>
    <s v="REGULAR"/>
    <s v="MESA RODRIGUEZ CATALINA ANETTE"/>
    <x v="0"/>
    <s v="Maipú"/>
    <s v="Con Beca"/>
    <s v="Con Beca"/>
    <s v="AÑO 2018"/>
    <n v="558"/>
    <n v="489"/>
    <n v="527"/>
    <n v="581"/>
    <x v="196"/>
    <s v="CON PSU "/>
    <s v="50 % MAYOR"/>
    <s v="Rango 500-549"/>
    <x v="1"/>
  </r>
  <r>
    <x v="4"/>
    <x v="9"/>
    <s v="Salud"/>
    <x v="0"/>
    <x v="0"/>
    <x v="6189"/>
    <s v="REGULAR"/>
    <s v="GATICA MENDEZ VERONICA "/>
    <x v="0"/>
    <s v="Conchalí"/>
    <s v="Sin Beca"/>
    <s v="Con Beca"/>
    <s v="AÑO 2018"/>
    <n v="569"/>
    <n v="566"/>
    <n v="448"/>
    <n v="581"/>
    <x v="182"/>
    <s v="CON PSU "/>
    <s v="50 % MAYOR"/>
    <s v="Rango 500-549"/>
    <x v="1"/>
  </r>
  <r>
    <x v="4"/>
    <x v="8"/>
    <s v="Ciencias Sociales"/>
    <x v="0"/>
    <x v="0"/>
    <x v="6190"/>
    <s v="REGULAR"/>
    <s v="VENEGAS GONZÁLEZ ANDRÉS IGNACIO "/>
    <x v="1"/>
    <s v="Paine"/>
    <s v="Con Beca"/>
    <s v="Con Beca"/>
    <s v="AÑO 2018"/>
    <n v="564"/>
    <n v="573"/>
    <n v="465"/>
    <n v="583"/>
    <x v="183"/>
    <s v="CON PSU "/>
    <s v="50 % MAYOR"/>
    <s v="Rango 500-549"/>
    <x v="1"/>
  </r>
  <r>
    <x v="4"/>
    <x v="12"/>
    <s v="Salud"/>
    <x v="0"/>
    <x v="0"/>
    <x v="6191"/>
    <s v="REGULAR"/>
    <s v="CONCHA VALENZUELA  VARINIA LUNIER"/>
    <x v="0"/>
    <s v="La Pintana"/>
    <s v="Con Beca"/>
    <s v="Sin Beca"/>
    <s v="AÑO 2018"/>
    <n v="555"/>
    <n v="510"/>
    <n v="518"/>
    <n v="583"/>
    <x v="193"/>
    <s v="CON PSU "/>
    <s v="50 % MAYOR"/>
    <s v="Rango 500-549"/>
    <x v="1"/>
  </r>
  <r>
    <x v="4"/>
    <x v="9"/>
    <s v="Salud"/>
    <x v="0"/>
    <x v="0"/>
    <x v="6192"/>
    <s v="REGULAR"/>
    <s v="VALENCIA  ROCHA VALENTINA PATRICIA "/>
    <x v="0"/>
    <s v="El Bosque"/>
    <s v="Sin Beca"/>
    <s v="Sin Beca"/>
    <s v="AÑO 2018"/>
    <n v="566"/>
    <n v="510"/>
    <n v="507"/>
    <n v="583"/>
    <x v="199"/>
    <s v="CON PSU "/>
    <s v="50 % MAYOR"/>
    <s v="Rango 500-549"/>
    <x v="1"/>
  </r>
  <r>
    <x v="4"/>
    <x v="10"/>
    <s v="Salud"/>
    <x v="0"/>
    <x v="0"/>
    <x v="6193"/>
    <s v="REGULAR"/>
    <s v="ORDENES  MIRANDA  MARIA CONSTANZA "/>
    <x v="0"/>
    <s v="Quilicura"/>
    <s v="Sin Beca"/>
    <s v="Con Beca"/>
    <s v="AÑO 2018"/>
    <n v="564"/>
    <n v="481"/>
    <n v="518"/>
    <n v="585"/>
    <x v="234"/>
    <s v="CON PSU "/>
    <s v="50 % MAYOR"/>
    <s v="Rango 500-549"/>
    <x v="1"/>
  </r>
  <r>
    <x v="4"/>
    <x v="12"/>
    <s v="Salud"/>
    <x v="0"/>
    <x v="0"/>
    <x v="6194"/>
    <s v="REGULAR"/>
    <s v="CORVALAN PEREZ MARIANA PAZ"/>
    <x v="0"/>
    <s v="Renca"/>
    <s v="Sin Beca"/>
    <s v="Con Beca"/>
    <s v="AÑO 2018"/>
    <n v="575"/>
    <n v="566"/>
    <n v="527"/>
    <n v="585"/>
    <x v="264"/>
    <s v="CON PSU "/>
    <s v="50 % MAYOR"/>
    <s v="Rango 500-549"/>
    <x v="1"/>
  </r>
  <r>
    <x v="4"/>
    <x v="4"/>
    <s v="Salud"/>
    <x v="0"/>
    <x v="0"/>
    <x v="6195"/>
    <s v="REGULAR"/>
    <s v="VALENZUELA BRIONES VAITIARE NICOLE"/>
    <x v="0"/>
    <s v="Estación Central"/>
    <s v="Sin Beca"/>
    <s v="Sin Beca"/>
    <s v="AÑO 2017"/>
    <n v="564"/>
    <n v="579"/>
    <n v="482"/>
    <n v="586"/>
    <x v="197"/>
    <s v="CON PSU "/>
    <s v="50 % MAYOR"/>
    <s v="Rango 500-549"/>
    <x v="1"/>
  </r>
  <r>
    <x v="4"/>
    <x v="20"/>
    <s v="Salud"/>
    <x v="0"/>
    <x v="0"/>
    <x v="6196"/>
    <s v="REGULAR"/>
    <s v="SERRANO AGUILAR FRANCISCA ANDREA"/>
    <x v="0"/>
    <s v="San Bernardo"/>
    <s v="Sin Beca"/>
    <s v="Sin Beca"/>
    <s v="AÑO 2018"/>
    <n v="566"/>
    <n v="544"/>
    <n v="518"/>
    <n v="587"/>
    <x v="212"/>
    <s v="CON PSU "/>
    <s v="50 % MAYOR"/>
    <s v="Rango 500-549"/>
    <x v="1"/>
  </r>
  <r>
    <x v="4"/>
    <x v="0"/>
    <s v="Ingeniería, Ciencia y Tecnología "/>
    <x v="0"/>
    <x v="0"/>
    <x v="6197"/>
    <s v="REGULAR"/>
    <s v="HENRIQUEZ ROMERO FRANCISCA  ANTONIA"/>
    <x v="0"/>
    <s v="Pudahuel"/>
    <s v="Sin Beca"/>
    <s v="Con Beca"/>
    <s v="AÑO 2018"/>
    <n v="556"/>
    <n v="551"/>
    <n v="527"/>
    <n v="589"/>
    <x v="460"/>
    <s v="CON PSU "/>
    <s v="50 % MAYOR"/>
    <s v="Rango 500-549"/>
    <x v="1"/>
  </r>
  <r>
    <x v="4"/>
    <x v="9"/>
    <s v="Salud"/>
    <x v="0"/>
    <x v="0"/>
    <x v="6198"/>
    <s v="REGULAR"/>
    <s v="MALDONADO HERRERA JAVIERA PAZ"/>
    <x v="0"/>
    <s v="Lampa"/>
    <s v="Sin Beca"/>
    <s v="Sin Beca"/>
    <s v="AÑO 2016"/>
    <n v="564"/>
    <n v="567"/>
    <n v="496"/>
    <n v="589"/>
    <x v="205"/>
    <s v="CON PSU "/>
    <s v="50 % MAYOR"/>
    <s v="Rango 500-549"/>
    <x v="1"/>
  </r>
  <r>
    <x v="4"/>
    <x v="12"/>
    <s v="Salud"/>
    <x v="0"/>
    <x v="0"/>
    <x v="6199"/>
    <s v="REGULAR"/>
    <s v="SILVA MEZA ARIANNA NICOLETE"/>
    <x v="0"/>
    <s v="Maipú"/>
    <s v="Con Beca"/>
    <s v="Con Beca"/>
    <s v="AÑO 2018"/>
    <n v="564"/>
    <n v="496"/>
    <n v="558"/>
    <n v="590"/>
    <x v="458"/>
    <s v="CON PSU "/>
    <s v="50 % MAYOR"/>
    <s v="Rango 500-549"/>
    <x v="1"/>
  </r>
  <r>
    <x v="4"/>
    <x v="9"/>
    <s v="Salud"/>
    <x v="0"/>
    <x v="0"/>
    <x v="6200"/>
    <s v="REGULAR"/>
    <s v="ROMERO SALVO MICHELLE DIANE "/>
    <x v="0"/>
    <s v="La Granja"/>
    <s v="Con Beca"/>
    <s v="Sin Beca"/>
    <s v="AÑO 2018"/>
    <n v="585"/>
    <n v="442"/>
    <n v="586"/>
    <n v="590"/>
    <x v="193"/>
    <s v="CON PSU "/>
    <s v="50 % MAYOR"/>
    <s v="Rango 500-549"/>
    <x v="1"/>
  </r>
  <r>
    <x v="4"/>
    <x v="20"/>
    <s v="Salud"/>
    <x v="0"/>
    <x v="0"/>
    <x v="6201"/>
    <s v="REGULAR"/>
    <s v="GARNICA CATALÁN JAVIERA PAZ"/>
    <x v="0"/>
    <s v="Osorno"/>
    <s v="Sin Beca"/>
    <s v="Sin Beca"/>
    <s v="AÑO 2017"/>
    <n v="556"/>
    <n v="534"/>
    <n v="494"/>
    <n v="590"/>
    <x v="193"/>
    <s v="CON PSU "/>
    <s v="50 % MAYOR"/>
    <s v="Rango 500-549"/>
    <x v="1"/>
  </r>
  <r>
    <x v="4"/>
    <x v="20"/>
    <s v="Salud"/>
    <x v="0"/>
    <x v="0"/>
    <x v="6202"/>
    <s v="REGULAR"/>
    <s v="ABARCA OLEA NATHALIA PATRICIA"/>
    <x v="0"/>
    <s v="San Bernardo"/>
    <s v="Sin Beca"/>
    <s v="Sin Beca"/>
    <s v="AÑO 2018"/>
    <n v="554"/>
    <n v="523"/>
    <n v="564"/>
    <n v="591"/>
    <x v="456"/>
    <s v="CON PSU "/>
    <s v="50 % MAYOR"/>
    <s v="Rango 500-549"/>
    <x v="1"/>
  </r>
  <r>
    <x v="4"/>
    <x v="6"/>
    <s v="Ciencias Sociales"/>
    <x v="0"/>
    <x v="0"/>
    <x v="6203"/>
    <s v="REGULAR"/>
    <s v="RIVEROS RAMÍREZ JENNIFER SOFÍA"/>
    <x v="0"/>
    <s v="Renca"/>
    <s v="Sin Beca"/>
    <s v="Con Beca"/>
    <s v="AÑO 2018"/>
    <n v="539"/>
    <n v="489"/>
    <n v="518"/>
    <n v="592"/>
    <x v="451"/>
    <s v="CON PSU "/>
    <s v="50 % MAYOR"/>
    <s v="Rango 500-549"/>
    <x v="1"/>
  </r>
  <r>
    <x v="4"/>
    <x v="12"/>
    <s v="Salud"/>
    <x v="0"/>
    <x v="0"/>
    <x v="6204"/>
    <s v="REGULAR"/>
    <s v="BOHRINGER MELLA GABRIELA FRANCISCA"/>
    <x v="0"/>
    <s v="Cerrillos"/>
    <s v="Sin Beca"/>
    <s v="Sin Beca"/>
    <s v="AÑO 2018"/>
    <n v="585"/>
    <n v="496"/>
    <n v="518"/>
    <n v="592"/>
    <x v="182"/>
    <s v="CON PSU "/>
    <s v="50 % MAYOR"/>
    <s v="Rango 500-549"/>
    <x v="1"/>
  </r>
  <r>
    <x v="4"/>
    <x v="9"/>
    <s v="Salud"/>
    <x v="0"/>
    <x v="0"/>
    <x v="6205"/>
    <s v="REGULAR"/>
    <s v="MARTÍNEZ HERNÁNDEZ JORGE LUIS"/>
    <x v="1"/>
    <s v="Conchalí"/>
    <s v="Sin Beca"/>
    <s v="Con Beca"/>
    <s v="AÑO 2017"/>
    <n v="556"/>
    <n v="563"/>
    <n v="439"/>
    <n v="593"/>
    <x v="235"/>
    <s v="CON PSU "/>
    <s v="50 % MAYOR"/>
    <s v="Rango 500-549"/>
    <x v="1"/>
  </r>
  <r>
    <x v="4"/>
    <x v="6"/>
    <s v="Ciencias Sociales"/>
    <x v="0"/>
    <x v="0"/>
    <x v="6206"/>
    <s v="REGULAR"/>
    <s v="VIDAL CACERES JAVIERA"/>
    <x v="0"/>
    <s v="Padre Hurtado"/>
    <s v="Con Beca"/>
    <s v="Con Beca"/>
    <s v="AÑO 2018"/>
    <n v="564"/>
    <n v="580"/>
    <n v="465"/>
    <n v="595"/>
    <x v="221"/>
    <s v="CON PSU "/>
    <s v="50 % MAYOR"/>
    <s v="Rango 500-549"/>
    <x v="1"/>
  </r>
  <r>
    <x v="4"/>
    <x v="20"/>
    <s v="Salud"/>
    <x v="0"/>
    <x v="0"/>
    <x v="6207"/>
    <s v="REGULAR"/>
    <s v="ROMERO ORTEGA BARBARA ESPERANZA"/>
    <x v="0"/>
    <s v="La Florida"/>
    <s v="Sin Beca"/>
    <s v="Sin Beca"/>
    <s v="AÑO 2018"/>
    <n v="556"/>
    <n v="510"/>
    <n v="495"/>
    <n v="595"/>
    <x v="255"/>
    <s v="CON PSU "/>
    <s v="50 % MAYOR"/>
    <s v="Rango 500-549"/>
    <x v="1"/>
  </r>
  <r>
    <x v="4"/>
    <x v="20"/>
    <s v="Salud"/>
    <x v="0"/>
    <x v="0"/>
    <x v="6208"/>
    <s v="REGULAR"/>
    <s v="JELDRES MUÑOZ  JENNIFER ALEJANDRA "/>
    <x v="0"/>
    <s v="San Bernardo"/>
    <s v="Sin Beca"/>
    <s v="Sin Beca"/>
    <s v="AÑO 2017"/>
    <n v="575"/>
    <n v="521"/>
    <n v="504"/>
    <n v="595"/>
    <x v="249"/>
    <s v="CON PSU "/>
    <s v="50 % MAYOR"/>
    <s v="Rango 500-549"/>
    <x v="1"/>
  </r>
  <r>
    <x v="4"/>
    <x v="9"/>
    <s v="Salud"/>
    <x v="0"/>
    <x v="0"/>
    <x v="6209"/>
    <s v="REGULAR"/>
    <s v="MOLINA GUZMAN CAMILA  IVONNE"/>
    <x v="0"/>
    <s v="La Florida"/>
    <s v="Sin Beca"/>
    <s v="Sin Beca"/>
    <s v="AÑO 2018"/>
    <n v="560"/>
    <n v="489"/>
    <n v="536"/>
    <n v="596"/>
    <x v="249"/>
    <s v="CON PSU "/>
    <s v="50 % MAYOR"/>
    <s v="Rango 500-549"/>
    <x v="1"/>
  </r>
  <r>
    <x v="4"/>
    <x v="14"/>
    <s v="Educación"/>
    <x v="0"/>
    <x v="0"/>
    <x v="6210"/>
    <s v="REGULAR"/>
    <s v="BUSTAMANTE PAREDES ISMAEL"/>
    <x v="1"/>
    <s v="Las Condes"/>
    <s v="Con Beca"/>
    <s v="Con Beca"/>
    <s v="AÑO 2018"/>
    <n v="529"/>
    <n v="596"/>
    <n v="495"/>
    <n v="598"/>
    <x v="195"/>
    <s v="CON PSU "/>
    <s v="50 % MAYOR"/>
    <s v="Rango 500-549"/>
    <x v="1"/>
  </r>
  <r>
    <x v="4"/>
    <x v="4"/>
    <s v="Salud"/>
    <x v="0"/>
    <x v="0"/>
    <x v="6211"/>
    <s v="REGULAR"/>
    <s v="LINCO SAAVEDRA JOSELINE ESTEFANIA"/>
    <x v="0"/>
    <s v="La Pintana"/>
    <s v="Sin Beca"/>
    <s v="Sin Beca"/>
    <s v="AÑO 2015"/>
    <n v="567"/>
    <n v="498"/>
    <n v="509"/>
    <n v="598"/>
    <x v="451"/>
    <s v="CON PSU "/>
    <s v="50 % MAYOR"/>
    <s v="Rango 500-549"/>
    <x v="1"/>
  </r>
  <r>
    <x v="4"/>
    <x v="9"/>
    <s v="Salud"/>
    <x v="0"/>
    <x v="0"/>
    <x v="6212"/>
    <s v="REGULAR"/>
    <s v="PEREZ ORTIZ GABRIELA  ALEJANDRA "/>
    <x v="0"/>
    <s v="Quilicura"/>
    <s v="Sin Beca"/>
    <s v="Sin Beca"/>
    <s v="AÑO 2017"/>
    <n v="566"/>
    <n v="502"/>
    <n v="530"/>
    <n v="598"/>
    <x v="192"/>
    <s v="CON PSU "/>
    <s v="50 % MAYOR"/>
    <s v="Rango 500-549"/>
    <x v="1"/>
  </r>
  <r>
    <x v="4"/>
    <x v="0"/>
    <s v="Ingeniería, Ciencia y Tecnología "/>
    <x v="0"/>
    <x v="1"/>
    <x v="6213"/>
    <s v="REGULAR"/>
    <s v="ROJAS GONZALEZ RICARDO FELIX"/>
    <x v="1"/>
    <s v="Lo Prado"/>
    <s v="Sin Beca"/>
    <s v="Sin Beca"/>
    <s v="AÑO 2015"/>
    <n v="556"/>
    <n v="539"/>
    <n v="548"/>
    <n v="600"/>
    <x v="456"/>
    <s v="CON PSU "/>
    <s v="50 % MAYOR"/>
    <s v="Rango 500-549"/>
    <x v="1"/>
  </r>
  <r>
    <x v="4"/>
    <x v="9"/>
    <s v="Salud"/>
    <x v="0"/>
    <x v="0"/>
    <x v="6214"/>
    <s v="REGULAR"/>
    <s v="VEGA LLAITUL MONTSERRAT TERESA"/>
    <x v="0"/>
    <s v="La Florida"/>
    <s v="Sin Beca"/>
    <s v="Con Beca"/>
    <s v="AÑO 2018"/>
    <n v="569"/>
    <n v="573"/>
    <n v="481"/>
    <n v="602"/>
    <x v="458"/>
    <s v="CON PSU "/>
    <s v="50 % MAYOR"/>
    <s v="Rango 500-549"/>
    <x v="1"/>
  </r>
  <r>
    <x v="4"/>
    <x v="20"/>
    <s v="Salud"/>
    <x v="0"/>
    <x v="0"/>
    <x v="6215"/>
    <s v="REGULAR"/>
    <s v="gutierrez garrido STEPHANIE ALEJANDRA"/>
    <x v="0"/>
    <s v="Quinta Normal"/>
    <s v="Sin Beca"/>
    <s v="Sin Beca"/>
    <s v="AÑO 2018"/>
    <n v="589"/>
    <n v="466"/>
    <n v="536"/>
    <n v="602"/>
    <x v="235"/>
    <s v="CON PSU "/>
    <s v="50 % MAYOR"/>
    <s v="Rango 500-549"/>
    <x v="1"/>
  </r>
  <r>
    <x v="4"/>
    <x v="4"/>
    <s v="Salud"/>
    <x v="0"/>
    <x v="0"/>
    <x v="6216"/>
    <s v="REGULAR"/>
    <s v="MONTES MONTES MACARENNA CONSTANZA"/>
    <x v="0"/>
    <s v="Santiago"/>
    <s v="Sin Beca"/>
    <s v="Sin Beca"/>
    <s v="AÑO 2013"/>
    <n v="560"/>
    <n v="563"/>
    <n v="499"/>
    <n v="602"/>
    <x v="212"/>
    <s v="CON PSU "/>
    <s v="50 % MAYOR"/>
    <s v="Rango 500-549"/>
    <x v="1"/>
  </r>
  <r>
    <x v="4"/>
    <x v="20"/>
    <s v="Salud"/>
    <x v="0"/>
    <x v="0"/>
    <x v="6217"/>
    <s v="REGULAR"/>
    <s v="MENAY OÑATE FRANCISCA IGNACIA"/>
    <x v="0"/>
    <s v="ARICA"/>
    <s v="Sin Beca"/>
    <s v="Sin Beca"/>
    <s v="AÑO 2017"/>
    <n v="595"/>
    <n v="534"/>
    <n v="537"/>
    <n v="603"/>
    <x v="241"/>
    <s v="CON PSU "/>
    <s v="50 % MAYOR"/>
    <s v="Rango 500-549"/>
    <x v="1"/>
  </r>
  <r>
    <x v="4"/>
    <x v="20"/>
    <s v="Salud"/>
    <x v="0"/>
    <x v="0"/>
    <x v="6218"/>
    <s v="REGULAR"/>
    <s v="MUÑOZ LEYTON MARÍA JOSÉ"/>
    <x v="0"/>
    <s v="Lampa"/>
    <s v="Sin Beca"/>
    <s v="Con Beca"/>
    <s v="AÑO 2018"/>
    <n v="535"/>
    <n v="566"/>
    <n v="518"/>
    <n v="605"/>
    <x v="453"/>
    <s v="CON PSU "/>
    <s v="50 % MAYOR"/>
    <s v="Rango 500-549"/>
    <x v="1"/>
  </r>
  <r>
    <x v="4"/>
    <x v="8"/>
    <s v="Ciencias Sociales"/>
    <x v="0"/>
    <x v="0"/>
    <x v="6219"/>
    <s v="REGULAR"/>
    <s v="ALESSANDRI CORTÉS ALEX TOMÁS"/>
    <x v="1"/>
    <s v="ARICA"/>
    <s v="Con Beca"/>
    <s v="Con Beca"/>
    <s v="AÑO 2018"/>
    <n v="599"/>
    <n v="566"/>
    <n v="481"/>
    <n v="607"/>
    <x v="454"/>
    <s v="CON PSU "/>
    <s v="50 % MAYOR"/>
    <s v="Rango 500-549"/>
    <x v="1"/>
  </r>
  <r>
    <x v="4"/>
    <x v="12"/>
    <s v="Salud"/>
    <x v="0"/>
    <x v="0"/>
    <x v="6220"/>
    <s v="REGULAR"/>
    <s v="SAAVEDRA PEREZ CAMILA CRISTINA"/>
    <x v="0"/>
    <s v="Maipú"/>
    <s v="Con Beca"/>
    <s v="Con Beca"/>
    <s v="AÑO 2018"/>
    <n v="558"/>
    <n v="450"/>
    <n v="581"/>
    <n v="608"/>
    <x v="461"/>
    <s v="CON PSU "/>
    <s v="50 % MAYOR"/>
    <s v="Rango 500-549"/>
    <x v="1"/>
  </r>
  <r>
    <x v="4"/>
    <x v="6"/>
    <s v="Ciencias Sociales"/>
    <x v="0"/>
    <x v="0"/>
    <x v="6221"/>
    <s v="REGULAR"/>
    <s v="SANCHEZ CAMILO VALERIA  ANGELICA"/>
    <x v="0"/>
    <s v="Puente Alto"/>
    <s v="Sin Beca"/>
    <s v="Sin Beca"/>
    <s v="AÑO 2017"/>
    <n v="575"/>
    <n v="563"/>
    <n v="494"/>
    <n v="608"/>
    <x v="209"/>
    <s v="CON PSU "/>
    <s v="50 % MAYOR"/>
    <s v="Rango 500-549"/>
    <x v="1"/>
  </r>
  <r>
    <x v="4"/>
    <x v="9"/>
    <s v="Salud"/>
    <x v="0"/>
    <x v="0"/>
    <x v="6222"/>
    <s v="REGULAR"/>
    <s v="CHANDIA  PADILLA DAGOBERTO SEBASTIAN"/>
    <x v="1"/>
    <s v="Melipilla"/>
    <s v="Sin Beca"/>
    <s v="Sin Beca"/>
    <s v="AÑO 2018"/>
    <n v="595"/>
    <n v="442"/>
    <n v="596"/>
    <n v="609"/>
    <x v="183"/>
    <s v="CON PSU "/>
    <s v="50 % MAYOR"/>
    <s v="Rango 500-549"/>
    <x v="1"/>
  </r>
  <r>
    <x v="4"/>
    <x v="9"/>
    <s v="Salud"/>
    <x v="0"/>
    <x v="0"/>
    <x v="4705"/>
    <s v="REGULAR"/>
    <s v="FERNANDEZ OLAVE DANIELA NICOLE"/>
    <x v="0"/>
    <s v="El Bosque"/>
    <s v="Sin Beca"/>
    <s v="Con Beca"/>
    <s v="AÑO 2018"/>
    <n v="580"/>
    <n v="517"/>
    <n v="518"/>
    <n v="610"/>
    <x v="452"/>
    <s v="CON PSU "/>
    <s v="50 % MAYOR"/>
    <s v="Rango 500-549"/>
    <x v="1"/>
  </r>
  <r>
    <x v="4"/>
    <x v="20"/>
    <s v="Salud"/>
    <x v="0"/>
    <x v="0"/>
    <x v="6223"/>
    <s v="REGULAR"/>
    <s v="LOPEZ LORCA BELEN SOFIA"/>
    <x v="0"/>
    <s v="Maipú"/>
    <s v="Sin Beca"/>
    <s v="Con Beca"/>
    <s v="AÑO 2018"/>
    <n v="599"/>
    <n v="503"/>
    <n v="527"/>
    <n v="610"/>
    <x v="185"/>
    <s v="CON PSU "/>
    <s v="50 % MAYOR"/>
    <s v="Rango 500-549"/>
    <x v="1"/>
  </r>
  <r>
    <x v="4"/>
    <x v="20"/>
    <s v="Salud"/>
    <x v="0"/>
    <x v="0"/>
    <x v="6224"/>
    <s v="REGULAR"/>
    <s v="DIAZ LOPEZ ALEJANDRA  ANDREA"/>
    <x v="0"/>
    <s v="Rengo"/>
    <s v="Sin Beca"/>
    <s v="Sin Beca"/>
    <s v="AÑO 2018"/>
    <n v="591"/>
    <n v="415"/>
    <n v="627"/>
    <n v="610"/>
    <x v="213"/>
    <s v="CON PSU "/>
    <s v="50 % MAYOR"/>
    <s v="Rango 500-549"/>
    <x v="1"/>
  </r>
  <r>
    <x v="4"/>
    <x v="20"/>
    <s v="Salud"/>
    <x v="0"/>
    <x v="0"/>
    <x v="6225"/>
    <s v="REGULAR"/>
    <s v="SOTO CÁCERES GERALDYNE MARGARET ALICE"/>
    <x v="0"/>
    <s v="Puente Alto"/>
    <s v="Sin Beca"/>
    <s v="Con Beca"/>
    <s v="AÑO 2018"/>
    <n v="561"/>
    <n v="530"/>
    <n v="518"/>
    <n v="611"/>
    <x v="211"/>
    <s v="CON PSU "/>
    <s v="50 % MAYOR"/>
    <s v="Rango 500-549"/>
    <x v="1"/>
  </r>
  <r>
    <x v="4"/>
    <x v="9"/>
    <s v="Salud"/>
    <x v="0"/>
    <x v="0"/>
    <x v="6226"/>
    <s v="REGULAR"/>
    <s v="GALLARDO URRA NICOLE NAZARETH"/>
    <x v="0"/>
    <s v="Maipú"/>
    <s v="Sin Beca"/>
    <s v="Con Beca"/>
    <s v="AÑO 2018"/>
    <n v="589"/>
    <n v="517"/>
    <n v="527"/>
    <n v="614"/>
    <x v="257"/>
    <s v="CON PSU "/>
    <s v="50 % MAYOR"/>
    <s v="Rango 500-549"/>
    <x v="1"/>
  </r>
  <r>
    <x v="4"/>
    <x v="12"/>
    <s v="Salud"/>
    <x v="0"/>
    <x v="0"/>
    <x v="6227"/>
    <s v="REGULAR"/>
    <s v="SOTO VELIZ CONSTANZA ALEJANDRA"/>
    <x v="0"/>
    <s v="Puente Alto"/>
    <s v="Con Beca"/>
    <s v="Sin Beca"/>
    <s v="AÑO 2018"/>
    <n v="569"/>
    <n v="481"/>
    <n v="551"/>
    <n v="616"/>
    <x v="192"/>
    <s v="CON PSU "/>
    <s v="50 % MAYOR"/>
    <s v="Rango 500-549"/>
    <x v="1"/>
  </r>
  <r>
    <x v="4"/>
    <x v="12"/>
    <s v="Salud"/>
    <x v="0"/>
    <x v="0"/>
    <x v="6228"/>
    <s v="REGULAR"/>
    <s v="TRONCOSO  SVEC  FRANCISCO JAVIER "/>
    <x v="1"/>
    <s v="La Cisterna"/>
    <s v="Sin Beca"/>
    <s v="Con Beca"/>
    <s v="AÑO 2018"/>
    <n v="569"/>
    <n v="530"/>
    <n v="527"/>
    <n v="617"/>
    <x v="209"/>
    <s v="CON PSU "/>
    <s v="50 % MAYOR"/>
    <s v="Rango 500-549"/>
    <x v="1"/>
  </r>
  <r>
    <x v="4"/>
    <x v="6"/>
    <s v="Ciencias Sociales"/>
    <x v="0"/>
    <x v="0"/>
    <x v="6229"/>
    <s v="REGULAR"/>
    <s v="MORALES PEÑA ANGEL "/>
    <x v="1"/>
    <s v="Maipú"/>
    <s v="Con Beca"/>
    <s v="Con Beca"/>
    <s v="AÑO 2016"/>
    <n v="569"/>
    <n v="507"/>
    <n v="563"/>
    <n v="618"/>
    <x v="233"/>
    <s v="CON PSU "/>
    <s v="50 % MAYOR"/>
    <s v="Rango 500-549"/>
    <x v="1"/>
  </r>
  <r>
    <x v="4"/>
    <x v="18"/>
    <s v="Educación"/>
    <x v="0"/>
    <x v="0"/>
    <x v="6230"/>
    <s v="REGULAR"/>
    <s v="LOPEZ TAMAYO CAMILA JAVIERA"/>
    <x v="0"/>
    <s v="Puente Alto"/>
    <s v="Sin Beca"/>
    <s v="Con Beca"/>
    <s v="AÑO 2018"/>
    <n v="507"/>
    <n v="537"/>
    <n v="495"/>
    <n v="620"/>
    <x v="192"/>
    <s v="CON PSU "/>
    <s v="50 % MAYOR"/>
    <s v="Rango 500-549"/>
    <x v="1"/>
  </r>
  <r>
    <x v="4"/>
    <x v="3"/>
    <s v="Educación"/>
    <x v="0"/>
    <x v="0"/>
    <x v="6231"/>
    <s v="REGULAR"/>
    <s v="GONZÁLEZ GONZÁLEZ NATALIA"/>
    <x v="0"/>
    <s v="Colina"/>
    <s v="Sin Beca"/>
    <s v="Sin Beca"/>
    <s v="AÑO 2018"/>
    <n v="554"/>
    <n v="510"/>
    <n v="518"/>
    <n v="620"/>
    <x v="193"/>
    <s v="CON PSU "/>
    <s v="50 % MAYOR"/>
    <s v="Rango 500-549"/>
    <x v="1"/>
  </r>
  <r>
    <x v="4"/>
    <x v="20"/>
    <s v="Salud"/>
    <x v="0"/>
    <x v="0"/>
    <x v="6232"/>
    <s v="REGULAR"/>
    <s v="BAEZA OTÁROLA CLAUDIA VIVIANA "/>
    <x v="0"/>
    <s v="La Florida"/>
    <s v="Con Beca"/>
    <s v="Con Beca"/>
    <s v="AÑO 2018"/>
    <n v="588"/>
    <n v="537"/>
    <n v="536"/>
    <n v="621"/>
    <x v="206"/>
    <s v="CON PSU "/>
    <s v="50 % MAYOR"/>
    <s v="Rango 500-549"/>
    <x v="1"/>
  </r>
  <r>
    <x v="4"/>
    <x v="15"/>
    <s v="Ingeniería, Ciencia y Tecnología "/>
    <x v="1"/>
    <x v="1"/>
    <x v="6233"/>
    <s v="REGULAR"/>
    <s v="VIDAL ROJAS ANGEL FRANCISCO"/>
    <x v="1"/>
    <s v="Puente Alto"/>
    <s v="Con Beca"/>
    <s v="Con Beca"/>
    <s v="AÑO 2013"/>
    <n v="599"/>
    <n v="501"/>
    <n v="565"/>
    <n v="622"/>
    <x v="256"/>
    <s v="CON PSU "/>
    <s v="50 % MAYOR"/>
    <s v="Rango 500-549"/>
    <x v="1"/>
  </r>
  <r>
    <x v="4"/>
    <x v="9"/>
    <s v="Salud"/>
    <x v="0"/>
    <x v="0"/>
    <x v="6234"/>
    <s v="REGULAR"/>
    <s v="REYES MORAGREGA CATALINA ANDREA"/>
    <x v="0"/>
    <s v="Maipú"/>
    <s v="Sin Beca"/>
    <s v="Sin Beca"/>
    <s v="AÑO 2018"/>
    <n v="589"/>
    <n v="458"/>
    <n v="564"/>
    <n v="623"/>
    <x v="215"/>
    <s v="CON PSU "/>
    <s v="50 % MAYOR"/>
    <s v="Rango 500-549"/>
    <x v="1"/>
  </r>
  <r>
    <x v="4"/>
    <x v="9"/>
    <s v="Salud"/>
    <x v="0"/>
    <x v="0"/>
    <x v="6235"/>
    <s v="REGULAR"/>
    <s v="CID GARRIDO BRANDON DILAN "/>
    <x v="1"/>
    <s v="Puente Alto"/>
    <s v="Sin Beca"/>
    <s v="Con Beca"/>
    <s v="AÑO 2018"/>
    <n v="595"/>
    <n v="517"/>
    <n v="551"/>
    <n v="626"/>
    <x v="457"/>
    <s v="CON PSU "/>
    <s v="50 % MAYOR"/>
    <s v="Rango 500-549"/>
    <x v="1"/>
  </r>
  <r>
    <x v="4"/>
    <x v="3"/>
    <s v="Educación"/>
    <x v="0"/>
    <x v="0"/>
    <x v="6236"/>
    <s v="REGULAR"/>
    <s v="paredes rojas jairo andres"/>
    <x v="1"/>
    <s v="San Felipe"/>
    <s v="Sin Beca"/>
    <s v="Con Beca"/>
    <s v="AÑO 2018"/>
    <n v="607"/>
    <n v="503"/>
    <n v="507"/>
    <n v="627"/>
    <x v="214"/>
    <s v="CON PSU "/>
    <s v="50 % MAYOR"/>
    <s v="Rango 500-549"/>
    <x v="1"/>
  </r>
  <r>
    <x v="4"/>
    <x v="12"/>
    <s v="Salud"/>
    <x v="0"/>
    <x v="0"/>
    <x v="6237"/>
    <s v="REGULAR"/>
    <s v="BECCERRA ACOSTA KIARA BELÉN"/>
    <x v="0"/>
    <s v="San Fernando"/>
    <s v="Sin Beca"/>
    <s v="Con Beca"/>
    <s v="AÑO 2018"/>
    <n v="605"/>
    <n v="523"/>
    <n v="527"/>
    <n v="627"/>
    <x v="187"/>
    <s v="CON PSU "/>
    <s v="50 % MAYOR"/>
    <s v="Rango 500-549"/>
    <x v="1"/>
  </r>
  <r>
    <x v="4"/>
    <x v="12"/>
    <s v="Salud"/>
    <x v="0"/>
    <x v="0"/>
    <x v="6238"/>
    <s v="REGULAR"/>
    <s v="MUÑOZ AYALA JIMMY  ALEXANDER"/>
    <x v="1"/>
    <s v="Melipilla"/>
    <s v="Sin Beca"/>
    <s v="Sin Beca"/>
    <s v="AÑO 2018"/>
    <n v="605"/>
    <n v="530"/>
    <n v="481"/>
    <n v="628"/>
    <x v="194"/>
    <s v="CON PSU "/>
    <s v="50 % MAYOR"/>
    <s v="Rango 500-549"/>
    <x v="1"/>
  </r>
  <r>
    <x v="4"/>
    <x v="6"/>
    <s v="Ciencias Sociales"/>
    <x v="0"/>
    <x v="0"/>
    <x v="6239"/>
    <s v="REGULAR"/>
    <s v="MARTINEZ SEGOVIA FERNANDA CAROL"/>
    <x v="0"/>
    <s v="Puente Alto"/>
    <s v="Con Beca"/>
    <s v="Con Beca"/>
    <s v="AÑO 2018"/>
    <n v="572"/>
    <n v="489"/>
    <n v="518"/>
    <n v="630"/>
    <x v="451"/>
    <s v="CON PSU "/>
    <s v="50 % MAYOR"/>
    <s v="Rango 500-549"/>
    <x v="1"/>
  </r>
  <r>
    <x v="4"/>
    <x v="20"/>
    <s v="Salud"/>
    <x v="0"/>
    <x v="0"/>
    <x v="6240"/>
    <s v="REGULAR"/>
    <s v="PEREIRA ROJAS CLAUDIA  ANDREA"/>
    <x v="0"/>
    <s v="Providencia"/>
    <s v="Sin Beca"/>
    <s v="Sin Beca"/>
    <s v="AÑO 2018"/>
    <n v="589"/>
    <n v="481"/>
    <n v="536"/>
    <n v="630"/>
    <x v="199"/>
    <s v="CON PSU "/>
    <s v="50 % MAYOR"/>
    <s v="Rango 500-549"/>
    <x v="1"/>
  </r>
  <r>
    <x v="4"/>
    <x v="6"/>
    <s v="Ciencias Sociales"/>
    <x v="0"/>
    <x v="0"/>
    <x v="6241"/>
    <s v="REGULAR"/>
    <s v="ARDIZZONI ZUÑIGA NICOLE MARINA "/>
    <x v="0"/>
    <s v="Puente Alto"/>
    <s v="Sin Beca"/>
    <s v="Con Beca"/>
    <s v="AÑO 2018"/>
    <n v="575"/>
    <n v="510"/>
    <n v="495"/>
    <n v="632"/>
    <x v="255"/>
    <s v="CON PSU "/>
    <s v="50 % MAYOR"/>
    <s v="Rango 500-549"/>
    <x v="1"/>
  </r>
  <r>
    <x v="4"/>
    <x v="6"/>
    <s v="Ciencias Sociales"/>
    <x v="0"/>
    <x v="0"/>
    <x v="6242"/>
    <s v="REGULAR"/>
    <s v="VENEGAS VERGARA JAVIERA BELÉN"/>
    <x v="0"/>
    <s v="MAULE"/>
    <s v="Con Beca"/>
    <s v="Con Beca"/>
    <s v="AÑO 2018"/>
    <n v="605"/>
    <n v="517"/>
    <n v="536"/>
    <n v="633"/>
    <x v="224"/>
    <s v="CON PSU "/>
    <s v="50 % MAYOR"/>
    <s v="Rango 500-549"/>
    <x v="1"/>
  </r>
  <r>
    <x v="4"/>
    <x v="1"/>
    <s v="Salud"/>
    <x v="0"/>
    <x v="0"/>
    <x v="6243"/>
    <s v="REGULAR"/>
    <s v="MORA CARRIZO ANAIS VAITIARE"/>
    <x v="0"/>
    <s v="San Ramón"/>
    <s v="Sin Beca"/>
    <s v="Con Beca"/>
    <s v="AÑO 2018"/>
    <n v="597"/>
    <n v="530"/>
    <n v="495"/>
    <n v="634"/>
    <x v="249"/>
    <s v="CON PSU "/>
    <s v="50 % MAYOR"/>
    <s v="Rango 500-549"/>
    <x v="1"/>
  </r>
  <r>
    <x v="4"/>
    <x v="9"/>
    <s v="Salud"/>
    <x v="0"/>
    <x v="0"/>
    <x v="6244"/>
    <s v="REGULAR"/>
    <s v="PASMIÑO DIAZ JOSEFA ANGELA"/>
    <x v="0"/>
    <s v="Pudahuel"/>
    <s v="Con Beca"/>
    <s v="Con Beca"/>
    <s v="AÑO 2018"/>
    <n v="575"/>
    <n v="517"/>
    <n v="507"/>
    <n v="636"/>
    <x v="263"/>
    <s v="CON PSU "/>
    <s v="50 % MAYOR"/>
    <s v="Rango 500-549"/>
    <x v="1"/>
  </r>
  <r>
    <x v="4"/>
    <x v="20"/>
    <s v="Salud"/>
    <x v="0"/>
    <x v="0"/>
    <x v="6245"/>
    <s v="REGULAR"/>
    <s v="GONZALEZ ARMIJO THIARE MICAELA"/>
    <x v="0"/>
    <s v="La Florida"/>
    <s v="Sin Beca"/>
    <s v="Sin Beca"/>
    <s v="AÑO 2018"/>
    <n v="610"/>
    <n v="573"/>
    <n v="448"/>
    <n v="637"/>
    <x v="218"/>
    <s v="CON PSU "/>
    <s v="50 % MAYOR"/>
    <s v="Rango 500-549"/>
    <x v="1"/>
  </r>
  <r>
    <x v="4"/>
    <x v="20"/>
    <s v="Salud"/>
    <x v="0"/>
    <x v="0"/>
    <x v="6246"/>
    <s v="REGULAR"/>
    <s v="CASTILLO SEGOVIA CAMILA ROCIO"/>
    <x v="0"/>
    <s v="Viña del Mar"/>
    <s v="Sin Beca"/>
    <s v="Con Beca"/>
    <s v="AÑO 2018"/>
    <n v="575"/>
    <n v="530"/>
    <n v="544"/>
    <n v="638"/>
    <x v="207"/>
    <s v="CON PSU "/>
    <s v="50 % MAYOR"/>
    <s v="Rango 500-549"/>
    <x v="1"/>
  </r>
  <r>
    <x v="4"/>
    <x v="20"/>
    <s v="Salud"/>
    <x v="0"/>
    <x v="0"/>
    <x v="6247"/>
    <s v="REGULAR"/>
    <s v="ÁGUILA DOMÍNGUEZ FRANCIA"/>
    <x v="0"/>
    <s v="Lo Espejo"/>
    <s v="Sin Beca"/>
    <s v="Sin Beca"/>
    <s v="AÑO 2018"/>
    <n v="607"/>
    <n v="604"/>
    <n v="481"/>
    <n v="638"/>
    <x v="190"/>
    <s v="CON PSU "/>
    <s v="50 % MAYOR"/>
    <s v="Rango 500-549"/>
    <x v="1"/>
  </r>
  <r>
    <x v="4"/>
    <x v="10"/>
    <s v="Salud"/>
    <x v="0"/>
    <x v="0"/>
    <x v="6248"/>
    <s v="REGULAR"/>
    <s v="LÓPEZ BUSTAMANTE LORETO ELIZABETH"/>
    <x v="0"/>
    <s v="Coquimbo"/>
    <s v="Con Beca"/>
    <s v="Con Beca"/>
    <s v="AÑO 2018"/>
    <n v="607"/>
    <n v="566"/>
    <n v="465"/>
    <n v="639"/>
    <x v="461"/>
    <s v="CON PSU "/>
    <s v="50 % MAYOR"/>
    <s v="Rango 500-549"/>
    <x v="1"/>
  </r>
  <r>
    <x v="4"/>
    <x v="19"/>
    <s v="Educación"/>
    <x v="0"/>
    <x v="0"/>
    <x v="6249"/>
    <s v="REGULAR"/>
    <s v="TORRES HERNANDEZ CAMILA  BELEN"/>
    <x v="0"/>
    <s v="CHILE"/>
    <s v="Sin Beca"/>
    <s v="Con Beca"/>
    <s v="AÑO 2017"/>
    <n v="576"/>
    <n v="527"/>
    <n v="482"/>
    <n v="639"/>
    <x v="258"/>
    <s v="CON PSU "/>
    <s v="50 % MAYOR"/>
    <s v="Rango 500-549"/>
    <x v="1"/>
  </r>
  <r>
    <x v="4"/>
    <x v="9"/>
    <s v="Salud"/>
    <x v="0"/>
    <x v="0"/>
    <x v="6250"/>
    <s v="REGULAR"/>
    <s v="POBLETE FLORES YASNA ELIETTE"/>
    <x v="0"/>
    <s v="Quilicura"/>
    <s v="Con Beca"/>
    <s v="Con Beca"/>
    <s v="AÑO 2018"/>
    <n v="595"/>
    <n v="517"/>
    <n v="507"/>
    <n v="642"/>
    <x v="263"/>
    <s v="CON PSU "/>
    <s v="50 % MAYOR"/>
    <s v="Rango 500-549"/>
    <x v="1"/>
  </r>
  <r>
    <x v="4"/>
    <x v="20"/>
    <s v="Salud"/>
    <x v="0"/>
    <x v="0"/>
    <x v="6251"/>
    <s v="REGULAR"/>
    <s v="PEÑA  CATALDO  VALENTINA  ANAI"/>
    <x v="0"/>
    <s v="Talagante"/>
    <s v="Sin Beca"/>
    <s v="Con Beca"/>
    <s v="AÑO 2018"/>
    <n v="620"/>
    <n v="537"/>
    <n v="544"/>
    <n v="644"/>
    <x v="265"/>
    <s v="CON PSU "/>
    <s v="50 % MAYOR"/>
    <s v="Rango 500-549"/>
    <x v="1"/>
  </r>
  <r>
    <x v="4"/>
    <x v="9"/>
    <s v="Salud"/>
    <x v="0"/>
    <x v="0"/>
    <x v="6252"/>
    <s v="REGULAR"/>
    <s v="GUTIERREZ RAIN PALOMA ANDREA"/>
    <x v="0"/>
    <s v="Lo Espejo"/>
    <s v="Con Beca"/>
    <s v="Con Beca"/>
    <s v="AÑO 2018"/>
    <n v="580"/>
    <n v="530"/>
    <n v="544"/>
    <n v="645"/>
    <x v="207"/>
    <s v="CON PSU "/>
    <s v="50 % MAYOR"/>
    <s v="Rango 500-549"/>
    <x v="1"/>
  </r>
  <r>
    <x v="4"/>
    <x v="21"/>
    <s v="Educación"/>
    <x v="0"/>
    <x v="0"/>
    <x v="6253"/>
    <s v="REGULAR"/>
    <s v="ROJAS  CATALAN  NICOLLE ALEJANDRA "/>
    <x v="0"/>
    <s v="ARICA"/>
    <s v="Sin Beca"/>
    <s v="Con Beca"/>
    <s v="AÑO 2018"/>
    <n v="626"/>
    <n v="503"/>
    <n v="507"/>
    <n v="647"/>
    <x v="214"/>
    <s v="CON PSU "/>
    <s v="50 % MAYOR"/>
    <s v="Rango 500-549"/>
    <x v="1"/>
  </r>
  <r>
    <x v="4"/>
    <x v="4"/>
    <s v="Salud"/>
    <x v="0"/>
    <x v="0"/>
    <x v="6254"/>
    <s v="REGULAR"/>
    <s v="ALVAREZ HERMOSILLA VALENTINA ALEJANDRA"/>
    <x v="0"/>
    <s v="Conchalí"/>
    <s v="Sin Beca"/>
    <s v="Con Beca"/>
    <s v="AÑO 2017"/>
    <n v="617"/>
    <n v="458"/>
    <n v="550"/>
    <n v="648"/>
    <x v="217"/>
    <s v="CON PSU "/>
    <s v="50 % MAYOR"/>
    <s v="Rango 500-549"/>
    <x v="1"/>
  </r>
  <r>
    <x v="4"/>
    <x v="9"/>
    <s v="Salud"/>
    <x v="0"/>
    <x v="0"/>
    <x v="6255"/>
    <s v="REGULAR"/>
    <s v="RUBILAR RUBILAR MARIANA TAMARA"/>
    <x v="0"/>
    <s v="San Ramón"/>
    <s v="Sin Beca"/>
    <s v="Sin Beca"/>
    <s v="AÑO 2017"/>
    <n v="597"/>
    <n v="521"/>
    <n v="514"/>
    <n v="648"/>
    <x v="452"/>
    <s v="CON PSU "/>
    <s v="50 % MAYOR"/>
    <s v="Rango 500-549"/>
    <x v="1"/>
  </r>
  <r>
    <x v="4"/>
    <x v="20"/>
    <s v="Salud"/>
    <x v="0"/>
    <x v="0"/>
    <x v="6256"/>
    <s v="REGULAR"/>
    <s v="SALINAS FERNÁNDEZ NAYHARA NIUSAN"/>
    <x v="0"/>
    <s v="Quilicura"/>
    <s v="Sin Beca"/>
    <s v="Con Beca"/>
    <s v="AÑO 2018"/>
    <n v="610"/>
    <n v="510"/>
    <n v="518"/>
    <n v="649"/>
    <x v="193"/>
    <s v="CON PSU "/>
    <s v="50 % MAYOR"/>
    <s v="Rango 500-549"/>
    <x v="1"/>
  </r>
  <r>
    <x v="4"/>
    <x v="10"/>
    <s v="Salud"/>
    <x v="0"/>
    <x v="0"/>
    <x v="6257"/>
    <s v="REGULAR"/>
    <s v="JARA LEYTON CAROLINA  ANDREA"/>
    <x v="0"/>
    <s v="Maipú"/>
    <s v="Con Beca"/>
    <s v="Con Beca"/>
    <s v="AÑO 2018"/>
    <n v="610"/>
    <n v="558"/>
    <n v="465"/>
    <n v="651"/>
    <x v="230"/>
    <s v="CON PSU "/>
    <s v="50 % MAYOR"/>
    <s v="Rango 500-549"/>
    <x v="1"/>
  </r>
  <r>
    <x v="4"/>
    <x v="9"/>
    <s v="Salud"/>
    <x v="0"/>
    <x v="0"/>
    <x v="6258"/>
    <s v="REGULAR"/>
    <s v="LOPEZ  LABARCA VAITIARE JACQUELINE"/>
    <x v="0"/>
    <s v="Estación Central"/>
    <s v="Sin Beca"/>
    <s v="Sin Beca"/>
    <s v="AÑO 2018"/>
    <n v="616"/>
    <n v="503"/>
    <n v="551"/>
    <n v="652"/>
    <x v="458"/>
    <s v="CON PSU "/>
    <s v="50 % MAYOR"/>
    <s v="Rango 500-549"/>
    <x v="1"/>
  </r>
  <r>
    <x v="4"/>
    <x v="9"/>
    <s v="Salud"/>
    <x v="0"/>
    <x v="0"/>
    <x v="6259"/>
    <s v="REGULAR"/>
    <s v="ACEVEDO MIRANDA BÁRBARA DENISSE"/>
    <x v="0"/>
    <s v="Maipú"/>
    <s v="Sin Beca"/>
    <s v="Con Beca"/>
    <s v="AÑO 2018"/>
    <n v="620"/>
    <n v="517"/>
    <n v="558"/>
    <n v="653"/>
    <x v="246"/>
    <s v="CON PSU "/>
    <s v="50 % MAYOR"/>
    <s v="Rango 500-549"/>
    <x v="1"/>
  </r>
  <r>
    <x v="4"/>
    <x v="20"/>
    <s v="Salud"/>
    <x v="0"/>
    <x v="0"/>
    <x v="6260"/>
    <s v="REGULAR"/>
    <s v="SALGADO PIZARRO CAROL ILINITA"/>
    <x v="0"/>
    <s v="Lo Prado"/>
    <s v="Sin Beca"/>
    <s v="Sin Beca"/>
    <s v="AÑO 2017"/>
    <n v="652"/>
    <n v="516"/>
    <n v="494"/>
    <n v="653"/>
    <x v="214"/>
    <s v="CON PSU "/>
    <s v="50 % MAYOR"/>
    <s v="Rango 500-549"/>
    <x v="1"/>
  </r>
  <r>
    <x v="4"/>
    <x v="20"/>
    <s v="Salud"/>
    <x v="0"/>
    <x v="0"/>
    <x v="6261"/>
    <s v="REGULAR"/>
    <s v="CARREÑO HERRERA MARCELA  CAROLINA "/>
    <x v="0"/>
    <s v="Maipú"/>
    <s v="Sin Beca"/>
    <s v="Con Beca"/>
    <s v="AÑO 2018"/>
    <n v="616"/>
    <n v="474"/>
    <n v="586"/>
    <n v="654"/>
    <x v="253"/>
    <s v="CON PSU "/>
    <s v="50 % MAYOR"/>
    <s v="Rango 500-549"/>
    <x v="1"/>
  </r>
  <r>
    <x v="4"/>
    <x v="12"/>
    <s v="Salud"/>
    <x v="0"/>
    <x v="1"/>
    <x v="6262"/>
    <s v="REGULAR"/>
    <s v="RAMIREZ GONZALEZ CONSTAZA JESUS"/>
    <x v="0"/>
    <s v="ARICA"/>
    <s v="Sin Beca"/>
    <s v="Sin Beca"/>
    <s v="AÑO 2017"/>
    <n v="631"/>
    <n v="508"/>
    <n v="504"/>
    <n v="654"/>
    <x v="227"/>
    <s v="CON PSU "/>
    <s v="50 % MAYOR"/>
    <s v="Rango 500-549"/>
    <x v="1"/>
  </r>
  <r>
    <x v="4"/>
    <x v="20"/>
    <s v="Salud"/>
    <x v="0"/>
    <x v="0"/>
    <x v="6263"/>
    <s v="REGULAR"/>
    <s v="MANZANARES BALBONTIN TANIA "/>
    <x v="0"/>
    <s v="Macul"/>
    <s v="Sin Beca"/>
    <s v="Sin Beca"/>
    <s v="AÑO 2017"/>
    <n v="610"/>
    <n v="534"/>
    <n v="556"/>
    <n v="656"/>
    <x v="223"/>
    <s v="CON PSU "/>
    <s v="50 % MAYOR"/>
    <s v="Rango 500-549"/>
    <x v="1"/>
  </r>
  <r>
    <x v="4"/>
    <x v="9"/>
    <s v="Salud"/>
    <x v="0"/>
    <x v="0"/>
    <x v="6264"/>
    <s v="REGULAR"/>
    <s v="CAMPILLAY rodriguez KAITLIN ALEXANDRA"/>
    <x v="0"/>
    <s v="Renca"/>
    <s v="Sin Beca"/>
    <s v="Sin Beca"/>
    <s v="AÑO 2018"/>
    <n v="631"/>
    <n v="544"/>
    <n v="518"/>
    <n v="661"/>
    <x v="212"/>
    <s v="CON PSU "/>
    <s v="50 % MAYOR"/>
    <s v="Rango 500-549"/>
    <x v="1"/>
  </r>
  <r>
    <x v="4"/>
    <x v="1"/>
    <s v="Salud"/>
    <x v="0"/>
    <x v="0"/>
    <x v="6265"/>
    <s v="REGULAR"/>
    <s v="ERAZO GALAZ JEAN CARLOS"/>
    <x v="1"/>
    <s v="El Monte"/>
    <s v="Sin Beca"/>
    <s v="Con Beca"/>
    <s v="AÑO 2018"/>
    <n v="610"/>
    <n v="517"/>
    <n v="495"/>
    <n v="663"/>
    <x v="227"/>
    <s v="CON PSU "/>
    <s v="50 % MAYOR"/>
    <s v="Rango 500-549"/>
    <x v="1"/>
  </r>
  <r>
    <x v="4"/>
    <x v="2"/>
    <s v="Educación"/>
    <x v="0"/>
    <x v="0"/>
    <x v="6266"/>
    <s v="REGULAR"/>
    <s v="GUERRA AZOCAR FRANCINE SCHLOMIT"/>
    <x v="0"/>
    <s v="Conchalí"/>
    <s v="Sin Beca"/>
    <s v="Con Beca"/>
    <s v="AÑO 2018"/>
    <n v="550"/>
    <n v="544"/>
    <n v="544"/>
    <n v="665"/>
    <x v="203"/>
    <s v="CON PSU "/>
    <s v="50 % MAYOR"/>
    <s v="Rango 500-549"/>
    <x v="1"/>
  </r>
  <r>
    <x v="4"/>
    <x v="20"/>
    <s v="Salud"/>
    <x v="0"/>
    <x v="0"/>
    <x v="6267"/>
    <s v="REGULAR"/>
    <s v="CARO SOBARZO FRANCISCA"/>
    <x v="0"/>
    <s v="San Bernardo"/>
    <s v="Sin Beca"/>
    <s v="Con Beca"/>
    <s v="AÑO 2017"/>
    <n v="616"/>
    <n v="473"/>
    <n v="550"/>
    <n v="668"/>
    <x v="230"/>
    <s v="CON PSU "/>
    <s v="50 % MAYOR"/>
    <s v="Rango 500-549"/>
    <x v="1"/>
  </r>
  <r>
    <x v="4"/>
    <x v="0"/>
    <s v="Ingeniería, Ciencia y Tecnología "/>
    <x v="0"/>
    <x v="0"/>
    <x v="6268"/>
    <s v="REGULAR"/>
    <s v="CASTELLON VALENZUELA CAMILA PAOLA"/>
    <x v="0"/>
    <s v="San Joaquín"/>
    <s v="Con Beca"/>
    <s v="Con Beca"/>
    <s v="AÑO 2018"/>
    <n v="627"/>
    <n v="496"/>
    <n v="570"/>
    <n v="670"/>
    <x v="256"/>
    <s v="CON PSU "/>
    <s v="50 % MAYOR"/>
    <s v="Rango 500-549"/>
    <x v="1"/>
  </r>
  <r>
    <x v="4"/>
    <x v="21"/>
    <s v="Educación"/>
    <x v="0"/>
    <x v="0"/>
    <x v="6269"/>
    <s v="REGULAR"/>
    <s v="GREZ ARENAS ARELIS JAVIERA"/>
    <x v="0"/>
    <s v="ARICA"/>
    <s v="Sin Beca"/>
    <s v="Con Beca"/>
    <s v="AÑO 2018"/>
    <n v="611"/>
    <n v="544"/>
    <n v="551"/>
    <n v="670"/>
    <x v="261"/>
    <s v="CON PSU "/>
    <s v="50 % MAYOR"/>
    <s v="Rango 500-549"/>
    <x v="1"/>
  </r>
  <r>
    <x v="4"/>
    <x v="20"/>
    <s v="Salud"/>
    <x v="0"/>
    <x v="0"/>
    <x v="6270"/>
    <s v="REGULAR"/>
    <s v="MATUS MATURANA VANIA ALEJANDRA"/>
    <x v="0"/>
    <s v="Colina"/>
    <s v="Sin Beca"/>
    <s v="Sin Beca"/>
    <s v="AÑO 2018"/>
    <n v="597"/>
    <n v="458"/>
    <n v="558"/>
    <n v="670"/>
    <x v="196"/>
    <s v="CON PSU "/>
    <s v="50 % MAYOR"/>
    <s v="Rango 500-549"/>
    <x v="1"/>
  </r>
  <r>
    <x v="4"/>
    <x v="9"/>
    <s v="Salud"/>
    <x v="0"/>
    <x v="0"/>
    <x v="6271"/>
    <s v="REGULAR"/>
    <s v="SALAZAR VALENZUELA PIERO ALEJANDRO"/>
    <x v="1"/>
    <s v="Santiago"/>
    <s v="Sin Beca"/>
    <s v="Sin Beca"/>
    <s v="AÑO 2017"/>
    <n v="612"/>
    <n v="516"/>
    <n v="550"/>
    <n v="671"/>
    <x v="256"/>
    <s v="CON PSU "/>
    <s v="50 % MAYOR"/>
    <s v="Rango 500-549"/>
    <x v="1"/>
  </r>
  <r>
    <x v="4"/>
    <x v="20"/>
    <s v="Salud"/>
    <x v="0"/>
    <x v="0"/>
    <x v="6272"/>
    <s v="REGULAR"/>
    <s v="MIRANDA MUÑOZ ABIGAIL CATALINA"/>
    <x v="0"/>
    <s v="La Florida"/>
    <s v="Sin Beca"/>
    <s v="Sin Beca"/>
    <s v="AÑO 2018"/>
    <n v="611"/>
    <n v="637"/>
    <n v="408"/>
    <n v="674"/>
    <x v="221"/>
    <s v="CON PSU "/>
    <s v="50 % MAYOR"/>
    <s v="Rango 500-549"/>
    <x v="1"/>
  </r>
  <r>
    <x v="4"/>
    <x v="8"/>
    <s v="Ciencias Sociales"/>
    <x v="1"/>
    <x v="0"/>
    <x v="6273"/>
    <s v="REGULAR"/>
    <s v="NAVARRO LOYOLA DARLYNG"/>
    <x v="0"/>
    <s v="Pudahuel"/>
    <s v="Sin Beca"/>
    <s v="Sin Beca"/>
    <s v="AÑO 2017"/>
    <n v="585"/>
    <n v="563"/>
    <n v="482"/>
    <n v="674"/>
    <x v="221"/>
    <s v="CON PSU "/>
    <s v="50 % MAYOR"/>
    <s v="Rango 500-549"/>
    <x v="1"/>
  </r>
  <r>
    <x v="4"/>
    <x v="20"/>
    <s v="Salud"/>
    <x v="0"/>
    <x v="0"/>
    <x v="6274"/>
    <s v="REGULAR"/>
    <s v="ROMERO FELIÚ MONSERRAT"/>
    <x v="0"/>
    <s v="Maipú"/>
    <s v="Sin Beca"/>
    <s v="Con Beca"/>
    <s v="AÑO 2018"/>
    <n v="647"/>
    <n v="573"/>
    <n v="481"/>
    <n v="675"/>
    <x v="458"/>
    <s v="CON PSU "/>
    <s v="50 % MAYOR"/>
    <s v="Rango 500-549"/>
    <x v="1"/>
  </r>
  <r>
    <x v="4"/>
    <x v="12"/>
    <s v="Salud"/>
    <x v="0"/>
    <x v="0"/>
    <x v="6275"/>
    <s v="REGULAR"/>
    <s v="HERRERA BASCUÑAN HECTOR SEBASTIAN"/>
    <x v="1"/>
    <s v="Talagante"/>
    <s v="Con Beca"/>
    <s v="Con Beca"/>
    <s v="AÑO 2018"/>
    <n v="641"/>
    <n v="503"/>
    <n v="507"/>
    <n v="681"/>
    <x v="214"/>
    <s v="CON PSU "/>
    <s v="50 % MAYOR"/>
    <s v="Rango 500-549"/>
    <x v="1"/>
  </r>
  <r>
    <x v="4"/>
    <x v="9"/>
    <s v="Salud"/>
    <x v="0"/>
    <x v="0"/>
    <x v="6276"/>
    <s v="REGULAR"/>
    <s v="RAMIREZ MANCILLA MICHELLE CATALINA"/>
    <x v="0"/>
    <s v="Maipú"/>
    <s v="Sin Beca"/>
    <s v="Con Beca"/>
    <s v="AÑO 2018"/>
    <n v="641"/>
    <n v="620"/>
    <n v="448"/>
    <n v="685"/>
    <x v="457"/>
    <s v="CON PSU "/>
    <s v="50 % MAYOR"/>
    <s v="Rango 500-549"/>
    <x v="1"/>
  </r>
  <r>
    <x v="4"/>
    <x v="9"/>
    <s v="Salud"/>
    <x v="0"/>
    <x v="0"/>
    <x v="6277"/>
    <s v="REGULAR"/>
    <s v="SALDAÑA RAMOS MARION PAMELA"/>
    <x v="0"/>
    <s v="La Granja"/>
    <s v="Con Beca"/>
    <s v="Sin Beca"/>
    <s v="AÑO 2018"/>
    <n v="631"/>
    <n v="517"/>
    <n v="544"/>
    <n v="688"/>
    <x v="197"/>
    <s v="CON PSU "/>
    <s v="50 % MAYOR"/>
    <s v="Rango 500-549"/>
    <x v="1"/>
  </r>
  <r>
    <x v="4"/>
    <x v="0"/>
    <s v="Ingeniería, Ciencia y Tecnología "/>
    <x v="0"/>
    <x v="0"/>
    <x v="6278"/>
    <s v="REGULAR"/>
    <s v="RUMINOT CUEVAS SCARLETH YANAR "/>
    <x v="0"/>
    <s v="Quilicura"/>
    <s v="Con Beca"/>
    <s v="Con Beca"/>
    <s v="AÑO 2018"/>
    <n v="611"/>
    <n v="489"/>
    <n v="558"/>
    <n v="690"/>
    <x v="454"/>
    <s v="CON PSU "/>
    <s v="50 % MAYOR"/>
    <s v="Rango 500-549"/>
    <x v="1"/>
  </r>
  <r>
    <x v="4"/>
    <x v="20"/>
    <s v="Salud"/>
    <x v="0"/>
    <x v="0"/>
    <x v="6279"/>
    <s v="REGULAR"/>
    <s v="VASQUEZ FREX MARIA"/>
    <x v="0"/>
    <s v="Puente Alto"/>
    <s v="Sin Beca"/>
    <s v="Sin Beca"/>
    <s v="AÑO 2018"/>
    <n v="621"/>
    <n v="517"/>
    <n v="518"/>
    <n v="692"/>
    <x v="452"/>
    <s v="CON PSU "/>
    <s v="50 % MAYOR"/>
    <s v="Rango 500-549"/>
    <x v="1"/>
  </r>
  <r>
    <x v="4"/>
    <x v="1"/>
    <s v="Salud"/>
    <x v="0"/>
    <x v="1"/>
    <x v="6280"/>
    <s v="REGULAR"/>
    <s v="PLACENCIA GARRIDO KATALINA ANDREA "/>
    <x v="0"/>
    <s v="La Florida"/>
    <s v="Sin Beca"/>
    <s v="Sin Beca"/>
    <s v="AÑO 2016"/>
    <n v="661"/>
    <n v="521"/>
    <n v="525"/>
    <n v="694"/>
    <x v="220"/>
    <s v="CON PSU "/>
    <s v="50 % MAYOR"/>
    <s v="Rango 500-549"/>
    <x v="1"/>
  </r>
  <r>
    <x v="4"/>
    <x v="22"/>
    <s v="Ingeniería, Ciencia y Tecnología "/>
    <x v="0"/>
    <x v="1"/>
    <x v="6281"/>
    <s v="REGULAR"/>
    <s v="CONTRERAS DROGUETT ANA JESUS"/>
    <x v="0"/>
    <s v="Puente Alto"/>
    <s v="Con Beca"/>
    <s v="Con Beca"/>
    <s v="AÑO 2018"/>
    <n v="647"/>
    <n v="530"/>
    <n v="527"/>
    <n v="697"/>
    <x v="209"/>
    <s v="CON PSU "/>
    <s v="50 % MAYOR"/>
    <s v="Rango 500-549"/>
    <x v="1"/>
  </r>
  <r>
    <x v="4"/>
    <x v="1"/>
    <s v="Salud"/>
    <x v="0"/>
    <x v="1"/>
    <x v="6282"/>
    <s v="REGULAR"/>
    <s v="QUINTERO AYALA CATALINA MARGARITA"/>
    <x v="0"/>
    <s v="El Bosque"/>
    <s v="Sin Beca"/>
    <s v="Sin Beca"/>
    <s v="AÑO 2015"/>
    <n v="631"/>
    <n v="560"/>
    <n v="453"/>
    <n v="697"/>
    <x v="248"/>
    <s v="CON PSU "/>
    <s v="50 % MAYOR"/>
    <s v="Rango 500-549"/>
    <x v="1"/>
  </r>
  <r>
    <x v="4"/>
    <x v="20"/>
    <s v="Salud"/>
    <x v="0"/>
    <x v="0"/>
    <x v="6283"/>
    <s v="REGULAR"/>
    <s v="FIGUEROA JORQUERA DANAE ANGELICA"/>
    <x v="0"/>
    <s v="La Florida"/>
    <s v="Sin Beca"/>
    <s v="Sin Beca"/>
    <s v="AÑO 2017"/>
    <n v="657"/>
    <n v="487"/>
    <n v="523"/>
    <n v="698"/>
    <x v="214"/>
    <s v="CON PSU "/>
    <s v="50 % MAYOR"/>
    <s v="Rango 500-549"/>
    <x v="1"/>
  </r>
  <r>
    <x v="4"/>
    <x v="8"/>
    <s v="Ciencias Sociales"/>
    <x v="0"/>
    <x v="0"/>
    <x v="6284"/>
    <s v="REGULAR"/>
    <s v="GONZALEZ QUILODRAN JACSON NICOLÁS"/>
    <x v="1"/>
    <s v="Lampa"/>
    <s v="Sin Beca"/>
    <s v="Con Beca"/>
    <s v="AÑO 2018"/>
    <n v="637"/>
    <n v="503"/>
    <n v="575"/>
    <n v="699"/>
    <x v="460"/>
    <s v="CON PSU "/>
    <s v="50 % MAYOR"/>
    <s v="Rango 500-549"/>
    <x v="1"/>
  </r>
  <r>
    <x v="4"/>
    <x v="12"/>
    <s v="Salud"/>
    <x v="0"/>
    <x v="0"/>
    <x v="6285"/>
    <s v="REGULAR"/>
    <s v="AGUILAR ZUÑIGA CONSTANZA TEREZA DE JESUS"/>
    <x v="0"/>
    <s v="Padre Hurtado"/>
    <s v="Sin Beca"/>
    <s v="Sin Beca"/>
    <s v="AÑO 2018"/>
    <n v="631"/>
    <n v="558"/>
    <n v="495"/>
    <n v="700"/>
    <x v="224"/>
    <s v="CON PSU "/>
    <s v="50 % MAYOR"/>
    <s v="Rango 500-549"/>
    <x v="1"/>
  </r>
  <r>
    <x v="4"/>
    <x v="20"/>
    <s v="Salud"/>
    <x v="0"/>
    <x v="0"/>
    <x v="6286"/>
    <s v="REGULAR"/>
    <s v="ABARCA HIDALGO BELÉN CATALINA"/>
    <x v="0"/>
    <s v="San Bernardo"/>
    <s v="Sin Beca"/>
    <s v="Con Beca"/>
    <s v="AÑO 2018"/>
    <n v="658"/>
    <n v="523"/>
    <n v="564"/>
    <n v="703"/>
    <x v="456"/>
    <s v="CON PSU "/>
    <s v="50 % MAYOR"/>
    <s v="Rango 500-549"/>
    <x v="1"/>
  </r>
  <r>
    <x v="4"/>
    <x v="19"/>
    <s v="Educación"/>
    <x v="0"/>
    <x v="0"/>
    <x v="6287"/>
    <s v="REGULAR"/>
    <s v="SAAVEDRA VALENZUELA MILCA VALENTINA"/>
    <x v="0"/>
    <s v="San Bernardo"/>
    <s v="Sin Beca"/>
    <s v="Con Beca"/>
    <s v="AÑO 2018"/>
    <n v="626"/>
    <n v="580"/>
    <n v="465"/>
    <n v="706"/>
    <x v="221"/>
    <s v="CON PSU "/>
    <s v="50 % MAYOR"/>
    <s v="Rango 500-549"/>
    <x v="1"/>
  </r>
  <r>
    <x v="4"/>
    <x v="8"/>
    <s v="Ciencias Sociales"/>
    <x v="0"/>
    <x v="0"/>
    <x v="6288"/>
    <s v="REGULAR"/>
    <s v="MARTINEZ  CAMPUSANO  GERALDINE ALEXANDRA"/>
    <x v="0"/>
    <s v="La Pintana"/>
    <s v="Con Beca"/>
    <s v="Sin Beca"/>
    <s v="AÑO 2018"/>
    <n v="641"/>
    <n v="496"/>
    <n v="558"/>
    <n v="706"/>
    <x v="458"/>
    <s v="CON PSU "/>
    <s v="50 % MAYOR"/>
    <s v="Rango 500-549"/>
    <x v="1"/>
  </r>
  <r>
    <x v="4"/>
    <x v="20"/>
    <s v="Salud"/>
    <x v="0"/>
    <x v="0"/>
    <x v="6289"/>
    <s v="REGULAR"/>
    <s v="SALVO  FERNANDEZ YESSICA PAOLA "/>
    <x v="0"/>
    <s v="El Bosque"/>
    <s v="Con Beca"/>
    <s v="Sin Beca"/>
    <s v="AÑO 2018"/>
    <n v="637"/>
    <n v="510"/>
    <n v="544"/>
    <n v="709"/>
    <x v="458"/>
    <s v="CON PSU "/>
    <s v="50 % MAYOR"/>
    <s v="Rango 500-549"/>
    <x v="1"/>
  </r>
  <r>
    <x v="4"/>
    <x v="12"/>
    <s v="Salud"/>
    <x v="0"/>
    <x v="0"/>
    <x v="6290"/>
    <s v="REGULAR"/>
    <s v="SANCHEZ ALVAREZ MATIAS IGNACIO"/>
    <x v="1"/>
    <s v="Quilicura"/>
    <s v="Sin Beca"/>
    <s v="Con Beca"/>
    <s v="AÑO 2018"/>
    <n v="610"/>
    <n v="523"/>
    <n v="527"/>
    <n v="711"/>
    <x v="187"/>
    <s v="CON PSU "/>
    <s v="50 % MAYOR"/>
    <s v="Rango 500-549"/>
    <x v="1"/>
  </r>
  <r>
    <x v="4"/>
    <x v="20"/>
    <s v="Salud"/>
    <x v="0"/>
    <x v="0"/>
    <x v="6291"/>
    <s v="REGULAR"/>
    <s v="OÑATE ARANGUIZ  CRYSTAL STHEFANIE"/>
    <x v="0"/>
    <s v="Maipú"/>
    <s v="Sin Beca"/>
    <s v="Con Beca"/>
    <s v="AÑO 2018"/>
    <n v="662"/>
    <n v="537"/>
    <n v="536"/>
    <n v="712"/>
    <x v="206"/>
    <s v="CON PSU "/>
    <s v="50 % MAYOR"/>
    <s v="Rango 500-549"/>
    <x v="1"/>
  </r>
  <r>
    <x v="4"/>
    <x v="5"/>
    <s v="Ciencias Sociales"/>
    <x v="0"/>
    <x v="1"/>
    <x v="6292"/>
    <s v="REGULAR"/>
    <s v="MELENDEZ DE LA TORRE AMANTINA"/>
    <x v="0"/>
    <s v="ARICA"/>
    <s v="Con Beca"/>
    <s v="Con Beca"/>
    <s v="AÑO 2013"/>
    <n v="682"/>
    <n v="516"/>
    <n v="576"/>
    <n v="717"/>
    <x v="251"/>
    <s v="CON PSU "/>
    <s v="50 % MAYOR"/>
    <s v="Rango 500-549"/>
    <x v="1"/>
  </r>
  <r>
    <x v="4"/>
    <x v="1"/>
    <s v="Salud"/>
    <x v="0"/>
    <x v="0"/>
    <x v="6293"/>
    <s v="REGULAR"/>
    <s v="MORALES SUAREZ OLGA AMELIA"/>
    <x v="0"/>
    <s v="Colina"/>
    <s v="Con Beca"/>
    <s v="Con Beca"/>
    <s v="AÑO 2018"/>
    <n v="556"/>
    <n v="496"/>
    <n v="558"/>
    <n v="719"/>
    <x v="458"/>
    <s v="CON PSU "/>
    <s v="50 % MAYOR"/>
    <s v="Rango 500-549"/>
    <x v="1"/>
  </r>
  <r>
    <x v="4"/>
    <x v="10"/>
    <s v="Salud"/>
    <x v="0"/>
    <x v="0"/>
    <x v="6294"/>
    <s v="REGULAR"/>
    <s v="Landaeta Muñoz SCARLETT ARLETTE"/>
    <x v="0"/>
    <s v="Quilicura"/>
    <s v="Con Beca"/>
    <s v="Con Beca"/>
    <s v="AÑO 2018"/>
    <n v="657"/>
    <n v="474"/>
    <n v="570"/>
    <n v="720"/>
    <x v="257"/>
    <s v="CON PSU "/>
    <s v="50 % MAYOR"/>
    <s v="Rango 500-549"/>
    <x v="1"/>
  </r>
  <r>
    <x v="4"/>
    <x v="8"/>
    <s v="Ciencias Sociales"/>
    <x v="1"/>
    <x v="0"/>
    <x v="6295"/>
    <s v="REGULAR"/>
    <s v="RUIZ DIAZ SEBASTIAN BRYAN"/>
    <x v="1"/>
    <s v="Pudahuel"/>
    <s v="Sin Beca"/>
    <s v="Con Beca"/>
    <s v="AÑO 2018"/>
    <n v="678"/>
    <n v="523"/>
    <n v="518"/>
    <n v="720"/>
    <x v="262"/>
    <s v="CON PSU "/>
    <s v="50 % MAYOR"/>
    <s v="Rango 500-549"/>
    <x v="1"/>
  </r>
  <r>
    <x v="4"/>
    <x v="19"/>
    <s v="Educación"/>
    <x v="0"/>
    <x v="0"/>
    <x v="6296"/>
    <s v="REGULAR"/>
    <s v="HERRERA MONSALVE DANIELA BEATRIZ"/>
    <x v="0"/>
    <s v="San Bernardo"/>
    <s v="Sin Beca"/>
    <s v="Con Beca"/>
    <s v="AÑO 2017"/>
    <n v="627"/>
    <n v="595"/>
    <n v="454"/>
    <n v="722"/>
    <x v="260"/>
    <s v="CON PSU "/>
    <s v="50 % MAYOR"/>
    <s v="Rango 500-549"/>
    <x v="1"/>
  </r>
  <r>
    <x v="4"/>
    <x v="20"/>
    <s v="Salud"/>
    <x v="0"/>
    <x v="0"/>
    <x v="6297"/>
    <s v="REGULAR"/>
    <s v="SEPÚLVEDA ESCOBAR URSULA EVELYN"/>
    <x v="0"/>
    <s v="Padre Hurtado"/>
    <s v="Sin Beca"/>
    <s v="Sin Beca"/>
    <s v="AÑO 2017"/>
    <n v="672"/>
    <n v="586"/>
    <n v="504"/>
    <n v="724"/>
    <x v="223"/>
    <s v="CON PSU "/>
    <s v="50 % MAYOR"/>
    <s v="Rango 500-549"/>
    <x v="1"/>
  </r>
  <r>
    <x v="4"/>
    <x v="19"/>
    <s v="Educación"/>
    <x v="0"/>
    <x v="0"/>
    <x v="6298"/>
    <s v="REGULAR"/>
    <s v="CÁCERES SILVA KARLA  VANESSA"/>
    <x v="0"/>
    <s v="Calera de Tango"/>
    <s v="Sin Beca"/>
    <s v="Con Beca"/>
    <s v="AÑO 2015"/>
    <n v="610"/>
    <n v="477"/>
    <n v="548"/>
    <n v="730"/>
    <x v="249"/>
    <s v="CON PSU "/>
    <s v="50 % MAYOR"/>
    <s v="Rango 500-549"/>
    <x v="1"/>
  </r>
  <r>
    <x v="4"/>
    <x v="12"/>
    <s v="Salud"/>
    <x v="0"/>
    <x v="0"/>
    <x v="6299"/>
    <s v="REGULAR"/>
    <s v="ALARCON PEREZ ANAIS BELEN"/>
    <x v="0"/>
    <s v="Estación Central"/>
    <s v="Con Beca"/>
    <s v="Con Beca"/>
    <s v="AÑO 2018"/>
    <n v="657"/>
    <n v="496"/>
    <n v="558"/>
    <n v="737"/>
    <x v="458"/>
    <s v="CON PSU "/>
    <s v="50 % MAYOR"/>
    <s v="Rango 500-549"/>
    <x v="1"/>
  </r>
  <r>
    <x v="4"/>
    <x v="9"/>
    <s v="Salud"/>
    <x v="0"/>
    <x v="0"/>
    <x v="6300"/>
    <s v="REGULAR"/>
    <s v="VALENZUELA MONTOYA CATALINA NICOLE"/>
    <x v="0"/>
    <s v="VILLA ALEMANA"/>
    <s v="Con Beca"/>
    <s v="Sin Beca"/>
    <s v="AÑO 2018"/>
    <n v="708"/>
    <n v="551"/>
    <n v="495"/>
    <n v="742"/>
    <x v="220"/>
    <s v="CON PSU "/>
    <s v="50 % MAYOR"/>
    <s v="Rango 500-549"/>
    <x v="1"/>
  </r>
  <r>
    <x v="4"/>
    <x v="10"/>
    <s v="Salud"/>
    <x v="0"/>
    <x v="1"/>
    <x v="6301"/>
    <s v="REGULAR"/>
    <s v="GASTULO CALDERÓN IDA KATHERINE"/>
    <x v="0"/>
    <s v="Conchalí"/>
    <s v="Sin Beca"/>
    <s v="Con Beca"/>
    <s v="AÑO 2018"/>
    <n v="678"/>
    <n v="537"/>
    <n v="495"/>
    <n v="747"/>
    <x v="192"/>
    <s v="CON PSU "/>
    <s v="50 % MAYOR"/>
    <s v="Rango 500-549"/>
    <x v="1"/>
  </r>
  <r>
    <x v="4"/>
    <x v="1"/>
    <s v="Salud"/>
    <x v="0"/>
    <x v="0"/>
    <x v="6302"/>
    <s v="REGULAR"/>
    <s v="VILLAGRAN  AYALA  YAIRELIZ ALEJANDRA "/>
    <x v="0"/>
    <s v="La Florida"/>
    <s v="Sin Beca"/>
    <s v="Sin Beca"/>
    <s v="AÑO 2016"/>
    <n v="651"/>
    <n v="574"/>
    <n v="496"/>
    <n v="755"/>
    <x v="233"/>
    <s v="CON PSU "/>
    <s v="50 % MAYOR"/>
    <s v="Rango 500-549"/>
    <x v="1"/>
  </r>
  <r>
    <x v="4"/>
    <x v="20"/>
    <s v="Salud"/>
    <x v="0"/>
    <x v="0"/>
    <x v="6303"/>
    <s v="REGULAR"/>
    <s v="SEPULVEDA RAMIREZ ANTONIA BEATRIZ"/>
    <x v="0"/>
    <s v="Peñalolén"/>
    <s v="Con Beca"/>
    <s v="Sin Beca"/>
    <s v="AÑO 2018"/>
    <n v="698"/>
    <n v="481"/>
    <n v="536"/>
    <n v="763"/>
    <x v="199"/>
    <s v="CON PSU "/>
    <s v="50 % MAYOR"/>
    <s v="Rango 500-549"/>
    <x v="1"/>
  </r>
  <r>
    <x v="4"/>
    <x v="20"/>
    <s v="Salud"/>
    <x v="0"/>
    <x v="0"/>
    <x v="6304"/>
    <s v="REGULAR"/>
    <s v="ZHANG . XIAOMIN"/>
    <x v="0"/>
    <s v="Pudahuel"/>
    <s v="Sin Beca"/>
    <s v="Sin Beca"/>
    <s v="AÑO 2018"/>
    <n v="673"/>
    <n v="489"/>
    <n v="551"/>
    <n v="763"/>
    <x v="216"/>
    <s v="CON PSU "/>
    <s v="50 % MAYOR"/>
    <s v="Rango 500-549"/>
    <x v="1"/>
  </r>
  <r>
    <x v="4"/>
    <x v="20"/>
    <s v="Salud"/>
    <x v="0"/>
    <x v="0"/>
    <x v="6305"/>
    <s v="REGULAR"/>
    <s v="ALBORNOZ GONZALEZ ELIZABETH AILEE"/>
    <x v="0"/>
    <s v="La Reina"/>
    <s v="Sin Beca"/>
    <s v="Con Beca"/>
    <s v="AÑO 2018"/>
    <n v="717"/>
    <n v="588"/>
    <n v="495"/>
    <n v="766"/>
    <x v="198"/>
    <s v="CON PSU "/>
    <s v="50 % MAYOR"/>
    <s v="Rango 500-549"/>
    <x v="1"/>
  </r>
  <r>
    <x v="4"/>
    <x v="1"/>
    <s v="Salud"/>
    <x v="1"/>
    <x v="0"/>
    <x v="6306"/>
    <s v="REGULAR"/>
    <s v="MARTINEZ CHIRINO BELÉN YARITZA "/>
    <x v="0"/>
    <s v="Maipú"/>
    <s v="Sin Beca"/>
    <s v="Sin Beca"/>
    <s v="AÑO 2018"/>
    <n v="667"/>
    <n v="580"/>
    <n v="507"/>
    <n v="766"/>
    <x v="456"/>
    <s v="CON PSU "/>
    <s v="50 % MAYOR"/>
    <s v="Rango 500-549"/>
    <x v="1"/>
  </r>
  <r>
    <x v="4"/>
    <x v="2"/>
    <s v="Educación"/>
    <x v="0"/>
    <x v="0"/>
    <x v="6307"/>
    <s v="REGULAR"/>
    <s v="SANCHEZ ESCOBAR FRANCISCA JACQUELINE"/>
    <x v="0"/>
    <s v="Talagante"/>
    <s v="Sin Beca"/>
    <s v="Con Beca"/>
    <s v="AÑO 2018"/>
    <n v="620"/>
    <n v="481"/>
    <n v="570"/>
    <n v="773"/>
    <x v="254"/>
    <s v="CON PSU "/>
    <s v="50 % MAYOR"/>
    <s v="Rango 500-549"/>
    <x v="1"/>
  </r>
  <r>
    <x v="4"/>
    <x v="9"/>
    <s v="Salud"/>
    <x v="0"/>
    <x v="0"/>
    <x v="6308"/>
    <s v="REGULAR"/>
    <s v="ALARCON SOTO MITSY STEPHANIE"/>
    <x v="0"/>
    <s v="Maipú"/>
    <s v="Sin Beca"/>
    <s v="Con Beca"/>
    <s v="AÑO 2017"/>
    <n v="678"/>
    <n v="494"/>
    <n v="530"/>
    <n v="797"/>
    <x v="263"/>
    <s v="CON PSU "/>
    <s v="50 % MAYOR"/>
    <s v="Rango 500-549"/>
    <x v="1"/>
  </r>
  <r>
    <x v="4"/>
    <x v="12"/>
    <s v="Salud"/>
    <x v="0"/>
    <x v="0"/>
    <x v="6309"/>
    <s v="REGULAR"/>
    <s v="PADILLA BUSTAMANTE NELLY ELIZABETH"/>
    <x v="0"/>
    <s v="Puente Alto"/>
    <s v="Sin Beca"/>
    <s v="Sin Beca"/>
    <s v="AÑO 2018"/>
    <n v="621"/>
    <n v="551"/>
    <n v="481"/>
    <n v="807"/>
    <x v="192"/>
    <s v="CON PSU "/>
    <s v="50 % MAYOR"/>
    <s v="Rango 500-549"/>
    <x v="1"/>
  </r>
  <r>
    <x v="4"/>
    <x v="1"/>
    <s v="Salud"/>
    <x v="1"/>
    <x v="0"/>
    <x v="6310"/>
    <s v="REGULAR"/>
    <s v="CASTRO FLORES MARTA BELEN"/>
    <x v="0"/>
    <s v="Puente Alto"/>
    <s v="Sin Beca"/>
    <s v="Con Beca"/>
    <s v="AÑO 2016"/>
    <n v="719"/>
    <n v="559"/>
    <n v="516"/>
    <n v="816"/>
    <x v="246"/>
    <s v="CON PSU "/>
    <s v="50 % MAYOR"/>
    <s v="Rango 500-549"/>
    <x v="1"/>
  </r>
  <r>
    <x v="4"/>
    <x v="4"/>
    <s v="Salud"/>
    <x v="0"/>
    <x v="0"/>
    <x v="6311"/>
    <s v="REGULAR"/>
    <s v="MALUENDA VARGAS JOSEFA IGNACIA"/>
    <x v="0"/>
    <s v="San Miguel"/>
    <s v="Sin Beca"/>
    <s v="Sin Beca"/>
    <s v="AÑO 2018"/>
    <n v="719"/>
    <n v="523"/>
    <n v="564"/>
    <n v="850"/>
    <x v="456"/>
    <s v="CON PSU "/>
    <s v="50 % MAYOR"/>
    <s v="Rango 500-549"/>
    <x v="1"/>
  </r>
  <r>
    <x v="4"/>
    <x v="6"/>
    <s v="Ciencias Sociales"/>
    <x v="1"/>
    <x v="0"/>
    <x v="6312"/>
    <s v="REGULAR"/>
    <s v="ZAMBRA MUÑOZ GONZALO PATRICIO "/>
    <x v="1"/>
    <s v="Puente Alto"/>
    <s v="Sin Beca"/>
    <s v="Con Beca"/>
    <s v="AÑO 2012"/>
    <n v="476"/>
    <n v="529"/>
    <n v="551"/>
    <m/>
    <x v="184"/>
    <s v="CON PSU "/>
    <s v="SIN INFORMACIÓN "/>
    <s v="Rango 500-549"/>
    <x v="1"/>
  </r>
  <r>
    <x v="4"/>
    <x v="19"/>
    <s v="Educación"/>
    <x v="0"/>
    <x v="0"/>
    <x v="6313"/>
    <s v="REGULAR"/>
    <s v="RETAMAL SILVA ETIEL ENRIQUE"/>
    <x v="1"/>
    <s v="Puente Alto"/>
    <s v="Con Beca"/>
    <s v="Con Beca"/>
    <s v="AÑO 2010"/>
    <n v="538"/>
    <n v="473"/>
    <n v="545"/>
    <m/>
    <x v="238"/>
    <s v="CON PSU "/>
    <s v="SIN INFORMACIÓN "/>
    <s v="Rango 500-549"/>
    <x v="1"/>
  </r>
  <r>
    <x v="4"/>
    <x v="21"/>
    <s v="Educación"/>
    <x v="0"/>
    <x v="0"/>
    <x v="6314"/>
    <s v="REGULAR"/>
    <s v="JARA MONSALVES GAMALIEL EFRAIN"/>
    <x v="1"/>
    <s v="El Bosque"/>
    <s v="Con Beca"/>
    <s v="Con Beca"/>
    <s v="AÑO 2012"/>
    <n v="682"/>
    <n v="518"/>
    <n v="530"/>
    <m/>
    <x v="211"/>
    <s v="CON PSU "/>
    <s v="SIN INFORMACIÓN "/>
    <s v="Rango 500-549"/>
    <x v="1"/>
  </r>
  <r>
    <x v="4"/>
    <x v="16"/>
    <s v="Ingeniería, Ciencia y Tecnología "/>
    <x v="0"/>
    <x v="0"/>
    <x v="6315"/>
    <s v="REGULAR"/>
    <s v="GALVEZ VELASQUEZ CHRIS MELINA"/>
    <x v="0"/>
    <s v="Puente Alto"/>
    <s v="Con Beca"/>
    <s v="Con Beca"/>
    <s v="AÑO 2012"/>
    <n v="437"/>
    <n v="518"/>
    <n v="530"/>
    <m/>
    <x v="211"/>
    <s v="CON PSU "/>
    <s v="SIN INFORMACIÓN "/>
    <s v="Rango 500-549"/>
    <x v="1"/>
  </r>
  <r>
    <x v="4"/>
    <x v="19"/>
    <s v="Educación"/>
    <x v="0"/>
    <x v="0"/>
    <x v="6316"/>
    <s v="REGULAR"/>
    <s v="REYES ABALLAY NATALY BERENISE"/>
    <x v="0"/>
    <s v="Macul"/>
    <s v="Con Beca"/>
    <s v="Con Beca"/>
    <s v="AÑO 2009"/>
    <n v="332"/>
    <n v="575"/>
    <n v="460"/>
    <m/>
    <x v="452"/>
    <s v="CON PSU "/>
    <s v="SIN INFORMACIÓN "/>
    <s v="Rango 500-549"/>
    <x v="1"/>
  </r>
  <r>
    <x v="4"/>
    <x v="12"/>
    <s v="Salud"/>
    <x v="0"/>
    <x v="0"/>
    <x v="6317"/>
    <s v="REGULAR"/>
    <s v="ANGULO ROJAS GABRIELA GISSELLE"/>
    <x v="0"/>
    <s v="Cerrillos"/>
    <s v="Sin Beca"/>
    <s v="Con Beca"/>
    <s v="AÑO 2018"/>
    <m/>
    <n v="544"/>
    <n v="544"/>
    <m/>
    <x v="203"/>
    <s v="CON PSU "/>
    <s v="SIN INFORMACIÓN "/>
    <s v="Rango 500-549"/>
    <x v="1"/>
  </r>
  <r>
    <x v="4"/>
    <x v="3"/>
    <s v="Educación"/>
    <x v="0"/>
    <x v="0"/>
    <x v="6318"/>
    <s v="REGULAR"/>
    <s v="ALVAREZ MUÑOZ JUAN ANANIAS"/>
    <x v="1"/>
    <s v="El Monte"/>
    <s v="Sin Beca"/>
    <s v="Con Beca"/>
    <s v="AÑO 2011"/>
    <n v="496"/>
    <n v="569"/>
    <n v="447"/>
    <m/>
    <x v="196"/>
    <s v="CON PSU "/>
    <s v="SIN INFORMACIÓN "/>
    <s v="Rango 500-549"/>
    <x v="1"/>
  </r>
  <r>
    <x v="4"/>
    <x v="18"/>
    <s v="Educación"/>
    <x v="0"/>
    <x v="0"/>
    <x v="6319"/>
    <s v="REGULAR"/>
    <s v="GALLEGUILLOS CARO ANDREA ISABEL"/>
    <x v="0"/>
    <s v="Estación Central"/>
    <s v="Sin Beca"/>
    <s v="Con Beca"/>
    <s v="AÑO 2011"/>
    <n v="558"/>
    <n v="502"/>
    <n v="552"/>
    <m/>
    <x v="458"/>
    <s v="CON PSU "/>
    <s v="SIN INFORMACIÓN "/>
    <s v="Rango 500-549"/>
    <x v="1"/>
  </r>
  <r>
    <x v="4"/>
    <x v="14"/>
    <s v="Educación"/>
    <x v="0"/>
    <x v="0"/>
    <x v="6320"/>
    <s v="REGULAR"/>
    <s v="SOTO MURRIETA SERGIO"/>
    <x v="1"/>
    <s v="La Cisterna"/>
    <s v="Sin Beca"/>
    <s v="Con Beca"/>
    <s v="AÑO 2018"/>
    <m/>
    <n v="544"/>
    <n v="495"/>
    <m/>
    <x v="204"/>
    <s v="CON PSU "/>
    <s v="SIN INFORMACIÓN "/>
    <s v="Rango 500-549"/>
    <x v="1"/>
  </r>
  <r>
    <x v="4"/>
    <x v="19"/>
    <s v="Educación"/>
    <x v="0"/>
    <x v="0"/>
    <x v="6321"/>
    <s v="REGULAR"/>
    <s v="LOYOLA BUSTOS DIEGO ANDRES"/>
    <x v="1"/>
    <s v="Melipilla"/>
    <s v="Sin Beca"/>
    <s v="Con Beca"/>
    <s v="AÑO 2010"/>
    <n v="435"/>
    <n v="576"/>
    <n v="504"/>
    <m/>
    <x v="184"/>
    <s v="CON PSU "/>
    <s v="SIN INFORMACIÓN "/>
    <s v="Rango 500-549"/>
    <x v="1"/>
  </r>
  <r>
    <x v="4"/>
    <x v="3"/>
    <s v="Educación"/>
    <x v="0"/>
    <x v="0"/>
    <x v="6322"/>
    <s v="REGULAR"/>
    <s v="SANHUEZA SEPULVEDA DANIEL ALEJANDRO "/>
    <x v="1"/>
    <s v="Quilicura"/>
    <s v="Sin Beca"/>
    <s v="Con Beca"/>
    <s v="AÑO 2009"/>
    <n v="517"/>
    <n v="438"/>
    <n v="574"/>
    <m/>
    <x v="227"/>
    <s v="CON PSU "/>
    <s v="SIN INFORMACIÓN "/>
    <s v="Rango 500-549"/>
    <x v="1"/>
  </r>
  <r>
    <x v="4"/>
    <x v="21"/>
    <s v="Educación"/>
    <x v="0"/>
    <x v="0"/>
    <x v="6323"/>
    <s v="REGULAR"/>
    <s v="HERNANDEZ HERNANDEZ EDITH ANDREA"/>
    <x v="0"/>
    <s v="Renca"/>
    <s v="Sin Beca"/>
    <s v="Con Beca"/>
    <s v="AÑO 2012"/>
    <n v="519"/>
    <n v="507"/>
    <n v="498"/>
    <m/>
    <x v="255"/>
    <s v="CON PSU "/>
    <s v="SIN INFORMACIÓN "/>
    <s v="Rango 500-549"/>
    <x v="1"/>
  </r>
  <r>
    <x v="4"/>
    <x v="10"/>
    <s v="Salud"/>
    <x v="0"/>
    <x v="0"/>
    <x v="6324"/>
    <s v="REGULAR"/>
    <s v="CRUZ SANCHEZ ANA YSABEL"/>
    <x v="0"/>
    <s v="Santiago"/>
    <s v="Sin Beca"/>
    <s v="Con Beca"/>
    <s v="AÑO 2018"/>
    <m/>
    <n v="450"/>
    <n v="551"/>
    <m/>
    <x v="247"/>
    <s v="CON PSU "/>
    <s v="SIN INFORMACIÓN "/>
    <s v="Rango 500-549"/>
    <x v="1"/>
  </r>
  <r>
    <x v="4"/>
    <x v="3"/>
    <s v="Educación"/>
    <x v="0"/>
    <x v="1"/>
    <x v="6325"/>
    <s v="REGULAR"/>
    <s v="SILVA HERNANDEZ ESTEBAN FABIAN"/>
    <x v="1"/>
    <s v="Pudahuel"/>
    <s v="Con Beca"/>
    <s v="Sin Beca"/>
    <s v="AÑO 2010"/>
    <n v="601"/>
    <n v="524"/>
    <n v="527"/>
    <m/>
    <x v="254"/>
    <s v="CON PSU "/>
    <s v="SIN INFORMACIÓN "/>
    <s v="Rango 500-549"/>
    <x v="1"/>
  </r>
  <r>
    <x v="4"/>
    <x v="4"/>
    <s v="Salud"/>
    <x v="0"/>
    <x v="0"/>
    <x v="6326"/>
    <s v="REGULAR"/>
    <s v="ORTEGA FIGUEROA DANNY ALEJANDRO"/>
    <x v="1"/>
    <s v="Puente Alto"/>
    <s v="Con Beca"/>
    <s v="Sin Beca"/>
    <s v="AÑO 2009"/>
    <n v="455"/>
    <n v="495"/>
    <n v="534"/>
    <m/>
    <x v="245"/>
    <s v="CON PSU "/>
    <s v="SIN INFORMACIÓN "/>
    <s v="Rango 500-549"/>
    <x v="1"/>
  </r>
  <r>
    <x v="4"/>
    <x v="3"/>
    <s v="Educación"/>
    <x v="0"/>
    <x v="1"/>
    <x v="6327"/>
    <s v="REGULAR"/>
    <s v="TRONCOSO CONTRERAS ALVARO GODOFREDO"/>
    <x v="1"/>
    <s v="La Florida"/>
    <s v="Sin Beca"/>
    <s v="Sin Beca"/>
    <s v="AÑO 2011"/>
    <n v="435"/>
    <n v="428"/>
    <n v="586"/>
    <m/>
    <x v="182"/>
    <s v="CON PSU "/>
    <s v="SIN INFORMACIÓN "/>
    <s v="Rango 500-549"/>
    <x v="1"/>
  </r>
  <r>
    <x v="4"/>
    <x v="12"/>
    <s v="Salud"/>
    <x v="0"/>
    <x v="0"/>
    <x v="6328"/>
    <s v="REGULAR"/>
    <s v="GONZALES  GOMEZ KEYFFER JAYDY "/>
    <x v="0"/>
    <s v="Macul"/>
    <s v="Sin Beca"/>
    <s v="Sin Beca"/>
    <s v="AÑO 2018"/>
    <m/>
    <n v="517"/>
    <n v="507"/>
    <m/>
    <x v="263"/>
    <s v="CON PSU "/>
    <s v="SIN INFORMACIÓN "/>
    <s v="Rango 500-549"/>
    <x v="1"/>
  </r>
  <r>
    <x v="4"/>
    <x v="9"/>
    <s v="Salud"/>
    <x v="0"/>
    <x v="0"/>
    <x v="6329"/>
    <s v="REGULAR"/>
    <s v="CHEVRY  WIDNY"/>
    <x v="0"/>
    <s v="Quilicura"/>
    <s v="Sin Beca"/>
    <s v="Sin Beca"/>
    <s v="AÑO 2017"/>
    <m/>
    <n v="494"/>
    <n v="514"/>
    <m/>
    <x v="217"/>
    <s v="CON PSU "/>
    <s v="SIN INFORMACIÓN "/>
    <s v="Rango 500-549"/>
    <x v="1"/>
  </r>
  <r>
    <x v="4"/>
    <x v="13"/>
    <s v="Ingeniería, Ciencia y Tecnología "/>
    <x v="1"/>
    <x v="1"/>
    <x v="6330"/>
    <s v="REGULAR"/>
    <s v="GALLARDO ARANGUIZ MARIA JOSE"/>
    <x v="0"/>
    <s v="Santiago"/>
    <s v="Sin Beca"/>
    <s v="Sin Beca"/>
    <s v="AÑO 2011"/>
    <n v="496"/>
    <n v="542"/>
    <n v="539"/>
    <m/>
    <x v="265"/>
    <s v="CON PSU "/>
    <s v="SIN INFORMACIÓN "/>
    <s v="Rango 500-549"/>
    <x v="1"/>
  </r>
  <r>
    <x v="4"/>
    <x v="12"/>
    <s v="Salud"/>
    <x v="0"/>
    <x v="0"/>
    <x v="6331"/>
    <s v="REGULAR"/>
    <s v="HERNANDEZ NECULMAN ROMINA PAZ"/>
    <x v="0"/>
    <s v="La Florida"/>
    <s v="Sin Beca"/>
    <s v="Con Beca"/>
    <s v="AÑO 2018"/>
    <n v="382"/>
    <n v="620"/>
    <n v="507"/>
    <n v="382"/>
    <x v="279"/>
    <s v="CON PSU "/>
    <s v="50 % MENOR "/>
    <s v="Rango 550-599"/>
    <x v="1"/>
  </r>
  <r>
    <x v="4"/>
    <x v="2"/>
    <s v="Educación"/>
    <x v="0"/>
    <x v="0"/>
    <x v="6332"/>
    <s v="REGULAR"/>
    <s v="SANCHEZ ACUÑA CAMILO OSVALDO"/>
    <x v="1"/>
    <s v="Puente Alto"/>
    <s v="Sin Beca"/>
    <s v="Con Beca"/>
    <s v="AÑO 2018"/>
    <n v="399"/>
    <n v="596"/>
    <n v="564"/>
    <n v="399"/>
    <x v="562"/>
    <s v="CON PSU "/>
    <s v="50 % MENOR "/>
    <s v="Rango 550-599"/>
    <x v="1"/>
  </r>
  <r>
    <x v="4"/>
    <x v="20"/>
    <s v="Salud"/>
    <x v="0"/>
    <x v="0"/>
    <x v="6333"/>
    <s v="REGULAR"/>
    <s v="FLORES URZUA CAMILA"/>
    <x v="0"/>
    <s v="Maipú"/>
    <s v="Sin Beca"/>
    <s v="Con Beca"/>
    <s v="AÑO 2018"/>
    <n v="399"/>
    <n v="544"/>
    <n v="591"/>
    <n v="400"/>
    <x v="309"/>
    <s v="CON PSU "/>
    <s v="50 % MAYOR"/>
    <s v="Rango 550-599"/>
    <x v="1"/>
  </r>
  <r>
    <x v="4"/>
    <x v="15"/>
    <s v="Ingeniería, Ciencia y Tecnología "/>
    <x v="1"/>
    <x v="0"/>
    <x v="6334"/>
    <s v="REGULAR"/>
    <s v="OYARCE SEPULVEDA JOAQUIN FERNANDO"/>
    <x v="1"/>
    <s v="Peñalolén"/>
    <s v="Con Beca"/>
    <s v="Con Beca"/>
    <s v="AÑO 2018"/>
    <n v="404"/>
    <n v="517"/>
    <n v="591"/>
    <n v="404"/>
    <x v="627"/>
    <s v="CON PSU "/>
    <s v="50 % MENOR "/>
    <s v="Rango 550-599"/>
    <x v="1"/>
  </r>
  <r>
    <x v="4"/>
    <x v="9"/>
    <s v="Salud"/>
    <x v="0"/>
    <x v="0"/>
    <x v="6335"/>
    <s v="REGULAR"/>
    <s v="CALDERÓN DIAZ DANIELA DENISSE"/>
    <x v="0"/>
    <s v="Maipú"/>
    <s v="Sin Beca"/>
    <s v="Con Beca"/>
    <s v="AÑO 2018"/>
    <n v="404"/>
    <n v="596"/>
    <n v="507"/>
    <n v="404"/>
    <x v="275"/>
    <s v="CON PSU "/>
    <s v="50 % MENOR "/>
    <s v="Rango 550-599"/>
    <x v="1"/>
  </r>
  <r>
    <x v="4"/>
    <x v="9"/>
    <s v="Salud"/>
    <x v="0"/>
    <x v="0"/>
    <x v="6336"/>
    <s v="REGULAR"/>
    <s v="CERDA MOYA DAMARY SCARLET"/>
    <x v="0"/>
    <s v="La Reina"/>
    <s v="Sin Beca"/>
    <s v="Con Beca"/>
    <s v="AÑO 2017"/>
    <n v="404"/>
    <n v="556"/>
    <n v="556"/>
    <n v="404"/>
    <x v="312"/>
    <s v="CON PSU "/>
    <s v="50 % MENOR "/>
    <s v="Rango 550-599"/>
    <x v="1"/>
  </r>
  <r>
    <x v="4"/>
    <x v="12"/>
    <s v="Salud"/>
    <x v="0"/>
    <x v="0"/>
    <x v="6337"/>
    <s v="REGULAR"/>
    <s v="CAMPAÑA MORALES JIM JEREMY"/>
    <x v="1"/>
    <s v="San Miguel"/>
    <s v="Con Beca"/>
    <s v="Con Beca"/>
    <s v="AÑO 2018"/>
    <n v="410"/>
    <n v="580"/>
    <n v="551"/>
    <n v="410"/>
    <x v="289"/>
    <s v="CON PSU "/>
    <s v="50 % MENOR "/>
    <s v="Rango 550-599"/>
    <x v="1"/>
  </r>
  <r>
    <x v="4"/>
    <x v="3"/>
    <s v="Educación"/>
    <x v="0"/>
    <x v="0"/>
    <x v="6338"/>
    <s v="REGULAR"/>
    <s v="CHIAPPA OLIVA JOSE IGNACIO"/>
    <x v="1"/>
    <s v="Estación Central"/>
    <s v="Sin Beca"/>
    <s v="Con Beca"/>
    <s v="AÑO 2018"/>
    <n v="410"/>
    <n v="566"/>
    <n v="614"/>
    <n v="410"/>
    <x v="478"/>
    <s v="CON PSU "/>
    <s v="50 % MENOR "/>
    <s v="Rango 550-599"/>
    <x v="1"/>
  </r>
  <r>
    <x v="4"/>
    <x v="6"/>
    <s v="Ciencias Sociales"/>
    <x v="0"/>
    <x v="1"/>
    <x v="6339"/>
    <s v="REGULAR"/>
    <s v="CATALAN PIZARRO FRANCESCA ALEJANDRA"/>
    <x v="0"/>
    <s v="Puente Alto"/>
    <s v="Con Beca"/>
    <s v="Sin Beca"/>
    <s v="AÑO 2016"/>
    <n v="414"/>
    <n v="634"/>
    <n v="516"/>
    <n v="410"/>
    <x v="285"/>
    <s v="CON PSU "/>
    <s v="50 % MENOR "/>
    <s v="Rango 550-599"/>
    <x v="1"/>
  </r>
  <r>
    <x v="4"/>
    <x v="5"/>
    <s v="Ciencias Sociales"/>
    <x v="0"/>
    <x v="0"/>
    <x v="6340"/>
    <s v="REGULAR"/>
    <s v="LAGOS  CASTRO  ARIEL EDUARDO "/>
    <x v="1"/>
    <s v="Quilicura"/>
    <s v="Con Beca"/>
    <s v="Con Beca"/>
    <s v="AÑO 2018"/>
    <n v="413"/>
    <n v="612"/>
    <n v="575"/>
    <n v="413"/>
    <x v="487"/>
    <s v="CON PSU "/>
    <s v="50 % MENOR "/>
    <s v="Rango 550-599"/>
    <x v="1"/>
  </r>
  <r>
    <x v="4"/>
    <x v="2"/>
    <s v="Educación"/>
    <x v="0"/>
    <x v="0"/>
    <x v="3439"/>
    <s v="REGULAR"/>
    <s v="FUENZALIDA MUÑOZ JEFFERSON ZASHARY"/>
    <x v="1"/>
    <s v="La Granja"/>
    <s v="Sin Beca"/>
    <s v="Con Beca"/>
    <s v="AÑO 2016"/>
    <n v="420"/>
    <n v="582"/>
    <n v="532"/>
    <n v="420"/>
    <x v="284"/>
    <s v="CON PSU "/>
    <s v="50 % MENOR "/>
    <s v="Rango 550-599"/>
    <x v="1"/>
  </r>
  <r>
    <x v="4"/>
    <x v="20"/>
    <s v="Salud"/>
    <x v="0"/>
    <x v="0"/>
    <x v="6341"/>
    <s v="REGULAR"/>
    <s v="SOMMERMEYER CASTILLO BELEN ALEJANDRA"/>
    <x v="0"/>
    <s v="Maipú"/>
    <s v="Sin Beca"/>
    <s v="Con Beca"/>
    <s v="AÑO 2018"/>
    <n v="420"/>
    <n v="604"/>
    <n v="575"/>
    <n v="420"/>
    <x v="310"/>
    <s v="CON PSU "/>
    <s v="50 % MENOR "/>
    <s v="Rango 550-599"/>
    <x v="1"/>
  </r>
  <r>
    <x v="4"/>
    <x v="12"/>
    <s v="Salud"/>
    <x v="0"/>
    <x v="0"/>
    <x v="6342"/>
    <s v="REGULAR"/>
    <s v="ZUÑIGA PAZ BENJAMIN FRANCO GERMAN"/>
    <x v="1"/>
    <s v="Maipú"/>
    <s v="Con Beca"/>
    <s v="Con Beca"/>
    <s v="AÑO 2018"/>
    <n v="420"/>
    <n v="588"/>
    <n v="558"/>
    <n v="420"/>
    <x v="468"/>
    <s v="CON PSU "/>
    <s v="50 % MENOR "/>
    <s v="Rango 550-599"/>
    <x v="1"/>
  </r>
  <r>
    <x v="4"/>
    <x v="8"/>
    <s v="Ciencias Sociales"/>
    <x v="0"/>
    <x v="0"/>
    <x v="6343"/>
    <s v="REGULAR"/>
    <s v="RAPOSO VALDES CAROLINA  ANDREA"/>
    <x v="0"/>
    <s v="Santiago"/>
    <s v="Sin Beca"/>
    <s v="Con Beca"/>
    <s v="AÑO 2018"/>
    <n v="425"/>
    <n v="637"/>
    <n v="481"/>
    <n v="425"/>
    <x v="302"/>
    <s v="CON PSU "/>
    <s v="50 % MENOR "/>
    <s v="Rango 550-599"/>
    <x v="1"/>
  </r>
  <r>
    <x v="4"/>
    <x v="17"/>
    <s v="Ingeniería, Ciencia y Tecnología "/>
    <x v="0"/>
    <x v="0"/>
    <x v="6344"/>
    <s v="REGULAR"/>
    <s v="GONZALEZ  CATALAN  NICHOLAS ALEXANDER "/>
    <x v="1"/>
    <s v="Huechuraba"/>
    <s v="Con Beca"/>
    <s v="Con Beca"/>
    <s v="AÑO 2018"/>
    <n v="431"/>
    <n v="530"/>
    <n v="570"/>
    <n v="431"/>
    <x v="273"/>
    <s v="CON PSU "/>
    <s v="50 % MENOR "/>
    <s v="Rango 550-599"/>
    <x v="1"/>
  </r>
  <r>
    <x v="4"/>
    <x v="12"/>
    <s v="Salud"/>
    <x v="0"/>
    <x v="0"/>
    <x v="6345"/>
    <s v="REGULAR"/>
    <s v="REYES  GUTIERREZ DIEGO IGNACIO"/>
    <x v="0"/>
    <s v="El Bosque"/>
    <s v="Sin Beca"/>
    <s v="Con Beca"/>
    <s v="AÑO 2018"/>
    <n v="431"/>
    <n v="566"/>
    <n v="586"/>
    <n v="431"/>
    <x v="486"/>
    <s v="CON PSU "/>
    <s v="50 % MENOR "/>
    <s v="Rango 550-599"/>
    <x v="1"/>
  </r>
  <r>
    <x v="4"/>
    <x v="20"/>
    <s v="Salud"/>
    <x v="0"/>
    <x v="0"/>
    <x v="6346"/>
    <s v="REGULAR"/>
    <s v="LAFUENTE ALFARO  JAVIER "/>
    <x v="1"/>
    <s v="Isla de Maipo"/>
    <s v="Sin Beca"/>
    <s v="Sin Beca"/>
    <s v="AÑO 2018"/>
    <n v="410"/>
    <n v="558"/>
    <n v="544"/>
    <n v="432"/>
    <x v="288"/>
    <s v="CON PSU "/>
    <s v="50 % MAYOR"/>
    <s v="Rango 550-599"/>
    <x v="1"/>
  </r>
  <r>
    <x v="4"/>
    <x v="15"/>
    <s v="Ingeniería, Ciencia y Tecnología "/>
    <x v="1"/>
    <x v="0"/>
    <x v="6347"/>
    <s v="REGULAR"/>
    <s v="MARTINEZ JARA CARLA IGNACIA "/>
    <x v="0"/>
    <s v="El Bosque"/>
    <s v="Con Beca"/>
    <s v="Con Beca"/>
    <s v="AÑO 2018"/>
    <n v="441"/>
    <n v="566"/>
    <n v="551"/>
    <n v="441"/>
    <x v="297"/>
    <s v="CON PSU "/>
    <s v="50 % MENOR "/>
    <s v="Rango 550-599"/>
    <x v="1"/>
  </r>
  <r>
    <x v="4"/>
    <x v="9"/>
    <s v="Salud"/>
    <x v="0"/>
    <x v="0"/>
    <x v="6348"/>
    <s v="REGULAR"/>
    <s v="YUS  ZAMORANO  CAMILA ALEJANDRA "/>
    <x v="0"/>
    <s v="Maipú"/>
    <s v="Sin Beca"/>
    <s v="Con Beca"/>
    <s v="AÑO 2018"/>
    <n v="441"/>
    <n v="573"/>
    <n v="551"/>
    <n v="441"/>
    <x v="467"/>
    <s v="CON PSU "/>
    <s v="50 % MENOR "/>
    <s v="Rango 550-599"/>
    <x v="1"/>
  </r>
  <r>
    <x v="4"/>
    <x v="12"/>
    <s v="Salud"/>
    <x v="0"/>
    <x v="0"/>
    <x v="6349"/>
    <s v="REGULAR"/>
    <s v="ALBORNOZ  ALCOTA PÍA MACARENA"/>
    <x v="0"/>
    <s v="Puente Alto"/>
    <s v="Sin Beca"/>
    <s v="Con Beca"/>
    <s v="AÑO 2018"/>
    <n v="441"/>
    <n v="620"/>
    <n v="551"/>
    <n v="441"/>
    <x v="286"/>
    <s v="CON PSU "/>
    <s v="50 % MENOR "/>
    <s v="Rango 550-599"/>
    <x v="1"/>
  </r>
  <r>
    <x v="4"/>
    <x v="3"/>
    <s v="Educación"/>
    <x v="0"/>
    <x v="0"/>
    <x v="6350"/>
    <s v="REGULAR"/>
    <s v="POBLETE LOPEZ EDUARDO ANDRÉS"/>
    <x v="1"/>
    <s v="Santiago"/>
    <s v="Sin Beca"/>
    <s v="Con Beca"/>
    <s v="AÑO 2018"/>
    <n v="441"/>
    <n v="474"/>
    <n v="656"/>
    <n v="441"/>
    <x v="276"/>
    <s v="CON PSU "/>
    <s v="50 % MENOR "/>
    <s v="Rango 550-599"/>
    <x v="1"/>
  </r>
  <r>
    <x v="4"/>
    <x v="12"/>
    <s v="Salud"/>
    <x v="0"/>
    <x v="1"/>
    <x v="6351"/>
    <s v="REGULAR"/>
    <s v="VARGAS ESPINOZA CAMILA CONSTANZA"/>
    <x v="0"/>
    <s v="Conchalí"/>
    <s v="Sin Beca"/>
    <s v="Con Beca"/>
    <s v="AÑO 2018"/>
    <n v="445"/>
    <n v="558"/>
    <n v="551"/>
    <n v="445"/>
    <x v="280"/>
    <s v="CON PSU "/>
    <s v="50 % MENOR "/>
    <s v="Rango 550-599"/>
    <x v="1"/>
  </r>
  <r>
    <x v="4"/>
    <x v="20"/>
    <s v="Salud"/>
    <x v="0"/>
    <x v="0"/>
    <x v="6352"/>
    <s v="REGULAR"/>
    <s v="VERGARA RIQUELME JENNY FRANCISCA"/>
    <x v="0"/>
    <s v="Maipú"/>
    <s v="Sin Beca"/>
    <s v="Con Beca"/>
    <s v="AÑO 2018"/>
    <n v="445"/>
    <n v="537"/>
    <n v="591"/>
    <n v="445"/>
    <x v="311"/>
    <s v="CON PSU "/>
    <s v="50 % MENOR "/>
    <s v="Rango 550-599"/>
    <x v="1"/>
  </r>
  <r>
    <x v="4"/>
    <x v="20"/>
    <s v="Salud"/>
    <x v="0"/>
    <x v="0"/>
    <x v="6353"/>
    <s v="REGULAR"/>
    <s v="MEZA ESPINOZA PAOLA ANDREA"/>
    <x v="0"/>
    <s v="Cerrillos"/>
    <s v="Sin Beca"/>
    <s v="Sin Beca"/>
    <s v="AÑO 2018"/>
    <n v="445"/>
    <n v="620"/>
    <n v="495"/>
    <n v="445"/>
    <x v="484"/>
    <s v="CON PSU "/>
    <s v="50 % MENOR "/>
    <s v="Rango 550-599"/>
    <x v="1"/>
  </r>
  <r>
    <x v="4"/>
    <x v="9"/>
    <s v="Salud"/>
    <x v="0"/>
    <x v="0"/>
    <x v="6354"/>
    <s v="REGULAR"/>
    <s v="MORALES  SAEZ MARIA TERESA"/>
    <x v="0"/>
    <s v="La Pintana"/>
    <s v="Con Beca"/>
    <s v="Con Beca"/>
    <s v="AÑO 2018"/>
    <n v="451"/>
    <n v="558"/>
    <n v="581"/>
    <n v="451"/>
    <x v="271"/>
    <s v="CON PSU "/>
    <s v="50 % MENOR "/>
    <s v="Rango 550-599"/>
    <x v="1"/>
  </r>
  <r>
    <x v="4"/>
    <x v="20"/>
    <s v="Salud"/>
    <x v="0"/>
    <x v="0"/>
    <x v="6355"/>
    <s v="REGULAR"/>
    <s v="VENEGAS PEREZ CAMILA ANTONIA"/>
    <x v="0"/>
    <s v="La Reina"/>
    <s v="Sin Beca"/>
    <s v="Con Beca"/>
    <s v="AÑO 2018"/>
    <n v="451"/>
    <n v="580"/>
    <n v="564"/>
    <n v="451"/>
    <x v="479"/>
    <s v="CON PSU "/>
    <s v="50 % MENOR "/>
    <s v="Rango 550-599"/>
    <x v="1"/>
  </r>
  <r>
    <x v="4"/>
    <x v="12"/>
    <s v="Salud"/>
    <x v="0"/>
    <x v="0"/>
    <x v="6356"/>
    <s v="REGULAR"/>
    <s v="CHAVEZ GARZON FABIAN AARON"/>
    <x v="1"/>
    <s v="Puente Alto"/>
    <s v="Sin Beca"/>
    <s v="Con Beca"/>
    <s v="AÑO 2018"/>
    <n v="455"/>
    <n v="566"/>
    <n v="614"/>
    <n v="455"/>
    <x v="478"/>
    <s v="CON PSU "/>
    <s v="50 % MENOR "/>
    <s v="Rango 550-599"/>
    <x v="1"/>
  </r>
  <r>
    <x v="4"/>
    <x v="4"/>
    <s v="Salud"/>
    <x v="0"/>
    <x v="1"/>
    <x v="6357"/>
    <s v="REGULAR"/>
    <s v="ALVEAR GARRIDO PRISCILLA INÉS"/>
    <x v="0"/>
    <s v="Ñuñoa"/>
    <s v="Sin Beca"/>
    <s v="Sin Beca"/>
    <s v="AÑO 2014"/>
    <n v="457"/>
    <n v="639"/>
    <n v="503"/>
    <n v="457"/>
    <x v="281"/>
    <s v="CON PSU "/>
    <s v="50 % MENOR "/>
    <s v="Rango 550-599"/>
    <x v="1"/>
  </r>
  <r>
    <x v="4"/>
    <x v="12"/>
    <s v="Salud"/>
    <x v="0"/>
    <x v="0"/>
    <x v="6358"/>
    <s v="REGULAR"/>
    <s v="HERMOSILLA CHECURA GISELLE DE LOURDES"/>
    <x v="0"/>
    <s v="Vitacura"/>
    <s v="Con Beca"/>
    <s v="Con Beca"/>
    <s v="AÑO 2018"/>
    <n v="461"/>
    <n v="573"/>
    <n v="536"/>
    <n v="461"/>
    <x v="280"/>
    <s v="CON PSU "/>
    <s v="50 % MENOR "/>
    <s v="Rango 550-599"/>
    <x v="1"/>
  </r>
  <r>
    <x v="4"/>
    <x v="20"/>
    <s v="Salud"/>
    <x v="0"/>
    <x v="0"/>
    <x v="6359"/>
    <s v="REGULAR"/>
    <s v="SALDAÑA MELENDEZ PAOLA CONSTANZA"/>
    <x v="0"/>
    <s v="Coínco"/>
    <s v="Sin Beca"/>
    <s v="Con Beca"/>
    <s v="AÑO 2018"/>
    <n v="461"/>
    <n v="566"/>
    <n v="570"/>
    <n v="461"/>
    <x v="315"/>
    <s v="CON PSU "/>
    <s v="50 % MENOR "/>
    <s v="Rango 550-599"/>
    <x v="1"/>
  </r>
  <r>
    <x v="4"/>
    <x v="20"/>
    <s v="Salud"/>
    <x v="0"/>
    <x v="0"/>
    <x v="6360"/>
    <s v="REGULAR"/>
    <s v="CAMPUSANO ANGOTZI ANYELA PAOLA ALESSANDRA"/>
    <x v="0"/>
    <s v="Ovalle"/>
    <s v="Sin Beca"/>
    <s v="Con Beca"/>
    <s v="AÑO 2018"/>
    <n v="461"/>
    <n v="612"/>
    <n v="495"/>
    <n v="461"/>
    <x v="463"/>
    <s v="CON PSU "/>
    <s v="50 % MENOR "/>
    <s v="Rango 550-599"/>
    <x v="1"/>
  </r>
  <r>
    <x v="4"/>
    <x v="12"/>
    <s v="Salud"/>
    <x v="0"/>
    <x v="0"/>
    <x v="6361"/>
    <s v="REGULAR"/>
    <s v="FRANCO ZAGAL CRISTOBAL IGNACIO"/>
    <x v="1"/>
    <s v="Maipú"/>
    <s v="Sin Beca"/>
    <s v="Con Beca"/>
    <s v="AÑO 2017"/>
    <n v="461"/>
    <n v="571"/>
    <n v="616"/>
    <n v="461"/>
    <x v="487"/>
    <s v="CON PSU "/>
    <s v="50 % MENOR "/>
    <s v="Rango 550-599"/>
    <x v="1"/>
  </r>
  <r>
    <x v="4"/>
    <x v="21"/>
    <s v="Educación"/>
    <x v="0"/>
    <x v="0"/>
    <x v="6362"/>
    <s v="REGULAR"/>
    <s v="MAULEN MEDINA JAVIERA ANDREA"/>
    <x v="0"/>
    <s v="Puente Alto"/>
    <s v="Sin Beca"/>
    <s v="Con Beca"/>
    <s v="AÑO 2018"/>
    <n v="464"/>
    <n v="566"/>
    <n v="551"/>
    <n v="464"/>
    <x v="297"/>
    <s v="CON PSU "/>
    <s v="50 % MENOR "/>
    <s v="Rango 550-599"/>
    <x v="1"/>
  </r>
  <r>
    <x v="4"/>
    <x v="20"/>
    <s v="Salud"/>
    <x v="0"/>
    <x v="0"/>
    <x v="6363"/>
    <s v="REGULAR"/>
    <s v="TORO GONZALEZ CAMILA SORAYA"/>
    <x v="0"/>
    <s v="El Bosque"/>
    <s v="Sin Beca"/>
    <s v="Con Beca"/>
    <s v="AÑO 2018"/>
    <n v="466"/>
    <n v="510"/>
    <n v="591"/>
    <n v="466"/>
    <x v="313"/>
    <s v="CON PSU "/>
    <s v="50 % MENOR "/>
    <s v="Rango 550-599"/>
    <x v="1"/>
  </r>
  <r>
    <x v="4"/>
    <x v="9"/>
    <s v="Salud"/>
    <x v="0"/>
    <x v="0"/>
    <x v="6364"/>
    <s v="REGULAR"/>
    <s v="CORDOVA MOLINA CHRISTOFER ALEXANDER"/>
    <x v="1"/>
    <s v="Puente Alto"/>
    <s v="Sin Beca"/>
    <s v="Con Beca"/>
    <s v="AÑO 2018"/>
    <n v="466"/>
    <n v="573"/>
    <n v="544"/>
    <n v="466"/>
    <x v="297"/>
    <s v="CON PSU "/>
    <s v="50 % MENOR "/>
    <s v="Rango 550-599"/>
    <x v="1"/>
  </r>
  <r>
    <x v="4"/>
    <x v="9"/>
    <s v="Salud"/>
    <x v="0"/>
    <x v="0"/>
    <x v="6365"/>
    <s v="REGULAR"/>
    <s v="YAÑEZ VALENCIA FRANCISCA  ANDREA"/>
    <x v="0"/>
    <s v="Pedro Aguirre Cerda"/>
    <s v="Sin Beca"/>
    <s v="Sin Beca"/>
    <s v="AÑO 2018"/>
    <n v="466"/>
    <n v="588"/>
    <n v="551"/>
    <n v="467"/>
    <x v="271"/>
    <s v="CON PSU "/>
    <s v="50 % MAYOR"/>
    <s v="Rango 550-599"/>
    <x v="1"/>
  </r>
  <r>
    <x v="4"/>
    <x v="12"/>
    <s v="Salud"/>
    <x v="0"/>
    <x v="0"/>
    <x v="6366"/>
    <s v="REGULAR"/>
    <s v="JOFRE SEPULVEDA VERONICA CECILIA"/>
    <x v="0"/>
    <s v="Maipú"/>
    <s v="Sin Beca"/>
    <s v="Con Beca"/>
    <s v="AÑO 2018"/>
    <n v="461"/>
    <n v="573"/>
    <n v="527"/>
    <n v="469"/>
    <x v="273"/>
    <s v="CON PSU "/>
    <s v="50 % MAYOR"/>
    <s v="Rango 550-599"/>
    <x v="1"/>
  </r>
  <r>
    <x v="4"/>
    <x v="20"/>
    <s v="Salud"/>
    <x v="0"/>
    <x v="0"/>
    <x v="6367"/>
    <s v="REGULAR"/>
    <s v="Plaza  Perez Camila Fernanda"/>
    <x v="0"/>
    <s v="Maipú"/>
    <s v="Sin Beca"/>
    <s v="Con Beca"/>
    <s v="AÑO 2018"/>
    <n v="472"/>
    <n v="537"/>
    <n v="564"/>
    <n v="472"/>
    <x v="313"/>
    <s v="CON PSU "/>
    <s v="50 % MENOR "/>
    <s v="Rango 550-599"/>
    <x v="1"/>
  </r>
  <r>
    <x v="4"/>
    <x v="9"/>
    <s v="Salud"/>
    <x v="0"/>
    <x v="0"/>
    <x v="6368"/>
    <s v="REGULAR"/>
    <s v="MONTENEGRO BRAVO PAMELA ANA CECILIA"/>
    <x v="0"/>
    <s v="Puente Alto"/>
    <s v="Sin Beca"/>
    <s v="Con Beca"/>
    <s v="AÑO 2018"/>
    <n v="472"/>
    <n v="588"/>
    <n v="544"/>
    <n v="472"/>
    <x v="625"/>
    <s v="CON PSU "/>
    <s v="50 % MENOR "/>
    <s v="Rango 550-599"/>
    <x v="1"/>
  </r>
  <r>
    <x v="4"/>
    <x v="20"/>
    <s v="Salud"/>
    <x v="0"/>
    <x v="0"/>
    <x v="6369"/>
    <s v="REGULAR"/>
    <s v="DUARTE MOYA ESTEFANIA DE LOS ANGELES"/>
    <x v="0"/>
    <s v="Santa Cruz"/>
    <s v="Sin Beca"/>
    <s v="Con Beca"/>
    <s v="AÑO 2018"/>
    <n v="472"/>
    <n v="612"/>
    <n v="536"/>
    <n v="472"/>
    <x v="485"/>
    <s v="CON PSU "/>
    <s v="50 % MENOR "/>
    <s v="Rango 550-599"/>
    <x v="1"/>
  </r>
  <r>
    <x v="4"/>
    <x v="10"/>
    <s v="Salud"/>
    <x v="0"/>
    <x v="1"/>
    <x v="6370"/>
    <s v="REGULAR"/>
    <s v="ROJAS RAMIREZ MARIA BELEN"/>
    <x v="0"/>
    <s v="Puente Alto"/>
    <s v="Con Beca"/>
    <s v="Sin Beca"/>
    <s v="AÑO 2014"/>
    <n v="474"/>
    <n v="633"/>
    <n v="549"/>
    <n v="474"/>
    <x v="274"/>
    <s v="CON PSU "/>
    <s v="50 % MENOR "/>
    <s v="Rango 550-599"/>
    <x v="1"/>
  </r>
  <r>
    <x v="4"/>
    <x v="12"/>
    <s v="Salud"/>
    <x v="0"/>
    <x v="0"/>
    <x v="6371"/>
    <s v="REGULAR"/>
    <s v="SALGADO CASTRO BENJAMIN ANTONIO"/>
    <x v="1"/>
    <s v="Pudahuel"/>
    <s v="Con Beca"/>
    <s v="Con Beca"/>
    <s v="AÑO 2018"/>
    <n v="476"/>
    <n v="612"/>
    <n v="527"/>
    <n v="476"/>
    <x v="271"/>
    <s v="CON PSU "/>
    <s v="50 % MENOR "/>
    <s v="Rango 550-599"/>
    <x v="1"/>
  </r>
  <r>
    <x v="4"/>
    <x v="6"/>
    <s v="Ciencias Sociales"/>
    <x v="0"/>
    <x v="0"/>
    <x v="6372"/>
    <s v="REGULAR"/>
    <s v="ESPINOZA SOTO NICOLÁS EDUARDO"/>
    <x v="1"/>
    <s v="Conchalí"/>
    <s v="Con Beca"/>
    <s v="Con Beca"/>
    <s v="AÑO 2018"/>
    <n v="476"/>
    <n v="551"/>
    <n v="558"/>
    <n v="476"/>
    <x v="280"/>
    <s v="CON PSU "/>
    <s v="50 % MENOR "/>
    <s v="Rango 550-599"/>
    <x v="1"/>
  </r>
  <r>
    <x v="4"/>
    <x v="17"/>
    <s v="Ingeniería, Ciencia y Tecnología "/>
    <x v="0"/>
    <x v="0"/>
    <x v="6373"/>
    <s v="REGULAR"/>
    <s v="CALBUL  LLANQUILEF BARBARA PAOLA"/>
    <x v="0"/>
    <s v="El Bosque"/>
    <s v="Con Beca"/>
    <s v="Con Beca"/>
    <s v="AÑO 2018"/>
    <n v="476"/>
    <n v="580"/>
    <n v="544"/>
    <n v="476"/>
    <x v="467"/>
    <s v="CON PSU "/>
    <s v="50 % MENOR "/>
    <s v="Rango 550-599"/>
    <x v="1"/>
  </r>
  <r>
    <x v="4"/>
    <x v="6"/>
    <s v="Ciencias Sociales"/>
    <x v="0"/>
    <x v="0"/>
    <x v="6374"/>
    <s v="REGULAR"/>
    <s v="GALARCE  RACAGNI FELIPE IGNACIO"/>
    <x v="1"/>
    <s v="Maipú"/>
    <s v="Con Beca"/>
    <s v="Con Beca"/>
    <s v="AÑO 2018"/>
    <n v="476"/>
    <n v="637"/>
    <n v="481"/>
    <n v="476"/>
    <x v="302"/>
    <s v="CON PSU "/>
    <s v="50 % MENOR "/>
    <s v="Rango 550-599"/>
    <x v="1"/>
  </r>
  <r>
    <x v="4"/>
    <x v="1"/>
    <s v="Salud"/>
    <x v="1"/>
    <x v="1"/>
    <x v="6375"/>
    <s v="REGULAR"/>
    <s v="MANCILLA CARTES STEPHANNY SILVANA"/>
    <x v="0"/>
    <s v="Santiago"/>
    <s v="Con Beca"/>
    <s v="Con Beca"/>
    <s v="AÑO 2018"/>
    <n v="476"/>
    <n v="620"/>
    <n v="507"/>
    <n v="476"/>
    <x v="279"/>
    <s v="CON PSU "/>
    <s v="50 % MENOR "/>
    <s v="Rango 550-599"/>
    <x v="1"/>
  </r>
  <r>
    <x v="4"/>
    <x v="14"/>
    <s v="Educación"/>
    <x v="0"/>
    <x v="1"/>
    <x v="6376"/>
    <s v="REGULAR"/>
    <s v="CIFUENTES MILLA JOAQUIN ROBERTO"/>
    <x v="1"/>
    <s v="Renca"/>
    <s v="Con Beca"/>
    <s v="Sin Beca"/>
    <s v="AÑO 2013"/>
    <n v="476"/>
    <n v="622"/>
    <n v="552"/>
    <n v="476"/>
    <x v="475"/>
    <s v="CON PSU "/>
    <s v="50 % MENOR "/>
    <s v="Rango 550-599"/>
    <x v="1"/>
  </r>
  <r>
    <x v="4"/>
    <x v="4"/>
    <s v="Salud"/>
    <x v="0"/>
    <x v="0"/>
    <x v="6377"/>
    <s v="REGULAR"/>
    <s v="ROJAS ARCOS CATALYNA VERONICA"/>
    <x v="0"/>
    <s v="Pudahuel"/>
    <s v="Con Beca"/>
    <s v="Con Beca"/>
    <s v="AÑO 2018"/>
    <n v="482"/>
    <n v="588"/>
    <n v="581"/>
    <n v="482"/>
    <x v="277"/>
    <s v="CON PSU "/>
    <s v="50 % MENOR "/>
    <s v="Rango 550-599"/>
    <x v="1"/>
  </r>
  <r>
    <x v="4"/>
    <x v="1"/>
    <s v="Salud"/>
    <x v="0"/>
    <x v="0"/>
    <x v="6378"/>
    <s v="REGULAR"/>
    <s v="ROMERO VALENZUELA SEBASTIAN ISRAEL"/>
    <x v="1"/>
    <s v="El Bosque"/>
    <s v="Con Beca"/>
    <s v="Con Beca"/>
    <s v="AÑO 2018"/>
    <n v="482"/>
    <n v="596"/>
    <n v="570"/>
    <n v="482"/>
    <x v="482"/>
    <s v="CON PSU "/>
    <s v="50 % MENOR "/>
    <s v="Rango 550-599"/>
    <x v="1"/>
  </r>
  <r>
    <x v="4"/>
    <x v="6"/>
    <s v="Ciencias Sociales"/>
    <x v="0"/>
    <x v="0"/>
    <x v="6379"/>
    <s v="REGULAR"/>
    <s v="GONZALEZ  NEIRA  BETSABÉ NOEMI "/>
    <x v="0"/>
    <s v="Pedro Aguirre Cerda"/>
    <s v="Con Beca"/>
    <s v="Con Beca"/>
    <s v="AÑO 2017"/>
    <n v="482"/>
    <n v="650"/>
    <n v="482"/>
    <n v="482"/>
    <x v="625"/>
    <s v="CON PSU "/>
    <s v="50 % MENOR "/>
    <s v="Rango 550-599"/>
    <x v="1"/>
  </r>
  <r>
    <x v="4"/>
    <x v="11"/>
    <s v="Ciencias Sociales"/>
    <x v="0"/>
    <x v="0"/>
    <x v="6380"/>
    <s v="REGULAR"/>
    <s v="CHAMORRO PEÑALOZA ISIDORA KATHERINE"/>
    <x v="0"/>
    <s v="Huechuraba"/>
    <s v="Con Beca"/>
    <s v="Sin Beca"/>
    <s v="AÑO 2016"/>
    <n v="482"/>
    <n v="582"/>
    <n v="569"/>
    <n v="482"/>
    <x v="628"/>
    <s v="CON PSU "/>
    <s v="50 % MENOR "/>
    <s v="Rango 550-599"/>
    <x v="1"/>
  </r>
  <r>
    <x v="4"/>
    <x v="20"/>
    <s v="Salud"/>
    <x v="0"/>
    <x v="0"/>
    <x v="6381"/>
    <s v="REGULAR"/>
    <s v="CARREÑO RAMIREZ MITZI ALONDRA"/>
    <x v="0"/>
    <s v="Maipú"/>
    <s v="Sin Beca"/>
    <s v="Con Beca"/>
    <s v="AÑO 2018"/>
    <n v="486"/>
    <n v="510"/>
    <n v="591"/>
    <n v="486"/>
    <x v="313"/>
    <s v="CON PSU "/>
    <s v="50 % MENOR "/>
    <s v="Rango 550-599"/>
    <x v="1"/>
  </r>
  <r>
    <x v="4"/>
    <x v="12"/>
    <s v="Salud"/>
    <x v="0"/>
    <x v="0"/>
    <x v="6382"/>
    <s v="REGULAR"/>
    <s v="GALLARDO RÍOS FRANCISCO JAVIER"/>
    <x v="1"/>
    <s v="Maipú"/>
    <s v="Con Beca"/>
    <s v="Con Beca"/>
    <s v="AÑO 2018"/>
    <n v="482"/>
    <n v="537"/>
    <n v="591"/>
    <n v="486"/>
    <x v="311"/>
    <s v="CON PSU "/>
    <s v="50 % MAYOR"/>
    <s v="Rango 550-599"/>
    <x v="1"/>
  </r>
  <r>
    <x v="4"/>
    <x v="12"/>
    <s v="Salud"/>
    <x v="0"/>
    <x v="0"/>
    <x v="6383"/>
    <s v="REGULAR"/>
    <s v="RODRÍGUEZ GARAY YARITZA MACARENA"/>
    <x v="0"/>
    <s v="ARICA"/>
    <s v="Sin Beca"/>
    <s v="Con Beca"/>
    <s v="AÑO 2018"/>
    <n v="486"/>
    <n v="596"/>
    <n v="527"/>
    <n v="486"/>
    <x v="630"/>
    <s v="CON PSU "/>
    <s v="50 % MENOR "/>
    <s v="Rango 550-599"/>
    <x v="1"/>
  </r>
  <r>
    <x v="4"/>
    <x v="12"/>
    <s v="Salud"/>
    <x v="0"/>
    <x v="0"/>
    <x v="6384"/>
    <s v="REGULAR"/>
    <s v="ARROYO SOTO IGNACIO ANDRES"/>
    <x v="1"/>
    <s v="La Cisterna"/>
    <s v="Sin Beca"/>
    <s v="Con Beca"/>
    <s v="AÑO 2018"/>
    <n v="482"/>
    <n v="596"/>
    <n v="551"/>
    <n v="489"/>
    <x v="318"/>
    <s v="CON PSU "/>
    <s v="50 % MAYOR"/>
    <s v="Rango 550-599"/>
    <x v="1"/>
  </r>
  <r>
    <x v="4"/>
    <x v="6"/>
    <s v="Ciencias Sociales"/>
    <x v="0"/>
    <x v="1"/>
    <x v="6385"/>
    <s v="REGULAR"/>
    <s v="GUAJARDO DIAZ VLADIMIR ARNALDO"/>
    <x v="1"/>
    <s v="Conchalí"/>
    <s v="Sin Beca"/>
    <s v="Sin Beca"/>
    <s v="AÑO 2016"/>
    <n v="492"/>
    <n v="597"/>
    <n v="573"/>
    <n v="492"/>
    <x v="308"/>
    <s v="CON PSU "/>
    <s v="50 % MENOR "/>
    <s v="Rango 550-599"/>
    <x v="1"/>
  </r>
  <r>
    <x v="4"/>
    <x v="20"/>
    <s v="Salud"/>
    <x v="0"/>
    <x v="0"/>
    <x v="6386"/>
    <s v="REGULAR"/>
    <s v="PINTO CARO NATALIA CAROLINA "/>
    <x v="0"/>
    <s v="San Bernardo"/>
    <s v="Sin Beca"/>
    <s v="Sin Beca"/>
    <s v="AÑO 2018"/>
    <n v="492"/>
    <n v="537"/>
    <n v="564"/>
    <n v="492"/>
    <x v="313"/>
    <s v="CON PSU "/>
    <s v="50 % MENOR "/>
    <s v="Rango 550-599"/>
    <x v="1"/>
  </r>
  <r>
    <x v="4"/>
    <x v="19"/>
    <s v="Educación"/>
    <x v="0"/>
    <x v="0"/>
    <x v="6387"/>
    <s v="REGULAR"/>
    <s v="RAMOS TUCKI GONZALO IGNACIO"/>
    <x v="1"/>
    <s v="Puente Alto"/>
    <s v="Con Beca"/>
    <s v="Con Beca"/>
    <s v="AÑO 2018"/>
    <n v="496"/>
    <n v="558"/>
    <n v="558"/>
    <n v="496"/>
    <x v="270"/>
    <s v="CON PSU "/>
    <s v="50 % MENOR "/>
    <s v="Rango 550-599"/>
    <x v="1"/>
  </r>
  <r>
    <x v="4"/>
    <x v="9"/>
    <s v="Salud"/>
    <x v="0"/>
    <x v="0"/>
    <x v="6388"/>
    <s v="REGULAR"/>
    <s v="JORQUERA ORTEGA JAVIERA STEPHANIE"/>
    <x v="0"/>
    <s v="Ñuñoa"/>
    <s v="Sin Beca"/>
    <s v="Sin Beca"/>
    <s v="AÑO 2018"/>
    <n v="501"/>
    <n v="551"/>
    <n v="564"/>
    <n v="502"/>
    <x v="484"/>
    <s v="CON PSU "/>
    <s v="50 % MAYOR"/>
    <s v="Rango 550-599"/>
    <x v="1"/>
  </r>
  <r>
    <x v="4"/>
    <x v="20"/>
    <s v="Salud"/>
    <x v="0"/>
    <x v="0"/>
    <x v="6389"/>
    <s v="REGULAR"/>
    <s v="PAINEMIL VARGAS CATALINA ESPERANZA "/>
    <x v="0"/>
    <s v="Puente Alto"/>
    <s v="Sin Beca"/>
    <s v="Sin Beca"/>
    <s v="AÑO 2017"/>
    <n v="502"/>
    <n v="556"/>
    <n v="562"/>
    <n v="502"/>
    <x v="302"/>
    <s v="CON PSU "/>
    <s v="50 % MENOR "/>
    <s v="Rango 550-599"/>
    <x v="1"/>
  </r>
  <r>
    <x v="4"/>
    <x v="20"/>
    <s v="Salud"/>
    <x v="0"/>
    <x v="0"/>
    <x v="6390"/>
    <s v="REGULAR"/>
    <s v="VARGAS VALENZUELA CONSUELO"/>
    <x v="0"/>
    <s v="Maipú"/>
    <s v="Sin Beca"/>
    <s v="Con Beca"/>
    <s v="AÑO 2018"/>
    <n v="507"/>
    <n v="551"/>
    <n v="551"/>
    <n v="507"/>
    <x v="288"/>
    <s v="CON PSU "/>
    <s v="50 % MENOR "/>
    <s v="Rango 550-599"/>
    <x v="1"/>
  </r>
  <r>
    <x v="4"/>
    <x v="14"/>
    <s v="Educación"/>
    <x v="0"/>
    <x v="0"/>
    <x v="6391"/>
    <s v="REGULAR"/>
    <s v="LOPEZ SOTO BENJAMIN  ALEJANDRO"/>
    <x v="1"/>
    <s v="Quilicura"/>
    <s v="Sin Beca"/>
    <s v="Con Beca"/>
    <s v="AÑO 2018"/>
    <n v="507"/>
    <n v="596"/>
    <n v="544"/>
    <n v="507"/>
    <x v="561"/>
    <s v="CON PSU "/>
    <s v="50 % MENOR "/>
    <s v="Rango 550-599"/>
    <x v="1"/>
  </r>
  <r>
    <x v="4"/>
    <x v="12"/>
    <s v="Salud"/>
    <x v="0"/>
    <x v="0"/>
    <x v="6392"/>
    <s v="REGULAR"/>
    <s v="CERDA ESPINOZA MARISELA ESTEFANIA"/>
    <x v="0"/>
    <s v="La Granja"/>
    <s v="Con Beca"/>
    <s v="Con Beca"/>
    <s v="AÑO 2018"/>
    <n v="509"/>
    <n v="596"/>
    <n v="558"/>
    <n v="509"/>
    <x v="296"/>
    <s v="CON PSU "/>
    <s v="50 % MENOR "/>
    <s v="Rango 550-599"/>
    <x v="1"/>
  </r>
  <r>
    <x v="4"/>
    <x v="20"/>
    <s v="Salud"/>
    <x v="0"/>
    <x v="0"/>
    <x v="6393"/>
    <s v="REGULAR"/>
    <s v="BARRAZA CORDERO CAMILA IGNACIA"/>
    <x v="0"/>
    <s v="Conchalí"/>
    <s v="Con Beca"/>
    <s v="Con Beca"/>
    <s v="AÑO 2018"/>
    <n v="513"/>
    <n v="628"/>
    <n v="536"/>
    <n v="513"/>
    <x v="555"/>
    <s v="CON PSU "/>
    <s v="50 % MENOR "/>
    <s v="Rango 550-599"/>
    <x v="1"/>
  </r>
  <r>
    <x v="4"/>
    <x v="20"/>
    <s v="Salud"/>
    <x v="0"/>
    <x v="0"/>
    <x v="6394"/>
    <s v="REGULAR"/>
    <s v="MORENO ORTIZ CONSTANZA"/>
    <x v="0"/>
    <s v="Graneros"/>
    <s v="Sin Beca"/>
    <s v="Con Beca"/>
    <s v="AÑO 2017"/>
    <n v="513"/>
    <n v="508"/>
    <n v="611"/>
    <n v="513"/>
    <x v="469"/>
    <s v="CON PSU "/>
    <s v="50 % MENOR "/>
    <s v="Rango 550-599"/>
    <x v="1"/>
  </r>
  <r>
    <x v="4"/>
    <x v="9"/>
    <s v="Salud"/>
    <x v="0"/>
    <x v="0"/>
    <x v="6395"/>
    <s v="REGULAR"/>
    <s v="PILAR LLANOS  BELEN AHILINE"/>
    <x v="0"/>
    <s v="Maipú"/>
    <s v="Sin Beca"/>
    <s v="Con Beca"/>
    <s v="AÑO 2018"/>
    <n v="513"/>
    <n v="551"/>
    <n v="564"/>
    <n v="513"/>
    <x v="484"/>
    <s v="CON PSU "/>
    <s v="50 % MENOR "/>
    <s v="Rango 550-599"/>
    <x v="1"/>
  </r>
  <r>
    <x v="4"/>
    <x v="20"/>
    <s v="Salud"/>
    <x v="0"/>
    <x v="0"/>
    <x v="6396"/>
    <s v="REGULAR"/>
    <s v="MARTINEZ MACHADO JOSE ANTONIO"/>
    <x v="1"/>
    <s v="Rancagua"/>
    <s v="Sin Beca"/>
    <s v="Con Beca"/>
    <s v="AÑO 2018"/>
    <n v="513"/>
    <n v="588"/>
    <n v="551"/>
    <n v="513"/>
    <x v="271"/>
    <s v="CON PSU "/>
    <s v="50 % MENOR "/>
    <s v="Rango 550-599"/>
    <x v="1"/>
  </r>
  <r>
    <x v="4"/>
    <x v="1"/>
    <s v="Salud"/>
    <x v="0"/>
    <x v="0"/>
    <x v="6397"/>
    <s v="REGULAR"/>
    <s v="DOMINGO MORAGA BÁRBARA"/>
    <x v="0"/>
    <s v="Pudahuel"/>
    <s v="Con Beca"/>
    <s v="Con Beca"/>
    <s v="AÑO 2018"/>
    <n v="513"/>
    <n v="580"/>
    <n v="536"/>
    <n v="513"/>
    <x v="270"/>
    <s v="CON PSU "/>
    <s v="50 % MENOR "/>
    <s v="Rango 550-599"/>
    <x v="1"/>
  </r>
  <r>
    <x v="4"/>
    <x v="9"/>
    <s v="Salud"/>
    <x v="0"/>
    <x v="0"/>
    <x v="6398"/>
    <s v="REGULAR"/>
    <s v="SILVA SANTIS CONSTANZA CRISTAL"/>
    <x v="0"/>
    <s v="Santiago"/>
    <s v="Sin Beca"/>
    <s v="Con Beca"/>
    <s v="AÑO 2018"/>
    <n v="513"/>
    <n v="580"/>
    <n v="551"/>
    <n v="513"/>
    <x v="289"/>
    <s v="CON PSU "/>
    <s v="50 % MENOR "/>
    <s v="Rango 550-599"/>
    <x v="1"/>
  </r>
  <r>
    <x v="4"/>
    <x v="4"/>
    <s v="Salud"/>
    <x v="0"/>
    <x v="0"/>
    <x v="6399"/>
    <s v="REGULAR"/>
    <s v="NUÑEZ ROJAS BENJAMIN KEVIN MATIAS"/>
    <x v="1"/>
    <s v="Los Andes"/>
    <s v="Con Beca"/>
    <s v="Con Beca"/>
    <s v="AÑO 2018"/>
    <n v="513"/>
    <n v="503"/>
    <n v="627"/>
    <n v="514"/>
    <x v="276"/>
    <s v="CON PSU "/>
    <s v="50 % MAYOR"/>
    <s v="Rango 550-599"/>
    <x v="1"/>
  </r>
  <r>
    <x v="4"/>
    <x v="20"/>
    <s v="Salud"/>
    <x v="0"/>
    <x v="0"/>
    <x v="6400"/>
    <s v="REGULAR"/>
    <s v="MELLA GUMERA JAVIERA  AILIN"/>
    <x v="0"/>
    <s v="San Bernardo"/>
    <s v="Sin Beca"/>
    <s v="Con Beca"/>
    <s v="AÑO 2018"/>
    <n v="517"/>
    <n v="551"/>
    <n v="558"/>
    <n v="517"/>
    <x v="280"/>
    <s v="CON PSU "/>
    <s v="50 % MENOR "/>
    <s v="Rango 550-599"/>
    <x v="1"/>
  </r>
  <r>
    <x v="4"/>
    <x v="20"/>
    <s v="Salud"/>
    <x v="0"/>
    <x v="0"/>
    <x v="6401"/>
    <s v="REGULAR"/>
    <s v="TRANQUILO ARAS BELEN YLEIM"/>
    <x v="0"/>
    <s v="Santiago"/>
    <s v="Sin Beca"/>
    <s v="Sin Beca"/>
    <s v="AÑO 2018"/>
    <n v="523"/>
    <n v="537"/>
    <n v="631"/>
    <n v="523"/>
    <x v="293"/>
    <s v="CON PSU "/>
    <s v="50 % MENOR "/>
    <s v="Rango 550-599"/>
    <x v="1"/>
  </r>
  <r>
    <x v="4"/>
    <x v="12"/>
    <s v="Salud"/>
    <x v="0"/>
    <x v="0"/>
    <x v="6402"/>
    <s v="REGULAR"/>
    <s v="AVILA RIQUELME CATALINA  ANDREA"/>
    <x v="0"/>
    <s v="El Bosque"/>
    <s v="Sin Beca"/>
    <s v="Con Beca"/>
    <s v="AÑO 2018"/>
    <n v="513"/>
    <n v="612"/>
    <n v="586"/>
    <n v="529"/>
    <x v="629"/>
    <s v="CON PSU "/>
    <s v="50 % MAYOR"/>
    <s v="Rango 550-599"/>
    <x v="1"/>
  </r>
  <r>
    <x v="4"/>
    <x v="8"/>
    <s v="Ciencias Sociales"/>
    <x v="0"/>
    <x v="0"/>
    <x v="6403"/>
    <s v="REGULAR"/>
    <s v="IBARRA SAEZ SUSAN ANDREA SOLEDAD"/>
    <x v="0"/>
    <s v="La Florida"/>
    <s v="Sin Beca"/>
    <s v="Con Beca"/>
    <s v="AÑO 2016"/>
    <n v="534"/>
    <n v="582"/>
    <n v="573"/>
    <n v="534"/>
    <x v="462"/>
    <s v="CON PSU "/>
    <s v="50 % MENOR "/>
    <s v="Rango 550-599"/>
    <x v="1"/>
  </r>
  <r>
    <x v="4"/>
    <x v="15"/>
    <s v="Ingeniería, Ciencia y Tecnología "/>
    <x v="1"/>
    <x v="1"/>
    <x v="6404"/>
    <s v="REGULAR"/>
    <s v="URZUA GUERRA JULIO CESAR"/>
    <x v="1"/>
    <s v="Conchalí"/>
    <s v="Con Beca"/>
    <s v="Con Beca"/>
    <s v="AÑO 2013"/>
    <n v="538"/>
    <n v="506"/>
    <n v="617"/>
    <n v="538"/>
    <x v="630"/>
    <s v="CON PSU "/>
    <s v="50 % MENOR "/>
    <s v="Rango 550-599"/>
    <x v="1"/>
  </r>
  <r>
    <x v="4"/>
    <x v="11"/>
    <s v="Ciencias Sociales"/>
    <x v="0"/>
    <x v="0"/>
    <x v="6405"/>
    <s v="REGULAR"/>
    <s v="TRUJILLO RAMIREZ IGNACIA ANDREA"/>
    <x v="0"/>
    <s v="Puente Alto"/>
    <s v="Con Beca"/>
    <s v="Con Beca"/>
    <s v="AÑO 2018"/>
    <n v="538"/>
    <n v="612"/>
    <n v="551"/>
    <n v="538"/>
    <x v="563"/>
    <s v="CON PSU "/>
    <s v="50 % MENOR "/>
    <s v="Rango 550-599"/>
    <x v="1"/>
  </r>
  <r>
    <x v="4"/>
    <x v="20"/>
    <s v="Salud"/>
    <x v="0"/>
    <x v="0"/>
    <x v="6406"/>
    <s v="REGULAR"/>
    <s v="LETELIER PEREZ GEORGETTE ANABELLA"/>
    <x v="0"/>
    <s v="San Joaquín"/>
    <s v="Sin Beca"/>
    <s v="Con Beca"/>
    <s v="AÑO 2018"/>
    <n v="528"/>
    <n v="517"/>
    <n v="586"/>
    <n v="538"/>
    <x v="275"/>
    <s v="CON PSU "/>
    <s v="50 % MAYOR"/>
    <s v="Rango 550-599"/>
    <x v="1"/>
  </r>
  <r>
    <x v="4"/>
    <x v="12"/>
    <s v="Salud"/>
    <x v="0"/>
    <x v="0"/>
    <x v="6407"/>
    <s v="REGULAR"/>
    <s v="CISTERNAS  ARANCIBIA  JORGE ALEJANDRO ERNESTO"/>
    <x v="1"/>
    <s v="Conchalí"/>
    <s v="Sin Beca"/>
    <s v="Con Beca"/>
    <s v="AÑO 2018"/>
    <n v="538"/>
    <n v="551"/>
    <n v="570"/>
    <n v="538"/>
    <x v="557"/>
    <s v="CON PSU "/>
    <s v="50 % MENOR "/>
    <s v="Rango 550-599"/>
    <x v="1"/>
  </r>
  <r>
    <x v="4"/>
    <x v="9"/>
    <s v="Salud"/>
    <x v="0"/>
    <x v="0"/>
    <x v="6408"/>
    <s v="REGULAR"/>
    <s v="VARGAS VARGAS CATALINA ANDREA"/>
    <x v="0"/>
    <s v="San Bernardo"/>
    <s v="Sin Beca"/>
    <s v="Sin Beca"/>
    <s v="AÑO 2018"/>
    <n v="538"/>
    <n v="558"/>
    <n v="581"/>
    <n v="538"/>
    <x v="271"/>
    <s v="CON PSU "/>
    <s v="50 % MENOR "/>
    <s v="Rango 550-599"/>
    <x v="1"/>
  </r>
  <r>
    <x v="4"/>
    <x v="20"/>
    <s v="Salud"/>
    <x v="0"/>
    <x v="0"/>
    <x v="6409"/>
    <s v="REGULAR"/>
    <s v="SOTO ARAYA MALLERLYN"/>
    <x v="0"/>
    <s v="San Miguel"/>
    <s v="Sin Beca"/>
    <s v="Con Beca"/>
    <s v="AÑO 2018"/>
    <n v="528"/>
    <n v="588"/>
    <n v="558"/>
    <n v="539"/>
    <x v="468"/>
    <s v="CON PSU "/>
    <s v="50 % MAYOR"/>
    <s v="Rango 550-599"/>
    <x v="1"/>
  </r>
  <r>
    <x v="4"/>
    <x v="20"/>
    <s v="Salud"/>
    <x v="0"/>
    <x v="0"/>
    <x v="6410"/>
    <s v="REGULAR"/>
    <s v="ALLENDE URIBE VALENTINA DANE"/>
    <x v="0"/>
    <s v="Lo Prado"/>
    <s v="Sin Beca"/>
    <s v="Con Beca"/>
    <s v="AÑO 2018"/>
    <n v="528"/>
    <n v="573"/>
    <n v="575"/>
    <n v="540"/>
    <x v="485"/>
    <s v="CON PSU "/>
    <s v="50 % MAYOR"/>
    <s v="Rango 550-599"/>
    <x v="1"/>
  </r>
  <r>
    <x v="4"/>
    <x v="20"/>
    <s v="Salud"/>
    <x v="0"/>
    <x v="0"/>
    <x v="6411"/>
    <s v="REGULAR"/>
    <s v="INOSTROZA  RIVERA  TIHARE NAZARET"/>
    <x v="0"/>
    <s v="La Florida"/>
    <s v="Sin Beca"/>
    <s v="Con Beca"/>
    <s v="AÑO 2018"/>
    <n v="544"/>
    <n v="573"/>
    <n v="601"/>
    <n v="544"/>
    <x v="475"/>
    <s v="CON PSU "/>
    <s v="50 % MENOR "/>
    <s v="Rango 550-599"/>
    <x v="1"/>
  </r>
  <r>
    <x v="4"/>
    <x v="9"/>
    <s v="Salud"/>
    <x v="0"/>
    <x v="0"/>
    <x v="6412"/>
    <s v="REGULAR"/>
    <s v="ALDERETE FLORES VALENTINA BELÉN"/>
    <x v="0"/>
    <s v="Pudahuel"/>
    <s v="Sin Beca"/>
    <s v="Sin Beca"/>
    <s v="AÑO 2018"/>
    <n v="544"/>
    <n v="558"/>
    <n v="558"/>
    <n v="544"/>
    <x v="270"/>
    <s v="CON PSU "/>
    <s v="50 % MENOR "/>
    <s v="Rango 550-599"/>
    <x v="1"/>
  </r>
  <r>
    <x v="4"/>
    <x v="12"/>
    <s v="Salud"/>
    <x v="0"/>
    <x v="0"/>
    <x v="6413"/>
    <s v="REGULAR"/>
    <s v="MORALES CANCINO FRANCISCA"/>
    <x v="0"/>
    <s v="Talca"/>
    <s v="Sin Beca"/>
    <s v="Sin Beca"/>
    <s v="AÑO 2018"/>
    <n v="544"/>
    <n v="530"/>
    <n v="601"/>
    <n v="544"/>
    <x v="289"/>
    <s v="CON PSU "/>
    <s v="50 % MENOR "/>
    <s v="Rango 550-599"/>
    <x v="1"/>
  </r>
  <r>
    <x v="4"/>
    <x v="21"/>
    <s v="Educación"/>
    <x v="0"/>
    <x v="0"/>
    <x v="6414"/>
    <s v="REGULAR"/>
    <s v="URETA CONTADOR MACARENA FERNANDA"/>
    <x v="0"/>
    <s v="Macul"/>
    <s v="Con Beca"/>
    <s v="Con Beca"/>
    <s v="AÑO 2018"/>
    <n v="535"/>
    <n v="663"/>
    <n v="507"/>
    <n v="547"/>
    <x v="308"/>
    <s v="CON PSU "/>
    <s v="50 % MAYOR"/>
    <s v="Rango 550-599"/>
    <x v="1"/>
  </r>
  <r>
    <x v="4"/>
    <x v="9"/>
    <s v="Salud"/>
    <x v="0"/>
    <x v="0"/>
    <x v="6415"/>
    <s v="REGULAR"/>
    <s v="CHAVEZ DIAZ SOFIA FRANCISCA"/>
    <x v="0"/>
    <s v="Paine"/>
    <s v="Con Beca"/>
    <s v="Con Beca"/>
    <s v="AÑO 2018"/>
    <n v="548"/>
    <n v="551"/>
    <n v="627"/>
    <n v="548"/>
    <x v="282"/>
    <s v="CON PSU "/>
    <s v="50 % MENOR "/>
    <s v="Rango 550-599"/>
    <x v="1"/>
  </r>
  <r>
    <x v="4"/>
    <x v="15"/>
    <s v="Ingeniería, Ciencia y Tecnología "/>
    <x v="1"/>
    <x v="0"/>
    <x v="6416"/>
    <s v="REGULAR"/>
    <s v="CHICA DIAZ KEVIN ALEJANDRO"/>
    <x v="1"/>
    <s v="Santiago"/>
    <s v="Con Beca"/>
    <s v="Con Beca"/>
    <s v="AÑO 2018"/>
    <n v="534"/>
    <n v="530"/>
    <n v="570"/>
    <n v="550"/>
    <x v="273"/>
    <s v="CON PSU "/>
    <s v="50 % MAYOR"/>
    <s v="Rango 550-599"/>
    <x v="1"/>
  </r>
  <r>
    <x v="4"/>
    <x v="20"/>
    <s v="Salud"/>
    <x v="0"/>
    <x v="0"/>
    <x v="6417"/>
    <s v="REGULAR"/>
    <s v="CORREA SOTO CATALINA  ANDREA"/>
    <x v="0"/>
    <s v="San Miguel"/>
    <s v="Sin Beca"/>
    <s v="Con Beca"/>
    <s v="AÑO 2018"/>
    <n v="548"/>
    <n v="573"/>
    <n v="586"/>
    <n v="551"/>
    <x v="268"/>
    <s v="CON PSU "/>
    <s v="50 % MAYOR"/>
    <s v="Rango 550-599"/>
    <x v="1"/>
  </r>
  <r>
    <x v="4"/>
    <x v="20"/>
    <s v="Salud"/>
    <x v="0"/>
    <x v="0"/>
    <x v="6418"/>
    <s v="REGULAR"/>
    <s v="GARRETON MALDONADO DANIELA  CELESTE "/>
    <x v="0"/>
    <s v="Providencia"/>
    <s v="Sin Beca"/>
    <s v="Con Beca"/>
    <s v="AÑO 2018"/>
    <n v="538"/>
    <n v="530"/>
    <n v="586"/>
    <n v="552"/>
    <x v="270"/>
    <s v="CON PSU "/>
    <s v="50 % MAYOR"/>
    <s v="Rango 550-599"/>
    <x v="1"/>
  </r>
  <r>
    <x v="4"/>
    <x v="20"/>
    <s v="Salud"/>
    <x v="0"/>
    <x v="0"/>
    <x v="6419"/>
    <s v="REGULAR"/>
    <s v="MATAMALA ARANEDA MIYARAY BELEN"/>
    <x v="0"/>
    <s v="Maipú"/>
    <s v="Sin Beca"/>
    <s v="Con Beca"/>
    <s v="AÑO 2018"/>
    <n v="554"/>
    <n v="489"/>
    <n v="610"/>
    <n v="554"/>
    <x v="476"/>
    <s v="CON PSU "/>
    <s v="50 % MENOR "/>
    <s v="Rango 550-599"/>
    <x v="1"/>
  </r>
  <r>
    <x v="4"/>
    <x v="16"/>
    <s v="Ingeniería, Ciencia y Tecnología "/>
    <x v="1"/>
    <x v="1"/>
    <x v="6420"/>
    <s v="REGULAR"/>
    <s v="SANTANDER CATALAN OSCAR FERNANDO"/>
    <x v="1"/>
    <s v="Maipú"/>
    <s v="Con Beca"/>
    <s v="Con Beca"/>
    <s v="AÑO 2014"/>
    <n v="537"/>
    <n v="571"/>
    <n v="620"/>
    <n v="555"/>
    <x v="646"/>
    <s v="CON PSU "/>
    <s v="50 % MAYOR"/>
    <s v="Rango 550-599"/>
    <x v="1"/>
  </r>
  <r>
    <x v="4"/>
    <x v="2"/>
    <s v="Educación"/>
    <x v="0"/>
    <x v="0"/>
    <x v="6421"/>
    <s v="REGULAR"/>
    <s v="COLONELLI ARCE STEPHANO PAOLO"/>
    <x v="1"/>
    <s v="La Florida"/>
    <s v="Con Beca"/>
    <s v="Con Beca"/>
    <s v="AÑO 2018"/>
    <n v="548"/>
    <n v="551"/>
    <n v="596"/>
    <n v="555"/>
    <x v="318"/>
    <s v="CON PSU "/>
    <s v="50 % MAYOR"/>
    <s v="Rango 550-599"/>
    <x v="1"/>
  </r>
  <r>
    <x v="4"/>
    <x v="12"/>
    <s v="Salud"/>
    <x v="0"/>
    <x v="0"/>
    <x v="6422"/>
    <s v="REGULAR"/>
    <s v="AHUMADA ARAVENA MAITE DENISSE ALEJANDRA"/>
    <x v="0"/>
    <s v="Padre Hurtado"/>
    <s v="Sin Beca"/>
    <s v="Con Beca"/>
    <s v="AÑO 2018"/>
    <n v="550"/>
    <n v="530"/>
    <n v="581"/>
    <n v="556"/>
    <x v="472"/>
    <s v="CON PSU "/>
    <s v="50 % MAYOR"/>
    <s v="Rango 550-599"/>
    <x v="1"/>
  </r>
  <r>
    <x v="4"/>
    <x v="5"/>
    <s v="Ciencias Sociales"/>
    <x v="0"/>
    <x v="0"/>
    <x v="6423"/>
    <s v="REGULAR"/>
    <s v="ALARCON BRAVO CLAUDIO IGNACIO"/>
    <x v="1"/>
    <s v="La Florida"/>
    <s v="Con Beca"/>
    <s v="Con Beca"/>
    <s v="AÑO 2018"/>
    <n v="558"/>
    <n v="646"/>
    <n v="495"/>
    <n v="558"/>
    <x v="303"/>
    <s v="CON PSU "/>
    <s v="50 % MENOR "/>
    <s v="Rango 550-599"/>
    <x v="1"/>
  </r>
  <r>
    <x v="4"/>
    <x v="18"/>
    <s v="Educación"/>
    <x v="0"/>
    <x v="0"/>
    <x v="6424"/>
    <s v="REGULAR"/>
    <s v="BURGOS POZO VALENTINA"/>
    <x v="0"/>
    <s v="Los Andes"/>
    <s v="Con Beca"/>
    <s v="Con Beca"/>
    <s v="AÑO 2018"/>
    <n v="558"/>
    <n v="637"/>
    <n v="507"/>
    <n v="559"/>
    <x v="479"/>
    <s v="CON PSU "/>
    <s v="50 % MAYOR"/>
    <s v="Rango 550-599"/>
    <x v="1"/>
  </r>
  <r>
    <x v="4"/>
    <x v="1"/>
    <s v="Salud"/>
    <x v="1"/>
    <x v="0"/>
    <x v="6425"/>
    <s v="REGULAR"/>
    <s v="MORENO GENERAL CAMILA JAVIERA"/>
    <x v="0"/>
    <s v="Santiago"/>
    <s v="Con Beca"/>
    <s v="Con Beca"/>
    <s v="AÑO 2018"/>
    <n v="558"/>
    <n v="596"/>
    <n v="551"/>
    <n v="559"/>
    <x v="318"/>
    <s v="CON PSU "/>
    <s v="50 % MAYOR"/>
    <s v="Rango 550-599"/>
    <x v="1"/>
  </r>
  <r>
    <x v="4"/>
    <x v="20"/>
    <s v="Salud"/>
    <x v="0"/>
    <x v="0"/>
    <x v="6426"/>
    <s v="REGULAR"/>
    <s v="GARCÍA SÁNCHEZ FERNANDA"/>
    <x v="0"/>
    <s v="Santiago"/>
    <s v="Sin Beca"/>
    <s v="Sin Beca"/>
    <s v="AÑO 2018"/>
    <n v="548"/>
    <n v="596"/>
    <n v="544"/>
    <n v="559"/>
    <x v="561"/>
    <s v="CON PSU "/>
    <s v="50 % MAYOR"/>
    <s v="Rango 550-599"/>
    <x v="1"/>
  </r>
  <r>
    <x v="4"/>
    <x v="20"/>
    <s v="Salud"/>
    <x v="0"/>
    <x v="0"/>
    <x v="6427"/>
    <s v="REGULAR"/>
    <s v="CARRASCO MERINO ISABEL"/>
    <x v="0"/>
    <s v="Maipú"/>
    <s v="Sin Beca"/>
    <s v="Con Beca"/>
    <s v="AÑO 2018"/>
    <n v="548"/>
    <n v="530"/>
    <n v="570"/>
    <n v="560"/>
    <x v="273"/>
    <s v="CON PSU "/>
    <s v="50 % MAYOR"/>
    <s v="Rango 550-599"/>
    <x v="1"/>
  </r>
  <r>
    <x v="4"/>
    <x v="12"/>
    <s v="Salud"/>
    <x v="0"/>
    <x v="0"/>
    <x v="6428"/>
    <s v="REGULAR"/>
    <s v="FUENTES RAMOS ROCIO IVANIA"/>
    <x v="0"/>
    <s v="Conchalí"/>
    <s v="Sin Beca"/>
    <s v="Con Beca"/>
    <s v="AÑO 2018"/>
    <n v="550"/>
    <n v="558"/>
    <n v="558"/>
    <n v="560"/>
    <x v="270"/>
    <s v="CON PSU "/>
    <s v="50 % MAYOR"/>
    <s v="Rango 550-599"/>
    <x v="1"/>
  </r>
  <r>
    <x v="4"/>
    <x v="12"/>
    <s v="Salud"/>
    <x v="0"/>
    <x v="0"/>
    <x v="6429"/>
    <s v="REGULAR"/>
    <s v="MORENO  CARRASCO  VALENTINA SOLEDAD "/>
    <x v="0"/>
    <s v="Puente Alto"/>
    <s v="Sin Beca"/>
    <s v="Con Beca"/>
    <s v="AÑO 2018"/>
    <n v="544"/>
    <n v="588"/>
    <n v="518"/>
    <n v="562"/>
    <x v="278"/>
    <s v="CON PSU "/>
    <s v="50 % MAYOR"/>
    <s v="Rango 550-599"/>
    <x v="1"/>
  </r>
  <r>
    <x v="4"/>
    <x v="12"/>
    <s v="Salud"/>
    <x v="0"/>
    <x v="0"/>
    <x v="6430"/>
    <s v="REGULAR"/>
    <s v="GARCIA  CASTRO AMBAR CATALINA"/>
    <x v="0"/>
    <s v="San Miguel"/>
    <s v="Con Beca"/>
    <s v="Con Beca"/>
    <s v="AÑO 2018"/>
    <n v="564"/>
    <n v="588"/>
    <n v="551"/>
    <n v="564"/>
    <x v="271"/>
    <s v="CON PSU "/>
    <s v="50 % MENOR "/>
    <s v="Rango 550-599"/>
    <x v="1"/>
  </r>
  <r>
    <x v="4"/>
    <x v="12"/>
    <s v="Salud"/>
    <x v="0"/>
    <x v="0"/>
    <x v="6431"/>
    <s v="REGULAR"/>
    <s v="RIVEROS  VEGA  LUIS ANDRE"/>
    <x v="1"/>
    <s v="La Florida"/>
    <s v="Sin Beca"/>
    <s v="Con Beca"/>
    <s v="AÑO 2018"/>
    <n v="554"/>
    <n v="573"/>
    <n v="570"/>
    <n v="564"/>
    <x v="298"/>
    <s v="CON PSU "/>
    <s v="50 % MAYOR"/>
    <s v="Rango 550-599"/>
    <x v="1"/>
  </r>
  <r>
    <x v="4"/>
    <x v="12"/>
    <s v="Salud"/>
    <x v="0"/>
    <x v="1"/>
    <x v="6432"/>
    <s v="REGULAR"/>
    <s v="JIMENEZ SILVA CARLA IVONNE"/>
    <x v="0"/>
    <s v="San Bernardo"/>
    <s v="Sin Beca"/>
    <s v="Sin Beca"/>
    <s v="AÑO 2017"/>
    <n v="564"/>
    <n v="612"/>
    <n v="543"/>
    <n v="564"/>
    <x v="462"/>
    <s v="CON PSU "/>
    <s v="50 % MENOR "/>
    <s v="Rango 550-599"/>
    <x v="1"/>
  </r>
  <r>
    <x v="4"/>
    <x v="4"/>
    <s v="Salud"/>
    <x v="0"/>
    <x v="0"/>
    <x v="6433"/>
    <s v="REGULAR"/>
    <s v="CORTEZ CAVINILICH NATALIA CATALINA"/>
    <x v="0"/>
    <s v="Recoleta"/>
    <s v="Con Beca"/>
    <s v="Con Beca"/>
    <s v="AÑO 2018"/>
    <n v="550"/>
    <n v="604"/>
    <n v="495"/>
    <n v="568"/>
    <x v="476"/>
    <s v="CON PSU "/>
    <s v="50 % MAYOR"/>
    <s v="Rango 550-599"/>
    <x v="1"/>
  </r>
  <r>
    <x v="4"/>
    <x v="20"/>
    <s v="Salud"/>
    <x v="0"/>
    <x v="0"/>
    <x v="6434"/>
    <s v="REGULAR"/>
    <s v="ORMEÑO SANTANDER MAGDALENA EDUVINA HORTENCIA"/>
    <x v="0"/>
    <s v="Los Angeles"/>
    <s v="Sin Beca"/>
    <s v="Con Beca"/>
    <s v="AÑO 2018"/>
    <n v="569"/>
    <n v="596"/>
    <n v="591"/>
    <n v="569"/>
    <x v="487"/>
    <s v="CON PSU "/>
    <s v="50 % MENOR "/>
    <s v="Rango 550-599"/>
    <x v="1"/>
  </r>
  <r>
    <x v="4"/>
    <x v="3"/>
    <s v="Educación"/>
    <x v="0"/>
    <x v="0"/>
    <x v="2108"/>
    <s v="REGULAR"/>
    <s v="MORALES  TAFO LUCAS ADOLFO"/>
    <x v="1"/>
    <s v="Maipú"/>
    <s v="Sin Beca"/>
    <s v="Con Beca"/>
    <s v="AÑO 2015"/>
    <n v="525"/>
    <n v="552"/>
    <n v="557"/>
    <n v="571"/>
    <x v="280"/>
    <s v="CON PSU "/>
    <s v="50 % MAYOR"/>
    <s v="Rango 550-599"/>
    <x v="1"/>
  </r>
  <r>
    <x v="4"/>
    <x v="23"/>
    <s v="Ingeniería, Ciencia y Tecnología "/>
    <x v="0"/>
    <x v="0"/>
    <x v="6435"/>
    <s v="REGULAR"/>
    <s v="ALVAREZ LATORRE VALENTINA MARISOL"/>
    <x v="0"/>
    <s v="Pedro Aguirre Cerda"/>
    <s v="Sin Beca"/>
    <s v="Sin Beca"/>
    <s v="AÑO 2018"/>
    <n v="569"/>
    <n v="558"/>
    <n v="575"/>
    <n v="571"/>
    <x v="304"/>
    <s v="CON PSU "/>
    <s v="50 % MAYOR"/>
    <s v="Rango 550-599"/>
    <x v="1"/>
  </r>
  <r>
    <x v="4"/>
    <x v="17"/>
    <s v="Ingeniería, Ciencia y Tecnología "/>
    <x v="0"/>
    <x v="0"/>
    <x v="6436"/>
    <s v="REGULAR"/>
    <s v="PULGAR  EPUÑAN  SEBASTIAN ELIAS "/>
    <x v="1"/>
    <s v="Maipú"/>
    <s v="Con Beca"/>
    <s v="Con Beca"/>
    <s v="AÑO 2018"/>
    <n v="558"/>
    <n v="537"/>
    <n v="614"/>
    <n v="573"/>
    <x v="628"/>
    <s v="CON PSU "/>
    <s v="50 % MAYOR"/>
    <s v="Rango 550-599"/>
    <x v="1"/>
  </r>
  <r>
    <x v="4"/>
    <x v="20"/>
    <s v="Salud"/>
    <x v="0"/>
    <x v="0"/>
    <x v="6437"/>
    <s v="REGULAR"/>
    <s v="PEREZ PEÑA BELEN LISSETTE"/>
    <x v="0"/>
    <s v="Renca"/>
    <s v="Sin Beca"/>
    <s v="Con Beca"/>
    <s v="AÑO 2018"/>
    <n v="558"/>
    <n v="544"/>
    <n v="558"/>
    <n v="573"/>
    <x v="288"/>
    <s v="CON PSU "/>
    <s v="50 % MAYOR"/>
    <s v="Rango 550-599"/>
    <x v="1"/>
  </r>
  <r>
    <x v="4"/>
    <x v="9"/>
    <s v="Salud"/>
    <x v="0"/>
    <x v="0"/>
    <x v="6438"/>
    <s v="REGULAR"/>
    <s v="SANCHEZ RIVEROS NATALIA BELEN"/>
    <x v="0"/>
    <s v="Quinta Normal"/>
    <s v="Sin Beca"/>
    <s v="Sin Beca"/>
    <s v="AÑO 2018"/>
    <n v="560"/>
    <n v="551"/>
    <n v="581"/>
    <n v="578"/>
    <x v="625"/>
    <s v="CON PSU "/>
    <s v="50 % MAYOR"/>
    <s v="Rango 550-599"/>
    <x v="1"/>
  </r>
  <r>
    <x v="4"/>
    <x v="6"/>
    <s v="Ciencias Sociales"/>
    <x v="0"/>
    <x v="1"/>
    <x v="6439"/>
    <s v="REGULAR"/>
    <s v="ARAYA MEDEL ALEJANDRA  ANDREA"/>
    <x v="0"/>
    <s v="La Florida"/>
    <s v="Sin Beca"/>
    <s v="Con Beca"/>
    <s v="AÑO 2018"/>
    <n v="569"/>
    <n v="573"/>
    <n v="575"/>
    <n v="581"/>
    <x v="485"/>
    <s v="CON PSU "/>
    <s v="50 % MAYOR"/>
    <s v="Rango 550-599"/>
    <x v="1"/>
  </r>
  <r>
    <x v="4"/>
    <x v="0"/>
    <s v="Ingeniería, Ciencia y Tecnología "/>
    <x v="0"/>
    <x v="0"/>
    <x v="6440"/>
    <s v="REGULAR"/>
    <s v="CADENAS LOPEZ CATALINA IGNACIA"/>
    <x v="0"/>
    <s v="Puente Alto"/>
    <s v="Sin Beca"/>
    <s v="Con Beca"/>
    <s v="AÑO 2018"/>
    <n v="564"/>
    <n v="566"/>
    <n v="544"/>
    <n v="582"/>
    <x v="272"/>
    <s v="CON PSU "/>
    <s v="50 % MAYOR"/>
    <s v="Rango 550-599"/>
    <x v="1"/>
  </r>
  <r>
    <x v="4"/>
    <x v="6"/>
    <s v="Ciencias Sociales"/>
    <x v="0"/>
    <x v="0"/>
    <x v="6441"/>
    <s v="REGULAR"/>
    <s v="ORTIZ CÉSPEDES DARKA BELÉN"/>
    <x v="0"/>
    <s v="Paine"/>
    <s v="Con Beca"/>
    <s v="Con Beca"/>
    <s v="AÑO 2018"/>
    <n v="579"/>
    <n v="566"/>
    <n v="575"/>
    <n v="582"/>
    <x v="303"/>
    <s v="CON PSU "/>
    <s v="50 % MAYOR"/>
    <s v="Rango 550-599"/>
    <x v="1"/>
  </r>
  <r>
    <x v="4"/>
    <x v="9"/>
    <s v="Salud"/>
    <x v="0"/>
    <x v="0"/>
    <x v="6442"/>
    <s v="REGULAR"/>
    <s v="CASTELLON VALENZUELA MOIRA"/>
    <x v="0"/>
    <s v="San Joaquín"/>
    <s v="Sin Beca"/>
    <s v="Con Beca"/>
    <s v="AÑO 2018"/>
    <n v="566"/>
    <n v="523"/>
    <n v="614"/>
    <n v="583"/>
    <x v="566"/>
    <s v="CON PSU "/>
    <s v="50 % MAYOR"/>
    <s v="Rango 550-599"/>
    <x v="1"/>
  </r>
  <r>
    <x v="4"/>
    <x v="14"/>
    <s v="Educación"/>
    <x v="0"/>
    <x v="0"/>
    <x v="6443"/>
    <s v="REGULAR"/>
    <s v="HERMOZA MENDEZ SEBASTIAN STEFANO "/>
    <x v="1"/>
    <s v="Macul"/>
    <s v="Sin Beca"/>
    <s v="Con Beca"/>
    <s v="AÑO 2018"/>
    <n v="558"/>
    <n v="654"/>
    <n v="495"/>
    <n v="585"/>
    <x v="473"/>
    <s v="CON PSU "/>
    <s v="50 % MAYOR"/>
    <s v="Rango 550-599"/>
    <x v="1"/>
  </r>
  <r>
    <x v="4"/>
    <x v="22"/>
    <s v="Ingeniería, Ciencia y Tecnología "/>
    <x v="0"/>
    <x v="0"/>
    <x v="6444"/>
    <s v="REGULAR"/>
    <s v="LORCA VILLALOBOS AILIN SCARLETT"/>
    <x v="0"/>
    <s v="Maipú"/>
    <s v="Sin Beca"/>
    <s v="Con Beca"/>
    <s v="AÑO 2018"/>
    <n v="569"/>
    <n v="510"/>
    <n v="631"/>
    <n v="587"/>
    <x v="303"/>
    <s v="CON PSU "/>
    <s v="50 % MAYOR"/>
    <s v="Rango 550-599"/>
    <x v="1"/>
  </r>
  <r>
    <x v="4"/>
    <x v="12"/>
    <s v="Salud"/>
    <x v="0"/>
    <x v="0"/>
    <x v="6445"/>
    <s v="REGULAR"/>
    <s v="MORAGA CALDERON RANDY DIEGO RENÉ"/>
    <x v="1"/>
    <s v="La Pintana"/>
    <s v="Con Beca"/>
    <s v="Con Beca"/>
    <s v="AÑO 2018"/>
    <n v="569"/>
    <n v="537"/>
    <n v="586"/>
    <n v="587"/>
    <x v="630"/>
    <s v="CON PSU "/>
    <s v="50 % MAYOR"/>
    <s v="Rango 550-599"/>
    <x v="1"/>
  </r>
  <r>
    <x v="4"/>
    <x v="12"/>
    <s v="Salud"/>
    <x v="0"/>
    <x v="0"/>
    <x v="6446"/>
    <s v="REGULAR"/>
    <s v="RIVEROS GONZALEZ VALENTINA ALEJANDRA"/>
    <x v="0"/>
    <s v="San Miguel"/>
    <s v="Con Beca"/>
    <s v="Con Beca"/>
    <s v="AÑO 2018"/>
    <n v="575"/>
    <n v="551"/>
    <n v="601"/>
    <n v="588"/>
    <x v="486"/>
    <s v="CON PSU "/>
    <s v="50 % MAYOR"/>
    <s v="Rango 550-599"/>
    <x v="1"/>
  </r>
  <r>
    <x v="4"/>
    <x v="9"/>
    <s v="Salud"/>
    <x v="0"/>
    <x v="0"/>
    <x v="6447"/>
    <s v="REGULAR"/>
    <s v="VILCHES VALENZUELA JOSEFINA ANTONIA"/>
    <x v="0"/>
    <s v="Talagante"/>
    <s v="Sin Beca"/>
    <s v="Sin Beca"/>
    <s v="AÑO 2017"/>
    <n v="569"/>
    <n v="571"/>
    <n v="583"/>
    <n v="590"/>
    <x v="296"/>
    <s v="CON PSU "/>
    <s v="50 % MAYOR"/>
    <s v="Rango 550-599"/>
    <x v="1"/>
  </r>
  <r>
    <x v="4"/>
    <x v="4"/>
    <s v="Salud"/>
    <x v="0"/>
    <x v="0"/>
    <x v="6448"/>
    <s v="REGULAR"/>
    <s v="PÉREZ GALAZ MASIEL ALEJANDRA"/>
    <x v="0"/>
    <s v="Paine"/>
    <s v="Con Beca"/>
    <s v="Con Beca"/>
    <s v="AÑO 2018"/>
    <n v="579"/>
    <n v="573"/>
    <n v="544"/>
    <n v="592"/>
    <x v="297"/>
    <s v="CON PSU "/>
    <s v="50 % MAYOR"/>
    <s v="Rango 550-599"/>
    <x v="1"/>
  </r>
  <r>
    <x v="4"/>
    <x v="2"/>
    <s v="Educación"/>
    <x v="0"/>
    <x v="0"/>
    <x v="6449"/>
    <s v="REGULAR"/>
    <s v="MARDONES ANCACOY RUBEN GERMAN"/>
    <x v="0"/>
    <s v="La Pintana"/>
    <s v="Con Beca"/>
    <s v="Con Beca"/>
    <s v="AÑO 2018"/>
    <n v="575"/>
    <n v="604"/>
    <n v="564"/>
    <n v="593"/>
    <x v="293"/>
    <s v="CON PSU "/>
    <s v="50 % MAYOR"/>
    <s v="Rango 550-599"/>
    <x v="1"/>
  </r>
  <r>
    <x v="4"/>
    <x v="20"/>
    <s v="Salud"/>
    <x v="0"/>
    <x v="0"/>
    <x v="6450"/>
    <s v="REGULAR"/>
    <s v="DÍAZ URBINA FABIOLA  ANDREA"/>
    <x v="0"/>
    <s v="Cartagena"/>
    <s v="Sin Beca"/>
    <s v="Con Beca"/>
    <s v="AÑO 2018"/>
    <n v="589"/>
    <n v="537"/>
    <n v="586"/>
    <n v="594"/>
    <x v="630"/>
    <s v="CON PSU "/>
    <s v="50 % MAYOR"/>
    <s v="Rango 550-599"/>
    <x v="1"/>
  </r>
  <r>
    <x v="4"/>
    <x v="4"/>
    <s v="Salud"/>
    <x v="0"/>
    <x v="0"/>
    <x v="6451"/>
    <s v="REGULAR"/>
    <s v="ARIAS VALENZUELA CAMILA  IGNACIA "/>
    <x v="0"/>
    <s v="Maipú"/>
    <s v="Con Beca"/>
    <s v="Sin Beca"/>
    <s v="AÑO 2018"/>
    <n v="564"/>
    <n v="566"/>
    <n v="536"/>
    <n v="597"/>
    <x v="288"/>
    <s v="CON PSU "/>
    <s v="50 % MAYOR"/>
    <s v="Rango 550-599"/>
    <x v="1"/>
  </r>
  <r>
    <x v="4"/>
    <x v="17"/>
    <s v="Ingeniería, Ciencia y Tecnología "/>
    <x v="0"/>
    <x v="0"/>
    <x v="6452"/>
    <s v="REGULAR"/>
    <s v="TAPIA ABARCA CONSTANZA BELEN "/>
    <x v="0"/>
    <s v="La Florida"/>
    <s v="Sin Beca"/>
    <s v="Con Beca"/>
    <s v="AÑO 2018"/>
    <n v="535"/>
    <n v="596"/>
    <n v="544"/>
    <n v="599"/>
    <x v="561"/>
    <s v="CON PSU "/>
    <s v="50 % MAYOR"/>
    <s v="Rango 550-599"/>
    <x v="1"/>
  </r>
  <r>
    <x v="4"/>
    <x v="17"/>
    <s v="Ingeniería, Ciencia y Tecnología "/>
    <x v="0"/>
    <x v="0"/>
    <x v="6453"/>
    <s v="REGULAR"/>
    <s v="SAN MARTIN  LASTRA KALED ARIADNA"/>
    <x v="0"/>
    <s v="San Miguel"/>
    <s v="Con Beca"/>
    <s v="Con Beca"/>
    <s v="AÑO 2018"/>
    <n v="567"/>
    <n v="573"/>
    <n v="544"/>
    <n v="600"/>
    <x v="297"/>
    <s v="CON PSU "/>
    <s v="50 % MAYOR"/>
    <s v="Rango 550-599"/>
    <x v="1"/>
  </r>
  <r>
    <x v="4"/>
    <x v="20"/>
    <s v="Salud"/>
    <x v="0"/>
    <x v="0"/>
    <x v="6454"/>
    <s v="REGULAR"/>
    <s v="CHÁVEZ ARREY JAVIERA ANAÍS "/>
    <x v="0"/>
    <s v="Maipú"/>
    <s v="Sin Beca"/>
    <s v="Con Beca"/>
    <s v="AÑO 2018"/>
    <n v="585"/>
    <n v="517"/>
    <n v="605"/>
    <n v="610"/>
    <x v="266"/>
    <s v="CON PSU "/>
    <s v="50 % MAYOR"/>
    <s v="Rango 550-599"/>
    <x v="1"/>
  </r>
  <r>
    <x v="4"/>
    <x v="12"/>
    <s v="Salud"/>
    <x v="0"/>
    <x v="0"/>
    <x v="6455"/>
    <s v="REGULAR"/>
    <s v="CONTRERAS RODRIGUEZ FRANCISCO TOMAS"/>
    <x v="1"/>
    <s v="Conchalí"/>
    <s v="Sin Beca"/>
    <s v="Con Beca"/>
    <s v="AÑO 2018"/>
    <n v="575"/>
    <n v="551"/>
    <n v="644"/>
    <n v="612"/>
    <x v="647"/>
    <s v="CON PSU "/>
    <s v="50 % MAYOR"/>
    <s v="Rango 550-599"/>
    <x v="1"/>
  </r>
  <r>
    <x v="4"/>
    <x v="2"/>
    <s v="Educación"/>
    <x v="0"/>
    <x v="0"/>
    <x v="6456"/>
    <s v="REGULAR"/>
    <s v="TOLEDO VIDAL BASTIAN EDUARDO "/>
    <x v="1"/>
    <s v="San Miguel"/>
    <s v="Sin Beca"/>
    <s v="Con Beca"/>
    <s v="AÑO 2018"/>
    <n v="575"/>
    <n v="620"/>
    <n v="495"/>
    <n v="613"/>
    <x v="484"/>
    <s v="CON PSU "/>
    <s v="50 % MAYOR"/>
    <s v="Rango 550-599"/>
    <x v="1"/>
  </r>
  <r>
    <x v="4"/>
    <x v="9"/>
    <s v="Salud"/>
    <x v="0"/>
    <x v="0"/>
    <x v="6457"/>
    <s v="REGULAR"/>
    <s v="LANAS GONZÁLEZ YARELA"/>
    <x v="0"/>
    <s v="Quilicura"/>
    <s v="Sin Beca"/>
    <s v="Con Beca"/>
    <s v="AÑO 2018"/>
    <n v="566"/>
    <n v="620"/>
    <n v="495"/>
    <n v="616"/>
    <x v="484"/>
    <s v="CON PSU "/>
    <s v="50 % MAYOR"/>
    <s v="Rango 550-599"/>
    <x v="1"/>
  </r>
  <r>
    <x v="4"/>
    <x v="12"/>
    <s v="Salud"/>
    <x v="0"/>
    <x v="0"/>
    <x v="6458"/>
    <s v="REGULAR"/>
    <s v="MADRID  MARAMBIO BENJAMIN IGNACIO"/>
    <x v="1"/>
    <s v="Independencia"/>
    <s v="Con Beca"/>
    <s v="Con Beca"/>
    <s v="AÑO 2018"/>
    <n v="610"/>
    <n v="588"/>
    <n v="610"/>
    <n v="617"/>
    <x v="629"/>
    <s v="CON PSU "/>
    <s v="50 % MAYOR"/>
    <s v="Rango 550-599"/>
    <x v="1"/>
  </r>
  <r>
    <x v="4"/>
    <x v="20"/>
    <s v="Salud"/>
    <x v="0"/>
    <x v="0"/>
    <x v="6459"/>
    <s v="REGULAR"/>
    <s v="SANTIBAÑEZ MOLINA MAYRA CAROLINA"/>
    <x v="0"/>
    <s v="Los Andes"/>
    <s v="Sin Beca"/>
    <s v="Con Beca"/>
    <s v="AÑO 2017"/>
    <n v="601"/>
    <n v="603"/>
    <n v="562"/>
    <n v="624"/>
    <x v="626"/>
    <s v="CON PSU "/>
    <s v="50 % MAYOR"/>
    <s v="Rango 550-599"/>
    <x v="1"/>
  </r>
  <r>
    <x v="4"/>
    <x v="9"/>
    <s v="Salud"/>
    <x v="0"/>
    <x v="0"/>
    <x v="6460"/>
    <s v="REGULAR"/>
    <s v="VALDEBENITO MARAMBIO LUCILA MERCEDES"/>
    <x v="0"/>
    <s v="El Bosque"/>
    <s v="Sin Beca"/>
    <s v="Con Beca"/>
    <s v="AÑO 2018"/>
    <n v="561"/>
    <n v="573"/>
    <n v="558"/>
    <n v="630"/>
    <x v="289"/>
    <s v="CON PSU "/>
    <s v="50 % MAYOR"/>
    <s v="Rango 550-599"/>
    <x v="1"/>
  </r>
  <r>
    <x v="4"/>
    <x v="20"/>
    <s v="Salud"/>
    <x v="0"/>
    <x v="0"/>
    <x v="6461"/>
    <s v="REGULAR"/>
    <s v="MENARES MARIN CATALINA"/>
    <x v="0"/>
    <s v="Maipú"/>
    <s v="Sin Beca"/>
    <s v="Con Beca"/>
    <s v="AÑO 2018"/>
    <n v="616"/>
    <n v="628"/>
    <n v="558"/>
    <n v="640"/>
    <x v="269"/>
    <s v="CON PSU "/>
    <s v="50 % MAYOR"/>
    <s v="Rango 550-599"/>
    <x v="1"/>
  </r>
  <r>
    <x v="4"/>
    <x v="9"/>
    <s v="Salud"/>
    <x v="0"/>
    <x v="0"/>
    <x v="6462"/>
    <s v="REGULAR"/>
    <s v="AVILA  VEGA  DANAE ALEJANDRA "/>
    <x v="0"/>
    <s v="Paine"/>
    <s v="Sin Beca"/>
    <s v="Con Beca"/>
    <s v="AÑO 2018"/>
    <n v="626"/>
    <n v="544"/>
    <n v="605"/>
    <n v="640"/>
    <x v="473"/>
    <s v="CON PSU "/>
    <s v="50 % MAYOR"/>
    <s v="Rango 550-599"/>
    <x v="1"/>
  </r>
  <r>
    <x v="4"/>
    <x v="9"/>
    <s v="Salud"/>
    <x v="0"/>
    <x v="0"/>
    <x v="6463"/>
    <s v="REGULAR"/>
    <s v="PEREZ SALAZAR HUGO ALEXIS"/>
    <x v="1"/>
    <s v="San Bernardo"/>
    <s v="Sin Beca"/>
    <s v="Con Beca"/>
    <s v="AÑO 2018"/>
    <n v="560"/>
    <n v="604"/>
    <n v="551"/>
    <n v="640"/>
    <x v="462"/>
    <s v="CON PSU "/>
    <s v="50 % MAYOR"/>
    <s v="Rango 550-599"/>
    <x v="1"/>
  </r>
  <r>
    <x v="4"/>
    <x v="12"/>
    <s v="Salud"/>
    <x v="0"/>
    <x v="0"/>
    <x v="6464"/>
    <s v="REGULAR"/>
    <s v="CHAVARRIA  JARA TATIANA CAROLINA"/>
    <x v="0"/>
    <s v="San Bernardo"/>
    <s v="Sin Beca"/>
    <s v="Con Beca"/>
    <s v="AÑO 2018"/>
    <n v="589"/>
    <n v="510"/>
    <n v="596"/>
    <n v="640"/>
    <x v="278"/>
    <s v="CON PSU "/>
    <s v="50 % MAYOR"/>
    <s v="Rango 550-599"/>
    <x v="1"/>
  </r>
  <r>
    <x v="4"/>
    <x v="20"/>
    <s v="Salud"/>
    <x v="0"/>
    <x v="0"/>
    <x v="6465"/>
    <s v="REGULAR"/>
    <s v="ROCHA MUÑOZ ESCARLETTE ALEJANDRA"/>
    <x v="0"/>
    <s v="San Joaquín"/>
    <s v="Sin Beca"/>
    <s v="Sin Beca"/>
    <s v="AÑO 2017"/>
    <n v="631"/>
    <n v="595"/>
    <n v="562"/>
    <n v="640"/>
    <x v="470"/>
    <s v="CON PSU "/>
    <s v="50 % MAYOR"/>
    <s v="Rango 550-599"/>
    <x v="1"/>
  </r>
  <r>
    <x v="4"/>
    <x v="17"/>
    <s v="Ingeniería, Ciencia y Tecnología "/>
    <x v="0"/>
    <x v="0"/>
    <x v="6466"/>
    <s v="REGULAR"/>
    <s v="CARO MANRIQUEZ GÉNESIS DANIELA"/>
    <x v="0"/>
    <s v="Calera de Tango"/>
    <s v="Sin Beca"/>
    <s v="Con Beca"/>
    <s v="AÑO 2018"/>
    <n v="651"/>
    <n v="612"/>
    <n v="527"/>
    <n v="651"/>
    <x v="271"/>
    <s v="CON PSU "/>
    <s v="50 % MENOR "/>
    <s v="Rango 550-599"/>
    <x v="1"/>
  </r>
  <r>
    <x v="4"/>
    <x v="16"/>
    <s v="Ingeniería, Ciencia y Tecnología "/>
    <x v="0"/>
    <x v="0"/>
    <x v="6467"/>
    <s v="REGULAR"/>
    <s v="MORENO MOLINA STEPHANIE ELIZABETH "/>
    <x v="0"/>
    <s v="Conchalí"/>
    <s v="Con Beca"/>
    <s v="Con Beca"/>
    <s v="AÑO 2018"/>
    <n v="626"/>
    <n v="523"/>
    <n v="623"/>
    <n v="652"/>
    <x v="468"/>
    <s v="CON PSU "/>
    <s v="50 % MAYOR"/>
    <s v="Rango 550-599"/>
    <x v="1"/>
  </r>
  <r>
    <x v="4"/>
    <x v="12"/>
    <s v="Salud"/>
    <x v="0"/>
    <x v="0"/>
    <x v="6468"/>
    <s v="REGULAR"/>
    <s v="ESCALONA ALARCON ALYNE MAYBETH"/>
    <x v="0"/>
    <s v="La Granja"/>
    <s v="Sin Beca"/>
    <s v="Con Beca"/>
    <s v="AÑO 2018"/>
    <n v="616"/>
    <n v="580"/>
    <n v="591"/>
    <n v="660"/>
    <x v="286"/>
    <s v="CON PSU "/>
    <s v="50 % MAYOR"/>
    <s v="Rango 550-599"/>
    <x v="1"/>
  </r>
  <r>
    <x v="4"/>
    <x v="9"/>
    <s v="Salud"/>
    <x v="0"/>
    <x v="0"/>
    <x v="6469"/>
    <s v="REGULAR"/>
    <s v="HUIRIQUEO COÑOEPAN JAVIERA MAITHE"/>
    <x v="0"/>
    <s v="Lo Espejo"/>
    <s v="Sin Beca"/>
    <s v="Con Beca"/>
    <s v="AÑO 2018"/>
    <n v="621"/>
    <n v="551"/>
    <n v="564"/>
    <n v="661"/>
    <x v="484"/>
    <s v="CON PSU "/>
    <s v="50 % MAYOR"/>
    <s v="Rango 550-599"/>
    <x v="1"/>
  </r>
  <r>
    <x v="4"/>
    <x v="12"/>
    <s v="Salud"/>
    <x v="0"/>
    <x v="0"/>
    <x v="6470"/>
    <s v="REGULAR"/>
    <s v="LEIVA PEREZ NICOLAS ANDRES"/>
    <x v="1"/>
    <s v="Maipú"/>
    <s v="Con Beca"/>
    <s v="Con Beca"/>
    <s v="AÑO 2018"/>
    <n v="637"/>
    <n v="637"/>
    <n v="518"/>
    <n v="667"/>
    <x v="462"/>
    <s v="CON PSU "/>
    <s v="50 % MAYOR"/>
    <s v="Rango 550-599"/>
    <x v="1"/>
  </r>
  <r>
    <x v="4"/>
    <x v="20"/>
    <s v="Salud"/>
    <x v="0"/>
    <x v="0"/>
    <x v="6471"/>
    <s v="REGULAR"/>
    <s v=" GRILLE  ULLUOA  TABITA CONSTANZA "/>
    <x v="0"/>
    <s v="Quilicura"/>
    <s v="Con Beca"/>
    <s v="Sin Beca"/>
    <s v="AÑO 2018"/>
    <n v="621"/>
    <n v="517"/>
    <n v="586"/>
    <n v="667"/>
    <x v="275"/>
    <s v="CON PSU "/>
    <s v="50 % MAYOR"/>
    <s v="Rango 550-599"/>
    <x v="1"/>
  </r>
  <r>
    <x v="4"/>
    <x v="9"/>
    <s v="Salud"/>
    <x v="0"/>
    <x v="0"/>
    <x v="6472"/>
    <s v="REGULAR"/>
    <s v="MOLINA SILVA CRISTOBAL OCTAVIO"/>
    <x v="1"/>
    <s v="Quilicura"/>
    <s v="Sin Beca"/>
    <s v="Con Beca"/>
    <s v="AÑO 2018"/>
    <n v="631"/>
    <n v="537"/>
    <n v="570"/>
    <n v="672"/>
    <x v="463"/>
    <s v="CON PSU "/>
    <s v="50 % MAYOR"/>
    <s v="Rango 550-599"/>
    <x v="1"/>
  </r>
  <r>
    <x v="4"/>
    <x v="11"/>
    <s v="Ciencias Sociales"/>
    <x v="0"/>
    <x v="0"/>
    <x v="6473"/>
    <s v="REGULAR"/>
    <s v="FOITZICK TOLEDO MANUELA  ALEJANDRA"/>
    <x v="0"/>
    <s v="Tiltil"/>
    <s v="Con Beca"/>
    <s v="Sin Beca"/>
    <s v="AÑO 2017"/>
    <n v="616"/>
    <n v="603"/>
    <n v="537"/>
    <n v="675"/>
    <x v="561"/>
    <s v="CON PSU "/>
    <s v="50 % MAYOR"/>
    <s v="Rango 550-599"/>
    <x v="1"/>
  </r>
  <r>
    <x v="4"/>
    <x v="0"/>
    <s v="Ingeniería, Ciencia y Tecnología "/>
    <x v="0"/>
    <x v="0"/>
    <x v="6474"/>
    <s v="REGULAR"/>
    <s v="ALIAGA ALBORNOZ CONSTANZA VALENTINA"/>
    <x v="0"/>
    <s v="Renca"/>
    <s v="Sin Beca"/>
    <s v="Con Beca"/>
    <s v="AÑO 2018"/>
    <n v="620"/>
    <n v="558"/>
    <n v="601"/>
    <n v="680"/>
    <x v="268"/>
    <s v="CON PSU "/>
    <s v="50 % MAYOR"/>
    <s v="Rango 550-599"/>
    <x v="1"/>
  </r>
  <r>
    <x v="4"/>
    <x v="12"/>
    <s v="Salud"/>
    <x v="0"/>
    <x v="0"/>
    <x v="6475"/>
    <s v="REGULAR"/>
    <s v="SARAVIA GUZMÁN JOSHUA ESTEFANNO"/>
    <x v="1"/>
    <s v="Pudahuel"/>
    <s v="Sin Beca"/>
    <s v="Con Beca"/>
    <s v="AÑO 2015"/>
    <n v="575"/>
    <n v="560"/>
    <n v="548"/>
    <n v="682"/>
    <x v="627"/>
    <s v="CON PSU "/>
    <s v="50 % MAYOR"/>
    <s v="Rango 550-599"/>
    <x v="1"/>
  </r>
  <r>
    <x v="4"/>
    <x v="20"/>
    <s v="Salud"/>
    <x v="0"/>
    <x v="0"/>
    <x v="6476"/>
    <s v="REGULAR"/>
    <s v="GIANTI DE LA TORRE MACARENA  ALEJANDRA"/>
    <x v="0"/>
    <s v="San Joaquín"/>
    <s v="Sin Beca"/>
    <s v="Sin Beca"/>
    <s v="AÑO 2018"/>
    <n v="607"/>
    <n v="588"/>
    <n v="518"/>
    <n v="685"/>
    <x v="278"/>
    <s v="CON PSU "/>
    <s v="50 % MAYOR"/>
    <s v="Rango 550-599"/>
    <x v="1"/>
  </r>
  <r>
    <x v="4"/>
    <x v="12"/>
    <s v="Salud"/>
    <x v="0"/>
    <x v="0"/>
    <x v="6477"/>
    <s v="REGULAR"/>
    <s v="HERRERA RODRIGUEZ ALVARO FERNANDO LEONIDAS"/>
    <x v="1"/>
    <s v="San Bernardo"/>
    <s v="Sin Beca"/>
    <s v="Con Beca"/>
    <s v="AÑO 2018"/>
    <n v="620"/>
    <n v="530"/>
    <n v="575"/>
    <n v="692"/>
    <x v="291"/>
    <s v="CON PSU "/>
    <s v="50 % MAYOR"/>
    <s v="Rango 550-599"/>
    <x v="1"/>
  </r>
  <r>
    <x v="4"/>
    <x v="19"/>
    <s v="Educación"/>
    <x v="0"/>
    <x v="0"/>
    <x v="6478"/>
    <s v="REGULAR"/>
    <s v="CABELLO SALINAS LOURDES STEPHANIE"/>
    <x v="0"/>
    <s v="Pudahuel"/>
    <s v="Sin Beca"/>
    <s v="Con Beca"/>
    <s v="AÑO 2018"/>
    <n v="617"/>
    <n v="566"/>
    <n v="575"/>
    <n v="696"/>
    <x v="303"/>
    <s v="CON PSU "/>
    <s v="50 % MAYOR"/>
    <s v="Rango 550-599"/>
    <x v="1"/>
  </r>
  <r>
    <x v="4"/>
    <x v="20"/>
    <s v="Salud"/>
    <x v="0"/>
    <x v="0"/>
    <x v="6479"/>
    <s v="REGULAR"/>
    <s v="CALDERON  ARRIAGADA  CAMILA JAVIERA"/>
    <x v="0"/>
    <s v="San Ramón"/>
    <s v="Sin Beca"/>
    <s v="Con Beca"/>
    <s v="AÑO 2018"/>
    <n v="667"/>
    <n v="573"/>
    <n v="564"/>
    <n v="696"/>
    <x v="566"/>
    <s v="CON PSU "/>
    <s v="50 % MAYOR"/>
    <s v="Rango 550-599"/>
    <x v="1"/>
  </r>
  <r>
    <x v="4"/>
    <x v="4"/>
    <s v="Salud"/>
    <x v="0"/>
    <x v="0"/>
    <x v="6480"/>
    <s v="REGULAR"/>
    <s v="CALDERON RIVEROS FRANCISCA DANIELA"/>
    <x v="0"/>
    <s v="Macul"/>
    <s v="Con Beca"/>
    <s v="Con Beca"/>
    <s v="AÑO 2018"/>
    <n v="667"/>
    <n v="537"/>
    <n v="596"/>
    <n v="708"/>
    <x v="304"/>
    <s v="CON PSU "/>
    <s v="50 % MAYOR"/>
    <s v="Rango 550-599"/>
    <x v="1"/>
  </r>
  <r>
    <x v="4"/>
    <x v="20"/>
    <s v="Salud"/>
    <x v="0"/>
    <x v="0"/>
    <x v="6481"/>
    <s v="REGULAR"/>
    <s v="PIZARRO SEREY KARINA BELEN"/>
    <x v="0"/>
    <s v="Maipú"/>
    <s v="Sin Beca"/>
    <s v="Con Beca"/>
    <s v="AÑO 2018"/>
    <n v="626"/>
    <n v="566"/>
    <n v="551"/>
    <n v="708"/>
    <x v="297"/>
    <s v="CON PSU "/>
    <s v="50 % MAYOR"/>
    <s v="Rango 550-599"/>
    <x v="1"/>
  </r>
  <r>
    <x v="4"/>
    <x v="7"/>
    <s v="Salud"/>
    <x v="0"/>
    <x v="0"/>
    <x v="6482"/>
    <s v="REGULAR"/>
    <s v="LOYOLA LABRIN GERALDINE KIARA"/>
    <x v="0"/>
    <s v="Peñaflor"/>
    <s v="Con Beca"/>
    <s v="Con Beca"/>
    <s v="AÑO 2018"/>
    <n v="626"/>
    <n v="729"/>
    <n v="429"/>
    <n v="713"/>
    <x v="290"/>
    <s v="CON PSU "/>
    <s v="50 % MAYOR"/>
    <s v="Rango 550-599"/>
    <x v="1"/>
  </r>
  <r>
    <x v="4"/>
    <x v="20"/>
    <s v="Salud"/>
    <x v="0"/>
    <x v="0"/>
    <x v="6483"/>
    <s v="REGULAR"/>
    <s v="VALENZUELA ALVARADO ISIDORA ANTONIA"/>
    <x v="0"/>
    <s v="Santiago"/>
    <s v="Sin Beca"/>
    <s v="Con Beca"/>
    <s v="AÑO 2018"/>
    <n v="647"/>
    <n v="530"/>
    <n v="601"/>
    <n v="713"/>
    <x v="289"/>
    <s v="CON PSU "/>
    <s v="50 % MAYOR"/>
    <s v="Rango 550-599"/>
    <x v="1"/>
  </r>
  <r>
    <x v="4"/>
    <x v="9"/>
    <s v="Salud"/>
    <x v="0"/>
    <x v="0"/>
    <x v="6484"/>
    <s v="REGULAR"/>
    <s v="MEDINA CHANDIA DAVID YOEL"/>
    <x v="1"/>
    <s v="La Pintana"/>
    <s v="Sin Beca"/>
    <s v="Con Beca"/>
    <s v="AÑO 2018"/>
    <n v="641"/>
    <n v="551"/>
    <n v="610"/>
    <n v="717"/>
    <x v="283"/>
    <s v="CON PSU "/>
    <s v="50 % MAYOR"/>
    <s v="Rango 550-599"/>
    <x v="1"/>
  </r>
  <r>
    <x v="4"/>
    <x v="17"/>
    <s v="Ingeniería, Ciencia y Tecnología "/>
    <x v="0"/>
    <x v="0"/>
    <x v="6485"/>
    <s v="REGULAR"/>
    <s v="DIAZ MACAYA NICOLAS ENRIQUE"/>
    <x v="1"/>
    <s v="La Florida"/>
    <s v="Con Beca"/>
    <s v="Con Beca"/>
    <s v="AÑO 2018"/>
    <n v="641"/>
    <n v="596"/>
    <n v="586"/>
    <n v="744"/>
    <x v="274"/>
    <s v="CON PSU "/>
    <s v="50 % MAYOR"/>
    <s v="Rango 550-599"/>
    <x v="1"/>
  </r>
  <r>
    <x v="4"/>
    <x v="2"/>
    <s v="Educación"/>
    <x v="0"/>
    <x v="0"/>
    <x v="6486"/>
    <s v="REGULAR"/>
    <s v="AVILA  BAEZA MAURO ANDRES"/>
    <x v="1"/>
    <s v="Quilicura"/>
    <s v="Sin Beca"/>
    <s v="Con Beca"/>
    <s v="AÑO 2018"/>
    <n v="616"/>
    <n v="588"/>
    <n v="575"/>
    <n v="754"/>
    <x v="563"/>
    <s v="CON PSU "/>
    <s v="50 % MAYOR"/>
    <s v="Rango 550-599"/>
    <x v="1"/>
  </r>
  <r>
    <x v="4"/>
    <x v="9"/>
    <s v="Salud"/>
    <x v="0"/>
    <x v="0"/>
    <x v="6487"/>
    <s v="REGULAR"/>
    <s v="CARRASCO ESPINOZA FRANCISCA CATALINA"/>
    <x v="0"/>
    <s v="Pudahuel"/>
    <s v="Sin Beca"/>
    <s v="Sin Beca"/>
    <s v="AÑO 2018"/>
    <n v="708"/>
    <n v="530"/>
    <n v="570"/>
    <n v="761"/>
    <x v="273"/>
    <s v="CON PSU "/>
    <s v="50 % MAYOR"/>
    <s v="Rango 550-599"/>
    <x v="1"/>
  </r>
  <r>
    <x v="4"/>
    <x v="4"/>
    <s v="Salud"/>
    <x v="0"/>
    <x v="0"/>
    <x v="6488"/>
    <s v="REGULAR"/>
    <s v="CAMPOS CORDOVA FRANCISCA ESPERANZA"/>
    <x v="0"/>
    <s v="Melipilla"/>
    <s v="Sin Beca"/>
    <s v="Con Beca"/>
    <s v="AÑO 2018"/>
    <n v="719"/>
    <n v="544"/>
    <n v="610"/>
    <n v="766"/>
    <x v="296"/>
    <s v="CON PSU "/>
    <s v="50 % MAYOR"/>
    <s v="Rango 550-599"/>
    <x v="1"/>
  </r>
  <r>
    <x v="4"/>
    <x v="20"/>
    <s v="Salud"/>
    <x v="0"/>
    <x v="0"/>
    <x v="6489"/>
    <s v="REGULAR"/>
    <s v="BURGOS BAZAES NATASHA ESPERANZA"/>
    <x v="0"/>
    <s v="La Florida"/>
    <s v="Sin Beca"/>
    <s v="Con Beca"/>
    <s v="AÑO 2018"/>
    <n v="688"/>
    <n v="612"/>
    <n v="507"/>
    <n v="776"/>
    <x v="469"/>
    <s v="CON PSU "/>
    <s v="50 % MAYOR"/>
    <s v="Rango 550-599"/>
    <x v="1"/>
  </r>
  <r>
    <x v="4"/>
    <x v="20"/>
    <s v="Salud"/>
    <x v="0"/>
    <x v="0"/>
    <x v="6490"/>
    <s v="REGULAR"/>
    <s v="AZOCAR AVILA MARCELA CAROLINA"/>
    <x v="0"/>
    <s v="El Bosque"/>
    <s v="Sin Beca"/>
    <s v="Sin Beca"/>
    <s v="AÑO 2017"/>
    <n v="698"/>
    <n v="556"/>
    <n v="572"/>
    <n v="776"/>
    <x v="311"/>
    <s v="CON PSU "/>
    <s v="50 % MAYOR"/>
    <s v="Rango 550-599"/>
    <x v="1"/>
  </r>
  <r>
    <x v="4"/>
    <x v="12"/>
    <s v="Salud"/>
    <x v="0"/>
    <x v="0"/>
    <x v="6491"/>
    <s v="REGULAR"/>
    <s v="PEÑA SEPULVEDA DAMARIS GABRIELA "/>
    <x v="0"/>
    <s v="San Bernardo"/>
    <s v="Con Beca"/>
    <s v="Con Beca"/>
    <s v="AÑO 2018"/>
    <n v="744"/>
    <n v="558"/>
    <n v="564"/>
    <n v="830"/>
    <x v="266"/>
    <s v="CON PSU "/>
    <s v="50 % MAYOR"/>
    <s v="Rango 550-599"/>
    <x v="1"/>
  </r>
  <r>
    <x v="4"/>
    <x v="12"/>
    <s v="Salud"/>
    <x v="0"/>
    <x v="0"/>
    <x v="6492"/>
    <s v="REGULAR"/>
    <s v="SANTOS SANTOS ALEJANDRA MABEL "/>
    <x v="0"/>
    <s v="Santiago"/>
    <s v="Sin Beca"/>
    <s v="Con Beca"/>
    <s v="AÑO 2018"/>
    <n v="693"/>
    <n v="551"/>
    <n v="601"/>
    <n v="850"/>
    <x v="486"/>
    <s v="CON PSU "/>
    <s v="50 % MAYOR"/>
    <s v="Rango 550-599"/>
    <x v="1"/>
  </r>
  <r>
    <x v="4"/>
    <x v="8"/>
    <s v="Ciencias Sociales"/>
    <x v="1"/>
    <x v="0"/>
    <x v="6493"/>
    <s v="REGULAR"/>
    <s v="MENDOZA RIVERA JUAN PABLO"/>
    <x v="1"/>
    <s v="Puente Alto"/>
    <s v="Con Beca"/>
    <s v="Con Beca"/>
    <s v="AÑO 2012"/>
    <n v="579"/>
    <n v="589"/>
    <n v="570"/>
    <m/>
    <x v="268"/>
    <s v="CON PSU "/>
    <s v="SIN INFORMACIÓN "/>
    <s v="Rango 550-599"/>
    <x v="1"/>
  </r>
  <r>
    <x v="4"/>
    <x v="1"/>
    <s v="Salud"/>
    <x v="1"/>
    <x v="0"/>
    <x v="6494"/>
    <s v="REGULAR"/>
    <s v="LORCA CÁRCAMO KARINA SOLEDAD"/>
    <x v="0"/>
    <s v="El Bosque"/>
    <s v="Sin Beca"/>
    <s v="Con Beca"/>
    <s v="AÑO 2009"/>
    <n v="764"/>
    <n v="558"/>
    <n v="640"/>
    <m/>
    <x v="629"/>
    <s v="CON PSU "/>
    <s v="SIN INFORMACIÓN "/>
    <s v="Rango 550-599"/>
    <x v="1"/>
  </r>
  <r>
    <x v="4"/>
    <x v="12"/>
    <s v="Salud"/>
    <x v="0"/>
    <x v="1"/>
    <x v="6495"/>
    <s v="REGULAR"/>
    <s v="ARAYA VASQUEZ DANITZA CAROLINA"/>
    <x v="0"/>
    <s v="Pedro Aguirre Cerda"/>
    <s v="Con Beca"/>
    <s v="Sin Beca"/>
    <s v="AÑO 2010"/>
    <n v="496"/>
    <n v="587"/>
    <n v="600"/>
    <m/>
    <x v="487"/>
    <s v="CON PSU "/>
    <s v="SIN INFORMACIÓN "/>
    <s v="Rango 550-599"/>
    <x v="1"/>
  </r>
  <r>
    <x v="4"/>
    <x v="10"/>
    <s v="Salud"/>
    <x v="0"/>
    <x v="0"/>
    <x v="6496"/>
    <s v="REGULAR"/>
    <s v="RIQUELME PAZ KAREN ALEJANDRA"/>
    <x v="0"/>
    <s v="San Miguel"/>
    <s v="Con Beca"/>
    <s v="Sin Beca"/>
    <s v="AÑO 2009"/>
    <n v="517"/>
    <n v="631"/>
    <n v="534"/>
    <m/>
    <x v="626"/>
    <s v="CON PSU "/>
    <s v="SIN INFORMACIÓN "/>
    <s v="Rango 550-599"/>
    <x v="1"/>
  </r>
  <r>
    <x v="4"/>
    <x v="8"/>
    <s v="Ciencias Sociales"/>
    <x v="0"/>
    <x v="1"/>
    <x v="6497"/>
    <s v="REGULAR"/>
    <s v="PETOUR GAZITUA JOAQUIN IGNACIO"/>
    <x v="1"/>
    <s v="ARICA"/>
    <s v="Sin Beca"/>
    <s v="Sin Beca"/>
    <s v="AÑO 2012"/>
    <n v="599"/>
    <n v="594"/>
    <n v="562"/>
    <m/>
    <x v="474"/>
    <s v="CON PSU "/>
    <s v="SIN INFORMACIÓN "/>
    <s v="Rango 550-599"/>
    <x v="1"/>
  </r>
  <r>
    <x v="4"/>
    <x v="3"/>
    <s v="Educación"/>
    <x v="0"/>
    <x v="1"/>
    <x v="6498"/>
    <s v="REGULAR"/>
    <s v="VARELA HIJERRA CAMILO IGNACIO "/>
    <x v="1"/>
    <s v="Pudahuel"/>
    <s v="Sin Beca"/>
    <s v="Sin Beca"/>
    <s v="AÑO 2011"/>
    <n v="517"/>
    <n v="591"/>
    <n v="512"/>
    <m/>
    <x v="275"/>
    <s v="CON PSU "/>
    <s v="SIN INFORMACIÓN "/>
    <s v="Rango 550-599"/>
    <x v="1"/>
  </r>
  <r>
    <x v="4"/>
    <x v="1"/>
    <s v="Salud"/>
    <x v="1"/>
    <x v="0"/>
    <x v="6499"/>
    <s v="REGULAR"/>
    <s v="TORRES GONZALEZ PAMELA JANE"/>
    <x v="0"/>
    <s v="Recoleta"/>
    <s v="Sin Beca"/>
    <s v="Sin Beca"/>
    <s v="AÑO 2009"/>
    <n v="455"/>
    <n v="539"/>
    <n v="594"/>
    <m/>
    <x v="304"/>
    <s v="CON PSU "/>
    <s v="SIN INFORMACIÓN "/>
    <s v="Rango 550-599"/>
    <x v="1"/>
  </r>
  <r>
    <x v="4"/>
    <x v="2"/>
    <s v="Educación"/>
    <x v="0"/>
    <x v="0"/>
    <x v="6500"/>
    <s v="REGULAR"/>
    <s v="SALDIAS  ESCUDERO CONSTANZA JAVIERA"/>
    <x v="0"/>
    <s v="Santiago"/>
    <s v="Sin Beca"/>
    <s v="Con Beca"/>
    <s v="AÑO 2018"/>
    <n v="389"/>
    <n v="663"/>
    <n v="601"/>
    <n v="389"/>
    <x v="648"/>
    <s v="CON PSU "/>
    <s v="50 % MENOR "/>
    <s v="Rango 600-649"/>
    <x v="1"/>
  </r>
  <r>
    <x v="4"/>
    <x v="19"/>
    <s v="Educación"/>
    <x v="0"/>
    <x v="0"/>
    <x v="6501"/>
    <s v="REGULAR"/>
    <s v="carrasco lopez JORDAN MANUEL JESÚS"/>
    <x v="1"/>
    <s v="San Bernardo"/>
    <s v="Sin Beca"/>
    <s v="Con Beca"/>
    <s v="AÑO 2018"/>
    <n v="431"/>
    <n v="654"/>
    <n v="564"/>
    <n v="431"/>
    <x v="327"/>
    <s v="CON PSU "/>
    <s v="50 % MENOR "/>
    <s v="Rango 600-649"/>
    <x v="1"/>
  </r>
  <r>
    <x v="4"/>
    <x v="12"/>
    <s v="Salud"/>
    <x v="0"/>
    <x v="0"/>
    <x v="6502"/>
    <s v="REGULAR"/>
    <s v="TELLO MANCILLA ENRIQUE RAUL "/>
    <x v="1"/>
    <s v="Maipú"/>
    <s v="Sin Beca"/>
    <s v="Con Beca"/>
    <s v="AÑO 2018"/>
    <n v="486"/>
    <n v="620"/>
    <n v="605"/>
    <n v="486"/>
    <x v="649"/>
    <s v="CON PSU "/>
    <s v="50 % MENOR "/>
    <s v="Rango 600-649"/>
    <x v="1"/>
  </r>
  <r>
    <x v="4"/>
    <x v="1"/>
    <s v="Salud"/>
    <x v="1"/>
    <x v="0"/>
    <x v="6503"/>
    <s v="REGULAR"/>
    <s v="SILVA CORTEZ DIEGO ALONSO"/>
    <x v="1"/>
    <s v="El Bosque"/>
    <s v="Sin Beca"/>
    <s v="Con Beca"/>
    <s v="AÑO 2018"/>
    <n v="502"/>
    <n v="628"/>
    <n v="586"/>
    <n v="502"/>
    <x v="650"/>
    <s v="CON PSU "/>
    <s v="50 % MENOR "/>
    <s v="Rango 600-649"/>
    <x v="1"/>
  </r>
  <r>
    <x v="4"/>
    <x v="17"/>
    <s v="Ingeniería, Ciencia y Tecnología "/>
    <x v="0"/>
    <x v="0"/>
    <x v="6504"/>
    <s v="REGULAR"/>
    <s v="SALINAS POZO FABIAN ALEJANDRO "/>
    <x v="1"/>
    <s v="Rancagua"/>
    <s v="Con Beca"/>
    <s v="Con Beca"/>
    <s v="AÑO 2018"/>
    <n v="502"/>
    <n v="620"/>
    <n v="623"/>
    <n v="502"/>
    <x v="651"/>
    <s v="CON PSU "/>
    <s v="50 % MENOR "/>
    <s v="Rango 600-649"/>
    <x v="1"/>
  </r>
  <r>
    <x v="4"/>
    <x v="17"/>
    <s v="Ingeniería, Ciencia y Tecnología "/>
    <x v="0"/>
    <x v="0"/>
    <x v="6505"/>
    <s v="REGULAR"/>
    <s v="VARGAS SAAVEDRA AXEL XAVIER NICOLAS"/>
    <x v="1"/>
    <s v="Recoleta"/>
    <s v="Con Beca"/>
    <s v="Con Beca"/>
    <s v="AÑO 2017"/>
    <n v="507"/>
    <n v="650"/>
    <n v="556"/>
    <n v="514"/>
    <x v="497"/>
    <s v="CON PSU "/>
    <s v="50 % MAYOR"/>
    <s v="Rango 600-649"/>
    <x v="1"/>
  </r>
  <r>
    <x v="4"/>
    <x v="12"/>
    <s v="Salud"/>
    <x v="0"/>
    <x v="0"/>
    <x v="6506"/>
    <s v="REGULAR"/>
    <s v="TRONCOSO RAMIREZ CAMILA ALENKA"/>
    <x v="0"/>
    <s v="Maipú"/>
    <s v="Con Beca"/>
    <s v="Con Beca"/>
    <s v="AÑO 2018"/>
    <n v="517"/>
    <n v="674"/>
    <n v="581"/>
    <n v="517"/>
    <x v="322"/>
    <s v="CON PSU "/>
    <s v="50 % MENOR "/>
    <s v="Rango 600-649"/>
    <x v="1"/>
  </r>
  <r>
    <x v="4"/>
    <x v="20"/>
    <s v="Salud"/>
    <x v="0"/>
    <x v="0"/>
    <x v="6507"/>
    <s v="REGULAR"/>
    <s v="Méndez Soto CAMILA IGNACIA ALEJANDRA"/>
    <x v="0"/>
    <s v="Coltauco"/>
    <s v="Sin Beca"/>
    <s v="Con Beca"/>
    <s v="AÑO 2018"/>
    <n v="523"/>
    <n v="588"/>
    <n v="640"/>
    <n v="523"/>
    <x v="638"/>
    <s v="CON PSU "/>
    <s v="50 % MENOR "/>
    <s v="Rango 600-649"/>
    <x v="1"/>
  </r>
  <r>
    <x v="4"/>
    <x v="12"/>
    <s v="Salud"/>
    <x v="0"/>
    <x v="0"/>
    <x v="6508"/>
    <s v="REGULAR"/>
    <s v="SAEZ VARGAS  KARINA NICOL"/>
    <x v="0"/>
    <s v="Osorno"/>
    <s v="Sin Beca"/>
    <s v="Con Beca"/>
    <s v="AÑO 2018"/>
    <n v="528"/>
    <n v="620"/>
    <n v="660"/>
    <n v="528"/>
    <x v="652"/>
    <s v="CON PSU "/>
    <s v="50 % MENOR "/>
    <s v="Rango 600-649"/>
    <x v="1"/>
  </r>
  <r>
    <x v="4"/>
    <x v="20"/>
    <s v="Salud"/>
    <x v="0"/>
    <x v="0"/>
    <x v="6509"/>
    <s v="REGULAR"/>
    <s v="TORO OTAROLA CAROLINA  ALEJANDRA"/>
    <x v="0"/>
    <s v="Peñalolén"/>
    <s v="Sin Beca"/>
    <s v="Con Beca"/>
    <s v="AÑO 2018"/>
    <n v="538"/>
    <n v="620"/>
    <n v="627"/>
    <n v="538"/>
    <x v="332"/>
    <s v="CON PSU "/>
    <s v="50 % MENOR "/>
    <s v="Rango 600-649"/>
    <x v="1"/>
  </r>
  <r>
    <x v="4"/>
    <x v="12"/>
    <s v="Salud"/>
    <x v="0"/>
    <x v="0"/>
    <x v="6510"/>
    <s v="REGULAR"/>
    <s v="ORTIZ CARO ANAIS SCARLETTE"/>
    <x v="0"/>
    <s v="La Florida"/>
    <s v="Con Beca"/>
    <s v="Con Beca"/>
    <s v="AÑO 2018"/>
    <n v="544"/>
    <n v="573"/>
    <n v="627"/>
    <n v="544"/>
    <x v="653"/>
    <s v="CON PSU "/>
    <s v="50 % MENOR "/>
    <s v="Rango 600-649"/>
    <x v="1"/>
  </r>
  <r>
    <x v="4"/>
    <x v="20"/>
    <s v="Salud"/>
    <x v="0"/>
    <x v="0"/>
    <x v="6511"/>
    <s v="REGULAR"/>
    <s v="NUÑEZ SANTIBAÑEZ TAHIS CAROLINA"/>
    <x v="0"/>
    <s v="Paine"/>
    <s v="Sin Beca"/>
    <s v="Con Beca"/>
    <s v="AÑO 2018"/>
    <n v="544"/>
    <n v="620"/>
    <n v="601"/>
    <n v="551"/>
    <x v="570"/>
    <s v="CON PSU "/>
    <s v="50 % MAYOR"/>
    <s v="Rango 600-649"/>
    <x v="1"/>
  </r>
  <r>
    <x v="4"/>
    <x v="15"/>
    <s v="Ingeniería, Ciencia y Tecnología "/>
    <x v="1"/>
    <x v="0"/>
    <x v="6512"/>
    <s v="REGULAR"/>
    <s v="CARRASCO  FERRADA PATRICIO MICHAEL"/>
    <x v="1"/>
    <s v="Puente Alto"/>
    <s v="Con Beca"/>
    <s v="Con Beca"/>
    <s v="AÑO 2018"/>
    <n v="569"/>
    <n v="596"/>
    <n v="614"/>
    <n v="569"/>
    <x v="328"/>
    <s v="CON PSU "/>
    <s v="50 % MENOR "/>
    <s v="Rango 600-649"/>
    <x v="1"/>
  </r>
  <r>
    <x v="4"/>
    <x v="0"/>
    <s v="Ingeniería, Ciencia y Tecnología "/>
    <x v="0"/>
    <x v="0"/>
    <x v="6513"/>
    <s v="REGULAR"/>
    <s v="ZENTENO MUÑOZ PAULINA FRANCISCA"/>
    <x v="0"/>
    <s v="Puente Alto"/>
    <s v="Con Beca"/>
    <s v="Con Beca"/>
    <s v="AÑO 2018"/>
    <n v="569"/>
    <n v="573"/>
    <n v="672"/>
    <n v="583"/>
    <x v="329"/>
    <s v="CON PSU "/>
    <s v="50 % MAYOR"/>
    <s v="Rango 600-649"/>
    <x v="1"/>
  </r>
  <r>
    <x v="4"/>
    <x v="12"/>
    <s v="Salud"/>
    <x v="0"/>
    <x v="0"/>
    <x v="6514"/>
    <s v="REGULAR"/>
    <s v="AREVALO VASQUEZ RAUL IGNACIO"/>
    <x v="1"/>
    <s v="Puente Alto"/>
    <s v="Sin Beca"/>
    <s v="Con Beca"/>
    <s v="AÑO 2018"/>
    <n v="560"/>
    <n v="588"/>
    <n v="636"/>
    <n v="596"/>
    <x v="633"/>
    <s v="CON PSU "/>
    <s v="50 % MAYOR"/>
    <s v="Rango 600-649"/>
    <x v="1"/>
  </r>
  <r>
    <x v="4"/>
    <x v="9"/>
    <s v="Salud"/>
    <x v="0"/>
    <x v="0"/>
    <x v="6515"/>
    <s v="REGULAR"/>
    <s v="BUSTAMANTE CARRERA CRISTINA BELEN INES"/>
    <x v="0"/>
    <s v="Rancagua"/>
    <s v="Sin Beca"/>
    <s v="Con Beca"/>
    <s v="AÑO 2018"/>
    <n v="599"/>
    <n v="663"/>
    <n v="586"/>
    <n v="599"/>
    <x v="654"/>
    <s v="CON PSU "/>
    <s v="50 % MENOR "/>
    <s v="Rango 600-649"/>
    <x v="1"/>
  </r>
  <r>
    <x v="4"/>
    <x v="22"/>
    <s v="Ingeniería, Ciencia y Tecnología "/>
    <x v="0"/>
    <x v="1"/>
    <x v="6516"/>
    <s v="REGULAR"/>
    <s v="SEPULVEDA TOLEDO CONSUELO DINELLY"/>
    <x v="0"/>
    <s v="San Miguel"/>
    <s v="Con Beca"/>
    <s v="Sin Beca"/>
    <s v="AÑO 2013"/>
    <n v="601"/>
    <n v="655"/>
    <n v="561"/>
    <n v="601"/>
    <x v="655"/>
    <s v="CON PSU "/>
    <s v="50 % MENOR "/>
    <s v="Rango 600-649"/>
    <x v="1"/>
  </r>
  <r>
    <x v="4"/>
    <x v="20"/>
    <s v="Salud"/>
    <x v="0"/>
    <x v="0"/>
    <x v="6517"/>
    <s v="REGULAR"/>
    <s v="OSORIO FERNÁNDEZ TANIA ALEJANDRA"/>
    <x v="0"/>
    <s v="Maipú"/>
    <s v="Sin Beca"/>
    <s v="Con Beca"/>
    <s v="AÑO 2018"/>
    <n v="564"/>
    <n v="620"/>
    <n v="636"/>
    <n v="603"/>
    <x v="568"/>
    <s v="CON PSU "/>
    <s v="50 % MAYOR"/>
    <s v="Rango 600-649"/>
    <x v="1"/>
  </r>
  <r>
    <x v="4"/>
    <x v="15"/>
    <s v="Ingeniería, Ciencia y Tecnología "/>
    <x v="1"/>
    <x v="0"/>
    <x v="6518"/>
    <s v="REGULAR"/>
    <s v="SEPULVEDA MATAMALA ROBERTO CRISTIAN"/>
    <x v="1"/>
    <s v="San Bernardo"/>
    <s v="Con Beca"/>
    <s v="Con Beca"/>
    <s v="AÑO 2018"/>
    <n v="599"/>
    <n v="637"/>
    <n v="614"/>
    <n v="608"/>
    <x v="656"/>
    <s v="CON PSU "/>
    <s v="50 % MAYOR"/>
    <s v="Rango 600-649"/>
    <x v="1"/>
  </r>
  <r>
    <x v="4"/>
    <x v="0"/>
    <s v="Ingeniería, Ciencia y Tecnología "/>
    <x v="0"/>
    <x v="0"/>
    <x v="6519"/>
    <s v="REGULAR"/>
    <s v="CORDOBA MARDONES DEELAN ANDRES"/>
    <x v="1"/>
    <s v="Puente Alto"/>
    <s v="Sin Beca"/>
    <s v="Con Beca"/>
    <s v="AÑO 2018"/>
    <n v="554"/>
    <n v="596"/>
    <n v="623"/>
    <n v="618"/>
    <x v="657"/>
    <s v="CON PSU "/>
    <s v="50 % MAYOR"/>
    <s v="Rango 600-649"/>
    <x v="1"/>
  </r>
  <r>
    <x v="4"/>
    <x v="0"/>
    <s v="Ingeniería, Ciencia y Tecnología "/>
    <x v="0"/>
    <x v="0"/>
    <x v="6520"/>
    <s v="REGULAR"/>
    <s v="DIAZ AGUAYO VICTOR MANUEL"/>
    <x v="1"/>
    <s v="El Bosque"/>
    <s v="Con Beca"/>
    <s v="Con Beca"/>
    <s v="AÑO 2018"/>
    <n v="599"/>
    <n v="558"/>
    <n v="656"/>
    <n v="673"/>
    <x v="650"/>
    <s v="CON PSU "/>
    <s v="50 % MAYOR"/>
    <s v="Rango 600-649"/>
    <x v="1"/>
  </r>
  <r>
    <x v="4"/>
    <x v="12"/>
    <s v="Salud"/>
    <x v="0"/>
    <x v="0"/>
    <x v="6521"/>
    <s v="REGULAR"/>
    <s v="JARA  SANDOVAL  KAREN VERONICA "/>
    <x v="0"/>
    <s v="La Pintana"/>
    <s v="Con Beca"/>
    <s v="Con Beca"/>
    <s v="AÑO 2018"/>
    <n v="641"/>
    <n v="620"/>
    <n v="614"/>
    <n v="675"/>
    <x v="578"/>
    <s v="CON PSU "/>
    <s v="50 % MAYOR"/>
    <s v="Rango 600-649"/>
    <x v="1"/>
  </r>
  <r>
    <x v="4"/>
    <x v="20"/>
    <s v="Salud"/>
    <x v="0"/>
    <x v="0"/>
    <x v="6522"/>
    <s v="REGULAR"/>
    <s v="VALENZUELA  ERAZO BARBARA CONSTANZA "/>
    <x v="0"/>
    <s v="Pedro Aguirre Cerda"/>
    <s v="Sin Beca"/>
    <s v="Con Beca"/>
    <s v="AÑO 2018"/>
    <n v="719"/>
    <n v="604"/>
    <n v="631"/>
    <n v="801"/>
    <x v="489"/>
    <s v="CON PSU "/>
    <s v="50 % MAYOR"/>
    <s v="Rango 600-649"/>
    <x v="1"/>
  </r>
  <r>
    <x v="4"/>
    <x v="0"/>
    <s v="Ingeniería, Ciencia y Tecnología "/>
    <x v="0"/>
    <x v="1"/>
    <x v="6523"/>
    <s v="REGULAR"/>
    <s v="KORNFELD DURAN JORGE JOSEPH"/>
    <x v="1"/>
    <s v="Las Condes"/>
    <s v="Con Beca"/>
    <s v="Con Beca"/>
    <s v="AÑO 2011"/>
    <n v="558"/>
    <n v="563"/>
    <n v="733"/>
    <m/>
    <x v="333"/>
    <s v="CON PSU "/>
    <s v="SIN INFORMACIÓN "/>
    <s v="Rango 600-649"/>
    <x v="1"/>
  </r>
  <r>
    <x v="4"/>
    <x v="17"/>
    <s v="Ingeniería, Ciencia y Tecnología "/>
    <x v="0"/>
    <x v="0"/>
    <x v="6524"/>
    <s v="REGULAR"/>
    <s v="MUÑOZ PAILAMILLA SOPHIA"/>
    <x v="0"/>
    <s v="Maipú"/>
    <s v="Con Beca"/>
    <s v="Sin Beca"/>
    <s v="AÑO 2009"/>
    <n v="414"/>
    <n v="626"/>
    <n v="657"/>
    <m/>
    <x v="658"/>
    <s v="CON PSU "/>
    <s v="SIN INFORMACIÓN "/>
    <s v="Rango 600-649"/>
    <x v="1"/>
  </r>
  <r>
    <x v="4"/>
    <x v="8"/>
    <s v="Ciencias Sociales"/>
    <x v="0"/>
    <x v="1"/>
    <x v="6525"/>
    <s v="REGULAR"/>
    <s v="BUSTAMANTE RODRIGUEZ EDISON ALEJANDRO"/>
    <x v="1"/>
    <s v="La Florida"/>
    <s v="Sin Beca"/>
    <s v="Sin Beca"/>
    <s v="AÑO 2015"/>
    <n v="599"/>
    <n v="694"/>
    <n v="605"/>
    <n v="623"/>
    <x v="499"/>
    <s v="CON PSU "/>
    <s v="50 % MAYOR"/>
    <s v="Rango 650-699"/>
    <x v="1"/>
  </r>
  <r>
    <x v="4"/>
    <x v="15"/>
    <s v="Ingeniería, Ciencia y Tecnología "/>
    <x v="1"/>
    <x v="0"/>
    <x v="6526"/>
    <s v="REGULAR"/>
    <s v="RODRIGUEZ PONCE BARBARA VICTORIA"/>
    <x v="0"/>
    <s v="Santiago"/>
    <s v="Sin Beca"/>
    <s v="Con Beca"/>
    <s v="AÑO 2018"/>
    <n v="620"/>
    <n v="646"/>
    <n v="680"/>
    <n v="639"/>
    <x v="659"/>
    <s v="CON PSU "/>
    <s v="50 % MAYOR"/>
    <s v="Rango 650-699"/>
    <x v="1"/>
  </r>
  <r>
    <x v="4"/>
    <x v="1"/>
    <s v="Salud"/>
    <x v="1"/>
    <x v="0"/>
    <x v="3506"/>
    <s v="REGULAR"/>
    <s v="VALENZUELA DEVIA JORGE HERNAN"/>
    <x v="1"/>
    <s v="Pedro Aguirre Cerda"/>
    <s v="Sin Beca"/>
    <s v="Con Beca"/>
    <s v="AÑO 2018"/>
    <n v="620"/>
    <n v="704"/>
    <n v="610"/>
    <n v="656"/>
    <x v="660"/>
    <s v="CON PSU "/>
    <s v="50 % MAYOR"/>
    <s v="Rango 650-699"/>
    <x v="1"/>
  </r>
  <r>
    <x v="4"/>
    <x v="17"/>
    <s v="Ingeniería, Ciencia y Tecnología "/>
    <x v="0"/>
    <x v="0"/>
    <x v="6527"/>
    <s v="REGULAR"/>
    <s v="CARMONA  VALENCIA  JORDAN BAIRON "/>
    <x v="0"/>
    <s v="Pedro Aguirre Cerda"/>
    <s v="Sin Beca"/>
    <s v="Con Beca"/>
    <s v="AÑO 2018"/>
    <n v="601"/>
    <n v="692"/>
    <n v="640"/>
    <n v="681"/>
    <x v="661"/>
    <s v="CON PSU "/>
    <s v="50 % MAYOR"/>
    <s v="Rango 650-699"/>
    <x v="1"/>
  </r>
  <r>
    <x v="4"/>
    <x v="4"/>
    <s v="Salud"/>
    <x v="0"/>
    <x v="0"/>
    <x v="6528"/>
    <s v="REGULAR"/>
    <s v="ÁGUILA SALAS CONSTANZA ISABEL "/>
    <x v="0"/>
    <s v="Maipú"/>
    <s v="Sin Beca"/>
    <s v="Con Beca"/>
    <s v="AÑO 2018"/>
    <n v="657"/>
    <n v="637"/>
    <n v="664"/>
    <n v="692"/>
    <x v="581"/>
    <s v="CON PSU "/>
    <s v="50 % MAYOR"/>
    <s v="Rango 650-699"/>
    <x v="1"/>
  </r>
  <r>
    <x v="4"/>
    <x v="9"/>
    <s v="Salud"/>
    <x v="0"/>
    <x v="0"/>
    <x v="6529"/>
    <s v="REGULAR"/>
    <s v="JORQUERA MUÑOZ BASTIAN"/>
    <x v="1"/>
    <s v="Pudahuel"/>
    <s v="Sin Beca"/>
    <s v="Con Beca"/>
    <s v="AÑO 2018"/>
    <n v="641"/>
    <n v="744"/>
    <n v="601"/>
    <n v="710"/>
    <x v="662"/>
    <s v="CON PSU "/>
    <s v="50 % MAYOR"/>
    <s v="Rango 650-699"/>
    <x v="1"/>
  </r>
  <r>
    <x v="4"/>
    <x v="0"/>
    <s v="Ingeniería, Ciencia y Tecnología "/>
    <x v="0"/>
    <x v="1"/>
    <x v="6530"/>
    <s v="REGULAR"/>
    <s v="QUINTANA DE LA FUENTE MANUEL "/>
    <x v="1"/>
    <s v="Pudahuel"/>
    <s v="Con Beca"/>
    <s v="Con Beca"/>
    <s v="AÑO 2018"/>
    <n v="647"/>
    <n v="620"/>
    <n v="781"/>
    <n v="740"/>
    <x v="663"/>
    <s v="CON PSU "/>
    <s v="50 % MAYOR"/>
    <s v="Rango Mayor a 699"/>
    <x v="1"/>
  </r>
  <r>
    <x v="4"/>
    <x v="8"/>
    <s v="Ciencias Sociales"/>
    <x v="1"/>
    <x v="0"/>
    <x v="6531"/>
    <s v="REGULAR"/>
    <s v="MORALES ALVAREZ BRANDON NICOLAS"/>
    <x v="1"/>
    <s v="Colina"/>
    <s v="Con Beca"/>
    <s v="Sin Beca"/>
    <s v="AÑO 2018"/>
    <n v="319"/>
    <n v="385"/>
    <n v="386"/>
    <n v="319"/>
    <x v="386"/>
    <s v="CON PSU "/>
    <s v="50 % MENOR "/>
    <s v="Rango Menor a 400"/>
    <x v="0"/>
  </r>
  <r>
    <x v="4"/>
    <x v="1"/>
    <s v="Salud"/>
    <x v="1"/>
    <x v="0"/>
    <x v="6532"/>
    <s v="REGULAR"/>
    <s v="MARIN MARIN CARLOS MARIANO"/>
    <x v="1"/>
    <s v="San Joaquín"/>
    <s v="Sin Beca"/>
    <s v="Sin Beca"/>
    <s v="AÑO 2014"/>
    <n v="338"/>
    <n v="389"/>
    <n v="409"/>
    <n v="338"/>
    <x v="398"/>
    <s v="CON PSU "/>
    <s v="50 % MENOR "/>
    <s v="Rango Menor a 400"/>
    <x v="0"/>
  </r>
  <r>
    <x v="4"/>
    <x v="8"/>
    <s v="Ciencias Sociales"/>
    <x v="1"/>
    <x v="0"/>
    <x v="6533"/>
    <s v="REGULAR"/>
    <s v="CONTRERAS JARA YASNA"/>
    <x v="0"/>
    <s v="San Bernardo"/>
    <s v="Con Beca"/>
    <s v="Sin Beca"/>
    <s v="AÑO 2018"/>
    <n v="345"/>
    <n v="517"/>
    <n v="223"/>
    <n v="345"/>
    <x v="426"/>
    <s v="CON PSU "/>
    <s v="50 % MENOR "/>
    <s v="Rango Menor a 400"/>
    <x v="0"/>
  </r>
  <r>
    <x v="4"/>
    <x v="1"/>
    <s v="Salud"/>
    <x v="1"/>
    <x v="0"/>
    <x v="6534"/>
    <s v="REGULAR"/>
    <s v="VELASQUEZ ANTIHUALA BRYAN ERNESTO"/>
    <x v="1"/>
    <s v="Peñalolén"/>
    <s v="Con Beca"/>
    <s v="Con Beca"/>
    <s v="AÑO 2018"/>
    <n v="359"/>
    <n v="218"/>
    <n v="233"/>
    <n v="359"/>
    <x v="664"/>
    <s v="CON PSU "/>
    <s v="50 % MENOR "/>
    <s v="Rango Menor a 400"/>
    <x v="0"/>
  </r>
  <r>
    <x v="4"/>
    <x v="17"/>
    <s v="Ingeniería, Ciencia y Tecnología "/>
    <x v="0"/>
    <x v="1"/>
    <x v="6535"/>
    <s v="REGULAR"/>
    <s v="QUIROZ FERNANDOIS CRISTOBAL MARTIN"/>
    <x v="1"/>
    <s v="Santiago"/>
    <s v="Sin Beca"/>
    <s v="Sin Beca"/>
    <s v="AÑO 2014"/>
    <n v="363"/>
    <n v="362"/>
    <n v="374"/>
    <n v="363"/>
    <x v="513"/>
    <s v="CON PSU "/>
    <s v="50 % MENOR "/>
    <s v="Rango Menor a 400"/>
    <x v="0"/>
  </r>
  <r>
    <x v="4"/>
    <x v="6"/>
    <s v="Ciencias Sociales"/>
    <x v="1"/>
    <x v="0"/>
    <x v="6536"/>
    <s v="REGULAR"/>
    <s v="MERIÑO DONOSO VALENTINA MACARENA"/>
    <x v="0"/>
    <s v="Quilicura"/>
    <s v="Sin Beca"/>
    <s v="Sin Beca"/>
    <s v="AÑO 2018"/>
    <n v="374"/>
    <n v="424"/>
    <n v="259"/>
    <n v="374"/>
    <x v="525"/>
    <s v="CON PSU "/>
    <s v="50 % MENOR "/>
    <s v="Rango Menor a 400"/>
    <x v="0"/>
  </r>
  <r>
    <x v="4"/>
    <x v="1"/>
    <s v="Salud"/>
    <x v="1"/>
    <x v="0"/>
    <x v="6537"/>
    <s v="REGULAR"/>
    <s v="ROJAS ZAPATA CONSTANZA NICOLE"/>
    <x v="0"/>
    <s v="Providencia"/>
    <s v="Con Beca"/>
    <s v="Sin Beca"/>
    <s v="AÑO 2013"/>
    <n v="380"/>
    <n v="448"/>
    <n v="301"/>
    <n v="380"/>
    <x v="605"/>
    <s v="CON PSU "/>
    <s v="50 % MENOR "/>
    <s v="Rango Menor a 400"/>
    <x v="0"/>
  </r>
  <r>
    <x v="4"/>
    <x v="1"/>
    <s v="Salud"/>
    <x v="1"/>
    <x v="0"/>
    <x v="6538"/>
    <s v="REGULAR"/>
    <s v="CONCHA  ARRIAGADA BRAYAN JESÚS"/>
    <x v="1"/>
    <s v="Quilicura"/>
    <s v="Con Beca"/>
    <s v="Sin Beca"/>
    <s v="AÑO 2018"/>
    <n v="383"/>
    <n v="466"/>
    <n v="286"/>
    <n v="383"/>
    <x v="601"/>
    <s v="CON PSU "/>
    <s v="50 % MENOR "/>
    <s v="Rango Menor a 400"/>
    <x v="0"/>
  </r>
  <r>
    <x v="4"/>
    <x v="10"/>
    <s v="Salud"/>
    <x v="0"/>
    <x v="1"/>
    <x v="6539"/>
    <s v="REGULAR"/>
    <s v="TORO DURAN CLAUDIA PAZ"/>
    <x v="0"/>
    <s v="Peñalolén"/>
    <s v="Sin Beca"/>
    <s v="Sin Beca"/>
    <s v="AÑO 2018"/>
    <n v="390"/>
    <n v="362"/>
    <n v="429"/>
    <n v="390"/>
    <x v="358"/>
    <s v="CON PSU "/>
    <s v="50 % MENOR "/>
    <s v="Rango Menor a 400"/>
    <x v="0"/>
  </r>
  <r>
    <x v="4"/>
    <x v="7"/>
    <s v="Salud"/>
    <x v="0"/>
    <x v="1"/>
    <x v="6540"/>
    <s v="REGULAR"/>
    <s v="VIVANCO OSSES PILAR FERNANDA"/>
    <x v="0"/>
    <s v="Puente Alto"/>
    <s v="Con Beca"/>
    <s v="Con Beca"/>
    <s v="AÑO 2018"/>
    <n v="393"/>
    <n v="458"/>
    <n v="312"/>
    <n v="393"/>
    <x v="389"/>
    <s v="CON PSU "/>
    <s v="50 % MENOR "/>
    <s v="Rango Menor a 400"/>
    <x v="0"/>
  </r>
  <r>
    <x v="4"/>
    <x v="10"/>
    <s v="Salud"/>
    <x v="0"/>
    <x v="1"/>
    <x v="6541"/>
    <s v="REGULAR"/>
    <s v="ECHANES BRIONES KATHERINE ANDREA"/>
    <x v="0"/>
    <s v="Pudahuel"/>
    <s v="Sin Beca"/>
    <s v="Con Beca"/>
    <s v="AÑO 2015"/>
    <n v="396"/>
    <n v="358"/>
    <n v="389"/>
    <n v="396"/>
    <x v="363"/>
    <s v="CON PSU "/>
    <s v="50 % MENOR "/>
    <s v="Rango Menor a 400"/>
    <x v="0"/>
  </r>
  <r>
    <x v="4"/>
    <x v="1"/>
    <s v="Salud"/>
    <x v="0"/>
    <x v="0"/>
    <x v="6542"/>
    <s v="REGULAR"/>
    <s v="GALLARDO  PACHECO LORETO SOFÍA DEL CARMEN "/>
    <x v="0"/>
    <s v="La Cisterna"/>
    <s v="Con Beca"/>
    <s v="Sin Beca"/>
    <s v="AÑO 2018"/>
    <n v="399"/>
    <n v="433"/>
    <n v="363"/>
    <n v="399"/>
    <x v="430"/>
    <s v="CON PSU "/>
    <s v="50 % MENOR "/>
    <s v="Rango Menor a 400"/>
    <x v="0"/>
  </r>
  <r>
    <x v="4"/>
    <x v="1"/>
    <s v="Salud"/>
    <x v="0"/>
    <x v="1"/>
    <x v="6543"/>
    <s v="REGULAR"/>
    <s v="BARROS VENEGAS DIEGO ANDRES"/>
    <x v="1"/>
    <s v="Pedro Aguirre Cerda"/>
    <s v="Sin Beca"/>
    <s v="Con Beca"/>
    <s v="AÑO 2017"/>
    <n v="410"/>
    <n v="393"/>
    <n v="360"/>
    <n v="410"/>
    <x v="537"/>
    <s v="CON PSU "/>
    <s v="50 % MENOR "/>
    <s v="Rango Menor a 400"/>
    <x v="0"/>
  </r>
  <r>
    <x v="4"/>
    <x v="8"/>
    <s v="Ciencias Sociales"/>
    <x v="1"/>
    <x v="0"/>
    <x v="6544"/>
    <s v="REGULAR"/>
    <s v="AVENDAÑO SERON ESTEFANNY MAGDALENA"/>
    <x v="0"/>
    <s v="La Cisterna"/>
    <s v="Con Beca"/>
    <s v="Sin Beca"/>
    <s v="AÑO 2018"/>
    <n v="420"/>
    <n v="349"/>
    <n v="338"/>
    <n v="420"/>
    <x v="665"/>
    <s v="CON PSU "/>
    <s v="50 % MENOR "/>
    <s v="Rango Menor a 400"/>
    <x v="0"/>
  </r>
  <r>
    <x v="4"/>
    <x v="1"/>
    <s v="Salud"/>
    <x v="1"/>
    <x v="0"/>
    <x v="6545"/>
    <s v="REGULAR"/>
    <s v="VARGAS  GONZALEZ BRITANNI ZIPORA"/>
    <x v="0"/>
    <s v="Macul"/>
    <s v="Con Beca"/>
    <s v="Sin Beca"/>
    <s v="AÑO 2017"/>
    <n v="431"/>
    <n v="393"/>
    <n v="360"/>
    <n v="431"/>
    <x v="537"/>
    <s v="CON PSU "/>
    <s v="50 % MENOR "/>
    <s v="Rango Menor a 400"/>
    <x v="0"/>
  </r>
  <r>
    <x v="4"/>
    <x v="6"/>
    <s v="Ciencias Sociales"/>
    <x v="1"/>
    <x v="0"/>
    <x v="5069"/>
    <s v="REGULAR"/>
    <s v="SEPÚLVEDA PAREDES FERNANDA LORETO"/>
    <x v="0"/>
    <s v="San Miguel"/>
    <s v="Sin Beca"/>
    <s v="Con Beca"/>
    <s v="AÑO 2018"/>
    <n v="434"/>
    <n v="405"/>
    <n v="363"/>
    <n v="434"/>
    <x v="379"/>
    <s v="CON PSU "/>
    <s v="50 % MENOR "/>
    <s v="Rango Menor a 400"/>
    <x v="0"/>
  </r>
  <r>
    <x v="4"/>
    <x v="12"/>
    <s v="Salud"/>
    <x v="0"/>
    <x v="1"/>
    <x v="6546"/>
    <s v="REGULAR"/>
    <s v="PEÑALOZA SORIANO BRYAN RODRIGO"/>
    <x v="1"/>
    <s v="La Pintana"/>
    <s v="Sin Beca"/>
    <s v="Sin Beca"/>
    <s v="AÑO 2017"/>
    <n v="445"/>
    <n v="364"/>
    <n v="360"/>
    <n v="445"/>
    <x v="503"/>
    <s v="CON PSU "/>
    <s v="50 % MENOR "/>
    <s v="Rango Menor a 400"/>
    <x v="0"/>
  </r>
  <r>
    <x v="4"/>
    <x v="8"/>
    <s v="Ciencias Sociales"/>
    <x v="0"/>
    <x v="1"/>
    <x v="6547"/>
    <s v="REGULAR"/>
    <s v="ESPINOZA MEDEL JEAN MICHAEL"/>
    <x v="1"/>
    <s v="El Bosque"/>
    <s v="Sin Beca"/>
    <s v="Con Beca"/>
    <s v="AÑO 2017"/>
    <n v="450"/>
    <n v="393"/>
    <n v="382"/>
    <n v="450"/>
    <x v="348"/>
    <s v="CON PSU "/>
    <s v="50 % MENOR "/>
    <s v="Rango Menor a 400"/>
    <x v="0"/>
  </r>
  <r>
    <x v="4"/>
    <x v="9"/>
    <s v="Salud"/>
    <x v="0"/>
    <x v="0"/>
    <x v="5075"/>
    <s v="REGULAR"/>
    <s v="ARÉVALO  ESPINOZA  SCARLETTE ALEJANDRA"/>
    <x v="0"/>
    <s v="San Ramón"/>
    <s v="Sin Beca"/>
    <s v="Sin Beca"/>
    <s v="AÑO 2017"/>
    <n v="451"/>
    <n v="410"/>
    <n v="382"/>
    <n v="451"/>
    <x v="429"/>
    <s v="CON PSU "/>
    <s v="50 % MENOR "/>
    <s v="Rango Menor a 400"/>
    <x v="0"/>
  </r>
  <r>
    <x v="4"/>
    <x v="12"/>
    <s v="Salud"/>
    <x v="0"/>
    <x v="1"/>
    <x v="6548"/>
    <s v="REGULAR"/>
    <s v="GARCIA ZAVALA NATALIA VALESKA "/>
    <x v="0"/>
    <s v="Maipú"/>
    <s v="Sin Beca"/>
    <s v="Sin Beca"/>
    <s v="AÑO 2018"/>
    <n v="455"/>
    <n v="395"/>
    <n v="386"/>
    <n v="455"/>
    <x v="364"/>
    <s v="CON PSU "/>
    <s v="50 % MENOR "/>
    <s v="Rango Menor a 400"/>
    <x v="0"/>
  </r>
  <r>
    <x v="4"/>
    <x v="16"/>
    <s v="Ingeniería, Ciencia y Tecnología "/>
    <x v="1"/>
    <x v="0"/>
    <x v="6549"/>
    <s v="REGULAR"/>
    <s v="RIQUELME LIZAMA CAMILA DE LOS ANGELES"/>
    <x v="0"/>
    <s v="San Bernardo"/>
    <s v="Sin Beca"/>
    <s v="Con Beca"/>
    <s v="AÑO 2018"/>
    <n v="458"/>
    <n v="336"/>
    <n v="338"/>
    <n v="458"/>
    <x v="608"/>
    <s v="CON PSU "/>
    <s v="50 % MENOR "/>
    <s v="Rango Menor a 400"/>
    <x v="0"/>
  </r>
  <r>
    <x v="4"/>
    <x v="7"/>
    <s v="Salud"/>
    <x v="0"/>
    <x v="1"/>
    <x v="6550"/>
    <s v="REGULAR"/>
    <s v="SANTIBÁÑEZ TREJO MARGARITA"/>
    <x v="0"/>
    <s v="Maipú"/>
    <s v="Sin Beca"/>
    <s v="Sin Beca"/>
    <s v="AÑO 2015"/>
    <n v="482"/>
    <n v="358"/>
    <n v="439"/>
    <n v="482"/>
    <x v="366"/>
    <s v="CON PSU "/>
    <s v="50 % MENOR "/>
    <s v="Rango Menor a 400"/>
    <x v="0"/>
  </r>
  <r>
    <x v="4"/>
    <x v="9"/>
    <s v="Salud"/>
    <x v="0"/>
    <x v="1"/>
    <x v="2774"/>
    <s v="REGULAR"/>
    <s v="MORALES  TRANGULAO NAYARETT TAMARA"/>
    <x v="0"/>
    <s v="Quilicura"/>
    <s v="Sin Beca"/>
    <s v="Sin Beca"/>
    <s v="AÑO 2018"/>
    <n v="478"/>
    <n v="489"/>
    <n v="286"/>
    <n v="483"/>
    <x v="348"/>
    <s v="CON PSU "/>
    <s v="50 % MAYOR"/>
    <s v="Rango Menor a 400"/>
    <x v="0"/>
  </r>
  <r>
    <x v="4"/>
    <x v="6"/>
    <s v="Ciencias Sociales"/>
    <x v="1"/>
    <x v="0"/>
    <x v="6551"/>
    <s v="REGULAR"/>
    <s v="MEDINA ALVARADO ROCÍO BELÉN EUGENIA"/>
    <x v="0"/>
    <s v="Lo Prado"/>
    <s v="Sin Beca"/>
    <s v="Sin Beca"/>
    <s v="AÑO 2018"/>
    <n v="486"/>
    <n v="374"/>
    <n v="338"/>
    <n v="486"/>
    <x v="619"/>
    <s v="CON PSU "/>
    <s v="50 % MENOR "/>
    <s v="Rango Menor a 400"/>
    <x v="0"/>
  </r>
  <r>
    <x v="4"/>
    <x v="17"/>
    <s v="Ingeniería, Ciencia y Tecnología "/>
    <x v="0"/>
    <x v="1"/>
    <x v="6552"/>
    <s v="REGULAR"/>
    <s v="RIVAS  SAN MARTIN CAMILA TAMARA"/>
    <x v="0"/>
    <s v="Independencia"/>
    <s v="Con Beca"/>
    <s v="Con Beca"/>
    <s v="AÑO 2018"/>
    <n v="489"/>
    <n v="466"/>
    <n v="312"/>
    <n v="490"/>
    <x v="373"/>
    <s v="CON PSU "/>
    <s v="50 % MAYOR"/>
    <s v="Rango Menor a 400"/>
    <x v="0"/>
  </r>
  <r>
    <x v="4"/>
    <x v="1"/>
    <s v="Salud"/>
    <x v="1"/>
    <x v="0"/>
    <x v="6553"/>
    <s v="REGULAR"/>
    <s v="TORRES CONTRERAS TAHIANA"/>
    <x v="0"/>
    <s v="Lampa"/>
    <s v="Con Beca"/>
    <s v="Con Beca"/>
    <s v="AÑO 2016"/>
    <n v="496"/>
    <n v="452"/>
    <n v="318"/>
    <n v="496"/>
    <x v="389"/>
    <s v="CON PSU "/>
    <s v="50 % MENOR "/>
    <s v="Rango Menor a 400"/>
    <x v="0"/>
  </r>
  <r>
    <x v="4"/>
    <x v="20"/>
    <s v="Salud"/>
    <x v="0"/>
    <x v="0"/>
    <x v="5081"/>
    <s v="REGULAR"/>
    <s v="NEIRA VELOSO FRANCISCA CATALINA"/>
    <x v="0"/>
    <s v="Puente Alto"/>
    <s v="Sin Beca"/>
    <s v="Sin Beca"/>
    <s v="AÑO 2017"/>
    <n v="507"/>
    <n v="393"/>
    <n v="360"/>
    <n v="511"/>
    <x v="537"/>
    <s v="CON PSU "/>
    <s v="50 % MAYOR"/>
    <s v="Rango Menor a 400"/>
    <x v="0"/>
  </r>
  <r>
    <x v="4"/>
    <x v="12"/>
    <s v="Salud"/>
    <x v="0"/>
    <x v="1"/>
    <x v="6554"/>
    <s v="REGULAR"/>
    <s v="SOTO CONTRERAS DANITXA NICOLE"/>
    <x v="0"/>
    <s v="La Florida"/>
    <s v="Sin Beca"/>
    <s v="Sin Beca"/>
    <s v="AÑO 2018"/>
    <n v="496"/>
    <n v="374"/>
    <n v="408"/>
    <n v="512"/>
    <x v="365"/>
    <s v="CON PSU "/>
    <s v="50 % MAYOR"/>
    <s v="Rango Menor a 400"/>
    <x v="0"/>
  </r>
  <r>
    <x v="4"/>
    <x v="20"/>
    <s v="Salud"/>
    <x v="0"/>
    <x v="0"/>
    <x v="5084"/>
    <s v="REGULAR"/>
    <s v="VARELA CIFUENTES GERALDINE"/>
    <x v="0"/>
    <s v="Renca"/>
    <s v="Sin Beca"/>
    <s v="Sin Beca"/>
    <s v="AÑO 2017"/>
    <n v="528"/>
    <n v="465"/>
    <n v="312"/>
    <n v="530"/>
    <x v="368"/>
    <s v="CON PSU "/>
    <s v="50 % MAYOR"/>
    <s v="Rango Menor a 400"/>
    <x v="0"/>
  </r>
  <r>
    <x v="4"/>
    <x v="6"/>
    <s v="Ciencias Sociales"/>
    <x v="1"/>
    <x v="1"/>
    <x v="6555"/>
    <s v="REGULAR"/>
    <s v="HAASE NAVARRETE CAMILA FERNANDA"/>
    <x v="0"/>
    <s v="La Pintana"/>
    <s v="Sin Beca"/>
    <s v="Con Beca"/>
    <s v="AÑO 2016"/>
    <n v="515"/>
    <n v="375"/>
    <n v="318"/>
    <n v="534"/>
    <x v="666"/>
    <s v="CON PSU "/>
    <s v="50 % MAYOR"/>
    <s v="Rango Menor a 400"/>
    <x v="0"/>
  </r>
  <r>
    <x v="4"/>
    <x v="1"/>
    <s v="Salud"/>
    <x v="1"/>
    <x v="0"/>
    <x v="6556"/>
    <s v="REGULAR"/>
    <s v="MARTINEZ REVECO PEDRO IGNACIO"/>
    <x v="1"/>
    <s v="Quilicura"/>
    <s v="Sin Beca"/>
    <s v="Sin Beca"/>
    <s v="AÑO 2015"/>
    <n v="499"/>
    <n v="428"/>
    <n v="279"/>
    <n v="536"/>
    <x v="528"/>
    <s v="CON PSU "/>
    <s v="50 % MAYOR"/>
    <s v="Rango Menor a 400"/>
    <x v="0"/>
  </r>
  <r>
    <x v="4"/>
    <x v="20"/>
    <s v="Salud"/>
    <x v="0"/>
    <x v="0"/>
    <x v="5085"/>
    <s v="REGULAR"/>
    <s v="FUENTES CORREA MARCELA CONSTANZA"/>
    <x v="0"/>
    <s v="San Bernardo"/>
    <s v="Sin Beca"/>
    <s v="Sin Beca"/>
    <s v="AÑO 2017"/>
    <n v="495"/>
    <n v="451"/>
    <n v="337"/>
    <n v="538"/>
    <x v="385"/>
    <s v="CON PSU "/>
    <s v="50 % MAYOR"/>
    <s v="Rango Menor a 400"/>
    <x v="0"/>
  </r>
  <r>
    <x v="4"/>
    <x v="14"/>
    <s v="Educación"/>
    <x v="0"/>
    <x v="0"/>
    <x v="6557"/>
    <s v="REGULAR"/>
    <s v="ABUSADA CALVANESSE MAHER AZIS"/>
    <x v="1"/>
    <s v="Paine"/>
    <s v="Con Beca"/>
    <s v="Con Beca"/>
    <s v="AÑO 2018"/>
    <n v="541"/>
    <n v="405"/>
    <n v="312"/>
    <n v="575"/>
    <x v="410"/>
    <s v="CON PSU "/>
    <s v="50 % MAYOR"/>
    <s v="Rango Menor a 400"/>
    <x v="0"/>
  </r>
  <r>
    <x v="4"/>
    <x v="10"/>
    <s v="Salud"/>
    <x v="0"/>
    <x v="0"/>
    <x v="6558"/>
    <s v="REGULAR"/>
    <s v="SAAVEDRA AGUILERA JOCELYN INGRID"/>
    <x v="0"/>
    <s v="Lo Prado"/>
    <s v="Con Beca"/>
    <s v="Con Beca"/>
    <s v="AÑO 2018"/>
    <n v="558"/>
    <n v="336"/>
    <n v="429"/>
    <n v="579"/>
    <x v="539"/>
    <s v="CON PSU "/>
    <s v="50 % MAYOR"/>
    <s v="Rango Menor a 400"/>
    <x v="0"/>
  </r>
  <r>
    <x v="4"/>
    <x v="12"/>
    <s v="Salud"/>
    <x v="0"/>
    <x v="1"/>
    <x v="6559"/>
    <s v="REGULAR"/>
    <s v="CARREÑO  CAREÑO BÁRBARA CONSTANZA "/>
    <x v="0"/>
    <s v="Lo Espejo"/>
    <s v="Sin Beca"/>
    <s v="Con Beca"/>
    <s v="AÑO 2018"/>
    <n v="564"/>
    <n v="385"/>
    <n v="386"/>
    <n v="583"/>
    <x v="386"/>
    <s v="CON PSU "/>
    <s v="50 % MAYOR"/>
    <s v="Rango Menor a 400"/>
    <x v="0"/>
  </r>
  <r>
    <x v="4"/>
    <x v="6"/>
    <s v="Ciencias Sociales"/>
    <x v="1"/>
    <x v="0"/>
    <x v="6560"/>
    <s v="REGULAR"/>
    <s v="ORTEGA  ARANGUIZ KATHERINE MURIEL "/>
    <x v="0"/>
    <s v="Colina"/>
    <s v="Con Beca"/>
    <s v="Con Beca"/>
    <s v="AÑO 2018"/>
    <n v="539"/>
    <n v="466"/>
    <n v="286"/>
    <n v="584"/>
    <x v="601"/>
    <s v="CON PSU "/>
    <s v="50 % MAYOR"/>
    <s v="Rango Menor a 400"/>
    <x v="0"/>
  </r>
  <r>
    <x v="4"/>
    <x v="9"/>
    <s v="Salud"/>
    <x v="0"/>
    <x v="0"/>
    <x v="6561"/>
    <s v="REGULAR"/>
    <s v="JAVIA PINTO BASTIAN ISAAC"/>
    <x v="1"/>
    <s v="Santiago"/>
    <s v="Sin Beca"/>
    <s v="Sin Beca"/>
    <s v="AÑO 2018"/>
    <n v="560"/>
    <n v="442"/>
    <n v="338"/>
    <n v="597"/>
    <x v="424"/>
    <s v="CON PSU "/>
    <s v="50 % MAYOR"/>
    <s v="Rango Menor a 400"/>
    <x v="0"/>
  </r>
  <r>
    <x v="4"/>
    <x v="3"/>
    <s v="Educación"/>
    <x v="0"/>
    <x v="0"/>
    <x v="6562"/>
    <s v="REGULAR"/>
    <s v="COFRE SILVA BRYAN ENRIQUE"/>
    <x v="1"/>
    <s v="Peñaflor"/>
    <s v="Sin Beca"/>
    <s v="Sin Beca"/>
    <s v="AÑO 2018"/>
    <n v="580"/>
    <n v="433"/>
    <n v="363"/>
    <n v="603"/>
    <x v="430"/>
    <s v="CON PSU "/>
    <s v="50 % MAYOR"/>
    <s v="Rango Menor a 400"/>
    <x v="0"/>
  </r>
  <r>
    <x v="4"/>
    <x v="3"/>
    <s v="Educación"/>
    <x v="0"/>
    <x v="0"/>
    <x v="6563"/>
    <s v="REGULAR"/>
    <s v="GALLEGOS IBARRA VINKA BELEN"/>
    <x v="0"/>
    <s v="Estación Central"/>
    <s v="Con Beca"/>
    <s v="Con Beca"/>
    <s v="AÑO 2018"/>
    <n v="599"/>
    <n v="458"/>
    <n v="338"/>
    <n v="624"/>
    <x v="430"/>
    <s v="CON PSU "/>
    <s v="50 % MAYOR"/>
    <s v="Rango Menor a 400"/>
    <x v="0"/>
  </r>
  <r>
    <x v="4"/>
    <x v="5"/>
    <s v="Ciencias Sociales"/>
    <x v="0"/>
    <x v="1"/>
    <x v="6564"/>
    <s v="REGULAR"/>
    <s v="GONZÁLEZ VERDEJO FERNANDA VALENTINA"/>
    <x v="0"/>
    <s v="San Ramón"/>
    <s v="Con Beca"/>
    <s v="Sin Beca"/>
    <s v="AÑO 2018"/>
    <n v="599"/>
    <n v="537"/>
    <n v="259"/>
    <n v="643"/>
    <x v="430"/>
    <s v="CON PSU "/>
    <s v="50 % MAYOR"/>
    <s v="Rango Menor a 400"/>
    <x v="0"/>
  </r>
  <r>
    <x v="4"/>
    <x v="14"/>
    <s v="Educación"/>
    <x v="0"/>
    <x v="0"/>
    <x v="6565"/>
    <s v="REGULAR"/>
    <s v="SLIMMING EGUILUZ ALBERTO ANDRES"/>
    <x v="1"/>
    <s v="Lo Espejo"/>
    <s v="Con Beca"/>
    <s v="Sin Beca"/>
    <s v="AÑO 2018"/>
    <n v="529"/>
    <n v="321"/>
    <n v="429"/>
    <n v="650"/>
    <x v="507"/>
    <s v="CON PSU "/>
    <s v="50 % MAYOR"/>
    <s v="Rango Menor a 400"/>
    <x v="0"/>
  </r>
  <r>
    <x v="4"/>
    <x v="3"/>
    <s v="Educación"/>
    <x v="0"/>
    <x v="0"/>
    <x v="6566"/>
    <s v="REGULAR"/>
    <s v="NUÑEZ PARRA JUAN PABLO"/>
    <x v="1"/>
    <s v="Huechuraba"/>
    <s v="Sin Beca"/>
    <s v="Con Beca"/>
    <s v="AÑO 2018"/>
    <n v="611"/>
    <n v="349"/>
    <n v="448"/>
    <n v="687"/>
    <x v="366"/>
    <s v="CON PSU "/>
    <s v="50 % MAYOR"/>
    <s v="Rango Menor a 400"/>
    <x v="0"/>
  </r>
  <r>
    <x v="4"/>
    <x v="21"/>
    <s v="Educación"/>
    <x v="0"/>
    <x v="0"/>
    <x v="6567"/>
    <s v="REGULAR"/>
    <s v="PALAVECINO VENEGAS DANIELA NICOL"/>
    <x v="0"/>
    <s v="La Granja"/>
    <s v="Sin Beca"/>
    <s v="Con Beca"/>
    <s v="AÑO 2017"/>
    <n v="662"/>
    <n v="318"/>
    <n v="421"/>
    <n v="734"/>
    <x v="356"/>
    <s v="CON PSU "/>
    <s v="50 % MAYOR"/>
    <s v="Rango Menor a 400"/>
    <x v="0"/>
  </r>
  <r>
    <x v="4"/>
    <x v="16"/>
    <s v="Ingeniería, Ciencia y Tecnología "/>
    <x v="1"/>
    <x v="1"/>
    <x v="6568"/>
    <s v="REGULAR"/>
    <s v="NAHUELPAN  ACEVEDO VALENTIN ALEJANDRO"/>
    <x v="1"/>
    <s v="Quilicura"/>
    <s v="Con Beca"/>
    <s v="Sin Beca"/>
    <s v="AÑO 2016"/>
    <n v="621"/>
    <n v="385"/>
    <n v="318"/>
    <n v="742"/>
    <x v="392"/>
    <s v="CON PSU "/>
    <s v="50 % MAYOR"/>
    <s v="Rango Menor a 400"/>
    <x v="0"/>
  </r>
  <r>
    <x v="4"/>
    <x v="7"/>
    <s v="Salud"/>
    <x v="0"/>
    <x v="1"/>
    <x v="6569"/>
    <s v="REGULAR"/>
    <s v="GOMEZ  CARTER ARIEL MARTIN"/>
    <x v="1"/>
    <s v="Conchalí"/>
    <s v="Con Beca"/>
    <s v="Sin Beca"/>
    <s v="AÑO 2011"/>
    <n v="521"/>
    <n v="394"/>
    <n v="399"/>
    <m/>
    <x v="527"/>
    <s v="CON PSU "/>
    <s v="SIN INFORMACIÓN "/>
    <s v="Rango Menor a 400"/>
    <x v="0"/>
  </r>
  <r>
    <x v="4"/>
    <x v="10"/>
    <s v="Salud"/>
    <x v="0"/>
    <x v="0"/>
    <x v="6570"/>
    <s v="REGULAR"/>
    <s v="BAILON DELGADO ROSA  MARGARITA "/>
    <x v="0"/>
    <s v="Isla de Maipo"/>
    <s v="Sin Beca"/>
    <s v="Sin Beca"/>
    <s v="AÑO 2016"/>
    <m/>
    <n v="319"/>
    <n v="386"/>
    <m/>
    <x v="600"/>
    <s v="CON PSU "/>
    <s v="SIN INFORMACIÓN "/>
    <s v="Rango Menor a 400"/>
    <x v="0"/>
  </r>
  <r>
    <x v="4"/>
    <x v="1"/>
    <s v="Salud"/>
    <x v="1"/>
    <x v="0"/>
    <x v="6571"/>
    <s v="REGULAR"/>
    <s v="PEÑAILILLO AZAAD NICOLE SCARLET"/>
    <x v="0"/>
    <s v="San Joaquín"/>
    <s v="Sin Beca"/>
    <s v="Sin Beca"/>
    <s v="AÑO 2012"/>
    <n v="393"/>
    <n v="447"/>
    <n v="341"/>
    <m/>
    <x v="385"/>
    <s v="CON PSU "/>
    <s v="SIN INFORMACIÓN "/>
    <s v="Rango Menor a 400"/>
    <x v="0"/>
  </r>
  <r>
    <x v="3"/>
    <x v="6"/>
    <s v="Ciencias Sociales"/>
    <x v="1"/>
    <x v="0"/>
    <x v="6572"/>
    <s v="REGULAR"/>
    <s v="MUÑOZ SUAREZ YURI ANDREY"/>
    <x v="1"/>
    <s v="Conchalí"/>
    <s v="Con Beca"/>
    <s v="Con Beca"/>
    <m/>
    <m/>
    <m/>
    <m/>
    <m/>
    <x v="667"/>
    <s v="SIN PSU"/>
    <s v="SIN PSU "/>
    <s v="SIN PSU "/>
    <x v="0"/>
  </r>
  <r>
    <x v="3"/>
    <x v="8"/>
    <s v="Ciencias Sociales"/>
    <x v="1"/>
    <x v="0"/>
    <x v="6573"/>
    <s v="REGULAR"/>
    <s v="CORTES ALVAREZ ESTEBAN ANTONIO"/>
    <x v="1"/>
    <s v="Estación Central"/>
    <s v="Con Beca"/>
    <s v="Con Beca"/>
    <m/>
    <m/>
    <m/>
    <m/>
    <m/>
    <x v="667"/>
    <s v="SIN PSU"/>
    <s v="SIN PSU "/>
    <s v="SIN PSU "/>
    <x v="0"/>
  </r>
  <r>
    <x v="3"/>
    <x v="15"/>
    <s v="Ingeniería, Ciencia y Tecnología "/>
    <x v="1"/>
    <x v="0"/>
    <x v="6574"/>
    <s v="REGULAR"/>
    <s v="TEUFERT GONZALEZ ERICH ALEJANDRO"/>
    <x v="1"/>
    <s v="Independencia"/>
    <s v="Con Beca"/>
    <s v="Con Beca"/>
    <m/>
    <m/>
    <m/>
    <m/>
    <m/>
    <x v="667"/>
    <s v="SIN PSU"/>
    <s v="SIN PSU "/>
    <s v="SIN PSU "/>
    <x v="0"/>
  </r>
  <r>
    <x v="3"/>
    <x v="13"/>
    <s v="Ingeniería, Ciencia y Tecnología "/>
    <x v="1"/>
    <x v="0"/>
    <x v="6575"/>
    <s v="REGULAR"/>
    <s v="GUTIERREZ NAVARRO YOMARA ALEJANDRA"/>
    <x v="0"/>
    <s v="Maipú"/>
    <s v="Con Beca"/>
    <s v="Con Beca"/>
    <m/>
    <m/>
    <m/>
    <m/>
    <m/>
    <x v="667"/>
    <s v="SIN PSU"/>
    <s v="SIN PSU "/>
    <s v="SIN PSU "/>
    <x v="0"/>
  </r>
  <r>
    <x v="3"/>
    <x v="13"/>
    <s v="Ingeniería, Ciencia y Tecnología "/>
    <x v="1"/>
    <x v="1"/>
    <x v="6576"/>
    <s v="REGULAR"/>
    <s v="VALENZUELA VILLEGAS FRANCO ALEJANDRO"/>
    <x v="1"/>
    <s v="Maipú"/>
    <s v="Con Beca"/>
    <s v="Con Beca"/>
    <m/>
    <m/>
    <m/>
    <m/>
    <m/>
    <x v="667"/>
    <s v="SIN PSU"/>
    <s v="SIN PSU "/>
    <s v="SIN PSU "/>
    <x v="0"/>
  </r>
  <r>
    <x v="3"/>
    <x v="1"/>
    <s v="Salud"/>
    <x v="1"/>
    <x v="0"/>
    <x v="6577"/>
    <s v="REGULAR"/>
    <s v="LEPIN CAYUL MARCELO ALEJANDRO"/>
    <x v="1"/>
    <s v="Maipú"/>
    <s v="Con Beca"/>
    <s v="Con Beca"/>
    <m/>
    <m/>
    <m/>
    <m/>
    <m/>
    <x v="667"/>
    <s v="SIN PSU"/>
    <s v="SIN PSU "/>
    <s v="SIN PSU "/>
    <x v="0"/>
  </r>
  <r>
    <x v="3"/>
    <x v="1"/>
    <s v="Salud"/>
    <x v="1"/>
    <x v="0"/>
    <x v="6578"/>
    <s v="REGULAR"/>
    <s v="QUINTANA GALVEZ RODRIGO IGNACIO"/>
    <x v="1"/>
    <s v="Maipú"/>
    <s v="Con Beca"/>
    <s v="Con Beca"/>
    <m/>
    <m/>
    <m/>
    <m/>
    <m/>
    <x v="667"/>
    <s v="SIN PSU"/>
    <s v="SIN PSU "/>
    <s v="SIN PSU "/>
    <x v="0"/>
  </r>
  <r>
    <x v="3"/>
    <x v="13"/>
    <s v="Ingeniería, Ciencia y Tecnología "/>
    <x v="1"/>
    <x v="1"/>
    <x v="6579"/>
    <s v="REGULAR"/>
    <s v="GOMEZ PINTO MARIA FERNANDA"/>
    <x v="0"/>
    <s v="Padre Hurtado"/>
    <s v="Con Beca"/>
    <s v="Con Beca"/>
    <m/>
    <m/>
    <m/>
    <m/>
    <m/>
    <x v="667"/>
    <s v="SIN PSU"/>
    <s v="SIN PSU "/>
    <s v="SIN PSU "/>
    <x v="0"/>
  </r>
  <r>
    <x v="3"/>
    <x v="1"/>
    <s v="Salud"/>
    <x v="0"/>
    <x v="1"/>
    <x v="6580"/>
    <s v="REGULAR"/>
    <s v="LAYSECA GALINDO FRANCO ALEXIS"/>
    <x v="1"/>
    <s v="Peñaflor"/>
    <s v="Con Beca"/>
    <s v="Con Beca"/>
    <m/>
    <m/>
    <m/>
    <m/>
    <m/>
    <x v="667"/>
    <s v="SIN PSU"/>
    <s v="SIN PSU "/>
    <s v="SIN PSU "/>
    <x v="0"/>
  </r>
  <r>
    <x v="3"/>
    <x v="19"/>
    <s v="Educación"/>
    <x v="1"/>
    <x v="0"/>
    <x v="6581"/>
    <s v="REGULAR"/>
    <s v="HIDALGO RAMIREZ JASMIN DEL PILAR"/>
    <x v="0"/>
    <s v="Puente Alto"/>
    <s v="Con Beca"/>
    <s v="Con Beca"/>
    <m/>
    <m/>
    <m/>
    <m/>
    <m/>
    <x v="667"/>
    <s v="SIN PSU"/>
    <s v="SIN PSU "/>
    <s v="SIN PSU "/>
    <x v="0"/>
  </r>
  <r>
    <x v="3"/>
    <x v="1"/>
    <s v="Salud"/>
    <x v="0"/>
    <x v="0"/>
    <x v="6582"/>
    <s v="REGULAR"/>
    <s v="CORTEZ ORAZIO LEONARDO ANDRES"/>
    <x v="1"/>
    <s v="Puente Alto"/>
    <s v="Con Beca"/>
    <s v="Con Beca"/>
    <m/>
    <m/>
    <m/>
    <m/>
    <m/>
    <x v="667"/>
    <s v="SIN PSU"/>
    <s v="SIN PSU "/>
    <s v="SIN PSU "/>
    <x v="0"/>
  </r>
  <r>
    <x v="3"/>
    <x v="1"/>
    <s v="Salud"/>
    <x v="1"/>
    <x v="0"/>
    <x v="6583"/>
    <s v="REGULAR"/>
    <s v="CONCHA MORA VICTOR MANUEL"/>
    <x v="1"/>
    <s v="Puente Alto"/>
    <s v="Con Beca"/>
    <s v="Con Beca"/>
    <m/>
    <m/>
    <m/>
    <m/>
    <m/>
    <x v="667"/>
    <s v="SIN PSU"/>
    <s v="SIN PSU "/>
    <s v="SIN PSU "/>
    <x v="0"/>
  </r>
  <r>
    <x v="3"/>
    <x v="15"/>
    <s v="Ingeniería, Ciencia y Tecnología "/>
    <x v="1"/>
    <x v="0"/>
    <x v="6584"/>
    <s v="REGULAR"/>
    <s v="PIZARRO AVELLO JOSE ALIEZER"/>
    <x v="1"/>
    <s v="Recoleta"/>
    <s v="Con Beca"/>
    <s v="Con Beca"/>
    <m/>
    <m/>
    <m/>
    <m/>
    <m/>
    <x v="667"/>
    <s v="SIN PSU"/>
    <s v="SIN PSU "/>
    <s v="SIN PSU "/>
    <x v="0"/>
  </r>
  <r>
    <x v="3"/>
    <x v="8"/>
    <s v="Ciencias Sociales"/>
    <x v="1"/>
    <x v="0"/>
    <x v="6585"/>
    <s v="REGULAR"/>
    <s v="NOVOA CARVAJAL CONSTANZA YESSENIA"/>
    <x v="0"/>
    <s v="San Ramón"/>
    <s v="Con Beca"/>
    <s v="Con Beca"/>
    <m/>
    <m/>
    <m/>
    <m/>
    <m/>
    <x v="667"/>
    <s v="SIN PSU"/>
    <s v="SIN PSU "/>
    <s v="SIN PSU "/>
    <x v="0"/>
  </r>
  <r>
    <x v="3"/>
    <x v="13"/>
    <s v="Ingeniería, Ciencia y Tecnología "/>
    <x v="1"/>
    <x v="0"/>
    <x v="6586"/>
    <s v="REGULAR"/>
    <s v="SOTO BECERRA IGNACIO ANDRÉS"/>
    <x v="1"/>
    <s v="Santa Cruz"/>
    <s v="Con Beca"/>
    <s v="Con Beca"/>
    <m/>
    <m/>
    <m/>
    <m/>
    <m/>
    <x v="667"/>
    <s v="SIN PSU"/>
    <s v="SIN PSU "/>
    <s v="SIN PSU "/>
    <x v="0"/>
  </r>
  <r>
    <x v="3"/>
    <x v="16"/>
    <s v="Ingeniería, Ciencia y Tecnología "/>
    <x v="0"/>
    <x v="1"/>
    <x v="6587"/>
    <s v="REGULAR"/>
    <s v="MARCOS BELLIDO ALISU JOSELIN"/>
    <x v="0"/>
    <s v="Santiago"/>
    <s v="Con Beca"/>
    <s v="Con Beca"/>
    <m/>
    <m/>
    <m/>
    <m/>
    <m/>
    <x v="667"/>
    <s v="SIN PSU"/>
    <s v="SIN PSU "/>
    <s v="SIN PSU "/>
    <x v="0"/>
  </r>
  <r>
    <x v="3"/>
    <x v="1"/>
    <s v="Salud"/>
    <x v="0"/>
    <x v="1"/>
    <x v="6588"/>
    <s v="REGULAR"/>
    <s v="LÓPEZ SUÁREZ ANA MARÍA"/>
    <x v="0"/>
    <s v="Santiago"/>
    <s v="Con Beca"/>
    <s v="Con Beca"/>
    <m/>
    <m/>
    <m/>
    <m/>
    <m/>
    <x v="667"/>
    <s v="SIN PSU"/>
    <s v="SIN PSU "/>
    <s v="SIN PSU "/>
    <x v="0"/>
  </r>
  <r>
    <x v="3"/>
    <x v="10"/>
    <s v="Salud"/>
    <x v="0"/>
    <x v="1"/>
    <x v="6589"/>
    <s v="REGULAR"/>
    <s v="GAETA LÓPEZ YESENIA  ITZEL"/>
    <x v="0"/>
    <s v="Santiago"/>
    <s v="Con Beca"/>
    <s v="Con Beca"/>
    <m/>
    <m/>
    <m/>
    <m/>
    <m/>
    <x v="667"/>
    <s v="SIN PSU"/>
    <s v="SIN PSU "/>
    <s v="SIN PSU "/>
    <x v="0"/>
  </r>
  <r>
    <x v="3"/>
    <x v="19"/>
    <s v="Educación"/>
    <x v="0"/>
    <x v="1"/>
    <x v="6590"/>
    <s v="REGULAR"/>
    <s v="GONZÁLEZ MARTÍMEZ ANA "/>
    <x v="0"/>
    <s v="Santiago"/>
    <s v="Con Beca"/>
    <s v="Con Beca"/>
    <m/>
    <m/>
    <m/>
    <m/>
    <m/>
    <x v="667"/>
    <s v="SIN PSU"/>
    <s v="SIN PSU "/>
    <s v="SIN PSU "/>
    <x v="0"/>
  </r>
  <r>
    <x v="3"/>
    <x v="6"/>
    <s v="Ciencias Sociales"/>
    <x v="0"/>
    <x v="1"/>
    <x v="6591"/>
    <s v="REGULAR"/>
    <s v="BRUGES MURILLO VIVIAN ROXANA"/>
    <x v="0"/>
    <s v="Santiago"/>
    <s v="Con Beca"/>
    <s v="Con Beca"/>
    <m/>
    <m/>
    <m/>
    <m/>
    <m/>
    <x v="667"/>
    <s v="SIN PSU"/>
    <s v="SIN PSU "/>
    <s v="SIN PSU "/>
    <x v="0"/>
  </r>
  <r>
    <x v="3"/>
    <x v="6"/>
    <s v="Ciencias Sociales"/>
    <x v="0"/>
    <x v="1"/>
    <x v="6592"/>
    <s v="REGULAR"/>
    <s v="OSUNA ALVAREZ FRANCIA"/>
    <x v="0"/>
    <s v="Santiago"/>
    <s v="Con Beca"/>
    <s v="Con Beca"/>
    <m/>
    <m/>
    <m/>
    <m/>
    <m/>
    <x v="667"/>
    <s v="SIN PSU"/>
    <s v="SIN PSU "/>
    <s v="SIN PSU "/>
    <x v="0"/>
  </r>
  <r>
    <x v="3"/>
    <x v="6"/>
    <s v="Ciencias Sociales"/>
    <x v="0"/>
    <x v="1"/>
    <x v="6593"/>
    <s v="REGULAR"/>
    <s v="OVALLE GALVIS MARÍA   ALEJANDRA"/>
    <x v="0"/>
    <s v="Santiago"/>
    <s v="Con Beca"/>
    <s v="Con Beca"/>
    <m/>
    <m/>
    <m/>
    <m/>
    <m/>
    <x v="667"/>
    <s v="SIN PSU"/>
    <s v="SIN PSU "/>
    <s v="SIN PSU "/>
    <x v="0"/>
  </r>
  <r>
    <x v="3"/>
    <x v="11"/>
    <s v="Ciencias Sociales"/>
    <x v="0"/>
    <x v="1"/>
    <x v="6594"/>
    <s v="REGULAR"/>
    <s v="GODOY LEÓN KATHIA ESTEFANÍA"/>
    <x v="0"/>
    <s v="Santiago"/>
    <s v="Con Beca"/>
    <s v="Con Beca"/>
    <m/>
    <m/>
    <m/>
    <m/>
    <m/>
    <x v="667"/>
    <s v="SIN PSU"/>
    <s v="SIN PSU "/>
    <s v="SIN PSU "/>
    <x v="0"/>
  </r>
  <r>
    <x v="3"/>
    <x v="0"/>
    <s v="Ingeniería, Ciencia y Tecnología "/>
    <x v="0"/>
    <x v="1"/>
    <x v="6595"/>
    <s v="REGULAR"/>
    <s v="SEGURA FERNANDEZ FELIX GIOVANNI"/>
    <x v="1"/>
    <s v="Santiago"/>
    <s v="Con Beca"/>
    <s v="Con Beca"/>
    <m/>
    <m/>
    <m/>
    <m/>
    <m/>
    <x v="667"/>
    <s v="SIN PSU"/>
    <s v="SIN PSU "/>
    <s v="SIN PSU "/>
    <x v="0"/>
  </r>
  <r>
    <x v="3"/>
    <x v="17"/>
    <s v="Ingeniería, Ciencia y Tecnología "/>
    <x v="0"/>
    <x v="1"/>
    <x v="6596"/>
    <s v="REGULAR"/>
    <s v="SERVIN BENÍTEZ JORGE GONZALO"/>
    <x v="1"/>
    <s v="Santiago"/>
    <s v="Con Beca"/>
    <s v="Con Beca"/>
    <m/>
    <m/>
    <m/>
    <m/>
    <m/>
    <x v="667"/>
    <s v="SIN PSU"/>
    <s v="SIN PSU "/>
    <s v="SIN PSU "/>
    <x v="0"/>
  </r>
  <r>
    <x v="3"/>
    <x v="1"/>
    <s v="Salud"/>
    <x v="0"/>
    <x v="1"/>
    <x v="6597"/>
    <s v="REGULAR"/>
    <s v="LAS HERAS MACOR JOSE GABRIEL"/>
    <x v="1"/>
    <s v="Santiago"/>
    <s v="Con Beca"/>
    <s v="Con Beca"/>
    <m/>
    <m/>
    <m/>
    <m/>
    <m/>
    <x v="667"/>
    <s v="SIN PSU"/>
    <s v="SIN PSU "/>
    <s v="SIN PSU "/>
    <x v="0"/>
  </r>
  <r>
    <x v="3"/>
    <x v="19"/>
    <s v="Educación"/>
    <x v="0"/>
    <x v="1"/>
    <x v="6598"/>
    <s v="REGULAR"/>
    <s v="CANTARERO GILABERT FRANCESC"/>
    <x v="1"/>
    <s v="Santiago"/>
    <s v="Con Beca"/>
    <s v="Con Beca"/>
    <m/>
    <m/>
    <m/>
    <m/>
    <m/>
    <x v="667"/>
    <s v="SIN PSU"/>
    <s v="SIN PSU "/>
    <s v="SIN PSU "/>
    <x v="0"/>
  </r>
  <r>
    <x v="3"/>
    <x v="14"/>
    <s v="Educación"/>
    <x v="0"/>
    <x v="0"/>
    <x v="6599"/>
    <s v="REGULAR"/>
    <s v="LIGEROT  PAUL NICOLAS VALENTIN"/>
    <x v="1"/>
    <s v="Santiago"/>
    <s v="Con Beca"/>
    <s v="Con Beca"/>
    <m/>
    <m/>
    <m/>
    <m/>
    <m/>
    <x v="667"/>
    <s v="SIN PSU"/>
    <s v="SIN PSU "/>
    <s v="SIN PSU "/>
    <x v="0"/>
  </r>
  <r>
    <x v="3"/>
    <x v="5"/>
    <s v="Ciencias Sociales"/>
    <x v="0"/>
    <x v="1"/>
    <x v="6600"/>
    <s v="REGULAR"/>
    <s v="PAULINO JUNIOR GEOVANI PAULO"/>
    <x v="1"/>
    <s v="Santiago"/>
    <s v="Con Beca"/>
    <s v="Con Beca"/>
    <m/>
    <m/>
    <m/>
    <m/>
    <m/>
    <x v="667"/>
    <s v="SIN PSU"/>
    <s v="SIN PSU "/>
    <s v="SIN PSU "/>
    <x v="0"/>
  </r>
  <r>
    <x v="3"/>
    <x v="22"/>
    <s v="Ingeniería, Ciencia y Tecnología "/>
    <x v="0"/>
    <x v="0"/>
    <x v="6601"/>
    <s v="REGULAR"/>
    <s v="PEÑA LARA DAVID RICARDO"/>
    <x v="1"/>
    <s v="Santiago"/>
    <s v="Con Beca"/>
    <s v="Con Beca"/>
    <m/>
    <m/>
    <m/>
    <m/>
    <m/>
    <x v="667"/>
    <s v="SIN PSU"/>
    <s v="SIN PSU "/>
    <s v="SIN PSU "/>
    <x v="0"/>
  </r>
  <r>
    <x v="3"/>
    <x v="11"/>
    <s v="Ciencias Sociales"/>
    <x v="0"/>
    <x v="1"/>
    <x v="6602"/>
    <s v="REGULAR"/>
    <s v="GONZALEZ FERNANDEZ ALEJANDRO"/>
    <x v="1"/>
    <s v="Santiago"/>
    <s v="Con Beca"/>
    <s v="Con Beca"/>
    <m/>
    <m/>
    <m/>
    <m/>
    <m/>
    <x v="667"/>
    <s v="SIN PSU"/>
    <s v="SIN PSU "/>
    <s v="SIN PSU "/>
    <x v="0"/>
  </r>
  <r>
    <x v="3"/>
    <x v="15"/>
    <s v="Ingeniería, Ciencia y Tecnología "/>
    <x v="1"/>
    <x v="1"/>
    <x v="6603"/>
    <s v="REGULAR"/>
    <s v="XAVIER SACONI ALEXANDRE"/>
    <x v="1"/>
    <s v="Santiago"/>
    <s v="Con Beca"/>
    <s v="Con Beca"/>
    <m/>
    <m/>
    <m/>
    <m/>
    <m/>
    <x v="667"/>
    <s v="SIN PSU"/>
    <s v="SIN PSU "/>
    <s v="SIN PSU "/>
    <x v="0"/>
  </r>
  <r>
    <x v="3"/>
    <x v="1"/>
    <s v="Salud"/>
    <x v="1"/>
    <x v="0"/>
    <x v="6604"/>
    <s v="REGULAR"/>
    <s v="SILVA BERRIOS ZAMARA DEL ROSARIO "/>
    <x v="0"/>
    <s v="El Bosque"/>
    <s v="Sin Beca"/>
    <s v="Con Beca"/>
    <m/>
    <m/>
    <m/>
    <m/>
    <m/>
    <x v="667"/>
    <s v="SIN PSU"/>
    <s v="SIN PSU "/>
    <s v="SIN PSU "/>
    <x v="0"/>
  </r>
  <r>
    <x v="3"/>
    <x v="6"/>
    <s v="Ciencias Sociales"/>
    <x v="1"/>
    <x v="0"/>
    <x v="6605"/>
    <s v="REGULAR"/>
    <s v="COFRE VEROIZA LUIS ALEJANDRO"/>
    <x v="1"/>
    <s v="Estación Central"/>
    <s v="Sin Beca"/>
    <s v="Con Beca"/>
    <m/>
    <m/>
    <m/>
    <m/>
    <m/>
    <x v="667"/>
    <s v="SIN PSU"/>
    <s v="SIN PSU "/>
    <s v="SIN PSU "/>
    <x v="0"/>
  </r>
  <r>
    <x v="3"/>
    <x v="15"/>
    <s v="Ingeniería, Ciencia y Tecnología "/>
    <x v="1"/>
    <x v="1"/>
    <x v="6606"/>
    <s v="REGULAR"/>
    <s v="NUÑEZ GOMEZ HECTOR ADONIS"/>
    <x v="1"/>
    <s v="La Pintana"/>
    <s v="Sin Beca"/>
    <s v="Con Beca"/>
    <m/>
    <m/>
    <m/>
    <m/>
    <m/>
    <x v="667"/>
    <s v="SIN PSU"/>
    <s v="SIN PSU "/>
    <s v="SIN PSU "/>
    <x v="0"/>
  </r>
  <r>
    <x v="3"/>
    <x v="6"/>
    <s v="Ciencias Sociales"/>
    <x v="1"/>
    <x v="0"/>
    <x v="6607"/>
    <s v="REGULAR"/>
    <s v="LAMBERT IRRAZABAL XIMENA VALESKA"/>
    <x v="0"/>
    <s v="Lampa"/>
    <s v="Sin Beca"/>
    <s v="Con Beca"/>
    <m/>
    <m/>
    <m/>
    <m/>
    <m/>
    <x v="667"/>
    <s v="SIN PSU"/>
    <s v="SIN PSU "/>
    <s v="SIN PSU "/>
    <x v="0"/>
  </r>
  <r>
    <x v="3"/>
    <x v="9"/>
    <s v="Salud"/>
    <x v="0"/>
    <x v="1"/>
    <x v="6608"/>
    <s v="REGULAR"/>
    <s v="VEGA CONEJERO CLAUDIA CECILIA"/>
    <x v="0"/>
    <s v="Maipú"/>
    <s v="Sin Beca"/>
    <s v="Con Beca"/>
    <m/>
    <m/>
    <m/>
    <m/>
    <m/>
    <x v="667"/>
    <s v="SIN PSU"/>
    <s v="SIN PSU "/>
    <s v="SIN PSU "/>
    <x v="0"/>
  </r>
  <r>
    <x v="3"/>
    <x v="8"/>
    <s v="Ciencias Sociales"/>
    <x v="1"/>
    <x v="0"/>
    <x v="6609"/>
    <s v="REGULAR"/>
    <s v="CABRERA GILLIBRAND  KATHERINE PAMELA"/>
    <x v="0"/>
    <s v="Maipú"/>
    <s v="Sin Beca"/>
    <s v="Con Beca"/>
    <m/>
    <m/>
    <m/>
    <m/>
    <m/>
    <x v="667"/>
    <s v="SIN PSU"/>
    <s v="SIN PSU "/>
    <s v="SIN PSU "/>
    <x v="0"/>
  </r>
  <r>
    <x v="3"/>
    <x v="6"/>
    <s v="Ciencias Sociales"/>
    <x v="1"/>
    <x v="0"/>
    <x v="6610"/>
    <s v="REGULAR"/>
    <s v="MARTINEZ RODRIGUEZ CLAUDIA LORETO"/>
    <x v="0"/>
    <s v="Peñalolén"/>
    <s v="Sin Beca"/>
    <s v="Con Beca"/>
    <m/>
    <m/>
    <m/>
    <m/>
    <m/>
    <x v="667"/>
    <s v="SIN PSU"/>
    <s v="SIN PSU "/>
    <s v="SIN PSU "/>
    <x v="0"/>
  </r>
  <r>
    <x v="3"/>
    <x v="1"/>
    <s v="Salud"/>
    <x v="1"/>
    <x v="0"/>
    <x v="6611"/>
    <s v="REGULAR"/>
    <s v="ACEVEDO MUÑOZ BELEN CONSTANZA"/>
    <x v="0"/>
    <s v="Providencia"/>
    <s v="Sin Beca"/>
    <s v="Con Beca"/>
    <m/>
    <m/>
    <m/>
    <m/>
    <m/>
    <x v="667"/>
    <s v="SIN PSU"/>
    <s v="SIN PSU "/>
    <s v="SIN PSU "/>
    <x v="0"/>
  </r>
  <r>
    <x v="3"/>
    <x v="1"/>
    <s v="Salud"/>
    <x v="1"/>
    <x v="0"/>
    <x v="6612"/>
    <s v="REGULAR"/>
    <s v="BARRIGA MEDRANO ANDRES PATRICIO"/>
    <x v="1"/>
    <s v="Providencia"/>
    <s v="Sin Beca"/>
    <s v="Con Beca"/>
    <m/>
    <m/>
    <m/>
    <m/>
    <m/>
    <x v="667"/>
    <s v="SIN PSU"/>
    <s v="SIN PSU "/>
    <s v="SIN PSU "/>
    <x v="0"/>
  </r>
  <r>
    <x v="3"/>
    <x v="12"/>
    <s v="Salud"/>
    <x v="0"/>
    <x v="0"/>
    <x v="6613"/>
    <s v="REGULAR"/>
    <s v="MEDINA CORREA LAURA VANESSA"/>
    <x v="0"/>
    <s v="Puente Alto"/>
    <s v="Sin Beca"/>
    <s v="Con Beca"/>
    <m/>
    <m/>
    <m/>
    <m/>
    <m/>
    <x v="667"/>
    <s v="SIN PSU"/>
    <s v="SIN PSU "/>
    <s v="SIN PSU "/>
    <x v="0"/>
  </r>
  <r>
    <x v="3"/>
    <x v="8"/>
    <s v="Ciencias Sociales"/>
    <x v="1"/>
    <x v="0"/>
    <x v="6614"/>
    <s v="REGULAR"/>
    <s v="HERNANDEZ ARAVENA TAMARA CONSTANZA"/>
    <x v="0"/>
    <s v="San Miguel"/>
    <s v="Sin Beca"/>
    <s v="Con Beca"/>
    <m/>
    <m/>
    <m/>
    <m/>
    <m/>
    <x v="667"/>
    <s v="SIN PSU"/>
    <s v="SIN PSU "/>
    <s v="SIN PSU "/>
    <x v="0"/>
  </r>
  <r>
    <x v="3"/>
    <x v="8"/>
    <s v="Ciencias Sociales"/>
    <x v="0"/>
    <x v="0"/>
    <x v="6615"/>
    <s v="REGULAR"/>
    <s v="SEGUEL SABAG DUSAN ALEX"/>
    <x v="1"/>
    <s v="Santiago"/>
    <s v="Sin Beca"/>
    <s v="Con Beca"/>
    <m/>
    <m/>
    <m/>
    <m/>
    <m/>
    <x v="667"/>
    <s v="SIN PSU"/>
    <s v="SIN PSU "/>
    <s v="SIN PSU "/>
    <x v="0"/>
  </r>
  <r>
    <x v="3"/>
    <x v="8"/>
    <s v="Ciencias Sociales"/>
    <x v="1"/>
    <x v="1"/>
    <x v="6616"/>
    <s v="REGULAR"/>
    <s v="VENEGAS DONOSO DAVID JESUS"/>
    <x v="1"/>
    <s v="Santiago"/>
    <s v="Sin Beca"/>
    <s v="Con Beca"/>
    <m/>
    <m/>
    <m/>
    <m/>
    <m/>
    <x v="667"/>
    <s v="SIN PSU"/>
    <s v="SIN PSU "/>
    <s v="SIN PSU "/>
    <x v="0"/>
  </r>
  <r>
    <x v="3"/>
    <x v="7"/>
    <s v="Salud"/>
    <x v="0"/>
    <x v="1"/>
    <x v="6617"/>
    <s v="REGULAR"/>
    <s v="PEREZ JARA JACQUELINE YLEIN"/>
    <x v="0"/>
    <s v="Cerrillos"/>
    <s v="Co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18"/>
    <s v="REGULAR"/>
    <s v="SANDOVAL ALARCON SANDRINO ARIEL"/>
    <x v="1"/>
    <s v="Cerrillos"/>
    <s v="Con Beca"/>
    <s v="Sin Beca"/>
    <m/>
    <m/>
    <m/>
    <m/>
    <m/>
    <x v="667"/>
    <s v="SIN PSU"/>
    <s v="SIN PSU "/>
    <s v="SIN PSU "/>
    <x v="0"/>
  </r>
  <r>
    <x v="3"/>
    <x v="19"/>
    <s v="Educación"/>
    <x v="1"/>
    <x v="1"/>
    <x v="6619"/>
    <s v="REGULAR"/>
    <s v="GONZALEZ VENEGAS OSCAR ANDRES"/>
    <x v="1"/>
    <s v="Cerrillos"/>
    <s v="Con Beca"/>
    <s v="Sin Beca"/>
    <m/>
    <m/>
    <m/>
    <m/>
    <m/>
    <x v="667"/>
    <s v="SIN PSU"/>
    <s v="SIN PSU "/>
    <s v="SIN PSU "/>
    <x v="0"/>
  </r>
  <r>
    <x v="3"/>
    <x v="6"/>
    <s v="Ciencias Sociales"/>
    <x v="0"/>
    <x v="0"/>
    <x v="6620"/>
    <s v="REGULAR"/>
    <s v="SILVA PONCE ALICIA"/>
    <x v="0"/>
    <s v="El Bosque"/>
    <s v="Con Beca"/>
    <s v="Sin Beca"/>
    <m/>
    <m/>
    <m/>
    <m/>
    <m/>
    <x v="667"/>
    <s v="SIN PSU"/>
    <s v="SIN PSU "/>
    <s v="SIN PSU "/>
    <x v="0"/>
  </r>
  <r>
    <x v="3"/>
    <x v="1"/>
    <s v="Salud"/>
    <x v="1"/>
    <x v="1"/>
    <x v="6621"/>
    <s v="REGULAR"/>
    <s v="CANALES TOBAR VÍCTOR MATÍAS"/>
    <x v="1"/>
    <s v="Estación Central"/>
    <s v="Con Beca"/>
    <s v="Sin Beca"/>
    <m/>
    <m/>
    <m/>
    <m/>
    <m/>
    <x v="667"/>
    <s v="SIN PSU"/>
    <s v="SIN PSU "/>
    <s v="SIN PSU "/>
    <x v="0"/>
  </r>
  <r>
    <x v="3"/>
    <x v="12"/>
    <s v="Salud"/>
    <x v="0"/>
    <x v="0"/>
    <x v="6622"/>
    <s v="REGULAR"/>
    <s v="LECARDO RODRIGUEZ BERNARDO ANTONIO"/>
    <x v="1"/>
    <s v="La Florida"/>
    <s v="Con Beca"/>
    <s v="Sin Beca"/>
    <m/>
    <m/>
    <m/>
    <m/>
    <m/>
    <x v="667"/>
    <s v="SIN PSU"/>
    <s v="SIN PSU "/>
    <s v="SIN PSU "/>
    <x v="0"/>
  </r>
  <r>
    <x v="3"/>
    <x v="3"/>
    <s v="Educación"/>
    <x v="1"/>
    <x v="1"/>
    <x v="6623"/>
    <s v="REGULAR"/>
    <s v="SILVA PEREZ PEDRO ANTONIO"/>
    <x v="1"/>
    <s v="La Florida"/>
    <s v="Con Beca"/>
    <s v="Sin Beca"/>
    <m/>
    <m/>
    <m/>
    <m/>
    <m/>
    <x v="667"/>
    <s v="SIN PSU"/>
    <s v="SIN PSU "/>
    <s v="SIN PSU "/>
    <x v="0"/>
  </r>
  <r>
    <x v="3"/>
    <x v="11"/>
    <s v="Ciencias Sociales"/>
    <x v="0"/>
    <x v="0"/>
    <x v="6624"/>
    <s v="REGULAR"/>
    <s v="RAMOS CASTILLO DANIELLA CAROLINA"/>
    <x v="0"/>
    <s v="Lampa"/>
    <s v="Con Beca"/>
    <s v="Sin Beca"/>
    <m/>
    <m/>
    <m/>
    <m/>
    <m/>
    <x v="667"/>
    <s v="SIN PSU"/>
    <s v="SIN PSU "/>
    <s v="SIN PSU "/>
    <x v="0"/>
  </r>
  <r>
    <x v="3"/>
    <x v="13"/>
    <s v="Ingeniería, Ciencia y Tecnología "/>
    <x v="1"/>
    <x v="0"/>
    <x v="6625"/>
    <s v="REGULAR"/>
    <s v="SULBARAN VERGARA ZIANY AKIRA"/>
    <x v="0"/>
    <s v="Maipú"/>
    <s v="Con Beca"/>
    <s v="Sin Beca"/>
    <m/>
    <m/>
    <m/>
    <m/>
    <m/>
    <x v="667"/>
    <s v="SIN PSU"/>
    <s v="SIN PSU "/>
    <s v="SIN PSU "/>
    <x v="0"/>
  </r>
  <r>
    <x v="3"/>
    <x v="1"/>
    <s v="Salud"/>
    <x v="1"/>
    <x v="1"/>
    <x v="6626"/>
    <s v="REGULAR"/>
    <s v="ARRIOLA  SALAS  GISSELA VALESKA "/>
    <x v="0"/>
    <s v="Pudahuel"/>
    <s v="Con Beca"/>
    <s v="Sin Beca"/>
    <m/>
    <m/>
    <m/>
    <m/>
    <m/>
    <x v="667"/>
    <s v="SIN PSU"/>
    <s v="SIN PSU "/>
    <s v="SIN PSU "/>
    <x v="0"/>
  </r>
  <r>
    <x v="3"/>
    <x v="22"/>
    <s v="Ingeniería, Ciencia y Tecnología "/>
    <x v="0"/>
    <x v="1"/>
    <x v="6627"/>
    <s v="REGULAR"/>
    <s v="PARRA VILLAGRA MIGUEL ANDRES"/>
    <x v="1"/>
    <s v="Pudahuel"/>
    <s v="Co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28"/>
    <s v="REGULAR"/>
    <s v="GUAJARDO GUERRA JENNIFER CAROLINA"/>
    <x v="0"/>
    <s v="Puente Alto"/>
    <s v="Con Beca"/>
    <s v="Sin Beca"/>
    <m/>
    <m/>
    <m/>
    <m/>
    <m/>
    <x v="667"/>
    <s v="SIN PSU"/>
    <s v="SIN PSU "/>
    <s v="SIN PSU "/>
    <x v="0"/>
  </r>
  <r>
    <x v="3"/>
    <x v="1"/>
    <s v="Salud"/>
    <x v="1"/>
    <x v="0"/>
    <x v="6629"/>
    <s v="REGULAR"/>
    <s v="VALVERDE SANHUEZA LESLY CAROLINA"/>
    <x v="0"/>
    <s v="Puente Alto"/>
    <s v="Con Beca"/>
    <s v="Sin Beca"/>
    <m/>
    <m/>
    <m/>
    <m/>
    <m/>
    <x v="667"/>
    <s v="SIN PSU"/>
    <s v="SIN PSU "/>
    <s v="SIN PSU "/>
    <x v="0"/>
  </r>
  <r>
    <x v="3"/>
    <x v="6"/>
    <s v="Ciencias Sociales"/>
    <x v="1"/>
    <x v="0"/>
    <x v="6630"/>
    <s v="REGULAR"/>
    <s v="YAÑEZ ALVAREZ KAREN EDITH"/>
    <x v="0"/>
    <s v="Puente Alto"/>
    <s v="Con Beca"/>
    <s v="Sin Beca"/>
    <m/>
    <m/>
    <m/>
    <m/>
    <m/>
    <x v="667"/>
    <s v="SIN PSU"/>
    <s v="SIN PSU "/>
    <s v="SIN PSU "/>
    <x v="0"/>
  </r>
  <r>
    <x v="3"/>
    <x v="4"/>
    <s v="Salud"/>
    <x v="0"/>
    <x v="0"/>
    <x v="6631"/>
    <s v="REGULAR"/>
    <s v="CORREA ISLA YOHANNA YAMILETT"/>
    <x v="0"/>
    <s v="Recoleta"/>
    <s v="Con Beca"/>
    <s v="Sin Beca"/>
    <m/>
    <m/>
    <m/>
    <m/>
    <m/>
    <x v="667"/>
    <s v="SIN PSU"/>
    <s v="SIN PSU "/>
    <s v="SIN PSU "/>
    <x v="0"/>
  </r>
  <r>
    <x v="3"/>
    <x v="6"/>
    <s v="Ciencias Sociales"/>
    <x v="1"/>
    <x v="0"/>
    <x v="6632"/>
    <s v="REGULAR"/>
    <s v="CASTILLO CAVIERES TAMARA ESTER"/>
    <x v="0"/>
    <s v="Recoleta"/>
    <s v="Con Beca"/>
    <s v="Sin Beca"/>
    <m/>
    <m/>
    <m/>
    <m/>
    <m/>
    <x v="667"/>
    <s v="SIN PSU"/>
    <s v="SIN PSU "/>
    <s v="SIN PSU "/>
    <x v="0"/>
  </r>
  <r>
    <x v="3"/>
    <x v="16"/>
    <s v="Ingeniería, Ciencia y Tecnología "/>
    <x v="1"/>
    <x v="0"/>
    <x v="6633"/>
    <s v="REGULAR"/>
    <s v="RIQUELME  MORALES DALILA ELENA"/>
    <x v="0"/>
    <s v="San Bernardo"/>
    <s v="Con Beca"/>
    <s v="Sin Beca"/>
    <m/>
    <m/>
    <m/>
    <m/>
    <m/>
    <x v="667"/>
    <s v="SIN PSU"/>
    <s v="SIN PSU "/>
    <s v="SIN PSU "/>
    <x v="0"/>
  </r>
  <r>
    <x v="3"/>
    <x v="13"/>
    <s v="Ingeniería, Ciencia y Tecnología "/>
    <x v="1"/>
    <x v="1"/>
    <x v="6634"/>
    <s v="REGULAR"/>
    <s v="LEFINAO IBAÑEZ MARIA JOSE"/>
    <x v="0"/>
    <s v="San Joaquín"/>
    <s v="Co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35"/>
    <s v="REGULAR"/>
    <s v="ALBARRAN MARIN  KARINA DEL PILAR "/>
    <x v="0"/>
    <s v="San Miguel"/>
    <s v="Con Beca"/>
    <s v="Sin Beca"/>
    <m/>
    <m/>
    <m/>
    <m/>
    <m/>
    <x v="667"/>
    <s v="SIN PSU"/>
    <s v="SIN PSU "/>
    <s v="SIN PSU "/>
    <x v="0"/>
  </r>
  <r>
    <x v="3"/>
    <x v="13"/>
    <s v="Ingeniería, Ciencia y Tecnología "/>
    <x v="1"/>
    <x v="1"/>
    <x v="6636"/>
    <s v="REGULAR"/>
    <s v="NAVARRO COLLILEF MARIO BERTIN"/>
    <x v="1"/>
    <s v="Santiago"/>
    <s v="Con Beca"/>
    <s v="Sin Beca"/>
    <m/>
    <m/>
    <m/>
    <m/>
    <m/>
    <x v="667"/>
    <s v="SIN PSU"/>
    <s v="SIN PSU "/>
    <s v="SIN PSU "/>
    <x v="0"/>
  </r>
  <r>
    <x v="3"/>
    <x v="12"/>
    <s v="Salud"/>
    <x v="0"/>
    <x v="0"/>
    <x v="6637"/>
    <s v="REGULAR"/>
    <s v="VARGAS SALAZAR CAMILA FRANCISCA"/>
    <x v="0"/>
    <s v="Cerrillos"/>
    <s v="Sin Beca"/>
    <s v="Sin Beca"/>
    <m/>
    <m/>
    <m/>
    <m/>
    <m/>
    <x v="667"/>
    <s v="SIN PSU"/>
    <s v="SIN PSU "/>
    <s v="SIN PSU "/>
    <x v="0"/>
  </r>
  <r>
    <x v="3"/>
    <x v="1"/>
    <s v="Salud"/>
    <x v="1"/>
    <x v="0"/>
    <x v="6638"/>
    <s v="REGULAR"/>
    <s v="FLORES  MARSCHHAUSEN MYRIAM LUZ PIA"/>
    <x v="0"/>
    <s v="Cerrillos"/>
    <s v="Sin Beca"/>
    <s v="Sin Beca"/>
    <m/>
    <m/>
    <m/>
    <m/>
    <m/>
    <x v="667"/>
    <s v="SIN PSU"/>
    <s v="SIN PSU "/>
    <s v="SIN PSU "/>
    <x v="0"/>
  </r>
  <r>
    <x v="3"/>
    <x v="1"/>
    <s v="Salud"/>
    <x v="1"/>
    <x v="0"/>
    <x v="6639"/>
    <s v="REGULAR"/>
    <s v="MALDONADO JIMENEZ KARVIC"/>
    <x v="1"/>
    <s v="Cerro Navia"/>
    <s v="Sin Beca"/>
    <s v="Sin Beca"/>
    <m/>
    <m/>
    <m/>
    <m/>
    <m/>
    <x v="667"/>
    <s v="SIN PSU"/>
    <s v="SIN PSU "/>
    <s v="SIN PSU "/>
    <x v="0"/>
  </r>
  <r>
    <x v="3"/>
    <x v="3"/>
    <s v="Educación"/>
    <x v="1"/>
    <x v="1"/>
    <x v="6640"/>
    <s v="REGULAR"/>
    <s v="PARDO SAN MARTÍN PABLO ANDRES "/>
    <x v="1"/>
    <s v="Chépica"/>
    <s v="Si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41"/>
    <s v="REGULAR"/>
    <s v="TAPIA LOYOLA JAIME ANDRÉS"/>
    <x v="1"/>
    <s v="Colina"/>
    <s v="Sin Beca"/>
    <s v="Sin Beca"/>
    <m/>
    <m/>
    <m/>
    <m/>
    <m/>
    <x v="667"/>
    <s v="SIN PSU"/>
    <s v="SIN PSU "/>
    <s v="SIN PSU "/>
    <x v="0"/>
  </r>
  <r>
    <x v="3"/>
    <x v="5"/>
    <s v="Ciencias Sociales"/>
    <x v="0"/>
    <x v="0"/>
    <x v="6642"/>
    <s v="REGULAR"/>
    <s v="CERQUERA ASTRUDILLO JOHN ANDERSON "/>
    <x v="1"/>
    <s v="Independencia"/>
    <s v="Sin Beca"/>
    <s v="Sin Beca"/>
    <m/>
    <m/>
    <m/>
    <m/>
    <m/>
    <x v="667"/>
    <s v="SIN PSU"/>
    <s v="SIN PSU "/>
    <s v="SIN PSU "/>
    <x v="0"/>
  </r>
  <r>
    <x v="3"/>
    <x v="19"/>
    <s v="Educación"/>
    <x v="0"/>
    <x v="0"/>
    <x v="6643"/>
    <s v="REGULAR"/>
    <s v="FARFAN MARTÍNEZ FRANCES DENISSE"/>
    <x v="0"/>
    <s v="Lampa"/>
    <s v="Sin Beca"/>
    <s v="Sin Beca"/>
    <m/>
    <m/>
    <m/>
    <m/>
    <m/>
    <x v="667"/>
    <s v="SIN PSU"/>
    <s v="SIN PSU "/>
    <s v="SIN PSU "/>
    <x v="0"/>
  </r>
  <r>
    <x v="3"/>
    <x v="4"/>
    <s v="Salud"/>
    <x v="0"/>
    <x v="1"/>
    <x v="6644"/>
    <s v="REGULAR"/>
    <s v="CAMPO BENAVIDES KAROL  BRIGETTE"/>
    <x v="0"/>
    <s v="Lo Espejo"/>
    <s v="Sin Beca"/>
    <s v="Sin Beca"/>
    <m/>
    <m/>
    <m/>
    <m/>
    <m/>
    <x v="667"/>
    <s v="SIN PSU"/>
    <s v="SIN PSU "/>
    <s v="SIN PSU "/>
    <x v="0"/>
  </r>
  <r>
    <x v="3"/>
    <x v="1"/>
    <s v="Salud"/>
    <x v="1"/>
    <x v="0"/>
    <x v="6645"/>
    <s v="REGULAR"/>
    <s v="LORCA VERA GLADYS VIVIANA"/>
    <x v="0"/>
    <s v="Maipú"/>
    <s v="Sin Beca"/>
    <s v="Sin Beca"/>
    <m/>
    <m/>
    <m/>
    <m/>
    <m/>
    <x v="667"/>
    <s v="SIN PSU"/>
    <s v="SIN PSU "/>
    <s v="SIN PSU "/>
    <x v="0"/>
  </r>
  <r>
    <x v="3"/>
    <x v="1"/>
    <s v="Salud"/>
    <x v="1"/>
    <x v="0"/>
    <x v="6646"/>
    <s v="REGULAR"/>
    <s v="MEDINA RIBAL ROMINA  ALEJANDRA"/>
    <x v="0"/>
    <s v="Maipú"/>
    <s v="Sin Beca"/>
    <s v="Sin Beca"/>
    <m/>
    <m/>
    <m/>
    <m/>
    <m/>
    <x v="667"/>
    <s v="SIN PSU"/>
    <s v="SIN PSU "/>
    <s v="SIN PSU "/>
    <x v="0"/>
  </r>
  <r>
    <x v="3"/>
    <x v="1"/>
    <s v="Salud"/>
    <x v="0"/>
    <x v="1"/>
    <x v="6647"/>
    <s v="REGULAR"/>
    <s v="VELASQUEZ MORA AARON ELIAS"/>
    <x v="1"/>
    <s v="Maipú"/>
    <s v="Sin Beca"/>
    <s v="Sin Beca"/>
    <m/>
    <m/>
    <m/>
    <m/>
    <m/>
    <x v="667"/>
    <s v="SIN PSU"/>
    <s v="SIN PSU "/>
    <s v="SIN PSU "/>
    <x v="0"/>
  </r>
  <r>
    <x v="3"/>
    <x v="16"/>
    <s v="Ingeniería, Ciencia y Tecnología "/>
    <x v="1"/>
    <x v="1"/>
    <x v="6648"/>
    <s v="REGULAR"/>
    <s v="PALMA CERDA DAVID ENRIQUE"/>
    <x v="1"/>
    <s v="Maipú"/>
    <s v="Sin Beca"/>
    <s v="Sin Beca"/>
    <m/>
    <m/>
    <m/>
    <m/>
    <m/>
    <x v="667"/>
    <s v="SIN PSU"/>
    <s v="SIN PSU "/>
    <s v="SIN PSU "/>
    <x v="0"/>
  </r>
  <r>
    <x v="3"/>
    <x v="1"/>
    <s v="Salud"/>
    <x v="1"/>
    <x v="0"/>
    <x v="6649"/>
    <s v="REGULAR"/>
    <s v="BRIONES SERRANO SEBASTIAN PATRICIO"/>
    <x v="1"/>
    <s v="Melipilla"/>
    <s v="Si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50"/>
    <s v="REGULAR"/>
    <s v="VALENZUELA VERA KARINA "/>
    <x v="0"/>
    <s v="Peñalolén"/>
    <s v="Sin Beca"/>
    <s v="Sin Beca"/>
    <m/>
    <m/>
    <m/>
    <m/>
    <m/>
    <x v="667"/>
    <s v="SIN PSU"/>
    <s v="SIN PSU "/>
    <s v="SIN PSU "/>
    <x v="0"/>
  </r>
  <r>
    <x v="3"/>
    <x v="20"/>
    <s v="Salud"/>
    <x v="0"/>
    <x v="1"/>
    <x v="6651"/>
    <s v="REGULAR"/>
    <s v="ROJAS CAYUQUEO DAISY SELENE"/>
    <x v="0"/>
    <s v="Puente Alto"/>
    <s v="Sin Beca"/>
    <s v="Sin Beca"/>
    <m/>
    <m/>
    <m/>
    <m/>
    <m/>
    <x v="667"/>
    <s v="SIN PSU"/>
    <s v="SIN PSU "/>
    <s v="SIN PSU "/>
    <x v="0"/>
  </r>
  <r>
    <x v="3"/>
    <x v="1"/>
    <s v="Salud"/>
    <x v="0"/>
    <x v="1"/>
    <x v="6652"/>
    <s v="REGULAR"/>
    <s v="VILLAGRA ALCAINO MARIA SUSANA"/>
    <x v="0"/>
    <s v="Quilicura"/>
    <s v="Si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53"/>
    <s v="REGULAR"/>
    <s v="SOTO SAAVEDRA DINKA PAOLA DEL CARMEN"/>
    <x v="0"/>
    <s v="Quilicura"/>
    <s v="Sin Beca"/>
    <s v="Sin Beca"/>
    <m/>
    <m/>
    <m/>
    <m/>
    <m/>
    <x v="667"/>
    <s v="SIN PSU"/>
    <s v="SIN PSU "/>
    <s v="SIN PSU "/>
    <x v="0"/>
  </r>
  <r>
    <x v="3"/>
    <x v="19"/>
    <s v="Educación"/>
    <x v="1"/>
    <x v="0"/>
    <x v="6654"/>
    <s v="REGULAR"/>
    <s v="BAEZA LEON ANA BELEN"/>
    <x v="0"/>
    <s v="San Bernardo"/>
    <s v="Sin Beca"/>
    <s v="Sin Beca"/>
    <m/>
    <m/>
    <m/>
    <m/>
    <m/>
    <x v="667"/>
    <s v="SIN PSU"/>
    <s v="SIN PSU "/>
    <s v="SIN PSU "/>
    <x v="0"/>
  </r>
  <r>
    <x v="3"/>
    <x v="1"/>
    <s v="Salud"/>
    <x v="0"/>
    <x v="1"/>
    <x v="6655"/>
    <s v="REGULAR"/>
    <s v="CHAÑILAO CASTRO MAURICIO ANTONIO"/>
    <x v="1"/>
    <s v="San Bernardo"/>
    <s v="Sin Beca"/>
    <s v="Sin Beca"/>
    <m/>
    <m/>
    <m/>
    <m/>
    <m/>
    <x v="667"/>
    <s v="SIN PSU"/>
    <s v="SIN PSU "/>
    <s v="SIN PSU "/>
    <x v="0"/>
  </r>
  <r>
    <x v="3"/>
    <x v="8"/>
    <s v="Ciencias Sociales"/>
    <x v="1"/>
    <x v="0"/>
    <x v="6656"/>
    <s v="REGULAR"/>
    <s v="AGUILAR MEJIAS HUGO ARNALDO"/>
    <x v="1"/>
    <s v="San Miguel"/>
    <s v="Sin Beca"/>
    <s v="Sin Beca"/>
    <m/>
    <m/>
    <m/>
    <m/>
    <m/>
    <x v="667"/>
    <s v="SIN PSU"/>
    <s v="SIN PSU "/>
    <s v="SIN PSU "/>
    <x v="0"/>
  </r>
  <r>
    <x v="3"/>
    <x v="6"/>
    <s v="Ciencias Sociales"/>
    <x v="1"/>
    <x v="1"/>
    <x v="6657"/>
    <s v="REGULAR"/>
    <s v="SOLARI JACKSON KAREN EUGENIA"/>
    <x v="0"/>
    <s v="Santiago"/>
    <s v="Sin Beca"/>
    <s v="Sin Beca"/>
    <m/>
    <m/>
    <m/>
    <m/>
    <m/>
    <x v="667"/>
    <s v="SIN PSU"/>
    <s v="SIN PSU "/>
    <s v="SIN PSU "/>
    <x v="0"/>
  </r>
  <r>
    <x v="4"/>
    <x v="9"/>
    <s v="Salud"/>
    <x v="0"/>
    <x v="0"/>
    <x v="6658"/>
    <s v="REGULAR"/>
    <s v="SANTIBAÑEZ  CABRERA VANESSA ALEJANDRA "/>
    <x v="0"/>
    <s v="Padre Hurtado"/>
    <s v="Sin Beca"/>
    <s v="Con Beca"/>
    <s v="AÑO 2018"/>
    <n v="369"/>
    <m/>
    <m/>
    <n v="369"/>
    <x v="667"/>
    <s v="SIN PSU"/>
    <s v="50 % MENOR "/>
    <s v="SIN PSU "/>
    <x v="0"/>
  </r>
  <r>
    <x v="4"/>
    <x v="20"/>
    <s v="Salud"/>
    <x v="0"/>
    <x v="0"/>
    <x v="6659"/>
    <s v="REGULAR"/>
    <s v="ASTORGA HUARACOI JAVIERA VALENTINA "/>
    <x v="0"/>
    <s v="San Bernardo"/>
    <s v="Sin Beca"/>
    <s v="Sin Beca"/>
    <s v="AÑO 2018"/>
    <n v="393"/>
    <m/>
    <m/>
    <n v="393"/>
    <x v="667"/>
    <s v="SIN PSU"/>
    <s v="50 % MENOR "/>
    <s v="SIN PSU "/>
    <x v="0"/>
  </r>
  <r>
    <x v="4"/>
    <x v="10"/>
    <s v="Salud"/>
    <x v="0"/>
    <x v="0"/>
    <x v="6660"/>
    <s v="REGULAR"/>
    <s v="CUELLAR CONTRERAS MARIA PAZ POLET"/>
    <x v="0"/>
    <s v="Puente Alto"/>
    <s v="Sin Beca"/>
    <s v="Sin Beca"/>
    <s v="AÑO 2018"/>
    <n v="455"/>
    <m/>
    <m/>
    <n v="455"/>
    <x v="667"/>
    <s v="SIN PSU"/>
    <s v="50 % MENOR "/>
    <s v="SIN PSU "/>
    <x v="0"/>
  </r>
  <r>
    <x v="4"/>
    <x v="11"/>
    <s v="Ciencias Sociales"/>
    <x v="0"/>
    <x v="0"/>
    <x v="6661"/>
    <s v="REGULAR"/>
    <s v="MARTINEZ COLLIO FRANCISCA BETZABÉ"/>
    <x v="0"/>
    <s v="San Joaquín"/>
    <s v="Con Beca"/>
    <s v="Con Beca"/>
    <s v="AÑO 2018"/>
    <n v="454"/>
    <m/>
    <m/>
    <n v="456"/>
    <x v="667"/>
    <s v="SIN PSU"/>
    <s v="50 % MAYOR"/>
    <s v="SIN PSU "/>
    <x v="0"/>
  </r>
  <r>
    <x v="4"/>
    <x v="12"/>
    <s v="Salud"/>
    <x v="0"/>
    <x v="0"/>
    <x v="6662"/>
    <s v="REGULAR"/>
    <s v="CONTRERAS ORTIZ RODRIGO ALBERTO"/>
    <x v="1"/>
    <s v="Maipú"/>
    <s v="Sin Beca"/>
    <s v="Con Beca"/>
    <s v="AÑO 2018"/>
    <n v="528"/>
    <m/>
    <m/>
    <n v="533"/>
    <x v="667"/>
    <s v="SIN PSU"/>
    <s v="50 % MAYOR"/>
    <s v="SIN PSU "/>
    <x v="0"/>
  </r>
  <r>
    <x v="4"/>
    <x v="16"/>
    <s v="Ingeniería, Ciencia y Tecnología "/>
    <x v="0"/>
    <x v="0"/>
    <x v="6663"/>
    <s v="REGULAR"/>
    <s v="Lopez Sailer Joaquin ignacio"/>
    <x v="1"/>
    <s v="Ñuñoa"/>
    <s v="Con Beca"/>
    <s v="Con Beca"/>
    <s v="AÑO 2018"/>
    <n v="548"/>
    <m/>
    <m/>
    <n v="548"/>
    <x v="667"/>
    <s v="SIN PSU"/>
    <s v="50 % MENOR "/>
    <s v="SIN PSU "/>
    <x v="0"/>
  </r>
  <r>
    <x v="4"/>
    <x v="20"/>
    <s v="Salud"/>
    <x v="0"/>
    <x v="0"/>
    <x v="6664"/>
    <s v="REGULAR"/>
    <s v="SANCHEZ VILLACIS JAVIERA"/>
    <x v="0"/>
    <s v="Santiago"/>
    <s v="Sin Beca"/>
    <s v="Sin Beca"/>
    <s v="AÑO 2018"/>
    <n v="595"/>
    <m/>
    <m/>
    <n v="621"/>
    <x v="667"/>
    <s v="SIN PSU"/>
    <s v="50 % MAYOR"/>
    <s v="SIN PSU "/>
    <x v="0"/>
  </r>
  <r>
    <x v="4"/>
    <x v="4"/>
    <s v="Salud"/>
    <x v="0"/>
    <x v="0"/>
    <x v="6665"/>
    <s v="REGULAR"/>
    <s v="TORO OLIVERA MARIA JESUS DEL CARMEN"/>
    <x v="0"/>
    <s v="Maipú"/>
    <s v="Sin Beca"/>
    <s v="Con Beca"/>
    <s v="AÑO 2018"/>
    <n v="620"/>
    <m/>
    <m/>
    <n v="691"/>
    <x v="667"/>
    <s v="SIN PSU"/>
    <s v="50 % MAYOR"/>
    <s v="SIN PSU "/>
    <x v="0"/>
  </r>
  <r>
    <x v="4"/>
    <x v="8"/>
    <s v="Ciencias Sociales"/>
    <x v="1"/>
    <x v="0"/>
    <x v="6666"/>
    <s v="REGULAR"/>
    <s v="CARRASCO DELGADO KALYNSKA SILVANA"/>
    <x v="0"/>
    <s v="San Felipe"/>
    <s v="Sin Beca"/>
    <s v="Con Beca"/>
    <m/>
    <m/>
    <m/>
    <m/>
    <m/>
    <x v="667"/>
    <s v="SIN PSU"/>
    <s v="SIN PSU "/>
    <s v="SIN PSU "/>
    <x v="0"/>
  </r>
  <r>
    <x v="4"/>
    <x v="15"/>
    <s v="Ingeniería, Ciencia y Tecnología "/>
    <x v="1"/>
    <x v="0"/>
    <x v="6667"/>
    <s v="REGULAR"/>
    <s v="CARRASCO VASQUEZ LUIS ENRIQUE"/>
    <x v="1"/>
    <s v="La Reina"/>
    <s v="Con Beca"/>
    <s v="Con Beca"/>
    <m/>
    <m/>
    <m/>
    <m/>
    <m/>
    <x v="667"/>
    <s v="SIN PSU"/>
    <s v="SIN PSU "/>
    <s v="SIN PSU "/>
    <x v="0"/>
  </r>
  <r>
    <x v="4"/>
    <x v="1"/>
    <s v="Salud"/>
    <x v="1"/>
    <x v="0"/>
    <x v="6668"/>
    <s v="REGULAR"/>
    <s v="SEPULVEDA ORTIZ JOSE LUIS"/>
    <x v="1"/>
    <s v="Rancagua"/>
    <s v="Si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669"/>
    <s v="REGULAR"/>
    <s v="FERNANDEZ SEPULVEDA JUAN MANUEL"/>
    <x v="1"/>
    <s v="San Bernardo"/>
    <s v="Sin Beca"/>
    <s v="Con Beca"/>
    <m/>
    <m/>
    <m/>
    <m/>
    <m/>
    <x v="667"/>
    <s v="SIN PSU"/>
    <s v="SIN PSU "/>
    <s v="SIN PSU "/>
    <x v="0"/>
  </r>
  <r>
    <x v="4"/>
    <x v="22"/>
    <s v="Ingeniería, Ciencia y Tecnología "/>
    <x v="0"/>
    <x v="1"/>
    <x v="6670"/>
    <s v="REGULAR"/>
    <s v="REYES SEGURA KAREN SOLEDAD"/>
    <x v="0"/>
    <s v="Lampa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71"/>
    <s v="REGULAR"/>
    <s v="LOPEZ RIVEROS DANIELA  ANDREA"/>
    <x v="0"/>
    <s v="Pudahuel"/>
    <s v="Si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672"/>
    <s v="REGULAR"/>
    <s v="MIRANDA MATUS CARLOS ANTONIO"/>
    <x v="1"/>
    <s v="ARICA"/>
    <s v="Sin Beca"/>
    <s v="Con Beca"/>
    <m/>
    <m/>
    <m/>
    <m/>
    <m/>
    <x v="667"/>
    <s v="SIN PSU"/>
    <s v="SIN PSU "/>
    <s v="SIN PSU "/>
    <x v="0"/>
  </r>
  <r>
    <x v="4"/>
    <x v="15"/>
    <s v="Ingeniería, Ciencia y Tecnología "/>
    <x v="1"/>
    <x v="1"/>
    <x v="6673"/>
    <s v="REGULAR"/>
    <s v="MADRID GÁLVEZ RICHARD ALBERTO"/>
    <x v="1"/>
    <s v="Santiago"/>
    <s v="Co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674"/>
    <s v="REGULAR"/>
    <s v="SANDOVAL MONTOYA JOSÉ LUIS"/>
    <x v="1"/>
    <s v="Pudahuel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75"/>
    <s v="REGULAR"/>
    <s v="ALIAGA BELEMMI SEBASTIAN ERNESTO"/>
    <x v="1"/>
    <s v="San Miguel"/>
    <s v="Si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676"/>
    <s v="REGULAR"/>
    <s v="DELGADO CARTAGENA JUAN VICENTE"/>
    <x v="1"/>
    <s v="Santiago"/>
    <s v="Si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677"/>
    <s v="REGULAR"/>
    <s v="FERNANDEZ RAMIREZ CRISTIAN PATRICIO"/>
    <x v="1"/>
    <s v="Pudahuel"/>
    <s v="Sin Beca"/>
    <s v="Con Beca"/>
    <m/>
    <m/>
    <m/>
    <m/>
    <m/>
    <x v="667"/>
    <s v="SIN PSU"/>
    <s v="SIN PSU "/>
    <s v="SIN PSU "/>
    <x v="0"/>
  </r>
  <r>
    <x v="4"/>
    <x v="8"/>
    <s v="Ciencias Sociales"/>
    <x v="0"/>
    <x v="0"/>
    <x v="6678"/>
    <s v="REGULAR"/>
    <s v="RODRIGUEZ MUÑOZ ALVARO ALEJANDRO "/>
    <x v="1"/>
    <s v="Lo Barnechea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79"/>
    <s v="REGULAR"/>
    <s v="FERREIRA DE SOUZA LINCOLN AUGUSTO"/>
    <x v="1"/>
    <s v="Peñaflor"/>
    <s v="Con Beca"/>
    <s v="Con Beca"/>
    <m/>
    <m/>
    <m/>
    <m/>
    <m/>
    <x v="667"/>
    <s v="SIN PSU"/>
    <s v="SIN PSU "/>
    <s v="SIN PSU "/>
    <x v="0"/>
  </r>
  <r>
    <x v="4"/>
    <x v="1"/>
    <s v="Salud"/>
    <x v="1"/>
    <x v="1"/>
    <x v="6680"/>
    <s v="REGULAR"/>
    <s v="MEDINA RAMIREZ MARIA PAZ"/>
    <x v="0"/>
    <s v="Macul"/>
    <s v="Co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81"/>
    <s v="REGULAR"/>
    <s v="CRUZ GONZALEZ FELIPE ENRIQUE"/>
    <x v="1"/>
    <s v="Puente Alto"/>
    <s v="Con Beca"/>
    <s v="Con Beca"/>
    <m/>
    <m/>
    <m/>
    <m/>
    <m/>
    <x v="667"/>
    <s v="SIN PSU"/>
    <s v="SIN PSU "/>
    <s v="SIN PSU "/>
    <x v="0"/>
  </r>
  <r>
    <x v="4"/>
    <x v="1"/>
    <s v="Salud"/>
    <x v="1"/>
    <x v="0"/>
    <x v="6682"/>
    <s v="REGULAR"/>
    <s v="ORTEGA GUACALEZ GEORGINA LUCIA"/>
    <x v="0"/>
    <s v="San Miguel"/>
    <s v="Con Beca"/>
    <s v="Con Beca"/>
    <m/>
    <m/>
    <m/>
    <m/>
    <m/>
    <x v="667"/>
    <s v="SIN PSU"/>
    <s v="SIN PSU "/>
    <s v="SIN PSU "/>
    <x v="0"/>
  </r>
  <r>
    <x v="4"/>
    <x v="14"/>
    <s v="Educación"/>
    <x v="0"/>
    <x v="0"/>
    <x v="6683"/>
    <s v="REGULAR"/>
    <s v="RAMIREZ FIGUEROA CATALINA PAZ"/>
    <x v="0"/>
    <s v="Santiago"/>
    <s v="Con Beca"/>
    <s v="Con Beca"/>
    <m/>
    <m/>
    <m/>
    <m/>
    <m/>
    <x v="667"/>
    <s v="SIN PSU"/>
    <s v="SIN PSU "/>
    <s v="SIN PSU "/>
    <x v="0"/>
  </r>
  <r>
    <x v="4"/>
    <x v="6"/>
    <s v="Ciencias Sociales"/>
    <x v="1"/>
    <x v="0"/>
    <x v="6684"/>
    <s v="REGULAR"/>
    <s v="ROMERO MELLA CLAUDIA  ANDREA"/>
    <x v="0"/>
    <s v="La Granja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85"/>
    <s v="REGULAR"/>
    <s v="VARELA YÁÑEZ SERGIO ISMAEL "/>
    <x v="1"/>
    <s v="Peñalolén"/>
    <s v="Sin Beca"/>
    <s v="Con Beca"/>
    <m/>
    <m/>
    <m/>
    <m/>
    <m/>
    <x v="667"/>
    <s v="SIN PSU"/>
    <s v="SIN PSU "/>
    <s v="SIN PSU "/>
    <x v="0"/>
  </r>
  <r>
    <x v="4"/>
    <x v="6"/>
    <s v="Ciencias Sociales"/>
    <x v="1"/>
    <x v="0"/>
    <x v="6686"/>
    <s v="REGULAR"/>
    <s v="SANTANDER AGUILAR MARCELA CAROLINA"/>
    <x v="0"/>
    <s v="Puente Alto"/>
    <s v="Sin Beca"/>
    <s v="Con Beca"/>
    <m/>
    <m/>
    <m/>
    <m/>
    <m/>
    <x v="667"/>
    <s v="SIN PSU"/>
    <s v="SIN PSU "/>
    <s v="SIN PSU "/>
    <x v="0"/>
  </r>
  <r>
    <x v="4"/>
    <x v="12"/>
    <s v="Salud"/>
    <x v="0"/>
    <x v="0"/>
    <x v="6687"/>
    <s v="REGULAR"/>
    <s v="MENENDEZ RIVERA OSWALDO PAUL"/>
    <x v="1"/>
    <s v="Puente Alto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88"/>
    <s v="REGULAR"/>
    <s v="IBARRA GODOY SEBASTIÁN ANDRÉS"/>
    <x v="1"/>
    <s v="Quilicura"/>
    <s v="Sin Beca"/>
    <s v="Con Beca"/>
    <m/>
    <m/>
    <m/>
    <m/>
    <m/>
    <x v="667"/>
    <s v="SIN PSU"/>
    <s v="SIN PSU "/>
    <s v="SIN PSU "/>
    <x v="0"/>
  </r>
  <r>
    <x v="4"/>
    <x v="18"/>
    <s v="Educación"/>
    <x v="0"/>
    <x v="0"/>
    <x v="6689"/>
    <s v="REGULAR"/>
    <s v="VILLALOBOS CANCINO DANIELA ANDREA"/>
    <x v="0"/>
    <s v="El Bosque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90"/>
    <s v="REGULAR"/>
    <s v="Sánchez Marín Bárbara Montserrat"/>
    <x v="0"/>
    <s v="Macul"/>
    <s v="Con Beca"/>
    <s v="Con Beca"/>
    <m/>
    <m/>
    <m/>
    <m/>
    <m/>
    <x v="667"/>
    <s v="SIN PSU"/>
    <s v="SIN PSU "/>
    <s v="SIN PSU "/>
    <x v="0"/>
  </r>
  <r>
    <x v="4"/>
    <x v="1"/>
    <s v="Salud"/>
    <x v="1"/>
    <x v="0"/>
    <x v="6691"/>
    <s v="REGULAR"/>
    <s v="PALACIOS SANCHEZ MARCO ALFONSO "/>
    <x v="1"/>
    <s v="Peñalolén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1"/>
    <x v="6692"/>
    <s v="REGULAR"/>
    <s v="MONCADA RAMIREZ DIEGO ARMANDO"/>
    <x v="1"/>
    <s v="Independencia"/>
    <s v="Con Beca"/>
    <s v="Con Beca"/>
    <m/>
    <m/>
    <m/>
    <m/>
    <m/>
    <x v="667"/>
    <s v="SIN PSU"/>
    <s v="SIN PSU "/>
    <s v="SIN PSU "/>
    <x v="0"/>
  </r>
  <r>
    <x v="4"/>
    <x v="7"/>
    <s v="Salud"/>
    <x v="0"/>
    <x v="0"/>
    <x v="6693"/>
    <s v="REGULAR"/>
    <s v="DA COSTA CORREA ITALO "/>
    <x v="1"/>
    <s v="Las Condes"/>
    <s v="Con Beca"/>
    <s v="Con Beca"/>
    <m/>
    <m/>
    <m/>
    <m/>
    <m/>
    <x v="667"/>
    <s v="SIN PSU"/>
    <s v="SIN PSU "/>
    <s v="SIN PSU "/>
    <x v="0"/>
  </r>
  <r>
    <x v="4"/>
    <x v="15"/>
    <s v="Ingeniería, Ciencia y Tecnología "/>
    <x v="1"/>
    <x v="1"/>
    <x v="6694"/>
    <s v="REGULAR"/>
    <s v="DROGUETT ROBLES MADELAINE JOAN LISSETTE"/>
    <x v="0"/>
    <s v="Maipú"/>
    <s v="Con Beca"/>
    <s v="Con Beca"/>
    <m/>
    <m/>
    <m/>
    <m/>
    <m/>
    <x v="667"/>
    <s v="SIN PSU"/>
    <s v="SIN PSU "/>
    <s v="SIN PSU "/>
    <x v="0"/>
  </r>
  <r>
    <x v="4"/>
    <x v="18"/>
    <s v="Educación"/>
    <x v="0"/>
    <x v="0"/>
    <x v="6695"/>
    <s v="REGULAR"/>
    <s v="PUENTES OLIVARES CINTHYA  ALEJANDRA"/>
    <x v="0"/>
    <s v="La Florida"/>
    <s v="Sin Beca"/>
    <s v="Con Beca"/>
    <m/>
    <m/>
    <m/>
    <m/>
    <m/>
    <x v="667"/>
    <s v="SIN PSU"/>
    <s v="SIN PSU "/>
    <s v="SIN PSU "/>
    <x v="0"/>
  </r>
  <r>
    <x v="4"/>
    <x v="3"/>
    <s v="Educación"/>
    <x v="0"/>
    <x v="0"/>
    <x v="6696"/>
    <s v="REGULAR"/>
    <s v="VEGA CIFUENTES ORNELLA JUDITH"/>
    <x v="0"/>
    <s v="Maipú"/>
    <s v="Sin Beca"/>
    <s v="Con Beca"/>
    <m/>
    <m/>
    <m/>
    <m/>
    <m/>
    <x v="667"/>
    <s v="SIN PSU"/>
    <s v="SIN PSU "/>
    <s v="SIN PSU "/>
    <x v="0"/>
  </r>
  <r>
    <x v="4"/>
    <x v="2"/>
    <s v="Educación"/>
    <x v="0"/>
    <x v="1"/>
    <x v="6697"/>
    <s v="REGULAR"/>
    <s v="GONZALEZ VERDEJO GERMAN ORLANDO"/>
    <x v="1"/>
    <s v="Maipú"/>
    <s v="Sin Beca"/>
    <s v="Con Beca"/>
    <m/>
    <m/>
    <m/>
    <m/>
    <m/>
    <x v="667"/>
    <s v="SIN PSU"/>
    <s v="SIN PSU "/>
    <s v="SIN PSU "/>
    <x v="0"/>
  </r>
  <r>
    <x v="4"/>
    <x v="18"/>
    <s v="Educación"/>
    <x v="0"/>
    <x v="0"/>
    <x v="6698"/>
    <s v="REGULAR"/>
    <s v="ESCALONA TOLEDO DENISSE SCARLETTE"/>
    <x v="0"/>
    <s v="Puente Alto"/>
    <s v="Si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699"/>
    <s v="REGULAR"/>
    <s v="GALLEGOS PLAZA JORGE EDUARDO"/>
    <x v="1"/>
    <s v="Puente Alto"/>
    <s v="Sin Beca"/>
    <s v="Con Beca"/>
    <m/>
    <m/>
    <m/>
    <m/>
    <m/>
    <x v="667"/>
    <s v="SIN PSU"/>
    <s v="SIN PSU "/>
    <s v="SIN PSU "/>
    <x v="0"/>
  </r>
  <r>
    <x v="4"/>
    <x v="8"/>
    <s v="Ciencias Sociales"/>
    <x v="1"/>
    <x v="0"/>
    <x v="6700"/>
    <s v="REGULAR"/>
    <s v="OPAZO PRADENAS ADA YOLANDA "/>
    <x v="0"/>
    <s v="San Miguel"/>
    <s v="Con Beca"/>
    <s v="Co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701"/>
    <s v="REGULAR"/>
    <s v="Morales González  VALENTINA JOHANNA RENNE"/>
    <x v="0"/>
    <s v="Quinta Normal"/>
    <s v="Con Beca"/>
    <s v="Con Beca"/>
    <m/>
    <m/>
    <m/>
    <m/>
    <m/>
    <x v="667"/>
    <s v="SIN PSU"/>
    <s v="SIN PSU "/>
    <s v="SIN PSU "/>
    <x v="0"/>
  </r>
  <r>
    <x v="4"/>
    <x v="12"/>
    <s v="Salud"/>
    <x v="0"/>
    <x v="0"/>
    <x v="6702"/>
    <s v="REGULAR"/>
    <s v="QUEVEDO VALDES GUILLERMO ANDRES"/>
    <x v="1"/>
    <s v="Maipú"/>
    <s v="Sin Beca"/>
    <s v="Con Beca"/>
    <m/>
    <m/>
    <m/>
    <m/>
    <m/>
    <x v="667"/>
    <s v="SIN PSU"/>
    <s v="SIN PSU "/>
    <s v="SIN PSU "/>
    <x v="0"/>
  </r>
  <r>
    <x v="4"/>
    <x v="5"/>
    <s v="Ciencias Sociales"/>
    <x v="0"/>
    <x v="1"/>
    <x v="6703"/>
    <s v="REGULAR"/>
    <s v="SANGUINETTI MARTINEZ MARIA FERNANDA"/>
    <x v="0"/>
    <s v="Santiago"/>
    <s v="Con Beca"/>
    <s v="Sin Beca"/>
    <m/>
    <m/>
    <m/>
    <m/>
    <m/>
    <x v="667"/>
    <s v="SIN PSU"/>
    <s v="SIN PSU "/>
    <s v="SIN PSU "/>
    <x v="0"/>
  </r>
  <r>
    <x v="4"/>
    <x v="7"/>
    <s v="Salud"/>
    <x v="0"/>
    <x v="1"/>
    <x v="6704"/>
    <s v="REGULAR"/>
    <s v="GAETE OSORIO DANIEL EDUARDO"/>
    <x v="1"/>
    <s v="Ñuñoa"/>
    <s v="Con Beca"/>
    <s v="Sin Beca"/>
    <m/>
    <m/>
    <m/>
    <m/>
    <m/>
    <x v="667"/>
    <s v="SIN PSU"/>
    <s v="SIN PSU "/>
    <s v="SIN PSU "/>
    <x v="0"/>
  </r>
  <r>
    <x v="4"/>
    <x v="7"/>
    <s v="Salud"/>
    <x v="0"/>
    <x v="1"/>
    <x v="6705"/>
    <s v="REGULAR"/>
    <s v="ZAMORANO ZAMORANO PATRICIO JAVIER"/>
    <x v="1"/>
    <s v="San Bernardo"/>
    <s v="Con Beca"/>
    <s v="Sin Beca"/>
    <m/>
    <m/>
    <m/>
    <m/>
    <m/>
    <x v="667"/>
    <s v="SIN PSU"/>
    <s v="SIN PSU "/>
    <s v="SIN PSU "/>
    <x v="0"/>
  </r>
  <r>
    <x v="4"/>
    <x v="15"/>
    <s v="Ingeniería, Ciencia y Tecnología "/>
    <x v="1"/>
    <x v="0"/>
    <x v="6706"/>
    <s v="REGULAR"/>
    <s v="BARRA HERNANDEZ GONZALO ANTONIO"/>
    <x v="1"/>
    <s v="Cerrillos"/>
    <s v="Con Beca"/>
    <s v="Sin Beca"/>
    <m/>
    <m/>
    <m/>
    <m/>
    <m/>
    <x v="667"/>
    <s v="SIN PSU"/>
    <s v="SIN PSU "/>
    <s v="SIN PSU "/>
    <x v="0"/>
  </r>
  <r>
    <x v="4"/>
    <x v="15"/>
    <s v="Ingeniería, Ciencia y Tecnología "/>
    <x v="1"/>
    <x v="0"/>
    <x v="6707"/>
    <s v="REGULAR"/>
    <s v="FIGUEROA LEAL JAIME  ERNESTO"/>
    <x v="1"/>
    <s v="Cerrillos"/>
    <s v="Con Beca"/>
    <s v="Sin Beca"/>
    <m/>
    <m/>
    <m/>
    <m/>
    <m/>
    <x v="667"/>
    <s v="SIN PSU"/>
    <s v="SIN PSU "/>
    <s v="SIN PSU "/>
    <x v="0"/>
  </r>
  <r>
    <x v="4"/>
    <x v="22"/>
    <s v="Ingeniería, Ciencia y Tecnología "/>
    <x v="0"/>
    <x v="0"/>
    <x v="6708"/>
    <s v="REGULAR"/>
    <s v="MEDRANO VEGA ALISON NICOLL"/>
    <x v="0"/>
    <s v="Cerro Navia"/>
    <s v="Con Beca"/>
    <s v="Sin Beca"/>
    <m/>
    <m/>
    <m/>
    <m/>
    <m/>
    <x v="667"/>
    <s v="SIN PSU"/>
    <s v="SIN PSU "/>
    <s v="SIN PSU "/>
    <x v="0"/>
  </r>
  <r>
    <x v="4"/>
    <x v="1"/>
    <s v="Salud"/>
    <x v="1"/>
    <x v="0"/>
    <x v="6709"/>
    <s v="REGULAR"/>
    <s v="VALLEJOS GODOY JENNY DEL PILAR"/>
    <x v="0"/>
    <s v="Ñuñoa"/>
    <s v="Con Beca"/>
    <s v="Sin Beca"/>
    <m/>
    <m/>
    <m/>
    <m/>
    <m/>
    <x v="667"/>
    <s v="SIN PSU"/>
    <s v="SIN PSU "/>
    <s v="SIN PSU "/>
    <x v="0"/>
  </r>
  <r>
    <x v="4"/>
    <x v="1"/>
    <s v="Salud"/>
    <x v="1"/>
    <x v="1"/>
    <x v="6710"/>
    <s v="REGULAR"/>
    <s v="GONZALEZ  PEREZ JONATHAN ALEXIS"/>
    <x v="1"/>
    <s v="Peñaflor"/>
    <s v="Co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11"/>
    <s v="REGULAR"/>
    <s v="RIVAS ALVAREZ JUAN CARLOS"/>
    <x v="1"/>
    <s v="Providencia"/>
    <s v="Con Beca"/>
    <s v="Sin Beca"/>
    <m/>
    <m/>
    <m/>
    <m/>
    <m/>
    <x v="667"/>
    <s v="SIN PSU"/>
    <s v="SIN PSU "/>
    <s v="SIN PSU "/>
    <x v="0"/>
  </r>
  <r>
    <x v="4"/>
    <x v="1"/>
    <s v="Salud"/>
    <x v="1"/>
    <x v="0"/>
    <x v="6712"/>
    <s v="REGULAR"/>
    <s v="SALGADO  CIUDAD CAMILA CONSTANZA"/>
    <x v="0"/>
    <s v="Pudahuel"/>
    <s v="Con Beca"/>
    <s v="Sin Beca"/>
    <m/>
    <m/>
    <m/>
    <m/>
    <m/>
    <x v="667"/>
    <s v="SIN PSU"/>
    <s v="SIN PSU "/>
    <s v="SIN PSU "/>
    <x v="0"/>
  </r>
  <r>
    <x v="4"/>
    <x v="3"/>
    <s v="Educación"/>
    <x v="0"/>
    <x v="1"/>
    <x v="6713"/>
    <s v="REGULAR"/>
    <s v="ZAGAL BETRAN MARCO ANTONIO"/>
    <x v="1"/>
    <s v="Recoleta"/>
    <s v="Co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14"/>
    <s v="REGULAR"/>
    <s v="ESPINOZA TORRES MARIO ELIAS EDUARDO "/>
    <x v="1"/>
    <s v="San Miguel"/>
    <s v="Con Beca"/>
    <s v="Sin Beca"/>
    <m/>
    <m/>
    <m/>
    <m/>
    <m/>
    <x v="667"/>
    <s v="SIN PSU"/>
    <s v="SIN PSU "/>
    <s v="SIN PSU "/>
    <x v="0"/>
  </r>
  <r>
    <x v="4"/>
    <x v="4"/>
    <s v="Salud"/>
    <x v="0"/>
    <x v="1"/>
    <x v="6715"/>
    <s v="REGULAR"/>
    <s v="ESCOBAR BOZO DANIELA PAZ"/>
    <x v="0"/>
    <s v="Santiago"/>
    <s v="Con Beca"/>
    <s v="Sin Beca"/>
    <m/>
    <m/>
    <m/>
    <m/>
    <m/>
    <x v="667"/>
    <s v="SIN PSU"/>
    <s v="SIN PSU "/>
    <s v="SIN PSU "/>
    <x v="0"/>
  </r>
  <r>
    <x v="4"/>
    <x v="6"/>
    <s v="Ciencias Sociales"/>
    <x v="1"/>
    <x v="1"/>
    <x v="6716"/>
    <s v="REGULAR"/>
    <s v="ROLLANO CONDE JESÚS OLIVER RODOLFO"/>
    <x v="1"/>
    <s v="ARICA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17"/>
    <s v="REGULAR"/>
    <s v="ITURRALDE CARRANZA SUSANA ISABEL"/>
    <x v="0"/>
    <s v="El Bosque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18"/>
    <s v="REGULAR"/>
    <s v="VALDÉS PAVEZ AXEL NICOLAS"/>
    <x v="1"/>
    <s v="El Bosque"/>
    <s v="Sin Beca"/>
    <s v="Sin Beca"/>
    <m/>
    <m/>
    <m/>
    <m/>
    <m/>
    <x v="667"/>
    <s v="SIN PSU"/>
    <s v="SIN PSU "/>
    <s v="SIN PSU "/>
    <x v="0"/>
  </r>
  <r>
    <x v="4"/>
    <x v="8"/>
    <s v="Ciencias Sociales"/>
    <x v="0"/>
    <x v="1"/>
    <x v="6719"/>
    <s v="REGULAR"/>
    <s v="CARHUARICRA CCASANI DAVID JHOVANY"/>
    <x v="1"/>
    <s v="La Cisterna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20"/>
    <s v="REGULAR"/>
    <s v="PIZARRO ARELLANO JUAN CARLOS"/>
    <x v="1"/>
    <s v="La Florida"/>
    <s v="Sin Beca"/>
    <s v="Sin Beca"/>
    <m/>
    <m/>
    <m/>
    <m/>
    <m/>
    <x v="667"/>
    <s v="SIN PSU"/>
    <s v="SIN PSU "/>
    <s v="SIN PSU "/>
    <x v="0"/>
  </r>
  <r>
    <x v="4"/>
    <x v="6"/>
    <s v="Ciencias Sociales"/>
    <x v="1"/>
    <x v="0"/>
    <x v="6721"/>
    <s v="REGULAR"/>
    <s v="GUARDA REYES BILZAN ADIEL"/>
    <x v="1"/>
    <s v="La Florida"/>
    <s v="Sin Beca"/>
    <s v="Sin Beca"/>
    <m/>
    <m/>
    <m/>
    <m/>
    <m/>
    <x v="667"/>
    <s v="SIN PSU"/>
    <s v="SIN PSU "/>
    <s v="SIN PSU "/>
    <x v="0"/>
  </r>
  <r>
    <x v="4"/>
    <x v="6"/>
    <s v="Ciencias Sociales"/>
    <x v="1"/>
    <x v="0"/>
    <x v="6722"/>
    <s v="REGULAR"/>
    <s v="GUERRERO ROJAS CARMEN GLORIA"/>
    <x v="0"/>
    <s v="La Granja"/>
    <s v="Sin Beca"/>
    <s v="Sin Beca"/>
    <m/>
    <m/>
    <m/>
    <m/>
    <m/>
    <x v="667"/>
    <s v="SIN PSU"/>
    <s v="SIN PSU "/>
    <s v="SIN PSU "/>
    <x v="0"/>
  </r>
  <r>
    <x v="4"/>
    <x v="6"/>
    <s v="Ciencias Sociales"/>
    <x v="1"/>
    <x v="0"/>
    <x v="6723"/>
    <s v="REGULAR"/>
    <s v="Miranda Alzola Claudia Alexandra"/>
    <x v="0"/>
    <s v="La Granja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24"/>
    <s v="REGULAR"/>
    <s v="QUIDEL  CÓRDOVA MARGARITA LORENA "/>
    <x v="0"/>
    <s v="La Reina"/>
    <s v="Sin Beca"/>
    <s v="Sin Beca"/>
    <m/>
    <m/>
    <m/>
    <m/>
    <m/>
    <x v="667"/>
    <s v="SIN PSU"/>
    <s v="SIN PSU "/>
    <s v="SIN PSU "/>
    <x v="0"/>
  </r>
  <r>
    <x v="4"/>
    <x v="7"/>
    <s v="Salud"/>
    <x v="0"/>
    <x v="1"/>
    <x v="6725"/>
    <s v="REGULAR"/>
    <s v="BRAVO MERINO CAMILA MERYAN"/>
    <x v="0"/>
    <s v="Lo Espejo"/>
    <s v="Sin Beca"/>
    <s v="Sin Beca"/>
    <m/>
    <m/>
    <m/>
    <m/>
    <m/>
    <x v="667"/>
    <s v="SIN PSU"/>
    <s v="SIN PSU "/>
    <s v="SIN PSU "/>
    <x v="0"/>
  </r>
  <r>
    <x v="4"/>
    <x v="16"/>
    <s v="Ingeniería, Ciencia y Tecnología "/>
    <x v="0"/>
    <x v="0"/>
    <x v="6726"/>
    <s v="REGULAR"/>
    <s v="DIAZ BOTELLO NATHALIE"/>
    <x v="0"/>
    <s v="Lo Espejo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27"/>
    <s v="REGULAR"/>
    <s v="ROA ROMAN HERNAN ALEJANDRO"/>
    <x v="1"/>
    <s v="Lo Prado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28"/>
    <s v="REGULAR"/>
    <s v="MARTINEZ VIVANCO PAULA ISABEL"/>
    <x v="0"/>
    <s v="Maipú"/>
    <s v="Sin Beca"/>
    <s v="Sin Beca"/>
    <m/>
    <m/>
    <m/>
    <m/>
    <m/>
    <x v="667"/>
    <s v="SIN PSU"/>
    <s v="SIN PSU "/>
    <s v="SIN PSU "/>
    <x v="0"/>
  </r>
  <r>
    <x v="4"/>
    <x v="17"/>
    <s v="Ingeniería, Ciencia y Tecnología "/>
    <x v="0"/>
    <x v="0"/>
    <x v="6729"/>
    <s v="REGULAR"/>
    <s v="CERON GONZALEZ ALEXANDER ALBERTO"/>
    <x v="1"/>
    <s v="Ñuñoa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30"/>
    <s v="REGULAR"/>
    <s v="PINO ARAOS RODRIGO ESTEBAN JACOB"/>
    <x v="1"/>
    <s v="Padre Hurtado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31"/>
    <s v="REGULAR"/>
    <s v="ROMAN ROMAN JAVIERA IGNACIA"/>
    <x v="0"/>
    <s v="Pedro Aguirre Cerda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32"/>
    <s v="REGULAR"/>
    <s v="BOBADILLA MOLINA MOISÉS AMADO"/>
    <x v="1"/>
    <s v="Pedro Aguirre Cerda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33"/>
    <s v="REGULAR"/>
    <s v="PEREZ SILVA HECTOR ALEJANDRO"/>
    <x v="1"/>
    <s v="Peñalolén"/>
    <s v="Sin Beca"/>
    <s v="Sin Beca"/>
    <m/>
    <m/>
    <m/>
    <m/>
    <m/>
    <x v="667"/>
    <s v="SIN PSU"/>
    <s v="SIN PSU "/>
    <s v="SIN PSU "/>
    <x v="0"/>
  </r>
  <r>
    <x v="4"/>
    <x v="1"/>
    <s v="Salud"/>
    <x v="1"/>
    <x v="0"/>
    <x v="6734"/>
    <s v="REGULAR"/>
    <s v="AGUILERA FERNANDEZ FABIAN RICHARD"/>
    <x v="1"/>
    <s v="Puente Alto"/>
    <s v="Sin Beca"/>
    <s v="Sin Beca"/>
    <m/>
    <m/>
    <m/>
    <m/>
    <m/>
    <x v="667"/>
    <s v="SIN PSU"/>
    <s v="SIN PSU "/>
    <s v="SIN PSU "/>
    <x v="0"/>
  </r>
  <r>
    <x v="4"/>
    <x v="16"/>
    <s v="Ingeniería, Ciencia y Tecnología "/>
    <x v="1"/>
    <x v="0"/>
    <x v="6735"/>
    <s v="REGULAR"/>
    <s v="MANZANO PUERTAS GABRIEL ANDRES"/>
    <x v="1"/>
    <s v="Quilicura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36"/>
    <s v="REGULAR"/>
    <s v="GONZALEZ GARRIDO PABLO ERINQUE"/>
    <x v="1"/>
    <s v="San Miguel"/>
    <s v="Sin Beca"/>
    <s v="Sin Beca"/>
    <m/>
    <m/>
    <m/>
    <m/>
    <m/>
    <x v="667"/>
    <s v="SIN PSU"/>
    <s v="SIN PSU "/>
    <s v="SIN PSU "/>
    <x v="0"/>
  </r>
  <r>
    <x v="4"/>
    <x v="7"/>
    <s v="Salud"/>
    <x v="0"/>
    <x v="1"/>
    <x v="6737"/>
    <s v="REGULAR"/>
    <s v="LOPEZ VALENZUELA TERESA BEATRIZ"/>
    <x v="0"/>
    <s v="Santiago"/>
    <s v="Sin Beca"/>
    <s v="Sin Beca"/>
    <m/>
    <m/>
    <m/>
    <m/>
    <m/>
    <x v="667"/>
    <s v="SIN PSU"/>
    <s v="SIN PSU "/>
    <s v="SIN PSU "/>
    <x v="0"/>
  </r>
  <r>
    <x v="4"/>
    <x v="20"/>
    <s v="Salud"/>
    <x v="0"/>
    <x v="0"/>
    <x v="6738"/>
    <s v="REGULAR"/>
    <s v="ROJAS  QUILICHE LEISLE YUDY"/>
    <x v="0"/>
    <s v="Santiago"/>
    <s v="Sin Beca"/>
    <s v="Sin Beca"/>
    <m/>
    <m/>
    <m/>
    <m/>
    <m/>
    <x v="667"/>
    <s v="SIN PSU"/>
    <s v="SIN PSU "/>
    <s v="SIN PSU "/>
    <x v="0"/>
  </r>
  <r>
    <x v="4"/>
    <x v="5"/>
    <s v="Ciencias Sociales"/>
    <x v="0"/>
    <x v="0"/>
    <x v="6739"/>
    <s v="REGULAR"/>
    <s v="SAAVEDRA LUGO GRECIA  ALEXANDRA DEL VALLE"/>
    <x v="0"/>
    <s v="Santiago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40"/>
    <s v="REGULAR"/>
    <s v="PIZARRO CORDOVA MIGUEL ANGEL"/>
    <x v="1"/>
    <s v="Santiago"/>
    <s v="Sin Beca"/>
    <s v="Sin Beca"/>
    <m/>
    <m/>
    <m/>
    <m/>
    <m/>
    <x v="667"/>
    <s v="SIN PSU"/>
    <s v="SIN PSU "/>
    <s v="SIN PSU "/>
    <x v="0"/>
  </r>
  <r>
    <x v="4"/>
    <x v="8"/>
    <s v="Ciencias Sociales"/>
    <x v="1"/>
    <x v="0"/>
    <x v="6741"/>
    <s v="REGULAR"/>
    <s v="ROSADIO GONZALEZ CRISTIAN LEONARDO"/>
    <x v="1"/>
    <s v="Santiago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742"/>
    <m/>
    <s v="LARA CABRERA ALICIA DEL CARMEN"/>
    <x v="0"/>
    <s v="Cerrillos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743"/>
    <m/>
    <s v="DIAZ CUBILLOS FABIAN LEONARDO"/>
    <x v="1"/>
    <s v="Cerrillos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744"/>
    <m/>
    <s v="SANHUEZA MÉNDEZ FELIPE ANDRÉS"/>
    <x v="1"/>
    <s v="Cerrillos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45"/>
    <m/>
    <s v="CAMUS TOLEDO  NATALIA ARELI"/>
    <x v="0"/>
    <s v="Cerro Navia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746"/>
    <m/>
    <s v="ROJAS SYMMES PATRICIA ALEJANDRA"/>
    <x v="0"/>
    <s v="Colina"/>
    <s v="Con Beca"/>
    <s v="Con Beca"/>
    <m/>
    <m/>
    <m/>
    <m/>
    <m/>
    <x v="667"/>
    <s v="SIN PSU"/>
    <s v="SIN PSU "/>
    <s v="SIN PSU "/>
    <x v="0"/>
  </r>
  <r>
    <x v="0"/>
    <x v="7"/>
    <s v="Salud"/>
    <x v="0"/>
    <x v="0"/>
    <x v="6747"/>
    <m/>
    <s v="BERTIZ FIGUEROA ALINE MACARENA"/>
    <x v="0"/>
    <s v="Conchalí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748"/>
    <m/>
    <s v="HIDALGO PAVEZ RODRIGO SAMUEL"/>
    <x v="1"/>
    <s v="Conchalí"/>
    <s v="Con Beca"/>
    <s v="Con Beca"/>
    <m/>
    <m/>
    <m/>
    <m/>
    <m/>
    <x v="667"/>
    <s v="SIN PSU"/>
    <s v="SIN PSU "/>
    <s v="SIN PSU "/>
    <x v="0"/>
  </r>
  <r>
    <x v="0"/>
    <x v="4"/>
    <s v="Salud"/>
    <x v="0"/>
    <x v="1"/>
    <x v="6749"/>
    <m/>
    <s v="VALENZUELA BUSTAMANTE CLAUDIA"/>
    <x v="0"/>
    <s v="CUNC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750"/>
    <m/>
    <s v="SALDAÑO REYES ANDREA  ALEJANDRA"/>
    <x v="0"/>
    <s v="El Bosque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51"/>
    <m/>
    <s v="CHIAPPE  ARAVENA PEDRO ALBERTO "/>
    <x v="1"/>
    <s v="El Bosque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52"/>
    <m/>
    <s v="CISTERNAS LEIVA GUILLERMO MANUEL"/>
    <x v="1"/>
    <s v="El Bosque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53"/>
    <m/>
    <s v="MARTINEZ REYES FRANCISCO JAVIER"/>
    <x v="1"/>
    <s v="El Bosque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754"/>
    <m/>
    <s v="HERRERA ROMERO MARIA CECILIA"/>
    <x v="0"/>
    <s v="Estación Central"/>
    <s v="Con Beca"/>
    <s v="Con Beca"/>
    <m/>
    <m/>
    <m/>
    <m/>
    <m/>
    <x v="667"/>
    <s v="SIN PSU"/>
    <s v="SIN PSU "/>
    <s v="SIN PSU "/>
    <x v="0"/>
  </r>
  <r>
    <x v="0"/>
    <x v="0"/>
    <s v="Ingeniería, Ciencia y Tecnología "/>
    <x v="0"/>
    <x v="1"/>
    <x v="6755"/>
    <m/>
    <s v="GARCIA DURAN LUIS MIGUEL"/>
    <x v="1"/>
    <s v="Estación Central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756"/>
    <m/>
    <s v="GONZALEZ ORELLANA SEBASTIAN ANSELMO"/>
    <x v="1"/>
    <s v="Estación Central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757"/>
    <m/>
    <s v="CARRIO GUERRERO WILTON CHARLES"/>
    <x v="1"/>
    <s v="Estación Central"/>
    <s v="Con Beca"/>
    <s v="Co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758"/>
    <m/>
    <s v="AHUMADA DONOSO MARIO HERNAN"/>
    <x v="1"/>
    <s v="HIJUELAS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759"/>
    <m/>
    <s v="ORDENES ROSALES JACQUELINE GISSELLE"/>
    <x v="0"/>
    <s v="Independenci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60"/>
    <m/>
    <s v="MORALES MORALES JORDANO JAVIER"/>
    <x v="1"/>
    <s v="Independencia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61"/>
    <m/>
    <s v="ZAMORA BADILLA GUILLERMO CLEMENTE"/>
    <x v="1"/>
    <s v="Independencia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762"/>
    <m/>
    <s v="CAMPOS VALDES EDUARDO JAVIER"/>
    <x v="1"/>
    <s v="Independencia"/>
    <s v="Con Beca"/>
    <s v="Con Beca"/>
    <m/>
    <m/>
    <m/>
    <m/>
    <m/>
    <x v="667"/>
    <s v="SIN PSU"/>
    <s v="SIN PSU "/>
    <s v="SIN PSU "/>
    <x v="0"/>
  </r>
  <r>
    <x v="0"/>
    <x v="14"/>
    <s v="Educación"/>
    <x v="1"/>
    <x v="0"/>
    <x v="6763"/>
    <m/>
    <s v="GONZALEZ VALLEJOS ELIAS ELISEO"/>
    <x v="1"/>
    <s v="Independenci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64"/>
    <m/>
    <s v="HERNÁNDEZ  VALENZUELA  EIMY MARLENE "/>
    <x v="0"/>
    <s v="La Cisterna"/>
    <s v="Con Beca"/>
    <s v="Con Beca"/>
    <m/>
    <m/>
    <m/>
    <m/>
    <m/>
    <x v="667"/>
    <s v="SIN PSU"/>
    <s v="SIN PSU "/>
    <s v="SIN PSU "/>
    <x v="0"/>
  </r>
  <r>
    <x v="0"/>
    <x v="14"/>
    <s v="Educación"/>
    <x v="0"/>
    <x v="0"/>
    <x v="6765"/>
    <m/>
    <s v="PALMA MERIÑO ARIEL ALONSO"/>
    <x v="1"/>
    <s v="La Cisterna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66"/>
    <m/>
    <s v="ALEGRÍA MOLINA CRISTOPHER ALEJANDRO"/>
    <x v="1"/>
    <s v="La Cisterna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767"/>
    <m/>
    <s v="ARAYA ABARCA NIDIA ALEXANDRA"/>
    <x v="0"/>
    <s v="La Florida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68"/>
    <m/>
    <s v="GONZALEZ MATAMALA HUGO DAVID"/>
    <x v="1"/>
    <s v="La Florida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769"/>
    <m/>
    <s v="ORTIZ MARTINEZ MARIO ALEJANDRO"/>
    <x v="1"/>
    <s v="La Florid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70"/>
    <m/>
    <s v="VILLALON ORELLANA DAYANA LILIANA"/>
    <x v="0"/>
    <s v="La Granja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771"/>
    <m/>
    <s v="CARRASCO CANALES CELINDA MARGARITA"/>
    <x v="0"/>
    <s v="La Granja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772"/>
    <m/>
    <s v="ARAVENA GOMEZ JULIO ANDRES"/>
    <x v="1"/>
    <s v="La Pintana"/>
    <s v="Con Beca"/>
    <s v="Con Beca"/>
    <m/>
    <m/>
    <m/>
    <m/>
    <m/>
    <x v="667"/>
    <s v="SIN PSU"/>
    <s v="SIN PSU "/>
    <s v="SIN PSU "/>
    <x v="0"/>
  </r>
  <r>
    <x v="0"/>
    <x v="5"/>
    <s v="Ciencias Sociales"/>
    <x v="0"/>
    <x v="1"/>
    <x v="6773"/>
    <m/>
    <s v="ROMERO SEPULVEDA CAROLINA  ANDREA"/>
    <x v="0"/>
    <s v="Las Condes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74"/>
    <m/>
    <s v="LARA FICA CRISTIAN ROBERTO"/>
    <x v="0"/>
    <s v="Las Condes"/>
    <s v="Con Beca"/>
    <s v="Con Beca"/>
    <m/>
    <m/>
    <m/>
    <m/>
    <m/>
    <x v="667"/>
    <s v="SIN PSU"/>
    <s v="SIN PSU "/>
    <s v="SIN PSU "/>
    <x v="0"/>
  </r>
  <r>
    <x v="0"/>
    <x v="8"/>
    <s v="Ciencias Sociales"/>
    <x v="0"/>
    <x v="0"/>
    <x v="6775"/>
    <m/>
    <s v="BACH SOTO CHRISTINE FRANCESCA"/>
    <x v="0"/>
    <s v="Lo Barnechea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776"/>
    <m/>
    <s v="ASCUI VAZQUEZ ALEJANDRO ANDRES"/>
    <x v="1"/>
    <s v="Lo Espejo"/>
    <s v="Con Beca"/>
    <s v="Co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777"/>
    <m/>
    <s v="BRAVO CARES PABLO JOSE"/>
    <x v="1"/>
    <s v="Macul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778"/>
    <m/>
    <s v="CASTILLO MEDEL RICARDO ANDRES"/>
    <x v="1"/>
    <s v="Macul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779"/>
    <m/>
    <s v="TORRES PINO KATHERINE NICOLE"/>
    <x v="0"/>
    <s v="Maipú"/>
    <s v="Con Beca"/>
    <s v="Con Beca"/>
    <m/>
    <m/>
    <m/>
    <m/>
    <m/>
    <x v="667"/>
    <s v="SIN PSU"/>
    <s v="SIN PSU "/>
    <s v="SIN PSU "/>
    <x v="0"/>
  </r>
  <r>
    <x v="0"/>
    <x v="12"/>
    <s v="Salud"/>
    <x v="0"/>
    <x v="0"/>
    <x v="6780"/>
    <m/>
    <s v="JARA MONTECINOS CAROLINA VANESSA "/>
    <x v="0"/>
    <s v="Maipú"/>
    <s v="Con Beca"/>
    <s v="Con Beca"/>
    <m/>
    <m/>
    <m/>
    <m/>
    <m/>
    <x v="667"/>
    <s v="SIN PSU"/>
    <s v="SIN PSU "/>
    <s v="SIN PSU "/>
    <x v="0"/>
  </r>
  <r>
    <x v="0"/>
    <x v="2"/>
    <s v="Educación"/>
    <x v="1"/>
    <x v="1"/>
    <x v="6781"/>
    <m/>
    <s v="MALDONADO BECERRA CATALINA MONSERRAT"/>
    <x v="0"/>
    <s v="Maipú"/>
    <s v="Con Beca"/>
    <s v="Con Beca"/>
    <m/>
    <m/>
    <m/>
    <m/>
    <m/>
    <x v="667"/>
    <s v="SIN PSU"/>
    <s v="SIN PSU "/>
    <s v="SIN PSU "/>
    <x v="0"/>
  </r>
  <r>
    <x v="0"/>
    <x v="19"/>
    <s v="Educación"/>
    <x v="1"/>
    <x v="0"/>
    <x v="6782"/>
    <m/>
    <s v="VILLARREAL IBARRA NADIA JORDANA"/>
    <x v="0"/>
    <s v="Maipú"/>
    <s v="Con Beca"/>
    <s v="Con Beca"/>
    <m/>
    <m/>
    <m/>
    <m/>
    <m/>
    <x v="667"/>
    <s v="SIN PSU"/>
    <s v="SIN PSU "/>
    <s v="SIN PSU "/>
    <x v="0"/>
  </r>
  <r>
    <x v="0"/>
    <x v="8"/>
    <s v="Ciencias Sociales"/>
    <x v="0"/>
    <x v="0"/>
    <x v="6783"/>
    <m/>
    <s v="SOTO VARGAS JORGE MARCELO"/>
    <x v="1"/>
    <s v="Maipú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784"/>
    <m/>
    <s v="LOPEZ MERINO CESAR IGNACIO"/>
    <x v="1"/>
    <s v="Maipú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1"/>
    <x v="6785"/>
    <m/>
    <s v="SAAVEDRA GUZMAN SERGIO ELIAS"/>
    <x v="1"/>
    <s v="Maipú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86"/>
    <m/>
    <s v="OPAZO CABRERA LUIS HERNAN "/>
    <x v="1"/>
    <s v="Maipú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787"/>
    <m/>
    <s v="RAMIREZ MEJIAS JONATHAN MAURICIO"/>
    <x v="1"/>
    <s v="Maipú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788"/>
    <m/>
    <s v="SEPULVEDA RIVERA ALFONSO SEBASTIAN"/>
    <x v="1"/>
    <s v="Maipú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789"/>
    <m/>
    <s v="QUILEMPAN VERA FRANCISCO JAVIER"/>
    <x v="1"/>
    <s v="Maipú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790"/>
    <m/>
    <s v="SOTO CABRERA HUGO DAVID"/>
    <x v="1"/>
    <s v="Maipú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791"/>
    <m/>
    <s v="ALVAREZ ALVAREZ FELIPE ANDRES"/>
    <x v="1"/>
    <s v="Maipú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792"/>
    <m/>
    <s v="FARIAS SANTI MARIELA MAGALY"/>
    <x v="0"/>
    <s v="Melipilla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1"/>
    <x v="6793"/>
    <m/>
    <s v="GEISSBUHLER CÁCERES CHERYL"/>
    <x v="0"/>
    <s v="Melipilla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794"/>
    <m/>
    <s v="RUIZ ESCOBAR FABIAN GONZALO"/>
    <x v="1"/>
    <s v="Ñuñoa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795"/>
    <m/>
    <s v="GODOY BARRIOS FELIPE ESTEBAN"/>
    <x v="1"/>
    <s v="Ñuñoa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796"/>
    <m/>
    <s v="ULLOA MANZO ISABEL DEL PILAR"/>
    <x v="0"/>
    <s v="Padre Hurtad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97"/>
    <m/>
    <s v="ZÚÑIGA ESCOBAR KATTY ELISABETH"/>
    <x v="0"/>
    <s v="Pedro Aguirre Cerda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798"/>
    <m/>
    <s v="VIERA LOPEZ  PATRICIA  ANDREA"/>
    <x v="0"/>
    <s v="Pedro Aguirre Cerd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799"/>
    <m/>
    <s v="MUÑOZ PIZARRO MAURICIO DANIEL"/>
    <x v="1"/>
    <s v="Peñaflor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00"/>
    <m/>
    <s v="HUERTA CONTRERAS DANIEL ABRAHAM "/>
    <x v="1"/>
    <s v="Peñaflor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01"/>
    <m/>
    <s v="ALARCON NOVOA GONZALO IVAN"/>
    <x v="1"/>
    <s v="Peñaflor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02"/>
    <m/>
    <s v="SANTANDER PARDO KATHERINE PAOLA"/>
    <x v="0"/>
    <s v="Peñalolén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03"/>
    <m/>
    <s v="RODRÍGUEZ PARRA ALEJANDRO ESTEBAN"/>
    <x v="1"/>
    <s v="Peñalolén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04"/>
    <m/>
    <s v="GUZMAN ARAYA SALLY JAVIERA"/>
    <x v="0"/>
    <s v="Providencia"/>
    <s v="Con Beca"/>
    <s v="Con Beca"/>
    <m/>
    <m/>
    <m/>
    <m/>
    <m/>
    <x v="667"/>
    <s v="SIN PSU"/>
    <s v="SIN PSU "/>
    <s v="SIN PSU "/>
    <x v="0"/>
  </r>
  <r>
    <x v="0"/>
    <x v="12"/>
    <s v="Salud"/>
    <x v="0"/>
    <x v="1"/>
    <x v="6805"/>
    <m/>
    <s v="VALVERDE BELTRAN JOSE CARLOS"/>
    <x v="1"/>
    <s v="Providencia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06"/>
    <m/>
    <s v="ARELLANO ARELLANO CRISTIÁN MAURICIO"/>
    <x v="1"/>
    <s v="Providencia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807"/>
    <m/>
    <s v="CONTRERAS AYOVI SOLEDAD YSRAELA"/>
    <x v="0"/>
    <s v="Pudahuel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808"/>
    <m/>
    <s v="JENSEN BRIEBA SEBASTIAN ENRIQUE"/>
    <x v="1"/>
    <s v="Pudahuel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809"/>
    <m/>
    <s v="GONZALEZ LUCERO JORGE"/>
    <x v="1"/>
    <s v="Pudahuel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10"/>
    <m/>
    <s v="ARRIAGADA SOTO JOSE LUIS"/>
    <x v="1"/>
    <s v="Pudahuel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11"/>
    <m/>
    <s v="VILLAVICENCIO SEPULVEDA MARCELO IVAN"/>
    <x v="1"/>
    <s v="Pudahuel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12"/>
    <m/>
    <s v="REYES AGUILERA JOSE LUIS "/>
    <x v="1"/>
    <s v="Pudahuel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13"/>
    <m/>
    <s v="BARRA RAMOS DANIEL RODRIGO"/>
    <x v="1"/>
    <s v="Pudahuel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814"/>
    <m/>
    <s v="BUSTAMANTE TAPIA BEATRIZ"/>
    <x v="0"/>
    <s v="Puente Alt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15"/>
    <m/>
    <s v="SANTIS TRUJILLO NICOL ALEJANDRA"/>
    <x v="0"/>
    <s v="Puente Alt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16"/>
    <m/>
    <s v="ULLOA ULLOA PAULINA SOLEDAD"/>
    <x v="0"/>
    <s v="Puente Alt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17"/>
    <m/>
    <s v="MILLAR DE LA CERDA CARLA  ANDREA"/>
    <x v="0"/>
    <s v="Puente Alto"/>
    <s v="Con Beca"/>
    <s v="Con Beca"/>
    <m/>
    <m/>
    <m/>
    <m/>
    <m/>
    <x v="667"/>
    <s v="SIN PSU"/>
    <s v="SIN PSU "/>
    <s v="SIN PSU "/>
    <x v="0"/>
  </r>
  <r>
    <x v="0"/>
    <x v="14"/>
    <s v="Educación"/>
    <x v="1"/>
    <x v="0"/>
    <x v="6818"/>
    <m/>
    <s v="GONZALEZ MELO MARGARITA DEL CARMEN"/>
    <x v="0"/>
    <s v="Puente Alto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19"/>
    <m/>
    <s v="ESPINDOLA MOYA ARLETT CLAUDIA"/>
    <x v="0"/>
    <s v="Puente Alt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20"/>
    <m/>
    <s v="DEL RIO CANALES DANIEL EDUARDO"/>
    <x v="1"/>
    <s v="Puente Alt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21"/>
    <m/>
    <s v="VENEGAS SALINAS EDUARDO ALFREDO"/>
    <x v="1"/>
    <s v="Puente Alto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822"/>
    <m/>
    <s v="PIZARRO DÍAZ JAVIER IGNACIO"/>
    <x v="1"/>
    <s v="Puente Alto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23"/>
    <m/>
    <s v="CHÁVEZ BRAVO JOSÉ LUIS"/>
    <x v="1"/>
    <s v="Puente Alto"/>
    <s v="Con Beca"/>
    <s v="Con Beca"/>
    <m/>
    <m/>
    <m/>
    <m/>
    <m/>
    <x v="667"/>
    <s v="SIN PSU"/>
    <s v="SIN PSU "/>
    <s v="SIN PSU "/>
    <x v="0"/>
  </r>
  <r>
    <x v="0"/>
    <x v="1"/>
    <s v="Salud"/>
    <x v="1"/>
    <x v="1"/>
    <x v="6824"/>
    <m/>
    <s v="CACERES TORRES JAIME ANDRES"/>
    <x v="1"/>
    <s v="Puente Alt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25"/>
    <m/>
    <s v="HALVORSEN ORELLANA KJELD"/>
    <x v="1"/>
    <s v="Puente Alt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26"/>
    <m/>
    <s v="CASTAÑEDA ARREDONDO CESAR ANDRES"/>
    <x v="1"/>
    <s v="Puente Alt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27"/>
    <m/>
    <s v="PEREZ SAVANDO FERNANDO AUGUSTO"/>
    <x v="1"/>
    <s v="Puente Alt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28"/>
    <m/>
    <s v="VASQUEZ PINTO EDUARDO HERNAN "/>
    <x v="1"/>
    <s v="Puente Alto"/>
    <s v="Con Beca"/>
    <s v="Con Beca"/>
    <m/>
    <m/>
    <m/>
    <m/>
    <m/>
    <x v="667"/>
    <s v="SIN PSU"/>
    <s v="SIN PSU "/>
    <s v="SIN PSU "/>
    <x v="0"/>
  </r>
  <r>
    <x v="0"/>
    <x v="19"/>
    <s v="Educación"/>
    <x v="1"/>
    <x v="0"/>
    <x v="6829"/>
    <m/>
    <s v="RIQUELME NAVARRETE CRISTIAN EDUARDO"/>
    <x v="1"/>
    <s v="Puente Alto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30"/>
    <m/>
    <s v="AEDO CONTRERAS MARIA LUISA"/>
    <x v="0"/>
    <s v="Quilicur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31"/>
    <m/>
    <s v="SALAZAR BARRA RAMIRO ALEJANDRO"/>
    <x v="1"/>
    <s v="Quilicura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32"/>
    <m/>
    <s v="CALQUÍN  MOLINA  NATALIA XIMENA "/>
    <x v="0"/>
    <s v="Quinta Normal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33"/>
    <m/>
    <s v="AGUIRRE FERNANDEZ MARIETTA DIANA"/>
    <x v="0"/>
    <s v="Quinta Normal"/>
    <s v="Con Beca"/>
    <s v="Con Beca"/>
    <m/>
    <m/>
    <m/>
    <m/>
    <m/>
    <x v="667"/>
    <s v="SIN PSU"/>
    <s v="SIN PSU "/>
    <s v="SIN PSU "/>
    <x v="0"/>
  </r>
  <r>
    <x v="0"/>
    <x v="14"/>
    <s v="Educación"/>
    <x v="1"/>
    <x v="0"/>
    <x v="6834"/>
    <m/>
    <s v="VILLAR MORENO MIGUEL ANTONIO"/>
    <x v="1"/>
    <s v="Quinta Normal"/>
    <s v="Con Beca"/>
    <s v="Con Beca"/>
    <m/>
    <m/>
    <m/>
    <m/>
    <m/>
    <x v="667"/>
    <s v="SIN PSU"/>
    <s v="SIN PSU "/>
    <s v="SIN PSU "/>
    <x v="0"/>
  </r>
  <r>
    <x v="0"/>
    <x v="8"/>
    <s v="Ciencias Sociales"/>
    <x v="0"/>
    <x v="0"/>
    <x v="6835"/>
    <m/>
    <s v="ARENAS DROGUETT MARITZA"/>
    <x v="0"/>
    <s v="Rancagua"/>
    <s v="Con Beca"/>
    <s v="Con Beca"/>
    <m/>
    <m/>
    <m/>
    <m/>
    <m/>
    <x v="667"/>
    <s v="SIN PSU"/>
    <s v="SIN PSU "/>
    <s v="SIN PSU "/>
    <x v="0"/>
  </r>
  <r>
    <x v="0"/>
    <x v="12"/>
    <s v="Salud"/>
    <x v="0"/>
    <x v="1"/>
    <x v="6836"/>
    <m/>
    <s v="CATALAN SILVA MARIANA ALEJANDRA "/>
    <x v="0"/>
    <s v="Recoleta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37"/>
    <m/>
    <s v="MOYA CONCHA MARIA ALICIA"/>
    <x v="0"/>
    <s v="Recoleta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838"/>
    <m/>
    <s v="KUNTZ OCARANZA KAREN DANIELA"/>
    <x v="0"/>
    <s v="Renca"/>
    <s v="Con Beca"/>
    <s v="Con Beca"/>
    <m/>
    <m/>
    <m/>
    <m/>
    <m/>
    <x v="667"/>
    <s v="SIN PSU"/>
    <s v="SIN PSU "/>
    <s v="SIN PSU "/>
    <x v="0"/>
  </r>
  <r>
    <x v="0"/>
    <x v="19"/>
    <s v="Educación"/>
    <x v="1"/>
    <x v="0"/>
    <x v="6839"/>
    <m/>
    <s v="ZAMORANO NARVAEZ PAMELA  ANDREA"/>
    <x v="0"/>
    <s v="Renca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40"/>
    <m/>
    <s v="ECHEVERRIA  MORENO CHRISTIAN RODRIGO"/>
    <x v="1"/>
    <s v="Renca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841"/>
    <m/>
    <s v="ESCOBAR GONZÁLEZ ALLYSSON MARIÓN"/>
    <x v="0"/>
    <s v="San Bernard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42"/>
    <m/>
    <s v="ARAYA VALLADARES CAMILA PAZ"/>
    <x v="0"/>
    <s v="San Bernardo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43"/>
    <m/>
    <s v="RIVERA RIVERA ALEJANDRA DE LAS NIEVES"/>
    <x v="0"/>
    <s v="San Bernard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44"/>
    <m/>
    <s v="HENRIQUEZ SEGUEL MARCELO HERNAN"/>
    <x v="1"/>
    <s v="San Bernardo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845"/>
    <m/>
    <s v="AREVALO MILLAVIL CRISTIAN MAURICIO"/>
    <x v="1"/>
    <s v="San Bernardo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46"/>
    <m/>
    <s v="SILVA VALDES MOISES JEAN PIERRE"/>
    <x v="1"/>
    <s v="San Bernardo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47"/>
    <m/>
    <s v="RODRIGUEZ AHUMADA GETHER ELISEO"/>
    <x v="1"/>
    <s v="San Bernardo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48"/>
    <m/>
    <s v="NAVARRO RIQUELME LEONARDO MIGUEL"/>
    <x v="1"/>
    <s v="San Bernardo"/>
    <s v="Con Beca"/>
    <s v="Con Beca"/>
    <m/>
    <m/>
    <m/>
    <m/>
    <m/>
    <x v="667"/>
    <s v="SIN PSU"/>
    <s v="SIN PSU "/>
    <s v="SIN PSU "/>
    <x v="0"/>
  </r>
  <r>
    <x v="0"/>
    <x v="14"/>
    <s v="Educación"/>
    <x v="1"/>
    <x v="0"/>
    <x v="6849"/>
    <m/>
    <s v="GARRIDO CARRASCO OSCAR HERNAN"/>
    <x v="1"/>
    <s v="San Bernard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50"/>
    <m/>
    <s v="LOPEZ SCHIAFFINO PATRICIA ALEJANDRA"/>
    <x v="0"/>
    <s v="San Joaquín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51"/>
    <m/>
    <s v="LARIOS JARA RODRIGO ANDRES"/>
    <x v="1"/>
    <s v="San Joaquín"/>
    <s v="Con Beca"/>
    <s v="Con Beca"/>
    <m/>
    <m/>
    <m/>
    <m/>
    <m/>
    <x v="667"/>
    <s v="SIN PSU"/>
    <s v="SIN PSU "/>
    <s v="SIN PSU "/>
    <x v="0"/>
  </r>
  <r>
    <x v="0"/>
    <x v="2"/>
    <s v="Educación"/>
    <x v="1"/>
    <x v="0"/>
    <x v="6852"/>
    <m/>
    <s v="HIDALGO REYES ELVIS JOHN"/>
    <x v="1"/>
    <s v="San Joaquín"/>
    <s v="Con Beca"/>
    <s v="Con Beca"/>
    <m/>
    <m/>
    <m/>
    <m/>
    <m/>
    <x v="667"/>
    <s v="SIN PSU"/>
    <s v="SIN PSU "/>
    <s v="SIN PSU "/>
    <x v="0"/>
  </r>
  <r>
    <x v="0"/>
    <x v="1"/>
    <s v="Salud"/>
    <x v="0"/>
    <x v="1"/>
    <x v="6853"/>
    <m/>
    <s v="BARBOSA MONCADA LINDA KATHERINE"/>
    <x v="0"/>
    <s v="San Miguel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854"/>
    <m/>
    <s v="RODRIGUEZ  MEZA AMPARO SOFIA"/>
    <x v="0"/>
    <s v="San Miguel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55"/>
    <m/>
    <s v="FAÚNDEZ SEPULVEDA JUAN PABLO"/>
    <x v="1"/>
    <s v="San Miguel"/>
    <s v="Con Beca"/>
    <s v="Con Beca"/>
    <m/>
    <m/>
    <m/>
    <m/>
    <m/>
    <x v="667"/>
    <s v="SIN PSU"/>
    <s v="SIN PSU "/>
    <s v="SIN PSU "/>
    <x v="0"/>
  </r>
  <r>
    <x v="0"/>
    <x v="9"/>
    <s v="Salud"/>
    <x v="0"/>
    <x v="0"/>
    <x v="6856"/>
    <m/>
    <s v="BUSTAMANTE PAÑICU YOLANDA ISABEL"/>
    <x v="0"/>
    <s v="Santiago"/>
    <s v="Con Beca"/>
    <s v="Con Beca"/>
    <m/>
    <m/>
    <m/>
    <m/>
    <m/>
    <x v="667"/>
    <s v="SIN PSU"/>
    <s v="SIN PSU "/>
    <s v="SIN PSU "/>
    <x v="0"/>
  </r>
  <r>
    <x v="0"/>
    <x v="12"/>
    <s v="Salud"/>
    <x v="0"/>
    <x v="1"/>
    <x v="6857"/>
    <m/>
    <s v="TERAN PANIRE YESSICA DEL CARMEN"/>
    <x v="0"/>
    <s v="Santiago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1"/>
    <x v="6858"/>
    <m/>
    <s v="DIAZ RIVAS MARIA ELENA DEL CARMEN"/>
    <x v="0"/>
    <s v="Santiag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59"/>
    <m/>
    <s v="GONZALEZ CABEZAS ANGELA NICOLLE"/>
    <x v="0"/>
    <s v="Santiago"/>
    <s v="Con Beca"/>
    <s v="Con Beca"/>
    <m/>
    <m/>
    <m/>
    <m/>
    <m/>
    <x v="667"/>
    <s v="SIN PSU"/>
    <s v="SIN PSU "/>
    <s v="SIN PSU "/>
    <x v="0"/>
  </r>
  <r>
    <x v="0"/>
    <x v="1"/>
    <s v="Salud"/>
    <x v="1"/>
    <x v="0"/>
    <x v="6860"/>
    <m/>
    <s v="PINUER PINUER LORETO IRENE"/>
    <x v="0"/>
    <s v="Santiag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1"/>
    <x v="6861"/>
    <m/>
    <s v="JARA DIOCAREZ ANDREA DEL PILAR "/>
    <x v="0"/>
    <s v="Santiago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62"/>
    <m/>
    <s v="VIVANCO GUERRA MARGARITA"/>
    <x v="0"/>
    <s v="Santiag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63"/>
    <m/>
    <s v="LABRA PADILLA CLAUDIO ANDRES"/>
    <x v="1"/>
    <s v="Santiago"/>
    <s v="Co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64"/>
    <m/>
    <s v="TOLEDO CASTRO CLAUDIO SEBASTIAN"/>
    <x v="1"/>
    <s v="Santiago"/>
    <s v="Con Beca"/>
    <s v="Co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865"/>
    <m/>
    <s v="LAZO REYES ALVARO AARON"/>
    <x v="1"/>
    <s v="Santiago"/>
    <s v="Co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66"/>
    <m/>
    <s v="PEREZ AVALOS JUAN GUILLERMO"/>
    <x v="1"/>
    <s v="Santiago"/>
    <s v="Con Beca"/>
    <s v="Co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867"/>
    <m/>
    <s v="MENDEZ CAMPUSANO CESAR"/>
    <x v="1"/>
    <s v="Santiag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68"/>
    <m/>
    <s v="SOTO  GUERRA MARCO ANTONIO"/>
    <x v="1"/>
    <s v="Santiag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69"/>
    <m/>
    <s v="GOMEZ BELTRAN CAMILO FRANCISCO"/>
    <x v="1"/>
    <s v="Santiago"/>
    <s v="Co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70"/>
    <m/>
    <s v="ORTEGA MORA JORGE ALFREDO"/>
    <x v="1"/>
    <s v="Santiago"/>
    <s v="Co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71"/>
    <m/>
    <s v="VIDAL MUÑOZ ANGELO REINALDO"/>
    <x v="1"/>
    <s v="Santiago"/>
    <s v="Con Beca"/>
    <s v="Con Beca"/>
    <m/>
    <m/>
    <m/>
    <m/>
    <m/>
    <x v="667"/>
    <s v="SIN PSU"/>
    <s v="SIN PSU "/>
    <s v="SIN PSU "/>
    <x v="0"/>
  </r>
  <r>
    <x v="0"/>
    <x v="12"/>
    <s v="Salud"/>
    <x v="0"/>
    <x v="1"/>
    <x v="6872"/>
    <m/>
    <s v="PALMA CATALAN VICTOR JORGE"/>
    <x v="1"/>
    <s v="Talagante"/>
    <s v="Co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873"/>
    <m/>
    <s v="ESPINOZA SOTO ELIZABETH MARGARITA"/>
    <x v="0"/>
    <s v="Conchalí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74"/>
    <m/>
    <s v="VALLEJOS LILLO HECTOR ANDRES"/>
    <x v="1"/>
    <s v="Conchalí"/>
    <s v="Sin Beca"/>
    <s v="Con Beca"/>
    <m/>
    <m/>
    <m/>
    <m/>
    <m/>
    <x v="667"/>
    <s v="SIN PSU"/>
    <s v="SIN PSU "/>
    <s v="SIN PSU "/>
    <x v="0"/>
  </r>
  <r>
    <x v="0"/>
    <x v="7"/>
    <s v="Salud"/>
    <x v="0"/>
    <x v="1"/>
    <x v="6875"/>
    <m/>
    <s v="CORBALAN . MARIANA"/>
    <x v="0"/>
    <s v="Estación Central"/>
    <s v="Sin Beca"/>
    <s v="Con Beca"/>
    <m/>
    <m/>
    <m/>
    <m/>
    <m/>
    <x v="667"/>
    <s v="SIN PSU"/>
    <s v="SIN PSU "/>
    <s v="SIN PSU "/>
    <x v="0"/>
  </r>
  <r>
    <x v="0"/>
    <x v="4"/>
    <s v="Salud"/>
    <x v="0"/>
    <x v="0"/>
    <x v="6876"/>
    <m/>
    <s v="HERRERA HERRERA TERESA SOLEDAD"/>
    <x v="0"/>
    <s v="Estación Central"/>
    <s v="Si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877"/>
    <m/>
    <s v="BASSALETTI ORTEGA FRANCISCO ALEJANDRO"/>
    <x v="1"/>
    <s v="Estación Central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78"/>
    <m/>
    <s v="SOTO MUÑOZ OMAR ENRIQUE"/>
    <x v="1"/>
    <s v="Estación Central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79"/>
    <m/>
    <s v="GUZMAN  RETAMAL DIEGO ARMANDO"/>
    <x v="1"/>
    <s v="La Florid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80"/>
    <m/>
    <s v="MONTECINOS BASUALTO RAUL ESTEBAN"/>
    <x v="1"/>
    <s v="La Florida"/>
    <s v="Sin Beca"/>
    <s v="Con Beca"/>
    <m/>
    <m/>
    <m/>
    <m/>
    <m/>
    <x v="667"/>
    <s v="SIN PSU"/>
    <s v="SIN PSU "/>
    <s v="SIN PSU "/>
    <x v="0"/>
  </r>
  <r>
    <x v="0"/>
    <x v="9"/>
    <s v="Salud"/>
    <x v="0"/>
    <x v="0"/>
    <x v="6881"/>
    <m/>
    <s v="CORDOVA FERNANDEZ JESSICA  ANDREA"/>
    <x v="0"/>
    <s v="La Granj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882"/>
    <m/>
    <s v="GUERRA CORNEJO OSVALDO CAMILO"/>
    <x v="0"/>
    <s v="La Granja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883"/>
    <m/>
    <s v="MOLINA  JORQUERA DAN ADONIAS"/>
    <x v="1"/>
    <s v="La Granja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884"/>
    <m/>
    <s v="GALLARDO  ALBARRAN DANIEL ALEJANDRO"/>
    <x v="1"/>
    <s v="La Granj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885"/>
    <m/>
    <s v="ROSALES ARAYA NELSON ALAIN "/>
    <x v="1"/>
    <s v="La Reina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886"/>
    <m/>
    <s v="ESPINOZA VEGA RICARDO FABIAN"/>
    <x v="1"/>
    <s v="La Reina"/>
    <s v="Si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87"/>
    <m/>
    <s v="ESPINOZA PUSCHEL JORGE ARMANDO"/>
    <x v="1"/>
    <s v="La Reina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888"/>
    <m/>
    <s v="FUENTEALBA CASTRO VICTOR HUGO "/>
    <x v="1"/>
    <s v="Lo Espejo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89"/>
    <m/>
    <s v="VILLANUEVA NAVEA AUGUSTO DANTE "/>
    <x v="1"/>
    <s v="Macul"/>
    <s v="Sin Beca"/>
    <s v="Con Beca"/>
    <m/>
    <m/>
    <m/>
    <m/>
    <m/>
    <x v="667"/>
    <s v="SIN PSU"/>
    <s v="SIN PSU "/>
    <s v="SIN PSU "/>
    <x v="0"/>
  </r>
  <r>
    <x v="0"/>
    <x v="3"/>
    <s v="Educación"/>
    <x v="0"/>
    <x v="1"/>
    <x v="6890"/>
    <m/>
    <s v="ROJAS CRISOSTOMO NATALIA  ALEJANDRA"/>
    <x v="0"/>
    <s v="Maipú"/>
    <s v="Sin Beca"/>
    <s v="Con Beca"/>
    <m/>
    <m/>
    <m/>
    <m/>
    <m/>
    <x v="667"/>
    <s v="SIN PSU"/>
    <s v="SIN PSU "/>
    <s v="SIN PSU "/>
    <x v="0"/>
  </r>
  <r>
    <x v="0"/>
    <x v="11"/>
    <s v="Ciencias Sociales"/>
    <x v="0"/>
    <x v="0"/>
    <x v="6891"/>
    <m/>
    <s v="FARIÑA FARIÑA NICOLE VANESA "/>
    <x v="0"/>
    <s v="Maipú"/>
    <s v="Si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892"/>
    <m/>
    <s v="GONZALEZ SAAVEDRA YESSICA PILAR"/>
    <x v="0"/>
    <s v="Maipú"/>
    <s v="Sin Beca"/>
    <s v="Con Beca"/>
    <m/>
    <m/>
    <m/>
    <m/>
    <m/>
    <x v="667"/>
    <s v="SIN PSU"/>
    <s v="SIN PSU "/>
    <s v="SIN PSU "/>
    <x v="0"/>
  </r>
  <r>
    <x v="0"/>
    <x v="11"/>
    <s v="Ciencias Sociales"/>
    <x v="0"/>
    <x v="0"/>
    <x v="6893"/>
    <m/>
    <s v="MUÑOZ GALLARDO CARLOS ANDRES JESUS "/>
    <x v="1"/>
    <s v="Maipú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94"/>
    <m/>
    <s v="CORNEJO UBILLA GUILLERMO ENRIQUE"/>
    <x v="1"/>
    <s v="Maipú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895"/>
    <m/>
    <s v="VARAS MENDEZ MARCELO ANTONIO"/>
    <x v="1"/>
    <s v="Maipú"/>
    <s v="Sin Beca"/>
    <s v="Con Beca"/>
    <m/>
    <m/>
    <m/>
    <m/>
    <m/>
    <x v="667"/>
    <s v="SIN PSU"/>
    <s v="SIN PSU "/>
    <s v="SIN PSU "/>
    <x v="0"/>
  </r>
  <r>
    <x v="0"/>
    <x v="8"/>
    <s v="Ciencias Sociales"/>
    <x v="1"/>
    <x v="1"/>
    <x v="6896"/>
    <m/>
    <s v="REBOLLEDO GARRIDO KATI CLAUDIA"/>
    <x v="0"/>
    <s v="Padre Hurtado"/>
    <s v="Sin Beca"/>
    <s v="Con Beca"/>
    <m/>
    <m/>
    <m/>
    <m/>
    <m/>
    <x v="667"/>
    <s v="SIN PSU"/>
    <s v="SIN PSU "/>
    <s v="SIN PSU "/>
    <x v="0"/>
  </r>
  <r>
    <x v="0"/>
    <x v="19"/>
    <s v="Educación"/>
    <x v="1"/>
    <x v="0"/>
    <x v="6897"/>
    <m/>
    <s v="GACITÚA ZAMBRANO PAOLA ANDREA"/>
    <x v="0"/>
    <s v="Peñaflor"/>
    <s v="Sin Beca"/>
    <s v="Con Beca"/>
    <m/>
    <m/>
    <m/>
    <m/>
    <m/>
    <x v="667"/>
    <s v="SIN PSU"/>
    <s v="SIN PSU "/>
    <s v="SIN PSU "/>
    <x v="0"/>
  </r>
  <r>
    <x v="0"/>
    <x v="7"/>
    <s v="Salud"/>
    <x v="0"/>
    <x v="0"/>
    <x v="6898"/>
    <m/>
    <s v="ORTEGA GATICA CATALINA FERNANDA"/>
    <x v="0"/>
    <s v="Peñalolén"/>
    <s v="Sin Beca"/>
    <s v="Con Beca"/>
    <m/>
    <m/>
    <m/>
    <m/>
    <m/>
    <x v="667"/>
    <s v="SIN PSU"/>
    <s v="SIN PSU "/>
    <s v="SIN PSU "/>
    <x v="0"/>
  </r>
  <r>
    <x v="0"/>
    <x v="3"/>
    <s v="Educación"/>
    <x v="1"/>
    <x v="0"/>
    <x v="6899"/>
    <m/>
    <s v="ROJAS CASTILLO EDUARDO JAVIER"/>
    <x v="1"/>
    <s v="Peñalolén"/>
    <s v="Si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900"/>
    <m/>
    <s v="DONOSO REYES PAOLA DEL  PILAR"/>
    <x v="0"/>
    <s v="Providenci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01"/>
    <m/>
    <s v="REYES ZAMBRANO GLORIA ANGELICA"/>
    <x v="0"/>
    <s v="Pudahuel"/>
    <s v="Sin Beca"/>
    <s v="Con Beca"/>
    <m/>
    <m/>
    <m/>
    <m/>
    <m/>
    <x v="667"/>
    <s v="SIN PSU"/>
    <s v="SIN PSU "/>
    <s v="SIN PSU "/>
    <x v="0"/>
  </r>
  <r>
    <x v="0"/>
    <x v="0"/>
    <s v="Ingeniería, Ciencia y Tecnología "/>
    <x v="0"/>
    <x v="0"/>
    <x v="6530"/>
    <m/>
    <s v="QUINTANA DE LA FUENTE MANUEL "/>
    <x v="1"/>
    <s v="Pudahuel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02"/>
    <m/>
    <s v="BURGOS JARA JOSÉ HORACIO"/>
    <x v="1"/>
    <s v="Pudahuel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903"/>
    <m/>
    <s v="ALMENDRA CARVAJAL IVONNE ANDREA"/>
    <x v="0"/>
    <s v="Puente Alto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904"/>
    <m/>
    <s v="VALENZUELA URRA PABLO ESTEBAN"/>
    <x v="1"/>
    <s v="Puente Alt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905"/>
    <m/>
    <s v="MATURANA ARAYA JONATHAN ANTONY "/>
    <x v="1"/>
    <s v="Puente Alt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906"/>
    <m/>
    <s v="CARRANZA PINO GONZALO ARIEL"/>
    <x v="1"/>
    <s v="Quilicur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07"/>
    <m/>
    <s v="ANDRADE CORTES MARCELO ALEXANDRE"/>
    <x v="1"/>
    <s v="Quillota"/>
    <s v="Sin Beca"/>
    <s v="Con Beca"/>
    <m/>
    <m/>
    <m/>
    <m/>
    <m/>
    <x v="667"/>
    <s v="SIN PSU"/>
    <s v="SIN PSU "/>
    <s v="SIN PSU "/>
    <x v="0"/>
  </r>
  <r>
    <x v="0"/>
    <x v="8"/>
    <s v="Ciencias Sociales"/>
    <x v="1"/>
    <x v="1"/>
    <x v="6908"/>
    <m/>
    <s v="OLGUIN OLATE PAULA  ALEJANDRA"/>
    <x v="0"/>
    <s v="Recoleta"/>
    <s v="Sin Beca"/>
    <s v="Con Beca"/>
    <m/>
    <m/>
    <m/>
    <m/>
    <m/>
    <x v="667"/>
    <s v="SIN PSU"/>
    <s v="SIN PSU "/>
    <s v="SIN PSU "/>
    <x v="0"/>
  </r>
  <r>
    <x v="0"/>
    <x v="14"/>
    <s v="Educación"/>
    <x v="0"/>
    <x v="0"/>
    <x v="6909"/>
    <m/>
    <s v="TORRES VIDAL ALONSO FELIPE"/>
    <x v="1"/>
    <s v="Recolet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10"/>
    <m/>
    <s v="BANDA PINO JOEL ANDRES"/>
    <x v="1"/>
    <s v="Recolet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11"/>
    <m/>
    <s v="BUENO LARA LUIS ANTONIO"/>
    <x v="1"/>
    <s v="Recoleta"/>
    <s v="Sin Beca"/>
    <s v="Con Beca"/>
    <m/>
    <m/>
    <m/>
    <m/>
    <m/>
    <x v="667"/>
    <s v="SIN PSU"/>
    <s v="SIN PSU "/>
    <s v="SIN PSU "/>
    <x v="0"/>
  </r>
  <r>
    <x v="0"/>
    <x v="4"/>
    <s v="Salud"/>
    <x v="0"/>
    <x v="0"/>
    <x v="6912"/>
    <m/>
    <s v="BECERRA GONZALEZ SOLANGE DEL CARMEN"/>
    <x v="0"/>
    <s v="Renca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13"/>
    <m/>
    <s v="GONZALEZ LLANQUINAO ALVARO RODRIGO"/>
    <x v="1"/>
    <s v="San Bernardo"/>
    <s v="Sin Beca"/>
    <s v="Con Beca"/>
    <m/>
    <m/>
    <m/>
    <m/>
    <m/>
    <x v="667"/>
    <s v="SIN PSU"/>
    <s v="SIN PSU "/>
    <s v="SIN PSU "/>
    <x v="0"/>
  </r>
  <r>
    <x v="0"/>
    <x v="1"/>
    <s v="Salud"/>
    <x v="0"/>
    <x v="0"/>
    <x v="6914"/>
    <m/>
    <s v="VALENZUELA  GALVEZ CARLOS FELIPE"/>
    <x v="1"/>
    <s v="San Joaquín"/>
    <s v="Sin Beca"/>
    <s v="Con Beca"/>
    <m/>
    <m/>
    <m/>
    <m/>
    <m/>
    <x v="667"/>
    <s v="SIN PSU"/>
    <s v="SIN PSU "/>
    <s v="SIN PSU "/>
    <x v="0"/>
  </r>
  <r>
    <x v="0"/>
    <x v="3"/>
    <s v="Educación"/>
    <x v="0"/>
    <x v="0"/>
    <x v="6915"/>
    <m/>
    <s v="BARRA GONZALEZ BRYAN ANDRES"/>
    <x v="1"/>
    <s v="San Miguel"/>
    <s v="Si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916"/>
    <m/>
    <s v="FARÍAS SEPULVEDA LEANDRO GERMAN"/>
    <x v="1"/>
    <s v="San Ramón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917"/>
    <m/>
    <s v="PONCE VALERIO NICOLAS SEBASTIAN"/>
    <x v="0"/>
    <s v="Santiag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918"/>
    <m/>
    <s v="RIVERA RIVERA GYLER VANESSA"/>
    <x v="0"/>
    <s v="Santiago"/>
    <s v="Sin Beca"/>
    <s v="Con Beca"/>
    <m/>
    <m/>
    <m/>
    <m/>
    <m/>
    <x v="667"/>
    <s v="SIN PSU"/>
    <s v="SIN PSU "/>
    <s v="SIN PSU "/>
    <x v="0"/>
  </r>
  <r>
    <x v="0"/>
    <x v="6"/>
    <s v="Ciencias Sociales"/>
    <x v="1"/>
    <x v="0"/>
    <x v="6919"/>
    <m/>
    <s v="HENRIQUEZ GUEVARA PATRICIA ALEJANDRA"/>
    <x v="0"/>
    <s v="Santiag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0"/>
    <x v="0"/>
    <x v="6920"/>
    <m/>
    <s v="JOFRE JOFRE SEBASTIAN ANDRES"/>
    <x v="1"/>
    <s v="Santiago"/>
    <s v="Sin Beca"/>
    <s v="Con Beca"/>
    <m/>
    <m/>
    <m/>
    <m/>
    <m/>
    <x v="667"/>
    <s v="SIN PSU"/>
    <s v="SIN PSU "/>
    <s v="SIN PSU "/>
    <x v="0"/>
  </r>
  <r>
    <x v="0"/>
    <x v="8"/>
    <s v="Ciencias Sociales"/>
    <x v="1"/>
    <x v="0"/>
    <x v="6921"/>
    <m/>
    <s v="CONTRERAS  PACHECO VICTOR GONZALO"/>
    <x v="1"/>
    <s v="Santiago"/>
    <s v="Sin Beca"/>
    <s v="Co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673"/>
    <m/>
    <s v="MADRID GALVEZ RICHARD ALBERTO"/>
    <x v="1"/>
    <s v="Santiag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922"/>
    <m/>
    <s v="ALBORNOZ FAUNDEZ PATRICIO ALBERTO"/>
    <x v="1"/>
    <s v="Santiag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923"/>
    <m/>
    <s v="BIZAMA  ROSAS  CARLOS ANDRES "/>
    <x v="1"/>
    <s v="Santiago"/>
    <s v="Sin Beca"/>
    <s v="Co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924"/>
    <m/>
    <s v="GANA FEDERSEN  RODRIGO ANTONIO"/>
    <x v="1"/>
    <s v="Santiago"/>
    <s v="Sin Beca"/>
    <s v="Co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925"/>
    <m/>
    <s v="BENAVIDES FERNANDEZ JORGE ALEJANDRO"/>
    <x v="1"/>
    <s v="Santiago"/>
    <s v="Sin Beca"/>
    <s v="Co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926"/>
    <m/>
    <s v="ACEVEDO CARDENAS ISMAEL ANTONIO"/>
    <x v="1"/>
    <s v="Talagante"/>
    <s v="Sin Beca"/>
    <s v="Con Beca"/>
    <m/>
    <m/>
    <m/>
    <m/>
    <m/>
    <x v="667"/>
    <s v="SIN PSU"/>
    <s v="SIN PSU "/>
    <s v="SIN PSU "/>
    <x v="0"/>
  </r>
  <r>
    <x v="0"/>
    <x v="10"/>
    <s v="Salud"/>
    <x v="0"/>
    <x v="0"/>
    <x v="6927"/>
    <m/>
    <s v="TOLEDO MOLINA CAMILA FERNANDA"/>
    <x v="0"/>
    <s v="ARICA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6928"/>
    <m/>
    <s v="FLORES ASTORGA MARTA EVELYN"/>
    <x v="0"/>
    <s v="ARICA"/>
    <s v="Con Beca"/>
    <s v="Sin Beca"/>
    <m/>
    <m/>
    <m/>
    <m/>
    <m/>
    <x v="667"/>
    <s v="SIN PSU"/>
    <s v="SIN PSU "/>
    <s v="SIN PSU "/>
    <x v="0"/>
  </r>
  <r>
    <x v="0"/>
    <x v="3"/>
    <s v="Educación"/>
    <x v="0"/>
    <x v="0"/>
    <x v="6929"/>
    <m/>
    <s v="QUINTEROS DIAZ RAUL ANDRES"/>
    <x v="1"/>
    <s v="ARICA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6930"/>
    <m/>
    <s v="CHAMORRO PAZ JOSE LUIS"/>
    <x v="1"/>
    <s v="ARICA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6931"/>
    <m/>
    <s v="BAHAMONDEZ VELIZ MAURICIO ALEJANDRO"/>
    <x v="1"/>
    <s v="ARICA"/>
    <s v="Con Beca"/>
    <s v="Sin Beca"/>
    <m/>
    <m/>
    <m/>
    <m/>
    <m/>
    <x v="667"/>
    <s v="SIN PSU"/>
    <s v="SIN PSU "/>
    <s v="SIN PSU "/>
    <x v="0"/>
  </r>
  <r>
    <x v="0"/>
    <x v="7"/>
    <s v="Salud"/>
    <x v="0"/>
    <x v="1"/>
    <x v="6932"/>
    <m/>
    <s v="O'NEL VIGUERA CAMILA FERNANDA"/>
    <x v="0"/>
    <s v="CALLE LARGA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33"/>
    <m/>
    <s v="MURGA REYES IGOR ALEXIS"/>
    <x v="1"/>
    <s v="Cerrillos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6934"/>
    <m/>
    <s v="CHEUQUEPAN REINADO DANIELA NICOL"/>
    <x v="0"/>
    <s v="Cerro Navia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35"/>
    <m/>
    <s v="SEGURA ALVAREZ CAMILO ANTONIO"/>
    <x v="1"/>
    <s v="Cerro Navia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1"/>
    <x v="6936"/>
    <m/>
    <s v="GONZALEZ ROJAS GONZALO DANIEL"/>
    <x v="1"/>
    <s v="Coínco"/>
    <s v="Con Beca"/>
    <s v="Sin Beca"/>
    <m/>
    <m/>
    <m/>
    <m/>
    <m/>
    <x v="667"/>
    <s v="SIN PSU"/>
    <s v="SIN PSU "/>
    <s v="SIN PSU "/>
    <x v="0"/>
  </r>
  <r>
    <x v="0"/>
    <x v="12"/>
    <s v="Salud"/>
    <x v="0"/>
    <x v="0"/>
    <x v="6937"/>
    <m/>
    <s v="SILVA MUÑOZ KARINA IVONNE"/>
    <x v="0"/>
    <s v="Colina"/>
    <s v="Con Beca"/>
    <s v="Sin Beca"/>
    <m/>
    <m/>
    <m/>
    <m/>
    <m/>
    <x v="667"/>
    <s v="SIN PSU"/>
    <s v="SIN PSU "/>
    <s v="SIN PSU "/>
    <x v="0"/>
  </r>
  <r>
    <x v="0"/>
    <x v="3"/>
    <s v="Educación"/>
    <x v="0"/>
    <x v="0"/>
    <x v="6938"/>
    <m/>
    <s v="COFRE MOYA PEDRO ANDRES"/>
    <x v="1"/>
    <s v="Conchalí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39"/>
    <m/>
    <s v="GARRIDO GATICA YASNA MARIBEL"/>
    <x v="0"/>
    <s v="El Bosque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940"/>
    <m/>
    <s v="VALDEBENITO ROMERO EDGARDO RENE"/>
    <x v="1"/>
    <s v="El Bosque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6941"/>
    <m/>
    <s v="MORALES BARZANA RICARDO CESAR"/>
    <x v="1"/>
    <s v="El Bosque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42"/>
    <m/>
    <s v="DUARTE GALLARDO ROSA ISABEL"/>
    <x v="0"/>
    <s v="El Monte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1"/>
    <x v="6943"/>
    <m/>
    <s v="SALVATIERRA CACERES CAROLINA ALEJANDRA"/>
    <x v="0"/>
    <s v="Estación Central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44"/>
    <m/>
    <s v="LLAJARUNA MARTINEZ BRENDA"/>
    <x v="0"/>
    <s v="Estación Central"/>
    <s v="Con Beca"/>
    <s v="Sin Beca"/>
    <m/>
    <m/>
    <m/>
    <m/>
    <m/>
    <x v="667"/>
    <s v="SIN PSU"/>
    <s v="SIN PSU "/>
    <s v="SIN PSU "/>
    <x v="0"/>
  </r>
  <r>
    <x v="0"/>
    <x v="5"/>
    <s v="Ciencias Sociales"/>
    <x v="0"/>
    <x v="0"/>
    <x v="6945"/>
    <m/>
    <s v="SANTIBAÑEZ SEPULVEDA ADOLFO GERARDO"/>
    <x v="1"/>
    <s v="Huechuraba"/>
    <s v="Con Beca"/>
    <s v="Sin Beca"/>
    <m/>
    <m/>
    <m/>
    <m/>
    <m/>
    <x v="667"/>
    <s v="SIN PSU"/>
    <s v="SIN PSU "/>
    <s v="SIN PSU "/>
    <x v="0"/>
  </r>
  <r>
    <x v="0"/>
    <x v="19"/>
    <s v="Educación"/>
    <x v="0"/>
    <x v="0"/>
    <x v="3717"/>
    <m/>
    <s v="NEGRETE LANDERO VALENTINA IGNACIA"/>
    <x v="0"/>
    <s v="Independencia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946"/>
    <m/>
    <s v="CHUMIOQUE DIAZ NIEVES ADELA"/>
    <x v="0"/>
    <s v="Independencia"/>
    <s v="Con Beca"/>
    <s v="Sin Beca"/>
    <m/>
    <m/>
    <m/>
    <m/>
    <m/>
    <x v="667"/>
    <s v="SIN PSU"/>
    <s v="SIN PSU "/>
    <s v="SIN PSU "/>
    <x v="0"/>
  </r>
  <r>
    <x v="0"/>
    <x v="0"/>
    <s v="Ingeniería, Ciencia y Tecnología "/>
    <x v="0"/>
    <x v="0"/>
    <x v="6947"/>
    <m/>
    <s v="BARROS ISLA EDGARDO PATRICIO"/>
    <x v="1"/>
    <s v="Independencia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948"/>
    <m/>
    <s v="RAMOS DO NASCIMENTO  LÓPEZ  ELIEL IGNACIO"/>
    <x v="1"/>
    <s v="Independencia"/>
    <s v="Con Beca"/>
    <s v="Si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6949"/>
    <m/>
    <s v="VALDEBENITO GALLARDO CLAUDIO ANDRES"/>
    <x v="0"/>
    <s v="La Cisterna"/>
    <s v="Co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6950"/>
    <m/>
    <s v="ROJAS ROJAS ALEX BOLIVAR"/>
    <x v="1"/>
    <s v="La Cisterna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51"/>
    <m/>
    <s v="VEJARES BUSTOS NESTOR RAUL"/>
    <x v="1"/>
    <s v="La Cisterna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52"/>
    <m/>
    <s v="CANIUMIL ROSALES AURELIO ALEXIS "/>
    <x v="1"/>
    <s v="La Cisterna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53"/>
    <m/>
    <s v="PEÑA OYARCE YANET DEL CARMEN"/>
    <x v="0"/>
    <s v="La Florida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6954"/>
    <m/>
    <s v="GARCES MENDOZA HORTENSIA DEL TRANSITO"/>
    <x v="0"/>
    <s v="La Florida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1"/>
    <x v="6955"/>
    <m/>
    <s v="IRRIBARRA IRRIBARRA CRISTINA ORIANA"/>
    <x v="0"/>
    <s v="La Florida"/>
    <s v="Con Beca"/>
    <s v="Sin Beca"/>
    <m/>
    <m/>
    <m/>
    <m/>
    <m/>
    <x v="667"/>
    <s v="SIN PSU"/>
    <s v="SIN PSU "/>
    <s v="SIN PSU "/>
    <x v="0"/>
  </r>
  <r>
    <x v="0"/>
    <x v="1"/>
    <s v="Salud"/>
    <x v="0"/>
    <x v="1"/>
    <x v="6956"/>
    <m/>
    <s v="ROJAS MELENDEZ CLAUDIO ANDRES"/>
    <x v="1"/>
    <s v="La Florida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57"/>
    <m/>
    <s v="CARVAJAL CATALAN GULLERMO"/>
    <x v="1"/>
    <s v="La Florida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958"/>
    <m/>
    <s v="MALPU GARCIA VANESSA PAZ ALEJANDRA"/>
    <x v="0"/>
    <s v="La Granja"/>
    <s v="Con Beca"/>
    <s v="Sin Beca"/>
    <m/>
    <m/>
    <m/>
    <m/>
    <m/>
    <x v="667"/>
    <s v="SIN PSU"/>
    <s v="SIN PSU "/>
    <s v="SIN PSU "/>
    <x v="0"/>
  </r>
  <r>
    <x v="0"/>
    <x v="15"/>
    <s v="Ingeniería, Ciencia y Tecnología "/>
    <x v="1"/>
    <x v="1"/>
    <x v="6959"/>
    <m/>
    <s v="ABARCA BUSTAMANTE CUMBERLAN LUIS"/>
    <x v="1"/>
    <s v="La Granja"/>
    <s v="Con Beca"/>
    <s v="Sin Beca"/>
    <m/>
    <m/>
    <m/>
    <m/>
    <m/>
    <x v="667"/>
    <s v="SIN PSU"/>
    <s v="SIN PSU "/>
    <s v="SIN PSU "/>
    <x v="0"/>
  </r>
  <r>
    <x v="0"/>
    <x v="4"/>
    <s v="Salud"/>
    <x v="0"/>
    <x v="0"/>
    <x v="6960"/>
    <m/>
    <s v="PINTO UNION ARACELLY BETZABE"/>
    <x v="0"/>
    <s v="La Pintana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6961"/>
    <m/>
    <s v="CUADRA CEPEDA KAROL MICHELLE"/>
    <x v="0"/>
    <s v="La Pintana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1"/>
    <x v="6962"/>
    <m/>
    <s v="ROCUANT GARRIDO STEPHANY"/>
    <x v="0"/>
    <s v="La Pintana"/>
    <s v="Con Beca"/>
    <s v="Sin Beca"/>
    <m/>
    <m/>
    <m/>
    <m/>
    <m/>
    <x v="667"/>
    <s v="SIN PSU"/>
    <s v="SIN PSU "/>
    <s v="SIN PSU "/>
    <x v="0"/>
  </r>
  <r>
    <x v="0"/>
    <x v="5"/>
    <s v="Ciencias Sociales"/>
    <x v="0"/>
    <x v="1"/>
    <x v="6963"/>
    <m/>
    <s v="RIQUELME FLORES LEONARDO MICHEL"/>
    <x v="1"/>
    <s v="La Pintana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64"/>
    <m/>
    <s v="HERRERA MORALES EMANUEL EDUARDO"/>
    <x v="1"/>
    <s v="La Pintana"/>
    <s v="Con Beca"/>
    <s v="Sin Beca"/>
    <m/>
    <m/>
    <m/>
    <m/>
    <m/>
    <x v="667"/>
    <s v="SIN PSU"/>
    <s v="SIN PSU "/>
    <s v="SIN PSU "/>
    <x v="0"/>
  </r>
  <r>
    <x v="0"/>
    <x v="18"/>
    <s v="Educación"/>
    <x v="0"/>
    <x v="1"/>
    <x v="6965"/>
    <m/>
    <s v="ACUÑA IBAÑEZ JENIFFER ANDREA"/>
    <x v="0"/>
    <s v="Lampa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6966"/>
    <m/>
    <s v="MACAYA MENESES MIRKA MARIA"/>
    <x v="0"/>
    <s v="Lampa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1"/>
    <x v="6967"/>
    <m/>
    <s v="ROA CARTES CAROLINA NATALIA"/>
    <x v="0"/>
    <s v="Lampa"/>
    <s v="Con Beca"/>
    <s v="Sin Beca"/>
    <m/>
    <m/>
    <m/>
    <m/>
    <m/>
    <x v="667"/>
    <s v="SIN PSU"/>
    <s v="SIN PSU "/>
    <s v="SIN PSU "/>
    <x v="0"/>
  </r>
  <r>
    <x v="0"/>
    <x v="6"/>
    <s v="Ciencias Sociales"/>
    <x v="0"/>
    <x v="0"/>
    <x v="6968"/>
    <m/>
    <s v="SERRANO AGUERO VIVIANA ANDREA"/>
    <x v="0"/>
    <s v="Lo Barnechea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0"/>
    <x v="0"/>
    <x v="6969"/>
    <m/>
    <s v="ARIAS GONZALEZ SOLANGE CATALINA"/>
    <x v="0"/>
    <s v="Lo Espejo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6970"/>
    <m/>
    <s v="SANTIBAÑEZ RUBIO CARLOS ALBERTO"/>
    <x v="1"/>
    <s v="Lo Espejo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6971"/>
    <m/>
    <s v="BOLADOS ACEVEDO MIGUEL SEBASTIAN"/>
    <x v="1"/>
    <s v="Lo Espejo"/>
    <s v="Con Beca"/>
    <s v="Sin Beca"/>
    <m/>
    <m/>
    <m/>
    <m/>
    <m/>
    <x v="667"/>
    <s v="SIN PSU"/>
    <s v="SIN PSU "/>
    <s v="SIN PSU "/>
    <x v="0"/>
  </r>
  <r>
    <x v="0"/>
    <x v="9"/>
    <s v="Salud"/>
    <x v="0"/>
    <x v="1"/>
    <x v="6972"/>
    <m/>
    <s v="VERA CARRAZANA THIARE NICOL"/>
    <x v="0"/>
    <s v="Lo Prado"/>
    <s v="Con Beca"/>
    <s v="Sin Beca"/>
    <m/>
    <m/>
    <m/>
    <m/>
    <m/>
    <x v="667"/>
    <s v="SIN PSU"/>
    <s v="SIN PSU "/>
    <s v="SIN PSU "/>
    <x v="0"/>
  </r>
  <r>
    <x v="0"/>
    <x v="1"/>
    <s v="Salud"/>
    <x v="1"/>
    <x v="1"/>
    <x v="6973"/>
    <m/>
    <s v="CISTERNAS MILLAS PAULA"/>
    <x v="0"/>
    <s v="Lo Prado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6974"/>
    <m/>
    <s v="GATICA MELLA PAULINA  NATALIA"/>
    <x v="0"/>
    <s v="Lo Prado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75"/>
    <m/>
    <s v="REYES DÍAZ ALEJANDRO "/>
    <x v="1"/>
    <s v="Lo Prado"/>
    <s v="Con Beca"/>
    <s v="Sin Beca"/>
    <m/>
    <m/>
    <m/>
    <m/>
    <m/>
    <x v="667"/>
    <s v="SIN PSU"/>
    <s v="SIN PSU "/>
    <s v="SIN PSU "/>
    <x v="0"/>
  </r>
  <r>
    <x v="0"/>
    <x v="10"/>
    <s v="Salud"/>
    <x v="0"/>
    <x v="0"/>
    <x v="6976"/>
    <m/>
    <s v="OSORIO LOBOS CAMILA ANDREA"/>
    <x v="0"/>
    <s v="Macul"/>
    <s v="Con Beca"/>
    <s v="Sin Beca"/>
    <m/>
    <m/>
    <m/>
    <m/>
    <m/>
    <x v="667"/>
    <s v="SIN PSU"/>
    <s v="SIN PSU "/>
    <s v="SIN PSU "/>
    <x v="0"/>
  </r>
  <r>
    <x v="0"/>
    <x v="1"/>
    <s v="Salud"/>
    <x v="1"/>
    <x v="1"/>
    <x v="6977"/>
    <m/>
    <s v="BALBOA PRANDO VICTOR FAVIAN"/>
    <x v="1"/>
    <s v="Macul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6978"/>
    <m/>
    <s v="LASTRA PEÑALOZA CARLA ALEJANDRA"/>
    <x v="0"/>
    <s v="Maipú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6979"/>
    <m/>
    <s v="PAISIL VASQUEZ CLAUDIA KARINA"/>
    <x v="0"/>
    <s v="Maipú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6980"/>
    <m/>
    <s v="DIAZ FIGUEROA ROXANA"/>
    <x v="0"/>
    <s v="Maipú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6981"/>
    <m/>
    <s v="SEPULVEDA BELMAR NICOLE MONTSERRAT"/>
    <x v="0"/>
    <s v="Maipú"/>
    <s v="Con Beca"/>
    <s v="Sin Beca"/>
    <m/>
    <m/>
    <m/>
    <m/>
    <m/>
    <x v="667"/>
    <s v="SIN PSU"/>
    <s v="SIN PSU "/>
    <s v="SIN PSU "/>
    <x v="0"/>
  </r>
  <r>
    <x v="0"/>
    <x v="7"/>
    <s v="Salud"/>
    <x v="0"/>
    <x v="0"/>
    <x v="6982"/>
    <m/>
    <s v="HERMOSILLA SOTO VANNIA JAVIERA KATHERINA"/>
    <x v="0"/>
    <s v="Maipú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83"/>
    <m/>
    <s v="ORELLANA NIEDBALSKI BERNARDITA DE LOS ÁNGELES"/>
    <x v="0"/>
    <s v="Maipú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84"/>
    <m/>
    <s v="RUTCONSKY CONTRERAS TANYA ROMANINA"/>
    <x v="0"/>
    <s v="Maipú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6985"/>
    <m/>
    <s v="DELGADO DIAZ BELEN DE LOS ANGELES"/>
    <x v="0"/>
    <s v="Maipú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86"/>
    <m/>
    <s v="VILLEGAS AGUILERA YESSENIA ALEJANDRA"/>
    <x v="0"/>
    <s v="Maipú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6987"/>
    <m/>
    <s v="ROJAS ESCOBAR HERMES RAUL "/>
    <x v="1"/>
    <s v="Maipú"/>
    <s v="Con Beca"/>
    <s v="Sin Beca"/>
    <m/>
    <m/>
    <m/>
    <m/>
    <m/>
    <x v="667"/>
    <s v="SIN PSU"/>
    <s v="SIN PSU "/>
    <s v="SIN PSU "/>
    <x v="0"/>
  </r>
  <r>
    <x v="0"/>
    <x v="9"/>
    <s v="Salud"/>
    <x v="0"/>
    <x v="1"/>
    <x v="6988"/>
    <m/>
    <s v="SALAZAR GORMAZ MATIAS"/>
    <x v="1"/>
    <s v="Maipú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89"/>
    <m/>
    <s v="OLMEDO PEÑALOZA VALENTIN ALBERTO"/>
    <x v="1"/>
    <s v="Maipú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6990"/>
    <m/>
    <s v="PEREDO TAMAYO ROBERTO CARLOS "/>
    <x v="1"/>
    <s v="Maipú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6991"/>
    <m/>
    <s v="BAEZ  CUEVAS JORGE PATRICIO EDUARDO "/>
    <x v="1"/>
    <s v="Maipú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6992"/>
    <m/>
    <s v="OYARZUN TRONCOSO NIBALDO ANDRÉS"/>
    <x v="1"/>
    <s v="Maipú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6993"/>
    <m/>
    <s v="PINO ARIAS ROBERTO ANTONIO"/>
    <x v="1"/>
    <s v="Maipú"/>
    <s v="Con Beca"/>
    <s v="Sin Beca"/>
    <m/>
    <m/>
    <m/>
    <m/>
    <m/>
    <x v="667"/>
    <s v="SIN PSU"/>
    <s v="SIN PSU "/>
    <s v="SIN PSU "/>
    <x v="0"/>
  </r>
  <r>
    <x v="0"/>
    <x v="5"/>
    <s v="Ciencias Sociales"/>
    <x v="0"/>
    <x v="1"/>
    <x v="6994"/>
    <m/>
    <s v="MANDIOLA  BASOALTO NATALIA MACARENA"/>
    <x v="0"/>
    <s v="Ñuñoa"/>
    <s v="Con Beca"/>
    <s v="Sin Beca"/>
    <m/>
    <m/>
    <m/>
    <m/>
    <m/>
    <x v="667"/>
    <s v="SIN PSU"/>
    <s v="SIN PSU "/>
    <s v="SIN PSU "/>
    <x v="0"/>
  </r>
  <r>
    <x v="0"/>
    <x v="12"/>
    <s v="Salud"/>
    <x v="0"/>
    <x v="0"/>
    <x v="6995"/>
    <m/>
    <s v="WOLF DIAZ CONSTANZA PAZ "/>
    <x v="0"/>
    <s v="Ñuñoa"/>
    <s v="Con Beca"/>
    <s v="Sin Beca"/>
    <m/>
    <m/>
    <m/>
    <m/>
    <m/>
    <x v="667"/>
    <s v="SIN PSU"/>
    <s v="SIN PSU "/>
    <s v="SIN PSU "/>
    <x v="0"/>
  </r>
  <r>
    <x v="0"/>
    <x v="14"/>
    <s v="Educación"/>
    <x v="1"/>
    <x v="0"/>
    <x v="6996"/>
    <m/>
    <s v="NAVARRO VASQUEZ RICARDO ANDRES"/>
    <x v="1"/>
    <s v="Padre Hurtado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6997"/>
    <m/>
    <s v="SEGOVIA ARAVENA MARCELA ORIETA"/>
    <x v="0"/>
    <s v="Paine"/>
    <s v="Con Beca"/>
    <s v="Si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6998"/>
    <m/>
    <s v="LAGOS CID VÍCTOR HUGO"/>
    <x v="1"/>
    <s v="Paine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6999"/>
    <m/>
    <s v="SALINAS FARIAS JOSE DE LA CRUZ"/>
    <x v="1"/>
    <s v="Paine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7000"/>
    <m/>
    <s v="HUICHAMAN AUCAPAN KAREN VERONICA"/>
    <x v="0"/>
    <s v="Panguipulli"/>
    <s v="Con Beca"/>
    <s v="Sin Beca"/>
    <m/>
    <m/>
    <m/>
    <m/>
    <m/>
    <x v="667"/>
    <s v="SIN PSU"/>
    <s v="SIN PSU "/>
    <s v="SIN PSU "/>
    <x v="0"/>
  </r>
  <r>
    <x v="0"/>
    <x v="1"/>
    <s v="Salud"/>
    <x v="0"/>
    <x v="1"/>
    <x v="7001"/>
    <m/>
    <s v="RIFFO PERALTA JAEL NICOLE"/>
    <x v="0"/>
    <s v="Pedro Aguirre Cerda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7002"/>
    <m/>
    <s v="CARDENAS IBARRA INGRID"/>
    <x v="0"/>
    <s v="Peñaflor"/>
    <s v="Con Beca"/>
    <s v="Sin Beca"/>
    <m/>
    <m/>
    <m/>
    <m/>
    <m/>
    <x v="667"/>
    <s v="SIN PSU"/>
    <s v="SIN PSU "/>
    <s v="SIN PSU "/>
    <x v="0"/>
  </r>
  <r>
    <x v="0"/>
    <x v="3"/>
    <s v="Educación"/>
    <x v="0"/>
    <x v="1"/>
    <x v="7003"/>
    <m/>
    <s v="ARCE REYES NADIA FERNANDA"/>
    <x v="0"/>
    <s v="Peñaflor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04"/>
    <m/>
    <s v="LAGOS MIRANDA LUIS"/>
    <x v="1"/>
    <s v="Peñaflor"/>
    <s v="Con Beca"/>
    <s v="Sin Beca"/>
    <m/>
    <m/>
    <m/>
    <m/>
    <m/>
    <x v="667"/>
    <s v="SIN PSU"/>
    <s v="SIN PSU "/>
    <s v="SIN PSU "/>
    <x v="0"/>
  </r>
  <r>
    <x v="0"/>
    <x v="14"/>
    <s v="Educación"/>
    <x v="0"/>
    <x v="0"/>
    <x v="7005"/>
    <m/>
    <s v="ACUÑA TORRES FELIPE ANDRES"/>
    <x v="1"/>
    <s v="Peñalolén"/>
    <s v="Con Beca"/>
    <s v="Sin Beca"/>
    <m/>
    <m/>
    <m/>
    <m/>
    <m/>
    <x v="667"/>
    <s v="SIN PSU"/>
    <s v="SIN PSU "/>
    <s v="SIN PSU "/>
    <x v="0"/>
  </r>
  <r>
    <x v="0"/>
    <x v="1"/>
    <s v="Salud"/>
    <x v="1"/>
    <x v="1"/>
    <x v="7006"/>
    <m/>
    <s v="BUSTOS SOTO ANDRES PATRICIO"/>
    <x v="1"/>
    <s v="Peñalolén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1"/>
    <x v="7007"/>
    <m/>
    <s v="ZAVALLA CARVAJAL CARLOS PATRICIO"/>
    <x v="1"/>
    <s v="Peñalolén"/>
    <s v="Con Beca"/>
    <s v="Sin Beca"/>
    <m/>
    <m/>
    <m/>
    <m/>
    <m/>
    <x v="667"/>
    <s v="SIN PSU"/>
    <s v="SIN PSU "/>
    <s v="SIN PSU "/>
    <x v="0"/>
  </r>
  <r>
    <x v="0"/>
    <x v="3"/>
    <s v="Educación"/>
    <x v="0"/>
    <x v="1"/>
    <x v="7008"/>
    <m/>
    <s v="HAQUIN MONTECINOS CRISTIAN GASTÓN "/>
    <x v="1"/>
    <s v="Providencia"/>
    <s v="Con Beca"/>
    <s v="Sin Beca"/>
    <m/>
    <m/>
    <m/>
    <m/>
    <m/>
    <x v="667"/>
    <s v="SIN PSU"/>
    <s v="SIN PSU "/>
    <s v="SIN PSU "/>
    <x v="0"/>
  </r>
  <r>
    <x v="0"/>
    <x v="4"/>
    <s v="Salud"/>
    <x v="0"/>
    <x v="0"/>
    <x v="7009"/>
    <m/>
    <s v="GUERRA VALENZUELA ANGELICA PATRICIA"/>
    <x v="0"/>
    <s v="Pudahuel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10"/>
    <m/>
    <s v="LARA IBARRA NATALIA VALESKA"/>
    <x v="0"/>
    <s v="Pudahuel"/>
    <s v="Con Beca"/>
    <s v="Si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7011"/>
    <m/>
    <s v="ROMERO OSORIO PATRICIO ANDRES"/>
    <x v="1"/>
    <s v="Pudahuel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7012"/>
    <m/>
    <s v="ARMIJO VERGARA LEONARDO ENRIQUE"/>
    <x v="1"/>
    <s v="Pudahuel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13"/>
    <m/>
    <s v="IBÁÑEZ ESPINOZA STEPHANIA  ALEJANDRA"/>
    <x v="0"/>
    <s v="Puente Alto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14"/>
    <m/>
    <s v="VERGARA HIDALGO JAEL EUNICE"/>
    <x v="0"/>
    <s v="Puente Alto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7015"/>
    <m/>
    <s v="HUAIQUIMAN ORELLANA MARTITA ISABELLA"/>
    <x v="0"/>
    <s v="Puente Alto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7016"/>
    <m/>
    <s v="MORALES PIZARRO VIVIANA ALEJANDRA"/>
    <x v="0"/>
    <s v="Puente Alto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1"/>
    <x v="7017"/>
    <m/>
    <s v="CANTO ZUÑIGA CRISTIAN RUBEN"/>
    <x v="1"/>
    <s v="Puente Alto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18"/>
    <m/>
    <s v="OSORIO OSORIO ALFREDO FELIPE"/>
    <x v="1"/>
    <s v="Puente Alto"/>
    <s v="Con Beca"/>
    <s v="Sin Beca"/>
    <m/>
    <m/>
    <m/>
    <m/>
    <m/>
    <x v="667"/>
    <s v="SIN PSU"/>
    <s v="SIN PSU "/>
    <s v="SIN PSU "/>
    <x v="0"/>
  </r>
  <r>
    <x v="0"/>
    <x v="3"/>
    <s v="Educación"/>
    <x v="0"/>
    <x v="0"/>
    <x v="7019"/>
    <m/>
    <s v="AGUILAR LOBOS BARBARA  DEL CARMEN "/>
    <x v="0"/>
    <s v="Quilicura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7020"/>
    <m/>
    <s v="NAVARRO TAMAYO FABIOLA  ALEJANDRA"/>
    <x v="0"/>
    <s v="Quilicura"/>
    <s v="Con Beca"/>
    <s v="Sin Beca"/>
    <m/>
    <m/>
    <m/>
    <m/>
    <m/>
    <x v="667"/>
    <s v="SIN PSU"/>
    <s v="SIN PSU "/>
    <s v="SIN PSU "/>
    <x v="0"/>
  </r>
  <r>
    <x v="0"/>
    <x v="1"/>
    <s v="Salud"/>
    <x v="0"/>
    <x v="1"/>
    <x v="7021"/>
    <m/>
    <s v="CAVIERES FAUNDES NATHALIE PALOMA"/>
    <x v="0"/>
    <s v="Quinta Normal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7022"/>
    <m/>
    <s v="LARA POBLETE FELIPE FRANCISCO"/>
    <x v="1"/>
    <s v="Quinta Normal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1"/>
    <x v="7023"/>
    <m/>
    <s v="VERGARA AGUAYO PATRICIO ANDRES"/>
    <x v="1"/>
    <s v="Recoleta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7024"/>
    <m/>
    <s v="FUENTES GARRIDO VIVIANA SOLEDAD"/>
    <x v="0"/>
    <s v="Renca"/>
    <s v="Co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7025"/>
    <m/>
    <s v="JARAMILLO GONZALEZ MARIO ANTONIO"/>
    <x v="1"/>
    <s v="Renca"/>
    <s v="Co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7026"/>
    <m/>
    <s v="ALDAY STRANGE FERNANDO ALFREDO"/>
    <x v="1"/>
    <s v="Renca"/>
    <s v="Con Beca"/>
    <s v="Sin Beca"/>
    <m/>
    <m/>
    <m/>
    <m/>
    <m/>
    <x v="667"/>
    <s v="SIN PSU"/>
    <s v="SIN PSU "/>
    <s v="SIN PSU "/>
    <x v="0"/>
  </r>
  <r>
    <x v="0"/>
    <x v="10"/>
    <s v="Salud"/>
    <x v="0"/>
    <x v="0"/>
    <x v="7027"/>
    <m/>
    <s v="LEON AGUAYO CATHERINE ALEJANDRA"/>
    <x v="0"/>
    <s v="San Bernardo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7028"/>
    <m/>
    <s v="IBARRA AUDALA ANGELA NATALIA"/>
    <x v="0"/>
    <s v="San Bernardo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1"/>
    <x v="7029"/>
    <m/>
    <s v="BENITEZ SALAZAR CATALINA DEL PILAR "/>
    <x v="0"/>
    <s v="San Bernardo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1"/>
    <x v="7030"/>
    <m/>
    <s v="SEPULVEDA  ORELLANA CLAUDIA BEATRIZ"/>
    <x v="0"/>
    <s v="San Felipe"/>
    <s v="Con Beca"/>
    <s v="Sin Beca"/>
    <m/>
    <m/>
    <m/>
    <m/>
    <m/>
    <x v="667"/>
    <s v="SIN PSU"/>
    <s v="SIN PSU "/>
    <s v="SIN PSU "/>
    <x v="0"/>
  </r>
  <r>
    <x v="0"/>
    <x v="12"/>
    <s v="Salud"/>
    <x v="0"/>
    <x v="1"/>
    <x v="7031"/>
    <m/>
    <s v="UBERUAGA GONZALEZ JUAN ANDRÉS"/>
    <x v="1"/>
    <s v="San Joaquín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1"/>
    <x v="7032"/>
    <m/>
    <s v="SEGOVIA FAVIO MARIA ISABEL"/>
    <x v="0"/>
    <s v="San Miguel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7033"/>
    <m/>
    <s v="SEGOVIA FUENTES MARIO ANDRES"/>
    <x v="1"/>
    <s v="San Miguel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34"/>
    <m/>
    <s v="ARRIAGADA MACAYA CLAUDIO EUGENIO"/>
    <x v="1"/>
    <s v="San Miguel"/>
    <s v="Con Beca"/>
    <s v="Sin Beca"/>
    <m/>
    <m/>
    <m/>
    <m/>
    <m/>
    <x v="667"/>
    <s v="SIN PSU"/>
    <s v="SIN PSU "/>
    <s v="SIN PSU "/>
    <x v="0"/>
  </r>
  <r>
    <x v="0"/>
    <x v="7"/>
    <s v="Salud"/>
    <x v="0"/>
    <x v="0"/>
    <x v="7035"/>
    <m/>
    <s v="QUIROZ VALENZUELA NAYARETH LILIBETH"/>
    <x v="0"/>
    <s v="San Ramón"/>
    <s v="Co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36"/>
    <m/>
    <s v="SILVA  MANCILLA MARLA XIMENA"/>
    <x v="0"/>
    <s v="Santiago"/>
    <s v="Con Beca"/>
    <s v="Sin Beca"/>
    <m/>
    <m/>
    <m/>
    <m/>
    <m/>
    <x v="667"/>
    <s v="SIN PSU"/>
    <s v="SIN PSU "/>
    <s v="SIN PSU "/>
    <x v="0"/>
  </r>
  <r>
    <x v="0"/>
    <x v="12"/>
    <s v="Salud"/>
    <x v="0"/>
    <x v="1"/>
    <x v="7037"/>
    <m/>
    <s v="ANDRADES BERNAL LINDA MELINA"/>
    <x v="0"/>
    <s v="Santiago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38"/>
    <m/>
    <s v="CALDERA CARRAZANA SANDRA JEANNETTE"/>
    <x v="0"/>
    <s v="Santiago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39"/>
    <m/>
    <s v="MOLINA OSSES SOLEDAD BELEN"/>
    <x v="0"/>
    <s v="Santiago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40"/>
    <m/>
    <s v="HENRIQUEZ FLORES KATHERIN ANDREA"/>
    <x v="0"/>
    <s v="Santiago"/>
    <s v="Con Beca"/>
    <s v="Sin Beca"/>
    <m/>
    <m/>
    <m/>
    <m/>
    <m/>
    <x v="667"/>
    <s v="SIN PSU"/>
    <s v="SIN PSU "/>
    <s v="SIN PSU "/>
    <x v="0"/>
  </r>
  <r>
    <x v="0"/>
    <x v="3"/>
    <s v="Educación"/>
    <x v="1"/>
    <x v="1"/>
    <x v="7041"/>
    <m/>
    <s v="BARROS  IBÁÑEZ  CECILIA DEL PILAR "/>
    <x v="0"/>
    <s v="Santiago"/>
    <s v="Co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7042"/>
    <m/>
    <s v="CASTRO FUENTES MARIA NATALIA"/>
    <x v="0"/>
    <s v="Santiago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7043"/>
    <m/>
    <s v="CARIMAN PESO MARIA JOSE"/>
    <x v="0"/>
    <s v="Santiago"/>
    <s v="Con Beca"/>
    <s v="Sin Beca"/>
    <m/>
    <m/>
    <m/>
    <m/>
    <m/>
    <x v="667"/>
    <s v="SIN PSU"/>
    <s v="SIN PSU "/>
    <s v="SIN PSU "/>
    <x v="0"/>
  </r>
  <r>
    <x v="0"/>
    <x v="9"/>
    <s v="Salud"/>
    <x v="0"/>
    <x v="0"/>
    <x v="7044"/>
    <m/>
    <s v="MATAMALA CASTILLO PABLO ANDRES"/>
    <x v="1"/>
    <s v="Santiago"/>
    <s v="Co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45"/>
    <m/>
    <s v="CORREA OLGUIN RICARDO IVAN"/>
    <x v="1"/>
    <s v="Santiago"/>
    <s v="Con Beca"/>
    <s v="Sin Beca"/>
    <m/>
    <m/>
    <m/>
    <m/>
    <m/>
    <x v="667"/>
    <s v="SIN PSU"/>
    <s v="SIN PSU "/>
    <s v="SIN PSU "/>
    <x v="0"/>
  </r>
  <r>
    <x v="0"/>
    <x v="1"/>
    <s v="Salud"/>
    <x v="1"/>
    <x v="0"/>
    <x v="7046"/>
    <m/>
    <s v="BARRERA OSORIO JORGE ANDRES "/>
    <x v="1"/>
    <s v="Santiago"/>
    <s v="Co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7047"/>
    <m/>
    <s v="VILUGROM SAAVEDRA CRISTOPHER NICOLAS FELIPE"/>
    <x v="1"/>
    <s v="Santiago"/>
    <s v="Co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7048"/>
    <m/>
    <s v="NUÑEZ MILLA VICTOR EMILIANO"/>
    <x v="1"/>
    <s v="VILLA ALEMANA"/>
    <s v="Co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49"/>
    <m/>
    <s v="ESCOBAR OSORIO KAREN PAOLA"/>
    <x v="0"/>
    <s v="Cerrillos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50"/>
    <m/>
    <s v="RAMÍREZ VERA ALEJANDRO ALBERTO"/>
    <x v="1"/>
    <s v="Cerro Navia"/>
    <s v="Sin Beca"/>
    <s v="Sin Beca"/>
    <m/>
    <m/>
    <m/>
    <m/>
    <m/>
    <x v="667"/>
    <s v="SIN PSU"/>
    <s v="SIN PSU "/>
    <s v="SIN PSU "/>
    <x v="0"/>
  </r>
  <r>
    <x v="0"/>
    <x v="10"/>
    <s v="Salud"/>
    <x v="0"/>
    <x v="0"/>
    <x v="7051"/>
    <m/>
    <s v="MAUREIRA  PINARES CINDY NATALY"/>
    <x v="0"/>
    <s v="Colina"/>
    <s v="Sin Beca"/>
    <s v="Sin Beca"/>
    <m/>
    <m/>
    <m/>
    <m/>
    <m/>
    <x v="667"/>
    <s v="SIN PSU"/>
    <s v="SIN PSU "/>
    <s v="SIN PSU "/>
    <x v="0"/>
  </r>
  <r>
    <x v="0"/>
    <x v="12"/>
    <s v="Salud"/>
    <x v="0"/>
    <x v="0"/>
    <x v="7052"/>
    <m/>
    <s v="JIMENEZ VALLADARES JORGE LUIS"/>
    <x v="1"/>
    <s v="Colina"/>
    <s v="Sin Beca"/>
    <s v="Sin Beca"/>
    <m/>
    <m/>
    <m/>
    <m/>
    <m/>
    <x v="667"/>
    <s v="SIN PSU"/>
    <s v="SIN PSU "/>
    <s v="SIN PSU "/>
    <x v="0"/>
  </r>
  <r>
    <x v="0"/>
    <x v="12"/>
    <s v="Salud"/>
    <x v="0"/>
    <x v="1"/>
    <x v="7053"/>
    <m/>
    <s v="FERNANDEZ FERNANDEZ ANA MARIA"/>
    <x v="0"/>
    <s v="Conchalí"/>
    <s v="Sin Beca"/>
    <s v="Si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7054"/>
    <m/>
    <s v="ESCOBAR GONZALEZ GEORGINA DE LAS MERCEDES"/>
    <x v="0"/>
    <s v="Curacaví"/>
    <s v="Sin Beca"/>
    <s v="Sin Beca"/>
    <m/>
    <m/>
    <m/>
    <m/>
    <m/>
    <x v="667"/>
    <s v="SIN PSU"/>
    <s v="SIN PSU "/>
    <s v="SIN PSU "/>
    <x v="0"/>
  </r>
  <r>
    <x v="0"/>
    <x v="14"/>
    <s v="Educación"/>
    <x v="0"/>
    <x v="0"/>
    <x v="7055"/>
    <m/>
    <s v="SEPULVEDA CASTILLO SEBASTIAN ANDRES"/>
    <x v="1"/>
    <s v="Curacaví"/>
    <s v="Sin Beca"/>
    <s v="Sin Beca"/>
    <m/>
    <m/>
    <m/>
    <m/>
    <m/>
    <x v="667"/>
    <s v="SIN PSU"/>
    <s v="SIN PSU "/>
    <s v="SIN PSU "/>
    <x v="0"/>
  </r>
  <r>
    <x v="0"/>
    <x v="9"/>
    <s v="Salud"/>
    <x v="0"/>
    <x v="1"/>
    <x v="7056"/>
    <m/>
    <s v="HORTA DONOSO ESTEFANIA ALBANIA"/>
    <x v="0"/>
    <s v="El Bosque"/>
    <s v="Sin Beca"/>
    <s v="Sin Beca"/>
    <m/>
    <m/>
    <m/>
    <m/>
    <m/>
    <x v="667"/>
    <s v="SIN PSU"/>
    <s v="SIN PSU "/>
    <s v="SIN PSU "/>
    <x v="0"/>
  </r>
  <r>
    <x v="0"/>
    <x v="10"/>
    <s v="Salud"/>
    <x v="0"/>
    <x v="1"/>
    <x v="7057"/>
    <m/>
    <s v="LEÒN CONSTANZO CONSTANZA"/>
    <x v="0"/>
    <s v="El Bosque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058"/>
    <m/>
    <s v="MATAMALA CUEVAS JENIFFER DIANA"/>
    <x v="0"/>
    <s v="El Bosque"/>
    <s v="Sin Beca"/>
    <s v="Sin Beca"/>
    <m/>
    <m/>
    <m/>
    <m/>
    <m/>
    <x v="667"/>
    <s v="SIN PSU"/>
    <s v="SIN PSU "/>
    <s v="SIN PSU "/>
    <x v="0"/>
  </r>
  <r>
    <x v="0"/>
    <x v="4"/>
    <s v="Salud"/>
    <x v="0"/>
    <x v="1"/>
    <x v="7059"/>
    <m/>
    <s v="PEREZ CASTILLO MARCELO FERNADO"/>
    <x v="1"/>
    <s v="Estación Central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060"/>
    <m/>
    <s v="FERNANDEZ NUÑEZ VALENTINA JAVIERA"/>
    <x v="0"/>
    <s v="Graneros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061"/>
    <m/>
    <s v="PARADA VELASQUEZ JAVIERA ALEJANDRA"/>
    <x v="0"/>
    <s v="La Cisterna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062"/>
    <m/>
    <s v="MÉNDEZ HUERTA  ANA MARÍA "/>
    <x v="0"/>
    <s v="La Cisterna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063"/>
    <m/>
    <s v="PARRA ORTEGA MIRKO NICOLAS"/>
    <x v="1"/>
    <s v="La Cisterna"/>
    <s v="Sin Beca"/>
    <s v="Sin Beca"/>
    <m/>
    <m/>
    <m/>
    <m/>
    <m/>
    <x v="667"/>
    <s v="SIN PSU"/>
    <s v="SIN PSU "/>
    <s v="SIN PSU "/>
    <x v="0"/>
  </r>
  <r>
    <x v="0"/>
    <x v="3"/>
    <s v="Educación"/>
    <x v="0"/>
    <x v="1"/>
    <x v="7064"/>
    <m/>
    <s v="PULGAR PARADA RENATO ANTONIO"/>
    <x v="1"/>
    <s v="La Cisterna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65"/>
    <m/>
    <s v="SALAMANCA SALAMANCA FELIPE ANDRES"/>
    <x v="1"/>
    <s v="La Cisterna"/>
    <s v="Sin Beca"/>
    <s v="Sin Beca"/>
    <m/>
    <m/>
    <m/>
    <m/>
    <m/>
    <x v="667"/>
    <s v="SIN PSU"/>
    <s v="SIN PSU "/>
    <s v="SIN PSU "/>
    <x v="0"/>
  </r>
  <r>
    <x v="0"/>
    <x v="10"/>
    <s v="Salud"/>
    <x v="0"/>
    <x v="1"/>
    <x v="7066"/>
    <m/>
    <s v="HERRERA VENEGAS ELIZABETH GEMITA"/>
    <x v="0"/>
    <s v="La Florida"/>
    <s v="Sin Beca"/>
    <s v="Sin Beca"/>
    <m/>
    <m/>
    <m/>
    <m/>
    <m/>
    <x v="667"/>
    <s v="SIN PSU"/>
    <s v="SIN PSU "/>
    <s v="SIN PSU "/>
    <x v="0"/>
  </r>
  <r>
    <x v="0"/>
    <x v="3"/>
    <s v="Educación"/>
    <x v="0"/>
    <x v="1"/>
    <x v="7067"/>
    <m/>
    <s v="ZÚÑIGA GONZÁLEZ RAUL ALEJANDRO"/>
    <x v="1"/>
    <s v="La Florida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68"/>
    <m/>
    <s v="MARTINEZ MEJIAS ELIZABETH  MARCELA"/>
    <x v="0"/>
    <s v="La Granja"/>
    <s v="Sin Beca"/>
    <s v="Sin Beca"/>
    <m/>
    <m/>
    <m/>
    <m/>
    <m/>
    <x v="667"/>
    <s v="SIN PSU"/>
    <s v="SIN PSU "/>
    <s v="SIN PSU "/>
    <x v="0"/>
  </r>
  <r>
    <x v="0"/>
    <x v="6"/>
    <s v="Ciencias Sociales"/>
    <x v="0"/>
    <x v="0"/>
    <x v="7069"/>
    <m/>
    <s v="GODOY CORTÉS MARIA FERNANDA"/>
    <x v="0"/>
    <s v="La Serena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070"/>
    <m/>
    <s v="MUÑOZ ALLENDE CONSTANZA NICOLE"/>
    <x v="0"/>
    <s v="Lampa"/>
    <s v="Sin Beca"/>
    <s v="Sin Beca"/>
    <m/>
    <m/>
    <m/>
    <m/>
    <m/>
    <x v="667"/>
    <s v="SIN PSU"/>
    <s v="SIN PSU "/>
    <s v="SIN PSU "/>
    <x v="0"/>
  </r>
  <r>
    <x v="0"/>
    <x v="11"/>
    <s v="Ciencias Sociales"/>
    <x v="0"/>
    <x v="0"/>
    <x v="7071"/>
    <m/>
    <s v="ARAMBURO ATEAGA MARIA TATIANA "/>
    <x v="0"/>
    <s v="Las Condes"/>
    <s v="Sin Beca"/>
    <s v="Sin Beca"/>
    <m/>
    <m/>
    <m/>
    <m/>
    <m/>
    <x v="667"/>
    <s v="SIN PSU"/>
    <s v="SIN PSU "/>
    <s v="SIN PSU "/>
    <x v="0"/>
  </r>
  <r>
    <x v="0"/>
    <x v="3"/>
    <s v="Educación"/>
    <x v="0"/>
    <x v="1"/>
    <x v="7072"/>
    <m/>
    <s v="MOHOR DUK MANUEL HARUN"/>
    <x v="1"/>
    <s v="Las Condes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073"/>
    <m/>
    <s v="ARAVENA SALAZAR KARINA"/>
    <x v="0"/>
    <s v="Lo Espejo"/>
    <s v="Sin Beca"/>
    <s v="Sin Beca"/>
    <m/>
    <m/>
    <m/>
    <m/>
    <m/>
    <x v="667"/>
    <s v="SIN PSU"/>
    <s v="SIN PSU "/>
    <s v="SIN PSU "/>
    <x v="0"/>
  </r>
  <r>
    <x v="0"/>
    <x v="6"/>
    <s v="Ciencias Sociales"/>
    <x v="0"/>
    <x v="0"/>
    <x v="7074"/>
    <m/>
    <s v="BUGUEÑO HECKERSDORF WILSON CRISTOBAL"/>
    <x v="1"/>
    <s v="Lo Espejo"/>
    <s v="Sin Beca"/>
    <s v="Sin Beca"/>
    <m/>
    <m/>
    <m/>
    <m/>
    <m/>
    <x v="667"/>
    <s v="SIN PSU"/>
    <s v="SIN PSU "/>
    <s v="SIN PSU "/>
    <x v="0"/>
  </r>
  <r>
    <x v="0"/>
    <x v="7"/>
    <s v="Salud"/>
    <x v="0"/>
    <x v="0"/>
    <x v="7075"/>
    <m/>
    <s v="PAEZ HERRERA POLONIA  ANA BERTA"/>
    <x v="0"/>
    <s v="Los Andes"/>
    <s v="Sin Beca"/>
    <s v="Sin Beca"/>
    <m/>
    <m/>
    <m/>
    <m/>
    <m/>
    <x v="667"/>
    <s v="SIN PSU"/>
    <s v="SIN PSU "/>
    <s v="SIN PSU "/>
    <x v="0"/>
  </r>
  <r>
    <x v="0"/>
    <x v="10"/>
    <s v="Salud"/>
    <x v="0"/>
    <x v="1"/>
    <x v="7076"/>
    <m/>
    <s v="RIQUELME PONCE LUCIA FERNANDA"/>
    <x v="0"/>
    <s v="Macul"/>
    <s v="Sin Beca"/>
    <s v="Sin Beca"/>
    <m/>
    <m/>
    <m/>
    <m/>
    <m/>
    <x v="667"/>
    <s v="SIN PSU"/>
    <s v="SIN PSU "/>
    <s v="SIN PSU "/>
    <x v="0"/>
  </r>
  <r>
    <x v="0"/>
    <x v="18"/>
    <s v="Educación"/>
    <x v="0"/>
    <x v="1"/>
    <x v="7077"/>
    <m/>
    <s v="FARÍAS ALIAGA MARÍA JOSÉ"/>
    <x v="0"/>
    <s v="Macul"/>
    <s v="Sin Beca"/>
    <s v="Sin Beca"/>
    <m/>
    <m/>
    <m/>
    <m/>
    <m/>
    <x v="667"/>
    <s v="SIN PSU"/>
    <s v="SIN PSU "/>
    <s v="SIN PSU "/>
    <x v="0"/>
  </r>
  <r>
    <x v="0"/>
    <x v="12"/>
    <s v="Salud"/>
    <x v="0"/>
    <x v="1"/>
    <x v="7078"/>
    <m/>
    <s v="PAREDES ESPINOZA CARLOS"/>
    <x v="1"/>
    <s v="Macul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79"/>
    <m/>
    <s v="GONZÁLEZ CONCHA VELIA"/>
    <x v="0"/>
    <s v="Maipú"/>
    <s v="Sin Beca"/>
    <s v="Sin Beca"/>
    <m/>
    <m/>
    <m/>
    <m/>
    <m/>
    <x v="667"/>
    <s v="SIN PSU"/>
    <s v="SIN PSU "/>
    <s v="SIN PSU "/>
    <x v="0"/>
  </r>
  <r>
    <x v="0"/>
    <x v="1"/>
    <s v="Salud"/>
    <x v="1"/>
    <x v="1"/>
    <x v="7080"/>
    <m/>
    <s v="ZAMORA SALINAS TAMARA PAZ"/>
    <x v="0"/>
    <s v="Maipú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081"/>
    <m/>
    <s v="RAMIREZ ACEVEDO ERICK ALEJANDRO"/>
    <x v="1"/>
    <s v="Maipú"/>
    <s v="Sin Beca"/>
    <s v="Sin Beca"/>
    <m/>
    <m/>
    <m/>
    <m/>
    <m/>
    <x v="667"/>
    <s v="SIN PSU"/>
    <s v="SIN PSU "/>
    <s v="SIN PSU "/>
    <x v="0"/>
  </r>
  <r>
    <x v="0"/>
    <x v="15"/>
    <s v="Ingeniería, Ciencia y Tecnología "/>
    <x v="1"/>
    <x v="0"/>
    <x v="7082"/>
    <m/>
    <s v="MORENO FUENTES HECTOR MANUEL"/>
    <x v="1"/>
    <s v="Maipú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83"/>
    <m/>
    <s v="ALFARO JIMÉNEZ MARISOL HAYDÉE"/>
    <x v="0"/>
    <s v="Ñuñoa"/>
    <s v="Sin Beca"/>
    <s v="Sin Beca"/>
    <m/>
    <m/>
    <m/>
    <m/>
    <m/>
    <x v="667"/>
    <s v="SIN PSU"/>
    <s v="SIN PSU "/>
    <s v="SIN PSU "/>
    <x v="0"/>
  </r>
  <r>
    <x v="0"/>
    <x v="9"/>
    <s v="Salud"/>
    <x v="0"/>
    <x v="1"/>
    <x v="7084"/>
    <m/>
    <s v="PAVLETIC ROJAS KATIA"/>
    <x v="0"/>
    <s v="Ñuñoa"/>
    <s v="Si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0"/>
    <x v="7085"/>
    <m/>
    <s v="GIMENO ROJAS JENNIFER FELISA"/>
    <x v="0"/>
    <s v="Ñuñoa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86"/>
    <m/>
    <s v="ANDRADE SAEZ MANUEL JESUS"/>
    <x v="1"/>
    <s v="Ñuñoa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1670"/>
    <m/>
    <s v="LOPEZ ROMERO NICOLE ESTEFANIE"/>
    <x v="0"/>
    <s v="Paine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087"/>
    <m/>
    <s v="HERNANDEZ VILLANUEVA KATHERINE"/>
    <x v="0"/>
    <s v="Paine"/>
    <s v="Sin Beca"/>
    <s v="Sin Beca"/>
    <m/>
    <m/>
    <m/>
    <m/>
    <m/>
    <x v="667"/>
    <s v="SIN PSU"/>
    <s v="SIN PSU "/>
    <s v="SIN PSU "/>
    <x v="0"/>
  </r>
  <r>
    <x v="0"/>
    <x v="12"/>
    <s v="Salud"/>
    <x v="0"/>
    <x v="1"/>
    <x v="7088"/>
    <m/>
    <s v="VALENZUELA JARA CLAUDIO IGNACIO"/>
    <x v="0"/>
    <s v="Pedro Aguirre Cerda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89"/>
    <m/>
    <s v="MEYER CORTEZ MARILYN ANDREA"/>
    <x v="0"/>
    <s v="Pedro Aguirre Cerda"/>
    <s v="Sin Beca"/>
    <s v="Sin Beca"/>
    <m/>
    <m/>
    <m/>
    <m/>
    <m/>
    <x v="667"/>
    <s v="SIN PSU"/>
    <s v="SIN PSU "/>
    <s v="SIN PSU "/>
    <x v="0"/>
  </r>
  <r>
    <x v="0"/>
    <x v="10"/>
    <s v="Salud"/>
    <x v="0"/>
    <x v="0"/>
    <x v="7090"/>
    <m/>
    <s v="COLPO ORELLANA CAROL VALENTINA"/>
    <x v="0"/>
    <s v="Peñalolén"/>
    <s v="Sin Beca"/>
    <s v="Sin Beca"/>
    <m/>
    <m/>
    <m/>
    <m/>
    <m/>
    <x v="667"/>
    <s v="SIN PSU"/>
    <s v="SIN PSU "/>
    <s v="SIN PSU "/>
    <x v="0"/>
  </r>
  <r>
    <x v="0"/>
    <x v="12"/>
    <s v="Salud"/>
    <x v="0"/>
    <x v="1"/>
    <x v="7091"/>
    <m/>
    <s v="ESCOBAR LAGOS PAULA LIZ"/>
    <x v="0"/>
    <s v="Peñalolén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92"/>
    <m/>
    <s v="HERMOSILLA CARO JORGE MAURICIO"/>
    <x v="1"/>
    <s v="Peñalolén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093"/>
    <m/>
    <s v="OLAVE MORALES CLAUDIO PATRICIO"/>
    <x v="1"/>
    <s v="Peñalolén"/>
    <s v="Sin Beca"/>
    <s v="Sin Beca"/>
    <m/>
    <m/>
    <m/>
    <m/>
    <m/>
    <x v="667"/>
    <s v="SIN PSU"/>
    <s v="SIN PSU "/>
    <s v="SIN PSU "/>
    <x v="0"/>
  </r>
  <r>
    <x v="0"/>
    <x v="7"/>
    <s v="Salud"/>
    <x v="0"/>
    <x v="1"/>
    <x v="7094"/>
    <m/>
    <s v="VALENZUELA DIAZ MARCELA MARITZA"/>
    <x v="0"/>
    <s v="Providencia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95"/>
    <m/>
    <s v="ARAYA DONOSO ENZO  JESUS"/>
    <x v="1"/>
    <s v="Providencia"/>
    <s v="Sin Beca"/>
    <s v="Sin Beca"/>
    <m/>
    <m/>
    <m/>
    <m/>
    <m/>
    <x v="667"/>
    <s v="SIN PSU"/>
    <s v="SIN PSU "/>
    <s v="SIN PSU "/>
    <x v="0"/>
  </r>
  <r>
    <x v="0"/>
    <x v="7"/>
    <s v="Salud"/>
    <x v="0"/>
    <x v="1"/>
    <x v="7096"/>
    <m/>
    <s v="PARRA VALDES CAROLINA ISABEL "/>
    <x v="0"/>
    <s v="Pudahuel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097"/>
    <m/>
    <s v="ARAYA VALENZUELA MARCELA KATHERINE"/>
    <x v="0"/>
    <s v="Pudahuel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98"/>
    <m/>
    <s v="MUÑOZ FIGUEROA VIRGINIA AMALIA"/>
    <x v="0"/>
    <s v="Puente Alto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099"/>
    <m/>
    <s v="ROJAS MUNIZAGA VIVIANA TRINIDAD"/>
    <x v="0"/>
    <s v="Puente Alto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100"/>
    <m/>
    <s v="ROMERO  GOMEZ STEFFANY CAROLINA "/>
    <x v="0"/>
    <s v="Puente Alto"/>
    <s v="Sin Beca"/>
    <s v="Sin Beca"/>
    <m/>
    <m/>
    <m/>
    <m/>
    <m/>
    <x v="667"/>
    <s v="SIN PSU"/>
    <s v="SIN PSU "/>
    <s v="SIN PSU "/>
    <x v="0"/>
  </r>
  <r>
    <x v="0"/>
    <x v="10"/>
    <s v="Salud"/>
    <x v="0"/>
    <x v="1"/>
    <x v="7101"/>
    <m/>
    <s v="MOYA ALVAREZ KATHERIN DEL CARMEN"/>
    <x v="0"/>
    <s v="Puente Alto"/>
    <s v="Sin Beca"/>
    <s v="Sin Beca"/>
    <m/>
    <m/>
    <m/>
    <m/>
    <m/>
    <x v="667"/>
    <s v="SIN PSU"/>
    <s v="SIN PSU "/>
    <s v="SIN PSU "/>
    <x v="0"/>
  </r>
  <r>
    <x v="0"/>
    <x v="8"/>
    <s v="Ciencias Sociales"/>
    <x v="1"/>
    <x v="0"/>
    <x v="7102"/>
    <m/>
    <s v="SOLIS MOYA CONSTANZA PAZ"/>
    <x v="0"/>
    <s v="Puente Alto"/>
    <s v="Si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7103"/>
    <m/>
    <s v="SAEZ ARANDA MARY MACARENA"/>
    <x v="0"/>
    <s v="Puente Alto"/>
    <s v="Si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7104"/>
    <m/>
    <s v="TAPIA GARRIDO ROXANNA"/>
    <x v="0"/>
    <s v="Puente Alto"/>
    <s v="Sin Beca"/>
    <s v="Sin Beca"/>
    <m/>
    <m/>
    <m/>
    <m/>
    <m/>
    <x v="667"/>
    <s v="SIN PSU"/>
    <s v="SIN PSU "/>
    <s v="SIN PSU "/>
    <x v="0"/>
  </r>
  <r>
    <x v="0"/>
    <x v="12"/>
    <s v="Salud"/>
    <x v="0"/>
    <x v="0"/>
    <x v="7105"/>
    <m/>
    <s v="KNOCKAERT  CASTILLO KAROL WILLIAMS"/>
    <x v="1"/>
    <s v="Puente Alto"/>
    <s v="Sin Beca"/>
    <s v="Sin Beca"/>
    <m/>
    <m/>
    <m/>
    <m/>
    <m/>
    <x v="667"/>
    <s v="SIN PSU"/>
    <s v="SIN PSU "/>
    <s v="SIN PSU "/>
    <x v="0"/>
  </r>
  <r>
    <x v="0"/>
    <x v="19"/>
    <s v="Educación"/>
    <x v="1"/>
    <x v="0"/>
    <x v="7106"/>
    <m/>
    <s v="CHAVEZ HERRERA ANA MARIA"/>
    <x v="0"/>
    <s v="Quilicura"/>
    <s v="Sin Beca"/>
    <s v="Sin Beca"/>
    <m/>
    <m/>
    <m/>
    <m/>
    <m/>
    <x v="667"/>
    <s v="SIN PSU"/>
    <s v="SIN PSU "/>
    <s v="SIN PSU "/>
    <x v="0"/>
  </r>
  <r>
    <x v="0"/>
    <x v="12"/>
    <s v="Salud"/>
    <x v="0"/>
    <x v="1"/>
    <x v="7107"/>
    <m/>
    <s v="TARGARONA RIVAS ALEXANDER"/>
    <x v="1"/>
    <s v="Quinta Normal"/>
    <s v="Sin Beca"/>
    <s v="Sin Beca"/>
    <m/>
    <m/>
    <m/>
    <m/>
    <m/>
    <x v="667"/>
    <s v="SIN PSU"/>
    <s v="SIN PSU "/>
    <s v="SIN PSU "/>
    <x v="0"/>
  </r>
  <r>
    <x v="0"/>
    <x v="1"/>
    <s v="Salud"/>
    <x v="1"/>
    <x v="1"/>
    <x v="7108"/>
    <m/>
    <s v="VASQUEZ VILCHES CRISTIAN EDUARDO"/>
    <x v="1"/>
    <s v="Rancagua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109"/>
    <m/>
    <s v="GAMBOA ARAYA CAMILA FERNANDA"/>
    <x v="0"/>
    <s v="Recoleta"/>
    <s v="Sin Beca"/>
    <s v="Sin Beca"/>
    <m/>
    <m/>
    <m/>
    <m/>
    <m/>
    <x v="667"/>
    <s v="SIN PSU"/>
    <s v="SIN PSU "/>
    <s v="SIN PSU "/>
    <x v="0"/>
  </r>
  <r>
    <x v="0"/>
    <x v="10"/>
    <s v="Salud"/>
    <x v="0"/>
    <x v="1"/>
    <x v="7110"/>
    <m/>
    <s v="NARANJO ZAMBRANO TRINIDAD ABIGAIL"/>
    <x v="0"/>
    <s v="Recoleta"/>
    <s v="Sin Beca"/>
    <s v="Sin Beca"/>
    <m/>
    <m/>
    <m/>
    <m/>
    <m/>
    <x v="667"/>
    <s v="SIN PSU"/>
    <s v="SIN PSU "/>
    <s v="SIN PSU "/>
    <x v="0"/>
  </r>
  <r>
    <x v="0"/>
    <x v="4"/>
    <s v="Salud"/>
    <x v="0"/>
    <x v="0"/>
    <x v="7111"/>
    <m/>
    <s v="TORRES VERGARA MARIA  FERNANDA"/>
    <x v="0"/>
    <s v="Recoleta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112"/>
    <m/>
    <s v="RONCAL BAUTISTA JANYZ ARACELY"/>
    <x v="0"/>
    <s v="Recoleta"/>
    <s v="Sin Beca"/>
    <s v="Sin Beca"/>
    <m/>
    <m/>
    <m/>
    <m/>
    <m/>
    <x v="667"/>
    <s v="SIN PSU"/>
    <s v="SIN PSU "/>
    <s v="SIN PSU "/>
    <x v="0"/>
  </r>
  <r>
    <x v="0"/>
    <x v="2"/>
    <s v="Educación"/>
    <x v="1"/>
    <x v="0"/>
    <x v="7113"/>
    <m/>
    <s v="ROJAS AHUMADA ROSA ELIZABETH"/>
    <x v="0"/>
    <s v="Recoleta"/>
    <s v="Si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1"/>
    <x v="7114"/>
    <m/>
    <s v="AZUA ORTIZ OSCAR ALEXIS"/>
    <x v="1"/>
    <s v="Recoleta"/>
    <s v="Sin Beca"/>
    <s v="Sin Beca"/>
    <m/>
    <m/>
    <m/>
    <m/>
    <m/>
    <x v="667"/>
    <s v="SIN PSU"/>
    <s v="SIN PSU "/>
    <s v="SIN PSU "/>
    <x v="0"/>
  </r>
  <r>
    <x v="0"/>
    <x v="13"/>
    <s v="Ingeniería, Ciencia y Tecnología "/>
    <x v="1"/>
    <x v="1"/>
    <x v="7115"/>
    <m/>
    <s v="MELLADO MICHEA PATRICIO ANTONIO"/>
    <x v="1"/>
    <s v="Recoleta"/>
    <s v="Sin Beca"/>
    <s v="Sin Beca"/>
    <m/>
    <m/>
    <m/>
    <m/>
    <m/>
    <x v="667"/>
    <s v="SIN PSU"/>
    <s v="SIN PSU "/>
    <s v="SIN PSU "/>
    <x v="0"/>
  </r>
  <r>
    <x v="0"/>
    <x v="17"/>
    <s v="Ingeniería, Ciencia y Tecnología "/>
    <x v="1"/>
    <x v="0"/>
    <x v="7116"/>
    <m/>
    <s v="QUISPE DESPOSORIO HEINER PAUL"/>
    <x v="1"/>
    <s v="Recoleta"/>
    <s v="Sin Beca"/>
    <s v="Sin Beca"/>
    <m/>
    <m/>
    <m/>
    <m/>
    <m/>
    <x v="667"/>
    <s v="SIN PSU"/>
    <s v="SIN PSU "/>
    <s v="SIN PSU "/>
    <x v="0"/>
  </r>
  <r>
    <x v="0"/>
    <x v="7"/>
    <s v="Salud"/>
    <x v="0"/>
    <x v="1"/>
    <x v="7117"/>
    <m/>
    <s v="TORRES RODRIGUEZ DANNAE CONSTANZA"/>
    <x v="0"/>
    <s v="San Bernardo"/>
    <s v="Sin Beca"/>
    <s v="Sin Beca"/>
    <m/>
    <m/>
    <m/>
    <m/>
    <m/>
    <x v="667"/>
    <s v="SIN PSU"/>
    <s v="SIN PSU "/>
    <s v="SIN PSU "/>
    <x v="0"/>
  </r>
  <r>
    <x v="0"/>
    <x v="9"/>
    <s v="Salud"/>
    <x v="0"/>
    <x v="0"/>
    <x v="7118"/>
    <m/>
    <s v="LAZO RETAMALES ALVARO IGNACIO"/>
    <x v="1"/>
    <s v="San Bernardo"/>
    <s v="Sin Beca"/>
    <s v="Sin Beca"/>
    <m/>
    <m/>
    <m/>
    <m/>
    <m/>
    <x v="667"/>
    <s v="SIN PSU"/>
    <s v="SIN PSU "/>
    <s v="SIN PSU "/>
    <x v="0"/>
  </r>
  <r>
    <x v="0"/>
    <x v="3"/>
    <s v="Educación"/>
    <x v="1"/>
    <x v="0"/>
    <x v="7119"/>
    <m/>
    <s v="AGUIRRE CASTRO THOMAS ANDRES"/>
    <x v="1"/>
    <s v="San Bernardo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120"/>
    <m/>
    <s v="SAAVEDRA QUIERO JUAN MARIO"/>
    <x v="1"/>
    <s v="San Joaquín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121"/>
    <m/>
    <s v="PAVEZ  MENESES AXL ANDRES"/>
    <x v="1"/>
    <s v="San José de Maipo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122"/>
    <m/>
    <s v="VALERIA PEÑA GLORIA  ANDREA"/>
    <x v="0"/>
    <s v="San Miguel"/>
    <s v="Sin Beca"/>
    <s v="Sin Beca"/>
    <m/>
    <m/>
    <m/>
    <m/>
    <m/>
    <x v="667"/>
    <s v="SIN PSU"/>
    <s v="SIN PSU "/>
    <s v="SIN PSU "/>
    <x v="0"/>
  </r>
  <r>
    <x v="0"/>
    <x v="12"/>
    <s v="Salud"/>
    <x v="0"/>
    <x v="0"/>
    <x v="7123"/>
    <m/>
    <s v="ARRIAZA BARRIGA LORETO PATRICIA"/>
    <x v="0"/>
    <s v="San Miguel"/>
    <s v="Sin Beca"/>
    <s v="Sin Beca"/>
    <m/>
    <m/>
    <m/>
    <m/>
    <m/>
    <x v="667"/>
    <s v="SIN PSU"/>
    <s v="SIN PSU "/>
    <s v="SIN PSU "/>
    <x v="0"/>
  </r>
  <r>
    <x v="0"/>
    <x v="16"/>
    <s v="Ingeniería, Ciencia y Tecnología "/>
    <x v="1"/>
    <x v="0"/>
    <x v="7124"/>
    <m/>
    <s v="AVILA  CONTRERA PAOLA ANDREA"/>
    <x v="0"/>
    <s v="San Miguel"/>
    <s v="Sin Beca"/>
    <s v="Sin Beca"/>
    <m/>
    <m/>
    <m/>
    <m/>
    <m/>
    <x v="667"/>
    <s v="SIN PSU"/>
    <s v="SIN PSU "/>
    <s v="SIN PSU "/>
    <x v="0"/>
  </r>
  <r>
    <x v="0"/>
    <x v="1"/>
    <s v="Salud"/>
    <x v="0"/>
    <x v="0"/>
    <x v="7125"/>
    <m/>
    <s v="VIDAL LABRA RODRIGO"/>
    <x v="1"/>
    <s v="San Miguel"/>
    <s v="Sin Beca"/>
    <s v="Sin Beca"/>
    <m/>
    <m/>
    <m/>
    <m/>
    <m/>
    <x v="667"/>
    <s v="SIN PSU"/>
    <s v="SIN PSU "/>
    <s v="SIN PSU "/>
    <x v="0"/>
  </r>
  <r>
    <x v="0"/>
    <x v="3"/>
    <s v="Educación"/>
    <x v="0"/>
    <x v="0"/>
    <x v="7126"/>
    <m/>
    <s v="GALVEZ VASQUEZ GUILLERMO SERGIO ANDRES"/>
    <x v="1"/>
    <s v="San Miguel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127"/>
    <m/>
    <s v="CONTRERAS LLANOS MARIA TERESA"/>
    <x v="0"/>
    <s v="Santiago"/>
    <s v="Sin Beca"/>
    <s v="Sin Beca"/>
    <m/>
    <m/>
    <m/>
    <m/>
    <m/>
    <x v="667"/>
    <s v="SIN PSU"/>
    <s v="SIN PSU "/>
    <s v="SIN PSU "/>
    <x v="0"/>
  </r>
  <r>
    <x v="0"/>
    <x v="6"/>
    <s v="Ciencias Sociales"/>
    <x v="1"/>
    <x v="0"/>
    <x v="7128"/>
    <m/>
    <s v="GONZALEZ BRAVO ELIZABETH"/>
    <x v="0"/>
    <s v="Santiago"/>
    <s v="Sin Beca"/>
    <s v="Sin Beca"/>
    <m/>
    <m/>
    <m/>
    <m/>
    <m/>
    <x v="667"/>
    <s v="SIN PSU"/>
    <s v="SIN PSU "/>
    <s v="SIN PSU "/>
    <x v="0"/>
  </r>
  <r>
    <x v="0"/>
    <x v="3"/>
    <s v="Educación"/>
    <x v="0"/>
    <x v="0"/>
    <x v="7129"/>
    <m/>
    <s v="FLORES OLMEDO HECTOR MATIAS"/>
    <x v="1"/>
    <s v="Santiago"/>
    <s v="Sin Beca"/>
    <s v="Sin Beca"/>
    <m/>
    <m/>
    <m/>
    <m/>
    <m/>
    <x v="667"/>
    <s v="SIN PSU"/>
    <s v="SIN PSU "/>
    <s v="SIN PSU "/>
    <x v="0"/>
  </r>
  <r>
    <x v="0"/>
    <x v="1"/>
    <s v="Salud"/>
    <x v="1"/>
    <x v="0"/>
    <x v="7130"/>
    <m/>
    <s v="RIOS CERECEDA NICOLAS EDISON "/>
    <x v="1"/>
    <s v="Santiago"/>
    <s v="Sin Beca"/>
    <s v="Sin Beca"/>
    <m/>
    <m/>
    <m/>
    <m/>
    <m/>
    <x v="667"/>
    <s v="SIN PSU"/>
    <s v="SIN PSU "/>
    <s v="SIN PSU "/>
    <x v="0"/>
  </r>
  <r>
    <x v="0"/>
    <x v="8"/>
    <s v="Ciencias Sociales"/>
    <x v="0"/>
    <x v="0"/>
    <x v="7131"/>
    <m/>
    <s v="MOROSO GONZALEZ MARIA JOSE"/>
    <x v="0"/>
    <s v="Tiltil"/>
    <s v="Sin Beca"/>
    <s v="Sin Beca"/>
    <m/>
    <m/>
    <m/>
    <m/>
    <m/>
    <x v="667"/>
    <s v="SIN PSU"/>
    <s v="SIN PSU "/>
    <s v="SIN PSU "/>
    <x v="0"/>
  </r>
  <r>
    <x v="0"/>
    <x v="1"/>
    <s v="Salud"/>
    <x v="0"/>
    <x v="1"/>
    <x v="7132"/>
    <m/>
    <s v="AYAVIRI SILVESTRE ANGELICA TERESA"/>
    <x v="0"/>
    <s v="Vitacura"/>
    <s v="Si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133"/>
    <m/>
    <s v="RIVEROS CASTRO ANA GRISELL"/>
    <x v="0"/>
    <s v="ARICA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134"/>
    <m/>
    <s v="RIVAS PARDO JOSE LUIS "/>
    <x v="1"/>
    <s v="ARICA"/>
    <s v="Co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135"/>
    <m/>
    <s v="CONSTANZO CÁCERES CLAUDIO PATRICIO"/>
    <x v="1"/>
    <s v="Cerrillos"/>
    <s v="Co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136"/>
    <m/>
    <s v="LEIVA VELOSO JUAN AGUSTIN"/>
    <x v="1"/>
    <s v="Cerrillos"/>
    <s v="Co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137"/>
    <m/>
    <s v="LEIVA VELOSO ENRIQUE HUMBERTO"/>
    <x v="1"/>
    <s v="Cerrillos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138"/>
    <m/>
    <s v="ZUÑIGA MARTINEZ MANUEL IVAN"/>
    <x v="1"/>
    <s v="Cerro Navia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139"/>
    <m/>
    <s v="RAMÍREZ CHINGA JORGE HUMBERTO"/>
    <x v="1"/>
    <s v="El Bosque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140"/>
    <m/>
    <s v="MADARIAGA AVENDAÑO RODRIGO FELIPE"/>
    <x v="1"/>
    <s v="El Bosque"/>
    <s v="Co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141"/>
    <m/>
    <s v="TAPIA MANZUR RICHARD ELVIS"/>
    <x v="1"/>
    <s v="El Bosque"/>
    <s v="Con Beca"/>
    <s v="Con Beca"/>
    <m/>
    <m/>
    <m/>
    <m/>
    <m/>
    <x v="667"/>
    <s v="SIN PSU"/>
    <s v="SIN PSU "/>
    <s v="SIN PSU "/>
    <x v="0"/>
  </r>
  <r>
    <x v="1"/>
    <x v="2"/>
    <s v="Educación"/>
    <x v="1"/>
    <x v="0"/>
    <x v="7142"/>
    <m/>
    <s v="CERPA MONTANER MAURICIO IVAN"/>
    <x v="1"/>
    <s v="El Bosque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43"/>
    <m/>
    <s v="JARA MUÑOZ GABRIEL HERALDO"/>
    <x v="1"/>
    <s v="Estación Central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44"/>
    <m/>
    <s v="ANDAUR TOBAR SOLANGE TAMARA"/>
    <x v="0"/>
    <s v="Independencia"/>
    <s v="Co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145"/>
    <m/>
    <s v="CARDENAS CORDOVEZ ROSSY ARACELY"/>
    <x v="0"/>
    <s v="La Cisterna"/>
    <s v="Con Beca"/>
    <s v="Con Beca"/>
    <m/>
    <m/>
    <m/>
    <m/>
    <m/>
    <x v="667"/>
    <s v="SIN PSU"/>
    <s v="SIN PSU "/>
    <s v="SIN PSU "/>
    <x v="0"/>
  </r>
  <r>
    <x v="1"/>
    <x v="14"/>
    <s v="Educación"/>
    <x v="1"/>
    <x v="0"/>
    <x v="7146"/>
    <m/>
    <s v="BASTIAS FLORES CHRISTOFHER  PATRICIO"/>
    <x v="1"/>
    <s v="La Cisterna"/>
    <s v="Con Beca"/>
    <s v="Con Beca"/>
    <m/>
    <m/>
    <m/>
    <m/>
    <m/>
    <x v="667"/>
    <s v="SIN PSU"/>
    <s v="SIN PSU "/>
    <s v="SIN PSU "/>
    <x v="0"/>
  </r>
  <r>
    <x v="1"/>
    <x v="14"/>
    <s v="Educación"/>
    <x v="1"/>
    <x v="1"/>
    <x v="7147"/>
    <m/>
    <s v="MORALES BERRIOS JANE KATHERINE"/>
    <x v="0"/>
    <s v="La Florida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148"/>
    <m/>
    <s v="PEREZ ALVAREZ MIGUEL ANGEL "/>
    <x v="1"/>
    <s v="La Granja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149"/>
    <m/>
    <s v="ALVAREZ SANDOVAL KATHERINE"/>
    <x v="0"/>
    <s v="La Pintana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50"/>
    <m/>
    <s v="CORREA CAVIERES VICTOR ANTONIO "/>
    <x v="1"/>
    <s v="La Pintana"/>
    <s v="Co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151"/>
    <m/>
    <s v="RAMÍREZ URRA EVELYN CAROLINA"/>
    <x v="0"/>
    <s v="La Reina"/>
    <s v="Con Beca"/>
    <s v="Con Beca"/>
    <m/>
    <m/>
    <m/>
    <m/>
    <m/>
    <x v="667"/>
    <s v="SIN PSU"/>
    <s v="SIN PSU "/>
    <s v="SIN PSU "/>
    <x v="0"/>
  </r>
  <r>
    <x v="1"/>
    <x v="2"/>
    <s v="Educación"/>
    <x v="1"/>
    <x v="0"/>
    <x v="7152"/>
    <m/>
    <s v="ETCHEVERS MACHUCA PAOLA ANDREA"/>
    <x v="0"/>
    <s v="La Reina"/>
    <s v="Con Beca"/>
    <s v="Con Beca"/>
    <m/>
    <m/>
    <m/>
    <m/>
    <m/>
    <x v="667"/>
    <s v="SIN PSU"/>
    <s v="SIN PSU "/>
    <s v="SIN PSU "/>
    <x v="0"/>
  </r>
  <r>
    <x v="1"/>
    <x v="3"/>
    <s v="Educación"/>
    <x v="1"/>
    <x v="0"/>
    <x v="7153"/>
    <m/>
    <s v="VERGARA CERPA RAUL ENRIQUE"/>
    <x v="1"/>
    <s v="La Reina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54"/>
    <m/>
    <s v="AEDO GONZÁLEZ JOSE ERNESTO"/>
    <x v="1"/>
    <s v="Lampa"/>
    <s v="Co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155"/>
    <m/>
    <s v="ROSAS VIDAL MIGUEL ANGEL"/>
    <x v="0"/>
    <s v="Las Condes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156"/>
    <m/>
    <s v="CARDENAS MONSALVE PATRICIO GABRIEL"/>
    <x v="1"/>
    <s v="Las Condes"/>
    <s v="Con Beca"/>
    <s v="Con Beca"/>
    <m/>
    <m/>
    <m/>
    <m/>
    <m/>
    <x v="667"/>
    <s v="SIN PSU"/>
    <s v="SIN PSU "/>
    <s v="SIN PSU "/>
    <x v="0"/>
  </r>
  <r>
    <x v="1"/>
    <x v="1"/>
    <s v="Salud"/>
    <x v="1"/>
    <x v="0"/>
    <x v="7157"/>
    <m/>
    <s v="ZUÑIGA MOYA JESUS NICOLAS"/>
    <x v="1"/>
    <s v="Lo Barnechea"/>
    <s v="Con Beca"/>
    <s v="Con Beca"/>
    <m/>
    <m/>
    <m/>
    <m/>
    <m/>
    <x v="667"/>
    <s v="SIN PSU"/>
    <s v="SIN PSU "/>
    <s v="SIN PSU "/>
    <x v="0"/>
  </r>
  <r>
    <x v="1"/>
    <x v="7"/>
    <s v="Salud"/>
    <x v="0"/>
    <x v="0"/>
    <x v="7158"/>
    <m/>
    <s v="THAREAU PALMA KARLA JAVIERA"/>
    <x v="0"/>
    <s v="Maipú"/>
    <s v="Con Beca"/>
    <s v="Con Beca"/>
    <m/>
    <m/>
    <m/>
    <m/>
    <m/>
    <x v="667"/>
    <s v="SIN PSU"/>
    <s v="SIN PSU "/>
    <s v="SIN PSU "/>
    <x v="0"/>
  </r>
  <r>
    <x v="1"/>
    <x v="3"/>
    <s v="Educación"/>
    <x v="0"/>
    <x v="0"/>
    <x v="7159"/>
    <m/>
    <s v="ESCOBAR MUÑOZ DANIEL FABIAN"/>
    <x v="1"/>
    <s v="Maipú"/>
    <s v="Con Beca"/>
    <s v="Con Beca"/>
    <m/>
    <m/>
    <m/>
    <m/>
    <m/>
    <x v="667"/>
    <s v="SIN PSU"/>
    <s v="SIN PSU "/>
    <s v="SIN PSU "/>
    <x v="0"/>
  </r>
  <r>
    <x v="1"/>
    <x v="12"/>
    <s v="Salud"/>
    <x v="0"/>
    <x v="0"/>
    <x v="7160"/>
    <m/>
    <s v="LOYOLA FLORES XIMENA BELEN"/>
    <x v="0"/>
    <s v="Ñuñoa"/>
    <s v="Con Beca"/>
    <s v="Con Beca"/>
    <m/>
    <m/>
    <m/>
    <m/>
    <m/>
    <x v="667"/>
    <s v="SIN PSU"/>
    <s v="SIN PSU "/>
    <s v="SIN PSU "/>
    <x v="0"/>
  </r>
  <r>
    <x v="1"/>
    <x v="4"/>
    <s v="Salud"/>
    <x v="0"/>
    <x v="0"/>
    <x v="7161"/>
    <m/>
    <s v="CELEDON GARCES CONSTANZA CATALINA"/>
    <x v="0"/>
    <s v="Peñalolén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162"/>
    <m/>
    <s v="GOMEZ GALAZ ENRIQUE ANTONIO"/>
    <x v="1"/>
    <s v="Peñalolén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163"/>
    <m/>
    <s v="GONCALVES MARQUES RAFAELA"/>
    <x v="0"/>
    <s v="Providencia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164"/>
    <m/>
    <s v="JUNQUEIRA COSTA THAIS"/>
    <x v="0"/>
    <s v="Providencia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65"/>
    <m/>
    <s v="ALVAREZ CONSUEGRA XIMENA CAROLINA DEL CARMEN"/>
    <x v="0"/>
    <s v="Providencia"/>
    <s v="Con Beca"/>
    <s v="Con Beca"/>
    <m/>
    <m/>
    <m/>
    <m/>
    <m/>
    <x v="667"/>
    <s v="SIN PSU"/>
    <s v="SIN PSU "/>
    <s v="SIN PSU "/>
    <x v="0"/>
  </r>
  <r>
    <x v="1"/>
    <x v="1"/>
    <s v="Salud"/>
    <x v="0"/>
    <x v="0"/>
    <x v="7166"/>
    <m/>
    <s v="RIOS ARAQUE ELGA MILENA"/>
    <x v="0"/>
    <s v="Pudahuel"/>
    <s v="Con Beca"/>
    <s v="Con Beca"/>
    <m/>
    <m/>
    <m/>
    <m/>
    <m/>
    <x v="667"/>
    <s v="SIN PSU"/>
    <s v="SIN PSU "/>
    <s v="SIN PSU "/>
    <x v="0"/>
  </r>
  <r>
    <x v="1"/>
    <x v="1"/>
    <s v="Salud"/>
    <x v="0"/>
    <x v="0"/>
    <x v="7167"/>
    <m/>
    <s v="URIBE SARMIENTO ANGIE PAOLA"/>
    <x v="0"/>
    <s v="Pudahuel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68"/>
    <m/>
    <s v="COLOMA LLANOS PAMELA LISETTE"/>
    <x v="0"/>
    <s v="Pudahuel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69"/>
    <m/>
    <s v="MARTÍNEZ DÍAZ ENZO ANDRÉS"/>
    <x v="1"/>
    <s v="Pudahuel"/>
    <s v="Con Beca"/>
    <s v="Con Beca"/>
    <m/>
    <m/>
    <m/>
    <m/>
    <m/>
    <x v="667"/>
    <s v="SIN PSU"/>
    <s v="SIN PSU "/>
    <s v="SIN PSU "/>
    <x v="0"/>
  </r>
  <r>
    <x v="1"/>
    <x v="14"/>
    <s v="Educación"/>
    <x v="1"/>
    <x v="0"/>
    <x v="7170"/>
    <m/>
    <s v="PINO LEIVA HECTOR ORLANDO"/>
    <x v="1"/>
    <s v="Puente Alto"/>
    <s v="Con Beca"/>
    <s v="Con Beca"/>
    <m/>
    <m/>
    <m/>
    <m/>
    <m/>
    <x v="667"/>
    <s v="SIN PSU"/>
    <s v="SIN PSU "/>
    <s v="SIN PSU "/>
    <x v="0"/>
  </r>
  <r>
    <x v="1"/>
    <x v="1"/>
    <s v="Salud"/>
    <x v="1"/>
    <x v="0"/>
    <x v="7171"/>
    <m/>
    <s v="FLORES  RUIZ RICARDO FELIPE"/>
    <x v="1"/>
    <s v="Quilicura"/>
    <s v="Con Beca"/>
    <s v="Con Beca"/>
    <m/>
    <m/>
    <m/>
    <m/>
    <m/>
    <x v="667"/>
    <s v="SIN PSU"/>
    <s v="SIN PSU "/>
    <s v="SIN PSU "/>
    <x v="0"/>
  </r>
  <r>
    <x v="1"/>
    <x v="19"/>
    <s v="Educación"/>
    <x v="1"/>
    <x v="0"/>
    <x v="7172"/>
    <m/>
    <s v="BERMÚDEZ GODOY MACARENA  ALEXANDRA"/>
    <x v="0"/>
    <s v="Quinta Normal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73"/>
    <m/>
    <s v="ANJARI VIVALLOS CATHERINE VEROUSCKA"/>
    <x v="0"/>
    <s v="Quinta Normal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74"/>
    <m/>
    <s v="ALCAINO GALINDO CRISTINA MARISOL"/>
    <x v="0"/>
    <s v="Recoleta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175"/>
    <m/>
    <s v="QUEZADA SANTIBAÑEZ CRISTINA  ANDREA"/>
    <x v="0"/>
    <s v="Renca"/>
    <s v="Con Beca"/>
    <s v="Con Beca"/>
    <m/>
    <m/>
    <m/>
    <m/>
    <m/>
    <x v="667"/>
    <s v="SIN PSU"/>
    <s v="SIN PSU "/>
    <s v="SIN PSU "/>
    <x v="0"/>
  </r>
  <r>
    <x v="1"/>
    <x v="19"/>
    <s v="Educación"/>
    <x v="0"/>
    <x v="0"/>
    <x v="7176"/>
    <m/>
    <s v="MUÑOZ FUENTEALBA JAVIERA CECILIA"/>
    <x v="0"/>
    <s v="San Bernardo"/>
    <s v="Con Beca"/>
    <s v="Con Beca"/>
    <m/>
    <m/>
    <m/>
    <m/>
    <m/>
    <x v="667"/>
    <s v="SIN PSU"/>
    <s v="SIN PSU "/>
    <s v="SIN PSU "/>
    <x v="0"/>
  </r>
  <r>
    <x v="1"/>
    <x v="3"/>
    <s v="Educación"/>
    <x v="1"/>
    <x v="0"/>
    <x v="7177"/>
    <m/>
    <s v="CASAS OSORIO GABRIELA  ALEJANDRA"/>
    <x v="0"/>
    <s v="San Bernardo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78"/>
    <m/>
    <s v="LOBOS  MOSQUERA GUSTAVO ADOLFO"/>
    <x v="1"/>
    <s v="San Bernardo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79"/>
    <m/>
    <s v="LOPEZ TORRES GLADYS DE LAS MERCEDES"/>
    <x v="0"/>
    <s v="San Joaquín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80"/>
    <m/>
    <s v="SANTIBÁÑEZ ARMIJO BARBARA DOMINIQUE "/>
    <x v="0"/>
    <s v="San Miguel"/>
    <s v="Co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181"/>
    <m/>
    <s v="ELISSALDE VASQUEZ MARCELO ANDRES"/>
    <x v="1"/>
    <s v="San Miguel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82"/>
    <m/>
    <s v="OLIVA OLIVARES JONATHAN ANDRES"/>
    <x v="1"/>
    <s v="San Miguel"/>
    <s v="Con Beca"/>
    <s v="Con Beca"/>
    <m/>
    <m/>
    <m/>
    <m/>
    <m/>
    <x v="667"/>
    <s v="SIN PSU"/>
    <s v="SIN PSU "/>
    <s v="SIN PSU "/>
    <x v="0"/>
  </r>
  <r>
    <x v="1"/>
    <x v="19"/>
    <s v="Educación"/>
    <x v="1"/>
    <x v="0"/>
    <x v="7183"/>
    <m/>
    <s v="PRADENAS BAZAES CARLA ESTEFANI"/>
    <x v="0"/>
    <s v="San Ramón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184"/>
    <m/>
    <s v="ROSE FEHLING HALEY"/>
    <x v="0"/>
    <s v="Santiago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185"/>
    <m/>
    <s v="ROSE FEHLING HALEY"/>
    <x v="0"/>
    <s v="Santiago"/>
    <s v="Con Beca"/>
    <s v="Con Beca"/>
    <m/>
    <m/>
    <m/>
    <m/>
    <m/>
    <x v="667"/>
    <s v="SIN PSU"/>
    <s v="SIN PSU "/>
    <s v="SIN PSU "/>
    <x v="0"/>
  </r>
  <r>
    <x v="1"/>
    <x v="3"/>
    <s v="Educación"/>
    <x v="0"/>
    <x v="0"/>
    <x v="7186"/>
    <m/>
    <s v="PERALTA SEGURA KAREN ALEXANDRA"/>
    <x v="0"/>
    <s v="Santiago"/>
    <s v="Con Beca"/>
    <s v="Con Beca"/>
    <m/>
    <m/>
    <m/>
    <m/>
    <m/>
    <x v="667"/>
    <s v="SIN PSU"/>
    <s v="SIN PSU "/>
    <s v="SIN PSU "/>
    <x v="0"/>
  </r>
  <r>
    <x v="1"/>
    <x v="6"/>
    <s v="Ciencias Sociales"/>
    <x v="0"/>
    <x v="0"/>
    <x v="7187"/>
    <m/>
    <s v="FRANCO TAVERA XIMENA  ALEJANDRA"/>
    <x v="0"/>
    <s v="Santiago"/>
    <s v="Con Beca"/>
    <s v="Con Beca"/>
    <m/>
    <m/>
    <m/>
    <m/>
    <m/>
    <x v="667"/>
    <s v="SIN PSU"/>
    <s v="SIN PSU "/>
    <s v="SIN PSU "/>
    <x v="0"/>
  </r>
  <r>
    <x v="1"/>
    <x v="11"/>
    <s v="Ciencias Sociales"/>
    <x v="0"/>
    <x v="0"/>
    <x v="7188"/>
    <m/>
    <s v="AVILA UCAN MARIA GUADALUPE DE JESUS"/>
    <x v="0"/>
    <s v="Santiago"/>
    <s v="Con Beca"/>
    <s v="Con Beca"/>
    <m/>
    <m/>
    <m/>
    <m/>
    <m/>
    <x v="667"/>
    <s v="SIN PSU"/>
    <s v="SIN PSU "/>
    <s v="SIN PSU "/>
    <x v="0"/>
  </r>
  <r>
    <x v="1"/>
    <x v="11"/>
    <s v="Ciencias Sociales"/>
    <x v="0"/>
    <x v="0"/>
    <x v="7189"/>
    <m/>
    <s v="BARRERA REYNA SAMANTHA  ANAHÍ"/>
    <x v="0"/>
    <s v="Santiago"/>
    <s v="Con Beca"/>
    <s v="Con Beca"/>
    <m/>
    <m/>
    <m/>
    <m/>
    <m/>
    <x v="667"/>
    <s v="SIN PSU"/>
    <s v="SIN PSU "/>
    <s v="SIN PSU "/>
    <x v="0"/>
  </r>
  <r>
    <x v="1"/>
    <x v="11"/>
    <s v="Ciencias Sociales"/>
    <x v="0"/>
    <x v="0"/>
    <x v="7190"/>
    <m/>
    <s v="GUERRA GONZALEZ ISIS ELIZABETH"/>
    <x v="0"/>
    <s v="Santiago"/>
    <s v="Con Beca"/>
    <s v="Con Beca"/>
    <m/>
    <m/>
    <m/>
    <m/>
    <m/>
    <x v="667"/>
    <s v="SIN PSU"/>
    <s v="SIN PSU "/>
    <s v="SIN PSU "/>
    <x v="0"/>
  </r>
  <r>
    <x v="1"/>
    <x v="11"/>
    <s v="Ciencias Sociales"/>
    <x v="0"/>
    <x v="0"/>
    <x v="7191"/>
    <m/>
    <s v="SANCHEZ LOPEZ MARIA NANET"/>
    <x v="0"/>
    <s v="Santiago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192"/>
    <m/>
    <s v="CAMPOS CACERES EMPERATRIZ"/>
    <x v="0"/>
    <s v="Santiago"/>
    <s v="Con Beca"/>
    <s v="Con Beca"/>
    <m/>
    <m/>
    <m/>
    <m/>
    <m/>
    <x v="667"/>
    <s v="SIN PSU"/>
    <s v="SIN PSU "/>
    <s v="SIN PSU "/>
    <x v="0"/>
  </r>
  <r>
    <x v="1"/>
    <x v="14"/>
    <s v="Educación"/>
    <x v="1"/>
    <x v="0"/>
    <x v="7193"/>
    <m/>
    <s v="SAENZ GORIGOITIA PAULA  LORETO"/>
    <x v="0"/>
    <s v="Santiago"/>
    <s v="Co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194"/>
    <m/>
    <s v="SANDOVAL OSSES KAREN ALEJANDRA"/>
    <x v="0"/>
    <s v="Santiago"/>
    <s v="Con Beca"/>
    <s v="Co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195"/>
    <m/>
    <s v="FIGUEREIDO DOS SANTOS CASSIANO"/>
    <x v="1"/>
    <s v="Santiago"/>
    <s v="Con Beca"/>
    <s v="Co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196"/>
    <m/>
    <s v="MARTINS DE SOUZA LUCAS"/>
    <x v="1"/>
    <s v="Santiago"/>
    <s v="Con Beca"/>
    <s v="Co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197"/>
    <m/>
    <s v="MEZA MOLINA HEBER DE JESUS"/>
    <x v="1"/>
    <s v="Santiago"/>
    <s v="Con Beca"/>
    <s v="Co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198"/>
    <m/>
    <s v="SALLES RIBEIRO HENRIQUE"/>
    <x v="1"/>
    <s v="Santiago"/>
    <s v="Con Beca"/>
    <s v="Con Beca"/>
    <m/>
    <m/>
    <m/>
    <m/>
    <m/>
    <x v="667"/>
    <s v="SIN PSU"/>
    <s v="SIN PSU "/>
    <s v="SIN PSU "/>
    <x v="0"/>
  </r>
  <r>
    <x v="1"/>
    <x v="1"/>
    <s v="Salud"/>
    <x v="0"/>
    <x v="1"/>
    <x v="7199"/>
    <m/>
    <s v="DIEZ RICHARDI MARCO GABRIEL"/>
    <x v="1"/>
    <s v="Santiago"/>
    <s v="Con Beca"/>
    <s v="Con Beca"/>
    <m/>
    <m/>
    <m/>
    <m/>
    <m/>
    <x v="667"/>
    <s v="SIN PSU"/>
    <s v="SIN PSU "/>
    <s v="SIN PSU "/>
    <x v="0"/>
  </r>
  <r>
    <x v="1"/>
    <x v="3"/>
    <s v="Educación"/>
    <x v="0"/>
    <x v="0"/>
    <x v="7200"/>
    <m/>
    <s v="TOBACIA HUERTAS EDSON FABIAN"/>
    <x v="1"/>
    <s v="Santiago"/>
    <s v="Con Beca"/>
    <s v="Con Beca"/>
    <m/>
    <m/>
    <m/>
    <m/>
    <m/>
    <x v="667"/>
    <s v="SIN PSU"/>
    <s v="SIN PSU "/>
    <s v="SIN PSU "/>
    <x v="0"/>
  </r>
  <r>
    <x v="1"/>
    <x v="6"/>
    <s v="Ciencias Sociales"/>
    <x v="0"/>
    <x v="0"/>
    <x v="7201"/>
    <m/>
    <s v="APARICIO GUTIERREZ FABIAN DANILO"/>
    <x v="1"/>
    <s v="Santiago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02"/>
    <m/>
    <s v="FARIAS SERRANO JUAN GUILLERMO"/>
    <x v="1"/>
    <s v="Santiago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03"/>
    <m/>
    <s v="HOLTHEUER ZUNIGA CESAR ENRIQUE"/>
    <x v="1"/>
    <s v="Santiago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04"/>
    <m/>
    <s v="SEPULVEDA ORELLANA CRISTOBAL"/>
    <x v="1"/>
    <s v="Santiago"/>
    <s v="Co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205"/>
    <m/>
    <s v="MUÑOZ RUIZ JUAN DAVID"/>
    <x v="1"/>
    <s v="Santiago"/>
    <s v="Co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206"/>
    <m/>
    <s v="VEAS FLORES ALEJANDRO IGNACIO"/>
    <x v="1"/>
    <s v="Santiago"/>
    <s v="Co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07"/>
    <m/>
    <s v="GONZALEZ GONZALEZ RODRIGO ESTEBAN"/>
    <x v="1"/>
    <s v="Santiago"/>
    <s v="Con Beca"/>
    <s v="Con Beca"/>
    <m/>
    <m/>
    <m/>
    <m/>
    <m/>
    <x v="667"/>
    <s v="SIN PSU"/>
    <s v="SIN PSU "/>
    <s v="SIN PSU "/>
    <x v="0"/>
  </r>
  <r>
    <x v="1"/>
    <x v="1"/>
    <s v="Salud"/>
    <x v="1"/>
    <x v="1"/>
    <x v="7208"/>
    <m/>
    <s v="CASTILLO ORELLANA HERNAN CRISTIAN"/>
    <x v="1"/>
    <s v="Santiago"/>
    <s v="Con Beca"/>
    <s v="Con Beca"/>
    <m/>
    <m/>
    <m/>
    <m/>
    <m/>
    <x v="667"/>
    <s v="SIN PSU"/>
    <s v="SIN PSU "/>
    <s v="SIN PSU "/>
    <x v="0"/>
  </r>
  <r>
    <x v="1"/>
    <x v="3"/>
    <s v="Educación"/>
    <x v="1"/>
    <x v="0"/>
    <x v="7209"/>
    <m/>
    <s v="QUINTANA  PINOT JORGE ANTONIO"/>
    <x v="1"/>
    <s v="Santiago"/>
    <s v="Con Beca"/>
    <s v="Con Beca"/>
    <m/>
    <m/>
    <m/>
    <m/>
    <m/>
    <x v="667"/>
    <s v="SIN PSU"/>
    <s v="SIN PSU "/>
    <s v="SIN PSU "/>
    <x v="0"/>
  </r>
  <r>
    <x v="1"/>
    <x v="2"/>
    <s v="Educación"/>
    <x v="1"/>
    <x v="0"/>
    <x v="7210"/>
    <m/>
    <s v="ROMERO ROMERO JAIME ALEJANDRO ALFREDO"/>
    <x v="1"/>
    <s v="Talca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11"/>
    <m/>
    <s v="FLORES PUEBLA  OSCAR JOAQUIN"/>
    <x v="1"/>
    <s v="Tiltil"/>
    <s v="Con Beca"/>
    <s v="Con Beca"/>
    <m/>
    <m/>
    <m/>
    <m/>
    <m/>
    <x v="667"/>
    <s v="SIN PSU"/>
    <s v="SIN PSU "/>
    <s v="SIN PSU "/>
    <x v="0"/>
  </r>
  <r>
    <x v="1"/>
    <x v="11"/>
    <s v="Ciencias Sociales"/>
    <x v="0"/>
    <x v="0"/>
    <x v="7212"/>
    <m/>
    <s v="PEIRONEL  MAZZUCCO ANDREA"/>
    <x v="0"/>
    <s v="Vitacura"/>
    <s v="Co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13"/>
    <m/>
    <s v="AGUILAR AVILA SERGIO EDUARDO"/>
    <x v="1"/>
    <s v="ARICA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14"/>
    <m/>
    <s v="IBARRA  ARAVENA JAZMIN ALEJANDRA"/>
    <x v="0"/>
    <s v="Cerro Navia"/>
    <s v="Sin Beca"/>
    <s v="Con Beca"/>
    <m/>
    <m/>
    <m/>
    <m/>
    <m/>
    <x v="667"/>
    <s v="SIN PSU"/>
    <s v="SIN PSU "/>
    <s v="SIN PSU "/>
    <x v="0"/>
  </r>
  <r>
    <x v="1"/>
    <x v="3"/>
    <s v="Educación"/>
    <x v="1"/>
    <x v="0"/>
    <x v="7215"/>
    <m/>
    <s v="MONTECINO RIVERO  JORGE LUIS"/>
    <x v="1"/>
    <s v="Cerro Navia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16"/>
    <m/>
    <s v="QUINTANA JARA YONATAN GABRIEL"/>
    <x v="1"/>
    <s v="Conchalí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17"/>
    <m/>
    <s v="ESCOBAR ASTORGA SERGIO ANDRES"/>
    <x v="1"/>
    <s v="El Bosque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18"/>
    <m/>
    <s v="GONZALEZ ALISTE FERNANDO ANDRES "/>
    <x v="1"/>
    <s v="El Bosque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0"/>
    <x v="0"/>
    <x v="7219"/>
    <m/>
    <s v="NAVARRO HERNANDEZ CLAUDIO"/>
    <x v="1"/>
    <s v="El Monte"/>
    <s v="Si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220"/>
    <m/>
    <s v="MIÑOPE UCEDA ERICK JOEL"/>
    <x v="1"/>
    <s v="Independencia"/>
    <s v="Si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221"/>
    <m/>
    <s v="ZAVALA SALAZAR MIGUEL ALFONSO"/>
    <x v="1"/>
    <s v="La Cisterna"/>
    <s v="Sin Beca"/>
    <s v="Co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222"/>
    <m/>
    <s v="VERA BARRIOS NICOLAS ISAIAS"/>
    <x v="1"/>
    <s v="La Florida"/>
    <s v="Sin Beca"/>
    <s v="Con Beca"/>
    <m/>
    <m/>
    <m/>
    <m/>
    <m/>
    <x v="667"/>
    <s v="SIN PSU"/>
    <s v="SIN PSU "/>
    <s v="SIN PSU "/>
    <x v="0"/>
  </r>
  <r>
    <x v="1"/>
    <x v="6"/>
    <s v="Ciencias Sociales"/>
    <x v="0"/>
    <x v="0"/>
    <x v="7223"/>
    <m/>
    <s v="DIAZ ARAVENA CINDY ROSA"/>
    <x v="0"/>
    <s v="La Granja"/>
    <s v="Sin Beca"/>
    <s v="Con Beca"/>
    <m/>
    <m/>
    <m/>
    <m/>
    <m/>
    <x v="667"/>
    <s v="SIN PSU"/>
    <s v="SIN PSU "/>
    <s v="SIN PSU "/>
    <x v="0"/>
  </r>
  <r>
    <x v="1"/>
    <x v="12"/>
    <s v="Salud"/>
    <x v="0"/>
    <x v="0"/>
    <x v="7224"/>
    <m/>
    <s v="GUZMAN LOPEZ GENESIS NICOL"/>
    <x v="0"/>
    <s v="La Pintana"/>
    <s v="Sin Beca"/>
    <s v="Con Beca"/>
    <m/>
    <m/>
    <m/>
    <m/>
    <m/>
    <x v="667"/>
    <s v="SIN PSU"/>
    <s v="SIN PSU "/>
    <s v="SIN PSU "/>
    <x v="0"/>
  </r>
  <r>
    <x v="1"/>
    <x v="8"/>
    <s v="Ciencias Sociales"/>
    <x v="0"/>
    <x v="0"/>
    <x v="7225"/>
    <m/>
    <s v="CAMPOS GAHONA ALDO ANDRES"/>
    <x v="1"/>
    <s v="La Reina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0"/>
    <x v="0"/>
    <x v="7226"/>
    <m/>
    <s v="ORMAZABAL GONZALEZ RODRIGO PATRICIO"/>
    <x v="1"/>
    <s v="Las Condes"/>
    <s v="Sin Beca"/>
    <s v="Con Beca"/>
    <m/>
    <m/>
    <m/>
    <m/>
    <m/>
    <x v="667"/>
    <s v="SIN PSU"/>
    <s v="SIN PSU "/>
    <s v="SIN PSU "/>
    <x v="0"/>
  </r>
  <r>
    <x v="1"/>
    <x v="6"/>
    <s v="Ciencias Sociales"/>
    <x v="0"/>
    <x v="1"/>
    <x v="7227"/>
    <m/>
    <s v="AMAYA ROJAS ELISA PATRICIA"/>
    <x v="0"/>
    <s v="Macul"/>
    <s v="Sin Beca"/>
    <s v="Con Beca"/>
    <m/>
    <m/>
    <m/>
    <m/>
    <m/>
    <x v="667"/>
    <s v="SIN PSU"/>
    <s v="SIN PSU "/>
    <s v="SIN PSU "/>
    <x v="0"/>
  </r>
  <r>
    <x v="1"/>
    <x v="8"/>
    <s v="Ciencias Sociales"/>
    <x v="0"/>
    <x v="0"/>
    <x v="7228"/>
    <m/>
    <s v="ALBA LIZANA ROMINA ELIETTE"/>
    <x v="0"/>
    <s v="Maipú"/>
    <s v="Sin Beca"/>
    <s v="Con Beca"/>
    <m/>
    <m/>
    <m/>
    <m/>
    <m/>
    <x v="667"/>
    <s v="SIN PSU"/>
    <s v="SIN PSU "/>
    <s v="SIN PSU "/>
    <x v="0"/>
  </r>
  <r>
    <x v="1"/>
    <x v="6"/>
    <s v="Ciencias Sociales"/>
    <x v="0"/>
    <x v="1"/>
    <x v="7229"/>
    <m/>
    <s v="SANDOVAL ACEITUNO PAULA  ANABEL"/>
    <x v="0"/>
    <s v="Maipú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30"/>
    <m/>
    <s v="VALLADARES  ARANGUIZ TAMARA  ALEXANDRA DEL CARMEN "/>
    <x v="0"/>
    <s v="Maipú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31"/>
    <m/>
    <s v="FERNÁNDEZ RIVEROS KAREN CECILIA"/>
    <x v="0"/>
    <s v="Ñuñoa"/>
    <s v="Sin Beca"/>
    <s v="Con Beca"/>
    <m/>
    <m/>
    <m/>
    <m/>
    <m/>
    <x v="667"/>
    <s v="SIN PSU"/>
    <s v="SIN PSU "/>
    <s v="SIN PSU "/>
    <x v="0"/>
  </r>
  <r>
    <x v="1"/>
    <x v="1"/>
    <s v="Salud"/>
    <x v="1"/>
    <x v="1"/>
    <x v="7232"/>
    <m/>
    <s v="SEPULVEDA LIZAMA GERSON ESTEBAN"/>
    <x v="1"/>
    <s v="Ñuñoa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33"/>
    <m/>
    <s v="OBREQUE CAMIRUAGA JOSÈ MIGUEL"/>
    <x v="1"/>
    <s v="Ñuñoa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34"/>
    <m/>
    <s v="CELIS MUÑOZ CRISTIAN LUCIANO"/>
    <x v="1"/>
    <s v="Ñuñoa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0"/>
    <x v="0"/>
    <x v="7235"/>
    <m/>
    <s v="GUTIERREZ VALENZUELA CLAUDIO ALEJANDRO"/>
    <x v="1"/>
    <s v="Peñaflor"/>
    <s v="Sin Beca"/>
    <s v="Con Beca"/>
    <m/>
    <m/>
    <m/>
    <m/>
    <m/>
    <x v="667"/>
    <s v="SIN PSU"/>
    <s v="SIN PSU "/>
    <s v="SIN PSU "/>
    <x v="0"/>
  </r>
  <r>
    <x v="1"/>
    <x v="19"/>
    <s v="Educación"/>
    <x v="1"/>
    <x v="0"/>
    <x v="7236"/>
    <m/>
    <s v="COFRE CATALAN RODRIGO ALBERTO"/>
    <x v="1"/>
    <s v="Peñaflor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237"/>
    <m/>
    <s v="PEREZ SILVA JOSE LUIS"/>
    <x v="1"/>
    <s v="Pudahuel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38"/>
    <m/>
    <s v="PUCOL HUAIQUIVIL JAVIER CEFERINO"/>
    <x v="1"/>
    <s v="Pudahuel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39"/>
    <m/>
    <s v="VASQUEZ RODRIGUEZ CLAUDIO ANDRES"/>
    <x v="1"/>
    <s v="Puente Alto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40"/>
    <m/>
    <s v="GUTIÉRREZ CARVAJAL ADRIAN ALBERTO"/>
    <x v="1"/>
    <s v="Puente Alto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41"/>
    <m/>
    <s v="CRUZ GUTIERREZ CLAUDIA NICOLE"/>
    <x v="0"/>
    <s v="Quinta Normal"/>
    <s v="Sin Beca"/>
    <s v="Co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242"/>
    <m/>
    <s v="ARELLANO REYES ADRIANA DE LOS ÁNGELES"/>
    <x v="0"/>
    <s v="San Antonio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43"/>
    <m/>
    <s v="MIRANDA RAMIREZ ALEJANDRA LOURDES"/>
    <x v="0"/>
    <s v="San Bernardo"/>
    <s v="Si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244"/>
    <m/>
    <s v="YEVENES SUAZO RODRIGO ANDRES"/>
    <x v="1"/>
    <s v="San Bernardo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45"/>
    <m/>
    <s v="CEBALLOS  ACEVEDO MARÍA GABRIELA "/>
    <x v="0"/>
    <s v="San Miguel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46"/>
    <m/>
    <s v="FREY PALACIOS CLAUDIA LORENA"/>
    <x v="0"/>
    <s v="San Miguel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47"/>
    <m/>
    <s v="AGÜERO MUÑOZ JEANNETTE PAULINA"/>
    <x v="0"/>
    <s v="Santiago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48"/>
    <m/>
    <s v="LOPEZ TOLEDO JULIA TRINIDAD"/>
    <x v="0"/>
    <s v="Santiago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49"/>
    <m/>
    <s v="GONZALEZ LUNA ANGELA ESTEFANIA"/>
    <x v="0"/>
    <s v="Santiago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50"/>
    <m/>
    <s v="TRUJILLO GOMEZ DAYANA ALEJANDRA"/>
    <x v="0"/>
    <s v="Santiago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0"/>
    <x v="0"/>
    <x v="7251"/>
    <m/>
    <s v="CARDENAS ZUÑIGA EMILIO"/>
    <x v="1"/>
    <s v="Santiago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0"/>
    <x v="0"/>
    <x v="7252"/>
    <m/>
    <s v="CASAS TELLO MARCOS NEFTALI"/>
    <x v="1"/>
    <s v="Santiago"/>
    <s v="Sin Beca"/>
    <s v="Con Beca"/>
    <m/>
    <m/>
    <m/>
    <m/>
    <m/>
    <x v="667"/>
    <s v="SIN PSU"/>
    <s v="SIN PSU "/>
    <s v="SIN PSU "/>
    <x v="0"/>
  </r>
  <r>
    <x v="1"/>
    <x v="12"/>
    <s v="Salud"/>
    <x v="0"/>
    <x v="1"/>
    <x v="7253"/>
    <m/>
    <s v="URRIOLA  PIZARRO SEBASTIAN IGNACIO"/>
    <x v="1"/>
    <s v="Santiago"/>
    <s v="Sin Beca"/>
    <s v="Con Beca"/>
    <m/>
    <m/>
    <m/>
    <m/>
    <m/>
    <x v="667"/>
    <s v="SIN PSU"/>
    <s v="SIN PSU "/>
    <s v="SIN PSU "/>
    <x v="0"/>
  </r>
  <r>
    <x v="1"/>
    <x v="12"/>
    <s v="Salud"/>
    <x v="0"/>
    <x v="1"/>
    <x v="7254"/>
    <m/>
    <s v="BERNAL CERDA ALEX EDUARDO"/>
    <x v="1"/>
    <s v="Santiago"/>
    <s v="Sin Beca"/>
    <s v="Con Beca"/>
    <m/>
    <m/>
    <m/>
    <m/>
    <m/>
    <x v="667"/>
    <s v="SIN PSU"/>
    <s v="SIN PSU "/>
    <s v="SIN PSU "/>
    <x v="0"/>
  </r>
  <r>
    <x v="1"/>
    <x v="8"/>
    <s v="Ciencias Sociales"/>
    <x v="1"/>
    <x v="0"/>
    <x v="7255"/>
    <m/>
    <s v="MONROY CARDENAS XIMENA DEL PILAR"/>
    <x v="1"/>
    <s v="Santiago"/>
    <s v="Si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256"/>
    <m/>
    <s v="VASQUEZ CASTRO CHRISTIAN RODRIGO"/>
    <x v="1"/>
    <s v="Santiago"/>
    <s v="Sin Beca"/>
    <s v="Con Beca"/>
    <m/>
    <m/>
    <m/>
    <m/>
    <m/>
    <x v="667"/>
    <s v="SIN PSU"/>
    <s v="SIN PSU "/>
    <s v="SIN PSU "/>
    <x v="0"/>
  </r>
  <r>
    <x v="1"/>
    <x v="16"/>
    <s v="Ingeniería, Ciencia y Tecnología "/>
    <x v="1"/>
    <x v="1"/>
    <x v="7257"/>
    <m/>
    <s v="BOCHE OLIVARES ALEXANDER"/>
    <x v="1"/>
    <s v="Santiago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58"/>
    <m/>
    <s v="FLORES FLORES ERASMO ANDRES"/>
    <x v="1"/>
    <s v="Santiago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59"/>
    <m/>
    <s v="SILVA OVALLE SAMUEL"/>
    <x v="1"/>
    <s v="Santiago"/>
    <s v="Sin Beca"/>
    <s v="Con Beca"/>
    <m/>
    <m/>
    <m/>
    <m/>
    <m/>
    <x v="667"/>
    <s v="SIN PSU"/>
    <s v="SIN PSU "/>
    <s v="SIN PSU "/>
    <x v="0"/>
  </r>
  <r>
    <x v="1"/>
    <x v="1"/>
    <s v="Salud"/>
    <x v="1"/>
    <x v="0"/>
    <x v="7260"/>
    <m/>
    <s v="TORRES REYES ALEJANDRO ANDRES"/>
    <x v="1"/>
    <s v="Santiago"/>
    <s v="Sin Beca"/>
    <s v="Con Beca"/>
    <m/>
    <m/>
    <m/>
    <m/>
    <m/>
    <x v="667"/>
    <s v="SIN PSU"/>
    <s v="SIN PSU "/>
    <s v="SIN PSU "/>
    <x v="0"/>
  </r>
  <r>
    <x v="1"/>
    <x v="3"/>
    <s v="Educación"/>
    <x v="1"/>
    <x v="0"/>
    <x v="7261"/>
    <m/>
    <s v="ROJAS RODRIGUEZ CRISTIÁN ANDRES"/>
    <x v="1"/>
    <s v="Santiago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62"/>
    <m/>
    <s v="GALLARDO CURINAO GABRIEL ELEAZAR"/>
    <x v="1"/>
    <s v="Santiago"/>
    <s v="Sin Beca"/>
    <s v="Con Beca"/>
    <m/>
    <m/>
    <m/>
    <m/>
    <m/>
    <x v="667"/>
    <s v="SIN PSU"/>
    <s v="SIN PSU "/>
    <s v="SIN PSU "/>
    <x v="0"/>
  </r>
  <r>
    <x v="1"/>
    <x v="6"/>
    <s v="Ciencias Sociales"/>
    <x v="1"/>
    <x v="0"/>
    <x v="7263"/>
    <m/>
    <s v="JIMÉNEZ ESTRADA SEBASTIÁN BENJAMIN"/>
    <x v="1"/>
    <s v="Santiago"/>
    <s v="Sin Beca"/>
    <s v="Con Beca"/>
    <m/>
    <m/>
    <m/>
    <m/>
    <m/>
    <x v="667"/>
    <s v="SIN PSU"/>
    <s v="SIN PSU "/>
    <s v="SIN PSU "/>
    <x v="0"/>
  </r>
  <r>
    <x v="1"/>
    <x v="4"/>
    <s v="Salud"/>
    <x v="0"/>
    <x v="1"/>
    <x v="7264"/>
    <m/>
    <s v="REYES GONZALEZ MARIA CRISTINA"/>
    <x v="0"/>
    <s v="Talagante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65"/>
    <m/>
    <s v="ARRIAGADA PEREZ PATRICIO"/>
    <x v="0"/>
    <s v="Talagante"/>
    <s v="Sin Beca"/>
    <s v="Con Beca"/>
    <m/>
    <m/>
    <m/>
    <m/>
    <m/>
    <x v="667"/>
    <s v="SIN PSU"/>
    <s v="SIN PSU "/>
    <s v="SIN PSU "/>
    <x v="0"/>
  </r>
  <r>
    <x v="1"/>
    <x v="13"/>
    <s v="Ingeniería, Ciencia y Tecnología "/>
    <x v="0"/>
    <x v="0"/>
    <x v="7266"/>
    <m/>
    <s v="LOPRESTI MILLAS GONZALO "/>
    <x v="1"/>
    <s v="Talagante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0"/>
    <x v="0"/>
    <x v="7267"/>
    <m/>
    <s v="CASAS TELLO ROBERTO ADRIAN"/>
    <x v="1"/>
    <s v="Talagante"/>
    <s v="Sin Beca"/>
    <s v="Con Beca"/>
    <m/>
    <m/>
    <m/>
    <m/>
    <m/>
    <x v="667"/>
    <s v="SIN PSU"/>
    <s v="SIN PSU "/>
    <s v="SIN PSU "/>
    <x v="0"/>
  </r>
  <r>
    <x v="1"/>
    <x v="15"/>
    <s v="Ingeniería, Ciencia y Tecnología "/>
    <x v="0"/>
    <x v="0"/>
    <x v="7268"/>
    <m/>
    <s v="RIQUELME SANTIBAÑEZ DANIEL"/>
    <x v="1"/>
    <s v="Talagante"/>
    <s v="Sin Beca"/>
    <s v="Con Beca"/>
    <m/>
    <m/>
    <m/>
    <m/>
    <m/>
    <x v="667"/>
    <s v="SIN PSU"/>
    <s v="SIN PSU "/>
    <s v="SIN PSU "/>
    <x v="0"/>
  </r>
  <r>
    <x v="1"/>
    <x v="7"/>
    <s v="Salud"/>
    <x v="0"/>
    <x v="0"/>
    <x v="7269"/>
    <m/>
    <s v="OLIVARES CASTILLO KERTTY VERÓNICA"/>
    <x v="0"/>
    <s v="Cerro Navia"/>
    <s v="Con Beca"/>
    <s v="Sin Beca"/>
    <m/>
    <m/>
    <m/>
    <m/>
    <m/>
    <x v="667"/>
    <s v="SIN PSU"/>
    <s v="SIN PSU "/>
    <s v="SIN PSU "/>
    <x v="0"/>
  </r>
  <r>
    <x v="1"/>
    <x v="5"/>
    <s v="Ciencias Sociales"/>
    <x v="0"/>
    <x v="0"/>
    <x v="7270"/>
    <m/>
    <s v="LIZAMA VASQUEZ SEBASTIAN ANDRES"/>
    <x v="1"/>
    <s v="Cerro Navia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271"/>
    <m/>
    <s v="OLMOS BURGOS MIGUEL ANGEL "/>
    <x v="1"/>
    <s v="Cerro Navia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272"/>
    <m/>
    <s v="VIDAL LIZAMA KATTERINNE MACARENA"/>
    <x v="0"/>
    <s v="Colina"/>
    <s v="Con Beca"/>
    <s v="Sin Beca"/>
    <m/>
    <m/>
    <m/>
    <m/>
    <m/>
    <x v="667"/>
    <s v="SIN PSU"/>
    <s v="SIN PSU "/>
    <s v="SIN PSU "/>
    <x v="0"/>
  </r>
  <r>
    <x v="1"/>
    <x v="10"/>
    <s v="Salud"/>
    <x v="0"/>
    <x v="0"/>
    <x v="7273"/>
    <m/>
    <s v="CORDOVA CARRASCO KATHERINE ANDREA"/>
    <x v="0"/>
    <s v="Colina"/>
    <s v="Con Beca"/>
    <s v="Si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274"/>
    <m/>
    <s v="QUEZADA BRAVO MARCO ANTONIO"/>
    <x v="1"/>
    <s v="Curicó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275"/>
    <m/>
    <s v="VASQUEZ OSORIO GABRIEL ALONSO"/>
    <x v="1"/>
    <s v="El Bosque"/>
    <s v="Con Beca"/>
    <s v="Sin Beca"/>
    <m/>
    <m/>
    <m/>
    <m/>
    <m/>
    <x v="667"/>
    <s v="SIN PSU"/>
    <s v="SIN PSU "/>
    <s v="SIN PSU "/>
    <x v="0"/>
  </r>
  <r>
    <x v="1"/>
    <x v="19"/>
    <s v="Educación"/>
    <x v="1"/>
    <x v="0"/>
    <x v="7276"/>
    <m/>
    <s v="CHAPARRO ESPINOZA JOSE IGNACIO"/>
    <x v="1"/>
    <s v="El Bosque"/>
    <s v="Co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277"/>
    <m/>
    <s v="ORELLANA MOYA CLAUDIO SEBASTIAN"/>
    <x v="1"/>
    <s v="Estación Central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278"/>
    <m/>
    <s v="LAGOS PEREZ PATRICIA  ANDREA"/>
    <x v="0"/>
    <s v="Huechuraba"/>
    <s v="Con Beca"/>
    <s v="Sin Beca"/>
    <m/>
    <m/>
    <m/>
    <m/>
    <m/>
    <x v="667"/>
    <s v="SIN PSU"/>
    <s v="SIN PSU "/>
    <s v="SIN PSU "/>
    <x v="0"/>
  </r>
  <r>
    <x v="1"/>
    <x v="1"/>
    <s v="Salud"/>
    <x v="1"/>
    <x v="1"/>
    <x v="7279"/>
    <m/>
    <s v="BARBUSCIA MERLO OSVALDO HECTOR"/>
    <x v="1"/>
    <s v="Huechuraba"/>
    <s v="Con Beca"/>
    <s v="Sin Beca"/>
    <m/>
    <m/>
    <m/>
    <m/>
    <m/>
    <x v="667"/>
    <s v="SIN PSU"/>
    <s v="SIN PSU "/>
    <s v="SIN PSU "/>
    <x v="0"/>
  </r>
  <r>
    <x v="1"/>
    <x v="3"/>
    <s v="Educación"/>
    <x v="0"/>
    <x v="1"/>
    <x v="7280"/>
    <m/>
    <s v="CARRASCO MARQUEZ MARISOL ELIZABETH"/>
    <x v="0"/>
    <s v="Independencia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281"/>
    <m/>
    <s v="CORBARI CAMPOS STEPHANIE JUDITH"/>
    <x v="0"/>
    <s v="Independencia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282"/>
    <m/>
    <s v="MEDINA VERGARA DANIEL ALEJANDRO"/>
    <x v="1"/>
    <s v="Independencia"/>
    <s v="Con Beca"/>
    <s v="Sin Beca"/>
    <m/>
    <m/>
    <m/>
    <m/>
    <m/>
    <x v="667"/>
    <s v="SIN PSU"/>
    <s v="SIN PSU "/>
    <s v="SIN PSU "/>
    <x v="0"/>
  </r>
  <r>
    <x v="1"/>
    <x v="17"/>
    <s v="Ingeniería, Ciencia y Tecnología "/>
    <x v="1"/>
    <x v="0"/>
    <x v="7283"/>
    <m/>
    <s v="FUENTES SILVA MATIAS ANTONIO"/>
    <x v="1"/>
    <s v="La Cisterna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284"/>
    <m/>
    <s v="MEDINA LÓPEZ ALEJANDRO ALFONSO"/>
    <x v="1"/>
    <s v="La Cisterna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285"/>
    <m/>
    <s v="URRA DIAZ GENESSIS MASSIEL"/>
    <x v="0"/>
    <s v="La Florida"/>
    <s v="Con Beca"/>
    <s v="Sin Beca"/>
    <m/>
    <m/>
    <m/>
    <m/>
    <m/>
    <x v="667"/>
    <s v="SIN PSU"/>
    <s v="SIN PSU "/>
    <s v="SIN PSU "/>
    <x v="0"/>
  </r>
  <r>
    <x v="1"/>
    <x v="12"/>
    <s v="Salud"/>
    <x v="0"/>
    <x v="0"/>
    <x v="7286"/>
    <m/>
    <s v="PARADA SEPULVEDA PATRICIO LORENZO KENNETH"/>
    <x v="1"/>
    <s v="La Florida"/>
    <s v="Co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287"/>
    <m/>
    <s v="PONCE VARAS RODRIGO ARMANDO"/>
    <x v="1"/>
    <s v="La Florida"/>
    <s v="Con Beca"/>
    <s v="Si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288"/>
    <m/>
    <s v="PACHECO PARRA PAMELA  PAOLA"/>
    <x v="0"/>
    <s v="La Granja"/>
    <s v="Con Beca"/>
    <s v="Si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289"/>
    <m/>
    <s v="ESQUIVEL MARTINEZ CAROL ISAMARA"/>
    <x v="0"/>
    <s v="La Granja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290"/>
    <m/>
    <s v="VASQUEZ GALARCE RUBEN IGNACIO"/>
    <x v="1"/>
    <s v="La Granja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290"/>
    <m/>
    <s v="VASQUEZ GALARCE RUBEN IGNACIO"/>
    <x v="1"/>
    <s v="La Granja"/>
    <s v="Con Beca"/>
    <s v="Sin Beca"/>
    <m/>
    <m/>
    <m/>
    <m/>
    <m/>
    <x v="667"/>
    <s v="SIN PSU"/>
    <s v="SIN PSU "/>
    <s v="SIN PSU "/>
    <x v="0"/>
  </r>
  <r>
    <x v="1"/>
    <x v="19"/>
    <s v="Educación"/>
    <x v="1"/>
    <x v="0"/>
    <x v="7291"/>
    <m/>
    <s v="ALZOLA MUÑOZ RAUL ESTEBAN"/>
    <x v="1"/>
    <s v="La Granja"/>
    <s v="Con Beca"/>
    <s v="Sin Beca"/>
    <m/>
    <m/>
    <m/>
    <m/>
    <m/>
    <x v="667"/>
    <s v="SIN PSU"/>
    <s v="SIN PSU "/>
    <s v="SIN PSU "/>
    <x v="0"/>
  </r>
  <r>
    <x v="1"/>
    <x v="7"/>
    <s v="Salud"/>
    <x v="0"/>
    <x v="1"/>
    <x v="7292"/>
    <m/>
    <s v="VALDES MUÑOZ MARIO ALEJANDRO"/>
    <x v="1"/>
    <s v="La Pintana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6966"/>
    <m/>
    <s v="MACAYA MENESES MIRKA MARIA"/>
    <x v="0"/>
    <s v="Lampa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293"/>
    <m/>
    <s v="LOHAUS BRITO PAOLA ANGÉLICA"/>
    <x v="0"/>
    <s v="Lo Prado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294"/>
    <m/>
    <s v="RIVERA SAÉZ NICOLÁS FERNANDO "/>
    <x v="1"/>
    <s v="Macul"/>
    <s v="Con Beca"/>
    <s v="Sin Beca"/>
    <m/>
    <m/>
    <m/>
    <m/>
    <m/>
    <x v="667"/>
    <s v="SIN PSU"/>
    <s v="SIN PSU "/>
    <s v="SIN PSU "/>
    <x v="0"/>
  </r>
  <r>
    <x v="1"/>
    <x v="12"/>
    <s v="Salud"/>
    <x v="0"/>
    <x v="0"/>
    <x v="7295"/>
    <m/>
    <s v="MUNDACA ABRILOT CAMILA FERNANDA"/>
    <x v="0"/>
    <s v="Maipú"/>
    <s v="Con Beca"/>
    <s v="Sin Beca"/>
    <m/>
    <m/>
    <m/>
    <m/>
    <m/>
    <x v="667"/>
    <s v="SIN PSU"/>
    <s v="SIN PSU "/>
    <s v="SIN PSU "/>
    <x v="0"/>
  </r>
  <r>
    <x v="1"/>
    <x v="19"/>
    <s v="Educación"/>
    <x v="1"/>
    <x v="0"/>
    <x v="7296"/>
    <m/>
    <s v="PEREZ ESPINOZA PATRICIA SOLEDAD"/>
    <x v="0"/>
    <s v="Maipú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297"/>
    <m/>
    <s v="SILVA HESSE MIGUEL ANDRES"/>
    <x v="1"/>
    <s v="Maipú"/>
    <s v="Con Beca"/>
    <s v="Sin Beca"/>
    <m/>
    <m/>
    <m/>
    <m/>
    <m/>
    <x v="667"/>
    <s v="SIN PSU"/>
    <s v="SIN PSU "/>
    <s v="SIN PSU "/>
    <x v="0"/>
  </r>
  <r>
    <x v="1"/>
    <x v="3"/>
    <s v="Educación"/>
    <x v="0"/>
    <x v="0"/>
    <x v="7298"/>
    <m/>
    <s v="MERINO CANTO FABIAN ESTEBAN"/>
    <x v="1"/>
    <s v="Maipú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299"/>
    <m/>
    <s v="SUÁREZ BARRA KEVIN ALEXANDER"/>
    <x v="1"/>
    <s v="María Pinto"/>
    <s v="Con Beca"/>
    <s v="Sin Beca"/>
    <m/>
    <m/>
    <m/>
    <m/>
    <m/>
    <x v="667"/>
    <s v="SIN PSU"/>
    <s v="SIN PSU "/>
    <s v="SIN PSU "/>
    <x v="0"/>
  </r>
  <r>
    <x v="1"/>
    <x v="14"/>
    <s v="Educación"/>
    <x v="1"/>
    <x v="1"/>
    <x v="7300"/>
    <m/>
    <s v="WERCHES BELLO JUAN MARCELO"/>
    <x v="1"/>
    <s v="Melipilla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01"/>
    <m/>
    <s v="MATISEN MEDINA PAMELA ANDREA"/>
    <x v="0"/>
    <s v="Paine"/>
    <s v="Con Beca"/>
    <s v="Sin Beca"/>
    <m/>
    <m/>
    <m/>
    <m/>
    <m/>
    <x v="667"/>
    <s v="SIN PSU"/>
    <s v="SIN PSU "/>
    <s v="SIN PSU "/>
    <x v="0"/>
  </r>
  <r>
    <x v="1"/>
    <x v="3"/>
    <s v="Educación"/>
    <x v="0"/>
    <x v="1"/>
    <x v="7302"/>
    <m/>
    <s v="HERNANDEZ ALVAREZ MONICA JOANNA MARÍA"/>
    <x v="0"/>
    <s v="Pedro Aguirre Cerda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03"/>
    <m/>
    <s v="PEREZ HUANCA ALEXI"/>
    <x v="1"/>
    <s v="Pedro Aguirre Cerda"/>
    <s v="Co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304"/>
    <m/>
    <s v="MORENO TOBAR ALEJANDRO ANDRÉS"/>
    <x v="1"/>
    <s v="Pedro Aguirre Cerda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05"/>
    <m/>
    <s v="RUIZ REYES FRANCISCO JAVIER"/>
    <x v="1"/>
    <s v="Peñaflor"/>
    <s v="Con Beca"/>
    <s v="Sin Beca"/>
    <m/>
    <m/>
    <m/>
    <m/>
    <m/>
    <x v="667"/>
    <s v="SIN PSU"/>
    <s v="SIN PSU "/>
    <s v="SIN PSU "/>
    <x v="0"/>
  </r>
  <r>
    <x v="1"/>
    <x v="15"/>
    <s v="Ingeniería, Ciencia y Tecnología "/>
    <x v="1"/>
    <x v="1"/>
    <x v="7306"/>
    <m/>
    <s v="BAEZA CAMPOS RICHARD ANTONIO"/>
    <x v="1"/>
    <s v="Peñalolén"/>
    <s v="Con Beca"/>
    <s v="Sin Beca"/>
    <m/>
    <m/>
    <m/>
    <m/>
    <m/>
    <x v="667"/>
    <s v="SIN PSU"/>
    <s v="SIN PSU "/>
    <s v="SIN PSU "/>
    <x v="0"/>
  </r>
  <r>
    <x v="1"/>
    <x v="12"/>
    <s v="Salud"/>
    <x v="0"/>
    <x v="0"/>
    <x v="7307"/>
    <m/>
    <s v="ROJAS AHUMADA MARIA JOSE DEL CARMEN"/>
    <x v="0"/>
    <s v="Pudahuel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08"/>
    <m/>
    <s v="DIAZ VASQUEZ CLAUDIA CATALINA"/>
    <x v="0"/>
    <s v="Pudahuel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09"/>
    <m/>
    <s v="URZUA VELASQUEZ JOCELYN ANDREA"/>
    <x v="0"/>
    <s v="Pudahuel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10"/>
    <m/>
    <s v="PAVEZ PEÑAYLILLO BAYRON SANTOS "/>
    <x v="1"/>
    <s v="Pudahuel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11"/>
    <m/>
    <s v="CARVAJAL GONZALEZ CARLA PAULINA"/>
    <x v="0"/>
    <s v="Puente Alto"/>
    <s v="Con Beca"/>
    <s v="Sin Beca"/>
    <m/>
    <m/>
    <m/>
    <m/>
    <m/>
    <x v="667"/>
    <s v="SIN PSU"/>
    <s v="SIN PSU "/>
    <s v="SIN PSU "/>
    <x v="0"/>
  </r>
  <r>
    <x v="1"/>
    <x v="1"/>
    <s v="Salud"/>
    <x v="0"/>
    <x v="1"/>
    <x v="7312"/>
    <m/>
    <s v="ZUÑIGA ZUÑIGA MARIA  ANTONIETA "/>
    <x v="0"/>
    <s v="Puente Alto"/>
    <s v="Con Beca"/>
    <s v="Sin Beca"/>
    <m/>
    <m/>
    <m/>
    <m/>
    <m/>
    <x v="667"/>
    <s v="SIN PSU"/>
    <s v="SIN PSU "/>
    <s v="SIN PSU "/>
    <x v="0"/>
  </r>
  <r>
    <x v="1"/>
    <x v="1"/>
    <s v="Salud"/>
    <x v="1"/>
    <x v="0"/>
    <x v="7313"/>
    <m/>
    <s v="HERNÁNDEZ GONZÁLEZ TAMARYS "/>
    <x v="0"/>
    <s v="Puente Alto"/>
    <s v="Con Beca"/>
    <s v="Sin Beca"/>
    <m/>
    <m/>
    <m/>
    <m/>
    <m/>
    <x v="667"/>
    <s v="SIN PSU"/>
    <s v="SIN PSU "/>
    <s v="SIN PSU "/>
    <x v="0"/>
  </r>
  <r>
    <x v="1"/>
    <x v="15"/>
    <s v="Ingeniería, Ciencia y Tecnología "/>
    <x v="1"/>
    <x v="0"/>
    <x v="7314"/>
    <m/>
    <s v="ORTEGA MORALES VICTOR ORLANDO"/>
    <x v="1"/>
    <s v="Puente Alto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15"/>
    <m/>
    <s v="PIZARRO CARMONA JEANNETTE RUTH"/>
    <x v="0"/>
    <s v="Quilicura"/>
    <s v="Con Beca"/>
    <s v="Sin Beca"/>
    <m/>
    <m/>
    <m/>
    <m/>
    <m/>
    <x v="667"/>
    <s v="SIN PSU"/>
    <s v="SIN PSU "/>
    <s v="SIN PSU "/>
    <x v="0"/>
  </r>
  <r>
    <x v="1"/>
    <x v="1"/>
    <s v="Salud"/>
    <x v="1"/>
    <x v="0"/>
    <x v="7316"/>
    <m/>
    <s v="MORENO  ARRIAGADA CAMILA JAVIERA"/>
    <x v="0"/>
    <s v="Quilicura"/>
    <s v="Con Beca"/>
    <s v="Sin Beca"/>
    <m/>
    <m/>
    <m/>
    <m/>
    <m/>
    <x v="667"/>
    <s v="SIN PSU"/>
    <s v="SIN PSU "/>
    <s v="SIN PSU "/>
    <x v="0"/>
  </r>
  <r>
    <x v="1"/>
    <x v="19"/>
    <s v="Educación"/>
    <x v="1"/>
    <x v="0"/>
    <x v="7317"/>
    <m/>
    <s v="RIVEROS ROSALES JULY ANDREA"/>
    <x v="0"/>
    <s v="Quilicura"/>
    <s v="Con Beca"/>
    <s v="Sin Beca"/>
    <m/>
    <m/>
    <m/>
    <m/>
    <m/>
    <x v="667"/>
    <s v="SIN PSU"/>
    <s v="SIN PSU "/>
    <s v="SIN PSU "/>
    <x v="0"/>
  </r>
  <r>
    <x v="1"/>
    <x v="1"/>
    <s v="Salud"/>
    <x v="0"/>
    <x v="0"/>
    <x v="7318"/>
    <m/>
    <s v="PLANE VARGAS JORGE PATRICIO"/>
    <x v="1"/>
    <s v="Quilicura"/>
    <s v="Con Beca"/>
    <s v="Sin Beca"/>
    <m/>
    <m/>
    <m/>
    <m/>
    <m/>
    <x v="667"/>
    <s v="SIN PSU"/>
    <s v="SIN PSU "/>
    <s v="SIN PSU "/>
    <x v="0"/>
  </r>
  <r>
    <x v="1"/>
    <x v="7"/>
    <s v="Salud"/>
    <x v="0"/>
    <x v="1"/>
    <x v="7319"/>
    <m/>
    <s v="SAN MARTIN PEREZ ARIAM FERNANDA"/>
    <x v="0"/>
    <s v="Quinta Normal"/>
    <s v="Con Beca"/>
    <s v="Sin Beca"/>
    <m/>
    <m/>
    <m/>
    <m/>
    <m/>
    <x v="667"/>
    <s v="SIN PSU"/>
    <s v="SIN PSU "/>
    <s v="SIN PSU "/>
    <x v="0"/>
  </r>
  <r>
    <x v="1"/>
    <x v="12"/>
    <s v="Salud"/>
    <x v="0"/>
    <x v="0"/>
    <x v="7320"/>
    <m/>
    <s v="VERA BARRIOS NATALIA SOLEDAD "/>
    <x v="0"/>
    <s v="Recoleta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21"/>
    <m/>
    <s v="HERNÁNDEZ ARAYA JORGE ESTEBAN "/>
    <x v="1"/>
    <s v="Renca"/>
    <s v="Con Beca"/>
    <s v="Sin Beca"/>
    <m/>
    <m/>
    <m/>
    <m/>
    <m/>
    <x v="667"/>
    <s v="SIN PSU"/>
    <s v="SIN PSU "/>
    <s v="SIN PSU "/>
    <x v="0"/>
  </r>
  <r>
    <x v="1"/>
    <x v="1"/>
    <s v="Salud"/>
    <x v="0"/>
    <x v="0"/>
    <x v="7322"/>
    <m/>
    <s v="MORA ROMERO SHANNTHALL DANITZA"/>
    <x v="0"/>
    <s v="San Antonio"/>
    <s v="Con Beca"/>
    <s v="Sin Beca"/>
    <m/>
    <m/>
    <m/>
    <m/>
    <m/>
    <x v="667"/>
    <s v="SIN PSU"/>
    <s v="SIN PSU "/>
    <s v="SIN PSU "/>
    <x v="0"/>
  </r>
  <r>
    <x v="1"/>
    <x v="7"/>
    <s v="Salud"/>
    <x v="0"/>
    <x v="1"/>
    <x v="7323"/>
    <m/>
    <s v="MANZOR OLGUIN MYRIAM ALEJANDRA"/>
    <x v="0"/>
    <s v="San Bernardo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24"/>
    <m/>
    <s v="HENRIQUEZ LIRA BETSABE MARA"/>
    <x v="0"/>
    <s v="San Bernardo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25"/>
    <m/>
    <s v="RIVERA RIVERA LISSETTE ALONDRA"/>
    <x v="0"/>
    <s v="San Bernardo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26"/>
    <m/>
    <s v="CARDENAS CEA ARMANDO ARCADIO"/>
    <x v="1"/>
    <s v="San Bernardo"/>
    <s v="Co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27"/>
    <m/>
    <s v="GANGA GALAZ ROLANDO HERNAN"/>
    <x v="1"/>
    <s v="San Bernardo"/>
    <s v="Con Beca"/>
    <s v="Si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328"/>
    <m/>
    <s v="MENDEZ ZENTENO BENIGNO ABELARDO"/>
    <x v="1"/>
    <s v="San Joaquín"/>
    <s v="Con Beca"/>
    <s v="Sin Beca"/>
    <m/>
    <m/>
    <m/>
    <m/>
    <m/>
    <x v="667"/>
    <s v="SIN PSU"/>
    <s v="SIN PSU "/>
    <s v="SIN PSU "/>
    <x v="0"/>
  </r>
  <r>
    <x v="1"/>
    <x v="6"/>
    <s v="Ciencias Sociales"/>
    <x v="0"/>
    <x v="1"/>
    <x v="7329"/>
    <m/>
    <s v="HOLLUB ROJAS  WALTER ENRIQUE"/>
    <x v="1"/>
    <s v="San Miguel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30"/>
    <m/>
    <s v="LOPEZ ZUMELZU HAROLDO RODRIGO"/>
    <x v="1"/>
    <s v="San Miguel"/>
    <s v="Con Beca"/>
    <s v="Sin Beca"/>
    <m/>
    <m/>
    <m/>
    <m/>
    <m/>
    <x v="667"/>
    <s v="SIN PSU"/>
    <s v="SIN PSU "/>
    <s v="SIN PSU "/>
    <x v="0"/>
  </r>
  <r>
    <x v="1"/>
    <x v="19"/>
    <s v="Educación"/>
    <x v="1"/>
    <x v="0"/>
    <x v="7331"/>
    <m/>
    <s v="LLANOS BERRIOS LAURA ESTELA"/>
    <x v="0"/>
    <s v="San Ramón"/>
    <s v="Co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332"/>
    <m/>
    <s v="GONZÁLEZ PÉREZ RODRIGO ALEJANDRO"/>
    <x v="1"/>
    <s v="San Ramón"/>
    <s v="Co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33"/>
    <m/>
    <s v="DIAZ CLAVIJO IGNACIO ANDRES"/>
    <x v="1"/>
    <s v="San Vicente"/>
    <s v="Co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34"/>
    <m/>
    <s v="ALBORNOZ PAVEZ PAOLA MIREYA"/>
    <x v="0"/>
    <s v="Santiago"/>
    <s v="Con Beca"/>
    <s v="Sin Beca"/>
    <m/>
    <m/>
    <m/>
    <m/>
    <m/>
    <x v="667"/>
    <s v="SIN PSU"/>
    <s v="SIN PSU "/>
    <s v="SIN PSU "/>
    <x v="0"/>
  </r>
  <r>
    <x v="1"/>
    <x v="10"/>
    <s v="Salud"/>
    <x v="0"/>
    <x v="0"/>
    <x v="7335"/>
    <m/>
    <s v="ALVAREZ SUAREZ KATIUSKA ISABEL"/>
    <x v="0"/>
    <s v="Santiago"/>
    <s v="Con Beca"/>
    <s v="Sin Beca"/>
    <m/>
    <m/>
    <m/>
    <m/>
    <m/>
    <x v="667"/>
    <s v="SIN PSU"/>
    <s v="SIN PSU "/>
    <s v="SIN PSU "/>
    <x v="0"/>
  </r>
  <r>
    <x v="1"/>
    <x v="10"/>
    <s v="Salud"/>
    <x v="0"/>
    <x v="0"/>
    <x v="7336"/>
    <m/>
    <s v="FARIAS SILVA LORETO BERNARDITA"/>
    <x v="0"/>
    <s v="Santiago"/>
    <s v="Con Beca"/>
    <s v="Sin Beca"/>
    <m/>
    <m/>
    <m/>
    <m/>
    <m/>
    <x v="667"/>
    <s v="SIN PSU"/>
    <s v="SIN PSU "/>
    <s v="SIN PSU "/>
    <x v="0"/>
  </r>
  <r>
    <x v="1"/>
    <x v="13"/>
    <s v="Ingeniería, Ciencia y Tecnología "/>
    <x v="1"/>
    <x v="1"/>
    <x v="7337"/>
    <m/>
    <s v="NEILA PIVET MELISA DANIELA"/>
    <x v="0"/>
    <s v="Santiago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38"/>
    <m/>
    <s v="HUENUHUEQUE HUENUHUEQUE YOHANNA YESSENIA"/>
    <x v="0"/>
    <s v="Santiago"/>
    <s v="Co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339"/>
    <m/>
    <s v="SANDOVAL TRONCOSO LUZ ELIANA"/>
    <x v="0"/>
    <s v="Santiago"/>
    <s v="Con Beca"/>
    <s v="Sin Beca"/>
    <m/>
    <m/>
    <m/>
    <m/>
    <m/>
    <x v="667"/>
    <s v="SIN PSU"/>
    <s v="SIN PSU "/>
    <s v="SIN PSU "/>
    <x v="0"/>
  </r>
  <r>
    <x v="1"/>
    <x v="9"/>
    <s v="Salud"/>
    <x v="0"/>
    <x v="0"/>
    <x v="7340"/>
    <m/>
    <s v="PEREDA  JARAMILLO CAROLINA  LISSETTE"/>
    <x v="0"/>
    <s v="Cerrillos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41"/>
    <m/>
    <s v="CONEJERA JIMÉNEZ ALEJANDRA GEMA"/>
    <x v="0"/>
    <s v="Cerrillos"/>
    <s v="Sin Beca"/>
    <s v="Sin Beca"/>
    <m/>
    <m/>
    <m/>
    <m/>
    <m/>
    <x v="667"/>
    <s v="SIN PSU"/>
    <s v="SIN PSU "/>
    <s v="SIN PSU "/>
    <x v="0"/>
  </r>
  <r>
    <x v="1"/>
    <x v="3"/>
    <s v="Educación"/>
    <x v="0"/>
    <x v="1"/>
    <x v="7342"/>
    <m/>
    <s v="VALDEBENITO AGUILAR FRANCISCO EDUARDO"/>
    <x v="1"/>
    <s v="Cerro Navia"/>
    <s v="Si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43"/>
    <m/>
    <s v="ALVAREZ ZUÑIGA EDUARDO ANDRES"/>
    <x v="1"/>
    <s v="Chimbarong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44"/>
    <m/>
    <s v="BERRIOS PIÑA CONSTANZA SOLANGE BALOMBA"/>
    <x v="0"/>
    <s v="Colina"/>
    <s v="Sin Beca"/>
    <s v="Sin Beca"/>
    <m/>
    <m/>
    <m/>
    <m/>
    <m/>
    <x v="667"/>
    <s v="SIN PSU"/>
    <s v="SIN PSU "/>
    <s v="SIN PSU "/>
    <x v="0"/>
  </r>
  <r>
    <x v="1"/>
    <x v="17"/>
    <s v="Ingeniería, Ciencia y Tecnología "/>
    <x v="0"/>
    <x v="0"/>
    <x v="7052"/>
    <m/>
    <s v="JIMENEZ VALLADARES JORGE LUIS"/>
    <x v="1"/>
    <s v="Colina"/>
    <s v="Sin Beca"/>
    <s v="Sin Beca"/>
    <m/>
    <m/>
    <m/>
    <m/>
    <m/>
    <x v="667"/>
    <s v="SIN PSU"/>
    <s v="SIN PSU "/>
    <s v="SIN PSU "/>
    <x v="0"/>
  </r>
  <r>
    <x v="1"/>
    <x v="2"/>
    <s v="Educación"/>
    <x v="1"/>
    <x v="0"/>
    <x v="7345"/>
    <m/>
    <s v="VALDEBENITO ABARCA GENESIS ANDREA"/>
    <x v="0"/>
    <s v="Conchalí"/>
    <s v="Sin Beca"/>
    <s v="Sin Beca"/>
    <m/>
    <m/>
    <m/>
    <m/>
    <m/>
    <x v="667"/>
    <s v="SIN PSU"/>
    <s v="SIN PSU "/>
    <s v="SIN PSU "/>
    <x v="0"/>
  </r>
  <r>
    <x v="1"/>
    <x v="3"/>
    <s v="Educación"/>
    <x v="0"/>
    <x v="0"/>
    <x v="7346"/>
    <m/>
    <s v="GONZÁLEZ CONTRERAS JOEL MARCEL"/>
    <x v="1"/>
    <s v="Conchalí"/>
    <s v="Si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347"/>
    <m/>
    <s v="JORQUERA LAGOS CRISTIAN ARTEMIO"/>
    <x v="1"/>
    <s v="Curacaví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48"/>
    <m/>
    <s v="AGUILERA MIRANDA MATIAS VICENTE"/>
    <x v="1"/>
    <s v="El Bosque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49"/>
    <m/>
    <s v="AGUIRRE  MOYA GERARDO ALFREDO"/>
    <x v="1"/>
    <s v="El Bosque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50"/>
    <m/>
    <s v="VALENCIA VALENZUELA FELIPE ANDRES "/>
    <x v="1"/>
    <s v="El Monte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51"/>
    <m/>
    <s v="WOLF SOTO ERWIN"/>
    <x v="1"/>
    <s v="El Tabo"/>
    <s v="Sin Beca"/>
    <s v="Sin Beca"/>
    <m/>
    <m/>
    <m/>
    <m/>
    <m/>
    <x v="667"/>
    <s v="SIN PSU"/>
    <s v="SIN PSU "/>
    <s v="SIN PSU "/>
    <x v="0"/>
  </r>
  <r>
    <x v="1"/>
    <x v="6"/>
    <s v="Ciencias Sociales"/>
    <x v="0"/>
    <x v="0"/>
    <x v="7352"/>
    <m/>
    <s v="LEÓN PÉREZ FERNANDA MAKARENA"/>
    <x v="0"/>
    <s v="Estación Central"/>
    <s v="Sin Beca"/>
    <s v="Sin Beca"/>
    <m/>
    <m/>
    <m/>
    <m/>
    <m/>
    <x v="667"/>
    <s v="SIN PSU"/>
    <s v="SIN PSU "/>
    <s v="SIN PSU "/>
    <x v="0"/>
  </r>
  <r>
    <x v="1"/>
    <x v="6"/>
    <s v="Ciencias Sociales"/>
    <x v="0"/>
    <x v="0"/>
    <x v="7353"/>
    <m/>
    <s v="VERGARA VERA DARLING GUILLERMINA"/>
    <x v="0"/>
    <s v="Isla de Maipo"/>
    <s v="Sin Beca"/>
    <s v="Sin Beca"/>
    <m/>
    <m/>
    <m/>
    <m/>
    <m/>
    <x v="667"/>
    <s v="SIN PSU"/>
    <s v="SIN PSU "/>
    <s v="SIN PSU "/>
    <x v="0"/>
  </r>
  <r>
    <x v="1"/>
    <x v="7"/>
    <s v="Salud"/>
    <x v="0"/>
    <x v="1"/>
    <x v="7354"/>
    <m/>
    <s v="BUGUEÑO CRUZ CAMILA PAZ "/>
    <x v="0"/>
    <s v="La Florida"/>
    <s v="Sin Beca"/>
    <s v="Sin Beca"/>
    <m/>
    <m/>
    <m/>
    <m/>
    <m/>
    <x v="667"/>
    <s v="SIN PSU"/>
    <s v="SIN PSU "/>
    <s v="SIN PSU "/>
    <x v="0"/>
  </r>
  <r>
    <x v="1"/>
    <x v="12"/>
    <s v="Salud"/>
    <x v="0"/>
    <x v="0"/>
    <x v="7355"/>
    <m/>
    <s v="GALLARDO SILVA MARIA INES "/>
    <x v="0"/>
    <s v="La Florid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56"/>
    <m/>
    <s v="AGUILERA GALLARDO GUISELA  PAULINA"/>
    <x v="0"/>
    <s v="La Florida"/>
    <s v="Sin Beca"/>
    <s v="Si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357"/>
    <m/>
    <s v="MUÑOZ LEAL DANIELA  ANDREA"/>
    <x v="0"/>
    <s v="La Florida"/>
    <s v="Sin Beca"/>
    <s v="Sin Beca"/>
    <m/>
    <m/>
    <m/>
    <m/>
    <m/>
    <x v="667"/>
    <s v="SIN PSU"/>
    <s v="SIN PSU "/>
    <s v="SIN PSU "/>
    <x v="0"/>
  </r>
  <r>
    <x v="1"/>
    <x v="6"/>
    <s v="Ciencias Sociales"/>
    <x v="0"/>
    <x v="0"/>
    <x v="7358"/>
    <m/>
    <s v="VILLASECA CORREA FERNANDO ARIEL"/>
    <x v="1"/>
    <s v="La Florida"/>
    <s v="Sin Beca"/>
    <s v="Sin Beca"/>
    <m/>
    <m/>
    <m/>
    <m/>
    <m/>
    <x v="667"/>
    <s v="SIN PSU"/>
    <s v="SIN PSU "/>
    <s v="SIN PSU "/>
    <x v="0"/>
  </r>
  <r>
    <x v="1"/>
    <x v="12"/>
    <s v="Salud"/>
    <x v="0"/>
    <x v="1"/>
    <x v="7359"/>
    <m/>
    <s v="QUIROZ ESPINOZA NICOLAS ADOLFO"/>
    <x v="1"/>
    <s v="La Florida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6720"/>
    <m/>
    <s v="PIZARRO ARELLANO JUAN CARLOS"/>
    <x v="1"/>
    <s v="La Florid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60"/>
    <m/>
    <s v="FRANCO GAETE DANIELA  ALEXANDRA"/>
    <x v="0"/>
    <s v="La Granja"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361"/>
    <m/>
    <s v="MANETTI OLIVARES  CARLOS OSVALDO"/>
    <x v="1"/>
    <s v="La Granja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62"/>
    <m/>
    <s v="AVILA MUÑOZ KATHERINE ANAHY"/>
    <x v="0"/>
    <s v="La Pintan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63"/>
    <m/>
    <s v="ROA NAVARRO KAREN ISABEL"/>
    <x v="0"/>
    <s v="La Pintana"/>
    <s v="Sin Beca"/>
    <s v="Sin Beca"/>
    <m/>
    <m/>
    <m/>
    <m/>
    <m/>
    <x v="667"/>
    <s v="SIN PSU"/>
    <s v="SIN PSU "/>
    <s v="SIN PSU "/>
    <x v="0"/>
  </r>
  <r>
    <x v="1"/>
    <x v="4"/>
    <s v="Salud"/>
    <x v="0"/>
    <x v="1"/>
    <x v="7364"/>
    <m/>
    <s v="CURICHE  PORMA ESTEFANI DEL CARMEN"/>
    <x v="0"/>
    <s v="Lo Espej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65"/>
    <m/>
    <s v="MENESES BAZAES CAMILO IGNACIO"/>
    <x v="1"/>
    <s v="Lo Espejo"/>
    <s v="Sin Beca"/>
    <s v="Sin Beca"/>
    <m/>
    <m/>
    <m/>
    <m/>
    <m/>
    <x v="667"/>
    <s v="SIN PSU"/>
    <s v="SIN PSU "/>
    <s v="SIN PSU "/>
    <x v="0"/>
  </r>
  <r>
    <x v="1"/>
    <x v="13"/>
    <s v="Ingeniería, Ciencia y Tecnología "/>
    <x v="1"/>
    <x v="0"/>
    <x v="7366"/>
    <m/>
    <s v="MEJIAS GUZMAN FABIAN ANTONIO"/>
    <x v="1"/>
    <s v="Lo Prad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67"/>
    <m/>
    <s v="ORTIZ LEIVA PABLO ESTEBAN"/>
    <x v="1"/>
    <s v="Lo Prado"/>
    <s v="Sin Beca"/>
    <s v="Sin Beca"/>
    <m/>
    <m/>
    <m/>
    <m/>
    <m/>
    <x v="667"/>
    <s v="SIN PSU"/>
    <s v="SIN PSU "/>
    <s v="SIN PSU "/>
    <x v="0"/>
  </r>
  <r>
    <x v="1"/>
    <x v="5"/>
    <s v="Ciencias Sociales"/>
    <x v="0"/>
    <x v="1"/>
    <x v="7368"/>
    <m/>
    <s v="ERIZA PANTOJA  FRANCISCO JAVIER "/>
    <x v="1"/>
    <s v="Los Andes"/>
    <s v="Sin Beca"/>
    <s v="Sin Beca"/>
    <m/>
    <m/>
    <m/>
    <m/>
    <m/>
    <x v="667"/>
    <s v="SIN PSU"/>
    <s v="SIN PSU "/>
    <s v="SIN PSU "/>
    <x v="0"/>
  </r>
  <r>
    <x v="1"/>
    <x v="12"/>
    <s v="Salud"/>
    <x v="0"/>
    <x v="1"/>
    <x v="7369"/>
    <m/>
    <s v="VERA VARGAS DANIEL EDUARDO"/>
    <x v="1"/>
    <s v="Los Andes"/>
    <s v="Sin Beca"/>
    <s v="Sin Beca"/>
    <m/>
    <m/>
    <m/>
    <m/>
    <m/>
    <x v="667"/>
    <s v="SIN PSU"/>
    <s v="SIN PSU "/>
    <s v="SIN PSU "/>
    <x v="0"/>
  </r>
  <r>
    <x v="1"/>
    <x v="12"/>
    <s v="Salud"/>
    <x v="0"/>
    <x v="1"/>
    <x v="7370"/>
    <m/>
    <s v="ZUÑIGA  HIDALGO JULY PATRICIA  ALEJANDRA"/>
    <x v="0"/>
    <s v="Macul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1"/>
    <x v="7371"/>
    <m/>
    <s v="LAGOS BASTIAS FRANCISCO JAVIER"/>
    <x v="1"/>
    <s v="Macul"/>
    <s v="Si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72"/>
    <m/>
    <s v="SEPULVEDA RAIMILLA RICARDO ANTONIO"/>
    <x v="1"/>
    <s v="Macul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73"/>
    <m/>
    <s v="VALDENEGRO AHUMADA ROMINA"/>
    <x v="0"/>
    <s v="Maipú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74"/>
    <m/>
    <s v="BORQUEZ MARAMBIO CAROLINA MERYM"/>
    <x v="0"/>
    <s v="Maipú"/>
    <s v="Sin Beca"/>
    <s v="Sin Beca"/>
    <m/>
    <m/>
    <m/>
    <m/>
    <m/>
    <x v="667"/>
    <s v="SIN PSU"/>
    <s v="SIN PSU "/>
    <s v="SIN PSU "/>
    <x v="0"/>
  </r>
  <r>
    <x v="1"/>
    <x v="17"/>
    <s v="Ingeniería, Ciencia y Tecnología "/>
    <x v="1"/>
    <x v="1"/>
    <x v="7375"/>
    <m/>
    <s v="PERALTA PINILLA FERNANDO ENRIQUE"/>
    <x v="1"/>
    <s v="Maipú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76"/>
    <m/>
    <s v="ORTEGA ORTEGA EDUARDO ALBERTO"/>
    <x v="1"/>
    <s v="Maipú"/>
    <s v="Si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77"/>
    <m/>
    <s v="MARTINEZ CONTADOR RODRIGO FABRIZIO"/>
    <x v="1"/>
    <s v="Maipú"/>
    <s v="Sin Beca"/>
    <s v="Sin Beca"/>
    <m/>
    <m/>
    <m/>
    <m/>
    <m/>
    <x v="667"/>
    <s v="SIN PSU"/>
    <s v="SIN PSU "/>
    <s v="SIN PSU "/>
    <x v="0"/>
  </r>
  <r>
    <x v="1"/>
    <x v="2"/>
    <s v="Educación"/>
    <x v="1"/>
    <x v="0"/>
    <x v="7378"/>
    <m/>
    <s v="MORA SOLANO ALEXIS ALEJANDRO"/>
    <x v="1"/>
    <s v="Maipú"/>
    <s v="Sin Beca"/>
    <s v="Sin Beca"/>
    <m/>
    <m/>
    <m/>
    <m/>
    <m/>
    <x v="667"/>
    <s v="SIN PSU"/>
    <s v="SIN PSU "/>
    <s v="SIN PSU "/>
    <x v="0"/>
  </r>
  <r>
    <x v="1"/>
    <x v="2"/>
    <s v="Educación"/>
    <x v="0"/>
    <x v="0"/>
    <x v="7379"/>
    <m/>
    <s v="MUÑOZ DAZA VICTOR MANUEL"/>
    <x v="1"/>
    <s v="Pedro Aguirre Cerda"/>
    <s v="Sin Beca"/>
    <s v="Sin Beca"/>
    <m/>
    <m/>
    <m/>
    <m/>
    <m/>
    <x v="667"/>
    <s v="SIN PSU"/>
    <s v="SIN PSU "/>
    <s v="SIN PSU "/>
    <x v="0"/>
  </r>
  <r>
    <x v="1"/>
    <x v="3"/>
    <s v="Educación"/>
    <x v="1"/>
    <x v="0"/>
    <x v="7380"/>
    <m/>
    <s v="SANTANDER ROA MANUEL ALEJANDRO"/>
    <x v="1"/>
    <s v="Peñaflor"/>
    <s v="Sin Beca"/>
    <s v="Sin Beca"/>
    <m/>
    <m/>
    <m/>
    <m/>
    <m/>
    <x v="667"/>
    <s v="SIN PSU"/>
    <s v="SIN PSU "/>
    <s v="SIN PSU "/>
    <x v="0"/>
  </r>
  <r>
    <x v="1"/>
    <x v="1"/>
    <s v="Salud"/>
    <x v="0"/>
    <x v="1"/>
    <x v="7381"/>
    <m/>
    <s v="DIAZ ARGANDOÑA PAOLA CATALINA"/>
    <x v="0"/>
    <s v="Peñalolén"/>
    <s v="Sin Beca"/>
    <s v="Sin Beca"/>
    <m/>
    <m/>
    <m/>
    <m/>
    <m/>
    <x v="667"/>
    <s v="SIN PSU"/>
    <s v="SIN PSU "/>
    <s v="SIN PSU "/>
    <x v="0"/>
  </r>
  <r>
    <x v="1"/>
    <x v="12"/>
    <s v="Salud"/>
    <x v="0"/>
    <x v="0"/>
    <x v="7382"/>
    <m/>
    <s v="MÁRQUEZ MORALES MARIA JOSÉ"/>
    <x v="0"/>
    <s v="Peñalolén"/>
    <s v="Sin Beca"/>
    <s v="Si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383"/>
    <m/>
    <s v="GONCALVES MARQUES RAFAELA"/>
    <x v="0"/>
    <s v="Providencia"/>
    <s v="Sin Beca"/>
    <s v="Sin Beca"/>
    <m/>
    <m/>
    <m/>
    <m/>
    <m/>
    <x v="667"/>
    <s v="SIN PSU"/>
    <s v="SIN PSU "/>
    <s v="SIN PSU "/>
    <x v="0"/>
  </r>
  <r>
    <x v="1"/>
    <x v="6"/>
    <s v="Ciencias Sociales"/>
    <x v="1"/>
    <x v="1"/>
    <x v="7384"/>
    <m/>
    <s v="MONGE VARELA JOAQUIN MANUEL"/>
    <x v="1"/>
    <s v="Providencia"/>
    <s v="Sin Beca"/>
    <s v="Sin Beca"/>
    <m/>
    <m/>
    <m/>
    <m/>
    <m/>
    <x v="667"/>
    <s v="SIN PSU"/>
    <s v="SIN PSU "/>
    <s v="SIN PSU "/>
    <x v="0"/>
  </r>
  <r>
    <x v="1"/>
    <x v="9"/>
    <s v="Salud"/>
    <x v="0"/>
    <x v="1"/>
    <x v="7385"/>
    <m/>
    <s v="HERNANDEZ AEDO ESTEPHANY CRISTINA"/>
    <x v="0"/>
    <s v="Pudahuel"/>
    <s v="Sin Beca"/>
    <s v="Sin Beca"/>
    <m/>
    <m/>
    <m/>
    <m/>
    <m/>
    <x v="667"/>
    <s v="SIN PSU"/>
    <s v="SIN PSU "/>
    <s v="SIN PSU "/>
    <x v="0"/>
  </r>
  <r>
    <x v="1"/>
    <x v="9"/>
    <s v="Salud"/>
    <x v="0"/>
    <x v="0"/>
    <x v="7386"/>
    <m/>
    <s v="ROSALES RUZ MARIA JOSE"/>
    <x v="0"/>
    <s v="Pudahuel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87"/>
    <m/>
    <s v="HERNANDEZ PILCANTE JAQUELINE ALEJANDRA"/>
    <x v="0"/>
    <s v="Pudahuel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1"/>
    <x v="7388"/>
    <m/>
    <s v="MIRANDA NUÑEZ ALEJANDRO PATRICIO"/>
    <x v="1"/>
    <s v="Pudahuel"/>
    <s v="Sin Beca"/>
    <s v="Sin Beca"/>
    <m/>
    <m/>
    <m/>
    <m/>
    <m/>
    <x v="667"/>
    <s v="SIN PSU"/>
    <s v="SIN PSU "/>
    <s v="SIN PSU "/>
    <x v="0"/>
  </r>
  <r>
    <x v="1"/>
    <x v="16"/>
    <s v="Ingeniería, Ciencia y Tecnología "/>
    <x v="1"/>
    <x v="0"/>
    <x v="7389"/>
    <m/>
    <s v="GARCES LOPEZ NICOLE ANDREA"/>
    <x v="0"/>
    <s v="Puente Alt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90"/>
    <m/>
    <s v="FERNÁNDEZ PAREDES AMY FABIOLA"/>
    <x v="0"/>
    <s v="Puente Alto"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391"/>
    <m/>
    <s v="GONZALEZ NECULPAN ALEJANDRO ANDRES"/>
    <x v="1"/>
    <s v="Puente Alt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392"/>
    <m/>
    <s v="VELOZ VEGA DIEGO FRANCISCO"/>
    <x v="1"/>
    <s v="Puente Alto"/>
    <s v="Si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393"/>
    <m/>
    <s v="CARIOLA BAZAEZ DAVID DANILO"/>
    <x v="1"/>
    <s v="Puente Alto"/>
    <s v="Sin Beca"/>
    <s v="Sin Beca"/>
    <m/>
    <m/>
    <m/>
    <m/>
    <m/>
    <x v="667"/>
    <s v="SIN PSU"/>
    <s v="SIN PSU "/>
    <s v="SIN PSU "/>
    <x v="0"/>
  </r>
  <r>
    <x v="1"/>
    <x v="12"/>
    <s v="Salud"/>
    <x v="0"/>
    <x v="1"/>
    <x v="7394"/>
    <m/>
    <s v="PICEROS VELASQUEZ PADDY HENRY"/>
    <x v="1"/>
    <s v="Quilicur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95"/>
    <m/>
    <s v="BARRIENTOS SOTO CÉSAR ARTURO"/>
    <x v="1"/>
    <s v="Quinta Normal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396"/>
    <m/>
    <s v="DONOSO PINEDA KARLA JESSICA"/>
    <x v="0"/>
    <s v="Recolet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97"/>
    <m/>
    <s v="RODRÍGUEZ MARQUINA JULIO CESAR"/>
    <x v="1"/>
    <s v="Recoleta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398"/>
    <m/>
    <s v="ALFARO MEZA BERNARDA ADELA"/>
    <x v="0"/>
    <s v="San Antonio"/>
    <s v="Sin Beca"/>
    <s v="Sin Beca"/>
    <m/>
    <m/>
    <m/>
    <m/>
    <m/>
    <x v="667"/>
    <s v="SIN PSU"/>
    <s v="SIN PSU "/>
    <s v="SIN PSU "/>
    <x v="0"/>
  </r>
  <r>
    <x v="1"/>
    <x v="4"/>
    <s v="Salud"/>
    <x v="0"/>
    <x v="0"/>
    <x v="7399"/>
    <m/>
    <s v="DE LA FUENTE CARRASCO CATALINA BETZABETH"/>
    <x v="0"/>
    <s v="San Bernardo"/>
    <s v="Sin Beca"/>
    <s v="Sin Beca"/>
    <m/>
    <m/>
    <m/>
    <m/>
    <m/>
    <x v="667"/>
    <s v="SIN PSU"/>
    <s v="SIN PSU "/>
    <s v="SIN PSU "/>
    <x v="0"/>
  </r>
  <r>
    <x v="1"/>
    <x v="1"/>
    <s v="Salud"/>
    <x v="1"/>
    <x v="1"/>
    <x v="7400"/>
    <m/>
    <s v="CARVAJAL CARVAJAL FRANCISCA ANDREA"/>
    <x v="0"/>
    <s v="San Bernardo"/>
    <s v="Si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401"/>
    <m/>
    <s v="ORTEGA TORO ROSARIO CONSTANZA"/>
    <x v="0"/>
    <s v="San Bernardo"/>
    <s v="Sin Beca"/>
    <s v="Sin Beca"/>
    <m/>
    <m/>
    <m/>
    <m/>
    <m/>
    <x v="667"/>
    <s v="SIN PSU"/>
    <s v="SIN PSU "/>
    <s v="SIN PSU "/>
    <x v="0"/>
  </r>
  <r>
    <x v="1"/>
    <x v="9"/>
    <s v="Salud"/>
    <x v="0"/>
    <x v="0"/>
    <x v="2828"/>
    <m/>
    <s v="MUÑOZ LOPEZ BENJAMIN TOMAS"/>
    <x v="1"/>
    <s v="San Bernardo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402"/>
    <m/>
    <s v="VILLA PEREZ NELSON LEONARDO"/>
    <x v="1"/>
    <s v="San Bernard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403"/>
    <m/>
    <s v="BOLVARAN LAZO FRANCISCO ALEXIS"/>
    <x v="1"/>
    <s v="San Bernardo"/>
    <s v="Si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404"/>
    <m/>
    <s v="GUERRERO CABRERA SERGIO ENRIQUE"/>
    <x v="1"/>
    <s v="San Bernardo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1"/>
    <x v="7405"/>
    <m/>
    <s v="ANDAUR MUÑOZ CAMILA PATRICIA"/>
    <x v="0"/>
    <s v="San Miguel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406"/>
    <m/>
    <s v="GALLEGUILLOS VELASQUEZ CAROLINA NICOLE"/>
    <x v="0"/>
    <s v="San Miguel"/>
    <s v="Sin Beca"/>
    <s v="Sin Beca"/>
    <m/>
    <m/>
    <m/>
    <m/>
    <m/>
    <x v="667"/>
    <s v="SIN PSU"/>
    <s v="SIN PSU "/>
    <s v="SIN PSU "/>
    <x v="0"/>
  </r>
  <r>
    <x v="1"/>
    <x v="9"/>
    <s v="Salud"/>
    <x v="0"/>
    <x v="1"/>
    <x v="7407"/>
    <m/>
    <s v="VEGA RUIZ ANDRES DANIEL"/>
    <x v="1"/>
    <s v="San Miguel"/>
    <s v="Sin Beca"/>
    <s v="Sin Beca"/>
    <m/>
    <m/>
    <m/>
    <m/>
    <m/>
    <x v="667"/>
    <s v="SIN PSU"/>
    <s v="SIN PSU "/>
    <s v="SIN PSU "/>
    <x v="0"/>
  </r>
  <r>
    <x v="1"/>
    <x v="1"/>
    <s v="Salud"/>
    <x v="0"/>
    <x v="0"/>
    <x v="7408"/>
    <m/>
    <s v="ORTEGA GOMEZ ARIEL ANDRES"/>
    <x v="1"/>
    <s v="San Miguel"/>
    <s v="Sin Beca"/>
    <s v="Sin Beca"/>
    <m/>
    <m/>
    <m/>
    <m/>
    <m/>
    <x v="667"/>
    <s v="SIN PSU"/>
    <s v="SIN PSU "/>
    <s v="SIN PSU "/>
    <x v="0"/>
  </r>
  <r>
    <x v="1"/>
    <x v="8"/>
    <s v="Ciencias Sociales"/>
    <x v="1"/>
    <x v="0"/>
    <x v="7409"/>
    <m/>
    <s v="JORQUERA  PEÑA CARLOS ROBERTO"/>
    <x v="1"/>
    <s v="San Miguel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410"/>
    <m/>
    <s v="SANTANA VERGARA LEONOR EDILIA"/>
    <x v="0"/>
    <s v="Santiago"/>
    <s v="Sin Beca"/>
    <s v="Sin Beca"/>
    <m/>
    <m/>
    <m/>
    <m/>
    <m/>
    <x v="667"/>
    <s v="SIN PSU"/>
    <s v="SIN PSU "/>
    <s v="SIN PSU "/>
    <x v="0"/>
  </r>
  <r>
    <x v="1"/>
    <x v="6"/>
    <s v="Ciencias Sociales"/>
    <x v="0"/>
    <x v="0"/>
    <x v="7411"/>
    <m/>
    <s v="FRANCO TAVERA XIMENA ALEJANDRA"/>
    <x v="0"/>
    <s v="Santiago"/>
    <s v="Sin Beca"/>
    <s v="Sin Beca"/>
    <m/>
    <m/>
    <m/>
    <m/>
    <m/>
    <x v="667"/>
    <s v="SIN PSU"/>
    <s v="SIN PSU "/>
    <s v="SIN PSU "/>
    <x v="0"/>
  </r>
  <r>
    <x v="1"/>
    <x v="11"/>
    <s v="Ciencias Sociales"/>
    <x v="0"/>
    <x v="0"/>
    <x v="7412"/>
    <m/>
    <s v="ÁVILA UCÁN MARÍA GUADALUPE DE JESUS"/>
    <x v="0"/>
    <s v="Santiago"/>
    <s v="Sin Beca"/>
    <s v="Sin Beca"/>
    <m/>
    <m/>
    <m/>
    <m/>
    <m/>
    <x v="667"/>
    <s v="SIN PSU"/>
    <s v="SIN PSU "/>
    <s v="SIN PSU "/>
    <x v="0"/>
  </r>
  <r>
    <x v="1"/>
    <x v="11"/>
    <s v="Ciencias Sociales"/>
    <x v="0"/>
    <x v="0"/>
    <x v="7413"/>
    <m/>
    <s v="BARRERA REYNA SAMANTHA ANAHÍ"/>
    <x v="0"/>
    <s v="Santiago"/>
    <s v="Sin Beca"/>
    <s v="Sin Beca"/>
    <m/>
    <m/>
    <m/>
    <m/>
    <m/>
    <x v="667"/>
    <s v="SIN PSU"/>
    <s v="SIN PSU "/>
    <s v="SIN PSU "/>
    <x v="0"/>
  </r>
  <r>
    <x v="1"/>
    <x v="11"/>
    <s v="Ciencias Sociales"/>
    <x v="0"/>
    <x v="0"/>
    <x v="7414"/>
    <m/>
    <s v="GUERRA GONZÁLEZ ISIS ELIZABETH"/>
    <x v="0"/>
    <s v="Santiago"/>
    <s v="Sin Beca"/>
    <s v="Sin Beca"/>
    <m/>
    <m/>
    <m/>
    <m/>
    <m/>
    <x v="667"/>
    <s v="SIN PSU"/>
    <s v="SIN PSU "/>
    <s v="SIN PSU "/>
    <x v="0"/>
  </r>
  <r>
    <x v="1"/>
    <x v="11"/>
    <s v="Ciencias Sociales"/>
    <x v="0"/>
    <x v="0"/>
    <x v="7415"/>
    <m/>
    <s v="PEIRONEL MAZZUCCO ANDREA CECILIA"/>
    <x v="0"/>
    <s v="Santiago"/>
    <s v="Sin Beca"/>
    <s v="Sin Beca"/>
    <m/>
    <m/>
    <m/>
    <m/>
    <m/>
    <x v="667"/>
    <s v="SIN PSU"/>
    <s v="SIN PSU "/>
    <s v="SIN PSU "/>
    <x v="0"/>
  </r>
  <r>
    <x v="1"/>
    <x v="11"/>
    <s v="Ciencias Sociales"/>
    <x v="0"/>
    <x v="0"/>
    <x v="7416"/>
    <m/>
    <s v="SÁNCHEZ LÓPEZ MARIA NANET"/>
    <x v="0"/>
    <s v="Santiago"/>
    <s v="Sin Beca"/>
    <s v="Sin Beca"/>
    <m/>
    <m/>
    <m/>
    <m/>
    <m/>
    <x v="667"/>
    <s v="SIN PSU"/>
    <s v="SIN PSU "/>
    <s v="SIN PSU "/>
    <x v="0"/>
  </r>
  <r>
    <x v="1"/>
    <x v="12"/>
    <s v="Salud"/>
    <x v="0"/>
    <x v="0"/>
    <x v="7417"/>
    <m/>
    <s v="RIVERA VILLARROEL RODRIGO JESUS"/>
    <x v="0"/>
    <s v="Santiago"/>
    <s v="Sin Beca"/>
    <s v="Sin Beca"/>
    <m/>
    <m/>
    <m/>
    <m/>
    <m/>
    <x v="667"/>
    <s v="SIN PSU"/>
    <s v="SIN PSU "/>
    <s v="SIN PSU "/>
    <x v="0"/>
  </r>
  <r>
    <x v="1"/>
    <x v="2"/>
    <s v="Educación"/>
    <x v="1"/>
    <x v="0"/>
    <x v="7418"/>
    <m/>
    <s v="ESCOBEDO ALVAREZ NATALIA SCARLET"/>
    <x v="0"/>
    <s v="Santiago"/>
    <s v="Sin Beca"/>
    <s v="Sin Beca"/>
    <m/>
    <m/>
    <m/>
    <m/>
    <m/>
    <x v="667"/>
    <s v="SIN PSU"/>
    <s v="SIN PSU "/>
    <s v="SIN PSU "/>
    <x v="0"/>
  </r>
  <r>
    <x v="1"/>
    <x v="14"/>
    <s v="Educación"/>
    <x v="1"/>
    <x v="0"/>
    <x v="7419"/>
    <m/>
    <s v="GAMBOA  HUERTA JOHANA DENISSE"/>
    <x v="0"/>
    <s v="Santiago"/>
    <s v="Sin Beca"/>
    <s v="Sin Beca"/>
    <m/>
    <m/>
    <m/>
    <m/>
    <m/>
    <x v="667"/>
    <s v="SIN PSU"/>
    <s v="SIN PSU "/>
    <s v="SIN PSU "/>
    <x v="0"/>
  </r>
  <r>
    <x v="1"/>
    <x v="6"/>
    <s v="Ciencias Sociales"/>
    <x v="1"/>
    <x v="1"/>
    <x v="7420"/>
    <m/>
    <s v="BENITEZ LOBATO MARIA PAULA"/>
    <x v="0"/>
    <s v="Santiago"/>
    <s v="Sin Beca"/>
    <s v="Sin Beca"/>
    <m/>
    <m/>
    <m/>
    <m/>
    <m/>
    <x v="667"/>
    <s v="SIN PSU"/>
    <s v="SIN PSU "/>
    <s v="SIN PSU "/>
    <x v="0"/>
  </r>
  <r>
    <x v="1"/>
    <x v="6"/>
    <s v="Ciencias Sociales"/>
    <x v="1"/>
    <x v="0"/>
    <x v="7421"/>
    <m/>
    <s v="OJEDA AGUILA FABIANA NADINE"/>
    <x v="0"/>
    <s v="Santiago"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1"/>
    <x v="7422"/>
    <m/>
    <s v="ARAYA MIRANDA VICTOR MANUEL"/>
    <x v="1"/>
    <s v="Santiago"/>
    <s v="Sin Beca"/>
    <s v="Sin Beca"/>
    <m/>
    <m/>
    <m/>
    <m/>
    <m/>
    <x v="667"/>
    <s v="SIN PSU"/>
    <s v="SIN PSU "/>
    <s v="SIN PSU "/>
    <x v="0"/>
  </r>
  <r>
    <x v="1"/>
    <x v="13"/>
    <s v="Ingeniería, Ciencia y Tecnología "/>
    <x v="0"/>
    <x v="1"/>
    <x v="7423"/>
    <m/>
    <s v="OYARZO BARRIA JUAN ANDRES"/>
    <x v="1"/>
    <s v="Santiago"/>
    <s v="Sin Beca"/>
    <s v="Sin Beca"/>
    <m/>
    <m/>
    <m/>
    <m/>
    <m/>
    <x v="667"/>
    <s v="SIN PSU"/>
    <s v="SIN PSU "/>
    <s v="SIN PSU "/>
    <x v="0"/>
  </r>
  <r>
    <x v="1"/>
    <x v="1"/>
    <s v="Salud"/>
    <x v="1"/>
    <x v="1"/>
    <x v="7424"/>
    <m/>
    <s v="BERNAL VARELA ROBINSON RODRIGO"/>
    <x v="1"/>
    <s v="Santiago"/>
    <s v="Sin Beca"/>
    <s v="Sin Beca"/>
    <m/>
    <m/>
    <m/>
    <m/>
    <m/>
    <x v="667"/>
    <s v="SIN PSU"/>
    <s v="SIN PSU "/>
    <s v="SIN PSU "/>
    <x v="0"/>
  </r>
  <r>
    <x v="1"/>
    <x v="1"/>
    <s v="Salud"/>
    <x v="1"/>
    <x v="0"/>
    <x v="7425"/>
    <m/>
    <s v="DIAZ JIMENEZ LUIS ALBERTO"/>
    <x v="1"/>
    <s v="Talagante"/>
    <s v="Sin Beca"/>
    <s v="Sin Beca"/>
    <m/>
    <m/>
    <m/>
    <m/>
    <m/>
    <x v="667"/>
    <s v="SIN PSU"/>
    <s v="SIN PSU "/>
    <s v="SIN PSU "/>
    <x v="0"/>
  </r>
  <r>
    <x v="1"/>
    <x v="8"/>
    <s v="Ciencias Sociales"/>
    <x v="0"/>
    <x v="0"/>
    <x v="7131"/>
    <m/>
    <s v="MOROSO GONZALEZ MARIA JOSE"/>
    <x v="0"/>
    <s v="Tiltil"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426"/>
    <m/>
    <s v="FIGUEREIDO DOS SANTOS CASSIANO"/>
    <x v="2"/>
    <m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427"/>
    <m/>
    <s v="MARTÍN DE SOUZAS LUCAS"/>
    <x v="2"/>
    <m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428"/>
    <m/>
    <s v="MEZA MOLINA HEBER DE JESÚS"/>
    <x v="2"/>
    <m/>
    <s v="Sin Beca"/>
    <s v="Sin Beca"/>
    <m/>
    <m/>
    <m/>
    <m/>
    <m/>
    <x v="667"/>
    <s v="SIN PSU"/>
    <s v="SIN PSU "/>
    <s v="SIN PSU "/>
    <x v="0"/>
  </r>
  <r>
    <x v="1"/>
    <x v="0"/>
    <s v="Ingeniería, Ciencia y Tecnología "/>
    <x v="0"/>
    <x v="0"/>
    <x v="7429"/>
    <m/>
    <s v="SALLES RIBEIRO HENRÍQUE"/>
    <x v="2"/>
    <m/>
    <s v="Sin Beca"/>
    <s v="Sin Beca"/>
    <m/>
    <m/>
    <m/>
    <m/>
    <m/>
    <x v="667"/>
    <s v="SIN PSU"/>
    <s v="SIN PSU "/>
    <s v="SIN PSU "/>
    <x v="0"/>
  </r>
  <r>
    <x v="1"/>
    <x v="16"/>
    <s v="Ingeniería, Ciencia y Tecnología "/>
    <x v="0"/>
    <x v="0"/>
    <x v="7430"/>
    <m/>
    <s v="JUNQUEIRA COSTA THAIS"/>
    <x v="2"/>
    <m/>
    <s v="Sin Beca"/>
    <s v="Sin Beca"/>
    <m/>
    <m/>
    <m/>
    <m/>
    <m/>
    <x v="667"/>
    <s v="SIN PSU"/>
    <s v="SIN PSU "/>
    <s v="SIN PSU "/>
    <x v="0"/>
  </r>
  <r>
    <x v="1"/>
    <x v="1"/>
    <s v="Salud"/>
    <x v="0"/>
    <x v="0"/>
    <x v="7431"/>
    <m/>
    <s v="RÍOS ARAQUE ELGA MILENA"/>
    <x v="2"/>
    <m/>
    <s v="Sin Beca"/>
    <s v="Sin Beca"/>
    <m/>
    <m/>
    <m/>
    <m/>
    <m/>
    <x v="667"/>
    <s v="SIN PSU"/>
    <s v="SIN PSU "/>
    <s v="SIN PSU "/>
    <x v="0"/>
  </r>
  <r>
    <x v="1"/>
    <x v="1"/>
    <s v="Salud"/>
    <x v="0"/>
    <x v="0"/>
    <x v="7432"/>
    <m/>
    <s v="URIBE SARMIENTO ANGIE PAOLA"/>
    <x v="2"/>
    <m/>
    <s v="Sin Beca"/>
    <s v="Sin Beca"/>
    <m/>
    <m/>
    <m/>
    <m/>
    <m/>
    <x v="667"/>
    <s v="SIN PSU"/>
    <s v="SIN PSU "/>
    <s v="SIN PSU "/>
    <x v="0"/>
  </r>
  <r>
    <x v="1"/>
    <x v="3"/>
    <s v="Educación"/>
    <x v="0"/>
    <x v="0"/>
    <x v="7433"/>
    <m/>
    <s v="PERALTA SEGURA KAREN ALEXANDRA"/>
    <x v="2"/>
    <m/>
    <s v="Sin Beca"/>
    <s v="Sin Beca"/>
    <m/>
    <m/>
    <m/>
    <m/>
    <m/>
    <x v="667"/>
    <s v="SIN PSU"/>
    <s v="SIN PSU "/>
    <s v="SIN PSU "/>
    <x v="0"/>
  </r>
  <r>
    <x v="1"/>
    <x v="3"/>
    <s v="Educación"/>
    <x v="0"/>
    <x v="0"/>
    <x v="7434"/>
    <m/>
    <s v="TOBACIA HUERTAS EDSON FABIÁN"/>
    <x v="2"/>
    <m/>
    <s v="Sin Beca"/>
    <s v="Sin Beca"/>
    <m/>
    <m/>
    <m/>
    <m/>
    <m/>
    <x v="667"/>
    <s v="SIN PSU"/>
    <s v="SIN PSU "/>
    <s v="SIN PSU "/>
    <x v="0"/>
  </r>
  <r>
    <x v="1"/>
    <x v="6"/>
    <s v="Ciencias Sociales"/>
    <x v="0"/>
    <x v="0"/>
    <x v="7435"/>
    <m/>
    <s v="APARICIO GUTIÉRREZ FABIÁN DANILO"/>
    <x v="2"/>
    <m/>
    <s v="Sin Beca"/>
    <s v="Sin Beca"/>
    <m/>
    <m/>
    <m/>
    <m/>
    <m/>
    <x v="667"/>
    <s v="SIN PSU"/>
    <s v="SIN PSU "/>
    <s v="SIN PSU "/>
    <x v="0"/>
  </r>
  <r>
    <x v="2"/>
    <x v="3"/>
    <s v="Educación"/>
    <x v="1"/>
    <x v="0"/>
    <x v="7436"/>
    <m/>
    <s v="FIGUERA YANEZ BEATRIZ BELL"/>
    <x v="0"/>
    <s v="Cerrillos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1"/>
    <x v="7437"/>
    <m/>
    <s v="ALVEAR PALMA KATHERINE ELIZABETH"/>
    <x v="0"/>
    <s v="Cerro Navia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38"/>
    <m/>
    <s v="SILVA SILVA CARLOS MARCELO"/>
    <x v="1"/>
    <s v="Cerro Navia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39"/>
    <m/>
    <s v="BASTIAS PEREZ ALEX JOHN"/>
    <x v="1"/>
    <s v="Colina"/>
    <s v="Con Beca"/>
    <s v="Con Beca"/>
    <m/>
    <m/>
    <m/>
    <m/>
    <m/>
    <x v="667"/>
    <s v="SIN PSU"/>
    <s v="SIN PSU "/>
    <s v="SIN PSU "/>
    <x v="0"/>
  </r>
  <r>
    <x v="2"/>
    <x v="10"/>
    <s v="Salud"/>
    <x v="0"/>
    <x v="0"/>
    <x v="7440"/>
    <m/>
    <s v="GONZALEZ BEIZAGA MARIA LOURDES"/>
    <x v="0"/>
    <s v="Conchalí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41"/>
    <m/>
    <s v="GUAJARDO NAHUELHUAL VICTOR FRANCISCO JAVIER"/>
    <x v="1"/>
    <s v="El Bosque"/>
    <s v="Con Beca"/>
    <s v="Con Beca"/>
    <m/>
    <m/>
    <m/>
    <m/>
    <m/>
    <x v="667"/>
    <s v="SIN PSU"/>
    <s v="SIN PSU "/>
    <s v="SIN PSU "/>
    <x v="0"/>
  </r>
  <r>
    <x v="2"/>
    <x v="6"/>
    <s v="Ciencias Sociales"/>
    <x v="1"/>
    <x v="0"/>
    <x v="7442"/>
    <m/>
    <s v="BETANCOURT COFRE MARCELO"/>
    <x v="1"/>
    <s v="Estación Central"/>
    <s v="Con Beca"/>
    <s v="Co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443"/>
    <m/>
    <s v="CERECEDA  PALMA NICOLAS OCTAVIO"/>
    <x v="1"/>
    <s v="Isla de Maipo"/>
    <s v="Con Beca"/>
    <s v="Con Beca"/>
    <m/>
    <m/>
    <m/>
    <m/>
    <m/>
    <x v="667"/>
    <s v="SIN PSU"/>
    <s v="SIN PSU "/>
    <s v="SIN PSU "/>
    <x v="0"/>
  </r>
  <r>
    <x v="2"/>
    <x v="1"/>
    <s v="Salud"/>
    <x v="1"/>
    <x v="0"/>
    <x v="7444"/>
    <m/>
    <s v="CATALAN MACIAS JEAN FRANCISCO"/>
    <x v="1"/>
    <s v="Isla de Maipo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45"/>
    <m/>
    <s v="CARRASCO CUBILLOS ALEXIS ANDRES"/>
    <x v="1"/>
    <s v="La Florida"/>
    <s v="Con Beca"/>
    <s v="Con Beca"/>
    <m/>
    <m/>
    <m/>
    <m/>
    <m/>
    <x v="667"/>
    <s v="SIN PSU"/>
    <s v="SIN PSU "/>
    <s v="SIN PSU "/>
    <x v="0"/>
  </r>
  <r>
    <x v="2"/>
    <x v="6"/>
    <s v="Ciencias Sociales"/>
    <x v="1"/>
    <x v="0"/>
    <x v="7446"/>
    <m/>
    <s v="BARRA LABRAÑA FRANCISCO "/>
    <x v="1"/>
    <s v="La Florida"/>
    <s v="Con Beca"/>
    <s v="Con Beca"/>
    <m/>
    <m/>
    <m/>
    <m/>
    <m/>
    <x v="667"/>
    <s v="SIN PSU"/>
    <s v="SIN PSU "/>
    <s v="SIN PSU "/>
    <x v="0"/>
  </r>
  <r>
    <x v="2"/>
    <x v="15"/>
    <s v="Ingeniería, Ciencia y Tecnología "/>
    <x v="1"/>
    <x v="0"/>
    <x v="7447"/>
    <m/>
    <s v="ARRIAGADA OLIVOS JORGE ANTONIO"/>
    <x v="1"/>
    <s v="La Reina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48"/>
    <m/>
    <s v="BARRAZA VILLAGRA KEVIN KENNETH"/>
    <x v="1"/>
    <s v="Lo Espejo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49"/>
    <m/>
    <s v="ROJAS  GALLEGUILLOS  PABLO ANTONIO"/>
    <x v="0"/>
    <s v="Macul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50"/>
    <m/>
    <s v="HERNANDEZ RETAMALES JACQUELINE SOLANGE"/>
    <x v="0"/>
    <s v="Maipú"/>
    <s v="Con Beca"/>
    <s v="Con Beca"/>
    <m/>
    <m/>
    <m/>
    <m/>
    <m/>
    <x v="667"/>
    <s v="SIN PSU"/>
    <s v="SIN PSU "/>
    <s v="SIN PSU "/>
    <x v="0"/>
  </r>
  <r>
    <x v="2"/>
    <x v="1"/>
    <s v="Salud"/>
    <x v="1"/>
    <x v="0"/>
    <x v="7451"/>
    <m/>
    <s v="SALINAS URTUBIA JOHANNA  ALEJANDRA"/>
    <x v="0"/>
    <s v="Maipú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52"/>
    <m/>
    <s v="ESTAY  RIVEROS  ALEJANDRA ELIZABETH "/>
    <x v="0"/>
    <s v="Maipú"/>
    <s v="Con Beca"/>
    <s v="Con Beca"/>
    <m/>
    <m/>
    <m/>
    <m/>
    <m/>
    <x v="667"/>
    <s v="SIN PSU"/>
    <s v="SIN PSU "/>
    <s v="SIN PSU "/>
    <x v="0"/>
  </r>
  <r>
    <x v="2"/>
    <x v="2"/>
    <s v="Educación"/>
    <x v="1"/>
    <x v="0"/>
    <x v="7453"/>
    <m/>
    <s v="ROLDÁN  ESPÍNDOLA TAMARA  ALEJANDRA"/>
    <x v="0"/>
    <s v="Maipú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54"/>
    <m/>
    <s v="MARTINEZ OLEA JAVIER EDUARDO"/>
    <x v="1"/>
    <s v="Maipú"/>
    <s v="Con Beca"/>
    <s v="Con Beca"/>
    <m/>
    <m/>
    <m/>
    <m/>
    <m/>
    <x v="667"/>
    <s v="SIN PSU"/>
    <s v="SIN PSU "/>
    <s v="SIN PSU "/>
    <x v="0"/>
  </r>
  <r>
    <x v="2"/>
    <x v="1"/>
    <s v="Salud"/>
    <x v="0"/>
    <x v="0"/>
    <x v="7455"/>
    <m/>
    <s v="ALAYON  FARFAN MARIA JOSE"/>
    <x v="0"/>
    <s v="Ñuñoa"/>
    <s v="Con Beca"/>
    <s v="Con Beca"/>
    <m/>
    <m/>
    <m/>
    <m/>
    <m/>
    <x v="667"/>
    <s v="SIN PSU"/>
    <s v="SIN PSU "/>
    <s v="SIN PSU "/>
    <x v="0"/>
  </r>
  <r>
    <x v="2"/>
    <x v="8"/>
    <s v="Ciencias Sociales"/>
    <x v="0"/>
    <x v="0"/>
    <x v="7456"/>
    <m/>
    <s v="RUBILAR URZUA MARCELO REINALDO"/>
    <x v="1"/>
    <s v="Ñuñoa"/>
    <s v="Con Beca"/>
    <s v="Con Beca"/>
    <m/>
    <m/>
    <m/>
    <m/>
    <m/>
    <x v="667"/>
    <s v="SIN PSU"/>
    <s v="SIN PSU "/>
    <s v="SIN PSU "/>
    <x v="0"/>
  </r>
  <r>
    <x v="2"/>
    <x v="4"/>
    <s v="Salud"/>
    <x v="0"/>
    <x v="0"/>
    <x v="7457"/>
    <m/>
    <s v="ALAYON FARFAN NELSON GUILLERMO"/>
    <x v="1"/>
    <s v="Ñuñoa"/>
    <s v="Con Beca"/>
    <s v="Con Beca"/>
    <m/>
    <m/>
    <m/>
    <m/>
    <m/>
    <x v="667"/>
    <s v="SIN PSU"/>
    <s v="SIN PSU "/>
    <s v="SIN PSU "/>
    <x v="0"/>
  </r>
  <r>
    <x v="2"/>
    <x v="1"/>
    <s v="Salud"/>
    <x v="1"/>
    <x v="0"/>
    <x v="7458"/>
    <m/>
    <s v="FLORES RETAMAL JORGE ENRIQUE"/>
    <x v="1"/>
    <s v="Ñuñoa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59"/>
    <m/>
    <s v="ARENAS  FUENTES YUSTIN  YESENIA"/>
    <x v="0"/>
    <s v="Paine"/>
    <s v="Co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60"/>
    <m/>
    <s v="HERNANDEZ FUENTES PILAR DEL ROSARIO"/>
    <x v="0"/>
    <s v="Pedro Aguirre Cerda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61"/>
    <m/>
    <s v="CHAVARRIA SILVA NATALY GLORIA"/>
    <x v="0"/>
    <s v="Pedro Aguirre Cerda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62"/>
    <m/>
    <s v="CONTRERAS GOMEZ ALVARO FELIPE"/>
    <x v="1"/>
    <s v="Pedro Aguirre Cerda"/>
    <s v="Con Beca"/>
    <s v="Con Beca"/>
    <m/>
    <m/>
    <m/>
    <m/>
    <m/>
    <x v="667"/>
    <s v="SIN PSU"/>
    <s v="SIN PSU "/>
    <s v="SIN PSU "/>
    <x v="0"/>
  </r>
  <r>
    <x v="2"/>
    <x v="15"/>
    <s v="Ingeniería, Ciencia y Tecnología "/>
    <x v="1"/>
    <x v="0"/>
    <x v="7463"/>
    <m/>
    <s v="ALVAREZ FLORES FABRICIO LEANDRO"/>
    <x v="1"/>
    <s v="Providencia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64"/>
    <m/>
    <s v="MARTÍNEZ MARTÍNEZ CLAUDIO MAURICIO"/>
    <x v="1"/>
    <s v="Pudahuel"/>
    <s v="Con Beca"/>
    <s v="Con Beca"/>
    <m/>
    <m/>
    <m/>
    <m/>
    <m/>
    <x v="667"/>
    <s v="SIN PSU"/>
    <s v="SIN PSU "/>
    <s v="SIN PSU "/>
    <x v="0"/>
  </r>
  <r>
    <x v="2"/>
    <x v="6"/>
    <s v="Ciencias Sociales"/>
    <x v="1"/>
    <x v="0"/>
    <x v="7465"/>
    <m/>
    <s v="RAMIREZ JARA JUAN CARLOS"/>
    <x v="1"/>
    <s v="Pudahuel"/>
    <s v="Con Beca"/>
    <s v="Con Beca"/>
    <m/>
    <m/>
    <m/>
    <m/>
    <m/>
    <x v="667"/>
    <s v="SIN PSU"/>
    <s v="SIN PSU "/>
    <s v="SIN PSU "/>
    <x v="0"/>
  </r>
  <r>
    <x v="2"/>
    <x v="6"/>
    <s v="Ciencias Sociales"/>
    <x v="1"/>
    <x v="0"/>
    <x v="7466"/>
    <m/>
    <s v="VALDÉS CASTILLO DAVID ANTONIO "/>
    <x v="1"/>
    <s v="Pudahuel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67"/>
    <m/>
    <s v="ESCARATE DE LA FUENTE VICTOR  ALFREDO"/>
    <x v="1"/>
    <s v="Quilicura"/>
    <s v="Con Beca"/>
    <s v="Con Beca"/>
    <m/>
    <m/>
    <m/>
    <m/>
    <m/>
    <x v="667"/>
    <s v="SIN PSU"/>
    <s v="SIN PSU "/>
    <s v="SIN PSU "/>
    <x v="0"/>
  </r>
  <r>
    <x v="2"/>
    <x v="3"/>
    <s v="Educación"/>
    <x v="1"/>
    <x v="0"/>
    <x v="7468"/>
    <m/>
    <s v="RUBIO MIRANDA CAROLINA"/>
    <x v="0"/>
    <s v="Rancagua"/>
    <s v="Co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69"/>
    <m/>
    <s v="MELLA SANDOVAL CRISTIAN RODRIGO"/>
    <x v="1"/>
    <s v="San Antonio"/>
    <s v="Con Beca"/>
    <s v="Con Beca"/>
    <m/>
    <m/>
    <m/>
    <m/>
    <m/>
    <x v="667"/>
    <s v="SIN PSU"/>
    <s v="SIN PSU "/>
    <s v="SIN PSU "/>
    <x v="0"/>
  </r>
  <r>
    <x v="2"/>
    <x v="1"/>
    <s v="Salud"/>
    <x v="1"/>
    <x v="0"/>
    <x v="7470"/>
    <m/>
    <s v="GONZALEZ LABARCA RICARDO ESTEBAN"/>
    <x v="0"/>
    <s v="San Bernardo"/>
    <s v="Con Beca"/>
    <s v="Con Beca"/>
    <m/>
    <m/>
    <m/>
    <m/>
    <m/>
    <x v="667"/>
    <s v="SIN PSU"/>
    <s v="SIN PSU "/>
    <s v="SIN PSU "/>
    <x v="0"/>
  </r>
  <r>
    <x v="2"/>
    <x v="1"/>
    <s v="Salud"/>
    <x v="1"/>
    <x v="0"/>
    <x v="7471"/>
    <m/>
    <s v="GUTIERREZ VERA BETZABETH STEPHANIA"/>
    <x v="0"/>
    <s v="San Bernardo"/>
    <s v="Con Beca"/>
    <s v="Con Beca"/>
    <m/>
    <m/>
    <m/>
    <m/>
    <m/>
    <x v="667"/>
    <s v="SIN PSU"/>
    <s v="SIN PSU "/>
    <s v="SIN PSU "/>
    <x v="0"/>
  </r>
  <r>
    <x v="2"/>
    <x v="6"/>
    <s v="Ciencias Sociales"/>
    <x v="0"/>
    <x v="0"/>
    <x v="7472"/>
    <m/>
    <s v="MOLINA STOICHEFF DANIELA  ANDREA"/>
    <x v="0"/>
    <s v="San Miguel"/>
    <s v="Con Beca"/>
    <s v="Co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473"/>
    <m/>
    <s v="CERDA CERDA EDITH"/>
    <x v="0"/>
    <s v="Santiago"/>
    <s v="Con Beca"/>
    <s v="Con Beca"/>
    <m/>
    <m/>
    <m/>
    <m/>
    <m/>
    <x v="667"/>
    <s v="SIN PSU"/>
    <s v="SIN PSU "/>
    <s v="SIN PSU "/>
    <x v="0"/>
  </r>
  <r>
    <x v="2"/>
    <x v="21"/>
    <s v="Educación"/>
    <x v="1"/>
    <x v="0"/>
    <x v="7474"/>
    <m/>
    <s v="CADIZ REYES FRANCESCA STEPHANIE"/>
    <x v="0"/>
    <s v="Santiago"/>
    <s v="Co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75"/>
    <m/>
    <s v="ALBORNOZ RAMIREZ EDUARDO ALBERTO"/>
    <x v="1"/>
    <s v="Santiago"/>
    <s v="Co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76"/>
    <m/>
    <s v="SOTO MIRANDA  RAMON ELIAS "/>
    <x v="1"/>
    <s v="Santiago"/>
    <s v="Con Beca"/>
    <s v="Co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477"/>
    <m/>
    <s v="CLERICUS JORQUERA GUSTAVO ADOLFO"/>
    <x v="1"/>
    <s v="Santiago"/>
    <s v="Con Beca"/>
    <s v="Co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478"/>
    <m/>
    <s v="GUTIERREZ ORTIZ ALVARO CESAR"/>
    <x v="1"/>
    <s v="Santiago"/>
    <s v="Con Beca"/>
    <s v="Con Beca"/>
    <m/>
    <m/>
    <m/>
    <m/>
    <m/>
    <x v="667"/>
    <s v="SIN PSU"/>
    <s v="SIN PSU "/>
    <s v="SIN PSU "/>
    <x v="0"/>
  </r>
  <r>
    <x v="2"/>
    <x v="14"/>
    <s v="Educación"/>
    <x v="1"/>
    <x v="0"/>
    <x v="7479"/>
    <m/>
    <s v="BOVA FLORES MARCELO JOSE MIGUEL"/>
    <x v="1"/>
    <s v="Santiago"/>
    <s v="Con Beca"/>
    <s v="Con Beca"/>
    <m/>
    <m/>
    <m/>
    <m/>
    <m/>
    <x v="667"/>
    <s v="SIN PSU"/>
    <s v="SIN PSU "/>
    <s v="SIN PSU "/>
    <x v="0"/>
  </r>
  <r>
    <x v="2"/>
    <x v="1"/>
    <s v="Salud"/>
    <x v="1"/>
    <x v="1"/>
    <x v="7480"/>
    <m/>
    <s v="ABARCA NUNES ROBERTO PABLO ANDRES"/>
    <x v="1"/>
    <s v="Talagante"/>
    <s v="Con Beca"/>
    <s v="Con Beca"/>
    <m/>
    <m/>
    <m/>
    <m/>
    <m/>
    <x v="667"/>
    <s v="SIN PSU"/>
    <s v="SIN PSU "/>
    <s v="SIN PSU "/>
    <x v="0"/>
  </r>
  <r>
    <x v="2"/>
    <x v="3"/>
    <s v="Educación"/>
    <x v="0"/>
    <x v="0"/>
    <x v="7481"/>
    <m/>
    <s v="GALVEZ CAMPOS PABLO FELIPE "/>
    <x v="1"/>
    <s v="Doñihue"/>
    <s v="Si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82"/>
    <m/>
    <s v="VILLAR LOPEZ ANDREA GRACIELA "/>
    <x v="0"/>
    <s v="Isla de Maipo"/>
    <s v="Sin Beca"/>
    <s v="Con Beca"/>
    <m/>
    <m/>
    <m/>
    <m/>
    <m/>
    <x v="667"/>
    <s v="SIN PSU"/>
    <s v="SIN PSU "/>
    <s v="SIN PSU "/>
    <x v="0"/>
  </r>
  <r>
    <x v="2"/>
    <x v="4"/>
    <s v="Salud"/>
    <x v="0"/>
    <x v="0"/>
    <x v="7483"/>
    <m/>
    <s v="TEJEDA LIBREROS ANGELLY"/>
    <x v="0"/>
    <s v="La Florida"/>
    <s v="Sin Beca"/>
    <s v="Con Beca"/>
    <m/>
    <m/>
    <m/>
    <m/>
    <m/>
    <x v="667"/>
    <s v="SIN PSU"/>
    <s v="SIN PSU "/>
    <s v="SIN PSU "/>
    <x v="0"/>
  </r>
  <r>
    <x v="2"/>
    <x v="8"/>
    <s v="Ciencias Sociales"/>
    <x v="1"/>
    <x v="1"/>
    <x v="7484"/>
    <m/>
    <s v="MUÑOZ CACERES RODRIGO ALEJANDRO"/>
    <x v="1"/>
    <s v="La Florida"/>
    <s v="Sin Beca"/>
    <s v="Con Beca"/>
    <m/>
    <m/>
    <m/>
    <m/>
    <m/>
    <x v="667"/>
    <s v="SIN PSU"/>
    <s v="SIN PSU "/>
    <s v="SIN PSU "/>
    <x v="0"/>
  </r>
  <r>
    <x v="2"/>
    <x v="3"/>
    <s v="Educación"/>
    <x v="0"/>
    <x v="0"/>
    <x v="7485"/>
    <m/>
    <s v="QUISPE  FAJARDO ANDRE RENATO "/>
    <x v="1"/>
    <s v="Macul"/>
    <s v="Sin Beca"/>
    <s v="Con Beca"/>
    <m/>
    <m/>
    <m/>
    <m/>
    <m/>
    <x v="667"/>
    <s v="SIN PSU"/>
    <s v="SIN PSU "/>
    <s v="SIN PSU "/>
    <x v="0"/>
  </r>
  <r>
    <x v="2"/>
    <x v="1"/>
    <s v="Salud"/>
    <x v="1"/>
    <x v="0"/>
    <x v="7486"/>
    <m/>
    <s v="SAN MARTIN GONZALEZ JUDITH FABIOLA"/>
    <x v="0"/>
    <s v="Maipú"/>
    <s v="Sin Beca"/>
    <s v="Con Beca"/>
    <m/>
    <m/>
    <m/>
    <m/>
    <m/>
    <x v="667"/>
    <s v="SIN PSU"/>
    <s v="SIN PSU "/>
    <s v="SIN PSU "/>
    <x v="0"/>
  </r>
  <r>
    <x v="2"/>
    <x v="12"/>
    <s v="Salud"/>
    <x v="0"/>
    <x v="0"/>
    <x v="7487"/>
    <m/>
    <s v="HUERTA HUERTA DANIEL AGUSTÍN"/>
    <x v="1"/>
    <s v="Maipú"/>
    <s v="Sin Beca"/>
    <s v="Con Beca"/>
    <m/>
    <m/>
    <m/>
    <m/>
    <m/>
    <x v="667"/>
    <s v="SIN PSU"/>
    <s v="SIN PSU "/>
    <s v="SIN PSU "/>
    <x v="0"/>
  </r>
  <r>
    <x v="2"/>
    <x v="1"/>
    <s v="Salud"/>
    <x v="1"/>
    <x v="0"/>
    <x v="7488"/>
    <m/>
    <s v="MELGAREJO ESCALONA YESENIA CAROLINA"/>
    <x v="0"/>
    <s v="Peñalolén"/>
    <s v="Sin Beca"/>
    <s v="Con Beca"/>
    <m/>
    <m/>
    <m/>
    <m/>
    <m/>
    <x v="667"/>
    <s v="SIN PSU"/>
    <s v="SIN PSU "/>
    <s v="SIN PSU "/>
    <x v="0"/>
  </r>
  <r>
    <x v="2"/>
    <x v="3"/>
    <s v="Educación"/>
    <x v="1"/>
    <x v="0"/>
    <x v="7489"/>
    <m/>
    <s v="SAAVEDRA VASQUEZ GABRIELA PAZ"/>
    <x v="0"/>
    <s v="Puente Alto"/>
    <s v="Sin Beca"/>
    <s v="Con Beca"/>
    <m/>
    <m/>
    <m/>
    <m/>
    <m/>
    <x v="667"/>
    <s v="SIN PSU"/>
    <s v="SIN PSU "/>
    <s v="SIN PSU "/>
    <x v="0"/>
  </r>
  <r>
    <x v="2"/>
    <x v="6"/>
    <s v="Ciencias Sociales"/>
    <x v="1"/>
    <x v="0"/>
    <x v="7490"/>
    <m/>
    <s v="CESPEDES JORQUERA KAREN VANESSA"/>
    <x v="0"/>
    <s v="Puente Alto"/>
    <s v="Si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91"/>
    <m/>
    <s v="PAVEZ CORTES MIGUEL ANGEL"/>
    <x v="1"/>
    <s v="Puente Alto"/>
    <s v="Sin Beca"/>
    <s v="Con Beca"/>
    <m/>
    <m/>
    <m/>
    <m/>
    <m/>
    <x v="667"/>
    <s v="SIN PSU"/>
    <s v="SIN PSU "/>
    <s v="SIN PSU "/>
    <x v="0"/>
  </r>
  <r>
    <x v="2"/>
    <x v="9"/>
    <s v="Salud"/>
    <x v="0"/>
    <x v="0"/>
    <x v="7492"/>
    <m/>
    <s v="RAMOS PORRAS MARINA CATTERINE"/>
    <x v="0"/>
    <s v="Santiago"/>
    <s v="Sin Beca"/>
    <s v="Con Beca"/>
    <m/>
    <m/>
    <m/>
    <m/>
    <m/>
    <x v="667"/>
    <s v="SIN PSU"/>
    <s v="SIN PSU "/>
    <s v="SIN PSU "/>
    <x v="0"/>
  </r>
  <r>
    <x v="2"/>
    <x v="12"/>
    <s v="Salud"/>
    <x v="0"/>
    <x v="0"/>
    <x v="7493"/>
    <m/>
    <s v="BEDOYA VILLEGAS LUIS MIGUEL"/>
    <x v="1"/>
    <s v="Santiago"/>
    <s v="Si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94"/>
    <m/>
    <s v="DIAZ MATURANA MANUEL ENRIQUE"/>
    <x v="1"/>
    <s v="Santiago"/>
    <s v="Sin Beca"/>
    <s v="Con Beca"/>
    <m/>
    <m/>
    <m/>
    <m/>
    <m/>
    <x v="667"/>
    <s v="SIN PSU"/>
    <s v="SIN PSU "/>
    <s v="SIN PSU "/>
    <x v="0"/>
  </r>
  <r>
    <x v="2"/>
    <x v="8"/>
    <s v="Ciencias Sociales"/>
    <x v="1"/>
    <x v="0"/>
    <x v="7495"/>
    <m/>
    <s v="PICHÚN HUILLÍN CRISTIAN ENRIQUE"/>
    <x v="1"/>
    <s v="Santiago"/>
    <s v="Sin Beca"/>
    <s v="Con Beca"/>
    <m/>
    <m/>
    <m/>
    <m/>
    <m/>
    <x v="667"/>
    <s v="SIN PSU"/>
    <s v="SIN PSU "/>
    <s v="SIN PSU "/>
    <x v="0"/>
  </r>
  <r>
    <x v="2"/>
    <x v="2"/>
    <s v="Educación"/>
    <x v="1"/>
    <x v="0"/>
    <x v="7496"/>
    <m/>
    <s v="ALVARADO NEIRA MANUEL GUBIER"/>
    <x v="1"/>
    <s v="Santiago"/>
    <s v="Sin Beca"/>
    <s v="Con Beca"/>
    <m/>
    <m/>
    <m/>
    <m/>
    <m/>
    <x v="667"/>
    <s v="SIN PSU"/>
    <s v="SIN PSU "/>
    <s v="SIN PSU "/>
    <x v="0"/>
  </r>
  <r>
    <x v="2"/>
    <x v="1"/>
    <s v="Salud"/>
    <x v="0"/>
    <x v="0"/>
    <x v="7497"/>
    <m/>
    <s v="MUÑOZ SOTO ANDRES"/>
    <x v="1"/>
    <s v="Cerro Navia"/>
    <s v="Con Beca"/>
    <s v="Sin Beca"/>
    <m/>
    <m/>
    <m/>
    <m/>
    <m/>
    <x v="667"/>
    <s v="SIN PSU"/>
    <s v="SIN PSU "/>
    <s v="SIN PSU "/>
    <x v="0"/>
  </r>
  <r>
    <x v="2"/>
    <x v="9"/>
    <s v="Salud"/>
    <x v="0"/>
    <x v="0"/>
    <x v="7498"/>
    <m/>
    <s v="TAPIA TAPIA KATHERINE ANDREA"/>
    <x v="0"/>
    <s v="El Bosque"/>
    <s v="Con Beca"/>
    <s v="Sin Beca"/>
    <m/>
    <m/>
    <m/>
    <m/>
    <m/>
    <x v="667"/>
    <s v="SIN PSU"/>
    <s v="SIN PSU "/>
    <s v="SIN PSU "/>
    <x v="0"/>
  </r>
  <r>
    <x v="2"/>
    <x v="17"/>
    <s v="Ingeniería, Ciencia y Tecnología "/>
    <x v="0"/>
    <x v="0"/>
    <x v="7499"/>
    <m/>
    <s v="CARRANZA CAMPOS SANTIAGO"/>
    <x v="1"/>
    <s v="Independencia"/>
    <s v="Con Beca"/>
    <s v="Sin Beca"/>
    <m/>
    <m/>
    <m/>
    <m/>
    <m/>
    <x v="667"/>
    <s v="SIN PSU"/>
    <s v="SIN PSU "/>
    <s v="SIN PSU "/>
    <x v="0"/>
  </r>
  <r>
    <x v="2"/>
    <x v="14"/>
    <s v="Educación"/>
    <x v="1"/>
    <x v="0"/>
    <x v="7500"/>
    <m/>
    <s v="MEZA IBACACHE RICARDO ANTONIO"/>
    <x v="1"/>
    <s v="La Cisterna"/>
    <s v="Con Beca"/>
    <s v="Si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6720"/>
    <m/>
    <s v="PIZARRO ARELLANO JUAN CARLOS"/>
    <x v="1"/>
    <s v="La Florida"/>
    <s v="Con Beca"/>
    <s v="Sin Beca"/>
    <m/>
    <m/>
    <m/>
    <m/>
    <m/>
    <x v="667"/>
    <s v="SIN PSU"/>
    <s v="SIN PSU "/>
    <s v="SIN PSU "/>
    <x v="0"/>
  </r>
  <r>
    <x v="2"/>
    <x v="1"/>
    <s v="Salud"/>
    <x v="1"/>
    <x v="0"/>
    <x v="7501"/>
    <m/>
    <s v="PILQUIMAN ARANDA CRISTIAN FRANCISCO"/>
    <x v="1"/>
    <s v="Lo Prado"/>
    <s v="Con Beca"/>
    <s v="Sin Beca"/>
    <m/>
    <m/>
    <m/>
    <m/>
    <m/>
    <x v="667"/>
    <s v="SIN PSU"/>
    <s v="SIN PSU "/>
    <s v="SIN PSU "/>
    <x v="0"/>
  </r>
  <r>
    <x v="2"/>
    <x v="15"/>
    <s v="Ingeniería, Ciencia y Tecnología "/>
    <x v="1"/>
    <x v="0"/>
    <x v="7502"/>
    <m/>
    <s v="ÁLVAREZ PEÑA NICOLÁS ANDRÉS"/>
    <x v="1"/>
    <s v="Macul"/>
    <s v="Con Beca"/>
    <s v="Si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503"/>
    <m/>
    <s v="ROSAS SEGEL GISLAINE YENIRE "/>
    <x v="0"/>
    <s v="Maipú"/>
    <s v="Con Beca"/>
    <s v="Sin Beca"/>
    <m/>
    <m/>
    <m/>
    <m/>
    <m/>
    <x v="667"/>
    <s v="SIN PSU"/>
    <s v="SIN PSU "/>
    <s v="SIN PSU "/>
    <x v="0"/>
  </r>
  <r>
    <x v="2"/>
    <x v="3"/>
    <s v="Educación"/>
    <x v="1"/>
    <x v="0"/>
    <x v="7504"/>
    <m/>
    <s v="LEAL BAÑADOS JAVIER ALEJANDRO"/>
    <x v="1"/>
    <s v="Maipú"/>
    <s v="Con Beca"/>
    <s v="Si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505"/>
    <m/>
    <s v="TAKADA CANALES CEZAR"/>
    <x v="1"/>
    <s v="Ñuñoa"/>
    <s v="Co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06"/>
    <m/>
    <s v="NOURDIN SILVA GRACE JOAN"/>
    <x v="0"/>
    <s v="Paine"/>
    <s v="Con Beca"/>
    <s v="Sin Beca"/>
    <m/>
    <m/>
    <m/>
    <m/>
    <m/>
    <x v="667"/>
    <s v="SIN PSU"/>
    <s v="SIN PSU "/>
    <s v="SIN PSU "/>
    <x v="0"/>
  </r>
  <r>
    <x v="2"/>
    <x v="1"/>
    <s v="Salud"/>
    <x v="1"/>
    <x v="0"/>
    <x v="7507"/>
    <m/>
    <s v="CORDOVA NAVARRETE ROMINA PATRICIA"/>
    <x v="0"/>
    <s v="Pedro Aguirre Cerda"/>
    <s v="Con Beca"/>
    <s v="Sin Beca"/>
    <m/>
    <m/>
    <m/>
    <m/>
    <m/>
    <x v="667"/>
    <s v="SIN PSU"/>
    <s v="SIN PSU "/>
    <s v="SIN PSU "/>
    <x v="0"/>
  </r>
  <r>
    <x v="2"/>
    <x v="8"/>
    <s v="Ciencias Sociales"/>
    <x v="1"/>
    <x v="1"/>
    <x v="7508"/>
    <m/>
    <s v="DUARTE MENDEZ  KARINA ANDREA"/>
    <x v="0"/>
    <s v="Peñaflor"/>
    <s v="Con Beca"/>
    <s v="Si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509"/>
    <m/>
    <s v="VEGA MOLGAS JOAQUIM EDUARDO"/>
    <x v="1"/>
    <s v="Pudahuel"/>
    <s v="Con Beca"/>
    <s v="Sin Beca"/>
    <m/>
    <m/>
    <m/>
    <m/>
    <m/>
    <x v="667"/>
    <s v="SIN PSU"/>
    <s v="SIN PSU "/>
    <s v="SIN PSU "/>
    <x v="0"/>
  </r>
  <r>
    <x v="2"/>
    <x v="1"/>
    <s v="Salud"/>
    <x v="1"/>
    <x v="0"/>
    <x v="7510"/>
    <m/>
    <s v="CHAVEZ OSSES ISABEL"/>
    <x v="0"/>
    <s v="Quilicura"/>
    <s v="Con Beca"/>
    <s v="Sin Beca"/>
    <m/>
    <m/>
    <m/>
    <m/>
    <m/>
    <x v="667"/>
    <s v="SIN PSU"/>
    <s v="SIN PSU "/>
    <s v="SIN PSU "/>
    <x v="0"/>
  </r>
  <r>
    <x v="2"/>
    <x v="6"/>
    <s v="Ciencias Sociales"/>
    <x v="0"/>
    <x v="0"/>
    <x v="7511"/>
    <m/>
    <s v="SERNA DAMIAN KAROL HAYDEE"/>
    <x v="0"/>
    <s v="Quinta Normal"/>
    <s v="Con Beca"/>
    <s v="Sin Beca"/>
    <m/>
    <m/>
    <m/>
    <m/>
    <m/>
    <x v="667"/>
    <s v="SIN PSU"/>
    <s v="SIN PSU "/>
    <s v="SIN PSU "/>
    <x v="0"/>
  </r>
  <r>
    <x v="2"/>
    <x v="8"/>
    <s v="Ciencias Sociales"/>
    <x v="1"/>
    <x v="0"/>
    <x v="7512"/>
    <m/>
    <s v="ALTAMIRANO GONZALEZ MARIA IDILIA"/>
    <x v="0"/>
    <s v="San Bernardo"/>
    <s v="Con Beca"/>
    <s v="Si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513"/>
    <m/>
    <s v="DAGNINO BACHMANN CECILIA ESTER MARIA"/>
    <x v="0"/>
    <s v="San Bernardo"/>
    <s v="Co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14"/>
    <m/>
    <s v="MORALES LEIVA MARIA FERNANDA"/>
    <x v="0"/>
    <s v="San Bernardo"/>
    <s v="Con Beca"/>
    <s v="Sin Beca"/>
    <m/>
    <m/>
    <m/>
    <m/>
    <m/>
    <x v="667"/>
    <s v="SIN PSU"/>
    <s v="SIN PSU "/>
    <s v="SIN PSU "/>
    <x v="0"/>
  </r>
  <r>
    <x v="2"/>
    <x v="9"/>
    <s v="Salud"/>
    <x v="0"/>
    <x v="0"/>
    <x v="7515"/>
    <m/>
    <s v="ANLIKER ANLIKER ARABELLA"/>
    <x v="0"/>
    <s v="Santiago"/>
    <s v="Con Beca"/>
    <s v="Sin Beca"/>
    <m/>
    <m/>
    <m/>
    <m/>
    <m/>
    <x v="667"/>
    <s v="SIN PSU"/>
    <s v="SIN PSU "/>
    <s v="SIN PSU "/>
    <x v="0"/>
  </r>
  <r>
    <x v="2"/>
    <x v="13"/>
    <s v="Ingeniería, Ciencia y Tecnología "/>
    <x v="1"/>
    <x v="1"/>
    <x v="7516"/>
    <m/>
    <s v="CERDA OLGUIN  PATRICIA  ANTONIETA"/>
    <x v="0"/>
    <s v="Santiago"/>
    <s v="Con Beca"/>
    <s v="Sin Beca"/>
    <m/>
    <m/>
    <m/>
    <m/>
    <m/>
    <x v="667"/>
    <s v="SIN PSU"/>
    <s v="SIN PSU "/>
    <s v="SIN PSU "/>
    <x v="0"/>
  </r>
  <r>
    <x v="2"/>
    <x v="13"/>
    <s v="Ingeniería, Ciencia y Tecnología "/>
    <x v="1"/>
    <x v="0"/>
    <x v="7517"/>
    <m/>
    <s v="GUALA JOFRÉ CELESTE BEATRIZ"/>
    <x v="0"/>
    <s v="Santiago"/>
    <s v="Con Beca"/>
    <s v="Si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518"/>
    <m/>
    <s v="CHANDIA JORQUERA DANIEL"/>
    <x v="1"/>
    <s v="Santiago"/>
    <s v="Con Beca"/>
    <s v="Sin Beca"/>
    <m/>
    <m/>
    <m/>
    <m/>
    <m/>
    <x v="667"/>
    <s v="SIN PSU"/>
    <s v="SIN PSU "/>
    <s v="SIN PSU "/>
    <x v="0"/>
  </r>
  <r>
    <x v="2"/>
    <x v="1"/>
    <s v="Salud"/>
    <x v="1"/>
    <x v="1"/>
    <x v="7519"/>
    <m/>
    <s v="MAULÉN  ZÚÑIGA JOSÉ ALEJANDRO"/>
    <x v="1"/>
    <s v="Talagante"/>
    <s v="Con Beca"/>
    <s v="Sin Beca"/>
    <m/>
    <m/>
    <m/>
    <m/>
    <m/>
    <x v="667"/>
    <s v="SIN PSU"/>
    <s v="SIN PSU "/>
    <s v="SIN PSU "/>
    <x v="0"/>
  </r>
  <r>
    <x v="2"/>
    <x v="8"/>
    <s v="Ciencias Sociales"/>
    <x v="1"/>
    <x v="0"/>
    <x v="7520"/>
    <m/>
    <s v="KROYER URBINA CLAUDIA ALEJANDRA"/>
    <x v="0"/>
    <s v="Vitacura"/>
    <s v="Co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21"/>
    <m/>
    <s v="CANIULLAN NAVARRO  SELAMITT NAINA"/>
    <x v="0"/>
    <s v="El Bosque"/>
    <s v="Sin Beca"/>
    <s v="Sin Beca"/>
    <m/>
    <m/>
    <m/>
    <m/>
    <m/>
    <x v="667"/>
    <s v="SIN PSU"/>
    <s v="SIN PSU "/>
    <s v="SIN PSU "/>
    <x v="0"/>
  </r>
  <r>
    <x v="2"/>
    <x v="18"/>
    <s v="Educación"/>
    <x v="0"/>
    <x v="1"/>
    <x v="7522"/>
    <m/>
    <s v="GUTIERREZ  TOBAR  LUCIA VERONICA "/>
    <x v="0"/>
    <s v="La Cisterna"/>
    <s v="Sin Beca"/>
    <s v="Sin Beca"/>
    <m/>
    <m/>
    <m/>
    <m/>
    <m/>
    <x v="667"/>
    <s v="SIN PSU"/>
    <s v="SIN PSU "/>
    <s v="SIN PSU "/>
    <x v="0"/>
  </r>
  <r>
    <x v="2"/>
    <x v="18"/>
    <s v="Educación"/>
    <x v="0"/>
    <x v="1"/>
    <x v="7523"/>
    <m/>
    <s v="MURTAGH ARAYA DANIELA FERNANDA"/>
    <x v="0"/>
    <s v="La Florida"/>
    <s v="Sin Beca"/>
    <s v="Si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524"/>
    <m/>
    <s v="PEREZ REYES TEODORO ENRIQUE"/>
    <x v="1"/>
    <s v="La Florida"/>
    <s v="Sin Beca"/>
    <s v="Sin Beca"/>
    <m/>
    <m/>
    <m/>
    <m/>
    <m/>
    <x v="667"/>
    <s v="SIN PSU"/>
    <s v="SIN PSU "/>
    <s v="SIN PSU "/>
    <x v="0"/>
  </r>
  <r>
    <x v="2"/>
    <x v="12"/>
    <s v="Salud"/>
    <x v="0"/>
    <x v="0"/>
    <x v="7525"/>
    <m/>
    <s v="SEPULVEDA GARCIA PATRICIO ALBERTO"/>
    <x v="1"/>
    <s v="La Pintana"/>
    <s v="Sin Beca"/>
    <s v="Sin Beca"/>
    <m/>
    <m/>
    <m/>
    <m/>
    <m/>
    <x v="667"/>
    <s v="SIN PSU"/>
    <s v="SIN PSU "/>
    <s v="SIN PSU "/>
    <x v="0"/>
  </r>
  <r>
    <x v="2"/>
    <x v="16"/>
    <s v="Ingeniería, Ciencia y Tecnología "/>
    <x v="1"/>
    <x v="0"/>
    <x v="7526"/>
    <m/>
    <s v="ESPEJO LOPEZ JAIME ALEJANDRO "/>
    <x v="1"/>
    <s v="Lampa"/>
    <s v="Sin Beca"/>
    <s v="Sin Beca"/>
    <m/>
    <m/>
    <m/>
    <m/>
    <m/>
    <x v="667"/>
    <s v="SIN PSU"/>
    <s v="SIN PSU "/>
    <s v="SIN PSU "/>
    <x v="0"/>
  </r>
  <r>
    <x v="2"/>
    <x v="9"/>
    <s v="Salud"/>
    <x v="0"/>
    <x v="0"/>
    <x v="7527"/>
    <m/>
    <s v="SASTOQUE MORALES YESSICA JULIANA"/>
    <x v="0"/>
    <s v="Las Condes"/>
    <s v="Sin Beca"/>
    <s v="Sin Beca"/>
    <m/>
    <m/>
    <m/>
    <m/>
    <m/>
    <x v="667"/>
    <s v="SIN PSU"/>
    <s v="SIN PSU "/>
    <s v="SIN PSU "/>
    <x v="0"/>
  </r>
  <r>
    <x v="2"/>
    <x v="8"/>
    <s v="Ciencias Sociales"/>
    <x v="1"/>
    <x v="0"/>
    <x v="7528"/>
    <m/>
    <s v="ALTIMIRA TORRES LUISA FERNANDA"/>
    <x v="0"/>
    <s v="Las Condes"/>
    <s v="Sin Beca"/>
    <s v="Sin Beca"/>
    <m/>
    <m/>
    <m/>
    <m/>
    <m/>
    <x v="667"/>
    <s v="SIN PSU"/>
    <s v="SIN PSU "/>
    <s v="SIN PSU "/>
    <x v="0"/>
  </r>
  <r>
    <x v="2"/>
    <x v="10"/>
    <s v="Salud"/>
    <x v="0"/>
    <x v="0"/>
    <x v="7529"/>
    <m/>
    <s v="ROMAN  OSORIO MYRMA ESTEFANIA "/>
    <x v="0"/>
    <s v="Lo Espejo"/>
    <s v="Sin Beca"/>
    <s v="Sin Beca"/>
    <m/>
    <m/>
    <m/>
    <m/>
    <m/>
    <x v="667"/>
    <s v="SIN PSU"/>
    <s v="SIN PSU "/>
    <s v="SIN PSU "/>
    <x v="0"/>
  </r>
  <r>
    <x v="2"/>
    <x v="1"/>
    <s v="Salud"/>
    <x v="1"/>
    <x v="0"/>
    <x v="7530"/>
    <m/>
    <s v="AVELLO  SALAS PAMELA JOCELYN "/>
    <x v="0"/>
    <s v="Lo Espejo"/>
    <s v="Sin Beca"/>
    <s v="Sin Beca"/>
    <m/>
    <m/>
    <m/>
    <m/>
    <m/>
    <x v="667"/>
    <s v="SIN PSU"/>
    <s v="SIN PSU "/>
    <s v="SIN PSU "/>
    <x v="0"/>
  </r>
  <r>
    <x v="2"/>
    <x v="19"/>
    <s v="Educación"/>
    <x v="0"/>
    <x v="0"/>
    <x v="7531"/>
    <m/>
    <s v="CABEZAS ALVAREZ TEMMY QUEENY"/>
    <x v="0"/>
    <s v="Maipú"/>
    <s v="Sin Beca"/>
    <s v="Sin Beca"/>
    <m/>
    <m/>
    <m/>
    <m/>
    <m/>
    <x v="667"/>
    <s v="SIN PSU"/>
    <s v="SIN PSU "/>
    <s v="SIN PSU "/>
    <x v="0"/>
  </r>
  <r>
    <x v="2"/>
    <x v="1"/>
    <s v="Salud"/>
    <x v="1"/>
    <x v="0"/>
    <x v="7532"/>
    <m/>
    <s v="VARAS DEVIA PAULA  ANDREA"/>
    <x v="0"/>
    <s v="Maipú"/>
    <s v="Si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33"/>
    <m/>
    <s v="DINAMARCA ARCE CAMILA CECILIA ISIDORA"/>
    <x v="0"/>
    <s v="Maipú"/>
    <s v="Si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34"/>
    <m/>
    <s v="MANRIQUEZ ROMERO MARIA ELENA"/>
    <x v="0"/>
    <s v="Maipú"/>
    <s v="Sin Beca"/>
    <s v="Sin Beca"/>
    <m/>
    <m/>
    <m/>
    <m/>
    <m/>
    <x v="667"/>
    <s v="SIN PSU"/>
    <s v="SIN PSU "/>
    <s v="SIN PSU "/>
    <x v="0"/>
  </r>
  <r>
    <x v="2"/>
    <x v="12"/>
    <s v="Salud"/>
    <x v="0"/>
    <x v="1"/>
    <x v="7535"/>
    <m/>
    <s v="FAUNDEZ SALAS OSMAN ALEJANDRO "/>
    <x v="1"/>
    <s v="Maipú"/>
    <s v="Sin Beca"/>
    <s v="Sin Beca"/>
    <m/>
    <m/>
    <m/>
    <m/>
    <m/>
    <x v="667"/>
    <s v="SIN PSU"/>
    <s v="SIN PSU "/>
    <s v="SIN PSU "/>
    <x v="0"/>
  </r>
  <r>
    <x v="2"/>
    <x v="15"/>
    <s v="Ingeniería, Ciencia y Tecnología "/>
    <x v="1"/>
    <x v="0"/>
    <x v="7536"/>
    <m/>
    <s v="LOYOLA HERRERA MARCELO SANDINO"/>
    <x v="1"/>
    <s v="Maipú"/>
    <s v="Sin Beca"/>
    <s v="Sin Beca"/>
    <m/>
    <m/>
    <m/>
    <m/>
    <m/>
    <x v="667"/>
    <s v="SIN PSU"/>
    <s v="SIN PSU "/>
    <s v="SIN PSU "/>
    <x v="0"/>
  </r>
  <r>
    <x v="2"/>
    <x v="10"/>
    <s v="Salud"/>
    <x v="0"/>
    <x v="0"/>
    <x v="7537"/>
    <m/>
    <s v="LUNA MELGAREJO JHOAVANA ALEXANDRA "/>
    <x v="0"/>
    <s v="Ñuñoa"/>
    <s v="Sin Beca"/>
    <s v="Sin Beca"/>
    <m/>
    <m/>
    <m/>
    <m/>
    <m/>
    <x v="667"/>
    <s v="SIN PSU"/>
    <s v="SIN PSU "/>
    <s v="SIN PSU "/>
    <x v="0"/>
  </r>
  <r>
    <x v="2"/>
    <x v="2"/>
    <s v="Educación"/>
    <x v="1"/>
    <x v="0"/>
    <x v="7538"/>
    <m/>
    <s v="GUNDERMANN GAVILÁN AYMA FELIPA ESTEFANÍA"/>
    <x v="0"/>
    <s v="Ñuñoa"/>
    <s v="Sin Beca"/>
    <s v="Sin Beca"/>
    <m/>
    <m/>
    <m/>
    <m/>
    <m/>
    <x v="667"/>
    <s v="SIN PSU"/>
    <s v="SIN PSU "/>
    <s v="SIN PSU "/>
    <x v="0"/>
  </r>
  <r>
    <x v="2"/>
    <x v="12"/>
    <s v="Salud"/>
    <x v="0"/>
    <x v="1"/>
    <x v="7539"/>
    <m/>
    <s v="SANCHEZ MUÑOZ JUAN ENRIQUE"/>
    <x v="1"/>
    <s v="Ñuñoa"/>
    <s v="Sin Beca"/>
    <s v="Sin Beca"/>
    <m/>
    <m/>
    <m/>
    <m/>
    <m/>
    <x v="667"/>
    <s v="SIN PSU"/>
    <s v="SIN PSU "/>
    <s v="SIN PSU "/>
    <x v="0"/>
  </r>
  <r>
    <x v="2"/>
    <x v="2"/>
    <s v="Educación"/>
    <x v="1"/>
    <x v="0"/>
    <x v="7540"/>
    <m/>
    <s v="CHICA GIL JHOANNA "/>
    <x v="0"/>
    <s v="Pedro Aguirre Cerda"/>
    <s v="Sin Beca"/>
    <s v="Sin Beca"/>
    <m/>
    <m/>
    <m/>
    <m/>
    <m/>
    <x v="667"/>
    <s v="SIN PSU"/>
    <s v="SIN PSU "/>
    <s v="SIN PSU "/>
    <x v="0"/>
  </r>
  <r>
    <x v="2"/>
    <x v="1"/>
    <s v="Salud"/>
    <x v="0"/>
    <x v="0"/>
    <x v="7541"/>
    <m/>
    <s v="TORRES MAÑAN RODRIGO ANTONIO"/>
    <x v="1"/>
    <s v="Peñalolén"/>
    <s v="Sin Beca"/>
    <s v="Sin Beca"/>
    <m/>
    <m/>
    <m/>
    <m/>
    <m/>
    <x v="667"/>
    <s v="SIN PSU"/>
    <s v="SIN PSU "/>
    <s v="SIN PSU "/>
    <x v="0"/>
  </r>
  <r>
    <x v="2"/>
    <x v="4"/>
    <s v="Salud"/>
    <x v="0"/>
    <x v="1"/>
    <x v="7542"/>
    <m/>
    <s v="ANTILEF PINO CLAUDIA  ANDREA"/>
    <x v="0"/>
    <s v="Pudahuel"/>
    <s v="Sin Beca"/>
    <s v="Sin Beca"/>
    <m/>
    <m/>
    <m/>
    <m/>
    <m/>
    <x v="667"/>
    <s v="SIN PSU"/>
    <s v="SIN PSU "/>
    <s v="SIN PSU "/>
    <x v="0"/>
  </r>
  <r>
    <x v="2"/>
    <x v="8"/>
    <s v="Ciencias Sociales"/>
    <x v="1"/>
    <x v="0"/>
    <x v="7543"/>
    <m/>
    <s v="ROMERO PARADA ROBERTO JESUS"/>
    <x v="1"/>
    <s v="Pudahuel"/>
    <s v="Sin Beca"/>
    <s v="Sin Beca"/>
    <m/>
    <m/>
    <m/>
    <m/>
    <m/>
    <x v="667"/>
    <s v="SIN PSU"/>
    <s v="SIN PSU "/>
    <s v="SIN PSU "/>
    <x v="0"/>
  </r>
  <r>
    <x v="2"/>
    <x v="20"/>
    <s v="Salud"/>
    <x v="0"/>
    <x v="0"/>
    <x v="7544"/>
    <m/>
    <s v="TELLO LEIVA JESSICA JENNIFER"/>
    <x v="0"/>
    <s v="Puente Alto"/>
    <s v="Sin Beca"/>
    <s v="Sin Beca"/>
    <m/>
    <m/>
    <m/>
    <m/>
    <m/>
    <x v="667"/>
    <s v="SIN PSU"/>
    <s v="SIN PSU "/>
    <s v="SIN PSU "/>
    <x v="0"/>
  </r>
  <r>
    <x v="2"/>
    <x v="1"/>
    <s v="Salud"/>
    <x v="1"/>
    <x v="0"/>
    <x v="7545"/>
    <m/>
    <s v="ALVAN ALVAREZ ANGEL ALFONSO"/>
    <x v="1"/>
    <s v="Puente Alto"/>
    <s v="Sin Beca"/>
    <s v="Sin Beca"/>
    <m/>
    <m/>
    <m/>
    <m/>
    <m/>
    <x v="667"/>
    <s v="SIN PSU"/>
    <s v="SIN PSU "/>
    <s v="SIN PSU "/>
    <x v="0"/>
  </r>
  <r>
    <x v="2"/>
    <x v="1"/>
    <s v="Salud"/>
    <x v="1"/>
    <x v="1"/>
    <x v="7546"/>
    <m/>
    <s v="JAQUE VALENZUELA MARIA ELENA"/>
    <x v="0"/>
    <s v="Quinta Normal"/>
    <s v="Sin Beca"/>
    <s v="Sin Beca"/>
    <m/>
    <m/>
    <m/>
    <m/>
    <m/>
    <x v="667"/>
    <s v="SIN PSU"/>
    <s v="SIN PSU "/>
    <s v="SIN PSU "/>
    <x v="0"/>
  </r>
  <r>
    <x v="2"/>
    <x v="14"/>
    <s v="Educación"/>
    <x v="1"/>
    <x v="0"/>
    <x v="7547"/>
    <m/>
    <s v="CARREÑO GUTIERREZ JORGE GONZALO"/>
    <x v="1"/>
    <s v="Rancagua"/>
    <s v="Sin Beca"/>
    <s v="Sin Beca"/>
    <m/>
    <m/>
    <m/>
    <m/>
    <m/>
    <x v="667"/>
    <s v="SIN PSU"/>
    <s v="SIN PSU "/>
    <s v="SIN PSU "/>
    <x v="0"/>
  </r>
  <r>
    <x v="2"/>
    <x v="1"/>
    <s v="Salud"/>
    <x v="0"/>
    <x v="1"/>
    <x v="7548"/>
    <m/>
    <s v="MORENO RODRIGUEZ NATALIA  ANDREA"/>
    <x v="0"/>
    <s v="San Bernardo"/>
    <s v="Sin Beca"/>
    <s v="Sin Beca"/>
    <m/>
    <m/>
    <m/>
    <m/>
    <m/>
    <x v="667"/>
    <s v="SIN PSU"/>
    <s v="SIN PSU "/>
    <s v="SIN PSU "/>
    <x v="0"/>
  </r>
  <r>
    <x v="2"/>
    <x v="10"/>
    <s v="Salud"/>
    <x v="0"/>
    <x v="0"/>
    <x v="7549"/>
    <m/>
    <s v="TORRES MALUENDA GISELLE VALESKA"/>
    <x v="0"/>
    <s v="San Bernardo"/>
    <s v="Si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50"/>
    <m/>
    <s v="AVILES QUEZADA DANIELA  ALEJANDRA "/>
    <x v="0"/>
    <s v="San Bernardo"/>
    <s v="Sin Beca"/>
    <s v="Sin Beca"/>
    <m/>
    <m/>
    <m/>
    <m/>
    <m/>
    <x v="667"/>
    <s v="SIN PSU"/>
    <s v="SIN PSU "/>
    <s v="SIN PSU "/>
    <x v="0"/>
  </r>
  <r>
    <x v="2"/>
    <x v="1"/>
    <s v="Salud"/>
    <x v="1"/>
    <x v="0"/>
    <x v="7551"/>
    <m/>
    <s v="ZAPATA VENEGAS SUJEY HELEN"/>
    <x v="0"/>
    <s v="San Joaquín"/>
    <s v="Si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52"/>
    <m/>
    <s v="FERNANDEZ FERNANDEZ LORETO ANDREA"/>
    <x v="0"/>
    <s v="San Miguel"/>
    <s v="Sin Beca"/>
    <s v="Sin Beca"/>
    <m/>
    <m/>
    <m/>
    <m/>
    <m/>
    <x v="667"/>
    <s v="SIN PSU"/>
    <s v="SIN PSU "/>
    <s v="SIN PSU "/>
    <x v="0"/>
  </r>
  <r>
    <x v="2"/>
    <x v="5"/>
    <s v="Ciencias Sociales"/>
    <x v="0"/>
    <x v="1"/>
    <x v="7553"/>
    <m/>
    <s v="TORRES  BARRIOS FELIPE ANDRES"/>
    <x v="1"/>
    <s v="San Miguel"/>
    <s v="Sin Beca"/>
    <s v="Sin Beca"/>
    <m/>
    <m/>
    <m/>
    <m/>
    <m/>
    <x v="667"/>
    <s v="SIN PSU"/>
    <s v="SIN PSU "/>
    <s v="SIN PSU "/>
    <x v="0"/>
  </r>
  <r>
    <x v="2"/>
    <x v="6"/>
    <s v="Ciencias Sociales"/>
    <x v="1"/>
    <x v="0"/>
    <x v="7554"/>
    <m/>
    <s v="LIZAMA GARCIA CLAUDIA CAROLINA"/>
    <x v="0"/>
    <s v="Santiago"/>
    <s v="Sin Beca"/>
    <s v="Sin Beca"/>
    <m/>
    <m/>
    <m/>
    <m/>
    <m/>
    <x v="667"/>
    <s v="SIN PSU"/>
    <s v="SIN PSU "/>
    <s v="SIN PSU 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3" rowHeaderCaption="Percentil Generación ">
  <location ref="A45:F51" firstHeaderRow="1" firstDataRow="2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axis="axisCol"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showAll="0"/>
  </pivotFields>
  <rowFields count="1">
    <field x="19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Porcentajes" fld="5" subtotal="count" showDataAs="percentOfCol" baseField="0" baseItem="1966728608" numFmtId="10"/>
  </dataFields>
  <formats count="2">
    <format dxfId="110">
      <pivotArea outline="0" collapsedLevelsAreSubtotals="1" fieldPosition="0"/>
    </format>
    <format dxfId="109">
      <pivotArea dataOnly="0" labelOnly="1" outline="0" axis="axisValues" fieldPosition="0"/>
    </format>
  </formats>
  <chartFormats count="2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9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9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9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9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9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9" count="1" selected="0">
            <x v="1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9" count="1" selected="0">
            <x v="2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9" count="1" selected="0">
            <x v="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19" count="1" selected="0">
            <x v="0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19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19" count="1" selected="0">
            <x v="2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19" count="1" selected="0">
            <x v="3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19" count="1" selected="0">
            <x v="0"/>
          </reference>
        </references>
      </pivotArea>
    </chartFormat>
    <chartFormat chart="0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19" count="1" selected="0">
            <x v="1"/>
          </reference>
        </references>
      </pivotArea>
    </chartFormat>
    <chartFormat chart="0" format="2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19" count="1" selected="0">
            <x v="2"/>
          </reference>
        </references>
      </pivotArea>
    </chartFormat>
    <chartFormat chart="0" format="22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19" count="1" selected="0">
            <x v="3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24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19" count="1" selected="0">
            <x v="0"/>
          </reference>
        </references>
      </pivotArea>
    </chartFormat>
    <chartFormat chart="0" format="25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19" count="1" selected="0">
            <x v="1"/>
          </reference>
        </references>
      </pivotArea>
    </chartFormat>
    <chartFormat chart="0" format="26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19" count="1" selected="0">
            <x v="2"/>
          </reference>
        </references>
      </pivotArea>
    </chartFormat>
    <chartFormat chart="0" format="27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19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outline="1" outlineData="1" multipleFieldFilters="0" chartFormat="15" rowHeaderCaption="Cohorte">
  <location ref="A45:E52" firstHeaderRow="1" firstDataRow="2" firstDataCol="1"/>
  <pivotFields count="21">
    <pivotField axis="axisRow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0"/>
        <item x="2"/>
        <item x="3"/>
        <item t="default"/>
      </items>
    </pivotField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9"/>
  </colFields>
  <colItems count="4">
    <i>
      <x/>
    </i>
    <i>
      <x v="1"/>
    </i>
    <i>
      <x v="2"/>
    </i>
    <i>
      <x v="3"/>
    </i>
  </colItems>
  <dataFields count="1">
    <dataField name="Cuenta de nom_alumno" fld="7" subtotal="count" showDataAs="percentOfRow" baseField="20" baseItem="1" numFmtId="10"/>
  </dataFields>
  <formats count="4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9" rowHeaderCaption="Cohorte">
  <location ref="A3:F9" firstHeaderRow="0" firstDataRow="1" firstDataCol="1"/>
  <pivotFields count="21">
    <pivotField axis="axisRow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romedio PSU" fld="17" subtotal="average" baseField="0" baseItem="0"/>
    <dataField name="NEM" fld="13" subtotal="average" baseField="0" baseItem="1"/>
    <dataField name="Ranking" fld="16" subtotal="average" baseField="0" baseItem="1"/>
    <dataField name="Lenguaje" fld="14" subtotal="average" baseField="0" baseItem="1"/>
    <dataField name="Matemática" fld="15" subtotal="average" baseField="0" baseItem="1"/>
  </dataFields>
  <formats count="5"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">
      <pivotArea outline="0" collapsedLevelsAreSubtotals="1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outline="1" outlineData="1" multipleFieldFilters="0" chartFormat="17" rowHeaderCaption="Cohorte">
  <location ref="A76:C83" firstHeaderRow="1" firstDataRow="2" firstDataCol="1"/>
  <pivotFields count="21">
    <pivotField axis="axisRow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0"/>
  </colFields>
  <colItems count="2">
    <i>
      <x/>
    </i>
    <i>
      <x v="1"/>
    </i>
  </colItems>
  <dataFields count="1">
    <dataField name="Cuenta de nom_alumno" fld="7" subtotal="count" showDataAs="percentOfRow" baseField="20" baseItem="1" numFmtId="10"/>
  </dataFields>
  <formats count="4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1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outline="1" outlineData="1" multipleFieldFilters="0" chartFormat="8" rowHeaderCaption="Cohorte">
  <location ref="A24:G34" firstHeaderRow="1" firstDataRow="2" firstDataCol="1"/>
  <pivotFields count="21">
    <pivotField axis="axisCol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m="1" x="9"/>
        <item x="0"/>
        <item x="1"/>
        <item x="2"/>
        <item x="3"/>
        <item x="4"/>
        <item x="5"/>
        <item x="7"/>
        <item x="6"/>
        <item x="8"/>
        <item t="default"/>
      </items>
    </pivotField>
  </pivotFields>
  <rowFields count="1">
    <field x="20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nom_alumno" fld="7" subtotal="count" showDataAs="percentOfCol" baseField="20" baseItem="1" numFmtId="10"/>
  </dataFields>
  <formats count="4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outline="1" outlineData="1" multipleFieldFilters="0" chartFormat="20" rowHeaderCaption="Cohoorte">
  <location ref="A110:G256" firstHeaderRow="1" firstDataRow="2" firstDataCol="1"/>
  <pivotFields count="21">
    <pivotField axis="axisCol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146">
        <item x="105"/>
        <item x="137"/>
        <item x="100"/>
        <item x="110"/>
        <item x="57"/>
        <item x="12"/>
        <item x="45"/>
        <item x="77"/>
        <item x="3"/>
        <item x="18"/>
        <item x="36"/>
        <item x="73"/>
        <item x="138"/>
        <item x="10"/>
        <item x="46"/>
        <item x="49"/>
        <item x="108"/>
        <item x="134"/>
        <item x="27"/>
        <item x="98"/>
        <item x="133"/>
        <item x="123"/>
        <item x="116"/>
        <item x="60"/>
        <item x="52"/>
        <item x="120"/>
        <item x="19"/>
        <item x="121"/>
        <item x="103"/>
        <item x="97"/>
        <item x="115"/>
        <item x="65"/>
        <item x="140"/>
        <item x="58"/>
        <item x="51"/>
        <item x="109"/>
        <item x="16"/>
        <item x="64"/>
        <item x="69"/>
        <item x="112"/>
        <item x="42"/>
        <item x="127"/>
        <item x="55"/>
        <item x="141"/>
        <item x="128"/>
        <item x="30"/>
        <item x="54"/>
        <item x="53"/>
        <item x="28"/>
        <item x="20"/>
        <item x="15"/>
        <item x="17"/>
        <item x="96"/>
        <item x="44"/>
        <item x="22"/>
        <item x="143"/>
        <item x="48"/>
        <item x="86"/>
        <item x="14"/>
        <item x="88"/>
        <item x="67"/>
        <item x="62"/>
        <item x="7"/>
        <item x="5"/>
        <item x="125"/>
        <item x="43"/>
        <item x="72"/>
        <item x="113"/>
        <item x="66"/>
        <item x="8"/>
        <item x="2"/>
        <item x="117"/>
        <item x="101"/>
        <item x="56"/>
        <item x="118"/>
        <item x="68"/>
        <item x="129"/>
        <item x="41"/>
        <item x="90"/>
        <item x="131"/>
        <item x="130"/>
        <item x="92"/>
        <item x="33"/>
        <item x="94"/>
        <item x="50"/>
        <item x="81"/>
        <item x="142"/>
        <item x="106"/>
        <item x="82"/>
        <item x="24"/>
        <item x="126"/>
        <item x="23"/>
        <item x="9"/>
        <item x="63"/>
        <item x="95"/>
        <item x="83"/>
        <item x="38"/>
        <item x="111"/>
        <item x="39"/>
        <item x="122"/>
        <item x="25"/>
        <item x="0"/>
        <item x="102"/>
        <item x="136"/>
        <item x="85"/>
        <item x="79"/>
        <item x="32"/>
        <item x="31"/>
        <item x="91"/>
        <item x="21"/>
        <item x="6"/>
        <item x="37"/>
        <item x="29"/>
        <item x="74"/>
        <item x="34"/>
        <item x="119"/>
        <item x="80"/>
        <item x="59"/>
        <item x="1"/>
        <item x="107"/>
        <item x="84"/>
        <item x="89"/>
        <item x="61"/>
        <item x="35"/>
        <item x="99"/>
        <item x="13"/>
        <item x="78"/>
        <item x="11"/>
        <item x="26"/>
        <item x="47"/>
        <item x="76"/>
        <item x="4"/>
        <item x="40"/>
        <item x="70"/>
        <item x="75"/>
        <item x="132"/>
        <item x="93"/>
        <item x="71"/>
        <item x="104"/>
        <item x="135"/>
        <item x="139"/>
        <item x="124"/>
        <item x="87"/>
        <item x="114"/>
        <item x="14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45">
    <i>
      <x v="70"/>
    </i>
    <i>
      <x v="101"/>
    </i>
    <i>
      <x v="131"/>
    </i>
    <i>
      <x v="118"/>
    </i>
    <i>
      <x v="50"/>
    </i>
    <i>
      <x v="106"/>
    </i>
    <i>
      <x v="100"/>
    </i>
    <i>
      <x v="36"/>
    </i>
    <i>
      <x v="92"/>
    </i>
    <i>
      <x v="51"/>
    </i>
    <i>
      <x v="53"/>
    </i>
    <i>
      <x v="111"/>
    </i>
    <i>
      <x v="26"/>
    </i>
    <i>
      <x v="49"/>
    </i>
    <i>
      <x v="125"/>
    </i>
    <i>
      <x v="89"/>
    </i>
    <i>
      <x v="123"/>
    </i>
    <i>
      <x v="40"/>
    </i>
    <i>
      <x v="62"/>
    </i>
    <i>
      <x v="24"/>
    </i>
    <i>
      <x v="112"/>
    </i>
    <i>
      <x v="5"/>
    </i>
    <i>
      <x v="14"/>
    </i>
    <i>
      <x v="127"/>
    </i>
    <i>
      <x v="109"/>
    </i>
    <i>
      <x v="77"/>
    </i>
    <i>
      <x v="91"/>
    </i>
    <i>
      <x v="13"/>
    </i>
    <i>
      <x v="56"/>
    </i>
    <i>
      <x v="69"/>
    </i>
    <i>
      <x v="110"/>
    </i>
    <i>
      <x v="46"/>
    </i>
    <i>
      <x v="63"/>
    </i>
    <i>
      <x v="132"/>
    </i>
    <i>
      <x v="54"/>
    </i>
    <i>
      <x v="84"/>
    </i>
    <i>
      <x v="73"/>
    </i>
    <i>
      <x v="45"/>
    </i>
    <i>
      <x v="58"/>
    </i>
    <i>
      <x v="82"/>
    </i>
    <i>
      <x v="98"/>
    </i>
    <i>
      <x v="37"/>
    </i>
    <i>
      <x v="48"/>
    </i>
    <i>
      <x v="65"/>
    </i>
    <i>
      <x v="117"/>
    </i>
    <i>
      <x v="8"/>
    </i>
    <i>
      <x v="122"/>
    </i>
    <i>
      <x v="96"/>
    </i>
    <i>
      <x v="33"/>
    </i>
    <i>
      <x v="61"/>
    </i>
    <i>
      <x v="42"/>
    </i>
    <i>
      <x v="136"/>
    </i>
    <i>
      <x v="128"/>
    </i>
    <i>
      <x v="121"/>
    </i>
    <i>
      <x v="144"/>
    </i>
    <i>
      <x v="68"/>
    </i>
    <i>
      <x v="129"/>
    </i>
    <i>
      <x v="35"/>
    </i>
    <i>
      <x v="113"/>
    </i>
    <i>
      <x v="47"/>
    </i>
    <i>
      <x v="75"/>
    </i>
    <i>
      <x v="114"/>
    </i>
    <i>
      <x v="142"/>
    </i>
    <i>
      <x v="34"/>
    </i>
    <i>
      <x v="104"/>
    </i>
    <i>
      <x v="19"/>
    </i>
    <i>
      <x v="124"/>
    </i>
    <i>
      <x/>
    </i>
    <i>
      <x v="57"/>
    </i>
    <i>
      <x v="30"/>
    </i>
    <i>
      <x v="107"/>
    </i>
    <i>
      <x v="81"/>
    </i>
    <i>
      <x v="130"/>
    </i>
    <i>
      <x v="22"/>
    </i>
    <i>
      <x v="133"/>
    </i>
    <i>
      <x v="10"/>
    </i>
    <i>
      <x v="94"/>
    </i>
    <i>
      <x v="25"/>
    </i>
    <i>
      <x v="85"/>
    </i>
    <i>
      <x v="38"/>
    </i>
    <i>
      <x v="9"/>
    </i>
    <i>
      <x v="18"/>
    </i>
    <i>
      <x v="15"/>
    </i>
    <i>
      <x v="105"/>
    </i>
    <i>
      <x v="126"/>
    </i>
    <i>
      <x v="66"/>
    </i>
    <i>
      <x v="88"/>
    </i>
    <i>
      <x v="4"/>
    </i>
    <i>
      <x v="80"/>
    </i>
    <i>
      <x v="39"/>
    </i>
    <i>
      <x v="72"/>
    </i>
    <i>
      <x v="28"/>
    </i>
    <i>
      <x v="6"/>
    </i>
    <i>
      <x v="138"/>
    </i>
    <i>
      <x v="93"/>
    </i>
    <i>
      <x v="120"/>
    </i>
    <i>
      <x v="95"/>
    </i>
    <i>
      <x v="52"/>
    </i>
    <i>
      <x v="97"/>
    </i>
    <i>
      <x v="141"/>
    </i>
    <i>
      <x v="60"/>
    </i>
    <i>
      <x v="119"/>
    </i>
    <i>
      <x v="99"/>
    </i>
    <i>
      <x v="76"/>
    </i>
    <i>
      <x v="64"/>
    </i>
    <i>
      <x v="3"/>
    </i>
    <i>
      <x v="23"/>
    </i>
    <i>
      <x v="134"/>
    </i>
    <i>
      <x v="41"/>
    </i>
    <i>
      <x v="140"/>
    </i>
    <i>
      <x v="108"/>
    </i>
    <i>
      <x v="71"/>
    </i>
    <i>
      <x v="17"/>
    </i>
    <i>
      <x v="21"/>
    </i>
    <i>
      <x v="16"/>
    </i>
    <i>
      <x v="86"/>
    </i>
    <i>
      <x v="102"/>
    </i>
    <i>
      <x v="43"/>
    </i>
    <i>
      <x v="115"/>
    </i>
    <i>
      <x v="20"/>
    </i>
    <i>
      <x v="116"/>
    </i>
    <i>
      <x v="67"/>
    </i>
    <i>
      <x v="90"/>
    </i>
    <i>
      <x v="12"/>
    </i>
    <i>
      <x v="74"/>
    </i>
    <i>
      <x v="55"/>
    </i>
    <i>
      <x v="103"/>
    </i>
    <i>
      <x v="83"/>
    </i>
    <i>
      <x v="11"/>
    </i>
    <i>
      <x v="32"/>
    </i>
    <i>
      <x v="27"/>
    </i>
    <i>
      <x v="87"/>
    </i>
    <i>
      <x v="2"/>
    </i>
    <i>
      <x v="135"/>
    </i>
    <i>
      <x v="1"/>
    </i>
    <i>
      <x v="137"/>
    </i>
    <i>
      <x v="78"/>
    </i>
    <i>
      <x v="139"/>
    </i>
    <i>
      <x v="79"/>
    </i>
    <i>
      <x v="44"/>
    </i>
    <i>
      <x v="29"/>
    </i>
    <i>
      <x v="143"/>
    </i>
    <i>
      <x v="59"/>
    </i>
    <i>
      <x v="31"/>
    </i>
    <i>
      <x v="7"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nom_alumno" fld="7" subtotal="count" showDataAs="percentOfCol" baseField="20" baseItem="1" numFmtId="10"/>
  </dataFields>
  <formats count="4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outline="1" outlineData="1" multipleFieldFilters="0" chartFormat="14" rowHeaderCaption="Cohorte">
  <location ref="A60:C67" firstHeaderRow="1" firstDataRow="2" firstDataCol="1"/>
  <pivotFields count="21">
    <pivotField axis="axisRow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Col" showAll="0">
      <items count="4">
        <item x="0"/>
        <item x="1"/>
        <item m="1" x="2"/>
        <item t="default"/>
      </items>
    </pivotField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8"/>
  </colFields>
  <colItems count="2">
    <i>
      <x/>
    </i>
    <i>
      <x v="1"/>
    </i>
  </colItems>
  <dataFields count="1">
    <dataField name="Cuenta de nom_alumno" fld="7" subtotal="count" showDataAs="percentOfRow" baseField="20" baseItem="1" numFmtId="10"/>
  </dataFields>
  <formats count="4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65:G192" firstHeaderRow="1" firstDataRow="3" firstDataCol="1" rowPageCount="2" colPageCount="1"/>
  <pivotFields count="22">
    <pivotField axis="axisPage" multipleItemSelectionAllowed="1" showAll="0">
      <items count="6">
        <item h="1" x="0"/>
        <item h="1" x="1"/>
        <item h="1" x="2"/>
        <item h="1" x="3"/>
        <item x="4"/>
        <item t="default"/>
      </items>
    </pivotField>
    <pivotField axis="axisRow"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/>
    <pivotField multipleItemSelectionAllowed="1" showAll="0">
      <items count="3">
        <item x="0"/>
        <item x="1"/>
        <item t="default"/>
      </items>
    </pivotField>
    <pivotField multipleItemSelectionAllowed="1" showAll="0">
      <items count="3">
        <item x="0"/>
        <item x="1"/>
        <item t="default"/>
      </items>
    </pivotField>
    <pivotField dataField="1" showAll="0">
      <items count="7556">
        <item x="7199"/>
        <item x="7430"/>
        <item x="7515"/>
        <item x="6742"/>
        <item x="7086"/>
        <item x="7326"/>
        <item x="852"/>
        <item x="6872"/>
        <item x="7457"/>
        <item x="7139"/>
        <item x="7165"/>
        <item x="3889"/>
        <item x="7351"/>
        <item x="7034"/>
        <item x="7226"/>
        <item x="7098"/>
        <item x="6735"/>
        <item x="6849"/>
        <item x="7048"/>
        <item x="6837"/>
        <item x="3372"/>
        <item x="7528"/>
        <item x="6951"/>
        <item x="415"/>
        <item x="1794"/>
        <item x="6761"/>
        <item x="7455"/>
        <item x="6901"/>
        <item x="7207"/>
        <item x="6748"/>
        <item x="6786"/>
        <item x="6774"/>
        <item x="676"/>
        <item x="7330"/>
        <item x="3913"/>
        <item x="7349"/>
        <item x="3534"/>
        <item x="7479"/>
        <item x="1274"/>
        <item x="6892"/>
        <item x="6840"/>
        <item x="6987"/>
        <item x="7239"/>
        <item x="1392"/>
        <item x="7534"/>
        <item x="6830"/>
        <item x="526"/>
        <item x="3729"/>
        <item x="6975"/>
        <item x="6873"/>
        <item x="7120"/>
        <item x="7266"/>
        <item x="6999"/>
        <item x="6741"/>
        <item x="6874"/>
        <item x="7246"/>
        <item x="7004"/>
        <item x="7424"/>
        <item x="6899"/>
        <item x="7381"/>
        <item x="3702"/>
        <item x="6889"/>
        <item x="7079"/>
        <item x="6784"/>
        <item x="5060"/>
        <item x="6900"/>
        <item x="7211"/>
        <item x="7395"/>
        <item x="7041"/>
        <item x="1911"/>
        <item x="7293"/>
        <item x="7334"/>
        <item x="7402"/>
        <item x="1792"/>
        <item x="7237"/>
        <item x="7135"/>
        <item x="7173"/>
        <item x="7234"/>
        <item x="6895"/>
        <item x="7347"/>
        <item x="6708"/>
        <item x="7484"/>
        <item x="6922"/>
        <item x="2548"/>
        <item x="6717"/>
        <item x="7089"/>
        <item x="6908"/>
        <item x="7179"/>
        <item x="6773"/>
        <item x="7456"/>
        <item x="6343"/>
        <item x="7156"/>
        <item x="7184"/>
        <item x="7248"/>
        <item x="6667"/>
        <item x="6691"/>
        <item x="6768"/>
        <item x="6919"/>
        <item x="3777"/>
        <item x="6700"/>
        <item x="6867"/>
        <item x="6711"/>
        <item x="623"/>
        <item x="6844"/>
        <item x="7082"/>
        <item x="7520"/>
        <item x="7178"/>
        <item x="7525"/>
        <item x="7136"/>
        <item x="358"/>
        <item x="5510"/>
        <item x="7092"/>
        <item x="6820"/>
        <item x="6727"/>
        <item x="7154"/>
        <item x="6954"/>
        <item x="7371"/>
        <item x="7150"/>
        <item x="2070"/>
        <item x="6641"/>
        <item x="6990"/>
        <item x="1280"/>
        <item x="6846"/>
        <item x="6801"/>
        <item x="6746"/>
        <item x="7084"/>
        <item x="6703"/>
        <item x="6678"/>
        <item x="6953"/>
        <item x="6673"/>
        <item x="6709"/>
        <item x="7059"/>
        <item x="745"/>
        <item x="7288"/>
        <item x="7315"/>
        <item x="7308"/>
        <item x="6959"/>
        <item x="7104"/>
        <item x="6851"/>
        <item x="6769"/>
        <item x="7261"/>
        <item x="3136"/>
        <item x="7066"/>
        <item x="7103"/>
        <item x="6799"/>
        <item x="4855"/>
        <item x="7026"/>
        <item x="6670"/>
        <item x="7099"/>
        <item x="3054"/>
        <item x="7151"/>
        <item x="653"/>
        <item x="6686"/>
        <item x="4810"/>
        <item x="3059"/>
        <item x="7141"/>
        <item x="6796"/>
        <item x="7219"/>
        <item x="6814"/>
        <item x="1427"/>
        <item x="7095"/>
        <item x="6680"/>
        <item x="6902"/>
        <item x="223"/>
        <item x="7124"/>
        <item x="3148"/>
        <item x="7045"/>
        <item x="2046"/>
        <item x="6878"/>
        <item x="1983"/>
        <item x="347"/>
        <item x="7291"/>
        <item x="6941"/>
        <item x="6639"/>
        <item x="7267"/>
        <item x="5568"/>
        <item x="7473"/>
        <item x="6852"/>
        <item x="6652"/>
        <item x="6931"/>
        <item x="5073"/>
        <item x="6956"/>
        <item x="7488"/>
        <item x="7303"/>
        <item x="1804"/>
        <item x="7452"/>
        <item x="983"/>
        <item x="7445"/>
        <item x="5107"/>
        <item x="6843"/>
        <item x="7097"/>
        <item x="7068"/>
        <item x="6824"/>
        <item x="7478"/>
        <item x="7551"/>
        <item x="6668"/>
        <item x="6811"/>
        <item x="4808"/>
        <item x="2053"/>
        <item x="7251"/>
        <item x="958"/>
        <item x="7469"/>
        <item x="7065"/>
        <item x="1105"/>
        <item x="7495"/>
        <item x="3653"/>
        <item x="6887"/>
        <item x="6886"/>
        <item x="6863"/>
        <item x="7265"/>
        <item x="7147"/>
        <item x="4052"/>
        <item x="6584"/>
        <item x="6607"/>
        <item x="7450"/>
        <item x="6706"/>
        <item x="6636"/>
        <item x="6651"/>
        <item x="6635"/>
        <item x="6980"/>
        <item x="6676"/>
        <item x="862"/>
        <item x="7032"/>
        <item x="6798"/>
        <item x="3445"/>
        <item x="5772"/>
        <item x="7553"/>
        <item x="7359"/>
        <item x="837"/>
        <item x="6839"/>
        <item x="2711"/>
        <item x="7317"/>
        <item x="171"/>
        <item x="6831"/>
        <item x="512"/>
        <item x="6677"/>
        <item x="7300"/>
        <item x="6789"/>
        <item x="7181"/>
        <item x="6827"/>
        <item x="7232"/>
        <item x="6894"/>
        <item x="7297"/>
        <item x="6788"/>
        <item x="6833"/>
        <item x="941"/>
        <item x="6574"/>
        <item x="6657"/>
        <item x="7554"/>
        <item x="1987"/>
        <item x="7128"/>
        <item x="6690"/>
        <item x="7115"/>
        <item x="7153"/>
        <item x="7256"/>
        <item x="7046"/>
        <item x="7363"/>
        <item x="7138"/>
        <item x="7049"/>
        <item x="7193"/>
        <item x="1616"/>
        <item x="6638"/>
        <item x="6634"/>
        <item x="6777"/>
        <item x="6685"/>
        <item x="6884"/>
        <item x="618"/>
        <item x="6885"/>
        <item x="7312"/>
        <item x="5053"/>
        <item x="6618"/>
        <item x="6797"/>
        <item x="6790"/>
        <item x="6970"/>
        <item x="7421"/>
        <item x="6653"/>
        <item x="7271"/>
        <item x="6707"/>
        <item x="7314"/>
        <item x="1337"/>
        <item x="6949"/>
        <item x="7519"/>
        <item x="7490"/>
        <item x="7268"/>
        <item x="7458"/>
        <item x="7463"/>
        <item x="7050"/>
        <item x="6762"/>
        <item x="7007"/>
        <item x="354"/>
        <item x="553"/>
        <item x="6771"/>
        <item x="7143"/>
        <item x="7192"/>
        <item x="7552"/>
        <item x="6627"/>
        <item x="7027"/>
        <item x="3516"/>
        <item x="6751"/>
        <item x="6697"/>
        <item x="7002"/>
        <item x="6609"/>
        <item x="7516"/>
        <item x="723"/>
        <item x="7277"/>
        <item x="248"/>
        <item x="6857"/>
        <item x="7182"/>
        <item x="6810"/>
        <item x="1810"/>
        <item x="6880"/>
        <item x="6702"/>
        <item x="7453"/>
        <item x="7028"/>
        <item x="7422"/>
        <item x="3942"/>
        <item x="7397"/>
        <item x="5005"/>
        <item x="3814"/>
        <item x="2061"/>
        <item x="2571"/>
        <item x="5363"/>
        <item x="6729"/>
        <item x="4796"/>
        <item x="2093"/>
        <item x="6666"/>
        <item x="7204"/>
        <item x="7172"/>
        <item x="7235"/>
        <item x="6764"/>
        <item x="6918"/>
        <item x="7468"/>
        <item x="7010"/>
        <item x="7108"/>
        <item x="7543"/>
        <item x="7512"/>
        <item x="7305"/>
        <item x="7530"/>
        <item x="4273"/>
        <item x="525"/>
        <item x="7023"/>
        <item x="6923"/>
        <item x="782"/>
        <item x="7209"/>
        <item x="7439"/>
        <item x="598"/>
        <item x="7446"/>
        <item x="1678"/>
        <item x="233"/>
        <item x="567"/>
        <item x="7275"/>
        <item x="6795"/>
        <item x="7302"/>
        <item x="7008"/>
        <item x="1784"/>
        <item x="1634"/>
        <item x="7175"/>
        <item x="944"/>
        <item x="6776"/>
        <item x="2802"/>
        <item x="7278"/>
        <item x="2658"/>
        <item x="1684"/>
        <item x="6868"/>
        <item x="7280"/>
        <item x="7254"/>
        <item x="7067"/>
        <item x="326"/>
        <item x="7475"/>
        <item x="7083"/>
        <item x="6650"/>
        <item x="2184"/>
        <item x="7539"/>
        <item x="7355"/>
        <item x="2304"/>
        <item x="5946"/>
        <item x="7243"/>
        <item x="7482"/>
        <item x="816"/>
        <item x="6926"/>
        <item x="6929"/>
        <item x="6928"/>
        <item x="6757"/>
        <item x="7006"/>
        <item x="5439"/>
        <item x="7441"/>
        <item x="6955"/>
        <item x="1736"/>
        <item x="7240"/>
        <item x="6952"/>
        <item x="6993"/>
        <item x="7378"/>
        <item x="947"/>
        <item x="1952"/>
        <item x="6610"/>
        <item x="6794"/>
        <item x="7227"/>
        <item x="7025"/>
        <item x="867"/>
        <item x="7306"/>
        <item x="6792"/>
        <item x="818"/>
        <item x="6924"/>
        <item x="2786"/>
        <item x="7114"/>
        <item x="7321"/>
        <item x="6879"/>
        <item x="5496"/>
        <item x="6740"/>
        <item x="2724"/>
        <item x="6906"/>
        <item x="6870"/>
        <item x="2067"/>
        <item x="7401"/>
        <item x="5805"/>
        <item x="6826"/>
        <item x="1742"/>
        <item x="6736"/>
        <item x="540"/>
        <item x="7247"/>
        <item x="7304"/>
        <item x="7137"/>
        <item x="6499"/>
        <item x="6720"/>
        <item x="7328"/>
        <item x="2069"/>
        <item x="2994"/>
        <item x="3530"/>
        <item x="6713"/>
        <item x="7356"/>
        <item x="6968"/>
        <item x="3608"/>
        <item x="7276"/>
        <item x="2287"/>
        <item x="7274"/>
        <item x="6823"/>
        <item x="943"/>
        <item x="4302"/>
        <item x="680"/>
        <item x="3666"/>
        <item x="7287"/>
        <item x="7056"/>
        <item x="7208"/>
        <item x="6847"/>
        <item x="6793"/>
        <item x="6669"/>
        <item x="7340"/>
        <item x="6737"/>
        <item x="7367"/>
        <item x="806"/>
        <item x="6962"/>
        <item x="7379"/>
        <item x="7012"/>
        <item x="7437"/>
        <item x="6866"/>
        <item x="2282"/>
        <item x="6783"/>
        <item x="7018"/>
        <item x="1451"/>
        <item x="7133"/>
        <item x="7404"/>
        <item x="7263"/>
        <item x="832"/>
        <item x="6806"/>
        <item x="2057"/>
        <item x="6656"/>
        <item x="6614"/>
        <item x="6825"/>
        <item x="3368"/>
        <item x="7233"/>
        <item x="5971"/>
        <item x="7549"/>
        <item x="53"/>
        <item x="7342"/>
        <item x="7309"/>
        <item x="6862"/>
        <item x="606"/>
        <item x="7057"/>
        <item x="1034"/>
        <item x="7149"/>
        <item x="7464"/>
        <item x="6854"/>
        <item x="7168"/>
        <item x="2131"/>
        <item x="3929"/>
        <item x="6758"/>
        <item x="7398"/>
        <item x="2014"/>
        <item x="2181"/>
        <item x="1516"/>
        <item x="7202"/>
        <item x="7073"/>
        <item x="6818"/>
        <item x="6984"/>
        <item x="7054"/>
        <item x="470"/>
        <item x="1690"/>
        <item x="76"/>
        <item x="6704"/>
        <item x="7078"/>
        <item x="4284"/>
        <item x="7101"/>
        <item x="6971"/>
        <item x="7535"/>
        <item x="7406"/>
        <item x="6647"/>
        <item x="619"/>
        <item x="7174"/>
        <item x="7140"/>
        <item x="6937"/>
        <item x="1065"/>
        <item x="6977"/>
        <item x="7170"/>
        <item x="7053"/>
        <item x="7107"/>
        <item x="7538"/>
        <item x="7194"/>
        <item x="6911"/>
        <item x="7042"/>
        <item x="5826"/>
        <item x="1296"/>
        <item x="3105"/>
        <item x="572"/>
        <item x="1721"/>
        <item x="3162"/>
        <item x="7257"/>
        <item x="6582"/>
        <item x="6858"/>
        <item x="152"/>
        <item x="7218"/>
        <item x="6752"/>
        <item x="7148"/>
        <item x="6940"/>
        <item x="3040"/>
        <item x="564"/>
        <item x="6973"/>
        <item x="4762"/>
        <item x="1601"/>
        <item x="6616"/>
        <item x="7131"/>
        <item x="6297"/>
        <item x="7354"/>
        <item x="4056"/>
        <item x="6848"/>
        <item x="6649"/>
        <item x="7215"/>
        <item x="3107"/>
        <item x="6583"/>
        <item x="6601"/>
        <item x="3939"/>
        <item x="1324"/>
        <item x="3100"/>
        <item x="6838"/>
        <item x="1519"/>
        <item x="7144"/>
        <item x="1950"/>
        <item x="7214"/>
        <item x="6022"/>
        <item x="7325"/>
        <item x="6530"/>
        <item x="6782"/>
        <item x="4343"/>
        <item x="7504"/>
        <item x="163"/>
        <item x="6628"/>
        <item x="7394"/>
        <item x="7127"/>
        <item x="6802"/>
        <item x="7467"/>
        <item x="6569"/>
        <item x="6675"/>
        <item x="985"/>
        <item x="6674"/>
        <item x="3576"/>
        <item x="7255"/>
        <item x="1974"/>
        <item x="6813"/>
        <item x="1643"/>
        <item x="2179"/>
        <item x="7091"/>
        <item x="7523"/>
        <item x="6766"/>
        <item x="1064"/>
        <item x="5845"/>
        <item x="1964"/>
        <item x="899"/>
        <item x="7548"/>
        <item x="955"/>
        <item x="3515"/>
        <item x="7470"/>
        <item x="7466"/>
        <item x="7442"/>
        <item x="7375"/>
        <item x="5010"/>
        <item x="925"/>
        <item x="5009"/>
        <item x="7403"/>
        <item x="6803"/>
        <item x="3415"/>
        <item x="7283"/>
        <item x="6916"/>
        <item x="3536"/>
        <item x="7461"/>
        <item x="959"/>
        <item x="7029"/>
        <item x="6816"/>
        <item x="7052"/>
        <item x="7491"/>
        <item x="3539"/>
        <item x="2535"/>
        <item x="6750"/>
        <item x="6905"/>
        <item x="3028"/>
        <item x="584"/>
        <item x="7011"/>
        <item x="1947"/>
        <item x="2167"/>
        <item x="6888"/>
        <item x="7221"/>
        <item x="7244"/>
        <item x="7447"/>
        <item x="6998"/>
        <item x="6770"/>
        <item x="6765"/>
        <item x="7425"/>
        <item x="3331"/>
        <item x="7521"/>
        <item x="5358"/>
        <item x="6695"/>
        <item x="2041"/>
        <item x="2797"/>
        <item x="6871"/>
        <item x="7409"/>
        <item x="789"/>
        <item x="50"/>
        <item x="6425"/>
        <item x="6996"/>
        <item x="1375"/>
        <item x="6612"/>
        <item x="7460"/>
        <item x="7272"/>
        <item x="5546"/>
        <item x="6997"/>
        <item x="7130"/>
        <item x="7410"/>
        <item x="6358"/>
        <item x="7472"/>
        <item x="6683"/>
        <item x="1107"/>
        <item x="860"/>
        <item x="2176"/>
        <item x="6316"/>
        <item x="6617"/>
        <item x="6834"/>
        <item x="2649"/>
        <item x="3021"/>
        <item x="7380"/>
        <item x="7386"/>
        <item x="6897"/>
        <item x="6580"/>
        <item x="7236"/>
        <item x="7476"/>
        <item x="6630"/>
        <item x="534"/>
        <item x="3901"/>
        <item x="934"/>
        <item x="6699"/>
        <item x="3095"/>
        <item x="2981"/>
        <item x="1614"/>
        <item x="6756"/>
        <item x="7373"/>
        <item x="3079"/>
        <item x="4509"/>
        <item x="6864"/>
        <item x="6778"/>
        <item x="6903"/>
        <item x="868"/>
        <item x="3373"/>
        <item x="929"/>
        <item x="7031"/>
        <item x="7014"/>
        <item x="2467"/>
        <item x="6925"/>
        <item x="1824"/>
        <item x="3514"/>
        <item x="6791"/>
        <item x="6688"/>
        <item x="421"/>
        <item x="3033"/>
        <item x="935"/>
        <item x="7094"/>
        <item x="7253"/>
        <item x="705"/>
        <item x="7477"/>
        <item x="1544"/>
        <item x="7507"/>
        <item x="7081"/>
        <item x="7449"/>
        <item x="3471"/>
        <item x="650"/>
        <item x="7311"/>
        <item x="948"/>
        <item x="3375"/>
        <item x="7217"/>
        <item x="2009"/>
        <item x="6605"/>
        <item x="1353"/>
        <item x="3567"/>
        <item x="7405"/>
        <item x="3291"/>
        <item x="2615"/>
        <item x="6912"/>
        <item x="7213"/>
        <item x="888"/>
        <item x="7529"/>
        <item x="5636"/>
        <item x="2572"/>
        <item x="7329"/>
        <item x="7368"/>
        <item x="7030"/>
        <item x="7471"/>
        <item x="7105"/>
        <item x="2062"/>
        <item x="1840"/>
        <item x="7374"/>
        <item x="5412"/>
        <item x="7506"/>
        <item x="7301"/>
        <item x="6716"/>
        <item x="7323"/>
        <item x="7514"/>
        <item x="2150"/>
        <item x="7498"/>
        <item x="7142"/>
        <item x="4587"/>
        <item x="2123"/>
        <item x="5413"/>
        <item x="217"/>
        <item x="7016"/>
        <item x="7043"/>
        <item x="2120"/>
        <item x="966"/>
        <item x="1356"/>
        <item x="7157"/>
        <item x="5820"/>
        <item x="1562"/>
        <item x="7486"/>
        <item x="1500"/>
        <item x="7385"/>
        <item x="1329"/>
        <item x="6191"/>
        <item x="1665"/>
        <item x="7341"/>
        <item x="2691"/>
        <item x="7454"/>
        <item x="4475"/>
        <item x="6749"/>
        <item x="1428"/>
        <item x="3616"/>
        <item x="1369"/>
        <item x="6989"/>
        <item x="7123"/>
        <item x="6577"/>
        <item x="3425"/>
        <item x="6785"/>
        <item x="6317"/>
        <item x="6921"/>
        <item x="6804"/>
        <item x="7387"/>
        <item x="1816"/>
        <item x="108"/>
        <item x="7501"/>
        <item x="876"/>
        <item x="632"/>
        <item x="7357"/>
        <item x="7044"/>
        <item x="4332"/>
        <item x="1452"/>
        <item x="6957"/>
        <item x="7370"/>
        <item x="6913"/>
        <item x="7282"/>
        <item x="7169"/>
        <item x="7080"/>
        <item x="7146"/>
        <item x="7230"/>
        <item x="7183"/>
        <item x="7396"/>
        <item x="5880"/>
        <item x="3249"/>
        <item x="936"/>
        <item x="6877"/>
        <item x="7058"/>
        <item x="1134"/>
        <item x="333"/>
        <item x="2032"/>
        <item x="6819"/>
        <item x="7069"/>
        <item x="7206"/>
        <item x="2324"/>
        <item x="3099"/>
        <item x="3260"/>
        <item x="549"/>
        <item x="7541"/>
        <item x="2327"/>
        <item x="6622"/>
        <item x="7332"/>
        <item x="7258"/>
        <item x="6836"/>
        <item x="7110"/>
        <item x="222"/>
        <item x="6604"/>
        <item x="2152"/>
        <item x="6945"/>
        <item x="918"/>
        <item x="965"/>
        <item x="7522"/>
        <item x="2303"/>
        <item x="957"/>
        <item x="7087"/>
        <item x="2702"/>
        <item x="7331"/>
        <item x="6694"/>
        <item x="7474"/>
        <item x="6882"/>
        <item x="308"/>
        <item x="1062"/>
        <item x="6655"/>
        <item x="1855"/>
        <item x="3043"/>
        <item x="6779"/>
        <item x="7320"/>
        <item x="515"/>
        <item x="4352"/>
        <item x="1138"/>
        <item x="6780"/>
        <item x="6781"/>
        <item x="6985"/>
        <item x="1805"/>
        <item x="203"/>
        <item x="7336"/>
        <item x="6754"/>
        <item x="7216"/>
        <item x="1180"/>
        <item x="790"/>
        <item x="767"/>
        <item x="7021"/>
        <item x="824"/>
        <item x="6689"/>
        <item x="2537"/>
        <item x="221"/>
        <item x="2690"/>
        <item x="178"/>
        <item x="6730"/>
        <item x="6572"/>
        <item x="2173"/>
        <item x="893"/>
        <item x="6581"/>
        <item x="7269"/>
        <item x="7388"/>
        <item x="2099"/>
        <item x="1482"/>
        <item x="4784"/>
        <item x="7333"/>
        <item x="2507"/>
        <item x="6943"/>
        <item x="7003"/>
        <item x="4857"/>
        <item x="6637"/>
        <item x="6865"/>
        <item x="2556"/>
        <item x="3620"/>
        <item x="498"/>
        <item x="6586"/>
        <item x="7438"/>
        <item x="684"/>
        <item x="1348"/>
        <item x="2968"/>
        <item x="5703"/>
        <item x="6772"/>
        <item x="2064"/>
        <item x="7392"/>
        <item x="7376"/>
        <item x="7249"/>
        <item x="6611"/>
        <item x="7262"/>
        <item x="6631"/>
        <item x="1230"/>
        <item x="7259"/>
        <item x="6920"/>
        <item x="7162"/>
        <item x="6800"/>
        <item x="215"/>
        <item x="7324"/>
        <item x="3958"/>
        <item x="826"/>
        <item x="7117"/>
        <item x="566"/>
        <item x="1907"/>
        <item x="1345"/>
        <item x="7064"/>
        <item x="6835"/>
        <item x="6573"/>
        <item x="6939"/>
        <item x="1724"/>
        <item x="1086"/>
        <item x="1788"/>
        <item x="3042"/>
        <item x="7228"/>
        <item x="1084"/>
        <item x="1366"/>
        <item x="7047"/>
        <item x="6856"/>
        <item x="7096"/>
        <item x="7159"/>
        <item x="6696"/>
        <item x="6558"/>
        <item x="6732"/>
        <item x="7145"/>
        <item x="7546"/>
        <item x="7264"/>
        <item x="6537"/>
        <item x="1959"/>
        <item x="2147"/>
        <item x="6250"/>
        <item x="1934"/>
        <item x="3184"/>
        <item x="7111"/>
        <item x="4067"/>
        <item x="3529"/>
        <item x="2369"/>
        <item x="5120"/>
        <item x="1765"/>
        <item x="2772"/>
        <item x="4763"/>
        <item x="5"/>
        <item x="16"/>
        <item x="6767"/>
        <item x="6934"/>
        <item x="2362"/>
        <item x="1099"/>
        <item x="6524"/>
        <item x="3314"/>
        <item x="1642"/>
        <item x="6439"/>
        <item x="7238"/>
        <item x="7350"/>
        <item x="7508"/>
        <item x="1936"/>
        <item x="3485"/>
        <item x="1602"/>
        <item x="371"/>
        <item x="6829"/>
        <item x="4358"/>
        <item x="6606"/>
        <item x="2098"/>
        <item x="742"/>
        <item x="1979"/>
        <item x="3931"/>
        <item x="1913"/>
        <item x="6753"/>
        <item x="7400"/>
        <item x="3686"/>
        <item x="1748"/>
        <item x="2600"/>
        <item x="1985"/>
        <item x="2036"/>
        <item x="1415"/>
        <item x="7489"/>
        <item x="435"/>
        <item x="7113"/>
        <item x="3443"/>
        <item x="4380"/>
        <item x="6476"/>
        <item x="2468"/>
        <item x="4423"/>
        <item x="1751"/>
        <item x="7231"/>
        <item x="607"/>
        <item x="583"/>
        <item x="1740"/>
        <item x="6579"/>
        <item x="1895"/>
        <item x="6608"/>
        <item x="568"/>
        <item x="7451"/>
        <item x="2180"/>
        <item x="6850"/>
        <item x="5044"/>
        <item x="1902"/>
        <item x="7500"/>
        <item x="7418"/>
        <item x="374"/>
        <item x="1894"/>
        <item x="6623"/>
        <item x="1753"/>
        <item x="3705"/>
        <item x="434"/>
        <item x="6938"/>
        <item x="7051"/>
        <item x="2104"/>
        <item x="1722"/>
        <item x="1226"/>
        <item x="1869"/>
        <item x="2272"/>
        <item x="2217"/>
        <item x="7260"/>
        <item x="6815"/>
        <item x="6983"/>
        <item x="4185"/>
        <item x="2116"/>
        <item x="815"/>
        <item x="7037"/>
        <item x="1483"/>
        <item x="6917"/>
        <item x="7550"/>
        <item x="833"/>
        <item x="1752"/>
        <item x="7372"/>
        <item x="124"/>
        <item x="1865"/>
        <item x="6904"/>
        <item x="6492"/>
        <item x="783"/>
        <item x="2060"/>
        <item x="275"/>
        <item x="3125"/>
        <item x="6759"/>
        <item x="7339"/>
        <item x="988"/>
        <item x="6006"/>
        <item x="1397"/>
        <item x="6745"/>
        <item x="7443"/>
        <item x="7241"/>
        <item x="6832"/>
        <item x="1857"/>
        <item x="6855"/>
        <item x="587"/>
        <item x="2035"/>
        <item x="400"/>
        <item x="6643"/>
        <item x="2085"/>
        <item x="173"/>
        <item x="6861"/>
        <item x="7252"/>
        <item x="6710"/>
        <item x="2964"/>
        <item x="1008"/>
        <item x="6859"/>
        <item x="6932"/>
        <item x="6841"/>
        <item x="6705"/>
        <item x="4218"/>
        <item x="954"/>
        <item x="579"/>
        <item x="3579"/>
        <item x="189"/>
        <item x="5787"/>
        <item x="3051"/>
        <item x="2580"/>
        <item x="7536"/>
        <item x="7126"/>
        <item x="7494"/>
        <item x="3935"/>
        <item x="4826"/>
        <item x="5345"/>
        <item x="3742"/>
        <item x="174"/>
        <item x="5248"/>
        <item x="6645"/>
        <item x="6947"/>
        <item x="2616"/>
        <item x="5600"/>
        <item x="4798"/>
        <item x="1553"/>
        <item x="2005"/>
        <item x="580"/>
        <item x="6828"/>
        <item x="1775"/>
        <item x="7327"/>
        <item x="6692"/>
        <item x="6646"/>
        <item x="552"/>
        <item x="3420"/>
        <item x="3541"/>
        <item x="6615"/>
        <item x="570"/>
        <item x="7286"/>
        <item x="7076"/>
        <item x="291"/>
        <item x="7389"/>
        <item x="672"/>
        <item x="2925"/>
        <item x="6845"/>
        <item x="7001"/>
        <item x="2034"/>
        <item x="1106"/>
        <item x="3058"/>
        <item x="6728"/>
        <item x="523"/>
        <item x="6981"/>
        <item x="2144"/>
        <item x="414"/>
        <item x="6352"/>
        <item x="694"/>
        <item x="1093"/>
        <item x="349"/>
        <item x="7296"/>
        <item x="170"/>
        <item x="7487"/>
        <item x="1981"/>
        <item x="1746"/>
        <item x="232"/>
        <item x="6914"/>
        <item x="7134"/>
        <item x="6724"/>
        <item x="3422"/>
        <item x="1720"/>
        <item x="536"/>
        <item x="7480"/>
        <item x="5043"/>
        <item x="6496"/>
        <item x="820"/>
        <item x="1191"/>
        <item x="345"/>
        <item x="2027"/>
        <item x="4803"/>
        <item x="3292"/>
        <item x="7062"/>
        <item x="2326"/>
        <item x="5861"/>
        <item x="3506"/>
        <item x="542"/>
        <item x="7462"/>
        <item x="544"/>
        <item x="6654"/>
        <item x="6910"/>
        <item x="814"/>
        <item x="926"/>
        <item x="2495"/>
        <item x="4249"/>
        <item x="1321"/>
        <item x="2175"/>
        <item x="1286"/>
        <item x="503"/>
        <item x="7022"/>
        <item x="5113"/>
        <item x="7009"/>
        <item x="3917"/>
        <item x="6725"/>
        <item x="7531"/>
        <item x="735"/>
        <item x="6808"/>
        <item x="510"/>
        <item x="5815"/>
        <item x="931"/>
        <item x="798"/>
        <item x="5012"/>
        <item x="1806"/>
        <item x="5048"/>
        <item x="855"/>
        <item x="1858"/>
        <item x="3564"/>
        <item x="3752"/>
        <item x="6950"/>
        <item x="7510"/>
        <item x="3048"/>
        <item x="3681"/>
        <item x="68"/>
        <item x="25"/>
        <item x="5809"/>
        <item x="901"/>
        <item x="6809"/>
        <item x="7273"/>
        <item x="2582"/>
        <item x="504"/>
        <item x="3428"/>
        <item x="2631"/>
        <item x="179"/>
        <item x="1782"/>
        <item x="7423"/>
        <item x="7417"/>
        <item x="854"/>
        <item x="7074"/>
        <item x="1095"/>
        <item x="499"/>
        <item x="2055"/>
        <item x="1705"/>
        <item x="6935"/>
        <item x="6986"/>
        <item x="7038"/>
        <item x="6978"/>
        <item x="811"/>
        <item x="1081"/>
        <item x="3566"/>
        <item x="3359"/>
        <item x="2815"/>
        <item x="1140"/>
        <item x="1079"/>
        <item x="6994"/>
        <item x="927"/>
        <item x="3941"/>
        <item x="1101"/>
        <item x="1849"/>
        <item x="6961"/>
        <item x="7285"/>
        <item x="5498"/>
        <item x="1363"/>
        <item x="810"/>
        <item x="4431"/>
        <item x="4055"/>
        <item x="2811"/>
        <item x="148"/>
        <item x="7072"/>
        <item x="3024"/>
        <item x="4800"/>
        <item x="496"/>
        <item x="290"/>
        <item x="2018"/>
        <item x="6516"/>
        <item x="272"/>
        <item x="4819"/>
        <item x="6576"/>
        <item x="3774"/>
        <item x="200"/>
        <item x="7020"/>
        <item x="7160"/>
        <item x="5349"/>
        <item x="315"/>
        <item x="7408"/>
        <item x="7307"/>
        <item x="6322"/>
        <item x="3414"/>
        <item x="1059"/>
        <item x="7366"/>
        <item x="2935"/>
        <item x="6376"/>
        <item x="3413"/>
        <item x="5823"/>
        <item x="7077"/>
        <item x="2295"/>
        <item x="1766"/>
        <item x="5454"/>
        <item x="846"/>
        <item x="1980"/>
        <item x="225"/>
        <item x="7039"/>
        <item x="2804"/>
        <item x="2987"/>
        <item x="2029"/>
        <item x="2391"/>
        <item x="13"/>
        <item x="2583"/>
        <item x="269"/>
        <item x="7513"/>
        <item x="1060"/>
        <item x="613"/>
        <item x="2584"/>
        <item x="6890"/>
        <item x="37"/>
        <item x="2574"/>
        <item x="2126"/>
        <item x="500"/>
        <item x="683"/>
        <item x="4839"/>
        <item x="831"/>
        <item x="537"/>
        <item x="1216"/>
        <item x="191"/>
        <item x="5817"/>
        <item x="202"/>
        <item x="201"/>
        <item x="5624"/>
        <item x="184"/>
        <item x="1790"/>
        <item x="2183"/>
        <item x="7459"/>
        <item x="881"/>
        <item x="2177"/>
        <item x="6876"/>
        <item x="930"/>
        <item x="509"/>
        <item x="218"/>
        <item x="6326"/>
        <item x="6313"/>
        <item x="7171"/>
        <item x="7180"/>
        <item x="2154"/>
        <item x="346"/>
        <item x="1153"/>
        <item x="5359"/>
        <item x="219"/>
        <item x="6979"/>
        <item x="7125"/>
        <item x="2586"/>
        <item x="5819"/>
        <item x="7547"/>
        <item x="7517"/>
        <item x="7155"/>
        <item x="2637"/>
        <item x="2012"/>
        <item x="6760"/>
        <item x="960"/>
        <item x="2577"/>
        <item x="920"/>
        <item x="3745"/>
        <item x="714"/>
        <item x="249"/>
        <item x="6817"/>
        <item x="551"/>
        <item x="1303"/>
        <item x="4678"/>
        <item x="192"/>
        <item x="1567"/>
        <item x="924"/>
        <item x="2148"/>
        <item x="1085"/>
        <item x="3320"/>
        <item x="7496"/>
        <item x="6533"/>
        <item x="3740"/>
        <item x="3734"/>
        <item x="728"/>
        <item x="505"/>
        <item x="6974"/>
        <item x="3733"/>
        <item x="2149"/>
        <item x="585"/>
        <item x="1584"/>
        <item x="823"/>
        <item x="1755"/>
        <item x="2204"/>
        <item x="5356"/>
        <item x="1838"/>
        <item x="7040"/>
        <item x="2247"/>
        <item x="2596"/>
        <item x="1738"/>
        <item x="574"/>
        <item x="193"/>
        <item x="6253"/>
        <item x="2966"/>
        <item x="2579"/>
        <item x="1652"/>
        <item x="2038"/>
        <item x="7407"/>
        <item x="802"/>
        <item x="6842"/>
        <item x="3026"/>
        <item x="3417"/>
        <item x="620"/>
        <item x="2856"/>
        <item x="3060"/>
        <item x="933"/>
        <item x="654"/>
        <item x="3001"/>
        <item x="6722"/>
        <item x="212"/>
        <item x="2066"/>
        <item x="2301"/>
        <item x="1061"/>
        <item x="2143"/>
        <item x="5238"/>
        <item x="2988"/>
        <item x="4627"/>
        <item x="2905"/>
        <item x="3430"/>
        <item x="834"/>
        <item x="1470"/>
        <item x="1525"/>
        <item x="517"/>
        <item x="1096"/>
        <item x="4891"/>
        <item x="3013"/>
        <item x="2043"/>
        <item x="1087"/>
        <item x="2790"/>
        <item x="465"/>
        <item x="3463"/>
        <item x="245"/>
        <item x="2913"/>
        <item x="2026"/>
        <item x="1692"/>
        <item x="1726"/>
        <item x="1255"/>
        <item x="2357"/>
        <item x="3140"/>
        <item x="1785"/>
        <item x="541"/>
        <item x="7225"/>
        <item x="2291"/>
        <item x="2364"/>
        <item x="919"/>
        <item x="5415"/>
        <item x="1717"/>
        <item x="2606"/>
        <item x="2118"/>
        <item x="339"/>
        <item x="3940"/>
        <item x="1269"/>
        <item x="1237"/>
        <item x="5351"/>
        <item x="1083"/>
        <item x="3810"/>
        <item x="438"/>
        <item x="210"/>
        <item x="555"/>
        <item x="1582"/>
        <item x="562"/>
        <item x="489"/>
        <item x="4239"/>
        <item x="1733"/>
        <item x="3122"/>
        <item x="2355"/>
        <item x="614"/>
        <item x="554"/>
        <item x="4529"/>
        <item x="2028"/>
        <item x="3694"/>
        <item x="1714"/>
        <item x="4713"/>
        <item x="6321"/>
        <item x="7377"/>
        <item x="3943"/>
        <item x="29"/>
        <item x="524"/>
        <item x="6734"/>
        <item x="519"/>
        <item x="3025"/>
        <item x="1786"/>
        <item x="3544"/>
        <item x="5393"/>
        <item x="206"/>
        <item x="849"/>
        <item x="4602"/>
        <item x="3584"/>
        <item x="3347"/>
        <item x="1350"/>
        <item x="251"/>
        <item x="3751"/>
        <item x="1121"/>
        <item x="3215"/>
        <item x="1339"/>
        <item x="220"/>
        <item x="2039"/>
        <item x="2307"/>
        <item x="643"/>
        <item x="3537"/>
        <item x="5813"/>
        <item x="2219"/>
        <item x="1713"/>
        <item x="456"/>
        <item x="6494"/>
        <item x="1719"/>
        <item x="4026"/>
        <item x="289"/>
        <item x="3739"/>
        <item x="3316"/>
        <item x="520"/>
        <item x="5423"/>
        <item x="922"/>
        <item x="2706"/>
        <item x="4774"/>
        <item x="1152"/>
        <item x="2299"/>
        <item x="2387"/>
        <item x="5829"/>
        <item x="1364"/>
        <item x="6715"/>
        <item x="2142"/>
        <item x="6621"/>
        <item x="1836"/>
        <item x="6891"/>
        <item x="1332"/>
        <item x="2664"/>
        <item x="1080"/>
        <item x="1572"/>
        <item x="1073"/>
        <item x="845"/>
        <item x="1407"/>
        <item x="625"/>
        <item x="6965"/>
        <item x="1341"/>
        <item x="2040"/>
        <item x="548"/>
        <item x="6701"/>
        <item x="181"/>
        <item x="2306"/>
        <item x="938"/>
        <item x="5501"/>
        <item x="5324"/>
        <item x="214"/>
        <item x="338"/>
        <item x="5110"/>
        <item x="1718"/>
        <item x="604"/>
        <item x="631"/>
        <item x="5512"/>
        <item x="1346"/>
        <item x="2458"/>
        <item x="6392"/>
        <item x="3764"/>
        <item x="2553"/>
        <item x="6032"/>
        <item x="3029"/>
        <item x="799"/>
        <item x="7294"/>
        <item x="1110"/>
        <item x="3117"/>
        <item x="2052"/>
        <item x="1"/>
        <item x="1763"/>
        <item x="1360"/>
        <item x="561"/>
        <item x="3423"/>
        <item x="3949"/>
        <item x="159"/>
        <item x="5821"/>
        <item x="2002"/>
        <item x="1739"/>
        <item x="3545"/>
        <item x="227"/>
        <item x="3988"/>
        <item x="677"/>
        <item x="3037"/>
        <item x="5814"/>
        <item x="5408"/>
        <item x="3469"/>
        <item x="1571"/>
        <item x="205"/>
        <item x="569"/>
        <item x="1058"/>
        <item x="5354"/>
        <item x="7210"/>
        <item x="2288"/>
        <item x="1712"/>
        <item x="6972"/>
        <item x="5372"/>
        <item x="6988"/>
        <item x="2187"/>
        <item x="2235"/>
        <item x="4809"/>
        <item x="2174"/>
        <item x="530"/>
        <item x="3538"/>
        <item x="187"/>
        <item x="880"/>
        <item x="710"/>
        <item x="2159"/>
        <item x="1003"/>
        <item x="2297"/>
        <item x="334"/>
        <item x="5116"/>
        <item x="423"/>
        <item x="204"/>
        <item x="2621"/>
        <item x="1057"/>
        <item x="4310"/>
        <item x="6744"/>
        <item x="211"/>
        <item x="843"/>
        <item x="3587"/>
        <item x="6812"/>
        <item x="842"/>
        <item x="454"/>
        <item x="4637"/>
        <item x="4298"/>
        <item x="821"/>
        <item x="2440"/>
        <item x="1495"/>
        <item x="1358"/>
        <item x="2050"/>
        <item x="185"/>
        <item x="493"/>
        <item x="3046"/>
        <item x="2266"/>
        <item x="5353"/>
        <item x="2031"/>
        <item x="851"/>
        <item x="3933"/>
        <item x="6460"/>
        <item x="1067"/>
        <item x="180"/>
        <item x="2812"/>
        <item x="4402"/>
        <item x="1759"/>
        <item x="3354"/>
        <item x="1437"/>
        <item x="99"/>
        <item x="2970"/>
        <item x="531"/>
        <item x="2285"/>
        <item x="3525"/>
        <item x="6017"/>
        <item x="571"/>
        <item x="7063"/>
        <item x="183"/>
        <item x="6969"/>
        <item x="1078"/>
        <item x="1077"/>
        <item x="514"/>
        <item x="3626"/>
        <item x="1352"/>
        <item x="1316"/>
        <item x="1709"/>
        <item x="6548"/>
        <item x="2158"/>
        <item x="2400"/>
        <item x="796"/>
        <item x="642"/>
        <item x="699"/>
        <item x="738"/>
        <item x="75"/>
        <item x="6282"/>
        <item x="5956"/>
        <item x="3719"/>
        <item x="778"/>
        <item x="3637"/>
        <item x="979"/>
        <item x="2134"/>
        <item x="132"/>
        <item x="1791"/>
        <item x="4818"/>
        <item x="3034"/>
        <item x="7292"/>
        <item x="1100"/>
        <item x="1651"/>
        <item x="962"/>
        <item x="961"/>
        <item x="5747"/>
        <item x="1147"/>
        <item x="801"/>
        <item x="1334"/>
        <item x="6992"/>
        <item x="923"/>
        <item x="1743"/>
        <item x="3937"/>
        <item x="7393"/>
        <item x="4463"/>
        <item x="4394"/>
        <item x="2227"/>
        <item x="2258"/>
        <item x="4791"/>
        <item x="2992"/>
        <item x="3129"/>
        <item x="953"/>
        <item x="6684"/>
        <item x="4373"/>
        <item x="2386"/>
        <item x="1063"/>
        <item x="2576"/>
        <item x="800"/>
        <item x="1747"/>
        <item x="1728"/>
        <item x="511"/>
        <item x="2172"/>
        <item x="556"/>
        <item x="6495"/>
        <item x="4864"/>
        <item x="7365"/>
        <item x="1538"/>
        <item x="3441"/>
        <item x="3027"/>
        <item x="932"/>
        <item x="1541"/>
        <item x="5231"/>
        <item x="4816"/>
        <item x="5070"/>
        <item x="487"/>
        <item x="2300"/>
        <item x="1306"/>
        <item x="3562"/>
        <item x="3035"/>
        <item x="1418"/>
        <item x="1016"/>
        <item x="1644"/>
        <item x="648"/>
        <item x="7203"/>
        <item x="669"/>
        <item x="6055"/>
        <item x="6369"/>
        <item x="6930"/>
        <item x="5717"/>
        <item x="1729"/>
        <item x="1829"/>
        <item x="5436"/>
        <item x="6319"/>
        <item x="1778"/>
        <item x="3047"/>
        <item x="827"/>
        <item x="1271"/>
        <item x="1547"/>
        <item x="3070"/>
        <item x="4820"/>
        <item x="6497"/>
        <item x="296"/>
        <item x="1115"/>
        <item x="1954"/>
        <item x="1481"/>
        <item x="1580"/>
        <item x="168"/>
        <item x="169"/>
        <item x="2435"/>
        <item x="6318"/>
        <item x="5015"/>
        <item x="2063"/>
        <item x="1070"/>
        <item x="72"/>
        <item x="3234"/>
        <item x="176"/>
        <item x="2550"/>
        <item x="378"/>
        <item x="2103"/>
        <item x="23"/>
        <item x="495"/>
        <item x="4903"/>
        <item x="1351"/>
        <item x="3459"/>
        <item x="1696"/>
        <item x="5111"/>
        <item x="900"/>
        <item x="2397"/>
        <item x="1750"/>
        <item x="2309"/>
        <item x="565"/>
        <item x="3427"/>
        <item x="1741"/>
        <item x="582"/>
        <item x="3959"/>
        <item x="1082"/>
        <item x="4517"/>
        <item x="1395"/>
        <item x="2356"/>
        <item x="539"/>
        <item x="822"/>
        <item x="6869"/>
        <item x="3535"/>
        <item x="4233"/>
        <item x="521"/>
        <item x="1043"/>
        <item x="199"/>
        <item x="1764"/>
        <item x="1449"/>
        <item x="1963"/>
        <item x="1732"/>
        <item x="2366"/>
        <item x="2704"/>
        <item x="190"/>
        <item x="558"/>
        <item x="3923"/>
        <item x="4548"/>
        <item x="3741"/>
        <item x="1886"/>
        <item x="1333"/>
        <item x="172"/>
        <item x="3237"/>
        <item x="1757"/>
        <item x="105"/>
        <item x="1075"/>
        <item x="5824"/>
        <item x="838"/>
        <item x="4236"/>
        <item x="5047"/>
        <item x="921"/>
        <item x="2296"/>
        <item x="195"/>
        <item x="3736"/>
        <item x="3365"/>
        <item x="1933"/>
        <item x="3031"/>
        <item x="1619"/>
        <item x="2298"/>
        <item x="1456"/>
        <item x="1583"/>
        <item x="4709"/>
        <item x="42"/>
        <item x="3936"/>
        <item x="213"/>
        <item x="182"/>
        <item x="3948"/>
        <item x="5947"/>
        <item x="4213"/>
        <item x="2346"/>
        <item x="2585"/>
        <item x="2133"/>
        <item x="1129"/>
        <item x="490"/>
        <item x="850"/>
        <item x="1426"/>
        <item x="1069"/>
        <item x="58"/>
        <item x="6626"/>
        <item x="3767"/>
        <item x="6213"/>
        <item x="4780"/>
        <item x="1660"/>
        <item x="6498"/>
        <item x="3432"/>
        <item x="1089"/>
        <item x="1382"/>
        <item x="4371"/>
        <item x="6763"/>
        <item x="5008"/>
        <item x="917"/>
        <item x="3737"/>
        <item x="1359"/>
        <item x="1354"/>
        <item x="167"/>
        <item x="7343"/>
        <item x="3036"/>
        <item x="2456"/>
        <item x="2045"/>
        <item x="1745"/>
        <item x="3780"/>
        <item x="3044"/>
        <item x="3302"/>
        <item x="7344"/>
        <item x="3049"/>
        <item x="2310"/>
        <item x="527"/>
        <item x="186"/>
        <item x="494"/>
        <item x="2302"/>
        <item x="4770"/>
        <item x="507"/>
        <item x="4821"/>
        <item x="2042"/>
        <item x="577"/>
        <item x="3640"/>
        <item x="2821"/>
        <item x="599"/>
        <item x="216"/>
        <item x="6991"/>
        <item x="1876"/>
        <item x="1399"/>
        <item x="450"/>
        <item x="2289"/>
        <item x="1760"/>
        <item x="3960"/>
        <item x="1711"/>
        <item x="1198"/>
        <item x="7019"/>
        <item x="2292"/>
        <item x="2003"/>
        <item x="1111"/>
        <item x="1092"/>
        <item x="1762"/>
        <item x="1734"/>
        <item x="5067"/>
        <item x="1011"/>
        <item x="2244"/>
        <item x="2604"/>
        <item x="3053"/>
        <item x="2660"/>
        <item x="5526"/>
        <item x="2308"/>
        <item x="875"/>
        <item x="2059"/>
        <item x="1094"/>
        <item x="2037"/>
        <item x="939"/>
        <item x="501"/>
        <item x="528"/>
        <item x="91"/>
        <item x="3918"/>
        <item x="7122"/>
        <item x="4646"/>
        <item x="1624"/>
        <item x="5818"/>
        <item x="3419"/>
        <item x="5590"/>
        <item x="3540"/>
        <item x="533"/>
        <item x="3416"/>
        <item x="3717"/>
        <item x="5352"/>
        <item x="550"/>
        <item x="1362"/>
        <item x="98"/>
        <item x="532"/>
        <item x="6967"/>
        <item x="942"/>
        <item x="5642"/>
        <item x="177"/>
        <item x="4123"/>
        <item x="994"/>
        <item x="1104"/>
        <item x="6860"/>
        <item x="2305"/>
        <item x="3597"/>
        <item x="6375"/>
        <item x="3542"/>
        <item x="2290"/>
        <item x="2047"/>
        <item x="2286"/>
        <item x="1076"/>
        <item x="2211"/>
        <item x="5480"/>
        <item x="2794"/>
        <item x="2635"/>
        <item x="5381"/>
        <item x="3568"/>
        <item x="2766"/>
        <item x="198"/>
        <item x="1261"/>
        <item x="5718"/>
        <item x="6393"/>
        <item x="4497"/>
        <item x="5855"/>
        <item x="1725"/>
        <item x="4805"/>
        <item x="1068"/>
        <item x="2678"/>
        <item x="1206"/>
        <item x="4392"/>
        <item x="44"/>
        <item x="656"/>
        <item x="5406"/>
        <item x="803"/>
        <item x="4801"/>
        <item x="246"/>
        <item x="6523"/>
        <item x="3268"/>
        <item x="668"/>
        <item x="1404"/>
        <item x="805"/>
        <item x="928"/>
        <item x="3041"/>
        <item x="2765"/>
        <item x="546"/>
        <item x="1770"/>
        <item x="819"/>
        <item x="812"/>
        <item x="84"/>
        <item x="6184"/>
        <item x="1091"/>
        <item x="312"/>
        <item x="3543"/>
        <item x="1856"/>
        <item x="2770"/>
        <item x="576"/>
        <item x="6327"/>
        <item x="3652"/>
        <item x="1710"/>
        <item x="5729"/>
        <item x="3678"/>
        <item x="817"/>
        <item x="5589"/>
        <item x="207"/>
        <item x="538"/>
        <item x="2044"/>
        <item x="2030"/>
        <item x="808"/>
        <item x="529"/>
        <item x="5380"/>
        <item x="6500"/>
        <item x="4880"/>
        <item x="1754"/>
        <item x="557"/>
        <item x="5123"/>
        <item x="2124"/>
        <item x="7338"/>
        <item x="5217"/>
        <item x="3565"/>
        <item x="3321"/>
        <item x="5599"/>
        <item x="226"/>
        <item x="1266"/>
        <item x="1097"/>
        <item x="508"/>
        <item x="1074"/>
        <item x="6021"/>
        <item x="1336"/>
        <item x="1968"/>
        <item x="847"/>
        <item x="3050"/>
        <item x="2480"/>
        <item x="2351"/>
        <item x="1195"/>
        <item x="1355"/>
        <item x="516"/>
        <item x="3994"/>
        <item x="1749"/>
        <item x="3090"/>
        <item x="1630"/>
        <item x="1300"/>
        <item x="4047"/>
        <item x="2293"/>
        <item x="841"/>
        <item x="1622"/>
        <item x="131"/>
        <item x="209"/>
        <item x="5036"/>
        <item x="591"/>
        <item x="6330"/>
        <item x="3056"/>
        <item x="1951"/>
        <item x="3078"/>
        <item x="1090"/>
        <item x="1383"/>
        <item x="1673"/>
        <item x="773"/>
        <item x="3030"/>
        <item x="807"/>
        <item x="1579"/>
        <item x="2171"/>
        <item x="1577"/>
        <item x="491"/>
        <item x="94"/>
        <item x="4230"/>
        <item x="563"/>
        <item x="1340"/>
        <item x="3"/>
        <item x="3732"/>
        <item x="5796"/>
        <item x="431"/>
        <item x="2051"/>
        <item x="2242"/>
        <item x="1361"/>
        <item x="3023"/>
        <item x="398"/>
        <item x="3424"/>
        <item x="1744"/>
        <item x="2058"/>
        <item x="1905"/>
        <item x="4508"/>
        <item x="761"/>
        <item x="3766"/>
        <item x="1234"/>
        <item x="4303"/>
        <item x="2746"/>
        <item x="1618"/>
        <item x="5119"/>
        <item x="2237"/>
        <item x="253"/>
        <item x="95"/>
        <item x="6366"/>
        <item x="4586"/>
        <item x="7532"/>
        <item x="975"/>
        <item x="254"/>
        <item x="7245"/>
        <item x="883"/>
        <item x="681"/>
        <item x="1208"/>
        <item x="1265"/>
        <item x="1715"/>
        <item x="5289"/>
        <item x="2714"/>
        <item x="1372"/>
        <item x="1342"/>
        <item x="1040"/>
        <item x="578"/>
        <item x="2016"/>
        <item x="301"/>
        <item x="4091"/>
        <item x="2686"/>
        <item x="3169"/>
        <item x="1005"/>
        <item x="472"/>
        <item x="1349"/>
        <item x="155"/>
        <item x="235"/>
        <item x="981"/>
        <item x="545"/>
        <item x="1365"/>
        <item x="2234"/>
        <item x="1046"/>
        <item x="3313"/>
        <item x="2669"/>
        <item x="3983"/>
        <item x="242"/>
        <item x="2316"/>
        <item x="3763"/>
        <item x="1716"/>
        <item x="3104"/>
        <item x="3449"/>
        <item x="1066"/>
        <item x="3085"/>
        <item x="2776"/>
        <item x="4430"/>
        <item x="5693"/>
        <item x="492"/>
        <item x="4297"/>
        <item x="743"/>
        <item x="1487"/>
        <item x="5124"/>
        <item x="158"/>
        <item x="1478"/>
        <item x="809"/>
        <item x="5628"/>
        <item x="2575"/>
        <item x="1103"/>
        <item x="518"/>
        <item x="469"/>
        <item x="3612"/>
        <item x="5827"/>
        <item x="1758"/>
        <item x="2207"/>
        <item x="3986"/>
        <item x="3188"/>
        <item x="33"/>
        <item x="753"/>
        <item x="5985"/>
        <item x="3586"/>
        <item x="1347"/>
        <item x="6648"/>
        <item x="385"/>
        <item x="196"/>
        <item x="1727"/>
        <item x="937"/>
        <item x="3032"/>
        <item x="3894"/>
        <item x="2952"/>
        <item x="629"/>
        <item x="2200"/>
        <item x="2186"/>
        <item x="1116"/>
        <item x="6698"/>
        <item x="1159"/>
        <item x="6296"/>
        <item x="3147"/>
        <item x="5019"/>
        <item x="6225"/>
        <item x="4832"/>
        <item x="3418"/>
        <item x="1756"/>
        <item x="2048"/>
        <item x="459"/>
        <item x="2460"/>
        <item x="3662"/>
        <item x="5046"/>
        <item x="1343"/>
        <item x="5011"/>
        <item x="336"/>
        <item x="4815"/>
        <item x="829"/>
        <item x="2145"/>
        <item x="5130"/>
        <item x="1054"/>
        <item x="3064"/>
        <item x="5129"/>
        <item x="2590"/>
        <item x="1235"/>
        <item x="2033"/>
        <item x="4178"/>
        <item x="1412"/>
        <item x="117"/>
        <item x="188"/>
        <item x="5422"/>
        <item x="1825"/>
        <item x="1723"/>
        <item x="5959"/>
        <item x="594"/>
        <item x="1219"/>
        <item x="5489"/>
        <item x="3011"/>
        <item x="1730"/>
        <item x="989"/>
        <item x="1926"/>
        <item x="813"/>
        <item x="2049"/>
        <item x="1967"/>
        <item x="976"/>
        <item x="229"/>
        <item x="513"/>
        <item x="2608"/>
        <item x="7316"/>
        <item x="1590"/>
        <item x="5716"/>
        <item x="1396"/>
        <item x="7281"/>
        <item x="5570"/>
        <item x="3876"/>
        <item x="7345"/>
        <item x="1693"/>
        <item x="2388"/>
        <item x="3482"/>
        <item x="6640"/>
        <item x="1254"/>
        <item x="2803"/>
        <item x="49"/>
        <item x="3014"/>
        <item x="164"/>
        <item x="7448"/>
        <item x="7088"/>
        <item x="6958"/>
        <item x="7360"/>
        <item x="6681"/>
        <item x="844"/>
        <item x="2734"/>
        <item x="2613"/>
        <item x="3595"/>
        <item x="2436"/>
        <item x="7289"/>
        <item x="2233"/>
        <item x="5843"/>
        <item x="4318"/>
        <item x="407"/>
        <item x="4814"/>
        <item x="1892"/>
        <item x="1098"/>
        <item x="2732"/>
        <item x="116"/>
        <item x="5580"/>
        <item x="3934"/>
        <item x="5810"/>
        <item x="1900"/>
        <item x="2887"/>
        <item x="609"/>
        <item x="5348"/>
        <item x="1945"/>
        <item x="6195"/>
        <item x="5174"/>
        <item x="7319"/>
        <item x="825"/>
        <item x="707"/>
        <item x="14"/>
        <item x="797"/>
        <item x="7298"/>
        <item x="7322"/>
        <item x="230"/>
        <item x="3951"/>
        <item x="701"/>
        <item x="4823"/>
        <item x="608"/>
        <item x="1410"/>
        <item x="2671"/>
        <item x="2087"/>
        <item x="118"/>
        <item x="502"/>
        <item x="804"/>
        <item x="4016"/>
        <item x="4"/>
        <item x="1071"/>
        <item x="6543"/>
        <item x="2769"/>
        <item x="320"/>
        <item x="2170"/>
        <item x="115"/>
        <item x="5209"/>
        <item x="1621"/>
        <item x="506"/>
        <item x="406"/>
        <item x="2338"/>
        <item x="1808"/>
        <item x="3160"/>
        <item x="6432"/>
        <item x="1534"/>
        <item x="2056"/>
        <item x="4363"/>
        <item x="2683"/>
        <item x="5979"/>
        <item x="6312"/>
        <item x="4301"/>
        <item x="6964"/>
        <item x="3006"/>
        <item x="5743"/>
        <item x="1374"/>
        <item x="3992"/>
        <item x="4825"/>
        <item x="1653"/>
        <item x="6881"/>
        <item x="1199"/>
        <item x="560"/>
        <item x="439"/>
        <item x="352"/>
        <item x="3630"/>
        <item x="6619"/>
        <item x="4824"/>
        <item x="828"/>
        <item x="1604"/>
        <item x="3589"/>
        <item x="1170"/>
        <item x="3282"/>
        <item x="6435"/>
        <item x="597"/>
        <item x="1948"/>
        <item x="6620"/>
        <item x="522"/>
        <item x="695"/>
        <item x="366"/>
        <item x="6122"/>
        <item x="234"/>
        <item x="3399"/>
        <item x="342"/>
        <item x="332"/>
        <item x="1120"/>
        <item x="264"/>
        <item x="3864"/>
        <item x="7177"/>
        <item x="194"/>
        <item x="848"/>
        <item x="2744"/>
        <item x="45"/>
        <item x="659"/>
        <item x="2948"/>
        <item x="739"/>
        <item x="6731"/>
        <item x="63"/>
        <item x="2423"/>
        <item x="3731"/>
        <item x="581"/>
        <item x="1308"/>
        <item x="1112"/>
        <item x="430"/>
        <item x="4964"/>
        <item x="1357"/>
        <item x="6314"/>
        <item x="2090"/>
        <item x="1504"/>
        <item x="3805"/>
        <item x="1446"/>
        <item x="1108"/>
        <item x="794"/>
        <item x="3339"/>
        <item x="2620"/>
        <item x="297"/>
        <item x="4806"/>
        <item x="4413"/>
        <item x="6493"/>
        <item x="3582"/>
        <item x="6571"/>
        <item x="2657"/>
        <item x="969"/>
        <item x="2283"/>
        <item x="1737"/>
        <item x="424"/>
        <item x="662"/>
        <item x="2991"/>
        <item x="963"/>
        <item x="835"/>
        <item x="590"/>
        <item x="7358"/>
        <item x="6933"/>
        <item x="2340"/>
        <item x="3993"/>
        <item x="830"/>
        <item x="5886"/>
        <item x="7284"/>
        <item x="2589"/>
        <item x="2010"/>
        <item x="543"/>
        <item x="1468"/>
        <item x="2024"/>
        <item x="5581"/>
        <item x="359"/>
        <item x="2762"/>
        <item x="764"/>
        <item x="940"/>
        <item x="4498"/>
        <item x="3718"/>
        <item x="3735"/>
        <item x="1512"/>
        <item x="4865"/>
        <item x="4424"/>
        <item x="1102"/>
        <item x="4583"/>
        <item x="460"/>
        <item x="3258"/>
        <item x="5285"/>
        <item x="4415"/>
        <item x="1531"/>
        <item x="3073"/>
        <item x="1413"/>
        <item x="356"/>
        <item x="305"/>
        <item x="573"/>
        <item x="575"/>
        <item x="208"/>
        <item x="1795"/>
        <item x="4315"/>
        <item x="1510"/>
        <item x="4042"/>
        <item x="2868"/>
        <item x="4412"/>
        <item x="1298"/>
        <item x="2146"/>
        <item x="5707"/>
        <item x="1263"/>
        <item x="90"/>
        <item x="1447"/>
        <item x="4074"/>
        <item x="2294"/>
        <item x="304"/>
        <item x="1431"/>
        <item x="2668"/>
        <item x="0"/>
        <item x="1338"/>
        <item x="717"/>
        <item x="1295"/>
        <item x="907"/>
        <item x="897"/>
        <item x="7502"/>
        <item x="284"/>
        <item x="1109"/>
        <item x="104"/>
        <item x="5397"/>
        <item x="2348"/>
        <item x="5114"/>
        <item x="4847"/>
        <item x="605"/>
        <item x="5746"/>
        <item x="1344"/>
        <item x="5013"/>
        <item x="1002"/>
        <item x="1335"/>
        <item x="3016"/>
        <item x="5950"/>
        <item x="4442"/>
        <item x="64"/>
        <item x="2281"/>
        <item x="2878"/>
        <item x="5215"/>
        <item x="47"/>
        <item x="6787"/>
        <item x="4443"/>
        <item x="2825"/>
        <item x="10"/>
        <item x="891"/>
        <item x="5117"/>
        <item x="3990"/>
        <item x="274"/>
        <item x="1891"/>
        <item x="5812"/>
        <item x="24"/>
        <item x="3264"/>
        <item x="910"/>
        <item x="3097"/>
        <item x="2622"/>
        <item x="2581"/>
        <item x="259"/>
        <item x="6315"/>
        <item x="7391"/>
        <item x="5727"/>
        <item x="2218"/>
        <item x="294"/>
        <item x="7497"/>
        <item x="6658"/>
        <item x="784"/>
        <item x="410"/>
        <item x="6323"/>
        <item x="3038"/>
        <item x="1650"/>
        <item x="2023"/>
        <item x="54"/>
        <item x="2822"/>
        <item x="636"/>
        <item x="5767"/>
        <item x="2676"/>
        <item x="3421"/>
        <item x="3185"/>
        <item x="3151"/>
        <item x="5868"/>
        <item x="6292"/>
        <item x="5173"/>
        <item x="1881"/>
        <item x="2538"/>
        <item x="240"/>
        <item x="4679"/>
        <item x="1056"/>
        <item x="3142"/>
        <item x="285"/>
        <item x="5390"/>
        <item x="4530"/>
        <item x="2483"/>
        <item x="4851"/>
        <item x="5779"/>
        <item x="7444"/>
        <item x="3134"/>
        <item x="2025"/>
        <item x="5191"/>
        <item x="772"/>
        <item x="691"/>
        <item x="1367"/>
        <item x="5701"/>
        <item x="1251"/>
        <item x="5144"/>
        <item x="4293"/>
        <item x="1731"/>
        <item x="4599"/>
        <item x="1331"/>
        <item x="2648"/>
        <item x="1617"/>
        <item x="5115"/>
        <item x="3938"/>
        <item x="884"/>
        <item x="596"/>
        <item x="2721"/>
        <item x="1873"/>
        <item x="2013"/>
        <item x="1131"/>
        <item x="4961"/>
        <item x="2946"/>
        <item x="2578"/>
        <item x="3004"/>
        <item x="2112"/>
        <item x="7119"/>
        <item x="840"/>
        <item x="3426"/>
        <item x="1262"/>
        <item x="367"/>
        <item x="5298"/>
        <item x="228"/>
        <item x="399"/>
        <item x="392"/>
        <item x="1506"/>
        <item x="4355"/>
        <item x="4939"/>
        <item x="3084"/>
        <item x="2461"/>
        <item x="273"/>
        <item x="1317"/>
        <item x="426"/>
        <item x="6966"/>
        <item x="3547"/>
        <item x="1594"/>
        <item x="381"/>
        <item x="4200"/>
        <item x="485"/>
        <item x="2169"/>
        <item x="4923"/>
        <item x="497"/>
        <item x="990"/>
        <item x="1305"/>
        <item x="4579"/>
        <item x="1386"/>
        <item x="2894"/>
        <item x="4353"/>
        <item x="2993"/>
        <item x="678"/>
        <item x="1502"/>
        <item x="3371"/>
        <item x="3349"/>
        <item x="81"/>
        <item x="2628"/>
        <item x="224"/>
        <item x="1658"/>
        <item x="5822"/>
        <item x="3039"/>
        <item x="17"/>
        <item x="3944"/>
        <item x="871"/>
        <item x="3003"/>
        <item x="134"/>
        <item x="5561"/>
        <item x="2457"/>
        <item x="6556"/>
        <item x="4658"/>
        <item x="792"/>
        <item x="1384"/>
        <item x="4349"/>
        <item x="5725"/>
        <item x="97"/>
        <item x="5831"/>
        <item x="3452"/>
        <item x="3355"/>
        <item x="4411"/>
        <item x="1938"/>
        <item x="5825"/>
        <item x="5421"/>
        <item x="3429"/>
        <item x="405"/>
        <item x="765"/>
        <item x="6065"/>
        <item x="5811"/>
        <item x="387"/>
        <item x="612"/>
        <item x="1019"/>
        <item x="1463"/>
        <item x="3203"/>
        <item x="4584"/>
        <item x="4950"/>
        <item x="7121"/>
        <item x="2643"/>
        <item x="7017"/>
        <item x="3559"/>
        <item x="978"/>
        <item x="2363"/>
        <item x="121"/>
        <item x="4882"/>
        <item x="1813"/>
        <item x="1477"/>
        <item x="535"/>
        <item x="386"/>
        <item x="2843"/>
        <item x="3094"/>
        <item x="1842"/>
        <item x="617"/>
        <item x="1055"/>
        <item x="2151"/>
        <item x="5112"/>
        <item x="3954"/>
        <item x="6025"/>
        <item x="3837"/>
        <item x="3581"/>
        <item x="1425"/>
        <item x="351"/>
        <item x="310"/>
        <item x="1041"/>
        <item x="5487"/>
        <item x="1169"/>
        <item x="38"/>
        <item x="6383"/>
        <item x="156"/>
        <item x="2380"/>
        <item x="3836"/>
        <item x="3738"/>
        <item x="2672"/>
        <item x="3303"/>
        <item x="5541"/>
        <item x="7055"/>
        <item x="1139"/>
        <item x="736"/>
        <item x="836"/>
        <item x="1878"/>
        <item x="2914"/>
        <item x="402"/>
        <item x="747"/>
        <item x="4146"/>
        <item x="1024"/>
        <item x="1699"/>
        <item x="768"/>
        <item x="145"/>
        <item x="3015"/>
        <item x="1841"/>
        <item x="3696"/>
        <item x="175"/>
        <item x="6733"/>
        <item x="6821"/>
        <item x="687"/>
        <item x="1376"/>
        <item x="1535"/>
        <item x="5463"/>
        <item x="5357"/>
        <item x="300"/>
        <item x="1009"/>
        <item x="1837"/>
        <item x="51"/>
        <item x="6976"/>
        <item x="1053"/>
        <item x="1288"/>
        <item x="3978"/>
        <item x="726"/>
        <item x="5909"/>
        <item x="6109"/>
        <item x="3412"/>
        <item x="70"/>
        <item x="2737"/>
        <item x="6420"/>
        <item x="1828"/>
        <item x="4384"/>
        <item x="3776"/>
        <item x="4813"/>
        <item x="236"/>
        <item x="52"/>
        <item x="8"/>
        <item x="5340"/>
        <item x="267"/>
        <item x="1548"/>
        <item x="719"/>
        <item x="5162"/>
        <item x="355"/>
        <item x="1573"/>
        <item x="755"/>
        <item x="6101"/>
        <item x="1761"/>
        <item x="3556"/>
        <item x="1072"/>
        <item x="4289"/>
        <item x="2881"/>
        <item x="4473"/>
        <item x="4308"/>
        <item x="3882"/>
        <item x="21"/>
        <item x="4388"/>
        <item x="1533"/>
        <item x="1006"/>
        <item x="26"/>
        <item x="793"/>
        <item x="1148"/>
        <item x="96"/>
        <item x="6575"/>
        <item x="2238"/>
        <item x="2141"/>
        <item x="126"/>
        <item x="7242"/>
        <item x="3171"/>
        <item x="2054"/>
        <item x="2065"/>
        <item x="3352"/>
        <item x="6963"/>
        <item x="3490"/>
        <item x="7346"/>
        <item x="12"/>
        <item x="3886"/>
        <item x="1182"/>
        <item x="2390"/>
        <item x="624"/>
        <item x="391"/>
        <item x="343"/>
        <item x="6532"/>
        <item x="5839"/>
        <item x="2680"/>
        <item x="2731"/>
        <item x="3225"/>
        <item x="1411"/>
        <item x="395"/>
        <item x="3606"/>
        <item x="3575"/>
        <item x="5014"/>
        <item x="1176"/>
        <item x="299"/>
        <item x="1200"/>
        <item x="2072"/>
        <item x="974"/>
        <item x="1443"/>
        <item x="2666"/>
        <item x="1128"/>
        <item x="746"/>
        <item x="1330"/>
        <item x="1370"/>
        <item x="1268"/>
        <item x="2937"/>
        <item x="2726"/>
        <item x="998"/>
        <item x="363"/>
        <item x="616"/>
        <item x="261"/>
        <item x="396"/>
        <item x="5927"/>
        <item x="15"/>
        <item x="2256"/>
        <item x="4645"/>
        <item x="1294"/>
        <item x="3341"/>
        <item x="2269"/>
        <item x="4822"/>
        <item x="6070"/>
        <item x="1943"/>
        <item x="3343"/>
        <item x="685"/>
        <item x="3633"/>
        <item x="2222"/>
        <item x="2977"/>
        <item x="329"/>
        <item x="2679"/>
        <item x="6936"/>
        <item x="4369"/>
        <item x="700"/>
        <item x="74"/>
        <item x="3261"/>
        <item x="3980"/>
        <item x="2379"/>
        <item x="2624"/>
        <item x="1036"/>
        <item x="1937"/>
        <item x="111"/>
        <item x="4869"/>
        <item x="621"/>
        <item x="4370"/>
        <item x="660"/>
        <item x="4469"/>
        <item x="3128"/>
        <item x="1166"/>
        <item x="7390"/>
        <item x="292"/>
        <item x="5749"/>
        <item x="5850"/>
        <item x="547"/>
        <item x="4576"/>
        <item x="839"/>
        <item x="1417"/>
        <item x="3332"/>
        <item x="397"/>
        <item x="263"/>
        <item x="461"/>
        <item x="2330"/>
        <item x="19"/>
        <item x="2086"/>
        <item x="5830"/>
        <item x="3688"/>
        <item x="2593"/>
        <item x="601"/>
        <item x="615"/>
        <item x="4225"/>
        <item x="5639"/>
        <item x="1142"/>
        <item x="136"/>
        <item x="2748"/>
        <item x="670"/>
        <item x="41"/>
        <item x="2610"/>
        <item x="4641"/>
        <item x="3045"/>
        <item x="306"/>
        <item x="1780"/>
        <item x="1853"/>
        <item x="5400"/>
        <item x="1038"/>
        <item x="2020"/>
        <item x="1978"/>
        <item x="457"/>
        <item x="4995"/>
        <item x="4305"/>
        <item x="5076"/>
        <item x="5318"/>
        <item x="731"/>
        <item x="4033"/>
        <item x="6514"/>
        <item x="287"/>
        <item x="340"/>
        <item x="1020"/>
        <item x="3086"/>
        <item x="362"/>
        <item x="3792"/>
        <item x="639"/>
        <item x="2409"/>
        <item x="1049"/>
        <item x="468"/>
        <item x="4446"/>
        <item x="873"/>
        <item x="3223"/>
        <item x="2728"/>
        <item x="2465"/>
        <item x="1639"/>
        <item x="1625"/>
        <item x="869"/>
        <item x="968"/>
        <item x="4503"/>
        <item x="2980"/>
        <item x="1037"/>
        <item x="775"/>
        <item x="4468"/>
        <item x="416"/>
        <item x="886"/>
        <item x="2248"/>
        <item x="1526"/>
        <item x="5485"/>
        <item x="298"/>
        <item x="3356"/>
        <item x="3019"/>
        <item x="950"/>
        <item x="2667"/>
        <item x="877"/>
        <item x="706"/>
        <item x="4119"/>
        <item x="882"/>
        <item x="3703"/>
        <item x="2280"/>
        <item x="6062"/>
        <item x="3052"/>
        <item x="795"/>
        <item x="3588"/>
        <item x="422"/>
        <item x="1163"/>
        <item x="2121"/>
        <item x="92"/>
        <item x="2197"/>
        <item x="1465"/>
        <item x="1860"/>
        <item x="1379"/>
        <item x="4232"/>
        <item x="3288"/>
        <item x="1471"/>
        <item x="28"/>
        <item x="878"/>
        <item x="5185"/>
        <item x="3173"/>
        <item x="1834"/>
        <item x="1420"/>
        <item x="1498"/>
        <item x="637"/>
        <item x="2851"/>
        <item x="6982"/>
        <item x="2638"/>
        <item x="5396"/>
        <item x="1433"/>
        <item x="4339"/>
        <item x="661"/>
        <item x="36"/>
        <item x="4632"/>
        <item x="4677"/>
        <item x="30"/>
        <item x="5936"/>
        <item x="2166"/>
        <item x="3613"/>
        <item x="3593"/>
        <item x="5364"/>
        <item x="4003"/>
        <item x="6418"/>
        <item x="2315"/>
        <item x="5834"/>
        <item x="4362"/>
        <item x="911"/>
        <item x="858"/>
        <item x="1015"/>
        <item x="2501"/>
        <item x="2516"/>
        <item x="4045"/>
        <item x="903"/>
        <item x="1256"/>
        <item x="5967"/>
        <item x="4719"/>
        <item x="1703"/>
        <item x="1388"/>
        <item x="1047"/>
        <item x="4064"/>
        <item x="368"/>
        <item x="2842"/>
        <item x="2474"/>
        <item x="357"/>
        <item x="22"/>
        <item x="595"/>
        <item x="756"/>
        <item x="2961"/>
        <item x="641"/>
        <item x="323"/>
        <item x="626"/>
        <item x="702"/>
        <item x="6214"/>
        <item x="2973"/>
        <item x="6721"/>
        <item x="4032"/>
        <item x="1202"/>
        <item x="1570"/>
        <item x="2557"/>
        <item x="2156"/>
        <item x="442"/>
        <item x="6309"/>
        <item x="231"/>
        <item x="1267"/>
        <item x="55"/>
        <item x="5002"/>
        <item x="2799"/>
        <item x="2758"/>
        <item x="5994"/>
        <item x="467"/>
        <item x="3748"/>
        <item x="1708"/>
        <item x="1488"/>
        <item x="2736"/>
        <item x="2735"/>
        <item x="2345"/>
        <item x="39"/>
        <item x="7503"/>
        <item x="2570"/>
        <item x="3460"/>
        <item x="6335"/>
        <item x="1301"/>
        <item x="1143"/>
        <item x="1123"/>
        <item x="6216"/>
        <item x="713"/>
        <item x="5538"/>
        <item x="2587"/>
        <item x="6822"/>
        <item x="655"/>
        <item x="7015"/>
        <item x="34"/>
        <item x="109"/>
        <item x="4883"/>
        <item x="5203"/>
        <item x="27"/>
        <item x="46"/>
        <item x="1796"/>
        <item x="2867"/>
        <item x="77"/>
        <item x="2419"/>
        <item x="912"/>
        <item x="364"/>
        <item x="7505"/>
        <item x="4346"/>
        <item x="1285"/>
        <item x="774"/>
        <item x="4730"/>
        <item x="146"/>
        <item x="2416"/>
        <item x="1497"/>
        <item x="1597"/>
        <item x="1017"/>
        <item x="7518"/>
        <item x="483"/>
        <item x="762"/>
        <item x="2449"/>
        <item x="3224"/>
        <item x="1555"/>
        <item x="60"/>
        <item x="241"/>
        <item x="318"/>
        <item x="1809"/>
        <item x="262"/>
        <item x="428"/>
        <item x="1137"/>
        <item x="243"/>
        <item x="2546"/>
        <item x="1560"/>
        <item x="3158"/>
        <item x="3971"/>
        <item x="1839"/>
        <item x="4176"/>
        <item x="31"/>
        <item x="3450"/>
        <item x="6775"/>
        <item x="2749"/>
        <item x="1494"/>
        <item x="5780"/>
        <item x="7129"/>
        <item x="1391"/>
        <item x="3126"/>
        <item x="5470"/>
        <item x="6233"/>
        <item x="2223"/>
        <item x="635"/>
        <item x="1687"/>
        <item x="3077"/>
        <item x="6893"/>
        <item x="4187"/>
        <item x="1127"/>
        <item x="237"/>
        <item x="2245"/>
        <item x="856"/>
        <item x="2733"/>
        <item x="1398"/>
        <item x="4768"/>
        <item x="458"/>
        <item x="1222"/>
        <item x="5887"/>
        <item x="1145"/>
        <item x="1211"/>
        <item x="6883"/>
        <item x="1088"/>
        <item x="4919"/>
        <item x="592"/>
        <item x="5301"/>
        <item x="857"/>
        <item x="2625"/>
        <item x="781"/>
        <item x="1990"/>
        <item x="715"/>
        <item x="3759"/>
        <item x="5398"/>
        <item x="1155"/>
        <item x="1768"/>
        <item x="147"/>
        <item x="1769"/>
        <item x="5368"/>
        <item x="644"/>
        <item x="4520"/>
        <item x="2921"/>
        <item x="779"/>
        <item x="3061"/>
        <item x="3351"/>
        <item x="3812"/>
        <item x="1192"/>
        <item x="7222"/>
        <item x="473"/>
        <item x="3946"/>
        <item x="3208"/>
        <item x="2273"/>
        <item x="986"/>
        <item x="5514"/>
        <item x="5311"/>
        <item x="103"/>
        <item x="1373"/>
        <item x="2491"/>
        <item x="2214"/>
        <item x="2784"/>
        <item x="443"/>
        <item x="3165"/>
        <item x="4092"/>
        <item x="4345"/>
        <item x="4434"/>
        <item x="149"/>
        <item x="328"/>
        <item x="757"/>
        <item x="2958"/>
        <item x="949"/>
        <item x="628"/>
        <item x="432"/>
        <item x="4650"/>
        <item x="3861"/>
        <item x="915"/>
        <item x="1022"/>
        <item x="887"/>
        <item x="5998"/>
        <item x="4971"/>
        <item x="5059"/>
        <item x="4478"/>
        <item x="1194"/>
        <item x="716"/>
        <item x="2205"/>
        <item x="6404"/>
        <item x="977"/>
        <item x="4870"/>
        <item x="2111"/>
        <item x="872"/>
        <item x="667"/>
        <item x="1941"/>
        <item x="142"/>
        <item x="1549"/>
        <item x="2413"/>
        <item x="1910"/>
        <item x="380"/>
        <item x="3775"/>
        <item x="5080"/>
        <item x="1898"/>
        <item x="4262"/>
        <item x="729"/>
        <item x="2618"/>
        <item x="133"/>
        <item x="265"/>
        <item x="59"/>
        <item x="5558"/>
        <item x="353"/>
        <item x="1032"/>
        <item x="6027"/>
        <item x="4116"/>
        <item x="101"/>
        <item x="4753"/>
        <item x="7118"/>
        <item x="651"/>
        <item x="370"/>
        <item x="276"/>
        <item x="892"/>
        <item x="250"/>
        <item x="5416"/>
        <item x="1197"/>
        <item x="420"/>
        <item x="4518"/>
        <item x="2521"/>
        <item x="102"/>
        <item x="6942"/>
        <item x="5944"/>
        <item x="2848"/>
        <item x="4128"/>
        <item x="1789"/>
        <item x="4723"/>
        <item x="1965"/>
        <item x="2209"/>
        <item x="1822"/>
        <item x="107"/>
        <item x="7075"/>
        <item x="1122"/>
        <item x="7369"/>
        <item x="2277"/>
        <item x="1135"/>
        <item x="5610"/>
        <item x="4687"/>
        <item x="5133"/>
        <item x="6202"/>
        <item x="322"/>
        <item x="2188"/>
        <item x="1923"/>
        <item x="724"/>
        <item x="4115"/>
        <item x="692"/>
        <item x="1190"/>
        <item x="3308"/>
        <item x="4060"/>
        <item x="1136"/>
        <item x="3219"/>
        <item x="5395"/>
        <item x="3921"/>
        <item x="4396"/>
        <item x="61"/>
        <item x="2000"/>
        <item x="403"/>
        <item x="2687"/>
        <item x="1915"/>
        <item x="682"/>
        <item x="1233"/>
        <item x="4604"/>
        <item x="141"/>
        <item x="2155"/>
        <item x="3683"/>
        <item x="4681"/>
        <item x="5264"/>
        <item x="6898"/>
        <item x="1831"/>
        <item x="2"/>
        <item x="6207"/>
        <item x="3820"/>
        <item x="1393"/>
        <item x="5960"/>
        <item x="2317"/>
        <item x="2561"/>
        <item x="266"/>
        <item x="1027"/>
        <item x="7093"/>
        <item x="3578"/>
        <item x="1462"/>
        <item x="1371"/>
        <item x="1276"/>
        <item x="6357"/>
        <item x="2569"/>
        <item x="1924"/>
        <item x="1284"/>
        <item x="309"/>
        <item x="314"/>
        <item x="5874"/>
        <item x="2231"/>
        <item x="3199"/>
        <item x="401"/>
        <item x="679"/>
        <item x="114"/>
        <item x="3235"/>
        <item x="1368"/>
        <item x="4856"/>
        <item x="610"/>
        <item x="2354"/>
        <item x="6083"/>
        <item x="73"/>
        <item x="4311"/>
        <item x="162"/>
        <item x="2893"/>
        <item x="1823"/>
        <item x="6051"/>
        <item x="5216"/>
        <item x="4445"/>
        <item x="1664"/>
        <item x="6339"/>
        <item x="5337"/>
        <item x="2368"/>
        <item x="1999"/>
        <item x="1783"/>
        <item x="1421"/>
        <item x="2249"/>
        <item x="2709"/>
        <item x="4011"/>
        <item x="150"/>
        <item x="476"/>
        <item x="722"/>
        <item x="2562"/>
        <item x="3909"/>
        <item x="4127"/>
        <item x="1252"/>
        <item x="4062"/>
        <item x="3082"/>
        <item x="6"/>
        <item x="4087"/>
        <item x="1239"/>
        <item x="1885"/>
        <item x="2201"/>
        <item x="2276"/>
        <item x="260"/>
        <item x="2819"/>
        <item x="5143"/>
        <item x="2163"/>
        <item x="3139"/>
        <item x="88"/>
        <item x="2017"/>
        <item x="904"/>
        <item x="4748"/>
        <item x="2957"/>
        <item x="4261"/>
        <item x="4263"/>
        <item x="3583"/>
        <item x="2106"/>
        <item x="733"/>
        <item x="3066"/>
        <item x="2972"/>
        <item x="909"/>
        <item x="2073"/>
        <item x="703"/>
        <item x="2533"/>
        <item x="135"/>
        <item x="1035"/>
        <item x="4563"/>
        <item x="2857"/>
        <item x="2251"/>
        <item x="2383"/>
        <item x="437"/>
        <item x="5327"/>
        <item x="409"/>
        <item x="908"/>
        <item x="1445"/>
        <item x="6052"/>
        <item x="452"/>
        <item x="5350"/>
        <item x="1514"/>
        <item x="43"/>
        <item x="6229"/>
        <item x="404"/>
        <item x="721"/>
        <item x="2677"/>
        <item x="1165"/>
        <item x="1467"/>
        <item x="3632"/>
        <item x="6015"/>
        <item x="2082"/>
        <item x="689"/>
        <item x="9"/>
        <item x="2780"/>
        <item x="1223"/>
        <item x="2645"/>
        <item x="2820"/>
        <item x="3177"/>
        <item x="3835"/>
        <item x="4374"/>
        <item x="106"/>
        <item x="1919"/>
        <item x="751"/>
        <item x="5844"/>
        <item x="1473"/>
        <item x="6441"/>
        <item x="2341"/>
        <item x="7229"/>
        <item x="3192"/>
        <item x="627"/>
        <item x="1464"/>
        <item x="2193"/>
        <item x="2647"/>
        <item x="18"/>
        <item x="5508"/>
        <item x="7102"/>
        <item x="478"/>
        <item x="2481"/>
        <item x="3205"/>
        <item x="1932"/>
        <item x="2674"/>
        <item x="5361"/>
        <item x="56"/>
        <item x="1183"/>
        <item x="1293"/>
        <item x="696"/>
        <item x="649"/>
        <item x="6909"/>
        <item x="2785"/>
        <item x="4354"/>
        <item x="2681"/>
        <item x="86"/>
        <item x="2777"/>
        <item x="1702"/>
        <item x="384"/>
        <item x="1173"/>
        <item x="270"/>
        <item x="6995"/>
        <item x="393"/>
        <item x="57"/>
        <item x="3804"/>
        <item x="652"/>
        <item x="734"/>
        <item x="785"/>
        <item x="1175"/>
        <item x="71"/>
        <item x="1800"/>
        <item x="2619"/>
        <item x="1469"/>
        <item x="2663"/>
        <item x="972"/>
        <item x="3791"/>
        <item x="5647"/>
        <item x="302"/>
        <item x="7310"/>
        <item x="1930"/>
        <item x="1484"/>
        <item x="311"/>
        <item x="5651"/>
        <item x="1414"/>
        <item x="2101"/>
        <item x="32"/>
        <item x="100"/>
        <item x="1587"/>
        <item x="1291"/>
        <item x="1141"/>
        <item x="1888"/>
        <item x="1854"/>
        <item x="970"/>
        <item x="6540"/>
        <item x="123"/>
        <item x="5881"/>
        <item x="1236"/>
        <item x="375"/>
        <item x="130"/>
        <item x="3508"/>
        <item x="1394"/>
        <item x="2074"/>
        <item x="279"/>
        <item x="964"/>
        <item x="5528"/>
        <item x="1422"/>
        <item x="4608"/>
        <item x="481"/>
        <item x="447"/>
        <item x="3218"/>
        <item x="7542"/>
        <item x="999"/>
        <item x="3062"/>
        <item x="6478"/>
        <item x="1916"/>
        <item x="2022"/>
        <item x="2601"/>
        <item x="5222"/>
        <item x="4214"/>
        <item x="1799"/>
        <item x="1633"/>
        <item x="1977"/>
        <item x="1517"/>
        <item x="1157"/>
        <item x="1048"/>
        <item x="79"/>
        <item x="2470"/>
        <item x="138"/>
        <item x="6041"/>
        <item x="697"/>
        <item x="2228"/>
        <item x="462"/>
        <item x="1917"/>
        <item x="1010"/>
        <item x="62"/>
        <item x="1486"/>
        <item x="390"/>
        <item x="6672"/>
        <item x="4167"/>
        <item x="2938"/>
        <item x="6927"/>
        <item x="902"/>
        <item x="1670"/>
        <item x="5310"/>
        <item x="997"/>
        <item x="293"/>
        <item x="258"/>
        <item x="411"/>
        <item x="1480"/>
        <item x="3012"/>
        <item x="3874"/>
        <item x="389"/>
        <item x="1637"/>
        <item x="1044"/>
        <item x="5596"/>
        <item x="770"/>
        <item x="1527"/>
        <item x="5343"/>
        <item x="4364"/>
        <item x="1277"/>
        <item x="675"/>
        <item x="1629"/>
        <item x="165"/>
        <item x="2202"/>
        <item x="5948"/>
        <item x="66"/>
        <item x="5016"/>
        <item x="3555"/>
        <item x="1852"/>
        <item x="1802"/>
        <item x="946"/>
        <item x="674"/>
        <item x="1114"/>
        <item x="7070"/>
        <item x="341"/>
        <item x="4616"/>
        <item x="2853"/>
        <item x="5151"/>
        <item x="866"/>
        <item x="879"/>
        <item x="2361"/>
        <item x="4495"/>
        <item x="7465"/>
        <item x="2113"/>
        <item x="337"/>
        <item x="5648"/>
        <item x="712"/>
        <item x="2949"/>
        <item x="4292"/>
        <item x="3127"/>
        <item x="622"/>
        <item x="1178"/>
        <item x="853"/>
        <item x="5078"/>
        <item x="2864"/>
        <item x="330"/>
        <item x="5024"/>
        <item x="3890"/>
        <item x="2216"/>
        <item x="238"/>
        <item x="1513"/>
        <item x="2215"/>
        <item x="4096"/>
        <item x="861"/>
        <item x="2252"/>
        <item x="1314"/>
        <item x="1641"/>
        <item x="1457"/>
        <item x="475"/>
        <item x="2394"/>
        <item x="1168"/>
        <item x="3693"/>
        <item x="1231"/>
        <item x="859"/>
        <item x="2918"/>
        <item x="874"/>
        <item x="6535"/>
        <item x="82"/>
        <item x="5502"/>
        <item x="1812"/>
        <item x="321"/>
        <item x="865"/>
        <item x="3114"/>
        <item x="2108"/>
        <item x="440"/>
        <item x="5957"/>
        <item x="737"/>
        <item x="2796"/>
        <item x="5269"/>
        <item x="2685"/>
        <item x="5782"/>
        <item x="5465"/>
        <item x="7035"/>
        <item x="1833"/>
        <item x="3198"/>
        <item x="1659"/>
        <item x="335"/>
        <item x="1018"/>
        <item x="1161"/>
        <item x="686"/>
        <item x="303"/>
        <item x="4404"/>
        <item x="5554"/>
        <item x="693"/>
        <item x="288"/>
        <item x="688"/>
        <item x="5371"/>
        <item x="4746"/>
        <item x="2597"/>
        <item x="3644"/>
        <item x="129"/>
        <item x="7399"/>
        <item x="6036"/>
        <item x="417"/>
        <item x="344"/>
        <item x="125"/>
        <item x="3754"/>
        <item x="611"/>
        <item x="5403"/>
        <item x="3193"/>
        <item x="382"/>
        <item x="1654"/>
        <item x="5724"/>
        <item x="441"/>
        <item x="5840"/>
        <item x="776"/>
        <item x="1957"/>
        <item x="2267"/>
        <item x="1593"/>
        <item x="1039"/>
        <item x="711"/>
        <item x="482"/>
        <item x="6718"/>
        <item x="4031"/>
        <item x="271"/>
        <item x="1232"/>
        <item x="4581"/>
        <item x="1292"/>
        <item x="151"/>
        <item x="5481"/>
        <item x="2257"/>
        <item x="1962"/>
        <item x="3248"/>
        <item x="425"/>
        <item x="2452"/>
        <item x="1014"/>
        <item x="3009"/>
        <item x="48"/>
        <item x="666"/>
        <item x="593"/>
        <item x="4179"/>
        <item x="4601"/>
        <item x="3783"/>
        <item x="87"/>
        <item x="3172"/>
        <item x="1835"/>
        <item x="896"/>
        <item x="4631"/>
        <item x="5307"/>
        <item x="3143"/>
        <item x="350"/>
        <item x="283"/>
        <item x="7109"/>
        <item x="1807"/>
        <item x="2076"/>
        <item x="1167"/>
        <item x="2140"/>
        <item x="1603"/>
        <item x="2823"/>
        <item x="4377"/>
        <item x="83"/>
        <item x="1491"/>
        <item x="2196"/>
        <item x="4717"/>
        <item x="786"/>
        <item x="3262"/>
        <item x="1866"/>
        <item x="750"/>
        <item x="740"/>
        <item x="673"/>
        <item x="1401"/>
        <item x="65"/>
        <item x="317"/>
        <item x="603"/>
        <item x="589"/>
        <item x="864"/>
        <item x="2530"/>
        <item x="2224"/>
        <item x="1814"/>
        <item x="3334"/>
        <item x="5218"/>
        <item x="139"/>
        <item x="2729"/>
        <item x="4121"/>
        <item x="1201"/>
        <item x="3366"/>
        <item x="780"/>
        <item x="451"/>
        <item x="1704"/>
        <item x="2128"/>
        <item x="1511"/>
        <item x="5020"/>
        <item x="1611"/>
        <item x="427"/>
        <item x="1242"/>
        <item x="718"/>
        <item x="5848"/>
        <item x="2984"/>
        <item x="984"/>
        <item x="2588"/>
        <item x="1028"/>
        <item x="5673"/>
        <item x="1311"/>
        <item x="1033"/>
        <item x="120"/>
        <item x="982"/>
        <item x="2630"/>
        <item x="1476"/>
        <item x="3119"/>
        <item x="2370"/>
        <item x="3194"/>
        <item x="2712"/>
        <item x="2268"/>
        <item x="3110"/>
        <item x="1982"/>
        <item x="4405"/>
        <item x="1998"/>
        <item x="4299"/>
        <item x="445"/>
        <item x="2675"/>
        <item x="664"/>
        <item x="85"/>
        <item x="2088"/>
        <item x="2493"/>
        <item x="3336"/>
        <item x="1030"/>
        <item x="1160"/>
        <item x="6385"/>
        <item x="3761"/>
        <item x="5342"/>
        <item x="3833"/>
        <item x="1686"/>
        <item x="373"/>
        <item x="1771"/>
        <item x="2199"/>
        <item x="295"/>
        <item x="5333"/>
        <item x="2725"/>
        <item x="1501"/>
        <item x="4553"/>
        <item x="388"/>
        <item x="1461"/>
        <item x="647"/>
        <item x="3480"/>
        <item x="3816"/>
        <item x="5542"/>
        <item x="1507"/>
        <item x="1801"/>
        <item x="376"/>
        <item x="1558"/>
        <item x="2077"/>
        <item x="4817"/>
        <item x="3661"/>
        <item x="122"/>
        <item x="484"/>
        <item x="890"/>
        <item x="657"/>
        <item x="6534"/>
        <item x="7176"/>
        <item x="1685"/>
        <item x="2885"/>
        <item x="952"/>
        <item x="2226"/>
        <item x="1213"/>
        <item x="4689"/>
        <item x="1997"/>
        <item x="1859"/>
        <item x="7036"/>
        <item x="4831"/>
        <item x="2284"/>
        <item x="6389"/>
        <item x="413"/>
        <item x="1546"/>
        <item x="905"/>
        <item x="663"/>
        <item x="1899"/>
        <item x="1681"/>
        <item x="586"/>
        <item x="1817"/>
        <item x="5606"/>
        <item x="1007"/>
        <item x="1689"/>
        <item x="4004"/>
        <item x="419"/>
        <item x="4729"/>
        <item x="480"/>
        <item x="1125"/>
        <item x="278"/>
        <item x="3307"/>
        <item x="2089"/>
        <item x="725"/>
        <item x="758"/>
        <item x="477"/>
        <item x="113"/>
        <item x="945"/>
        <item x="1227"/>
        <item x="1118"/>
        <item x="2592"/>
        <item x="863"/>
        <item x="3144"/>
        <item x="6747"/>
        <item x="2434"/>
        <item x="479"/>
        <item x="2594"/>
        <item x="4234"/>
        <item x="5500"/>
        <item x="463"/>
        <item x="7005"/>
        <item x="307"/>
        <item x="2229"/>
        <item x="110"/>
        <item x="3772"/>
        <item x="418"/>
        <item x="1151"/>
        <item x="282"/>
        <item x="256"/>
        <item x="708"/>
        <item x="2904"/>
        <item x="35"/>
        <item x="1870"/>
        <item x="2157"/>
        <item x="1012"/>
        <item x="967"/>
        <item x="1592"/>
        <item x="6082"/>
        <item x="3685"/>
        <item x="2125"/>
        <item x="1499"/>
        <item x="5635"/>
        <item x="2195"/>
        <item x="4204"/>
        <item x="3362"/>
        <item x="6915"/>
        <item x="1575"/>
        <item x="6255"/>
        <item x="127"/>
        <item x="1025"/>
        <item x="268"/>
        <item x="1318"/>
        <item x="1475"/>
        <item x="2225"/>
        <item x="889"/>
        <item x="408"/>
        <item x="2311"/>
        <item x="3690"/>
        <item x="1845"/>
        <item x="1323"/>
        <item x="996"/>
        <item x="3377"/>
        <item x="1896"/>
        <item x="1958"/>
        <item x="3342"/>
        <item x="2497"/>
        <item x="3624"/>
        <item x="1050"/>
        <item x="5042"/>
        <item x="2182"/>
        <item x="645"/>
        <item x="788"/>
        <item x="4340"/>
        <item x="2095"/>
        <item x="2220"/>
        <item x="2312"/>
        <item x="2708"/>
        <item x="2240"/>
        <item x="1221"/>
        <item x="3381"/>
        <item x="1920"/>
        <item x="3442"/>
        <item x="4325"/>
        <item x="4977"/>
        <item x="1287"/>
        <item x="4494"/>
        <item x="1257"/>
        <item x="3596"/>
        <item x="3677"/>
        <item x="760"/>
        <item x="2517"/>
        <item x="488"/>
        <item x="4046"/>
        <item x="449"/>
        <item x="3346"/>
        <item x="1174"/>
        <item x="466"/>
        <item x="3557"/>
        <item x="5167"/>
        <item x="1914"/>
        <item x="1657"/>
        <item x="2939"/>
        <item x="3720"/>
        <item x="1647"/>
        <item x="1599"/>
        <item x="741"/>
        <item x="2722"/>
        <item x="698"/>
        <item x="6546"/>
        <item x="486"/>
        <item x="1909"/>
        <item x="372"/>
        <item x="2479"/>
        <item x="6232"/>
        <item x="2485"/>
        <item x="474"/>
        <item x="3152"/>
        <item x="1029"/>
        <item x="1207"/>
        <item x="2230"/>
        <item x="2945"/>
        <item x="4997"/>
        <item x="748"/>
        <item x="3456"/>
        <item x="704"/>
        <item x="7290"/>
        <item x="5425"/>
        <item x="7013"/>
        <item x="1320"/>
        <item x="40"/>
        <item x="5213"/>
        <item x="3405"/>
        <item x="2221"/>
        <item x="1667"/>
        <item x="1944"/>
        <item x="3005"/>
        <item x="2378"/>
        <item x="2996"/>
        <item x="360"/>
        <item x="1241"/>
        <item x="3071"/>
        <item x="2265"/>
        <item x="1772"/>
        <item x="3532"/>
        <item x="2094"/>
        <item x="991"/>
        <item x="6544"/>
        <item x="1228"/>
        <item x="2602"/>
        <item x="160"/>
        <item x="140"/>
        <item x="3832"/>
        <item x="3902"/>
        <item x="3186"/>
        <item x="1172"/>
        <item x="1536"/>
        <item x="20"/>
        <item x="980"/>
        <item x="4464"/>
        <item x="602"/>
        <item x="3839"/>
        <item x="2122"/>
        <item x="4766"/>
        <item x="763"/>
        <item x="638"/>
        <item x="2079"/>
        <item x="6479"/>
        <item x="412"/>
        <item x="7223"/>
        <item x="2084"/>
        <item x="2862"/>
        <item x="3393"/>
        <item x="4077"/>
        <item x="3465"/>
        <item x="720"/>
        <item x="2428"/>
        <item x="1217"/>
        <item x="1430"/>
        <item x="1970"/>
        <item x="1890"/>
        <item x="3647"/>
        <item x="1327"/>
        <item x="5170"/>
        <item x="1862"/>
        <item x="2909"/>
        <item x="379"/>
        <item x="1561"/>
        <item x="1767"/>
        <item x="7364"/>
        <item x="325"/>
        <item x="1150"/>
        <item x="3363"/>
        <item x="7100"/>
        <item x="1322"/>
        <item x="1588"/>
        <item x="348"/>
        <item x="671"/>
        <item x="759"/>
        <item x="3087"/>
        <item x="1996"/>
        <item x="3088"/>
        <item x="895"/>
        <item x="870"/>
        <item x="6475"/>
        <item x="1880"/>
        <item x="1694"/>
        <item x="277"/>
        <item x="5677"/>
        <item x="1989"/>
        <item x="2705"/>
        <item x="6102"/>
        <item x="956"/>
        <item x="1701"/>
        <item x="119"/>
        <item x="2718"/>
        <item x="2547"/>
        <item x="2642"/>
        <item x="1893"/>
        <item x="5383"/>
        <item x="1598"/>
        <item x="1270"/>
        <item x="2263"/>
        <item x="2828"/>
        <item x="2523"/>
        <item x="1615"/>
        <item x="2261"/>
        <item x="4427"/>
        <item x="6105"/>
        <item x="3132"/>
        <item x="3348"/>
        <item x="1927"/>
        <item x="5752"/>
        <item x="313"/>
        <item x="1406"/>
        <item x="1574"/>
        <item x="727"/>
        <item x="1432"/>
        <item x="6350"/>
        <item x="2006"/>
        <item x="3473"/>
        <item x="744"/>
        <item x="455"/>
        <item x="361"/>
        <item x="1887"/>
        <item x="2656"/>
        <item x="3458"/>
        <item x="5807"/>
        <item x="1821"/>
        <item x="1400"/>
        <item x="448"/>
        <item x="1472"/>
        <item x="144"/>
        <item x="4015"/>
        <item x="951"/>
        <item x="3101"/>
        <item x="429"/>
        <item x="6370"/>
        <item x="971"/>
        <item x="316"/>
        <item x="2805"/>
        <item x="1779"/>
        <item x="7295"/>
        <item x="2078"/>
        <item x="1403"/>
        <item x="1474"/>
        <item x="2727"/>
        <item x="2350"/>
        <item x="3067"/>
        <item x="3278"/>
        <item x="5882"/>
        <item x="2232"/>
        <item x="1973"/>
        <item x="433"/>
        <item x="6446"/>
        <item x="1381"/>
        <item x="1554"/>
        <item x="5018"/>
        <item x="2239"/>
        <item x="3195"/>
        <item x="1863"/>
        <item x="1636"/>
        <item x="1326"/>
        <item x="1045"/>
        <item x="7090"/>
        <item x="4781"/>
        <item x="1995"/>
        <item x="2519"/>
        <item x="1545"/>
        <item x="2153"/>
        <item x="3267"/>
        <item x="766"/>
        <item x="2908"/>
        <item x="2525"/>
        <item x="2560"/>
        <item x="1290"/>
        <item x="4722"/>
        <item x="5785"/>
        <item x="2438"/>
        <item x="3211"/>
        <item x="3631"/>
        <item x="2544"/>
        <item x="2920"/>
        <item x="6179"/>
        <item x="2371"/>
        <item x="1576"/>
        <item x="4945"/>
        <item x="1596"/>
        <item x="1455"/>
        <item x="2693"/>
        <item x="471"/>
        <item x="1832"/>
        <item x="4531"/>
        <item x="1908"/>
        <item x="1559"/>
        <item x="3996"/>
        <item x="3494"/>
        <item x="2831"/>
        <item x="3524"/>
        <item x="2753"/>
        <item x="6201"/>
        <item x="7000"/>
        <item x="2703"/>
        <item x="3231"/>
        <item x="5404"/>
        <item x="730"/>
        <item x="3979"/>
        <item x="6030"/>
        <item x="995"/>
        <item x="640"/>
        <item x="1259"/>
        <item x="1901"/>
        <item x="5833"/>
        <item x="588"/>
        <item x="3553"/>
        <item x="1051"/>
        <item x="1162"/>
        <item x="1013"/>
        <item x="633"/>
        <item x="1408"/>
        <item x="4393"/>
        <item x="5131"/>
        <item x="732"/>
        <item x="280"/>
        <item x="3711"/>
        <item x="2591"/>
        <item x="3961"/>
        <item x="2541"/>
        <item x="4915"/>
        <item x="1479"/>
        <item x="161"/>
        <item x="2717"/>
        <item x="5864"/>
        <item x="1212"/>
        <item x="5714"/>
        <item x="3660"/>
        <item x="327"/>
        <item x="1551"/>
        <item x="4100"/>
        <item x="128"/>
        <item x="444"/>
        <item x="2475"/>
        <item x="1529"/>
        <item x="914"/>
        <item x="4749"/>
        <item x="2213"/>
        <item x="2403"/>
        <item x="658"/>
        <item x="2614"/>
        <item x="791"/>
        <item x="3197"/>
        <item x="464"/>
        <item x="752"/>
        <item x="4338"/>
        <item x="987"/>
        <item x="913"/>
        <item x="7060"/>
        <item x="5604"/>
        <item x="5051"/>
        <item x="2165"/>
        <item x="2700"/>
        <item x="2191"/>
        <item x="4207"/>
        <item x="377"/>
        <item x="2508"/>
        <item x="2271"/>
        <item x="2943"/>
        <item x="4217"/>
        <item x="646"/>
        <item x="3290"/>
        <item x="6438"/>
        <item x="2253"/>
        <item x="1830"/>
        <item x="1918"/>
        <item x="2898"/>
        <item x="3609"/>
        <item x="4493"/>
        <item x="154"/>
        <item x="5122"/>
        <item x="3945"/>
        <item x="1906"/>
        <item x="1283"/>
        <item x="2442"/>
        <item x="2107"/>
        <item x="4142"/>
        <item x="3722"/>
        <item x="1496"/>
        <item x="1244"/>
        <item x="3610"/>
        <item x="4578"/>
        <item x="749"/>
        <item x="244"/>
        <item x="4022"/>
        <item x="4895"/>
        <item x="3749"/>
        <item x="7033"/>
        <item x="5637"/>
        <item x="2433"/>
        <item x="5041"/>
        <item x="2827"/>
        <item x="2633"/>
        <item x="1505"/>
        <item x="2011"/>
        <item x="5726"/>
        <item x="4306"/>
        <item x="898"/>
        <item x="1171"/>
        <item x="7061"/>
        <item x="1961"/>
        <item x="2019"/>
        <item x="5961"/>
        <item x="1563"/>
        <item x="5989"/>
        <item x="6125"/>
        <item x="2670"/>
        <item x="5696"/>
        <item x="769"/>
        <item x="885"/>
        <item x="1000"/>
        <item x="1552"/>
        <item x="3549"/>
        <item x="6047"/>
        <item x="1939"/>
        <item x="1378"/>
        <item x="4313"/>
        <item x="690"/>
        <item x="153"/>
        <item x="1319"/>
        <item x="112"/>
        <item x="5800"/>
        <item x="4439"/>
        <item x="2888"/>
        <item x="1955"/>
        <item x="319"/>
        <item x="2650"/>
        <item x="453"/>
        <item x="709"/>
        <item x="1530"/>
        <item x="3238"/>
        <item x="1185"/>
        <item x="4447"/>
        <item x="5499"/>
        <item x="286"/>
        <item x="7318"/>
        <item x="1635"/>
        <item x="777"/>
        <item x="252"/>
        <item x="2160"/>
        <item x="6403"/>
        <item x="4125"/>
        <item x="1385"/>
        <item x="1149"/>
        <item x="787"/>
        <item x="3209"/>
        <item x="3274"/>
        <item x="2694"/>
        <item x="365"/>
        <item x="2882"/>
        <item x="3330"/>
        <item x="4672"/>
        <item x="3645"/>
        <item x="2876"/>
        <item x="5228"/>
        <item x="1439"/>
        <item x="5050"/>
        <item x="257"/>
        <item x="2117"/>
        <item x="6271"/>
        <item x="5325"/>
        <item x="281"/>
        <item x="3546"/>
        <item x="67"/>
        <item x="3801"/>
        <item x="2279"/>
        <item x="1423"/>
        <item x="78"/>
        <item x="4154"/>
        <item x="1609"/>
        <item x="4860"/>
        <item x="6585"/>
        <item x="992"/>
        <item x="446"/>
        <item x="4862"/>
        <item x="1627"/>
        <item x="2912"/>
        <item x="1264"/>
        <item x="1193"/>
        <item x="4330"/>
        <item x="771"/>
        <item x="2105"/>
        <item x="2139"/>
        <item x="2883"/>
        <item x="2817"/>
        <item x="4778"/>
        <item x="5255"/>
        <item x="4199"/>
        <item x="2334"/>
        <item x="1509"/>
        <item x="973"/>
        <item x="4141"/>
        <item x="2260"/>
        <item x="5027"/>
        <item x="1466"/>
        <item x="4908"/>
        <item x="2923"/>
        <item x="1297"/>
        <item x="3507"/>
        <item x="1620"/>
        <item x="4876"/>
        <item x="1119"/>
        <item x="1004"/>
        <item x="7085"/>
        <item x="1031"/>
        <item x="2462"/>
        <item x="3656"/>
        <item x="1882"/>
        <item x="1205"/>
        <item x="6151"/>
        <item x="3457"/>
        <item x="2161"/>
        <item x="1313"/>
        <item x="11"/>
        <item x="4827"/>
        <item x="4075"/>
        <item x="2164"/>
        <item x="4715"/>
        <item x="3436"/>
        <item x="4036"/>
        <item x="3222"/>
        <item x="5652"/>
        <item x="1113"/>
        <item x="3527"/>
        <item x="1707"/>
        <item x="600"/>
        <item x="1847"/>
        <item x="4985"/>
        <item x="2203"/>
        <item x="1520"/>
        <item x="2375"/>
        <item x="1001"/>
        <item x="3884"/>
        <item x="2347"/>
        <item x="5866"/>
        <item x="3476"/>
        <item x="3815"/>
        <item x="1646"/>
        <item x="394"/>
        <item x="1493"/>
        <item x="6948"/>
        <item x="894"/>
        <item x="1787"/>
        <item x="1052"/>
        <item x="2692"/>
        <item x="1695"/>
        <item x="3834"/>
        <item x="2528"/>
        <item x="754"/>
        <item x="3283"/>
        <item x="369"/>
        <item x="3781"/>
        <item x="5709"/>
        <item x="3294"/>
        <item x="3145"/>
        <item x="2492"/>
        <item x="1682"/>
        <item x="4441"/>
        <item x="5793"/>
        <item x="1503"/>
        <item x="1132"/>
        <item x="3108"/>
        <item x="2801"/>
        <item x="1210"/>
        <item x="6457"/>
        <item x="7509"/>
        <item x="239"/>
        <item x="1209"/>
        <item x="3212"/>
        <item x="7352"/>
        <item x="1377"/>
        <item x="4743"/>
        <item x="3454"/>
        <item x="1187"/>
        <item x="1258"/>
        <item x="2402"/>
        <item x="2487"/>
        <item x="3487"/>
        <item x="2109"/>
        <item x="3440"/>
        <item x="2611"/>
        <item x="2599"/>
        <item x="4732"/>
        <item x="1328"/>
        <item x="1250"/>
        <item x="3900"/>
        <item x="3641"/>
        <item x="4461"/>
        <item x="4129"/>
        <item x="5323"/>
        <item x="4008"/>
        <item x="3528"/>
        <item x="3657"/>
        <item x="1196"/>
        <item x="2698"/>
        <item x="3394"/>
        <item x="3757"/>
        <item x="5974"/>
        <item x="3689"/>
        <item x="3585"/>
        <item x="5171"/>
        <item x="6568"/>
        <item x="4454"/>
        <item x="1325"/>
        <item x="1164"/>
        <item x="3161"/>
        <item x="3721"/>
        <item x="3221"/>
        <item x="2504"/>
        <item x="1181"/>
        <item x="2807"/>
        <item x="2243"/>
        <item x="6008"/>
        <item x="1606"/>
        <item x="1489"/>
        <item x="2955"/>
        <item x="2834"/>
        <item x="2498"/>
        <item x="1797"/>
        <item x="1697"/>
        <item x="1872"/>
        <item x="2314"/>
        <item x="1600"/>
        <item x="2896"/>
        <item x="2319"/>
        <item x="4281"/>
        <item x="2846"/>
        <item x="157"/>
        <item x="1861"/>
        <item x="4502"/>
        <item x="1904"/>
        <item x="665"/>
        <item x="6525"/>
        <item x="2813"/>
        <item x="6578"/>
        <item x="3113"/>
        <item x="5656"/>
        <item x="1540"/>
        <item x="4836"/>
        <item x="4140"/>
        <item x="4556"/>
        <item x="2137"/>
        <item x="3970"/>
        <item x="4695"/>
        <item x="1556"/>
        <item x="2552"/>
        <item x="1993"/>
        <item x="2545"/>
        <item x="3665"/>
        <item x="5852"/>
        <item x="4889"/>
        <item x="1623"/>
        <item x="1380"/>
        <item x="2778"/>
        <item x="3648"/>
        <item x="4875"/>
        <item x="3153"/>
        <item x="2969"/>
        <item x="1956"/>
        <item x="2646"/>
        <item x="2259"/>
        <item x="3124"/>
        <item x="1390"/>
        <item x="1991"/>
        <item x="3378"/>
        <item x="1798"/>
        <item x="1453"/>
        <item x="2250"/>
        <item x="1848"/>
        <item x="5037"/>
        <item x="1867"/>
        <item x="4288"/>
        <item x="3296"/>
        <item x="3594"/>
        <item x="2320"/>
        <item x="4444"/>
        <item x="6960"/>
        <item x="89"/>
        <item x="3072"/>
        <item x="5455"/>
        <item x="1994"/>
        <item x="3324"/>
        <item x="634"/>
        <item x="1879"/>
        <item x="5258"/>
        <item x="3765"/>
        <item x="3146"/>
        <item x="5414"/>
        <item x="2916"/>
        <item x="1969"/>
        <item x="4771"/>
        <item x="1458"/>
        <item x="3551"/>
        <item x="4704"/>
        <item x="4574"/>
        <item x="3333"/>
        <item x="4009"/>
        <item x="2168"/>
        <item x="1818"/>
        <item x="3446"/>
        <item x="1874"/>
        <item x="2270"/>
        <item x="137"/>
        <item x="3863"/>
        <item x="2512"/>
        <item x="4984"/>
        <item x="1565"/>
        <item x="2198"/>
        <item x="2114"/>
        <item x="6139"/>
        <item x="1543"/>
        <item x="1612"/>
        <item x="3607"/>
        <item x="5039"/>
        <item x="1663"/>
        <item x="3892"/>
        <item x="1677"/>
        <item x="1186"/>
        <item x="4485"/>
        <item x="3523"/>
        <item x="2824"/>
        <item x="2763"/>
        <item x="5993"/>
        <item x="2426"/>
        <item x="3075"/>
        <item x="2875"/>
        <item x="4403"/>
        <item x="5121"/>
        <item x="331"/>
        <item x="80"/>
        <item x="2720"/>
        <item x="6244"/>
        <item x="7161"/>
        <item x="1448"/>
        <item x="6348"/>
        <item x="2274"/>
        <item x="4747"/>
        <item x="5929"/>
        <item x="3577"/>
        <item x="2135"/>
        <item x="1133"/>
        <item x="1875"/>
        <item x="5533"/>
        <item x="1850"/>
        <item x="1117"/>
        <item x="3400"/>
        <item x="4361"/>
        <item x="3522"/>
        <item x="1550"/>
        <item x="5097"/>
        <item x="3063"/>
        <item x="2629"/>
        <item x="3357"/>
        <item x="3827"/>
        <item x="3561"/>
        <item x="5584"/>
        <item x="3467"/>
        <item x="3867"/>
        <item x="1302"/>
        <item x="2818"/>
        <item x="3793"/>
        <item x="630"/>
        <item x="1826"/>
        <item x="2716"/>
        <item x="4999"/>
        <item x="3319"/>
        <item x="6198"/>
        <item x="3973"/>
        <item x="2422"/>
        <item x="1569"/>
        <item x="1307"/>
        <item x="3673"/>
        <item x="2978"/>
        <item x="383"/>
        <item x="6000"/>
        <item x="4451"/>
        <item x="3455"/>
        <item x="2008"/>
        <item x="2897"/>
        <item x="4741"/>
        <item x="1672"/>
        <item x="1674"/>
        <item x="1438"/>
        <item x="2343"/>
        <item x="5197"/>
        <item x="4662"/>
        <item x="4143"/>
        <item x="2873"/>
        <item x="2623"/>
        <item x="3387"/>
        <item x="2446"/>
        <item x="2707"/>
        <item x="3389"/>
        <item x="5207"/>
        <item x="2931"/>
        <item x="5685"/>
        <item x="4066"/>
        <item x="5132"/>
        <item x="2385"/>
        <item x="6506"/>
        <item x="2190"/>
        <item x="2455"/>
        <item x="2328"/>
        <item x="1638"/>
        <item x="3614"/>
        <item x="4660"/>
        <item x="1224"/>
        <item x="1883"/>
        <item x="5629"/>
        <item x="5065"/>
        <item x="6539"/>
        <item x="5908"/>
        <item x="3755"/>
        <item x="4571"/>
        <item x="4893"/>
        <item x="2092"/>
        <item x="255"/>
        <item x="1640"/>
        <item x="4526"/>
        <item x="3335"/>
        <item x="2503"/>
        <item x="1442"/>
        <item x="2081"/>
        <item x="1613"/>
        <item x="5695"/>
        <item x="2757"/>
        <item x="1215"/>
        <item x="1868"/>
        <item x="3590"/>
        <item x="3486"/>
        <item x="2502"/>
        <item x="2431"/>
        <item x="5057"/>
        <item x="4861"/>
        <item x="5640"/>
        <item x="3098"/>
        <item x="3289"/>
        <item x="1912"/>
        <item x="2870"/>
        <item x="3950"/>
        <item x="3408"/>
        <item x="1661"/>
        <item x="2661"/>
        <item x="3881"/>
        <item x="5172"/>
        <item x="6547"/>
        <item x="2617"/>
        <item x="2701"/>
        <item x="1578"/>
        <item x="2960"/>
        <item x="2255"/>
        <item x="1177"/>
        <item x="5930"/>
        <item x="4174"/>
        <item x="6186"/>
        <item x="2838"/>
        <item x="2730"/>
        <item x="1154"/>
        <item x="1928"/>
        <item x="1026"/>
        <item x="4350"/>
        <item x="5681"/>
        <item x="1436"/>
        <item x="3196"/>
        <item x="1189"/>
        <item x="3437"/>
        <item x="3453"/>
        <item x="1649"/>
        <item x="1589"/>
        <item x="3639"/>
        <item x="3206"/>
        <item x="3287"/>
        <item x="4721"/>
        <item x="1278"/>
        <item x="2524"/>
        <item x="3464"/>
        <item x="1490"/>
        <item x="3068"/>
        <item x="2488"/>
        <item x="5079"/>
        <item x="3558"/>
        <item x="1273"/>
        <item x="1539"/>
        <item x="3716"/>
        <item x="1827"/>
        <item x="2478"/>
        <item x="6178"/>
        <item x="4665"/>
        <item x="1275"/>
        <item x="1679"/>
        <item x="5846"/>
        <item x="2373"/>
        <item x="5471"/>
        <item x="1925"/>
        <item x="3513"/>
        <item x="2789"/>
        <item x="3310"/>
        <item x="2809"/>
        <item x="2071"/>
        <item x="2760"/>
        <item x="2844"/>
        <item x="4470"/>
        <item x="3697"/>
        <item x="1922"/>
        <item x="7362"/>
        <item x="2808"/>
        <item x="3618"/>
        <item x="1586"/>
        <item x="1698"/>
        <item x="1184"/>
        <item x="2321"/>
        <item x="1773"/>
        <item x="2889"/>
        <item x="3201"/>
        <item x="1992"/>
        <item x="2879"/>
        <item x="1405"/>
        <item x="1976"/>
        <item x="2007"/>
        <item x="3317"/>
        <item x="5001"/>
        <item x="2531"/>
        <item x="4341"/>
        <item x="6896"/>
        <item x="3715"/>
        <item x="1851"/>
        <item x="6671"/>
        <item x="7382"/>
        <item x="6211"/>
        <item x="3517"/>
        <item x="2212"/>
        <item x="1595"/>
        <item x="4940"/>
        <item x="2080"/>
        <item x="1897"/>
        <item x="2262"/>
        <item x="6714"/>
        <item x="5922"/>
        <item x="4472"/>
        <item x="3611"/>
        <item x="2752"/>
        <item x="2775"/>
        <item x="2206"/>
        <item x="2365"/>
        <item x="5737"/>
        <item x="1156"/>
        <item x="3928"/>
        <item x="2344"/>
        <item x="4711"/>
        <item x="1608"/>
        <item x="3552"/>
        <item x="5402"/>
        <item x="4789"/>
        <item x="2798"/>
        <item x="6210"/>
        <item x="1564"/>
        <item x="3176"/>
        <item x="3974"/>
        <item x="5090"/>
        <item x="1247"/>
        <item x="2787"/>
        <item x="6020"/>
        <item x="2336"/>
        <item x="1518"/>
        <item x="3477"/>
        <item x="3687"/>
        <item x="3498"/>
        <item x="5081"/>
        <item x="3150"/>
        <item x="3279"/>
        <item x="3492"/>
        <item x="1984"/>
        <item x="4244"/>
        <item x="5472"/>
        <item x="2723"/>
        <item x="4219"/>
        <item x="5386"/>
        <item x="3277"/>
        <item x="3700"/>
        <item x="6280"/>
        <item x="2004"/>
        <item x="1781"/>
        <item x="1815"/>
        <item x="1607"/>
        <item x="2389"/>
        <item x="5176"/>
        <item x="1279"/>
        <item x="1626"/>
        <item x="3233"/>
        <item x="1931"/>
        <item x="1793"/>
        <item x="2522"/>
        <item x="5849"/>
        <item x="3642"/>
        <item x="4465"/>
        <item x="3629"/>
        <item x="3252"/>
        <item x="4572"/>
        <item x="5619"/>
        <item x="3897"/>
        <item x="1220"/>
        <item x="3908"/>
        <item x="4607"/>
        <item x="1884"/>
        <item x="3367"/>
        <item x="3478"/>
        <item x="4942"/>
        <item x="3605"/>
        <item x="6509"/>
        <item x="3798"/>
        <item x="4644"/>
        <item x="3857"/>
        <item x="4731"/>
        <item x="4034"/>
        <item x="6337"/>
        <item x="4274"/>
        <item x="3236"/>
        <item x="5392"/>
        <item x="2564"/>
        <item x="4482"/>
        <item x="3674"/>
        <item x="3242"/>
        <item x="5736"/>
        <item x="1971"/>
        <item x="1632"/>
        <item x="2459"/>
        <item x="4724"/>
        <item x="4025"/>
        <item x="2951"/>
        <item x="3256"/>
        <item x="4135"/>
        <item x="6481"/>
        <item x="2934"/>
        <item x="4076"/>
        <item x="2715"/>
        <item x="4624"/>
        <item x="3157"/>
        <item x="2526"/>
        <item x="1960"/>
        <item x="6398"/>
        <item x="4462"/>
        <item x="1229"/>
        <item x="5098"/>
        <item x="1877"/>
        <item x="3646"/>
        <item x="2641"/>
        <item x="3723"/>
        <item x="1843"/>
        <item x="6143"/>
        <item x="2075"/>
        <item x="3828"/>
        <item x="2494"/>
        <item x="3483"/>
        <item x="1281"/>
        <item x="6305"/>
        <item x="2860"/>
        <item x="1146"/>
        <item x="3710"/>
        <item x="1631"/>
        <item x="3592"/>
        <item x="2342"/>
        <item x="4138"/>
        <item x="4457"/>
        <item x="3096"/>
        <item x="7299"/>
        <item x="1528"/>
        <item x="6526"/>
        <item x="3638"/>
        <item x="4656"/>
        <item x="2477"/>
        <item x="3065"/>
        <item x="2907"/>
        <item x="3883"/>
        <item x="2015"/>
        <item x="1179"/>
        <item x="1671"/>
        <item x="1419"/>
        <item x="6107"/>
        <item x="6090"/>
        <item x="4257"/>
        <item x="6632"/>
        <item x="1144"/>
        <item x="3484"/>
        <item x="2756"/>
        <item x="3168"/>
        <item x="3604"/>
        <item x="2963"/>
        <item x="2414"/>
        <item x="2607"/>
        <item x="3462"/>
        <item x="3135"/>
        <item x="3519"/>
        <item x="3502"/>
        <item x="5192"/>
        <item x="6043"/>
        <item x="2236"/>
        <item x="4168"/>
        <item x="3461"/>
        <item x="2836"/>
        <item x="2443"/>
        <item x="3093"/>
        <item x="2254"/>
        <item x="4300"/>
        <item x="2132"/>
        <item x="5031"/>
        <item x="4448"/>
        <item x="4319"/>
        <item x="4107"/>
        <item x="3679"/>
        <item x="2021"/>
        <item x="3182"/>
        <item x="2096"/>
        <item x="4320"/>
        <item x="1591"/>
        <item x="4328"/>
        <item x="4356"/>
        <item x="6121"/>
        <item x="2192"/>
        <item x="2068"/>
        <item x="2850"/>
        <item x="1312"/>
        <item x="2185"/>
        <item x="5127"/>
        <item x="3246"/>
        <item x="4849"/>
        <item x="4048"/>
        <item x="2376"/>
        <item x="2926"/>
        <item x="2532"/>
        <item x="1524"/>
        <item x="4666"/>
        <item x="2421"/>
        <item x="2788"/>
        <item x="4103"/>
        <item x="2928"/>
        <item x="4898"/>
        <item x="4618"/>
        <item x="5141"/>
        <item x="1460"/>
        <item x="2573"/>
        <item x="4828"/>
        <item x="5682"/>
        <item x="2358"/>
        <item x="6081"/>
        <item x="2325"/>
        <item x="5870"/>
        <item x="4585"/>
        <item x="5252"/>
        <item x="5914"/>
        <item x="5138"/>
        <item x="3591"/>
        <item x="4881"/>
        <item x="5543"/>
        <item x="4433"/>
        <item x="2901"/>
        <item x="4259"/>
        <item x="3753"/>
        <item x="2891"/>
        <item x="6208"/>
        <item x="2119"/>
        <item x="1246"/>
        <item x="1568"/>
        <item x="4752"/>
        <item x="1130"/>
        <item x="2688"/>
        <item x="2551"/>
        <item x="4519"/>
        <item x="1158"/>
        <item x="2110"/>
        <item x="1683"/>
        <item x="3130"/>
        <item x="5906"/>
        <item x="3821"/>
        <item x="3121"/>
        <item x="6428"/>
        <item x="3521"/>
        <item x="2684"/>
        <item x="3692"/>
        <item x="1537"/>
        <item x="3728"/>
        <item x="1282"/>
        <item x="1409"/>
        <item x="5915"/>
        <item x="4714"/>
        <item x="2420"/>
        <item x="1935"/>
        <item x="5208"/>
        <item x="3240"/>
        <item x="2499"/>
        <item x="4351"/>
        <item x="5108"/>
        <item x="1975"/>
        <item x="3672"/>
        <item x="3709"/>
        <item x="4783"/>
        <item x="4193"/>
        <item x="5099"/>
        <item x="3730"/>
        <item x="1249"/>
        <item x="5916"/>
        <item x="2451"/>
        <item x="6541"/>
        <item x="3358"/>
        <item x="1691"/>
        <item x="2329"/>
        <item x="5705"/>
        <item x="3877"/>
        <item x="2930"/>
        <item x="6550"/>
        <item x="5096"/>
        <item x="1846"/>
        <item x="4652"/>
        <item x="4269"/>
        <item x="2659"/>
        <item x="3284"/>
        <item x="2360"/>
        <item x="2437"/>
        <item x="4169"/>
        <item x="3273"/>
        <item x="1566"/>
        <item x="2710"/>
        <item x="1299"/>
        <item x="6633"/>
        <item x="1424"/>
        <item x="2792"/>
        <item x="2982"/>
        <item x="2936"/>
        <item x="4872"/>
        <item x="2445"/>
        <item x="6273"/>
        <item x="4492"/>
        <item x="3621"/>
        <item x="2558"/>
        <item x="3247"/>
        <item x="5193"/>
        <item x="4136"/>
        <item x="5679"/>
        <item x="1124"/>
        <item x="1310"/>
        <item x="2877"/>
        <item x="2136"/>
        <item x="2127"/>
        <item x="2450"/>
        <item x="4674"/>
        <item x="3272"/>
        <item x="4510"/>
        <item x="5873"/>
        <item x="2795"/>
        <item x="2333"/>
        <item x="2382"/>
        <item x="3271"/>
        <item x="4978"/>
        <item x="2332"/>
        <item x="2417"/>
        <item x="2852"/>
        <item x="2083"/>
        <item x="4925"/>
        <item x="1450"/>
        <item x="2791"/>
        <item x="2138"/>
        <item x="1921"/>
        <item x="4610"/>
        <item x="1272"/>
        <item x="1492"/>
        <item x="4466"/>
        <item x="4980"/>
        <item x="1811"/>
        <item x="1508"/>
        <item x="1485"/>
        <item x="2959"/>
        <item x="1459"/>
        <item x="2947"/>
        <item x="3817"/>
        <item x="3204"/>
        <item x="2384"/>
        <item x="1522"/>
        <item x="1844"/>
        <item x="1515"/>
        <item x="2194"/>
        <item x="2944"/>
        <item x="7224"/>
        <item x="2689"/>
        <item x="5884"/>
        <item x="3149"/>
        <item x="1248"/>
        <item x="3083"/>
        <item x="1648"/>
        <item x="2396"/>
        <item x="1628"/>
        <item x="2751"/>
        <item x="2162"/>
        <item x="1675"/>
        <item x="3698"/>
        <item x="4562"/>
        <item x="3325"/>
        <item x="3327"/>
        <item x="1225"/>
        <item x="7419"/>
        <item x="2275"/>
        <item x="1645"/>
        <item x="6555"/>
        <item x="3968"/>
        <item x="4428"/>
        <item x="2806"/>
        <item x="2750"/>
        <item x="3406"/>
        <item x="1218"/>
        <item x="1953"/>
        <item x="4192"/>
        <item x="2858"/>
        <item x="1676"/>
        <item x="4483"/>
        <item x="1966"/>
        <item x="3179"/>
        <item x="3627"/>
        <item x="1819"/>
        <item x="3664"/>
        <item x="1204"/>
        <item x="4739"/>
        <item x="3369"/>
        <item x="1972"/>
        <item x="7353"/>
        <item x="1523"/>
        <item x="6485"/>
        <item x="6459"/>
        <item x="2130"/>
        <item x="2865"/>
        <item x="3401"/>
        <item x="2919"/>
        <item x="5212"/>
        <item x="2399"/>
        <item x="4738"/>
        <item x="2189"/>
        <item x="4930"/>
        <item x="3782"/>
        <item x="7270"/>
        <item x="1700"/>
        <item x="1605"/>
        <item x="3708"/>
        <item x="5035"/>
        <item x="2954"/>
        <item x="2415"/>
        <item x="4648"/>
        <item x="2841"/>
        <item x="2892"/>
        <item x="4664"/>
        <item x="3489"/>
        <item x="4958"/>
        <item x="5867"/>
        <item x="3725"/>
        <item x="2536"/>
        <item x="3600"/>
        <item x="5322"/>
        <item x="2644"/>
        <item x="4561"/>
        <item x="2425"/>
        <item x="4630"/>
        <item x="2539"/>
        <item x="4560"/>
        <item x="5632"/>
        <item x="2264"/>
        <item x="1238"/>
        <item x="1986"/>
        <item x="2874"/>
        <item x="4151"/>
        <item x="1820"/>
        <item x="6183"/>
        <item x="4111"/>
        <item x="7481"/>
        <item x="4993"/>
        <item x="3862"/>
        <item x="5616"/>
        <item x="2886"/>
        <item x="4653"/>
        <item x="6157"/>
        <item x="4507"/>
        <item x="3813"/>
        <item x="4223"/>
        <item x="1680"/>
        <item x="5448"/>
        <item x="3713"/>
        <item x="5199"/>
        <item x="4365"/>
        <item x="2995"/>
        <item x="4202"/>
        <item x="4844"/>
        <item x="3707"/>
        <item x="2115"/>
        <item x="4078"/>
        <item x="4164"/>
        <item x="2829"/>
        <item x="3276"/>
        <item x="4070"/>
        <item x="3819"/>
        <item x="3213"/>
        <item x="3214"/>
        <item x="4802"/>
        <item x="1871"/>
        <item x="3769"/>
        <item x="1416"/>
        <item x="2102"/>
        <item x="3074"/>
        <item x="4643"/>
        <item x="4432"/>
        <item x="6260"/>
        <item x="3893"/>
        <item x="5479"/>
        <item x="3871"/>
        <item x="4197"/>
        <item x="4014"/>
        <item x="3384"/>
        <item x="3403"/>
        <item x="5066"/>
        <item x="1434"/>
        <item x="3448"/>
        <item x="4867"/>
        <item x="1557"/>
        <item x="1669"/>
        <item x="3977"/>
        <item x="1440"/>
        <item x="3076"/>
        <item x="3243"/>
        <item x="2699"/>
        <item x="3699"/>
        <item x="4312"/>
        <item x="2482"/>
        <item x="2246"/>
        <item x="5083"/>
        <item x="4951"/>
        <item x="5023"/>
        <item x="2854"/>
        <item x="3963"/>
        <item x="3634"/>
        <item x="2278"/>
        <item x="2869"/>
        <item x="3533"/>
        <item x="4598"/>
        <item x="2534"/>
        <item x="1656"/>
        <item x="2665"/>
        <item x="4010"/>
        <item x="5223"/>
        <item x="6298"/>
        <item x="4007"/>
        <item x="3675"/>
        <item x="4899"/>
        <item x="5058"/>
        <item x="6071"/>
        <item x="2001"/>
        <item x="6490"/>
        <item x="3301"/>
        <item x="3103"/>
        <item x="1444"/>
        <item x="4420"/>
        <item x="5597"/>
        <item x="5049"/>
        <item x="2924"/>
        <item x="2741"/>
        <item x="5594"/>
        <item x="4436"/>
        <item x="3598"/>
        <item x="3643"/>
        <item x="5557"/>
        <item x="4532"/>
        <item x="5262"/>
        <item x="4972"/>
        <item x="2208"/>
        <item x="2866"/>
        <item x="4596"/>
        <item x="4960"/>
        <item x="2810"/>
        <item x="4609"/>
        <item x="3297"/>
        <item x="6053"/>
        <item x="3625"/>
        <item x="5917"/>
        <item x="4733"/>
        <item x="5382"/>
        <item x="4480"/>
        <item x="4990"/>
        <item x="6146"/>
        <item x="3975"/>
        <item x="1240"/>
        <item x="1706"/>
        <item x="1688"/>
        <item x="4458"/>
        <item x="3770"/>
        <item x="3080"/>
        <item x="7361"/>
        <item x="1889"/>
        <item x="1940"/>
        <item x="5259"/>
        <item x="4438"/>
        <item x="3166"/>
        <item x="5661"/>
        <item x="3226"/>
        <item x="1126"/>
        <item x="5666"/>
        <item x="3965"/>
        <item x="1243"/>
        <item x="3220"/>
        <item x="2899"/>
        <item x="2640"/>
        <item x="5605"/>
        <item x="3799"/>
        <item x="3655"/>
        <item x="4573"/>
        <item x="1903"/>
        <item x="3778"/>
        <item x="4161"/>
        <item x="1429"/>
        <item x="2910"/>
        <item x="3619"/>
        <item x="1942"/>
        <item x="1803"/>
        <item x="2603"/>
        <item x="5532"/>
        <item x="1454"/>
        <item x="5565"/>
        <item x="1289"/>
        <item x="2783"/>
        <item x="2814"/>
        <item x="3055"/>
        <item x="5486"/>
        <item x="1668"/>
        <item x="1389"/>
        <item x="2742"/>
        <item x="4896"/>
        <item x="2472"/>
        <item x="4955"/>
        <item x="4914"/>
        <item x="2839"/>
        <item x="2739"/>
        <item x="5254"/>
        <item x="4938"/>
        <item x="2377"/>
        <item x="3788"/>
        <item x="4859"/>
        <item x="5032"/>
        <item x="3364"/>
        <item x="3253"/>
        <item x="6120"/>
        <item x="3156"/>
        <item x="4536"/>
        <item x="2840"/>
        <item x="5082"/>
        <item x="5657"/>
        <item x="7485"/>
        <item x="1023"/>
        <item x="3956"/>
        <item x="7024"/>
        <item x="4459"/>
        <item x="3008"/>
        <item x="4931"/>
        <item x="916"/>
        <item x="3217"/>
        <item x="2634"/>
        <item x="3831"/>
        <item x="2412"/>
        <item x="4344"/>
        <item x="3572"/>
        <item x="3976"/>
        <item x="3518"/>
        <item x="5251"/>
        <item x="1774"/>
        <item x="4887"/>
        <item x="6072"/>
        <item x="2469"/>
        <item x="3170"/>
        <item x="3768"/>
        <item x="3635"/>
        <item x="4550"/>
        <item x="3275"/>
        <item x="5407"/>
        <item x="4231"/>
        <item x="2695"/>
        <item x="5319"/>
        <item x="6665"/>
        <item x="3964"/>
        <item x="5195"/>
        <item x="6171"/>
        <item x="4149"/>
        <item x="4726"/>
        <item x="5189"/>
        <item x="143"/>
        <item x="5756"/>
        <item x="4968"/>
        <item x="6394"/>
        <item x="3344"/>
        <item x="2511"/>
        <item x="4246"/>
        <item x="4144"/>
        <item x="2859"/>
        <item x="3873"/>
        <item x="3885"/>
        <item x="3133"/>
        <item x="3560"/>
        <item x="4490"/>
        <item x="1315"/>
        <item x="2486"/>
        <item x="1542"/>
        <item x="1260"/>
        <item x="3255"/>
        <item x="1585"/>
        <item x="5953"/>
        <item x="3451"/>
        <item x="1304"/>
        <item x="2463"/>
        <item x="3305"/>
        <item x="1581"/>
        <item x="3505"/>
        <item x="3603"/>
        <item x="3470"/>
        <item x="4043"/>
        <item x="4376"/>
        <item x="4877"/>
        <item x="7158"/>
        <item x="1387"/>
        <item x="5153"/>
        <item x="1949"/>
        <item x="5646"/>
        <item x="5988"/>
        <item x="4767"/>
        <item x="4516"/>
        <item x="3207"/>
        <item x="4000"/>
        <item x="6181"/>
        <item x="2745"/>
        <item x="2976"/>
        <item x="6180"/>
        <item x="4575"/>
        <item x="5577"/>
        <item x="3120"/>
        <item x="2318"/>
        <item x="4085"/>
        <item x="4037"/>
        <item x="3447"/>
        <item x="5567"/>
        <item x="3444"/>
        <item x="2484"/>
        <item x="3915"/>
        <item x="5495"/>
        <item x="5963"/>
        <item x="2331"/>
        <item x="2424"/>
        <item x="4535"/>
        <item x="4336"/>
        <item x="5087"/>
        <item x="3386"/>
        <item x="4926"/>
        <item x="5456"/>
        <item x="3852"/>
        <item x="4039"/>
        <item x="2636"/>
        <item x="5314"/>
        <item x="6073"/>
        <item x="3493"/>
        <item x="3981"/>
        <item x="3191"/>
        <item x="5021"/>
        <item x="4524"/>
        <item x="5184"/>
        <item x="4760"/>
        <item x="4912"/>
        <item x="3984"/>
        <item x="3872"/>
        <item x="5564"/>
        <item x="7533"/>
        <item x="5229"/>
        <item x="6553"/>
        <item x="3227"/>
        <item x="3526"/>
        <item x="4166"/>
        <item x="3251"/>
        <item x="2408"/>
        <item x="4669"/>
        <item x="3491"/>
        <item x="2335"/>
        <item x="4619"/>
        <item x="3295"/>
        <item x="3969"/>
        <item x="5792"/>
        <item x="3684"/>
        <item x="3658"/>
        <item x="1245"/>
        <item x="3187"/>
        <item x="5438"/>
        <item x="2975"/>
        <item x="3329"/>
        <item x="3175"/>
        <item x="1864"/>
        <item x="1402"/>
        <item x="1662"/>
        <item x="4998"/>
        <item x="3439"/>
        <item x="3846"/>
        <item x="2880"/>
        <item x="4874"/>
        <item x="5344"/>
        <item x="4785"/>
        <item x="3190"/>
        <item x="3995"/>
        <item x="2863"/>
        <item x="2759"/>
        <item x="5126"/>
        <item x="4061"/>
        <item x="3795"/>
        <item x="5816"/>
        <item x="4248"/>
        <item x="4628"/>
        <item x="4588"/>
        <item x="5291"/>
        <item x="2767"/>
        <item x="3501"/>
        <item x="2598"/>
        <item x="3270"/>
        <item x="6147"/>
        <item x="2430"/>
        <item x="6263"/>
        <item x="2941"/>
        <item x="5611"/>
        <item x="4843"/>
        <item x="2595"/>
        <item x="4580"/>
        <item x="3898"/>
        <item x="3216"/>
        <item x="5104"/>
        <item x="4348"/>
        <item x="4943"/>
        <item x="5095"/>
        <item x="5653"/>
        <item x="4617"/>
        <item x="5266"/>
        <item x="2800"/>
        <item x="1188"/>
        <item x="4113"/>
        <item x="5735"/>
        <item x="1655"/>
        <item x="3512"/>
        <item x="5074"/>
        <item x="3353"/>
        <item x="6085"/>
        <item x="4209"/>
        <item x="3756"/>
        <item x="6104"/>
        <item x="3311"/>
        <item x="3911"/>
        <item x="2563"/>
        <item x="5196"/>
        <item x="4145"/>
        <item x="4981"/>
        <item x="4090"/>
        <item x="3388"/>
        <item x="5315"/>
        <item x="4924"/>
        <item x="5547"/>
        <item x="3952"/>
        <item x="2900"/>
        <item x="1946"/>
        <item x="5128"/>
        <item x="2847"/>
        <item x="5672"/>
        <item x="2401"/>
        <item x="5219"/>
        <item x="1532"/>
        <item x="4606"/>
        <item x="3391"/>
        <item x="3669"/>
        <item x="5592"/>
        <item x="4521"/>
        <item x="3181"/>
        <item x="4703"/>
        <item x="4974"/>
        <item x="3269"/>
        <item x="2444"/>
        <item x="3137"/>
        <item x="2974"/>
        <item x="4477"/>
        <item x="4555"/>
        <item x="4888"/>
        <item x="3123"/>
        <item x="3379"/>
        <item x="3229"/>
        <item x="2339"/>
        <item x="3924"/>
        <item x="3474"/>
        <item x="3092"/>
        <item x="2520"/>
        <item x="4114"/>
        <item x="5089"/>
        <item x="3495"/>
        <item x="4613"/>
        <item x="3510"/>
        <item x="5758"/>
        <item x="4331"/>
        <item x="2655"/>
        <item x="3570"/>
        <item x="3615"/>
        <item x="2555"/>
        <item x="2979"/>
        <item x="4375"/>
        <item x="3304"/>
        <item x="3670"/>
        <item x="5492"/>
        <item x="5200"/>
        <item x="4069"/>
        <item x="2917"/>
        <item x="2359"/>
        <item x="3402"/>
        <item x="2129"/>
        <item x="3580"/>
        <item x="4277"/>
        <item x="2374"/>
        <item x="5877"/>
        <item x="2418"/>
        <item x="2515"/>
        <item x="4104"/>
        <item x="2998"/>
        <item x="4122"/>
        <item x="5474"/>
        <item x="1309"/>
        <item x="2673"/>
        <item x="3953"/>
        <item x="1441"/>
        <item x="6517"/>
        <item x="2372"/>
        <item x="2837"/>
        <item x="3109"/>
        <item x="4228"/>
        <item x="4440"/>
        <item x="3636"/>
        <item x="3163"/>
        <item x="1777"/>
        <item x="4389"/>
        <item x="2713"/>
        <item x="5452"/>
        <item x="2453"/>
        <item x="3842"/>
        <item x="4712"/>
        <item x="3183"/>
        <item x="2353"/>
        <item x="4290"/>
        <item x="4379"/>
        <item x="6126"/>
        <item x="3010"/>
        <item x="3848"/>
        <item x="5161"/>
        <item x="3383"/>
        <item x="2612"/>
        <item x="2506"/>
        <item x="5101"/>
        <item x="5430"/>
        <item x="4216"/>
        <item x="4030"/>
        <item x="5426"/>
        <item x="4564"/>
        <item x="5202"/>
        <item x="4276"/>
        <item x="3724"/>
        <item x="4050"/>
        <item x="4326"/>
        <item x="3434"/>
        <item x="2747"/>
        <item x="2682"/>
        <item x="6561"/>
        <item x="2740"/>
        <item x="2490"/>
        <item x="3785"/>
        <item x="3232"/>
        <item x="4552"/>
        <item x="4921"/>
        <item x="3868"/>
        <item x="4474"/>
        <item x="5614"/>
        <item x="3865"/>
        <item x="3787"/>
        <item x="5062"/>
        <item x="2441"/>
        <item x="2405"/>
        <item x="2367"/>
        <item x="1666"/>
        <item x="2774"/>
        <item x="4153"/>
        <item x="4866"/>
        <item x="4421"/>
        <item x="4251"/>
        <item x="4505"/>
        <item x="3396"/>
        <item x="3466"/>
        <item x="4131"/>
        <item x="5847"/>
        <item x="4247"/>
        <item x="5150"/>
        <item x="4710"/>
        <item x="5235"/>
        <item x="4386"/>
        <item x="4671"/>
        <item x="3007"/>
        <item x="4491"/>
        <item x="5828"/>
        <item x="4181"/>
        <item x="5118"/>
        <item x="4918"/>
        <item x="4013"/>
        <item x="5951"/>
        <item x="5004"/>
        <item x="3154"/>
        <item x="4989"/>
        <item x="3376"/>
        <item x="6521"/>
        <item x="5921"/>
        <item x="4694"/>
        <item x="3230"/>
        <item x="4946"/>
        <item x="2997"/>
        <item x="4147"/>
        <item x="4110"/>
        <item x="3433"/>
        <item x="5360"/>
        <item x="4651"/>
        <item x="4577"/>
        <item x="3840"/>
        <item x="3966"/>
        <item x="5428"/>
        <item x="5719"/>
        <item x="1214"/>
        <item x="4082"/>
        <item x="4549"/>
        <item x="2962"/>
        <item x="3298"/>
        <item x="3668"/>
        <item x="5054"/>
        <item x="3743"/>
        <item x="2567"/>
        <item x="3758"/>
        <item x="3850"/>
        <item x="2466"/>
        <item x="3407"/>
        <item x="3409"/>
        <item x="2509"/>
        <item x="4603"/>
        <item x="4106"/>
        <item x="2398"/>
        <item x="3628"/>
        <item x="4829"/>
        <item x="5544"/>
        <item x="4137"/>
        <item x="4511"/>
        <item x="4657"/>
        <item x="5077"/>
        <item x="4890"/>
        <item x="3622"/>
        <item x="5739"/>
        <item x="3309"/>
        <item x="4527"/>
        <item x="3390"/>
        <item x="3488"/>
        <item x="2906"/>
        <item x="2782"/>
        <item x="2999"/>
        <item x="5458"/>
        <item x="3178"/>
        <item x="2496"/>
        <item x="3069"/>
        <item x="2410"/>
        <item x="4272"/>
        <item x="5276"/>
        <item x="3663"/>
        <item x="5803"/>
        <item x="4453"/>
        <item x="2513"/>
        <item x="3878"/>
        <item x="4542"/>
        <item x="3726"/>
        <item x="4566"/>
        <item x="3257"/>
        <item x="2965"/>
        <item x="3569"/>
        <item x="2719"/>
        <item x="3853"/>
        <item x="5808"/>
        <item x="4848"/>
        <item x="4271"/>
        <item x="3017"/>
        <item x="4162"/>
        <item x="5462"/>
        <item x="4696"/>
        <item x="5303"/>
        <item x="3398"/>
        <item x="5468"/>
        <item x="2956"/>
        <item x="5755"/>
        <item x="4830"/>
        <item x="5788"/>
        <item x="3659"/>
        <item x="3838"/>
        <item x="2764"/>
        <item x="3691"/>
        <item x="4183"/>
        <item x="6409"/>
        <item x="2395"/>
        <item x="4314"/>
        <item x="6332"/>
        <item x="4097"/>
        <item x="3880"/>
        <item x="5384"/>
        <item x="6252"/>
        <item x="5106"/>
        <item x="6365"/>
        <item x="4435"/>
        <item x="5524"/>
        <item x="3380"/>
        <item x="2768"/>
        <item x="4592"/>
        <item x="4416"/>
        <item x="3504"/>
        <item x="2773"/>
        <item x="2427"/>
        <item x="5607"/>
        <item x="4337"/>
        <item x="3374"/>
        <item x="6310"/>
        <item x="4221"/>
        <item x="3159"/>
        <item x="2662"/>
        <item x="5155"/>
        <item x="2432"/>
        <item x="4913"/>
        <item x="2352"/>
        <item x="2985"/>
        <item x="4904"/>
        <item x="3847"/>
        <item x="3020"/>
        <item x="3746"/>
        <item x="4959"/>
        <item x="4051"/>
        <item x="4737"/>
        <item x="4382"/>
        <item x="2514"/>
        <item x="2322"/>
        <item x="2940"/>
        <item x="4670"/>
        <item x="4188"/>
        <item x="3947"/>
        <item x="2832"/>
        <item x="3340"/>
        <item x="5437"/>
        <item x="3116"/>
        <item x="4663"/>
        <item x="2489"/>
        <item x="3654"/>
        <item x="4779"/>
        <item x="4095"/>
        <item x="3435"/>
        <item x="2349"/>
        <item x="6089"/>
        <item x="6221"/>
        <item x="4567"/>
        <item x="3503"/>
        <item x="5379"/>
        <item x="2652"/>
        <item x="5644"/>
        <item x="6386"/>
        <item x="5288"/>
        <item x="6267"/>
        <item x="3200"/>
        <item x="4201"/>
        <item x="4683"/>
        <item x="2651"/>
        <item x="4868"/>
        <item x="4471"/>
        <item x="6424"/>
        <item x="4044"/>
        <item x="5339"/>
        <item x="5137"/>
        <item x="3573"/>
        <item x="4854"/>
        <item x="2518"/>
        <item x="2454"/>
        <item x="3747"/>
        <item x="3111"/>
        <item x="4189"/>
        <item x="4012"/>
        <item x="2337"/>
        <item x="2932"/>
        <item x="3326"/>
        <item x="2779"/>
        <item x="3650"/>
        <item x="5889"/>
        <item x="6380"/>
        <item x="2927"/>
        <item x="5932"/>
        <item x="3164"/>
        <item x="4570"/>
        <item x="5429"/>
        <item x="4734"/>
        <item x="6567"/>
        <item x="3695"/>
        <item x="6103"/>
        <item x="3131"/>
        <item x="2953"/>
        <item x="4782"/>
        <item x="4227"/>
        <item x="3869"/>
        <item x="2654"/>
        <item x="3806"/>
        <item x="3472"/>
        <item x="4211"/>
        <item x="2833"/>
        <item x="4083"/>
        <item x="3479"/>
        <item x="4152"/>
        <item x="2871"/>
        <item x="3385"/>
        <item x="3337"/>
        <item x="4941"/>
        <item x="6218"/>
        <item x="4987"/>
        <item x="2942"/>
        <item x="4327"/>
        <item x="5901"/>
        <item x="5723"/>
        <item x="3404"/>
        <item x="3809"/>
        <item x="6306"/>
        <item x="4017"/>
        <item x="3250"/>
        <item x="6371"/>
        <item x="4834"/>
        <item x="3999"/>
        <item x="5326"/>
        <item x="5431"/>
        <item x="4347"/>
        <item x="4759"/>
        <item x="3599"/>
        <item x="3617"/>
        <item x="4742"/>
        <item x="2323"/>
        <item x="2781"/>
        <item x="5760"/>
        <item x="3245"/>
        <item x="4006"/>
        <item x="4976"/>
        <item x="3682"/>
        <item x="5952"/>
        <item x="4513"/>
        <item x="2826"/>
        <item x="4001"/>
        <item x="5373"/>
        <item x="3714"/>
        <item x="3002"/>
        <item x="4661"/>
        <item x="5446"/>
        <item x="5576"/>
        <item x="4720"/>
        <item x="5926"/>
        <item x="2696"/>
        <item x="5387"/>
        <item x="5105"/>
        <item x="5061"/>
        <item x="6197"/>
        <item x="5924"/>
        <item x="4260"/>
        <item x="5103"/>
        <item x="2407"/>
        <item x="6531"/>
        <item x="5891"/>
        <item x="5025"/>
        <item x="6150"/>
        <item x="3000"/>
        <item x="5555"/>
        <item x="5427"/>
        <item x="3338"/>
        <item x="4324"/>
        <item x="2411"/>
        <item x="5417"/>
        <item x="4195"/>
        <item x="4333"/>
        <item x="5182"/>
        <item x="4049"/>
        <item x="6557"/>
        <item x="2915"/>
        <item x="4139"/>
        <item x="2406"/>
        <item x="4280"/>
        <item x="5369"/>
        <item x="2473"/>
        <item x="4391"/>
        <item x="4546"/>
        <item x="6442"/>
        <item x="5069"/>
        <item x="2911"/>
        <item x="3112"/>
        <item x="4523"/>
        <item x="2527"/>
        <item x="4132"/>
        <item x="5997"/>
        <item x="2559"/>
        <item x="2471"/>
        <item x="4437"/>
        <item x="4002"/>
        <item x="4186"/>
        <item x="4054"/>
        <item x="4360"/>
        <item x="2884"/>
        <item x="6212"/>
        <item x="3680"/>
        <item x="2967"/>
        <item x="5165"/>
        <item x="3704"/>
        <item x="3285"/>
        <item x="3345"/>
        <item x="2830"/>
        <item x="5091"/>
        <item x="5164"/>
        <item x="4605"/>
        <item x="5317"/>
        <item x="3057"/>
        <item x="4701"/>
        <item x="2605"/>
        <item x="5552"/>
        <item x="4190"/>
        <item x="3919"/>
        <item x="5347"/>
        <item x="3987"/>
        <item x="2861"/>
        <item x="3744"/>
        <item x="4206"/>
        <item x="4885"/>
        <item x="6505"/>
        <item x="4612"/>
        <item x="3563"/>
        <item x="4397"/>
        <item x="4021"/>
        <item x="5056"/>
        <item x="3244"/>
        <item x="4793"/>
        <item x="2793"/>
        <item x="3843"/>
        <item x="4203"/>
        <item x="3138"/>
        <item x="4840"/>
        <item x="3266"/>
        <item x="6660"/>
        <item x="2529"/>
        <item x="4894"/>
        <item x="5034"/>
        <item x="3239"/>
        <item x="3571"/>
        <item x="3300"/>
        <item x="3397"/>
        <item x="6453"/>
        <item x="3967"/>
        <item x="4065"/>
        <item x="4018"/>
        <item x="3141"/>
        <item x="5977"/>
        <item x="5504"/>
        <item x="5983"/>
        <item x="3574"/>
        <item x="3499"/>
        <item x="5297"/>
        <item x="4718"/>
        <item x="3318"/>
        <item x="3228"/>
        <item x="5233"/>
        <item x="4755"/>
        <item x="2697"/>
        <item x="2903"/>
        <item x="2568"/>
        <item x="3811"/>
        <item x="3496"/>
        <item x="4772"/>
        <item x="3803"/>
        <item x="3018"/>
        <item x="4944"/>
        <item x="4417"/>
        <item x="4250"/>
        <item x="3601"/>
        <item x="5245"/>
        <item x="2653"/>
        <item x="5460"/>
        <item x="4160"/>
        <item x="4884"/>
        <item x="3920"/>
        <item x="6054"/>
        <item x="5100"/>
        <item x="2743"/>
        <item x="5838"/>
        <item x="2505"/>
        <item x="3671"/>
        <item x="5548"/>
        <item x="4906"/>
        <item x="3706"/>
        <item x="4098"/>
        <item x="4372"/>
        <item x="6276"/>
        <item x="4467"/>
        <item x="4794"/>
        <item x="5680"/>
        <item x="3790"/>
        <item x="4476"/>
        <item x="5937"/>
        <item x="5367"/>
        <item x="5506"/>
        <item x="5385"/>
        <item x="4130"/>
        <item x="3762"/>
        <item x="3651"/>
        <item x="4194"/>
        <item x="4547"/>
        <item x="5654"/>
        <item x="2922"/>
        <item x="2761"/>
        <item x="6132"/>
        <item x="6093"/>
        <item x="3623"/>
        <item x="5678"/>
        <item x="3962"/>
        <item x="3361"/>
        <item x="4117"/>
        <item x="4954"/>
        <item x="6148"/>
        <item x="5857"/>
        <item x="6046"/>
        <item x="4027"/>
        <item x="3350"/>
        <item x="3167"/>
        <item x="2439"/>
        <item x="3701"/>
        <item x="5879"/>
        <item x="4633"/>
        <item x="4093"/>
        <item x="3779"/>
        <item x="4258"/>
        <item x="6137"/>
        <item x="4109"/>
        <item x="4932"/>
        <item x="4506"/>
        <item x="4255"/>
        <item x="3265"/>
        <item x="4460"/>
        <item x="2989"/>
        <item x="2895"/>
        <item x="5075"/>
        <item x="2393"/>
        <item x="4933"/>
        <item x="4335"/>
        <item x="6355"/>
        <item x="4795"/>
        <item x="4986"/>
        <item x="6340"/>
        <item x="5949"/>
        <item x="3866"/>
        <item x="3550"/>
        <item x="2771"/>
        <item x="6336"/>
        <item x="2476"/>
        <item x="4118"/>
        <item x="2990"/>
        <item x="3786"/>
        <item x="3554"/>
        <item x="6096"/>
        <item x="2313"/>
        <item x="3315"/>
        <item x="2933"/>
        <item x="4102"/>
        <item x="4554"/>
        <item x="4979"/>
        <item x="4222"/>
        <item x="3784"/>
        <item x="5764"/>
        <item x="6382"/>
        <item x="3985"/>
        <item x="6068"/>
        <item x="5900"/>
        <item x="3174"/>
        <item x="4917"/>
        <item x="4024"/>
        <item x="3676"/>
        <item x="4667"/>
        <item x="5550"/>
        <item x="3887"/>
        <item x="4675"/>
        <item x="6538"/>
        <item x="5683"/>
        <item x="5771"/>
        <item x="5941"/>
        <item x="4515"/>
        <item x="3823"/>
        <item x="4698"/>
        <item x="6112"/>
        <item x="6237"/>
        <item x="5300"/>
        <item x="5591"/>
        <item x="4757"/>
        <item x="3511"/>
        <item x="6034"/>
        <item x="4902"/>
        <item x="2849"/>
        <item x="2639"/>
        <item x="3180"/>
        <item x="3830"/>
        <item x="2986"/>
        <item x="5587"/>
        <item x="3328"/>
        <item x="3323"/>
        <item x="5976"/>
        <item x="3259"/>
        <item x="5516"/>
        <item x="5659"/>
        <item x="2835"/>
        <item x="5519"/>
        <item x="5569"/>
        <item x="6423"/>
        <item x="4496"/>
        <item x="3910"/>
        <item x="5645"/>
        <item x="3263"/>
        <item x="5518"/>
        <item x="2971"/>
        <item x="4322"/>
        <item x="2983"/>
        <item x="5865"/>
        <item x="4970"/>
        <item x="4582"/>
        <item x="5278"/>
        <item x="4754"/>
        <item x="3548"/>
        <item x="4452"/>
        <item x="5084"/>
        <item x="3667"/>
        <item x="4853"/>
        <item x="4863"/>
        <item x="4764"/>
        <item x="4934"/>
        <item x="4212"/>
        <item x="5862"/>
        <item x="6205"/>
        <item x="4229"/>
        <item x="5093"/>
        <item x="5836"/>
        <item x="4842"/>
        <item x="6437"/>
        <item x="5409"/>
        <item x="4268"/>
        <item x="3360"/>
        <item x="5482"/>
        <item x="5478"/>
        <item x="3392"/>
        <item x="3807"/>
        <item x="3844"/>
        <item x="5136"/>
        <item x="4545"/>
        <item x="6663"/>
        <item x="3818"/>
        <item x="5461"/>
        <item x="4357"/>
        <item x="4634"/>
        <item x="4655"/>
        <item x="3497"/>
        <item x="2510"/>
        <item x="2392"/>
        <item x="5052"/>
        <item x="2950"/>
        <item x="4105"/>
        <item x="4911"/>
        <item x="3280"/>
        <item x="3370"/>
        <item x="3118"/>
        <item x="4901"/>
        <item x="6129"/>
        <item x="2540"/>
        <item x="4639"/>
        <item x="4399"/>
        <item x="5751"/>
        <item x="2816"/>
        <item x="5904"/>
        <item x="4708"/>
        <item x="3468"/>
        <item x="4892"/>
        <item x="4238"/>
        <item x="5582"/>
        <item x="4028"/>
        <item x="6079"/>
        <item x="4936"/>
        <item x="6223"/>
        <item x="5761"/>
        <item x="4038"/>
        <item x="6167"/>
        <item x="6165"/>
        <item x="2542"/>
        <item x="5175"/>
        <item x="4706"/>
        <item x="5411"/>
        <item x="3991"/>
        <item x="5236"/>
        <item x="6388"/>
        <item x="6333"/>
        <item x="4790"/>
        <item x="5790"/>
        <item x="5362"/>
        <item x="6258"/>
        <item x="3241"/>
        <item x="3312"/>
        <item x="3906"/>
        <item x="3879"/>
        <item x="4224"/>
        <item x="3982"/>
        <item x="3210"/>
        <item x="6659"/>
        <item x="3322"/>
        <item x="5786"/>
        <item x="5030"/>
        <item x="5085"/>
        <item x="5503"/>
        <item x="3808"/>
        <item x="4963"/>
        <item x="6256"/>
        <item x="4740"/>
        <item x="6174"/>
        <item x="2381"/>
        <item x="4155"/>
        <item x="4992"/>
        <item x="3854"/>
        <item x="4838"/>
        <item x="3712"/>
        <item x="5687"/>
        <item x="4659"/>
        <item x="5858"/>
        <item x="4965"/>
        <item x="4295"/>
        <item x="4449"/>
        <item x="4398"/>
        <item x="4159"/>
        <item x="4600"/>
        <item x="6519"/>
        <item x="4611"/>
        <item x="4988"/>
        <item x="4023"/>
        <item x="4871"/>
        <item x="4101"/>
        <item x="6520"/>
        <item x="4177"/>
        <item x="4649"/>
        <item x="3602"/>
        <item x="3475"/>
        <item x="2632"/>
        <item x="4455"/>
        <item x="4568"/>
        <item x="4684"/>
        <item x="4543"/>
        <item x="5742"/>
        <item x="4957"/>
        <item x="5955"/>
        <item x="5006"/>
        <item x="3903"/>
        <item x="2404"/>
        <item x="5999"/>
        <item x="5135"/>
        <item x="5641"/>
        <item x="5003"/>
        <item x="5566"/>
        <item x="5754"/>
        <item x="6429"/>
        <item x="5535"/>
        <item x="4243"/>
        <item x="4500"/>
        <item x="4522"/>
        <item x="6285"/>
        <item x="6451"/>
        <item x="6247"/>
        <item x="6287"/>
        <item x="2500"/>
        <item x="4858"/>
        <item x="5540"/>
        <item x="5377"/>
        <item x="6161"/>
        <item x="5221"/>
        <item x="3286"/>
        <item x="3531"/>
        <item x="4253"/>
        <item x="5854"/>
        <item x="4414"/>
        <item x="4900"/>
        <item x="3845"/>
        <item x="3281"/>
        <item x="5109"/>
        <item x="4086"/>
        <item x="2429"/>
        <item x="2929"/>
        <item x="4148"/>
        <item x="4005"/>
        <item x="4514"/>
        <item x="3870"/>
        <item x="5892"/>
        <item x="4750"/>
        <item x="3649"/>
        <item x="5671"/>
        <item x="4846"/>
        <item x="4620"/>
        <item x="6115"/>
        <item x="5433"/>
        <item x="3395"/>
        <item x="4557"/>
        <item x="4615"/>
        <item x="5154"/>
        <item x="5410"/>
        <item x="3500"/>
        <item x="4041"/>
        <item x="6116"/>
        <item x="3102"/>
        <item x="3254"/>
        <item x="2890"/>
        <item x="3800"/>
        <item x="5432"/>
        <item x="4841"/>
        <item x="4525"/>
        <item x="4751"/>
        <item x="6175"/>
        <item x="3796"/>
        <item x="6240"/>
        <item x="6401"/>
        <item x="6559"/>
        <item x="4058"/>
        <item x="6367"/>
        <item x="3189"/>
        <item x="4419"/>
        <item x="4450"/>
        <item x="5883"/>
        <item x="4191"/>
        <item x="4776"/>
        <item x="4172"/>
        <item x="4407"/>
        <item x="2738"/>
        <item x="5765"/>
        <item x="4922"/>
        <item x="4804"/>
        <item x="4059"/>
        <item x="4975"/>
        <item x="4539"/>
        <item x="5837"/>
        <item x="3299"/>
        <item x="6417"/>
        <item x="2754"/>
        <item x="4317"/>
        <item x="4329"/>
        <item x="4484"/>
        <item x="5832"/>
        <item x="4909"/>
        <item x="4897"/>
        <item x="5370"/>
        <item x="3481"/>
        <item x="4409"/>
        <item x="2872"/>
        <item x="4165"/>
        <item x="4291"/>
        <item x="6502"/>
        <item x="3089"/>
        <item x="2755"/>
        <item x="3509"/>
        <item x="4237"/>
        <item x="2464"/>
        <item x="4693"/>
        <item x="4534"/>
        <item x="5933"/>
        <item x="3155"/>
        <item x="4967"/>
        <item x="5563"/>
        <item x="4629"/>
        <item x="5045"/>
        <item x="4035"/>
        <item x="6035"/>
        <item x="5893"/>
        <item x="3856"/>
        <item x="2178"/>
        <item x="6434"/>
        <item x="4418"/>
        <item x="5507"/>
        <item x="5148"/>
        <item x="6461"/>
        <item x="4401"/>
        <item x="5183"/>
        <item x="4395"/>
        <item x="4205"/>
        <item x="5940"/>
        <item x="4182"/>
        <item x="5201"/>
        <item x="5700"/>
        <item x="5071"/>
        <item x="5895"/>
        <item x="4501"/>
        <item x="4124"/>
        <item x="6503"/>
        <item x="6447"/>
        <item x="4622"/>
        <item x="5040"/>
        <item x="6100"/>
        <item x="4264"/>
        <item x="6450"/>
        <item x="5198"/>
        <item x="5670"/>
        <item x="4668"/>
        <item x="6311"/>
        <item x="4699"/>
        <item x="5163"/>
        <item x="5088"/>
        <item x="4410"/>
        <item x="4692"/>
        <item x="4156"/>
        <item x="6119"/>
        <item x="4071"/>
        <item x="6145"/>
        <item x="4949"/>
        <item x="5247"/>
        <item x="4792"/>
        <item x="4873"/>
        <item x="5331"/>
        <item x="5578"/>
        <item x="4835"/>
        <item x="6400"/>
        <item x="5181"/>
        <item x="4254"/>
        <item x="6421"/>
        <item x="4108"/>
        <item x="4286"/>
        <item x="6023"/>
        <item x="4487"/>
        <item x="4744"/>
        <item x="5768"/>
        <item x="6411"/>
        <item x="5896"/>
        <item x="5553"/>
        <item x="6283"/>
        <item x="6042"/>
        <item x="5530"/>
        <item x="5520"/>
        <item x="5704"/>
        <item x="4429"/>
        <item x="4654"/>
        <item x="5660"/>
        <item x="6189"/>
        <item x="4488"/>
        <item x="4948"/>
        <item x="3797"/>
        <item x="5378"/>
        <item x="5995"/>
        <item x="3438"/>
        <item x="5028"/>
        <item x="5775"/>
        <item x="4952"/>
        <item x="4625"/>
        <item x="3904"/>
        <item x="4635"/>
        <item x="3930"/>
        <item x="4489"/>
        <item x="5894"/>
        <item x="3926"/>
        <item x="4094"/>
        <item x="5939"/>
        <item x="6454"/>
        <item x="6168"/>
        <item x="4688"/>
        <item x="6012"/>
        <item x="3829"/>
        <item x="6084"/>
        <item x="5721"/>
        <item x="5139"/>
        <item x="5545"/>
        <item x="5986"/>
        <item x="6056"/>
        <item x="4758"/>
        <item x="4676"/>
        <item x="4907"/>
        <item x="6131"/>
        <item x="5708"/>
        <item x="4788"/>
        <item x="5442"/>
        <item x="4235"/>
        <item x="4265"/>
        <item x="3202"/>
        <item x="6661"/>
        <item x="5897"/>
        <item x="5522"/>
        <item x="6545"/>
        <item x="5773"/>
        <item x="5391"/>
        <item x="5418"/>
        <item x="4171"/>
        <item x="5730"/>
        <item x="4593"/>
        <item x="4700"/>
        <item x="5242"/>
        <item x="4850"/>
        <item x="5551"/>
        <item x="4837"/>
        <item x="5842"/>
        <item x="4647"/>
        <item x="5250"/>
        <item x="3875"/>
        <item x="5204"/>
        <item x="4756"/>
        <item x="3825"/>
        <item x="4359"/>
        <item x="5965"/>
        <item x="6045"/>
        <item x="4673"/>
        <item x="4589"/>
        <item x="5762"/>
        <item x="6473"/>
        <item x="4590"/>
        <item x="5302"/>
        <item x="5665"/>
        <item x="5450"/>
        <item x="5943"/>
        <item x="6154"/>
        <item x="5613"/>
        <item x="4937"/>
        <item x="5473"/>
        <item x="4063"/>
        <item x="4691"/>
        <item x="5270"/>
        <item x="4425"/>
        <item x="3895"/>
        <item x="4533"/>
        <item x="5190"/>
        <item x="5633"/>
        <item x="6149"/>
        <item x="5355"/>
        <item x="906"/>
        <item x="5294"/>
        <item x="4073"/>
        <item x="5964"/>
        <item x="3794"/>
        <item x="3899"/>
        <item x="4368"/>
        <item x="6372"/>
        <item x="5586"/>
        <item x="6308"/>
        <item x="6152"/>
        <item x="6117"/>
        <item x="3849"/>
        <item x="5731"/>
        <item x="4777"/>
        <item x="6224"/>
        <item x="5658"/>
        <item x="3927"/>
        <item x="6565"/>
        <item x="4390"/>
        <item x="5493"/>
        <item x="6217"/>
        <item x="5905"/>
        <item x="6430"/>
        <item x="4528"/>
        <item x="5440"/>
        <item x="5334"/>
        <item x="4309"/>
        <item x="6363"/>
        <item x="4175"/>
        <item x="4180"/>
        <item x="4928"/>
        <item x="5441"/>
        <item x="5888"/>
        <item x="4697"/>
        <item x="6362"/>
        <item x="5156"/>
        <item x="4196"/>
        <item x="7348"/>
        <item x="5664"/>
        <item x="4735"/>
        <item x="5007"/>
        <item x="4215"/>
        <item x="5086"/>
        <item x="5434"/>
        <item x="4636"/>
        <item x="5375"/>
        <item x="4226"/>
        <item x="6364"/>
        <item x="5789"/>
        <item x="6408"/>
        <item x="4916"/>
        <item x="5734"/>
        <item x="6230"/>
        <item x="5205"/>
        <item x="4198"/>
        <item x="3859"/>
        <item x="6113"/>
        <item x="6405"/>
        <item x="4504"/>
        <item x="4969"/>
        <item x="3106"/>
        <item x="5694"/>
        <item x="3760"/>
        <item x="5517"/>
        <item x="4426"/>
        <item x="4158"/>
        <item x="5759"/>
        <item x="6124"/>
        <item x="5092"/>
        <item x="4270"/>
        <item x="4367"/>
        <item x="5942"/>
        <item x="4569"/>
        <item x="5617"/>
        <item x="3773"/>
        <item x="4728"/>
        <item x="4294"/>
        <item x="5996"/>
        <item x="4559"/>
        <item x="5918"/>
        <item x="5973"/>
        <item x="5152"/>
        <item x="4591"/>
        <item x="4769"/>
        <item x="5366"/>
        <item x="4040"/>
        <item x="5732"/>
        <item x="6249"/>
        <item x="6133"/>
        <item x="6028"/>
        <item x="5781"/>
        <item x="6554"/>
        <item x="4282"/>
        <item x="5168"/>
        <item x="3925"/>
        <item x="4099"/>
        <item x="6470"/>
        <item x="5853"/>
        <item x="5744"/>
        <item x="5094"/>
        <item x="5125"/>
        <item x="5871"/>
        <item x="6528"/>
        <item x="4408"/>
        <item x="5399"/>
        <item x="3888"/>
        <item x="5603"/>
        <item x="6379"/>
        <item x="5206"/>
        <item x="6427"/>
        <item x="4614"/>
        <item x="3826"/>
        <item x="5469"/>
        <item x="5907"/>
        <item x="5966"/>
        <item x="4799"/>
        <item x="2565"/>
        <item x="5684"/>
        <item x="6662"/>
        <item x="6356"/>
        <item x="4878"/>
        <item x="5220"/>
        <item x="4983"/>
        <item x="5246"/>
        <item x="5055"/>
        <item x="3858"/>
        <item x="4541"/>
        <item x="4406"/>
        <item x="5690"/>
        <item x="6257"/>
        <item x="5281"/>
        <item x="5841"/>
        <item x="3789"/>
        <item x="6341"/>
        <item x="5320"/>
        <item x="5237"/>
        <item x="3916"/>
        <item x="5457"/>
        <item x="6551"/>
        <item x="4080"/>
        <item x="6187"/>
        <item x="4597"/>
        <item x="5210"/>
        <item x="5860"/>
        <item x="5374"/>
        <item x="4690"/>
        <item x="6407"/>
        <item x="6254"/>
        <item x="5595"/>
        <item x="5419"/>
        <item x="4973"/>
        <item x="6106"/>
        <item x="6026"/>
        <item x="6426"/>
        <item x="6413"/>
        <item x="6361"/>
        <item x="5240"/>
        <item x="5899"/>
        <item x="5166"/>
        <item x="6406"/>
        <item x="1521"/>
        <item x="2097"/>
        <item x="3293"/>
        <item x="5698"/>
        <item x="5562"/>
        <item x="5692"/>
        <item x="6278"/>
        <item x="5335"/>
        <item x="5537"/>
        <item x="5987"/>
        <item x="5072"/>
        <item x="3860"/>
        <item x="6007"/>
        <item x="3771"/>
        <item x="4486"/>
        <item x="3912"/>
        <item x="4029"/>
        <item x="5663"/>
        <item x="5022"/>
        <item x="5459"/>
        <item x="6245"/>
        <item x="6220"/>
        <item x="6064"/>
        <item x="4886"/>
        <item x="5615"/>
        <item x="4745"/>
        <item x="6048"/>
        <item x="6136"/>
        <item x="6414"/>
        <item x="5975"/>
        <item x="5560"/>
        <item x="6527"/>
        <item x="6549"/>
        <item x="6135"/>
        <item x="4947"/>
        <item x="5292"/>
        <item x="5920"/>
        <item x="5691"/>
        <item x="4068"/>
        <item x="5405"/>
        <item x="6472"/>
        <item x="4962"/>
        <item x="5230"/>
        <item x="5158"/>
        <item x="4287"/>
        <item x="4275"/>
        <item x="3989"/>
        <item x="5539"/>
        <item x="6269"/>
        <item x="6170"/>
        <item x="6086"/>
        <item x="6448"/>
        <item x="5978"/>
        <item x="4112"/>
        <item x="4594"/>
        <item x="3891"/>
        <item x="4537"/>
        <item x="6349"/>
        <item x="3841"/>
        <item x="4551"/>
        <item x="4640"/>
        <item x="6040"/>
        <item x="4910"/>
        <item x="4621"/>
        <item x="4725"/>
        <item x="4120"/>
        <item x="5389"/>
        <item x="5934"/>
        <item x="6059"/>
        <item x="6158"/>
        <item x="5295"/>
        <item x="4378"/>
        <item x="4081"/>
        <item x="3851"/>
        <item x="4833"/>
        <item x="6474"/>
        <item x="4084"/>
        <item x="4682"/>
        <item x="6156"/>
        <item x="6226"/>
        <item x="5856"/>
        <item x="4966"/>
        <item x="4079"/>
        <item x="4173"/>
        <item x="5878"/>
        <item x="6203"/>
        <item x="4727"/>
        <item x="4481"/>
        <item x="6381"/>
        <item x="4456"/>
        <item x="6160"/>
        <item x="3824"/>
        <item x="4126"/>
        <item x="6489"/>
        <item x="4786"/>
        <item x="5794"/>
        <item x="6412"/>
        <item x="4686"/>
        <item x="4316"/>
        <item x="4170"/>
        <item x="4163"/>
        <item x="5033"/>
        <item x="4053"/>
        <item x="6176"/>
        <item x="4765"/>
        <item x="5296"/>
        <item x="4242"/>
        <item x="4133"/>
        <item x="4845"/>
        <item x="5282"/>
        <item x="4538"/>
        <item x="4057"/>
        <item x="5750"/>
        <item x="4245"/>
        <item x="5962"/>
        <item x="5575"/>
        <item x="4220"/>
        <item x="4852"/>
        <item x="4323"/>
        <item x="4920"/>
        <item x="5571"/>
        <item x="6552"/>
        <item x="5676"/>
        <item x="5275"/>
        <item x="6270"/>
        <item x="5466"/>
        <item x="4773"/>
        <item x="5068"/>
        <item x="5026"/>
        <item x="6039"/>
        <item x="4256"/>
        <item x="4422"/>
        <item x="4787"/>
        <item x="5902"/>
        <item x="6063"/>
        <item x="5954"/>
        <item x="6433"/>
        <item x="5234"/>
        <item x="5720"/>
        <item x="6294"/>
        <item x="6193"/>
        <item x="6169"/>
        <item x="3750"/>
        <item x="5662"/>
        <item x="5000"/>
        <item x="4953"/>
        <item x="6346"/>
        <item x="4267"/>
        <item x="3905"/>
        <item x="6153"/>
        <item x="4278"/>
        <item x="5777"/>
        <item x="4544"/>
        <item x="4702"/>
        <item x="5336"/>
        <item x="5304"/>
        <item x="5602"/>
        <item x="6562"/>
        <item x="5697"/>
        <item x="5806"/>
        <item x="5609"/>
        <item x="6265"/>
        <item x="5267"/>
        <item x="4623"/>
        <item x="6002"/>
        <item x="4905"/>
        <item x="6251"/>
        <item x="5713"/>
        <item x="5290"/>
        <item x="4956"/>
        <item x="3822"/>
        <item x="4558"/>
        <item x="4266"/>
        <item x="5249"/>
        <item x="6127"/>
        <item x="5626"/>
        <item x="5534"/>
        <item x="6044"/>
        <item x="4540"/>
        <item x="5394"/>
        <item x="3972"/>
        <item x="5869"/>
        <item x="5804"/>
        <item x="4385"/>
        <item x="6456"/>
        <item x="6228"/>
        <item x="6108"/>
        <item x="4775"/>
        <item x="5256"/>
        <item x="4716"/>
        <item x="5627"/>
        <item x="6057"/>
        <item x="4400"/>
        <item x="6074"/>
        <item x="4982"/>
        <item x="6061"/>
        <item x="6123"/>
        <item x="6469"/>
        <item x="5475"/>
        <item x="6436"/>
        <item x="5149"/>
        <item x="5689"/>
        <item x="6347"/>
        <item x="5958"/>
        <item x="5776"/>
        <item x="6031"/>
        <item x="5655"/>
        <item x="3896"/>
        <item x="4088"/>
        <item x="4241"/>
        <item x="4705"/>
        <item x="6422"/>
        <item x="6395"/>
        <item x="5872"/>
        <item x="5443"/>
        <item x="5715"/>
        <item x="4020"/>
        <item x="3955"/>
        <item x="4927"/>
        <item x="5835"/>
        <item x="5029"/>
        <item x="6087"/>
        <item x="5601"/>
        <item x="5621"/>
        <item x="6094"/>
        <item x="5572"/>
        <item x="6281"/>
        <item x="5147"/>
        <item x="5536"/>
        <item x="5225"/>
        <item x="5583"/>
        <item x="6234"/>
        <item x="6142"/>
        <item x="5699"/>
        <item x="5239"/>
        <item x="4157"/>
        <item x="6359"/>
        <item x="6248"/>
        <item x="6242"/>
        <item x="4797"/>
        <item x="5875"/>
        <item x="4150"/>
        <item x="5330"/>
        <item x="5688"/>
        <item x="6515"/>
        <item x="5283"/>
        <item x="4342"/>
        <item x="5711"/>
        <item x="5631"/>
        <item x="6262"/>
        <item x="4761"/>
        <item x="5531"/>
        <item x="4383"/>
        <item x="5511"/>
        <item x="4210"/>
        <item x="6463"/>
        <item x="5525"/>
        <item x="6243"/>
        <item x="5992"/>
        <item x="4134"/>
        <item x="4321"/>
        <item x="6354"/>
        <item x="5523"/>
        <item x="5214"/>
        <item x="6279"/>
        <item x="5791"/>
        <item x="5733"/>
        <item x="4879"/>
        <item x="6290"/>
        <item x="4381"/>
        <item x="5483"/>
        <item x="5424"/>
        <item x="5332"/>
        <item x="5179"/>
        <item x="5444"/>
        <item x="5556"/>
        <item x="4935"/>
        <item x="5928"/>
        <item x="3922"/>
        <item x="6443"/>
        <item x="4499"/>
        <item x="4991"/>
        <item x="4334"/>
        <item x="6480"/>
        <item x="6431"/>
        <item x="5618"/>
        <item x="5783"/>
        <item x="6235"/>
        <item x="4184"/>
        <item x="5102"/>
        <item x="6518"/>
        <item x="5910"/>
        <item x="6141"/>
        <item x="6010"/>
        <item x="5984"/>
        <item x="6402"/>
        <item x="6491"/>
        <item x="5625"/>
        <item x="6172"/>
        <item x="5911"/>
        <item x="5346"/>
        <item x="5982"/>
        <item x="6038"/>
        <item x="6529"/>
        <item x="6219"/>
        <item x="5177"/>
        <item x="5309"/>
        <item x="5494"/>
        <item x="6373"/>
        <item x="6134"/>
        <item x="5268"/>
        <item x="4283"/>
        <item x="5273"/>
        <item x="6542"/>
        <item x="6011"/>
        <item x="6396"/>
        <item x="5329"/>
        <item x="4996"/>
        <item x="6080"/>
        <item x="5365"/>
        <item x="6465"/>
        <item x="4072"/>
        <item x="6331"/>
        <item x="6177"/>
        <item x="6003"/>
        <item x="5284"/>
        <item x="4285"/>
        <item x="6338"/>
        <item x="6037"/>
        <item x="5447"/>
        <item x="5799"/>
        <item x="5261"/>
        <item x="5313"/>
        <item x="6419"/>
        <item x="6199"/>
        <item x="6299"/>
        <item x="5795"/>
        <item x="5491"/>
        <item x="6241"/>
        <item x="4307"/>
        <item x="5876"/>
        <item x="4089"/>
        <item x="5706"/>
        <item x="4685"/>
        <item x="6155"/>
        <item x="5224"/>
        <item x="5728"/>
        <item x="6009"/>
        <item x="6452"/>
        <item x="5801"/>
        <item x="5227"/>
        <item x="5263"/>
        <item x="5435"/>
        <item x="6128"/>
        <item x="6488"/>
        <item x="6334"/>
        <item x="6468"/>
        <item x="5623"/>
        <item x="6484"/>
        <item x="6050"/>
        <item x="5476"/>
        <item x="6196"/>
        <item x="6513"/>
        <item x="6173"/>
        <item x="5244"/>
        <item x="6204"/>
        <item x="6275"/>
        <item x="5286"/>
        <item x="4595"/>
        <item x="5634"/>
        <item x="4638"/>
        <item x="6067"/>
        <item x="5279"/>
        <item x="5038"/>
        <item x="4019"/>
        <item x="6440"/>
        <item x="6138"/>
        <item x="4929"/>
        <item x="3115"/>
        <item x="5784"/>
        <item x="4707"/>
        <item x="6001"/>
        <item x="5467"/>
        <item x="5243"/>
        <item x="5287"/>
        <item x="5980"/>
        <item x="6449"/>
        <item x="6397"/>
        <item x="6014"/>
        <item x="5925"/>
        <item x="5972"/>
        <item x="6239"/>
        <item x="6512"/>
        <item x="5722"/>
        <item x="6291"/>
        <item x="6274"/>
        <item x="5991"/>
        <item x="5194"/>
        <item x="5612"/>
        <item x="5305"/>
        <item x="2626"/>
        <item x="5449"/>
        <item x="5945"/>
        <item x="5306"/>
        <item x="5622"/>
        <item x="6190"/>
        <item x="6049"/>
        <item x="6374"/>
        <item x="5527"/>
        <item x="6140"/>
        <item x="6482"/>
        <item x="6536"/>
        <item x="5271"/>
        <item x="5253"/>
        <item x="5257"/>
        <item x="6092"/>
        <item x="5668"/>
        <item x="5763"/>
        <item x="6277"/>
        <item x="5981"/>
        <item x="5293"/>
        <item x="5226"/>
        <item x="4642"/>
        <item x="5593"/>
        <item x="4387"/>
        <item x="6508"/>
        <item x="4736"/>
        <item x="6300"/>
        <item x="7"/>
        <item x="5990"/>
        <item x="5509"/>
        <item x="5630"/>
        <item x="5574"/>
        <item x="5376"/>
        <item x="5745"/>
        <item x="5890"/>
        <item x="93"/>
        <item x="6076"/>
        <item x="6342"/>
        <item x="6019"/>
        <item x="5970"/>
        <item x="5299"/>
        <item x="6114"/>
        <item x="5211"/>
        <item x="5579"/>
        <item x="6077"/>
        <item x="6487"/>
        <item x="6353"/>
        <item x="6004"/>
        <item x="5919"/>
        <item x="5420"/>
        <item x="5675"/>
        <item x="6486"/>
        <item x="5515"/>
        <item x="5573"/>
        <item x="6194"/>
        <item x="6098"/>
        <item x="6066"/>
        <item x="6058"/>
        <item x="5710"/>
        <item x="5178"/>
        <item x="5186"/>
        <item x="6013"/>
        <item x="6236"/>
        <item x="6033"/>
        <item x="6360"/>
        <item x="5180"/>
        <item x="5638"/>
        <item x="6238"/>
        <item x="5757"/>
        <item x="6111"/>
        <item x="5490"/>
        <item x="6075"/>
        <item x="6246"/>
        <item x="6209"/>
        <item x="5388"/>
        <item x="5157"/>
        <item x="6259"/>
        <item x="6266"/>
        <item x="5667"/>
        <item x="6391"/>
        <item x="5885"/>
        <item x="5134"/>
        <item x="6467"/>
        <item x="5277"/>
        <item x="5187"/>
        <item x="6471"/>
        <item x="6162"/>
        <item x="5232"/>
        <item x="5769"/>
        <item x="5146"/>
        <item x="6566"/>
        <item x="5488"/>
        <item x="5160"/>
        <item x="5140"/>
        <item x="6295"/>
        <item x="5741"/>
        <item x="6029"/>
        <item x="6088"/>
        <item x="6215"/>
        <item x="6522"/>
        <item x="5521"/>
        <item x="6284"/>
        <item x="6222"/>
        <item x="6712"/>
        <item x="2627"/>
        <item x="166"/>
        <item x="6325"/>
        <item x="5241"/>
        <item x="6005"/>
        <item x="5341"/>
        <item x="6507"/>
        <item x="6504"/>
        <item x="6060"/>
        <item x="5686"/>
        <item x="5851"/>
        <item x="6415"/>
        <item x="6069"/>
        <item x="5549"/>
        <item x="5274"/>
        <item x="5272"/>
        <item x="6288"/>
        <item x="6445"/>
        <item x="5321"/>
        <item x="6723"/>
        <item x="6095"/>
        <item x="6510"/>
        <item x="5608"/>
        <item x="5650"/>
        <item x="6378"/>
        <item x="5505"/>
        <item x="6200"/>
        <item x="6185"/>
        <item x="5280"/>
        <item x="6078"/>
        <item x="5188"/>
        <item x="6410"/>
        <item x="5738"/>
        <item x="6130"/>
        <item x="6261"/>
        <item x="6164"/>
        <item x="6464"/>
        <item x="6344"/>
        <item x="6272"/>
        <item x="5620"/>
        <item x="6303"/>
        <item x="5159"/>
        <item x="5913"/>
        <item x="6444"/>
        <item x="6511"/>
        <item x="6286"/>
        <item x="6024"/>
        <item x="5142"/>
        <item x="6097"/>
        <item x="6192"/>
        <item x="5938"/>
        <item x="6289"/>
        <item x="5778"/>
        <item x="6099"/>
        <item x="6399"/>
        <item x="6387"/>
        <item x="5931"/>
        <item x="5445"/>
        <item x="5308"/>
        <item x="5798"/>
        <item x="5802"/>
        <item x="5748"/>
        <item x="6091"/>
        <item x="5559"/>
        <item x="6466"/>
        <item x="6455"/>
        <item x="6307"/>
        <item x="6384"/>
        <item x="6368"/>
        <item x="5484"/>
        <item x="6166"/>
        <item x="6110"/>
        <item x="6477"/>
        <item x="5898"/>
        <item x="6264"/>
        <item x="5674"/>
        <item x="5401"/>
        <item x="5863"/>
        <item x="5912"/>
        <item x="5588"/>
        <item x="5145"/>
        <item x="6227"/>
        <item x="5702"/>
        <item x="5328"/>
        <item x="5797"/>
        <item x="5770"/>
        <item x="6483"/>
        <item x="5774"/>
        <item x="5968"/>
        <item x="6144"/>
        <item x="2091"/>
        <item x="6016"/>
        <item x="5265"/>
        <item x="5859"/>
        <item x="6501"/>
        <item x="5598"/>
        <item x="6345"/>
        <item x="5513"/>
        <item x="5969"/>
        <item x="5585"/>
        <item x="6163"/>
        <item x="6462"/>
        <item x="5740"/>
        <item x="6377"/>
        <item x="6182"/>
        <item x="6188"/>
        <item x="6018"/>
        <item x="5669"/>
        <item x="6159"/>
        <item x="5312"/>
        <item x="6118"/>
        <item x="5451"/>
        <item x="5169"/>
        <item x="5477"/>
        <item x="6563"/>
        <item x="5712"/>
        <item x="6351"/>
        <item x="6231"/>
        <item x="5649"/>
        <item x="5497"/>
        <item x="6560"/>
        <item x="6293"/>
        <item x="5260"/>
        <item x="6564"/>
        <item x="5753"/>
        <item x="6458"/>
        <item x="5935"/>
        <item x="197"/>
        <item x="6390"/>
        <item x="2566"/>
        <item x="5316"/>
        <item x="1735"/>
        <item x="4512"/>
        <item x="3907"/>
        <item x="4208"/>
        <item x="5017"/>
        <item x="6629"/>
        <item x="4812"/>
        <item x="2210"/>
        <item x="993"/>
        <item x="1776"/>
        <item x="5643"/>
        <item x="1042"/>
        <item x="3306"/>
        <item x="4994"/>
        <item x="6907"/>
        <item x="3081"/>
        <item x="559"/>
        <item x="1435"/>
        <item x="6268"/>
        <item x="6625"/>
        <item x="1021"/>
        <item x="3431"/>
        <item x="4366"/>
        <item x="6304"/>
        <item x="3855"/>
        <item x="7279"/>
        <item x="4479"/>
        <item x="3802"/>
        <item x="324"/>
        <item x="5923"/>
        <item x="2543"/>
        <item x="3520"/>
        <item x="7436"/>
        <item x="1929"/>
        <item x="2100"/>
        <item x="2448"/>
        <item x="1610"/>
        <item x="2609"/>
        <item x="6807"/>
        <item x="6946"/>
        <item x="7337"/>
        <item x="6206"/>
        <item x="5338"/>
        <item x="3997"/>
        <item x="5453"/>
        <item x="7524"/>
        <item x="7071"/>
        <item x="2554"/>
        <item x="4240"/>
        <item x="6687"/>
        <item x="7313"/>
        <item x="7545"/>
        <item x="7544"/>
        <item x="7205"/>
        <item x="7440"/>
        <item x="5464"/>
        <item x="4807"/>
        <item x="5903"/>
        <item x="3091"/>
        <item x="4680"/>
        <item x="6805"/>
        <item x="5766"/>
        <item x="2447"/>
        <item x="7152"/>
        <item x="3410"/>
        <item x="5064"/>
        <item x="3382"/>
        <item x="1203"/>
        <item x="4565"/>
        <item x="436"/>
        <item x="69"/>
        <item x="6664"/>
        <item x="2241"/>
        <item x="6328"/>
        <item x="7492"/>
        <item x="7527"/>
        <item x="4252"/>
        <item x="1988"/>
        <item x="6302"/>
        <item x="6324"/>
        <item x="2855"/>
        <item x="247"/>
        <item x="3022"/>
        <item x="2845"/>
        <item x="3727"/>
        <item x="6320"/>
        <item x="6301"/>
        <item x="4811"/>
        <item x="4279"/>
        <item x="4626"/>
        <item x="6719"/>
        <item x="6682"/>
        <item x="5529"/>
        <item x="3998"/>
        <item x="2549"/>
        <item x="6875"/>
        <item x="7112"/>
        <item x="6743"/>
        <item x="6329"/>
        <item x="6944"/>
        <item x="6416"/>
        <item x="7132"/>
        <item x="7250"/>
        <item x="7220"/>
        <item x="7493"/>
        <item x="7335"/>
        <item x="7483"/>
        <item x="1253"/>
        <item x="3932"/>
        <item x="6726"/>
        <item x="6570"/>
        <item x="6755"/>
        <item x="6853"/>
        <item x="7116"/>
        <item x="2902"/>
        <item x="7420"/>
        <item x="3914"/>
        <item x="3411"/>
        <item x="4296"/>
        <item x="7384"/>
        <item x="7526"/>
        <item x="7185"/>
        <item x="7499"/>
        <item x="3957"/>
        <item x="7201"/>
        <item x="7191"/>
        <item x="7189"/>
        <item x="7188"/>
        <item x="7197"/>
        <item x="7186"/>
        <item x="7200"/>
        <item x="7196"/>
        <item x="7195"/>
        <item x="7198"/>
        <item x="7212"/>
        <item x="7163"/>
        <item x="7164"/>
        <item x="7190"/>
        <item x="7166"/>
        <item x="7167"/>
        <item x="7187"/>
        <item x="6624"/>
        <item x="7537"/>
        <item x="4304"/>
        <item x="7540"/>
        <item x="5063"/>
        <item x="6599"/>
        <item x="6644"/>
        <item x="6598"/>
        <item x="6592"/>
        <item x="6602"/>
        <item x="6589"/>
        <item x="6591"/>
        <item x="6595"/>
        <item x="6587"/>
        <item x="6594"/>
        <item x="6590"/>
        <item x="6596"/>
        <item x="6600"/>
        <item x="6603"/>
        <item x="6588"/>
        <item x="6593"/>
        <item x="6679"/>
        <item x="6738"/>
        <item x="6739"/>
        <item x="6693"/>
        <item x="6597"/>
        <item x="7511"/>
        <item x="7106"/>
        <item x="7415"/>
        <item x="7435"/>
        <item x="7433"/>
        <item x="6613"/>
        <item x="7431"/>
        <item x="7432"/>
        <item x="7434"/>
        <item x="7411"/>
        <item x="6642"/>
        <item x="7426"/>
        <item x="7429"/>
        <item x="7427"/>
        <item x="7383"/>
        <item x="7428"/>
        <item x="7414"/>
        <item x="7413"/>
        <item x="7416"/>
        <item x="7412"/>
        <item t="default"/>
      </items>
    </pivotField>
    <pivotField showAll="0"/>
    <pivotField showAll="0"/>
    <pivotField dataFiel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69">
        <item x="511"/>
        <item x="590"/>
        <item x="352"/>
        <item x="512"/>
        <item x="622"/>
        <item x="664"/>
        <item x="618"/>
        <item x="435"/>
        <item x="411"/>
        <item x="603"/>
        <item x="517"/>
        <item x="538"/>
        <item x="524"/>
        <item x="641"/>
        <item x="534"/>
        <item x="529"/>
        <item x="523"/>
        <item x="397"/>
        <item x="372"/>
        <item x="416"/>
        <item x="432"/>
        <item x="535"/>
        <item x="604"/>
        <item x="431"/>
        <item x="617"/>
        <item x="536"/>
        <item x="344"/>
        <item x="353"/>
        <item x="616"/>
        <item x="612"/>
        <item x="591"/>
        <item x="541"/>
        <item x="510"/>
        <item x="597"/>
        <item x="623"/>
        <item x="526"/>
        <item x="502"/>
        <item x="521"/>
        <item x="589"/>
        <item x="610"/>
        <item x="419"/>
        <item x="515"/>
        <item x="544"/>
        <item x="395"/>
        <item x="504"/>
        <item x="436"/>
        <item x="390"/>
        <item x="607"/>
        <item x="645"/>
        <item x="613"/>
        <item x="370"/>
        <item x="423"/>
        <item x="345"/>
        <item x="377"/>
        <item x="400"/>
        <item x="346"/>
        <item x="643"/>
        <item x="543"/>
        <item x="404"/>
        <item x="644"/>
        <item x="384"/>
        <item x="406"/>
        <item x="592"/>
        <item x="420"/>
        <item x="519"/>
        <item x="602"/>
        <item x="354"/>
        <item x="405"/>
        <item x="355"/>
        <item x="414"/>
        <item x="351"/>
        <item x="361"/>
        <item x="608"/>
        <item x="642"/>
        <item x="367"/>
        <item x="606"/>
        <item x="506"/>
        <item x="357"/>
        <item x="525"/>
        <item x="532"/>
        <item x="533"/>
        <item x="545"/>
        <item x="665"/>
        <item x="599"/>
        <item x="421"/>
        <item x="621"/>
        <item x="666"/>
        <item x="403"/>
        <item x="391"/>
        <item x="501"/>
        <item x="422"/>
        <item x="378"/>
        <item x="433"/>
        <item x="514"/>
        <item x="428"/>
        <item x="392"/>
        <item x="350"/>
        <item x="600"/>
        <item x="520"/>
        <item x="528"/>
        <item x="598"/>
        <item x="369"/>
        <item x="380"/>
        <item x="619"/>
        <item x="437"/>
        <item x="399"/>
        <item x="342"/>
        <item x="343"/>
        <item x="410"/>
        <item x="620"/>
        <item x="418"/>
        <item x="382"/>
        <item x="508"/>
        <item x="381"/>
        <item x="396"/>
        <item x="503"/>
        <item x="516"/>
        <item x="402"/>
        <item x="609"/>
        <item x="595"/>
        <item x="594"/>
        <item x="615"/>
        <item x="409"/>
        <item x="540"/>
        <item x="401"/>
        <item x="614"/>
        <item x="513"/>
        <item x="522"/>
        <item x="387"/>
        <item x="356"/>
        <item x="426"/>
        <item x="383"/>
        <item x="611"/>
        <item x="530"/>
        <item x="347"/>
        <item x="394"/>
        <item x="363"/>
        <item x="605"/>
        <item x="507"/>
        <item x="518"/>
        <item x="601"/>
        <item x="537"/>
        <item x="531"/>
        <item x="349"/>
        <item x="505"/>
        <item x="415"/>
        <item x="371"/>
        <item x="341"/>
        <item x="412"/>
        <item x="417"/>
        <item x="542"/>
        <item x="407"/>
        <item x="539"/>
        <item x="393"/>
        <item x="425"/>
        <item x="379"/>
        <item x="375"/>
        <item x="389"/>
        <item x="386"/>
        <item x="593"/>
        <item x="376"/>
        <item x="348"/>
        <item x="509"/>
        <item x="368"/>
        <item x="373"/>
        <item x="434"/>
        <item x="424"/>
        <item x="364"/>
        <item x="365"/>
        <item x="413"/>
        <item x="359"/>
        <item x="374"/>
        <item x="427"/>
        <item x="408"/>
        <item x="385"/>
        <item x="388"/>
        <item x="362"/>
        <item x="358"/>
        <item x="429"/>
        <item x="527"/>
        <item x="360"/>
        <item x="596"/>
        <item x="430"/>
        <item x="366"/>
        <item x="398"/>
        <item x="443"/>
        <item x="25"/>
        <item x="624"/>
        <item x="79"/>
        <item x="550"/>
        <item x="27"/>
        <item x="83"/>
        <item x="76"/>
        <item x="9"/>
        <item x="551"/>
        <item x="15"/>
        <item x="37"/>
        <item x="441"/>
        <item x="5"/>
        <item x="55"/>
        <item x="29"/>
        <item x="552"/>
        <item x="49"/>
        <item x="56"/>
        <item x="72"/>
        <item x="34"/>
        <item x="75"/>
        <item x="67"/>
        <item x="36"/>
        <item x="26"/>
        <item x="59"/>
        <item x="58"/>
        <item x="70"/>
        <item x="57"/>
        <item x="546"/>
        <item x="438"/>
        <item x="41"/>
        <item x="23"/>
        <item x="10"/>
        <item x="548"/>
        <item x="444"/>
        <item x="445"/>
        <item x="53"/>
        <item x="31"/>
        <item x="39"/>
        <item x="2"/>
        <item x="46"/>
        <item x="44"/>
        <item x="3"/>
        <item x="18"/>
        <item x="1"/>
        <item x="73"/>
        <item x="51"/>
        <item x="4"/>
        <item x="0"/>
        <item x="17"/>
        <item x="82"/>
        <item x="54"/>
        <item x="62"/>
        <item x="42"/>
        <item x="21"/>
        <item x="66"/>
        <item x="61"/>
        <item x="68"/>
        <item x="64"/>
        <item x="440"/>
        <item x="43"/>
        <item x="19"/>
        <item x="77"/>
        <item x="35"/>
        <item x="45"/>
        <item x="22"/>
        <item x="549"/>
        <item x="60"/>
        <item x="63"/>
        <item x="13"/>
        <item x="24"/>
        <item x="78"/>
        <item x="547"/>
        <item x="8"/>
        <item x="74"/>
        <item x="33"/>
        <item x="47"/>
        <item x="12"/>
        <item x="16"/>
        <item x="80"/>
        <item x="50"/>
        <item x="439"/>
        <item x="7"/>
        <item x="65"/>
        <item x="28"/>
        <item x="442"/>
        <item x="48"/>
        <item x="14"/>
        <item x="40"/>
        <item x="69"/>
        <item x="71"/>
        <item x="52"/>
        <item x="38"/>
        <item x="20"/>
        <item x="11"/>
        <item x="32"/>
        <item x="6"/>
        <item x="81"/>
        <item x="30"/>
        <item x="100"/>
        <item x="152"/>
        <item x="91"/>
        <item x="90"/>
        <item x="446"/>
        <item x="139"/>
        <item x="123"/>
        <item x="449"/>
        <item x="128"/>
        <item x="137"/>
        <item x="101"/>
        <item x="86"/>
        <item x="121"/>
        <item x="132"/>
        <item x="125"/>
        <item x="172"/>
        <item x="114"/>
        <item x="115"/>
        <item x="160"/>
        <item x="98"/>
        <item x="161"/>
        <item x="111"/>
        <item x="163"/>
        <item x="143"/>
        <item x="133"/>
        <item x="116"/>
        <item x="107"/>
        <item x="87"/>
        <item x="148"/>
        <item x="162"/>
        <item x="113"/>
        <item x="127"/>
        <item x="174"/>
        <item x="92"/>
        <item x="135"/>
        <item x="120"/>
        <item x="177"/>
        <item x="105"/>
        <item x="144"/>
        <item x="166"/>
        <item x="154"/>
        <item x="108"/>
        <item x="167"/>
        <item x="103"/>
        <item x="171"/>
        <item x="173"/>
        <item x="94"/>
        <item x="112"/>
        <item x="136"/>
        <item x="553"/>
        <item x="448"/>
        <item x="175"/>
        <item x="118"/>
        <item x="142"/>
        <item x="93"/>
        <item x="134"/>
        <item x="122"/>
        <item x="140"/>
        <item x="130"/>
        <item x="95"/>
        <item x="129"/>
        <item x="88"/>
        <item x="104"/>
        <item x="96"/>
        <item x="155"/>
        <item x="149"/>
        <item x="151"/>
        <item x="146"/>
        <item x="138"/>
        <item x="168"/>
        <item x="131"/>
        <item x="176"/>
        <item x="169"/>
        <item x="97"/>
        <item x="141"/>
        <item x="99"/>
        <item x="85"/>
        <item x="110"/>
        <item x="447"/>
        <item x="178"/>
        <item x="159"/>
        <item x="84"/>
        <item x="117"/>
        <item x="170"/>
        <item x="124"/>
        <item x="106"/>
        <item x="165"/>
        <item x="150"/>
        <item x="102"/>
        <item x="119"/>
        <item x="164"/>
        <item x="126"/>
        <item x="89"/>
        <item x="109"/>
        <item x="157"/>
        <item x="156"/>
        <item x="147"/>
        <item x="153"/>
        <item x="158"/>
        <item x="145"/>
        <item x="234"/>
        <item x="191"/>
        <item x="247"/>
        <item x="235"/>
        <item x="186"/>
        <item x="179"/>
        <item x="255"/>
        <item x="200"/>
        <item x="451"/>
        <item x="217"/>
        <item x="258"/>
        <item x="214"/>
        <item x="194"/>
        <item x="227"/>
        <item x="248"/>
        <item x="182"/>
        <item x="222"/>
        <item x="196"/>
        <item x="199"/>
        <item x="238"/>
        <item x="180"/>
        <item x="237"/>
        <item x="218"/>
        <item x="215"/>
        <item x="230"/>
        <item x="263"/>
        <item x="249"/>
        <item x="228"/>
        <item x="201"/>
        <item x="193"/>
        <item x="245"/>
        <item x="185"/>
        <item x="461"/>
        <item x="192"/>
        <item x="242"/>
        <item x="208"/>
        <item x="452"/>
        <item x="240"/>
        <item x="210"/>
        <item x="183"/>
        <item x="204"/>
        <item x="216"/>
        <item x="262"/>
        <item x="213"/>
        <item x="202"/>
        <item x="257"/>
        <item x="221"/>
        <item x="220"/>
        <item x="454"/>
        <item x="211"/>
        <item x="260"/>
        <item x="187"/>
        <item x="254"/>
        <item x="232"/>
        <item x="224"/>
        <item x="458"/>
        <item x="236"/>
        <item x="189"/>
        <item x="209"/>
        <item x="219"/>
        <item x="181"/>
        <item x="253"/>
        <item x="197"/>
        <item x="212"/>
        <item x="205"/>
        <item x="250"/>
        <item x="259"/>
        <item x="256"/>
        <item x="450"/>
        <item x="457"/>
        <item x="239"/>
        <item x="233"/>
        <item x="241"/>
        <item x="243"/>
        <item x="206"/>
        <item x="207"/>
        <item x="246"/>
        <item x="459"/>
        <item x="225"/>
        <item x="460"/>
        <item x="231"/>
        <item x="184"/>
        <item x="265"/>
        <item x="229"/>
        <item x="198"/>
        <item x="453"/>
        <item x="190"/>
        <item x="226"/>
        <item x="456"/>
        <item x="203"/>
        <item x="554"/>
        <item x="223"/>
        <item x="195"/>
        <item x="251"/>
        <item x="264"/>
        <item x="188"/>
        <item x="261"/>
        <item x="252"/>
        <item x="244"/>
        <item x="455"/>
        <item x="476"/>
        <item x="273"/>
        <item x="313"/>
        <item x="288"/>
        <item x="275"/>
        <item x="287"/>
        <item x="291"/>
        <item x="278"/>
        <item x="463"/>
        <item x="627"/>
        <item x="280"/>
        <item x="272"/>
        <item x="472"/>
        <item x="312"/>
        <item x="314"/>
        <item x="284"/>
        <item x="484"/>
        <item x="270"/>
        <item x="297"/>
        <item x="302"/>
        <item x="469"/>
        <item x="464"/>
        <item x="557"/>
        <item x="266"/>
        <item x="630"/>
        <item x="467"/>
        <item x="465"/>
        <item x="316"/>
        <item x="279"/>
        <item x="311"/>
        <item x="301"/>
        <item x="276"/>
        <item x="289"/>
        <item x="625"/>
        <item x="304"/>
        <item x="267"/>
        <item x="309"/>
        <item x="315"/>
        <item x="566"/>
        <item x="564"/>
        <item x="271"/>
        <item x="561"/>
        <item x="303"/>
        <item x="281"/>
        <item x="298"/>
        <item x="479"/>
        <item x="299"/>
        <item x="468"/>
        <item x="318"/>
        <item x="485"/>
        <item x="473"/>
        <item x="285"/>
        <item x="628"/>
        <item x="486"/>
        <item x="477"/>
        <item x="296"/>
        <item x="462"/>
        <item x="474"/>
        <item x="470"/>
        <item x="290"/>
        <item x="268"/>
        <item x="562"/>
        <item x="283"/>
        <item x="466"/>
        <item x="563"/>
        <item x="555"/>
        <item x="626"/>
        <item x="482"/>
        <item x="565"/>
        <item x="293"/>
        <item x="277"/>
        <item x="308"/>
        <item x="286"/>
        <item x="471"/>
        <item x="294"/>
        <item x="475"/>
        <item x="481"/>
        <item x="480"/>
        <item x="295"/>
        <item x="282"/>
        <item x="310"/>
        <item x="478"/>
        <item x="560"/>
        <item x="274"/>
        <item x="292"/>
        <item x="556"/>
        <item x="307"/>
        <item x="269"/>
        <item x="487"/>
        <item x="317"/>
        <item x="306"/>
        <item x="305"/>
        <item x="646"/>
        <item x="483"/>
        <item x="559"/>
        <item x="558"/>
        <item x="647"/>
        <item x="300"/>
        <item x="629"/>
        <item x="575"/>
        <item x="653"/>
        <item x="326"/>
        <item x="637"/>
        <item x="324"/>
        <item x="319"/>
        <item x="325"/>
        <item x="497"/>
        <item x="567"/>
        <item x="576"/>
        <item x="631"/>
        <item x="328"/>
        <item x="634"/>
        <item x="650"/>
        <item x="569"/>
        <item x="655"/>
        <item x="320"/>
        <item x="327"/>
        <item x="657"/>
        <item x="337"/>
        <item x="570"/>
        <item x="571"/>
        <item x="577"/>
        <item x="633"/>
        <item x="649"/>
        <item x="491"/>
        <item x="488"/>
        <item x="638"/>
        <item x="495"/>
        <item x="572"/>
        <item x="574"/>
        <item x="334"/>
        <item x="493"/>
        <item x="578"/>
        <item x="489"/>
        <item x="496"/>
        <item x="331"/>
        <item x="635"/>
        <item x="492"/>
        <item x="651"/>
        <item x="573"/>
        <item x="329"/>
        <item x="332"/>
        <item x="490"/>
        <item x="654"/>
        <item x="636"/>
        <item x="656"/>
        <item x="494"/>
        <item x="322"/>
        <item x="568"/>
        <item x="330"/>
        <item x="579"/>
        <item x="321"/>
        <item x="648"/>
        <item x="335"/>
        <item x="640"/>
        <item x="632"/>
        <item x="652"/>
        <item x="323"/>
        <item x="658"/>
        <item x="336"/>
        <item x="498"/>
        <item x="333"/>
        <item x="639"/>
        <item x="499"/>
        <item x="586"/>
        <item x="581"/>
        <item x="580"/>
        <item x="339"/>
        <item x="660"/>
        <item x="500"/>
        <item x="583"/>
        <item x="659"/>
        <item x="582"/>
        <item x="661"/>
        <item x="584"/>
        <item x="340"/>
        <item x="585"/>
        <item x="662"/>
        <item x="338"/>
        <item x="663"/>
        <item x="588"/>
        <item x="587"/>
        <item x="667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21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2">
    <pageField fld="17" hier="-1"/>
    <pageField fld="0" hier="-1"/>
  </pageFields>
  <dataFields count="2">
    <dataField name="Cuenta de rut" fld="5" subtotal="count" baseField="1" baseItem="1"/>
    <dataField name="Cuenta de sexo" fld="8" subtotal="count" baseField="0" baseItem="0"/>
  </dataFields>
  <formats count="9">
    <format dxfId="0">
      <pivotArea outline="0" collapsedLevelsAreSubtotals="1" fieldPosition="0"/>
    </format>
    <format dxfId="1">
      <pivotArea dataOnly="0" labelOnly="1" fieldPosition="0">
        <references count="1">
          <reference field="0" count="1" defaultSubtotal="1">
            <x v="0"/>
          </reference>
        </references>
      </pivotArea>
    </format>
    <format dxfId="2">
      <pivotArea dataOnly="0" labelOnly="1" fieldPosition="0">
        <references count="1">
          <reference field="0" count="1" defaultSubtotal="1">
            <x v="1"/>
          </reference>
        </references>
      </pivotArea>
    </format>
    <format dxfId="3">
      <pivotArea dataOnly="0" labelOnly="1" fieldPosition="0">
        <references count="1">
          <reference field="0" count="1" defaultSubtotal="1">
            <x v="2"/>
          </reference>
        </references>
      </pivotArea>
    </format>
    <format dxfId="4">
      <pivotArea dataOnly="0" labelOnly="1" fieldPosition="0">
        <references count="1">
          <reference field="0" count="1" defaultSubtotal="1">
            <x v="3"/>
          </reference>
        </references>
      </pivotArea>
    </format>
    <format dxfId="5">
      <pivotArea dataOnly="0" labelOnly="1" fieldPosition="0">
        <references count="1">
          <reference field="0" count="1" defaultSubtotal="1">
            <x v="4"/>
          </reference>
        </references>
      </pivotArea>
    </format>
    <format dxfId="6">
      <pivotArea dataOnly="0" labelOnly="1" grandCol="1" outline="0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:I33" firstHeaderRow="1" firstDataRow="4" firstDataCol="1" rowPageCount="1" colPageCount="1"/>
  <pivotFields count="22">
    <pivotField axis="axisCol" showAll="0">
      <items count="6">
        <item h="1" x="0"/>
        <item h="1" x="1"/>
        <item h="1" x="2"/>
        <item h="1" x="3"/>
        <item x="4"/>
        <item t="default"/>
      </items>
    </pivotField>
    <pivotField axis="axisRow"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/>
    <pivotField axis="axisCol" multipleItemSelectionAllowed="1" showAll="0">
      <items count="3">
        <item x="0"/>
        <item x="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69">
        <item x="511"/>
        <item x="590"/>
        <item x="352"/>
        <item x="512"/>
        <item x="622"/>
        <item x="664"/>
        <item x="618"/>
        <item x="435"/>
        <item x="411"/>
        <item x="603"/>
        <item x="517"/>
        <item x="538"/>
        <item x="524"/>
        <item x="641"/>
        <item x="534"/>
        <item x="529"/>
        <item x="523"/>
        <item x="397"/>
        <item x="372"/>
        <item x="416"/>
        <item x="432"/>
        <item x="535"/>
        <item x="604"/>
        <item x="431"/>
        <item x="617"/>
        <item x="536"/>
        <item x="344"/>
        <item x="353"/>
        <item x="616"/>
        <item x="612"/>
        <item x="591"/>
        <item x="541"/>
        <item x="510"/>
        <item x="597"/>
        <item x="623"/>
        <item x="526"/>
        <item x="502"/>
        <item x="521"/>
        <item x="589"/>
        <item x="610"/>
        <item x="419"/>
        <item x="515"/>
        <item x="544"/>
        <item x="395"/>
        <item x="504"/>
        <item x="436"/>
        <item x="390"/>
        <item x="607"/>
        <item x="645"/>
        <item x="613"/>
        <item x="370"/>
        <item x="423"/>
        <item x="345"/>
        <item x="377"/>
        <item x="400"/>
        <item x="346"/>
        <item x="643"/>
        <item x="543"/>
        <item x="404"/>
        <item x="644"/>
        <item x="384"/>
        <item x="406"/>
        <item x="592"/>
        <item x="420"/>
        <item x="519"/>
        <item x="602"/>
        <item x="354"/>
        <item x="405"/>
        <item x="355"/>
        <item x="414"/>
        <item x="351"/>
        <item x="361"/>
        <item x="608"/>
        <item x="642"/>
        <item x="367"/>
        <item x="606"/>
        <item x="506"/>
        <item x="357"/>
        <item x="525"/>
        <item x="532"/>
        <item x="533"/>
        <item x="545"/>
        <item x="665"/>
        <item x="599"/>
        <item x="421"/>
        <item x="621"/>
        <item x="666"/>
        <item x="403"/>
        <item x="391"/>
        <item x="501"/>
        <item x="422"/>
        <item x="378"/>
        <item x="433"/>
        <item x="514"/>
        <item x="428"/>
        <item x="392"/>
        <item x="350"/>
        <item x="600"/>
        <item x="520"/>
        <item x="528"/>
        <item x="598"/>
        <item x="369"/>
        <item x="380"/>
        <item x="619"/>
        <item x="437"/>
        <item x="399"/>
        <item x="342"/>
        <item x="343"/>
        <item x="410"/>
        <item x="620"/>
        <item x="418"/>
        <item x="382"/>
        <item x="508"/>
        <item x="381"/>
        <item x="396"/>
        <item x="503"/>
        <item x="516"/>
        <item x="402"/>
        <item x="609"/>
        <item x="595"/>
        <item x="594"/>
        <item x="615"/>
        <item x="409"/>
        <item x="540"/>
        <item x="401"/>
        <item x="614"/>
        <item x="513"/>
        <item x="522"/>
        <item x="387"/>
        <item x="356"/>
        <item x="426"/>
        <item x="383"/>
        <item x="611"/>
        <item x="530"/>
        <item x="347"/>
        <item x="394"/>
        <item x="363"/>
        <item x="605"/>
        <item x="507"/>
        <item x="518"/>
        <item x="601"/>
        <item x="537"/>
        <item x="531"/>
        <item x="349"/>
        <item x="505"/>
        <item x="415"/>
        <item x="371"/>
        <item x="341"/>
        <item x="412"/>
        <item x="417"/>
        <item x="542"/>
        <item x="407"/>
        <item x="539"/>
        <item x="393"/>
        <item x="425"/>
        <item x="379"/>
        <item x="375"/>
        <item x="389"/>
        <item x="386"/>
        <item x="593"/>
        <item x="376"/>
        <item x="348"/>
        <item x="509"/>
        <item x="368"/>
        <item x="373"/>
        <item x="434"/>
        <item x="424"/>
        <item x="364"/>
        <item x="365"/>
        <item x="413"/>
        <item x="359"/>
        <item x="374"/>
        <item x="427"/>
        <item x="408"/>
        <item x="385"/>
        <item x="388"/>
        <item x="362"/>
        <item x="358"/>
        <item x="429"/>
        <item x="527"/>
        <item x="360"/>
        <item x="596"/>
        <item x="430"/>
        <item x="366"/>
        <item x="398"/>
        <item x="443"/>
        <item x="25"/>
        <item x="624"/>
        <item x="79"/>
        <item x="550"/>
        <item x="27"/>
        <item x="83"/>
        <item x="76"/>
        <item x="9"/>
        <item x="551"/>
        <item x="15"/>
        <item x="37"/>
        <item x="441"/>
        <item x="5"/>
        <item x="55"/>
        <item x="29"/>
        <item x="552"/>
        <item x="49"/>
        <item x="56"/>
        <item x="72"/>
        <item x="34"/>
        <item x="75"/>
        <item x="67"/>
        <item x="36"/>
        <item x="26"/>
        <item x="59"/>
        <item x="58"/>
        <item x="70"/>
        <item x="57"/>
        <item x="546"/>
        <item x="438"/>
        <item x="41"/>
        <item x="23"/>
        <item x="10"/>
        <item x="548"/>
        <item x="444"/>
        <item x="445"/>
        <item x="53"/>
        <item x="31"/>
        <item x="39"/>
        <item x="2"/>
        <item x="46"/>
        <item x="44"/>
        <item x="3"/>
        <item x="18"/>
        <item x="1"/>
        <item x="73"/>
        <item x="51"/>
        <item x="4"/>
        <item x="0"/>
        <item x="17"/>
        <item x="82"/>
        <item x="54"/>
        <item x="62"/>
        <item x="42"/>
        <item x="21"/>
        <item x="66"/>
        <item x="61"/>
        <item x="68"/>
        <item x="64"/>
        <item x="440"/>
        <item x="43"/>
        <item x="19"/>
        <item x="77"/>
        <item x="35"/>
        <item x="45"/>
        <item x="22"/>
        <item x="549"/>
        <item x="60"/>
        <item x="63"/>
        <item x="13"/>
        <item x="24"/>
        <item x="78"/>
        <item x="547"/>
        <item x="8"/>
        <item x="74"/>
        <item x="33"/>
        <item x="47"/>
        <item x="12"/>
        <item x="16"/>
        <item x="80"/>
        <item x="50"/>
        <item x="439"/>
        <item x="7"/>
        <item x="65"/>
        <item x="28"/>
        <item x="442"/>
        <item x="48"/>
        <item x="14"/>
        <item x="40"/>
        <item x="69"/>
        <item x="71"/>
        <item x="52"/>
        <item x="38"/>
        <item x="20"/>
        <item x="11"/>
        <item x="32"/>
        <item x="6"/>
        <item x="81"/>
        <item x="30"/>
        <item x="100"/>
        <item x="152"/>
        <item x="91"/>
        <item x="90"/>
        <item x="446"/>
        <item x="139"/>
        <item x="123"/>
        <item x="449"/>
        <item x="128"/>
        <item x="137"/>
        <item x="101"/>
        <item x="86"/>
        <item x="121"/>
        <item x="132"/>
        <item x="125"/>
        <item x="172"/>
        <item x="114"/>
        <item x="115"/>
        <item x="160"/>
        <item x="98"/>
        <item x="161"/>
        <item x="111"/>
        <item x="163"/>
        <item x="143"/>
        <item x="133"/>
        <item x="116"/>
        <item x="107"/>
        <item x="87"/>
        <item x="148"/>
        <item x="162"/>
        <item x="113"/>
        <item x="127"/>
        <item x="174"/>
        <item x="92"/>
        <item x="135"/>
        <item x="120"/>
        <item x="177"/>
        <item x="105"/>
        <item x="144"/>
        <item x="166"/>
        <item x="154"/>
        <item x="108"/>
        <item x="167"/>
        <item x="103"/>
        <item x="171"/>
        <item x="173"/>
        <item x="94"/>
        <item x="112"/>
        <item x="136"/>
        <item x="553"/>
        <item x="448"/>
        <item x="175"/>
        <item x="118"/>
        <item x="142"/>
        <item x="93"/>
        <item x="134"/>
        <item x="122"/>
        <item x="140"/>
        <item x="130"/>
        <item x="95"/>
        <item x="129"/>
        <item x="88"/>
        <item x="104"/>
        <item x="96"/>
        <item x="155"/>
        <item x="149"/>
        <item x="151"/>
        <item x="146"/>
        <item x="138"/>
        <item x="168"/>
        <item x="131"/>
        <item x="176"/>
        <item x="169"/>
        <item x="97"/>
        <item x="141"/>
        <item x="99"/>
        <item x="85"/>
        <item x="110"/>
        <item x="447"/>
        <item x="178"/>
        <item x="159"/>
        <item x="84"/>
        <item x="117"/>
        <item x="170"/>
        <item x="124"/>
        <item x="106"/>
        <item x="165"/>
        <item x="150"/>
        <item x="102"/>
        <item x="119"/>
        <item x="164"/>
        <item x="126"/>
        <item x="89"/>
        <item x="109"/>
        <item x="157"/>
        <item x="156"/>
        <item x="147"/>
        <item x="153"/>
        <item x="158"/>
        <item x="145"/>
        <item x="234"/>
        <item x="191"/>
        <item x="247"/>
        <item x="235"/>
        <item x="186"/>
        <item x="179"/>
        <item x="255"/>
        <item x="200"/>
        <item x="451"/>
        <item x="217"/>
        <item x="258"/>
        <item x="214"/>
        <item x="194"/>
        <item x="227"/>
        <item x="248"/>
        <item x="182"/>
        <item x="222"/>
        <item x="196"/>
        <item x="199"/>
        <item x="238"/>
        <item x="180"/>
        <item x="237"/>
        <item x="218"/>
        <item x="215"/>
        <item x="230"/>
        <item x="263"/>
        <item x="249"/>
        <item x="228"/>
        <item x="201"/>
        <item x="193"/>
        <item x="245"/>
        <item x="185"/>
        <item x="461"/>
        <item x="192"/>
        <item x="242"/>
        <item x="208"/>
        <item x="452"/>
        <item x="240"/>
        <item x="210"/>
        <item x="183"/>
        <item x="204"/>
        <item x="216"/>
        <item x="262"/>
        <item x="213"/>
        <item x="202"/>
        <item x="257"/>
        <item x="221"/>
        <item x="220"/>
        <item x="454"/>
        <item x="211"/>
        <item x="260"/>
        <item x="187"/>
        <item x="254"/>
        <item x="232"/>
        <item x="224"/>
        <item x="458"/>
        <item x="236"/>
        <item x="189"/>
        <item x="209"/>
        <item x="219"/>
        <item x="181"/>
        <item x="253"/>
        <item x="197"/>
        <item x="212"/>
        <item x="205"/>
        <item x="250"/>
        <item x="259"/>
        <item x="256"/>
        <item x="450"/>
        <item x="457"/>
        <item x="239"/>
        <item x="233"/>
        <item x="241"/>
        <item x="243"/>
        <item x="206"/>
        <item x="207"/>
        <item x="246"/>
        <item x="459"/>
        <item x="225"/>
        <item x="460"/>
        <item x="231"/>
        <item x="184"/>
        <item x="265"/>
        <item x="229"/>
        <item x="198"/>
        <item x="453"/>
        <item x="190"/>
        <item x="226"/>
        <item x="456"/>
        <item x="203"/>
        <item x="554"/>
        <item x="223"/>
        <item x="195"/>
        <item x="251"/>
        <item x="264"/>
        <item x="188"/>
        <item x="261"/>
        <item x="252"/>
        <item x="244"/>
        <item x="455"/>
        <item x="476"/>
        <item x="273"/>
        <item x="313"/>
        <item x="288"/>
        <item x="275"/>
        <item x="287"/>
        <item x="291"/>
        <item x="278"/>
        <item x="463"/>
        <item x="627"/>
        <item x="280"/>
        <item x="272"/>
        <item x="472"/>
        <item x="312"/>
        <item x="314"/>
        <item x="284"/>
        <item x="484"/>
        <item x="270"/>
        <item x="297"/>
        <item x="302"/>
        <item x="469"/>
        <item x="464"/>
        <item x="557"/>
        <item x="266"/>
        <item x="630"/>
        <item x="467"/>
        <item x="465"/>
        <item x="316"/>
        <item x="279"/>
        <item x="311"/>
        <item x="301"/>
        <item x="276"/>
        <item x="289"/>
        <item x="625"/>
        <item x="304"/>
        <item x="267"/>
        <item x="309"/>
        <item x="315"/>
        <item x="566"/>
        <item x="564"/>
        <item x="271"/>
        <item x="561"/>
        <item x="303"/>
        <item x="281"/>
        <item x="298"/>
        <item x="479"/>
        <item x="299"/>
        <item x="468"/>
        <item x="318"/>
        <item x="485"/>
        <item x="473"/>
        <item x="285"/>
        <item x="628"/>
        <item x="486"/>
        <item x="477"/>
        <item x="296"/>
        <item x="462"/>
        <item x="474"/>
        <item x="470"/>
        <item x="290"/>
        <item x="268"/>
        <item x="562"/>
        <item x="283"/>
        <item x="466"/>
        <item x="563"/>
        <item x="555"/>
        <item x="626"/>
        <item x="482"/>
        <item x="565"/>
        <item x="293"/>
        <item x="277"/>
        <item x="308"/>
        <item x="286"/>
        <item x="471"/>
        <item x="294"/>
        <item x="475"/>
        <item x="481"/>
        <item x="480"/>
        <item x="295"/>
        <item x="282"/>
        <item x="310"/>
        <item x="478"/>
        <item x="560"/>
        <item x="274"/>
        <item x="292"/>
        <item x="556"/>
        <item x="307"/>
        <item x="269"/>
        <item x="487"/>
        <item x="317"/>
        <item x="306"/>
        <item x="305"/>
        <item x="646"/>
        <item x="483"/>
        <item x="559"/>
        <item x="558"/>
        <item x="647"/>
        <item x="300"/>
        <item x="629"/>
        <item x="575"/>
        <item x="653"/>
        <item x="326"/>
        <item x="637"/>
        <item x="324"/>
        <item x="319"/>
        <item x="325"/>
        <item x="497"/>
        <item x="567"/>
        <item x="576"/>
        <item x="631"/>
        <item x="328"/>
        <item x="634"/>
        <item x="650"/>
        <item x="569"/>
        <item x="655"/>
        <item x="320"/>
        <item x="327"/>
        <item x="657"/>
        <item x="337"/>
        <item x="570"/>
        <item x="571"/>
        <item x="577"/>
        <item x="633"/>
        <item x="649"/>
        <item x="491"/>
        <item x="488"/>
        <item x="638"/>
        <item x="495"/>
        <item x="572"/>
        <item x="574"/>
        <item x="334"/>
        <item x="493"/>
        <item x="578"/>
        <item x="489"/>
        <item x="496"/>
        <item x="331"/>
        <item x="635"/>
        <item x="492"/>
        <item x="651"/>
        <item x="573"/>
        <item x="329"/>
        <item x="332"/>
        <item x="490"/>
        <item x="654"/>
        <item x="636"/>
        <item x="656"/>
        <item x="494"/>
        <item x="322"/>
        <item x="568"/>
        <item x="330"/>
        <item x="579"/>
        <item x="321"/>
        <item x="648"/>
        <item x="335"/>
        <item x="640"/>
        <item x="632"/>
        <item x="652"/>
        <item x="323"/>
        <item x="658"/>
        <item x="336"/>
        <item x="498"/>
        <item x="333"/>
        <item x="639"/>
        <item x="499"/>
        <item x="586"/>
        <item x="581"/>
        <item x="580"/>
        <item x="339"/>
        <item x="660"/>
        <item x="500"/>
        <item x="583"/>
        <item x="659"/>
        <item x="582"/>
        <item x="661"/>
        <item x="584"/>
        <item x="340"/>
        <item x="585"/>
        <item x="662"/>
        <item x="338"/>
        <item x="663"/>
        <item x="588"/>
        <item x="587"/>
        <item x="667"/>
        <item t="default"/>
      </items>
    </pivotField>
    <pivotField showAll="0"/>
    <pivotField showAll="0"/>
    <pivotField showAll="0"/>
    <pivotField showAll="0">
      <items count="3">
        <item x="1"/>
        <item x="0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3">
    <field x="0"/>
    <field x="3"/>
    <field x="4"/>
  </colFields>
  <colItems count="8"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t="default">
      <x v="4"/>
    </i>
    <i t="grand">
      <x/>
    </i>
  </colItems>
  <pageFields count="1">
    <pageField fld="17" hier="-1"/>
  </pageFields>
  <dataFields count="1">
    <dataField name="Cuenta de rut" fld="5" subtotal="count" baseField="0" baseItem="0"/>
  </dataFields>
  <formats count="7">
    <format dxfId="15">
      <pivotArea outline="0" collapsedLevelsAreSubtotals="1" fieldPosition="0"/>
    </format>
    <format dxfId="14">
      <pivotArea dataOnly="0" labelOnly="1" fieldPosition="0">
        <references count="1">
          <reference field="0" count="1" defaultSubtotal="1">
            <x v="0"/>
          </reference>
        </references>
      </pivotArea>
    </format>
    <format dxfId="13">
      <pivotArea dataOnly="0" labelOnly="1" fieldPosition="0">
        <references count="1">
          <reference field="0" count="1" defaultSubtotal="1">
            <x v="1"/>
          </reference>
        </references>
      </pivotArea>
    </format>
    <format dxfId="12">
      <pivotArea dataOnly="0" labelOnly="1" fieldPosition="0">
        <references count="1">
          <reference field="0" count="1" defaultSubtotal="1">
            <x v="2"/>
          </reference>
        </references>
      </pivotArea>
    </format>
    <format dxfId="11">
      <pivotArea dataOnly="0" labelOnly="1" fieldPosition="0">
        <references count="1">
          <reference field="0" count="1" defaultSubtotal="1">
            <x v="3"/>
          </reference>
        </references>
      </pivotArea>
    </format>
    <format dxfId="10">
      <pivotArea dataOnly="0" labelOnly="1" fieldPosition="0">
        <references count="1">
          <reference field="0" count="1" defaultSubtotal="1">
            <x v="4"/>
          </reference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6" minRefreshableVersion="3" rowGrandTotals="0" itemPrintTitles="1" createdVersion="5" indent="0" outline="1" outlineData="1" multipleFieldFilters="0" chartFormat="8" rowHeaderCaption="Grupo PSU">
  <location ref="A28:B36" firstHeaderRow="1" firstDataRow="1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h="1" x="1"/>
        <item t="default"/>
      </items>
    </pivotField>
    <pivotField showAll="0">
      <items count="3">
        <item x="0"/>
        <item h="1"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>
      <items count="13">
        <item h="1" x="7"/>
        <item h="1" x="4"/>
        <item h="1" x="5"/>
        <item h="1" x="3"/>
        <item h="1" x="2"/>
        <item h="1" x="1"/>
        <item h="1" x="0"/>
        <item x="6"/>
        <item x="8"/>
        <item x="9"/>
        <item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6"/>
        <item x="0"/>
        <item x="1"/>
        <item x="2"/>
        <item x="3"/>
        <item x="4"/>
        <item x="5"/>
        <item x="7"/>
        <item x="8"/>
        <item m="1" x="9"/>
        <item t="default"/>
      </items>
    </pivotField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8"/>
    </i>
  </rowItems>
  <colItems count="1">
    <i/>
  </colItems>
  <dataFields count="1">
    <dataField name="Porcentajes" fld="5" subtotal="count" showDataAs="percentOfCol" baseField="19" baseItem="0" numFmtId="10"/>
  </dataFields>
  <formats count="2">
    <format dxfId="112">
      <pivotArea outline="0" collapsedLevelsAreSubtotals="1" fieldPosition="0"/>
    </format>
    <format dxfId="11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grandTotalCaption="Universidad Bernardo O´Higgins" updatedVersion="6" minRefreshableVersion="3" itemPrintTitles="1" createdVersion="5" indent="0" outline="1" outlineData="1" multipleFieldFilters="0" chartFormat="3" rowHeaderCaption="Facultades">
  <location ref="A5:E6" firstHeaderRow="0" firstDataRow="1" firstDataCol="0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h="1" x="1"/>
        <item t="default"/>
      </items>
    </pivotField>
    <pivotField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12">
        <item h="1" x="7"/>
        <item h="1" x="4"/>
        <item h="1" x="5"/>
        <item h="1" x="3"/>
        <item h="1" x="2"/>
        <item h="1" x="1"/>
        <item h="1" x="0"/>
        <item h="1" x="6"/>
        <item h="1" x="8"/>
        <item x="9"/>
        <item x="10"/>
        <item h="1" x="11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romedio PSU" fld="17" subtotal="average" baseField="0" baseItem="1966728608"/>
    <dataField name="Promedio NEM" fld="13" subtotal="average" baseField="0" baseItem="1"/>
    <dataField name="Ranking" fld="16" subtotal="average" baseField="0" baseItem="1"/>
    <dataField name="Lenguaje " fld="14" subtotal="average" baseField="0" baseItem="1"/>
    <dataField name="Matemática" fld="15" subtotal="average" baseField="0" baseItem="1"/>
  </dataFields>
  <formats count="2">
    <format dxfId="114">
      <pivotArea outline="0" collapsedLevelsAreSubtotals="1" fieldPosition="0"/>
    </format>
    <format dxfId="113">
      <pivotArea outline="0" collapsedLevelsAreSubtotals="1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 rowHeaderCaption="Becas Arancel">
  <location ref="A21:B24" firstHeaderRow="1" firstDataRow="1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/>
    </i>
    <i>
      <x v="1"/>
    </i>
    <i t="grand">
      <x/>
    </i>
  </rowItems>
  <colItems count="1">
    <i/>
  </colItems>
  <dataFields count="1">
    <dataField name="Porcentajes" fld="5" subtotal="count" showDataAs="percentOfCol" baseField="0" baseItem="1966728608" numFmtId="10"/>
  </dataFields>
  <formats count="2">
    <format dxfId="46">
      <pivotArea outline="0" collapsedLevelsAreSubtotals="1" fieldPosition="0"/>
    </format>
    <format dxfId="45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pageWrap="12" itemPrintTitles="1" createdVersion="5" indent="0" outline="1" outlineData="1" multipleFieldFilters="0" chartFormat="5" rowHeaderCaption="Comuna">
  <location ref="A205:B351" firstHeaderRow="1" firstDataRow="1" firstDataCol="1"/>
  <pivotFields count="21">
    <pivotField showAll="0" defaultSubtotal="0"/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axis="axisRow" showAll="0" sortType="descending">
      <items count="146">
        <item x="105"/>
        <item x="110"/>
        <item x="57"/>
        <item x="3"/>
        <item x="36"/>
        <item x="10"/>
        <item x="46"/>
        <item x="49"/>
        <item x="27"/>
        <item x="98"/>
        <item x="123"/>
        <item x="116"/>
        <item x="52"/>
        <item x="120"/>
        <item x="19"/>
        <item x="121"/>
        <item x="103"/>
        <item x="115"/>
        <item x="58"/>
        <item x="51"/>
        <item x="109"/>
        <item x="16"/>
        <item x="64"/>
        <item x="112"/>
        <item x="42"/>
        <item x="55"/>
        <item x="30"/>
        <item x="54"/>
        <item x="28"/>
        <item x="20"/>
        <item x="15"/>
        <item x="17"/>
        <item x="44"/>
        <item x="22"/>
        <item x="48"/>
        <item x="86"/>
        <item x="14"/>
        <item x="62"/>
        <item x="7"/>
        <item x="5"/>
        <item x="125"/>
        <item x="43"/>
        <item x="72"/>
        <item x="113"/>
        <item x="8"/>
        <item x="2"/>
        <item x="117"/>
        <item x="101"/>
        <item x="56"/>
        <item x="118"/>
        <item x="68"/>
        <item x="41"/>
        <item x="33"/>
        <item x="50"/>
        <item x="81"/>
        <item x="24"/>
        <item x="126"/>
        <item x="23"/>
        <item x="9"/>
        <item x="63"/>
        <item x="95"/>
        <item x="83"/>
        <item x="38"/>
        <item x="111"/>
        <item x="39"/>
        <item x="122"/>
        <item x="25"/>
        <item x="0"/>
        <item x="85"/>
        <item x="79"/>
        <item x="32"/>
        <item x="31"/>
        <item x="21"/>
        <item x="6"/>
        <item x="37"/>
        <item x="29"/>
        <item x="34"/>
        <item x="119"/>
        <item x="59"/>
        <item x="1"/>
        <item x="84"/>
        <item x="89"/>
        <item x="61"/>
        <item x="35"/>
        <item x="99"/>
        <item x="13"/>
        <item x="11"/>
        <item x="26"/>
        <item x="47"/>
        <item x="76"/>
        <item x="4"/>
        <item x="40"/>
        <item x="70"/>
        <item x="75"/>
        <item x="93"/>
        <item x="104"/>
        <item x="124"/>
        <item x="87"/>
        <item x="114"/>
        <item x="53"/>
        <item x="66"/>
        <item x="67"/>
        <item x="69"/>
        <item x="60"/>
        <item x="78"/>
        <item x="45"/>
        <item x="96"/>
        <item x="82"/>
        <item x="97"/>
        <item x="73"/>
        <item x="18"/>
        <item x="12"/>
        <item x="74"/>
        <item x="71"/>
        <item x="77"/>
        <item x="92"/>
        <item x="100"/>
        <item x="102"/>
        <item x="80"/>
        <item x="106"/>
        <item x="107"/>
        <item x="65"/>
        <item x="88"/>
        <item x="108"/>
        <item x="91"/>
        <item x="90"/>
        <item x="94"/>
        <item x="140"/>
        <item x="141"/>
        <item x="143"/>
        <item x="142"/>
        <item x="139"/>
        <item x="1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46">
    <i>
      <x v="45"/>
    </i>
    <i>
      <x v="67"/>
    </i>
    <i>
      <x v="90"/>
    </i>
    <i>
      <x v="79"/>
    </i>
    <i>
      <x v="30"/>
    </i>
    <i>
      <x v="70"/>
    </i>
    <i>
      <x v="66"/>
    </i>
    <i>
      <x v="21"/>
    </i>
    <i>
      <x v="58"/>
    </i>
    <i>
      <x v="31"/>
    </i>
    <i>
      <x v="32"/>
    </i>
    <i>
      <x v="74"/>
    </i>
    <i>
      <x v="14"/>
    </i>
    <i>
      <x v="29"/>
    </i>
    <i>
      <x v="85"/>
    </i>
    <i>
      <x v="55"/>
    </i>
    <i>
      <x v="83"/>
    </i>
    <i>
      <x v="24"/>
    </i>
    <i>
      <x v="38"/>
    </i>
    <i>
      <x v="12"/>
    </i>
    <i>
      <x v="75"/>
    </i>
    <i>
      <x v="111"/>
    </i>
    <i>
      <x v="6"/>
    </i>
    <i>
      <x v="86"/>
    </i>
    <i>
      <x v="72"/>
    </i>
    <i>
      <x v="51"/>
    </i>
    <i>
      <x v="57"/>
    </i>
    <i>
      <x v="5"/>
    </i>
    <i>
      <x v="34"/>
    </i>
    <i>
      <x v="44"/>
    </i>
    <i>
      <x v="73"/>
    </i>
    <i>
      <x v="27"/>
    </i>
    <i>
      <x v="39"/>
    </i>
    <i>
      <x v="91"/>
    </i>
    <i>
      <x v="33"/>
    </i>
    <i>
      <x v="53"/>
    </i>
    <i>
      <x v="48"/>
    </i>
    <i>
      <x v="26"/>
    </i>
    <i>
      <x v="36"/>
    </i>
    <i>
      <x v="52"/>
    </i>
    <i>
      <x v="64"/>
    </i>
    <i>
      <x v="22"/>
    </i>
    <i>
      <x v="28"/>
    </i>
    <i>
      <x v="41"/>
    </i>
    <i>
      <x v="78"/>
    </i>
    <i>
      <x v="3"/>
    </i>
    <i>
      <x v="82"/>
    </i>
    <i>
      <x v="62"/>
    </i>
    <i>
      <x v="37"/>
    </i>
    <i>
      <x v="18"/>
    </i>
    <i>
      <x v="94"/>
    </i>
    <i>
      <x v="25"/>
    </i>
    <i>
      <x v="87"/>
    </i>
    <i>
      <x v="81"/>
    </i>
    <i>
      <x v="132"/>
    </i>
    <i>
      <x v="100"/>
    </i>
    <i>
      <x v="99"/>
    </i>
    <i>
      <x v="50"/>
    </i>
    <i>
      <x v="112"/>
    </i>
    <i>
      <x v="20"/>
    </i>
    <i>
      <x v="88"/>
    </i>
    <i>
      <x v="19"/>
    </i>
    <i>
      <x v="76"/>
    </i>
    <i>
      <x v="97"/>
    </i>
    <i>
      <x v="68"/>
    </i>
    <i>
      <x v="9"/>
    </i>
    <i>
      <x/>
    </i>
    <i>
      <x v="84"/>
    </i>
    <i>
      <x v="11"/>
    </i>
    <i>
      <x v="89"/>
    </i>
    <i>
      <x v="4"/>
    </i>
    <i>
      <x v="71"/>
    </i>
    <i>
      <x v="60"/>
    </i>
    <i>
      <x v="17"/>
    </i>
    <i>
      <x v="115"/>
    </i>
    <i>
      <x v="35"/>
    </i>
    <i>
      <x v="92"/>
    </i>
    <i>
      <x v="7"/>
    </i>
    <i>
      <x v="104"/>
    </i>
    <i>
      <x v="8"/>
    </i>
    <i>
      <x v="69"/>
    </i>
    <i>
      <x v="110"/>
    </i>
    <i>
      <x v="54"/>
    </i>
    <i>
      <x v="23"/>
    </i>
    <i>
      <x v="2"/>
    </i>
    <i>
      <x v="102"/>
    </i>
    <i>
      <x v="47"/>
    </i>
    <i>
      <x v="107"/>
    </i>
    <i>
      <x v="42"/>
    </i>
    <i>
      <x v="13"/>
    </i>
    <i>
      <x v="136"/>
    </i>
    <i>
      <x v="135"/>
    </i>
    <i>
      <x v="59"/>
    </i>
    <i>
      <x v="46"/>
    </i>
    <i>
      <x v="131"/>
    </i>
    <i>
      <x v="103"/>
    </i>
    <i>
      <x v="80"/>
    </i>
    <i>
      <x v="105"/>
    </i>
    <i>
      <x v="1"/>
    </i>
    <i>
      <x v="65"/>
    </i>
    <i>
      <x v="101"/>
    </i>
    <i>
      <x v="120"/>
    </i>
    <i>
      <x v="16"/>
    </i>
    <i>
      <x v="40"/>
    </i>
    <i>
      <x v="61"/>
    </i>
    <i>
      <x v="124"/>
    </i>
    <i>
      <x v="95"/>
    </i>
    <i>
      <x v="133"/>
    </i>
    <i>
      <x v="96"/>
    </i>
    <i>
      <x v="63"/>
    </i>
    <i>
      <x v="140"/>
    </i>
    <i>
      <x v="93"/>
    </i>
    <i>
      <x v="106"/>
    </i>
    <i>
      <x v="144"/>
    </i>
    <i>
      <x v="43"/>
    </i>
    <i>
      <x v="15"/>
    </i>
    <i>
      <x v="114"/>
    </i>
    <i>
      <x v="98"/>
    </i>
    <i>
      <x v="49"/>
    </i>
    <i>
      <x v="130"/>
    </i>
    <i>
      <x v="116"/>
    </i>
    <i>
      <x v="134"/>
    </i>
    <i>
      <x v="117"/>
    </i>
    <i>
      <x v="138"/>
    </i>
    <i>
      <x v="118"/>
    </i>
    <i>
      <x v="142"/>
    </i>
    <i>
      <x v="119"/>
    </i>
    <i>
      <x v="129"/>
    </i>
    <i>
      <x v="10"/>
    </i>
    <i>
      <x v="108"/>
    </i>
    <i>
      <x v="121"/>
    </i>
    <i>
      <x v="109"/>
    </i>
    <i>
      <x v="122"/>
    </i>
    <i>
      <x v="56"/>
    </i>
    <i>
      <x v="123"/>
    </i>
    <i>
      <x v="137"/>
    </i>
    <i>
      <x v="77"/>
    </i>
    <i>
      <x v="139"/>
    </i>
    <i>
      <x v="125"/>
    </i>
    <i>
      <x v="141"/>
    </i>
    <i>
      <x v="126"/>
    </i>
    <i>
      <x v="143"/>
    </i>
    <i>
      <x v="127"/>
    </i>
    <i>
      <x v="113"/>
    </i>
    <i>
      <x v="128"/>
    </i>
    <i t="grand">
      <x/>
    </i>
  </rowItems>
  <colItems count="1">
    <i/>
  </colItems>
  <dataFields count="1">
    <dataField name="Porcentajes" fld="5" subtotal="count" showDataAs="percentOfTotal" baseField="8" baseItem="0" numFmtId="10"/>
  </dataFields>
  <formats count="28">
    <format dxfId="74">
      <pivotArea outline="0" collapsedLevelsAreSubtotals="1" fieldPosition="0"/>
    </format>
    <format dxfId="73">
      <pivotArea dataOnly="0" labelOnly="1" outline="0" axis="axisValues" fieldPosition="0"/>
    </format>
    <format dxfId="72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71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70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9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8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7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6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5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4">
      <pivotArea field="9" type="button" dataOnly="0" labelOnly="1" outline="0" axis="axisRow" fieldPosition="0"/>
    </format>
    <format dxfId="63">
      <pivotArea dataOnly="0" labelOnly="1" outline="0" axis="axisValues" fieldPosition="0"/>
    </format>
    <format dxfId="62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1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60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9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8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7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6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5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54">
      <pivotArea collapsedLevelsAreSubtotals="1" fieldPosition="0">
        <references count="1">
          <reference field="9" count="14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4"/>
          </reference>
        </references>
      </pivotArea>
    </format>
    <format dxfId="53">
      <pivotArea dataOnly="0" labelOnly="1" fieldPosition="0">
        <references count="1">
          <reference field="9" count="50">
            <x v="3"/>
            <x v="5"/>
            <x v="6"/>
            <x v="12"/>
            <x v="14"/>
            <x v="18"/>
            <x v="21"/>
            <x v="22"/>
            <x v="24"/>
            <x v="26"/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1"/>
            <x v="44"/>
            <x v="45"/>
            <x v="48"/>
            <x v="51"/>
            <x v="52"/>
            <x v="53"/>
            <x v="55"/>
            <x v="57"/>
            <x v="58"/>
            <x v="62"/>
            <x v="64"/>
            <x v="66"/>
            <x v="67"/>
            <x v="70"/>
            <x v="72"/>
            <x v="73"/>
            <x v="74"/>
            <x v="75"/>
            <x v="78"/>
            <x v="79"/>
            <x v="82"/>
            <x v="83"/>
            <x v="85"/>
            <x v="86"/>
            <x v="90"/>
            <x v="91"/>
            <x v="111"/>
          </reference>
        </references>
      </pivotArea>
    </format>
    <format dxfId="52">
      <pivotArea dataOnly="0" labelOnly="1" fieldPosition="0">
        <references count="1">
          <reference field="9" count="50">
            <x v="0"/>
            <x v="1"/>
            <x v="2"/>
            <x v="4"/>
            <x v="7"/>
            <x v="8"/>
            <x v="9"/>
            <x v="11"/>
            <x v="13"/>
            <x v="17"/>
            <x v="19"/>
            <x v="20"/>
            <x v="23"/>
            <x v="25"/>
            <x v="35"/>
            <x v="42"/>
            <x v="46"/>
            <x v="47"/>
            <x v="50"/>
            <x v="54"/>
            <x v="59"/>
            <x v="60"/>
            <x v="65"/>
            <x v="68"/>
            <x v="69"/>
            <x v="71"/>
            <x v="76"/>
            <x v="80"/>
            <x v="81"/>
            <x v="84"/>
            <x v="87"/>
            <x v="88"/>
            <x v="89"/>
            <x v="92"/>
            <x v="94"/>
            <x v="97"/>
            <x v="99"/>
            <x v="100"/>
            <x v="102"/>
            <x v="103"/>
            <x v="104"/>
            <x v="105"/>
            <x v="107"/>
            <x v="110"/>
            <x v="112"/>
            <x v="115"/>
            <x v="131"/>
            <x v="132"/>
            <x v="135"/>
            <x v="136"/>
          </reference>
        </references>
      </pivotArea>
    </format>
    <format dxfId="51">
      <pivotArea dataOnly="0" labelOnly="1" fieldPosition="0">
        <references count="1">
          <reference field="9" count="40">
            <x v="10"/>
            <x v="15"/>
            <x v="16"/>
            <x v="40"/>
            <x v="43"/>
            <x v="49"/>
            <x v="56"/>
            <x v="61"/>
            <x v="63"/>
            <x v="77"/>
            <x v="93"/>
            <x v="95"/>
            <x v="96"/>
            <x v="98"/>
            <x v="101"/>
            <x v="106"/>
            <x v="108"/>
            <x v="109"/>
            <x v="114"/>
            <x v="116"/>
            <x v="117"/>
            <x v="118"/>
            <x v="119"/>
            <x v="120"/>
            <x v="121"/>
            <x v="122"/>
            <x v="123"/>
            <x v="124"/>
            <x v="125"/>
            <x v="129"/>
            <x v="130"/>
            <x v="133"/>
            <x v="134"/>
            <x v="137"/>
            <x v="138"/>
            <x v="139"/>
            <x v="140"/>
            <x v="141"/>
            <x v="142"/>
            <x v="144"/>
          </reference>
        </references>
      </pivotArea>
    </format>
    <format dxfId="50">
      <pivotArea outline="0" collapsedLevelsAreSubtotals="1" fieldPosition="0"/>
    </format>
    <format dxfId="49">
      <pivotArea dataOnly="0" labelOnly="1" fieldPosition="0">
        <references count="1">
          <reference field="9" count="50">
            <x v="3"/>
            <x v="5"/>
            <x v="6"/>
            <x v="12"/>
            <x v="14"/>
            <x v="21"/>
            <x v="22"/>
            <x v="24"/>
            <x v="26"/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1"/>
            <x v="44"/>
            <x v="45"/>
            <x v="48"/>
            <x v="51"/>
            <x v="52"/>
            <x v="53"/>
            <x v="55"/>
            <x v="57"/>
            <x v="58"/>
            <x v="64"/>
            <x v="66"/>
            <x v="67"/>
            <x v="70"/>
            <x v="72"/>
            <x v="73"/>
            <x v="74"/>
            <x v="75"/>
            <x v="78"/>
            <x v="79"/>
            <x v="83"/>
            <x v="85"/>
            <x v="86"/>
            <x v="87"/>
            <x v="90"/>
            <x v="91"/>
            <x v="94"/>
            <x v="111"/>
            <x v="112"/>
          </reference>
        </references>
      </pivotArea>
    </format>
    <format dxfId="48">
      <pivotArea dataOnly="0" labelOnly="1" fieldPosition="0">
        <references count="1">
          <reference field="9" count="36">
            <x v="0"/>
            <x v="2"/>
            <x v="9"/>
            <x v="16"/>
            <x v="18"/>
            <x v="19"/>
            <x v="20"/>
            <x v="25"/>
            <x v="35"/>
            <x v="47"/>
            <x v="50"/>
            <x v="54"/>
            <x v="60"/>
            <x v="62"/>
            <x v="68"/>
            <x v="76"/>
            <x v="81"/>
            <x v="82"/>
            <x v="84"/>
            <x v="88"/>
            <x v="89"/>
            <x v="95"/>
            <x v="97"/>
            <x v="99"/>
            <x v="100"/>
            <x v="104"/>
            <x v="106"/>
            <x v="107"/>
            <x v="108"/>
            <x v="115"/>
            <x v="116"/>
            <x v="117"/>
            <x v="119"/>
            <x v="120"/>
            <x v="123"/>
            <x v="124"/>
          </reference>
        </references>
      </pivotArea>
    </format>
    <format dxfId="4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3" rowHeaderCaption="Becas Matrícula">
  <location ref="A3:B6" firstHeaderRow="1" firstDataRow="1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Porcentaje" fld="5" subtotal="count" showDataAs="percentOfCol" baseField="0" baseItem="1966728608" numFmtId="10"/>
  </dataFields>
  <formats count="2">
    <format dxfId="76">
      <pivotArea outline="0" collapsedLevelsAreSubtotals="1" fieldPosition="0"/>
    </format>
    <format dxfId="75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pageWrap="12" itemPrintTitles="1" createdVersion="5" indent="0" outline="1" outlineData="1" multipleFieldFilters="0" chartFormat="5" rowHeaderCaption="Comuna">
  <location ref="A53:B151" firstHeaderRow="1" firstDataRow="1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axis="axisRow" showAll="0" sortType="descending">
      <items count="146">
        <item x="105"/>
        <item x="110"/>
        <item x="57"/>
        <item x="3"/>
        <item x="36"/>
        <item x="10"/>
        <item x="46"/>
        <item x="49"/>
        <item x="27"/>
        <item x="98"/>
        <item x="123"/>
        <item x="116"/>
        <item x="52"/>
        <item x="120"/>
        <item x="19"/>
        <item x="121"/>
        <item x="103"/>
        <item x="115"/>
        <item x="58"/>
        <item x="51"/>
        <item x="109"/>
        <item x="16"/>
        <item x="64"/>
        <item x="112"/>
        <item x="42"/>
        <item x="55"/>
        <item x="30"/>
        <item x="54"/>
        <item x="28"/>
        <item x="20"/>
        <item x="15"/>
        <item x="17"/>
        <item x="44"/>
        <item x="22"/>
        <item x="48"/>
        <item x="86"/>
        <item x="14"/>
        <item x="62"/>
        <item x="7"/>
        <item x="5"/>
        <item x="125"/>
        <item x="43"/>
        <item x="72"/>
        <item x="113"/>
        <item x="8"/>
        <item x="2"/>
        <item x="117"/>
        <item x="101"/>
        <item x="56"/>
        <item x="118"/>
        <item x="68"/>
        <item x="41"/>
        <item x="33"/>
        <item x="50"/>
        <item x="81"/>
        <item x="24"/>
        <item x="126"/>
        <item x="23"/>
        <item x="9"/>
        <item x="63"/>
        <item x="95"/>
        <item x="83"/>
        <item x="38"/>
        <item x="111"/>
        <item x="39"/>
        <item x="122"/>
        <item x="25"/>
        <item x="0"/>
        <item x="85"/>
        <item x="79"/>
        <item x="32"/>
        <item x="31"/>
        <item x="21"/>
        <item x="6"/>
        <item x="37"/>
        <item x="29"/>
        <item x="34"/>
        <item x="119"/>
        <item x="59"/>
        <item x="1"/>
        <item x="84"/>
        <item x="89"/>
        <item x="61"/>
        <item x="35"/>
        <item x="99"/>
        <item x="13"/>
        <item x="11"/>
        <item x="26"/>
        <item x="47"/>
        <item x="76"/>
        <item x="4"/>
        <item x="40"/>
        <item x="70"/>
        <item x="75"/>
        <item x="93"/>
        <item x="104"/>
        <item x="124"/>
        <item x="87"/>
        <item x="114"/>
        <item x="53"/>
        <item x="66"/>
        <item x="67"/>
        <item x="69"/>
        <item x="60"/>
        <item x="78"/>
        <item x="45"/>
        <item x="96"/>
        <item x="82"/>
        <item x="97"/>
        <item x="73"/>
        <item x="18"/>
        <item x="12"/>
        <item x="74"/>
        <item x="71"/>
        <item x="77"/>
        <item x="92"/>
        <item x="100"/>
        <item x="102"/>
        <item x="80"/>
        <item x="106"/>
        <item x="107"/>
        <item x="65"/>
        <item x="88"/>
        <item x="108"/>
        <item x="91"/>
        <item x="90"/>
        <item x="94"/>
        <item x="140"/>
        <item x="141"/>
        <item x="143"/>
        <item x="142"/>
        <item x="139"/>
        <item x="1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98">
    <i>
      <x v="45"/>
    </i>
    <i>
      <x v="67"/>
    </i>
    <i>
      <x v="30"/>
    </i>
    <i>
      <x v="79"/>
    </i>
    <i>
      <x v="70"/>
    </i>
    <i>
      <x v="90"/>
    </i>
    <i>
      <x v="66"/>
    </i>
    <i>
      <x v="21"/>
    </i>
    <i>
      <x v="31"/>
    </i>
    <i>
      <x v="14"/>
    </i>
    <i>
      <x v="85"/>
    </i>
    <i>
      <x v="32"/>
    </i>
    <i>
      <x v="58"/>
    </i>
    <i>
      <x v="55"/>
    </i>
    <i>
      <x v="83"/>
    </i>
    <i>
      <x v="38"/>
    </i>
    <i>
      <x v="29"/>
    </i>
    <i>
      <x v="74"/>
    </i>
    <i>
      <x v="24"/>
    </i>
    <i>
      <x v="75"/>
    </i>
    <i>
      <x v="111"/>
    </i>
    <i>
      <x v="6"/>
    </i>
    <i>
      <x v="44"/>
    </i>
    <i>
      <x v="57"/>
    </i>
    <i>
      <x v="34"/>
    </i>
    <i>
      <x v="5"/>
    </i>
    <i>
      <x v="51"/>
    </i>
    <i>
      <x v="12"/>
    </i>
    <i>
      <x v="53"/>
    </i>
    <i>
      <x v="91"/>
    </i>
    <i>
      <x v="48"/>
    </i>
    <i>
      <x v="86"/>
    </i>
    <i>
      <x v="73"/>
    </i>
    <i>
      <x v="33"/>
    </i>
    <i>
      <x v="39"/>
    </i>
    <i>
      <x v="72"/>
    </i>
    <i>
      <x v="52"/>
    </i>
    <i>
      <x v="27"/>
    </i>
    <i>
      <x v="26"/>
    </i>
    <i>
      <x v="41"/>
    </i>
    <i>
      <x v="22"/>
    </i>
    <i>
      <x v="64"/>
    </i>
    <i>
      <x v="28"/>
    </i>
    <i>
      <x v="36"/>
    </i>
    <i>
      <x v="82"/>
    </i>
    <i>
      <x v="37"/>
    </i>
    <i>
      <x v="81"/>
    </i>
    <i>
      <x v="3"/>
    </i>
    <i>
      <x v="78"/>
    </i>
    <i>
      <x v="94"/>
    </i>
    <i>
      <x v="25"/>
    </i>
    <i>
      <x v="136"/>
    </i>
    <i>
      <x v="87"/>
    </i>
    <i>
      <x v="18"/>
    </i>
    <i>
      <x v="115"/>
    </i>
    <i>
      <x/>
    </i>
    <i>
      <x v="135"/>
    </i>
    <i>
      <x v="50"/>
    </i>
    <i>
      <x v="112"/>
    </i>
    <i>
      <x v="20"/>
    </i>
    <i>
      <x v="133"/>
    </i>
    <i>
      <x v="17"/>
    </i>
    <i>
      <x v="100"/>
    </i>
    <i>
      <x v="140"/>
    </i>
    <i>
      <x v="104"/>
    </i>
    <i>
      <x v="4"/>
    </i>
    <i>
      <x v="120"/>
    </i>
    <i>
      <x v="42"/>
    </i>
    <i>
      <x v="7"/>
    </i>
    <i>
      <x v="142"/>
    </i>
    <i>
      <x v="13"/>
    </i>
    <i>
      <x v="65"/>
    </i>
    <i>
      <x v="47"/>
    </i>
    <i>
      <x v="88"/>
    </i>
    <i>
      <x v="137"/>
    </i>
    <i>
      <x v="89"/>
    </i>
    <i>
      <x v="102"/>
    </i>
    <i>
      <x v="11"/>
    </i>
    <i>
      <x v="23"/>
    </i>
    <i>
      <x v="143"/>
    </i>
    <i>
      <x v="8"/>
    </i>
    <i>
      <x v="139"/>
    </i>
    <i>
      <x v="131"/>
    </i>
    <i>
      <x v="69"/>
    </i>
    <i>
      <x v="134"/>
    </i>
    <i>
      <x v="96"/>
    </i>
    <i>
      <x v="19"/>
    </i>
    <i>
      <x v="97"/>
    </i>
    <i>
      <x v="138"/>
    </i>
    <i>
      <x v="99"/>
    </i>
    <i>
      <x v="40"/>
    </i>
    <i>
      <x v="92"/>
    </i>
    <i>
      <x v="141"/>
    </i>
    <i>
      <x v="68"/>
    </i>
    <i>
      <x v="144"/>
    </i>
    <i>
      <x v="60"/>
    </i>
    <i>
      <x v="62"/>
    </i>
    <i t="grand">
      <x/>
    </i>
  </rowItems>
  <colItems count="1">
    <i/>
  </colItems>
  <dataFields count="1">
    <dataField name="Porcentajes" fld="5" subtotal="count" showDataAs="percentOfTotal" baseField="8" baseItem="0" numFmtId="10"/>
  </dataFields>
  <formats count="30"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103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102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101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100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99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98">
      <pivotArea collapsedLevelsAreSubtotals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97">
      <pivotArea dataOnly="0" labelOnly="1" fieldPosition="0">
        <references count="1">
          <reference field="9" count="7">
            <x v="30"/>
            <x v="45"/>
            <x v="66"/>
            <x v="67"/>
            <x v="70"/>
            <x v="79"/>
            <x v="90"/>
          </reference>
        </references>
      </pivotArea>
    </format>
    <format dxfId="96">
      <pivotArea field="9" type="button" dataOnly="0" labelOnly="1" outline="0" axis="axisRow" fieldPosition="0"/>
    </format>
    <format dxfId="95">
      <pivotArea dataOnly="0" labelOnly="1" outline="0" axis="axisValues" fieldPosition="0"/>
    </format>
    <format dxfId="94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93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92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91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90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89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88">
      <pivotArea dataOnly="0" fieldPosition="0">
        <references count="1">
          <reference field="9" count="10">
            <x v="21"/>
            <x v="30"/>
            <x v="32"/>
            <x v="45"/>
            <x v="58"/>
            <x v="66"/>
            <x v="67"/>
            <x v="70"/>
            <x v="79"/>
            <x v="90"/>
          </reference>
        </references>
      </pivotArea>
    </format>
    <format dxfId="87">
      <pivotArea collapsedLevelsAreSubtotals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86">
      <pivotArea dataOnly="0" labelOnly="1" fieldPosition="0">
        <references count="1">
          <reference field="9" count="10">
            <x v="14"/>
            <x v="21"/>
            <x v="30"/>
            <x v="31"/>
            <x v="45"/>
            <x v="66"/>
            <x v="67"/>
            <x v="70"/>
            <x v="79"/>
            <x v="90"/>
          </reference>
        </references>
      </pivotArea>
    </format>
    <format dxfId="85">
      <pivotArea collapsedLevelsAreSubtotals="1" fieldPosition="0">
        <references count="1">
          <reference field="9" count="10">
            <x v="21"/>
            <x v="30"/>
            <x v="32"/>
            <x v="45"/>
            <x v="58"/>
            <x v="66"/>
            <x v="67"/>
            <x v="70"/>
            <x v="79"/>
            <x v="90"/>
          </reference>
        </references>
      </pivotArea>
    </format>
    <format dxfId="84">
      <pivotArea dataOnly="0" labelOnly="1" fieldPosition="0">
        <references count="1">
          <reference field="9" count="10">
            <x v="21"/>
            <x v="30"/>
            <x v="32"/>
            <x v="45"/>
            <x v="58"/>
            <x v="66"/>
            <x v="67"/>
            <x v="70"/>
            <x v="79"/>
            <x v="90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field="9" type="button" dataOnly="0" labelOnly="1" outline="0" axis="axisRow" fieldPosition="0"/>
    </format>
    <format dxfId="80">
      <pivotArea dataOnly="0" labelOnly="1" outline="0" axis="axisValues" fieldPosition="0"/>
    </format>
    <format dxfId="79">
      <pivotArea dataOnly="0" labelOnly="1" fieldPosition="0">
        <references count="1">
          <reference field="9" count="50">
            <x v="3"/>
            <x v="5"/>
            <x v="6"/>
            <x v="12"/>
            <x v="14"/>
            <x v="21"/>
            <x v="22"/>
            <x v="24"/>
            <x v="26"/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1"/>
            <x v="44"/>
            <x v="45"/>
            <x v="48"/>
            <x v="51"/>
            <x v="52"/>
            <x v="53"/>
            <x v="55"/>
            <x v="57"/>
            <x v="58"/>
            <x v="64"/>
            <x v="66"/>
            <x v="67"/>
            <x v="70"/>
            <x v="72"/>
            <x v="73"/>
            <x v="74"/>
            <x v="75"/>
            <x v="78"/>
            <x v="79"/>
            <x v="83"/>
            <x v="85"/>
            <x v="86"/>
            <x v="87"/>
            <x v="90"/>
            <x v="91"/>
            <x v="94"/>
            <x v="111"/>
            <x v="112"/>
          </reference>
        </references>
      </pivotArea>
    </format>
    <format dxfId="78">
      <pivotArea dataOnly="0" labelOnly="1" fieldPosition="0">
        <references count="1">
          <reference field="9" count="36">
            <x v="0"/>
            <x v="2"/>
            <x v="9"/>
            <x v="16"/>
            <x v="18"/>
            <x v="19"/>
            <x v="20"/>
            <x v="25"/>
            <x v="35"/>
            <x v="47"/>
            <x v="50"/>
            <x v="54"/>
            <x v="60"/>
            <x v="62"/>
            <x v="68"/>
            <x v="76"/>
            <x v="81"/>
            <x v="82"/>
            <x v="84"/>
            <x v="88"/>
            <x v="89"/>
            <x v="95"/>
            <x v="97"/>
            <x v="99"/>
            <x v="100"/>
            <x v="104"/>
            <x v="106"/>
            <x v="107"/>
            <x v="108"/>
            <x v="115"/>
            <x v="116"/>
            <x v="117"/>
            <x v="119"/>
            <x v="120"/>
            <x v="123"/>
            <x v="124"/>
          </reference>
        </references>
      </pivotArea>
    </format>
    <format dxfId="7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outline="1" outlineData="1" multipleFieldFilters="0" chartFormat="3" rowHeaderCaption="Convalidación">
  <location ref="A38:B40" firstHeaderRow="1" firstDataRow="1" firstDataCol="1"/>
  <pivotFields count="21">
    <pivotField showAll="0" defaultSubtotal="0">
      <items count="5">
        <item h="1" x="0"/>
        <item h="1" x="1"/>
        <item h="1" x="2"/>
        <item h="1"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axis="axisRow"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">
    <i>
      <x/>
    </i>
    <i>
      <x v="1"/>
    </i>
  </rowItems>
  <colItems count="1">
    <i/>
  </colItems>
  <dataFields count="1">
    <dataField name="Porcentajes" fld="5" subtotal="count" showDataAs="percentOfCol" baseField="3" baseItem="0" numFmtId="10"/>
  </dataFields>
  <formats count="2">
    <format dxfId="108">
      <pivotArea outline="0" collapsedLevelsAreSubtotals="1" fieldPosition="0"/>
    </format>
    <format dxfId="107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outline="1" outlineData="1" multipleFieldFilters="0" chartFormat="20" rowHeaderCaption="Cohorte">
  <location ref="A91:C98" firstHeaderRow="1" firstDataRow="2" firstDataCol="1"/>
  <pivotFields count="21">
    <pivotField axis="axisRow" showAll="0" defaultSubtotal="0">
      <items count="5">
        <item x="0"/>
        <item x="1"/>
        <item x="2"/>
        <item x="3"/>
        <item x="4"/>
      </items>
    </pivotField>
    <pivotField showAll="0">
      <items count="25">
        <item x="8"/>
        <item x="9"/>
        <item x="7"/>
        <item x="23"/>
        <item x="0"/>
        <item x="16"/>
        <item x="13"/>
        <item x="15"/>
        <item x="17"/>
        <item x="1"/>
        <item x="10"/>
        <item x="20"/>
        <item x="21"/>
        <item x="3"/>
        <item x="2"/>
        <item x="19"/>
        <item x="14"/>
        <item x="18"/>
        <item x="5"/>
        <item x="6"/>
        <item x="22"/>
        <item x="11"/>
        <item x="12"/>
        <item x="4"/>
        <item t="default"/>
      </items>
    </pivotField>
    <pivotField showAll="0">
      <items count="5">
        <item x="3"/>
        <item x="2"/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>
      <items count="13">
        <item x="7"/>
        <item x="4"/>
        <item x="5"/>
        <item x="3"/>
        <item x="2"/>
        <item x="1"/>
        <item x="0"/>
        <item x="6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2">
    <i>
      <x/>
    </i>
    <i>
      <x v="1"/>
    </i>
  </colItems>
  <dataFields count="1">
    <dataField name="Cuenta de nom_alumno" fld="7" subtotal="count" showDataAs="percentOfRow" baseField="20" baseItem="1" numFmtId="10"/>
  </dataFields>
  <formats count="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chartFormats count="12">
    <chartFormat chart="17" format="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17" format="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17" format="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1" count="1" selected="0">
            <x v="0"/>
          </reference>
        </references>
      </pivotArea>
    </chartFormat>
    <chartFormat chart="17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1" count="1" selected="0">
            <x v="0"/>
          </reference>
        </references>
      </pivotArea>
    </chartFormat>
    <chartFormat chart="17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0"/>
          </reference>
        </references>
      </pivotArea>
    </chartFormat>
    <chartFormat chart="17" format="5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1" count="1" selected="0">
            <x v="0"/>
          </reference>
        </references>
      </pivotArea>
    </chartFormat>
    <chartFormat chart="17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1" count="1" selected="0">
            <x v="0"/>
          </reference>
        </references>
      </pivotArea>
    </chartFormat>
    <chartFormat chart="17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1" count="1" selected="0">
            <x v="1"/>
          </reference>
        </references>
      </pivotArea>
    </chartFormat>
    <chartFormat chart="17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1" count="1" selected="0">
            <x v="1"/>
          </reference>
        </references>
      </pivotArea>
    </chartFormat>
    <chartFormat chart="17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1"/>
          </reference>
        </references>
      </pivotArea>
    </chartFormat>
    <chartFormat chart="17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1" count="1" selected="0">
            <x v="1"/>
          </reference>
        </references>
      </pivotArea>
    </chartFormat>
    <chartFormat chart="17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" sourceName="Carrera">
  <pivotTables>
    <pivotTable tabId="2" name="Tabla dinámica4"/>
  </pivotTables>
  <data>
    <tabular pivotCacheId="4">
      <items count="24">
        <i x="8" s="1"/>
        <i x="9" s="1"/>
        <i x="7" s="1"/>
        <i x="23" s="1"/>
        <i x="0" s="1"/>
        <i x="16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  <i x="13" s="1" nd="1"/>
        <i x="15" s="1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3" sourceName="Jornada">
  <pivotTables>
    <pivotTable tabId="2" name="Tabla dinámica6"/>
  </pivotTables>
  <data>
    <tabular pivotCacheId="4">
      <items count="2">
        <i x="0" s="1"/>
        <i x="1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PSU2" sourceName="Año PSU">
  <pivotTables>
    <pivotTable tabId="2" name="Tabla dinámica6"/>
  </pivotTables>
  <data>
    <tabular pivotCacheId="4">
      <items count="12">
        <i x="4" s="1"/>
        <i x="5" s="1"/>
        <i x="3" s="1"/>
        <i x="2" s="1"/>
        <i x="1" s="1"/>
        <i x="0" s="1"/>
        <i x="6" s="1"/>
        <i x="8" s="1"/>
        <i x="9" s="1"/>
        <i x="10" s="1"/>
        <i x="11" s="1"/>
        <i x="7" s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" sourceName="Carrera">
  <pivotTables>
    <pivotTable tabId="3" name="Tabla dinámica7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" sourceName="Facultad">
  <pivotTables>
    <pivotTable tabId="3" name="Tabla dinámica7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" sourceName="Jornada">
  <pivotTables>
    <pivotTable tabId="3" name="Tabla dinámica7"/>
  </pivotTables>
  <data>
    <tabular pivotCacheId="4">
      <items count="2">
        <i x="0" s="1"/>
        <i x="1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4" sourceName="Carrera">
  <pivotTables>
    <pivotTable tabId="3" name="Tabla dinámica8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4" sourceName="Facultad">
  <pivotTables>
    <pivotTable tabId="3" name="Tabla dinámica8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4" sourceName="Jornada">
  <pivotTables>
    <pivotTable tabId="3" name="Tabla dinámica8"/>
  </pivotTables>
  <data>
    <tabular pivotCacheId="4">
      <items count="2">
        <i x="0" s="1"/>
        <i x="1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5" sourceName="Carrera">
  <pivotTables>
    <pivotTable tabId="3" name="Tabla dinámica9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5" sourceName="Facultad">
  <pivotTables>
    <pivotTable tabId="3" name="Tabla dinámica9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" sourceName="Facultad">
  <pivotTables>
    <pivotTable tabId="2" name="Tabla dinámica4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5" sourceName="Jornada">
  <pivotTables>
    <pivotTable tabId="3" name="Tabla dinámica9"/>
  </pivotTables>
  <data>
    <tabular pivotCacheId="4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PSU" sourceName="AÑO PSU">
  <pivotTables>
    <pivotTable tabId="2" name="Tabla dinámica4"/>
  </pivotTables>
  <data>
    <tabular pivotCacheId="4">
      <items count="12">
        <i x="4"/>
        <i x="5"/>
        <i x="3"/>
        <i x="2"/>
        <i x="1"/>
        <i x="0"/>
        <i x="6"/>
        <i x="8"/>
        <i x="9" s="1"/>
        <i x="10" s="1"/>
        <i x="7" nd="1"/>
        <i x="11" nd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7" sourceName="Carrera">
  <pivotTables>
    <pivotTable tabId="4" name="Tabla dinámica1"/>
    <pivotTable tabId="4" name="Tabla dinámica5"/>
    <pivotTable tabId="4" name="Tabla dinámica6"/>
    <pivotTable tabId="4" name="Tabla dinámica7"/>
    <pivotTable tabId="4" name="Tabla dinámica2"/>
    <pivotTable tabId="4" name="Tabla dinámica3"/>
    <pivotTable tabId="4" name="Tabla dinámica4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7" sourceName="Facultad">
  <pivotTables>
    <pivotTable tabId="4" name="Tabla dinámica1"/>
    <pivotTable tabId="4" name="Tabla dinámica5"/>
    <pivotTable tabId="4" name="Tabla dinámica6"/>
    <pivotTable tabId="4" name="Tabla dinámica7"/>
    <pivotTable tabId="4" name="Tabla dinámica2"/>
    <pivotTable tabId="4" name="Tabla dinámica3"/>
    <pivotTable tabId="4" name="Tabla dinámica4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7" sourceName="Jornada">
  <pivotTables>
    <pivotTable tabId="4" name="Tabla dinámica1"/>
    <pivotTable tabId="4" name="Tabla dinámica5"/>
    <pivotTable tabId="4" name="Tabla dinámica6"/>
    <pivotTable tabId="4" name="Tabla dinámica7"/>
    <pivotTable tabId="4" name="Tabla dinámica2"/>
    <pivotTable tabId="4" name="Tabla dinámica3"/>
    <pivotTable tabId="4" name="Tabla dinámica4"/>
  </pivotTables>
  <data>
    <tabular pivotCacheId="4">
      <items count="2">
        <i x="0" s="1"/>
        <i x="1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PSU3" sourceName="AÑO PSU">
  <pivotTables>
    <pivotTable tabId="4" name="Tabla dinámica1"/>
    <pivotTable tabId="4" name="Tabla dinámica5"/>
    <pivotTable tabId="4" name="Tabla dinámica6"/>
    <pivotTable tabId="4" name="Tabla dinámica7"/>
    <pivotTable tabId="4" name="Tabla dinámica2"/>
    <pivotTable tabId="4" name="Tabla dinámica3"/>
    <pivotTable tabId="4" name="Tabla dinámica4"/>
  </pivotTables>
  <data>
    <tabular pivotCacheId="4">
      <items count="12">
        <i x="7" s="1"/>
        <i x="4" s="1"/>
        <i x="5" s="1"/>
        <i x="3" s="1"/>
        <i x="2" s="1"/>
        <i x="1" s="1"/>
        <i x="0" s="1"/>
        <i x="6" s="1"/>
        <i x="8" s="1"/>
        <i x="9" s="1"/>
        <i x="10" s="1"/>
        <i x="11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" sourceName="aluconvalida">
  <pivotTables>
    <pivotTable tabId="2" name="Tabla dinámica4"/>
  </pivotTables>
  <data>
    <tabular pivotCacheId="4">
      <items count="2">
        <i x="0" s="1"/>
        <i x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1" sourceName="aluconvalida">
  <pivotTables>
    <pivotTable tabId="2" name="Tabla dinámica5"/>
  </pivotTables>
  <data>
    <tabular pivotCacheId="4">
      <items count="2">
        <i x="0" s="1"/>
        <i x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2" sourceName="aluconvalida">
  <pivotTables>
    <pivotTable tabId="3" name="Tabla dinámica7"/>
  </pivotTables>
  <data>
    <tabular pivotCacheId="4">
      <items count="2">
        <i x="0" s="1"/>
        <i x="1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3" sourceName="aluconvalida">
  <pivotTables>
    <pivotTable tabId="3" name="Tabla dinámica8"/>
  </pivotTables>
  <data>
    <tabular pivotCacheId="4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" sourceName="Jornada">
  <pivotTables>
    <pivotTable tabId="2" name="Tabla dinámica4"/>
  </pivotTables>
  <data>
    <tabular pivotCacheId="4">
      <items count="2">
        <i x="0" s="1"/>
        <i x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6" sourceName="Carrera">
  <pivotTables>
    <pivotTable tabId="3" name="Tabla dinámica10"/>
    <pivotTable tabId="3" name="Tabla dinámica4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6" sourceName="Facultad">
  <pivotTables>
    <pivotTable tabId="3" name="Tabla dinámica10"/>
    <pivotTable tabId="3" name="Tabla dinámica4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6" sourceName="Jornada">
  <pivotTables>
    <pivotTable tabId="3" name="Tabla dinámica10"/>
    <pivotTable tabId="3" name="Tabla dinámica4"/>
  </pivotTables>
  <data>
    <tabular pivotCacheId="4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4" sourceName="aluconvalida">
  <pivotTables>
    <pivotTable tabId="3" name="Tabla dinámica10"/>
    <pivotTable tabId="3" name="Tabla dinámica4"/>
  </pivotTables>
  <data>
    <tabular pivotCacheId="4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5" sourceName="aluconvalida">
  <pivotTables>
    <pivotTable tabId="4" name="Tabla dinámica1"/>
    <pivotTable tabId="4" name="Tabla dinámica5"/>
    <pivotTable tabId="4" name="Tabla dinámica6"/>
    <pivotTable tabId="4" name="Tabla dinámica7"/>
    <pivotTable tabId="4" name="Tabla dinámica2"/>
    <pivotTable tabId="4" name="Tabla dinámica3"/>
    <pivotTable tabId="4" name="Tabla dinámica4"/>
  </pivotTables>
  <data>
    <tabular pivotCacheId="4">
      <items count="2">
        <i x="0" s="1"/>
        <i x="1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" sourceName="Cohorte">
  <pivotTables>
    <pivotTable tabId="2" name="Tabla dinámica4"/>
  </pivotTables>
  <data>
    <tabular pivotCacheId="4">
      <items count="5">
        <i x="3"/>
        <i x="4" s="1"/>
        <i x="0" nd="1"/>
        <i x="1" nd="1"/>
        <i x="2" nd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1" sourceName="Cohorte">
  <pivotTables>
    <pivotTable tabId="2" name="Tabla dinámica5"/>
  </pivotTables>
  <data>
    <tabular pivotCacheId="4">
      <items count="5">
        <i x="1"/>
        <i x="2"/>
        <i x="3"/>
        <i x="4" s="1"/>
        <i x="0" nd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2" sourceName="Cohorte">
  <pivotTables>
    <pivotTable tabId="2" name="Tabla dinámica6"/>
  </pivotTables>
  <data>
    <tabular pivotCacheId="4">
      <items count="5">
        <i x="0"/>
        <i x="1"/>
        <i x="2"/>
        <i x="3"/>
        <i x="4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3" sourceName="Cohorte">
  <pivotTables>
    <pivotTable tabId="3" name="Tabla dinámica7"/>
  </pivotTables>
  <data>
    <tabular pivotCacheId="4">
      <items count="5">
        <i x="0"/>
        <i x="1"/>
        <i x="2"/>
        <i x="3"/>
        <i x="4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4" sourceName="Cohorte">
  <pivotTables>
    <pivotTable tabId="3" name="Tabla dinámica8"/>
  </pivotTables>
  <data>
    <tabular pivotCacheId="4">
      <items count="5">
        <i x="0"/>
        <i x="1"/>
        <i x="2"/>
        <i x="3"/>
        <i x="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2" sourceName="Carrera">
  <pivotTables>
    <pivotTable tabId="2" name="Tabla dinámica5"/>
  </pivotTables>
  <data>
    <tabular pivotCacheId="4">
      <items count="24">
        <i x="8" s="1"/>
        <i x="9" s="1"/>
        <i x="7" s="1"/>
        <i x="23" s="1"/>
        <i x="0" s="1"/>
        <i x="16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  <i x="13" s="1" nd="1"/>
        <i x="15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5" sourceName="Cohorte">
  <pivotTables>
    <pivotTable tabId="3" name="Tabla dinámica9"/>
  </pivotTables>
  <data>
    <tabular pivotCacheId="4">
      <items count="5">
        <i x="0"/>
        <i x="1"/>
        <i x="2"/>
        <i x="3"/>
        <i x="4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6" sourceName="Cohorte">
  <pivotTables>
    <pivotTable tabId="3" name="Tabla dinámica10"/>
  </pivotTables>
  <data>
    <tabular pivotCacheId="4">
      <items count="5">
        <i x="0"/>
        <i x="1"/>
        <i x="2"/>
        <i x="3"/>
        <i x="4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uconvalida6" sourceName="aluconvalida">
  <pivotTables>
    <pivotTable tabId="2" name="Tabla dinámica6"/>
  </pivotTables>
  <data>
    <tabular pivotCacheId="4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2" sourceName="Facultad">
  <pivotTables>
    <pivotTable tabId="2" name="Tabla dinámica5"/>
  </pivotTables>
  <data>
    <tabular pivotCacheId="4">
      <items count="4">
        <i x="3" s="1"/>
        <i x="2" s="1"/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2" sourceName="Jornada">
  <pivotTables>
    <pivotTable tabId="2" name="Tabla dinámica5"/>
  </pivotTables>
  <data>
    <tabular pivotCacheId="4">
      <items count="2">
        <i x="0" s="1"/>
        <i x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PSU1" sourceName="Año PSU">
  <pivotTables>
    <pivotTable tabId="2" name="Tabla dinámica5"/>
  </pivotTables>
  <data>
    <tabular pivotCacheId="4">
      <items count="12">
        <i x="4"/>
        <i x="5"/>
        <i x="3"/>
        <i x="2"/>
        <i x="1"/>
        <i x="0"/>
        <i x="6" s="1"/>
        <i x="8" s="1"/>
        <i x="9" s="1"/>
        <i x="10" s="1"/>
        <i x="11"/>
        <i x="7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3" sourceName="Carrera">
  <pivotTables>
    <pivotTable tabId="2" name="Tabla dinámica6"/>
  </pivotTables>
  <data>
    <tabular pivotCacheId="4">
      <items count="24">
        <i x="8" s="1"/>
        <i x="9" s="1"/>
        <i x="7" s="1"/>
        <i x="23" s="1"/>
        <i x="0" s="1"/>
        <i x="16" s="1"/>
        <i x="13" s="1"/>
        <i x="15" s="1"/>
        <i x="17" s="1"/>
        <i x="1" s="1"/>
        <i x="10" s="1"/>
        <i x="20" s="1"/>
        <i x="21" s="1"/>
        <i x="3" s="1"/>
        <i x="2" s="1"/>
        <i x="19" s="1"/>
        <i x="14" s="1"/>
        <i x="18" s="1"/>
        <i x="5" s="1"/>
        <i x="6" s="1"/>
        <i x="22" s="1"/>
        <i x="11" s="1"/>
        <i x="12" s="1"/>
        <i x="4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3" sourceName="Facultad">
  <pivotTables>
    <pivotTable tabId="2" name="Tabla dinámica6"/>
  </pivotTables>
  <data>
    <tabular pivotCacheId="4">
      <items count="4">
        <i x="3" s="1"/>
        <i x="2" s="1"/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arrera 1" cache="SegmentaciónDeDatos_Carrera1" caption="Carrera" startItem="12" rowHeight="241300"/>
  <slicer name="Facultad 1" cache="SegmentaciónDeDatos_Facultad1" caption="Facultad" rowHeight="241300"/>
  <slicer name="Jornada 1" cache="SegmentaciónDeDatos_Jornada1" caption="Jornada" rowHeight="241300"/>
  <slicer name="Carrera 2" cache="SegmentaciónDeDatos_Carrera2" caption="Carrera" rowHeight="241300"/>
  <slicer name="Facultad 2" cache="SegmentaciónDeDatos_Facultad2" caption="Facultad" rowHeight="241300"/>
  <slicer name="Jornada 2" cache="SegmentaciónDeDatos_Jornada2" caption="Jornada" rowHeight="241300"/>
  <slicer name="Año PSU 1" cache="SegmentaciónDeDatos_Año_PSU1" caption="Año PSU" startItem="4" rowHeight="241300"/>
  <slicer name="Carrera 3" cache="SegmentaciónDeDatos_Carrera3" caption="Carrera" startItem="6" rowHeight="241300"/>
  <slicer name="Facultad 3" cache="SegmentaciónDeDatos_Facultad3" caption="Facultad" rowHeight="241300"/>
  <slicer name="Jornada 3" cache="SegmentaciónDeDatos_Jornada3" caption="Jornada" rowHeight="241300"/>
  <slicer name="Año PSU 2" cache="SegmentaciónDeDatos_Año_PSU2" caption="Año PSU" startItem="4" rowHeight="241300"/>
  <slicer name="AÑO PSU" cache="SegmentaciónDeDatos_AÑO_PSU" caption="AÑO PSU" startItem="5" rowHeight="241300"/>
  <slicer name="aluconvalida" cache="SegmentaciónDeDatos_aluconvalida" caption="aluconvalida" rowHeight="234950"/>
  <slicer name="aluconvalida 1" cache="SegmentaciónDeDatos_aluconvalida1" caption="aluconvalida" rowHeight="234950"/>
  <slicer name="Cohorte" cache="SegmentaciónDeDatos_Cohorte" caption="Cohorte" rowHeight="234950"/>
  <slicer name="Cohorte 1" cache="SegmentaciónDeDatos_Cohorte1" caption="Cohorte" rowHeight="234950"/>
  <slicer name="Cohorte 2" cache="SegmentaciónDeDatos_Cohorte2" caption="Cohorte" rowHeight="234950"/>
  <slicer name="aluconvalida 6" cache="SegmentaciónDeDatos_aluconvalida6" caption="aluconvalida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arrera" cache="SegmentaciónDeDatos_Carrera" caption="Carrera" rowHeight="241300"/>
  <slicer name="Facultad" cache="SegmentaciónDeDatos_Facultad" caption="Facultad" rowHeight="241300"/>
  <slicer name="Jornada" cache="SegmentaciónDeDatos_Jornada" caption="Jornada" rowHeight="241300"/>
  <slicer name="Carrera 4" cache="SegmentaciónDeDatos_Carrera4" caption="Carrera" rowHeight="241300"/>
  <slicer name="Facultad 4" cache="SegmentaciónDeDatos_Facultad4" caption="Facultad" rowHeight="241300"/>
  <slicer name="Jornada 4" cache="SegmentaciónDeDatos_Jornada4" caption="Jornada" rowHeight="241300"/>
  <slicer name="Carrera 5" cache="SegmentaciónDeDatos_Carrera5" caption="Carrera" rowHeight="241300"/>
  <slicer name="Facultad 5" cache="SegmentaciónDeDatos_Facultad5" caption="Facultad" rowHeight="241300"/>
  <slicer name="Jornada 5" cache="SegmentaciónDeDatos_Jornada5" caption="Jornada" rowHeight="241300"/>
  <slicer name="aluconvalida 2" cache="SegmentaciónDeDatos_aluconvalida2" caption="aluconvalida" rowHeight="234950"/>
  <slicer name="aluconvalida 3" cache="SegmentaciónDeDatos_aluconvalida3" caption="aluconvalida" rowHeight="234950"/>
  <slicer name="Carrera 6" cache="SegmentaciónDeDatos_Carrera6" caption="Carrera" rowHeight="234950"/>
  <slicer name="Facultad 6" cache="SegmentaciónDeDatos_Facultad6" caption="Facultad" rowHeight="234950"/>
  <slicer name="Jornada 6" cache="SegmentaciónDeDatos_Jornada6" caption="Jornada" rowHeight="234950"/>
  <slicer name="aluconvalida 4" cache="SegmentaciónDeDatos_aluconvalida4" caption="aluconvalida" rowHeight="234950"/>
  <slicer name="Cohorte 3" cache="SegmentaciónDeDatos_Cohorte3" caption="Cohorte" rowHeight="234950"/>
  <slicer name="Cohorte 4" cache="SegmentaciónDeDatos_Cohorte4" caption="Cohorte" rowHeight="234950"/>
  <slicer name="Cohorte 5" cache="SegmentaciónDeDatos_Cohorte5" caption="Cohorte" rowHeight="234950"/>
  <slicer name="Cohorte 6" cache="SegmentaciónDeDatos_Cohorte6" caption="Cohorte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arrera 7" cache="SegmentaciónDeDatos_Carrera7" caption="Carrera" rowHeight="241300"/>
  <slicer name="Facultad 7" cache="SegmentaciónDeDatos_Facultad7" caption="Facultad" rowHeight="241300"/>
  <slicer name="Jornada 7" cache="SegmentaciónDeDatos_Jornada7" caption="Jornada" rowHeight="241300"/>
  <slicer name="AÑO PSU 3" cache="SegmentaciónDeDatos_AÑO_PSU3" caption="AÑO PSU" startItem="9" rowHeight="241300"/>
  <slicer name="aluconvalida 5" cache="SegmentaciónDeDatos_aluconvalida5" caption="aluconvalida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07/relationships/slicer" Target="../slicers/slicer2.xml"/><Relationship Id="rId3" Type="http://schemas.openxmlformats.org/officeDocument/2006/relationships/pivotTable" Target="../pivotTables/pivotTable6.xml"/><Relationship Id="rId7" Type="http://schemas.openxmlformats.org/officeDocument/2006/relationships/drawing" Target="../drawings/drawing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8.xml"/><Relationship Id="rId4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pivotTable" Target="../pivotTables/pivotTable11.xml"/><Relationship Id="rId7" Type="http://schemas.openxmlformats.org/officeDocument/2006/relationships/pivotTable" Target="../pivotTables/pivotTable1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pivotTable" Target="../pivotTables/pivotTable14.xml"/><Relationship Id="rId5" Type="http://schemas.openxmlformats.org/officeDocument/2006/relationships/pivotTable" Target="../pivotTables/pivotTable13.xml"/><Relationship Id="rId10" Type="http://schemas.microsoft.com/office/2007/relationships/slicer" Target="../slicers/slicer3.xml"/><Relationship Id="rId4" Type="http://schemas.openxmlformats.org/officeDocument/2006/relationships/pivotTable" Target="../pivotTables/pivotTable12.xm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6"/>
  <sheetViews>
    <sheetView zoomScale="80" zoomScaleNormal="80" workbookViewId="0">
      <selection activeCell="B30" sqref="B30"/>
    </sheetView>
  </sheetViews>
  <sheetFormatPr baseColWidth="10" defaultRowHeight="15" x14ac:dyDescent="0.25"/>
  <cols>
    <col min="1" max="1" width="20.85546875" customWidth="1"/>
    <col min="2" max="2" width="14" customWidth="1"/>
    <col min="3" max="3" width="12.42578125" customWidth="1"/>
    <col min="4" max="4" width="9.140625" customWidth="1"/>
    <col min="5" max="5" width="11.28515625" customWidth="1"/>
  </cols>
  <sheetData>
    <row r="2" spans="1:5" ht="21" x14ac:dyDescent="0.35">
      <c r="A2" s="7" t="s">
        <v>3131</v>
      </c>
      <c r="B2" s="5"/>
      <c r="C2" s="5"/>
      <c r="D2" s="4"/>
    </row>
    <row r="5" spans="1:5" x14ac:dyDescent="0.25">
      <c r="A5" t="s">
        <v>3123</v>
      </c>
      <c r="B5" t="s">
        <v>3124</v>
      </c>
      <c r="C5" t="s">
        <v>3125</v>
      </c>
      <c r="D5" t="s">
        <v>3126</v>
      </c>
      <c r="E5" t="s">
        <v>3127</v>
      </c>
    </row>
    <row r="6" spans="1:5" x14ac:dyDescent="0.25">
      <c r="A6" s="6">
        <v>498.77234401349074</v>
      </c>
      <c r="B6" s="6">
        <v>505.82169890664426</v>
      </c>
      <c r="C6" s="6">
        <v>521.9966358284272</v>
      </c>
      <c r="D6" s="6">
        <v>501.86930860033726</v>
      </c>
      <c r="E6" s="6">
        <v>495.74008438818566</v>
      </c>
    </row>
    <row r="24" spans="1:5" ht="21" x14ac:dyDescent="0.35">
      <c r="A24" s="7" t="s">
        <v>3132</v>
      </c>
      <c r="B24" s="5"/>
      <c r="C24" s="5"/>
      <c r="D24" s="4"/>
      <c r="E24" s="4"/>
    </row>
    <row r="25" spans="1:5" ht="21" x14ac:dyDescent="0.35">
      <c r="A25" s="7"/>
      <c r="B25" s="5"/>
      <c r="C25" s="5"/>
      <c r="D25" s="4"/>
      <c r="E25" s="4"/>
    </row>
    <row r="26" spans="1:5" ht="21" x14ac:dyDescent="0.35">
      <c r="C26" s="5"/>
      <c r="D26" s="4"/>
      <c r="E26" s="4"/>
    </row>
    <row r="28" spans="1:5" x14ac:dyDescent="0.25">
      <c r="A28" s="2" t="s">
        <v>3129</v>
      </c>
      <c r="B28" s="8" t="s">
        <v>3122</v>
      </c>
    </row>
    <row r="29" spans="1:5" x14ac:dyDescent="0.25">
      <c r="A29" s="3" t="s">
        <v>12253</v>
      </c>
      <c r="B29" s="9">
        <v>1.120896717373899E-2</v>
      </c>
    </row>
    <row r="30" spans="1:5" x14ac:dyDescent="0.25">
      <c r="A30" s="3" t="s">
        <v>12254</v>
      </c>
      <c r="B30" s="9">
        <v>0.16253002401921537</v>
      </c>
    </row>
    <row r="31" spans="1:5" x14ac:dyDescent="0.25">
      <c r="A31" s="3" t="s">
        <v>12255</v>
      </c>
      <c r="B31" s="9">
        <v>0.31865492393915135</v>
      </c>
    </row>
    <row r="32" spans="1:5" x14ac:dyDescent="0.25">
      <c r="A32" s="3" t="s">
        <v>12256</v>
      </c>
      <c r="B32" s="9">
        <v>0.36429143314651724</v>
      </c>
    </row>
    <row r="33" spans="1:6" x14ac:dyDescent="0.25">
      <c r="A33" s="3" t="s">
        <v>12257</v>
      </c>
      <c r="B33" s="9">
        <v>0.11929543634907927</v>
      </c>
    </row>
    <row r="34" spans="1:6" x14ac:dyDescent="0.25">
      <c r="A34" s="3" t="s">
        <v>12258</v>
      </c>
      <c r="B34" s="9">
        <v>1.5212169735788631E-2</v>
      </c>
    </row>
    <row r="35" spans="1:6" x14ac:dyDescent="0.25">
      <c r="A35" s="3" t="s">
        <v>15355</v>
      </c>
      <c r="B35" s="9">
        <v>2.4019215372297837E-3</v>
      </c>
    </row>
    <row r="36" spans="1:6" x14ac:dyDescent="0.25">
      <c r="A36" s="3" t="s">
        <v>3218</v>
      </c>
      <c r="B36" s="9">
        <v>6.4051240992794231E-3</v>
      </c>
    </row>
    <row r="43" spans="1:6" ht="21" x14ac:dyDescent="0.35">
      <c r="A43" s="7" t="s">
        <v>3133</v>
      </c>
      <c r="B43" s="5"/>
      <c r="C43" s="5"/>
      <c r="D43" s="4"/>
      <c r="E43" s="4"/>
    </row>
    <row r="45" spans="1:6" x14ac:dyDescent="0.25">
      <c r="A45" s="2" t="s">
        <v>3122</v>
      </c>
      <c r="B45" s="2" t="s">
        <v>15359</v>
      </c>
    </row>
    <row r="46" spans="1:6" x14ac:dyDescent="0.25">
      <c r="A46" s="2" t="s">
        <v>3130</v>
      </c>
      <c r="B46" t="s">
        <v>97</v>
      </c>
      <c r="C46" t="s">
        <v>35</v>
      </c>
      <c r="D46" t="s">
        <v>30</v>
      </c>
      <c r="E46" t="s">
        <v>19</v>
      </c>
      <c r="F46" t="s">
        <v>3121</v>
      </c>
    </row>
    <row r="47" spans="1:6" x14ac:dyDescent="0.25">
      <c r="A47" s="3" t="s">
        <v>12259</v>
      </c>
      <c r="B47" s="9">
        <v>0.51838235294117652</v>
      </c>
      <c r="C47" s="9">
        <v>0.41317365269461076</v>
      </c>
      <c r="D47" s="9">
        <v>0.42281879194630873</v>
      </c>
      <c r="E47" s="9">
        <v>0.49393939393939396</v>
      </c>
      <c r="F47" s="9">
        <v>0.4828897338403042</v>
      </c>
    </row>
    <row r="48" spans="1:6" x14ac:dyDescent="0.25">
      <c r="A48" s="3" t="s">
        <v>12260</v>
      </c>
      <c r="B48" s="9">
        <v>0.3639705882352941</v>
      </c>
      <c r="C48" s="9">
        <v>0.46706586826347307</v>
      </c>
      <c r="D48" s="9">
        <v>0.36912751677852351</v>
      </c>
      <c r="E48" s="9">
        <v>0.45050505050505052</v>
      </c>
      <c r="F48" s="9">
        <v>0.42965779467680609</v>
      </c>
    </row>
    <row r="49" spans="1:6" x14ac:dyDescent="0.25">
      <c r="A49" s="3" t="s">
        <v>3218</v>
      </c>
      <c r="B49" s="9">
        <v>9.5588235294117641E-2</v>
      </c>
      <c r="C49" s="9">
        <v>4.1916167664670656E-2</v>
      </c>
      <c r="D49" s="9">
        <v>0.13422818791946309</v>
      </c>
      <c r="E49" s="9">
        <v>2.3232323232323233E-2</v>
      </c>
      <c r="F49" s="9">
        <v>4.8162230671736375E-2</v>
      </c>
    </row>
    <row r="50" spans="1:6" x14ac:dyDescent="0.25">
      <c r="A50" s="3" t="s">
        <v>15357</v>
      </c>
      <c r="B50" s="9">
        <v>2.2058823529411766E-2</v>
      </c>
      <c r="C50" s="9">
        <v>7.7844311377245512E-2</v>
      </c>
      <c r="D50" s="9">
        <v>7.3825503355704702E-2</v>
      </c>
      <c r="E50" s="9">
        <v>3.2323232323232323E-2</v>
      </c>
      <c r="F50" s="9">
        <v>3.9290240811153357E-2</v>
      </c>
    </row>
    <row r="51" spans="1:6" x14ac:dyDescent="0.25">
      <c r="A51" s="3" t="s">
        <v>3121</v>
      </c>
      <c r="B51" s="9">
        <v>1</v>
      </c>
      <c r="C51" s="9">
        <v>1</v>
      </c>
      <c r="D51" s="9">
        <v>1</v>
      </c>
      <c r="E51" s="9">
        <v>1</v>
      </c>
      <c r="F51" s="9">
        <v>1</v>
      </c>
    </row>
    <row r="68" spans="1:6" x14ac:dyDescent="0.25">
      <c r="A68" s="3"/>
      <c r="B68" s="9"/>
      <c r="C68" s="9"/>
      <c r="D68" s="9"/>
      <c r="E68" s="9"/>
      <c r="F68" s="9"/>
    </row>
    <row r="69" spans="1:6" x14ac:dyDescent="0.25">
      <c r="A69" s="3"/>
      <c r="B69" s="9"/>
      <c r="C69" s="9"/>
      <c r="D69" s="9"/>
      <c r="E69" s="9"/>
      <c r="F69" s="9"/>
    </row>
    <row r="70" spans="1:6" x14ac:dyDescent="0.25">
      <c r="A70" s="3"/>
      <c r="B70" s="9"/>
      <c r="C70" s="9"/>
      <c r="D70" s="9"/>
      <c r="E70" s="9"/>
      <c r="F70" s="9"/>
    </row>
    <row r="71" spans="1:6" x14ac:dyDescent="0.25">
      <c r="A71" s="3"/>
      <c r="B71" s="9"/>
      <c r="C71" s="9"/>
      <c r="D71" s="9"/>
      <c r="E71" s="9"/>
      <c r="F71" s="9"/>
    </row>
    <row r="72" spans="1:6" x14ac:dyDescent="0.25">
      <c r="A72" s="3"/>
      <c r="B72" s="9"/>
      <c r="C72" s="9"/>
      <c r="D72" s="9"/>
      <c r="E72" s="9"/>
      <c r="F72" s="9"/>
    </row>
    <row r="73" spans="1:6" x14ac:dyDescent="0.25">
      <c r="A73" s="3"/>
      <c r="B73" s="9"/>
      <c r="C73" s="9"/>
      <c r="D73" s="9"/>
      <c r="E73" s="9"/>
      <c r="F73" s="9"/>
    </row>
    <row r="74" spans="1:6" x14ac:dyDescent="0.25">
      <c r="A74" s="3"/>
      <c r="B74" s="9"/>
      <c r="C74" s="9"/>
      <c r="D74" s="9"/>
      <c r="E74" s="9"/>
      <c r="F74" s="9"/>
    </row>
    <row r="75" spans="1:6" x14ac:dyDescent="0.25">
      <c r="A75" s="3"/>
      <c r="B75" s="9"/>
      <c r="C75" s="9"/>
      <c r="D75" s="9"/>
      <c r="E75" s="9"/>
      <c r="F75" s="9"/>
    </row>
    <row r="76" spans="1:6" x14ac:dyDescent="0.25">
      <c r="A76" s="3"/>
      <c r="B76" s="9"/>
      <c r="C76" s="9"/>
      <c r="D76" s="9"/>
      <c r="E76" s="9"/>
      <c r="F76" s="9"/>
    </row>
  </sheetData>
  <sheetProtection algorithmName="SHA-512" hashValue="ISQanA2/Tq4R5PgoK/l05SyIueaaLCc3SVJrMkUoaRwhbZoqj3vx1clc5p94w1LCUbUGUXrUFkHeOkpgqwnbGg==" saltValue="HP3RIiuG2ST7KVNnoNXxHg==" spinCount="100000" sheet="1" pivotTables="0"/>
  <pageMargins left="0.7" right="0.7" top="0.75" bottom="0.75" header="0.3" footer="0.3"/>
  <pageSetup paperSize="9" orientation="portrait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1"/>
  <sheetViews>
    <sheetView zoomScale="80" zoomScaleNormal="80" workbookViewId="0">
      <selection activeCell="I62" sqref="I62"/>
    </sheetView>
  </sheetViews>
  <sheetFormatPr baseColWidth="10" defaultRowHeight="15" x14ac:dyDescent="0.25"/>
  <cols>
    <col min="1" max="1" width="15.5703125" customWidth="1"/>
    <col min="2" max="2" width="11.140625" customWidth="1"/>
    <col min="3" max="3" width="9.7109375" customWidth="1"/>
    <col min="4" max="4" width="28.85546875" customWidth="1"/>
    <col min="5" max="5" width="8" customWidth="1"/>
    <col min="6" max="6" width="12.28515625" customWidth="1"/>
    <col min="7" max="7" width="15.42578125" bestFit="1" customWidth="1"/>
    <col min="8" max="8" width="9.7109375" customWidth="1"/>
    <col min="9" max="9" width="28.85546875" bestFit="1" customWidth="1"/>
    <col min="10" max="10" width="8" customWidth="1"/>
    <col min="11" max="11" width="12.7109375" bestFit="1" customWidth="1"/>
    <col min="12" max="12" width="12.28515625" bestFit="1" customWidth="1"/>
  </cols>
  <sheetData>
    <row r="1" spans="1:3" ht="21" x14ac:dyDescent="0.35">
      <c r="A1" s="7" t="s">
        <v>3136</v>
      </c>
      <c r="B1" s="4"/>
      <c r="C1" s="4"/>
    </row>
    <row r="3" spans="1:3" x14ac:dyDescent="0.25">
      <c r="A3" s="2" t="s">
        <v>3134</v>
      </c>
      <c r="B3" s="8" t="s">
        <v>3135</v>
      </c>
    </row>
    <row r="4" spans="1:3" x14ac:dyDescent="0.25">
      <c r="A4" s="3" t="s">
        <v>27</v>
      </c>
      <c r="B4" s="9">
        <v>0.40747782002534855</v>
      </c>
    </row>
    <row r="5" spans="1:3" x14ac:dyDescent="0.25">
      <c r="A5" s="3" t="s">
        <v>155</v>
      </c>
      <c r="B5" s="9">
        <v>0.59252217997465151</v>
      </c>
    </row>
    <row r="6" spans="1:3" x14ac:dyDescent="0.25">
      <c r="A6" s="3" t="s">
        <v>3121</v>
      </c>
      <c r="B6" s="9">
        <v>1</v>
      </c>
    </row>
    <row r="19" spans="1:3" ht="21" x14ac:dyDescent="0.35">
      <c r="A19" s="7" t="s">
        <v>3138</v>
      </c>
      <c r="B19" s="4"/>
      <c r="C19" s="4"/>
    </row>
    <row r="21" spans="1:3" x14ac:dyDescent="0.25">
      <c r="A21" s="2" t="s">
        <v>3137</v>
      </c>
      <c r="B21" s="8" t="s">
        <v>3122</v>
      </c>
    </row>
    <row r="22" spans="1:3" x14ac:dyDescent="0.25">
      <c r="A22" s="3" t="s">
        <v>27</v>
      </c>
      <c r="B22" s="9">
        <v>0.54879594423320655</v>
      </c>
    </row>
    <row r="23" spans="1:3" x14ac:dyDescent="0.25">
      <c r="A23" s="3" t="s">
        <v>155</v>
      </c>
      <c r="B23" s="9">
        <v>0.4512040557667934</v>
      </c>
    </row>
    <row r="24" spans="1:3" x14ac:dyDescent="0.25">
      <c r="A24" s="3" t="s">
        <v>3121</v>
      </c>
      <c r="B24" s="9">
        <v>1</v>
      </c>
    </row>
    <row r="36" spans="1:3" ht="21" x14ac:dyDescent="0.35">
      <c r="A36" s="7" t="s">
        <v>3139</v>
      </c>
      <c r="B36" s="4"/>
      <c r="C36" s="4"/>
    </row>
    <row r="38" spans="1:3" x14ac:dyDescent="0.25">
      <c r="A38" s="2" t="s">
        <v>3140</v>
      </c>
      <c r="B38" s="8" t="s">
        <v>3122</v>
      </c>
    </row>
    <row r="39" spans="1:3" x14ac:dyDescent="0.25">
      <c r="A39" s="3" t="s">
        <v>21</v>
      </c>
      <c r="B39" s="9">
        <v>0.90494296577946765</v>
      </c>
    </row>
    <row r="40" spans="1:3" x14ac:dyDescent="0.25">
      <c r="A40" s="3" t="s">
        <v>101</v>
      </c>
      <c r="B40" s="9">
        <v>9.5057034220532313E-2</v>
      </c>
    </row>
    <row r="51" spans="1:13" ht="21" x14ac:dyDescent="0.35">
      <c r="A51" s="7" t="s">
        <v>3141</v>
      </c>
      <c r="B51" s="4"/>
      <c r="C51" s="4"/>
      <c r="D51" s="4"/>
    </row>
    <row r="52" spans="1:13" ht="15.75" thickBot="1" x14ac:dyDescent="0.3"/>
    <row r="53" spans="1:13" ht="15.75" thickBot="1" x14ac:dyDescent="0.3">
      <c r="A53" s="42" t="s">
        <v>3142</v>
      </c>
      <c r="B53" s="23" t="s">
        <v>3122</v>
      </c>
      <c r="C53" s="41" t="s">
        <v>3143</v>
      </c>
      <c r="K53" s="34" t="s">
        <v>3142</v>
      </c>
      <c r="L53" s="32" t="s">
        <v>3122</v>
      </c>
      <c r="M53" s="17" t="s">
        <v>3143</v>
      </c>
    </row>
    <row r="54" spans="1:13" ht="16.5" thickBot="1" x14ac:dyDescent="0.3">
      <c r="A54" s="27" t="s">
        <v>69</v>
      </c>
      <c r="B54" s="28">
        <v>0.10202788339670468</v>
      </c>
      <c r="C54" s="37">
        <v>1</v>
      </c>
      <c r="K54" s="33" t="str">
        <f>A54</f>
        <v>Maipú</v>
      </c>
      <c r="L54" s="35">
        <f>B54</f>
        <v>0.10202788339670468</v>
      </c>
      <c r="M54" s="18">
        <v>1</v>
      </c>
    </row>
    <row r="55" spans="1:13" ht="16.5" thickBot="1" x14ac:dyDescent="0.3">
      <c r="A55" s="27" t="s">
        <v>76</v>
      </c>
      <c r="B55" s="28">
        <v>0.10012674271229405</v>
      </c>
      <c r="C55" s="37">
        <v>2</v>
      </c>
      <c r="K55" s="33" t="str">
        <f t="shared" ref="K55:K63" si="0">A55</f>
        <v>Puente Alto</v>
      </c>
      <c r="L55" s="35">
        <f t="shared" ref="L55:L63" si="1">B55</f>
        <v>0.10012674271229405</v>
      </c>
      <c r="M55" s="18">
        <v>2</v>
      </c>
    </row>
    <row r="56" spans="1:13" ht="16.5" thickBot="1" x14ac:dyDescent="0.3">
      <c r="A56" s="27" t="s">
        <v>185</v>
      </c>
      <c r="B56" s="28">
        <v>6.0202788339670466E-2</v>
      </c>
      <c r="C56" s="37">
        <v>3</v>
      </c>
      <c r="D56" s="14"/>
      <c r="K56" s="33" t="str">
        <f t="shared" si="0"/>
        <v>La Florida</v>
      </c>
      <c r="L56" s="35">
        <f t="shared" si="1"/>
        <v>6.0202788339670466E-2</v>
      </c>
      <c r="M56" s="18">
        <v>3</v>
      </c>
    </row>
    <row r="57" spans="1:13" ht="16.5" thickBot="1" x14ac:dyDescent="0.3">
      <c r="A57" s="27" t="s">
        <v>100</v>
      </c>
      <c r="B57" s="28">
        <v>5.7667934093789605E-2</v>
      </c>
      <c r="C57" s="37">
        <v>4</v>
      </c>
      <c r="K57" s="33" t="str">
        <f t="shared" si="0"/>
        <v>San Bernardo</v>
      </c>
      <c r="L57" s="35">
        <f t="shared" si="1"/>
        <v>5.7667934093789605E-2</v>
      </c>
      <c r="M57" s="18">
        <v>4</v>
      </c>
    </row>
    <row r="58" spans="1:13" ht="16.5" thickBot="1" x14ac:dyDescent="0.3">
      <c r="A58" s="27" t="s">
        <v>46</v>
      </c>
      <c r="B58" s="28">
        <v>4.4993662864385296E-2</v>
      </c>
      <c r="C58" s="37">
        <v>5</v>
      </c>
      <c r="K58" s="33" t="str">
        <f t="shared" si="0"/>
        <v>Quilicura</v>
      </c>
      <c r="L58" s="35">
        <f t="shared" si="1"/>
        <v>4.4993662864385296E-2</v>
      </c>
      <c r="M58" s="18">
        <v>5</v>
      </c>
    </row>
    <row r="59" spans="1:13" ht="16.5" thickBot="1" x14ac:dyDescent="0.3">
      <c r="A59" s="27" t="s">
        <v>253</v>
      </c>
      <c r="B59" s="28">
        <v>4.1191381495564006E-2</v>
      </c>
      <c r="C59" s="37">
        <v>6</v>
      </c>
      <c r="K59" s="33" t="str">
        <f t="shared" si="0"/>
        <v>Santiago</v>
      </c>
      <c r="L59" s="35">
        <f t="shared" si="1"/>
        <v>4.1191381495564006E-2</v>
      </c>
      <c r="M59" s="18">
        <v>6</v>
      </c>
    </row>
    <row r="60" spans="1:13" ht="16.5" thickBot="1" x14ac:dyDescent="0.3">
      <c r="A60" s="27" t="s">
        <v>73</v>
      </c>
      <c r="B60" s="28">
        <v>3.7389100126742715E-2</v>
      </c>
      <c r="C60" s="37">
        <v>7</v>
      </c>
      <c r="K60" s="33" t="str">
        <f t="shared" si="0"/>
        <v>Pudahuel</v>
      </c>
      <c r="L60" s="35">
        <f t="shared" si="1"/>
        <v>3.7389100126742715E-2</v>
      </c>
      <c r="M60" s="18">
        <v>7</v>
      </c>
    </row>
    <row r="61" spans="1:13" ht="16.5" thickBot="1" x14ac:dyDescent="0.3">
      <c r="A61" s="30" t="s">
        <v>122</v>
      </c>
      <c r="B61" s="31">
        <v>3.2319391634980987E-2</v>
      </c>
      <c r="C61" s="37">
        <v>8</v>
      </c>
      <c r="K61" s="33" t="str">
        <f t="shared" si="0"/>
        <v>El Bosque</v>
      </c>
      <c r="L61" s="35">
        <f t="shared" si="1"/>
        <v>3.2319391634980987E-2</v>
      </c>
      <c r="M61" s="18">
        <v>8</v>
      </c>
    </row>
    <row r="62" spans="1:13" ht="16.5" thickBot="1" x14ac:dyDescent="0.3">
      <c r="A62" s="30" t="s">
        <v>63</v>
      </c>
      <c r="B62" s="31">
        <v>2.5348542458808618E-2</v>
      </c>
      <c r="C62" s="37">
        <v>9</v>
      </c>
      <c r="K62" s="33" t="str">
        <f t="shared" si="0"/>
        <v>La Granja</v>
      </c>
      <c r="L62" s="35">
        <f t="shared" si="1"/>
        <v>2.5348542458808618E-2</v>
      </c>
      <c r="M62" s="18">
        <v>9</v>
      </c>
    </row>
    <row r="63" spans="1:13" ht="16.5" thickBot="1" x14ac:dyDescent="0.3">
      <c r="A63" s="30" t="s">
        <v>173</v>
      </c>
      <c r="B63" s="31">
        <v>2.5348542458808618E-2</v>
      </c>
      <c r="C63" s="38">
        <v>10</v>
      </c>
      <c r="K63" s="33" t="str">
        <f t="shared" si="0"/>
        <v>Conchalí</v>
      </c>
      <c r="L63" s="35">
        <f t="shared" si="1"/>
        <v>2.5348542458808618E-2</v>
      </c>
      <c r="M63" s="19">
        <v>10</v>
      </c>
    </row>
    <row r="64" spans="1:13" hidden="1" x14ac:dyDescent="0.25">
      <c r="A64" s="24" t="s">
        <v>250</v>
      </c>
      <c r="B64" s="25">
        <v>2.4081115335868188E-2</v>
      </c>
    </row>
    <row r="65" spans="1:2" hidden="1" x14ac:dyDescent="0.25">
      <c r="A65" s="24" t="s">
        <v>116</v>
      </c>
      <c r="B65" s="25">
        <v>2.3447401774397972E-2</v>
      </c>
    </row>
    <row r="66" spans="1:2" hidden="1" x14ac:dyDescent="0.25">
      <c r="A66" s="24" t="s">
        <v>33</v>
      </c>
      <c r="B66" s="25">
        <v>2.0278833967046894E-2</v>
      </c>
    </row>
    <row r="67" spans="1:2" hidden="1" x14ac:dyDescent="0.25">
      <c r="A67" s="24" t="s">
        <v>221</v>
      </c>
      <c r="B67" s="25">
        <v>1.9011406844106463E-2</v>
      </c>
    </row>
    <row r="68" spans="1:2" hidden="1" x14ac:dyDescent="0.25">
      <c r="A68" s="24" t="s">
        <v>152</v>
      </c>
      <c r="B68" s="25">
        <v>1.8377693282636248E-2</v>
      </c>
    </row>
    <row r="69" spans="1:2" hidden="1" x14ac:dyDescent="0.25">
      <c r="A69" s="24" t="s">
        <v>471</v>
      </c>
      <c r="B69" s="25">
        <v>1.8377693282636248E-2</v>
      </c>
    </row>
    <row r="70" spans="1:2" hidden="1" x14ac:dyDescent="0.25">
      <c r="A70" s="24" t="s">
        <v>145</v>
      </c>
      <c r="B70" s="25">
        <v>1.5842839036755388E-2</v>
      </c>
    </row>
    <row r="71" spans="1:2" hidden="1" x14ac:dyDescent="0.25">
      <c r="A71" s="24" t="s">
        <v>42</v>
      </c>
      <c r="B71" s="25">
        <v>1.5209125475285171E-2</v>
      </c>
    </row>
    <row r="72" spans="1:2" hidden="1" x14ac:dyDescent="0.25">
      <c r="A72" s="24" t="s">
        <v>135</v>
      </c>
      <c r="B72" s="25">
        <v>1.4575411913814956E-2</v>
      </c>
    </row>
    <row r="73" spans="1:2" hidden="1" x14ac:dyDescent="0.25">
      <c r="A73" s="24" t="s">
        <v>82</v>
      </c>
      <c r="B73" s="25">
        <v>1.4575411913814956E-2</v>
      </c>
    </row>
    <row r="74" spans="1:2" hidden="1" x14ac:dyDescent="0.25">
      <c r="A74" s="24" t="s">
        <v>7349</v>
      </c>
      <c r="B74" s="25">
        <v>1.3941698352344741E-2</v>
      </c>
    </row>
    <row r="75" spans="1:2" hidden="1" x14ac:dyDescent="0.25">
      <c r="A75" s="24" t="s">
        <v>113</v>
      </c>
      <c r="B75" s="25">
        <v>1.3307984790874524E-2</v>
      </c>
    </row>
    <row r="76" spans="1:2" hidden="1" x14ac:dyDescent="0.25">
      <c r="A76" s="24" t="s">
        <v>128</v>
      </c>
      <c r="B76" s="25">
        <v>1.3307984790874524E-2</v>
      </c>
    </row>
    <row r="77" spans="1:2" hidden="1" x14ac:dyDescent="0.25">
      <c r="A77" s="24" t="s">
        <v>224</v>
      </c>
      <c r="B77" s="25">
        <v>1.2674271229404309E-2</v>
      </c>
    </row>
    <row r="78" spans="1:2" hidden="1" x14ac:dyDescent="0.25">
      <c r="A78" s="24" t="s">
        <v>276</v>
      </c>
      <c r="B78" s="25">
        <v>1.2674271229404309E-2</v>
      </c>
    </row>
    <row r="79" spans="1:2" hidden="1" x14ac:dyDescent="0.25">
      <c r="A79" s="24" t="s">
        <v>258</v>
      </c>
      <c r="B79" s="25">
        <v>1.2040557667934094E-2</v>
      </c>
    </row>
    <row r="80" spans="1:2" hidden="1" x14ac:dyDescent="0.25">
      <c r="A80" s="24" t="s">
        <v>912</v>
      </c>
      <c r="B80" s="25">
        <v>1.2040557667934094E-2</v>
      </c>
    </row>
    <row r="81" spans="1:5" hidden="1" x14ac:dyDescent="0.25">
      <c r="A81" s="24" t="s">
        <v>170</v>
      </c>
      <c r="B81" s="25">
        <v>1.2040557667934094E-2</v>
      </c>
    </row>
    <row r="82" spans="1:5" hidden="1" x14ac:dyDescent="0.25">
      <c r="A82" s="24" t="s">
        <v>566</v>
      </c>
      <c r="B82" s="25">
        <v>1.1406844106463879E-2</v>
      </c>
    </row>
    <row r="83" spans="1:5" hidden="1" x14ac:dyDescent="0.25">
      <c r="A83" s="24" t="s">
        <v>875</v>
      </c>
      <c r="B83" s="25">
        <v>1.0773130544993664E-2</v>
      </c>
    </row>
    <row r="84" spans="1:5" hidden="1" x14ac:dyDescent="0.25">
      <c r="A84" s="24" t="s">
        <v>26</v>
      </c>
      <c r="B84" s="25">
        <v>1.0139416983523447E-2</v>
      </c>
    </row>
    <row r="85" spans="1:5" hidden="1" x14ac:dyDescent="0.25">
      <c r="A85" s="24" t="s">
        <v>132</v>
      </c>
      <c r="B85" s="25">
        <v>1.0139416983523447E-2</v>
      </c>
    </row>
    <row r="86" spans="1:5" hidden="1" x14ac:dyDescent="0.25">
      <c r="A86" s="24" t="s">
        <v>245</v>
      </c>
      <c r="B86" s="25">
        <v>9.5057034220532317E-3</v>
      </c>
    </row>
    <row r="87" spans="1:5" hidden="1" x14ac:dyDescent="0.25">
      <c r="A87" s="24" t="s">
        <v>192</v>
      </c>
      <c r="B87" s="25">
        <v>9.5057034220532317E-3</v>
      </c>
      <c r="C87" s="26"/>
      <c r="D87" s="26"/>
      <c r="E87" s="26"/>
    </row>
    <row r="88" spans="1:5" hidden="1" x14ac:dyDescent="0.25">
      <c r="A88" s="24" t="s">
        <v>478</v>
      </c>
      <c r="B88" s="25">
        <v>8.8719898605830166E-3</v>
      </c>
      <c r="C88" s="26"/>
      <c r="D88" s="26"/>
      <c r="E88" s="26"/>
    </row>
    <row r="89" spans="1:5" hidden="1" x14ac:dyDescent="0.25">
      <c r="A89" s="24" t="s">
        <v>712</v>
      </c>
      <c r="B89" s="25">
        <v>8.8719898605830166E-3</v>
      </c>
      <c r="C89" s="26"/>
      <c r="D89" s="26"/>
      <c r="E89" s="26"/>
    </row>
    <row r="90" spans="1:5" hidden="1" x14ac:dyDescent="0.25">
      <c r="A90" s="24" t="s">
        <v>218</v>
      </c>
      <c r="B90" s="25">
        <v>8.2382762991128015E-3</v>
      </c>
      <c r="C90" s="26"/>
      <c r="D90" s="26"/>
      <c r="E90" s="26"/>
    </row>
    <row r="91" spans="1:5" hidden="1" x14ac:dyDescent="0.25">
      <c r="A91" s="24" t="s">
        <v>59</v>
      </c>
      <c r="B91" s="25">
        <v>7.6045627376425855E-3</v>
      </c>
      <c r="C91" s="26"/>
      <c r="D91" s="26"/>
      <c r="E91" s="26"/>
    </row>
    <row r="92" spans="1:5" hidden="1" x14ac:dyDescent="0.25">
      <c r="A92" s="24" t="s">
        <v>372</v>
      </c>
      <c r="B92" s="25">
        <v>7.6045627376425855E-3</v>
      </c>
      <c r="C92" s="29"/>
      <c r="D92" s="26"/>
      <c r="E92" s="26"/>
    </row>
    <row r="93" spans="1:5" hidden="1" x14ac:dyDescent="0.25">
      <c r="A93" s="24" t="s">
        <v>486</v>
      </c>
      <c r="B93" s="25">
        <v>6.3371356147021544E-3</v>
      </c>
      <c r="C93" s="29"/>
      <c r="D93" s="26"/>
      <c r="E93" s="26"/>
    </row>
    <row r="94" spans="1:5" hidden="1" x14ac:dyDescent="0.25">
      <c r="A94" s="24" t="s">
        <v>180</v>
      </c>
      <c r="B94" s="25">
        <v>6.3371356147021544E-3</v>
      </c>
      <c r="C94" s="29"/>
      <c r="D94" s="26"/>
      <c r="E94" s="26"/>
    </row>
    <row r="95" spans="1:5" hidden="1" x14ac:dyDescent="0.25">
      <c r="A95" s="24" t="s">
        <v>38</v>
      </c>
      <c r="B95" s="25">
        <v>5.0697084917617234E-3</v>
      </c>
      <c r="C95" s="29"/>
      <c r="D95" s="26"/>
      <c r="E95" s="26"/>
    </row>
    <row r="96" spans="1:5" hidden="1" x14ac:dyDescent="0.25">
      <c r="A96" s="24" t="s">
        <v>379</v>
      </c>
      <c r="B96" s="25">
        <v>5.0697084917617234E-3</v>
      </c>
      <c r="C96" s="29"/>
      <c r="D96" s="26"/>
      <c r="E96" s="26"/>
    </row>
    <row r="97" spans="1:5" hidden="1" x14ac:dyDescent="0.25">
      <c r="A97" s="24" t="s">
        <v>125</v>
      </c>
      <c r="B97" s="25">
        <v>4.4359949302915083E-3</v>
      </c>
      <c r="C97" s="29"/>
      <c r="D97" s="26"/>
      <c r="E97" s="26"/>
    </row>
    <row r="98" spans="1:5" hidden="1" x14ac:dyDescent="0.25">
      <c r="A98" s="24" t="s">
        <v>818</v>
      </c>
      <c r="B98" s="25">
        <v>3.8022813688212928E-3</v>
      </c>
      <c r="C98" s="29"/>
      <c r="D98" s="26"/>
      <c r="E98" s="26"/>
    </row>
    <row r="99" spans="1:5" hidden="1" x14ac:dyDescent="0.25">
      <c r="A99" s="24" t="s">
        <v>468</v>
      </c>
      <c r="B99" s="25">
        <v>3.1685678073510772E-3</v>
      </c>
      <c r="C99" s="29"/>
      <c r="D99" s="26"/>
      <c r="E99" s="26"/>
    </row>
    <row r="100" spans="1:5" hidden="1" x14ac:dyDescent="0.25">
      <c r="A100" s="24" t="s">
        <v>6402</v>
      </c>
      <c r="B100" s="25">
        <v>2.5348542458808617E-3</v>
      </c>
      <c r="C100" s="29"/>
      <c r="D100" s="26"/>
      <c r="E100" s="26"/>
    </row>
    <row r="101" spans="1:5" hidden="1" x14ac:dyDescent="0.25">
      <c r="A101" s="24" t="s">
        <v>162</v>
      </c>
      <c r="B101" s="25">
        <v>2.5348542458808617E-3</v>
      </c>
      <c r="C101" s="29"/>
      <c r="D101" s="26"/>
      <c r="E101" s="26"/>
    </row>
    <row r="102" spans="1:5" hidden="1" x14ac:dyDescent="0.25">
      <c r="A102" s="24" t="s">
        <v>759</v>
      </c>
      <c r="B102" s="25">
        <v>2.5348542458808617E-3</v>
      </c>
      <c r="C102" s="26"/>
      <c r="D102" s="26"/>
      <c r="E102" s="26"/>
    </row>
    <row r="103" spans="1:5" hidden="1" x14ac:dyDescent="0.25">
      <c r="A103" s="24" t="s">
        <v>88</v>
      </c>
      <c r="B103" s="25">
        <v>1.9011406844106464E-3</v>
      </c>
      <c r="C103" s="26"/>
      <c r="D103" s="26"/>
      <c r="E103" s="26"/>
    </row>
    <row r="104" spans="1:5" hidden="1" x14ac:dyDescent="0.25">
      <c r="A104" s="24" t="s">
        <v>363</v>
      </c>
      <c r="B104" s="25">
        <v>1.9011406844106464E-3</v>
      </c>
      <c r="C104" s="26"/>
      <c r="D104" s="26"/>
      <c r="E104" s="26"/>
    </row>
    <row r="105" spans="1:5" hidden="1" x14ac:dyDescent="0.25">
      <c r="A105" s="24" t="s">
        <v>15071</v>
      </c>
      <c r="B105" s="25">
        <v>1.9011406844106464E-3</v>
      </c>
      <c r="C105" s="26"/>
      <c r="D105" s="26"/>
      <c r="E105" s="26"/>
    </row>
    <row r="106" spans="1:5" hidden="1" x14ac:dyDescent="0.25">
      <c r="A106" s="24" t="s">
        <v>852</v>
      </c>
      <c r="B106" s="25">
        <v>1.9011406844106464E-3</v>
      </c>
      <c r="C106" s="26"/>
      <c r="D106" s="26"/>
      <c r="E106" s="26"/>
    </row>
    <row r="107" spans="1:5" hidden="1" x14ac:dyDescent="0.25">
      <c r="A107" s="24" t="s">
        <v>331</v>
      </c>
      <c r="B107" s="25">
        <v>1.9011406844106464E-3</v>
      </c>
      <c r="C107" s="26"/>
      <c r="D107" s="26"/>
      <c r="E107" s="26"/>
    </row>
    <row r="108" spans="1:5" hidden="1" x14ac:dyDescent="0.25">
      <c r="A108" s="24" t="s">
        <v>13720</v>
      </c>
      <c r="B108" s="25">
        <v>1.2674271229404308E-3</v>
      </c>
      <c r="C108" s="26"/>
      <c r="D108" s="26"/>
      <c r="E108" s="26"/>
    </row>
    <row r="109" spans="1:5" hidden="1" x14ac:dyDescent="0.25">
      <c r="A109" s="24" t="s">
        <v>1103</v>
      </c>
      <c r="B109" s="25">
        <v>1.2674271229404308E-3</v>
      </c>
      <c r="C109" s="26"/>
      <c r="D109" s="26"/>
      <c r="E109" s="26"/>
    </row>
    <row r="110" spans="1:5" hidden="1" x14ac:dyDescent="0.25">
      <c r="A110" s="24" t="s">
        <v>12876</v>
      </c>
      <c r="B110" s="25">
        <v>1.2674271229404308E-3</v>
      </c>
      <c r="C110" s="26"/>
      <c r="D110" s="26"/>
      <c r="E110" s="26"/>
    </row>
    <row r="111" spans="1:5" hidden="1" x14ac:dyDescent="0.25">
      <c r="A111" s="24" t="s">
        <v>932</v>
      </c>
      <c r="B111" s="25">
        <v>1.2674271229404308E-3</v>
      </c>
      <c r="C111" s="26"/>
      <c r="D111" s="26"/>
      <c r="E111" s="26"/>
    </row>
    <row r="112" spans="1:5" hidden="1" x14ac:dyDescent="0.25">
      <c r="A112" s="24" t="s">
        <v>9972</v>
      </c>
      <c r="B112" s="25">
        <v>1.2674271229404308E-3</v>
      </c>
      <c r="C112" s="26"/>
      <c r="D112" s="26"/>
      <c r="E112" s="26"/>
    </row>
    <row r="113" spans="1:5" hidden="1" x14ac:dyDescent="0.25">
      <c r="A113" s="24" t="s">
        <v>336</v>
      </c>
      <c r="B113" s="25">
        <v>1.2674271229404308E-3</v>
      </c>
      <c r="C113" s="26"/>
      <c r="D113" s="26"/>
      <c r="E113" s="26"/>
    </row>
    <row r="114" spans="1:5" hidden="1" x14ac:dyDescent="0.25">
      <c r="A114" s="24" t="s">
        <v>13343</v>
      </c>
      <c r="B114" s="25">
        <v>1.2674271229404308E-3</v>
      </c>
      <c r="C114" s="26"/>
      <c r="D114" s="26"/>
      <c r="E114" s="26"/>
    </row>
    <row r="115" spans="1:5" hidden="1" x14ac:dyDescent="0.25">
      <c r="A115" s="24" t="s">
        <v>1221</v>
      </c>
      <c r="B115" s="25">
        <v>1.2674271229404308E-3</v>
      </c>
      <c r="C115" s="26"/>
      <c r="D115" s="26"/>
      <c r="E115" s="26"/>
    </row>
    <row r="116" spans="1:5" hidden="1" x14ac:dyDescent="0.25">
      <c r="A116" s="24" t="s">
        <v>4977</v>
      </c>
      <c r="B116" s="25">
        <v>1.2674271229404308E-3</v>
      </c>
      <c r="C116" s="26"/>
      <c r="D116" s="26"/>
      <c r="E116" s="26"/>
    </row>
    <row r="117" spans="1:5" hidden="1" x14ac:dyDescent="0.25">
      <c r="A117" s="24" t="s">
        <v>14305</v>
      </c>
      <c r="B117" s="25">
        <v>1.2674271229404308E-3</v>
      </c>
      <c r="C117" s="26"/>
      <c r="D117" s="26"/>
      <c r="E117" s="26"/>
    </row>
    <row r="118" spans="1:5" hidden="1" x14ac:dyDescent="0.25">
      <c r="A118" s="24" t="s">
        <v>10500</v>
      </c>
      <c r="B118" s="25">
        <v>6.3371356147021542E-4</v>
      </c>
      <c r="C118" s="26"/>
      <c r="D118" s="26"/>
      <c r="E118" s="26"/>
    </row>
    <row r="119" spans="1:5" hidden="1" x14ac:dyDescent="0.25">
      <c r="A119" s="24" t="s">
        <v>2633</v>
      </c>
      <c r="B119" s="25">
        <v>6.3371356147021542E-4</v>
      </c>
      <c r="C119" s="26"/>
      <c r="D119" s="26"/>
      <c r="E119" s="26"/>
    </row>
    <row r="120" spans="1:5" hidden="1" x14ac:dyDescent="0.25">
      <c r="A120" s="24" t="s">
        <v>3255</v>
      </c>
      <c r="B120" s="25">
        <v>6.3371356147021542E-4</v>
      </c>
      <c r="C120" s="26"/>
      <c r="D120" s="26"/>
      <c r="E120" s="26"/>
    </row>
    <row r="121" spans="1:5" hidden="1" x14ac:dyDescent="0.25">
      <c r="A121" s="24" t="s">
        <v>489</v>
      </c>
      <c r="B121" s="25">
        <v>6.3371356147021542E-4</v>
      </c>
      <c r="C121" s="26"/>
      <c r="D121" s="26"/>
      <c r="E121" s="26"/>
    </row>
    <row r="122" spans="1:5" hidden="1" x14ac:dyDescent="0.25">
      <c r="A122" s="24" t="s">
        <v>12828</v>
      </c>
      <c r="B122" s="25">
        <v>6.3371356147021542E-4</v>
      </c>
      <c r="C122" s="26"/>
      <c r="D122" s="26"/>
      <c r="E122" s="26"/>
    </row>
    <row r="123" spans="1:5" hidden="1" x14ac:dyDescent="0.25">
      <c r="A123" s="24" t="s">
        <v>13875</v>
      </c>
      <c r="B123" s="25">
        <v>6.3371356147021542E-4</v>
      </c>
      <c r="C123" s="26"/>
      <c r="D123" s="26"/>
      <c r="E123" s="26"/>
    </row>
    <row r="124" spans="1:5" hidden="1" x14ac:dyDescent="0.25">
      <c r="A124" s="24" t="s">
        <v>1016</v>
      </c>
      <c r="B124" s="25">
        <v>6.3371356147021542E-4</v>
      </c>
      <c r="C124" s="26"/>
      <c r="D124" s="26"/>
      <c r="E124" s="26"/>
    </row>
    <row r="125" spans="1:5" hidden="1" x14ac:dyDescent="0.25">
      <c r="A125" s="24" t="s">
        <v>607</v>
      </c>
      <c r="B125" s="25">
        <v>6.3371356147021542E-4</v>
      </c>
      <c r="C125" s="26"/>
      <c r="D125" s="26"/>
      <c r="E125" s="26"/>
    </row>
    <row r="126" spans="1:5" hidden="1" x14ac:dyDescent="0.25">
      <c r="A126" s="24" t="s">
        <v>1482</v>
      </c>
      <c r="B126" s="25">
        <v>6.3371356147021542E-4</v>
      </c>
      <c r="C126" s="26"/>
      <c r="D126" s="26"/>
      <c r="E126" s="26"/>
    </row>
    <row r="127" spans="1:5" hidden="1" x14ac:dyDescent="0.25">
      <c r="A127" s="24" t="s">
        <v>95</v>
      </c>
      <c r="B127" s="25">
        <v>6.3371356147021542E-4</v>
      </c>
      <c r="C127" s="26"/>
      <c r="D127" s="26"/>
      <c r="E127" s="26"/>
    </row>
    <row r="128" spans="1:5" hidden="1" x14ac:dyDescent="0.25">
      <c r="A128" s="24" t="s">
        <v>15202</v>
      </c>
      <c r="B128" s="25">
        <v>6.3371356147021542E-4</v>
      </c>
      <c r="C128" s="26"/>
      <c r="D128" s="26"/>
      <c r="E128" s="26"/>
    </row>
    <row r="129" spans="1:5" hidden="1" x14ac:dyDescent="0.25">
      <c r="A129" s="24" t="s">
        <v>14985</v>
      </c>
      <c r="B129" s="25">
        <v>6.3371356147021542E-4</v>
      </c>
      <c r="C129" s="26"/>
      <c r="D129" s="26"/>
      <c r="E129" s="26"/>
    </row>
    <row r="130" spans="1:5" hidden="1" x14ac:dyDescent="0.25">
      <c r="A130" s="24" t="s">
        <v>14094</v>
      </c>
      <c r="B130" s="25">
        <v>6.3371356147021542E-4</v>
      </c>
      <c r="C130" s="26"/>
      <c r="D130" s="26"/>
      <c r="E130" s="26"/>
    </row>
    <row r="131" spans="1:5" hidden="1" x14ac:dyDescent="0.25">
      <c r="A131" s="24" t="s">
        <v>2686</v>
      </c>
      <c r="B131" s="25">
        <v>6.3371356147021542E-4</v>
      </c>
      <c r="C131" s="26"/>
      <c r="D131" s="26"/>
      <c r="E131" s="26"/>
    </row>
    <row r="132" spans="1:5" hidden="1" x14ac:dyDescent="0.25">
      <c r="A132" s="24" t="s">
        <v>2715</v>
      </c>
      <c r="B132" s="25">
        <v>6.3371356147021542E-4</v>
      </c>
      <c r="C132" s="26"/>
      <c r="D132" s="26"/>
      <c r="E132" s="26"/>
    </row>
    <row r="133" spans="1:5" hidden="1" x14ac:dyDescent="0.25">
      <c r="A133" s="24" t="s">
        <v>12707</v>
      </c>
      <c r="B133" s="25">
        <v>6.3371356147021542E-4</v>
      </c>
      <c r="C133" s="26"/>
      <c r="D133" s="26"/>
      <c r="E133" s="26"/>
    </row>
    <row r="134" spans="1:5" hidden="1" x14ac:dyDescent="0.25">
      <c r="A134" s="24" t="s">
        <v>167</v>
      </c>
      <c r="B134" s="25">
        <v>6.3371356147021542E-4</v>
      </c>
      <c r="C134" s="26"/>
      <c r="D134" s="26"/>
      <c r="E134" s="26"/>
    </row>
    <row r="135" spans="1:5" hidden="1" x14ac:dyDescent="0.25">
      <c r="A135" s="24" t="s">
        <v>14494</v>
      </c>
      <c r="B135" s="25">
        <v>6.3371356147021542E-4</v>
      </c>
      <c r="C135" s="26"/>
      <c r="D135" s="26"/>
      <c r="E135" s="26"/>
    </row>
    <row r="136" spans="1:5" hidden="1" x14ac:dyDescent="0.25">
      <c r="A136" s="24" t="s">
        <v>8331</v>
      </c>
      <c r="B136" s="25">
        <v>6.3371356147021542E-4</v>
      </c>
      <c r="C136" s="26"/>
      <c r="D136" s="26"/>
      <c r="E136" s="26"/>
    </row>
    <row r="137" spans="1:5" hidden="1" x14ac:dyDescent="0.25">
      <c r="A137" s="24" t="s">
        <v>679</v>
      </c>
      <c r="B137" s="25">
        <v>6.3371356147021542E-4</v>
      </c>
      <c r="C137" s="26"/>
      <c r="D137" s="26"/>
      <c r="E137" s="26"/>
    </row>
    <row r="138" spans="1:5" hidden="1" x14ac:dyDescent="0.25">
      <c r="A138" s="24" t="s">
        <v>12356</v>
      </c>
      <c r="B138" s="25">
        <v>6.3371356147021542E-4</v>
      </c>
      <c r="C138" s="26"/>
      <c r="D138" s="26"/>
      <c r="E138" s="26"/>
    </row>
    <row r="139" spans="1:5" hidden="1" x14ac:dyDescent="0.25">
      <c r="A139" s="24" t="s">
        <v>885</v>
      </c>
      <c r="B139" s="25">
        <v>6.3371356147021542E-4</v>
      </c>
      <c r="C139" s="26"/>
      <c r="D139" s="26"/>
      <c r="E139" s="26"/>
    </row>
    <row r="140" spans="1:5" hidden="1" x14ac:dyDescent="0.25">
      <c r="A140" s="24" t="s">
        <v>7846</v>
      </c>
      <c r="B140" s="25">
        <v>6.3371356147021542E-4</v>
      </c>
      <c r="C140" s="26"/>
      <c r="D140" s="26"/>
      <c r="E140" s="26"/>
    </row>
    <row r="141" spans="1:5" hidden="1" x14ac:dyDescent="0.25">
      <c r="A141" s="24" t="s">
        <v>2397</v>
      </c>
      <c r="B141" s="25">
        <v>6.3371356147021542E-4</v>
      </c>
      <c r="C141" s="26"/>
      <c r="D141" s="26"/>
      <c r="E141" s="26"/>
    </row>
    <row r="142" spans="1:5" hidden="1" x14ac:dyDescent="0.25">
      <c r="A142" s="24" t="s">
        <v>15034</v>
      </c>
      <c r="B142" s="25">
        <v>6.3371356147021542E-4</v>
      </c>
      <c r="C142" s="26"/>
      <c r="D142" s="26"/>
      <c r="E142" s="26"/>
    </row>
    <row r="143" spans="1:5" hidden="1" x14ac:dyDescent="0.25">
      <c r="A143" s="24" t="s">
        <v>9643</v>
      </c>
      <c r="B143" s="25">
        <v>6.3371356147021542E-4</v>
      </c>
      <c r="C143" s="26"/>
      <c r="D143" s="26"/>
      <c r="E143" s="26"/>
    </row>
    <row r="144" spans="1:5" hidden="1" x14ac:dyDescent="0.25">
      <c r="A144" s="24" t="s">
        <v>483</v>
      </c>
      <c r="B144" s="25">
        <v>6.3371356147021542E-4</v>
      </c>
      <c r="C144" s="26"/>
      <c r="D144" s="26"/>
      <c r="E144" s="26"/>
    </row>
    <row r="145" spans="1:5" hidden="1" x14ac:dyDescent="0.25">
      <c r="A145" s="24" t="s">
        <v>878</v>
      </c>
      <c r="B145" s="25">
        <v>6.3371356147021542E-4</v>
      </c>
      <c r="C145" s="26"/>
      <c r="D145" s="26"/>
      <c r="E145" s="26"/>
    </row>
    <row r="146" spans="1:5" hidden="1" x14ac:dyDescent="0.25">
      <c r="A146" s="24" t="s">
        <v>14894</v>
      </c>
      <c r="B146" s="25">
        <v>6.3371356147021542E-4</v>
      </c>
      <c r="C146" s="26"/>
      <c r="D146" s="26"/>
      <c r="E146" s="26"/>
    </row>
    <row r="147" spans="1:5" hidden="1" x14ac:dyDescent="0.25">
      <c r="A147" s="24" t="s">
        <v>11715</v>
      </c>
      <c r="B147" s="25">
        <v>6.3371356147021542E-4</v>
      </c>
      <c r="C147" s="26"/>
      <c r="D147" s="26"/>
      <c r="E147" s="26"/>
    </row>
    <row r="148" spans="1:5" hidden="1" x14ac:dyDescent="0.25">
      <c r="A148" s="24" t="s">
        <v>12835</v>
      </c>
      <c r="B148" s="25">
        <v>6.3371356147021542E-4</v>
      </c>
      <c r="C148" s="26"/>
      <c r="D148" s="26"/>
      <c r="E148" s="26"/>
    </row>
    <row r="149" spans="1:5" hidden="1" x14ac:dyDescent="0.25">
      <c r="A149" s="24" t="s">
        <v>1553</v>
      </c>
      <c r="B149" s="25">
        <v>6.3371356147021542E-4</v>
      </c>
      <c r="C149" s="26"/>
      <c r="D149" s="26"/>
      <c r="E149" s="26"/>
    </row>
    <row r="150" spans="1:5" hidden="1" x14ac:dyDescent="0.25">
      <c r="A150" s="24" t="s">
        <v>597</v>
      </c>
      <c r="B150" s="25">
        <v>6.3371356147021542E-4</v>
      </c>
      <c r="C150" s="26"/>
      <c r="D150" s="26"/>
      <c r="E150" s="26"/>
    </row>
    <row r="151" spans="1:5" hidden="1" x14ac:dyDescent="0.25">
      <c r="A151" s="24" t="s">
        <v>3121</v>
      </c>
      <c r="B151" s="25">
        <v>1</v>
      </c>
      <c r="C151" s="26"/>
      <c r="D151" s="26"/>
      <c r="E151" s="26"/>
    </row>
    <row r="152" spans="1:5" x14ac:dyDescent="0.25">
      <c r="C152" s="26"/>
      <c r="D152" s="26"/>
      <c r="E152" s="26"/>
    </row>
    <row r="153" spans="1:5" x14ac:dyDescent="0.25">
      <c r="C153" s="26"/>
      <c r="D153" s="26"/>
      <c r="E153" s="26"/>
    </row>
    <row r="154" spans="1:5" x14ac:dyDescent="0.25">
      <c r="C154" s="26"/>
      <c r="D154" s="26"/>
      <c r="E154" s="26"/>
    </row>
    <row r="155" spans="1:5" x14ac:dyDescent="0.25">
      <c r="C155" s="26"/>
      <c r="D155" s="26"/>
      <c r="E155" s="26"/>
    </row>
    <row r="156" spans="1:5" x14ac:dyDescent="0.25">
      <c r="C156" s="26"/>
      <c r="D156" s="26"/>
      <c r="E156" s="26"/>
    </row>
    <row r="157" spans="1:5" x14ac:dyDescent="0.25">
      <c r="C157" s="26"/>
      <c r="D157" s="26"/>
      <c r="E157" s="26"/>
    </row>
    <row r="158" spans="1:5" hidden="1" x14ac:dyDescent="0.25">
      <c r="C158" s="26"/>
      <c r="D158" s="26"/>
      <c r="E158" s="26"/>
    </row>
    <row r="159" spans="1:5" hidden="1" x14ac:dyDescent="0.25">
      <c r="C159" s="26"/>
      <c r="D159" s="26"/>
      <c r="E159" s="26"/>
    </row>
    <row r="160" spans="1:5" hidden="1" x14ac:dyDescent="0.25">
      <c r="C160" s="26"/>
      <c r="D160" s="26"/>
      <c r="E160" s="26"/>
    </row>
    <row r="161" spans="3:5" hidden="1" x14ac:dyDescent="0.25">
      <c r="C161" s="26"/>
      <c r="D161" s="26"/>
      <c r="E161" s="26"/>
    </row>
    <row r="162" spans="3:5" hidden="1" x14ac:dyDescent="0.25">
      <c r="C162" s="26"/>
      <c r="D162" s="26"/>
      <c r="E162" s="26"/>
    </row>
    <row r="163" spans="3:5" hidden="1" x14ac:dyDescent="0.25">
      <c r="C163" s="26"/>
      <c r="D163" s="26"/>
      <c r="E163" s="26"/>
    </row>
    <row r="164" spans="3:5" hidden="1" x14ac:dyDescent="0.25">
      <c r="C164" s="26"/>
      <c r="D164" s="26"/>
      <c r="E164" s="26"/>
    </row>
    <row r="165" spans="3:5" hidden="1" x14ac:dyDescent="0.25">
      <c r="C165" s="26"/>
      <c r="D165" s="26"/>
      <c r="E165" s="26"/>
    </row>
    <row r="166" spans="3:5" hidden="1" x14ac:dyDescent="0.25">
      <c r="C166" s="26"/>
      <c r="D166" s="26"/>
      <c r="E166" s="26"/>
    </row>
    <row r="167" spans="3:5" hidden="1" x14ac:dyDescent="0.25">
      <c r="C167" s="26"/>
      <c r="D167" s="26"/>
      <c r="E167" s="26"/>
    </row>
    <row r="168" spans="3:5" hidden="1" x14ac:dyDescent="0.25">
      <c r="C168" s="26"/>
      <c r="D168" s="26"/>
      <c r="E168" s="26"/>
    </row>
    <row r="169" spans="3:5" hidden="1" x14ac:dyDescent="0.25">
      <c r="C169" s="26"/>
      <c r="D169" s="26"/>
      <c r="E169" s="26"/>
    </row>
    <row r="170" spans="3:5" hidden="1" x14ac:dyDescent="0.25">
      <c r="C170" s="26"/>
      <c r="D170" s="26"/>
      <c r="E170" s="26"/>
    </row>
    <row r="171" spans="3:5" hidden="1" x14ac:dyDescent="0.25">
      <c r="C171" s="26"/>
      <c r="D171" s="26"/>
      <c r="E171" s="26"/>
    </row>
    <row r="172" spans="3:5" hidden="1" x14ac:dyDescent="0.25">
      <c r="C172" s="26"/>
      <c r="D172" s="26"/>
      <c r="E172" s="26"/>
    </row>
    <row r="173" spans="3:5" hidden="1" x14ac:dyDescent="0.25">
      <c r="C173" s="26"/>
      <c r="D173" s="26"/>
      <c r="E173" s="26"/>
    </row>
    <row r="174" spans="3:5" hidden="1" x14ac:dyDescent="0.25">
      <c r="C174" s="26"/>
      <c r="D174" s="26"/>
      <c r="E174" s="26"/>
    </row>
    <row r="175" spans="3:5" hidden="1" x14ac:dyDescent="0.25">
      <c r="C175" s="26"/>
      <c r="D175" s="26"/>
      <c r="E175" s="26"/>
    </row>
    <row r="176" spans="3:5" hidden="1" x14ac:dyDescent="0.25">
      <c r="C176" s="26"/>
      <c r="D176" s="26"/>
      <c r="E176" s="26"/>
    </row>
    <row r="177" spans="3:5" hidden="1" x14ac:dyDescent="0.25">
      <c r="C177" s="26"/>
      <c r="D177" s="26"/>
      <c r="E177" s="26"/>
    </row>
    <row r="178" spans="3:5" hidden="1" x14ac:dyDescent="0.25">
      <c r="C178" s="26"/>
      <c r="D178" s="26"/>
      <c r="E178" s="26"/>
    </row>
    <row r="179" spans="3:5" hidden="1" x14ac:dyDescent="0.25">
      <c r="C179" s="26"/>
      <c r="D179" s="26"/>
      <c r="E179" s="26"/>
    </row>
    <row r="180" spans="3:5" hidden="1" x14ac:dyDescent="0.25">
      <c r="C180" s="26"/>
      <c r="D180" s="26"/>
      <c r="E180" s="26"/>
    </row>
    <row r="181" spans="3:5" hidden="1" x14ac:dyDescent="0.25">
      <c r="C181" s="26"/>
      <c r="D181" s="26"/>
      <c r="E181" s="26"/>
    </row>
    <row r="182" spans="3:5" hidden="1" x14ac:dyDescent="0.25">
      <c r="C182" s="26"/>
      <c r="D182" s="26"/>
      <c r="E182" s="26"/>
    </row>
    <row r="183" spans="3:5" hidden="1" x14ac:dyDescent="0.25">
      <c r="C183" s="26"/>
      <c r="D183" s="26"/>
      <c r="E183" s="26"/>
    </row>
    <row r="184" spans="3:5" hidden="1" x14ac:dyDescent="0.25">
      <c r="C184" s="26"/>
      <c r="D184" s="26"/>
      <c r="E184" s="26"/>
    </row>
    <row r="185" spans="3:5" hidden="1" x14ac:dyDescent="0.25">
      <c r="C185" s="26"/>
      <c r="D185" s="26"/>
      <c r="E185" s="26"/>
    </row>
    <row r="186" spans="3:5" hidden="1" x14ac:dyDescent="0.25">
      <c r="C186" s="26"/>
      <c r="D186" s="26"/>
      <c r="E186" s="26"/>
    </row>
    <row r="187" spans="3:5" hidden="1" x14ac:dyDescent="0.25">
      <c r="C187" s="26"/>
      <c r="D187" s="26"/>
      <c r="E187" s="26"/>
    </row>
    <row r="188" spans="3:5" hidden="1" x14ac:dyDescent="0.25">
      <c r="C188" s="26"/>
      <c r="D188" s="26"/>
      <c r="E188" s="26"/>
    </row>
    <row r="189" spans="3:5" hidden="1" x14ac:dyDescent="0.25">
      <c r="C189" s="26"/>
      <c r="D189" s="26"/>
      <c r="E189" s="26"/>
    </row>
    <row r="190" spans="3:5" hidden="1" x14ac:dyDescent="0.25">
      <c r="C190" s="26"/>
      <c r="D190" s="26"/>
      <c r="E190" s="26"/>
    </row>
    <row r="191" spans="3:5" hidden="1" x14ac:dyDescent="0.25">
      <c r="C191" s="26"/>
      <c r="D191" s="26"/>
      <c r="E191" s="26"/>
    </row>
    <row r="192" spans="3:5" hidden="1" x14ac:dyDescent="0.25">
      <c r="C192" s="26"/>
      <c r="D192" s="26"/>
      <c r="E192" s="26"/>
    </row>
    <row r="193" spans="1:5" hidden="1" x14ac:dyDescent="0.25">
      <c r="C193" s="26"/>
      <c r="D193" s="26"/>
      <c r="E193" s="26"/>
    </row>
    <row r="194" spans="1:5" hidden="1" x14ac:dyDescent="0.25">
      <c r="C194" s="26"/>
      <c r="D194" s="26"/>
      <c r="E194" s="26"/>
    </row>
    <row r="195" spans="1:5" hidden="1" x14ac:dyDescent="0.25">
      <c r="C195" s="26"/>
      <c r="D195" s="26"/>
      <c r="E195" s="26"/>
    </row>
    <row r="196" spans="1:5" hidden="1" x14ac:dyDescent="0.25">
      <c r="C196" s="26"/>
      <c r="D196" s="26"/>
      <c r="E196" s="26"/>
    </row>
    <row r="197" spans="1:5" hidden="1" x14ac:dyDescent="0.25">
      <c r="C197" s="26"/>
      <c r="D197" s="26"/>
      <c r="E197" s="26"/>
    </row>
    <row r="198" spans="1:5" hidden="1" x14ac:dyDescent="0.25">
      <c r="C198" s="26"/>
      <c r="D198" s="26"/>
      <c r="E198" s="26"/>
    </row>
    <row r="199" spans="1:5" hidden="1" x14ac:dyDescent="0.25">
      <c r="C199" s="26"/>
      <c r="D199" s="26"/>
      <c r="E199" s="26"/>
    </row>
    <row r="200" spans="1:5" x14ac:dyDescent="0.25">
      <c r="A200" s="24"/>
      <c r="B200" s="25"/>
      <c r="C200" s="26"/>
      <c r="D200" s="26"/>
      <c r="E200" s="26"/>
    </row>
    <row r="201" spans="1:5" x14ac:dyDescent="0.25">
      <c r="A201" s="24"/>
      <c r="B201" s="25"/>
      <c r="C201" s="26"/>
      <c r="D201" s="26"/>
      <c r="E201" s="26"/>
    </row>
    <row r="202" spans="1:5" ht="21" x14ac:dyDescent="0.35">
      <c r="A202" s="7" t="s">
        <v>12264</v>
      </c>
      <c r="B202" s="36"/>
      <c r="C202" s="26"/>
      <c r="D202" s="26"/>
      <c r="E202" s="26"/>
    </row>
    <row r="203" spans="1:5" x14ac:dyDescent="0.25">
      <c r="A203" s="30"/>
      <c r="B203" s="31"/>
      <c r="C203" s="26"/>
      <c r="D203" s="26"/>
      <c r="E203" s="26"/>
    </row>
    <row r="204" spans="1:5" ht="15.75" thickBot="1" x14ac:dyDescent="0.3">
      <c r="A204" s="30"/>
      <c r="B204" s="31"/>
      <c r="C204" s="26"/>
      <c r="D204" s="26"/>
      <c r="E204" s="26"/>
    </row>
    <row r="205" spans="1:5" ht="15.75" thickBot="1" x14ac:dyDescent="0.3">
      <c r="A205" s="15" t="s">
        <v>3142</v>
      </c>
      <c r="B205" s="16" t="s">
        <v>3122</v>
      </c>
      <c r="C205" s="17" t="s">
        <v>3143</v>
      </c>
      <c r="D205" s="26"/>
      <c r="E205" s="26"/>
    </row>
    <row r="206" spans="1:5" ht="15.75" x14ac:dyDescent="0.25">
      <c r="A206" s="27" t="s">
        <v>69</v>
      </c>
      <c r="B206" s="28">
        <v>9.7872895732741744E-2</v>
      </c>
      <c r="C206" s="37">
        <v>1</v>
      </c>
      <c r="D206" s="26"/>
      <c r="E206" s="26"/>
    </row>
    <row r="207" spans="1:5" ht="15.75" x14ac:dyDescent="0.25">
      <c r="A207" s="27" t="s">
        <v>76</v>
      </c>
      <c r="B207" s="28">
        <v>8.7172125799295314E-2</v>
      </c>
      <c r="C207" s="37">
        <v>2</v>
      </c>
      <c r="D207" s="26"/>
      <c r="E207" s="26"/>
    </row>
    <row r="208" spans="1:5" ht="15.75" x14ac:dyDescent="0.25">
      <c r="A208" s="27" t="s">
        <v>253</v>
      </c>
      <c r="B208" s="28">
        <v>6.6423071903954065E-2</v>
      </c>
      <c r="C208" s="37">
        <v>3</v>
      </c>
      <c r="D208" s="26"/>
      <c r="E208" s="26"/>
    </row>
    <row r="209" spans="1:5" ht="15.75" x14ac:dyDescent="0.25">
      <c r="A209" s="27" t="s">
        <v>100</v>
      </c>
      <c r="B209" s="28">
        <v>5.9637217799817302E-2</v>
      </c>
      <c r="C209" s="37">
        <v>4</v>
      </c>
      <c r="D209" s="26"/>
      <c r="E209" s="26"/>
    </row>
    <row r="210" spans="1:5" ht="15.75" x14ac:dyDescent="0.25">
      <c r="A210" s="27" t="s">
        <v>185</v>
      </c>
      <c r="B210" s="28">
        <v>4.658749836878507E-2</v>
      </c>
      <c r="C210" s="37">
        <v>5</v>
      </c>
      <c r="D210" s="26"/>
      <c r="E210" s="26"/>
    </row>
    <row r="211" spans="1:5" ht="15.75" x14ac:dyDescent="0.25">
      <c r="A211" s="27" t="s">
        <v>46</v>
      </c>
      <c r="B211" s="28">
        <v>3.7061203184131544E-2</v>
      </c>
      <c r="C211" s="37">
        <v>6</v>
      </c>
      <c r="D211" s="26"/>
      <c r="E211" s="26"/>
    </row>
    <row r="212" spans="1:5" ht="15.75" x14ac:dyDescent="0.25">
      <c r="A212" s="27" t="s">
        <v>73</v>
      </c>
      <c r="B212" s="28">
        <v>3.4973248075166385E-2</v>
      </c>
      <c r="C212" s="37">
        <v>7</v>
      </c>
      <c r="D212" s="26"/>
      <c r="E212" s="26"/>
    </row>
    <row r="213" spans="1:5" ht="15.75" thickBot="1" x14ac:dyDescent="0.3">
      <c r="A213" s="40" t="s">
        <v>122</v>
      </c>
      <c r="B213" s="39">
        <v>3.314628735482187E-2</v>
      </c>
      <c r="C213" s="37">
        <v>8</v>
      </c>
      <c r="D213" s="26"/>
      <c r="E213" s="26"/>
    </row>
    <row r="214" spans="1:5" ht="15.75" thickBot="1" x14ac:dyDescent="0.3">
      <c r="A214" s="24" t="s">
        <v>33</v>
      </c>
      <c r="B214" s="25">
        <v>2.6229936056374789E-2</v>
      </c>
      <c r="C214" s="37">
        <v>9</v>
      </c>
      <c r="D214" s="26"/>
      <c r="E214" s="26"/>
    </row>
    <row r="215" spans="1:5" ht="15.75" thickBot="1" x14ac:dyDescent="0.3">
      <c r="A215" s="45" t="s">
        <v>63</v>
      </c>
      <c r="B215" s="44">
        <v>2.3750489364478662E-2</v>
      </c>
      <c r="C215" s="38">
        <v>10</v>
      </c>
      <c r="D215" s="26"/>
      <c r="E215" s="26"/>
    </row>
    <row r="216" spans="1:5" x14ac:dyDescent="0.25">
      <c r="A216" s="24" t="s">
        <v>116</v>
      </c>
      <c r="B216" s="25">
        <v>2.2315020227065118E-2</v>
      </c>
      <c r="D216" s="26"/>
      <c r="E216" s="26"/>
    </row>
    <row r="217" spans="1:5" ht="15.75" thickBot="1" x14ac:dyDescent="0.3">
      <c r="A217" s="24" t="s">
        <v>42</v>
      </c>
      <c r="B217" s="25">
        <v>2.1532037061203185E-2</v>
      </c>
      <c r="D217" s="26"/>
      <c r="E217" s="26"/>
    </row>
    <row r="218" spans="1:5" ht="15.75" thickBot="1" x14ac:dyDescent="0.3">
      <c r="A218" s="45" t="s">
        <v>173</v>
      </c>
      <c r="B218" s="44">
        <v>2.0618556701030927E-2</v>
      </c>
      <c r="D218" s="26"/>
      <c r="E218" s="26"/>
    </row>
    <row r="219" spans="1:5" x14ac:dyDescent="0.25">
      <c r="A219" s="24" t="s">
        <v>145</v>
      </c>
      <c r="B219" s="25">
        <v>1.9966070729479316E-2</v>
      </c>
      <c r="D219" s="26"/>
      <c r="E219" s="26"/>
    </row>
    <row r="220" spans="1:5" x14ac:dyDescent="0.25">
      <c r="A220" s="24" t="s">
        <v>250</v>
      </c>
      <c r="B220" s="25">
        <v>1.9835573535168995E-2</v>
      </c>
      <c r="D220" s="26"/>
      <c r="E220" s="26"/>
    </row>
    <row r="221" spans="1:5" x14ac:dyDescent="0.25">
      <c r="A221" s="24" t="s">
        <v>221</v>
      </c>
      <c r="B221" s="25">
        <v>1.7225629648962546E-2</v>
      </c>
      <c r="D221" s="26"/>
      <c r="E221" s="26"/>
    </row>
    <row r="222" spans="1:5" x14ac:dyDescent="0.25">
      <c r="A222" s="24" t="s">
        <v>152</v>
      </c>
      <c r="B222" s="25">
        <v>1.6964635260341903E-2</v>
      </c>
      <c r="D222" s="26"/>
      <c r="E222" s="26"/>
    </row>
    <row r="223" spans="1:5" x14ac:dyDescent="0.25">
      <c r="A223" s="24" t="s">
        <v>135</v>
      </c>
      <c r="B223" s="25">
        <v>1.6834138066031581E-2</v>
      </c>
      <c r="D223" s="26"/>
      <c r="E223" s="26"/>
    </row>
    <row r="224" spans="1:5" x14ac:dyDescent="0.25">
      <c r="A224" s="24" t="s">
        <v>471</v>
      </c>
      <c r="B224" s="25">
        <v>1.618165209447997E-2</v>
      </c>
      <c r="D224" s="26"/>
      <c r="E224" s="26"/>
    </row>
    <row r="225" spans="1:5" x14ac:dyDescent="0.25">
      <c r="A225" s="24" t="s">
        <v>170</v>
      </c>
      <c r="B225" s="25">
        <v>1.5790160511549002E-2</v>
      </c>
      <c r="D225" s="26"/>
      <c r="E225" s="26"/>
    </row>
    <row r="226" spans="1:5" x14ac:dyDescent="0.25">
      <c r="A226" s="24" t="s">
        <v>82</v>
      </c>
      <c r="B226" s="25">
        <v>1.5398668928618034E-2</v>
      </c>
      <c r="D226" s="26"/>
      <c r="E226" s="26"/>
    </row>
    <row r="227" spans="1:5" x14ac:dyDescent="0.25">
      <c r="A227" s="24" t="s">
        <v>7349</v>
      </c>
      <c r="B227" s="25">
        <v>1.4615685762756101E-2</v>
      </c>
      <c r="D227" s="26"/>
      <c r="E227" s="26"/>
    </row>
    <row r="228" spans="1:5" x14ac:dyDescent="0.25">
      <c r="A228" s="24" t="s">
        <v>113</v>
      </c>
      <c r="B228" s="25">
        <v>1.4224194179825133E-2</v>
      </c>
      <c r="D228" s="26"/>
      <c r="E228" s="26"/>
    </row>
    <row r="229" spans="1:5" x14ac:dyDescent="0.25">
      <c r="A229" s="24" t="s">
        <v>132</v>
      </c>
      <c r="B229" s="25">
        <v>1.4224194179825133E-2</v>
      </c>
      <c r="D229" s="26"/>
      <c r="E229" s="26"/>
    </row>
    <row r="230" spans="1:5" x14ac:dyDescent="0.25">
      <c r="A230" s="24" t="s">
        <v>712</v>
      </c>
      <c r="B230" s="25">
        <v>1.3702205402583845E-2</v>
      </c>
      <c r="D230" s="26"/>
      <c r="E230" s="26"/>
    </row>
    <row r="231" spans="1:5" x14ac:dyDescent="0.25">
      <c r="A231" s="24" t="s">
        <v>912</v>
      </c>
      <c r="B231" s="25">
        <v>1.3049719431032232E-2</v>
      </c>
      <c r="D231" s="26"/>
      <c r="E231" s="26"/>
    </row>
    <row r="232" spans="1:5" x14ac:dyDescent="0.25">
      <c r="A232" s="24" t="s">
        <v>224</v>
      </c>
      <c r="B232" s="25">
        <v>1.2397233459480621E-2</v>
      </c>
      <c r="D232" s="26"/>
      <c r="E232" s="26"/>
    </row>
    <row r="233" spans="1:5" x14ac:dyDescent="0.25">
      <c r="A233" s="24" t="s">
        <v>258</v>
      </c>
      <c r="B233" s="25">
        <v>1.2136239070859976E-2</v>
      </c>
      <c r="D233" s="26"/>
      <c r="E233" s="26"/>
    </row>
    <row r="234" spans="1:5" x14ac:dyDescent="0.25">
      <c r="A234" s="24" t="s">
        <v>276</v>
      </c>
      <c r="B234" s="25">
        <v>1.1614250293618688E-2</v>
      </c>
      <c r="D234" s="26"/>
      <c r="E234" s="26"/>
    </row>
    <row r="235" spans="1:5" x14ac:dyDescent="0.25">
      <c r="A235" s="24" t="s">
        <v>128</v>
      </c>
      <c r="B235" s="25">
        <v>1.1353255904998043E-2</v>
      </c>
      <c r="D235" s="26"/>
      <c r="E235" s="26"/>
    </row>
    <row r="236" spans="1:5" x14ac:dyDescent="0.25">
      <c r="A236" s="24" t="s">
        <v>245</v>
      </c>
      <c r="B236" s="25">
        <v>1.1092261516377398E-2</v>
      </c>
      <c r="D236" s="26"/>
      <c r="E236" s="26"/>
    </row>
    <row r="237" spans="1:5" x14ac:dyDescent="0.25">
      <c r="A237" s="24" t="s">
        <v>59</v>
      </c>
      <c r="B237" s="25">
        <v>1.0831267127756753E-2</v>
      </c>
      <c r="D237" s="26"/>
      <c r="E237" s="26"/>
    </row>
    <row r="238" spans="1:5" x14ac:dyDescent="0.25">
      <c r="A238" s="24" t="s">
        <v>478</v>
      </c>
      <c r="B238" s="25">
        <v>1.0439775544825787E-2</v>
      </c>
      <c r="D238" s="26"/>
      <c r="E238" s="26"/>
    </row>
    <row r="239" spans="1:5" x14ac:dyDescent="0.25">
      <c r="A239" s="24" t="s">
        <v>875</v>
      </c>
      <c r="B239" s="25">
        <v>9.787289573274174E-3</v>
      </c>
      <c r="C239" s="26"/>
      <c r="D239" s="26"/>
      <c r="E239" s="26"/>
    </row>
    <row r="240" spans="1:5" x14ac:dyDescent="0.25">
      <c r="A240" s="24" t="s">
        <v>192</v>
      </c>
      <c r="B240" s="25">
        <v>9.6567923789638525E-3</v>
      </c>
      <c r="C240" s="26"/>
      <c r="D240" s="26"/>
      <c r="E240" s="26"/>
    </row>
    <row r="241" spans="1:5" x14ac:dyDescent="0.25">
      <c r="A241" s="24" t="s">
        <v>566</v>
      </c>
      <c r="B241" s="25">
        <v>8.8738092131019179E-3</v>
      </c>
      <c r="C241" s="26"/>
      <c r="D241" s="26"/>
      <c r="E241" s="26"/>
    </row>
    <row r="242" spans="1:5" x14ac:dyDescent="0.25">
      <c r="A242" s="24" t="s">
        <v>26</v>
      </c>
      <c r="B242" s="25">
        <v>8.3518204358606282E-3</v>
      </c>
      <c r="C242" s="26"/>
      <c r="D242" s="26"/>
      <c r="E242" s="26"/>
    </row>
    <row r="243" spans="1:5" x14ac:dyDescent="0.25">
      <c r="A243" s="24" t="s">
        <v>372</v>
      </c>
      <c r="B243" s="25">
        <v>7.699334464309017E-3</v>
      </c>
      <c r="C243" s="26"/>
      <c r="D243" s="26"/>
      <c r="E243" s="26"/>
    </row>
    <row r="244" spans="1:5" x14ac:dyDescent="0.25">
      <c r="A244" s="24" t="s">
        <v>125</v>
      </c>
      <c r="B244" s="25">
        <v>6.9163512984470833E-3</v>
      </c>
      <c r="C244" s="29"/>
      <c r="D244" s="26"/>
      <c r="E244" s="26"/>
    </row>
    <row r="245" spans="1:5" x14ac:dyDescent="0.25">
      <c r="A245" s="24" t="s">
        <v>218</v>
      </c>
      <c r="B245" s="25">
        <v>6.524859715516116E-3</v>
      </c>
      <c r="C245" s="29"/>
      <c r="D245" s="26"/>
      <c r="E245" s="26"/>
    </row>
    <row r="246" spans="1:5" x14ac:dyDescent="0.25">
      <c r="A246" s="24" t="s">
        <v>38</v>
      </c>
      <c r="B246" s="25">
        <v>6.0028709382748272E-3</v>
      </c>
      <c r="C246" s="29"/>
      <c r="D246" s="26"/>
      <c r="E246" s="26"/>
    </row>
    <row r="247" spans="1:5" x14ac:dyDescent="0.25">
      <c r="A247" s="24" t="s">
        <v>180</v>
      </c>
      <c r="B247" s="25">
        <v>4.6978989951716038E-3</v>
      </c>
      <c r="C247" s="29"/>
      <c r="D247" s="26"/>
      <c r="E247" s="26"/>
    </row>
    <row r="248" spans="1:5" x14ac:dyDescent="0.25">
      <c r="A248" s="24" t="s">
        <v>379</v>
      </c>
      <c r="B248" s="25">
        <v>4.1759102179303141E-3</v>
      </c>
      <c r="C248" s="29"/>
      <c r="D248" s="26"/>
      <c r="E248" s="26"/>
    </row>
    <row r="249" spans="1:5" x14ac:dyDescent="0.25">
      <c r="A249" s="24" t="s">
        <v>486</v>
      </c>
      <c r="B249" s="25">
        <v>3.9149158293096701E-3</v>
      </c>
      <c r="C249" s="29"/>
      <c r="D249" s="26"/>
      <c r="E249" s="26"/>
    </row>
    <row r="250" spans="1:5" x14ac:dyDescent="0.25">
      <c r="A250" s="24" t="s">
        <v>759</v>
      </c>
      <c r="B250" s="25">
        <v>3.9149158293096701E-3</v>
      </c>
      <c r="C250" s="29"/>
      <c r="D250" s="26"/>
      <c r="E250" s="26"/>
    </row>
    <row r="251" spans="1:5" x14ac:dyDescent="0.25">
      <c r="A251" s="24" t="s">
        <v>162</v>
      </c>
      <c r="B251" s="25">
        <v>3.6539214406890253E-3</v>
      </c>
      <c r="C251" s="29"/>
      <c r="D251" s="26"/>
      <c r="E251" s="26"/>
    </row>
    <row r="252" spans="1:5" x14ac:dyDescent="0.25">
      <c r="A252" s="24" t="s">
        <v>818</v>
      </c>
      <c r="B252" s="25">
        <v>3.262429857758058E-3</v>
      </c>
      <c r="C252" s="29"/>
      <c r="D252" s="26"/>
      <c r="E252" s="26"/>
    </row>
    <row r="253" spans="1:5" x14ac:dyDescent="0.25">
      <c r="A253" s="24" t="s">
        <v>597</v>
      </c>
      <c r="B253" s="25">
        <v>2.8709382748270912E-3</v>
      </c>
      <c r="C253" s="29"/>
      <c r="D253" s="26"/>
      <c r="E253" s="26"/>
    </row>
    <row r="254" spans="1:5" x14ac:dyDescent="0.25">
      <c r="A254" s="24" t="s">
        <v>468</v>
      </c>
      <c r="B254" s="25">
        <v>2.6099438862064468E-3</v>
      </c>
      <c r="C254" s="26"/>
      <c r="D254" s="26"/>
      <c r="E254" s="26"/>
    </row>
    <row r="255" spans="1:5" x14ac:dyDescent="0.25">
      <c r="A255" s="24" t="s">
        <v>331</v>
      </c>
      <c r="B255" s="25">
        <v>2.6099438862064468E-3</v>
      </c>
      <c r="C255" s="26"/>
      <c r="D255" s="26"/>
      <c r="E255" s="26"/>
    </row>
    <row r="256" spans="1:5" x14ac:dyDescent="0.25">
      <c r="A256" s="24" t="s">
        <v>88</v>
      </c>
      <c r="B256" s="25">
        <v>2.0879551089651571E-3</v>
      </c>
      <c r="C256" s="26"/>
      <c r="D256" s="26"/>
      <c r="E256" s="26"/>
    </row>
    <row r="257" spans="1:5" x14ac:dyDescent="0.25">
      <c r="A257" s="24" t="s">
        <v>363</v>
      </c>
      <c r="B257" s="25">
        <v>2.0879551089651571E-3</v>
      </c>
      <c r="C257" s="26"/>
      <c r="D257" s="26"/>
      <c r="E257" s="26"/>
    </row>
    <row r="258" spans="1:5" x14ac:dyDescent="0.25">
      <c r="A258" s="24" t="s">
        <v>852</v>
      </c>
      <c r="B258" s="25">
        <v>1.565966331723868E-3</v>
      </c>
      <c r="C258" s="26"/>
      <c r="D258" s="26"/>
      <c r="E258" s="26"/>
    </row>
    <row r="259" spans="1:5" x14ac:dyDescent="0.25">
      <c r="A259" s="24" t="s">
        <v>6402</v>
      </c>
      <c r="B259" s="25">
        <v>1.4354691374135456E-3</v>
      </c>
      <c r="C259" s="26"/>
      <c r="D259" s="26"/>
      <c r="E259" s="26"/>
    </row>
    <row r="260" spans="1:5" x14ac:dyDescent="0.25">
      <c r="A260" s="24" t="s">
        <v>15367</v>
      </c>
      <c r="B260" s="25">
        <v>1.3049719431032234E-3</v>
      </c>
      <c r="C260" s="26"/>
      <c r="D260" s="26"/>
      <c r="E260" s="26"/>
    </row>
    <row r="261" spans="1:5" x14ac:dyDescent="0.25">
      <c r="A261" s="24" t="s">
        <v>4977</v>
      </c>
      <c r="B261" s="25">
        <v>1.174474748792901E-3</v>
      </c>
      <c r="C261" s="26"/>
      <c r="D261" s="26"/>
      <c r="E261" s="26"/>
    </row>
    <row r="262" spans="1:5" x14ac:dyDescent="0.25">
      <c r="A262" s="24" t="s">
        <v>9643</v>
      </c>
      <c r="B262" s="25">
        <v>9.1348036017225632E-4</v>
      </c>
      <c r="C262" s="26"/>
      <c r="D262" s="26"/>
      <c r="E262" s="26"/>
    </row>
    <row r="263" spans="1:5" x14ac:dyDescent="0.25">
      <c r="A263" s="24" t="s">
        <v>932</v>
      </c>
      <c r="B263" s="25">
        <v>9.1348036017225632E-4</v>
      </c>
      <c r="C263" s="26"/>
      <c r="D263" s="26"/>
      <c r="E263" s="26"/>
    </row>
    <row r="264" spans="1:5" x14ac:dyDescent="0.25">
      <c r="A264" s="24" t="s">
        <v>9972</v>
      </c>
      <c r="B264" s="25">
        <v>9.1348036017225632E-4</v>
      </c>
      <c r="C264" s="26"/>
      <c r="D264" s="26"/>
      <c r="E264" s="26"/>
    </row>
    <row r="265" spans="1:5" x14ac:dyDescent="0.25">
      <c r="A265" s="24" t="s">
        <v>336</v>
      </c>
      <c r="B265" s="25">
        <v>9.1348036017225632E-4</v>
      </c>
      <c r="C265" s="26"/>
      <c r="D265" s="26"/>
      <c r="E265" s="26"/>
    </row>
    <row r="266" spans="1:5" x14ac:dyDescent="0.25">
      <c r="A266" s="24" t="s">
        <v>95</v>
      </c>
      <c r="B266" s="25">
        <v>9.1348036017225632E-4</v>
      </c>
      <c r="C266" s="26"/>
      <c r="D266" s="26"/>
      <c r="E266" s="26"/>
    </row>
    <row r="267" spans="1:5" x14ac:dyDescent="0.25">
      <c r="A267" s="24" t="s">
        <v>7846</v>
      </c>
      <c r="B267" s="25">
        <v>7.82983165861934E-4</v>
      </c>
      <c r="C267" s="26"/>
      <c r="D267" s="26"/>
      <c r="E267" s="26"/>
    </row>
    <row r="268" spans="1:5" x14ac:dyDescent="0.25">
      <c r="A268" s="24" t="s">
        <v>12229</v>
      </c>
      <c r="B268" s="25">
        <v>7.82983165861934E-4</v>
      </c>
      <c r="C268" s="26"/>
      <c r="D268" s="26"/>
      <c r="E268" s="26"/>
    </row>
    <row r="269" spans="1:5" x14ac:dyDescent="0.25">
      <c r="A269" s="24" t="s">
        <v>2397</v>
      </c>
      <c r="B269" s="25">
        <v>7.82983165861934E-4</v>
      </c>
      <c r="C269" s="26"/>
    </row>
    <row r="270" spans="1:5" x14ac:dyDescent="0.25">
      <c r="A270" s="24" t="s">
        <v>11715</v>
      </c>
      <c r="B270" s="25">
        <v>6.5248597155161169E-4</v>
      </c>
      <c r="C270" s="26"/>
    </row>
    <row r="271" spans="1:5" x14ac:dyDescent="0.25">
      <c r="A271" s="24" t="s">
        <v>309</v>
      </c>
      <c r="B271" s="25">
        <v>6.5248597155161169E-4</v>
      </c>
      <c r="C271" s="26"/>
    </row>
    <row r="272" spans="1:5" x14ac:dyDescent="0.25">
      <c r="A272" s="24" t="s">
        <v>1103</v>
      </c>
      <c r="B272" s="25">
        <v>6.5248597155161169E-4</v>
      </c>
      <c r="C272" s="26"/>
    </row>
    <row r="273" spans="1:3" x14ac:dyDescent="0.25">
      <c r="A273" s="24" t="s">
        <v>831</v>
      </c>
      <c r="B273" s="25">
        <v>6.5248597155161169E-4</v>
      </c>
      <c r="C273" s="26"/>
    </row>
    <row r="274" spans="1:3" x14ac:dyDescent="0.25">
      <c r="A274" s="24" t="s">
        <v>2686</v>
      </c>
      <c r="B274" s="25">
        <v>5.2198877724128926E-4</v>
      </c>
      <c r="C274" s="26"/>
    </row>
    <row r="275" spans="1:3" x14ac:dyDescent="0.25">
      <c r="A275" s="24" t="s">
        <v>14985</v>
      </c>
      <c r="B275" s="25">
        <v>5.2198877724128926E-4</v>
      </c>
      <c r="C275" s="26"/>
    </row>
    <row r="276" spans="1:3" x14ac:dyDescent="0.25">
      <c r="A276" s="24" t="s">
        <v>2633</v>
      </c>
      <c r="B276" s="25">
        <v>5.2198877724128926E-4</v>
      </c>
      <c r="C276" s="26"/>
    </row>
    <row r="277" spans="1:3" x14ac:dyDescent="0.25">
      <c r="A277" s="24" t="s">
        <v>919</v>
      </c>
      <c r="B277" s="25">
        <v>5.2198877724128926E-4</v>
      </c>
      <c r="C277" s="26"/>
    </row>
    <row r="278" spans="1:3" x14ac:dyDescent="0.25">
      <c r="A278" s="24" t="s">
        <v>1553</v>
      </c>
      <c r="B278" s="25">
        <v>5.2198877724128926E-4</v>
      </c>
      <c r="C278" s="26"/>
    </row>
    <row r="279" spans="1:3" x14ac:dyDescent="0.25">
      <c r="A279" s="24" t="s">
        <v>1221</v>
      </c>
      <c r="B279" s="25">
        <v>5.2198877724128926E-4</v>
      </c>
      <c r="C279" s="26"/>
    </row>
    <row r="280" spans="1:3" x14ac:dyDescent="0.25">
      <c r="A280" s="24" t="s">
        <v>13720</v>
      </c>
      <c r="B280" s="25">
        <v>5.2198877724128926E-4</v>
      </c>
      <c r="C280" s="26"/>
    </row>
    <row r="281" spans="1:3" x14ac:dyDescent="0.25">
      <c r="A281" s="24" t="s">
        <v>5557</v>
      </c>
      <c r="B281" s="25">
        <v>5.2198877724128926E-4</v>
      </c>
      <c r="C281" s="26"/>
    </row>
    <row r="282" spans="1:3" x14ac:dyDescent="0.25">
      <c r="A282" s="24" t="s">
        <v>878</v>
      </c>
      <c r="B282" s="25">
        <v>5.2198877724128926E-4</v>
      </c>
      <c r="C282" s="26"/>
    </row>
    <row r="283" spans="1:3" x14ac:dyDescent="0.25">
      <c r="A283" s="24" t="s">
        <v>12828</v>
      </c>
      <c r="B283" s="25">
        <v>3.91491582930967E-4</v>
      </c>
      <c r="C283" s="26"/>
    </row>
    <row r="284" spans="1:3" x14ac:dyDescent="0.25">
      <c r="A284" s="24" t="s">
        <v>10500</v>
      </c>
      <c r="B284" s="25">
        <v>3.91491582930967E-4</v>
      </c>
      <c r="C284" s="26"/>
    </row>
    <row r="285" spans="1:3" x14ac:dyDescent="0.25">
      <c r="A285" s="24" t="s">
        <v>167</v>
      </c>
      <c r="B285" s="25">
        <v>3.91491582930967E-4</v>
      </c>
      <c r="C285" s="26"/>
    </row>
    <row r="286" spans="1:3" x14ac:dyDescent="0.25">
      <c r="A286" s="24" t="s">
        <v>679</v>
      </c>
      <c r="B286" s="25">
        <v>3.91491582930967E-4</v>
      </c>
      <c r="C286" s="26"/>
    </row>
    <row r="287" spans="1:3" x14ac:dyDescent="0.25">
      <c r="A287" s="24" t="s">
        <v>5671</v>
      </c>
      <c r="B287" s="25">
        <v>3.91491582930967E-4</v>
      </c>
      <c r="C287" s="26"/>
    </row>
    <row r="288" spans="1:3" x14ac:dyDescent="0.25">
      <c r="A288" s="24" t="s">
        <v>10549</v>
      </c>
      <c r="B288" s="25">
        <v>3.91491582930967E-4</v>
      </c>
      <c r="C288" s="26"/>
    </row>
    <row r="289" spans="1:3" x14ac:dyDescent="0.25">
      <c r="A289" s="24" t="s">
        <v>2715</v>
      </c>
      <c r="B289" s="25">
        <v>3.91491582930967E-4</v>
      </c>
      <c r="C289" s="26"/>
    </row>
    <row r="290" spans="1:3" x14ac:dyDescent="0.25">
      <c r="A290" s="24" t="s">
        <v>51</v>
      </c>
      <c r="B290" s="25">
        <v>3.91491582930967E-4</v>
      </c>
      <c r="C290" s="26"/>
    </row>
    <row r="291" spans="1:3" x14ac:dyDescent="0.25">
      <c r="A291" s="24" t="s">
        <v>14094</v>
      </c>
      <c r="B291" s="25">
        <v>3.91491582930967E-4</v>
      </c>
      <c r="C291" s="26"/>
    </row>
    <row r="292" spans="1:3" x14ac:dyDescent="0.25">
      <c r="A292" s="24" t="s">
        <v>1482</v>
      </c>
      <c r="B292" s="25">
        <v>3.91491582930967E-4</v>
      </c>
      <c r="C292" s="26"/>
    </row>
    <row r="293" spans="1:3" x14ac:dyDescent="0.25">
      <c r="A293" s="24" t="s">
        <v>4275</v>
      </c>
      <c r="B293" s="25">
        <v>3.91491582930967E-4</v>
      </c>
      <c r="C293" s="26"/>
    </row>
    <row r="294" spans="1:3" x14ac:dyDescent="0.25">
      <c r="A294" s="24" t="s">
        <v>489</v>
      </c>
      <c r="B294" s="25">
        <v>3.91491582930967E-4</v>
      </c>
      <c r="C294" s="26"/>
    </row>
    <row r="295" spans="1:3" x14ac:dyDescent="0.25">
      <c r="A295" s="24" t="s">
        <v>1016</v>
      </c>
      <c r="B295" s="25">
        <v>3.91491582930967E-4</v>
      </c>
      <c r="C295" s="26"/>
    </row>
    <row r="296" spans="1:3" x14ac:dyDescent="0.25">
      <c r="A296" s="24" t="s">
        <v>15071</v>
      </c>
      <c r="B296" s="25">
        <v>3.91491582930967E-4</v>
      </c>
      <c r="C296" s="26"/>
    </row>
    <row r="297" spans="1:3" x14ac:dyDescent="0.25">
      <c r="A297" s="24" t="s">
        <v>12876</v>
      </c>
      <c r="B297" s="25">
        <v>2.6099438862064463E-4</v>
      </c>
      <c r="C297" s="26"/>
    </row>
    <row r="298" spans="1:3" x14ac:dyDescent="0.25">
      <c r="A298" s="24" t="s">
        <v>2864</v>
      </c>
      <c r="B298" s="25">
        <v>2.6099438862064463E-4</v>
      </c>
      <c r="C298" s="26"/>
    </row>
    <row r="299" spans="1:3" x14ac:dyDescent="0.25">
      <c r="A299" s="24" t="s">
        <v>6512</v>
      </c>
      <c r="B299" s="25">
        <v>2.6099438862064463E-4</v>
      </c>
      <c r="C299" s="26"/>
    </row>
    <row r="300" spans="1:3" x14ac:dyDescent="0.25">
      <c r="A300" s="24" t="s">
        <v>8331</v>
      </c>
      <c r="B300" s="25">
        <v>2.6099438862064463E-4</v>
      </c>
      <c r="C300" s="26"/>
    </row>
    <row r="301" spans="1:3" x14ac:dyDescent="0.25">
      <c r="A301" s="24" t="s">
        <v>8811</v>
      </c>
      <c r="B301" s="25">
        <v>2.6099438862064463E-4</v>
      </c>
      <c r="C301" s="26"/>
    </row>
    <row r="302" spans="1:3" x14ac:dyDescent="0.25">
      <c r="A302" s="24" t="s">
        <v>1718</v>
      </c>
      <c r="B302" s="25">
        <v>2.6099438862064463E-4</v>
      </c>
      <c r="C302" s="26"/>
    </row>
    <row r="303" spans="1:3" x14ac:dyDescent="0.25">
      <c r="A303" s="24" t="s">
        <v>5704</v>
      </c>
      <c r="B303" s="25">
        <v>2.6099438862064463E-4</v>
      </c>
      <c r="C303" s="26"/>
    </row>
    <row r="304" spans="1:3" x14ac:dyDescent="0.25">
      <c r="A304" s="24" t="s">
        <v>999</v>
      </c>
      <c r="B304" s="25">
        <v>2.6099438862064463E-4</v>
      </c>
    </row>
    <row r="305" spans="1:2" x14ac:dyDescent="0.25">
      <c r="A305" s="24" t="s">
        <v>607</v>
      </c>
      <c r="B305" s="25">
        <v>2.6099438862064463E-4</v>
      </c>
    </row>
    <row r="306" spans="1:2" x14ac:dyDescent="0.25">
      <c r="A306" s="24" t="s">
        <v>8478</v>
      </c>
      <c r="B306" s="25">
        <v>2.6099438862064463E-4</v>
      </c>
    </row>
    <row r="307" spans="1:2" x14ac:dyDescent="0.25">
      <c r="A307" s="24" t="s">
        <v>3255</v>
      </c>
      <c r="B307" s="25">
        <v>2.6099438862064463E-4</v>
      </c>
    </row>
    <row r="308" spans="1:2" x14ac:dyDescent="0.25">
      <c r="A308" s="24" t="s">
        <v>6624</v>
      </c>
      <c r="B308" s="25">
        <v>2.6099438862064463E-4</v>
      </c>
    </row>
    <row r="309" spans="1:2" x14ac:dyDescent="0.25">
      <c r="A309" s="24" t="s">
        <v>483</v>
      </c>
      <c r="B309" s="25">
        <v>2.6099438862064463E-4</v>
      </c>
    </row>
    <row r="310" spans="1:2" x14ac:dyDescent="0.25">
      <c r="A310" s="24" t="s">
        <v>1556</v>
      </c>
      <c r="B310" s="25">
        <v>2.6099438862064463E-4</v>
      </c>
    </row>
    <row r="311" spans="1:2" x14ac:dyDescent="0.25">
      <c r="A311" s="24" t="s">
        <v>4374</v>
      </c>
      <c r="B311" s="25">
        <v>2.6099438862064463E-4</v>
      </c>
    </row>
    <row r="312" spans="1:2" x14ac:dyDescent="0.25">
      <c r="A312" s="24" t="s">
        <v>1828</v>
      </c>
      <c r="B312" s="25">
        <v>2.6099438862064463E-4</v>
      </c>
    </row>
    <row r="313" spans="1:2" x14ac:dyDescent="0.25">
      <c r="A313" s="24" t="s">
        <v>13343</v>
      </c>
      <c r="B313" s="25">
        <v>2.6099438862064463E-4</v>
      </c>
    </row>
    <row r="314" spans="1:2" x14ac:dyDescent="0.25">
      <c r="A314" s="24" t="s">
        <v>885</v>
      </c>
      <c r="B314" s="25">
        <v>2.6099438862064463E-4</v>
      </c>
    </row>
    <row r="315" spans="1:2" x14ac:dyDescent="0.25">
      <c r="A315" s="24" t="s">
        <v>602</v>
      </c>
      <c r="B315" s="25">
        <v>2.6099438862064463E-4</v>
      </c>
    </row>
    <row r="316" spans="1:2" x14ac:dyDescent="0.25">
      <c r="A316" s="24" t="s">
        <v>14305</v>
      </c>
      <c r="B316" s="25">
        <v>2.6099438862064463E-4</v>
      </c>
    </row>
    <row r="317" spans="1:2" x14ac:dyDescent="0.25">
      <c r="A317" s="24" t="s">
        <v>1825</v>
      </c>
      <c r="B317" s="25">
        <v>2.6099438862064463E-4</v>
      </c>
    </row>
    <row r="318" spans="1:2" x14ac:dyDescent="0.25">
      <c r="A318" s="24" t="s">
        <v>3893</v>
      </c>
      <c r="B318" s="25">
        <v>2.6099438862064463E-4</v>
      </c>
    </row>
    <row r="319" spans="1:2" x14ac:dyDescent="0.25">
      <c r="A319" s="24" t="s">
        <v>12835</v>
      </c>
      <c r="B319" s="25">
        <v>1.3049719431032232E-4</v>
      </c>
    </row>
    <row r="320" spans="1:2" x14ac:dyDescent="0.25">
      <c r="A320" s="24" t="s">
        <v>907</v>
      </c>
      <c r="B320" s="25">
        <v>1.3049719431032232E-4</v>
      </c>
    </row>
    <row r="321" spans="1:2" x14ac:dyDescent="0.25">
      <c r="A321" s="24" t="s">
        <v>1967</v>
      </c>
      <c r="B321" s="25">
        <v>1.3049719431032232E-4</v>
      </c>
    </row>
    <row r="322" spans="1:2" x14ac:dyDescent="0.25">
      <c r="A322" s="24" t="s">
        <v>12152</v>
      </c>
      <c r="B322" s="25">
        <v>1.3049719431032232E-4</v>
      </c>
    </row>
    <row r="323" spans="1:2" x14ac:dyDescent="0.25">
      <c r="A323" s="24" t="s">
        <v>888</v>
      </c>
      <c r="B323" s="25">
        <v>1.3049719431032232E-4</v>
      </c>
    </row>
    <row r="324" spans="1:2" x14ac:dyDescent="0.25">
      <c r="A324" s="24" t="s">
        <v>2538</v>
      </c>
      <c r="B324" s="25">
        <v>1.3049719431032232E-4</v>
      </c>
    </row>
    <row r="325" spans="1:2" x14ac:dyDescent="0.25">
      <c r="A325" s="24" t="s">
        <v>5981</v>
      </c>
      <c r="B325" s="25">
        <v>1.3049719431032232E-4</v>
      </c>
    </row>
    <row r="326" spans="1:2" x14ac:dyDescent="0.25">
      <c r="A326" s="24" t="s">
        <v>11848</v>
      </c>
      <c r="B326" s="25">
        <v>1.3049719431032232E-4</v>
      </c>
    </row>
    <row r="327" spans="1:2" x14ac:dyDescent="0.25">
      <c r="A327" s="24" t="s">
        <v>12356</v>
      </c>
      <c r="B327" s="25">
        <v>1.3049719431032232E-4</v>
      </c>
    </row>
    <row r="328" spans="1:2" x14ac:dyDescent="0.25">
      <c r="A328" s="24" t="s">
        <v>6485</v>
      </c>
      <c r="B328" s="25">
        <v>1.3049719431032232E-4</v>
      </c>
    </row>
    <row r="329" spans="1:2" x14ac:dyDescent="0.25">
      <c r="A329" s="24" t="s">
        <v>15034</v>
      </c>
      <c r="B329" s="25">
        <v>1.3049719431032232E-4</v>
      </c>
    </row>
    <row r="330" spans="1:2" x14ac:dyDescent="0.25">
      <c r="A330" s="24" t="s">
        <v>11943</v>
      </c>
      <c r="B330" s="25">
        <v>1.3049719431032232E-4</v>
      </c>
    </row>
    <row r="331" spans="1:2" x14ac:dyDescent="0.25">
      <c r="A331" s="24" t="s">
        <v>13875</v>
      </c>
      <c r="B331" s="25">
        <v>1.3049719431032232E-4</v>
      </c>
    </row>
    <row r="332" spans="1:2" x14ac:dyDescent="0.25">
      <c r="A332" s="24" t="s">
        <v>6581</v>
      </c>
      <c r="B332" s="25">
        <v>1.3049719431032232E-4</v>
      </c>
    </row>
    <row r="333" spans="1:2" x14ac:dyDescent="0.25">
      <c r="A333" s="24" t="s">
        <v>11620</v>
      </c>
      <c r="B333" s="25">
        <v>1.3049719431032232E-4</v>
      </c>
    </row>
    <row r="334" spans="1:2" x14ac:dyDescent="0.25">
      <c r="A334" s="24" t="s">
        <v>1198</v>
      </c>
      <c r="B334" s="25">
        <v>1.3049719431032232E-4</v>
      </c>
    </row>
    <row r="335" spans="1:2" x14ac:dyDescent="0.25">
      <c r="A335" s="24" t="s">
        <v>5588</v>
      </c>
      <c r="B335" s="25">
        <v>1.3049719431032232E-4</v>
      </c>
    </row>
    <row r="336" spans="1:2" x14ac:dyDescent="0.25">
      <c r="A336" s="24" t="s">
        <v>3952</v>
      </c>
      <c r="B336" s="25">
        <v>1.3049719431032232E-4</v>
      </c>
    </row>
    <row r="337" spans="1:2" x14ac:dyDescent="0.25">
      <c r="A337" s="24" t="s">
        <v>4381</v>
      </c>
      <c r="B337" s="25">
        <v>1.3049719431032232E-4</v>
      </c>
    </row>
    <row r="338" spans="1:2" x14ac:dyDescent="0.25">
      <c r="A338" s="24" t="s">
        <v>9126</v>
      </c>
      <c r="B338" s="25">
        <v>1.3049719431032232E-4</v>
      </c>
    </row>
    <row r="339" spans="1:2" x14ac:dyDescent="0.25">
      <c r="A339" s="24" t="s">
        <v>2166</v>
      </c>
      <c r="B339" s="25">
        <v>1.3049719431032232E-4</v>
      </c>
    </row>
    <row r="340" spans="1:2" x14ac:dyDescent="0.25">
      <c r="A340" s="24" t="s">
        <v>9014</v>
      </c>
      <c r="B340" s="25">
        <v>1.3049719431032232E-4</v>
      </c>
    </row>
    <row r="341" spans="1:2" x14ac:dyDescent="0.25">
      <c r="A341" s="24" t="s">
        <v>15202</v>
      </c>
      <c r="B341" s="25">
        <v>1.3049719431032232E-4</v>
      </c>
    </row>
    <row r="342" spans="1:2" x14ac:dyDescent="0.25">
      <c r="A342" s="24" t="s">
        <v>1683</v>
      </c>
      <c r="B342" s="25">
        <v>1.3049719431032232E-4</v>
      </c>
    </row>
    <row r="343" spans="1:2" x14ac:dyDescent="0.25">
      <c r="A343" s="24" t="s">
        <v>14494</v>
      </c>
      <c r="B343" s="25">
        <v>1.3049719431032232E-4</v>
      </c>
    </row>
    <row r="344" spans="1:2" x14ac:dyDescent="0.25">
      <c r="A344" s="24" t="s">
        <v>9083</v>
      </c>
      <c r="B344" s="25">
        <v>1.3049719431032232E-4</v>
      </c>
    </row>
    <row r="345" spans="1:2" x14ac:dyDescent="0.25">
      <c r="A345" s="24" t="s">
        <v>14894</v>
      </c>
      <c r="B345" s="25">
        <v>1.3049719431032232E-4</v>
      </c>
    </row>
    <row r="346" spans="1:2" x14ac:dyDescent="0.25">
      <c r="A346" s="3" t="s">
        <v>9867</v>
      </c>
      <c r="B346" s="25">
        <v>1.3049719431032232E-4</v>
      </c>
    </row>
    <row r="347" spans="1:2" x14ac:dyDescent="0.25">
      <c r="A347" s="3" t="s">
        <v>12707</v>
      </c>
      <c r="B347" s="25">
        <v>1.3049719431032232E-4</v>
      </c>
    </row>
    <row r="348" spans="1:2" x14ac:dyDescent="0.25">
      <c r="A348" s="3" t="s">
        <v>4754</v>
      </c>
      <c r="B348" s="25">
        <v>1.3049719431032232E-4</v>
      </c>
    </row>
    <row r="349" spans="1:2" x14ac:dyDescent="0.25">
      <c r="A349" s="3" t="s">
        <v>11079</v>
      </c>
      <c r="B349" s="25">
        <v>1.3049719431032232E-4</v>
      </c>
    </row>
    <row r="350" spans="1:2" x14ac:dyDescent="0.25">
      <c r="A350" s="3" t="s">
        <v>3736</v>
      </c>
      <c r="B350" s="25">
        <v>1.3049719431032232E-4</v>
      </c>
    </row>
    <row r="351" spans="1:2" x14ac:dyDescent="0.25">
      <c r="A351" s="24" t="s">
        <v>3121</v>
      </c>
      <c r="B351" s="25">
        <v>1</v>
      </c>
    </row>
  </sheetData>
  <sheetProtection pivotTables="0"/>
  <pageMargins left="0.7" right="0.7" top="0.75" bottom="0.75" header="0.3" footer="0.3"/>
  <pageSetup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6"/>
  <sheetViews>
    <sheetView tabSelected="1" zoomScale="80" zoomScaleNormal="80" workbookViewId="0">
      <selection activeCell="A12" sqref="A12"/>
    </sheetView>
  </sheetViews>
  <sheetFormatPr baseColWidth="10" defaultRowHeight="15" x14ac:dyDescent="0.25"/>
  <cols>
    <col min="1" max="1" width="21.7109375" customWidth="1"/>
    <col min="2" max="2" width="13.5703125" customWidth="1"/>
    <col min="3" max="6" width="9.28515625" customWidth="1"/>
    <col min="7" max="7" width="12.28515625" bestFit="1" customWidth="1"/>
  </cols>
  <sheetData>
    <row r="1" spans="1:6" ht="21" x14ac:dyDescent="0.35">
      <c r="A1" s="7" t="s">
        <v>15363</v>
      </c>
      <c r="B1" s="4"/>
    </row>
    <row r="3" spans="1:6" x14ac:dyDescent="0.25">
      <c r="A3" s="2" t="s">
        <v>15366</v>
      </c>
      <c r="B3" s="20" t="s">
        <v>3123</v>
      </c>
      <c r="C3" s="20" t="s">
        <v>12262</v>
      </c>
      <c r="D3" s="20" t="s">
        <v>3125</v>
      </c>
      <c r="E3" s="20" t="s">
        <v>12263</v>
      </c>
      <c r="F3" s="20" t="s">
        <v>3127</v>
      </c>
    </row>
    <row r="4" spans="1:6" x14ac:dyDescent="0.25">
      <c r="A4" s="3" t="s">
        <v>3146</v>
      </c>
      <c r="B4" s="21">
        <v>472.43980233602878</v>
      </c>
      <c r="C4" s="21">
        <v>496.10009099181076</v>
      </c>
      <c r="D4" s="21">
        <v>514.80274656679148</v>
      </c>
      <c r="E4" s="21">
        <v>484.30817610062894</v>
      </c>
      <c r="F4" s="21">
        <v>461.81621621621622</v>
      </c>
    </row>
    <row r="5" spans="1:6" x14ac:dyDescent="0.25">
      <c r="A5" s="3" t="s">
        <v>3152</v>
      </c>
      <c r="B5" s="21">
        <v>474.95247933884298</v>
      </c>
      <c r="C5" s="21">
        <v>504.00585774058578</v>
      </c>
      <c r="D5" s="21">
        <v>526.9259624876604</v>
      </c>
      <c r="E5" s="21">
        <v>487.31900826446281</v>
      </c>
      <c r="F5" s="21">
        <v>463.73570836785416</v>
      </c>
    </row>
    <row r="6" spans="1:6" x14ac:dyDescent="0.25">
      <c r="A6" s="3" t="s">
        <v>3149</v>
      </c>
      <c r="B6" s="21">
        <v>476.2562068965517</v>
      </c>
      <c r="C6" s="21">
        <v>504.7661795407098</v>
      </c>
      <c r="D6" s="21">
        <v>522.79466271312083</v>
      </c>
      <c r="E6" s="21">
        <v>486.16413793103447</v>
      </c>
      <c r="F6" s="21">
        <v>466.99240331491711</v>
      </c>
    </row>
    <row r="7" spans="1:6" x14ac:dyDescent="0.25">
      <c r="A7" s="3" t="s">
        <v>3144</v>
      </c>
      <c r="B7" s="21">
        <v>496.77924393723254</v>
      </c>
      <c r="C7" s="21">
        <v>506.86075036075039</v>
      </c>
      <c r="D7" s="21">
        <v>523.85821455363839</v>
      </c>
      <c r="E7" s="21">
        <v>502.53138373751784</v>
      </c>
      <c r="F7" s="21">
        <v>491.09506790564689</v>
      </c>
    </row>
    <row r="8" spans="1:6" x14ac:dyDescent="0.25">
      <c r="A8" s="3" t="s">
        <v>12265</v>
      </c>
      <c r="B8" s="21">
        <v>494.96050870147258</v>
      </c>
      <c r="C8" s="21">
        <v>502.51640991292697</v>
      </c>
      <c r="D8" s="21">
        <v>518.39166666666665</v>
      </c>
      <c r="E8" s="21">
        <v>498.98862115127173</v>
      </c>
      <c r="F8" s="21">
        <v>490.9611260053619</v>
      </c>
    </row>
    <row r="9" spans="1:6" x14ac:dyDescent="0.25">
      <c r="A9" s="3" t="s">
        <v>3121</v>
      </c>
      <c r="B9" s="21">
        <v>483.88738941370519</v>
      </c>
      <c r="C9" s="21">
        <v>503.11891074130108</v>
      </c>
      <c r="D9" s="21">
        <v>521.59198113207549</v>
      </c>
      <c r="E9" s="21">
        <v>492.37771779877045</v>
      </c>
      <c r="F9" s="21">
        <v>475.97746394230768</v>
      </c>
    </row>
    <row r="22" spans="1:7" ht="21" x14ac:dyDescent="0.35">
      <c r="A22" s="7" t="s">
        <v>15360</v>
      </c>
      <c r="B22" s="4"/>
    </row>
    <row r="24" spans="1:7" x14ac:dyDescent="0.25">
      <c r="A24" s="2" t="s">
        <v>15358</v>
      </c>
      <c r="B24" s="2" t="s">
        <v>15359</v>
      </c>
    </row>
    <row r="25" spans="1:7" x14ac:dyDescent="0.25">
      <c r="A25" s="2" t="s">
        <v>15366</v>
      </c>
      <c r="B25" t="s">
        <v>3146</v>
      </c>
      <c r="C25" t="s">
        <v>3152</v>
      </c>
      <c r="D25" t="s">
        <v>3149</v>
      </c>
      <c r="E25" t="s">
        <v>3144</v>
      </c>
      <c r="F25" t="s">
        <v>12265</v>
      </c>
      <c r="G25" t="s">
        <v>3121</v>
      </c>
    </row>
    <row r="26" spans="1:7" x14ac:dyDescent="0.25">
      <c r="A26" s="3" t="s">
        <v>12254</v>
      </c>
      <c r="B26" s="43">
        <v>0.15119363395225463</v>
      </c>
      <c r="C26" s="43">
        <v>0.16787360105332455</v>
      </c>
      <c r="D26" s="43">
        <v>0.17834394904458598</v>
      </c>
      <c r="E26" s="43">
        <v>0.13776881720430106</v>
      </c>
      <c r="F26" s="43">
        <v>0.15906210392902409</v>
      </c>
      <c r="G26" s="43">
        <v>0.1590760798642829</v>
      </c>
    </row>
    <row r="27" spans="1:7" x14ac:dyDescent="0.25">
      <c r="A27" s="3" t="s">
        <v>12255</v>
      </c>
      <c r="B27" s="43">
        <v>0.23740053050397877</v>
      </c>
      <c r="C27" s="43">
        <v>0.26859776168531929</v>
      </c>
      <c r="D27" s="43">
        <v>0.30254777070063693</v>
      </c>
      <c r="E27" s="43">
        <v>0.25</v>
      </c>
      <c r="F27" s="43">
        <v>0.3073510773130545</v>
      </c>
      <c r="G27" s="43">
        <v>0.27378311366305624</v>
      </c>
    </row>
    <row r="28" spans="1:7" x14ac:dyDescent="0.25">
      <c r="A28" s="3" t="s">
        <v>12256</v>
      </c>
      <c r="B28" s="43">
        <v>0.17639257294429708</v>
      </c>
      <c r="C28" s="43">
        <v>0.19618169848584596</v>
      </c>
      <c r="D28" s="43">
        <v>0.24331210191082803</v>
      </c>
      <c r="E28" s="43">
        <v>0.35618279569892475</v>
      </c>
      <c r="F28" s="43">
        <v>0.32192648922686945</v>
      </c>
      <c r="G28" s="43">
        <v>0.25890643351167952</v>
      </c>
    </row>
    <row r="29" spans="1:7" x14ac:dyDescent="0.25">
      <c r="A29" s="3" t="s">
        <v>12257</v>
      </c>
      <c r="B29" s="43">
        <v>6.0344827586206899E-2</v>
      </c>
      <c r="C29" s="43">
        <v>5.9249506254114549E-2</v>
      </c>
      <c r="D29" s="43">
        <v>7.32484076433121E-2</v>
      </c>
      <c r="E29" s="43">
        <v>0.12836021505376344</v>
      </c>
      <c r="F29" s="43">
        <v>0.10836501901140684</v>
      </c>
      <c r="G29" s="43">
        <v>8.5867153856192091E-2</v>
      </c>
    </row>
    <row r="30" spans="1:7" x14ac:dyDescent="0.25">
      <c r="A30" s="3" t="s">
        <v>12258</v>
      </c>
      <c r="B30" s="43">
        <v>1.3925729442970823E-2</v>
      </c>
      <c r="C30" s="43">
        <v>1.6458196181698487E-2</v>
      </c>
      <c r="D30" s="43">
        <v>1.4012738853503185E-2</v>
      </c>
      <c r="E30" s="43">
        <v>2.2177419354838711E-2</v>
      </c>
      <c r="F30" s="43">
        <v>1.5842839036755388E-2</v>
      </c>
      <c r="G30" s="43">
        <v>1.6442646483100613E-2</v>
      </c>
    </row>
    <row r="31" spans="1:7" x14ac:dyDescent="0.25">
      <c r="A31" s="3" t="s">
        <v>15355</v>
      </c>
      <c r="B31" s="43">
        <v>1.9893899204244032E-3</v>
      </c>
      <c r="C31" s="43">
        <v>1.3166556945358788E-3</v>
      </c>
      <c r="D31" s="43">
        <v>4.4585987261146496E-3</v>
      </c>
      <c r="E31" s="43">
        <v>0</v>
      </c>
      <c r="F31" s="43">
        <v>3.8022813688212928E-3</v>
      </c>
      <c r="G31" s="43">
        <v>2.3489494975858019E-3</v>
      </c>
    </row>
    <row r="32" spans="1:7" x14ac:dyDescent="0.25">
      <c r="A32" s="3" t="s">
        <v>15356</v>
      </c>
      <c r="B32" s="43">
        <v>0</v>
      </c>
      <c r="C32" s="43">
        <v>0</v>
      </c>
      <c r="D32" s="43">
        <v>1.2738853503184713E-3</v>
      </c>
      <c r="E32" s="43">
        <v>0</v>
      </c>
      <c r="F32" s="43">
        <v>6.3371356147021542E-4</v>
      </c>
      <c r="G32" s="43">
        <v>3.91491582930967E-4</v>
      </c>
    </row>
    <row r="33" spans="1:7" x14ac:dyDescent="0.25">
      <c r="A33" s="3" t="s">
        <v>12253</v>
      </c>
      <c r="B33" s="43">
        <v>9.6816976127320958E-2</v>
      </c>
      <c r="C33" s="43">
        <v>8.6899275839368004E-2</v>
      </c>
      <c r="D33" s="43">
        <v>0.10636942675159236</v>
      </c>
      <c r="E33" s="43">
        <v>4.7715053763440859E-2</v>
      </c>
      <c r="F33" s="43">
        <v>2.9784537389100127E-2</v>
      </c>
      <c r="G33" s="43">
        <v>7.3469920396711477E-2</v>
      </c>
    </row>
    <row r="34" spans="1:7" x14ac:dyDescent="0.25">
      <c r="A34" s="3" t="s">
        <v>3218</v>
      </c>
      <c r="B34" s="43">
        <v>0.26193633952254641</v>
      </c>
      <c r="C34" s="43">
        <v>0.20342330480579329</v>
      </c>
      <c r="D34" s="43">
        <v>7.6433121019108277E-2</v>
      </c>
      <c r="E34" s="43">
        <v>5.779569892473118E-2</v>
      </c>
      <c r="F34" s="43">
        <v>5.3231939163498096E-2</v>
      </c>
      <c r="G34" s="43">
        <v>0.12971421114446038</v>
      </c>
    </row>
    <row r="42" spans="1:7" ht="21" x14ac:dyDescent="0.35">
      <c r="A42" s="7" t="s">
        <v>15361</v>
      </c>
      <c r="B42" s="4"/>
    </row>
    <row r="45" spans="1:7" x14ac:dyDescent="0.25">
      <c r="A45" s="2" t="s">
        <v>15358</v>
      </c>
      <c r="B45" s="2" t="s">
        <v>15359</v>
      </c>
    </row>
    <row r="46" spans="1:7" x14ac:dyDescent="0.25">
      <c r="A46" s="2" t="s">
        <v>15366</v>
      </c>
      <c r="B46" t="s">
        <v>12260</v>
      </c>
      <c r="C46" t="s">
        <v>12259</v>
      </c>
      <c r="D46" t="s">
        <v>15357</v>
      </c>
      <c r="E46" t="s">
        <v>3218</v>
      </c>
    </row>
    <row r="47" spans="1:7" x14ac:dyDescent="0.25">
      <c r="A47" s="3" t="s">
        <v>3146</v>
      </c>
      <c r="B47" s="43">
        <v>0.21949602122015915</v>
      </c>
      <c r="C47" s="43">
        <v>0.31167108753315648</v>
      </c>
      <c r="D47" s="43">
        <v>0.20689655172413793</v>
      </c>
      <c r="E47" s="43">
        <v>0.26193633952254641</v>
      </c>
    </row>
    <row r="48" spans="1:7" x14ac:dyDescent="0.25">
      <c r="A48" s="3" t="s">
        <v>3152</v>
      </c>
      <c r="B48" s="43">
        <v>0.3107307439104674</v>
      </c>
      <c r="C48" s="43">
        <v>0.35615536537195525</v>
      </c>
      <c r="D48" s="43">
        <v>0.12969058591178406</v>
      </c>
      <c r="E48" s="43">
        <v>0.20342330480579329</v>
      </c>
    </row>
    <row r="49" spans="1:5" x14ac:dyDescent="0.25">
      <c r="A49" s="3" t="s">
        <v>3149</v>
      </c>
      <c r="B49" s="43">
        <v>0.41974522292993632</v>
      </c>
      <c r="C49" s="43">
        <v>0.43949044585987262</v>
      </c>
      <c r="D49" s="43">
        <v>6.4331210191082802E-2</v>
      </c>
      <c r="E49" s="43">
        <v>7.6433121019108277E-2</v>
      </c>
    </row>
    <row r="50" spans="1:5" x14ac:dyDescent="0.25">
      <c r="A50" s="3" t="s">
        <v>3144</v>
      </c>
      <c r="B50" s="43">
        <v>0.43548387096774194</v>
      </c>
      <c r="C50" s="43">
        <v>0.46034946236559138</v>
      </c>
      <c r="D50" s="43">
        <v>4.6370967741935484E-2</v>
      </c>
      <c r="E50" s="43">
        <v>5.779569892473118E-2</v>
      </c>
    </row>
    <row r="51" spans="1:5" x14ac:dyDescent="0.25">
      <c r="A51" s="3" t="s">
        <v>12265</v>
      </c>
      <c r="B51" s="43">
        <v>0.42965779467680609</v>
      </c>
      <c r="C51" s="43">
        <v>0.4828897338403042</v>
      </c>
      <c r="D51" s="43">
        <v>3.9290240811153357E-2</v>
      </c>
      <c r="E51" s="43">
        <v>4.8162230671736375E-2</v>
      </c>
    </row>
    <row r="52" spans="1:5" x14ac:dyDescent="0.25">
      <c r="A52" s="3" t="s">
        <v>3121</v>
      </c>
      <c r="B52" s="43">
        <v>0.36382617773717862</v>
      </c>
      <c r="C52" s="43">
        <v>0.41080516768889469</v>
      </c>
      <c r="D52" s="43">
        <v>9.6698420983948846E-2</v>
      </c>
      <c r="E52" s="43">
        <v>0.12867023358997781</v>
      </c>
    </row>
    <row r="58" spans="1:5" ht="21" x14ac:dyDescent="0.35">
      <c r="A58" s="7" t="s">
        <v>15362</v>
      </c>
      <c r="B58" s="4"/>
    </row>
    <row r="60" spans="1:5" x14ac:dyDescent="0.25">
      <c r="A60" s="2" t="s">
        <v>15358</v>
      </c>
      <c r="B60" s="2" t="s">
        <v>15359</v>
      </c>
    </row>
    <row r="61" spans="1:5" x14ac:dyDescent="0.25">
      <c r="A61" s="2" t="s">
        <v>15366</v>
      </c>
      <c r="B61" t="s">
        <v>28</v>
      </c>
      <c r="C61" t="s">
        <v>92</v>
      </c>
    </row>
    <row r="62" spans="1:5" x14ac:dyDescent="0.25">
      <c r="A62" s="3" t="s">
        <v>3146</v>
      </c>
      <c r="B62" s="43">
        <v>0.73806366047745353</v>
      </c>
      <c r="C62" s="43">
        <v>0.26193633952254641</v>
      </c>
    </row>
    <row r="63" spans="1:5" x14ac:dyDescent="0.25">
      <c r="A63" s="3" t="s">
        <v>3152</v>
      </c>
      <c r="B63" s="43">
        <v>0.79657669519420671</v>
      </c>
      <c r="C63" s="43">
        <v>0.20342330480579329</v>
      </c>
    </row>
    <row r="64" spans="1:5" x14ac:dyDescent="0.25">
      <c r="A64" s="3" t="s">
        <v>3149</v>
      </c>
      <c r="B64" s="43">
        <v>0.92356687898089174</v>
      </c>
      <c r="C64" s="43">
        <v>7.6433121019108277E-2</v>
      </c>
    </row>
    <row r="65" spans="1:3" x14ac:dyDescent="0.25">
      <c r="A65" s="3" t="s">
        <v>3144</v>
      </c>
      <c r="B65" s="43">
        <v>0.94220430107526887</v>
      </c>
      <c r="C65" s="43">
        <v>5.779569892473118E-2</v>
      </c>
    </row>
    <row r="66" spans="1:3" x14ac:dyDescent="0.25">
      <c r="A66" s="3" t="s">
        <v>12265</v>
      </c>
      <c r="B66" s="43">
        <v>0.94676806083650189</v>
      </c>
      <c r="C66" s="43">
        <v>5.3231939163498096E-2</v>
      </c>
    </row>
    <row r="67" spans="1:3" x14ac:dyDescent="0.25">
      <c r="A67" s="3" t="s">
        <v>3121</v>
      </c>
      <c r="B67" s="43">
        <v>0.87028578885553964</v>
      </c>
      <c r="C67" s="43">
        <v>0.12971421114446038</v>
      </c>
    </row>
    <row r="74" spans="1:3" ht="21" x14ac:dyDescent="0.35">
      <c r="A74" s="7" t="s">
        <v>15364</v>
      </c>
      <c r="B74" s="4"/>
    </row>
    <row r="76" spans="1:3" x14ac:dyDescent="0.25">
      <c r="A76" s="2" t="s">
        <v>15358</v>
      </c>
      <c r="B76" s="2" t="s">
        <v>15359</v>
      </c>
    </row>
    <row r="77" spans="1:3" x14ac:dyDescent="0.25">
      <c r="A77" s="2" t="s">
        <v>15366</v>
      </c>
      <c r="B77" t="s">
        <v>27</v>
      </c>
      <c r="C77" t="s">
        <v>155</v>
      </c>
    </row>
    <row r="78" spans="1:3" x14ac:dyDescent="0.25">
      <c r="A78" s="3" t="s">
        <v>3146</v>
      </c>
      <c r="B78" s="43">
        <v>0.61339522546419101</v>
      </c>
      <c r="C78" s="43">
        <v>0.38660477453580899</v>
      </c>
    </row>
    <row r="79" spans="1:3" x14ac:dyDescent="0.25">
      <c r="A79" s="3" t="s">
        <v>3152</v>
      </c>
      <c r="B79" s="43">
        <v>0.31928900592495063</v>
      </c>
      <c r="C79" s="43">
        <v>0.68071099407504942</v>
      </c>
    </row>
    <row r="80" spans="1:3" x14ac:dyDescent="0.25">
      <c r="A80" s="3" t="s">
        <v>3149</v>
      </c>
      <c r="B80" s="43">
        <v>0.47070063694267517</v>
      </c>
      <c r="C80" s="43">
        <v>0.52929936305732483</v>
      </c>
    </row>
    <row r="81" spans="1:3" x14ac:dyDescent="0.25">
      <c r="A81" s="3" t="s">
        <v>3144</v>
      </c>
      <c r="B81" s="43">
        <v>0.47916666666666669</v>
      </c>
      <c r="C81" s="43">
        <v>0.52083333333333337</v>
      </c>
    </row>
    <row r="82" spans="1:3" x14ac:dyDescent="0.25">
      <c r="A82" s="3" t="s">
        <v>12265</v>
      </c>
      <c r="B82" s="43">
        <v>0.40747782002534855</v>
      </c>
      <c r="C82" s="43">
        <v>0.59252217997465151</v>
      </c>
    </row>
    <row r="83" spans="1:3" x14ac:dyDescent="0.25">
      <c r="A83" s="3" t="s">
        <v>3121</v>
      </c>
      <c r="B83" s="43">
        <v>0.45739266605767975</v>
      </c>
      <c r="C83" s="43">
        <v>0.54260733394232019</v>
      </c>
    </row>
    <row r="89" spans="1:3" ht="21" x14ac:dyDescent="0.35">
      <c r="A89" s="7" t="s">
        <v>15365</v>
      </c>
      <c r="B89" s="4"/>
    </row>
    <row r="91" spans="1:3" x14ac:dyDescent="0.25">
      <c r="A91" s="2" t="s">
        <v>15358</v>
      </c>
      <c r="B91" s="2" t="s">
        <v>15359</v>
      </c>
    </row>
    <row r="92" spans="1:3" x14ac:dyDescent="0.25">
      <c r="A92" s="2" t="s">
        <v>15366</v>
      </c>
      <c r="B92" t="s">
        <v>27</v>
      </c>
      <c r="C92" t="s">
        <v>155</v>
      </c>
    </row>
    <row r="93" spans="1:3" x14ac:dyDescent="0.25">
      <c r="A93" s="3" t="s">
        <v>3146</v>
      </c>
      <c r="B93" s="43">
        <v>0.31432360742705573</v>
      </c>
      <c r="C93" s="43">
        <v>0.68567639257294433</v>
      </c>
    </row>
    <row r="94" spans="1:3" x14ac:dyDescent="0.25">
      <c r="A94" s="3" t="s">
        <v>3152</v>
      </c>
      <c r="B94" s="43">
        <v>0.26596445029624755</v>
      </c>
      <c r="C94" s="43">
        <v>0.73403554970375251</v>
      </c>
    </row>
    <row r="95" spans="1:3" x14ac:dyDescent="0.25">
      <c r="A95" s="3" t="s">
        <v>3149</v>
      </c>
      <c r="B95" s="43">
        <v>0.30828025477707005</v>
      </c>
      <c r="C95" s="43">
        <v>0.69171974522292989</v>
      </c>
    </row>
    <row r="96" spans="1:3" x14ac:dyDescent="0.25">
      <c r="A96" s="3" t="s">
        <v>3144</v>
      </c>
      <c r="B96" s="43">
        <v>0.56922043010752688</v>
      </c>
      <c r="C96" s="43">
        <v>0.43077956989247312</v>
      </c>
    </row>
    <row r="97" spans="1:8" x14ac:dyDescent="0.25">
      <c r="A97" s="3" t="s">
        <v>12265</v>
      </c>
      <c r="B97" s="43">
        <v>0.54879594423320655</v>
      </c>
      <c r="C97" s="43">
        <v>0.4512040557667934</v>
      </c>
    </row>
    <row r="98" spans="1:8" x14ac:dyDescent="0.25">
      <c r="A98" s="3" t="s">
        <v>3121</v>
      </c>
      <c r="B98" s="43">
        <v>0.40127887250424116</v>
      </c>
      <c r="C98" s="43">
        <v>0.59872112749575879</v>
      </c>
    </row>
    <row r="108" spans="1:8" ht="21" x14ac:dyDescent="0.35">
      <c r="A108" s="7" t="s">
        <v>15365</v>
      </c>
      <c r="B108" s="4"/>
    </row>
    <row r="110" spans="1:8" ht="15.75" thickBot="1" x14ac:dyDescent="0.3">
      <c r="A110" s="2" t="s">
        <v>15358</v>
      </c>
      <c r="B110" s="2" t="s">
        <v>15359</v>
      </c>
    </row>
    <row r="111" spans="1:8" ht="15.75" thickBot="1" x14ac:dyDescent="0.3">
      <c r="A111" s="2" t="s">
        <v>12261</v>
      </c>
      <c r="B111" t="s">
        <v>3146</v>
      </c>
      <c r="C111" t="s">
        <v>3152</v>
      </c>
      <c r="D111" t="s">
        <v>3149</v>
      </c>
      <c r="E111" t="s">
        <v>3144</v>
      </c>
      <c r="F111" t="s">
        <v>12265</v>
      </c>
      <c r="G111" t="s">
        <v>3121</v>
      </c>
      <c r="H111" s="17" t="s">
        <v>3143</v>
      </c>
    </row>
    <row r="112" spans="1:8" x14ac:dyDescent="0.25">
      <c r="A112" s="3" t="s">
        <v>69</v>
      </c>
      <c r="B112" s="43">
        <v>0.10079575596816977</v>
      </c>
      <c r="C112" s="43">
        <v>8.4265964450296243E-2</v>
      </c>
      <c r="D112" s="43">
        <v>0.10127388535031848</v>
      </c>
      <c r="E112" s="43">
        <v>0.10080645161290322</v>
      </c>
      <c r="F112" s="43">
        <v>0.10202788339670468</v>
      </c>
      <c r="G112" s="43">
        <v>9.7872895732741744E-2</v>
      </c>
      <c r="H112" s="37">
        <v>1</v>
      </c>
    </row>
    <row r="113" spans="1:8" x14ac:dyDescent="0.25">
      <c r="A113" s="3" t="s">
        <v>76</v>
      </c>
      <c r="B113" s="43">
        <v>9.0185676392572939E-2</v>
      </c>
      <c r="C113" s="43">
        <v>7.9657669519420674E-2</v>
      </c>
      <c r="D113" s="43">
        <v>7.8980891719745219E-2</v>
      </c>
      <c r="E113" s="43">
        <v>8.669354838709678E-2</v>
      </c>
      <c r="F113" s="43">
        <v>0.10012674271229405</v>
      </c>
      <c r="G113" s="43">
        <v>8.7172125799295314E-2</v>
      </c>
      <c r="H113" s="37">
        <v>2</v>
      </c>
    </row>
    <row r="114" spans="1:8" x14ac:dyDescent="0.25">
      <c r="A114" s="3" t="s">
        <v>253</v>
      </c>
      <c r="B114" s="43">
        <v>7.4933687002652516E-2</v>
      </c>
      <c r="C114" s="43">
        <v>9.01909150757077E-2</v>
      </c>
      <c r="D114" s="43">
        <v>6.3694267515923567E-2</v>
      </c>
      <c r="E114" s="43">
        <v>6.3172043010752688E-2</v>
      </c>
      <c r="F114" s="43">
        <v>4.1191381495564006E-2</v>
      </c>
      <c r="G114" s="43">
        <v>6.6423071903954065E-2</v>
      </c>
      <c r="H114" s="37">
        <v>3</v>
      </c>
    </row>
    <row r="115" spans="1:8" x14ac:dyDescent="0.25">
      <c r="A115" s="3" t="s">
        <v>100</v>
      </c>
      <c r="B115" s="43">
        <v>5.5039787798408485E-2</v>
      </c>
      <c r="C115" s="43">
        <v>5.6616194865042789E-2</v>
      </c>
      <c r="D115" s="43">
        <v>6.178343949044586E-2</v>
      </c>
      <c r="E115" s="43">
        <v>6.7204301075268813E-2</v>
      </c>
      <c r="F115" s="43">
        <v>5.7667934093789605E-2</v>
      </c>
      <c r="G115" s="43">
        <v>5.9637217799817302E-2</v>
      </c>
      <c r="H115" s="37">
        <v>4</v>
      </c>
    </row>
    <row r="116" spans="1:8" x14ac:dyDescent="0.25">
      <c r="A116" s="3" t="s">
        <v>185</v>
      </c>
      <c r="B116" s="43">
        <v>4.1114058355437667E-2</v>
      </c>
      <c r="C116" s="43">
        <v>3.8183015141540488E-2</v>
      </c>
      <c r="D116" s="43">
        <v>4.8407643312101914E-2</v>
      </c>
      <c r="E116" s="43">
        <v>4.4354838709677422E-2</v>
      </c>
      <c r="F116" s="43">
        <v>6.0202788339670466E-2</v>
      </c>
      <c r="G116" s="43">
        <v>4.658749836878507E-2</v>
      </c>
      <c r="H116" s="37">
        <v>5</v>
      </c>
    </row>
    <row r="117" spans="1:8" x14ac:dyDescent="0.25">
      <c r="A117" s="3" t="s">
        <v>46</v>
      </c>
      <c r="B117" s="43">
        <v>2.3209549071618037E-2</v>
      </c>
      <c r="C117" s="43">
        <v>3.4891375905200792E-2</v>
      </c>
      <c r="D117" s="43">
        <v>4.2675159235668787E-2</v>
      </c>
      <c r="E117" s="43">
        <v>3.8978494623655914E-2</v>
      </c>
      <c r="F117" s="43">
        <v>4.4993662864385296E-2</v>
      </c>
      <c r="G117" s="43">
        <v>3.7061203184131544E-2</v>
      </c>
      <c r="H117" s="37">
        <v>6</v>
      </c>
    </row>
    <row r="118" spans="1:8" x14ac:dyDescent="0.25">
      <c r="A118" s="3" t="s">
        <v>73</v>
      </c>
      <c r="B118" s="43">
        <v>3.249336870026525E-2</v>
      </c>
      <c r="C118" s="43">
        <v>4.2132982225148122E-2</v>
      </c>
      <c r="D118" s="43">
        <v>2.9936305732484077E-2</v>
      </c>
      <c r="E118" s="43">
        <v>3.2930107526881719E-2</v>
      </c>
      <c r="F118" s="43">
        <v>3.7389100126742715E-2</v>
      </c>
      <c r="G118" s="43">
        <v>3.4973248075166385E-2</v>
      </c>
      <c r="H118" s="37">
        <v>7</v>
      </c>
    </row>
    <row r="119" spans="1:8" x14ac:dyDescent="0.25">
      <c r="A119" s="3" t="s">
        <v>122</v>
      </c>
      <c r="B119" s="43">
        <v>4.2440318302387266E-2</v>
      </c>
      <c r="C119" s="43">
        <v>3.4233048057932848E-2</v>
      </c>
      <c r="D119" s="43">
        <v>2.9299363057324841E-2</v>
      </c>
      <c r="E119" s="43">
        <v>2.7553763440860215E-2</v>
      </c>
      <c r="F119" s="43">
        <v>3.2319391634980987E-2</v>
      </c>
      <c r="G119" s="43">
        <v>3.314628735482187E-2</v>
      </c>
      <c r="H119" s="37">
        <v>8</v>
      </c>
    </row>
    <row r="120" spans="1:8" x14ac:dyDescent="0.25">
      <c r="A120" s="3" t="s">
        <v>33</v>
      </c>
      <c r="B120" s="43">
        <v>2.8514588859416445E-2</v>
      </c>
      <c r="C120" s="43">
        <v>2.8308097432521395E-2</v>
      </c>
      <c r="D120" s="43">
        <v>2.5477707006369428E-2</v>
      </c>
      <c r="E120" s="43">
        <v>2.889784946236559E-2</v>
      </c>
      <c r="F120" s="43">
        <v>2.0278833967046894E-2</v>
      </c>
      <c r="G120" s="43">
        <v>2.6229936056374789E-2</v>
      </c>
      <c r="H120" s="37">
        <v>9</v>
      </c>
    </row>
    <row r="121" spans="1:8" ht="15.75" thickBot="1" x14ac:dyDescent="0.3">
      <c r="A121" s="3" t="s">
        <v>63</v>
      </c>
      <c r="B121" s="43">
        <v>2.1883289124668436E-2</v>
      </c>
      <c r="C121" s="43">
        <v>2.5016458196181698E-2</v>
      </c>
      <c r="D121" s="43">
        <v>2.6114649681528664E-2</v>
      </c>
      <c r="E121" s="43">
        <v>2.0161290322580645E-2</v>
      </c>
      <c r="F121" s="43">
        <v>2.5348542458808618E-2</v>
      </c>
      <c r="G121" s="43">
        <v>2.3750489364478662E-2</v>
      </c>
      <c r="H121" s="38">
        <v>10</v>
      </c>
    </row>
    <row r="122" spans="1:8" x14ac:dyDescent="0.25">
      <c r="A122" s="3" t="s">
        <v>116</v>
      </c>
      <c r="B122" s="43">
        <v>1.9893899204244031E-2</v>
      </c>
      <c r="C122" s="43">
        <v>2.0408163265306121E-2</v>
      </c>
      <c r="D122" s="43">
        <v>2.4203821656050957E-2</v>
      </c>
      <c r="E122" s="43">
        <v>2.3521505376344086E-2</v>
      </c>
      <c r="F122" s="43">
        <v>2.3447401774397972E-2</v>
      </c>
      <c r="G122" s="43">
        <v>2.2315020227065118E-2</v>
      </c>
    </row>
    <row r="123" spans="1:8" x14ac:dyDescent="0.25">
      <c r="A123" s="3" t="s">
        <v>42</v>
      </c>
      <c r="B123" s="43">
        <v>3.0503978779840849E-2</v>
      </c>
      <c r="C123" s="43">
        <v>1.7774851876234364E-2</v>
      </c>
      <c r="D123" s="43">
        <v>2.3566878980891721E-2</v>
      </c>
      <c r="E123" s="43">
        <v>2.0833333333333332E-2</v>
      </c>
      <c r="F123" s="43">
        <v>1.5209125475285171E-2</v>
      </c>
      <c r="G123" s="43">
        <v>2.1532037061203185E-2</v>
      </c>
    </row>
    <row r="124" spans="1:8" x14ac:dyDescent="0.25">
      <c r="A124" s="3" t="s">
        <v>173</v>
      </c>
      <c r="B124" s="43">
        <v>2.3872679045092837E-2</v>
      </c>
      <c r="C124" s="43">
        <v>1.9749835418038184E-2</v>
      </c>
      <c r="D124" s="43">
        <v>2.038216560509554E-2</v>
      </c>
      <c r="E124" s="43">
        <v>1.3440860215053764E-2</v>
      </c>
      <c r="F124" s="43">
        <v>2.5348542458808618E-2</v>
      </c>
      <c r="G124" s="43">
        <v>2.0618556701030927E-2</v>
      </c>
    </row>
    <row r="125" spans="1:8" x14ac:dyDescent="0.25">
      <c r="A125" s="3" t="s">
        <v>145</v>
      </c>
      <c r="B125" s="43">
        <v>2.7188328912466843E-2</v>
      </c>
      <c r="C125" s="43">
        <v>1.8433179723502304E-2</v>
      </c>
      <c r="D125" s="43">
        <v>2.3566878980891721E-2</v>
      </c>
      <c r="E125" s="43">
        <v>1.4784946236559141E-2</v>
      </c>
      <c r="F125" s="43">
        <v>1.5842839036755388E-2</v>
      </c>
      <c r="G125" s="43">
        <v>1.9966070729479316E-2</v>
      </c>
    </row>
    <row r="126" spans="1:8" x14ac:dyDescent="0.25">
      <c r="A126" s="3" t="s">
        <v>250</v>
      </c>
      <c r="B126" s="43">
        <v>1.9230769230769232E-2</v>
      </c>
      <c r="C126" s="43">
        <v>2.1724818959842001E-2</v>
      </c>
      <c r="D126" s="43">
        <v>1.337579617834395E-2</v>
      </c>
      <c r="E126" s="43">
        <v>2.0833333333333332E-2</v>
      </c>
      <c r="F126" s="43">
        <v>2.4081115335868188E-2</v>
      </c>
      <c r="G126" s="43">
        <v>1.9835573535168995E-2</v>
      </c>
    </row>
    <row r="127" spans="1:8" x14ac:dyDescent="0.25">
      <c r="A127" s="3" t="s">
        <v>221</v>
      </c>
      <c r="B127" s="43">
        <v>1.8567639257294429E-2</v>
      </c>
      <c r="C127" s="43">
        <v>1.7116524028966424E-2</v>
      </c>
      <c r="D127" s="43">
        <v>1.5923566878980892E-2</v>
      </c>
      <c r="E127" s="43">
        <v>1.5456989247311828E-2</v>
      </c>
      <c r="F127" s="43">
        <v>1.9011406844106463E-2</v>
      </c>
      <c r="G127" s="43">
        <v>1.7225629648962546E-2</v>
      </c>
    </row>
    <row r="128" spans="1:8" x14ac:dyDescent="0.25">
      <c r="A128" s="3" t="s">
        <v>152</v>
      </c>
      <c r="B128" s="43">
        <v>1.790450928381963E-2</v>
      </c>
      <c r="C128" s="43">
        <v>1.5141540487162607E-2</v>
      </c>
      <c r="D128" s="43">
        <v>1.9108280254777069E-2</v>
      </c>
      <c r="E128" s="43">
        <v>1.4112903225806451E-2</v>
      </c>
      <c r="F128" s="43">
        <v>1.8377693282636248E-2</v>
      </c>
      <c r="G128" s="43">
        <v>1.6964635260341903E-2</v>
      </c>
    </row>
    <row r="129" spans="1:7" x14ac:dyDescent="0.25">
      <c r="A129" s="3" t="s">
        <v>135</v>
      </c>
      <c r="B129" s="43">
        <v>1.9230769230769232E-2</v>
      </c>
      <c r="C129" s="43">
        <v>1.5799868334430547E-2</v>
      </c>
      <c r="D129" s="43">
        <v>2.038216560509554E-2</v>
      </c>
      <c r="E129" s="43">
        <v>1.4112903225806451E-2</v>
      </c>
      <c r="F129" s="43">
        <v>1.4575411913814956E-2</v>
      </c>
      <c r="G129" s="43">
        <v>1.6834138066031581E-2</v>
      </c>
    </row>
    <row r="130" spans="1:7" x14ac:dyDescent="0.25">
      <c r="A130" s="3" t="s">
        <v>471</v>
      </c>
      <c r="B130" s="43">
        <v>1.5251989389920425E-2</v>
      </c>
      <c r="C130" s="43">
        <v>1.3824884792626729E-2</v>
      </c>
      <c r="D130" s="43">
        <v>1.9108280254777069E-2</v>
      </c>
      <c r="E130" s="43">
        <v>1.4112903225806451E-2</v>
      </c>
      <c r="F130" s="43">
        <v>1.8377693282636248E-2</v>
      </c>
      <c r="G130" s="43">
        <v>1.618165209447997E-2</v>
      </c>
    </row>
    <row r="131" spans="1:7" x14ac:dyDescent="0.25">
      <c r="A131" s="3" t="s">
        <v>170</v>
      </c>
      <c r="B131" s="43">
        <v>1.5251989389920425E-2</v>
      </c>
      <c r="C131" s="43">
        <v>1.5799868334430547E-2</v>
      </c>
      <c r="D131" s="43">
        <v>1.8471337579617834E-2</v>
      </c>
      <c r="E131" s="43">
        <v>1.7473118279569891E-2</v>
      </c>
      <c r="F131" s="43">
        <v>1.2040557667934094E-2</v>
      </c>
      <c r="G131" s="43">
        <v>1.5790160511549002E-2</v>
      </c>
    </row>
    <row r="132" spans="1:7" x14ac:dyDescent="0.25">
      <c r="A132" s="3" t="s">
        <v>82</v>
      </c>
      <c r="B132" s="43">
        <v>2.0557029177718834E-2</v>
      </c>
      <c r="C132" s="43">
        <v>1.3166556945358789E-2</v>
      </c>
      <c r="D132" s="43">
        <v>1.2101910828025478E-2</v>
      </c>
      <c r="E132" s="43">
        <v>1.6801075268817203E-2</v>
      </c>
      <c r="F132" s="43">
        <v>1.4575411913814956E-2</v>
      </c>
      <c r="G132" s="43">
        <v>1.5398668928618034E-2</v>
      </c>
    </row>
    <row r="133" spans="1:7" x14ac:dyDescent="0.25">
      <c r="A133" s="3" t="s">
        <v>7349</v>
      </c>
      <c r="B133" s="43">
        <v>1.3262599469496022E-2</v>
      </c>
      <c r="C133" s="43">
        <v>1.4483212639894667E-2</v>
      </c>
      <c r="D133" s="43">
        <v>1.1464968152866241E-2</v>
      </c>
      <c r="E133" s="43">
        <v>2.0161290322580645E-2</v>
      </c>
      <c r="F133" s="43">
        <v>1.3941698352344741E-2</v>
      </c>
      <c r="G133" s="43">
        <v>1.4615685762756101E-2</v>
      </c>
    </row>
    <row r="134" spans="1:7" x14ac:dyDescent="0.25">
      <c r="A134" s="3" t="s">
        <v>113</v>
      </c>
      <c r="B134" s="43">
        <v>1.0610079575596816E-2</v>
      </c>
      <c r="C134" s="43">
        <v>1.7774851876234364E-2</v>
      </c>
      <c r="D134" s="43">
        <v>1.6560509554140127E-2</v>
      </c>
      <c r="E134" s="43">
        <v>1.2768817204301076E-2</v>
      </c>
      <c r="F134" s="43">
        <v>1.3307984790874524E-2</v>
      </c>
      <c r="G134" s="43">
        <v>1.4224194179825133E-2</v>
      </c>
    </row>
    <row r="135" spans="1:7" x14ac:dyDescent="0.25">
      <c r="A135" s="3" t="s">
        <v>132</v>
      </c>
      <c r="B135" s="43">
        <v>1.2599469496021221E-2</v>
      </c>
      <c r="C135" s="43">
        <v>1.9749835418038184E-2</v>
      </c>
      <c r="D135" s="43">
        <v>1.4012738853503185E-2</v>
      </c>
      <c r="E135" s="43">
        <v>1.4784946236559141E-2</v>
      </c>
      <c r="F135" s="43">
        <v>1.0139416983523447E-2</v>
      </c>
      <c r="G135" s="43">
        <v>1.4224194179825133E-2</v>
      </c>
    </row>
    <row r="136" spans="1:7" x14ac:dyDescent="0.25">
      <c r="A136" s="3" t="s">
        <v>712</v>
      </c>
      <c r="B136" s="43">
        <v>1.5251989389920425E-2</v>
      </c>
      <c r="C136" s="43">
        <v>1.3166556945358789E-2</v>
      </c>
      <c r="D136" s="43">
        <v>1.8471337579617834E-2</v>
      </c>
      <c r="E136" s="43">
        <v>1.2768817204301076E-2</v>
      </c>
      <c r="F136" s="43">
        <v>8.8719898605830166E-3</v>
      </c>
      <c r="G136" s="43">
        <v>1.3702205402583845E-2</v>
      </c>
    </row>
    <row r="137" spans="1:7" x14ac:dyDescent="0.25">
      <c r="A137" s="3" t="s">
        <v>912</v>
      </c>
      <c r="B137" s="43">
        <v>1.2599469496021221E-2</v>
      </c>
      <c r="C137" s="43">
        <v>1.5141540487162607E-2</v>
      </c>
      <c r="D137" s="43">
        <v>1.4649681528662421E-2</v>
      </c>
      <c r="E137" s="43">
        <v>1.0752688172043012E-2</v>
      </c>
      <c r="F137" s="43">
        <v>1.2040557667934094E-2</v>
      </c>
      <c r="G137" s="43">
        <v>1.3049719431032232E-2</v>
      </c>
    </row>
    <row r="138" spans="1:7" x14ac:dyDescent="0.25">
      <c r="A138" s="3" t="s">
        <v>224</v>
      </c>
      <c r="B138" s="43">
        <v>1.5915119363395226E-2</v>
      </c>
      <c r="C138" s="43">
        <v>9.8749177090190921E-3</v>
      </c>
      <c r="D138" s="43">
        <v>1.4012738853503185E-2</v>
      </c>
      <c r="E138" s="43">
        <v>9.4086021505376347E-3</v>
      </c>
      <c r="F138" s="43">
        <v>1.2674271229404309E-2</v>
      </c>
      <c r="G138" s="43">
        <v>1.2397233459480621E-2</v>
      </c>
    </row>
    <row r="139" spans="1:7" x14ac:dyDescent="0.25">
      <c r="A139" s="3" t="s">
        <v>258</v>
      </c>
      <c r="B139" s="43">
        <v>9.9469496021220155E-3</v>
      </c>
      <c r="C139" s="43">
        <v>1.119157340355497E-2</v>
      </c>
      <c r="D139" s="43">
        <v>1.019108280254777E-2</v>
      </c>
      <c r="E139" s="43">
        <v>1.7473118279569891E-2</v>
      </c>
      <c r="F139" s="43">
        <v>1.2040557667934094E-2</v>
      </c>
      <c r="G139" s="43">
        <v>1.2136239070859976E-2</v>
      </c>
    </row>
    <row r="140" spans="1:7" x14ac:dyDescent="0.25">
      <c r="A140" s="3" t="s">
        <v>276</v>
      </c>
      <c r="B140" s="43">
        <v>1.1273209549071617E-2</v>
      </c>
      <c r="C140" s="43">
        <v>9.2165898617511521E-3</v>
      </c>
      <c r="D140" s="43">
        <v>1.2738853503184714E-2</v>
      </c>
      <c r="E140" s="43">
        <v>1.2096774193548387E-2</v>
      </c>
      <c r="F140" s="43">
        <v>1.2674271229404309E-2</v>
      </c>
      <c r="G140" s="43">
        <v>1.1614250293618688E-2</v>
      </c>
    </row>
    <row r="141" spans="1:7" x14ac:dyDescent="0.25">
      <c r="A141" s="3" t="s">
        <v>128</v>
      </c>
      <c r="B141" s="43">
        <v>1.3262599469496022E-2</v>
      </c>
      <c r="C141" s="43">
        <v>1.1849901250822911E-2</v>
      </c>
      <c r="D141" s="43">
        <v>9.5541401273885346E-3</v>
      </c>
      <c r="E141" s="43">
        <v>8.7365591397849454E-3</v>
      </c>
      <c r="F141" s="43">
        <v>1.3307984790874524E-2</v>
      </c>
      <c r="G141" s="43">
        <v>1.1353255904998043E-2</v>
      </c>
    </row>
    <row r="142" spans="1:7" x14ac:dyDescent="0.25">
      <c r="A142" s="3" t="s">
        <v>245</v>
      </c>
      <c r="B142" s="43">
        <v>1.1936339522546418E-2</v>
      </c>
      <c r="C142" s="43">
        <v>9.8749177090190921E-3</v>
      </c>
      <c r="D142" s="43">
        <v>1.2101910828025478E-2</v>
      </c>
      <c r="E142" s="43">
        <v>1.2096774193548387E-2</v>
      </c>
      <c r="F142" s="43">
        <v>9.5057034220532317E-3</v>
      </c>
      <c r="G142" s="43">
        <v>1.1092261516377398E-2</v>
      </c>
    </row>
    <row r="143" spans="1:7" x14ac:dyDescent="0.25">
      <c r="A143" s="3" t="s">
        <v>59</v>
      </c>
      <c r="B143" s="43">
        <v>1.4588859416445624E-2</v>
      </c>
      <c r="C143" s="43">
        <v>1.1849901250822911E-2</v>
      </c>
      <c r="D143" s="43">
        <v>1.0828025477707006E-2</v>
      </c>
      <c r="E143" s="43">
        <v>9.4086021505376347E-3</v>
      </c>
      <c r="F143" s="43">
        <v>7.6045627376425855E-3</v>
      </c>
      <c r="G143" s="43">
        <v>1.0831267127756753E-2</v>
      </c>
    </row>
    <row r="144" spans="1:7" x14ac:dyDescent="0.25">
      <c r="A144" s="3" t="s">
        <v>478</v>
      </c>
      <c r="B144" s="43">
        <v>7.9575596816976128E-3</v>
      </c>
      <c r="C144" s="43">
        <v>1.6458196181698487E-2</v>
      </c>
      <c r="D144" s="43">
        <v>8.9171974522292991E-3</v>
      </c>
      <c r="E144" s="43">
        <v>1.0080645161290322E-2</v>
      </c>
      <c r="F144" s="43">
        <v>8.8719898605830166E-3</v>
      </c>
      <c r="G144" s="43">
        <v>1.0439775544825787E-2</v>
      </c>
    </row>
    <row r="145" spans="1:7" x14ac:dyDescent="0.25">
      <c r="A145" s="3" t="s">
        <v>875</v>
      </c>
      <c r="B145" s="43">
        <v>6.6312997347480109E-3</v>
      </c>
      <c r="C145" s="43">
        <v>1.5141540487162607E-2</v>
      </c>
      <c r="D145" s="43">
        <v>8.2802547770700636E-3</v>
      </c>
      <c r="E145" s="43">
        <v>8.0645161290322578E-3</v>
      </c>
      <c r="F145" s="43">
        <v>1.0773130544993664E-2</v>
      </c>
      <c r="G145" s="43">
        <v>9.787289573274174E-3</v>
      </c>
    </row>
    <row r="146" spans="1:7" x14ac:dyDescent="0.25">
      <c r="A146" s="3" t="s">
        <v>192</v>
      </c>
      <c r="B146" s="43">
        <v>1.1273209549071617E-2</v>
      </c>
      <c r="C146" s="43">
        <v>8.558262014483212E-3</v>
      </c>
      <c r="D146" s="43">
        <v>1.0828025477707006E-2</v>
      </c>
      <c r="E146" s="43">
        <v>8.0645161290322578E-3</v>
      </c>
      <c r="F146" s="43">
        <v>9.5057034220532317E-3</v>
      </c>
      <c r="G146" s="43">
        <v>9.6567923789638525E-3</v>
      </c>
    </row>
    <row r="147" spans="1:7" x14ac:dyDescent="0.25">
      <c r="A147" s="3" t="s">
        <v>566</v>
      </c>
      <c r="B147" s="43">
        <v>1.0610079575596816E-2</v>
      </c>
      <c r="C147" s="43">
        <v>5.2666227781435152E-3</v>
      </c>
      <c r="D147" s="43">
        <v>9.5541401273885346E-3</v>
      </c>
      <c r="E147" s="43">
        <v>7.3924731182795703E-3</v>
      </c>
      <c r="F147" s="43">
        <v>1.1406844106463879E-2</v>
      </c>
      <c r="G147" s="43">
        <v>8.8738092131019179E-3</v>
      </c>
    </row>
    <row r="148" spans="1:7" x14ac:dyDescent="0.25">
      <c r="A148" s="3" t="s">
        <v>26</v>
      </c>
      <c r="B148" s="43">
        <v>7.2944297082228118E-3</v>
      </c>
      <c r="C148" s="43">
        <v>7.8999341672152737E-3</v>
      </c>
      <c r="D148" s="43">
        <v>3.821656050955414E-3</v>
      </c>
      <c r="E148" s="43">
        <v>1.2768817204301076E-2</v>
      </c>
      <c r="F148" s="43">
        <v>1.0139416983523447E-2</v>
      </c>
      <c r="G148" s="43">
        <v>8.3518204358606282E-3</v>
      </c>
    </row>
    <row r="149" spans="1:7" x14ac:dyDescent="0.25">
      <c r="A149" s="3" t="s">
        <v>372</v>
      </c>
      <c r="B149" s="43">
        <v>3.9787798408488064E-3</v>
      </c>
      <c r="C149" s="43">
        <v>5.9249506254114553E-3</v>
      </c>
      <c r="D149" s="43">
        <v>1.337579617834395E-2</v>
      </c>
      <c r="E149" s="43">
        <v>7.3924731182795703E-3</v>
      </c>
      <c r="F149" s="43">
        <v>7.6045627376425855E-3</v>
      </c>
      <c r="G149" s="43">
        <v>7.699334464309017E-3</v>
      </c>
    </row>
    <row r="150" spans="1:7" x14ac:dyDescent="0.25">
      <c r="A150" s="3" t="s">
        <v>125</v>
      </c>
      <c r="B150" s="43">
        <v>6.6312997347480109E-3</v>
      </c>
      <c r="C150" s="43">
        <v>8.558262014483212E-3</v>
      </c>
      <c r="D150" s="43">
        <v>5.7324840764331206E-3</v>
      </c>
      <c r="E150" s="43">
        <v>9.4086021505376347E-3</v>
      </c>
      <c r="F150" s="43">
        <v>4.4359949302915083E-3</v>
      </c>
      <c r="G150" s="43">
        <v>6.9163512984470833E-3</v>
      </c>
    </row>
    <row r="151" spans="1:7" x14ac:dyDescent="0.25">
      <c r="A151" s="3" t="s">
        <v>218</v>
      </c>
      <c r="B151" s="43">
        <v>4.6419098143236073E-3</v>
      </c>
      <c r="C151" s="43">
        <v>3.2916392363396972E-3</v>
      </c>
      <c r="D151" s="43">
        <v>5.7324840764331206E-3</v>
      </c>
      <c r="E151" s="43">
        <v>1.0752688172043012E-2</v>
      </c>
      <c r="F151" s="43">
        <v>8.2382762991128015E-3</v>
      </c>
      <c r="G151" s="43">
        <v>6.524859715516116E-3</v>
      </c>
    </row>
    <row r="152" spans="1:7" x14ac:dyDescent="0.25">
      <c r="A152" s="3" t="s">
        <v>38</v>
      </c>
      <c r="B152" s="43">
        <v>7.2944297082228118E-3</v>
      </c>
      <c r="C152" s="43">
        <v>7.8999341672152737E-3</v>
      </c>
      <c r="D152" s="43">
        <v>3.1847133757961785E-3</v>
      </c>
      <c r="E152" s="43">
        <v>6.7204301075268818E-3</v>
      </c>
      <c r="F152" s="43">
        <v>5.0697084917617234E-3</v>
      </c>
      <c r="G152" s="43">
        <v>6.0028709382748272E-3</v>
      </c>
    </row>
    <row r="153" spans="1:7" x14ac:dyDescent="0.25">
      <c r="A153" s="3" t="s">
        <v>180</v>
      </c>
      <c r="B153" s="43">
        <v>2.6525198938992041E-3</v>
      </c>
      <c r="C153" s="43">
        <v>6.5832784726793945E-3</v>
      </c>
      <c r="D153" s="43">
        <v>3.821656050955414E-3</v>
      </c>
      <c r="E153" s="43">
        <v>4.0322580645161289E-3</v>
      </c>
      <c r="F153" s="43">
        <v>6.3371356147021544E-3</v>
      </c>
      <c r="G153" s="43">
        <v>4.6978989951716038E-3</v>
      </c>
    </row>
    <row r="154" spans="1:7" x14ac:dyDescent="0.25">
      <c r="A154" s="3" t="s">
        <v>379</v>
      </c>
      <c r="B154" s="43">
        <v>2.6525198938992041E-3</v>
      </c>
      <c r="C154" s="43">
        <v>1.3166556945358788E-3</v>
      </c>
      <c r="D154" s="43">
        <v>5.7324840764331206E-3</v>
      </c>
      <c r="E154" s="43">
        <v>6.0483870967741934E-3</v>
      </c>
      <c r="F154" s="43">
        <v>5.0697084917617234E-3</v>
      </c>
      <c r="G154" s="43">
        <v>4.1759102179303141E-3</v>
      </c>
    </row>
    <row r="155" spans="1:7" x14ac:dyDescent="0.25">
      <c r="A155" s="3" t="s">
        <v>486</v>
      </c>
      <c r="B155" s="43">
        <v>2.6525198938992041E-3</v>
      </c>
      <c r="C155" s="43">
        <v>5.2666227781435152E-3</v>
      </c>
      <c r="D155" s="43">
        <v>3.821656050955414E-3</v>
      </c>
      <c r="E155" s="43">
        <v>1.3440860215053765E-3</v>
      </c>
      <c r="F155" s="43">
        <v>6.3371356147021544E-3</v>
      </c>
      <c r="G155" s="43">
        <v>3.9149158293096701E-3</v>
      </c>
    </row>
    <row r="156" spans="1:7" x14ac:dyDescent="0.25">
      <c r="A156" s="3" t="s">
        <v>759</v>
      </c>
      <c r="B156" s="43">
        <v>2.6525198938992041E-3</v>
      </c>
      <c r="C156" s="43">
        <v>6.5832784726793945E-3</v>
      </c>
      <c r="D156" s="43">
        <v>4.4585987261146496E-3</v>
      </c>
      <c r="E156" s="43">
        <v>3.3602150537634409E-3</v>
      </c>
      <c r="F156" s="43">
        <v>2.5348542458808617E-3</v>
      </c>
      <c r="G156" s="43">
        <v>3.9149158293096701E-3</v>
      </c>
    </row>
    <row r="157" spans="1:7" x14ac:dyDescent="0.25">
      <c r="A157" s="3" t="s">
        <v>162</v>
      </c>
      <c r="B157" s="43">
        <v>4.6419098143236073E-3</v>
      </c>
      <c r="C157" s="43">
        <v>3.2916392363396972E-3</v>
      </c>
      <c r="D157" s="43">
        <v>5.0955414012738851E-3</v>
      </c>
      <c r="E157" s="43">
        <v>2.6881720430107529E-3</v>
      </c>
      <c r="F157" s="43">
        <v>2.5348542458808617E-3</v>
      </c>
      <c r="G157" s="43">
        <v>3.6539214406890253E-3</v>
      </c>
    </row>
    <row r="158" spans="1:7" x14ac:dyDescent="0.25">
      <c r="A158" s="3" t="s">
        <v>818</v>
      </c>
      <c r="B158" s="43">
        <v>1.3262599469496021E-3</v>
      </c>
      <c r="C158" s="43">
        <v>1.9749835418038184E-3</v>
      </c>
      <c r="D158" s="43">
        <v>2.5477707006369425E-3</v>
      </c>
      <c r="E158" s="43">
        <v>6.7204301075268818E-3</v>
      </c>
      <c r="F158" s="43">
        <v>3.8022813688212928E-3</v>
      </c>
      <c r="G158" s="43">
        <v>3.262429857758058E-3</v>
      </c>
    </row>
    <row r="159" spans="1:7" x14ac:dyDescent="0.25">
      <c r="A159" s="3" t="s">
        <v>597</v>
      </c>
      <c r="B159" s="43">
        <v>6.6312997347480109E-3</v>
      </c>
      <c r="C159" s="43">
        <v>1.9749835418038184E-3</v>
      </c>
      <c r="D159" s="43">
        <v>1.910828025477707E-3</v>
      </c>
      <c r="E159" s="43">
        <v>3.3602150537634409E-3</v>
      </c>
      <c r="F159" s="43">
        <v>6.3371356147021542E-4</v>
      </c>
      <c r="G159" s="43">
        <v>2.8709382748270912E-3</v>
      </c>
    </row>
    <row r="160" spans="1:7" x14ac:dyDescent="0.25">
      <c r="A160" s="3" t="s">
        <v>331</v>
      </c>
      <c r="B160" s="43">
        <v>3.3156498673740055E-3</v>
      </c>
      <c r="C160" s="43">
        <v>3.9499670836076368E-3</v>
      </c>
      <c r="D160" s="43">
        <v>1.910828025477707E-3</v>
      </c>
      <c r="E160" s="43">
        <v>2.0161290322580645E-3</v>
      </c>
      <c r="F160" s="43">
        <v>1.9011406844106464E-3</v>
      </c>
      <c r="G160" s="43">
        <v>2.6099438862064468E-3</v>
      </c>
    </row>
    <row r="161" spans="1:7" x14ac:dyDescent="0.25">
      <c r="A161" s="3" t="s">
        <v>468</v>
      </c>
      <c r="B161" s="43">
        <v>1.9893899204244032E-3</v>
      </c>
      <c r="C161" s="43">
        <v>1.9749835418038184E-3</v>
      </c>
      <c r="D161" s="43">
        <v>3.821656050955414E-3</v>
      </c>
      <c r="E161" s="43">
        <v>2.0161290322580645E-3</v>
      </c>
      <c r="F161" s="43">
        <v>3.1685678073510772E-3</v>
      </c>
      <c r="G161" s="43">
        <v>2.6099438862064468E-3</v>
      </c>
    </row>
    <row r="162" spans="1:7" x14ac:dyDescent="0.25">
      <c r="A162" s="3" t="s">
        <v>363</v>
      </c>
      <c r="B162" s="43">
        <v>1.9893899204244032E-3</v>
      </c>
      <c r="C162" s="43">
        <v>1.9749835418038184E-3</v>
      </c>
      <c r="D162" s="43">
        <v>6.3694267515923564E-4</v>
      </c>
      <c r="E162" s="43">
        <v>4.0322580645161289E-3</v>
      </c>
      <c r="F162" s="43">
        <v>1.9011406844106464E-3</v>
      </c>
      <c r="G162" s="43">
        <v>2.0879551089651571E-3</v>
      </c>
    </row>
    <row r="163" spans="1:7" x14ac:dyDescent="0.25">
      <c r="A163" s="3" t="s">
        <v>88</v>
      </c>
      <c r="B163" s="43">
        <v>6.6312997347480103E-4</v>
      </c>
      <c r="C163" s="43">
        <v>1.9749835418038184E-3</v>
      </c>
      <c r="D163" s="43">
        <v>3.1847133757961785E-3</v>
      </c>
      <c r="E163" s="43">
        <v>2.6881720430107529E-3</v>
      </c>
      <c r="F163" s="43">
        <v>1.9011406844106464E-3</v>
      </c>
      <c r="G163" s="43">
        <v>2.0879551089651571E-3</v>
      </c>
    </row>
    <row r="164" spans="1:7" x14ac:dyDescent="0.25">
      <c r="A164" s="3" t="s">
        <v>852</v>
      </c>
      <c r="B164" s="43">
        <v>6.6312997347480103E-4</v>
      </c>
      <c r="C164" s="43">
        <v>1.3166556945358788E-3</v>
      </c>
      <c r="D164" s="43">
        <v>2.5477707006369425E-3</v>
      </c>
      <c r="E164" s="43">
        <v>1.3440860215053765E-3</v>
      </c>
      <c r="F164" s="43">
        <v>1.9011406844106464E-3</v>
      </c>
      <c r="G164" s="43">
        <v>1.565966331723868E-3</v>
      </c>
    </row>
    <row r="165" spans="1:7" x14ac:dyDescent="0.25">
      <c r="A165" s="3" t="s">
        <v>6402</v>
      </c>
      <c r="B165" s="43">
        <v>6.6312997347480103E-4</v>
      </c>
      <c r="C165" s="43">
        <v>1.9749835418038184E-3</v>
      </c>
      <c r="D165" s="43">
        <v>1.2738853503184713E-3</v>
      </c>
      <c r="E165" s="43">
        <v>6.7204301075268823E-4</v>
      </c>
      <c r="F165" s="43">
        <v>2.5348542458808617E-3</v>
      </c>
      <c r="G165" s="43">
        <v>1.4354691374135456E-3</v>
      </c>
    </row>
    <row r="166" spans="1:7" x14ac:dyDescent="0.25">
      <c r="A166" s="3" t="s">
        <v>15367</v>
      </c>
      <c r="B166" s="43">
        <v>0</v>
      </c>
      <c r="C166" s="43">
        <v>6.5832784726793945E-3</v>
      </c>
      <c r="D166" s="43">
        <v>0</v>
      </c>
      <c r="E166" s="43">
        <v>0</v>
      </c>
      <c r="F166" s="43">
        <v>0</v>
      </c>
      <c r="G166" s="43">
        <v>1.3049719431032234E-3</v>
      </c>
    </row>
    <row r="167" spans="1:7" x14ac:dyDescent="0.25">
      <c r="A167" s="3" t="s">
        <v>4977</v>
      </c>
      <c r="B167" s="43">
        <v>6.6312997347480103E-4</v>
      </c>
      <c r="C167" s="43">
        <v>1.9749835418038184E-3</v>
      </c>
      <c r="D167" s="43">
        <v>1.910828025477707E-3</v>
      </c>
      <c r="E167" s="43">
        <v>0</v>
      </c>
      <c r="F167" s="43">
        <v>1.2674271229404308E-3</v>
      </c>
      <c r="G167" s="43">
        <v>1.174474748792901E-3</v>
      </c>
    </row>
    <row r="168" spans="1:7" x14ac:dyDescent="0.25">
      <c r="A168" s="3" t="s">
        <v>95</v>
      </c>
      <c r="B168" s="43">
        <v>6.6312997347480103E-4</v>
      </c>
      <c r="C168" s="43">
        <v>6.583278472679394E-4</v>
      </c>
      <c r="D168" s="43">
        <v>6.3694267515923564E-4</v>
      </c>
      <c r="E168" s="43">
        <v>2.0161290322580645E-3</v>
      </c>
      <c r="F168" s="43">
        <v>6.3371356147021542E-4</v>
      </c>
      <c r="G168" s="43">
        <v>9.1348036017225632E-4</v>
      </c>
    </row>
    <row r="169" spans="1:7" x14ac:dyDescent="0.25">
      <c r="A169" s="3" t="s">
        <v>336</v>
      </c>
      <c r="B169" s="43">
        <v>0</v>
      </c>
      <c r="C169" s="43">
        <v>0</v>
      </c>
      <c r="D169" s="43">
        <v>1.2738853503184713E-3</v>
      </c>
      <c r="E169" s="43">
        <v>2.0161290322580645E-3</v>
      </c>
      <c r="F169" s="43">
        <v>1.2674271229404308E-3</v>
      </c>
      <c r="G169" s="43">
        <v>9.1348036017225632E-4</v>
      </c>
    </row>
    <row r="170" spans="1:7" x14ac:dyDescent="0.25">
      <c r="A170" s="3" t="s">
        <v>9972</v>
      </c>
      <c r="B170" s="43">
        <v>0</v>
      </c>
      <c r="C170" s="43">
        <v>6.583278472679394E-4</v>
      </c>
      <c r="D170" s="43">
        <v>2.5477707006369425E-3</v>
      </c>
      <c r="E170" s="43">
        <v>0</v>
      </c>
      <c r="F170" s="43">
        <v>1.2674271229404308E-3</v>
      </c>
      <c r="G170" s="43">
        <v>9.1348036017225632E-4</v>
      </c>
    </row>
    <row r="171" spans="1:7" x14ac:dyDescent="0.25">
      <c r="A171" s="3" t="s">
        <v>9643</v>
      </c>
      <c r="B171" s="43">
        <v>1.3262599469496021E-3</v>
      </c>
      <c r="C171" s="43">
        <v>1.3166556945358788E-3</v>
      </c>
      <c r="D171" s="43">
        <v>1.2738853503184713E-3</v>
      </c>
      <c r="E171" s="43">
        <v>0</v>
      </c>
      <c r="F171" s="43">
        <v>6.3371356147021542E-4</v>
      </c>
      <c r="G171" s="43">
        <v>9.1348036017225632E-4</v>
      </c>
    </row>
    <row r="172" spans="1:7" x14ac:dyDescent="0.25">
      <c r="A172" s="3" t="s">
        <v>932</v>
      </c>
      <c r="B172" s="43">
        <v>6.6312997347480103E-4</v>
      </c>
      <c r="C172" s="43">
        <v>6.583278472679394E-4</v>
      </c>
      <c r="D172" s="43">
        <v>6.3694267515923564E-4</v>
      </c>
      <c r="E172" s="43">
        <v>1.3440860215053765E-3</v>
      </c>
      <c r="F172" s="43">
        <v>1.2674271229404308E-3</v>
      </c>
      <c r="G172" s="43">
        <v>9.1348036017225632E-4</v>
      </c>
    </row>
    <row r="173" spans="1:7" x14ac:dyDescent="0.25">
      <c r="A173" s="3" t="s">
        <v>12229</v>
      </c>
      <c r="B173" s="43">
        <v>1.9893899204244032E-3</v>
      </c>
      <c r="C173" s="43">
        <v>6.583278472679394E-4</v>
      </c>
      <c r="D173" s="43">
        <v>6.3694267515923564E-4</v>
      </c>
      <c r="E173" s="43">
        <v>6.7204301075268823E-4</v>
      </c>
      <c r="F173" s="43">
        <v>0</v>
      </c>
      <c r="G173" s="43">
        <v>7.82983165861934E-4</v>
      </c>
    </row>
    <row r="174" spans="1:7" x14ac:dyDescent="0.25">
      <c r="A174" s="3" t="s">
        <v>2397</v>
      </c>
      <c r="B174" s="43">
        <v>6.6312997347480103E-4</v>
      </c>
      <c r="C174" s="43">
        <v>1.3166556945358788E-3</v>
      </c>
      <c r="D174" s="43">
        <v>6.3694267515923564E-4</v>
      </c>
      <c r="E174" s="43">
        <v>6.7204301075268823E-4</v>
      </c>
      <c r="F174" s="43">
        <v>6.3371356147021542E-4</v>
      </c>
      <c r="G174" s="43">
        <v>7.82983165861934E-4</v>
      </c>
    </row>
    <row r="175" spans="1:7" x14ac:dyDescent="0.25">
      <c r="A175" s="3" t="s">
        <v>7846</v>
      </c>
      <c r="B175" s="43">
        <v>6.6312997347480103E-4</v>
      </c>
      <c r="C175" s="43">
        <v>6.583278472679394E-4</v>
      </c>
      <c r="D175" s="43">
        <v>6.3694267515923564E-4</v>
      </c>
      <c r="E175" s="43">
        <v>1.3440860215053765E-3</v>
      </c>
      <c r="F175" s="43">
        <v>6.3371356147021542E-4</v>
      </c>
      <c r="G175" s="43">
        <v>7.82983165861934E-4</v>
      </c>
    </row>
    <row r="176" spans="1:7" x14ac:dyDescent="0.25">
      <c r="A176" s="3" t="s">
        <v>11715</v>
      </c>
      <c r="B176" s="43">
        <v>0</v>
      </c>
      <c r="C176" s="43">
        <v>6.583278472679394E-4</v>
      </c>
      <c r="D176" s="43">
        <v>1.2738853503184713E-3</v>
      </c>
      <c r="E176" s="43">
        <v>6.7204301075268823E-4</v>
      </c>
      <c r="F176" s="43">
        <v>6.3371356147021542E-4</v>
      </c>
      <c r="G176" s="43">
        <v>6.5248597155161169E-4</v>
      </c>
    </row>
    <row r="177" spans="1:7" x14ac:dyDescent="0.25">
      <c r="A177" s="3" t="s">
        <v>309</v>
      </c>
      <c r="B177" s="43">
        <v>0</v>
      </c>
      <c r="C177" s="43">
        <v>6.583278472679394E-4</v>
      </c>
      <c r="D177" s="43">
        <v>1.2738853503184713E-3</v>
      </c>
      <c r="E177" s="43">
        <v>1.3440860215053765E-3</v>
      </c>
      <c r="F177" s="43">
        <v>0</v>
      </c>
      <c r="G177" s="43">
        <v>6.5248597155161169E-4</v>
      </c>
    </row>
    <row r="178" spans="1:7" x14ac:dyDescent="0.25">
      <c r="A178" s="3" t="s">
        <v>831</v>
      </c>
      <c r="B178" s="43">
        <v>6.6312997347480103E-4</v>
      </c>
      <c r="C178" s="43">
        <v>0</v>
      </c>
      <c r="D178" s="43">
        <v>6.3694267515923564E-4</v>
      </c>
      <c r="E178" s="43">
        <v>2.0161290322580645E-3</v>
      </c>
      <c r="F178" s="43">
        <v>0</v>
      </c>
      <c r="G178" s="43">
        <v>6.5248597155161169E-4</v>
      </c>
    </row>
    <row r="179" spans="1:7" x14ac:dyDescent="0.25">
      <c r="A179" s="3" t="s">
        <v>1103</v>
      </c>
      <c r="B179" s="43">
        <v>0</v>
      </c>
      <c r="C179" s="43">
        <v>0</v>
      </c>
      <c r="D179" s="43">
        <v>6.3694267515923564E-4</v>
      </c>
      <c r="E179" s="43">
        <v>1.3440860215053765E-3</v>
      </c>
      <c r="F179" s="43">
        <v>1.2674271229404308E-3</v>
      </c>
      <c r="G179" s="43">
        <v>6.5248597155161169E-4</v>
      </c>
    </row>
    <row r="180" spans="1:7" x14ac:dyDescent="0.25">
      <c r="A180" s="3" t="s">
        <v>5557</v>
      </c>
      <c r="B180" s="43">
        <v>0</v>
      </c>
      <c r="C180" s="43">
        <v>6.583278472679394E-4</v>
      </c>
      <c r="D180" s="43">
        <v>6.3694267515923564E-4</v>
      </c>
      <c r="E180" s="43">
        <v>1.3440860215053765E-3</v>
      </c>
      <c r="F180" s="43">
        <v>0</v>
      </c>
      <c r="G180" s="43">
        <v>5.2198877724128926E-4</v>
      </c>
    </row>
    <row r="181" spans="1:7" x14ac:dyDescent="0.25">
      <c r="A181" s="3" t="s">
        <v>1221</v>
      </c>
      <c r="B181" s="43">
        <v>0</v>
      </c>
      <c r="C181" s="43">
        <v>0</v>
      </c>
      <c r="D181" s="43">
        <v>0</v>
      </c>
      <c r="E181" s="43">
        <v>1.3440860215053765E-3</v>
      </c>
      <c r="F181" s="43">
        <v>1.2674271229404308E-3</v>
      </c>
      <c r="G181" s="43">
        <v>5.2198877724128926E-4</v>
      </c>
    </row>
    <row r="182" spans="1:7" x14ac:dyDescent="0.25">
      <c r="A182" s="3" t="s">
        <v>919</v>
      </c>
      <c r="B182" s="43">
        <v>1.3262599469496021E-3</v>
      </c>
      <c r="C182" s="43">
        <v>0</v>
      </c>
      <c r="D182" s="43">
        <v>0</v>
      </c>
      <c r="E182" s="43">
        <v>1.3440860215053765E-3</v>
      </c>
      <c r="F182" s="43">
        <v>0</v>
      </c>
      <c r="G182" s="43">
        <v>5.2198877724128926E-4</v>
      </c>
    </row>
    <row r="183" spans="1:7" x14ac:dyDescent="0.25">
      <c r="A183" s="3" t="s">
        <v>13720</v>
      </c>
      <c r="B183" s="43">
        <v>0</v>
      </c>
      <c r="C183" s="43">
        <v>6.583278472679394E-4</v>
      </c>
      <c r="D183" s="43">
        <v>6.3694267515923564E-4</v>
      </c>
      <c r="E183" s="43">
        <v>0</v>
      </c>
      <c r="F183" s="43">
        <v>1.2674271229404308E-3</v>
      </c>
      <c r="G183" s="43">
        <v>5.2198877724128926E-4</v>
      </c>
    </row>
    <row r="184" spans="1:7" x14ac:dyDescent="0.25">
      <c r="A184" s="3" t="s">
        <v>14985</v>
      </c>
      <c r="B184" s="43">
        <v>0</v>
      </c>
      <c r="C184" s="43">
        <v>6.583278472679394E-4</v>
      </c>
      <c r="D184" s="43">
        <v>6.3694267515923564E-4</v>
      </c>
      <c r="E184" s="43">
        <v>6.7204301075268823E-4</v>
      </c>
      <c r="F184" s="43">
        <v>6.3371356147021542E-4</v>
      </c>
      <c r="G184" s="43">
        <v>5.2198877724128926E-4</v>
      </c>
    </row>
    <row r="185" spans="1:7" x14ac:dyDescent="0.25">
      <c r="A185" s="3" t="s">
        <v>2686</v>
      </c>
      <c r="B185" s="43">
        <v>6.6312997347480103E-4</v>
      </c>
      <c r="C185" s="43">
        <v>0</v>
      </c>
      <c r="D185" s="43">
        <v>0</v>
      </c>
      <c r="E185" s="43">
        <v>1.3440860215053765E-3</v>
      </c>
      <c r="F185" s="43">
        <v>6.3371356147021542E-4</v>
      </c>
      <c r="G185" s="43">
        <v>5.2198877724128926E-4</v>
      </c>
    </row>
    <row r="186" spans="1:7" x14ac:dyDescent="0.25">
      <c r="A186" s="3" t="s">
        <v>878</v>
      </c>
      <c r="B186" s="43">
        <v>0</v>
      </c>
      <c r="C186" s="43">
        <v>1.3166556945358788E-3</v>
      </c>
      <c r="D186" s="43">
        <v>0</v>
      </c>
      <c r="E186" s="43">
        <v>6.7204301075268823E-4</v>
      </c>
      <c r="F186" s="43">
        <v>6.3371356147021542E-4</v>
      </c>
      <c r="G186" s="43">
        <v>5.2198877724128926E-4</v>
      </c>
    </row>
    <row r="187" spans="1:7" x14ac:dyDescent="0.25">
      <c r="A187" s="3" t="s">
        <v>2633</v>
      </c>
      <c r="B187" s="43">
        <v>1.3262599469496021E-3</v>
      </c>
      <c r="C187" s="43">
        <v>0</v>
      </c>
      <c r="D187" s="43">
        <v>0</v>
      </c>
      <c r="E187" s="43">
        <v>6.7204301075268823E-4</v>
      </c>
      <c r="F187" s="43">
        <v>6.3371356147021542E-4</v>
      </c>
      <c r="G187" s="43">
        <v>5.2198877724128926E-4</v>
      </c>
    </row>
    <row r="188" spans="1:7" x14ac:dyDescent="0.25">
      <c r="A188" s="3" t="s">
        <v>1553</v>
      </c>
      <c r="B188" s="43">
        <v>0</v>
      </c>
      <c r="C188" s="43">
        <v>6.583278472679394E-4</v>
      </c>
      <c r="D188" s="43">
        <v>6.3694267515923564E-4</v>
      </c>
      <c r="E188" s="43">
        <v>6.7204301075268823E-4</v>
      </c>
      <c r="F188" s="43">
        <v>6.3371356147021542E-4</v>
      </c>
      <c r="G188" s="43">
        <v>5.2198877724128926E-4</v>
      </c>
    </row>
    <row r="189" spans="1:7" x14ac:dyDescent="0.25">
      <c r="A189" s="3" t="s">
        <v>1016</v>
      </c>
      <c r="B189" s="43">
        <v>0</v>
      </c>
      <c r="C189" s="43">
        <v>0</v>
      </c>
      <c r="D189" s="43">
        <v>0</v>
      </c>
      <c r="E189" s="43">
        <v>1.3440860215053765E-3</v>
      </c>
      <c r="F189" s="43">
        <v>6.3371356147021542E-4</v>
      </c>
      <c r="G189" s="43">
        <v>3.91491582930967E-4</v>
      </c>
    </row>
    <row r="190" spans="1:7" x14ac:dyDescent="0.25">
      <c r="A190" s="3" t="s">
        <v>10549</v>
      </c>
      <c r="B190" s="43">
        <v>0</v>
      </c>
      <c r="C190" s="43">
        <v>6.583278472679394E-4</v>
      </c>
      <c r="D190" s="43">
        <v>6.3694267515923564E-4</v>
      </c>
      <c r="E190" s="43">
        <v>6.7204301075268823E-4</v>
      </c>
      <c r="F190" s="43">
        <v>0</v>
      </c>
      <c r="G190" s="43">
        <v>3.91491582930967E-4</v>
      </c>
    </row>
    <row r="191" spans="1:7" x14ac:dyDescent="0.25">
      <c r="A191" s="3" t="s">
        <v>14094</v>
      </c>
      <c r="B191" s="43">
        <v>6.6312997347480103E-4</v>
      </c>
      <c r="C191" s="43">
        <v>6.583278472679394E-4</v>
      </c>
      <c r="D191" s="43">
        <v>0</v>
      </c>
      <c r="E191" s="43">
        <v>0</v>
      </c>
      <c r="F191" s="43">
        <v>6.3371356147021542E-4</v>
      </c>
      <c r="G191" s="43">
        <v>3.91491582930967E-4</v>
      </c>
    </row>
    <row r="192" spans="1:7" x14ac:dyDescent="0.25">
      <c r="A192" s="3" t="s">
        <v>5671</v>
      </c>
      <c r="B192" s="43">
        <v>1.3262599469496021E-3</v>
      </c>
      <c r="C192" s="43">
        <v>6.583278472679394E-4</v>
      </c>
      <c r="D192" s="43">
        <v>0</v>
      </c>
      <c r="E192" s="43">
        <v>0</v>
      </c>
      <c r="F192" s="43">
        <v>0</v>
      </c>
      <c r="G192" s="43">
        <v>3.91491582930967E-4</v>
      </c>
    </row>
    <row r="193" spans="1:7" x14ac:dyDescent="0.25">
      <c r="A193" s="3" t="s">
        <v>167</v>
      </c>
      <c r="B193" s="43">
        <v>6.6312997347480103E-4</v>
      </c>
      <c r="C193" s="43">
        <v>0</v>
      </c>
      <c r="D193" s="43">
        <v>0</v>
      </c>
      <c r="E193" s="43">
        <v>6.7204301075268823E-4</v>
      </c>
      <c r="F193" s="43">
        <v>6.3371356147021542E-4</v>
      </c>
      <c r="G193" s="43">
        <v>3.91491582930967E-4</v>
      </c>
    </row>
    <row r="194" spans="1:7" x14ac:dyDescent="0.25">
      <c r="A194" s="3" t="s">
        <v>12828</v>
      </c>
      <c r="B194" s="43">
        <v>6.6312997347480103E-4</v>
      </c>
      <c r="C194" s="43">
        <v>0</v>
      </c>
      <c r="D194" s="43">
        <v>0</v>
      </c>
      <c r="E194" s="43">
        <v>6.7204301075268823E-4</v>
      </c>
      <c r="F194" s="43">
        <v>6.3371356147021542E-4</v>
      </c>
      <c r="G194" s="43">
        <v>3.91491582930967E-4</v>
      </c>
    </row>
    <row r="195" spans="1:7" x14ac:dyDescent="0.25">
      <c r="A195" s="3" t="s">
        <v>679</v>
      </c>
      <c r="B195" s="43">
        <v>0</v>
      </c>
      <c r="C195" s="43">
        <v>6.583278472679394E-4</v>
      </c>
      <c r="D195" s="43">
        <v>0</v>
      </c>
      <c r="E195" s="43">
        <v>6.7204301075268823E-4</v>
      </c>
      <c r="F195" s="43">
        <v>6.3371356147021542E-4</v>
      </c>
      <c r="G195" s="43">
        <v>3.91491582930967E-4</v>
      </c>
    </row>
    <row r="196" spans="1:7" x14ac:dyDescent="0.25">
      <c r="A196" s="3" t="s">
        <v>10500</v>
      </c>
      <c r="B196" s="43">
        <v>0</v>
      </c>
      <c r="C196" s="43">
        <v>6.583278472679394E-4</v>
      </c>
      <c r="D196" s="43">
        <v>6.3694267515923564E-4</v>
      </c>
      <c r="E196" s="43">
        <v>0</v>
      </c>
      <c r="F196" s="43">
        <v>6.3371356147021542E-4</v>
      </c>
      <c r="G196" s="43">
        <v>3.91491582930967E-4</v>
      </c>
    </row>
    <row r="197" spans="1:7" x14ac:dyDescent="0.25">
      <c r="A197" s="3" t="s">
        <v>489</v>
      </c>
      <c r="B197" s="43">
        <v>0</v>
      </c>
      <c r="C197" s="43">
        <v>6.583278472679394E-4</v>
      </c>
      <c r="D197" s="43">
        <v>0</v>
      </c>
      <c r="E197" s="43">
        <v>6.7204301075268823E-4</v>
      </c>
      <c r="F197" s="43">
        <v>6.3371356147021542E-4</v>
      </c>
      <c r="G197" s="43">
        <v>3.91491582930967E-4</v>
      </c>
    </row>
    <row r="198" spans="1:7" x14ac:dyDescent="0.25">
      <c r="A198" s="3" t="s">
        <v>4275</v>
      </c>
      <c r="B198" s="43">
        <v>0</v>
      </c>
      <c r="C198" s="43">
        <v>6.583278472679394E-4</v>
      </c>
      <c r="D198" s="43">
        <v>1.2738853503184713E-3</v>
      </c>
      <c r="E198" s="43">
        <v>0</v>
      </c>
      <c r="F198" s="43">
        <v>0</v>
      </c>
      <c r="G198" s="43">
        <v>3.91491582930967E-4</v>
      </c>
    </row>
    <row r="199" spans="1:7" x14ac:dyDescent="0.25">
      <c r="A199" s="3" t="s">
        <v>51</v>
      </c>
      <c r="B199" s="43">
        <v>6.6312997347480103E-4</v>
      </c>
      <c r="C199" s="43">
        <v>0</v>
      </c>
      <c r="D199" s="43">
        <v>6.3694267515923564E-4</v>
      </c>
      <c r="E199" s="43">
        <v>6.7204301075268823E-4</v>
      </c>
      <c r="F199" s="43">
        <v>0</v>
      </c>
      <c r="G199" s="43">
        <v>3.91491582930967E-4</v>
      </c>
    </row>
    <row r="200" spans="1:7" x14ac:dyDescent="0.25">
      <c r="A200" s="3" t="s">
        <v>15071</v>
      </c>
      <c r="B200" s="43">
        <v>0</v>
      </c>
      <c r="C200" s="43">
        <v>0</v>
      </c>
      <c r="D200" s="43">
        <v>0</v>
      </c>
      <c r="E200" s="43">
        <v>0</v>
      </c>
      <c r="F200" s="43">
        <v>1.9011406844106464E-3</v>
      </c>
      <c r="G200" s="43">
        <v>3.91491582930967E-4</v>
      </c>
    </row>
    <row r="201" spans="1:7" x14ac:dyDescent="0.25">
      <c r="A201" s="3" t="s">
        <v>2715</v>
      </c>
      <c r="B201" s="43">
        <v>0</v>
      </c>
      <c r="C201" s="43">
        <v>6.583278472679394E-4</v>
      </c>
      <c r="D201" s="43">
        <v>0</v>
      </c>
      <c r="E201" s="43">
        <v>6.7204301075268823E-4</v>
      </c>
      <c r="F201" s="43">
        <v>6.3371356147021542E-4</v>
      </c>
      <c r="G201" s="43">
        <v>3.91491582930967E-4</v>
      </c>
    </row>
    <row r="202" spans="1:7" x14ac:dyDescent="0.25">
      <c r="A202" s="3" t="s">
        <v>1482</v>
      </c>
      <c r="B202" s="43">
        <v>0</v>
      </c>
      <c r="C202" s="43">
        <v>0</v>
      </c>
      <c r="D202" s="43">
        <v>6.3694267515923564E-4</v>
      </c>
      <c r="E202" s="43">
        <v>6.7204301075268823E-4</v>
      </c>
      <c r="F202" s="43">
        <v>6.3371356147021542E-4</v>
      </c>
      <c r="G202" s="43">
        <v>3.91491582930967E-4</v>
      </c>
    </row>
    <row r="203" spans="1:7" x14ac:dyDescent="0.25">
      <c r="A203" s="3" t="s">
        <v>6624</v>
      </c>
      <c r="B203" s="43">
        <v>0</v>
      </c>
      <c r="C203" s="43">
        <v>0</v>
      </c>
      <c r="D203" s="43">
        <v>6.3694267515923564E-4</v>
      </c>
      <c r="E203" s="43">
        <v>6.7204301075268823E-4</v>
      </c>
      <c r="F203" s="43">
        <v>0</v>
      </c>
      <c r="G203" s="43">
        <v>2.6099438862064463E-4</v>
      </c>
    </row>
    <row r="204" spans="1:7" x14ac:dyDescent="0.25">
      <c r="A204" s="3" t="s">
        <v>5704</v>
      </c>
      <c r="B204" s="43">
        <v>1.3262599469496021E-3</v>
      </c>
      <c r="C204" s="43">
        <v>0</v>
      </c>
      <c r="D204" s="43">
        <v>0</v>
      </c>
      <c r="E204" s="43">
        <v>0</v>
      </c>
      <c r="F204" s="43">
        <v>0</v>
      </c>
      <c r="G204" s="43">
        <v>2.6099438862064463E-4</v>
      </c>
    </row>
    <row r="205" spans="1:7" x14ac:dyDescent="0.25">
      <c r="A205" s="3" t="s">
        <v>1828</v>
      </c>
      <c r="B205" s="43">
        <v>0</v>
      </c>
      <c r="C205" s="43">
        <v>0</v>
      </c>
      <c r="D205" s="43">
        <v>6.3694267515923564E-4</v>
      </c>
      <c r="E205" s="43">
        <v>6.7204301075268823E-4</v>
      </c>
      <c r="F205" s="43">
        <v>0</v>
      </c>
      <c r="G205" s="43">
        <v>2.6099438862064463E-4</v>
      </c>
    </row>
    <row r="206" spans="1:7" x14ac:dyDescent="0.25">
      <c r="A206" s="3" t="s">
        <v>2864</v>
      </c>
      <c r="B206" s="43">
        <v>6.6312997347480103E-4</v>
      </c>
      <c r="C206" s="43">
        <v>0</v>
      </c>
      <c r="D206" s="43">
        <v>0</v>
      </c>
      <c r="E206" s="43">
        <v>6.7204301075268823E-4</v>
      </c>
      <c r="F206" s="43">
        <v>0</v>
      </c>
      <c r="G206" s="43">
        <v>2.6099438862064463E-4</v>
      </c>
    </row>
    <row r="207" spans="1:7" x14ac:dyDescent="0.25">
      <c r="A207" s="3" t="s">
        <v>1718</v>
      </c>
      <c r="B207" s="43">
        <v>0</v>
      </c>
      <c r="C207" s="43">
        <v>6.583278472679394E-4</v>
      </c>
      <c r="D207" s="43">
        <v>0</v>
      </c>
      <c r="E207" s="43">
        <v>6.7204301075268823E-4</v>
      </c>
      <c r="F207" s="43">
        <v>0</v>
      </c>
      <c r="G207" s="43">
        <v>2.6099438862064463E-4</v>
      </c>
    </row>
    <row r="208" spans="1:7" x14ac:dyDescent="0.25">
      <c r="A208" s="3" t="s">
        <v>1556</v>
      </c>
      <c r="B208" s="43">
        <v>0</v>
      </c>
      <c r="C208" s="43">
        <v>6.583278472679394E-4</v>
      </c>
      <c r="D208" s="43">
        <v>0</v>
      </c>
      <c r="E208" s="43">
        <v>6.7204301075268823E-4</v>
      </c>
      <c r="F208" s="43">
        <v>0</v>
      </c>
      <c r="G208" s="43">
        <v>2.6099438862064463E-4</v>
      </c>
    </row>
    <row r="209" spans="1:7" x14ac:dyDescent="0.25">
      <c r="A209" s="3" t="s">
        <v>3893</v>
      </c>
      <c r="B209" s="43">
        <v>0</v>
      </c>
      <c r="C209" s="43">
        <v>0</v>
      </c>
      <c r="D209" s="43">
        <v>1.2738853503184713E-3</v>
      </c>
      <c r="E209" s="43">
        <v>0</v>
      </c>
      <c r="F209" s="43">
        <v>0</v>
      </c>
      <c r="G209" s="43">
        <v>2.6099438862064463E-4</v>
      </c>
    </row>
    <row r="210" spans="1:7" x14ac:dyDescent="0.25">
      <c r="A210" s="3" t="s">
        <v>602</v>
      </c>
      <c r="B210" s="43">
        <v>0</v>
      </c>
      <c r="C210" s="43">
        <v>0</v>
      </c>
      <c r="D210" s="43">
        <v>0</v>
      </c>
      <c r="E210" s="43">
        <v>1.3440860215053765E-3</v>
      </c>
      <c r="F210" s="43">
        <v>0</v>
      </c>
      <c r="G210" s="43">
        <v>2.6099438862064463E-4</v>
      </c>
    </row>
    <row r="211" spans="1:7" x14ac:dyDescent="0.25">
      <c r="A211" s="3" t="s">
        <v>885</v>
      </c>
      <c r="B211" s="43">
        <v>0</v>
      </c>
      <c r="C211" s="43">
        <v>0</v>
      </c>
      <c r="D211" s="43">
        <v>0</v>
      </c>
      <c r="E211" s="43">
        <v>6.7204301075268823E-4</v>
      </c>
      <c r="F211" s="43">
        <v>6.3371356147021542E-4</v>
      </c>
      <c r="G211" s="43">
        <v>2.6099438862064463E-4</v>
      </c>
    </row>
    <row r="212" spans="1:7" x14ac:dyDescent="0.25">
      <c r="A212" s="3" t="s">
        <v>8478</v>
      </c>
      <c r="B212" s="43">
        <v>6.6312997347480103E-4</v>
      </c>
      <c r="C212" s="43">
        <v>6.583278472679394E-4</v>
      </c>
      <c r="D212" s="43">
        <v>0</v>
      </c>
      <c r="E212" s="43">
        <v>0</v>
      </c>
      <c r="F212" s="43">
        <v>0</v>
      </c>
      <c r="G212" s="43">
        <v>2.6099438862064463E-4</v>
      </c>
    </row>
    <row r="213" spans="1:7" x14ac:dyDescent="0.25">
      <c r="A213" s="3" t="s">
        <v>3255</v>
      </c>
      <c r="B213" s="43">
        <v>0</v>
      </c>
      <c r="C213" s="43">
        <v>0</v>
      </c>
      <c r="D213" s="43">
        <v>6.3694267515923564E-4</v>
      </c>
      <c r="E213" s="43">
        <v>0</v>
      </c>
      <c r="F213" s="43">
        <v>6.3371356147021542E-4</v>
      </c>
      <c r="G213" s="43">
        <v>2.6099438862064463E-4</v>
      </c>
    </row>
    <row r="214" spans="1:7" x14ac:dyDescent="0.25">
      <c r="A214" s="3" t="s">
        <v>607</v>
      </c>
      <c r="B214" s="43">
        <v>0</v>
      </c>
      <c r="C214" s="43">
        <v>0</v>
      </c>
      <c r="D214" s="43">
        <v>0</v>
      </c>
      <c r="E214" s="43">
        <v>6.7204301075268823E-4</v>
      </c>
      <c r="F214" s="43">
        <v>6.3371356147021542E-4</v>
      </c>
      <c r="G214" s="43">
        <v>2.6099438862064463E-4</v>
      </c>
    </row>
    <row r="215" spans="1:7" x14ac:dyDescent="0.25">
      <c r="A215" s="3" t="s">
        <v>12876</v>
      </c>
      <c r="B215" s="43">
        <v>0</v>
      </c>
      <c r="C215" s="43">
        <v>0</v>
      </c>
      <c r="D215" s="43">
        <v>0</v>
      </c>
      <c r="E215" s="43">
        <v>0</v>
      </c>
      <c r="F215" s="43">
        <v>1.2674271229404308E-3</v>
      </c>
      <c r="G215" s="43">
        <v>2.6099438862064463E-4</v>
      </c>
    </row>
    <row r="216" spans="1:7" x14ac:dyDescent="0.25">
      <c r="A216" s="3" t="s">
        <v>483</v>
      </c>
      <c r="B216" s="43">
        <v>0</v>
      </c>
      <c r="C216" s="43">
        <v>0</v>
      </c>
      <c r="D216" s="43">
        <v>0</v>
      </c>
      <c r="E216" s="43">
        <v>6.7204301075268823E-4</v>
      </c>
      <c r="F216" s="43">
        <v>6.3371356147021542E-4</v>
      </c>
      <c r="G216" s="43">
        <v>2.6099438862064463E-4</v>
      </c>
    </row>
    <row r="217" spans="1:7" x14ac:dyDescent="0.25">
      <c r="A217" s="3" t="s">
        <v>999</v>
      </c>
      <c r="B217" s="43">
        <v>0</v>
      </c>
      <c r="C217" s="43">
        <v>0</v>
      </c>
      <c r="D217" s="43">
        <v>0</v>
      </c>
      <c r="E217" s="43">
        <v>1.3440860215053765E-3</v>
      </c>
      <c r="F217" s="43">
        <v>0</v>
      </c>
      <c r="G217" s="43">
        <v>2.6099438862064463E-4</v>
      </c>
    </row>
    <row r="218" spans="1:7" x14ac:dyDescent="0.25">
      <c r="A218" s="3" t="s">
        <v>8811</v>
      </c>
      <c r="B218" s="43">
        <v>6.6312997347480103E-4</v>
      </c>
      <c r="C218" s="43">
        <v>6.583278472679394E-4</v>
      </c>
      <c r="D218" s="43">
        <v>0</v>
      </c>
      <c r="E218" s="43">
        <v>0</v>
      </c>
      <c r="F218" s="43">
        <v>0</v>
      </c>
      <c r="G218" s="43">
        <v>2.6099438862064463E-4</v>
      </c>
    </row>
    <row r="219" spans="1:7" x14ac:dyDescent="0.25">
      <c r="A219" s="3" t="s">
        <v>1825</v>
      </c>
      <c r="B219" s="43">
        <v>0</v>
      </c>
      <c r="C219" s="43">
        <v>6.583278472679394E-4</v>
      </c>
      <c r="D219" s="43">
        <v>0</v>
      </c>
      <c r="E219" s="43">
        <v>6.7204301075268823E-4</v>
      </c>
      <c r="F219" s="43">
        <v>0</v>
      </c>
      <c r="G219" s="43">
        <v>2.6099438862064463E-4</v>
      </c>
    </row>
    <row r="220" spans="1:7" x14ac:dyDescent="0.25">
      <c r="A220" s="3" t="s">
        <v>13343</v>
      </c>
      <c r="B220" s="43">
        <v>0</v>
      </c>
      <c r="C220" s="43">
        <v>0</v>
      </c>
      <c r="D220" s="43">
        <v>0</v>
      </c>
      <c r="E220" s="43">
        <v>0</v>
      </c>
      <c r="F220" s="43">
        <v>1.2674271229404308E-3</v>
      </c>
      <c r="G220" s="43">
        <v>2.6099438862064463E-4</v>
      </c>
    </row>
    <row r="221" spans="1:7" x14ac:dyDescent="0.25">
      <c r="A221" s="3" t="s">
        <v>8331</v>
      </c>
      <c r="B221" s="43">
        <v>6.6312997347480103E-4</v>
      </c>
      <c r="C221" s="43">
        <v>0</v>
      </c>
      <c r="D221" s="43">
        <v>0</v>
      </c>
      <c r="E221" s="43">
        <v>0</v>
      </c>
      <c r="F221" s="43">
        <v>6.3371356147021542E-4</v>
      </c>
      <c r="G221" s="43">
        <v>2.6099438862064463E-4</v>
      </c>
    </row>
    <row r="222" spans="1:7" x14ac:dyDescent="0.25">
      <c r="A222" s="3" t="s">
        <v>4374</v>
      </c>
      <c r="B222" s="43">
        <v>0</v>
      </c>
      <c r="C222" s="43">
        <v>6.583278472679394E-4</v>
      </c>
      <c r="D222" s="43">
        <v>6.3694267515923564E-4</v>
      </c>
      <c r="E222" s="43">
        <v>0</v>
      </c>
      <c r="F222" s="43">
        <v>0</v>
      </c>
      <c r="G222" s="43">
        <v>2.6099438862064463E-4</v>
      </c>
    </row>
    <row r="223" spans="1:7" x14ac:dyDescent="0.25">
      <c r="A223" s="3" t="s">
        <v>6512</v>
      </c>
      <c r="B223" s="43">
        <v>0</v>
      </c>
      <c r="C223" s="43">
        <v>6.583278472679394E-4</v>
      </c>
      <c r="D223" s="43">
        <v>0</v>
      </c>
      <c r="E223" s="43">
        <v>6.7204301075268823E-4</v>
      </c>
      <c r="F223" s="43">
        <v>0</v>
      </c>
      <c r="G223" s="43">
        <v>2.6099438862064463E-4</v>
      </c>
    </row>
    <row r="224" spans="1:7" x14ac:dyDescent="0.25">
      <c r="A224" s="3" t="s">
        <v>14305</v>
      </c>
      <c r="B224" s="43">
        <v>0</v>
      </c>
      <c r="C224" s="43">
        <v>0</v>
      </c>
      <c r="D224" s="43">
        <v>0</v>
      </c>
      <c r="E224" s="43">
        <v>0</v>
      </c>
      <c r="F224" s="43">
        <v>1.2674271229404308E-3</v>
      </c>
      <c r="G224" s="43">
        <v>2.6099438862064463E-4</v>
      </c>
    </row>
    <row r="225" spans="1:7" x14ac:dyDescent="0.25">
      <c r="A225" s="3" t="s">
        <v>1198</v>
      </c>
      <c r="B225" s="43">
        <v>0</v>
      </c>
      <c r="C225" s="43">
        <v>0</v>
      </c>
      <c r="D225" s="43">
        <v>0</v>
      </c>
      <c r="E225" s="43">
        <v>6.7204301075268823E-4</v>
      </c>
      <c r="F225" s="43">
        <v>0</v>
      </c>
      <c r="G225" s="43">
        <v>1.3049719431032232E-4</v>
      </c>
    </row>
    <row r="226" spans="1:7" x14ac:dyDescent="0.25">
      <c r="A226" s="3" t="s">
        <v>9014</v>
      </c>
      <c r="B226" s="43">
        <v>0</v>
      </c>
      <c r="C226" s="43">
        <v>0</v>
      </c>
      <c r="D226" s="43">
        <v>6.3694267515923564E-4</v>
      </c>
      <c r="E226" s="43">
        <v>0</v>
      </c>
      <c r="F226" s="43">
        <v>0</v>
      </c>
      <c r="G226" s="43">
        <v>1.3049719431032232E-4</v>
      </c>
    </row>
    <row r="227" spans="1:7" x14ac:dyDescent="0.25">
      <c r="A227" s="3" t="s">
        <v>5981</v>
      </c>
      <c r="B227" s="43">
        <v>6.6312997347480103E-4</v>
      </c>
      <c r="C227" s="43">
        <v>0</v>
      </c>
      <c r="D227" s="43">
        <v>0</v>
      </c>
      <c r="E227" s="43">
        <v>0</v>
      </c>
      <c r="F227" s="43">
        <v>0</v>
      </c>
      <c r="G227" s="43">
        <v>1.3049719431032232E-4</v>
      </c>
    </row>
    <row r="228" spans="1:7" x14ac:dyDescent="0.25">
      <c r="A228" s="3" t="s">
        <v>6485</v>
      </c>
      <c r="B228" s="43">
        <v>0</v>
      </c>
      <c r="C228" s="43">
        <v>0</v>
      </c>
      <c r="D228" s="43">
        <v>6.3694267515923564E-4</v>
      </c>
      <c r="E228" s="43">
        <v>0</v>
      </c>
      <c r="F228" s="43">
        <v>0</v>
      </c>
      <c r="G228" s="43">
        <v>1.3049719431032232E-4</v>
      </c>
    </row>
    <row r="229" spans="1:7" x14ac:dyDescent="0.25">
      <c r="A229" s="3" t="s">
        <v>3736</v>
      </c>
      <c r="B229" s="43">
        <v>6.6312997347480103E-4</v>
      </c>
      <c r="C229" s="43">
        <v>0</v>
      </c>
      <c r="D229" s="43">
        <v>0</v>
      </c>
      <c r="E229" s="43">
        <v>0</v>
      </c>
      <c r="F229" s="43">
        <v>0</v>
      </c>
      <c r="G229" s="43">
        <v>1.3049719431032232E-4</v>
      </c>
    </row>
    <row r="230" spans="1:7" x14ac:dyDescent="0.25">
      <c r="A230" s="3" t="s">
        <v>1683</v>
      </c>
      <c r="B230" s="43">
        <v>0</v>
      </c>
      <c r="C230" s="43">
        <v>0</v>
      </c>
      <c r="D230" s="43">
        <v>0</v>
      </c>
      <c r="E230" s="43">
        <v>6.7204301075268823E-4</v>
      </c>
      <c r="F230" s="43">
        <v>0</v>
      </c>
      <c r="G230" s="43">
        <v>1.3049719431032232E-4</v>
      </c>
    </row>
    <row r="231" spans="1:7" x14ac:dyDescent="0.25">
      <c r="A231" s="3" t="s">
        <v>14494</v>
      </c>
      <c r="B231" s="43">
        <v>0</v>
      </c>
      <c r="C231" s="43">
        <v>0</v>
      </c>
      <c r="D231" s="43">
        <v>0</v>
      </c>
      <c r="E231" s="43">
        <v>0</v>
      </c>
      <c r="F231" s="43">
        <v>6.3371356147021542E-4</v>
      </c>
      <c r="G231" s="43">
        <v>1.3049719431032232E-4</v>
      </c>
    </row>
    <row r="232" spans="1:7" x14ac:dyDescent="0.25">
      <c r="A232" s="3" t="s">
        <v>11943</v>
      </c>
      <c r="B232" s="43">
        <v>0</v>
      </c>
      <c r="C232" s="43">
        <v>6.583278472679394E-4</v>
      </c>
      <c r="D232" s="43">
        <v>0</v>
      </c>
      <c r="E232" s="43">
        <v>0</v>
      </c>
      <c r="F232" s="43">
        <v>0</v>
      </c>
      <c r="G232" s="43">
        <v>1.3049719431032232E-4</v>
      </c>
    </row>
    <row r="233" spans="1:7" x14ac:dyDescent="0.25">
      <c r="A233" s="3" t="s">
        <v>907</v>
      </c>
      <c r="B233" s="43">
        <v>0</v>
      </c>
      <c r="C233" s="43">
        <v>0</v>
      </c>
      <c r="D233" s="43">
        <v>0</v>
      </c>
      <c r="E233" s="43">
        <v>6.7204301075268823E-4</v>
      </c>
      <c r="F233" s="43">
        <v>0</v>
      </c>
      <c r="G233" s="43">
        <v>1.3049719431032232E-4</v>
      </c>
    </row>
    <row r="234" spans="1:7" x14ac:dyDescent="0.25">
      <c r="A234" s="3" t="s">
        <v>2166</v>
      </c>
      <c r="B234" s="43">
        <v>0</v>
      </c>
      <c r="C234" s="43">
        <v>0</v>
      </c>
      <c r="D234" s="43">
        <v>0</v>
      </c>
      <c r="E234" s="43">
        <v>6.7204301075268823E-4</v>
      </c>
      <c r="F234" s="43">
        <v>0</v>
      </c>
      <c r="G234" s="43">
        <v>1.3049719431032232E-4</v>
      </c>
    </row>
    <row r="235" spans="1:7" x14ac:dyDescent="0.25">
      <c r="A235" s="3" t="s">
        <v>12835</v>
      </c>
      <c r="B235" s="43">
        <v>0</v>
      </c>
      <c r="C235" s="43">
        <v>0</v>
      </c>
      <c r="D235" s="43">
        <v>0</v>
      </c>
      <c r="E235" s="43">
        <v>0</v>
      </c>
      <c r="F235" s="43">
        <v>6.3371356147021542E-4</v>
      </c>
      <c r="G235" s="43">
        <v>1.3049719431032232E-4</v>
      </c>
    </row>
    <row r="236" spans="1:7" x14ac:dyDescent="0.25">
      <c r="A236" s="3" t="s">
        <v>2538</v>
      </c>
      <c r="B236" s="43">
        <v>0</v>
      </c>
      <c r="C236" s="43">
        <v>0</v>
      </c>
      <c r="D236" s="43">
        <v>0</v>
      </c>
      <c r="E236" s="43">
        <v>6.7204301075268823E-4</v>
      </c>
      <c r="F236" s="43">
        <v>0</v>
      </c>
      <c r="G236" s="43">
        <v>1.3049719431032232E-4</v>
      </c>
    </row>
    <row r="237" spans="1:7" x14ac:dyDescent="0.25">
      <c r="A237" s="3" t="s">
        <v>11620</v>
      </c>
      <c r="B237" s="43">
        <v>6.6312997347480103E-4</v>
      </c>
      <c r="C237" s="43">
        <v>0</v>
      </c>
      <c r="D237" s="43">
        <v>0</v>
      </c>
      <c r="E237" s="43">
        <v>0</v>
      </c>
      <c r="F237" s="43">
        <v>0</v>
      </c>
      <c r="G237" s="43">
        <v>1.3049719431032232E-4</v>
      </c>
    </row>
    <row r="238" spans="1:7" x14ac:dyDescent="0.25">
      <c r="A238" s="3" t="s">
        <v>13875</v>
      </c>
      <c r="B238" s="43">
        <v>0</v>
      </c>
      <c r="C238" s="43">
        <v>0</v>
      </c>
      <c r="D238" s="43">
        <v>0</v>
      </c>
      <c r="E238" s="43">
        <v>0</v>
      </c>
      <c r="F238" s="43">
        <v>6.3371356147021542E-4</v>
      </c>
      <c r="G238" s="43">
        <v>1.3049719431032232E-4</v>
      </c>
    </row>
    <row r="239" spans="1:7" x14ac:dyDescent="0.25">
      <c r="A239" s="3" t="s">
        <v>9867</v>
      </c>
      <c r="B239" s="43">
        <v>0</v>
      </c>
      <c r="C239" s="43">
        <v>6.583278472679394E-4</v>
      </c>
      <c r="D239" s="43">
        <v>0</v>
      </c>
      <c r="E239" s="43">
        <v>0</v>
      </c>
      <c r="F239" s="43">
        <v>0</v>
      </c>
      <c r="G239" s="43">
        <v>1.3049719431032232E-4</v>
      </c>
    </row>
    <row r="240" spans="1:7" x14ac:dyDescent="0.25">
      <c r="A240" s="3" t="s">
        <v>4381</v>
      </c>
      <c r="B240" s="43">
        <v>0</v>
      </c>
      <c r="C240" s="43">
        <v>6.583278472679394E-4</v>
      </c>
      <c r="D240" s="43">
        <v>0</v>
      </c>
      <c r="E240" s="43">
        <v>0</v>
      </c>
      <c r="F240" s="43">
        <v>0</v>
      </c>
      <c r="G240" s="43">
        <v>1.3049719431032232E-4</v>
      </c>
    </row>
    <row r="241" spans="1:7" x14ac:dyDescent="0.25">
      <c r="A241" s="3" t="s">
        <v>4754</v>
      </c>
      <c r="B241" s="43">
        <v>6.6312997347480103E-4</v>
      </c>
      <c r="C241" s="43">
        <v>0</v>
      </c>
      <c r="D241" s="43">
        <v>0</v>
      </c>
      <c r="E241" s="43">
        <v>0</v>
      </c>
      <c r="F241" s="43">
        <v>0</v>
      </c>
      <c r="G241" s="43">
        <v>1.3049719431032232E-4</v>
      </c>
    </row>
    <row r="242" spans="1:7" x14ac:dyDescent="0.25">
      <c r="A242" s="3" t="s">
        <v>1967</v>
      </c>
      <c r="B242" s="43">
        <v>0</v>
      </c>
      <c r="C242" s="43">
        <v>0</v>
      </c>
      <c r="D242" s="43">
        <v>0</v>
      </c>
      <c r="E242" s="43">
        <v>6.7204301075268823E-4</v>
      </c>
      <c r="F242" s="43">
        <v>0</v>
      </c>
      <c r="G242" s="43">
        <v>1.3049719431032232E-4</v>
      </c>
    </row>
    <row r="243" spans="1:7" x14ac:dyDescent="0.25">
      <c r="A243" s="3" t="s">
        <v>6581</v>
      </c>
      <c r="B243" s="43">
        <v>0</v>
      </c>
      <c r="C243" s="43">
        <v>0</v>
      </c>
      <c r="D243" s="43">
        <v>6.3694267515923564E-4</v>
      </c>
      <c r="E243" s="43">
        <v>0</v>
      </c>
      <c r="F243" s="43">
        <v>0</v>
      </c>
      <c r="G243" s="43">
        <v>1.3049719431032232E-4</v>
      </c>
    </row>
    <row r="244" spans="1:7" x14ac:dyDescent="0.25">
      <c r="A244" s="3" t="s">
        <v>11848</v>
      </c>
      <c r="B244" s="43">
        <v>0</v>
      </c>
      <c r="C244" s="43">
        <v>0</v>
      </c>
      <c r="D244" s="43">
        <v>6.3694267515923564E-4</v>
      </c>
      <c r="E244" s="43">
        <v>0</v>
      </c>
      <c r="F244" s="43">
        <v>0</v>
      </c>
      <c r="G244" s="43">
        <v>1.3049719431032232E-4</v>
      </c>
    </row>
    <row r="245" spans="1:7" x14ac:dyDescent="0.25">
      <c r="A245" s="3" t="s">
        <v>15034</v>
      </c>
      <c r="B245" s="43">
        <v>0</v>
      </c>
      <c r="C245" s="43">
        <v>0</v>
      </c>
      <c r="D245" s="43">
        <v>0</v>
      </c>
      <c r="E245" s="43">
        <v>0</v>
      </c>
      <c r="F245" s="43">
        <v>6.3371356147021542E-4</v>
      </c>
      <c r="G245" s="43">
        <v>1.3049719431032232E-4</v>
      </c>
    </row>
    <row r="246" spans="1:7" x14ac:dyDescent="0.25">
      <c r="A246" s="3" t="s">
        <v>12707</v>
      </c>
      <c r="B246" s="43">
        <v>0</v>
      </c>
      <c r="C246" s="43">
        <v>0</v>
      </c>
      <c r="D246" s="43">
        <v>0</v>
      </c>
      <c r="E246" s="43">
        <v>0</v>
      </c>
      <c r="F246" s="43">
        <v>6.3371356147021542E-4</v>
      </c>
      <c r="G246" s="43">
        <v>1.3049719431032232E-4</v>
      </c>
    </row>
    <row r="247" spans="1:7" x14ac:dyDescent="0.25">
      <c r="A247" s="3" t="s">
        <v>11079</v>
      </c>
      <c r="B247" s="43">
        <v>0</v>
      </c>
      <c r="C247" s="43">
        <v>6.583278472679394E-4</v>
      </c>
      <c r="D247" s="43">
        <v>0</v>
      </c>
      <c r="E247" s="43">
        <v>0</v>
      </c>
      <c r="F247" s="43">
        <v>0</v>
      </c>
      <c r="G247" s="43">
        <v>1.3049719431032232E-4</v>
      </c>
    </row>
    <row r="248" spans="1:7" x14ac:dyDescent="0.25">
      <c r="A248" s="3" t="s">
        <v>9083</v>
      </c>
      <c r="B248" s="43">
        <v>0</v>
      </c>
      <c r="C248" s="43">
        <v>6.583278472679394E-4</v>
      </c>
      <c r="D248" s="43">
        <v>0</v>
      </c>
      <c r="E248" s="43">
        <v>0</v>
      </c>
      <c r="F248" s="43">
        <v>0</v>
      </c>
      <c r="G248" s="43">
        <v>1.3049719431032232E-4</v>
      </c>
    </row>
    <row r="249" spans="1:7" x14ac:dyDescent="0.25">
      <c r="A249" s="3" t="s">
        <v>14894</v>
      </c>
      <c r="B249" s="43">
        <v>0</v>
      </c>
      <c r="C249" s="43">
        <v>0</v>
      </c>
      <c r="D249" s="43">
        <v>0</v>
      </c>
      <c r="E249" s="43">
        <v>0</v>
      </c>
      <c r="F249" s="43">
        <v>6.3371356147021542E-4</v>
      </c>
      <c r="G249" s="43">
        <v>1.3049719431032232E-4</v>
      </c>
    </row>
    <row r="250" spans="1:7" x14ac:dyDescent="0.25">
      <c r="A250" s="3" t="s">
        <v>15202</v>
      </c>
      <c r="B250" s="43">
        <v>0</v>
      </c>
      <c r="C250" s="43">
        <v>0</v>
      </c>
      <c r="D250" s="43">
        <v>0</v>
      </c>
      <c r="E250" s="43">
        <v>0</v>
      </c>
      <c r="F250" s="43">
        <v>6.3371356147021542E-4</v>
      </c>
      <c r="G250" s="43">
        <v>1.3049719431032232E-4</v>
      </c>
    </row>
    <row r="251" spans="1:7" x14ac:dyDescent="0.25">
      <c r="A251" s="3" t="s">
        <v>12356</v>
      </c>
      <c r="B251" s="43">
        <v>0</v>
      </c>
      <c r="C251" s="43">
        <v>0</v>
      </c>
      <c r="D251" s="43">
        <v>0</v>
      </c>
      <c r="E251" s="43">
        <v>0</v>
      </c>
      <c r="F251" s="43">
        <v>6.3371356147021542E-4</v>
      </c>
      <c r="G251" s="43">
        <v>1.3049719431032232E-4</v>
      </c>
    </row>
    <row r="252" spans="1:7" x14ac:dyDescent="0.25">
      <c r="A252" s="3" t="s">
        <v>5588</v>
      </c>
      <c r="B252" s="43">
        <v>0</v>
      </c>
      <c r="C252" s="43">
        <v>0</v>
      </c>
      <c r="D252" s="43">
        <v>6.3694267515923564E-4</v>
      </c>
      <c r="E252" s="43">
        <v>0</v>
      </c>
      <c r="F252" s="43">
        <v>0</v>
      </c>
      <c r="G252" s="43">
        <v>1.3049719431032232E-4</v>
      </c>
    </row>
    <row r="253" spans="1:7" x14ac:dyDescent="0.25">
      <c r="A253" s="3" t="s">
        <v>888</v>
      </c>
      <c r="B253" s="43">
        <v>0</v>
      </c>
      <c r="C253" s="43">
        <v>0</v>
      </c>
      <c r="D253" s="43">
        <v>0</v>
      </c>
      <c r="E253" s="43">
        <v>6.7204301075268823E-4</v>
      </c>
      <c r="F253" s="43">
        <v>0</v>
      </c>
      <c r="G253" s="43">
        <v>1.3049719431032232E-4</v>
      </c>
    </row>
    <row r="254" spans="1:7" x14ac:dyDescent="0.25">
      <c r="A254" s="3" t="s">
        <v>9126</v>
      </c>
      <c r="B254" s="43">
        <v>0</v>
      </c>
      <c r="C254" s="43">
        <v>6.583278472679394E-4</v>
      </c>
      <c r="D254" s="43">
        <v>0</v>
      </c>
      <c r="E254" s="43">
        <v>0</v>
      </c>
      <c r="F254" s="43">
        <v>0</v>
      </c>
      <c r="G254" s="43">
        <v>1.3049719431032232E-4</v>
      </c>
    </row>
    <row r="255" spans="1:7" x14ac:dyDescent="0.25">
      <c r="A255" s="3" t="s">
        <v>3952</v>
      </c>
      <c r="B255" s="43">
        <v>6.6312997347480103E-4</v>
      </c>
      <c r="C255" s="43">
        <v>0</v>
      </c>
      <c r="D255" s="43">
        <v>0</v>
      </c>
      <c r="E255" s="43">
        <v>0</v>
      </c>
      <c r="F255" s="43">
        <v>0</v>
      </c>
      <c r="G255" s="43">
        <v>1.3049719431032232E-4</v>
      </c>
    </row>
    <row r="256" spans="1:7" x14ac:dyDescent="0.25">
      <c r="A256" s="3" t="s">
        <v>12152</v>
      </c>
      <c r="B256" s="43">
        <v>0</v>
      </c>
      <c r="C256" s="43">
        <v>6.583278472679394E-4</v>
      </c>
      <c r="D256" s="43">
        <v>0</v>
      </c>
      <c r="E256" s="43">
        <v>0</v>
      </c>
      <c r="F256" s="43">
        <v>0</v>
      </c>
      <c r="G256" s="43">
        <v>1.3049719431032232E-4</v>
      </c>
    </row>
  </sheetData>
  <sheetProtection algorithmName="SHA-512" hashValue="pjFdLeDHD4IHNrC3cvleJuFIukbQ+eBlJDiMEe57jPWFUHyyQsQMq+MlkblzLUD1bw0fqoNN/g+7QS27uqGQqw==" saltValue="gZtU+hJEnUXDoIRVRnAFZg==" spinCount="100000" sheet="1" pivotTables="0"/>
  <pageMargins left="0.7" right="0.7" top="0.75" bottom="0.75" header="0.3" footer="0.3"/>
  <pageSetup paperSize="9"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222"/>
  <sheetViews>
    <sheetView topLeftCell="A188" workbookViewId="0">
      <selection activeCell="A197" sqref="A197:E222"/>
    </sheetView>
  </sheetViews>
  <sheetFormatPr baseColWidth="10" defaultRowHeight="15" x14ac:dyDescent="0.25"/>
  <cols>
    <col min="1" max="1" width="41.7109375" customWidth="1"/>
    <col min="2" max="2" width="14.7109375" customWidth="1"/>
    <col min="3" max="3" width="14.5703125" customWidth="1"/>
    <col min="4" max="4" width="13" customWidth="1"/>
    <col min="5" max="5" width="14.5703125" customWidth="1"/>
    <col min="6" max="6" width="18" customWidth="1"/>
    <col min="7" max="7" width="19.5703125" customWidth="1"/>
    <col min="8" max="12" width="24.85546875" customWidth="1"/>
    <col min="13" max="14" width="24.85546875" bestFit="1" customWidth="1"/>
    <col min="15" max="16" width="24.85546875" customWidth="1"/>
    <col min="17" max="38" width="24.85546875" bestFit="1" customWidth="1"/>
    <col min="39" max="39" width="25.7109375" bestFit="1" customWidth="1"/>
    <col min="40" max="40" width="27.42578125" bestFit="1" customWidth="1"/>
    <col min="41" max="41" width="18" bestFit="1" customWidth="1"/>
    <col min="42" max="42" width="19.5703125" bestFit="1" customWidth="1"/>
  </cols>
  <sheetData>
    <row r="3" spans="1:11" x14ac:dyDescent="0.25">
      <c r="A3" s="2" t="s">
        <v>14</v>
      </c>
      <c r="B3" t="s">
        <v>15378</v>
      </c>
    </row>
    <row r="5" spans="1:11" x14ac:dyDescent="0.25">
      <c r="A5" s="2" t="s">
        <v>15377</v>
      </c>
      <c r="B5" s="2" t="s">
        <v>15359</v>
      </c>
    </row>
    <row r="6" spans="1:11" x14ac:dyDescent="0.25">
      <c r="B6" t="s">
        <v>12265</v>
      </c>
      <c r="H6" s="8" t="s">
        <v>15376</v>
      </c>
      <c r="I6" s="8" t="s">
        <v>3121</v>
      </c>
    </row>
    <row r="7" spans="1:11" x14ac:dyDescent="0.25">
      <c r="B7" t="s">
        <v>20</v>
      </c>
      <c r="D7" t="s">
        <v>15425</v>
      </c>
      <c r="E7" t="s">
        <v>53</v>
      </c>
      <c r="G7" t="s">
        <v>15426</v>
      </c>
      <c r="H7" s="8"/>
      <c r="I7" s="8"/>
    </row>
    <row r="8" spans="1:11" x14ac:dyDescent="0.25">
      <c r="A8" s="2" t="s">
        <v>15369</v>
      </c>
      <c r="B8" t="s">
        <v>21</v>
      </c>
      <c r="C8" t="s">
        <v>101</v>
      </c>
      <c r="E8" t="s">
        <v>21</v>
      </c>
      <c r="F8" t="s">
        <v>101</v>
      </c>
      <c r="H8" s="8"/>
      <c r="I8" s="8"/>
      <c r="J8" t="s">
        <v>23</v>
      </c>
      <c r="K8" t="s">
        <v>15423</v>
      </c>
    </row>
    <row r="9" spans="1:11" x14ac:dyDescent="0.25">
      <c r="A9" s="3" t="s">
        <v>106</v>
      </c>
      <c r="B9" s="52">
        <v>62</v>
      </c>
      <c r="C9" s="52">
        <v>8</v>
      </c>
      <c r="D9" s="52">
        <v>70</v>
      </c>
      <c r="E9" s="52">
        <v>33</v>
      </c>
      <c r="F9" s="52">
        <v>2</v>
      </c>
      <c r="G9" s="52">
        <v>35</v>
      </c>
      <c r="H9" s="52">
        <v>105</v>
      </c>
      <c r="I9" s="52">
        <v>105</v>
      </c>
      <c r="J9">
        <f>B9</f>
        <v>62</v>
      </c>
      <c r="K9">
        <f>C9+G9+J9</f>
        <v>105</v>
      </c>
    </row>
    <row r="10" spans="1:11" x14ac:dyDescent="0.25">
      <c r="A10" s="3" t="s">
        <v>56</v>
      </c>
      <c r="B10" s="52">
        <v>203</v>
      </c>
      <c r="C10" s="52">
        <v>4</v>
      </c>
      <c r="D10" s="52">
        <v>207</v>
      </c>
      <c r="E10" s="52"/>
      <c r="F10" s="52"/>
      <c r="G10" s="52"/>
      <c r="H10" s="52">
        <v>207</v>
      </c>
      <c r="I10" s="52">
        <v>207</v>
      </c>
      <c r="J10">
        <f t="shared" ref="J10:J33" si="0">B10</f>
        <v>203</v>
      </c>
      <c r="K10">
        <f t="shared" ref="K10:K33" si="1">C10+G10+J10</f>
        <v>207</v>
      </c>
    </row>
    <row r="11" spans="1:11" x14ac:dyDescent="0.25">
      <c r="A11" s="3" t="s">
        <v>209</v>
      </c>
      <c r="B11" s="52">
        <v>34</v>
      </c>
      <c r="C11" s="52">
        <v>21</v>
      </c>
      <c r="D11" s="52">
        <v>55</v>
      </c>
      <c r="E11" s="52"/>
      <c r="F11" s="52"/>
      <c r="G11" s="52"/>
      <c r="H11" s="52">
        <v>55</v>
      </c>
      <c r="I11" s="52">
        <v>55</v>
      </c>
      <c r="J11">
        <f t="shared" si="0"/>
        <v>34</v>
      </c>
      <c r="K11">
        <f t="shared" si="1"/>
        <v>55</v>
      </c>
    </row>
    <row r="12" spans="1:11" x14ac:dyDescent="0.25">
      <c r="A12" s="3" t="s">
        <v>12979</v>
      </c>
      <c r="B12" s="52">
        <v>7</v>
      </c>
      <c r="C12" s="52">
        <v>3</v>
      </c>
      <c r="D12" s="52">
        <v>10</v>
      </c>
      <c r="E12" s="52"/>
      <c r="F12" s="52"/>
      <c r="G12" s="52"/>
      <c r="H12" s="52">
        <v>10</v>
      </c>
      <c r="I12" s="52">
        <v>10</v>
      </c>
      <c r="J12">
        <f t="shared" si="0"/>
        <v>7</v>
      </c>
      <c r="K12">
        <f t="shared" si="1"/>
        <v>10</v>
      </c>
    </row>
    <row r="13" spans="1:11" x14ac:dyDescent="0.25">
      <c r="A13" s="3" t="s">
        <v>39</v>
      </c>
      <c r="B13" s="52">
        <v>14</v>
      </c>
      <c r="C13" s="52">
        <v>4</v>
      </c>
      <c r="D13" s="52">
        <v>18</v>
      </c>
      <c r="E13" s="52"/>
      <c r="F13" s="52"/>
      <c r="G13" s="52"/>
      <c r="H13" s="52">
        <v>18</v>
      </c>
      <c r="I13" s="52">
        <v>18</v>
      </c>
      <c r="J13">
        <f t="shared" si="0"/>
        <v>14</v>
      </c>
      <c r="K13">
        <f t="shared" si="1"/>
        <v>18</v>
      </c>
    </row>
    <row r="14" spans="1:11" x14ac:dyDescent="0.25">
      <c r="A14" s="3" t="s">
        <v>29</v>
      </c>
      <c r="B14" s="52">
        <v>30</v>
      </c>
      <c r="C14" s="52">
        <v>1</v>
      </c>
      <c r="D14" s="52">
        <v>31</v>
      </c>
      <c r="E14" s="52">
        <v>17</v>
      </c>
      <c r="F14" s="52">
        <v>4</v>
      </c>
      <c r="G14" s="52">
        <v>21</v>
      </c>
      <c r="H14" s="52">
        <v>52</v>
      </c>
      <c r="I14" s="52">
        <v>52</v>
      </c>
      <c r="J14">
        <f t="shared" si="0"/>
        <v>30</v>
      </c>
      <c r="K14">
        <f t="shared" si="1"/>
        <v>52</v>
      </c>
    </row>
    <row r="15" spans="1:11" x14ac:dyDescent="0.25">
      <c r="A15" s="3" t="s">
        <v>52</v>
      </c>
      <c r="B15" s="52"/>
      <c r="C15" s="52"/>
      <c r="D15" s="52"/>
      <c r="E15" s="52"/>
      <c r="F15" s="52">
        <v>2</v>
      </c>
      <c r="G15" s="52">
        <v>2</v>
      </c>
      <c r="H15" s="52">
        <v>2</v>
      </c>
      <c r="I15" s="52">
        <v>2</v>
      </c>
      <c r="J15">
        <f t="shared" si="0"/>
        <v>0</v>
      </c>
      <c r="K15">
        <f t="shared" si="1"/>
        <v>2</v>
      </c>
    </row>
    <row r="16" spans="1:11" x14ac:dyDescent="0.25">
      <c r="A16" s="3" t="s">
        <v>89</v>
      </c>
      <c r="B16" s="52"/>
      <c r="C16" s="52"/>
      <c r="D16" s="52"/>
      <c r="E16" s="52">
        <v>14</v>
      </c>
      <c r="F16" s="52">
        <v>5</v>
      </c>
      <c r="G16" s="52">
        <v>19</v>
      </c>
      <c r="H16" s="52">
        <v>19</v>
      </c>
      <c r="I16" s="52">
        <v>19</v>
      </c>
      <c r="J16">
        <f t="shared" si="0"/>
        <v>0</v>
      </c>
      <c r="K16">
        <f t="shared" si="1"/>
        <v>19</v>
      </c>
    </row>
    <row r="17" spans="1:11" x14ac:dyDescent="0.25">
      <c r="A17" s="3" t="s">
        <v>43</v>
      </c>
      <c r="B17" s="52">
        <v>36</v>
      </c>
      <c r="C17" s="52">
        <v>2</v>
      </c>
      <c r="D17" s="52">
        <v>38</v>
      </c>
      <c r="E17" s="52"/>
      <c r="F17" s="52"/>
      <c r="G17" s="52"/>
      <c r="H17" s="52">
        <v>38</v>
      </c>
      <c r="I17" s="52">
        <v>38</v>
      </c>
      <c r="J17">
        <f t="shared" si="0"/>
        <v>36</v>
      </c>
      <c r="K17">
        <f t="shared" si="1"/>
        <v>38</v>
      </c>
    </row>
    <row r="18" spans="1:11" x14ac:dyDescent="0.25">
      <c r="A18" s="3" t="s">
        <v>117</v>
      </c>
      <c r="B18" s="52">
        <v>72</v>
      </c>
      <c r="C18" s="52">
        <v>12</v>
      </c>
      <c r="D18" s="52">
        <v>84</v>
      </c>
      <c r="E18" s="52">
        <v>45</v>
      </c>
      <c r="F18" s="52">
        <v>8</v>
      </c>
      <c r="G18" s="52">
        <v>53</v>
      </c>
      <c r="H18" s="52">
        <v>137</v>
      </c>
      <c r="I18" s="52">
        <v>137</v>
      </c>
      <c r="J18">
        <f t="shared" si="0"/>
        <v>72</v>
      </c>
      <c r="K18">
        <f t="shared" si="1"/>
        <v>137</v>
      </c>
    </row>
    <row r="19" spans="1:11" x14ac:dyDescent="0.25">
      <c r="A19" s="3" t="s">
        <v>77</v>
      </c>
      <c r="B19" s="52">
        <v>64</v>
      </c>
      <c r="C19" s="52">
        <v>7</v>
      </c>
      <c r="D19" s="52">
        <v>71</v>
      </c>
      <c r="E19" s="52"/>
      <c r="F19" s="52"/>
      <c r="G19" s="52"/>
      <c r="H19" s="52">
        <v>71</v>
      </c>
      <c r="I19" s="52">
        <v>71</v>
      </c>
      <c r="J19">
        <f t="shared" si="0"/>
        <v>64</v>
      </c>
      <c r="K19">
        <f t="shared" si="1"/>
        <v>71</v>
      </c>
    </row>
    <row r="20" spans="1:11" x14ac:dyDescent="0.25">
      <c r="A20" s="3" t="s">
        <v>83</v>
      </c>
      <c r="B20" s="52">
        <v>209</v>
      </c>
      <c r="C20" s="52">
        <v>14</v>
      </c>
      <c r="D20" s="52">
        <v>223</v>
      </c>
      <c r="E20" s="52"/>
      <c r="F20" s="52"/>
      <c r="G20" s="52"/>
      <c r="H20" s="52">
        <v>223</v>
      </c>
      <c r="I20" s="52">
        <v>223</v>
      </c>
      <c r="J20">
        <f t="shared" si="0"/>
        <v>209</v>
      </c>
      <c r="K20">
        <f t="shared" si="1"/>
        <v>223</v>
      </c>
    </row>
    <row r="21" spans="1:11" x14ac:dyDescent="0.25">
      <c r="A21" s="3" t="s">
        <v>47</v>
      </c>
      <c r="B21" s="52">
        <v>23</v>
      </c>
      <c r="C21" s="52"/>
      <c r="D21" s="52">
        <v>23</v>
      </c>
      <c r="E21" s="52"/>
      <c r="F21" s="52"/>
      <c r="G21" s="52"/>
      <c r="H21" s="52">
        <v>23</v>
      </c>
      <c r="I21" s="52">
        <v>23</v>
      </c>
      <c r="J21">
        <f t="shared" si="0"/>
        <v>23</v>
      </c>
      <c r="K21">
        <f t="shared" si="1"/>
        <v>23</v>
      </c>
    </row>
    <row r="22" spans="1:11" x14ac:dyDescent="0.25">
      <c r="A22" s="3" t="s">
        <v>34</v>
      </c>
      <c r="B22" s="52">
        <v>31</v>
      </c>
      <c r="C22" s="52">
        <v>11</v>
      </c>
      <c r="D22" s="52">
        <v>42</v>
      </c>
      <c r="E22" s="52"/>
      <c r="F22" s="52"/>
      <c r="G22" s="52"/>
      <c r="H22" s="52">
        <v>42</v>
      </c>
      <c r="I22" s="52">
        <v>42</v>
      </c>
      <c r="J22">
        <f t="shared" si="0"/>
        <v>31</v>
      </c>
      <c r="K22">
        <f t="shared" si="1"/>
        <v>42</v>
      </c>
    </row>
    <row r="23" spans="1:11" x14ac:dyDescent="0.25">
      <c r="A23" s="3" t="s">
        <v>70</v>
      </c>
      <c r="B23" s="52">
        <v>28</v>
      </c>
      <c r="C23" s="52">
        <v>1</v>
      </c>
      <c r="D23" s="52">
        <v>29</v>
      </c>
      <c r="E23" s="52"/>
      <c r="F23" s="52"/>
      <c r="G23" s="52"/>
      <c r="H23" s="52">
        <v>29</v>
      </c>
      <c r="I23" s="52">
        <v>29</v>
      </c>
      <c r="J23">
        <f t="shared" si="0"/>
        <v>28</v>
      </c>
      <c r="K23">
        <f t="shared" si="1"/>
        <v>29</v>
      </c>
    </row>
    <row r="24" spans="1:11" x14ac:dyDescent="0.25">
      <c r="A24" s="3" t="s">
        <v>60</v>
      </c>
      <c r="B24" s="52">
        <v>21</v>
      </c>
      <c r="C24" s="52"/>
      <c r="D24" s="52">
        <v>21</v>
      </c>
      <c r="E24" s="52"/>
      <c r="F24" s="52"/>
      <c r="G24" s="52"/>
      <c r="H24" s="52">
        <v>21</v>
      </c>
      <c r="I24" s="52">
        <v>21</v>
      </c>
      <c r="J24">
        <f t="shared" si="0"/>
        <v>21</v>
      </c>
      <c r="K24">
        <f t="shared" si="1"/>
        <v>21</v>
      </c>
    </row>
    <row r="25" spans="1:11" x14ac:dyDescent="0.25">
      <c r="A25" s="3" t="s">
        <v>312</v>
      </c>
      <c r="B25" s="52">
        <v>27</v>
      </c>
      <c r="C25" s="52">
        <v>1</v>
      </c>
      <c r="D25" s="52">
        <v>28</v>
      </c>
      <c r="E25" s="52"/>
      <c r="F25" s="52"/>
      <c r="G25" s="52"/>
      <c r="H25" s="52">
        <v>28</v>
      </c>
      <c r="I25" s="52">
        <v>28</v>
      </c>
      <c r="J25">
        <f t="shared" si="0"/>
        <v>27</v>
      </c>
      <c r="K25">
        <f t="shared" si="1"/>
        <v>28</v>
      </c>
    </row>
    <row r="26" spans="1:11" x14ac:dyDescent="0.25">
      <c r="A26" s="3" t="s">
        <v>66</v>
      </c>
      <c r="B26" s="52">
        <v>24</v>
      </c>
      <c r="C26" s="52"/>
      <c r="D26" s="52">
        <v>24</v>
      </c>
      <c r="E26" s="52"/>
      <c r="F26" s="52"/>
      <c r="G26" s="52"/>
      <c r="H26" s="52">
        <v>24</v>
      </c>
      <c r="I26" s="52">
        <v>24</v>
      </c>
      <c r="J26">
        <f t="shared" si="0"/>
        <v>24</v>
      </c>
      <c r="K26">
        <f t="shared" si="1"/>
        <v>24</v>
      </c>
    </row>
    <row r="27" spans="1:11" x14ac:dyDescent="0.25">
      <c r="A27" s="3" t="s">
        <v>142</v>
      </c>
      <c r="B27" s="52">
        <v>20</v>
      </c>
      <c r="C27" s="52">
        <v>5</v>
      </c>
      <c r="D27" s="52">
        <v>25</v>
      </c>
      <c r="E27" s="52"/>
      <c r="F27" s="52"/>
      <c r="G27" s="52"/>
      <c r="H27" s="52">
        <v>25</v>
      </c>
      <c r="I27" s="52">
        <v>25</v>
      </c>
      <c r="J27">
        <f t="shared" si="0"/>
        <v>20</v>
      </c>
      <c r="K27">
        <f t="shared" si="1"/>
        <v>25</v>
      </c>
    </row>
    <row r="28" spans="1:11" x14ac:dyDescent="0.25">
      <c r="A28" s="3" t="s">
        <v>96</v>
      </c>
      <c r="B28" s="52">
        <v>95</v>
      </c>
      <c r="C28" s="52">
        <v>6</v>
      </c>
      <c r="D28" s="52">
        <v>101</v>
      </c>
      <c r="E28" s="52">
        <v>27</v>
      </c>
      <c r="F28" s="52">
        <v>3</v>
      </c>
      <c r="G28" s="52">
        <v>30</v>
      </c>
      <c r="H28" s="52">
        <v>131</v>
      </c>
      <c r="I28" s="52">
        <v>131</v>
      </c>
      <c r="J28">
        <f t="shared" si="0"/>
        <v>95</v>
      </c>
      <c r="K28">
        <f t="shared" si="1"/>
        <v>131</v>
      </c>
    </row>
    <row r="29" spans="1:11" x14ac:dyDescent="0.25">
      <c r="A29" s="3" t="s">
        <v>612</v>
      </c>
      <c r="B29" s="52">
        <v>7</v>
      </c>
      <c r="C29" s="52">
        <v>3</v>
      </c>
      <c r="D29" s="52">
        <v>10</v>
      </c>
      <c r="E29" s="52"/>
      <c r="F29" s="52"/>
      <c r="G29" s="52"/>
      <c r="H29" s="52">
        <v>10</v>
      </c>
      <c r="I29" s="52">
        <v>10</v>
      </c>
      <c r="J29">
        <f t="shared" si="0"/>
        <v>7</v>
      </c>
      <c r="K29">
        <f t="shared" si="1"/>
        <v>10</v>
      </c>
    </row>
    <row r="30" spans="1:11" x14ac:dyDescent="0.25">
      <c r="A30" s="3" t="s">
        <v>267</v>
      </c>
      <c r="B30" s="52">
        <v>10</v>
      </c>
      <c r="C30" s="52">
        <v>1</v>
      </c>
      <c r="D30" s="52">
        <v>11</v>
      </c>
      <c r="E30" s="52"/>
      <c r="F30" s="52"/>
      <c r="G30" s="52"/>
      <c r="H30" s="52">
        <v>11</v>
      </c>
      <c r="I30" s="52">
        <v>11</v>
      </c>
      <c r="J30">
        <f t="shared" si="0"/>
        <v>10</v>
      </c>
      <c r="K30">
        <f t="shared" si="1"/>
        <v>11</v>
      </c>
    </row>
    <row r="31" spans="1:11" x14ac:dyDescent="0.25">
      <c r="A31" s="3" t="s">
        <v>129</v>
      </c>
      <c r="B31" s="52">
        <v>175</v>
      </c>
      <c r="C31" s="52">
        <v>16</v>
      </c>
      <c r="D31" s="52">
        <v>191</v>
      </c>
      <c r="E31" s="52"/>
      <c r="F31" s="52"/>
      <c r="G31" s="52"/>
      <c r="H31" s="52">
        <v>191</v>
      </c>
      <c r="I31" s="52">
        <v>191</v>
      </c>
      <c r="J31">
        <f t="shared" si="0"/>
        <v>175</v>
      </c>
      <c r="K31">
        <f t="shared" si="1"/>
        <v>191</v>
      </c>
    </row>
    <row r="32" spans="1:11" x14ac:dyDescent="0.25">
      <c r="A32" s="3" t="s">
        <v>18</v>
      </c>
      <c r="B32" s="52">
        <v>100</v>
      </c>
      <c r="C32" s="52">
        <v>6</v>
      </c>
      <c r="D32" s="52">
        <v>106</v>
      </c>
      <c r="E32" s="52"/>
      <c r="F32" s="52"/>
      <c r="G32" s="52"/>
      <c r="H32" s="52">
        <v>106</v>
      </c>
      <c r="I32" s="52">
        <v>106</v>
      </c>
      <c r="J32">
        <f t="shared" si="0"/>
        <v>100</v>
      </c>
      <c r="K32">
        <f t="shared" si="1"/>
        <v>106</v>
      </c>
    </row>
    <row r="33" spans="1:17" x14ac:dyDescent="0.25">
      <c r="A33" s="3" t="s">
        <v>3121</v>
      </c>
      <c r="B33" s="52">
        <v>1292</v>
      </c>
      <c r="C33" s="52">
        <v>126</v>
      </c>
      <c r="D33" s="52">
        <v>1418</v>
      </c>
      <c r="E33" s="52">
        <v>136</v>
      </c>
      <c r="F33" s="52">
        <v>24</v>
      </c>
      <c r="G33" s="52">
        <v>160</v>
      </c>
      <c r="H33" s="52">
        <v>1578</v>
      </c>
      <c r="I33" s="52">
        <v>1578</v>
      </c>
      <c r="J33">
        <f t="shared" si="0"/>
        <v>1292</v>
      </c>
      <c r="K33">
        <f t="shared" si="1"/>
        <v>1578</v>
      </c>
    </row>
    <row r="35" spans="1:17" x14ac:dyDescent="0.25">
      <c r="A35" s="48"/>
      <c r="B35" s="48" t="s">
        <v>3146</v>
      </c>
      <c r="C35" s="48"/>
      <c r="D35" s="59" t="s">
        <v>15372</v>
      </c>
      <c r="E35" s="48" t="s">
        <v>3152</v>
      </c>
      <c r="F35" s="48"/>
      <c r="G35" s="59" t="s">
        <v>15373</v>
      </c>
      <c r="H35" s="48" t="s">
        <v>3149</v>
      </c>
      <c r="I35" s="48"/>
      <c r="J35" s="59" t="s">
        <v>15374</v>
      </c>
      <c r="K35" s="48" t="s">
        <v>3144</v>
      </c>
      <c r="L35" s="48"/>
      <c r="M35" s="59" t="s">
        <v>15375</v>
      </c>
      <c r="N35" s="48" t="s">
        <v>12265</v>
      </c>
      <c r="O35" s="48"/>
      <c r="P35" s="59" t="s">
        <v>15376</v>
      </c>
      <c r="Q35" s="60" t="s">
        <v>3121</v>
      </c>
    </row>
    <row r="36" spans="1:17" x14ac:dyDescent="0.25">
      <c r="A36" s="46" t="s">
        <v>15369</v>
      </c>
      <c r="B36" s="47" t="s">
        <v>15370</v>
      </c>
      <c r="C36" s="47" t="s">
        <v>15371</v>
      </c>
      <c r="D36" s="56"/>
      <c r="E36" s="47" t="s">
        <v>15370</v>
      </c>
      <c r="F36" s="47" t="s">
        <v>15371</v>
      </c>
      <c r="G36" s="56"/>
      <c r="H36" s="47" t="s">
        <v>15370</v>
      </c>
      <c r="I36" s="47" t="s">
        <v>15371</v>
      </c>
      <c r="J36" s="56"/>
      <c r="K36" s="47" t="s">
        <v>15370</v>
      </c>
      <c r="L36" s="47" t="s">
        <v>15371</v>
      </c>
      <c r="M36" s="56"/>
      <c r="N36" s="46" t="s">
        <v>15370</v>
      </c>
      <c r="O36" s="46" t="s">
        <v>15371</v>
      </c>
      <c r="P36" s="56"/>
      <c r="Q36" s="47"/>
    </row>
    <row r="37" spans="1:17" x14ac:dyDescent="0.25">
      <c r="A37" s="3" t="s">
        <v>106</v>
      </c>
      <c r="B37" s="52">
        <v>22</v>
      </c>
      <c r="C37" s="61" t="e">
        <f>C8/D8</f>
        <v>#VALUE!</v>
      </c>
      <c r="D37" s="57">
        <v>46</v>
      </c>
      <c r="E37" s="52">
        <v>32</v>
      </c>
      <c r="F37" s="61" t="e">
        <f>F8/G8</f>
        <v>#VALUE!</v>
      </c>
      <c r="G37" s="57">
        <v>65</v>
      </c>
      <c r="H37" s="52">
        <v>25</v>
      </c>
      <c r="I37" s="61" t="e">
        <f>I8/J8</f>
        <v>#VALUE!</v>
      </c>
      <c r="J37" s="57">
        <v>65</v>
      </c>
      <c r="K37" s="52">
        <v>20</v>
      </c>
      <c r="L37" s="61" t="e">
        <f>L8/M8</f>
        <v>#DIV/0!</v>
      </c>
      <c r="M37" s="57">
        <v>51</v>
      </c>
      <c r="N37" s="52">
        <v>13</v>
      </c>
      <c r="O37" s="61" t="e">
        <f>O8/P8</f>
        <v>#DIV/0!</v>
      </c>
      <c r="P37" s="57">
        <v>61</v>
      </c>
      <c r="Q37" s="52">
        <v>288</v>
      </c>
    </row>
    <row r="38" spans="1:17" x14ac:dyDescent="0.25">
      <c r="A38" s="3" t="s">
        <v>56</v>
      </c>
      <c r="B38" s="52">
        <v>89</v>
      </c>
      <c r="C38" s="61">
        <f t="shared" ref="C38:C61" si="2">C9/D9</f>
        <v>0.11428571428571428</v>
      </c>
      <c r="D38" s="57">
        <v>183</v>
      </c>
      <c r="E38" s="52">
        <v>65</v>
      </c>
      <c r="F38" s="61">
        <f t="shared" ref="F38:F61" si="3">F9/G9</f>
        <v>5.7142857142857141E-2</v>
      </c>
      <c r="G38" s="57">
        <v>144</v>
      </c>
      <c r="H38" s="52">
        <v>81</v>
      </c>
      <c r="I38" s="61">
        <f t="shared" ref="I38:I61" si="4">I9/J9</f>
        <v>1.6935483870967742</v>
      </c>
      <c r="J38" s="57">
        <v>222</v>
      </c>
      <c r="K38" s="52">
        <v>184</v>
      </c>
      <c r="L38" s="61" t="e">
        <f t="shared" ref="L38:L61" si="5">L9/M9</f>
        <v>#DIV/0!</v>
      </c>
      <c r="M38" s="57">
        <v>193</v>
      </c>
      <c r="N38" s="52">
        <v>128</v>
      </c>
      <c r="O38" s="61" t="e">
        <f t="shared" ref="O38:O61" si="6">O9/P9</f>
        <v>#DIV/0!</v>
      </c>
      <c r="P38" s="57">
        <v>202</v>
      </c>
      <c r="Q38" s="52">
        <v>944</v>
      </c>
    </row>
    <row r="39" spans="1:17" x14ac:dyDescent="0.25">
      <c r="A39" s="3" t="s">
        <v>209</v>
      </c>
      <c r="B39" s="52">
        <v>20</v>
      </c>
      <c r="C39" s="61">
        <f t="shared" si="2"/>
        <v>1.932367149758454E-2</v>
      </c>
      <c r="D39" s="57">
        <v>59</v>
      </c>
      <c r="E39" s="52">
        <v>10</v>
      </c>
      <c r="F39" s="61" t="e">
        <f t="shared" si="3"/>
        <v>#DIV/0!</v>
      </c>
      <c r="G39" s="57">
        <v>62</v>
      </c>
      <c r="H39" s="52">
        <v>14</v>
      </c>
      <c r="I39" s="61">
        <f t="shared" si="4"/>
        <v>1.0197044334975369</v>
      </c>
      <c r="J39" s="57">
        <v>48</v>
      </c>
      <c r="K39" s="52">
        <v>8</v>
      </c>
      <c r="L39" s="61" t="e">
        <f t="shared" si="5"/>
        <v>#DIV/0!</v>
      </c>
      <c r="M39" s="57">
        <v>37</v>
      </c>
      <c r="N39" s="52">
        <v>4</v>
      </c>
      <c r="O39" s="61" t="e">
        <f t="shared" si="6"/>
        <v>#DIV/0!</v>
      </c>
      <c r="P39" s="57">
        <v>33</v>
      </c>
      <c r="Q39" s="52">
        <v>239</v>
      </c>
    </row>
    <row r="40" spans="1:17" x14ac:dyDescent="0.25">
      <c r="A40" s="3" t="s">
        <v>12979</v>
      </c>
      <c r="B40" s="52"/>
      <c r="C40" s="61">
        <f t="shared" si="2"/>
        <v>0.38181818181818183</v>
      </c>
      <c r="D40" s="57"/>
      <c r="E40" s="52"/>
      <c r="F40" s="61" t="e">
        <f t="shared" si="3"/>
        <v>#DIV/0!</v>
      </c>
      <c r="G40" s="57"/>
      <c r="H40" s="52"/>
      <c r="I40" s="61">
        <f t="shared" si="4"/>
        <v>1.6176470588235294</v>
      </c>
      <c r="J40" s="57"/>
      <c r="K40" s="52"/>
      <c r="L40" s="61" t="e">
        <f t="shared" si="5"/>
        <v>#DIV/0!</v>
      </c>
      <c r="M40" s="57"/>
      <c r="N40" s="52">
        <v>5</v>
      </c>
      <c r="O40" s="61" t="e">
        <f t="shared" si="6"/>
        <v>#DIV/0!</v>
      </c>
      <c r="P40" s="57">
        <v>7</v>
      </c>
      <c r="Q40" s="52">
        <v>7</v>
      </c>
    </row>
    <row r="41" spans="1:17" x14ac:dyDescent="0.25">
      <c r="A41" s="3" t="s">
        <v>39</v>
      </c>
      <c r="B41" s="52">
        <v>9</v>
      </c>
      <c r="C41" s="61">
        <f t="shared" si="2"/>
        <v>0.3</v>
      </c>
      <c r="D41" s="57">
        <v>12</v>
      </c>
      <c r="E41" s="52">
        <v>8</v>
      </c>
      <c r="F41" s="61" t="e">
        <f t="shared" si="3"/>
        <v>#DIV/0!</v>
      </c>
      <c r="G41" s="57">
        <v>21</v>
      </c>
      <c r="H41" s="52">
        <v>10</v>
      </c>
      <c r="I41" s="61">
        <f t="shared" si="4"/>
        <v>1.4285714285714286</v>
      </c>
      <c r="J41" s="57">
        <v>23</v>
      </c>
      <c r="K41" s="52">
        <v>5</v>
      </c>
      <c r="L41" s="61" t="e">
        <f t="shared" si="5"/>
        <v>#DIV/0!</v>
      </c>
      <c r="M41" s="57">
        <v>10</v>
      </c>
      <c r="N41" s="52">
        <v>10</v>
      </c>
      <c r="O41" s="61" t="e">
        <f t="shared" si="6"/>
        <v>#DIV/0!</v>
      </c>
      <c r="P41" s="57">
        <v>14</v>
      </c>
      <c r="Q41" s="52">
        <v>80</v>
      </c>
    </row>
    <row r="42" spans="1:17" x14ac:dyDescent="0.25">
      <c r="A42" s="3" t="s">
        <v>29</v>
      </c>
      <c r="B42" s="52">
        <v>6</v>
      </c>
      <c r="C42" s="61">
        <f t="shared" si="2"/>
        <v>0.22222222222222221</v>
      </c>
      <c r="D42" s="57">
        <v>25</v>
      </c>
      <c r="E42" s="52">
        <v>8</v>
      </c>
      <c r="F42" s="61" t="e">
        <f t="shared" si="3"/>
        <v>#DIV/0!</v>
      </c>
      <c r="G42" s="57">
        <v>27</v>
      </c>
      <c r="H42" s="52">
        <v>11</v>
      </c>
      <c r="I42" s="61">
        <f t="shared" si="4"/>
        <v>1.2857142857142858</v>
      </c>
      <c r="J42" s="57">
        <v>28</v>
      </c>
      <c r="K42" s="52">
        <v>14</v>
      </c>
      <c r="L42" s="61" t="e">
        <f t="shared" si="5"/>
        <v>#DIV/0!</v>
      </c>
      <c r="M42" s="57">
        <v>34</v>
      </c>
      <c r="N42" s="52">
        <v>7</v>
      </c>
      <c r="O42" s="61" t="e">
        <f t="shared" si="6"/>
        <v>#DIV/0!</v>
      </c>
      <c r="P42" s="57">
        <v>28</v>
      </c>
      <c r="Q42" s="52">
        <v>142</v>
      </c>
    </row>
    <row r="43" spans="1:17" x14ac:dyDescent="0.25">
      <c r="A43" s="3" t="s">
        <v>52</v>
      </c>
      <c r="B43" s="52">
        <v>5</v>
      </c>
      <c r="C43" s="61">
        <f t="shared" si="2"/>
        <v>3.2258064516129031E-2</v>
      </c>
      <c r="D43" s="57">
        <v>17</v>
      </c>
      <c r="E43" s="52">
        <v>4</v>
      </c>
      <c r="F43" s="61">
        <f t="shared" si="3"/>
        <v>0.19047619047619047</v>
      </c>
      <c r="G43" s="57">
        <v>15</v>
      </c>
      <c r="H43" s="52"/>
      <c r="I43" s="61">
        <f t="shared" si="4"/>
        <v>1.7333333333333334</v>
      </c>
      <c r="J43" s="57"/>
      <c r="K43" s="52"/>
      <c r="L43" s="61" t="e">
        <f t="shared" si="5"/>
        <v>#DIV/0!</v>
      </c>
      <c r="M43" s="57"/>
      <c r="N43" s="52"/>
      <c r="O43" s="61" t="e">
        <f t="shared" si="6"/>
        <v>#DIV/0!</v>
      </c>
      <c r="P43" s="57"/>
      <c r="Q43" s="52">
        <v>32</v>
      </c>
    </row>
    <row r="44" spans="1:17" x14ac:dyDescent="0.25">
      <c r="A44" s="3" t="s">
        <v>89</v>
      </c>
      <c r="B44" s="52">
        <v>4</v>
      </c>
      <c r="C44" s="61" t="e">
        <f t="shared" si="2"/>
        <v>#DIV/0!</v>
      </c>
      <c r="D44" s="57">
        <v>8</v>
      </c>
      <c r="E44" s="52">
        <v>9</v>
      </c>
      <c r="F44" s="61">
        <f t="shared" si="3"/>
        <v>1</v>
      </c>
      <c r="G44" s="57">
        <v>14</v>
      </c>
      <c r="H44" s="52"/>
      <c r="I44" s="61" t="e">
        <f t="shared" si="4"/>
        <v>#DIV/0!</v>
      </c>
      <c r="J44" s="57"/>
      <c r="K44" s="52"/>
      <c r="L44" s="61" t="e">
        <f t="shared" si="5"/>
        <v>#DIV/0!</v>
      </c>
      <c r="M44" s="57"/>
      <c r="N44" s="52"/>
      <c r="O44" s="61" t="e">
        <f t="shared" si="6"/>
        <v>#DIV/0!</v>
      </c>
      <c r="P44" s="57"/>
      <c r="Q44" s="52">
        <v>22</v>
      </c>
    </row>
    <row r="45" spans="1:17" x14ac:dyDescent="0.25">
      <c r="A45" s="3" t="s">
        <v>43</v>
      </c>
      <c r="B45" s="52">
        <v>2</v>
      </c>
      <c r="C45" s="61" t="e">
        <f t="shared" si="2"/>
        <v>#DIV/0!</v>
      </c>
      <c r="D45" s="57">
        <v>11</v>
      </c>
      <c r="E45" s="52">
        <v>10</v>
      </c>
      <c r="F45" s="61">
        <f t="shared" si="3"/>
        <v>0.26315789473684209</v>
      </c>
      <c r="G45" s="57">
        <v>13</v>
      </c>
      <c r="H45" s="52">
        <v>15</v>
      </c>
      <c r="I45" s="61" t="e">
        <f t="shared" si="4"/>
        <v>#DIV/0!</v>
      </c>
      <c r="J45" s="57">
        <v>27</v>
      </c>
      <c r="K45" s="52">
        <v>10</v>
      </c>
      <c r="L45" s="61" t="e">
        <f t="shared" si="5"/>
        <v>#DIV/0!</v>
      </c>
      <c r="M45" s="57">
        <v>24</v>
      </c>
      <c r="N45" s="52">
        <v>19</v>
      </c>
      <c r="O45" s="61" t="e">
        <f t="shared" si="6"/>
        <v>#DIV/0!</v>
      </c>
      <c r="P45" s="57">
        <v>35</v>
      </c>
      <c r="Q45" s="52">
        <v>110</v>
      </c>
    </row>
    <row r="46" spans="1:17" x14ac:dyDescent="0.25">
      <c r="A46" s="3" t="s">
        <v>117</v>
      </c>
      <c r="B46" s="52">
        <v>10</v>
      </c>
      <c r="C46" s="61">
        <f t="shared" si="2"/>
        <v>5.2631578947368418E-2</v>
      </c>
      <c r="D46" s="57">
        <v>50</v>
      </c>
      <c r="E46" s="52">
        <v>17</v>
      </c>
      <c r="F46" s="61" t="e">
        <f t="shared" si="3"/>
        <v>#DIV/0!</v>
      </c>
      <c r="G46" s="57">
        <v>63</v>
      </c>
      <c r="H46" s="52">
        <v>33</v>
      </c>
      <c r="I46" s="61">
        <f t="shared" si="4"/>
        <v>1.0555555555555556</v>
      </c>
      <c r="J46" s="57">
        <v>77</v>
      </c>
      <c r="K46" s="52">
        <v>26</v>
      </c>
      <c r="L46" s="61" t="e">
        <f t="shared" si="5"/>
        <v>#DIV/0!</v>
      </c>
      <c r="M46" s="57">
        <v>83</v>
      </c>
      <c r="N46" s="52">
        <v>16</v>
      </c>
      <c r="O46" s="61" t="e">
        <f t="shared" si="6"/>
        <v>#DIV/0!</v>
      </c>
      <c r="P46" s="57">
        <v>72</v>
      </c>
      <c r="Q46" s="52">
        <v>345</v>
      </c>
    </row>
    <row r="47" spans="1:17" x14ac:dyDescent="0.25">
      <c r="A47" s="3" t="s">
        <v>77</v>
      </c>
      <c r="B47" s="52">
        <v>9</v>
      </c>
      <c r="C47" s="61">
        <f t="shared" si="2"/>
        <v>0.14285714285714285</v>
      </c>
      <c r="D47" s="57">
        <v>56</v>
      </c>
      <c r="E47" s="52">
        <v>15</v>
      </c>
      <c r="F47" s="61">
        <f t="shared" si="3"/>
        <v>0.15094339622641509</v>
      </c>
      <c r="G47" s="57">
        <v>62</v>
      </c>
      <c r="H47" s="52">
        <v>21</v>
      </c>
      <c r="I47" s="61">
        <f t="shared" si="4"/>
        <v>1.9027777777777777</v>
      </c>
      <c r="J47" s="57">
        <v>71</v>
      </c>
      <c r="K47" s="52">
        <v>22</v>
      </c>
      <c r="L47" s="61" t="e">
        <f t="shared" si="5"/>
        <v>#DIV/0!</v>
      </c>
      <c r="M47" s="57">
        <v>80</v>
      </c>
      <c r="N47" s="52">
        <v>17</v>
      </c>
      <c r="O47" s="61" t="e">
        <f t="shared" si="6"/>
        <v>#DIV/0!</v>
      </c>
      <c r="P47" s="57">
        <v>63</v>
      </c>
      <c r="Q47" s="52">
        <v>332</v>
      </c>
    </row>
    <row r="48" spans="1:17" x14ac:dyDescent="0.25">
      <c r="A48" s="3" t="s">
        <v>83</v>
      </c>
      <c r="B48" s="52"/>
      <c r="C48" s="61">
        <f t="shared" si="2"/>
        <v>9.8591549295774641E-2</v>
      </c>
      <c r="D48" s="57"/>
      <c r="E48" s="52"/>
      <c r="F48" s="61" t="e">
        <f t="shared" si="3"/>
        <v>#DIV/0!</v>
      </c>
      <c r="G48" s="57"/>
      <c r="H48" s="52">
        <v>65</v>
      </c>
      <c r="I48" s="61">
        <f t="shared" si="4"/>
        <v>1.109375</v>
      </c>
      <c r="J48" s="57">
        <v>126</v>
      </c>
      <c r="K48" s="52">
        <v>153</v>
      </c>
      <c r="L48" s="61" t="e">
        <f t="shared" si="5"/>
        <v>#DIV/0!</v>
      </c>
      <c r="M48" s="57">
        <v>198</v>
      </c>
      <c r="N48" s="52">
        <v>143</v>
      </c>
      <c r="O48" s="61" t="e">
        <f t="shared" si="6"/>
        <v>#DIV/0!</v>
      </c>
      <c r="P48" s="57">
        <v>206</v>
      </c>
      <c r="Q48" s="52">
        <v>530</v>
      </c>
    </row>
    <row r="49" spans="1:17" x14ac:dyDescent="0.25">
      <c r="A49" s="3" t="s">
        <v>47</v>
      </c>
      <c r="B49" s="52"/>
      <c r="C49" s="61">
        <f t="shared" si="2"/>
        <v>6.2780269058295965E-2</v>
      </c>
      <c r="D49" s="57"/>
      <c r="E49" s="52"/>
      <c r="F49" s="61" t="e">
        <f t="shared" si="3"/>
        <v>#DIV/0!</v>
      </c>
      <c r="G49" s="57"/>
      <c r="H49" s="52">
        <v>2</v>
      </c>
      <c r="I49" s="61">
        <f t="shared" si="4"/>
        <v>1.0669856459330143</v>
      </c>
      <c r="J49" s="57">
        <v>22</v>
      </c>
      <c r="K49" s="52">
        <v>4</v>
      </c>
      <c r="L49" s="61" t="e">
        <f t="shared" si="5"/>
        <v>#DIV/0!</v>
      </c>
      <c r="M49" s="57">
        <v>15</v>
      </c>
      <c r="N49" s="52">
        <v>15</v>
      </c>
      <c r="O49" s="61" t="e">
        <f t="shared" si="6"/>
        <v>#DIV/0!</v>
      </c>
      <c r="P49" s="57">
        <v>23</v>
      </c>
      <c r="Q49" s="52">
        <v>60</v>
      </c>
    </row>
    <row r="50" spans="1:17" x14ac:dyDescent="0.25">
      <c r="A50" s="3" t="s">
        <v>34</v>
      </c>
      <c r="B50" s="52">
        <v>20</v>
      </c>
      <c r="C50" s="61">
        <f t="shared" si="2"/>
        <v>0</v>
      </c>
      <c r="D50" s="57">
        <v>64</v>
      </c>
      <c r="E50" s="52">
        <v>7</v>
      </c>
      <c r="F50" s="61" t="e">
        <f t="shared" si="3"/>
        <v>#DIV/0!</v>
      </c>
      <c r="G50" s="57">
        <v>46</v>
      </c>
      <c r="H50" s="52">
        <v>10</v>
      </c>
      <c r="I50" s="61">
        <f t="shared" si="4"/>
        <v>1</v>
      </c>
      <c r="J50" s="57">
        <v>64</v>
      </c>
      <c r="K50" s="52">
        <v>16</v>
      </c>
      <c r="L50" s="61" t="e">
        <f t="shared" si="5"/>
        <v>#DIV/0!</v>
      </c>
      <c r="M50" s="57">
        <v>28</v>
      </c>
      <c r="N50" s="52">
        <v>16</v>
      </c>
      <c r="O50" s="61" t="e">
        <f t="shared" si="6"/>
        <v>#DIV/0!</v>
      </c>
      <c r="P50" s="57">
        <v>30</v>
      </c>
      <c r="Q50" s="52">
        <v>232</v>
      </c>
    </row>
    <row r="51" spans="1:17" x14ac:dyDescent="0.25">
      <c r="A51" s="3" t="s">
        <v>70</v>
      </c>
      <c r="B51" s="52">
        <v>14</v>
      </c>
      <c r="C51" s="61">
        <f t="shared" si="2"/>
        <v>0.26190476190476192</v>
      </c>
      <c r="D51" s="57">
        <v>33</v>
      </c>
      <c r="E51" s="52">
        <v>11</v>
      </c>
      <c r="F51" s="61" t="e">
        <f t="shared" si="3"/>
        <v>#DIV/0!</v>
      </c>
      <c r="G51" s="57">
        <v>30</v>
      </c>
      <c r="H51" s="52">
        <v>13</v>
      </c>
      <c r="I51" s="61">
        <f t="shared" si="4"/>
        <v>1.3548387096774193</v>
      </c>
      <c r="J51" s="57">
        <v>31</v>
      </c>
      <c r="K51" s="52">
        <v>12</v>
      </c>
      <c r="L51" s="61" t="e">
        <f t="shared" si="5"/>
        <v>#DIV/0!</v>
      </c>
      <c r="M51" s="57">
        <v>19</v>
      </c>
      <c r="N51" s="52">
        <v>24</v>
      </c>
      <c r="O51" s="61" t="e">
        <f t="shared" si="6"/>
        <v>#DIV/0!</v>
      </c>
      <c r="P51" s="57">
        <v>28</v>
      </c>
      <c r="Q51" s="52">
        <v>141</v>
      </c>
    </row>
    <row r="52" spans="1:17" x14ac:dyDescent="0.25">
      <c r="A52" s="3" t="s">
        <v>60</v>
      </c>
      <c r="B52" s="52">
        <v>10</v>
      </c>
      <c r="C52" s="61">
        <f t="shared" si="2"/>
        <v>3.4482758620689655E-2</v>
      </c>
      <c r="D52" s="57">
        <v>14</v>
      </c>
      <c r="E52" s="52">
        <v>7</v>
      </c>
      <c r="F52" s="61" t="e">
        <f t="shared" si="3"/>
        <v>#DIV/0!</v>
      </c>
      <c r="G52" s="57">
        <v>14</v>
      </c>
      <c r="H52" s="52">
        <v>2</v>
      </c>
      <c r="I52" s="61">
        <f t="shared" si="4"/>
        <v>1.0357142857142858</v>
      </c>
      <c r="J52" s="57">
        <v>14</v>
      </c>
      <c r="K52" s="52">
        <v>6</v>
      </c>
      <c r="L52" s="61" t="e">
        <f t="shared" si="5"/>
        <v>#DIV/0!</v>
      </c>
      <c r="M52" s="57">
        <v>11</v>
      </c>
      <c r="N52" s="52">
        <v>16</v>
      </c>
      <c r="O52" s="61" t="e">
        <f t="shared" si="6"/>
        <v>#DIV/0!</v>
      </c>
      <c r="P52" s="57">
        <v>21</v>
      </c>
      <c r="Q52" s="52">
        <v>74</v>
      </c>
    </row>
    <row r="53" spans="1:17" x14ac:dyDescent="0.25">
      <c r="A53" s="3" t="s">
        <v>312</v>
      </c>
      <c r="B53" s="52">
        <v>8</v>
      </c>
      <c r="C53" s="61">
        <f t="shared" si="2"/>
        <v>0</v>
      </c>
      <c r="D53" s="57">
        <v>24</v>
      </c>
      <c r="E53" s="52">
        <v>9</v>
      </c>
      <c r="F53" s="61" t="e">
        <f t="shared" si="3"/>
        <v>#DIV/0!</v>
      </c>
      <c r="G53" s="57">
        <v>18</v>
      </c>
      <c r="H53" s="52">
        <v>10</v>
      </c>
      <c r="I53" s="61">
        <f t="shared" si="4"/>
        <v>1</v>
      </c>
      <c r="J53" s="57">
        <v>25</v>
      </c>
      <c r="K53" s="52">
        <v>12</v>
      </c>
      <c r="L53" s="61" t="e">
        <f t="shared" si="5"/>
        <v>#DIV/0!</v>
      </c>
      <c r="M53" s="57">
        <v>15</v>
      </c>
      <c r="N53" s="52">
        <v>18</v>
      </c>
      <c r="O53" s="61" t="e">
        <f t="shared" si="6"/>
        <v>#DIV/0!</v>
      </c>
      <c r="P53" s="57">
        <v>26</v>
      </c>
      <c r="Q53" s="52">
        <v>108</v>
      </c>
    </row>
    <row r="54" spans="1:17" x14ac:dyDescent="0.25">
      <c r="A54" s="3" t="s">
        <v>66</v>
      </c>
      <c r="B54" s="52">
        <v>3</v>
      </c>
      <c r="C54" s="61">
        <f t="shared" si="2"/>
        <v>3.5714285714285712E-2</v>
      </c>
      <c r="D54" s="57">
        <v>13</v>
      </c>
      <c r="E54" s="52">
        <v>3</v>
      </c>
      <c r="F54" s="61" t="e">
        <f t="shared" si="3"/>
        <v>#DIV/0!</v>
      </c>
      <c r="G54" s="57">
        <v>21</v>
      </c>
      <c r="H54" s="52">
        <v>4</v>
      </c>
      <c r="I54" s="61">
        <f t="shared" si="4"/>
        <v>1.037037037037037</v>
      </c>
      <c r="J54" s="57">
        <v>25</v>
      </c>
      <c r="K54" s="52">
        <v>8</v>
      </c>
      <c r="L54" s="61" t="e">
        <f t="shared" si="5"/>
        <v>#DIV/0!</v>
      </c>
      <c r="M54" s="57">
        <v>23</v>
      </c>
      <c r="N54" s="52">
        <v>10</v>
      </c>
      <c r="O54" s="61" t="e">
        <f t="shared" si="6"/>
        <v>#DIV/0!</v>
      </c>
      <c r="P54" s="57">
        <v>21</v>
      </c>
      <c r="Q54" s="52">
        <v>103</v>
      </c>
    </row>
    <row r="55" spans="1:17" x14ac:dyDescent="0.25">
      <c r="A55" s="3" t="s">
        <v>142</v>
      </c>
      <c r="B55" s="52">
        <v>3</v>
      </c>
      <c r="C55" s="61">
        <f t="shared" si="2"/>
        <v>0</v>
      </c>
      <c r="D55" s="57">
        <v>11</v>
      </c>
      <c r="E55" s="52">
        <v>6</v>
      </c>
      <c r="F55" s="61" t="e">
        <f t="shared" si="3"/>
        <v>#DIV/0!</v>
      </c>
      <c r="G55" s="57">
        <v>17</v>
      </c>
      <c r="H55" s="52">
        <v>10</v>
      </c>
      <c r="I55" s="61">
        <f t="shared" si="4"/>
        <v>1</v>
      </c>
      <c r="J55" s="57">
        <v>33</v>
      </c>
      <c r="K55" s="52">
        <v>7</v>
      </c>
      <c r="L55" s="61" t="e">
        <f t="shared" si="5"/>
        <v>#DIV/0!</v>
      </c>
      <c r="M55" s="57">
        <v>19</v>
      </c>
      <c r="N55" s="52">
        <v>4</v>
      </c>
      <c r="O55" s="61" t="e">
        <f t="shared" si="6"/>
        <v>#DIV/0!</v>
      </c>
      <c r="P55" s="57">
        <v>19</v>
      </c>
      <c r="Q55" s="52">
        <v>99</v>
      </c>
    </row>
    <row r="56" spans="1:17" x14ac:dyDescent="0.25">
      <c r="A56" s="3" t="s">
        <v>96</v>
      </c>
      <c r="B56" s="52">
        <v>25</v>
      </c>
      <c r="C56" s="61">
        <f t="shared" si="2"/>
        <v>0.2</v>
      </c>
      <c r="D56" s="57">
        <v>48</v>
      </c>
      <c r="E56" s="52">
        <v>27</v>
      </c>
      <c r="F56" s="61" t="e">
        <f t="shared" si="3"/>
        <v>#DIV/0!</v>
      </c>
      <c r="G56" s="57">
        <v>95</v>
      </c>
      <c r="H56" s="52">
        <v>44</v>
      </c>
      <c r="I56" s="61">
        <f t="shared" si="4"/>
        <v>1.25</v>
      </c>
      <c r="J56" s="57">
        <v>107</v>
      </c>
      <c r="K56" s="52">
        <v>38</v>
      </c>
      <c r="L56" s="61" t="e">
        <f t="shared" si="5"/>
        <v>#DIV/0!</v>
      </c>
      <c r="M56" s="57">
        <v>88</v>
      </c>
      <c r="N56" s="52">
        <v>41</v>
      </c>
      <c r="O56" s="61" t="e">
        <f t="shared" si="6"/>
        <v>#DIV/0!</v>
      </c>
      <c r="P56" s="57">
        <v>95</v>
      </c>
      <c r="Q56" s="52">
        <v>433</v>
      </c>
    </row>
    <row r="57" spans="1:17" x14ac:dyDescent="0.25">
      <c r="A57" s="3" t="s">
        <v>612</v>
      </c>
      <c r="B57" s="52"/>
      <c r="C57" s="61">
        <f t="shared" si="2"/>
        <v>5.9405940594059403E-2</v>
      </c>
      <c r="D57" s="57"/>
      <c r="E57" s="52"/>
      <c r="F57" s="61">
        <f t="shared" si="3"/>
        <v>0.1</v>
      </c>
      <c r="G57" s="57"/>
      <c r="H57" s="52"/>
      <c r="I57" s="61">
        <f t="shared" si="4"/>
        <v>1.3789473684210527</v>
      </c>
      <c r="J57" s="57"/>
      <c r="K57" s="52">
        <v>6</v>
      </c>
      <c r="L57" s="61" t="e">
        <f t="shared" si="5"/>
        <v>#DIV/0!</v>
      </c>
      <c r="M57" s="57">
        <v>9</v>
      </c>
      <c r="N57" s="52">
        <v>4</v>
      </c>
      <c r="O57" s="61" t="e">
        <f t="shared" si="6"/>
        <v>#DIV/0!</v>
      </c>
      <c r="P57" s="57">
        <v>6</v>
      </c>
      <c r="Q57" s="52">
        <v>15</v>
      </c>
    </row>
    <row r="58" spans="1:17" x14ac:dyDescent="0.25">
      <c r="A58" s="3" t="s">
        <v>267</v>
      </c>
      <c r="B58" s="52">
        <v>2</v>
      </c>
      <c r="C58" s="61">
        <f t="shared" si="2"/>
        <v>0.3</v>
      </c>
      <c r="D58" s="57">
        <v>11</v>
      </c>
      <c r="E58" s="52">
        <v>4</v>
      </c>
      <c r="F58" s="61" t="e">
        <f t="shared" si="3"/>
        <v>#DIV/0!</v>
      </c>
      <c r="G58" s="57">
        <v>12</v>
      </c>
      <c r="H58" s="52">
        <v>4</v>
      </c>
      <c r="I58" s="61">
        <f t="shared" si="4"/>
        <v>1.4285714285714286</v>
      </c>
      <c r="J58" s="57">
        <v>12</v>
      </c>
      <c r="K58" s="52">
        <v>5</v>
      </c>
      <c r="L58" s="61" t="e">
        <f t="shared" si="5"/>
        <v>#DIV/0!</v>
      </c>
      <c r="M58" s="57">
        <v>9</v>
      </c>
      <c r="N58" s="52">
        <v>5</v>
      </c>
      <c r="O58" s="61" t="e">
        <f t="shared" si="6"/>
        <v>#DIV/0!</v>
      </c>
      <c r="P58" s="57">
        <v>9</v>
      </c>
      <c r="Q58" s="52">
        <v>53</v>
      </c>
    </row>
    <row r="59" spans="1:17" x14ac:dyDescent="0.25">
      <c r="A59" s="3" t="s">
        <v>129</v>
      </c>
      <c r="B59" s="52">
        <v>23</v>
      </c>
      <c r="C59" s="61">
        <f t="shared" si="2"/>
        <v>9.0909090909090912E-2</v>
      </c>
      <c r="D59" s="57">
        <v>63</v>
      </c>
      <c r="E59" s="52">
        <v>38</v>
      </c>
      <c r="F59" s="61" t="e">
        <f t="shared" si="3"/>
        <v>#DIV/0!</v>
      </c>
      <c r="G59" s="57">
        <v>107</v>
      </c>
      <c r="H59" s="52">
        <v>52</v>
      </c>
      <c r="I59" s="61">
        <f t="shared" si="4"/>
        <v>1.1000000000000001</v>
      </c>
      <c r="J59" s="57">
        <v>126</v>
      </c>
      <c r="K59" s="52">
        <v>81</v>
      </c>
      <c r="L59" s="61" t="e">
        <f t="shared" si="5"/>
        <v>#DIV/0!</v>
      </c>
      <c r="M59" s="57">
        <v>159</v>
      </c>
      <c r="N59" s="52">
        <v>89</v>
      </c>
      <c r="O59" s="61" t="e">
        <f t="shared" si="6"/>
        <v>#DIV/0!</v>
      </c>
      <c r="P59" s="57">
        <v>172</v>
      </c>
      <c r="Q59" s="52">
        <v>627</v>
      </c>
    </row>
    <row r="60" spans="1:17" x14ac:dyDescent="0.25">
      <c r="A60" s="3" t="s">
        <v>18</v>
      </c>
      <c r="B60" s="52">
        <v>6</v>
      </c>
      <c r="C60" s="61">
        <f t="shared" si="2"/>
        <v>8.3769633507853408E-2</v>
      </c>
      <c r="D60" s="57">
        <v>63</v>
      </c>
      <c r="E60" s="52">
        <v>11</v>
      </c>
      <c r="F60" s="61" t="e">
        <f t="shared" si="3"/>
        <v>#DIV/0!</v>
      </c>
      <c r="G60" s="57">
        <v>61</v>
      </c>
      <c r="H60" s="52">
        <v>22</v>
      </c>
      <c r="I60" s="61">
        <f t="shared" si="4"/>
        <v>1.0914285714285714</v>
      </c>
      <c r="J60" s="57">
        <v>65</v>
      </c>
      <c r="K60" s="52">
        <v>27</v>
      </c>
      <c r="L60" s="61" t="e">
        <f t="shared" si="5"/>
        <v>#DIV/0!</v>
      </c>
      <c r="M60" s="57">
        <v>75</v>
      </c>
      <c r="N60" s="52">
        <v>32</v>
      </c>
      <c r="O60" s="61" t="e">
        <f t="shared" si="6"/>
        <v>#DIV/0!</v>
      </c>
      <c r="P60" s="57">
        <v>99</v>
      </c>
      <c r="Q60" s="52">
        <v>363</v>
      </c>
    </row>
    <row r="61" spans="1:17" x14ac:dyDescent="0.25">
      <c r="A61" s="49" t="s">
        <v>3121</v>
      </c>
      <c r="B61" s="58">
        <v>290</v>
      </c>
      <c r="C61" s="61">
        <f t="shared" si="2"/>
        <v>5.6603773584905662E-2</v>
      </c>
      <c r="D61" s="58">
        <v>811</v>
      </c>
      <c r="E61" s="58">
        <v>301</v>
      </c>
      <c r="F61" s="61" t="e">
        <f t="shared" si="3"/>
        <v>#DIV/0!</v>
      </c>
      <c r="G61" s="58">
        <v>907</v>
      </c>
      <c r="H61" s="58">
        <v>448</v>
      </c>
      <c r="I61" s="61">
        <f t="shared" si="4"/>
        <v>1.06</v>
      </c>
      <c r="J61" s="58">
        <v>1211</v>
      </c>
      <c r="K61" s="58">
        <v>664</v>
      </c>
      <c r="L61" s="61" t="e">
        <f t="shared" si="5"/>
        <v>#DIV/0!</v>
      </c>
      <c r="M61" s="58">
        <v>1180</v>
      </c>
      <c r="N61" s="58">
        <v>636</v>
      </c>
      <c r="O61" s="61" t="e">
        <f t="shared" si="6"/>
        <v>#DIV/0!</v>
      </c>
      <c r="P61" s="58">
        <v>1270</v>
      </c>
      <c r="Q61" s="58">
        <v>5379</v>
      </c>
    </row>
    <row r="65" spans="1:6" ht="15.75" thickBot="1" x14ac:dyDescent="0.3"/>
    <row r="66" spans="1:6" ht="15.75" thickBot="1" x14ac:dyDescent="0.3">
      <c r="A66" s="70"/>
      <c r="B66" s="71"/>
      <c r="C66" s="71" t="s">
        <v>15380</v>
      </c>
      <c r="D66" s="72"/>
      <c r="E66" s="71"/>
      <c r="F66" s="73"/>
    </row>
    <row r="67" spans="1:6" x14ac:dyDescent="0.25">
      <c r="A67" s="68" t="s">
        <v>15379</v>
      </c>
      <c r="B67" s="69">
        <v>2014</v>
      </c>
      <c r="C67" s="69">
        <v>2015</v>
      </c>
      <c r="D67" s="69">
        <v>2016</v>
      </c>
      <c r="E67" s="69">
        <v>2017</v>
      </c>
      <c r="F67" s="69">
        <v>2018</v>
      </c>
    </row>
    <row r="68" spans="1:6" x14ac:dyDescent="0.25">
      <c r="A68" s="64" t="s">
        <v>106</v>
      </c>
      <c r="B68" s="65">
        <v>0.17391304347826086</v>
      </c>
      <c r="C68" s="65">
        <v>0.24615384615384617</v>
      </c>
      <c r="D68" s="65">
        <v>0.36923076923076925</v>
      </c>
      <c r="E68" s="65">
        <v>0.37254901960784315</v>
      </c>
      <c r="F68" s="65">
        <v>0.32786885245901637</v>
      </c>
    </row>
    <row r="69" spans="1:6" x14ac:dyDescent="0.25">
      <c r="A69" s="64" t="s">
        <v>56</v>
      </c>
      <c r="B69" s="65">
        <v>0.22950819672131148</v>
      </c>
      <c r="C69" s="65">
        <v>0.1736111111111111</v>
      </c>
      <c r="D69" s="65">
        <v>0.25675675675675674</v>
      </c>
      <c r="E69" s="65">
        <v>1.0362694300518135E-2</v>
      </c>
      <c r="F69" s="65">
        <v>6.4356435643564358E-2</v>
      </c>
    </row>
    <row r="70" spans="1:6" x14ac:dyDescent="0.25">
      <c r="A70" s="64" t="s">
        <v>209</v>
      </c>
      <c r="B70" s="65">
        <v>0.33898305084745761</v>
      </c>
      <c r="C70" s="65">
        <v>0.5161290322580645</v>
      </c>
      <c r="D70" s="65">
        <v>0.375</v>
      </c>
      <c r="E70" s="65">
        <v>0.29729729729729731</v>
      </c>
      <c r="F70" s="65">
        <v>0.30303030303030304</v>
      </c>
    </row>
    <row r="71" spans="1:6" x14ac:dyDescent="0.25">
      <c r="A71" s="64" t="s">
        <v>12979</v>
      </c>
      <c r="B71" s="65"/>
      <c r="C71" s="65"/>
      <c r="D71" s="65"/>
      <c r="E71" s="65"/>
      <c r="F71" s="65">
        <v>0</v>
      </c>
    </row>
    <row r="72" spans="1:6" x14ac:dyDescent="0.25">
      <c r="A72" s="64" t="s">
        <v>39</v>
      </c>
      <c r="B72" s="65">
        <v>0.16666666666666666</v>
      </c>
      <c r="C72" s="65">
        <v>4.7619047619047616E-2</v>
      </c>
      <c r="D72" s="65">
        <v>0.13043478260869565</v>
      </c>
      <c r="E72" s="65">
        <v>0.2</v>
      </c>
      <c r="F72" s="65">
        <v>0.14285714285714285</v>
      </c>
    </row>
    <row r="73" spans="1:6" x14ac:dyDescent="0.25">
      <c r="A73" s="64" t="s">
        <v>29</v>
      </c>
      <c r="B73" s="65">
        <v>0.48</v>
      </c>
      <c r="C73" s="65">
        <v>0.25925925925925924</v>
      </c>
      <c r="D73" s="65">
        <v>0.21428571428571427</v>
      </c>
      <c r="E73" s="65">
        <v>0.20588235294117646</v>
      </c>
      <c r="F73" s="65">
        <v>0.2857142857142857</v>
      </c>
    </row>
    <row r="74" spans="1:6" x14ac:dyDescent="0.25">
      <c r="A74" s="64" t="s">
        <v>52</v>
      </c>
      <c r="B74" s="65">
        <v>0.47058823529411764</v>
      </c>
      <c r="C74" s="65">
        <v>0.4</v>
      </c>
      <c r="D74" s="65"/>
      <c r="E74" s="65"/>
      <c r="F74" s="65"/>
    </row>
    <row r="75" spans="1:6" x14ac:dyDescent="0.25">
      <c r="A75" s="64" t="s">
        <v>89</v>
      </c>
      <c r="B75" s="65">
        <v>0.125</v>
      </c>
      <c r="C75" s="65">
        <v>0.14285714285714285</v>
      </c>
      <c r="D75" s="65"/>
      <c r="E75" s="65"/>
      <c r="F75" s="65"/>
    </row>
    <row r="76" spans="1:6" x14ac:dyDescent="0.25">
      <c r="A76" s="64" t="s">
        <v>43</v>
      </c>
      <c r="B76" s="65">
        <v>0.45454545454545453</v>
      </c>
      <c r="C76" s="65">
        <v>7.6923076923076927E-2</v>
      </c>
      <c r="D76" s="65">
        <v>7.407407407407407E-2</v>
      </c>
      <c r="E76" s="65">
        <v>0.16666666666666666</v>
      </c>
      <c r="F76" s="65">
        <v>0.11428571428571428</v>
      </c>
    </row>
    <row r="77" spans="1:6" x14ac:dyDescent="0.25">
      <c r="A77" s="64" t="s">
        <v>117</v>
      </c>
      <c r="B77" s="65">
        <v>0.34</v>
      </c>
      <c r="C77" s="65">
        <v>0.30158730158730157</v>
      </c>
      <c r="D77" s="65">
        <v>0.19480519480519481</v>
      </c>
      <c r="E77" s="65">
        <v>0.28915662650602408</v>
      </c>
      <c r="F77" s="65">
        <v>0.31944444444444442</v>
      </c>
    </row>
    <row r="78" spans="1:6" x14ac:dyDescent="0.25">
      <c r="A78" s="64" t="s">
        <v>77</v>
      </c>
      <c r="B78" s="65">
        <v>0.5178571428571429</v>
      </c>
      <c r="C78" s="65">
        <v>0.41935483870967744</v>
      </c>
      <c r="D78" s="65">
        <v>0.29577464788732394</v>
      </c>
      <c r="E78" s="65">
        <v>0.26250000000000001</v>
      </c>
      <c r="F78" s="65">
        <v>0.38095238095238093</v>
      </c>
    </row>
    <row r="79" spans="1:6" x14ac:dyDescent="0.25">
      <c r="A79" s="64" t="s">
        <v>83</v>
      </c>
      <c r="B79" s="65"/>
      <c r="C79" s="65"/>
      <c r="D79" s="65">
        <v>0.22222222222222221</v>
      </c>
      <c r="E79" s="65">
        <v>2.0202020202020204E-2</v>
      </c>
      <c r="F79" s="65">
        <v>4.8543689320388349E-2</v>
      </c>
    </row>
    <row r="80" spans="1:6" x14ac:dyDescent="0.25">
      <c r="A80" s="64" t="s">
        <v>47</v>
      </c>
      <c r="B80" s="65"/>
      <c r="C80" s="65"/>
      <c r="D80" s="65">
        <v>0.81818181818181823</v>
      </c>
      <c r="E80" s="65">
        <v>0.53333333333333333</v>
      </c>
      <c r="F80" s="65">
        <v>0.21739130434782608</v>
      </c>
    </row>
    <row r="81" spans="1:6" x14ac:dyDescent="0.25">
      <c r="A81" s="64" t="s">
        <v>34</v>
      </c>
      <c r="B81" s="65">
        <v>0.421875</v>
      </c>
      <c r="C81" s="65">
        <v>0.60869565217391308</v>
      </c>
      <c r="D81" s="65">
        <v>0.515625</v>
      </c>
      <c r="E81" s="65">
        <v>0.32142857142857145</v>
      </c>
      <c r="F81" s="65">
        <v>0.26666666666666666</v>
      </c>
    </row>
    <row r="82" spans="1:6" x14ac:dyDescent="0.25">
      <c r="A82" s="64" t="s">
        <v>70</v>
      </c>
      <c r="B82" s="65">
        <v>0.30303030303030304</v>
      </c>
      <c r="C82" s="65">
        <v>0.4</v>
      </c>
      <c r="D82" s="65">
        <v>0.35483870967741937</v>
      </c>
      <c r="E82" s="65">
        <v>0.10526315789473684</v>
      </c>
      <c r="F82" s="65">
        <v>3.5714285714285712E-2</v>
      </c>
    </row>
    <row r="83" spans="1:6" x14ac:dyDescent="0.25">
      <c r="A83" s="64" t="s">
        <v>60</v>
      </c>
      <c r="B83" s="65">
        <v>0</v>
      </c>
      <c r="C83" s="65">
        <v>0.2857142857142857</v>
      </c>
      <c r="D83" s="65">
        <v>0.6428571428571429</v>
      </c>
      <c r="E83" s="65">
        <v>9.0909090909090912E-2</v>
      </c>
      <c r="F83" s="65">
        <v>9.5238095238095233E-2</v>
      </c>
    </row>
    <row r="84" spans="1:6" x14ac:dyDescent="0.25">
      <c r="A84" s="64" t="s">
        <v>312</v>
      </c>
      <c r="B84" s="65">
        <v>0.375</v>
      </c>
      <c r="C84" s="65">
        <v>0.33333333333333331</v>
      </c>
      <c r="D84" s="65">
        <v>0.48</v>
      </c>
      <c r="E84" s="65">
        <v>0.2</v>
      </c>
      <c r="F84" s="65">
        <v>0.23076923076923078</v>
      </c>
    </row>
    <row r="85" spans="1:6" x14ac:dyDescent="0.25">
      <c r="A85" s="64" t="s">
        <v>66</v>
      </c>
      <c r="B85" s="65">
        <v>0.53846153846153844</v>
      </c>
      <c r="C85" s="65">
        <v>0.61904761904761907</v>
      </c>
      <c r="D85" s="65">
        <v>0.8</v>
      </c>
      <c r="E85" s="65">
        <v>0.43478260869565216</v>
      </c>
      <c r="F85" s="65">
        <v>0.19047619047619047</v>
      </c>
    </row>
    <row r="86" spans="1:6" x14ac:dyDescent="0.25">
      <c r="A86" s="64" t="s">
        <v>142</v>
      </c>
      <c r="B86" s="65">
        <v>0.45454545454545453</v>
      </c>
      <c r="C86" s="65">
        <v>0.35294117647058826</v>
      </c>
      <c r="D86" s="65">
        <v>0.36363636363636365</v>
      </c>
      <c r="E86" s="65">
        <v>0.26315789473684209</v>
      </c>
      <c r="F86" s="65">
        <v>0.26315789473684209</v>
      </c>
    </row>
    <row r="87" spans="1:6" x14ac:dyDescent="0.25">
      <c r="A87" s="64" t="s">
        <v>96</v>
      </c>
      <c r="B87" s="65">
        <v>0.1875</v>
      </c>
      <c r="C87" s="65">
        <v>0.29473684210526313</v>
      </c>
      <c r="D87" s="65">
        <v>0.26168224299065418</v>
      </c>
      <c r="E87" s="65">
        <v>0.18181818181818182</v>
      </c>
      <c r="F87" s="65">
        <v>0.21052631578947367</v>
      </c>
    </row>
    <row r="88" spans="1:6" x14ac:dyDescent="0.25">
      <c r="A88" s="64" t="s">
        <v>612</v>
      </c>
      <c r="B88" s="65"/>
      <c r="C88" s="65"/>
      <c r="D88" s="65"/>
      <c r="E88" s="65">
        <v>0</v>
      </c>
      <c r="F88" s="65">
        <v>0</v>
      </c>
    </row>
    <row r="89" spans="1:6" x14ac:dyDescent="0.25">
      <c r="A89" s="64" t="s">
        <v>267</v>
      </c>
      <c r="B89" s="65">
        <v>0.36363636363636365</v>
      </c>
      <c r="C89" s="65">
        <v>0.33333333333333331</v>
      </c>
      <c r="D89" s="65">
        <v>0.16666666666666666</v>
      </c>
      <c r="E89" s="65">
        <v>0.22222222222222221</v>
      </c>
      <c r="F89" s="65">
        <v>0.33333333333333331</v>
      </c>
    </row>
    <row r="90" spans="1:6" x14ac:dyDescent="0.25">
      <c r="A90" s="64" t="s">
        <v>129</v>
      </c>
      <c r="B90" s="65">
        <v>0.25396825396825395</v>
      </c>
      <c r="C90" s="65">
        <v>0.15887850467289719</v>
      </c>
      <c r="D90" s="65">
        <v>0.17460317460317459</v>
      </c>
      <c r="E90" s="65">
        <v>0.1069182389937107</v>
      </c>
      <c r="F90" s="65">
        <v>0.18023255813953487</v>
      </c>
    </row>
    <row r="91" spans="1:6" x14ac:dyDescent="0.25">
      <c r="A91" s="64" t="s">
        <v>18</v>
      </c>
      <c r="B91" s="65">
        <v>0.49206349206349204</v>
      </c>
      <c r="C91" s="65">
        <v>0.4098360655737705</v>
      </c>
      <c r="D91" s="65">
        <v>0.35384615384615387</v>
      </c>
      <c r="E91" s="65">
        <v>0.21333333333333335</v>
      </c>
      <c r="F91" s="65">
        <v>0.23232323232323232</v>
      </c>
    </row>
    <row r="92" spans="1:6" ht="18.75" x14ac:dyDescent="0.3">
      <c r="A92" s="66" t="s">
        <v>3121</v>
      </c>
      <c r="B92" s="67">
        <v>0.32305795314426633</v>
      </c>
      <c r="C92" s="67">
        <v>0.30650496141124589</v>
      </c>
      <c r="D92" s="67">
        <v>0.30057803468208094</v>
      </c>
      <c r="E92" s="67">
        <v>0.15508474576271186</v>
      </c>
      <c r="F92" s="67">
        <v>0.17480314960629922</v>
      </c>
    </row>
    <row r="105" spans="1:20" x14ac:dyDescent="0.25">
      <c r="A105" s="48" t="s">
        <v>15381</v>
      </c>
      <c r="B105" s="48" t="s">
        <v>15382</v>
      </c>
      <c r="C105" s="48"/>
      <c r="D105" s="48"/>
      <c r="E105" s="48"/>
      <c r="F105" s="48"/>
      <c r="G105" s="48"/>
      <c r="H105" s="48"/>
      <c r="I105" s="48"/>
      <c r="J105" s="48"/>
    </row>
    <row r="106" spans="1:20" x14ac:dyDescent="0.25">
      <c r="A106" s="48"/>
      <c r="B106" s="48" t="s">
        <v>15383</v>
      </c>
      <c r="C106" s="48"/>
      <c r="D106" s="54" t="s">
        <v>15384</v>
      </c>
      <c r="E106" s="48" t="s">
        <v>15385</v>
      </c>
      <c r="F106" s="48"/>
      <c r="G106" s="54" t="s">
        <v>15386</v>
      </c>
      <c r="H106" s="48" t="s">
        <v>15387</v>
      </c>
      <c r="I106" s="48"/>
      <c r="J106" s="54" t="s">
        <v>15388</v>
      </c>
      <c r="L106" s="48" t="s">
        <v>15383</v>
      </c>
      <c r="M106" s="48"/>
      <c r="N106" s="54" t="s">
        <v>15384</v>
      </c>
      <c r="O106" s="48" t="s">
        <v>15385</v>
      </c>
      <c r="P106" s="48"/>
      <c r="Q106" s="54" t="s">
        <v>15386</v>
      </c>
      <c r="R106" s="48" t="s">
        <v>15387</v>
      </c>
      <c r="S106" s="48"/>
      <c r="T106" s="54" t="s">
        <v>15388</v>
      </c>
    </row>
    <row r="107" spans="1:20" x14ac:dyDescent="0.25">
      <c r="A107" s="46" t="s">
        <v>15389</v>
      </c>
      <c r="B107" s="46" t="s">
        <v>15390</v>
      </c>
      <c r="C107" s="46" t="s">
        <v>53</v>
      </c>
      <c r="D107" s="55"/>
      <c r="E107" s="46" t="s">
        <v>15390</v>
      </c>
      <c r="F107" s="46" t="s">
        <v>53</v>
      </c>
      <c r="G107" s="55"/>
      <c r="H107" s="46" t="s">
        <v>15390</v>
      </c>
      <c r="I107" s="46" t="s">
        <v>53</v>
      </c>
      <c r="J107" s="55"/>
      <c r="L107" s="46" t="s">
        <v>15390</v>
      </c>
      <c r="M107" s="46" t="s">
        <v>53</v>
      </c>
      <c r="N107" s="55"/>
      <c r="O107" s="46" t="s">
        <v>15390</v>
      </c>
      <c r="P107" s="46" t="s">
        <v>53</v>
      </c>
      <c r="Q107" s="55"/>
      <c r="R107" s="46" t="s">
        <v>15390</v>
      </c>
      <c r="S107" s="46" t="s">
        <v>53</v>
      </c>
      <c r="T107" s="55"/>
    </row>
    <row r="108" spans="1:20" x14ac:dyDescent="0.25">
      <c r="A108" s="51" t="s">
        <v>15391</v>
      </c>
      <c r="B108" s="62">
        <v>108</v>
      </c>
      <c r="C108" s="62">
        <v>33</v>
      </c>
      <c r="D108" s="63">
        <v>141</v>
      </c>
      <c r="E108" s="62">
        <v>29</v>
      </c>
      <c r="F108" s="62">
        <v>20</v>
      </c>
      <c r="G108" s="63">
        <v>49</v>
      </c>
      <c r="H108" s="62">
        <v>55</v>
      </c>
      <c r="I108" s="62">
        <v>177</v>
      </c>
      <c r="J108" s="63">
        <v>232</v>
      </c>
      <c r="K108" s="51" t="s">
        <v>15415</v>
      </c>
      <c r="L108" s="62">
        <v>885</v>
      </c>
      <c r="M108" s="62">
        <v>353</v>
      </c>
      <c r="N108" s="63">
        <v>1238</v>
      </c>
      <c r="O108" s="62">
        <v>1127</v>
      </c>
      <c r="P108" s="62">
        <v>247</v>
      </c>
      <c r="Q108" s="63">
        <v>1374</v>
      </c>
      <c r="R108" s="62">
        <v>1164</v>
      </c>
      <c r="S108" s="62"/>
      <c r="T108" s="63">
        <v>1164</v>
      </c>
    </row>
    <row r="109" spans="1:20" x14ac:dyDescent="0.25">
      <c r="A109" s="50" t="s">
        <v>15392</v>
      </c>
      <c r="B109" s="52">
        <v>6</v>
      </c>
      <c r="C109" s="52">
        <v>4</v>
      </c>
      <c r="D109" s="57">
        <v>10</v>
      </c>
      <c r="E109" s="52">
        <v>3</v>
      </c>
      <c r="F109" s="52">
        <v>3</v>
      </c>
      <c r="G109" s="57">
        <v>6</v>
      </c>
      <c r="H109" s="52"/>
      <c r="I109" s="52">
        <v>26</v>
      </c>
      <c r="J109" s="57">
        <v>26</v>
      </c>
      <c r="K109" s="50" t="s">
        <v>15392</v>
      </c>
      <c r="L109" s="52">
        <v>58</v>
      </c>
      <c r="M109" s="52">
        <v>61</v>
      </c>
      <c r="N109" s="57">
        <v>119</v>
      </c>
      <c r="O109" s="52">
        <v>62</v>
      </c>
      <c r="P109" s="52">
        <v>39</v>
      </c>
      <c r="Q109" s="57">
        <v>101</v>
      </c>
      <c r="R109" s="52">
        <v>57</v>
      </c>
      <c r="S109" s="52"/>
      <c r="T109" s="57">
        <v>57</v>
      </c>
    </row>
    <row r="110" spans="1:20" x14ac:dyDescent="0.25">
      <c r="A110" s="50" t="s">
        <v>15393</v>
      </c>
      <c r="B110" s="52">
        <v>15</v>
      </c>
      <c r="C110" s="52"/>
      <c r="D110" s="57">
        <v>15</v>
      </c>
      <c r="E110" s="52">
        <v>2</v>
      </c>
      <c r="F110" s="52"/>
      <c r="G110" s="57">
        <v>2</v>
      </c>
      <c r="H110" s="52">
        <v>6</v>
      </c>
      <c r="I110" s="52"/>
      <c r="J110" s="57">
        <v>6</v>
      </c>
      <c r="K110" s="50" t="s">
        <v>15393</v>
      </c>
      <c r="L110" s="52">
        <v>140</v>
      </c>
      <c r="M110" s="52"/>
      <c r="N110" s="57">
        <v>140</v>
      </c>
      <c r="O110" s="52">
        <v>198</v>
      </c>
      <c r="P110" s="52"/>
      <c r="Q110" s="57">
        <v>198</v>
      </c>
      <c r="R110" s="52">
        <v>191</v>
      </c>
      <c r="S110" s="52"/>
      <c r="T110" s="57">
        <v>191</v>
      </c>
    </row>
    <row r="111" spans="1:20" x14ac:dyDescent="0.25">
      <c r="A111" s="50" t="s">
        <v>15394</v>
      </c>
      <c r="B111" s="52">
        <v>19</v>
      </c>
      <c r="C111" s="52"/>
      <c r="D111" s="57">
        <v>19</v>
      </c>
      <c r="E111" s="52"/>
      <c r="F111" s="52"/>
      <c r="G111" s="57"/>
      <c r="H111" s="52">
        <v>2</v>
      </c>
      <c r="I111" s="52"/>
      <c r="J111" s="57">
        <v>2</v>
      </c>
      <c r="K111" s="50" t="s">
        <v>15394</v>
      </c>
      <c r="L111" s="52">
        <v>58</v>
      </c>
      <c r="M111" s="52"/>
      <c r="N111" s="57">
        <v>58</v>
      </c>
      <c r="O111" s="52">
        <v>41</v>
      </c>
      <c r="P111" s="52"/>
      <c r="Q111" s="57">
        <v>41</v>
      </c>
      <c r="R111" s="52">
        <v>33</v>
      </c>
      <c r="S111" s="52"/>
      <c r="T111" s="57">
        <v>33</v>
      </c>
    </row>
    <row r="112" spans="1:20" x14ac:dyDescent="0.25">
      <c r="A112" s="50" t="s">
        <v>15395</v>
      </c>
      <c r="B112" s="52"/>
      <c r="C112" s="52"/>
      <c r="D112" s="57"/>
      <c r="E112" s="52">
        <v>1</v>
      </c>
      <c r="F112" s="52"/>
      <c r="G112" s="57">
        <v>1</v>
      </c>
      <c r="H112" s="52"/>
      <c r="I112" s="52"/>
      <c r="J112" s="57"/>
      <c r="K112" s="50" t="s">
        <v>15395</v>
      </c>
      <c r="L112" s="52">
        <v>23</v>
      </c>
      <c r="M112" s="52"/>
      <c r="N112" s="57">
        <v>23</v>
      </c>
      <c r="O112" s="52">
        <v>23</v>
      </c>
      <c r="P112" s="52"/>
      <c r="Q112" s="57">
        <v>23</v>
      </c>
      <c r="R112" s="52">
        <v>10</v>
      </c>
      <c r="S112" s="52"/>
      <c r="T112" s="57">
        <v>10</v>
      </c>
    </row>
    <row r="113" spans="1:20" x14ac:dyDescent="0.25">
      <c r="A113" s="50" t="s">
        <v>15396</v>
      </c>
      <c r="B113" s="52"/>
      <c r="C113" s="52">
        <v>1</v>
      </c>
      <c r="D113" s="57">
        <v>1</v>
      </c>
      <c r="E113" s="52">
        <v>1</v>
      </c>
      <c r="F113" s="52">
        <v>1</v>
      </c>
      <c r="G113" s="57">
        <v>2</v>
      </c>
      <c r="H113" s="52"/>
      <c r="I113" s="52">
        <v>16</v>
      </c>
      <c r="J113" s="57">
        <v>16</v>
      </c>
      <c r="K113" s="50" t="s">
        <v>15396</v>
      </c>
      <c r="L113" s="52">
        <v>30</v>
      </c>
      <c r="M113" s="52">
        <v>22</v>
      </c>
      <c r="N113" s="57">
        <v>52</v>
      </c>
      <c r="O113" s="52">
        <v>25</v>
      </c>
      <c r="P113" s="52">
        <v>22</v>
      </c>
      <c r="Q113" s="57">
        <v>47</v>
      </c>
      <c r="R113" s="52">
        <v>31</v>
      </c>
      <c r="S113" s="52"/>
      <c r="T113" s="57">
        <v>31</v>
      </c>
    </row>
    <row r="114" spans="1:20" x14ac:dyDescent="0.25">
      <c r="A114" s="50" t="s">
        <v>15397</v>
      </c>
      <c r="B114" s="52">
        <v>1</v>
      </c>
      <c r="C114" s="52">
        <v>4</v>
      </c>
      <c r="D114" s="57">
        <v>5</v>
      </c>
      <c r="E114" s="52"/>
      <c r="F114" s="52">
        <v>3</v>
      </c>
      <c r="G114" s="57">
        <v>3</v>
      </c>
      <c r="H114" s="52"/>
      <c r="I114" s="52">
        <v>17</v>
      </c>
      <c r="J114" s="57">
        <v>17</v>
      </c>
      <c r="K114" s="50" t="s">
        <v>15397</v>
      </c>
      <c r="L114" s="52">
        <v>18</v>
      </c>
      <c r="M114" s="52">
        <v>10</v>
      </c>
      <c r="N114" s="57">
        <v>28</v>
      </c>
      <c r="O114" s="52"/>
      <c r="P114" s="52">
        <v>13</v>
      </c>
      <c r="Q114" s="57">
        <v>13</v>
      </c>
      <c r="R114" s="52"/>
      <c r="S114" s="52"/>
      <c r="T114" s="57"/>
    </row>
    <row r="115" spans="1:20" x14ac:dyDescent="0.25">
      <c r="A115" s="50" t="s">
        <v>15398</v>
      </c>
      <c r="B115" s="52">
        <v>2</v>
      </c>
      <c r="C115" s="52">
        <v>2</v>
      </c>
      <c r="D115" s="57">
        <v>4</v>
      </c>
      <c r="E115" s="52"/>
      <c r="F115" s="52">
        <v>6</v>
      </c>
      <c r="G115" s="57">
        <v>6</v>
      </c>
      <c r="H115" s="52"/>
      <c r="I115" s="52">
        <v>16</v>
      </c>
      <c r="J115" s="57">
        <v>16</v>
      </c>
      <c r="K115" s="50" t="s">
        <v>15398</v>
      </c>
      <c r="L115" s="52">
        <v>18</v>
      </c>
      <c r="M115" s="52">
        <v>15</v>
      </c>
      <c r="N115" s="57">
        <v>33</v>
      </c>
      <c r="O115" s="52"/>
      <c r="P115" s="52">
        <v>12</v>
      </c>
      <c r="Q115" s="57">
        <v>12</v>
      </c>
      <c r="R115" s="52"/>
      <c r="S115" s="52"/>
      <c r="T115" s="57"/>
    </row>
    <row r="116" spans="1:20" x14ac:dyDescent="0.25">
      <c r="A116" s="50" t="s">
        <v>15399</v>
      </c>
      <c r="B116" s="52"/>
      <c r="C116" s="52">
        <v>1</v>
      </c>
      <c r="D116" s="57">
        <v>1</v>
      </c>
      <c r="E116" s="52">
        <v>1</v>
      </c>
      <c r="F116" s="52"/>
      <c r="G116" s="57">
        <v>1</v>
      </c>
      <c r="H116" s="52"/>
      <c r="I116" s="52"/>
      <c r="J116" s="57"/>
      <c r="K116" s="50" t="s">
        <v>15399</v>
      </c>
      <c r="L116" s="52">
        <v>12</v>
      </c>
      <c r="M116" s="52">
        <v>8</v>
      </c>
      <c r="N116" s="57">
        <v>20</v>
      </c>
      <c r="O116" s="52">
        <v>25</v>
      </c>
      <c r="P116" s="52"/>
      <c r="Q116" s="57">
        <v>25</v>
      </c>
      <c r="R116" s="52">
        <v>24</v>
      </c>
      <c r="S116" s="52"/>
      <c r="T116" s="57">
        <v>24</v>
      </c>
    </row>
    <row r="117" spans="1:20" x14ac:dyDescent="0.25">
      <c r="A117" s="50" t="s">
        <v>15400</v>
      </c>
      <c r="B117" s="52">
        <v>20</v>
      </c>
      <c r="C117" s="52">
        <v>9</v>
      </c>
      <c r="D117" s="57">
        <v>29</v>
      </c>
      <c r="E117" s="52">
        <v>5</v>
      </c>
      <c r="F117" s="52">
        <v>5</v>
      </c>
      <c r="G117" s="57">
        <v>10</v>
      </c>
      <c r="H117" s="52">
        <v>17</v>
      </c>
      <c r="I117" s="52">
        <v>44</v>
      </c>
      <c r="J117" s="57">
        <v>61</v>
      </c>
      <c r="K117" s="50" t="s">
        <v>15400</v>
      </c>
      <c r="L117" s="52">
        <v>58</v>
      </c>
      <c r="M117" s="52">
        <v>51</v>
      </c>
      <c r="N117" s="57">
        <v>109</v>
      </c>
      <c r="O117" s="52">
        <v>72</v>
      </c>
      <c r="P117" s="52">
        <v>34</v>
      </c>
      <c r="Q117" s="57">
        <v>106</v>
      </c>
      <c r="R117" s="52">
        <v>79</v>
      </c>
      <c r="S117" s="52"/>
      <c r="T117" s="57">
        <v>79</v>
      </c>
    </row>
    <row r="118" spans="1:20" x14ac:dyDescent="0.25">
      <c r="A118" s="50" t="s">
        <v>15401</v>
      </c>
      <c r="B118" s="52">
        <v>6</v>
      </c>
      <c r="C118" s="52"/>
      <c r="D118" s="57">
        <v>6</v>
      </c>
      <c r="E118" s="52">
        <v>4</v>
      </c>
      <c r="F118" s="52"/>
      <c r="G118" s="57">
        <v>4</v>
      </c>
      <c r="H118" s="52">
        <v>13</v>
      </c>
      <c r="I118" s="52"/>
      <c r="J118" s="57">
        <v>13</v>
      </c>
      <c r="K118" s="50" t="s">
        <v>15401</v>
      </c>
      <c r="L118" s="52">
        <v>59</v>
      </c>
      <c r="M118" s="52"/>
      <c r="N118" s="57">
        <v>59</v>
      </c>
      <c r="O118" s="52">
        <v>66</v>
      </c>
      <c r="P118" s="52"/>
      <c r="Q118" s="57">
        <v>66</v>
      </c>
      <c r="R118" s="52">
        <v>77</v>
      </c>
      <c r="S118" s="52"/>
      <c r="T118" s="57">
        <v>77</v>
      </c>
    </row>
    <row r="119" spans="1:20" x14ac:dyDescent="0.25">
      <c r="A119" s="50" t="s">
        <v>15402</v>
      </c>
      <c r="B119" s="52"/>
      <c r="C119" s="52"/>
      <c r="D119" s="57"/>
      <c r="E119" s="52"/>
      <c r="F119" s="52"/>
      <c r="G119" s="57"/>
      <c r="H119" s="52">
        <v>3</v>
      </c>
      <c r="I119" s="52"/>
      <c r="J119" s="57">
        <v>3</v>
      </c>
      <c r="K119" s="50" t="s">
        <v>15402</v>
      </c>
      <c r="L119" s="52"/>
      <c r="M119" s="52"/>
      <c r="N119" s="57"/>
      <c r="O119" s="52">
        <v>119</v>
      </c>
      <c r="P119" s="52"/>
      <c r="Q119" s="57">
        <v>119</v>
      </c>
      <c r="R119" s="52">
        <v>197</v>
      </c>
      <c r="S119" s="52"/>
      <c r="T119" s="57">
        <v>197</v>
      </c>
    </row>
    <row r="120" spans="1:20" x14ac:dyDescent="0.25">
      <c r="A120" s="50" t="s">
        <v>15403</v>
      </c>
      <c r="B120" s="52"/>
      <c r="C120" s="52"/>
      <c r="D120" s="57"/>
      <c r="E120" s="52"/>
      <c r="F120" s="52"/>
      <c r="G120" s="57"/>
      <c r="H120" s="52"/>
      <c r="I120" s="52">
        <v>9</v>
      </c>
      <c r="J120" s="57">
        <v>9</v>
      </c>
      <c r="K120" s="50" t="s">
        <v>15403</v>
      </c>
      <c r="L120" s="52"/>
      <c r="M120" s="52"/>
      <c r="N120" s="57"/>
      <c r="O120" s="52">
        <v>19</v>
      </c>
      <c r="P120" s="52">
        <v>23</v>
      </c>
      <c r="Q120" s="57">
        <v>42</v>
      </c>
      <c r="R120" s="52">
        <v>15</v>
      </c>
      <c r="S120" s="52"/>
      <c r="T120" s="57">
        <v>15</v>
      </c>
    </row>
    <row r="121" spans="1:20" x14ac:dyDescent="0.25">
      <c r="A121" s="50" t="s">
        <v>15404</v>
      </c>
      <c r="B121" s="52">
        <v>5</v>
      </c>
      <c r="C121" s="52">
        <v>5</v>
      </c>
      <c r="D121" s="57">
        <v>10</v>
      </c>
      <c r="E121" s="52">
        <v>2</v>
      </c>
      <c r="F121" s="52"/>
      <c r="G121" s="57">
        <v>2</v>
      </c>
      <c r="H121" s="52">
        <v>2</v>
      </c>
      <c r="I121" s="52">
        <v>8</v>
      </c>
      <c r="J121" s="57">
        <v>10</v>
      </c>
      <c r="K121" s="50" t="s">
        <v>15404</v>
      </c>
      <c r="L121" s="52">
        <v>47</v>
      </c>
      <c r="M121" s="52">
        <v>35</v>
      </c>
      <c r="N121" s="57">
        <v>82</v>
      </c>
      <c r="O121" s="52">
        <v>59</v>
      </c>
      <c r="P121" s="52">
        <v>20</v>
      </c>
      <c r="Q121" s="57">
        <v>79</v>
      </c>
      <c r="R121" s="52">
        <v>26</v>
      </c>
      <c r="S121" s="52"/>
      <c r="T121" s="57">
        <v>26</v>
      </c>
    </row>
    <row r="122" spans="1:20" x14ac:dyDescent="0.25">
      <c r="A122" s="50" t="s">
        <v>15405</v>
      </c>
      <c r="B122" s="52"/>
      <c r="C122" s="52">
        <v>1</v>
      </c>
      <c r="D122" s="57">
        <v>1</v>
      </c>
      <c r="E122" s="52"/>
      <c r="F122" s="52">
        <v>1</v>
      </c>
      <c r="G122" s="57">
        <v>1</v>
      </c>
      <c r="H122" s="52"/>
      <c r="I122" s="52">
        <v>16</v>
      </c>
      <c r="J122" s="57">
        <v>16</v>
      </c>
      <c r="K122" s="50" t="s">
        <v>15405</v>
      </c>
      <c r="L122" s="52">
        <v>13</v>
      </c>
      <c r="M122" s="52">
        <v>29</v>
      </c>
      <c r="N122" s="57">
        <v>42</v>
      </c>
      <c r="O122" s="52">
        <v>16</v>
      </c>
      <c r="P122" s="52">
        <v>25</v>
      </c>
      <c r="Q122" s="57">
        <v>41</v>
      </c>
      <c r="R122" s="52">
        <v>11</v>
      </c>
      <c r="S122" s="52"/>
      <c r="T122" s="57">
        <v>11</v>
      </c>
    </row>
    <row r="123" spans="1:20" x14ac:dyDescent="0.25">
      <c r="A123" s="50" t="s">
        <v>15406</v>
      </c>
      <c r="B123" s="52"/>
      <c r="C123" s="52"/>
      <c r="D123" s="57"/>
      <c r="E123" s="52">
        <v>2</v>
      </c>
      <c r="F123" s="52"/>
      <c r="G123" s="57">
        <v>2</v>
      </c>
      <c r="H123" s="52"/>
      <c r="I123" s="52"/>
      <c r="J123" s="57"/>
      <c r="K123" s="50" t="s">
        <v>15406</v>
      </c>
      <c r="L123" s="52">
        <v>16</v>
      </c>
      <c r="M123" s="52"/>
      <c r="N123" s="57">
        <v>16</v>
      </c>
      <c r="O123" s="52">
        <v>23</v>
      </c>
      <c r="P123" s="52"/>
      <c r="Q123" s="57">
        <v>23</v>
      </c>
      <c r="R123" s="52">
        <v>22</v>
      </c>
      <c r="S123" s="52"/>
      <c r="T123" s="57">
        <v>22</v>
      </c>
    </row>
    <row r="124" spans="1:20" x14ac:dyDescent="0.25">
      <c r="A124" s="50" t="s">
        <v>15407</v>
      </c>
      <c r="B124" s="52"/>
      <c r="C124" s="52">
        <v>3</v>
      </c>
      <c r="D124" s="57">
        <v>3</v>
      </c>
      <c r="E124" s="52">
        <v>1</v>
      </c>
      <c r="F124" s="52"/>
      <c r="G124" s="57">
        <v>1</v>
      </c>
      <c r="H124" s="52">
        <v>1</v>
      </c>
      <c r="I124" s="52"/>
      <c r="J124" s="57">
        <v>1</v>
      </c>
      <c r="K124" s="50" t="s">
        <v>15407</v>
      </c>
      <c r="L124" s="52">
        <v>19</v>
      </c>
      <c r="M124" s="52">
        <v>21</v>
      </c>
      <c r="N124" s="57">
        <v>40</v>
      </c>
      <c r="O124" s="52">
        <v>25</v>
      </c>
      <c r="P124" s="52">
        <v>8</v>
      </c>
      <c r="Q124" s="57">
        <v>33</v>
      </c>
      <c r="R124" s="52">
        <v>15</v>
      </c>
      <c r="S124" s="52"/>
      <c r="T124" s="57">
        <v>15</v>
      </c>
    </row>
    <row r="125" spans="1:20" x14ac:dyDescent="0.25">
      <c r="A125" s="50" t="s">
        <v>15408</v>
      </c>
      <c r="B125" s="52">
        <v>1</v>
      </c>
      <c r="C125" s="52">
        <v>1</v>
      </c>
      <c r="D125" s="57">
        <v>2</v>
      </c>
      <c r="E125" s="52">
        <v>1</v>
      </c>
      <c r="F125" s="52"/>
      <c r="G125" s="57">
        <v>1</v>
      </c>
      <c r="H125" s="52">
        <v>1</v>
      </c>
      <c r="I125" s="52"/>
      <c r="J125" s="57">
        <v>1</v>
      </c>
      <c r="K125" s="50" t="s">
        <v>15408</v>
      </c>
      <c r="L125" s="52">
        <v>29</v>
      </c>
      <c r="M125" s="52">
        <v>22</v>
      </c>
      <c r="N125" s="57">
        <v>51</v>
      </c>
      <c r="O125" s="52">
        <v>27</v>
      </c>
      <c r="P125" s="52">
        <v>8</v>
      </c>
      <c r="Q125" s="57">
        <v>35</v>
      </c>
      <c r="R125" s="52">
        <v>19</v>
      </c>
      <c r="S125" s="52"/>
      <c r="T125" s="57">
        <v>19</v>
      </c>
    </row>
    <row r="126" spans="1:20" x14ac:dyDescent="0.25">
      <c r="A126" s="50" t="s">
        <v>15409</v>
      </c>
      <c r="B126" s="52">
        <v>1</v>
      </c>
      <c r="C126" s="52"/>
      <c r="D126" s="57">
        <v>1</v>
      </c>
      <c r="E126" s="52"/>
      <c r="F126" s="52"/>
      <c r="G126" s="57"/>
      <c r="H126" s="52"/>
      <c r="I126" s="52"/>
      <c r="J126" s="57"/>
      <c r="K126" s="50" t="s">
        <v>15409</v>
      </c>
      <c r="L126" s="52">
        <v>18</v>
      </c>
      <c r="M126" s="52"/>
      <c r="N126" s="57">
        <v>18</v>
      </c>
      <c r="O126" s="52">
        <v>36</v>
      </c>
      <c r="P126" s="52"/>
      <c r="Q126" s="57">
        <v>36</v>
      </c>
      <c r="R126" s="52">
        <v>20</v>
      </c>
      <c r="S126" s="52"/>
      <c r="T126" s="57">
        <v>20</v>
      </c>
    </row>
    <row r="127" spans="1:20" x14ac:dyDescent="0.25">
      <c r="A127" s="50" t="s">
        <v>15410</v>
      </c>
      <c r="B127" s="52">
        <v>7</v>
      </c>
      <c r="C127" s="52">
        <v>2</v>
      </c>
      <c r="D127" s="57">
        <v>9</v>
      </c>
      <c r="E127" s="52"/>
      <c r="F127" s="52">
        <v>1</v>
      </c>
      <c r="G127" s="57">
        <v>1</v>
      </c>
      <c r="H127" s="52"/>
      <c r="I127" s="52">
        <v>25</v>
      </c>
      <c r="J127" s="57">
        <v>25</v>
      </c>
      <c r="K127" s="50" t="s">
        <v>15410</v>
      </c>
      <c r="L127" s="52">
        <v>94</v>
      </c>
      <c r="M127" s="52">
        <v>79</v>
      </c>
      <c r="N127" s="57">
        <v>173</v>
      </c>
      <c r="O127" s="52">
        <v>95</v>
      </c>
      <c r="P127" s="52">
        <v>43</v>
      </c>
      <c r="Q127" s="57">
        <v>138</v>
      </c>
      <c r="R127" s="52">
        <v>89</v>
      </c>
      <c r="S127" s="52"/>
      <c r="T127" s="57">
        <v>89</v>
      </c>
    </row>
    <row r="128" spans="1:20" x14ac:dyDescent="0.25">
      <c r="A128" s="50" t="s">
        <v>15411</v>
      </c>
      <c r="B128" s="52"/>
      <c r="C128" s="52"/>
      <c r="D128" s="57"/>
      <c r="E128" s="52"/>
      <c r="F128" s="52"/>
      <c r="G128" s="57"/>
      <c r="H128" s="52">
        <v>4</v>
      </c>
      <c r="I128" s="52"/>
      <c r="J128" s="57">
        <v>4</v>
      </c>
      <c r="K128" s="50" t="s">
        <v>15411</v>
      </c>
      <c r="L128" s="52"/>
      <c r="M128" s="52"/>
      <c r="N128" s="57"/>
      <c r="O128" s="52"/>
      <c r="P128" s="52"/>
      <c r="Q128" s="57"/>
      <c r="R128" s="52">
        <v>9</v>
      </c>
      <c r="S128" s="52"/>
      <c r="T128" s="57">
        <v>9</v>
      </c>
    </row>
    <row r="129" spans="1:20" x14ac:dyDescent="0.25">
      <c r="A129" s="50" t="s">
        <v>15412</v>
      </c>
      <c r="B129" s="52">
        <v>1</v>
      </c>
      <c r="C129" s="52"/>
      <c r="D129" s="57">
        <v>1</v>
      </c>
      <c r="E129" s="52"/>
      <c r="F129" s="52"/>
      <c r="G129" s="57"/>
      <c r="H129" s="52"/>
      <c r="I129" s="52"/>
      <c r="J129" s="57"/>
      <c r="K129" s="50" t="s">
        <v>15412</v>
      </c>
      <c r="L129" s="52">
        <v>13</v>
      </c>
      <c r="M129" s="52"/>
      <c r="N129" s="57">
        <v>13</v>
      </c>
      <c r="O129" s="52">
        <v>10</v>
      </c>
      <c r="P129" s="52"/>
      <c r="Q129" s="57">
        <v>10</v>
      </c>
      <c r="R129" s="52">
        <v>10</v>
      </c>
      <c r="S129" s="52"/>
      <c r="T129" s="57">
        <v>10</v>
      </c>
    </row>
    <row r="130" spans="1:20" x14ac:dyDescent="0.25">
      <c r="A130" s="50" t="s">
        <v>15413</v>
      </c>
      <c r="B130" s="52">
        <v>21</v>
      </c>
      <c r="C130" s="52"/>
      <c r="D130" s="57">
        <v>21</v>
      </c>
      <c r="E130" s="52">
        <v>3</v>
      </c>
      <c r="F130" s="52"/>
      <c r="G130" s="57">
        <v>3</v>
      </c>
      <c r="H130" s="52">
        <v>3</v>
      </c>
      <c r="I130" s="52"/>
      <c r="J130" s="57">
        <v>3</v>
      </c>
      <c r="K130" s="50" t="s">
        <v>15413</v>
      </c>
      <c r="L130" s="52">
        <v>104</v>
      </c>
      <c r="M130" s="52"/>
      <c r="N130" s="57">
        <v>104</v>
      </c>
      <c r="O130" s="52">
        <v>125</v>
      </c>
      <c r="P130" s="52"/>
      <c r="Q130" s="57">
        <v>125</v>
      </c>
      <c r="R130" s="52">
        <v>156</v>
      </c>
      <c r="S130" s="52"/>
      <c r="T130" s="57">
        <v>156</v>
      </c>
    </row>
    <row r="131" spans="1:20" ht="15.75" thickBot="1" x14ac:dyDescent="0.3">
      <c r="A131" s="50" t="s">
        <v>15414</v>
      </c>
      <c r="B131" s="52">
        <v>3</v>
      </c>
      <c r="C131" s="52"/>
      <c r="D131" s="57">
        <v>3</v>
      </c>
      <c r="E131" s="52">
        <v>3</v>
      </c>
      <c r="F131" s="52"/>
      <c r="G131" s="57">
        <v>3</v>
      </c>
      <c r="H131" s="52">
        <v>3</v>
      </c>
      <c r="I131" s="52"/>
      <c r="J131" s="57">
        <v>3</v>
      </c>
      <c r="K131" s="50" t="s">
        <v>15414</v>
      </c>
      <c r="L131" s="52">
        <v>58</v>
      </c>
      <c r="M131" s="52"/>
      <c r="N131" s="57">
        <v>58</v>
      </c>
      <c r="O131" s="52">
        <v>61</v>
      </c>
      <c r="P131" s="52"/>
      <c r="Q131" s="57">
        <v>61</v>
      </c>
      <c r="R131" s="52">
        <v>73</v>
      </c>
      <c r="S131" s="52"/>
      <c r="T131" s="57">
        <v>73</v>
      </c>
    </row>
    <row r="132" spans="1:20" ht="15.75" thickBot="1" x14ac:dyDescent="0.3">
      <c r="A132" s="51"/>
      <c r="B132" s="74" t="s">
        <v>15418</v>
      </c>
      <c r="C132" s="75"/>
      <c r="D132" s="74" t="s">
        <v>15419</v>
      </c>
      <c r="E132" s="75"/>
      <c r="F132" s="74" t="s">
        <v>15420</v>
      </c>
      <c r="G132" s="75"/>
      <c r="H132" s="74" t="s">
        <v>15421</v>
      </c>
      <c r="I132" s="75"/>
      <c r="J132" s="63"/>
    </row>
    <row r="133" spans="1:20" ht="15.75" thickBot="1" x14ac:dyDescent="0.3">
      <c r="A133" s="50"/>
      <c r="B133" s="76" t="s">
        <v>15416</v>
      </c>
      <c r="C133" s="77" t="s">
        <v>15424</v>
      </c>
      <c r="D133" s="76" t="s">
        <v>15416</v>
      </c>
      <c r="E133" s="77" t="s">
        <v>15417</v>
      </c>
      <c r="F133" s="76" t="s">
        <v>15416</v>
      </c>
      <c r="G133" s="77" t="s">
        <v>15417</v>
      </c>
      <c r="H133" s="76" t="s">
        <v>15416</v>
      </c>
      <c r="I133" s="77" t="s">
        <v>15417</v>
      </c>
      <c r="J133" s="57"/>
    </row>
    <row r="134" spans="1:20" x14ac:dyDescent="0.25">
      <c r="A134" s="79" t="s">
        <v>15392</v>
      </c>
      <c r="B134" s="82">
        <f>L109</f>
        <v>58</v>
      </c>
      <c r="C134" s="83">
        <f>B134+D109+M109</f>
        <v>129</v>
      </c>
      <c r="D134" s="82">
        <f>O109</f>
        <v>62</v>
      </c>
      <c r="E134" s="83">
        <f>G109+P109+D134</f>
        <v>107</v>
      </c>
      <c r="F134" s="89">
        <f>R109</f>
        <v>57</v>
      </c>
      <c r="G134" s="90">
        <f>F134+J109</f>
        <v>83</v>
      </c>
      <c r="H134" s="82"/>
      <c r="I134" s="83"/>
      <c r="J134" s="57"/>
    </row>
    <row r="135" spans="1:20" x14ac:dyDescent="0.25">
      <c r="A135" s="80" t="s">
        <v>15393</v>
      </c>
      <c r="B135" s="82">
        <f t="shared" ref="B135:B156" si="7">L110</f>
        <v>140</v>
      </c>
      <c r="C135" s="83">
        <f t="shared" ref="C135:C156" si="8">B135+D110+M110</f>
        <v>155</v>
      </c>
      <c r="D135" s="82">
        <f t="shared" ref="D135:D156" si="9">O110</f>
        <v>198</v>
      </c>
      <c r="E135" s="83">
        <f t="shared" ref="E135:E156" si="10">G110+P110+D135</f>
        <v>200</v>
      </c>
      <c r="F135" s="89">
        <f t="shared" ref="F135:F156" si="11">R110</f>
        <v>191</v>
      </c>
      <c r="G135" s="90">
        <f t="shared" ref="G135:G156" si="12">F135+J110</f>
        <v>197</v>
      </c>
      <c r="H135" s="82"/>
      <c r="I135" s="83"/>
      <c r="J135" s="57"/>
    </row>
    <row r="136" spans="1:20" x14ac:dyDescent="0.25">
      <c r="A136" s="80" t="s">
        <v>15394</v>
      </c>
      <c r="B136" s="82">
        <f t="shared" si="7"/>
        <v>58</v>
      </c>
      <c r="C136" s="83">
        <f t="shared" si="8"/>
        <v>77</v>
      </c>
      <c r="D136" s="82">
        <f t="shared" si="9"/>
        <v>41</v>
      </c>
      <c r="E136" s="83">
        <f t="shared" si="10"/>
        <v>41</v>
      </c>
      <c r="F136" s="89">
        <f t="shared" si="11"/>
        <v>33</v>
      </c>
      <c r="G136" s="90">
        <f t="shared" si="12"/>
        <v>35</v>
      </c>
      <c r="H136" s="82"/>
      <c r="I136" s="83"/>
      <c r="J136" s="57"/>
    </row>
    <row r="137" spans="1:20" x14ac:dyDescent="0.25">
      <c r="A137" s="80" t="s">
        <v>15395</v>
      </c>
      <c r="B137" s="82">
        <f t="shared" si="7"/>
        <v>23</v>
      </c>
      <c r="C137" s="83">
        <f t="shared" si="8"/>
        <v>23</v>
      </c>
      <c r="D137" s="82">
        <f t="shared" si="9"/>
        <v>23</v>
      </c>
      <c r="E137" s="83">
        <f t="shared" si="10"/>
        <v>24</v>
      </c>
      <c r="F137" s="89">
        <f t="shared" si="11"/>
        <v>10</v>
      </c>
      <c r="G137" s="90">
        <f t="shared" si="12"/>
        <v>10</v>
      </c>
      <c r="H137" s="82"/>
      <c r="I137" s="83"/>
      <c r="J137" s="57"/>
    </row>
    <row r="138" spans="1:20" x14ac:dyDescent="0.25">
      <c r="A138" s="80" t="s">
        <v>15396</v>
      </c>
      <c r="B138" s="82">
        <f t="shared" si="7"/>
        <v>30</v>
      </c>
      <c r="C138" s="83">
        <f t="shared" si="8"/>
        <v>53</v>
      </c>
      <c r="D138" s="82">
        <f t="shared" si="9"/>
        <v>25</v>
      </c>
      <c r="E138" s="83">
        <f t="shared" si="10"/>
        <v>49</v>
      </c>
      <c r="F138" s="89">
        <f t="shared" si="11"/>
        <v>31</v>
      </c>
      <c r="G138" s="90">
        <f t="shared" si="12"/>
        <v>47</v>
      </c>
      <c r="H138" s="82"/>
      <c r="I138" s="83"/>
      <c r="J138" s="57"/>
    </row>
    <row r="139" spans="1:20" x14ac:dyDescent="0.25">
      <c r="A139" s="80" t="s">
        <v>15397</v>
      </c>
      <c r="B139" s="82">
        <f t="shared" si="7"/>
        <v>18</v>
      </c>
      <c r="C139" s="83">
        <f t="shared" si="8"/>
        <v>33</v>
      </c>
      <c r="D139" s="82">
        <f t="shared" si="9"/>
        <v>0</v>
      </c>
      <c r="E139" s="83">
        <f t="shared" si="10"/>
        <v>16</v>
      </c>
      <c r="F139" s="89">
        <f t="shared" si="11"/>
        <v>0</v>
      </c>
      <c r="G139" s="90">
        <f t="shared" si="12"/>
        <v>17</v>
      </c>
      <c r="H139" s="82"/>
      <c r="I139" s="83"/>
      <c r="J139" s="57"/>
      <c r="M139">
        <f>D108+M108</f>
        <v>494</v>
      </c>
    </row>
    <row r="140" spans="1:20" x14ac:dyDescent="0.25">
      <c r="A140" s="80" t="s">
        <v>15398</v>
      </c>
      <c r="B140" s="82">
        <f t="shared" si="7"/>
        <v>18</v>
      </c>
      <c r="C140" s="83">
        <f t="shared" si="8"/>
        <v>37</v>
      </c>
      <c r="D140" s="82">
        <f t="shared" si="9"/>
        <v>0</v>
      </c>
      <c r="E140" s="83">
        <f t="shared" si="10"/>
        <v>18</v>
      </c>
      <c r="F140" s="89">
        <f t="shared" si="11"/>
        <v>0</v>
      </c>
      <c r="G140" s="90">
        <f t="shared" si="12"/>
        <v>16</v>
      </c>
      <c r="H140" s="82"/>
      <c r="I140" s="83"/>
      <c r="J140" s="57"/>
    </row>
    <row r="141" spans="1:20" x14ac:dyDescent="0.25">
      <c r="A141" s="80" t="s">
        <v>15399</v>
      </c>
      <c r="B141" s="82">
        <f t="shared" si="7"/>
        <v>12</v>
      </c>
      <c r="C141" s="83">
        <f t="shared" si="8"/>
        <v>21</v>
      </c>
      <c r="D141" s="82">
        <f t="shared" si="9"/>
        <v>25</v>
      </c>
      <c r="E141" s="83">
        <f t="shared" si="10"/>
        <v>26</v>
      </c>
      <c r="F141" s="89">
        <f t="shared" si="11"/>
        <v>24</v>
      </c>
      <c r="G141" s="90">
        <f t="shared" si="12"/>
        <v>24</v>
      </c>
      <c r="H141" s="82"/>
      <c r="I141" s="83"/>
      <c r="J141" s="57"/>
    </row>
    <row r="142" spans="1:20" x14ac:dyDescent="0.25">
      <c r="A142" s="80" t="s">
        <v>15400</v>
      </c>
      <c r="B142" s="82">
        <f t="shared" si="7"/>
        <v>58</v>
      </c>
      <c r="C142" s="83">
        <f t="shared" si="8"/>
        <v>138</v>
      </c>
      <c r="D142" s="82">
        <f t="shared" si="9"/>
        <v>72</v>
      </c>
      <c r="E142" s="83">
        <f t="shared" si="10"/>
        <v>116</v>
      </c>
      <c r="F142" s="89">
        <f t="shared" si="11"/>
        <v>79</v>
      </c>
      <c r="G142" s="90">
        <f t="shared" si="12"/>
        <v>140</v>
      </c>
      <c r="H142" s="82"/>
      <c r="I142" s="83"/>
      <c r="J142" s="57"/>
    </row>
    <row r="143" spans="1:20" x14ac:dyDescent="0.25">
      <c r="A143" s="80" t="s">
        <v>15401</v>
      </c>
      <c r="B143" s="82">
        <f t="shared" si="7"/>
        <v>59</v>
      </c>
      <c r="C143" s="83">
        <f t="shared" si="8"/>
        <v>65</v>
      </c>
      <c r="D143" s="82">
        <f t="shared" si="9"/>
        <v>66</v>
      </c>
      <c r="E143" s="83">
        <f t="shared" si="10"/>
        <v>70</v>
      </c>
      <c r="F143" s="89">
        <f t="shared" si="11"/>
        <v>77</v>
      </c>
      <c r="G143" s="90">
        <f t="shared" si="12"/>
        <v>90</v>
      </c>
      <c r="H143" s="82"/>
      <c r="I143" s="83"/>
      <c r="J143" s="57"/>
    </row>
    <row r="144" spans="1:20" x14ac:dyDescent="0.25">
      <c r="A144" s="80" t="s">
        <v>15402</v>
      </c>
      <c r="B144" s="82">
        <f t="shared" si="7"/>
        <v>0</v>
      </c>
      <c r="C144" s="83">
        <f t="shared" si="8"/>
        <v>0</v>
      </c>
      <c r="D144" s="82">
        <f t="shared" si="9"/>
        <v>119</v>
      </c>
      <c r="E144" s="83">
        <f t="shared" si="10"/>
        <v>119</v>
      </c>
      <c r="F144" s="89">
        <f t="shared" si="11"/>
        <v>197</v>
      </c>
      <c r="G144" s="90">
        <f t="shared" si="12"/>
        <v>200</v>
      </c>
      <c r="H144" s="82"/>
      <c r="I144" s="83"/>
      <c r="J144" s="57"/>
    </row>
    <row r="145" spans="1:10" x14ac:dyDescent="0.25">
      <c r="A145" s="80" t="s">
        <v>15403</v>
      </c>
      <c r="B145" s="82">
        <f t="shared" si="7"/>
        <v>0</v>
      </c>
      <c r="C145" s="83">
        <f t="shared" si="8"/>
        <v>0</v>
      </c>
      <c r="D145" s="82">
        <f t="shared" si="9"/>
        <v>19</v>
      </c>
      <c r="E145" s="83">
        <f t="shared" si="10"/>
        <v>42</v>
      </c>
      <c r="F145" s="89">
        <f t="shared" si="11"/>
        <v>15</v>
      </c>
      <c r="G145" s="90">
        <f t="shared" si="12"/>
        <v>24</v>
      </c>
      <c r="H145" s="82"/>
      <c r="I145" s="83"/>
      <c r="J145" s="57"/>
    </row>
    <row r="146" spans="1:10" x14ac:dyDescent="0.25">
      <c r="A146" s="80" t="s">
        <v>15404</v>
      </c>
      <c r="B146" s="82">
        <f t="shared" si="7"/>
        <v>47</v>
      </c>
      <c r="C146" s="83">
        <f t="shared" si="8"/>
        <v>92</v>
      </c>
      <c r="D146" s="82">
        <f t="shared" si="9"/>
        <v>59</v>
      </c>
      <c r="E146" s="83">
        <f t="shared" si="10"/>
        <v>81</v>
      </c>
      <c r="F146" s="89">
        <f t="shared" si="11"/>
        <v>26</v>
      </c>
      <c r="G146" s="90">
        <f t="shared" si="12"/>
        <v>36</v>
      </c>
      <c r="H146" s="82"/>
      <c r="I146" s="83"/>
      <c r="J146" s="57"/>
    </row>
    <row r="147" spans="1:10" x14ac:dyDescent="0.25">
      <c r="A147" s="80" t="s">
        <v>15405</v>
      </c>
      <c r="B147" s="82">
        <f t="shared" si="7"/>
        <v>13</v>
      </c>
      <c r="C147" s="83">
        <f t="shared" si="8"/>
        <v>43</v>
      </c>
      <c r="D147" s="82">
        <f t="shared" si="9"/>
        <v>16</v>
      </c>
      <c r="E147" s="83">
        <f t="shared" si="10"/>
        <v>42</v>
      </c>
      <c r="F147" s="89">
        <f t="shared" si="11"/>
        <v>11</v>
      </c>
      <c r="G147" s="90">
        <f t="shared" si="12"/>
        <v>27</v>
      </c>
      <c r="H147" s="82"/>
      <c r="I147" s="83"/>
      <c r="J147" s="57"/>
    </row>
    <row r="148" spans="1:10" x14ac:dyDescent="0.25">
      <c r="A148" s="80" t="s">
        <v>15406</v>
      </c>
      <c r="B148" s="82">
        <f t="shared" si="7"/>
        <v>16</v>
      </c>
      <c r="C148" s="83">
        <f t="shared" si="8"/>
        <v>16</v>
      </c>
      <c r="D148" s="82">
        <f t="shared" si="9"/>
        <v>23</v>
      </c>
      <c r="E148" s="83">
        <f t="shared" si="10"/>
        <v>25</v>
      </c>
      <c r="F148" s="89">
        <f t="shared" si="11"/>
        <v>22</v>
      </c>
      <c r="G148" s="90">
        <f t="shared" si="12"/>
        <v>22</v>
      </c>
      <c r="H148" s="82"/>
      <c r="I148" s="83"/>
      <c r="J148" s="57"/>
    </row>
    <row r="149" spans="1:10" x14ac:dyDescent="0.25">
      <c r="A149" s="80" t="s">
        <v>15407</v>
      </c>
      <c r="B149" s="82">
        <f t="shared" si="7"/>
        <v>19</v>
      </c>
      <c r="C149" s="83">
        <f t="shared" si="8"/>
        <v>43</v>
      </c>
      <c r="D149" s="82">
        <f t="shared" si="9"/>
        <v>25</v>
      </c>
      <c r="E149" s="83">
        <f t="shared" si="10"/>
        <v>34</v>
      </c>
      <c r="F149" s="89">
        <f t="shared" si="11"/>
        <v>15</v>
      </c>
      <c r="G149" s="90">
        <f t="shared" si="12"/>
        <v>16</v>
      </c>
      <c r="H149" s="82"/>
      <c r="I149" s="83"/>
      <c r="J149" s="57"/>
    </row>
    <row r="150" spans="1:10" x14ac:dyDescent="0.25">
      <c r="A150" s="80" t="s">
        <v>15408</v>
      </c>
      <c r="B150" s="82">
        <f t="shared" si="7"/>
        <v>29</v>
      </c>
      <c r="C150" s="83">
        <f t="shared" si="8"/>
        <v>53</v>
      </c>
      <c r="D150" s="82">
        <f t="shared" si="9"/>
        <v>27</v>
      </c>
      <c r="E150" s="83">
        <f t="shared" si="10"/>
        <v>36</v>
      </c>
      <c r="F150" s="89">
        <f t="shared" si="11"/>
        <v>19</v>
      </c>
      <c r="G150" s="90">
        <f t="shared" si="12"/>
        <v>20</v>
      </c>
      <c r="H150" s="82"/>
      <c r="I150" s="83"/>
      <c r="J150" s="57"/>
    </row>
    <row r="151" spans="1:10" x14ac:dyDescent="0.25">
      <c r="A151" s="80" t="s">
        <v>15409</v>
      </c>
      <c r="B151" s="82">
        <f t="shared" si="7"/>
        <v>18</v>
      </c>
      <c r="C151" s="83">
        <f t="shared" si="8"/>
        <v>19</v>
      </c>
      <c r="D151" s="82">
        <f t="shared" si="9"/>
        <v>36</v>
      </c>
      <c r="E151" s="83">
        <f t="shared" si="10"/>
        <v>36</v>
      </c>
      <c r="F151" s="89">
        <f t="shared" si="11"/>
        <v>20</v>
      </c>
      <c r="G151" s="90">
        <f t="shared" si="12"/>
        <v>20</v>
      </c>
      <c r="H151" s="82"/>
      <c r="I151" s="83"/>
      <c r="J151" s="57"/>
    </row>
    <row r="152" spans="1:10" x14ac:dyDescent="0.25">
      <c r="A152" s="80" t="s">
        <v>15410</v>
      </c>
      <c r="B152" s="82">
        <f t="shared" si="7"/>
        <v>94</v>
      </c>
      <c r="C152" s="83">
        <f t="shared" si="8"/>
        <v>182</v>
      </c>
      <c r="D152" s="82">
        <f t="shared" si="9"/>
        <v>95</v>
      </c>
      <c r="E152" s="83">
        <f t="shared" si="10"/>
        <v>139</v>
      </c>
      <c r="F152" s="89">
        <f t="shared" si="11"/>
        <v>89</v>
      </c>
      <c r="G152" s="90">
        <f t="shared" si="12"/>
        <v>114</v>
      </c>
      <c r="H152" s="82"/>
      <c r="I152" s="83"/>
      <c r="J152" s="57"/>
    </row>
    <row r="153" spans="1:10" x14ac:dyDescent="0.25">
      <c r="A153" s="80" t="s">
        <v>15411</v>
      </c>
      <c r="B153" s="82">
        <f t="shared" si="7"/>
        <v>0</v>
      </c>
      <c r="C153" s="83">
        <f t="shared" si="8"/>
        <v>0</v>
      </c>
      <c r="D153" s="82">
        <f t="shared" si="9"/>
        <v>0</v>
      </c>
      <c r="E153" s="83">
        <f t="shared" si="10"/>
        <v>0</v>
      </c>
      <c r="F153" s="89">
        <f t="shared" si="11"/>
        <v>9</v>
      </c>
      <c r="G153" s="90">
        <f t="shared" si="12"/>
        <v>13</v>
      </c>
      <c r="H153" s="82"/>
      <c r="I153" s="83"/>
      <c r="J153" s="57"/>
    </row>
    <row r="154" spans="1:10" x14ac:dyDescent="0.25">
      <c r="A154" s="80" t="s">
        <v>15412</v>
      </c>
      <c r="B154" s="82">
        <f t="shared" si="7"/>
        <v>13</v>
      </c>
      <c r="C154" s="83">
        <f t="shared" si="8"/>
        <v>14</v>
      </c>
      <c r="D154" s="82">
        <f t="shared" si="9"/>
        <v>10</v>
      </c>
      <c r="E154" s="83">
        <f t="shared" si="10"/>
        <v>10</v>
      </c>
      <c r="F154" s="89">
        <f t="shared" si="11"/>
        <v>10</v>
      </c>
      <c r="G154" s="90">
        <f t="shared" si="12"/>
        <v>10</v>
      </c>
      <c r="H154" s="82"/>
      <c r="I154" s="83"/>
      <c r="J154" s="57"/>
    </row>
    <row r="155" spans="1:10" x14ac:dyDescent="0.25">
      <c r="A155" s="80" t="s">
        <v>15413</v>
      </c>
      <c r="B155" s="82">
        <f t="shared" si="7"/>
        <v>104</v>
      </c>
      <c r="C155" s="83">
        <f t="shared" si="8"/>
        <v>125</v>
      </c>
      <c r="D155" s="82">
        <f t="shared" si="9"/>
        <v>125</v>
      </c>
      <c r="E155" s="83">
        <f t="shared" si="10"/>
        <v>128</v>
      </c>
      <c r="F155" s="89">
        <f t="shared" si="11"/>
        <v>156</v>
      </c>
      <c r="G155" s="90">
        <f t="shared" si="12"/>
        <v>159</v>
      </c>
      <c r="H155" s="82"/>
      <c r="I155" s="83"/>
      <c r="J155" s="57"/>
    </row>
    <row r="156" spans="1:10" ht="15.75" thickBot="1" x14ac:dyDescent="0.3">
      <c r="A156" s="80" t="s">
        <v>15414</v>
      </c>
      <c r="B156" s="82">
        <f t="shared" si="7"/>
        <v>58</v>
      </c>
      <c r="C156" s="83">
        <f t="shared" si="8"/>
        <v>61</v>
      </c>
      <c r="D156" s="82">
        <f t="shared" si="9"/>
        <v>61</v>
      </c>
      <c r="E156" s="83">
        <f t="shared" si="10"/>
        <v>64</v>
      </c>
      <c r="F156" s="89">
        <f t="shared" si="11"/>
        <v>73</v>
      </c>
      <c r="G156" s="90">
        <f t="shared" si="12"/>
        <v>76</v>
      </c>
      <c r="H156" s="85"/>
      <c r="I156" s="86"/>
      <c r="J156" s="58"/>
    </row>
    <row r="157" spans="1:10" ht="27" thickBot="1" x14ac:dyDescent="0.45">
      <c r="A157" s="81" t="s">
        <v>15422</v>
      </c>
      <c r="B157" s="87">
        <f t="shared" ref="B157:G157" si="13">SUM(B134:B156)</f>
        <v>885</v>
      </c>
      <c r="C157" s="88">
        <f t="shared" si="13"/>
        <v>1379</v>
      </c>
      <c r="D157" s="87">
        <f t="shared" si="13"/>
        <v>1127</v>
      </c>
      <c r="E157" s="88">
        <f t="shared" si="13"/>
        <v>1423</v>
      </c>
      <c r="F157" s="87">
        <f t="shared" si="13"/>
        <v>1164</v>
      </c>
      <c r="G157" s="88">
        <f t="shared" si="13"/>
        <v>1396</v>
      </c>
      <c r="H157" s="84"/>
      <c r="I157" s="78"/>
    </row>
    <row r="162" spans="1:10" x14ac:dyDescent="0.25">
      <c r="A162" s="2" t="s">
        <v>14</v>
      </c>
      <c r="B162" t="s">
        <v>15378</v>
      </c>
    </row>
    <row r="163" spans="1:10" x14ac:dyDescent="0.25">
      <c r="A163" s="2" t="s">
        <v>15366</v>
      </c>
      <c r="B163" t="s">
        <v>12265</v>
      </c>
    </row>
    <row r="165" spans="1:10" x14ac:dyDescent="0.25">
      <c r="B165" s="2" t="s">
        <v>15359</v>
      </c>
    </row>
    <row r="166" spans="1:10" x14ac:dyDescent="0.25">
      <c r="B166" t="s">
        <v>15370</v>
      </c>
      <c r="D166" t="s">
        <v>15371</v>
      </c>
      <c r="F166" s="8" t="s">
        <v>15431</v>
      </c>
      <c r="G166" s="8" t="s">
        <v>15432</v>
      </c>
    </row>
    <row r="167" spans="1:10" x14ac:dyDescent="0.25">
      <c r="A167" s="2" t="s">
        <v>15369</v>
      </c>
      <c r="B167" t="s">
        <v>15377</v>
      </c>
      <c r="C167" t="s">
        <v>15433</v>
      </c>
      <c r="D167" t="s">
        <v>15377</v>
      </c>
      <c r="E167" t="s">
        <v>15433</v>
      </c>
      <c r="F167" s="8"/>
      <c r="G167" s="8"/>
    </row>
    <row r="168" spans="1:10" x14ac:dyDescent="0.25">
      <c r="A168" s="3" t="s">
        <v>106</v>
      </c>
      <c r="B168" s="52">
        <v>58</v>
      </c>
      <c r="C168" s="52">
        <v>58</v>
      </c>
      <c r="D168" s="52">
        <v>47</v>
      </c>
      <c r="E168" s="52">
        <v>47</v>
      </c>
      <c r="F168" s="52">
        <v>105</v>
      </c>
      <c r="G168" s="52">
        <v>105</v>
      </c>
    </row>
    <row r="169" spans="1:10" x14ac:dyDescent="0.25">
      <c r="A169" s="3" t="s">
        <v>56</v>
      </c>
      <c r="B169" s="52">
        <v>192</v>
      </c>
      <c r="C169" s="52">
        <v>192</v>
      </c>
      <c r="D169" s="52">
        <v>15</v>
      </c>
      <c r="E169" s="52">
        <v>15</v>
      </c>
      <c r="F169" s="52">
        <v>207</v>
      </c>
      <c r="G169" s="52">
        <v>207</v>
      </c>
    </row>
    <row r="170" spans="1:10" x14ac:dyDescent="0.25">
      <c r="A170" s="3" t="s">
        <v>209</v>
      </c>
      <c r="B170" s="52">
        <v>33</v>
      </c>
      <c r="C170" s="52">
        <v>33</v>
      </c>
      <c r="D170" s="52">
        <v>22</v>
      </c>
      <c r="E170" s="52">
        <v>22</v>
      </c>
      <c r="F170" s="52">
        <v>55</v>
      </c>
      <c r="G170" s="52">
        <v>55</v>
      </c>
    </row>
    <row r="171" spans="1:10" x14ac:dyDescent="0.25">
      <c r="A171" s="3" t="s">
        <v>12979</v>
      </c>
      <c r="B171" s="52">
        <v>10</v>
      </c>
      <c r="C171" s="52">
        <v>10</v>
      </c>
      <c r="D171" s="52"/>
      <c r="E171" s="52"/>
      <c r="F171" s="52">
        <v>10</v>
      </c>
      <c r="G171" s="52">
        <v>10</v>
      </c>
      <c r="J171">
        <f t="shared" ref="J170:J193" si="14">B171</f>
        <v>10</v>
      </c>
    </row>
    <row r="172" spans="1:10" x14ac:dyDescent="0.25">
      <c r="A172" s="3" t="s">
        <v>39</v>
      </c>
      <c r="B172" s="52">
        <v>15</v>
      </c>
      <c r="C172" s="52">
        <v>15</v>
      </c>
      <c r="D172" s="52">
        <v>3</v>
      </c>
      <c r="E172" s="52">
        <v>3</v>
      </c>
      <c r="F172" s="52">
        <v>18</v>
      </c>
      <c r="G172" s="52">
        <v>18</v>
      </c>
      <c r="J172">
        <f t="shared" si="14"/>
        <v>15</v>
      </c>
    </row>
    <row r="173" spans="1:10" x14ac:dyDescent="0.25">
      <c r="A173" s="3" t="s">
        <v>29</v>
      </c>
      <c r="B173" s="52">
        <v>26</v>
      </c>
      <c r="C173" s="52">
        <v>26</v>
      </c>
      <c r="D173" s="52">
        <v>26</v>
      </c>
      <c r="E173" s="52">
        <v>26</v>
      </c>
      <c r="F173" s="52">
        <v>52</v>
      </c>
      <c r="G173" s="52">
        <v>52</v>
      </c>
      <c r="J173">
        <f t="shared" si="14"/>
        <v>26</v>
      </c>
    </row>
    <row r="174" spans="1:10" x14ac:dyDescent="0.25">
      <c r="A174" s="3" t="s">
        <v>52</v>
      </c>
      <c r="B174" s="52">
        <v>2</v>
      </c>
      <c r="C174" s="52">
        <v>2</v>
      </c>
      <c r="D174" s="52"/>
      <c r="E174" s="52"/>
      <c r="F174" s="52">
        <v>2</v>
      </c>
      <c r="G174" s="52">
        <v>2</v>
      </c>
      <c r="J174">
        <f t="shared" si="14"/>
        <v>2</v>
      </c>
    </row>
    <row r="175" spans="1:10" x14ac:dyDescent="0.25">
      <c r="A175" s="3" t="s">
        <v>89</v>
      </c>
      <c r="B175" s="52">
        <v>12</v>
      </c>
      <c r="C175" s="52">
        <v>12</v>
      </c>
      <c r="D175" s="52">
        <v>7</v>
      </c>
      <c r="E175" s="52">
        <v>7</v>
      </c>
      <c r="F175" s="52">
        <v>19</v>
      </c>
      <c r="G175" s="52">
        <v>19</v>
      </c>
      <c r="J175">
        <f t="shared" si="14"/>
        <v>12</v>
      </c>
    </row>
    <row r="176" spans="1:10" x14ac:dyDescent="0.25">
      <c r="A176" s="3" t="s">
        <v>43</v>
      </c>
      <c r="B176" s="52">
        <v>31</v>
      </c>
      <c r="C176" s="52">
        <v>31</v>
      </c>
      <c r="D176" s="52">
        <v>7</v>
      </c>
      <c r="E176" s="52">
        <v>7</v>
      </c>
      <c r="F176" s="52">
        <v>38</v>
      </c>
      <c r="G176" s="52">
        <v>38</v>
      </c>
      <c r="J176">
        <f t="shared" si="14"/>
        <v>31</v>
      </c>
    </row>
    <row r="177" spans="1:10" x14ac:dyDescent="0.25">
      <c r="A177" s="3" t="s">
        <v>117</v>
      </c>
      <c r="B177" s="52">
        <v>81</v>
      </c>
      <c r="C177" s="52">
        <v>81</v>
      </c>
      <c r="D177" s="52">
        <v>56</v>
      </c>
      <c r="E177" s="52">
        <v>56</v>
      </c>
      <c r="F177" s="52">
        <v>137</v>
      </c>
      <c r="G177" s="52">
        <v>137</v>
      </c>
      <c r="J177">
        <f t="shared" si="14"/>
        <v>81</v>
      </c>
    </row>
    <row r="178" spans="1:10" x14ac:dyDescent="0.25">
      <c r="A178" s="3" t="s">
        <v>77</v>
      </c>
      <c r="B178" s="52">
        <v>44</v>
      </c>
      <c r="C178" s="52">
        <v>44</v>
      </c>
      <c r="D178" s="52">
        <v>27</v>
      </c>
      <c r="E178" s="52">
        <v>27</v>
      </c>
      <c r="F178" s="52">
        <v>71</v>
      </c>
      <c r="G178" s="52">
        <v>71</v>
      </c>
      <c r="J178">
        <f t="shared" si="14"/>
        <v>44</v>
      </c>
    </row>
    <row r="179" spans="1:10" x14ac:dyDescent="0.25">
      <c r="A179" s="3" t="s">
        <v>83</v>
      </c>
      <c r="B179" s="52">
        <v>208</v>
      </c>
      <c r="C179" s="52">
        <v>208</v>
      </c>
      <c r="D179" s="52">
        <v>15</v>
      </c>
      <c r="E179" s="52">
        <v>15</v>
      </c>
      <c r="F179" s="52">
        <v>223</v>
      </c>
      <c r="G179" s="52">
        <v>223</v>
      </c>
      <c r="J179">
        <f t="shared" si="14"/>
        <v>208</v>
      </c>
    </row>
    <row r="180" spans="1:10" x14ac:dyDescent="0.25">
      <c r="A180" s="3" t="s">
        <v>47</v>
      </c>
      <c r="B180" s="52">
        <v>18</v>
      </c>
      <c r="C180" s="52">
        <v>18</v>
      </c>
      <c r="D180" s="52">
        <v>5</v>
      </c>
      <c r="E180" s="52">
        <v>5</v>
      </c>
      <c r="F180" s="52">
        <v>23</v>
      </c>
      <c r="G180" s="52">
        <v>23</v>
      </c>
      <c r="J180">
        <f t="shared" si="14"/>
        <v>18</v>
      </c>
    </row>
    <row r="181" spans="1:10" x14ac:dyDescent="0.25">
      <c r="A181" s="3" t="s">
        <v>34</v>
      </c>
      <c r="B181" s="52">
        <v>31</v>
      </c>
      <c r="C181" s="52">
        <v>31</v>
      </c>
      <c r="D181" s="52">
        <v>11</v>
      </c>
      <c r="E181" s="52">
        <v>11</v>
      </c>
      <c r="F181" s="52">
        <v>42</v>
      </c>
      <c r="G181" s="52">
        <v>42</v>
      </c>
      <c r="J181">
        <f t="shared" si="14"/>
        <v>31</v>
      </c>
    </row>
    <row r="182" spans="1:10" x14ac:dyDescent="0.25">
      <c r="A182" s="3" t="s">
        <v>70</v>
      </c>
      <c r="B182" s="52">
        <v>27</v>
      </c>
      <c r="C182" s="52">
        <v>27</v>
      </c>
      <c r="D182" s="52">
        <v>2</v>
      </c>
      <c r="E182" s="52">
        <v>2</v>
      </c>
      <c r="F182" s="52">
        <v>29</v>
      </c>
      <c r="G182" s="52">
        <v>29</v>
      </c>
      <c r="J182">
        <f t="shared" si="14"/>
        <v>27</v>
      </c>
    </row>
    <row r="183" spans="1:10" x14ac:dyDescent="0.25">
      <c r="A183" s="3" t="s">
        <v>60</v>
      </c>
      <c r="B183" s="52">
        <v>19</v>
      </c>
      <c r="C183" s="52">
        <v>19</v>
      </c>
      <c r="D183" s="52">
        <v>2</v>
      </c>
      <c r="E183" s="52">
        <v>2</v>
      </c>
      <c r="F183" s="52">
        <v>21</v>
      </c>
      <c r="G183" s="52">
        <v>21</v>
      </c>
      <c r="J183">
        <f t="shared" si="14"/>
        <v>19</v>
      </c>
    </row>
    <row r="184" spans="1:10" x14ac:dyDescent="0.25">
      <c r="A184" s="3" t="s">
        <v>312</v>
      </c>
      <c r="B184" s="52">
        <v>21</v>
      </c>
      <c r="C184" s="52">
        <v>21</v>
      </c>
      <c r="D184" s="52">
        <v>7</v>
      </c>
      <c r="E184" s="52">
        <v>7</v>
      </c>
      <c r="F184" s="52">
        <v>28</v>
      </c>
      <c r="G184" s="52">
        <v>28</v>
      </c>
      <c r="J184">
        <f t="shared" si="14"/>
        <v>21</v>
      </c>
    </row>
    <row r="185" spans="1:10" x14ac:dyDescent="0.25">
      <c r="A185" s="3" t="s">
        <v>66</v>
      </c>
      <c r="B185" s="52">
        <v>17</v>
      </c>
      <c r="C185" s="52">
        <v>17</v>
      </c>
      <c r="D185" s="52">
        <v>7</v>
      </c>
      <c r="E185" s="52">
        <v>7</v>
      </c>
      <c r="F185" s="52">
        <v>24</v>
      </c>
      <c r="G185" s="52">
        <v>24</v>
      </c>
      <c r="J185">
        <f t="shared" si="14"/>
        <v>17</v>
      </c>
    </row>
    <row r="186" spans="1:10" x14ac:dyDescent="0.25">
      <c r="A186" s="3" t="s">
        <v>142</v>
      </c>
      <c r="B186" s="52">
        <v>17</v>
      </c>
      <c r="C186" s="52">
        <v>17</v>
      </c>
      <c r="D186" s="52">
        <v>8</v>
      </c>
      <c r="E186" s="52">
        <v>8</v>
      </c>
      <c r="F186" s="52">
        <v>25</v>
      </c>
      <c r="G186" s="52">
        <v>25</v>
      </c>
      <c r="J186">
        <f t="shared" si="14"/>
        <v>17</v>
      </c>
    </row>
    <row r="187" spans="1:10" x14ac:dyDescent="0.25">
      <c r="A187" s="3" t="s">
        <v>96</v>
      </c>
      <c r="B187" s="52">
        <v>90</v>
      </c>
      <c r="C187" s="52">
        <v>90</v>
      </c>
      <c r="D187" s="52">
        <v>41</v>
      </c>
      <c r="E187" s="52">
        <v>41</v>
      </c>
      <c r="F187" s="52">
        <v>131</v>
      </c>
      <c r="G187" s="52">
        <v>131</v>
      </c>
      <c r="J187">
        <f t="shared" si="14"/>
        <v>90</v>
      </c>
    </row>
    <row r="188" spans="1:10" x14ac:dyDescent="0.25">
      <c r="A188" s="3" t="s">
        <v>612</v>
      </c>
      <c r="B188" s="52">
        <v>8</v>
      </c>
      <c r="C188" s="52">
        <v>8</v>
      </c>
      <c r="D188" s="52">
        <v>2</v>
      </c>
      <c r="E188" s="52">
        <v>2</v>
      </c>
      <c r="F188" s="52">
        <v>10</v>
      </c>
      <c r="G188" s="52">
        <v>10</v>
      </c>
      <c r="J188">
        <f t="shared" si="14"/>
        <v>8</v>
      </c>
    </row>
    <row r="189" spans="1:10" x14ac:dyDescent="0.25">
      <c r="A189" s="3" t="s">
        <v>267</v>
      </c>
      <c r="B189" s="52">
        <v>6</v>
      </c>
      <c r="C189" s="52">
        <v>6</v>
      </c>
      <c r="D189" s="52">
        <v>5</v>
      </c>
      <c r="E189" s="52">
        <v>5</v>
      </c>
      <c r="F189" s="52">
        <v>11</v>
      </c>
      <c r="G189" s="52">
        <v>11</v>
      </c>
      <c r="J189">
        <f t="shared" si="14"/>
        <v>6</v>
      </c>
    </row>
    <row r="190" spans="1:10" x14ac:dyDescent="0.25">
      <c r="A190" s="3" t="s">
        <v>129</v>
      </c>
      <c r="B190" s="52">
        <v>151</v>
      </c>
      <c r="C190" s="52">
        <v>151</v>
      </c>
      <c r="D190" s="52">
        <v>40</v>
      </c>
      <c r="E190" s="52">
        <v>40</v>
      </c>
      <c r="F190" s="52">
        <v>191</v>
      </c>
      <c r="G190" s="52">
        <v>191</v>
      </c>
      <c r="J190">
        <f t="shared" si="14"/>
        <v>151</v>
      </c>
    </row>
    <row r="191" spans="1:10" x14ac:dyDescent="0.25">
      <c r="A191" s="3" t="s">
        <v>18</v>
      </c>
      <c r="B191" s="52">
        <v>79</v>
      </c>
      <c r="C191" s="52">
        <v>79</v>
      </c>
      <c r="D191" s="52">
        <v>27</v>
      </c>
      <c r="E191" s="52">
        <v>27</v>
      </c>
      <c r="F191" s="52">
        <v>106</v>
      </c>
      <c r="G191" s="52">
        <v>106</v>
      </c>
      <c r="J191">
        <f t="shared" si="14"/>
        <v>79</v>
      </c>
    </row>
    <row r="192" spans="1:10" x14ac:dyDescent="0.25">
      <c r="A192" s="3" t="s">
        <v>3121</v>
      </c>
      <c r="B192" s="52">
        <v>1196</v>
      </c>
      <c r="C192" s="52">
        <v>1196</v>
      </c>
      <c r="D192" s="52">
        <v>382</v>
      </c>
      <c r="E192" s="52">
        <v>382</v>
      </c>
      <c r="F192" s="52">
        <v>1578</v>
      </c>
      <c r="G192" s="52">
        <v>1578</v>
      </c>
      <c r="J192">
        <f t="shared" si="14"/>
        <v>1196</v>
      </c>
    </row>
    <row r="193" spans="1:10" x14ac:dyDescent="0.25">
      <c r="J193">
        <f t="shared" si="14"/>
        <v>0</v>
      </c>
    </row>
    <row r="196" spans="1:10" ht="15.75" thickBot="1" x14ac:dyDescent="0.3"/>
    <row r="197" spans="1:10" x14ac:dyDescent="0.25">
      <c r="A197" s="127" t="s">
        <v>15371</v>
      </c>
      <c r="B197" s="122" t="s">
        <v>15383</v>
      </c>
      <c r="C197" s="122" t="s">
        <v>15385</v>
      </c>
      <c r="D197" s="122" t="s">
        <v>15387</v>
      </c>
      <c r="E197" s="123" t="s">
        <v>15430</v>
      </c>
    </row>
    <row r="198" spans="1:10" x14ac:dyDescent="0.25">
      <c r="A198" s="128" t="s">
        <v>106</v>
      </c>
      <c r="B198" s="25">
        <v>0.54430379746835444</v>
      </c>
      <c r="C198" s="25">
        <v>0.44642857142857145</v>
      </c>
      <c r="D198" s="25">
        <v>0.46511627906976744</v>
      </c>
      <c r="E198" s="124">
        <v>0.44761904761904764</v>
      </c>
    </row>
    <row r="199" spans="1:10" x14ac:dyDescent="0.25">
      <c r="A199" s="128" t="s">
        <v>56</v>
      </c>
      <c r="B199" s="25">
        <v>0.20624999999999999</v>
      </c>
      <c r="C199" s="25">
        <v>0.27272727272727271</v>
      </c>
      <c r="D199" s="25">
        <v>3.482587064676617E-2</v>
      </c>
      <c r="E199" s="124">
        <v>7.2463768115942032E-2</v>
      </c>
    </row>
    <row r="200" spans="1:10" x14ac:dyDescent="0.25">
      <c r="A200" s="128" t="s">
        <v>209</v>
      </c>
      <c r="B200" s="25">
        <v>0.5679012345679012</v>
      </c>
      <c r="C200" s="25">
        <v>0.36</v>
      </c>
      <c r="D200" s="25">
        <v>0.34146341463414637</v>
      </c>
      <c r="E200" s="124">
        <v>0.4</v>
      </c>
    </row>
    <row r="201" spans="1:10" x14ac:dyDescent="0.25">
      <c r="A201" s="128" t="s">
        <v>12979</v>
      </c>
      <c r="B201" s="25"/>
      <c r="C201" s="25"/>
      <c r="D201" s="25"/>
      <c r="E201" s="124">
        <v>0</v>
      </c>
    </row>
    <row r="202" spans="1:10" x14ac:dyDescent="0.25">
      <c r="A202" s="128" t="s">
        <v>39</v>
      </c>
      <c r="B202" s="25">
        <v>0.36363636363636365</v>
      </c>
      <c r="C202" s="25">
        <v>0.125</v>
      </c>
      <c r="D202" s="25">
        <v>0.25</v>
      </c>
      <c r="E202" s="124">
        <v>0.16666666666666666</v>
      </c>
    </row>
    <row r="203" spans="1:10" x14ac:dyDescent="0.25">
      <c r="A203" s="128" t="s">
        <v>29</v>
      </c>
      <c r="B203" s="25">
        <v>0.52459016393442626</v>
      </c>
      <c r="C203" s="25">
        <v>0.44642857142857145</v>
      </c>
      <c r="D203" s="25">
        <v>0.35849056603773582</v>
      </c>
      <c r="E203" s="124">
        <v>0.5</v>
      </c>
    </row>
    <row r="204" spans="1:10" x14ac:dyDescent="0.25">
      <c r="A204" s="128" t="s">
        <v>52</v>
      </c>
      <c r="B204" s="25">
        <v>0.64102564102564108</v>
      </c>
      <c r="C204" s="25">
        <v>0.625</v>
      </c>
      <c r="D204" s="25">
        <v>0.76470588235294112</v>
      </c>
      <c r="E204" s="124">
        <v>0</v>
      </c>
    </row>
    <row r="205" spans="1:10" x14ac:dyDescent="0.25">
      <c r="A205" s="128" t="s">
        <v>89</v>
      </c>
      <c r="B205" s="25">
        <v>0.52500000000000002</v>
      </c>
      <c r="C205" s="25">
        <v>0.35714285714285715</v>
      </c>
      <c r="D205" s="25">
        <v>0.6</v>
      </c>
      <c r="E205" s="124">
        <v>0.36842105263157893</v>
      </c>
    </row>
    <row r="206" spans="1:10" x14ac:dyDescent="0.25">
      <c r="A206" s="128" t="s">
        <v>43</v>
      </c>
      <c r="B206" s="25">
        <v>0.43478260869565216</v>
      </c>
      <c r="C206" s="25">
        <v>0.10714285714285714</v>
      </c>
      <c r="D206" s="25">
        <v>0.2</v>
      </c>
      <c r="E206" s="124">
        <v>0.18421052631578946</v>
      </c>
    </row>
    <row r="207" spans="1:10" x14ac:dyDescent="0.25">
      <c r="A207" s="128" t="s">
        <v>117</v>
      </c>
      <c r="B207" s="25">
        <v>0.54666666666666663</v>
      </c>
      <c r="C207" s="25">
        <v>0.34883720930232559</v>
      </c>
      <c r="D207" s="25">
        <v>0.46250000000000002</v>
      </c>
      <c r="E207" s="124">
        <v>0.40875912408759124</v>
      </c>
    </row>
    <row r="208" spans="1:10" x14ac:dyDescent="0.25">
      <c r="A208" s="128" t="s">
        <v>77</v>
      </c>
      <c r="B208" s="25">
        <v>0.43478260869565216</v>
      </c>
      <c r="C208" s="25">
        <v>0.32098765432098764</v>
      </c>
      <c r="D208" s="25">
        <v>0.26881720430107525</v>
      </c>
      <c r="E208" s="124">
        <v>0.38028169014084506</v>
      </c>
    </row>
    <row r="209" spans="1:5" x14ac:dyDescent="0.25">
      <c r="A209" s="128" t="s">
        <v>83</v>
      </c>
      <c r="B209" s="25"/>
      <c r="C209" s="25">
        <v>0.23664122137404581</v>
      </c>
      <c r="D209" s="25">
        <v>2.9126213592233011E-2</v>
      </c>
      <c r="E209" s="124">
        <v>6.726457399103139E-2</v>
      </c>
    </row>
    <row r="210" spans="1:5" x14ac:dyDescent="0.25">
      <c r="A210" s="128" t="s">
        <v>47</v>
      </c>
      <c r="B210" s="25"/>
      <c r="C210" s="25">
        <v>0.78723404255319152</v>
      </c>
      <c r="D210" s="25">
        <v>0.45833333333333331</v>
      </c>
      <c r="E210" s="124">
        <v>0.21739130434782608</v>
      </c>
    </row>
    <row r="211" spans="1:5" x14ac:dyDescent="0.25">
      <c r="A211" s="128" t="s">
        <v>34</v>
      </c>
      <c r="B211" s="25">
        <v>0.70408163265306123</v>
      </c>
      <c r="C211" s="25">
        <v>0.5730337078651685</v>
      </c>
      <c r="D211" s="25">
        <v>0.36842105263157893</v>
      </c>
      <c r="E211" s="124">
        <v>0.26190476190476192</v>
      </c>
    </row>
    <row r="212" spans="1:5" x14ac:dyDescent="0.25">
      <c r="A212" s="128" t="s">
        <v>70</v>
      </c>
      <c r="B212" s="25">
        <v>0.43859649122807015</v>
      </c>
      <c r="C212" s="25">
        <v>0.4</v>
      </c>
      <c r="D212" s="25">
        <v>0.15</v>
      </c>
      <c r="E212" s="124">
        <v>6.8965517241379309E-2</v>
      </c>
    </row>
    <row r="213" spans="1:5" x14ac:dyDescent="0.25">
      <c r="A213" s="128" t="s">
        <v>60</v>
      </c>
      <c r="B213" s="25">
        <v>0.5</v>
      </c>
      <c r="C213" s="25">
        <v>0.63636363636363635</v>
      </c>
      <c r="D213" s="25">
        <v>0.36666666666666664</v>
      </c>
      <c r="E213" s="124">
        <v>9.5238095238095233E-2</v>
      </c>
    </row>
    <row r="214" spans="1:5" x14ac:dyDescent="0.25">
      <c r="A214" s="128" t="s">
        <v>312</v>
      </c>
      <c r="B214" s="25">
        <v>0.52272727272727271</v>
      </c>
      <c r="C214" s="25">
        <v>0.52777777777777779</v>
      </c>
      <c r="D214" s="25">
        <v>0.23529411764705882</v>
      </c>
      <c r="E214" s="124">
        <v>0.25</v>
      </c>
    </row>
    <row r="215" spans="1:5" x14ac:dyDescent="0.25">
      <c r="A215" s="128" t="s">
        <v>66</v>
      </c>
      <c r="B215" s="25">
        <v>0.61904761904761907</v>
      </c>
      <c r="C215" s="25">
        <v>0.8214285714285714</v>
      </c>
      <c r="D215" s="25">
        <v>0.43478260869565216</v>
      </c>
      <c r="E215" s="124">
        <v>0.29166666666666669</v>
      </c>
    </row>
    <row r="216" spans="1:5" x14ac:dyDescent="0.25">
      <c r="A216" s="128" t="s">
        <v>142</v>
      </c>
      <c r="B216" s="25">
        <v>0.4</v>
      </c>
      <c r="C216" s="25">
        <v>0.4</v>
      </c>
      <c r="D216" s="25">
        <v>0.31818181818181818</v>
      </c>
      <c r="E216" s="124">
        <v>0.32</v>
      </c>
    </row>
    <row r="217" spans="1:5" x14ac:dyDescent="0.25">
      <c r="A217" s="128" t="s">
        <v>96</v>
      </c>
      <c r="B217" s="25">
        <v>0.43814432989690721</v>
      </c>
      <c r="C217" s="25">
        <v>0.33974358974358976</v>
      </c>
      <c r="D217" s="25">
        <v>0.30534351145038169</v>
      </c>
      <c r="E217" s="124">
        <v>0.31297709923664124</v>
      </c>
    </row>
    <row r="218" spans="1:5" x14ac:dyDescent="0.25">
      <c r="A218" s="128" t="s">
        <v>612</v>
      </c>
      <c r="B218" s="25"/>
      <c r="C218" s="25"/>
      <c r="D218" s="25">
        <v>0.14285714285714285</v>
      </c>
      <c r="E218" s="124">
        <v>0.2</v>
      </c>
    </row>
    <row r="219" spans="1:5" x14ac:dyDescent="0.25">
      <c r="A219" s="128" t="s">
        <v>267</v>
      </c>
      <c r="B219" s="25">
        <v>0.60869565217391308</v>
      </c>
      <c r="C219" s="25">
        <v>0.16666666666666666</v>
      </c>
      <c r="D219" s="25">
        <v>0.38461538461538464</v>
      </c>
      <c r="E219" s="124">
        <v>0.45454545454545453</v>
      </c>
    </row>
    <row r="220" spans="1:5" x14ac:dyDescent="0.25">
      <c r="A220" s="128" t="s">
        <v>129</v>
      </c>
      <c r="B220" s="25">
        <v>0.25190839694656486</v>
      </c>
      <c r="C220" s="25">
        <v>0.2</v>
      </c>
      <c r="D220" s="25">
        <v>0.12650602409638553</v>
      </c>
      <c r="E220" s="124">
        <v>0.20942408376963351</v>
      </c>
    </row>
    <row r="221" spans="1:5" x14ac:dyDescent="0.25">
      <c r="A221" s="128" t="s">
        <v>18</v>
      </c>
      <c r="B221" s="25">
        <v>0.44776119402985076</v>
      </c>
      <c r="C221" s="25">
        <v>0.36619718309859156</v>
      </c>
      <c r="D221" s="25">
        <v>0.24691358024691357</v>
      </c>
      <c r="E221" s="124">
        <v>0.25471698113207547</v>
      </c>
    </row>
    <row r="222" spans="1:5" ht="15.75" thickBot="1" x14ac:dyDescent="0.3">
      <c r="A222" s="129" t="s">
        <v>3121</v>
      </c>
      <c r="B222" s="125">
        <v>0.46214614878209348</v>
      </c>
      <c r="C222" s="125">
        <v>0.36687898089171972</v>
      </c>
      <c r="D222" s="125">
        <v>0.24395161290322581</v>
      </c>
      <c r="E222" s="126">
        <v>0.24207858048162231</v>
      </c>
    </row>
  </sheetData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8"/>
  <sheetViews>
    <sheetView workbookViewId="0">
      <selection activeCell="H14" sqref="H14"/>
    </sheetView>
  </sheetViews>
  <sheetFormatPr baseColWidth="10" defaultRowHeight="15" x14ac:dyDescent="0.25"/>
  <cols>
    <col min="2" max="2" width="41.140625" customWidth="1"/>
    <col min="3" max="3" width="13.85546875" customWidth="1"/>
    <col min="4" max="4" width="13" customWidth="1"/>
    <col min="5" max="5" width="14.42578125" customWidth="1"/>
    <col min="6" max="6" width="13" customWidth="1"/>
    <col min="7" max="7" width="13" bestFit="1" customWidth="1"/>
    <col min="8" max="8" width="41.140625" customWidth="1"/>
    <col min="9" max="9" width="13.85546875" customWidth="1"/>
    <col min="10" max="10" width="13" customWidth="1"/>
    <col min="11" max="11" width="14.42578125" customWidth="1"/>
    <col min="12" max="12" width="13" customWidth="1"/>
    <col min="13" max="13" width="21.42578125" customWidth="1"/>
  </cols>
  <sheetData>
    <row r="2" spans="2:12" ht="15.75" thickBot="1" x14ac:dyDescent="0.3"/>
    <row r="3" spans="2:12" ht="15.75" thickBot="1" x14ac:dyDescent="0.3">
      <c r="B3" s="70" t="s">
        <v>15429</v>
      </c>
      <c r="C3" s="70"/>
      <c r="D3" s="71" t="s">
        <v>15380</v>
      </c>
      <c r="E3" s="72"/>
      <c r="F3" s="73"/>
      <c r="H3" s="70" t="s">
        <v>15429</v>
      </c>
      <c r="I3" s="70"/>
      <c r="J3" s="71" t="s">
        <v>15380</v>
      </c>
      <c r="K3" s="72"/>
      <c r="L3" s="73"/>
    </row>
    <row r="4" spans="2:12" x14ac:dyDescent="0.25">
      <c r="B4" s="112" t="s">
        <v>15379</v>
      </c>
      <c r="C4" s="115">
        <v>2015</v>
      </c>
      <c r="D4" s="69">
        <v>2016</v>
      </c>
      <c r="E4" s="69">
        <v>2017</v>
      </c>
      <c r="F4" s="116">
        <v>2018</v>
      </c>
      <c r="H4" s="112" t="s">
        <v>15379</v>
      </c>
      <c r="I4" s="115">
        <v>2015</v>
      </c>
      <c r="J4" s="69">
        <v>2016</v>
      </c>
      <c r="K4" s="69">
        <v>2017</v>
      </c>
      <c r="L4" s="116">
        <v>2018</v>
      </c>
    </row>
    <row r="5" spans="2:12" x14ac:dyDescent="0.25">
      <c r="B5" s="113" t="s">
        <v>106</v>
      </c>
      <c r="C5" s="117">
        <v>0.24615384615384617</v>
      </c>
      <c r="D5" s="65">
        <v>0.36923076923076925</v>
      </c>
      <c r="E5" s="65">
        <v>0.37254901960784315</v>
      </c>
      <c r="F5" s="118">
        <v>0.32786885245901637</v>
      </c>
      <c r="H5" s="113" t="s">
        <v>106</v>
      </c>
      <c r="I5" s="117">
        <v>0.24615384615384617</v>
      </c>
      <c r="J5" s="65">
        <v>0.36923076923076925</v>
      </c>
      <c r="K5" s="65">
        <v>0.37254901960784315</v>
      </c>
      <c r="L5" s="118">
        <v>0.32786885245901637</v>
      </c>
    </row>
    <row r="6" spans="2:12" x14ac:dyDescent="0.25">
      <c r="B6" s="113" t="s">
        <v>56</v>
      </c>
      <c r="C6" s="117">
        <v>0.1736111111111111</v>
      </c>
      <c r="D6" s="65">
        <v>0.25675675675675674</v>
      </c>
      <c r="E6" s="65">
        <v>1.0362694300518135E-2</v>
      </c>
      <c r="F6" s="118">
        <v>6.4356435643564358E-2</v>
      </c>
      <c r="H6" s="113" t="s">
        <v>56</v>
      </c>
      <c r="I6" s="117">
        <v>0.1736111111111111</v>
      </c>
      <c r="J6" s="65">
        <v>0.25675675675675674</v>
      </c>
      <c r="K6" s="65">
        <v>1.0362694300518135E-2</v>
      </c>
      <c r="L6" s="118">
        <v>6.4356435643564358E-2</v>
      </c>
    </row>
    <row r="7" spans="2:12" x14ac:dyDescent="0.25">
      <c r="B7" s="113" t="s">
        <v>209</v>
      </c>
      <c r="C7" s="117">
        <v>0.5161290322580645</v>
      </c>
      <c r="D7" s="65">
        <v>0.375</v>
      </c>
      <c r="E7" s="65">
        <v>0.29729729729729731</v>
      </c>
      <c r="F7" s="118">
        <v>0.30303030303030304</v>
      </c>
      <c r="H7" s="113" t="s">
        <v>209</v>
      </c>
      <c r="I7" s="117">
        <v>0.5161290322580645</v>
      </c>
      <c r="J7" s="65">
        <v>0.375</v>
      </c>
      <c r="K7" s="65">
        <v>0.29729729729729731</v>
      </c>
      <c r="L7" s="118">
        <v>0.30303030303030304</v>
      </c>
    </row>
    <row r="8" spans="2:12" x14ac:dyDescent="0.25">
      <c r="B8" s="113" t="s">
        <v>12979</v>
      </c>
      <c r="C8" s="117"/>
      <c r="D8" s="65"/>
      <c r="E8" s="65"/>
      <c r="F8" s="118">
        <v>0</v>
      </c>
      <c r="H8" s="113" t="s">
        <v>12979</v>
      </c>
      <c r="I8" s="117"/>
      <c r="J8" s="65"/>
      <c r="K8" s="65"/>
      <c r="L8" s="118">
        <v>0</v>
      </c>
    </row>
    <row r="9" spans="2:12" x14ac:dyDescent="0.25">
      <c r="B9" s="113" t="s">
        <v>39</v>
      </c>
      <c r="C9" s="117">
        <v>4.7619047619047616E-2</v>
      </c>
      <c r="D9" s="65">
        <v>0.13043478260869565</v>
      </c>
      <c r="E9" s="65">
        <v>0.2</v>
      </c>
      <c r="F9" s="118">
        <v>0.14285714285714285</v>
      </c>
      <c r="H9" s="113" t="s">
        <v>39</v>
      </c>
      <c r="I9" s="117">
        <v>4.7619047619047616E-2</v>
      </c>
      <c r="J9" s="65">
        <v>0.13043478260869565</v>
      </c>
      <c r="K9" s="65">
        <v>0.2</v>
      </c>
      <c r="L9" s="118">
        <v>0.14285714285714285</v>
      </c>
    </row>
    <row r="10" spans="2:12" x14ac:dyDescent="0.25">
      <c r="B10" s="113" t="s">
        <v>29</v>
      </c>
      <c r="C10" s="117">
        <v>0.25925925925925924</v>
      </c>
      <c r="D10" s="65">
        <v>0.21428571428571427</v>
      </c>
      <c r="E10" s="65">
        <v>0.20588235294117646</v>
      </c>
      <c r="F10" s="118">
        <v>0.2857142857142857</v>
      </c>
      <c r="H10" s="113" t="s">
        <v>29</v>
      </c>
      <c r="I10" s="117">
        <v>0.25925925925925924</v>
      </c>
      <c r="J10" s="65">
        <v>0.21428571428571427</v>
      </c>
      <c r="K10" s="65">
        <v>0.20588235294117646</v>
      </c>
      <c r="L10" s="118">
        <v>0.2857142857142857</v>
      </c>
    </row>
    <row r="11" spans="2:12" x14ac:dyDescent="0.25">
      <c r="B11" s="113" t="s">
        <v>52</v>
      </c>
      <c r="C11" s="117">
        <v>0.4</v>
      </c>
      <c r="D11" s="65"/>
      <c r="E11" s="65"/>
      <c r="F11" s="118"/>
      <c r="H11" s="113" t="s">
        <v>52</v>
      </c>
      <c r="I11" s="117">
        <v>0.4</v>
      </c>
      <c r="J11" s="65"/>
      <c r="K11" s="65"/>
      <c r="L11" s="118"/>
    </row>
    <row r="12" spans="2:12" x14ac:dyDescent="0.25">
      <c r="B12" s="113" t="s">
        <v>89</v>
      </c>
      <c r="C12" s="117">
        <v>0.14285714285714285</v>
      </c>
      <c r="D12" s="65"/>
      <c r="E12" s="65"/>
      <c r="F12" s="118"/>
      <c r="H12" s="113" t="s">
        <v>89</v>
      </c>
      <c r="I12" s="117">
        <v>0.14285714285714285</v>
      </c>
      <c r="J12" s="65"/>
      <c r="K12" s="65"/>
      <c r="L12" s="118"/>
    </row>
    <row r="13" spans="2:12" x14ac:dyDescent="0.25">
      <c r="B13" s="113" t="s">
        <v>43</v>
      </c>
      <c r="C13" s="117">
        <v>7.6923076923076927E-2</v>
      </c>
      <c r="D13" s="65">
        <v>7.407407407407407E-2</v>
      </c>
      <c r="E13" s="65">
        <v>0.16666666666666666</v>
      </c>
      <c r="F13" s="118">
        <v>0.11428571428571428</v>
      </c>
      <c r="H13" s="113" t="s">
        <v>43</v>
      </c>
      <c r="I13" s="117">
        <v>7.6923076923076927E-2</v>
      </c>
      <c r="J13" s="65">
        <v>7.407407407407407E-2</v>
      </c>
      <c r="K13" s="65">
        <v>0.16666666666666666</v>
      </c>
      <c r="L13" s="118">
        <v>0.11428571428571428</v>
      </c>
    </row>
    <row r="14" spans="2:12" x14ac:dyDescent="0.25">
      <c r="B14" s="113" t="s">
        <v>117</v>
      </c>
      <c r="C14" s="117">
        <v>0.30158730158730157</v>
      </c>
      <c r="D14" s="65">
        <v>0.19480519480519481</v>
      </c>
      <c r="E14" s="65">
        <v>0.28915662650602408</v>
      </c>
      <c r="F14" s="118">
        <v>0.31944444444444442</v>
      </c>
      <c r="H14" s="113" t="s">
        <v>117</v>
      </c>
      <c r="I14" s="117">
        <v>0.30158730158730157</v>
      </c>
      <c r="J14" s="65">
        <v>0.19480519480519481</v>
      </c>
      <c r="K14" s="65">
        <v>0.28915662650602408</v>
      </c>
      <c r="L14" s="118">
        <v>0.31944444444444442</v>
      </c>
    </row>
    <row r="15" spans="2:12" x14ac:dyDescent="0.25">
      <c r="B15" s="113" t="s">
        <v>77</v>
      </c>
      <c r="C15" s="117">
        <v>0.41935483870967744</v>
      </c>
      <c r="D15" s="65">
        <v>0.29577464788732394</v>
      </c>
      <c r="E15" s="65">
        <v>0.26250000000000001</v>
      </c>
      <c r="F15" s="118">
        <v>0.38095238095238093</v>
      </c>
      <c r="H15" s="113" t="s">
        <v>77</v>
      </c>
      <c r="I15" s="117">
        <v>0.41935483870967744</v>
      </c>
      <c r="J15" s="65">
        <v>0.29577464788732394</v>
      </c>
      <c r="K15" s="65">
        <v>0.26250000000000001</v>
      </c>
      <c r="L15" s="118">
        <v>0.38095238095238093</v>
      </c>
    </row>
    <row r="16" spans="2:12" x14ac:dyDescent="0.25">
      <c r="B16" s="113" t="s">
        <v>83</v>
      </c>
      <c r="C16" s="117"/>
      <c r="D16" s="65">
        <v>0.22222222222222221</v>
      </c>
      <c r="E16" s="65">
        <v>2.0202020202020204E-2</v>
      </c>
      <c r="F16" s="118">
        <v>4.8543689320388349E-2</v>
      </c>
      <c r="H16" s="113" t="s">
        <v>83</v>
      </c>
      <c r="I16" s="117"/>
      <c r="J16" s="65">
        <v>0.22222222222222221</v>
      </c>
      <c r="K16" s="65">
        <v>2.0202020202020204E-2</v>
      </c>
      <c r="L16" s="118">
        <v>4.8543689320388349E-2</v>
      </c>
    </row>
    <row r="17" spans="2:12" x14ac:dyDescent="0.25">
      <c r="B17" s="113" t="s">
        <v>47</v>
      </c>
      <c r="C17" s="117"/>
      <c r="D17" s="65">
        <v>0.81818181818181823</v>
      </c>
      <c r="E17" s="65">
        <v>0.53333333333333333</v>
      </c>
      <c r="F17" s="118">
        <v>0.21739130434782608</v>
      </c>
      <c r="H17" s="113" t="s">
        <v>47</v>
      </c>
      <c r="I17" s="117"/>
      <c r="J17" s="65">
        <v>0.81818181818181823</v>
      </c>
      <c r="K17" s="65">
        <v>0.53333333333333333</v>
      </c>
      <c r="L17" s="118">
        <v>0.21739130434782608</v>
      </c>
    </row>
    <row r="18" spans="2:12" x14ac:dyDescent="0.25">
      <c r="B18" s="113" t="s">
        <v>34</v>
      </c>
      <c r="C18" s="117">
        <v>0.60869565217391308</v>
      </c>
      <c r="D18" s="65">
        <v>0.515625</v>
      </c>
      <c r="E18" s="65">
        <v>0.32142857142857145</v>
      </c>
      <c r="F18" s="118">
        <v>0.26666666666666666</v>
      </c>
      <c r="H18" s="113" t="s">
        <v>34</v>
      </c>
      <c r="I18" s="117">
        <v>0.60869565217391308</v>
      </c>
      <c r="J18" s="65">
        <v>0.515625</v>
      </c>
      <c r="K18" s="65">
        <v>0.32142857142857145</v>
      </c>
      <c r="L18" s="118">
        <v>0.26666666666666666</v>
      </c>
    </row>
    <row r="19" spans="2:12" x14ac:dyDescent="0.25">
      <c r="B19" s="113" t="s">
        <v>70</v>
      </c>
      <c r="C19" s="117">
        <v>0.4</v>
      </c>
      <c r="D19" s="65">
        <v>0.35483870967741937</v>
      </c>
      <c r="E19" s="65">
        <v>0.10526315789473684</v>
      </c>
      <c r="F19" s="118">
        <v>3.5714285714285712E-2</v>
      </c>
      <c r="H19" s="113" t="s">
        <v>70</v>
      </c>
      <c r="I19" s="117">
        <v>0.4</v>
      </c>
      <c r="J19" s="65">
        <v>0.35483870967741937</v>
      </c>
      <c r="K19" s="65">
        <v>0.10526315789473684</v>
      </c>
      <c r="L19" s="118">
        <v>3.5714285714285712E-2</v>
      </c>
    </row>
    <row r="20" spans="2:12" x14ac:dyDescent="0.25">
      <c r="B20" s="113" t="s">
        <v>60</v>
      </c>
      <c r="C20" s="117">
        <v>0.2857142857142857</v>
      </c>
      <c r="D20" s="65">
        <v>0.6428571428571429</v>
      </c>
      <c r="E20" s="65">
        <v>9.0909090909090912E-2</v>
      </c>
      <c r="F20" s="118">
        <v>9.5238095238095233E-2</v>
      </c>
      <c r="H20" s="113" t="s">
        <v>60</v>
      </c>
      <c r="I20" s="117">
        <v>0.2857142857142857</v>
      </c>
      <c r="J20" s="65">
        <v>0.6428571428571429</v>
      </c>
      <c r="K20" s="65">
        <v>9.0909090909090912E-2</v>
      </c>
      <c r="L20" s="118">
        <v>9.5238095238095233E-2</v>
      </c>
    </row>
    <row r="21" spans="2:12" x14ac:dyDescent="0.25">
      <c r="B21" s="113" t="s">
        <v>312</v>
      </c>
      <c r="C21" s="117">
        <v>0.33333333333333331</v>
      </c>
      <c r="D21" s="65">
        <v>0.48</v>
      </c>
      <c r="E21" s="65">
        <v>0.2</v>
      </c>
      <c r="F21" s="118">
        <v>0.23076923076923078</v>
      </c>
      <c r="H21" s="113" t="s">
        <v>312</v>
      </c>
      <c r="I21" s="117">
        <v>0.33333333333333331</v>
      </c>
      <c r="J21" s="65">
        <v>0.48</v>
      </c>
      <c r="K21" s="65">
        <v>0.2</v>
      </c>
      <c r="L21" s="118">
        <v>0.23076923076923078</v>
      </c>
    </row>
    <row r="22" spans="2:12" x14ac:dyDescent="0.25">
      <c r="B22" s="113" t="s">
        <v>66</v>
      </c>
      <c r="C22" s="117">
        <v>0.61904761904761907</v>
      </c>
      <c r="D22" s="65">
        <v>0.8</v>
      </c>
      <c r="E22" s="65">
        <v>0.43478260869565216</v>
      </c>
      <c r="F22" s="118">
        <v>0.19047619047619047</v>
      </c>
      <c r="H22" s="113" t="s">
        <v>66</v>
      </c>
      <c r="I22" s="117">
        <v>0.61904761904761907</v>
      </c>
      <c r="J22" s="65">
        <v>0.8</v>
      </c>
      <c r="K22" s="65">
        <v>0.43478260869565216</v>
      </c>
      <c r="L22" s="118">
        <v>0.19047619047619047</v>
      </c>
    </row>
    <row r="23" spans="2:12" x14ac:dyDescent="0.25">
      <c r="B23" s="113" t="s">
        <v>142</v>
      </c>
      <c r="C23" s="117">
        <v>0.35294117647058826</v>
      </c>
      <c r="D23" s="65">
        <v>0.36363636363636365</v>
      </c>
      <c r="E23" s="65">
        <v>0.26315789473684209</v>
      </c>
      <c r="F23" s="118">
        <v>0.26315789473684209</v>
      </c>
      <c r="H23" s="113" t="s">
        <v>142</v>
      </c>
      <c r="I23" s="117">
        <v>0.35294117647058826</v>
      </c>
      <c r="J23" s="65">
        <v>0.36363636363636365</v>
      </c>
      <c r="K23" s="65">
        <v>0.26315789473684209</v>
      </c>
      <c r="L23" s="118">
        <v>0.26315789473684209</v>
      </c>
    </row>
    <row r="24" spans="2:12" x14ac:dyDescent="0.25">
      <c r="B24" s="113" t="s">
        <v>96</v>
      </c>
      <c r="C24" s="117">
        <v>0.29473684210526313</v>
      </c>
      <c r="D24" s="65">
        <v>0.26168224299065418</v>
      </c>
      <c r="E24" s="65">
        <v>0.18181818181818182</v>
      </c>
      <c r="F24" s="118">
        <v>0.21052631578947367</v>
      </c>
      <c r="H24" s="113" t="s">
        <v>96</v>
      </c>
      <c r="I24" s="117">
        <v>0.29473684210526313</v>
      </c>
      <c r="J24" s="65">
        <v>0.26168224299065418</v>
      </c>
      <c r="K24" s="65">
        <v>0.18181818181818182</v>
      </c>
      <c r="L24" s="118">
        <v>0.21052631578947367</v>
      </c>
    </row>
    <row r="25" spans="2:12" x14ac:dyDescent="0.25">
      <c r="B25" s="113" t="s">
        <v>612</v>
      </c>
      <c r="C25" s="117"/>
      <c r="D25" s="65"/>
      <c r="E25" s="65">
        <v>0</v>
      </c>
      <c r="F25" s="118">
        <v>0</v>
      </c>
      <c r="H25" s="113" t="s">
        <v>612</v>
      </c>
      <c r="I25" s="117"/>
      <c r="J25" s="65"/>
      <c r="K25" s="65">
        <v>0</v>
      </c>
      <c r="L25" s="118">
        <v>0</v>
      </c>
    </row>
    <row r="26" spans="2:12" x14ac:dyDescent="0.25">
      <c r="B26" s="113" t="s">
        <v>267</v>
      </c>
      <c r="C26" s="117">
        <v>0.33333333333333331</v>
      </c>
      <c r="D26" s="65">
        <v>0.16666666666666666</v>
      </c>
      <c r="E26" s="65">
        <v>0.22222222222222221</v>
      </c>
      <c r="F26" s="118">
        <v>0.33333333333333331</v>
      </c>
      <c r="H26" s="113" t="s">
        <v>267</v>
      </c>
      <c r="I26" s="117">
        <v>0.33333333333333331</v>
      </c>
      <c r="J26" s="65">
        <v>0.16666666666666666</v>
      </c>
      <c r="K26" s="65">
        <v>0.22222222222222221</v>
      </c>
      <c r="L26" s="118">
        <v>0.33333333333333331</v>
      </c>
    </row>
    <row r="27" spans="2:12" x14ac:dyDescent="0.25">
      <c r="B27" s="113" t="s">
        <v>129</v>
      </c>
      <c r="C27" s="117">
        <v>0.15887850467289719</v>
      </c>
      <c r="D27" s="65">
        <v>0.17460317460317459</v>
      </c>
      <c r="E27" s="65">
        <v>0.1069182389937107</v>
      </c>
      <c r="F27" s="118">
        <v>0.18023255813953487</v>
      </c>
      <c r="H27" s="113" t="s">
        <v>129</v>
      </c>
      <c r="I27" s="117">
        <v>0.15887850467289719</v>
      </c>
      <c r="J27" s="65">
        <v>0.17460317460317459</v>
      </c>
      <c r="K27" s="65">
        <v>0.1069182389937107</v>
      </c>
      <c r="L27" s="118">
        <v>0.18023255813953487</v>
      </c>
    </row>
    <row r="28" spans="2:12" x14ac:dyDescent="0.25">
      <c r="B28" s="113" t="s">
        <v>18</v>
      </c>
      <c r="C28" s="117">
        <v>0.4098360655737705</v>
      </c>
      <c r="D28" s="65">
        <v>0.35384615384615387</v>
      </c>
      <c r="E28" s="65">
        <v>0.21333333333333335</v>
      </c>
      <c r="F28" s="118">
        <v>0.23232323232323232</v>
      </c>
      <c r="H28" s="113" t="s">
        <v>18</v>
      </c>
      <c r="I28" s="117">
        <v>0.4098360655737705</v>
      </c>
      <c r="J28" s="65">
        <v>0.35384615384615387</v>
      </c>
      <c r="K28" s="65">
        <v>0.21333333333333335</v>
      </c>
      <c r="L28" s="118">
        <v>0.23232323232323232</v>
      </c>
    </row>
    <row r="29" spans="2:12" ht="19.5" thickBot="1" x14ac:dyDescent="0.35">
      <c r="B29" s="114" t="s">
        <v>3121</v>
      </c>
      <c r="C29" s="119">
        <v>0.30650496141124589</v>
      </c>
      <c r="D29" s="120">
        <v>0.30057803468208094</v>
      </c>
      <c r="E29" s="120">
        <v>0.15508474576271186</v>
      </c>
      <c r="F29" s="121">
        <v>0.17480314960629922</v>
      </c>
      <c r="H29" s="114" t="s">
        <v>3121</v>
      </c>
      <c r="I29" s="119">
        <v>0.30650496141124589</v>
      </c>
      <c r="J29" s="120">
        <v>0.30057803468208094</v>
      </c>
      <c r="K29" s="120">
        <v>0.15508474576271186</v>
      </c>
      <c r="L29" s="121">
        <v>0.17480314960629922</v>
      </c>
    </row>
    <row r="32" spans="2:12" ht="15.75" thickBot="1" x14ac:dyDescent="0.3"/>
    <row r="33" spans="2:13" ht="15.75" thickBot="1" x14ac:dyDescent="0.3">
      <c r="B33" s="99"/>
      <c r="C33" s="91" t="s">
        <v>15418</v>
      </c>
      <c r="D33" s="92"/>
      <c r="E33" s="91" t="s">
        <v>15419</v>
      </c>
      <c r="F33" s="92"/>
      <c r="G33" s="91" t="s">
        <v>15420</v>
      </c>
      <c r="H33" s="92"/>
      <c r="I33" s="91" t="s">
        <v>15421</v>
      </c>
      <c r="J33" s="92"/>
    </row>
    <row r="34" spans="2:13" ht="15.75" thickBot="1" x14ac:dyDescent="0.3">
      <c r="B34" s="107" t="s">
        <v>15428</v>
      </c>
      <c r="C34" s="91" t="s">
        <v>15416</v>
      </c>
      <c r="D34" s="92" t="s">
        <v>15424</v>
      </c>
      <c r="E34" s="91" t="s">
        <v>15416</v>
      </c>
      <c r="F34" s="92" t="s">
        <v>15417</v>
      </c>
      <c r="G34" s="91" t="s">
        <v>15416</v>
      </c>
      <c r="H34" s="92" t="s">
        <v>15417</v>
      </c>
      <c r="I34" s="91" t="s">
        <v>15416</v>
      </c>
      <c r="J34" s="92" t="s">
        <v>15417</v>
      </c>
    </row>
    <row r="35" spans="2:13" x14ac:dyDescent="0.25">
      <c r="B35" s="79" t="s">
        <v>15392</v>
      </c>
      <c r="C35" s="93">
        <v>58</v>
      </c>
      <c r="D35" s="94">
        <v>129</v>
      </c>
      <c r="E35" s="93">
        <v>62</v>
      </c>
      <c r="F35" s="94">
        <v>107</v>
      </c>
      <c r="G35" s="95">
        <v>57</v>
      </c>
      <c r="H35" s="96">
        <v>83</v>
      </c>
      <c r="I35" s="93">
        <v>62</v>
      </c>
      <c r="J35" s="94">
        <v>105</v>
      </c>
      <c r="M35" s="3"/>
    </row>
    <row r="36" spans="2:13" x14ac:dyDescent="0.25">
      <c r="B36" s="80" t="s">
        <v>15393</v>
      </c>
      <c r="C36" s="93">
        <v>140</v>
      </c>
      <c r="D36" s="94">
        <v>155</v>
      </c>
      <c r="E36" s="93">
        <v>198</v>
      </c>
      <c r="F36" s="94">
        <v>200</v>
      </c>
      <c r="G36" s="95">
        <v>191</v>
      </c>
      <c r="H36" s="96">
        <v>197</v>
      </c>
      <c r="I36" s="93">
        <v>203</v>
      </c>
      <c r="J36" s="94">
        <v>207</v>
      </c>
      <c r="M36" s="3"/>
    </row>
    <row r="37" spans="2:13" x14ac:dyDescent="0.25">
      <c r="B37" s="80" t="s">
        <v>15394</v>
      </c>
      <c r="C37" s="93">
        <v>58</v>
      </c>
      <c r="D37" s="94">
        <v>77</v>
      </c>
      <c r="E37" s="93">
        <v>41</v>
      </c>
      <c r="F37" s="94">
        <v>41</v>
      </c>
      <c r="G37" s="95">
        <v>33</v>
      </c>
      <c r="H37" s="96">
        <v>35</v>
      </c>
      <c r="I37" s="93">
        <v>34</v>
      </c>
      <c r="J37" s="94">
        <v>55</v>
      </c>
      <c r="M37" s="3"/>
    </row>
    <row r="38" spans="2:13" x14ac:dyDescent="0.25">
      <c r="B38" s="3" t="s">
        <v>12979</v>
      </c>
      <c r="C38" s="93"/>
      <c r="D38" s="94"/>
      <c r="E38" s="93"/>
      <c r="F38" s="94"/>
      <c r="G38" s="95"/>
      <c r="H38" s="96"/>
      <c r="I38" s="93">
        <v>7</v>
      </c>
      <c r="J38" s="94">
        <v>10</v>
      </c>
      <c r="M38" s="3"/>
    </row>
    <row r="39" spans="2:13" x14ac:dyDescent="0.25">
      <c r="B39" s="80" t="s">
        <v>15395</v>
      </c>
      <c r="C39" s="93">
        <v>23</v>
      </c>
      <c r="D39" s="94">
        <v>23</v>
      </c>
      <c r="E39" s="93">
        <v>23</v>
      </c>
      <c r="F39" s="94">
        <v>24</v>
      </c>
      <c r="G39" s="95">
        <v>10</v>
      </c>
      <c r="H39" s="96">
        <v>10</v>
      </c>
      <c r="I39" s="93">
        <v>14</v>
      </c>
      <c r="J39" s="94">
        <v>18</v>
      </c>
      <c r="M39" s="3"/>
    </row>
    <row r="40" spans="2:13" x14ac:dyDescent="0.25">
      <c r="B40" s="80" t="s">
        <v>15396</v>
      </c>
      <c r="C40" s="93">
        <v>30</v>
      </c>
      <c r="D40" s="94">
        <v>53</v>
      </c>
      <c r="E40" s="93">
        <v>25</v>
      </c>
      <c r="F40" s="94">
        <v>49</v>
      </c>
      <c r="G40" s="95">
        <v>31</v>
      </c>
      <c r="H40" s="96">
        <v>47</v>
      </c>
      <c r="I40" s="93">
        <v>30</v>
      </c>
      <c r="J40" s="94">
        <v>52</v>
      </c>
      <c r="M40" s="3"/>
    </row>
    <row r="41" spans="2:13" x14ac:dyDescent="0.25">
      <c r="B41" s="80" t="s">
        <v>15397</v>
      </c>
      <c r="C41" s="93">
        <v>18</v>
      </c>
      <c r="D41" s="94">
        <v>33</v>
      </c>
      <c r="E41" s="93">
        <v>0</v>
      </c>
      <c r="F41" s="94">
        <v>16</v>
      </c>
      <c r="G41" s="95">
        <v>0</v>
      </c>
      <c r="H41" s="96">
        <v>17</v>
      </c>
      <c r="I41" s="93">
        <v>0</v>
      </c>
      <c r="J41" s="94">
        <v>2</v>
      </c>
      <c r="M41" s="3"/>
    </row>
    <row r="42" spans="2:13" x14ac:dyDescent="0.25">
      <c r="B42" s="80" t="s">
        <v>15398</v>
      </c>
      <c r="C42" s="93">
        <v>18</v>
      </c>
      <c r="D42" s="94">
        <v>37</v>
      </c>
      <c r="E42" s="93">
        <v>0</v>
      </c>
      <c r="F42" s="94">
        <v>18</v>
      </c>
      <c r="G42" s="95">
        <v>0</v>
      </c>
      <c r="H42" s="96">
        <v>16</v>
      </c>
      <c r="I42" s="93">
        <v>0</v>
      </c>
      <c r="J42" s="94">
        <v>19</v>
      </c>
      <c r="M42" s="3"/>
    </row>
    <row r="43" spans="2:13" x14ac:dyDescent="0.25">
      <c r="B43" s="80" t="s">
        <v>15399</v>
      </c>
      <c r="C43" s="93">
        <v>12</v>
      </c>
      <c r="D43" s="94">
        <v>21</v>
      </c>
      <c r="E43" s="93">
        <v>25</v>
      </c>
      <c r="F43" s="94">
        <v>26</v>
      </c>
      <c r="G43" s="95">
        <v>24</v>
      </c>
      <c r="H43" s="96">
        <v>24</v>
      </c>
      <c r="I43" s="93">
        <v>36</v>
      </c>
      <c r="J43" s="94">
        <v>38</v>
      </c>
      <c r="M43" s="3"/>
    </row>
    <row r="44" spans="2:13" x14ac:dyDescent="0.25">
      <c r="B44" s="80" t="s">
        <v>15400</v>
      </c>
      <c r="C44" s="93">
        <v>58</v>
      </c>
      <c r="D44" s="94">
        <v>138</v>
      </c>
      <c r="E44" s="93">
        <v>72</v>
      </c>
      <c r="F44" s="94">
        <v>116</v>
      </c>
      <c r="G44" s="95">
        <v>79</v>
      </c>
      <c r="H44" s="96">
        <v>140</v>
      </c>
      <c r="I44" s="93">
        <v>72</v>
      </c>
      <c r="J44" s="94">
        <v>137</v>
      </c>
      <c r="M44" s="3"/>
    </row>
    <row r="45" spans="2:13" x14ac:dyDescent="0.25">
      <c r="B45" s="80" t="s">
        <v>15401</v>
      </c>
      <c r="C45" s="93">
        <v>59</v>
      </c>
      <c r="D45" s="94">
        <v>65</v>
      </c>
      <c r="E45" s="93">
        <v>66</v>
      </c>
      <c r="F45" s="94">
        <v>70</v>
      </c>
      <c r="G45" s="95">
        <v>77</v>
      </c>
      <c r="H45" s="96">
        <v>90</v>
      </c>
      <c r="I45" s="93">
        <v>64</v>
      </c>
      <c r="J45" s="94">
        <v>71</v>
      </c>
      <c r="M45" s="3"/>
    </row>
    <row r="46" spans="2:13" x14ac:dyDescent="0.25">
      <c r="B46" s="80" t="s">
        <v>15402</v>
      </c>
      <c r="C46" s="93">
        <v>0</v>
      </c>
      <c r="D46" s="94">
        <v>0</v>
      </c>
      <c r="E46" s="93">
        <v>119</v>
      </c>
      <c r="F46" s="94">
        <v>119</v>
      </c>
      <c r="G46" s="95">
        <v>197</v>
      </c>
      <c r="H46" s="96">
        <v>200</v>
      </c>
      <c r="I46" s="93">
        <v>209</v>
      </c>
      <c r="J46" s="94">
        <v>223</v>
      </c>
      <c r="M46" s="3"/>
    </row>
    <row r="47" spans="2:13" x14ac:dyDescent="0.25">
      <c r="B47" s="80" t="s">
        <v>15403</v>
      </c>
      <c r="C47" s="93">
        <v>0</v>
      </c>
      <c r="D47" s="94">
        <v>0</v>
      </c>
      <c r="E47" s="93">
        <v>19</v>
      </c>
      <c r="F47" s="94">
        <v>42</v>
      </c>
      <c r="G47" s="95">
        <v>15</v>
      </c>
      <c r="H47" s="96">
        <v>24</v>
      </c>
      <c r="I47" s="93">
        <v>23</v>
      </c>
      <c r="J47" s="94">
        <v>23</v>
      </c>
      <c r="M47" s="3"/>
    </row>
    <row r="48" spans="2:13" x14ac:dyDescent="0.25">
      <c r="B48" s="80" t="s">
        <v>15404</v>
      </c>
      <c r="C48" s="93">
        <v>47</v>
      </c>
      <c r="D48" s="94">
        <v>92</v>
      </c>
      <c r="E48" s="93">
        <v>59</v>
      </c>
      <c r="F48" s="94">
        <v>81</v>
      </c>
      <c r="G48" s="95">
        <v>26</v>
      </c>
      <c r="H48" s="96">
        <v>36</v>
      </c>
      <c r="I48" s="93">
        <v>31</v>
      </c>
      <c r="J48" s="94">
        <v>42</v>
      </c>
      <c r="M48" s="3"/>
    </row>
    <row r="49" spans="2:13" x14ac:dyDescent="0.25">
      <c r="B49" s="80" t="s">
        <v>15405</v>
      </c>
      <c r="C49" s="93">
        <v>13</v>
      </c>
      <c r="D49" s="94">
        <v>43</v>
      </c>
      <c r="E49" s="93">
        <v>16</v>
      </c>
      <c r="F49" s="94">
        <v>42</v>
      </c>
      <c r="G49" s="95">
        <v>11</v>
      </c>
      <c r="H49" s="96">
        <v>27</v>
      </c>
      <c r="I49" s="93">
        <v>21</v>
      </c>
      <c r="J49" s="94">
        <v>21</v>
      </c>
      <c r="M49" s="3"/>
    </row>
    <row r="50" spans="2:13" x14ac:dyDescent="0.25">
      <c r="B50" s="80" t="s">
        <v>15406</v>
      </c>
      <c r="C50" s="93">
        <v>16</v>
      </c>
      <c r="D50" s="94">
        <v>16</v>
      </c>
      <c r="E50" s="93">
        <v>23</v>
      </c>
      <c r="F50" s="94">
        <v>25</v>
      </c>
      <c r="G50" s="95">
        <v>22</v>
      </c>
      <c r="H50" s="96">
        <v>22</v>
      </c>
      <c r="I50" s="93">
        <v>24</v>
      </c>
      <c r="J50" s="94">
        <v>24</v>
      </c>
      <c r="M50" s="3"/>
    </row>
    <row r="51" spans="2:13" x14ac:dyDescent="0.25">
      <c r="B51" s="80" t="s">
        <v>15407</v>
      </c>
      <c r="C51" s="93">
        <v>19</v>
      </c>
      <c r="D51" s="94">
        <v>43</v>
      </c>
      <c r="E51" s="93">
        <v>25</v>
      </c>
      <c r="F51" s="94">
        <v>34</v>
      </c>
      <c r="G51" s="95">
        <v>15</v>
      </c>
      <c r="H51" s="96">
        <v>16</v>
      </c>
      <c r="I51" s="93">
        <v>27</v>
      </c>
      <c r="J51" s="94">
        <v>28</v>
      </c>
      <c r="M51" s="3"/>
    </row>
    <row r="52" spans="2:13" x14ac:dyDescent="0.25">
      <c r="B52" s="80" t="s">
        <v>15408</v>
      </c>
      <c r="C52" s="93">
        <v>29</v>
      </c>
      <c r="D52" s="94">
        <v>53</v>
      </c>
      <c r="E52" s="93">
        <v>27</v>
      </c>
      <c r="F52" s="94">
        <v>36</v>
      </c>
      <c r="G52" s="95">
        <v>19</v>
      </c>
      <c r="H52" s="96">
        <v>20</v>
      </c>
      <c r="I52" s="93">
        <v>28</v>
      </c>
      <c r="J52" s="94">
        <v>29</v>
      </c>
      <c r="M52" s="3"/>
    </row>
    <row r="53" spans="2:13" x14ac:dyDescent="0.25">
      <c r="B53" s="80" t="s">
        <v>15409</v>
      </c>
      <c r="C53" s="93">
        <v>18</v>
      </c>
      <c r="D53" s="94">
        <v>19</v>
      </c>
      <c r="E53" s="93">
        <v>36</v>
      </c>
      <c r="F53" s="94">
        <v>36</v>
      </c>
      <c r="G53" s="95">
        <v>20</v>
      </c>
      <c r="H53" s="96">
        <v>20</v>
      </c>
      <c r="I53" s="93">
        <v>20</v>
      </c>
      <c r="J53" s="94">
        <v>25</v>
      </c>
      <c r="M53" s="3"/>
    </row>
    <row r="54" spans="2:13" x14ac:dyDescent="0.25">
      <c r="B54" s="80" t="s">
        <v>15410</v>
      </c>
      <c r="C54" s="93">
        <v>94</v>
      </c>
      <c r="D54" s="94">
        <v>182</v>
      </c>
      <c r="E54" s="93">
        <v>95</v>
      </c>
      <c r="F54" s="94">
        <v>139</v>
      </c>
      <c r="G54" s="95">
        <v>89</v>
      </c>
      <c r="H54" s="96">
        <v>114</v>
      </c>
      <c r="I54" s="93">
        <v>95</v>
      </c>
      <c r="J54" s="94">
        <v>131</v>
      </c>
      <c r="M54" s="3"/>
    </row>
    <row r="55" spans="2:13" x14ac:dyDescent="0.25">
      <c r="B55" s="80" t="s">
        <v>15411</v>
      </c>
      <c r="C55" s="93">
        <v>0</v>
      </c>
      <c r="D55" s="94">
        <v>0</v>
      </c>
      <c r="E55" s="93">
        <v>0</v>
      </c>
      <c r="F55" s="94">
        <v>0</v>
      </c>
      <c r="G55" s="95">
        <v>9</v>
      </c>
      <c r="H55" s="96">
        <v>13</v>
      </c>
      <c r="I55" s="93">
        <v>7</v>
      </c>
      <c r="J55" s="94">
        <v>10</v>
      </c>
      <c r="M55" s="3"/>
    </row>
    <row r="56" spans="2:13" x14ac:dyDescent="0.25">
      <c r="B56" s="80" t="s">
        <v>15412</v>
      </c>
      <c r="C56" s="93">
        <v>13</v>
      </c>
      <c r="D56" s="94">
        <v>14</v>
      </c>
      <c r="E56" s="93">
        <v>10</v>
      </c>
      <c r="F56" s="94">
        <v>10</v>
      </c>
      <c r="G56" s="95">
        <v>10</v>
      </c>
      <c r="H56" s="96">
        <v>10</v>
      </c>
      <c r="I56" s="93">
        <v>10</v>
      </c>
      <c r="J56" s="94">
        <v>11</v>
      </c>
      <c r="M56" s="3"/>
    </row>
    <row r="57" spans="2:13" x14ac:dyDescent="0.25">
      <c r="B57" s="80" t="s">
        <v>15413</v>
      </c>
      <c r="C57" s="93">
        <v>104</v>
      </c>
      <c r="D57" s="94">
        <v>125</v>
      </c>
      <c r="E57" s="93">
        <v>125</v>
      </c>
      <c r="F57" s="94">
        <v>128</v>
      </c>
      <c r="G57" s="95">
        <v>156</v>
      </c>
      <c r="H57" s="96">
        <v>159</v>
      </c>
      <c r="I57" s="93">
        <v>175</v>
      </c>
      <c r="J57" s="94">
        <v>191</v>
      </c>
      <c r="M57" s="3"/>
    </row>
    <row r="58" spans="2:13" ht="15.75" thickBot="1" x14ac:dyDescent="0.3">
      <c r="B58" s="80" t="s">
        <v>15414</v>
      </c>
      <c r="C58" s="93">
        <v>58</v>
      </c>
      <c r="D58" s="94">
        <v>61</v>
      </c>
      <c r="E58" s="93">
        <v>61</v>
      </c>
      <c r="F58" s="94">
        <v>64</v>
      </c>
      <c r="G58" s="95">
        <v>73</v>
      </c>
      <c r="H58" s="96">
        <v>76</v>
      </c>
      <c r="I58" s="97">
        <v>100</v>
      </c>
      <c r="J58" s="98">
        <v>106</v>
      </c>
      <c r="M58" s="3"/>
    </row>
    <row r="59" spans="2:13" ht="27" thickBot="1" x14ac:dyDescent="0.45">
      <c r="B59" s="104" t="s">
        <v>15422</v>
      </c>
      <c r="C59" s="105">
        <f t="shared" ref="C59:J59" si="0">SUM(C35:C58)</f>
        <v>885</v>
      </c>
      <c r="D59" s="106">
        <f t="shared" si="0"/>
        <v>1379</v>
      </c>
      <c r="E59" s="105">
        <f t="shared" si="0"/>
        <v>1127</v>
      </c>
      <c r="F59" s="106">
        <f t="shared" si="0"/>
        <v>1423</v>
      </c>
      <c r="G59" s="105">
        <f t="shared" si="0"/>
        <v>1164</v>
      </c>
      <c r="H59" s="106">
        <f t="shared" si="0"/>
        <v>1396</v>
      </c>
      <c r="I59" s="105">
        <f t="shared" si="0"/>
        <v>1292</v>
      </c>
      <c r="J59" s="106">
        <f t="shared" si="0"/>
        <v>1578</v>
      </c>
    </row>
    <row r="62" spans="2:13" ht="15.75" thickBot="1" x14ac:dyDescent="0.3">
      <c r="B62" s="99"/>
      <c r="C62" s="99"/>
      <c r="D62" s="99"/>
      <c r="E62" s="99"/>
      <c r="F62" s="99"/>
      <c r="K62" s="51"/>
    </row>
    <row r="63" spans="2:13" ht="19.5" thickBot="1" x14ac:dyDescent="0.35">
      <c r="B63" s="103" t="s">
        <v>15427</v>
      </c>
      <c r="C63" s="100">
        <v>2015</v>
      </c>
      <c r="D63" s="102">
        <v>2016</v>
      </c>
      <c r="E63" s="101">
        <v>2017</v>
      </c>
      <c r="F63" s="102">
        <v>2018</v>
      </c>
    </row>
    <row r="64" spans="2:13" x14ac:dyDescent="0.25">
      <c r="B64" s="79" t="s">
        <v>15392</v>
      </c>
      <c r="C64" s="108">
        <f>C35/D35</f>
        <v>0.44961240310077522</v>
      </c>
      <c r="D64" s="109">
        <f>E35/F35</f>
        <v>0.57943925233644855</v>
      </c>
      <c r="E64" s="108">
        <f>G35/H35</f>
        <v>0.68674698795180722</v>
      </c>
      <c r="F64" s="109">
        <f>I35/J35</f>
        <v>0.59047619047619049</v>
      </c>
    </row>
    <row r="65" spans="2:6" x14ac:dyDescent="0.25">
      <c r="B65" s="80" t="s">
        <v>15393</v>
      </c>
      <c r="C65" s="108">
        <f t="shared" ref="C65:C88" si="1">C36/D36</f>
        <v>0.90322580645161288</v>
      </c>
      <c r="D65" s="109">
        <f t="shared" ref="D65:D88" si="2">E36/F36</f>
        <v>0.99</v>
      </c>
      <c r="E65" s="108">
        <f t="shared" ref="E65:E88" si="3">G36/H36</f>
        <v>0.96954314720812185</v>
      </c>
      <c r="F65" s="109">
        <f t="shared" ref="F65:F88" si="4">I36/J36</f>
        <v>0.98067632850241548</v>
      </c>
    </row>
    <row r="66" spans="2:6" x14ac:dyDescent="0.25">
      <c r="B66" s="80" t="s">
        <v>15394</v>
      </c>
      <c r="C66" s="108">
        <f t="shared" si="1"/>
        <v>0.75324675324675328</v>
      </c>
      <c r="D66" s="109">
        <f t="shared" si="2"/>
        <v>1</v>
      </c>
      <c r="E66" s="108">
        <f t="shared" si="3"/>
        <v>0.94285714285714284</v>
      </c>
      <c r="F66" s="109">
        <f t="shared" si="4"/>
        <v>0.61818181818181817</v>
      </c>
    </row>
    <row r="67" spans="2:6" x14ac:dyDescent="0.25">
      <c r="B67" s="3" t="s">
        <v>12979</v>
      </c>
      <c r="C67" s="108"/>
      <c r="D67" s="109"/>
      <c r="E67" s="108"/>
      <c r="F67" s="109">
        <f t="shared" si="4"/>
        <v>0.7</v>
      </c>
    </row>
    <row r="68" spans="2:6" x14ac:dyDescent="0.25">
      <c r="B68" s="80" t="s">
        <v>15395</v>
      </c>
      <c r="C68" s="108">
        <f t="shared" si="1"/>
        <v>1</v>
      </c>
      <c r="D68" s="109">
        <f t="shared" si="2"/>
        <v>0.95833333333333337</v>
      </c>
      <c r="E68" s="108">
        <f t="shared" si="3"/>
        <v>1</v>
      </c>
      <c r="F68" s="109">
        <f t="shared" si="4"/>
        <v>0.77777777777777779</v>
      </c>
    </row>
    <row r="69" spans="2:6" x14ac:dyDescent="0.25">
      <c r="B69" s="80" t="s">
        <v>15396</v>
      </c>
      <c r="C69" s="108">
        <f t="shared" si="1"/>
        <v>0.56603773584905659</v>
      </c>
      <c r="D69" s="109">
        <f t="shared" si="2"/>
        <v>0.51020408163265307</v>
      </c>
      <c r="E69" s="108">
        <f t="shared" si="3"/>
        <v>0.65957446808510634</v>
      </c>
      <c r="F69" s="109">
        <f t="shared" si="4"/>
        <v>0.57692307692307687</v>
      </c>
    </row>
    <row r="70" spans="2:6" x14ac:dyDescent="0.25">
      <c r="B70" s="80" t="s">
        <v>15397</v>
      </c>
      <c r="C70" s="108">
        <f t="shared" si="1"/>
        <v>0.54545454545454541</v>
      </c>
      <c r="D70" s="109">
        <f t="shared" si="2"/>
        <v>0</v>
      </c>
      <c r="E70" s="108">
        <f t="shared" si="3"/>
        <v>0</v>
      </c>
      <c r="F70" s="109">
        <f t="shared" si="4"/>
        <v>0</v>
      </c>
    </row>
    <row r="71" spans="2:6" x14ac:dyDescent="0.25">
      <c r="B71" s="80" t="s">
        <v>15398</v>
      </c>
      <c r="C71" s="108">
        <f t="shared" si="1"/>
        <v>0.48648648648648651</v>
      </c>
      <c r="D71" s="109">
        <f t="shared" si="2"/>
        <v>0</v>
      </c>
      <c r="E71" s="108">
        <f t="shared" si="3"/>
        <v>0</v>
      </c>
      <c r="F71" s="109">
        <f t="shared" si="4"/>
        <v>0</v>
      </c>
    </row>
    <row r="72" spans="2:6" x14ac:dyDescent="0.25">
      <c r="B72" s="80" t="s">
        <v>15399</v>
      </c>
      <c r="C72" s="108">
        <f t="shared" si="1"/>
        <v>0.5714285714285714</v>
      </c>
      <c r="D72" s="109">
        <f t="shared" si="2"/>
        <v>0.96153846153846156</v>
      </c>
      <c r="E72" s="108">
        <f t="shared" si="3"/>
        <v>1</v>
      </c>
      <c r="F72" s="109">
        <f t="shared" si="4"/>
        <v>0.94736842105263153</v>
      </c>
    </row>
    <row r="73" spans="2:6" x14ac:dyDescent="0.25">
      <c r="B73" s="80" t="s">
        <v>15400</v>
      </c>
      <c r="C73" s="108">
        <f t="shared" si="1"/>
        <v>0.42028985507246375</v>
      </c>
      <c r="D73" s="109">
        <f t="shared" si="2"/>
        <v>0.62068965517241381</v>
      </c>
      <c r="E73" s="108">
        <f t="shared" si="3"/>
        <v>0.56428571428571428</v>
      </c>
      <c r="F73" s="109">
        <f t="shared" si="4"/>
        <v>0.52554744525547448</v>
      </c>
    </row>
    <row r="74" spans="2:6" x14ac:dyDescent="0.25">
      <c r="B74" s="80" t="s">
        <v>15401</v>
      </c>
      <c r="C74" s="108">
        <f t="shared" si="1"/>
        <v>0.90769230769230769</v>
      </c>
      <c r="D74" s="109">
        <f t="shared" si="2"/>
        <v>0.94285714285714284</v>
      </c>
      <c r="E74" s="108">
        <f t="shared" si="3"/>
        <v>0.85555555555555551</v>
      </c>
      <c r="F74" s="109">
        <f t="shared" si="4"/>
        <v>0.90140845070422537</v>
      </c>
    </row>
    <row r="75" spans="2:6" x14ac:dyDescent="0.25">
      <c r="B75" s="80" t="s">
        <v>15402</v>
      </c>
      <c r="C75" s="108"/>
      <c r="D75" s="109">
        <f t="shared" si="2"/>
        <v>1</v>
      </c>
      <c r="E75" s="108">
        <f t="shared" si="3"/>
        <v>0.98499999999999999</v>
      </c>
      <c r="F75" s="109">
        <f t="shared" si="4"/>
        <v>0.93721973094170408</v>
      </c>
    </row>
    <row r="76" spans="2:6" x14ac:dyDescent="0.25">
      <c r="B76" s="80" t="s">
        <v>15403</v>
      </c>
      <c r="C76" s="108"/>
      <c r="D76" s="109">
        <f t="shared" si="2"/>
        <v>0.45238095238095238</v>
      </c>
      <c r="E76" s="108">
        <f t="shared" si="3"/>
        <v>0.625</v>
      </c>
      <c r="F76" s="109">
        <f t="shared" si="4"/>
        <v>1</v>
      </c>
    </row>
    <row r="77" spans="2:6" x14ac:dyDescent="0.25">
      <c r="B77" s="80" t="s">
        <v>15404</v>
      </c>
      <c r="C77" s="108">
        <f t="shared" si="1"/>
        <v>0.51086956521739135</v>
      </c>
      <c r="D77" s="109">
        <f t="shared" si="2"/>
        <v>0.72839506172839508</v>
      </c>
      <c r="E77" s="108">
        <f t="shared" si="3"/>
        <v>0.72222222222222221</v>
      </c>
      <c r="F77" s="109">
        <f t="shared" si="4"/>
        <v>0.73809523809523814</v>
      </c>
    </row>
    <row r="78" spans="2:6" x14ac:dyDescent="0.25">
      <c r="B78" s="80" t="s">
        <v>15405</v>
      </c>
      <c r="C78" s="108">
        <f t="shared" si="1"/>
        <v>0.30232558139534882</v>
      </c>
      <c r="D78" s="109">
        <f t="shared" si="2"/>
        <v>0.38095238095238093</v>
      </c>
      <c r="E78" s="108">
        <f t="shared" si="3"/>
        <v>0.40740740740740738</v>
      </c>
      <c r="F78" s="109">
        <f t="shared" si="4"/>
        <v>1</v>
      </c>
    </row>
    <row r="79" spans="2:6" x14ac:dyDescent="0.25">
      <c r="B79" s="80" t="s">
        <v>15406</v>
      </c>
      <c r="C79" s="108">
        <f t="shared" si="1"/>
        <v>1</v>
      </c>
      <c r="D79" s="109">
        <f t="shared" si="2"/>
        <v>0.92</v>
      </c>
      <c r="E79" s="108">
        <f t="shared" si="3"/>
        <v>1</v>
      </c>
      <c r="F79" s="109">
        <f t="shared" si="4"/>
        <v>1</v>
      </c>
    </row>
    <row r="80" spans="2:6" x14ac:dyDescent="0.25">
      <c r="B80" s="80" t="s">
        <v>15407</v>
      </c>
      <c r="C80" s="108">
        <f t="shared" si="1"/>
        <v>0.44186046511627908</v>
      </c>
      <c r="D80" s="109">
        <f t="shared" si="2"/>
        <v>0.73529411764705888</v>
      </c>
      <c r="E80" s="108">
        <f t="shared" si="3"/>
        <v>0.9375</v>
      </c>
      <c r="F80" s="109">
        <f t="shared" si="4"/>
        <v>0.9642857142857143</v>
      </c>
    </row>
    <row r="81" spans="2:6" x14ac:dyDescent="0.25">
      <c r="B81" s="80" t="s">
        <v>15408</v>
      </c>
      <c r="C81" s="108">
        <f t="shared" si="1"/>
        <v>0.54716981132075471</v>
      </c>
      <c r="D81" s="109">
        <f t="shared" si="2"/>
        <v>0.75</v>
      </c>
      <c r="E81" s="108">
        <f t="shared" si="3"/>
        <v>0.95</v>
      </c>
      <c r="F81" s="109">
        <f t="shared" si="4"/>
        <v>0.96551724137931039</v>
      </c>
    </row>
    <row r="82" spans="2:6" x14ac:dyDescent="0.25">
      <c r="B82" s="80" t="s">
        <v>15409</v>
      </c>
      <c r="C82" s="108">
        <f t="shared" si="1"/>
        <v>0.94736842105263153</v>
      </c>
      <c r="D82" s="109">
        <f t="shared" si="2"/>
        <v>1</v>
      </c>
      <c r="E82" s="108">
        <f t="shared" si="3"/>
        <v>1</v>
      </c>
      <c r="F82" s="109">
        <f t="shared" si="4"/>
        <v>0.8</v>
      </c>
    </row>
    <row r="83" spans="2:6" x14ac:dyDescent="0.25">
      <c r="B83" s="80" t="s">
        <v>15410</v>
      </c>
      <c r="C83" s="108">
        <f t="shared" si="1"/>
        <v>0.51648351648351654</v>
      </c>
      <c r="D83" s="109">
        <f t="shared" si="2"/>
        <v>0.68345323741007191</v>
      </c>
      <c r="E83" s="108">
        <f t="shared" si="3"/>
        <v>0.7807017543859649</v>
      </c>
      <c r="F83" s="109">
        <f t="shared" si="4"/>
        <v>0.72519083969465647</v>
      </c>
    </row>
    <row r="84" spans="2:6" x14ac:dyDescent="0.25">
      <c r="B84" s="80" t="s">
        <v>15411</v>
      </c>
      <c r="C84" s="108"/>
      <c r="D84" s="109"/>
      <c r="E84" s="108">
        <f t="shared" si="3"/>
        <v>0.69230769230769229</v>
      </c>
      <c r="F84" s="109">
        <f t="shared" si="4"/>
        <v>0.7</v>
      </c>
    </row>
    <row r="85" spans="2:6" x14ac:dyDescent="0.25">
      <c r="B85" s="80" t="s">
        <v>15412</v>
      </c>
      <c r="C85" s="108">
        <f t="shared" si="1"/>
        <v>0.9285714285714286</v>
      </c>
      <c r="D85" s="109">
        <f t="shared" si="2"/>
        <v>1</v>
      </c>
      <c r="E85" s="108">
        <f t="shared" si="3"/>
        <v>1</v>
      </c>
      <c r="F85" s="109">
        <f t="shared" si="4"/>
        <v>0.90909090909090906</v>
      </c>
    </row>
    <row r="86" spans="2:6" x14ac:dyDescent="0.25">
      <c r="B86" s="80" t="s">
        <v>15413</v>
      </c>
      <c r="C86" s="108">
        <f t="shared" si="1"/>
        <v>0.83199999999999996</v>
      </c>
      <c r="D86" s="109">
        <f t="shared" si="2"/>
        <v>0.9765625</v>
      </c>
      <c r="E86" s="108">
        <f t="shared" si="3"/>
        <v>0.98113207547169812</v>
      </c>
      <c r="F86" s="109">
        <f t="shared" si="4"/>
        <v>0.91623036649214662</v>
      </c>
    </row>
    <row r="87" spans="2:6" ht="15.75" thickBot="1" x14ac:dyDescent="0.3">
      <c r="B87" s="80" t="s">
        <v>15414</v>
      </c>
      <c r="C87" s="108">
        <f t="shared" si="1"/>
        <v>0.95081967213114749</v>
      </c>
      <c r="D87" s="109">
        <f t="shared" si="2"/>
        <v>0.953125</v>
      </c>
      <c r="E87" s="108">
        <f t="shared" si="3"/>
        <v>0.96052631578947367</v>
      </c>
      <c r="F87" s="109">
        <f t="shared" si="4"/>
        <v>0.94339622641509435</v>
      </c>
    </row>
    <row r="88" spans="2:6" ht="27" thickBot="1" x14ac:dyDescent="0.45">
      <c r="B88" s="104" t="s">
        <v>15422</v>
      </c>
      <c r="C88" s="110">
        <f t="shared" si="1"/>
        <v>0.64176939811457578</v>
      </c>
      <c r="D88" s="111">
        <f t="shared" si="2"/>
        <v>0.79198875614898101</v>
      </c>
      <c r="E88" s="110">
        <f t="shared" si="3"/>
        <v>0.833810888252149</v>
      </c>
      <c r="F88" s="111">
        <f t="shared" si="4"/>
        <v>0.81875792141951842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64"/>
  <sheetViews>
    <sheetView topLeftCell="K7609" workbookViewId="0">
      <selection activeCell="R7659" sqref="R7659"/>
    </sheetView>
  </sheetViews>
  <sheetFormatPr baseColWidth="10" defaultRowHeight="15" x14ac:dyDescent="0.25"/>
  <cols>
    <col min="2" max="2" width="31.7109375" customWidth="1"/>
    <col min="3" max="3" width="23.28515625" customWidth="1"/>
    <col min="10" max="10" width="98.7109375" customWidth="1"/>
    <col min="17" max="17" width="11.5703125" style="4"/>
    <col min="20" max="20" width="22.28515625" customWidth="1"/>
    <col min="21" max="21" width="19.7109375" customWidth="1"/>
    <col min="22" max="22" width="25.42578125" customWidth="1"/>
  </cols>
  <sheetData>
    <row r="1" spans="1:22" x14ac:dyDescent="0.25">
      <c r="A1" t="s">
        <v>15366</v>
      </c>
      <c r="B1" s="12" t="s">
        <v>0</v>
      </c>
      <c r="C1" s="13" t="s">
        <v>1</v>
      </c>
      <c r="D1" s="12" t="s">
        <v>3128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8</v>
      </c>
      <c r="L1" s="10" t="s">
        <v>9</v>
      </c>
      <c r="M1" s="10" t="s">
        <v>12252</v>
      </c>
      <c r="N1" s="10" t="s">
        <v>10</v>
      </c>
      <c r="O1" s="10" t="s">
        <v>11</v>
      </c>
      <c r="P1" s="10" t="s">
        <v>12</v>
      </c>
      <c r="Q1" s="22" t="s">
        <v>13</v>
      </c>
      <c r="R1" s="10" t="s">
        <v>14</v>
      </c>
      <c r="S1" s="11" t="s">
        <v>15</v>
      </c>
      <c r="T1" s="11" t="s">
        <v>16</v>
      </c>
      <c r="U1" s="11" t="s">
        <v>17</v>
      </c>
      <c r="V1" s="53" t="s">
        <v>15368</v>
      </c>
    </row>
    <row r="2" spans="1:22" x14ac:dyDescent="0.25">
      <c r="A2" t="s">
        <v>3146</v>
      </c>
      <c r="B2" t="s">
        <v>39</v>
      </c>
      <c r="C2" s="1" t="s">
        <v>30</v>
      </c>
      <c r="D2" t="s">
        <v>20</v>
      </c>
      <c r="E2" t="s">
        <v>21</v>
      </c>
      <c r="F2" t="s">
        <v>3867</v>
      </c>
      <c r="H2" t="s">
        <v>3868</v>
      </c>
      <c r="I2" t="s">
        <v>50</v>
      </c>
      <c r="J2" t="s">
        <v>76</v>
      </c>
      <c r="K2" t="s">
        <v>155</v>
      </c>
      <c r="L2" t="s">
        <v>27</v>
      </c>
      <c r="M2" t="s">
        <v>3146</v>
      </c>
      <c r="N2">
        <v>285</v>
      </c>
      <c r="O2">
        <v>398</v>
      </c>
      <c r="P2">
        <v>450</v>
      </c>
      <c r="Q2" s="4">
        <v>285</v>
      </c>
      <c r="R2">
        <v>424</v>
      </c>
      <c r="S2" t="s">
        <v>28</v>
      </c>
      <c r="T2" t="str">
        <f t="shared" ref="T2:T33" si="0">IF(Q2&gt;N2,"50 % MAYOR","50 % MENOR ")</f>
        <v xml:space="preserve">50 % MENOR </v>
      </c>
      <c r="U2" t="str">
        <f t="shared" ref="U2:U65" si="1">IF(R2&gt;699,"Rango Mayor a 699",IF(R2&gt;649,"Rango 650-699",IF(R2&gt;599,"Rango 600-649",IF(R2&gt;549,"Rango 550-599",IF(R2&gt;499,"Rango 500-549",IF(R2&gt;449,"Rango 450-499",IF(R2&gt;399,"Rango 400-449","Rango Menor a 400")))))))</f>
        <v>Rango 400-449</v>
      </c>
      <c r="V2" t="str">
        <f>IF(R2&gt;449.9444444444,"MAYOR A 450","MENOR A 450")</f>
        <v>MENOR A 450</v>
      </c>
    </row>
    <row r="3" spans="1:22" x14ac:dyDescent="0.25">
      <c r="A3" t="s">
        <v>3146</v>
      </c>
      <c r="B3" t="s">
        <v>117</v>
      </c>
      <c r="C3" s="1" t="s">
        <v>19</v>
      </c>
      <c r="D3" t="s">
        <v>53</v>
      </c>
      <c r="E3" t="s">
        <v>21</v>
      </c>
      <c r="F3" t="s">
        <v>7951</v>
      </c>
      <c r="H3" t="s">
        <v>7952</v>
      </c>
      <c r="I3" t="s">
        <v>50</v>
      </c>
      <c r="J3" t="s">
        <v>100</v>
      </c>
      <c r="K3" t="s">
        <v>27</v>
      </c>
      <c r="L3" t="s">
        <v>155</v>
      </c>
      <c r="M3" t="s">
        <v>3146</v>
      </c>
      <c r="N3">
        <v>329</v>
      </c>
      <c r="O3">
        <v>514</v>
      </c>
      <c r="P3">
        <v>330</v>
      </c>
      <c r="Q3" s="4">
        <v>329</v>
      </c>
      <c r="R3">
        <v>422</v>
      </c>
      <c r="S3" t="s">
        <v>28</v>
      </c>
      <c r="T3" t="str">
        <f t="shared" si="0"/>
        <v xml:space="preserve">50 % MENOR </v>
      </c>
      <c r="U3" t="str">
        <f t="shared" si="1"/>
        <v>Rango 400-449</v>
      </c>
      <c r="V3" t="str">
        <f t="shared" ref="V3:V66" si="2">IF(R3&gt;449.9444444444,"MAYOR A 450","MENOR A 450")</f>
        <v>MENOR A 450</v>
      </c>
    </row>
    <row r="4" spans="1:22" x14ac:dyDescent="0.25">
      <c r="A4" t="s">
        <v>3146</v>
      </c>
      <c r="B4" t="s">
        <v>70</v>
      </c>
      <c r="C4" s="1" t="s">
        <v>35</v>
      </c>
      <c r="D4" t="s">
        <v>20</v>
      </c>
      <c r="E4" t="s">
        <v>21</v>
      </c>
      <c r="F4" t="s">
        <v>10939</v>
      </c>
      <c r="H4" t="s">
        <v>10940</v>
      </c>
      <c r="I4" t="s">
        <v>25</v>
      </c>
      <c r="J4" t="s">
        <v>69</v>
      </c>
      <c r="K4" t="s">
        <v>155</v>
      </c>
      <c r="L4" t="s">
        <v>155</v>
      </c>
      <c r="M4" t="s">
        <v>3146</v>
      </c>
      <c r="N4">
        <v>342</v>
      </c>
      <c r="O4">
        <v>430</v>
      </c>
      <c r="P4">
        <v>409</v>
      </c>
      <c r="Q4" s="4">
        <v>342</v>
      </c>
      <c r="R4">
        <v>419.5</v>
      </c>
      <c r="S4" t="s">
        <v>28</v>
      </c>
      <c r="T4" t="str">
        <f t="shared" si="0"/>
        <v xml:space="preserve">50 % MENOR </v>
      </c>
      <c r="U4" t="str">
        <f t="shared" si="1"/>
        <v>Rango 400-449</v>
      </c>
      <c r="V4" t="str">
        <f t="shared" si="2"/>
        <v>MENOR A 450</v>
      </c>
    </row>
    <row r="5" spans="1:22" x14ac:dyDescent="0.25">
      <c r="A5" t="s">
        <v>3146</v>
      </c>
      <c r="B5" t="s">
        <v>117</v>
      </c>
      <c r="C5" s="1" t="s">
        <v>19</v>
      </c>
      <c r="D5" t="s">
        <v>20</v>
      </c>
      <c r="E5" t="s">
        <v>21</v>
      </c>
      <c r="F5" t="s">
        <v>4332</v>
      </c>
      <c r="H5" t="s">
        <v>4333</v>
      </c>
      <c r="I5" t="s">
        <v>25</v>
      </c>
      <c r="J5" t="s">
        <v>162</v>
      </c>
      <c r="K5" t="s">
        <v>155</v>
      </c>
      <c r="L5" t="s">
        <v>27</v>
      </c>
      <c r="M5" t="s">
        <v>3146</v>
      </c>
      <c r="N5">
        <v>346</v>
      </c>
      <c r="O5">
        <v>381</v>
      </c>
      <c r="P5">
        <v>461</v>
      </c>
      <c r="Q5" s="4">
        <v>346</v>
      </c>
      <c r="R5">
        <v>421</v>
      </c>
      <c r="S5" t="s">
        <v>28</v>
      </c>
      <c r="T5" t="str">
        <f t="shared" si="0"/>
        <v xml:space="preserve">50 % MENOR </v>
      </c>
      <c r="U5" t="str">
        <f t="shared" si="1"/>
        <v>Rango 400-449</v>
      </c>
      <c r="V5" t="str">
        <f t="shared" si="2"/>
        <v>MENOR A 450</v>
      </c>
    </row>
    <row r="6" spans="1:22" x14ac:dyDescent="0.25">
      <c r="A6" t="s">
        <v>3146</v>
      </c>
      <c r="B6" t="s">
        <v>117</v>
      </c>
      <c r="C6" s="1" t="s">
        <v>19</v>
      </c>
      <c r="D6" t="s">
        <v>20</v>
      </c>
      <c r="E6" t="s">
        <v>21</v>
      </c>
      <c r="F6" t="s">
        <v>10243</v>
      </c>
      <c r="H6" t="s">
        <v>10244</v>
      </c>
      <c r="I6" t="s">
        <v>25</v>
      </c>
      <c r="J6" t="s">
        <v>253</v>
      </c>
      <c r="K6" t="s">
        <v>155</v>
      </c>
      <c r="L6" t="s">
        <v>155</v>
      </c>
      <c r="M6" t="s">
        <v>3146</v>
      </c>
      <c r="N6">
        <v>367</v>
      </c>
      <c r="O6">
        <v>438</v>
      </c>
      <c r="P6">
        <v>409</v>
      </c>
      <c r="Q6" s="4">
        <v>367</v>
      </c>
      <c r="R6">
        <v>423.5</v>
      </c>
      <c r="S6" t="s">
        <v>28</v>
      </c>
      <c r="T6" t="str">
        <f t="shared" si="0"/>
        <v xml:space="preserve">50 % MENOR </v>
      </c>
      <c r="U6" t="str">
        <f t="shared" si="1"/>
        <v>Rango 400-449</v>
      </c>
      <c r="V6" t="str">
        <f t="shared" si="2"/>
        <v>MENOR A 450</v>
      </c>
    </row>
    <row r="7" spans="1:22" x14ac:dyDescent="0.25">
      <c r="A7" t="s">
        <v>3146</v>
      </c>
      <c r="B7" t="s">
        <v>34</v>
      </c>
      <c r="C7" s="1" t="s">
        <v>35</v>
      </c>
      <c r="D7" t="s">
        <v>53</v>
      </c>
      <c r="E7" t="s">
        <v>21</v>
      </c>
      <c r="F7" t="s">
        <v>6230</v>
      </c>
      <c r="H7" t="s">
        <v>6231</v>
      </c>
      <c r="I7" t="s">
        <v>25</v>
      </c>
      <c r="J7" t="s">
        <v>478</v>
      </c>
      <c r="K7" t="s">
        <v>27</v>
      </c>
      <c r="L7" t="s">
        <v>155</v>
      </c>
      <c r="M7" t="s">
        <v>3146</v>
      </c>
      <c r="N7">
        <v>376</v>
      </c>
      <c r="O7">
        <v>459</v>
      </c>
      <c r="P7">
        <v>353</v>
      </c>
      <c r="Q7" s="4">
        <v>376</v>
      </c>
      <c r="R7">
        <v>406</v>
      </c>
      <c r="S7" t="s">
        <v>28</v>
      </c>
      <c r="T7" t="str">
        <f t="shared" si="0"/>
        <v xml:space="preserve">50 % MENOR </v>
      </c>
      <c r="U7" t="str">
        <f t="shared" si="1"/>
        <v>Rango 400-449</v>
      </c>
      <c r="V7" t="str">
        <f t="shared" si="2"/>
        <v>MENOR A 450</v>
      </c>
    </row>
    <row r="8" spans="1:22" x14ac:dyDescent="0.25">
      <c r="A8" t="s">
        <v>3146</v>
      </c>
      <c r="B8" t="s">
        <v>18</v>
      </c>
      <c r="C8" s="1" t="s">
        <v>19</v>
      </c>
      <c r="D8" t="s">
        <v>20</v>
      </c>
      <c r="E8" t="s">
        <v>21</v>
      </c>
      <c r="F8" t="s">
        <v>8472</v>
      </c>
      <c r="H8" t="s">
        <v>8473</v>
      </c>
      <c r="I8" t="s">
        <v>50</v>
      </c>
      <c r="J8" t="s">
        <v>245</v>
      </c>
      <c r="K8" t="s">
        <v>27</v>
      </c>
      <c r="L8" t="s">
        <v>155</v>
      </c>
      <c r="M8" t="s">
        <v>3146</v>
      </c>
      <c r="N8">
        <v>377</v>
      </c>
      <c r="O8">
        <v>471</v>
      </c>
      <c r="P8">
        <v>425</v>
      </c>
      <c r="Q8" s="4">
        <v>377</v>
      </c>
      <c r="R8">
        <v>448</v>
      </c>
      <c r="S8" t="s">
        <v>28</v>
      </c>
      <c r="T8" t="str">
        <f t="shared" si="0"/>
        <v xml:space="preserve">50 % MENOR </v>
      </c>
      <c r="U8" t="str">
        <f t="shared" si="1"/>
        <v>Rango 400-449</v>
      </c>
      <c r="V8" t="str">
        <f t="shared" si="2"/>
        <v>MENOR A 450</v>
      </c>
    </row>
    <row r="9" spans="1:22" x14ac:dyDescent="0.25">
      <c r="A9" t="s">
        <v>3146</v>
      </c>
      <c r="B9" t="s">
        <v>142</v>
      </c>
      <c r="C9" s="1" t="s">
        <v>97</v>
      </c>
      <c r="D9" t="s">
        <v>20</v>
      </c>
      <c r="E9" t="s">
        <v>21</v>
      </c>
      <c r="F9" t="s">
        <v>8237</v>
      </c>
      <c r="H9" t="s">
        <v>8238</v>
      </c>
      <c r="I9" t="s">
        <v>50</v>
      </c>
      <c r="J9" t="s">
        <v>471</v>
      </c>
      <c r="K9" t="s">
        <v>27</v>
      </c>
      <c r="L9" t="s">
        <v>155</v>
      </c>
      <c r="M9" t="s">
        <v>3205</v>
      </c>
      <c r="N9">
        <v>380</v>
      </c>
      <c r="O9">
        <v>510</v>
      </c>
      <c r="P9">
        <v>372</v>
      </c>
      <c r="Q9" s="4">
        <v>380</v>
      </c>
      <c r="R9">
        <v>441</v>
      </c>
      <c r="S9" t="s">
        <v>28</v>
      </c>
      <c r="T9" t="str">
        <f t="shared" si="0"/>
        <v xml:space="preserve">50 % MENOR </v>
      </c>
      <c r="U9" t="str">
        <f t="shared" si="1"/>
        <v>Rango 400-449</v>
      </c>
      <c r="V9" t="str">
        <f t="shared" si="2"/>
        <v>MENOR A 450</v>
      </c>
    </row>
    <row r="10" spans="1:22" x14ac:dyDescent="0.25">
      <c r="A10" t="s">
        <v>3146</v>
      </c>
      <c r="B10" t="s">
        <v>96</v>
      </c>
      <c r="C10" s="1" t="s">
        <v>97</v>
      </c>
      <c r="D10" t="s">
        <v>53</v>
      </c>
      <c r="E10" t="s">
        <v>21</v>
      </c>
      <c r="F10" t="s">
        <v>11550</v>
      </c>
      <c r="H10" t="s">
        <v>11551</v>
      </c>
      <c r="I10" t="s">
        <v>25</v>
      </c>
      <c r="J10" t="s">
        <v>128</v>
      </c>
      <c r="K10" t="s">
        <v>155</v>
      </c>
      <c r="L10" t="s">
        <v>155</v>
      </c>
      <c r="M10" t="s">
        <v>3146</v>
      </c>
      <c r="N10">
        <v>382</v>
      </c>
      <c r="O10">
        <v>543</v>
      </c>
      <c r="P10">
        <v>330</v>
      </c>
      <c r="Q10" s="4">
        <v>382</v>
      </c>
      <c r="R10">
        <v>436.5</v>
      </c>
      <c r="S10" t="s">
        <v>28</v>
      </c>
      <c r="T10" t="str">
        <f t="shared" si="0"/>
        <v xml:space="preserve">50 % MENOR </v>
      </c>
      <c r="U10" t="str">
        <f t="shared" si="1"/>
        <v>Rango 400-449</v>
      </c>
      <c r="V10" t="str">
        <f t="shared" si="2"/>
        <v>MENOR A 450</v>
      </c>
    </row>
    <row r="11" spans="1:22" x14ac:dyDescent="0.25">
      <c r="A11" t="s">
        <v>3146</v>
      </c>
      <c r="B11" t="s">
        <v>209</v>
      </c>
      <c r="C11" s="1" t="s">
        <v>19</v>
      </c>
      <c r="D11" t="s">
        <v>20</v>
      </c>
      <c r="E11" t="s">
        <v>21</v>
      </c>
      <c r="F11" t="s">
        <v>7772</v>
      </c>
      <c r="H11" t="s">
        <v>7773</v>
      </c>
      <c r="I11" t="s">
        <v>25</v>
      </c>
      <c r="J11" t="s">
        <v>253</v>
      </c>
      <c r="K11" t="s">
        <v>27</v>
      </c>
      <c r="L11" t="s">
        <v>155</v>
      </c>
      <c r="M11" t="s">
        <v>3146</v>
      </c>
      <c r="N11">
        <v>384</v>
      </c>
      <c r="O11">
        <v>398</v>
      </c>
      <c r="P11">
        <v>0</v>
      </c>
      <c r="Q11" s="4">
        <v>384</v>
      </c>
      <c r="R11">
        <v>403.5</v>
      </c>
      <c r="S11" t="s">
        <v>28</v>
      </c>
      <c r="T11" t="str">
        <f t="shared" si="0"/>
        <v xml:space="preserve">50 % MENOR </v>
      </c>
      <c r="U11" t="str">
        <f t="shared" si="1"/>
        <v>Rango 400-449</v>
      </c>
      <c r="V11" t="str">
        <f t="shared" si="2"/>
        <v>MENOR A 450</v>
      </c>
    </row>
    <row r="12" spans="1:22" x14ac:dyDescent="0.25">
      <c r="A12" t="s">
        <v>3146</v>
      </c>
      <c r="B12" t="s">
        <v>106</v>
      </c>
      <c r="C12" s="1" t="s">
        <v>97</v>
      </c>
      <c r="D12" t="s">
        <v>20</v>
      </c>
      <c r="E12" t="s">
        <v>21</v>
      </c>
      <c r="F12" t="s">
        <v>3849</v>
      </c>
      <c r="H12" t="s">
        <v>3850</v>
      </c>
      <c r="I12" t="s">
        <v>25</v>
      </c>
      <c r="J12" t="s">
        <v>33</v>
      </c>
      <c r="K12" t="s">
        <v>155</v>
      </c>
      <c r="L12" t="s">
        <v>27</v>
      </c>
      <c r="M12" t="s">
        <v>3146</v>
      </c>
      <c r="N12">
        <v>385</v>
      </c>
      <c r="O12">
        <v>407</v>
      </c>
      <c r="P12">
        <v>425</v>
      </c>
      <c r="Q12" s="4">
        <v>385</v>
      </c>
      <c r="R12">
        <v>416</v>
      </c>
      <c r="S12" t="s">
        <v>28</v>
      </c>
      <c r="T12" t="str">
        <f t="shared" si="0"/>
        <v xml:space="preserve">50 % MENOR </v>
      </c>
      <c r="U12" t="str">
        <f t="shared" si="1"/>
        <v>Rango 400-449</v>
      </c>
      <c r="V12" t="str">
        <f t="shared" si="2"/>
        <v>MENOR A 450</v>
      </c>
    </row>
    <row r="13" spans="1:22" x14ac:dyDescent="0.25">
      <c r="A13" t="s">
        <v>3146</v>
      </c>
      <c r="B13" t="s">
        <v>56</v>
      </c>
      <c r="C13" s="1" t="s">
        <v>19</v>
      </c>
      <c r="D13" t="s">
        <v>20</v>
      </c>
      <c r="E13" t="s">
        <v>21</v>
      </c>
      <c r="F13" t="s">
        <v>9423</v>
      </c>
      <c r="H13" t="s">
        <v>9424</v>
      </c>
      <c r="I13" t="s">
        <v>50</v>
      </c>
      <c r="J13" t="s">
        <v>33</v>
      </c>
      <c r="K13" t="s">
        <v>155</v>
      </c>
      <c r="L13" t="s">
        <v>155</v>
      </c>
      <c r="M13" t="s">
        <v>3146</v>
      </c>
      <c r="N13">
        <v>385</v>
      </c>
      <c r="O13">
        <v>444</v>
      </c>
      <c r="P13">
        <v>450</v>
      </c>
      <c r="Q13" s="4">
        <v>385</v>
      </c>
      <c r="R13">
        <v>447</v>
      </c>
      <c r="S13" t="s">
        <v>28</v>
      </c>
      <c r="T13" t="str">
        <f t="shared" si="0"/>
        <v xml:space="preserve">50 % MENOR </v>
      </c>
      <c r="U13" t="str">
        <f t="shared" si="1"/>
        <v>Rango 400-449</v>
      </c>
      <c r="V13" t="str">
        <f t="shared" si="2"/>
        <v>MENOR A 450</v>
      </c>
    </row>
    <row r="14" spans="1:22" x14ac:dyDescent="0.25">
      <c r="A14" t="s">
        <v>3146</v>
      </c>
      <c r="B14" t="s">
        <v>34</v>
      </c>
      <c r="C14" s="1" t="s">
        <v>35</v>
      </c>
      <c r="D14" t="s">
        <v>20</v>
      </c>
      <c r="E14" t="s">
        <v>21</v>
      </c>
      <c r="F14" t="s">
        <v>10790</v>
      </c>
      <c r="H14" t="s">
        <v>10791</v>
      </c>
      <c r="I14" t="s">
        <v>25</v>
      </c>
      <c r="J14" t="s">
        <v>253</v>
      </c>
      <c r="K14" t="s">
        <v>155</v>
      </c>
      <c r="L14" t="s">
        <v>155</v>
      </c>
      <c r="M14" t="s">
        <v>3146</v>
      </c>
      <c r="N14">
        <v>385</v>
      </c>
      <c r="O14">
        <v>389</v>
      </c>
      <c r="P14">
        <v>488</v>
      </c>
      <c r="Q14" s="4">
        <v>385</v>
      </c>
      <c r="R14">
        <v>438.5</v>
      </c>
      <c r="S14" t="s">
        <v>28</v>
      </c>
      <c r="T14" t="str">
        <f t="shared" si="0"/>
        <v xml:space="preserve">50 % MENOR </v>
      </c>
      <c r="U14" t="str">
        <f t="shared" si="1"/>
        <v>Rango 400-449</v>
      </c>
      <c r="V14" t="str">
        <f t="shared" si="2"/>
        <v>MENOR A 450</v>
      </c>
    </row>
    <row r="15" spans="1:22" x14ac:dyDescent="0.25">
      <c r="A15" t="s">
        <v>3146</v>
      </c>
      <c r="B15" t="s">
        <v>77</v>
      </c>
      <c r="C15" s="1" t="s">
        <v>19</v>
      </c>
      <c r="D15" t="s">
        <v>20</v>
      </c>
      <c r="E15" t="s">
        <v>21</v>
      </c>
      <c r="F15" t="s">
        <v>7999</v>
      </c>
      <c r="H15" t="s">
        <v>8000</v>
      </c>
      <c r="I15" t="s">
        <v>50</v>
      </c>
      <c r="J15" t="s">
        <v>258</v>
      </c>
      <c r="K15" t="s">
        <v>27</v>
      </c>
      <c r="L15" t="s">
        <v>155</v>
      </c>
      <c r="M15" t="s">
        <v>3146</v>
      </c>
      <c r="N15">
        <v>389</v>
      </c>
      <c r="O15">
        <v>444</v>
      </c>
      <c r="P15">
        <v>425</v>
      </c>
      <c r="Q15" s="4">
        <v>389</v>
      </c>
      <c r="R15">
        <v>434.5</v>
      </c>
      <c r="S15" t="s">
        <v>28</v>
      </c>
      <c r="T15" t="str">
        <f t="shared" si="0"/>
        <v xml:space="preserve">50 % MENOR </v>
      </c>
      <c r="U15" t="str">
        <f t="shared" si="1"/>
        <v>Rango 400-449</v>
      </c>
      <c r="V15" t="str">
        <f t="shared" si="2"/>
        <v>MENOR A 450</v>
      </c>
    </row>
    <row r="16" spans="1:22" x14ac:dyDescent="0.25">
      <c r="A16" t="s">
        <v>3146</v>
      </c>
      <c r="B16" t="s">
        <v>267</v>
      </c>
      <c r="C16" s="1" t="s">
        <v>97</v>
      </c>
      <c r="D16" t="s">
        <v>20</v>
      </c>
      <c r="E16" t="s">
        <v>21</v>
      </c>
      <c r="F16" t="s">
        <v>4366</v>
      </c>
      <c r="H16" t="s">
        <v>4367</v>
      </c>
      <c r="I16" t="s">
        <v>50</v>
      </c>
      <c r="J16" t="s">
        <v>76</v>
      </c>
      <c r="K16" t="s">
        <v>27</v>
      </c>
      <c r="L16" t="s">
        <v>27</v>
      </c>
      <c r="M16" t="s">
        <v>3205</v>
      </c>
      <c r="N16">
        <v>393</v>
      </c>
      <c r="O16">
        <v>465</v>
      </c>
      <c r="P16">
        <v>422</v>
      </c>
      <c r="Q16" s="4">
        <v>393</v>
      </c>
      <c r="R16">
        <v>443.5</v>
      </c>
      <c r="S16" t="s">
        <v>28</v>
      </c>
      <c r="T16" t="str">
        <f t="shared" si="0"/>
        <v xml:space="preserve">50 % MENOR </v>
      </c>
      <c r="U16" t="str">
        <f t="shared" si="1"/>
        <v>Rango 400-449</v>
      </c>
      <c r="V16" t="str">
        <f t="shared" si="2"/>
        <v>MENOR A 450</v>
      </c>
    </row>
    <row r="17" spans="1:22" x14ac:dyDescent="0.25">
      <c r="A17" t="s">
        <v>3146</v>
      </c>
      <c r="B17" t="s">
        <v>34</v>
      </c>
      <c r="C17" s="1" t="s">
        <v>35</v>
      </c>
      <c r="D17" t="s">
        <v>20</v>
      </c>
      <c r="E17" t="s">
        <v>21</v>
      </c>
      <c r="F17" t="s">
        <v>5757</v>
      </c>
      <c r="H17" t="s">
        <v>5758</v>
      </c>
      <c r="I17" t="s">
        <v>50</v>
      </c>
      <c r="J17" t="s">
        <v>132</v>
      </c>
      <c r="K17" t="s">
        <v>27</v>
      </c>
      <c r="L17" t="s">
        <v>27</v>
      </c>
      <c r="M17" t="s">
        <v>3205</v>
      </c>
      <c r="N17">
        <v>393</v>
      </c>
      <c r="O17">
        <v>373</v>
      </c>
      <c r="P17">
        <v>436</v>
      </c>
      <c r="Q17" s="4">
        <v>393</v>
      </c>
      <c r="R17">
        <v>404.5</v>
      </c>
      <c r="S17" t="s">
        <v>28</v>
      </c>
      <c r="T17" t="str">
        <f t="shared" si="0"/>
        <v xml:space="preserve">50 % MENOR </v>
      </c>
      <c r="U17" t="str">
        <f t="shared" si="1"/>
        <v>Rango 400-449</v>
      </c>
      <c r="V17" t="str">
        <f t="shared" si="2"/>
        <v>MENOR A 450</v>
      </c>
    </row>
    <row r="18" spans="1:22" x14ac:dyDescent="0.25">
      <c r="A18" t="s">
        <v>3146</v>
      </c>
      <c r="B18" t="s">
        <v>209</v>
      </c>
      <c r="C18" s="1" t="s">
        <v>19</v>
      </c>
      <c r="D18" t="s">
        <v>20</v>
      </c>
      <c r="E18" t="s">
        <v>21</v>
      </c>
      <c r="F18" t="s">
        <v>7766</v>
      </c>
      <c r="H18" t="s">
        <v>7767</v>
      </c>
      <c r="I18" t="s">
        <v>50</v>
      </c>
      <c r="J18" t="s">
        <v>7349</v>
      </c>
      <c r="K18" t="s">
        <v>27</v>
      </c>
      <c r="L18" t="s">
        <v>155</v>
      </c>
      <c r="M18" t="s">
        <v>3205</v>
      </c>
      <c r="N18">
        <v>393</v>
      </c>
      <c r="O18">
        <v>389</v>
      </c>
      <c r="P18">
        <v>459</v>
      </c>
      <c r="Q18" s="4">
        <v>393</v>
      </c>
      <c r="R18">
        <v>424</v>
      </c>
      <c r="S18" t="s">
        <v>28</v>
      </c>
      <c r="T18" t="str">
        <f t="shared" si="0"/>
        <v xml:space="preserve">50 % MENOR </v>
      </c>
      <c r="U18" t="str">
        <f t="shared" si="1"/>
        <v>Rango 400-449</v>
      </c>
      <c r="V18" t="str">
        <f t="shared" si="2"/>
        <v>MENOR A 450</v>
      </c>
    </row>
    <row r="19" spans="1:22" x14ac:dyDescent="0.25">
      <c r="A19" t="s">
        <v>3146</v>
      </c>
      <c r="B19" t="s">
        <v>77</v>
      </c>
      <c r="C19" s="1" t="s">
        <v>19</v>
      </c>
      <c r="D19" t="s">
        <v>20</v>
      </c>
      <c r="E19" t="s">
        <v>21</v>
      </c>
      <c r="F19" t="s">
        <v>10531</v>
      </c>
      <c r="H19" t="s">
        <v>10532</v>
      </c>
      <c r="I19" t="s">
        <v>25</v>
      </c>
      <c r="J19" t="s">
        <v>33</v>
      </c>
      <c r="K19" t="s">
        <v>155</v>
      </c>
      <c r="L19" t="s">
        <v>155</v>
      </c>
      <c r="M19" t="s">
        <v>3146</v>
      </c>
      <c r="N19">
        <v>393</v>
      </c>
      <c r="O19">
        <v>398</v>
      </c>
      <c r="P19">
        <v>480</v>
      </c>
      <c r="Q19" s="4">
        <v>393</v>
      </c>
      <c r="R19">
        <v>439</v>
      </c>
      <c r="S19" t="s">
        <v>28</v>
      </c>
      <c r="T19" t="str">
        <f t="shared" si="0"/>
        <v xml:space="preserve">50 % MENOR </v>
      </c>
      <c r="U19" t="str">
        <f t="shared" si="1"/>
        <v>Rango 400-449</v>
      </c>
      <c r="V19" t="str">
        <f t="shared" si="2"/>
        <v>MENOR A 450</v>
      </c>
    </row>
    <row r="20" spans="1:22" x14ac:dyDescent="0.25">
      <c r="A20" t="s">
        <v>3146</v>
      </c>
      <c r="B20" t="s">
        <v>117</v>
      </c>
      <c r="C20" s="1" t="s">
        <v>19</v>
      </c>
      <c r="D20" t="s">
        <v>20</v>
      </c>
      <c r="E20" t="s">
        <v>21</v>
      </c>
      <c r="F20" t="s">
        <v>10239</v>
      </c>
      <c r="H20" t="s">
        <v>10240</v>
      </c>
      <c r="I20" t="s">
        <v>25</v>
      </c>
      <c r="J20" t="s">
        <v>250</v>
      </c>
      <c r="K20" t="s">
        <v>155</v>
      </c>
      <c r="L20" t="s">
        <v>155</v>
      </c>
      <c r="M20" t="s">
        <v>3146</v>
      </c>
      <c r="N20">
        <v>393</v>
      </c>
      <c r="O20">
        <v>416</v>
      </c>
      <c r="P20">
        <v>461</v>
      </c>
      <c r="Q20" s="4">
        <v>393</v>
      </c>
      <c r="R20">
        <v>438.5</v>
      </c>
      <c r="S20" t="s">
        <v>28</v>
      </c>
      <c r="T20" t="str">
        <f t="shared" si="0"/>
        <v xml:space="preserve">50 % MENOR </v>
      </c>
      <c r="U20" t="str">
        <f t="shared" si="1"/>
        <v>Rango 400-449</v>
      </c>
      <c r="V20" t="str">
        <f t="shared" si="2"/>
        <v>MENOR A 450</v>
      </c>
    </row>
    <row r="21" spans="1:22" x14ac:dyDescent="0.25">
      <c r="A21" t="s">
        <v>3146</v>
      </c>
      <c r="B21" t="s">
        <v>129</v>
      </c>
      <c r="C21" s="1" t="s">
        <v>19</v>
      </c>
      <c r="D21" t="s">
        <v>20</v>
      </c>
      <c r="E21" t="s">
        <v>21</v>
      </c>
      <c r="F21" t="s">
        <v>3249</v>
      </c>
      <c r="H21" t="s">
        <v>3250</v>
      </c>
      <c r="I21" t="s">
        <v>25</v>
      </c>
      <c r="J21" t="s">
        <v>125</v>
      </c>
      <c r="K21" t="s">
        <v>27</v>
      </c>
      <c r="L21" t="s">
        <v>27</v>
      </c>
      <c r="M21" t="s">
        <v>3146</v>
      </c>
      <c r="N21">
        <v>395</v>
      </c>
      <c r="O21">
        <v>444</v>
      </c>
      <c r="P21">
        <v>450</v>
      </c>
      <c r="Q21" s="4">
        <v>395</v>
      </c>
      <c r="R21">
        <v>447</v>
      </c>
      <c r="S21" t="s">
        <v>28</v>
      </c>
      <c r="T21" t="str">
        <f t="shared" si="0"/>
        <v xml:space="preserve">50 % MENOR </v>
      </c>
      <c r="U21" t="str">
        <f t="shared" si="1"/>
        <v>Rango 400-449</v>
      </c>
      <c r="V21" t="str">
        <f t="shared" si="2"/>
        <v>MENOR A 450</v>
      </c>
    </row>
    <row r="22" spans="1:22" x14ac:dyDescent="0.25">
      <c r="A22" t="s">
        <v>3146</v>
      </c>
      <c r="B22" t="s">
        <v>52</v>
      </c>
      <c r="C22" s="1" t="s">
        <v>30</v>
      </c>
      <c r="D22" t="s">
        <v>20</v>
      </c>
      <c r="E22" t="s">
        <v>21</v>
      </c>
      <c r="F22" t="s">
        <v>7861</v>
      </c>
      <c r="H22" t="s">
        <v>7862</v>
      </c>
      <c r="I22" t="s">
        <v>25</v>
      </c>
      <c r="J22" t="s">
        <v>185</v>
      </c>
      <c r="K22" t="s">
        <v>27</v>
      </c>
      <c r="L22" t="s">
        <v>155</v>
      </c>
      <c r="M22" t="s">
        <v>3146</v>
      </c>
      <c r="N22">
        <v>395</v>
      </c>
      <c r="O22">
        <v>464</v>
      </c>
      <c r="P22">
        <v>409</v>
      </c>
      <c r="Q22" s="4">
        <v>395</v>
      </c>
      <c r="R22">
        <v>436.5</v>
      </c>
      <c r="S22" t="s">
        <v>28</v>
      </c>
      <c r="T22" t="str">
        <f t="shared" si="0"/>
        <v xml:space="preserve">50 % MENOR </v>
      </c>
      <c r="U22" t="str">
        <f t="shared" si="1"/>
        <v>Rango 400-449</v>
      </c>
      <c r="V22" t="str">
        <f t="shared" si="2"/>
        <v>MENOR A 450</v>
      </c>
    </row>
    <row r="23" spans="1:22" x14ac:dyDescent="0.25">
      <c r="A23" t="s">
        <v>3146</v>
      </c>
      <c r="B23" t="s">
        <v>129</v>
      </c>
      <c r="C23" s="1" t="s">
        <v>19</v>
      </c>
      <c r="D23" t="s">
        <v>20</v>
      </c>
      <c r="E23" t="s">
        <v>21</v>
      </c>
      <c r="F23" t="s">
        <v>3841</v>
      </c>
      <c r="H23" t="s">
        <v>3842</v>
      </c>
      <c r="I23" t="s">
        <v>25</v>
      </c>
      <c r="J23" t="s">
        <v>122</v>
      </c>
      <c r="K23" t="s">
        <v>27</v>
      </c>
      <c r="L23" t="s">
        <v>27</v>
      </c>
      <c r="M23" t="s">
        <v>3146</v>
      </c>
      <c r="N23">
        <v>397</v>
      </c>
      <c r="O23">
        <v>362</v>
      </c>
      <c r="P23">
        <v>450</v>
      </c>
      <c r="Q23" s="4">
        <v>397</v>
      </c>
      <c r="R23">
        <v>406</v>
      </c>
      <c r="S23" t="s">
        <v>28</v>
      </c>
      <c r="T23" t="str">
        <f t="shared" si="0"/>
        <v xml:space="preserve">50 % MENOR </v>
      </c>
      <c r="U23" t="str">
        <f t="shared" si="1"/>
        <v>Rango 400-449</v>
      </c>
      <c r="V23" t="str">
        <f t="shared" si="2"/>
        <v>MENOR A 450</v>
      </c>
    </row>
    <row r="24" spans="1:22" x14ac:dyDescent="0.25">
      <c r="A24" t="s">
        <v>3146</v>
      </c>
      <c r="B24" t="s">
        <v>96</v>
      </c>
      <c r="C24" s="1" t="s">
        <v>97</v>
      </c>
      <c r="D24" t="s">
        <v>20</v>
      </c>
      <c r="E24" t="s">
        <v>21</v>
      </c>
      <c r="F24" t="s">
        <v>5006</v>
      </c>
      <c r="H24" t="s">
        <v>5007</v>
      </c>
      <c r="I24" t="s">
        <v>50</v>
      </c>
      <c r="J24" t="s">
        <v>63</v>
      </c>
      <c r="K24" t="s">
        <v>155</v>
      </c>
      <c r="L24" t="s">
        <v>27</v>
      </c>
      <c r="M24" t="s">
        <v>3205</v>
      </c>
      <c r="N24">
        <v>397</v>
      </c>
      <c r="O24">
        <v>413</v>
      </c>
      <c r="P24">
        <v>436</v>
      </c>
      <c r="Q24" s="4">
        <v>397</v>
      </c>
      <c r="R24">
        <v>424.5</v>
      </c>
      <c r="S24" t="s">
        <v>28</v>
      </c>
      <c r="T24" t="str">
        <f t="shared" si="0"/>
        <v xml:space="preserve">50 % MENOR </v>
      </c>
      <c r="U24" t="str">
        <f t="shared" si="1"/>
        <v>Rango 400-449</v>
      </c>
      <c r="V24" t="str">
        <f t="shared" si="2"/>
        <v>MENOR A 450</v>
      </c>
    </row>
    <row r="25" spans="1:22" x14ac:dyDescent="0.25">
      <c r="A25" t="s">
        <v>3146</v>
      </c>
      <c r="B25" t="s">
        <v>34</v>
      </c>
      <c r="C25" s="1" t="s">
        <v>35</v>
      </c>
      <c r="D25" t="s">
        <v>20</v>
      </c>
      <c r="E25" t="s">
        <v>21</v>
      </c>
      <c r="F25" t="s">
        <v>10786</v>
      </c>
      <c r="H25" t="s">
        <v>10787</v>
      </c>
      <c r="I25" t="s">
        <v>25</v>
      </c>
      <c r="J25" t="s">
        <v>253</v>
      </c>
      <c r="K25" t="s">
        <v>155</v>
      </c>
      <c r="L25" t="s">
        <v>155</v>
      </c>
      <c r="M25" t="s">
        <v>3146</v>
      </c>
      <c r="N25">
        <v>397</v>
      </c>
      <c r="O25">
        <v>372</v>
      </c>
      <c r="P25">
        <v>471</v>
      </c>
      <c r="Q25" s="4">
        <v>397</v>
      </c>
      <c r="R25">
        <v>421.5</v>
      </c>
      <c r="S25" t="s">
        <v>28</v>
      </c>
      <c r="T25" t="str">
        <f t="shared" si="0"/>
        <v xml:space="preserve">50 % MENOR </v>
      </c>
      <c r="U25" t="str">
        <f t="shared" si="1"/>
        <v>Rango 400-449</v>
      </c>
      <c r="V25" t="str">
        <f t="shared" si="2"/>
        <v>MENOR A 450</v>
      </c>
    </row>
    <row r="26" spans="1:22" x14ac:dyDescent="0.25">
      <c r="A26" t="s">
        <v>3146</v>
      </c>
      <c r="B26" t="s">
        <v>129</v>
      </c>
      <c r="C26" s="1" t="s">
        <v>19</v>
      </c>
      <c r="D26" t="s">
        <v>20</v>
      </c>
      <c r="E26" t="s">
        <v>21</v>
      </c>
      <c r="F26" t="s">
        <v>5669</v>
      </c>
      <c r="H26" t="s">
        <v>5670</v>
      </c>
      <c r="I26" t="s">
        <v>25</v>
      </c>
      <c r="J26" t="s">
        <v>5671</v>
      </c>
      <c r="K26" t="s">
        <v>155</v>
      </c>
      <c r="L26" t="s">
        <v>27</v>
      </c>
      <c r="M26" t="s">
        <v>3205</v>
      </c>
      <c r="N26">
        <v>400</v>
      </c>
      <c r="O26">
        <v>413</v>
      </c>
      <c r="P26">
        <v>448</v>
      </c>
      <c r="Q26" s="4">
        <v>400</v>
      </c>
      <c r="R26">
        <v>430.5</v>
      </c>
      <c r="S26" t="s">
        <v>28</v>
      </c>
      <c r="T26" t="str">
        <f t="shared" si="0"/>
        <v xml:space="preserve">50 % MENOR </v>
      </c>
      <c r="U26" t="str">
        <f t="shared" si="1"/>
        <v>Rango 400-449</v>
      </c>
      <c r="V26" t="str">
        <f t="shared" si="2"/>
        <v>MENOR A 450</v>
      </c>
    </row>
    <row r="27" spans="1:22" x14ac:dyDescent="0.25">
      <c r="A27" t="s">
        <v>3146</v>
      </c>
      <c r="B27" t="s">
        <v>129</v>
      </c>
      <c r="C27" s="1" t="s">
        <v>19</v>
      </c>
      <c r="D27" t="s">
        <v>20</v>
      </c>
      <c r="E27" t="s">
        <v>21</v>
      </c>
      <c r="F27" t="s">
        <v>12012</v>
      </c>
      <c r="H27" t="s">
        <v>12013</v>
      </c>
      <c r="I27" t="s">
        <v>25</v>
      </c>
      <c r="J27" t="s">
        <v>173</v>
      </c>
      <c r="K27" t="s">
        <v>155</v>
      </c>
      <c r="L27" t="s">
        <v>155</v>
      </c>
      <c r="M27" t="s">
        <v>3146</v>
      </c>
      <c r="N27">
        <v>402</v>
      </c>
      <c r="O27">
        <v>484</v>
      </c>
      <c r="P27">
        <v>409</v>
      </c>
      <c r="Q27" s="4">
        <v>402</v>
      </c>
      <c r="R27">
        <v>446.5</v>
      </c>
      <c r="S27" t="s">
        <v>28</v>
      </c>
      <c r="T27" t="str">
        <f t="shared" si="0"/>
        <v xml:space="preserve">50 % MENOR </v>
      </c>
      <c r="U27" t="str">
        <f t="shared" si="1"/>
        <v>Rango 400-449</v>
      </c>
      <c r="V27" t="str">
        <f t="shared" si="2"/>
        <v>MENOR A 450</v>
      </c>
    </row>
    <row r="28" spans="1:22" x14ac:dyDescent="0.25">
      <c r="A28" t="s">
        <v>3146</v>
      </c>
      <c r="B28" t="s">
        <v>312</v>
      </c>
      <c r="C28" s="1" t="s">
        <v>35</v>
      </c>
      <c r="D28" t="s">
        <v>20</v>
      </c>
      <c r="E28" t="s">
        <v>21</v>
      </c>
      <c r="F28" t="s">
        <v>5700</v>
      </c>
      <c r="H28" t="s">
        <v>5701</v>
      </c>
      <c r="I28" t="s">
        <v>50</v>
      </c>
      <c r="J28" t="s">
        <v>145</v>
      </c>
      <c r="K28" t="s">
        <v>27</v>
      </c>
      <c r="L28" t="s">
        <v>27</v>
      </c>
      <c r="M28" t="s">
        <v>3146</v>
      </c>
      <c r="N28">
        <v>407</v>
      </c>
      <c r="O28">
        <v>416</v>
      </c>
      <c r="P28">
        <v>438</v>
      </c>
      <c r="Q28" s="4">
        <v>407</v>
      </c>
      <c r="R28">
        <v>427</v>
      </c>
      <c r="S28" t="s">
        <v>28</v>
      </c>
      <c r="T28" t="str">
        <f t="shared" si="0"/>
        <v xml:space="preserve">50 % MENOR </v>
      </c>
      <c r="U28" t="str">
        <f t="shared" si="1"/>
        <v>Rango 400-449</v>
      </c>
      <c r="V28" t="str">
        <f t="shared" si="2"/>
        <v>MENOR A 450</v>
      </c>
    </row>
    <row r="29" spans="1:22" x14ac:dyDescent="0.25">
      <c r="A29" t="s">
        <v>3146</v>
      </c>
      <c r="B29" t="s">
        <v>34</v>
      </c>
      <c r="C29" s="1" t="s">
        <v>35</v>
      </c>
      <c r="D29" t="s">
        <v>53</v>
      </c>
      <c r="E29" t="s">
        <v>21</v>
      </c>
      <c r="F29" t="s">
        <v>6226</v>
      </c>
      <c r="H29" t="s">
        <v>6227</v>
      </c>
      <c r="I29" t="s">
        <v>25</v>
      </c>
      <c r="J29" t="s">
        <v>471</v>
      </c>
      <c r="K29" t="s">
        <v>27</v>
      </c>
      <c r="L29" t="s">
        <v>155</v>
      </c>
      <c r="M29" t="s">
        <v>3146</v>
      </c>
      <c r="N29">
        <v>408</v>
      </c>
      <c r="O29">
        <v>329</v>
      </c>
      <c r="P29">
        <v>536</v>
      </c>
      <c r="Q29" s="4">
        <v>408</v>
      </c>
      <c r="R29">
        <v>432.5</v>
      </c>
      <c r="S29" t="s">
        <v>28</v>
      </c>
      <c r="T29" t="str">
        <f t="shared" si="0"/>
        <v xml:space="preserve">50 % MENOR </v>
      </c>
      <c r="U29" t="str">
        <f t="shared" si="1"/>
        <v>Rango 400-449</v>
      </c>
      <c r="V29" t="str">
        <f t="shared" si="2"/>
        <v>MENOR A 450</v>
      </c>
    </row>
    <row r="30" spans="1:22" x14ac:dyDescent="0.25">
      <c r="A30" t="s">
        <v>3146</v>
      </c>
      <c r="B30" t="s">
        <v>117</v>
      </c>
      <c r="C30" s="1" t="s">
        <v>19</v>
      </c>
      <c r="D30" t="s">
        <v>20</v>
      </c>
      <c r="E30" t="s">
        <v>21</v>
      </c>
      <c r="F30" t="s">
        <v>10241</v>
      </c>
      <c r="H30" t="s">
        <v>10242</v>
      </c>
      <c r="I30" t="s">
        <v>50</v>
      </c>
      <c r="J30" t="s">
        <v>69</v>
      </c>
      <c r="K30" t="s">
        <v>155</v>
      </c>
      <c r="L30" t="s">
        <v>155</v>
      </c>
      <c r="M30" t="s">
        <v>3146</v>
      </c>
      <c r="N30">
        <v>410</v>
      </c>
      <c r="O30">
        <v>491</v>
      </c>
      <c r="P30">
        <v>374</v>
      </c>
      <c r="Q30" s="4">
        <v>410</v>
      </c>
      <c r="R30">
        <v>432.5</v>
      </c>
      <c r="S30" t="s">
        <v>28</v>
      </c>
      <c r="T30" t="str">
        <f t="shared" si="0"/>
        <v xml:space="preserve">50 % MENOR </v>
      </c>
      <c r="U30" t="str">
        <f t="shared" si="1"/>
        <v>Rango 400-449</v>
      </c>
      <c r="V30" t="str">
        <f t="shared" si="2"/>
        <v>MENOR A 450</v>
      </c>
    </row>
    <row r="31" spans="1:22" x14ac:dyDescent="0.25">
      <c r="A31" t="s">
        <v>3146</v>
      </c>
      <c r="B31" t="s">
        <v>18</v>
      </c>
      <c r="C31" s="1" t="s">
        <v>19</v>
      </c>
      <c r="D31" t="s">
        <v>20</v>
      </c>
      <c r="E31" t="s">
        <v>21</v>
      </c>
      <c r="F31" t="s">
        <v>12217</v>
      </c>
      <c r="H31" t="s">
        <v>12218</v>
      </c>
      <c r="I31" t="s">
        <v>25</v>
      </c>
      <c r="J31" t="s">
        <v>33</v>
      </c>
      <c r="K31" t="s">
        <v>155</v>
      </c>
      <c r="L31" t="s">
        <v>155</v>
      </c>
      <c r="M31" t="s">
        <v>3146</v>
      </c>
      <c r="N31">
        <v>417</v>
      </c>
      <c r="O31">
        <v>422</v>
      </c>
      <c r="P31">
        <v>409</v>
      </c>
      <c r="Q31" s="4">
        <v>417</v>
      </c>
      <c r="R31">
        <v>415.5</v>
      </c>
      <c r="S31" t="s">
        <v>28</v>
      </c>
      <c r="T31" t="str">
        <f t="shared" si="0"/>
        <v xml:space="preserve">50 % MENOR </v>
      </c>
      <c r="U31" t="str">
        <f t="shared" si="1"/>
        <v>Rango 400-449</v>
      </c>
      <c r="V31" t="str">
        <f t="shared" si="2"/>
        <v>MENOR A 450</v>
      </c>
    </row>
    <row r="32" spans="1:22" x14ac:dyDescent="0.25">
      <c r="A32" t="s">
        <v>3146</v>
      </c>
      <c r="B32" t="s">
        <v>142</v>
      </c>
      <c r="C32" s="1" t="s">
        <v>97</v>
      </c>
      <c r="D32" t="s">
        <v>20</v>
      </c>
      <c r="E32" t="s">
        <v>21</v>
      </c>
      <c r="F32" t="s">
        <v>5763</v>
      </c>
      <c r="H32" t="s">
        <v>5764</v>
      </c>
      <c r="I32" t="s">
        <v>50</v>
      </c>
      <c r="J32" t="s">
        <v>253</v>
      </c>
      <c r="K32" t="s">
        <v>27</v>
      </c>
      <c r="L32" t="s">
        <v>27</v>
      </c>
      <c r="M32" t="s">
        <v>3146</v>
      </c>
      <c r="N32">
        <v>419</v>
      </c>
      <c r="O32">
        <v>477</v>
      </c>
      <c r="P32">
        <v>393</v>
      </c>
      <c r="Q32" s="4">
        <v>419</v>
      </c>
      <c r="R32">
        <v>435</v>
      </c>
      <c r="S32" t="s">
        <v>28</v>
      </c>
      <c r="T32" t="str">
        <f t="shared" si="0"/>
        <v xml:space="preserve">50 % MENOR </v>
      </c>
      <c r="U32" t="str">
        <f t="shared" si="1"/>
        <v>Rango 400-449</v>
      </c>
      <c r="V32" t="str">
        <f t="shared" si="2"/>
        <v>MENOR A 450</v>
      </c>
    </row>
    <row r="33" spans="1:22" x14ac:dyDescent="0.25">
      <c r="A33" t="s">
        <v>3146</v>
      </c>
      <c r="B33" t="s">
        <v>34</v>
      </c>
      <c r="C33" s="1" t="s">
        <v>35</v>
      </c>
      <c r="D33" t="s">
        <v>20</v>
      </c>
      <c r="E33" t="s">
        <v>21</v>
      </c>
      <c r="F33" t="s">
        <v>4949</v>
      </c>
      <c r="H33" t="s">
        <v>4950</v>
      </c>
      <c r="I33" t="s">
        <v>25</v>
      </c>
      <c r="J33" t="s">
        <v>76</v>
      </c>
      <c r="K33" t="s">
        <v>155</v>
      </c>
      <c r="L33" t="s">
        <v>27</v>
      </c>
      <c r="M33" t="s">
        <v>3146</v>
      </c>
      <c r="N33">
        <v>420</v>
      </c>
      <c r="O33">
        <v>416</v>
      </c>
      <c r="P33">
        <v>461</v>
      </c>
      <c r="Q33" s="4">
        <v>420</v>
      </c>
      <c r="R33">
        <v>438.5</v>
      </c>
      <c r="S33" t="s">
        <v>28</v>
      </c>
      <c r="T33" t="str">
        <f t="shared" si="0"/>
        <v xml:space="preserve">50 % MENOR </v>
      </c>
      <c r="U33" t="str">
        <f t="shared" si="1"/>
        <v>Rango 400-449</v>
      </c>
      <c r="V33" t="str">
        <f t="shared" si="2"/>
        <v>MENOR A 450</v>
      </c>
    </row>
    <row r="34" spans="1:22" x14ac:dyDescent="0.25">
      <c r="A34" t="s">
        <v>3146</v>
      </c>
      <c r="B34" t="s">
        <v>142</v>
      </c>
      <c r="C34" s="1" t="s">
        <v>97</v>
      </c>
      <c r="D34" t="s">
        <v>20</v>
      </c>
      <c r="E34" t="s">
        <v>21</v>
      </c>
      <c r="F34" t="s">
        <v>7510</v>
      </c>
      <c r="H34" t="s">
        <v>7511</v>
      </c>
      <c r="I34" t="s">
        <v>25</v>
      </c>
      <c r="J34" t="s">
        <v>145</v>
      </c>
      <c r="K34" t="s">
        <v>27</v>
      </c>
      <c r="L34" t="s">
        <v>155</v>
      </c>
      <c r="M34" t="s">
        <v>3146</v>
      </c>
      <c r="N34">
        <v>420</v>
      </c>
      <c r="O34">
        <v>362</v>
      </c>
      <c r="P34">
        <v>438</v>
      </c>
      <c r="Q34" s="4">
        <v>420</v>
      </c>
      <c r="R34">
        <v>400</v>
      </c>
      <c r="S34" t="s">
        <v>28</v>
      </c>
      <c r="T34" t="str">
        <f t="shared" ref="T34:T65" si="3">IF(Q34&gt;N34,"50 % MAYOR","50 % MENOR ")</f>
        <v xml:space="preserve">50 % MENOR </v>
      </c>
      <c r="U34" t="str">
        <f t="shared" si="1"/>
        <v>Rango 400-449</v>
      </c>
      <c r="V34" t="str">
        <f t="shared" si="2"/>
        <v>MENOR A 450</v>
      </c>
    </row>
    <row r="35" spans="1:22" x14ac:dyDescent="0.25">
      <c r="A35" t="s">
        <v>3146</v>
      </c>
      <c r="B35" t="s">
        <v>96</v>
      </c>
      <c r="C35" s="1" t="s">
        <v>97</v>
      </c>
      <c r="D35" t="s">
        <v>53</v>
      </c>
      <c r="E35" t="s">
        <v>21</v>
      </c>
      <c r="F35" t="s">
        <v>11552</v>
      </c>
      <c r="H35" t="s">
        <v>11553</v>
      </c>
      <c r="I35" t="s">
        <v>50</v>
      </c>
      <c r="J35" t="s">
        <v>250</v>
      </c>
      <c r="K35" t="s">
        <v>155</v>
      </c>
      <c r="L35" t="s">
        <v>155</v>
      </c>
      <c r="M35" t="s">
        <v>3146</v>
      </c>
      <c r="N35">
        <v>420</v>
      </c>
      <c r="O35">
        <v>430</v>
      </c>
      <c r="P35">
        <v>393</v>
      </c>
      <c r="Q35" s="4">
        <v>420</v>
      </c>
      <c r="R35">
        <v>411.5</v>
      </c>
      <c r="S35" t="s">
        <v>28</v>
      </c>
      <c r="T35" t="str">
        <f t="shared" si="3"/>
        <v xml:space="preserve">50 % MENOR </v>
      </c>
      <c r="U35" t="str">
        <f t="shared" si="1"/>
        <v>Rango 400-449</v>
      </c>
      <c r="V35" t="str">
        <f t="shared" si="2"/>
        <v>MENOR A 450</v>
      </c>
    </row>
    <row r="36" spans="1:22" x14ac:dyDescent="0.25">
      <c r="A36" t="s">
        <v>3146</v>
      </c>
      <c r="B36" t="s">
        <v>89</v>
      </c>
      <c r="C36" s="1" t="s">
        <v>30</v>
      </c>
      <c r="D36" t="s">
        <v>53</v>
      </c>
      <c r="E36" t="s">
        <v>21</v>
      </c>
      <c r="F36" t="s">
        <v>9890</v>
      </c>
      <c r="H36" t="s">
        <v>9891</v>
      </c>
      <c r="I36" t="s">
        <v>50</v>
      </c>
      <c r="J36" t="s">
        <v>69</v>
      </c>
      <c r="K36" t="s">
        <v>155</v>
      </c>
      <c r="L36" t="s">
        <v>155</v>
      </c>
      <c r="M36" t="s">
        <v>3146</v>
      </c>
      <c r="N36">
        <v>421</v>
      </c>
      <c r="O36">
        <v>381</v>
      </c>
      <c r="P36">
        <v>461</v>
      </c>
      <c r="Q36" s="4">
        <v>421</v>
      </c>
      <c r="R36">
        <v>421</v>
      </c>
      <c r="S36" t="s">
        <v>28</v>
      </c>
      <c r="T36" t="str">
        <f t="shared" si="3"/>
        <v xml:space="preserve">50 % MENOR </v>
      </c>
      <c r="U36" t="str">
        <f t="shared" si="1"/>
        <v>Rango 400-449</v>
      </c>
      <c r="V36" t="str">
        <f t="shared" si="2"/>
        <v>MENOR A 450</v>
      </c>
    </row>
    <row r="37" spans="1:22" x14ac:dyDescent="0.25">
      <c r="A37" t="s">
        <v>3146</v>
      </c>
      <c r="B37" t="s">
        <v>18</v>
      </c>
      <c r="C37" s="1" t="s">
        <v>19</v>
      </c>
      <c r="D37" t="s">
        <v>20</v>
      </c>
      <c r="E37" t="s">
        <v>21</v>
      </c>
      <c r="F37" t="s">
        <v>12205</v>
      </c>
      <c r="H37" t="s">
        <v>12206</v>
      </c>
      <c r="I37" t="s">
        <v>50</v>
      </c>
      <c r="J37" t="s">
        <v>145</v>
      </c>
      <c r="K37" t="s">
        <v>155</v>
      </c>
      <c r="L37" t="s">
        <v>155</v>
      </c>
      <c r="M37" t="s">
        <v>3146</v>
      </c>
      <c r="N37">
        <v>425</v>
      </c>
      <c r="O37">
        <v>430</v>
      </c>
      <c r="P37">
        <v>374</v>
      </c>
      <c r="Q37" s="4">
        <v>425</v>
      </c>
      <c r="R37">
        <v>402</v>
      </c>
      <c r="S37" t="s">
        <v>28</v>
      </c>
      <c r="T37" t="str">
        <f t="shared" si="3"/>
        <v xml:space="preserve">50 % MENOR </v>
      </c>
      <c r="U37" t="str">
        <f t="shared" si="1"/>
        <v>Rango 400-449</v>
      </c>
      <c r="V37" t="str">
        <f t="shared" si="2"/>
        <v>MENOR A 450</v>
      </c>
    </row>
    <row r="38" spans="1:22" x14ac:dyDescent="0.25">
      <c r="A38" t="s">
        <v>3146</v>
      </c>
      <c r="B38" t="s">
        <v>70</v>
      </c>
      <c r="C38" s="1" t="s">
        <v>35</v>
      </c>
      <c r="D38" t="s">
        <v>20</v>
      </c>
      <c r="E38" t="s">
        <v>21</v>
      </c>
      <c r="F38" t="s">
        <v>10941</v>
      </c>
      <c r="H38" t="s">
        <v>10942</v>
      </c>
      <c r="I38" t="s">
        <v>25</v>
      </c>
      <c r="J38" t="s">
        <v>69</v>
      </c>
      <c r="K38" t="s">
        <v>155</v>
      </c>
      <c r="L38" t="s">
        <v>155</v>
      </c>
      <c r="M38" t="s">
        <v>3146</v>
      </c>
      <c r="N38">
        <v>427</v>
      </c>
      <c r="O38">
        <v>452</v>
      </c>
      <c r="P38">
        <v>425</v>
      </c>
      <c r="Q38" s="4">
        <v>427</v>
      </c>
      <c r="R38">
        <v>438.5</v>
      </c>
      <c r="S38" t="s">
        <v>28</v>
      </c>
      <c r="T38" t="str">
        <f t="shared" si="3"/>
        <v xml:space="preserve">50 % MENOR </v>
      </c>
      <c r="U38" t="str">
        <f t="shared" si="1"/>
        <v>Rango 400-449</v>
      </c>
      <c r="V38" t="str">
        <f t="shared" si="2"/>
        <v>MENOR A 450</v>
      </c>
    </row>
    <row r="39" spans="1:22" x14ac:dyDescent="0.25">
      <c r="A39" t="s">
        <v>3146</v>
      </c>
      <c r="B39" t="s">
        <v>56</v>
      </c>
      <c r="C39" s="1" t="s">
        <v>19</v>
      </c>
      <c r="D39" t="s">
        <v>20</v>
      </c>
      <c r="E39" t="s">
        <v>21</v>
      </c>
      <c r="F39" t="s">
        <v>9425</v>
      </c>
      <c r="H39" t="s">
        <v>9426</v>
      </c>
      <c r="I39" t="s">
        <v>50</v>
      </c>
      <c r="J39" t="s">
        <v>253</v>
      </c>
      <c r="K39" t="s">
        <v>155</v>
      </c>
      <c r="L39" t="s">
        <v>155</v>
      </c>
      <c r="M39" t="s">
        <v>3146</v>
      </c>
      <c r="N39">
        <v>427</v>
      </c>
      <c r="O39">
        <v>554</v>
      </c>
      <c r="P39">
        <v>330</v>
      </c>
      <c r="Q39" s="4">
        <v>427</v>
      </c>
      <c r="R39">
        <v>442</v>
      </c>
      <c r="S39" t="s">
        <v>28</v>
      </c>
      <c r="T39" t="str">
        <f t="shared" si="3"/>
        <v xml:space="preserve">50 % MENOR </v>
      </c>
      <c r="U39" t="str">
        <f t="shared" si="1"/>
        <v>Rango 400-449</v>
      </c>
      <c r="V39" t="str">
        <f t="shared" si="2"/>
        <v>MENOR A 450</v>
      </c>
    </row>
    <row r="40" spans="1:22" x14ac:dyDescent="0.25">
      <c r="A40" t="s">
        <v>3146</v>
      </c>
      <c r="B40" t="s">
        <v>34</v>
      </c>
      <c r="C40" s="1" t="s">
        <v>35</v>
      </c>
      <c r="D40" t="s">
        <v>20</v>
      </c>
      <c r="E40" t="s">
        <v>21</v>
      </c>
      <c r="F40" t="s">
        <v>10784</v>
      </c>
      <c r="H40" t="s">
        <v>10785</v>
      </c>
      <c r="I40" t="s">
        <v>25</v>
      </c>
      <c r="J40" t="s">
        <v>712</v>
      </c>
      <c r="K40" t="s">
        <v>155</v>
      </c>
      <c r="L40" t="s">
        <v>155</v>
      </c>
      <c r="M40" t="s">
        <v>3146</v>
      </c>
      <c r="N40">
        <v>428</v>
      </c>
      <c r="O40">
        <v>389</v>
      </c>
      <c r="P40">
        <v>425</v>
      </c>
      <c r="Q40" s="4">
        <v>428</v>
      </c>
      <c r="R40">
        <v>407</v>
      </c>
      <c r="S40" t="s">
        <v>28</v>
      </c>
      <c r="T40" t="str">
        <f t="shared" si="3"/>
        <v xml:space="preserve">50 % MENOR </v>
      </c>
      <c r="U40" t="str">
        <f t="shared" si="1"/>
        <v>Rango 400-449</v>
      </c>
      <c r="V40" t="str">
        <f t="shared" si="2"/>
        <v>MENOR A 450</v>
      </c>
    </row>
    <row r="41" spans="1:22" x14ac:dyDescent="0.25">
      <c r="A41" t="s">
        <v>3146</v>
      </c>
      <c r="B41" t="s">
        <v>18</v>
      </c>
      <c r="C41" s="1" t="s">
        <v>19</v>
      </c>
      <c r="D41" t="s">
        <v>20</v>
      </c>
      <c r="E41" t="s">
        <v>21</v>
      </c>
      <c r="F41" t="s">
        <v>4115</v>
      </c>
      <c r="H41" t="s">
        <v>4116</v>
      </c>
      <c r="I41" t="s">
        <v>25</v>
      </c>
      <c r="J41" t="s">
        <v>192</v>
      </c>
      <c r="K41" t="s">
        <v>27</v>
      </c>
      <c r="L41" t="s">
        <v>27</v>
      </c>
      <c r="M41" t="s">
        <v>3146</v>
      </c>
      <c r="N41">
        <v>429</v>
      </c>
      <c r="O41">
        <v>430</v>
      </c>
      <c r="P41">
        <v>409</v>
      </c>
      <c r="Q41" s="4">
        <v>429</v>
      </c>
      <c r="R41">
        <v>419.5</v>
      </c>
      <c r="S41" t="s">
        <v>28</v>
      </c>
      <c r="T41" t="str">
        <f t="shared" si="3"/>
        <v xml:space="preserve">50 % MENOR </v>
      </c>
      <c r="U41" t="str">
        <f t="shared" si="1"/>
        <v>Rango 400-449</v>
      </c>
      <c r="V41" t="str">
        <f t="shared" si="2"/>
        <v>MENOR A 450</v>
      </c>
    </row>
    <row r="42" spans="1:22" x14ac:dyDescent="0.25">
      <c r="A42" t="s">
        <v>3146</v>
      </c>
      <c r="B42" t="s">
        <v>29</v>
      </c>
      <c r="C42" s="1" t="s">
        <v>30</v>
      </c>
      <c r="D42" t="s">
        <v>20</v>
      </c>
      <c r="E42" t="s">
        <v>21</v>
      </c>
      <c r="F42" t="s">
        <v>5631</v>
      </c>
      <c r="H42" t="s">
        <v>5632</v>
      </c>
      <c r="I42" t="s">
        <v>25</v>
      </c>
      <c r="J42" t="s">
        <v>76</v>
      </c>
      <c r="K42" t="s">
        <v>155</v>
      </c>
      <c r="L42" t="s">
        <v>27</v>
      </c>
      <c r="M42" t="s">
        <v>3146</v>
      </c>
      <c r="N42">
        <v>429</v>
      </c>
      <c r="O42">
        <v>389</v>
      </c>
      <c r="P42">
        <v>509</v>
      </c>
      <c r="Q42" s="4">
        <v>429</v>
      </c>
      <c r="R42">
        <v>449</v>
      </c>
      <c r="S42" t="s">
        <v>28</v>
      </c>
      <c r="T42" t="str">
        <f t="shared" si="3"/>
        <v xml:space="preserve">50 % MENOR </v>
      </c>
      <c r="U42" t="str">
        <f t="shared" si="1"/>
        <v>Rango 400-449</v>
      </c>
      <c r="V42" t="str">
        <f t="shared" si="2"/>
        <v>MENOR A 450</v>
      </c>
    </row>
    <row r="43" spans="1:22" x14ac:dyDescent="0.25">
      <c r="A43" t="s">
        <v>3146</v>
      </c>
      <c r="B43" t="s">
        <v>34</v>
      </c>
      <c r="C43" s="1" t="s">
        <v>35</v>
      </c>
      <c r="D43" t="s">
        <v>53</v>
      </c>
      <c r="E43" t="s">
        <v>21</v>
      </c>
      <c r="F43" t="s">
        <v>8069</v>
      </c>
      <c r="H43" t="s">
        <v>8070</v>
      </c>
      <c r="I43" t="s">
        <v>50</v>
      </c>
      <c r="J43" t="s">
        <v>224</v>
      </c>
      <c r="K43" t="s">
        <v>27</v>
      </c>
      <c r="L43" t="s">
        <v>155</v>
      </c>
      <c r="M43" t="s">
        <v>3146</v>
      </c>
      <c r="N43">
        <v>430</v>
      </c>
      <c r="O43">
        <v>444</v>
      </c>
      <c r="P43">
        <v>425</v>
      </c>
      <c r="Q43" s="4">
        <v>430</v>
      </c>
      <c r="R43">
        <v>434.5</v>
      </c>
      <c r="S43" t="s">
        <v>28</v>
      </c>
      <c r="T43" t="str">
        <f t="shared" si="3"/>
        <v xml:space="preserve">50 % MENOR </v>
      </c>
      <c r="U43" t="str">
        <f t="shared" si="1"/>
        <v>Rango 400-449</v>
      </c>
      <c r="V43" t="str">
        <f t="shared" si="2"/>
        <v>MENOR A 450</v>
      </c>
    </row>
    <row r="44" spans="1:22" x14ac:dyDescent="0.25">
      <c r="A44" t="s">
        <v>3146</v>
      </c>
      <c r="B44" t="s">
        <v>209</v>
      </c>
      <c r="C44" s="1" t="s">
        <v>19</v>
      </c>
      <c r="D44" t="s">
        <v>20</v>
      </c>
      <c r="E44" t="s">
        <v>21</v>
      </c>
      <c r="F44" t="s">
        <v>7774</v>
      </c>
      <c r="H44" t="s">
        <v>7775</v>
      </c>
      <c r="I44" t="s">
        <v>50</v>
      </c>
      <c r="J44" t="s">
        <v>221</v>
      </c>
      <c r="K44" t="s">
        <v>27</v>
      </c>
      <c r="L44" t="s">
        <v>155</v>
      </c>
      <c r="M44" t="s">
        <v>3146</v>
      </c>
      <c r="N44">
        <v>433</v>
      </c>
      <c r="O44">
        <v>484</v>
      </c>
      <c r="P44">
        <v>353</v>
      </c>
      <c r="Q44" s="4">
        <v>433</v>
      </c>
      <c r="R44">
        <v>418.5</v>
      </c>
      <c r="S44" t="s">
        <v>28</v>
      </c>
      <c r="T44" t="str">
        <f t="shared" si="3"/>
        <v xml:space="preserve">50 % MENOR </v>
      </c>
      <c r="U44" t="str">
        <f t="shared" si="1"/>
        <v>Rango 400-449</v>
      </c>
      <c r="V44" t="str">
        <f t="shared" si="2"/>
        <v>MENOR A 450</v>
      </c>
    </row>
    <row r="45" spans="1:22" x14ac:dyDescent="0.25">
      <c r="A45" t="s">
        <v>3146</v>
      </c>
      <c r="B45" t="s">
        <v>29</v>
      </c>
      <c r="C45" s="1" t="s">
        <v>30</v>
      </c>
      <c r="D45" t="s">
        <v>20</v>
      </c>
      <c r="E45" t="s">
        <v>21</v>
      </c>
      <c r="F45" t="s">
        <v>7834</v>
      </c>
      <c r="H45" t="s">
        <v>7835</v>
      </c>
      <c r="I45" t="s">
        <v>50</v>
      </c>
      <c r="J45" t="s">
        <v>33</v>
      </c>
      <c r="K45" t="s">
        <v>27</v>
      </c>
      <c r="L45" t="s">
        <v>155</v>
      </c>
      <c r="M45" t="s">
        <v>3146</v>
      </c>
      <c r="N45">
        <v>433</v>
      </c>
      <c r="O45">
        <v>407</v>
      </c>
      <c r="P45">
        <v>488</v>
      </c>
      <c r="Q45" s="4">
        <v>433</v>
      </c>
      <c r="R45">
        <v>447.5</v>
      </c>
      <c r="S45" t="s">
        <v>28</v>
      </c>
      <c r="T45" t="str">
        <f t="shared" si="3"/>
        <v xml:space="preserve">50 % MENOR </v>
      </c>
      <c r="U45" t="str">
        <f t="shared" si="1"/>
        <v>Rango 400-449</v>
      </c>
      <c r="V45" t="str">
        <f t="shared" si="2"/>
        <v>MENOR A 450</v>
      </c>
    </row>
    <row r="46" spans="1:22" x14ac:dyDescent="0.25">
      <c r="A46" t="s">
        <v>3146</v>
      </c>
      <c r="B46" t="s">
        <v>142</v>
      </c>
      <c r="C46" s="1" t="s">
        <v>97</v>
      </c>
      <c r="D46" t="s">
        <v>20</v>
      </c>
      <c r="E46" t="s">
        <v>21</v>
      </c>
      <c r="F46" t="s">
        <v>5108</v>
      </c>
      <c r="H46" t="s">
        <v>5109</v>
      </c>
      <c r="I46" t="s">
        <v>50</v>
      </c>
      <c r="J46" t="s">
        <v>253</v>
      </c>
      <c r="K46" t="s">
        <v>155</v>
      </c>
      <c r="L46" t="s">
        <v>27</v>
      </c>
      <c r="M46" t="s">
        <v>3205</v>
      </c>
      <c r="N46">
        <v>435</v>
      </c>
      <c r="O46">
        <v>420</v>
      </c>
      <c r="P46">
        <v>422</v>
      </c>
      <c r="Q46" s="4">
        <v>435</v>
      </c>
      <c r="R46">
        <v>421</v>
      </c>
      <c r="S46" t="s">
        <v>28</v>
      </c>
      <c r="T46" t="str">
        <f t="shared" si="3"/>
        <v xml:space="preserve">50 % MENOR </v>
      </c>
      <c r="U46" t="str">
        <f t="shared" si="1"/>
        <v>Rango 400-449</v>
      </c>
      <c r="V46" t="str">
        <f t="shared" si="2"/>
        <v>MENOR A 450</v>
      </c>
    </row>
    <row r="47" spans="1:22" x14ac:dyDescent="0.25">
      <c r="A47" t="s">
        <v>3146</v>
      </c>
      <c r="B47" t="s">
        <v>56</v>
      </c>
      <c r="C47" s="1" t="s">
        <v>19</v>
      </c>
      <c r="D47" t="s">
        <v>20</v>
      </c>
      <c r="E47" t="s">
        <v>21</v>
      </c>
      <c r="F47" t="s">
        <v>7668</v>
      </c>
      <c r="H47" t="s">
        <v>7669</v>
      </c>
      <c r="I47" t="s">
        <v>50</v>
      </c>
      <c r="J47" t="s">
        <v>69</v>
      </c>
      <c r="K47" t="s">
        <v>27</v>
      </c>
      <c r="L47" t="s">
        <v>155</v>
      </c>
      <c r="M47" t="s">
        <v>3205</v>
      </c>
      <c r="N47">
        <v>435</v>
      </c>
      <c r="O47">
        <v>453</v>
      </c>
      <c r="P47">
        <v>422</v>
      </c>
      <c r="Q47" s="4">
        <v>435</v>
      </c>
      <c r="R47">
        <v>437.5</v>
      </c>
      <c r="S47" t="s">
        <v>28</v>
      </c>
      <c r="T47" t="str">
        <f t="shared" si="3"/>
        <v xml:space="preserve">50 % MENOR </v>
      </c>
      <c r="U47" t="str">
        <f t="shared" si="1"/>
        <v>Rango 400-449</v>
      </c>
      <c r="V47" t="str">
        <f t="shared" si="2"/>
        <v>MENOR A 450</v>
      </c>
    </row>
    <row r="48" spans="1:22" x14ac:dyDescent="0.25">
      <c r="A48" t="s">
        <v>3146</v>
      </c>
      <c r="B48" t="s">
        <v>70</v>
      </c>
      <c r="C48" s="1" t="s">
        <v>35</v>
      </c>
      <c r="D48" t="s">
        <v>20</v>
      </c>
      <c r="E48" t="s">
        <v>21</v>
      </c>
      <c r="F48" t="s">
        <v>8127</v>
      </c>
      <c r="H48" t="s">
        <v>8128</v>
      </c>
      <c r="I48" t="s">
        <v>50</v>
      </c>
      <c r="J48" t="s">
        <v>224</v>
      </c>
      <c r="K48" t="s">
        <v>27</v>
      </c>
      <c r="L48" t="s">
        <v>155</v>
      </c>
      <c r="M48" t="s">
        <v>3205</v>
      </c>
      <c r="N48">
        <v>435</v>
      </c>
      <c r="O48">
        <v>397</v>
      </c>
      <c r="P48">
        <v>422</v>
      </c>
      <c r="Q48" s="4">
        <v>435</v>
      </c>
      <c r="R48">
        <v>409.5</v>
      </c>
      <c r="S48" t="s">
        <v>28</v>
      </c>
      <c r="T48" t="str">
        <f t="shared" si="3"/>
        <v xml:space="preserve">50 % MENOR </v>
      </c>
      <c r="U48" t="str">
        <f t="shared" si="1"/>
        <v>Rango 400-449</v>
      </c>
      <c r="V48" t="str">
        <f t="shared" si="2"/>
        <v>MENOR A 450</v>
      </c>
    </row>
    <row r="49" spans="1:22" x14ac:dyDescent="0.25">
      <c r="A49" t="s">
        <v>3146</v>
      </c>
      <c r="B49" t="s">
        <v>56</v>
      </c>
      <c r="C49" s="1" t="s">
        <v>19</v>
      </c>
      <c r="D49" t="s">
        <v>20</v>
      </c>
      <c r="E49" t="s">
        <v>21</v>
      </c>
      <c r="F49" t="s">
        <v>7664</v>
      </c>
      <c r="H49" t="s">
        <v>7665</v>
      </c>
      <c r="I49" t="s">
        <v>50</v>
      </c>
      <c r="J49" t="s">
        <v>73</v>
      </c>
      <c r="K49" t="s">
        <v>27</v>
      </c>
      <c r="L49" t="s">
        <v>155</v>
      </c>
      <c r="M49" t="s">
        <v>3205</v>
      </c>
      <c r="N49">
        <v>437</v>
      </c>
      <c r="O49">
        <v>440</v>
      </c>
      <c r="P49">
        <v>372</v>
      </c>
      <c r="Q49" s="4">
        <v>437</v>
      </c>
      <c r="R49">
        <v>406</v>
      </c>
      <c r="S49" t="s">
        <v>28</v>
      </c>
      <c r="T49" t="str">
        <f t="shared" si="3"/>
        <v xml:space="preserve">50 % MENOR </v>
      </c>
      <c r="U49" t="str">
        <f t="shared" si="1"/>
        <v>Rango 400-449</v>
      </c>
      <c r="V49" t="str">
        <f t="shared" si="2"/>
        <v>MENOR A 450</v>
      </c>
    </row>
    <row r="50" spans="1:22" x14ac:dyDescent="0.25">
      <c r="A50" t="s">
        <v>3146</v>
      </c>
      <c r="B50" t="s">
        <v>18</v>
      </c>
      <c r="C50" s="1" t="s">
        <v>19</v>
      </c>
      <c r="D50" t="s">
        <v>20</v>
      </c>
      <c r="E50" t="s">
        <v>21</v>
      </c>
      <c r="F50" t="s">
        <v>8470</v>
      </c>
      <c r="H50" t="s">
        <v>8471</v>
      </c>
      <c r="I50" t="s">
        <v>25</v>
      </c>
      <c r="J50" t="s">
        <v>852</v>
      </c>
      <c r="K50" t="s">
        <v>27</v>
      </c>
      <c r="L50" t="s">
        <v>155</v>
      </c>
      <c r="M50" t="s">
        <v>3146</v>
      </c>
      <c r="N50">
        <v>437</v>
      </c>
      <c r="O50">
        <v>430</v>
      </c>
      <c r="P50">
        <v>409</v>
      </c>
      <c r="Q50" s="4">
        <v>437</v>
      </c>
      <c r="R50">
        <v>419.5</v>
      </c>
      <c r="S50" t="s">
        <v>28</v>
      </c>
      <c r="T50" t="str">
        <f t="shared" si="3"/>
        <v xml:space="preserve">50 % MENOR </v>
      </c>
      <c r="U50" t="str">
        <f t="shared" si="1"/>
        <v>Rango 400-449</v>
      </c>
      <c r="V50" t="str">
        <f t="shared" si="2"/>
        <v>MENOR A 450</v>
      </c>
    </row>
    <row r="51" spans="1:22" x14ac:dyDescent="0.25">
      <c r="A51" t="s">
        <v>3146</v>
      </c>
      <c r="B51" t="s">
        <v>106</v>
      </c>
      <c r="C51" s="1" t="s">
        <v>97</v>
      </c>
      <c r="D51" t="s">
        <v>20</v>
      </c>
      <c r="E51" t="s">
        <v>21</v>
      </c>
      <c r="F51" t="s">
        <v>8858</v>
      </c>
      <c r="H51" t="s">
        <v>8859</v>
      </c>
      <c r="I51" t="s">
        <v>50</v>
      </c>
      <c r="J51" t="s">
        <v>167</v>
      </c>
      <c r="K51" t="s">
        <v>155</v>
      </c>
      <c r="L51" t="s">
        <v>155</v>
      </c>
      <c r="M51" t="s">
        <v>3146</v>
      </c>
      <c r="N51">
        <v>437</v>
      </c>
      <c r="O51">
        <v>464</v>
      </c>
      <c r="P51">
        <v>409</v>
      </c>
      <c r="Q51" s="4">
        <v>437</v>
      </c>
      <c r="R51">
        <v>436.5</v>
      </c>
      <c r="S51" t="s">
        <v>28</v>
      </c>
      <c r="T51" t="str">
        <f t="shared" si="3"/>
        <v xml:space="preserve">50 % MENOR </v>
      </c>
      <c r="U51" t="str">
        <f t="shared" si="1"/>
        <v>Rango 400-449</v>
      </c>
      <c r="V51" t="str">
        <f t="shared" si="2"/>
        <v>MENOR A 450</v>
      </c>
    </row>
    <row r="52" spans="1:22" x14ac:dyDescent="0.25">
      <c r="A52" t="s">
        <v>3146</v>
      </c>
      <c r="B52" t="s">
        <v>117</v>
      </c>
      <c r="C52" s="1" t="s">
        <v>19</v>
      </c>
      <c r="D52" t="s">
        <v>53</v>
      </c>
      <c r="E52" t="s">
        <v>21</v>
      </c>
      <c r="F52" t="s">
        <v>10245</v>
      </c>
      <c r="H52" t="s">
        <v>10246</v>
      </c>
      <c r="I52" t="s">
        <v>50</v>
      </c>
      <c r="J52" t="s">
        <v>379</v>
      </c>
      <c r="K52" t="s">
        <v>155</v>
      </c>
      <c r="L52" t="s">
        <v>155</v>
      </c>
      <c r="M52" t="s">
        <v>3205</v>
      </c>
      <c r="N52">
        <v>437</v>
      </c>
      <c r="O52">
        <v>472</v>
      </c>
      <c r="P52">
        <v>391</v>
      </c>
      <c r="Q52" s="4">
        <v>437</v>
      </c>
      <c r="R52">
        <v>431.5</v>
      </c>
      <c r="S52" t="s">
        <v>28</v>
      </c>
      <c r="T52" t="str">
        <f t="shared" si="3"/>
        <v xml:space="preserve">50 % MENOR </v>
      </c>
      <c r="U52" t="str">
        <f t="shared" si="1"/>
        <v>Rango 400-449</v>
      </c>
      <c r="V52" t="str">
        <f t="shared" si="2"/>
        <v>MENOR A 450</v>
      </c>
    </row>
    <row r="53" spans="1:22" x14ac:dyDescent="0.25">
      <c r="A53" t="s">
        <v>3146</v>
      </c>
      <c r="B53" t="s">
        <v>70</v>
      </c>
      <c r="C53" s="1" t="s">
        <v>35</v>
      </c>
      <c r="D53" t="s">
        <v>20</v>
      </c>
      <c r="E53" t="s">
        <v>21</v>
      </c>
      <c r="F53" t="s">
        <v>10937</v>
      </c>
      <c r="H53" t="s">
        <v>10938</v>
      </c>
      <c r="I53" t="s">
        <v>25</v>
      </c>
      <c r="J53" t="s">
        <v>185</v>
      </c>
      <c r="K53" t="s">
        <v>155</v>
      </c>
      <c r="L53" t="s">
        <v>155</v>
      </c>
      <c r="M53" t="s">
        <v>3146</v>
      </c>
      <c r="N53">
        <v>437</v>
      </c>
      <c r="O53">
        <v>444</v>
      </c>
      <c r="P53">
        <v>393</v>
      </c>
      <c r="Q53" s="4">
        <v>437</v>
      </c>
      <c r="R53">
        <v>418.5</v>
      </c>
      <c r="S53" t="s">
        <v>28</v>
      </c>
      <c r="T53" t="str">
        <f t="shared" si="3"/>
        <v xml:space="preserve">50 % MENOR </v>
      </c>
      <c r="U53" t="str">
        <f t="shared" si="1"/>
        <v>Rango 400-449</v>
      </c>
      <c r="V53" t="str">
        <f t="shared" si="2"/>
        <v>MENOR A 450</v>
      </c>
    </row>
    <row r="54" spans="1:22" x14ac:dyDescent="0.25">
      <c r="A54" t="s">
        <v>3146</v>
      </c>
      <c r="B54" t="s">
        <v>70</v>
      </c>
      <c r="C54" s="1" t="s">
        <v>35</v>
      </c>
      <c r="D54" t="s">
        <v>20</v>
      </c>
      <c r="E54" t="s">
        <v>21</v>
      </c>
      <c r="F54" t="s">
        <v>10943</v>
      </c>
      <c r="H54" t="s">
        <v>10944</v>
      </c>
      <c r="I54" t="s">
        <v>50</v>
      </c>
      <c r="J54" t="s">
        <v>73</v>
      </c>
      <c r="K54" t="s">
        <v>155</v>
      </c>
      <c r="L54" t="s">
        <v>155</v>
      </c>
      <c r="M54" t="s">
        <v>3146</v>
      </c>
      <c r="N54">
        <v>437</v>
      </c>
      <c r="O54">
        <v>422</v>
      </c>
      <c r="P54">
        <v>471</v>
      </c>
      <c r="Q54" s="4">
        <v>437</v>
      </c>
      <c r="R54">
        <v>446.5</v>
      </c>
      <c r="S54" t="s">
        <v>28</v>
      </c>
      <c r="T54" t="str">
        <f t="shared" si="3"/>
        <v xml:space="preserve">50 % MENOR </v>
      </c>
      <c r="U54" t="str">
        <f t="shared" si="1"/>
        <v>Rango 400-449</v>
      </c>
      <c r="V54" t="str">
        <f t="shared" si="2"/>
        <v>MENOR A 450</v>
      </c>
    </row>
    <row r="55" spans="1:22" x14ac:dyDescent="0.25">
      <c r="A55" t="s">
        <v>3146</v>
      </c>
      <c r="B55" t="s">
        <v>77</v>
      </c>
      <c r="C55" s="1" t="s">
        <v>19</v>
      </c>
      <c r="D55" t="s">
        <v>20</v>
      </c>
      <c r="E55" t="s">
        <v>21</v>
      </c>
      <c r="F55" t="s">
        <v>10539</v>
      </c>
      <c r="H55" t="s">
        <v>10540</v>
      </c>
      <c r="I55" t="s">
        <v>50</v>
      </c>
      <c r="J55" t="s">
        <v>82</v>
      </c>
      <c r="K55" t="s">
        <v>155</v>
      </c>
      <c r="L55" t="s">
        <v>155</v>
      </c>
      <c r="M55" t="s">
        <v>3146</v>
      </c>
      <c r="N55">
        <v>437</v>
      </c>
      <c r="O55">
        <v>372</v>
      </c>
      <c r="P55">
        <v>450</v>
      </c>
      <c r="Q55" s="4">
        <v>437</v>
      </c>
      <c r="R55">
        <v>411</v>
      </c>
      <c r="S55" t="s">
        <v>28</v>
      </c>
      <c r="T55" t="str">
        <f t="shared" si="3"/>
        <v xml:space="preserve">50 % MENOR </v>
      </c>
      <c r="U55" t="str">
        <f t="shared" si="1"/>
        <v>Rango 400-449</v>
      </c>
      <c r="V55" t="str">
        <f t="shared" si="2"/>
        <v>MENOR A 450</v>
      </c>
    </row>
    <row r="56" spans="1:22" x14ac:dyDescent="0.25">
      <c r="A56" t="s">
        <v>3146</v>
      </c>
      <c r="B56" t="s">
        <v>77</v>
      </c>
      <c r="C56" s="1" t="s">
        <v>19</v>
      </c>
      <c r="D56" t="s">
        <v>20</v>
      </c>
      <c r="E56" t="s">
        <v>21</v>
      </c>
      <c r="F56" t="s">
        <v>10543</v>
      </c>
      <c r="H56" t="s">
        <v>10544</v>
      </c>
      <c r="I56" t="s">
        <v>50</v>
      </c>
      <c r="J56" t="s">
        <v>82</v>
      </c>
      <c r="K56" t="s">
        <v>155</v>
      </c>
      <c r="L56" t="s">
        <v>155</v>
      </c>
      <c r="M56" t="s">
        <v>3205</v>
      </c>
      <c r="N56">
        <v>437</v>
      </c>
      <c r="O56">
        <v>453</v>
      </c>
      <c r="P56">
        <v>408</v>
      </c>
      <c r="Q56" s="4">
        <v>437</v>
      </c>
      <c r="R56">
        <v>430.5</v>
      </c>
      <c r="S56" t="s">
        <v>28</v>
      </c>
      <c r="T56" t="str">
        <f t="shared" si="3"/>
        <v xml:space="preserve">50 % MENOR </v>
      </c>
      <c r="U56" t="str">
        <f t="shared" si="1"/>
        <v>Rango 400-449</v>
      </c>
      <c r="V56" t="str">
        <f t="shared" si="2"/>
        <v>MENOR A 450</v>
      </c>
    </row>
    <row r="57" spans="1:22" x14ac:dyDescent="0.25">
      <c r="A57" t="s">
        <v>3146</v>
      </c>
      <c r="B57" t="s">
        <v>77</v>
      </c>
      <c r="C57" s="1" t="s">
        <v>19</v>
      </c>
      <c r="D57" t="s">
        <v>20</v>
      </c>
      <c r="E57" t="s">
        <v>21</v>
      </c>
      <c r="F57" t="s">
        <v>10535</v>
      </c>
      <c r="H57" t="s">
        <v>10536</v>
      </c>
      <c r="I57" t="s">
        <v>50</v>
      </c>
      <c r="J57" t="s">
        <v>185</v>
      </c>
      <c r="K57" t="s">
        <v>155</v>
      </c>
      <c r="L57" t="s">
        <v>155</v>
      </c>
      <c r="M57" t="s">
        <v>3146</v>
      </c>
      <c r="N57">
        <v>439</v>
      </c>
      <c r="O57">
        <v>444</v>
      </c>
      <c r="P57">
        <v>450</v>
      </c>
      <c r="Q57" s="4">
        <v>439</v>
      </c>
      <c r="R57">
        <v>447</v>
      </c>
      <c r="S57" t="s">
        <v>28</v>
      </c>
      <c r="T57" t="str">
        <f t="shared" si="3"/>
        <v xml:space="preserve">50 % MENOR </v>
      </c>
      <c r="U57" t="str">
        <f t="shared" si="1"/>
        <v>Rango 400-449</v>
      </c>
      <c r="V57" t="str">
        <f t="shared" si="2"/>
        <v>MENOR A 450</v>
      </c>
    </row>
    <row r="58" spans="1:22" x14ac:dyDescent="0.25">
      <c r="A58" t="s">
        <v>3146</v>
      </c>
      <c r="B58" t="s">
        <v>117</v>
      </c>
      <c r="C58" s="1" t="s">
        <v>19</v>
      </c>
      <c r="D58" t="s">
        <v>20</v>
      </c>
      <c r="E58" t="s">
        <v>21</v>
      </c>
      <c r="F58" t="s">
        <v>5779</v>
      </c>
      <c r="H58" t="s">
        <v>5780</v>
      </c>
      <c r="I58" t="s">
        <v>25</v>
      </c>
      <c r="J58" t="s">
        <v>122</v>
      </c>
      <c r="K58" t="s">
        <v>155</v>
      </c>
      <c r="L58" t="s">
        <v>27</v>
      </c>
      <c r="M58" t="s">
        <v>3146</v>
      </c>
      <c r="N58">
        <v>441</v>
      </c>
      <c r="O58">
        <v>372</v>
      </c>
      <c r="P58">
        <v>438</v>
      </c>
      <c r="Q58" s="4">
        <v>441</v>
      </c>
      <c r="R58">
        <v>405</v>
      </c>
      <c r="S58" t="s">
        <v>28</v>
      </c>
      <c r="T58" t="str">
        <f t="shared" si="3"/>
        <v xml:space="preserve">50 % MENOR </v>
      </c>
      <c r="U58" t="str">
        <f t="shared" si="1"/>
        <v>Rango 400-449</v>
      </c>
      <c r="V58" t="str">
        <f t="shared" si="2"/>
        <v>MENOR A 450</v>
      </c>
    </row>
    <row r="59" spans="1:22" x14ac:dyDescent="0.25">
      <c r="A59" t="s">
        <v>3146</v>
      </c>
      <c r="B59" t="s">
        <v>29</v>
      </c>
      <c r="C59" s="1" t="s">
        <v>30</v>
      </c>
      <c r="D59" t="s">
        <v>20</v>
      </c>
      <c r="E59" t="s">
        <v>21</v>
      </c>
      <c r="F59" t="s">
        <v>9805</v>
      </c>
      <c r="H59" t="s">
        <v>9806</v>
      </c>
      <c r="I59" t="s">
        <v>25</v>
      </c>
      <c r="J59" t="s">
        <v>372</v>
      </c>
      <c r="K59" t="s">
        <v>155</v>
      </c>
      <c r="L59" t="s">
        <v>155</v>
      </c>
      <c r="M59" t="s">
        <v>3146</v>
      </c>
      <c r="N59">
        <v>443</v>
      </c>
      <c r="O59">
        <v>372</v>
      </c>
      <c r="P59">
        <v>520</v>
      </c>
      <c r="Q59" s="4">
        <v>443</v>
      </c>
      <c r="R59">
        <v>446</v>
      </c>
      <c r="S59" t="s">
        <v>28</v>
      </c>
      <c r="T59" t="str">
        <f t="shared" si="3"/>
        <v xml:space="preserve">50 % MENOR </v>
      </c>
      <c r="U59" t="str">
        <f t="shared" si="1"/>
        <v>Rango 400-449</v>
      </c>
      <c r="V59" t="str">
        <f t="shared" si="2"/>
        <v>MENOR A 450</v>
      </c>
    </row>
    <row r="60" spans="1:22" x14ac:dyDescent="0.25">
      <c r="A60" t="s">
        <v>3146</v>
      </c>
      <c r="B60" t="s">
        <v>56</v>
      </c>
      <c r="C60" s="1" t="s">
        <v>19</v>
      </c>
      <c r="D60" t="s">
        <v>20</v>
      </c>
      <c r="E60" t="s">
        <v>21</v>
      </c>
      <c r="F60" t="s">
        <v>9431</v>
      </c>
      <c r="H60" t="s">
        <v>9432</v>
      </c>
      <c r="I60" t="s">
        <v>50</v>
      </c>
      <c r="J60" t="s">
        <v>76</v>
      </c>
      <c r="K60" t="s">
        <v>155</v>
      </c>
      <c r="L60" t="s">
        <v>155</v>
      </c>
      <c r="M60" t="s">
        <v>3146</v>
      </c>
      <c r="N60">
        <v>443</v>
      </c>
      <c r="O60">
        <v>372</v>
      </c>
      <c r="P60">
        <v>438</v>
      </c>
      <c r="Q60" s="4">
        <v>443</v>
      </c>
      <c r="R60">
        <v>405</v>
      </c>
      <c r="S60" t="s">
        <v>28</v>
      </c>
      <c r="T60" t="str">
        <f t="shared" si="3"/>
        <v xml:space="preserve">50 % MENOR </v>
      </c>
      <c r="U60" t="str">
        <f t="shared" si="1"/>
        <v>Rango 400-449</v>
      </c>
      <c r="V60" t="str">
        <f t="shared" si="2"/>
        <v>MENOR A 450</v>
      </c>
    </row>
    <row r="61" spans="1:22" x14ac:dyDescent="0.25">
      <c r="A61" t="s">
        <v>3146</v>
      </c>
      <c r="B61" t="s">
        <v>18</v>
      </c>
      <c r="C61" s="1" t="s">
        <v>19</v>
      </c>
      <c r="D61" t="s">
        <v>20</v>
      </c>
      <c r="E61" t="s">
        <v>21</v>
      </c>
      <c r="F61" t="s">
        <v>4113</v>
      </c>
      <c r="H61" t="s">
        <v>4114</v>
      </c>
      <c r="I61" t="s">
        <v>50</v>
      </c>
      <c r="J61" t="s">
        <v>192</v>
      </c>
      <c r="K61" t="s">
        <v>27</v>
      </c>
      <c r="L61" t="s">
        <v>27</v>
      </c>
      <c r="M61" t="s">
        <v>3146</v>
      </c>
      <c r="N61">
        <v>445</v>
      </c>
      <c r="O61">
        <v>438</v>
      </c>
      <c r="P61">
        <v>409</v>
      </c>
      <c r="Q61" s="4">
        <v>445</v>
      </c>
      <c r="R61">
        <v>423.5</v>
      </c>
      <c r="S61" t="s">
        <v>28</v>
      </c>
      <c r="T61" t="str">
        <f t="shared" si="3"/>
        <v xml:space="preserve">50 % MENOR </v>
      </c>
      <c r="U61" t="str">
        <f t="shared" si="1"/>
        <v>Rango 400-449</v>
      </c>
      <c r="V61" t="str">
        <f t="shared" si="2"/>
        <v>MENOR A 450</v>
      </c>
    </row>
    <row r="62" spans="1:22" x14ac:dyDescent="0.25">
      <c r="A62" t="s">
        <v>3146</v>
      </c>
      <c r="B62" t="s">
        <v>77</v>
      </c>
      <c r="C62" s="1" t="s">
        <v>19</v>
      </c>
      <c r="D62" t="s">
        <v>20</v>
      </c>
      <c r="E62" t="s">
        <v>21</v>
      </c>
      <c r="F62" t="s">
        <v>10541</v>
      </c>
      <c r="H62" t="s">
        <v>10542</v>
      </c>
      <c r="I62" t="s">
        <v>50</v>
      </c>
      <c r="J62" t="s">
        <v>471</v>
      </c>
      <c r="K62" t="s">
        <v>155</v>
      </c>
      <c r="L62" t="s">
        <v>155</v>
      </c>
      <c r="M62" t="s">
        <v>3146</v>
      </c>
      <c r="N62">
        <v>445</v>
      </c>
      <c r="O62">
        <v>464</v>
      </c>
      <c r="P62">
        <v>374</v>
      </c>
      <c r="Q62" s="4">
        <v>445</v>
      </c>
      <c r="R62">
        <v>419</v>
      </c>
      <c r="S62" t="s">
        <v>28</v>
      </c>
      <c r="T62" t="str">
        <f t="shared" si="3"/>
        <v xml:space="preserve">50 % MENOR </v>
      </c>
      <c r="U62" t="str">
        <f t="shared" si="1"/>
        <v>Rango 400-449</v>
      </c>
      <c r="V62" t="str">
        <f t="shared" si="2"/>
        <v>MENOR A 450</v>
      </c>
    </row>
    <row r="63" spans="1:22" x14ac:dyDescent="0.25">
      <c r="A63" t="s">
        <v>3146</v>
      </c>
      <c r="B63" t="s">
        <v>267</v>
      </c>
      <c r="C63" s="1" t="s">
        <v>97</v>
      </c>
      <c r="D63" t="s">
        <v>20</v>
      </c>
      <c r="E63" t="s">
        <v>21</v>
      </c>
      <c r="F63" t="s">
        <v>11639</v>
      </c>
      <c r="H63" t="s">
        <v>11640</v>
      </c>
      <c r="I63" t="s">
        <v>50</v>
      </c>
      <c r="J63" t="s">
        <v>100</v>
      </c>
      <c r="K63" t="s">
        <v>155</v>
      </c>
      <c r="L63" t="s">
        <v>155</v>
      </c>
      <c r="M63" t="s">
        <v>3146</v>
      </c>
      <c r="N63">
        <v>447</v>
      </c>
      <c r="O63">
        <v>438</v>
      </c>
      <c r="P63">
        <v>425</v>
      </c>
      <c r="Q63" s="4">
        <v>447</v>
      </c>
      <c r="R63">
        <v>431.5</v>
      </c>
      <c r="S63" t="s">
        <v>28</v>
      </c>
      <c r="T63" t="str">
        <f t="shared" si="3"/>
        <v xml:space="preserve">50 % MENOR </v>
      </c>
      <c r="U63" t="str">
        <f t="shared" si="1"/>
        <v>Rango 400-449</v>
      </c>
      <c r="V63" t="str">
        <f t="shared" si="2"/>
        <v>MENOR A 450</v>
      </c>
    </row>
    <row r="64" spans="1:22" x14ac:dyDescent="0.25">
      <c r="A64" t="s">
        <v>3146</v>
      </c>
      <c r="B64" t="s">
        <v>39</v>
      </c>
      <c r="C64" s="1" t="s">
        <v>30</v>
      </c>
      <c r="D64" t="s">
        <v>20</v>
      </c>
      <c r="E64" t="s">
        <v>21</v>
      </c>
      <c r="F64" t="s">
        <v>8569</v>
      </c>
      <c r="H64" t="s">
        <v>8570</v>
      </c>
      <c r="I64" t="s">
        <v>50</v>
      </c>
      <c r="J64" t="s">
        <v>76</v>
      </c>
      <c r="K64" t="s">
        <v>27</v>
      </c>
      <c r="L64" t="s">
        <v>155</v>
      </c>
      <c r="M64" t="s">
        <v>3146</v>
      </c>
      <c r="N64">
        <v>449</v>
      </c>
      <c r="O64">
        <v>444</v>
      </c>
      <c r="P64">
        <v>393</v>
      </c>
      <c r="Q64" s="4">
        <v>449</v>
      </c>
      <c r="R64">
        <v>418.5</v>
      </c>
      <c r="S64" t="s">
        <v>28</v>
      </c>
      <c r="T64" t="str">
        <f t="shared" si="3"/>
        <v xml:space="preserve">50 % MENOR </v>
      </c>
      <c r="U64" t="str">
        <f t="shared" si="1"/>
        <v>Rango 400-449</v>
      </c>
      <c r="V64" t="str">
        <f t="shared" si="2"/>
        <v>MENOR A 450</v>
      </c>
    </row>
    <row r="65" spans="1:22" x14ac:dyDescent="0.25">
      <c r="A65" t="s">
        <v>3146</v>
      </c>
      <c r="B65" t="s">
        <v>209</v>
      </c>
      <c r="C65" s="1" t="s">
        <v>19</v>
      </c>
      <c r="D65" t="s">
        <v>20</v>
      </c>
      <c r="E65" t="s">
        <v>21</v>
      </c>
      <c r="F65" t="s">
        <v>9644</v>
      </c>
      <c r="H65" t="s">
        <v>9645</v>
      </c>
      <c r="I65" t="s">
        <v>50</v>
      </c>
      <c r="J65" t="s">
        <v>919</v>
      </c>
      <c r="K65" t="s">
        <v>155</v>
      </c>
      <c r="L65" t="s">
        <v>155</v>
      </c>
      <c r="M65" t="s">
        <v>3146</v>
      </c>
      <c r="N65">
        <v>426</v>
      </c>
      <c r="O65">
        <v>438</v>
      </c>
      <c r="P65">
        <v>450</v>
      </c>
      <c r="Q65" s="4">
        <v>449</v>
      </c>
      <c r="R65">
        <v>444</v>
      </c>
      <c r="S65" t="s">
        <v>28</v>
      </c>
      <c r="T65" t="str">
        <f t="shared" si="3"/>
        <v>50 % MAYOR</v>
      </c>
      <c r="U65" t="str">
        <f t="shared" si="1"/>
        <v>Rango 400-449</v>
      </c>
      <c r="V65" t="str">
        <f t="shared" si="2"/>
        <v>MENOR A 450</v>
      </c>
    </row>
    <row r="66" spans="1:22" x14ac:dyDescent="0.25">
      <c r="A66" t="s">
        <v>3146</v>
      </c>
      <c r="B66" t="s">
        <v>312</v>
      </c>
      <c r="C66" s="1" t="s">
        <v>35</v>
      </c>
      <c r="D66" t="s">
        <v>20</v>
      </c>
      <c r="E66" t="s">
        <v>21</v>
      </c>
      <c r="F66" t="s">
        <v>8193</v>
      </c>
      <c r="H66" t="s">
        <v>8194</v>
      </c>
      <c r="I66" t="s">
        <v>25</v>
      </c>
      <c r="J66" t="s">
        <v>253</v>
      </c>
      <c r="K66" t="s">
        <v>27</v>
      </c>
      <c r="L66" t="s">
        <v>155</v>
      </c>
      <c r="M66" t="s">
        <v>3146</v>
      </c>
      <c r="N66">
        <v>440</v>
      </c>
      <c r="O66">
        <v>484</v>
      </c>
      <c r="P66">
        <v>409</v>
      </c>
      <c r="Q66" s="4">
        <v>451</v>
      </c>
      <c r="R66">
        <v>446.5</v>
      </c>
      <c r="S66" t="s">
        <v>28</v>
      </c>
      <c r="T66" t="str">
        <f t="shared" ref="T66:T97" si="4">IF(Q66&gt;N66,"50 % MAYOR","50 % MENOR ")</f>
        <v>50 % MAYOR</v>
      </c>
      <c r="U66" t="str">
        <f t="shared" ref="U66:U129" si="5">IF(R66&gt;699,"Rango Mayor a 699",IF(R66&gt;649,"Rango 650-699",IF(R66&gt;599,"Rango 600-649",IF(R66&gt;549,"Rango 550-599",IF(R66&gt;499,"Rango 500-549",IF(R66&gt;449,"Rango 450-499",IF(R66&gt;399,"Rango 400-449","Rango Menor a 400")))))))</f>
        <v>Rango 400-449</v>
      </c>
      <c r="V66" t="str">
        <f t="shared" si="2"/>
        <v>MENOR A 450</v>
      </c>
    </row>
    <row r="67" spans="1:22" x14ac:dyDescent="0.25">
      <c r="A67" t="s">
        <v>3146</v>
      </c>
      <c r="B67" t="s">
        <v>56</v>
      </c>
      <c r="C67" s="1" t="s">
        <v>19</v>
      </c>
      <c r="D67" t="s">
        <v>20</v>
      </c>
      <c r="E67" t="s">
        <v>21</v>
      </c>
      <c r="F67" t="s">
        <v>9429</v>
      </c>
      <c r="H67" t="s">
        <v>9430</v>
      </c>
      <c r="I67" t="s">
        <v>50</v>
      </c>
      <c r="J67" t="s">
        <v>76</v>
      </c>
      <c r="K67" t="s">
        <v>155</v>
      </c>
      <c r="L67" t="s">
        <v>155</v>
      </c>
      <c r="M67" t="s">
        <v>3146</v>
      </c>
      <c r="N67">
        <v>451</v>
      </c>
      <c r="O67">
        <v>372</v>
      </c>
      <c r="P67">
        <v>526</v>
      </c>
      <c r="Q67" s="4">
        <v>451</v>
      </c>
      <c r="R67">
        <v>449</v>
      </c>
      <c r="S67" t="s">
        <v>28</v>
      </c>
      <c r="T67" t="str">
        <f t="shared" si="4"/>
        <v xml:space="preserve">50 % MENOR </v>
      </c>
      <c r="U67" t="str">
        <f t="shared" si="5"/>
        <v>Rango 400-449</v>
      </c>
      <c r="V67" t="str">
        <f t="shared" ref="V67:V130" si="6">IF(R67&gt;449.9444444444,"MAYOR A 450","MENOR A 450")</f>
        <v>MENOR A 450</v>
      </c>
    </row>
    <row r="68" spans="1:22" x14ac:dyDescent="0.25">
      <c r="A68" t="s">
        <v>3146</v>
      </c>
      <c r="B68" t="s">
        <v>117</v>
      </c>
      <c r="C68" s="1" t="s">
        <v>19</v>
      </c>
      <c r="D68" t="s">
        <v>20</v>
      </c>
      <c r="E68" t="s">
        <v>21</v>
      </c>
      <c r="F68" t="s">
        <v>4891</v>
      </c>
      <c r="H68" t="s">
        <v>4892</v>
      </c>
      <c r="I68" t="s">
        <v>25</v>
      </c>
      <c r="J68" t="s">
        <v>46</v>
      </c>
      <c r="K68" t="s">
        <v>155</v>
      </c>
      <c r="L68" t="s">
        <v>27</v>
      </c>
      <c r="M68" t="s">
        <v>3146</v>
      </c>
      <c r="N68">
        <v>453</v>
      </c>
      <c r="O68">
        <v>407</v>
      </c>
      <c r="P68">
        <v>480</v>
      </c>
      <c r="Q68" s="4">
        <v>453</v>
      </c>
      <c r="R68">
        <v>443.5</v>
      </c>
      <c r="S68" t="s">
        <v>28</v>
      </c>
      <c r="T68" t="str">
        <f t="shared" si="4"/>
        <v xml:space="preserve">50 % MENOR </v>
      </c>
      <c r="U68" t="str">
        <f t="shared" si="5"/>
        <v>Rango 400-449</v>
      </c>
      <c r="V68" t="str">
        <f t="shared" si="6"/>
        <v>MENOR A 450</v>
      </c>
    </row>
    <row r="69" spans="1:22" x14ac:dyDescent="0.25">
      <c r="A69" t="s">
        <v>3146</v>
      </c>
      <c r="B69" t="s">
        <v>29</v>
      </c>
      <c r="C69" s="1" t="s">
        <v>30</v>
      </c>
      <c r="D69" t="s">
        <v>20</v>
      </c>
      <c r="E69" t="s">
        <v>21</v>
      </c>
      <c r="F69" t="s">
        <v>9807</v>
      </c>
      <c r="H69" t="s">
        <v>9808</v>
      </c>
      <c r="I69" t="s">
        <v>25</v>
      </c>
      <c r="J69" t="s">
        <v>218</v>
      </c>
      <c r="K69" t="s">
        <v>155</v>
      </c>
      <c r="L69" t="s">
        <v>155</v>
      </c>
      <c r="M69" t="s">
        <v>3146</v>
      </c>
      <c r="N69">
        <v>453</v>
      </c>
      <c r="O69">
        <v>430</v>
      </c>
      <c r="P69">
        <v>393</v>
      </c>
      <c r="Q69" s="4">
        <v>453</v>
      </c>
      <c r="R69">
        <v>411.5</v>
      </c>
      <c r="S69" t="s">
        <v>28</v>
      </c>
      <c r="T69" t="str">
        <f t="shared" si="4"/>
        <v xml:space="preserve">50 % MENOR </v>
      </c>
      <c r="U69" t="str">
        <f t="shared" si="5"/>
        <v>Rango 400-449</v>
      </c>
      <c r="V69" t="str">
        <f t="shared" si="6"/>
        <v>MENOR A 450</v>
      </c>
    </row>
    <row r="70" spans="1:22" x14ac:dyDescent="0.25">
      <c r="A70" t="s">
        <v>3146</v>
      </c>
      <c r="B70" t="s">
        <v>117</v>
      </c>
      <c r="C70" s="1" t="s">
        <v>19</v>
      </c>
      <c r="D70" t="s">
        <v>20</v>
      </c>
      <c r="E70" t="s">
        <v>21</v>
      </c>
      <c r="F70" t="s">
        <v>10235</v>
      </c>
      <c r="H70" t="s">
        <v>10236</v>
      </c>
      <c r="I70" t="s">
        <v>50</v>
      </c>
      <c r="J70" t="s">
        <v>132</v>
      </c>
      <c r="K70" t="s">
        <v>155</v>
      </c>
      <c r="L70" t="s">
        <v>155</v>
      </c>
      <c r="M70" t="s">
        <v>3146</v>
      </c>
      <c r="N70">
        <v>453</v>
      </c>
      <c r="O70">
        <v>477</v>
      </c>
      <c r="P70">
        <v>353</v>
      </c>
      <c r="Q70" s="4">
        <v>453</v>
      </c>
      <c r="R70">
        <v>415</v>
      </c>
      <c r="S70" t="s">
        <v>28</v>
      </c>
      <c r="T70" t="str">
        <f t="shared" si="4"/>
        <v xml:space="preserve">50 % MENOR </v>
      </c>
      <c r="U70" t="str">
        <f t="shared" si="5"/>
        <v>Rango 400-449</v>
      </c>
      <c r="V70" t="str">
        <f t="shared" si="6"/>
        <v>MENOR A 450</v>
      </c>
    </row>
    <row r="71" spans="1:22" x14ac:dyDescent="0.25">
      <c r="A71" t="s">
        <v>3146</v>
      </c>
      <c r="B71" t="s">
        <v>34</v>
      </c>
      <c r="C71" s="1" t="s">
        <v>35</v>
      </c>
      <c r="D71" t="s">
        <v>20</v>
      </c>
      <c r="E71" t="s">
        <v>21</v>
      </c>
      <c r="F71" t="s">
        <v>4033</v>
      </c>
      <c r="H71" t="s">
        <v>4034</v>
      </c>
      <c r="I71" t="s">
        <v>25</v>
      </c>
      <c r="J71" t="s">
        <v>12229</v>
      </c>
      <c r="K71" t="s">
        <v>155</v>
      </c>
      <c r="L71" t="s">
        <v>27</v>
      </c>
      <c r="M71" t="s">
        <v>3146</v>
      </c>
      <c r="N71">
        <v>454</v>
      </c>
      <c r="O71">
        <v>444</v>
      </c>
      <c r="P71">
        <v>409</v>
      </c>
      <c r="Q71" s="4">
        <v>454</v>
      </c>
      <c r="R71">
        <v>426.5</v>
      </c>
      <c r="S71" t="s">
        <v>28</v>
      </c>
      <c r="T71" t="str">
        <f t="shared" si="4"/>
        <v xml:space="preserve">50 % MENOR </v>
      </c>
      <c r="U71" t="str">
        <f t="shared" si="5"/>
        <v>Rango 400-449</v>
      </c>
      <c r="V71" t="str">
        <f t="shared" si="6"/>
        <v>MENOR A 450</v>
      </c>
    </row>
    <row r="72" spans="1:22" x14ac:dyDescent="0.25">
      <c r="A72" t="s">
        <v>3146</v>
      </c>
      <c r="B72" t="s">
        <v>77</v>
      </c>
      <c r="C72" s="1" t="s">
        <v>19</v>
      </c>
      <c r="D72" t="s">
        <v>20</v>
      </c>
      <c r="E72" t="s">
        <v>21</v>
      </c>
      <c r="F72" t="s">
        <v>10527</v>
      </c>
      <c r="H72" t="s">
        <v>10528</v>
      </c>
      <c r="I72" t="s">
        <v>50</v>
      </c>
      <c r="J72" t="s">
        <v>253</v>
      </c>
      <c r="K72" t="s">
        <v>155</v>
      </c>
      <c r="L72" t="s">
        <v>155</v>
      </c>
      <c r="M72" t="s">
        <v>3146</v>
      </c>
      <c r="N72">
        <v>438</v>
      </c>
      <c r="O72">
        <v>422</v>
      </c>
      <c r="P72">
        <v>438</v>
      </c>
      <c r="Q72" s="4">
        <v>454</v>
      </c>
      <c r="R72">
        <v>430</v>
      </c>
      <c r="S72" t="s">
        <v>28</v>
      </c>
      <c r="T72" t="str">
        <f t="shared" si="4"/>
        <v>50 % MAYOR</v>
      </c>
      <c r="U72" t="str">
        <f t="shared" si="5"/>
        <v>Rango 400-449</v>
      </c>
      <c r="V72" t="str">
        <f t="shared" si="6"/>
        <v>MENOR A 450</v>
      </c>
    </row>
    <row r="73" spans="1:22" x14ac:dyDescent="0.25">
      <c r="A73" t="s">
        <v>3146</v>
      </c>
      <c r="B73" t="s">
        <v>18</v>
      </c>
      <c r="C73" s="1" t="s">
        <v>19</v>
      </c>
      <c r="D73" t="s">
        <v>20</v>
      </c>
      <c r="E73" t="s">
        <v>21</v>
      </c>
      <c r="F73" t="s">
        <v>4748</v>
      </c>
      <c r="H73" t="s">
        <v>4749</v>
      </c>
      <c r="I73" t="s">
        <v>50</v>
      </c>
      <c r="J73" t="s">
        <v>76</v>
      </c>
      <c r="K73" t="s">
        <v>27</v>
      </c>
      <c r="L73" t="s">
        <v>27</v>
      </c>
      <c r="M73" t="s">
        <v>3146</v>
      </c>
      <c r="N73">
        <v>455</v>
      </c>
      <c r="O73">
        <v>407</v>
      </c>
      <c r="P73">
        <v>393</v>
      </c>
      <c r="Q73" s="4">
        <v>455</v>
      </c>
      <c r="R73">
        <v>400</v>
      </c>
      <c r="S73" t="s">
        <v>28</v>
      </c>
      <c r="T73" t="str">
        <f t="shared" si="4"/>
        <v xml:space="preserve">50 % MENOR </v>
      </c>
      <c r="U73" t="str">
        <f t="shared" si="5"/>
        <v>Rango 400-449</v>
      </c>
      <c r="V73" t="str">
        <f t="shared" si="6"/>
        <v>MENOR A 450</v>
      </c>
    </row>
    <row r="74" spans="1:22" x14ac:dyDescent="0.25">
      <c r="A74" t="s">
        <v>3146</v>
      </c>
      <c r="B74" t="s">
        <v>56</v>
      </c>
      <c r="C74" s="1" t="s">
        <v>19</v>
      </c>
      <c r="D74" t="s">
        <v>20</v>
      </c>
      <c r="E74" t="s">
        <v>21</v>
      </c>
      <c r="F74" t="s">
        <v>1919</v>
      </c>
      <c r="H74" t="s">
        <v>1920</v>
      </c>
      <c r="I74" t="s">
        <v>50</v>
      </c>
      <c r="J74" t="s">
        <v>245</v>
      </c>
      <c r="K74" t="s">
        <v>27</v>
      </c>
      <c r="L74" t="s">
        <v>155</v>
      </c>
      <c r="M74" t="s">
        <v>3205</v>
      </c>
      <c r="N74">
        <v>455</v>
      </c>
      <c r="O74">
        <v>363</v>
      </c>
      <c r="P74">
        <v>469</v>
      </c>
      <c r="Q74" s="4">
        <v>455</v>
      </c>
      <c r="R74">
        <v>416</v>
      </c>
      <c r="S74" t="s">
        <v>28</v>
      </c>
      <c r="T74" t="str">
        <f t="shared" si="4"/>
        <v xml:space="preserve">50 % MENOR </v>
      </c>
      <c r="U74" t="str">
        <f t="shared" si="5"/>
        <v>Rango 400-449</v>
      </c>
      <c r="V74" t="str">
        <f t="shared" si="6"/>
        <v>MENOR A 450</v>
      </c>
    </row>
    <row r="75" spans="1:22" x14ac:dyDescent="0.25">
      <c r="A75" t="s">
        <v>3146</v>
      </c>
      <c r="B75" t="s">
        <v>43</v>
      </c>
      <c r="C75" s="1" t="s">
        <v>30</v>
      </c>
      <c r="D75" t="s">
        <v>53</v>
      </c>
      <c r="E75" t="s">
        <v>21</v>
      </c>
      <c r="F75" t="s">
        <v>9928</v>
      </c>
      <c r="H75" t="s">
        <v>9929</v>
      </c>
      <c r="I75" t="s">
        <v>25</v>
      </c>
      <c r="J75" t="s">
        <v>69</v>
      </c>
      <c r="K75" t="s">
        <v>155</v>
      </c>
      <c r="L75" t="s">
        <v>155</v>
      </c>
      <c r="M75" t="s">
        <v>3146</v>
      </c>
      <c r="N75">
        <v>446</v>
      </c>
      <c r="O75">
        <v>389</v>
      </c>
      <c r="P75">
        <v>488</v>
      </c>
      <c r="Q75" s="4">
        <v>455</v>
      </c>
      <c r="R75">
        <v>438.5</v>
      </c>
      <c r="S75" t="s">
        <v>28</v>
      </c>
      <c r="T75" t="str">
        <f t="shared" si="4"/>
        <v>50 % MAYOR</v>
      </c>
      <c r="U75" t="str">
        <f t="shared" si="5"/>
        <v>Rango 400-449</v>
      </c>
      <c r="V75" t="str">
        <f t="shared" si="6"/>
        <v>MENOR A 450</v>
      </c>
    </row>
    <row r="76" spans="1:22" x14ac:dyDescent="0.25">
      <c r="A76" t="s">
        <v>3146</v>
      </c>
      <c r="B76" t="s">
        <v>96</v>
      </c>
      <c r="C76" s="1" t="s">
        <v>97</v>
      </c>
      <c r="D76" t="s">
        <v>20</v>
      </c>
      <c r="E76" t="s">
        <v>101</v>
      </c>
      <c r="F76" t="s">
        <v>11548</v>
      </c>
      <c r="H76" t="s">
        <v>11549</v>
      </c>
      <c r="I76" t="s">
        <v>50</v>
      </c>
      <c r="J76" t="s">
        <v>253</v>
      </c>
      <c r="K76" t="s">
        <v>155</v>
      </c>
      <c r="L76" t="s">
        <v>155</v>
      </c>
      <c r="M76" t="s">
        <v>3205</v>
      </c>
      <c r="N76">
        <v>455</v>
      </c>
      <c r="O76">
        <v>433</v>
      </c>
      <c r="P76">
        <v>408</v>
      </c>
      <c r="Q76" s="4">
        <v>455</v>
      </c>
      <c r="R76">
        <v>420.5</v>
      </c>
      <c r="S76" t="s">
        <v>28</v>
      </c>
      <c r="T76" t="str">
        <f t="shared" si="4"/>
        <v xml:space="preserve">50 % MENOR </v>
      </c>
      <c r="U76" t="str">
        <f t="shared" si="5"/>
        <v>Rango 400-449</v>
      </c>
      <c r="V76" t="str">
        <f t="shared" si="6"/>
        <v>MENOR A 450</v>
      </c>
    </row>
    <row r="77" spans="1:22" x14ac:dyDescent="0.25">
      <c r="A77" t="s">
        <v>3146</v>
      </c>
      <c r="B77" t="s">
        <v>129</v>
      </c>
      <c r="C77" s="1" t="s">
        <v>19</v>
      </c>
      <c r="D77" t="s">
        <v>20</v>
      </c>
      <c r="E77" t="s">
        <v>21</v>
      </c>
      <c r="F77" t="s">
        <v>5042</v>
      </c>
      <c r="H77" t="s">
        <v>5043</v>
      </c>
      <c r="I77" t="s">
        <v>50</v>
      </c>
      <c r="J77" t="s">
        <v>152</v>
      </c>
      <c r="K77" t="s">
        <v>155</v>
      </c>
      <c r="L77" t="s">
        <v>27</v>
      </c>
      <c r="M77" t="s">
        <v>3146</v>
      </c>
      <c r="N77">
        <v>458</v>
      </c>
      <c r="O77">
        <v>471</v>
      </c>
      <c r="P77">
        <v>393</v>
      </c>
      <c r="Q77" s="4">
        <v>458</v>
      </c>
      <c r="R77">
        <v>432</v>
      </c>
      <c r="S77" t="s">
        <v>28</v>
      </c>
      <c r="T77" t="str">
        <f t="shared" si="4"/>
        <v xml:space="preserve">50 % MENOR </v>
      </c>
      <c r="U77" t="str">
        <f t="shared" si="5"/>
        <v>Rango 400-449</v>
      </c>
      <c r="V77" t="str">
        <f t="shared" si="6"/>
        <v>MENOR A 450</v>
      </c>
    </row>
    <row r="78" spans="1:22" x14ac:dyDescent="0.25">
      <c r="A78" t="s">
        <v>3146</v>
      </c>
      <c r="B78" t="s">
        <v>77</v>
      </c>
      <c r="C78" s="1" t="s">
        <v>19</v>
      </c>
      <c r="D78" t="s">
        <v>20</v>
      </c>
      <c r="E78" t="s">
        <v>21</v>
      </c>
      <c r="F78" t="s">
        <v>4927</v>
      </c>
      <c r="H78" t="s">
        <v>4928</v>
      </c>
      <c r="I78" t="s">
        <v>50</v>
      </c>
      <c r="J78" t="s">
        <v>253</v>
      </c>
      <c r="K78" t="s">
        <v>155</v>
      </c>
      <c r="L78" t="s">
        <v>27</v>
      </c>
      <c r="M78" t="s">
        <v>3146</v>
      </c>
      <c r="N78">
        <v>458</v>
      </c>
      <c r="O78">
        <v>381</v>
      </c>
      <c r="P78">
        <v>461</v>
      </c>
      <c r="Q78" s="4">
        <v>458</v>
      </c>
      <c r="R78">
        <v>421</v>
      </c>
      <c r="S78" t="s">
        <v>28</v>
      </c>
      <c r="T78" t="str">
        <f t="shared" si="4"/>
        <v xml:space="preserve">50 % MENOR </v>
      </c>
      <c r="U78" t="str">
        <f t="shared" si="5"/>
        <v>Rango 400-449</v>
      </c>
      <c r="V78" t="str">
        <f t="shared" si="6"/>
        <v>MENOR A 450</v>
      </c>
    </row>
    <row r="79" spans="1:22" x14ac:dyDescent="0.25">
      <c r="A79" t="s">
        <v>3146</v>
      </c>
      <c r="B79" t="s">
        <v>18</v>
      </c>
      <c r="C79" s="1" t="s">
        <v>19</v>
      </c>
      <c r="D79" t="s">
        <v>20</v>
      </c>
      <c r="E79" t="s">
        <v>21</v>
      </c>
      <c r="F79" t="s">
        <v>5566</v>
      </c>
      <c r="H79" t="s">
        <v>5567</v>
      </c>
      <c r="I79" t="s">
        <v>50</v>
      </c>
      <c r="J79" t="s">
        <v>122</v>
      </c>
      <c r="K79" t="s">
        <v>155</v>
      </c>
      <c r="L79" t="s">
        <v>27</v>
      </c>
      <c r="M79" t="s">
        <v>3146</v>
      </c>
      <c r="N79">
        <v>450</v>
      </c>
      <c r="O79">
        <v>352</v>
      </c>
      <c r="P79">
        <v>488</v>
      </c>
      <c r="Q79" s="4">
        <v>459</v>
      </c>
      <c r="R79">
        <v>420</v>
      </c>
      <c r="S79" t="s">
        <v>28</v>
      </c>
      <c r="T79" t="str">
        <f t="shared" si="4"/>
        <v>50 % MAYOR</v>
      </c>
      <c r="U79" t="str">
        <f t="shared" si="5"/>
        <v>Rango 400-449</v>
      </c>
      <c r="V79" t="str">
        <f t="shared" si="6"/>
        <v>MENOR A 450</v>
      </c>
    </row>
    <row r="80" spans="1:22" x14ac:dyDescent="0.25">
      <c r="A80" t="s">
        <v>3146</v>
      </c>
      <c r="B80" t="s">
        <v>43</v>
      </c>
      <c r="C80" s="1" t="s">
        <v>30</v>
      </c>
      <c r="D80" t="s">
        <v>20</v>
      </c>
      <c r="E80" t="s">
        <v>21</v>
      </c>
      <c r="F80" t="s">
        <v>9924</v>
      </c>
      <c r="H80" t="s">
        <v>9925</v>
      </c>
      <c r="I80" t="s">
        <v>25</v>
      </c>
      <c r="J80" t="s">
        <v>712</v>
      </c>
      <c r="K80" t="s">
        <v>155</v>
      </c>
      <c r="L80" t="s">
        <v>155</v>
      </c>
      <c r="M80" t="s">
        <v>3146</v>
      </c>
      <c r="N80">
        <v>456</v>
      </c>
      <c r="O80">
        <v>444</v>
      </c>
      <c r="P80">
        <v>450</v>
      </c>
      <c r="Q80" s="4">
        <v>460</v>
      </c>
      <c r="R80">
        <v>447</v>
      </c>
      <c r="S80" t="s">
        <v>28</v>
      </c>
      <c r="T80" t="str">
        <f t="shared" si="4"/>
        <v>50 % MAYOR</v>
      </c>
      <c r="U80" t="str">
        <f t="shared" si="5"/>
        <v>Rango 400-449</v>
      </c>
      <c r="V80" t="str">
        <f t="shared" si="6"/>
        <v>MENOR A 450</v>
      </c>
    </row>
    <row r="81" spans="1:22" x14ac:dyDescent="0.25">
      <c r="A81" t="s">
        <v>3146</v>
      </c>
      <c r="B81" t="s">
        <v>18</v>
      </c>
      <c r="C81" s="1" t="s">
        <v>19</v>
      </c>
      <c r="D81" t="s">
        <v>20</v>
      </c>
      <c r="E81" t="s">
        <v>21</v>
      </c>
      <c r="F81" t="s">
        <v>12221</v>
      </c>
      <c r="H81" t="s">
        <v>12222</v>
      </c>
      <c r="I81" t="s">
        <v>50</v>
      </c>
      <c r="J81" t="s">
        <v>478</v>
      </c>
      <c r="K81" t="s">
        <v>155</v>
      </c>
      <c r="L81" t="s">
        <v>155</v>
      </c>
      <c r="M81" t="s">
        <v>3146</v>
      </c>
      <c r="N81">
        <v>462</v>
      </c>
      <c r="O81">
        <v>471</v>
      </c>
      <c r="P81">
        <v>425</v>
      </c>
      <c r="Q81" s="4">
        <v>462</v>
      </c>
      <c r="R81">
        <v>448</v>
      </c>
      <c r="S81" t="s">
        <v>28</v>
      </c>
      <c r="T81" t="str">
        <f t="shared" si="4"/>
        <v xml:space="preserve">50 % MENOR </v>
      </c>
      <c r="U81" t="str">
        <f t="shared" si="5"/>
        <v>Rango 400-449</v>
      </c>
      <c r="V81" t="str">
        <f t="shared" si="6"/>
        <v>MENOR A 450</v>
      </c>
    </row>
    <row r="82" spans="1:22" x14ac:dyDescent="0.25">
      <c r="A82" t="s">
        <v>3146</v>
      </c>
      <c r="B82" t="s">
        <v>52</v>
      </c>
      <c r="C82" s="1" t="s">
        <v>30</v>
      </c>
      <c r="D82" t="s">
        <v>20</v>
      </c>
      <c r="E82" t="s">
        <v>21</v>
      </c>
      <c r="F82" t="s">
        <v>5813</v>
      </c>
      <c r="H82" t="s">
        <v>5814</v>
      </c>
      <c r="I82" t="s">
        <v>50</v>
      </c>
      <c r="J82" t="s">
        <v>2633</v>
      </c>
      <c r="K82" t="s">
        <v>155</v>
      </c>
      <c r="L82" t="s">
        <v>27</v>
      </c>
      <c r="M82" t="s">
        <v>3146</v>
      </c>
      <c r="N82">
        <v>466</v>
      </c>
      <c r="O82">
        <v>438</v>
      </c>
      <c r="P82">
        <v>438</v>
      </c>
      <c r="Q82" s="4">
        <v>466</v>
      </c>
      <c r="R82">
        <v>438</v>
      </c>
      <c r="S82" t="s">
        <v>28</v>
      </c>
      <c r="T82" t="str">
        <f t="shared" si="4"/>
        <v xml:space="preserve">50 % MENOR </v>
      </c>
      <c r="U82" t="str">
        <f t="shared" si="5"/>
        <v>Rango 400-449</v>
      </c>
      <c r="V82" t="str">
        <f t="shared" si="6"/>
        <v>MENOR A 450</v>
      </c>
    </row>
    <row r="83" spans="1:22" x14ac:dyDescent="0.25">
      <c r="A83" t="s">
        <v>3146</v>
      </c>
      <c r="B83" t="s">
        <v>209</v>
      </c>
      <c r="C83" s="1" t="s">
        <v>19</v>
      </c>
      <c r="D83" t="s">
        <v>20</v>
      </c>
      <c r="E83" t="s">
        <v>21</v>
      </c>
      <c r="F83" t="s">
        <v>4843</v>
      </c>
      <c r="H83" t="s">
        <v>4844</v>
      </c>
      <c r="I83" t="s">
        <v>50</v>
      </c>
      <c r="J83" t="s">
        <v>173</v>
      </c>
      <c r="K83" t="s">
        <v>155</v>
      </c>
      <c r="L83" t="s">
        <v>27</v>
      </c>
      <c r="M83" t="s">
        <v>3146</v>
      </c>
      <c r="N83">
        <v>466</v>
      </c>
      <c r="O83">
        <v>459</v>
      </c>
      <c r="P83">
        <v>425</v>
      </c>
      <c r="Q83" s="4">
        <v>466</v>
      </c>
      <c r="R83">
        <v>442</v>
      </c>
      <c r="S83" t="s">
        <v>28</v>
      </c>
      <c r="T83" t="str">
        <f t="shared" si="4"/>
        <v xml:space="preserve">50 % MENOR </v>
      </c>
      <c r="U83" t="str">
        <f t="shared" si="5"/>
        <v>Rango 400-449</v>
      </c>
      <c r="V83" t="str">
        <f t="shared" si="6"/>
        <v>MENOR A 450</v>
      </c>
    </row>
    <row r="84" spans="1:22" x14ac:dyDescent="0.25">
      <c r="A84" t="s">
        <v>3146</v>
      </c>
      <c r="B84" t="s">
        <v>18</v>
      </c>
      <c r="C84" s="1" t="s">
        <v>19</v>
      </c>
      <c r="D84" t="s">
        <v>20</v>
      </c>
      <c r="E84" t="s">
        <v>21</v>
      </c>
      <c r="F84" t="s">
        <v>5056</v>
      </c>
      <c r="H84" t="s">
        <v>5057</v>
      </c>
      <c r="I84" t="s">
        <v>50</v>
      </c>
      <c r="J84" t="s">
        <v>76</v>
      </c>
      <c r="K84" t="s">
        <v>155</v>
      </c>
      <c r="L84" t="s">
        <v>27</v>
      </c>
      <c r="M84" t="s">
        <v>3146</v>
      </c>
      <c r="N84">
        <v>466</v>
      </c>
      <c r="O84">
        <v>422</v>
      </c>
      <c r="P84">
        <v>425</v>
      </c>
      <c r="Q84" s="4">
        <v>466</v>
      </c>
      <c r="R84">
        <v>423.5</v>
      </c>
      <c r="S84" t="s">
        <v>28</v>
      </c>
      <c r="T84" t="str">
        <f t="shared" si="4"/>
        <v xml:space="preserve">50 % MENOR </v>
      </c>
      <c r="U84" t="str">
        <f t="shared" si="5"/>
        <v>Rango 400-449</v>
      </c>
      <c r="V84" t="str">
        <f t="shared" si="6"/>
        <v>MENOR A 450</v>
      </c>
    </row>
    <row r="85" spans="1:22" x14ac:dyDescent="0.25">
      <c r="A85" t="s">
        <v>3146</v>
      </c>
      <c r="B85" t="s">
        <v>34</v>
      </c>
      <c r="C85" s="1" t="s">
        <v>35</v>
      </c>
      <c r="D85" t="s">
        <v>20</v>
      </c>
      <c r="E85" t="s">
        <v>21</v>
      </c>
      <c r="F85" t="s">
        <v>4097</v>
      </c>
      <c r="H85" t="s">
        <v>4098</v>
      </c>
      <c r="I85" t="s">
        <v>25</v>
      </c>
      <c r="J85" t="s">
        <v>63</v>
      </c>
      <c r="K85" t="s">
        <v>27</v>
      </c>
      <c r="L85" t="s">
        <v>27</v>
      </c>
      <c r="M85" t="s">
        <v>3146</v>
      </c>
      <c r="N85">
        <v>468</v>
      </c>
      <c r="O85">
        <v>416</v>
      </c>
      <c r="P85">
        <v>461</v>
      </c>
      <c r="Q85" s="4">
        <v>468</v>
      </c>
      <c r="R85">
        <v>438.5</v>
      </c>
      <c r="S85" t="s">
        <v>28</v>
      </c>
      <c r="T85" t="str">
        <f t="shared" si="4"/>
        <v xml:space="preserve">50 % MENOR </v>
      </c>
      <c r="U85" t="str">
        <f t="shared" si="5"/>
        <v>Rango 400-449</v>
      </c>
      <c r="V85" t="str">
        <f t="shared" si="6"/>
        <v>MENOR A 450</v>
      </c>
    </row>
    <row r="86" spans="1:22" x14ac:dyDescent="0.25">
      <c r="A86" t="s">
        <v>3146</v>
      </c>
      <c r="B86" t="s">
        <v>56</v>
      </c>
      <c r="C86" s="1" t="s">
        <v>19</v>
      </c>
      <c r="D86" t="s">
        <v>20</v>
      </c>
      <c r="E86" t="s">
        <v>21</v>
      </c>
      <c r="F86" t="s">
        <v>9435</v>
      </c>
      <c r="H86" t="s">
        <v>9436</v>
      </c>
      <c r="I86" t="s">
        <v>50</v>
      </c>
      <c r="J86" t="s">
        <v>76</v>
      </c>
      <c r="K86" t="s">
        <v>155</v>
      </c>
      <c r="L86" t="s">
        <v>155</v>
      </c>
      <c r="M86" t="s">
        <v>3146</v>
      </c>
      <c r="N86">
        <v>470</v>
      </c>
      <c r="O86">
        <v>477</v>
      </c>
      <c r="P86">
        <v>409</v>
      </c>
      <c r="Q86" s="4">
        <v>470</v>
      </c>
      <c r="R86">
        <v>443</v>
      </c>
      <c r="S86" t="s">
        <v>28</v>
      </c>
      <c r="T86" t="str">
        <f t="shared" si="4"/>
        <v xml:space="preserve">50 % MENOR </v>
      </c>
      <c r="U86" t="str">
        <f t="shared" si="5"/>
        <v>Rango 400-449</v>
      </c>
      <c r="V86" t="str">
        <f t="shared" si="6"/>
        <v>MENOR A 450</v>
      </c>
    </row>
    <row r="87" spans="1:22" x14ac:dyDescent="0.25">
      <c r="A87" t="s">
        <v>3146</v>
      </c>
      <c r="B87" t="s">
        <v>209</v>
      </c>
      <c r="C87" s="1" t="s">
        <v>19</v>
      </c>
      <c r="D87" t="s">
        <v>20</v>
      </c>
      <c r="E87" t="s">
        <v>21</v>
      </c>
      <c r="F87" t="s">
        <v>4839</v>
      </c>
      <c r="H87" t="s">
        <v>4840</v>
      </c>
      <c r="I87" t="s">
        <v>50</v>
      </c>
      <c r="J87" t="s">
        <v>42</v>
      </c>
      <c r="K87" t="s">
        <v>155</v>
      </c>
      <c r="L87" t="s">
        <v>27</v>
      </c>
      <c r="M87" t="s">
        <v>3146</v>
      </c>
      <c r="N87">
        <v>472</v>
      </c>
      <c r="O87">
        <v>407</v>
      </c>
      <c r="P87">
        <v>409</v>
      </c>
      <c r="Q87" s="4">
        <v>472</v>
      </c>
      <c r="R87">
        <v>408</v>
      </c>
      <c r="S87" t="s">
        <v>28</v>
      </c>
      <c r="T87" t="str">
        <f t="shared" si="4"/>
        <v xml:space="preserve">50 % MENOR </v>
      </c>
      <c r="U87" t="str">
        <f t="shared" si="5"/>
        <v>Rango 400-449</v>
      </c>
      <c r="V87" t="str">
        <f t="shared" si="6"/>
        <v>MENOR A 450</v>
      </c>
    </row>
    <row r="88" spans="1:22" x14ac:dyDescent="0.25">
      <c r="A88" t="s">
        <v>3146</v>
      </c>
      <c r="B88" t="s">
        <v>18</v>
      </c>
      <c r="C88" s="1" t="s">
        <v>19</v>
      </c>
      <c r="D88" t="s">
        <v>20</v>
      </c>
      <c r="E88" t="s">
        <v>21</v>
      </c>
      <c r="F88" t="s">
        <v>8468</v>
      </c>
      <c r="H88" t="s">
        <v>8469</v>
      </c>
      <c r="I88" t="s">
        <v>50</v>
      </c>
      <c r="J88" t="s">
        <v>253</v>
      </c>
      <c r="K88" t="s">
        <v>27</v>
      </c>
      <c r="L88" t="s">
        <v>155</v>
      </c>
      <c r="M88" t="s">
        <v>3146</v>
      </c>
      <c r="N88">
        <v>474</v>
      </c>
      <c r="O88">
        <v>430</v>
      </c>
      <c r="P88">
        <v>450</v>
      </c>
      <c r="Q88" s="4">
        <v>474</v>
      </c>
      <c r="R88">
        <v>440</v>
      </c>
      <c r="S88" t="s">
        <v>28</v>
      </c>
      <c r="T88" t="str">
        <f t="shared" si="4"/>
        <v xml:space="preserve">50 % MENOR </v>
      </c>
      <c r="U88" t="str">
        <f t="shared" si="5"/>
        <v>Rango 400-449</v>
      </c>
      <c r="V88" t="str">
        <f t="shared" si="6"/>
        <v>MENOR A 450</v>
      </c>
    </row>
    <row r="89" spans="1:22" x14ac:dyDescent="0.25">
      <c r="A89" t="s">
        <v>3146</v>
      </c>
      <c r="B89" t="s">
        <v>29</v>
      </c>
      <c r="C89" s="1" t="s">
        <v>30</v>
      </c>
      <c r="D89" t="s">
        <v>20</v>
      </c>
      <c r="E89" t="s">
        <v>21</v>
      </c>
      <c r="F89" t="s">
        <v>4091</v>
      </c>
      <c r="H89" t="s">
        <v>4092</v>
      </c>
      <c r="I89" t="s">
        <v>50</v>
      </c>
      <c r="J89" t="s">
        <v>245</v>
      </c>
      <c r="K89" t="s">
        <v>27</v>
      </c>
      <c r="L89" t="s">
        <v>27</v>
      </c>
      <c r="M89" t="s">
        <v>3205</v>
      </c>
      <c r="N89">
        <v>476</v>
      </c>
      <c r="O89">
        <v>353</v>
      </c>
      <c r="P89">
        <v>493</v>
      </c>
      <c r="Q89" s="4">
        <v>476</v>
      </c>
      <c r="R89">
        <v>423</v>
      </c>
      <c r="S89" t="s">
        <v>28</v>
      </c>
      <c r="T89" t="str">
        <f t="shared" si="4"/>
        <v xml:space="preserve">50 % MENOR </v>
      </c>
      <c r="U89" t="str">
        <f t="shared" si="5"/>
        <v>Rango 400-449</v>
      </c>
      <c r="V89" t="str">
        <f t="shared" si="6"/>
        <v>MENOR A 450</v>
      </c>
    </row>
    <row r="90" spans="1:22" x14ac:dyDescent="0.25">
      <c r="A90" t="s">
        <v>3146</v>
      </c>
      <c r="B90" t="s">
        <v>77</v>
      </c>
      <c r="C90" s="1" t="s">
        <v>19</v>
      </c>
      <c r="D90" t="s">
        <v>20</v>
      </c>
      <c r="E90" t="s">
        <v>21</v>
      </c>
      <c r="F90" t="s">
        <v>10533</v>
      </c>
      <c r="H90" t="s">
        <v>10534</v>
      </c>
      <c r="I90" t="s">
        <v>50</v>
      </c>
      <c r="J90" t="s">
        <v>76</v>
      </c>
      <c r="K90" t="s">
        <v>155</v>
      </c>
      <c r="L90" t="s">
        <v>155</v>
      </c>
      <c r="M90" t="s">
        <v>3205</v>
      </c>
      <c r="N90">
        <v>476</v>
      </c>
      <c r="O90">
        <v>427</v>
      </c>
      <c r="P90">
        <v>436</v>
      </c>
      <c r="Q90" s="4">
        <v>476</v>
      </c>
      <c r="R90">
        <v>431.5</v>
      </c>
      <c r="S90" t="s">
        <v>28</v>
      </c>
      <c r="T90" t="str">
        <f t="shared" si="4"/>
        <v xml:space="preserve">50 % MENOR </v>
      </c>
      <c r="U90" t="str">
        <f t="shared" si="5"/>
        <v>Rango 400-449</v>
      </c>
      <c r="V90" t="str">
        <f t="shared" si="6"/>
        <v>MENOR A 450</v>
      </c>
    </row>
    <row r="91" spans="1:22" x14ac:dyDescent="0.25">
      <c r="A91" t="s">
        <v>3146</v>
      </c>
      <c r="B91" t="s">
        <v>18</v>
      </c>
      <c r="C91" s="1" t="s">
        <v>19</v>
      </c>
      <c r="D91" t="s">
        <v>20</v>
      </c>
      <c r="E91" t="s">
        <v>21</v>
      </c>
      <c r="F91" t="s">
        <v>8466</v>
      </c>
      <c r="H91" t="s">
        <v>8467</v>
      </c>
      <c r="I91" t="s">
        <v>50</v>
      </c>
      <c r="J91" t="s">
        <v>185</v>
      </c>
      <c r="K91" t="s">
        <v>27</v>
      </c>
      <c r="L91" t="s">
        <v>155</v>
      </c>
      <c r="M91" t="s">
        <v>3146</v>
      </c>
      <c r="N91">
        <v>478</v>
      </c>
      <c r="O91">
        <v>477</v>
      </c>
      <c r="P91">
        <v>353</v>
      </c>
      <c r="Q91" s="4">
        <v>478</v>
      </c>
      <c r="R91">
        <v>415</v>
      </c>
      <c r="S91" t="s">
        <v>28</v>
      </c>
      <c r="T91" t="str">
        <f t="shared" si="4"/>
        <v xml:space="preserve">50 % MENOR </v>
      </c>
      <c r="U91" t="str">
        <f t="shared" si="5"/>
        <v>Rango 400-449</v>
      </c>
      <c r="V91" t="str">
        <f t="shared" si="6"/>
        <v>MENOR A 450</v>
      </c>
    </row>
    <row r="92" spans="1:22" x14ac:dyDescent="0.25">
      <c r="A92" t="s">
        <v>3146</v>
      </c>
      <c r="B92" t="s">
        <v>209</v>
      </c>
      <c r="C92" s="1" t="s">
        <v>19</v>
      </c>
      <c r="D92" t="s">
        <v>20</v>
      </c>
      <c r="E92" t="s">
        <v>21</v>
      </c>
      <c r="F92" t="s">
        <v>7762</v>
      </c>
      <c r="H92" t="s">
        <v>7763</v>
      </c>
      <c r="I92" t="s">
        <v>25</v>
      </c>
      <c r="J92" t="s">
        <v>69</v>
      </c>
      <c r="K92" t="s">
        <v>27</v>
      </c>
      <c r="L92" t="s">
        <v>155</v>
      </c>
      <c r="M92" t="s">
        <v>3146</v>
      </c>
      <c r="N92">
        <v>480</v>
      </c>
      <c r="O92">
        <v>430</v>
      </c>
      <c r="P92">
        <v>461</v>
      </c>
      <c r="Q92" s="4">
        <v>480</v>
      </c>
      <c r="R92">
        <v>445.5</v>
      </c>
      <c r="S92" t="s">
        <v>28</v>
      </c>
      <c r="T92" t="str">
        <f t="shared" si="4"/>
        <v xml:space="preserve">50 % MENOR </v>
      </c>
      <c r="U92" t="str">
        <f t="shared" si="5"/>
        <v>Rango 400-449</v>
      </c>
      <c r="V92" t="str">
        <f t="shared" si="6"/>
        <v>MENOR A 450</v>
      </c>
    </row>
    <row r="93" spans="1:22" x14ac:dyDescent="0.25">
      <c r="A93" t="s">
        <v>3146</v>
      </c>
      <c r="B93" t="s">
        <v>96</v>
      </c>
      <c r="C93" s="1" t="s">
        <v>97</v>
      </c>
      <c r="D93" t="s">
        <v>20</v>
      </c>
      <c r="E93" t="s">
        <v>21</v>
      </c>
      <c r="F93" t="s">
        <v>4710</v>
      </c>
      <c r="H93" t="s">
        <v>4711</v>
      </c>
      <c r="I93" t="s">
        <v>50</v>
      </c>
      <c r="J93" t="s">
        <v>192</v>
      </c>
      <c r="K93" t="s">
        <v>27</v>
      </c>
      <c r="L93" t="s">
        <v>27</v>
      </c>
      <c r="M93" t="s">
        <v>3146</v>
      </c>
      <c r="N93">
        <v>484</v>
      </c>
      <c r="O93">
        <v>484</v>
      </c>
      <c r="P93">
        <v>409</v>
      </c>
      <c r="Q93" s="4">
        <v>484</v>
      </c>
      <c r="R93">
        <v>446.5</v>
      </c>
      <c r="S93" t="s">
        <v>28</v>
      </c>
      <c r="T93" t="str">
        <f t="shared" si="4"/>
        <v xml:space="preserve">50 % MENOR </v>
      </c>
      <c r="U93" t="str">
        <f t="shared" si="5"/>
        <v>Rango 400-449</v>
      </c>
      <c r="V93" t="str">
        <f t="shared" si="6"/>
        <v>MENOR A 450</v>
      </c>
    </row>
    <row r="94" spans="1:22" x14ac:dyDescent="0.25">
      <c r="A94" t="s">
        <v>3146</v>
      </c>
      <c r="B94" t="s">
        <v>117</v>
      </c>
      <c r="C94" s="1" t="s">
        <v>19</v>
      </c>
      <c r="D94" t="s">
        <v>20</v>
      </c>
      <c r="E94" t="s">
        <v>21</v>
      </c>
      <c r="F94" t="s">
        <v>1432</v>
      </c>
      <c r="H94" t="s">
        <v>1433</v>
      </c>
      <c r="I94" t="s">
        <v>50</v>
      </c>
      <c r="J94" t="s">
        <v>69</v>
      </c>
      <c r="K94" t="s">
        <v>27</v>
      </c>
      <c r="L94" t="s">
        <v>155</v>
      </c>
      <c r="M94" t="s">
        <v>3146</v>
      </c>
      <c r="N94">
        <v>484</v>
      </c>
      <c r="O94">
        <v>422</v>
      </c>
      <c r="P94">
        <v>409</v>
      </c>
      <c r="Q94" s="4">
        <v>484</v>
      </c>
      <c r="R94">
        <v>415.5</v>
      </c>
      <c r="S94" t="s">
        <v>28</v>
      </c>
      <c r="T94" t="str">
        <f t="shared" si="4"/>
        <v xml:space="preserve">50 % MENOR </v>
      </c>
      <c r="U94" t="str">
        <f t="shared" si="5"/>
        <v>Rango 400-449</v>
      </c>
      <c r="V94" t="str">
        <f t="shared" si="6"/>
        <v>MENOR A 450</v>
      </c>
    </row>
    <row r="95" spans="1:22" x14ac:dyDescent="0.25">
      <c r="A95" t="s">
        <v>3146</v>
      </c>
      <c r="B95" t="s">
        <v>43</v>
      </c>
      <c r="C95" s="1" t="s">
        <v>30</v>
      </c>
      <c r="D95" t="s">
        <v>20</v>
      </c>
      <c r="E95" t="s">
        <v>21</v>
      </c>
      <c r="F95" t="s">
        <v>5515</v>
      </c>
      <c r="H95" t="s">
        <v>5516</v>
      </c>
      <c r="I95" t="s">
        <v>25</v>
      </c>
      <c r="J95" t="s">
        <v>192</v>
      </c>
      <c r="K95" t="s">
        <v>27</v>
      </c>
      <c r="L95" t="s">
        <v>27</v>
      </c>
      <c r="M95" t="s">
        <v>3146</v>
      </c>
      <c r="N95">
        <v>486</v>
      </c>
      <c r="O95">
        <v>340</v>
      </c>
      <c r="P95">
        <v>496</v>
      </c>
      <c r="Q95" s="4">
        <v>486</v>
      </c>
      <c r="R95">
        <v>418</v>
      </c>
      <c r="S95" t="s">
        <v>28</v>
      </c>
      <c r="T95" t="str">
        <f t="shared" si="4"/>
        <v xml:space="preserve">50 % MENOR </v>
      </c>
      <c r="U95" t="str">
        <f t="shared" si="5"/>
        <v>Rango 400-449</v>
      </c>
      <c r="V95" t="str">
        <f t="shared" si="6"/>
        <v>MENOR A 450</v>
      </c>
    </row>
    <row r="96" spans="1:22" x14ac:dyDescent="0.25">
      <c r="A96" t="s">
        <v>3146</v>
      </c>
      <c r="B96" t="s">
        <v>56</v>
      </c>
      <c r="C96" s="1" t="s">
        <v>19</v>
      </c>
      <c r="D96" t="s">
        <v>20</v>
      </c>
      <c r="E96" t="s">
        <v>21</v>
      </c>
      <c r="F96" t="s">
        <v>3861</v>
      </c>
      <c r="H96" t="s">
        <v>3862</v>
      </c>
      <c r="I96" t="s">
        <v>25</v>
      </c>
      <c r="J96" t="s">
        <v>76</v>
      </c>
      <c r="K96" t="s">
        <v>155</v>
      </c>
      <c r="L96" t="s">
        <v>27</v>
      </c>
      <c r="M96" t="s">
        <v>3146</v>
      </c>
      <c r="N96">
        <v>486</v>
      </c>
      <c r="O96">
        <v>520</v>
      </c>
      <c r="P96">
        <v>374</v>
      </c>
      <c r="Q96" s="4">
        <v>486</v>
      </c>
      <c r="R96">
        <v>447</v>
      </c>
      <c r="S96" t="s">
        <v>28</v>
      </c>
      <c r="T96" t="str">
        <f t="shared" si="4"/>
        <v xml:space="preserve">50 % MENOR </v>
      </c>
      <c r="U96" t="str">
        <f t="shared" si="5"/>
        <v>Rango 400-449</v>
      </c>
      <c r="V96" t="str">
        <f t="shared" si="6"/>
        <v>MENOR A 450</v>
      </c>
    </row>
    <row r="97" spans="1:22" x14ac:dyDescent="0.25">
      <c r="A97" t="s">
        <v>3146</v>
      </c>
      <c r="B97" t="s">
        <v>34</v>
      </c>
      <c r="C97" s="1" t="s">
        <v>35</v>
      </c>
      <c r="D97" t="s">
        <v>20</v>
      </c>
      <c r="E97" t="s">
        <v>21</v>
      </c>
      <c r="F97" t="s">
        <v>4420</v>
      </c>
      <c r="H97" t="s">
        <v>4421</v>
      </c>
      <c r="I97" t="s">
        <v>25</v>
      </c>
      <c r="J97" t="s">
        <v>69</v>
      </c>
      <c r="K97" t="s">
        <v>27</v>
      </c>
      <c r="L97" t="s">
        <v>27</v>
      </c>
      <c r="M97" t="s">
        <v>3205</v>
      </c>
      <c r="N97">
        <v>481</v>
      </c>
      <c r="O97">
        <v>465</v>
      </c>
      <c r="P97">
        <v>408</v>
      </c>
      <c r="Q97" s="4">
        <v>491</v>
      </c>
      <c r="R97">
        <v>436.5</v>
      </c>
      <c r="S97" t="s">
        <v>28</v>
      </c>
      <c r="T97" t="str">
        <f t="shared" si="4"/>
        <v>50 % MAYOR</v>
      </c>
      <c r="U97" t="str">
        <f t="shared" si="5"/>
        <v>Rango 400-449</v>
      </c>
      <c r="V97" t="str">
        <f t="shared" si="6"/>
        <v>MENOR A 450</v>
      </c>
    </row>
    <row r="98" spans="1:22" x14ac:dyDescent="0.25">
      <c r="A98" t="s">
        <v>3146</v>
      </c>
      <c r="B98" t="s">
        <v>56</v>
      </c>
      <c r="C98" s="1" t="s">
        <v>19</v>
      </c>
      <c r="D98" t="s">
        <v>20</v>
      </c>
      <c r="E98" t="s">
        <v>21</v>
      </c>
      <c r="F98" t="s">
        <v>5971</v>
      </c>
      <c r="H98" t="s">
        <v>5972</v>
      </c>
      <c r="I98" t="s">
        <v>50</v>
      </c>
      <c r="J98" t="s">
        <v>712</v>
      </c>
      <c r="K98" t="s">
        <v>27</v>
      </c>
      <c r="L98" t="s">
        <v>155</v>
      </c>
      <c r="M98" t="s">
        <v>3146</v>
      </c>
      <c r="N98">
        <v>491</v>
      </c>
      <c r="O98">
        <v>430</v>
      </c>
      <c r="P98">
        <v>374</v>
      </c>
      <c r="Q98" s="4">
        <v>491</v>
      </c>
      <c r="R98">
        <v>402</v>
      </c>
      <c r="S98" t="s">
        <v>28</v>
      </c>
      <c r="T98" t="str">
        <f t="shared" ref="T98:T129" si="7">IF(Q98&gt;N98,"50 % MAYOR","50 % MENOR ")</f>
        <v xml:space="preserve">50 % MENOR </v>
      </c>
      <c r="U98" t="str">
        <f t="shared" si="5"/>
        <v>Rango 400-449</v>
      </c>
      <c r="V98" t="str">
        <f t="shared" si="6"/>
        <v>MENOR A 450</v>
      </c>
    </row>
    <row r="99" spans="1:22" x14ac:dyDescent="0.25">
      <c r="A99" t="s">
        <v>3146</v>
      </c>
      <c r="B99" t="s">
        <v>34</v>
      </c>
      <c r="C99" s="1" t="s">
        <v>35</v>
      </c>
      <c r="D99" t="s">
        <v>20</v>
      </c>
      <c r="E99" t="s">
        <v>21</v>
      </c>
      <c r="F99" t="s">
        <v>8063</v>
      </c>
      <c r="H99" t="s">
        <v>8064</v>
      </c>
      <c r="I99" t="s">
        <v>25</v>
      </c>
      <c r="J99" t="s">
        <v>132</v>
      </c>
      <c r="K99" t="s">
        <v>27</v>
      </c>
      <c r="L99" t="s">
        <v>155</v>
      </c>
      <c r="M99" t="s">
        <v>3205</v>
      </c>
      <c r="N99">
        <v>481</v>
      </c>
      <c r="O99">
        <v>427</v>
      </c>
      <c r="P99">
        <v>459</v>
      </c>
      <c r="Q99" s="4">
        <v>491</v>
      </c>
      <c r="R99">
        <v>443</v>
      </c>
      <c r="S99" t="s">
        <v>28</v>
      </c>
      <c r="T99" t="str">
        <f t="shared" si="7"/>
        <v>50 % MAYOR</v>
      </c>
      <c r="U99" t="str">
        <f t="shared" si="5"/>
        <v>Rango 400-449</v>
      </c>
      <c r="V99" t="str">
        <f t="shared" si="6"/>
        <v>MENOR A 450</v>
      </c>
    </row>
    <row r="100" spans="1:22" x14ac:dyDescent="0.25">
      <c r="A100" t="s">
        <v>3146</v>
      </c>
      <c r="B100" t="s">
        <v>56</v>
      </c>
      <c r="C100" s="1" t="s">
        <v>19</v>
      </c>
      <c r="D100" t="s">
        <v>20</v>
      </c>
      <c r="E100" t="s">
        <v>21</v>
      </c>
      <c r="F100" t="s">
        <v>9441</v>
      </c>
      <c r="H100" t="s">
        <v>9442</v>
      </c>
      <c r="I100" t="s">
        <v>50</v>
      </c>
      <c r="J100" t="s">
        <v>152</v>
      </c>
      <c r="K100" t="s">
        <v>155</v>
      </c>
      <c r="L100" t="s">
        <v>155</v>
      </c>
      <c r="M100" t="s">
        <v>3146</v>
      </c>
      <c r="N100">
        <v>491</v>
      </c>
      <c r="O100">
        <v>430</v>
      </c>
      <c r="P100">
        <v>461</v>
      </c>
      <c r="Q100" s="4">
        <v>491</v>
      </c>
      <c r="R100">
        <v>445.5</v>
      </c>
      <c r="S100" t="s">
        <v>28</v>
      </c>
      <c r="T100" t="str">
        <f t="shared" si="7"/>
        <v xml:space="preserve">50 % MENOR </v>
      </c>
      <c r="U100" t="str">
        <f t="shared" si="5"/>
        <v>Rango 400-449</v>
      </c>
      <c r="V100" t="str">
        <f t="shared" si="6"/>
        <v>MENOR A 450</v>
      </c>
    </row>
    <row r="101" spans="1:22" x14ac:dyDescent="0.25">
      <c r="A101" t="s">
        <v>3146</v>
      </c>
      <c r="B101" t="s">
        <v>312</v>
      </c>
      <c r="C101" s="1" t="s">
        <v>35</v>
      </c>
      <c r="D101" t="s">
        <v>20</v>
      </c>
      <c r="E101" t="s">
        <v>21</v>
      </c>
      <c r="F101" t="s">
        <v>8191</v>
      </c>
      <c r="H101" t="s">
        <v>8192</v>
      </c>
      <c r="I101" t="s">
        <v>50</v>
      </c>
      <c r="J101" t="s">
        <v>192</v>
      </c>
      <c r="K101" t="s">
        <v>27</v>
      </c>
      <c r="L101" t="s">
        <v>155</v>
      </c>
      <c r="M101" t="s">
        <v>3205</v>
      </c>
      <c r="N101">
        <v>496</v>
      </c>
      <c r="O101">
        <v>472</v>
      </c>
      <c r="P101">
        <v>422</v>
      </c>
      <c r="Q101" s="4">
        <v>496</v>
      </c>
      <c r="R101">
        <v>447</v>
      </c>
      <c r="S101" t="s">
        <v>28</v>
      </c>
      <c r="T101" t="str">
        <f t="shared" si="7"/>
        <v xml:space="preserve">50 % MENOR </v>
      </c>
      <c r="U101" t="str">
        <f t="shared" si="5"/>
        <v>Rango 400-449</v>
      </c>
      <c r="V101" t="str">
        <f t="shared" si="6"/>
        <v>MENOR A 450</v>
      </c>
    </row>
    <row r="102" spans="1:22" x14ac:dyDescent="0.25">
      <c r="A102" t="s">
        <v>3146</v>
      </c>
      <c r="B102" t="s">
        <v>29</v>
      </c>
      <c r="C102" s="1" t="s">
        <v>30</v>
      </c>
      <c r="D102" t="s">
        <v>20</v>
      </c>
      <c r="E102" t="s">
        <v>21</v>
      </c>
      <c r="F102" t="s">
        <v>6034</v>
      </c>
      <c r="H102" t="s">
        <v>6035</v>
      </c>
      <c r="I102" t="s">
        <v>25</v>
      </c>
      <c r="J102" t="s">
        <v>597</v>
      </c>
      <c r="K102" t="s">
        <v>27</v>
      </c>
      <c r="L102" t="s">
        <v>155</v>
      </c>
      <c r="M102" t="s">
        <v>3146</v>
      </c>
      <c r="N102">
        <v>488</v>
      </c>
      <c r="O102">
        <v>422</v>
      </c>
      <c r="P102">
        <v>425</v>
      </c>
      <c r="Q102" s="4">
        <v>496</v>
      </c>
      <c r="R102">
        <v>423.5</v>
      </c>
      <c r="S102" t="s">
        <v>28</v>
      </c>
      <c r="T102" t="str">
        <f t="shared" si="7"/>
        <v>50 % MAYOR</v>
      </c>
      <c r="U102" t="str">
        <f t="shared" si="5"/>
        <v>Rango 400-449</v>
      </c>
      <c r="V102" t="str">
        <f t="shared" si="6"/>
        <v>MENOR A 450</v>
      </c>
    </row>
    <row r="103" spans="1:22" x14ac:dyDescent="0.25">
      <c r="A103" t="s">
        <v>3146</v>
      </c>
      <c r="B103" t="s">
        <v>34</v>
      </c>
      <c r="C103" s="1" t="s">
        <v>35</v>
      </c>
      <c r="D103" t="s">
        <v>20</v>
      </c>
      <c r="E103" t="s">
        <v>21</v>
      </c>
      <c r="F103" t="s">
        <v>4099</v>
      </c>
      <c r="H103" t="s">
        <v>4100</v>
      </c>
      <c r="I103" t="s">
        <v>25</v>
      </c>
      <c r="J103" t="s">
        <v>38</v>
      </c>
      <c r="K103" t="s">
        <v>27</v>
      </c>
      <c r="L103" t="s">
        <v>27</v>
      </c>
      <c r="M103" t="s">
        <v>3146</v>
      </c>
      <c r="N103">
        <v>481</v>
      </c>
      <c r="O103">
        <v>430</v>
      </c>
      <c r="P103">
        <v>393</v>
      </c>
      <c r="Q103" s="4">
        <v>500</v>
      </c>
      <c r="R103">
        <v>411.5</v>
      </c>
      <c r="S103" t="s">
        <v>28</v>
      </c>
      <c r="T103" t="str">
        <f t="shared" si="7"/>
        <v>50 % MAYOR</v>
      </c>
      <c r="U103" t="str">
        <f t="shared" si="5"/>
        <v>Rango 400-449</v>
      </c>
      <c r="V103" t="str">
        <f t="shared" si="6"/>
        <v>MENOR A 450</v>
      </c>
    </row>
    <row r="104" spans="1:22" x14ac:dyDescent="0.25">
      <c r="A104" t="s">
        <v>3146</v>
      </c>
      <c r="B104" t="s">
        <v>77</v>
      </c>
      <c r="C104" s="1" t="s">
        <v>19</v>
      </c>
      <c r="D104" t="s">
        <v>20</v>
      </c>
      <c r="E104" t="s">
        <v>21</v>
      </c>
      <c r="F104" t="s">
        <v>5064</v>
      </c>
      <c r="H104" t="s">
        <v>5065</v>
      </c>
      <c r="I104" t="s">
        <v>50</v>
      </c>
      <c r="J104" t="s">
        <v>875</v>
      </c>
      <c r="K104" t="s">
        <v>155</v>
      </c>
      <c r="L104" t="s">
        <v>27</v>
      </c>
      <c r="M104" t="s">
        <v>3146</v>
      </c>
      <c r="N104">
        <v>500</v>
      </c>
      <c r="O104">
        <v>477</v>
      </c>
      <c r="P104">
        <v>374</v>
      </c>
      <c r="Q104" s="4">
        <v>500</v>
      </c>
      <c r="R104">
        <v>425.5</v>
      </c>
      <c r="S104" t="s">
        <v>28</v>
      </c>
      <c r="T104" t="str">
        <f t="shared" si="7"/>
        <v xml:space="preserve">50 % MENOR </v>
      </c>
      <c r="U104" t="str">
        <f t="shared" si="5"/>
        <v>Rango 400-449</v>
      </c>
      <c r="V104" t="str">
        <f t="shared" si="6"/>
        <v>MENOR A 450</v>
      </c>
    </row>
    <row r="105" spans="1:22" x14ac:dyDescent="0.25">
      <c r="A105" t="s">
        <v>3146</v>
      </c>
      <c r="B105" t="s">
        <v>96</v>
      </c>
      <c r="C105" s="1" t="s">
        <v>97</v>
      </c>
      <c r="D105" t="s">
        <v>20</v>
      </c>
      <c r="E105" t="s">
        <v>21</v>
      </c>
      <c r="F105" t="s">
        <v>8275</v>
      </c>
      <c r="H105" t="s">
        <v>8276</v>
      </c>
      <c r="I105" t="s">
        <v>50</v>
      </c>
      <c r="J105" t="s">
        <v>912</v>
      </c>
      <c r="K105" t="s">
        <v>27</v>
      </c>
      <c r="L105" t="s">
        <v>155</v>
      </c>
      <c r="M105" t="s">
        <v>3146</v>
      </c>
      <c r="N105">
        <v>502</v>
      </c>
      <c r="O105">
        <v>531</v>
      </c>
      <c r="P105">
        <v>282</v>
      </c>
      <c r="Q105" s="4">
        <v>502</v>
      </c>
      <c r="R105">
        <v>406.5</v>
      </c>
      <c r="S105" t="s">
        <v>28</v>
      </c>
      <c r="T105" t="str">
        <f t="shared" si="7"/>
        <v xml:space="preserve">50 % MENOR </v>
      </c>
      <c r="U105" t="str">
        <f t="shared" si="5"/>
        <v>Rango 400-449</v>
      </c>
      <c r="V105" t="str">
        <f t="shared" si="6"/>
        <v>MENOR A 450</v>
      </c>
    </row>
    <row r="106" spans="1:22" x14ac:dyDescent="0.25">
      <c r="A106" t="s">
        <v>3146</v>
      </c>
      <c r="B106" t="s">
        <v>129</v>
      </c>
      <c r="C106" s="1" t="s">
        <v>19</v>
      </c>
      <c r="D106" t="s">
        <v>20</v>
      </c>
      <c r="E106" t="s">
        <v>21</v>
      </c>
      <c r="F106" t="s">
        <v>4738</v>
      </c>
      <c r="H106" t="s">
        <v>4739</v>
      </c>
      <c r="I106" t="s">
        <v>25</v>
      </c>
      <c r="J106" t="s">
        <v>69</v>
      </c>
      <c r="K106" t="s">
        <v>27</v>
      </c>
      <c r="L106" t="s">
        <v>27</v>
      </c>
      <c r="M106" t="s">
        <v>3146</v>
      </c>
      <c r="N106">
        <v>505</v>
      </c>
      <c r="O106">
        <v>444</v>
      </c>
      <c r="P106">
        <v>438</v>
      </c>
      <c r="Q106" s="4">
        <v>505</v>
      </c>
      <c r="R106">
        <v>441</v>
      </c>
      <c r="S106" t="s">
        <v>28</v>
      </c>
      <c r="T106" t="str">
        <f t="shared" si="7"/>
        <v xml:space="preserve">50 % MENOR </v>
      </c>
      <c r="U106" t="str">
        <f t="shared" si="5"/>
        <v>Rango 400-449</v>
      </c>
      <c r="V106" t="str">
        <f t="shared" si="6"/>
        <v>MENOR A 450</v>
      </c>
    </row>
    <row r="107" spans="1:22" x14ac:dyDescent="0.25">
      <c r="A107" t="s">
        <v>3146</v>
      </c>
      <c r="B107" t="s">
        <v>18</v>
      </c>
      <c r="C107" s="1" t="s">
        <v>19</v>
      </c>
      <c r="D107" t="s">
        <v>20</v>
      </c>
      <c r="E107" t="s">
        <v>21</v>
      </c>
      <c r="F107" t="s">
        <v>5058</v>
      </c>
      <c r="H107" t="s">
        <v>5059</v>
      </c>
      <c r="I107" t="s">
        <v>50</v>
      </c>
      <c r="J107" t="s">
        <v>135</v>
      </c>
      <c r="K107" t="s">
        <v>155</v>
      </c>
      <c r="L107" t="s">
        <v>27</v>
      </c>
      <c r="M107" t="s">
        <v>3146</v>
      </c>
      <c r="N107">
        <v>505</v>
      </c>
      <c r="O107">
        <v>407</v>
      </c>
      <c r="P107">
        <v>425</v>
      </c>
      <c r="Q107" s="4">
        <v>505</v>
      </c>
      <c r="R107">
        <v>416</v>
      </c>
      <c r="S107" t="s">
        <v>28</v>
      </c>
      <c r="T107" t="str">
        <f t="shared" si="7"/>
        <v xml:space="preserve">50 % MENOR </v>
      </c>
      <c r="U107" t="str">
        <f t="shared" si="5"/>
        <v>Rango 400-449</v>
      </c>
      <c r="V107" t="str">
        <f t="shared" si="6"/>
        <v>MENOR A 450</v>
      </c>
    </row>
    <row r="108" spans="1:22" x14ac:dyDescent="0.25">
      <c r="A108" t="s">
        <v>3146</v>
      </c>
      <c r="B108" t="s">
        <v>129</v>
      </c>
      <c r="C108" s="1" t="s">
        <v>19</v>
      </c>
      <c r="D108" t="s">
        <v>20</v>
      </c>
      <c r="E108" t="s">
        <v>21</v>
      </c>
      <c r="F108" t="s">
        <v>8410</v>
      </c>
      <c r="H108" t="s">
        <v>8411</v>
      </c>
      <c r="I108" t="s">
        <v>50</v>
      </c>
      <c r="J108" t="s">
        <v>135</v>
      </c>
      <c r="K108" t="s">
        <v>27</v>
      </c>
      <c r="L108" t="s">
        <v>155</v>
      </c>
      <c r="M108" t="s">
        <v>3146</v>
      </c>
      <c r="N108">
        <v>505</v>
      </c>
      <c r="O108">
        <v>464</v>
      </c>
      <c r="P108">
        <v>353</v>
      </c>
      <c r="Q108" s="4">
        <v>505</v>
      </c>
      <c r="R108">
        <v>408.5</v>
      </c>
      <c r="S108" t="s">
        <v>28</v>
      </c>
      <c r="T108" t="str">
        <f t="shared" si="7"/>
        <v xml:space="preserve">50 % MENOR </v>
      </c>
      <c r="U108" t="str">
        <f t="shared" si="5"/>
        <v>Rango 400-449</v>
      </c>
      <c r="V108" t="str">
        <f t="shared" si="6"/>
        <v>MENOR A 450</v>
      </c>
    </row>
    <row r="109" spans="1:22" x14ac:dyDescent="0.25">
      <c r="A109" t="s">
        <v>3146</v>
      </c>
      <c r="B109" t="s">
        <v>129</v>
      </c>
      <c r="C109" s="1" t="s">
        <v>19</v>
      </c>
      <c r="D109" t="s">
        <v>20</v>
      </c>
      <c r="E109" t="s">
        <v>21</v>
      </c>
      <c r="F109" t="s">
        <v>8406</v>
      </c>
      <c r="H109" t="s">
        <v>8407</v>
      </c>
      <c r="I109" t="s">
        <v>50</v>
      </c>
      <c r="J109" t="s">
        <v>486</v>
      </c>
      <c r="K109" t="s">
        <v>27</v>
      </c>
      <c r="L109" t="s">
        <v>155</v>
      </c>
      <c r="M109" t="s">
        <v>3146</v>
      </c>
      <c r="N109">
        <v>505</v>
      </c>
      <c r="O109">
        <v>389</v>
      </c>
      <c r="P109">
        <v>438</v>
      </c>
      <c r="Q109" s="4">
        <v>505</v>
      </c>
      <c r="R109">
        <v>413.5</v>
      </c>
      <c r="S109" t="s">
        <v>28</v>
      </c>
      <c r="T109" t="str">
        <f t="shared" si="7"/>
        <v xml:space="preserve">50 % MENOR </v>
      </c>
      <c r="U109" t="str">
        <f t="shared" si="5"/>
        <v>Rango 400-449</v>
      </c>
      <c r="V109" t="str">
        <f t="shared" si="6"/>
        <v>MENOR A 450</v>
      </c>
    </row>
    <row r="110" spans="1:22" x14ac:dyDescent="0.25">
      <c r="A110" t="s">
        <v>3146</v>
      </c>
      <c r="B110" t="s">
        <v>56</v>
      </c>
      <c r="C110" s="1" t="s">
        <v>19</v>
      </c>
      <c r="D110" t="s">
        <v>20</v>
      </c>
      <c r="E110" t="s">
        <v>21</v>
      </c>
      <c r="F110" t="s">
        <v>9427</v>
      </c>
      <c r="H110" t="s">
        <v>9428</v>
      </c>
      <c r="I110" t="s">
        <v>50</v>
      </c>
      <c r="J110" t="s">
        <v>42</v>
      </c>
      <c r="K110" t="s">
        <v>155</v>
      </c>
      <c r="L110" t="s">
        <v>155</v>
      </c>
      <c r="M110" t="s">
        <v>3146</v>
      </c>
      <c r="N110">
        <v>505</v>
      </c>
      <c r="O110">
        <v>464</v>
      </c>
      <c r="P110">
        <v>353</v>
      </c>
      <c r="Q110" s="4">
        <v>505</v>
      </c>
      <c r="R110">
        <v>408.5</v>
      </c>
      <c r="S110" t="s">
        <v>28</v>
      </c>
      <c r="T110" t="str">
        <f t="shared" si="7"/>
        <v xml:space="preserve">50 % MENOR </v>
      </c>
      <c r="U110" t="str">
        <f t="shared" si="5"/>
        <v>Rango 400-449</v>
      </c>
      <c r="V110" t="str">
        <f t="shared" si="6"/>
        <v>MENOR A 450</v>
      </c>
    </row>
    <row r="111" spans="1:22" x14ac:dyDescent="0.25">
      <c r="A111" t="s">
        <v>3146</v>
      </c>
      <c r="B111" t="s">
        <v>66</v>
      </c>
      <c r="C111" s="1" t="s">
        <v>35</v>
      </c>
      <c r="D111" t="s">
        <v>20</v>
      </c>
      <c r="E111" t="s">
        <v>21</v>
      </c>
      <c r="F111" t="s">
        <v>5479</v>
      </c>
      <c r="H111" t="s">
        <v>5480</v>
      </c>
      <c r="I111" t="s">
        <v>50</v>
      </c>
      <c r="J111" t="s">
        <v>116</v>
      </c>
      <c r="K111" t="s">
        <v>155</v>
      </c>
      <c r="L111" t="s">
        <v>27</v>
      </c>
      <c r="M111" t="s">
        <v>3146</v>
      </c>
      <c r="N111">
        <v>493</v>
      </c>
      <c r="O111">
        <v>416</v>
      </c>
      <c r="P111">
        <v>409</v>
      </c>
      <c r="Q111" s="4">
        <v>507</v>
      </c>
      <c r="R111">
        <v>412.5</v>
      </c>
      <c r="S111" t="s">
        <v>28</v>
      </c>
      <c r="T111" t="str">
        <f t="shared" si="7"/>
        <v>50 % MAYOR</v>
      </c>
      <c r="U111" t="str">
        <f t="shared" si="5"/>
        <v>Rango 400-449</v>
      </c>
      <c r="V111" t="str">
        <f t="shared" si="6"/>
        <v>MENOR A 450</v>
      </c>
    </row>
    <row r="112" spans="1:22" x14ac:dyDescent="0.25">
      <c r="A112" t="s">
        <v>3146</v>
      </c>
      <c r="B112" t="s">
        <v>43</v>
      </c>
      <c r="C112" s="1" t="s">
        <v>30</v>
      </c>
      <c r="D112" t="s">
        <v>20</v>
      </c>
      <c r="E112" t="s">
        <v>21</v>
      </c>
      <c r="F112" t="s">
        <v>3955</v>
      </c>
      <c r="H112" t="s">
        <v>3956</v>
      </c>
      <c r="I112" t="s">
        <v>25</v>
      </c>
      <c r="J112" t="s">
        <v>221</v>
      </c>
      <c r="K112" t="s">
        <v>27</v>
      </c>
      <c r="L112" t="s">
        <v>27</v>
      </c>
      <c r="M112" t="s">
        <v>3146</v>
      </c>
      <c r="N112">
        <v>503</v>
      </c>
      <c r="O112">
        <v>471</v>
      </c>
      <c r="P112">
        <v>353</v>
      </c>
      <c r="Q112" s="4">
        <v>510</v>
      </c>
      <c r="R112">
        <v>412</v>
      </c>
      <c r="S112" t="s">
        <v>28</v>
      </c>
      <c r="T112" t="str">
        <f t="shared" si="7"/>
        <v>50 % MAYOR</v>
      </c>
      <c r="U112" t="str">
        <f t="shared" si="5"/>
        <v>Rango 400-449</v>
      </c>
      <c r="V112" t="str">
        <f t="shared" si="6"/>
        <v>MENOR A 450</v>
      </c>
    </row>
    <row r="113" spans="1:22" x14ac:dyDescent="0.25">
      <c r="A113" t="s">
        <v>3146</v>
      </c>
      <c r="B113" t="s">
        <v>209</v>
      </c>
      <c r="C113" s="1" t="s">
        <v>19</v>
      </c>
      <c r="D113" t="s">
        <v>20</v>
      </c>
      <c r="E113" t="s">
        <v>21</v>
      </c>
      <c r="F113" t="s">
        <v>7768</v>
      </c>
      <c r="H113" t="s">
        <v>7769</v>
      </c>
      <c r="I113" t="s">
        <v>50</v>
      </c>
      <c r="J113" t="s">
        <v>42</v>
      </c>
      <c r="K113" t="s">
        <v>27</v>
      </c>
      <c r="L113" t="s">
        <v>155</v>
      </c>
      <c r="M113" t="s">
        <v>3146</v>
      </c>
      <c r="N113">
        <v>513</v>
      </c>
      <c r="O113">
        <v>514</v>
      </c>
      <c r="P113">
        <v>374</v>
      </c>
      <c r="Q113" s="4">
        <v>513</v>
      </c>
      <c r="R113">
        <v>444</v>
      </c>
      <c r="S113" t="s">
        <v>28</v>
      </c>
      <c r="T113" t="str">
        <f t="shared" si="7"/>
        <v xml:space="preserve">50 % MENOR </v>
      </c>
      <c r="U113" t="str">
        <f t="shared" si="5"/>
        <v>Rango 400-449</v>
      </c>
      <c r="V113" t="str">
        <f t="shared" si="6"/>
        <v>MENOR A 450</v>
      </c>
    </row>
    <row r="114" spans="1:22" x14ac:dyDescent="0.25">
      <c r="A114" t="s">
        <v>3146</v>
      </c>
      <c r="B114" t="s">
        <v>312</v>
      </c>
      <c r="C114" s="1" t="s">
        <v>35</v>
      </c>
      <c r="D114" t="s">
        <v>20</v>
      </c>
      <c r="E114" t="s">
        <v>21</v>
      </c>
      <c r="F114" t="s">
        <v>6324</v>
      </c>
      <c r="H114" t="s">
        <v>6325</v>
      </c>
      <c r="I114" t="s">
        <v>25</v>
      </c>
      <c r="J114" t="s">
        <v>5704</v>
      </c>
      <c r="K114" t="s">
        <v>27</v>
      </c>
      <c r="L114" t="s">
        <v>155</v>
      </c>
      <c r="M114" t="s">
        <v>3146</v>
      </c>
      <c r="N114">
        <v>515</v>
      </c>
      <c r="O114">
        <v>416</v>
      </c>
      <c r="P114">
        <v>409</v>
      </c>
      <c r="Q114" s="4">
        <v>515</v>
      </c>
      <c r="R114">
        <v>412.5</v>
      </c>
      <c r="S114" t="s">
        <v>28</v>
      </c>
      <c r="T114" t="str">
        <f t="shared" si="7"/>
        <v xml:space="preserve">50 % MENOR </v>
      </c>
      <c r="U114" t="str">
        <f t="shared" si="5"/>
        <v>Rango 400-449</v>
      </c>
      <c r="V114" t="str">
        <f t="shared" si="6"/>
        <v>MENOR A 450</v>
      </c>
    </row>
    <row r="115" spans="1:22" x14ac:dyDescent="0.25">
      <c r="A115" t="s">
        <v>3146</v>
      </c>
      <c r="B115" t="s">
        <v>117</v>
      </c>
      <c r="C115" s="1" t="s">
        <v>19</v>
      </c>
      <c r="D115" t="s">
        <v>20</v>
      </c>
      <c r="E115" t="s">
        <v>21</v>
      </c>
      <c r="F115" t="s">
        <v>4889</v>
      </c>
      <c r="H115" t="s">
        <v>4890</v>
      </c>
      <c r="I115" t="s">
        <v>25</v>
      </c>
      <c r="J115" t="s">
        <v>42</v>
      </c>
      <c r="K115" t="s">
        <v>155</v>
      </c>
      <c r="L115" t="s">
        <v>27</v>
      </c>
      <c r="M115" t="s">
        <v>3146</v>
      </c>
      <c r="N115">
        <v>517</v>
      </c>
      <c r="O115">
        <v>514</v>
      </c>
      <c r="P115">
        <v>353</v>
      </c>
      <c r="Q115" s="4">
        <v>517</v>
      </c>
      <c r="R115">
        <v>433.5</v>
      </c>
      <c r="S115" t="s">
        <v>28</v>
      </c>
      <c r="T115" t="str">
        <f t="shared" si="7"/>
        <v xml:space="preserve">50 % MENOR </v>
      </c>
      <c r="U115" t="str">
        <f t="shared" si="5"/>
        <v>Rango 400-449</v>
      </c>
      <c r="V115" t="str">
        <f t="shared" si="6"/>
        <v>MENOR A 450</v>
      </c>
    </row>
    <row r="116" spans="1:22" x14ac:dyDescent="0.25">
      <c r="A116" t="s">
        <v>3146</v>
      </c>
      <c r="B116" t="s">
        <v>106</v>
      </c>
      <c r="C116" s="1" t="s">
        <v>97</v>
      </c>
      <c r="D116" t="s">
        <v>20</v>
      </c>
      <c r="E116" t="s">
        <v>21</v>
      </c>
      <c r="F116" t="s">
        <v>8860</v>
      </c>
      <c r="H116" t="s">
        <v>8861</v>
      </c>
      <c r="I116" t="s">
        <v>50</v>
      </c>
      <c r="J116" t="s">
        <v>128</v>
      </c>
      <c r="K116" t="s">
        <v>155</v>
      </c>
      <c r="L116" t="s">
        <v>155</v>
      </c>
      <c r="M116" t="s">
        <v>3146</v>
      </c>
      <c r="N116">
        <v>521</v>
      </c>
      <c r="O116">
        <v>503</v>
      </c>
      <c r="P116">
        <v>353</v>
      </c>
      <c r="Q116" s="4">
        <v>521</v>
      </c>
      <c r="R116">
        <v>428</v>
      </c>
      <c r="S116" t="s">
        <v>28</v>
      </c>
      <c r="T116" t="str">
        <f t="shared" si="7"/>
        <v xml:space="preserve">50 % MENOR </v>
      </c>
      <c r="U116" t="str">
        <f t="shared" si="5"/>
        <v>Rango 400-449</v>
      </c>
      <c r="V116" t="str">
        <f t="shared" si="6"/>
        <v>MENOR A 450</v>
      </c>
    </row>
    <row r="117" spans="1:22" x14ac:dyDescent="0.25">
      <c r="A117" t="s">
        <v>3146</v>
      </c>
      <c r="B117" t="s">
        <v>18</v>
      </c>
      <c r="C117" s="1" t="s">
        <v>19</v>
      </c>
      <c r="D117" t="s">
        <v>20</v>
      </c>
      <c r="E117" t="s">
        <v>101</v>
      </c>
      <c r="F117" t="s">
        <v>12211</v>
      </c>
      <c r="H117" t="s">
        <v>12212</v>
      </c>
      <c r="I117" t="s">
        <v>25</v>
      </c>
      <c r="J117" t="s">
        <v>76</v>
      </c>
      <c r="K117" t="s">
        <v>155</v>
      </c>
      <c r="L117" t="s">
        <v>155</v>
      </c>
      <c r="M117" t="s">
        <v>3146</v>
      </c>
      <c r="N117">
        <v>521</v>
      </c>
      <c r="O117">
        <v>381</v>
      </c>
      <c r="P117">
        <v>471</v>
      </c>
      <c r="Q117" s="4">
        <v>521</v>
      </c>
      <c r="R117">
        <v>426</v>
      </c>
      <c r="S117" t="s">
        <v>28</v>
      </c>
      <c r="T117" t="str">
        <f t="shared" si="7"/>
        <v xml:space="preserve">50 % MENOR </v>
      </c>
      <c r="U117" t="str">
        <f t="shared" si="5"/>
        <v>Rango 400-449</v>
      </c>
      <c r="V117" t="str">
        <f t="shared" si="6"/>
        <v>MENOR A 450</v>
      </c>
    </row>
    <row r="118" spans="1:22" x14ac:dyDescent="0.25">
      <c r="A118" t="s">
        <v>3146</v>
      </c>
      <c r="B118" t="s">
        <v>312</v>
      </c>
      <c r="C118" s="1" t="s">
        <v>35</v>
      </c>
      <c r="D118" t="s">
        <v>20</v>
      </c>
      <c r="E118" t="s">
        <v>21</v>
      </c>
      <c r="F118" t="s">
        <v>8197</v>
      </c>
      <c r="H118" t="s">
        <v>8198</v>
      </c>
      <c r="I118" t="s">
        <v>25</v>
      </c>
      <c r="J118" t="s">
        <v>245</v>
      </c>
      <c r="K118" t="s">
        <v>27</v>
      </c>
      <c r="L118" t="s">
        <v>155</v>
      </c>
      <c r="M118" t="s">
        <v>3146</v>
      </c>
      <c r="N118">
        <v>496</v>
      </c>
      <c r="O118">
        <v>430</v>
      </c>
      <c r="P118">
        <v>438</v>
      </c>
      <c r="Q118" s="4">
        <v>523</v>
      </c>
      <c r="R118">
        <v>434</v>
      </c>
      <c r="S118" t="s">
        <v>28</v>
      </c>
      <c r="T118" t="str">
        <f t="shared" si="7"/>
        <v>50 % MAYOR</v>
      </c>
      <c r="U118" t="str">
        <f t="shared" si="5"/>
        <v>Rango 400-449</v>
      </c>
      <c r="V118" t="str">
        <f t="shared" si="6"/>
        <v>MENOR A 450</v>
      </c>
    </row>
    <row r="119" spans="1:22" x14ac:dyDescent="0.25">
      <c r="A119" t="s">
        <v>3146</v>
      </c>
      <c r="B119" t="s">
        <v>312</v>
      </c>
      <c r="C119" s="1" t="s">
        <v>35</v>
      </c>
      <c r="D119" t="s">
        <v>20</v>
      </c>
      <c r="E119" t="s">
        <v>21</v>
      </c>
      <c r="F119" t="s">
        <v>6322</v>
      </c>
      <c r="H119" t="s">
        <v>6323</v>
      </c>
      <c r="I119" t="s">
        <v>50</v>
      </c>
      <c r="J119" t="s">
        <v>122</v>
      </c>
      <c r="K119" t="s">
        <v>27</v>
      </c>
      <c r="L119" t="s">
        <v>155</v>
      </c>
      <c r="M119" t="s">
        <v>3146</v>
      </c>
      <c r="N119">
        <v>499</v>
      </c>
      <c r="O119">
        <v>477</v>
      </c>
      <c r="P119">
        <v>374</v>
      </c>
      <c r="Q119" s="4">
        <v>526</v>
      </c>
      <c r="R119">
        <v>425.5</v>
      </c>
      <c r="S119" t="s">
        <v>28</v>
      </c>
      <c r="T119" t="str">
        <f t="shared" si="7"/>
        <v>50 % MAYOR</v>
      </c>
      <c r="U119" t="str">
        <f t="shared" si="5"/>
        <v>Rango 400-449</v>
      </c>
      <c r="V119" t="str">
        <f t="shared" si="6"/>
        <v>MENOR A 450</v>
      </c>
    </row>
    <row r="120" spans="1:22" x14ac:dyDescent="0.25">
      <c r="A120" t="s">
        <v>3146</v>
      </c>
      <c r="B120" t="s">
        <v>77</v>
      </c>
      <c r="C120" s="1" t="s">
        <v>19</v>
      </c>
      <c r="D120" t="s">
        <v>20</v>
      </c>
      <c r="E120" t="s">
        <v>21</v>
      </c>
      <c r="F120" t="s">
        <v>4057</v>
      </c>
      <c r="H120" t="s">
        <v>4058</v>
      </c>
      <c r="I120" t="s">
        <v>50</v>
      </c>
      <c r="J120" t="s">
        <v>73</v>
      </c>
      <c r="K120" t="s">
        <v>27</v>
      </c>
      <c r="L120" t="s">
        <v>27</v>
      </c>
      <c r="M120" t="s">
        <v>3146</v>
      </c>
      <c r="N120">
        <v>521</v>
      </c>
      <c r="O120">
        <v>484</v>
      </c>
      <c r="P120">
        <v>374</v>
      </c>
      <c r="Q120" s="4">
        <v>529</v>
      </c>
      <c r="R120">
        <v>429</v>
      </c>
      <c r="S120" t="s">
        <v>28</v>
      </c>
      <c r="T120" t="str">
        <f t="shared" si="7"/>
        <v>50 % MAYOR</v>
      </c>
      <c r="U120" t="str">
        <f t="shared" si="5"/>
        <v>Rango 400-449</v>
      </c>
      <c r="V120" t="str">
        <f t="shared" si="6"/>
        <v>MENOR A 450</v>
      </c>
    </row>
    <row r="121" spans="1:22" x14ac:dyDescent="0.25">
      <c r="A121" t="s">
        <v>3146</v>
      </c>
      <c r="B121" t="s">
        <v>52</v>
      </c>
      <c r="C121" s="1" t="s">
        <v>30</v>
      </c>
      <c r="D121" t="s">
        <v>20</v>
      </c>
      <c r="E121" t="s">
        <v>21</v>
      </c>
      <c r="F121" t="s">
        <v>5369</v>
      </c>
      <c r="H121" t="s">
        <v>5370</v>
      </c>
      <c r="I121" t="s">
        <v>25</v>
      </c>
      <c r="J121" t="s">
        <v>63</v>
      </c>
      <c r="K121" t="s">
        <v>155</v>
      </c>
      <c r="L121" t="s">
        <v>27</v>
      </c>
      <c r="M121" t="s">
        <v>3146</v>
      </c>
      <c r="N121">
        <v>499</v>
      </c>
      <c r="O121">
        <v>422</v>
      </c>
      <c r="P121">
        <v>409</v>
      </c>
      <c r="Q121" s="4">
        <v>529</v>
      </c>
      <c r="R121">
        <v>415.5</v>
      </c>
      <c r="S121" t="s">
        <v>28</v>
      </c>
      <c r="T121" t="str">
        <f t="shared" si="7"/>
        <v>50 % MAYOR</v>
      </c>
      <c r="U121" t="str">
        <f t="shared" si="5"/>
        <v>Rango 400-449</v>
      </c>
      <c r="V121" t="str">
        <f t="shared" si="6"/>
        <v>MENOR A 450</v>
      </c>
    </row>
    <row r="122" spans="1:22" x14ac:dyDescent="0.25">
      <c r="A122" t="s">
        <v>3146</v>
      </c>
      <c r="B122" t="s">
        <v>29</v>
      </c>
      <c r="C122" s="1" t="s">
        <v>30</v>
      </c>
      <c r="D122" t="s">
        <v>20</v>
      </c>
      <c r="E122" t="s">
        <v>21</v>
      </c>
      <c r="F122" t="s">
        <v>7838</v>
      </c>
      <c r="H122" t="s">
        <v>7839</v>
      </c>
      <c r="I122" t="s">
        <v>25</v>
      </c>
      <c r="J122" t="s">
        <v>69</v>
      </c>
      <c r="K122" t="s">
        <v>27</v>
      </c>
      <c r="L122" t="s">
        <v>155</v>
      </c>
      <c r="M122" t="s">
        <v>3146</v>
      </c>
      <c r="N122">
        <v>523</v>
      </c>
      <c r="O122">
        <v>416</v>
      </c>
      <c r="P122">
        <v>471</v>
      </c>
      <c r="Q122" s="4">
        <v>529</v>
      </c>
      <c r="R122">
        <v>443.5</v>
      </c>
      <c r="S122" t="s">
        <v>28</v>
      </c>
      <c r="T122" t="str">
        <f t="shared" si="7"/>
        <v>50 % MAYOR</v>
      </c>
      <c r="U122" t="str">
        <f t="shared" si="5"/>
        <v>Rango 400-449</v>
      </c>
      <c r="V122" t="str">
        <f t="shared" si="6"/>
        <v>MENOR A 450</v>
      </c>
    </row>
    <row r="123" spans="1:22" x14ac:dyDescent="0.25">
      <c r="A123" t="s">
        <v>3146</v>
      </c>
      <c r="B123" t="s">
        <v>56</v>
      </c>
      <c r="C123" s="1" t="s">
        <v>19</v>
      </c>
      <c r="D123" t="s">
        <v>20</v>
      </c>
      <c r="E123" t="s">
        <v>21</v>
      </c>
      <c r="F123" t="s">
        <v>4831</v>
      </c>
      <c r="H123" t="s">
        <v>4832</v>
      </c>
      <c r="I123" t="s">
        <v>50</v>
      </c>
      <c r="J123" t="s">
        <v>486</v>
      </c>
      <c r="K123" t="s">
        <v>155</v>
      </c>
      <c r="L123" t="s">
        <v>27</v>
      </c>
      <c r="M123" t="s">
        <v>3146</v>
      </c>
      <c r="N123">
        <v>530</v>
      </c>
      <c r="O123">
        <v>422</v>
      </c>
      <c r="P123">
        <v>461</v>
      </c>
      <c r="Q123" s="4">
        <v>530</v>
      </c>
      <c r="R123">
        <v>441.5</v>
      </c>
      <c r="S123" t="s">
        <v>28</v>
      </c>
      <c r="T123" t="str">
        <f t="shared" si="7"/>
        <v xml:space="preserve">50 % MENOR </v>
      </c>
      <c r="U123" t="str">
        <f t="shared" si="5"/>
        <v>Rango 400-449</v>
      </c>
      <c r="V123" t="str">
        <f t="shared" si="6"/>
        <v>MENOR A 450</v>
      </c>
    </row>
    <row r="124" spans="1:22" x14ac:dyDescent="0.25">
      <c r="A124" t="s">
        <v>3146</v>
      </c>
      <c r="B124" t="s">
        <v>77</v>
      </c>
      <c r="C124" s="1" t="s">
        <v>19</v>
      </c>
      <c r="D124" t="s">
        <v>20</v>
      </c>
      <c r="E124" t="s">
        <v>21</v>
      </c>
      <c r="F124" t="s">
        <v>6182</v>
      </c>
      <c r="H124" t="s">
        <v>6183</v>
      </c>
      <c r="I124" t="s">
        <v>50</v>
      </c>
      <c r="J124" t="s">
        <v>33</v>
      </c>
      <c r="K124" t="s">
        <v>27</v>
      </c>
      <c r="L124" t="s">
        <v>155</v>
      </c>
      <c r="M124" t="s">
        <v>3146</v>
      </c>
      <c r="N124">
        <v>536</v>
      </c>
      <c r="O124">
        <v>389</v>
      </c>
      <c r="P124">
        <v>425</v>
      </c>
      <c r="Q124" s="4">
        <v>538</v>
      </c>
      <c r="R124">
        <v>407</v>
      </c>
      <c r="S124" t="s">
        <v>28</v>
      </c>
      <c r="T124" t="str">
        <f t="shared" si="7"/>
        <v>50 % MAYOR</v>
      </c>
      <c r="U124" t="str">
        <f t="shared" si="5"/>
        <v>Rango 400-449</v>
      </c>
      <c r="V124" t="str">
        <f t="shared" si="6"/>
        <v>MENOR A 450</v>
      </c>
    </row>
    <row r="125" spans="1:22" x14ac:dyDescent="0.25">
      <c r="A125" t="s">
        <v>3146</v>
      </c>
      <c r="B125" t="s">
        <v>29</v>
      </c>
      <c r="C125" s="1" t="s">
        <v>30</v>
      </c>
      <c r="D125" t="s">
        <v>20</v>
      </c>
      <c r="E125" t="s">
        <v>21</v>
      </c>
      <c r="F125" t="s">
        <v>6030</v>
      </c>
      <c r="H125" t="s">
        <v>6031</v>
      </c>
      <c r="I125" t="s">
        <v>25</v>
      </c>
      <c r="J125" t="s">
        <v>250</v>
      </c>
      <c r="K125" t="s">
        <v>27</v>
      </c>
      <c r="L125" t="s">
        <v>155</v>
      </c>
      <c r="M125" t="s">
        <v>3146</v>
      </c>
      <c r="N125">
        <v>521</v>
      </c>
      <c r="O125">
        <v>430</v>
      </c>
      <c r="P125">
        <v>425</v>
      </c>
      <c r="Q125" s="4">
        <v>538</v>
      </c>
      <c r="R125">
        <v>427.5</v>
      </c>
      <c r="S125" t="s">
        <v>28</v>
      </c>
      <c r="T125" t="str">
        <f t="shared" si="7"/>
        <v>50 % MAYOR</v>
      </c>
      <c r="U125" t="str">
        <f t="shared" si="5"/>
        <v>Rango 400-449</v>
      </c>
      <c r="V125" t="str">
        <f t="shared" si="6"/>
        <v>MENOR A 450</v>
      </c>
    </row>
    <row r="126" spans="1:22" x14ac:dyDescent="0.25">
      <c r="A126" t="s">
        <v>3146</v>
      </c>
      <c r="B126" t="s">
        <v>56</v>
      </c>
      <c r="C126" s="1" t="s">
        <v>19</v>
      </c>
      <c r="D126" t="s">
        <v>20</v>
      </c>
      <c r="E126" t="s">
        <v>21</v>
      </c>
      <c r="F126" t="s">
        <v>7662</v>
      </c>
      <c r="H126" t="s">
        <v>7663</v>
      </c>
      <c r="I126" t="s">
        <v>50</v>
      </c>
      <c r="J126" t="s">
        <v>33</v>
      </c>
      <c r="K126" t="s">
        <v>27</v>
      </c>
      <c r="L126" t="s">
        <v>155</v>
      </c>
      <c r="M126" t="s">
        <v>3146</v>
      </c>
      <c r="N126">
        <v>519</v>
      </c>
      <c r="O126">
        <v>452</v>
      </c>
      <c r="P126">
        <v>425</v>
      </c>
      <c r="Q126" s="4">
        <v>541</v>
      </c>
      <c r="R126">
        <v>438.5</v>
      </c>
      <c r="S126" t="s">
        <v>28</v>
      </c>
      <c r="T126" t="str">
        <f t="shared" si="7"/>
        <v>50 % MAYOR</v>
      </c>
      <c r="U126" t="str">
        <f t="shared" si="5"/>
        <v>Rango 400-449</v>
      </c>
      <c r="V126" t="str">
        <f t="shared" si="6"/>
        <v>MENOR A 450</v>
      </c>
    </row>
    <row r="127" spans="1:22" x14ac:dyDescent="0.25">
      <c r="A127" t="s">
        <v>3146</v>
      </c>
      <c r="B127" t="s">
        <v>56</v>
      </c>
      <c r="C127" s="1" t="s">
        <v>19</v>
      </c>
      <c r="D127" t="s">
        <v>20</v>
      </c>
      <c r="E127" t="s">
        <v>21</v>
      </c>
      <c r="F127" t="s">
        <v>5690</v>
      </c>
      <c r="H127" t="s">
        <v>5691</v>
      </c>
      <c r="I127" t="s">
        <v>50</v>
      </c>
      <c r="J127" t="s">
        <v>100</v>
      </c>
      <c r="K127" t="s">
        <v>155</v>
      </c>
      <c r="L127" t="s">
        <v>27</v>
      </c>
      <c r="M127" t="s">
        <v>3146</v>
      </c>
      <c r="N127">
        <v>532</v>
      </c>
      <c r="O127">
        <v>491</v>
      </c>
      <c r="P127">
        <v>330</v>
      </c>
      <c r="Q127" s="4">
        <v>547</v>
      </c>
      <c r="R127">
        <v>410.5</v>
      </c>
      <c r="S127" t="s">
        <v>28</v>
      </c>
      <c r="T127" t="str">
        <f t="shared" si="7"/>
        <v>50 % MAYOR</v>
      </c>
      <c r="U127" t="str">
        <f t="shared" si="5"/>
        <v>Rango 400-449</v>
      </c>
      <c r="V127" t="str">
        <f t="shared" si="6"/>
        <v>MENOR A 450</v>
      </c>
    </row>
    <row r="128" spans="1:22" x14ac:dyDescent="0.25">
      <c r="A128" t="s">
        <v>3146</v>
      </c>
      <c r="B128" t="s">
        <v>34</v>
      </c>
      <c r="C128" s="1" t="s">
        <v>35</v>
      </c>
      <c r="D128" t="s">
        <v>53</v>
      </c>
      <c r="E128" t="s">
        <v>21</v>
      </c>
      <c r="F128" t="s">
        <v>8067</v>
      </c>
      <c r="H128" t="s">
        <v>8068</v>
      </c>
      <c r="I128" t="s">
        <v>25</v>
      </c>
      <c r="J128" t="s">
        <v>113</v>
      </c>
      <c r="K128" t="s">
        <v>27</v>
      </c>
      <c r="L128" t="s">
        <v>155</v>
      </c>
      <c r="M128" t="s">
        <v>3146</v>
      </c>
      <c r="N128">
        <v>539</v>
      </c>
      <c r="O128">
        <v>471</v>
      </c>
      <c r="P128">
        <v>409</v>
      </c>
      <c r="Q128" s="4">
        <v>559</v>
      </c>
      <c r="R128">
        <v>440</v>
      </c>
      <c r="S128" t="s">
        <v>28</v>
      </c>
      <c r="T128" t="str">
        <f t="shared" si="7"/>
        <v>50 % MAYOR</v>
      </c>
      <c r="U128" t="str">
        <f t="shared" si="5"/>
        <v>Rango 400-449</v>
      </c>
      <c r="V128" t="str">
        <f t="shared" si="6"/>
        <v>MENOR A 450</v>
      </c>
    </row>
    <row r="129" spans="1:22" x14ac:dyDescent="0.25">
      <c r="A129" t="s">
        <v>3146</v>
      </c>
      <c r="B129" t="s">
        <v>43</v>
      </c>
      <c r="C129" s="1" t="s">
        <v>30</v>
      </c>
      <c r="D129" t="s">
        <v>20</v>
      </c>
      <c r="E129" t="s">
        <v>21</v>
      </c>
      <c r="F129" t="s">
        <v>4400</v>
      </c>
      <c r="H129" t="s">
        <v>4401</v>
      </c>
      <c r="I129" t="s">
        <v>25</v>
      </c>
      <c r="J129" t="s">
        <v>122</v>
      </c>
      <c r="K129" t="s">
        <v>27</v>
      </c>
      <c r="L129" t="s">
        <v>27</v>
      </c>
      <c r="M129" t="s">
        <v>3146</v>
      </c>
      <c r="N129">
        <v>517</v>
      </c>
      <c r="O129">
        <v>464</v>
      </c>
      <c r="P129">
        <v>393</v>
      </c>
      <c r="Q129" s="4">
        <v>565</v>
      </c>
      <c r="R129">
        <v>428.5</v>
      </c>
      <c r="S129" t="s">
        <v>28</v>
      </c>
      <c r="T129" t="str">
        <f t="shared" si="7"/>
        <v>50 % MAYOR</v>
      </c>
      <c r="U129" t="str">
        <f t="shared" si="5"/>
        <v>Rango 400-449</v>
      </c>
      <c r="V129" t="str">
        <f t="shared" si="6"/>
        <v>MENOR A 450</v>
      </c>
    </row>
    <row r="130" spans="1:22" x14ac:dyDescent="0.25">
      <c r="A130" t="s">
        <v>3146</v>
      </c>
      <c r="B130" t="s">
        <v>18</v>
      </c>
      <c r="C130" s="1" t="s">
        <v>19</v>
      </c>
      <c r="D130" t="s">
        <v>20</v>
      </c>
      <c r="E130" t="s">
        <v>21</v>
      </c>
      <c r="F130" t="s">
        <v>8474</v>
      </c>
      <c r="H130" t="s">
        <v>8475</v>
      </c>
      <c r="I130" t="s">
        <v>50</v>
      </c>
      <c r="J130" t="s">
        <v>100</v>
      </c>
      <c r="K130" t="s">
        <v>27</v>
      </c>
      <c r="L130" t="s">
        <v>155</v>
      </c>
      <c r="M130" t="s">
        <v>3146</v>
      </c>
      <c r="N130">
        <v>540</v>
      </c>
      <c r="O130">
        <v>416</v>
      </c>
      <c r="P130">
        <v>471</v>
      </c>
      <c r="Q130" s="4">
        <v>566</v>
      </c>
      <c r="R130">
        <v>443.5</v>
      </c>
      <c r="S130" t="s">
        <v>28</v>
      </c>
      <c r="T130" t="str">
        <f t="shared" ref="T130:T165" si="8">IF(Q130&gt;N130,"50 % MAYOR","50 % MENOR ")</f>
        <v>50 % MAYOR</v>
      </c>
      <c r="U130" t="str">
        <f t="shared" ref="U130:U193" si="9">IF(R130&gt;699,"Rango Mayor a 699",IF(R130&gt;649,"Rango 650-699",IF(R130&gt;599,"Rango 600-649",IF(R130&gt;549,"Rango 550-599",IF(R130&gt;499,"Rango 500-549",IF(R130&gt;449,"Rango 450-499",IF(R130&gt;399,"Rango 400-449","Rango Menor a 400")))))))</f>
        <v>Rango 400-449</v>
      </c>
      <c r="V130" t="str">
        <f t="shared" si="6"/>
        <v>MENOR A 450</v>
      </c>
    </row>
    <row r="131" spans="1:22" x14ac:dyDescent="0.25">
      <c r="A131" t="s">
        <v>3146</v>
      </c>
      <c r="B131" t="s">
        <v>43</v>
      </c>
      <c r="C131" s="1" t="s">
        <v>30</v>
      </c>
      <c r="D131" t="s">
        <v>53</v>
      </c>
      <c r="E131" t="s">
        <v>21</v>
      </c>
      <c r="F131" t="s">
        <v>9926</v>
      </c>
      <c r="H131" t="s">
        <v>9927</v>
      </c>
      <c r="I131" t="s">
        <v>25</v>
      </c>
      <c r="J131" t="s">
        <v>122</v>
      </c>
      <c r="K131" t="s">
        <v>155</v>
      </c>
      <c r="L131" t="s">
        <v>155</v>
      </c>
      <c r="M131" t="s">
        <v>3146</v>
      </c>
      <c r="N131">
        <v>535</v>
      </c>
      <c r="O131">
        <v>438</v>
      </c>
      <c r="P131">
        <v>374</v>
      </c>
      <c r="Q131" s="4">
        <v>569</v>
      </c>
      <c r="R131">
        <v>406</v>
      </c>
      <c r="S131" t="s">
        <v>28</v>
      </c>
      <c r="T131" t="str">
        <f t="shared" si="8"/>
        <v>50 % MAYOR</v>
      </c>
      <c r="U131" t="str">
        <f t="shared" si="9"/>
        <v>Rango 400-449</v>
      </c>
      <c r="V131" t="str">
        <f t="shared" ref="V131:V194" si="10">IF(R131&gt;449.9444444444,"MAYOR A 450","MENOR A 450")</f>
        <v>MENOR A 450</v>
      </c>
    </row>
    <row r="132" spans="1:22" x14ac:dyDescent="0.25">
      <c r="A132" t="s">
        <v>3146</v>
      </c>
      <c r="B132" t="s">
        <v>117</v>
      </c>
      <c r="C132" s="1" t="s">
        <v>19</v>
      </c>
      <c r="D132" t="s">
        <v>20</v>
      </c>
      <c r="E132" t="s">
        <v>21</v>
      </c>
      <c r="F132" t="s">
        <v>10237</v>
      </c>
      <c r="H132" t="s">
        <v>10238</v>
      </c>
      <c r="I132" t="s">
        <v>25</v>
      </c>
      <c r="J132" t="s">
        <v>46</v>
      </c>
      <c r="K132" t="s">
        <v>155</v>
      </c>
      <c r="L132" t="s">
        <v>155</v>
      </c>
      <c r="M132" t="s">
        <v>3146</v>
      </c>
      <c r="N132">
        <v>558</v>
      </c>
      <c r="O132">
        <v>381</v>
      </c>
      <c r="P132">
        <v>450</v>
      </c>
      <c r="Q132" s="4">
        <v>571</v>
      </c>
      <c r="R132">
        <v>415.5</v>
      </c>
      <c r="S132" t="s">
        <v>28</v>
      </c>
      <c r="T132" t="str">
        <f t="shared" si="8"/>
        <v>50 % MAYOR</v>
      </c>
      <c r="U132" t="str">
        <f t="shared" si="9"/>
        <v>Rango 400-449</v>
      </c>
      <c r="V132" t="str">
        <f t="shared" si="10"/>
        <v>MENOR A 450</v>
      </c>
    </row>
    <row r="133" spans="1:22" x14ac:dyDescent="0.25">
      <c r="A133" t="s">
        <v>3146</v>
      </c>
      <c r="B133" t="s">
        <v>129</v>
      </c>
      <c r="C133" s="1" t="s">
        <v>19</v>
      </c>
      <c r="D133" t="s">
        <v>20</v>
      </c>
      <c r="E133" t="s">
        <v>101</v>
      </c>
      <c r="F133" t="s">
        <v>3352</v>
      </c>
      <c r="H133" t="s">
        <v>3353</v>
      </c>
      <c r="I133" t="s">
        <v>50</v>
      </c>
      <c r="J133" t="s">
        <v>173</v>
      </c>
      <c r="K133" t="s">
        <v>27</v>
      </c>
      <c r="L133" t="s">
        <v>27</v>
      </c>
      <c r="M133" t="s">
        <v>3205</v>
      </c>
      <c r="N133">
        <v>538</v>
      </c>
      <c r="O133">
        <v>465</v>
      </c>
      <c r="P133">
        <v>408</v>
      </c>
      <c r="Q133" s="4">
        <v>587</v>
      </c>
      <c r="R133">
        <v>436.5</v>
      </c>
      <c r="S133" t="s">
        <v>28</v>
      </c>
      <c r="T133" t="str">
        <f t="shared" si="8"/>
        <v>50 % MAYOR</v>
      </c>
      <c r="U133" t="str">
        <f t="shared" si="9"/>
        <v>Rango 400-449</v>
      </c>
      <c r="V133" t="str">
        <f t="shared" si="10"/>
        <v>MENOR A 450</v>
      </c>
    </row>
    <row r="134" spans="1:22" x14ac:dyDescent="0.25">
      <c r="A134" t="s">
        <v>3146</v>
      </c>
      <c r="B134" t="s">
        <v>18</v>
      </c>
      <c r="C134" s="1" t="s">
        <v>19</v>
      </c>
      <c r="D134" t="s">
        <v>20</v>
      </c>
      <c r="E134" t="s">
        <v>21</v>
      </c>
      <c r="F134" t="s">
        <v>8464</v>
      </c>
      <c r="H134" t="s">
        <v>8465</v>
      </c>
      <c r="I134" t="s">
        <v>50</v>
      </c>
      <c r="J134" t="s">
        <v>76</v>
      </c>
      <c r="K134" t="s">
        <v>27</v>
      </c>
      <c r="L134" t="s">
        <v>155</v>
      </c>
      <c r="M134" t="s">
        <v>3146</v>
      </c>
      <c r="N134">
        <v>568</v>
      </c>
      <c r="O134">
        <v>496</v>
      </c>
      <c r="P134">
        <v>393</v>
      </c>
      <c r="Q134" s="4">
        <v>587</v>
      </c>
      <c r="R134">
        <v>444.5</v>
      </c>
      <c r="S134" t="s">
        <v>28</v>
      </c>
      <c r="T134" t="str">
        <f t="shared" si="8"/>
        <v>50 % MAYOR</v>
      </c>
      <c r="U134" t="str">
        <f t="shared" si="9"/>
        <v>Rango 400-449</v>
      </c>
      <c r="V134" t="str">
        <f t="shared" si="10"/>
        <v>MENOR A 450</v>
      </c>
    </row>
    <row r="135" spans="1:22" x14ac:dyDescent="0.25">
      <c r="A135" t="s">
        <v>3146</v>
      </c>
      <c r="B135" t="s">
        <v>77</v>
      </c>
      <c r="C135" s="1" t="s">
        <v>19</v>
      </c>
      <c r="D135" t="s">
        <v>20</v>
      </c>
      <c r="E135" t="s">
        <v>21</v>
      </c>
      <c r="F135" t="s">
        <v>10545</v>
      </c>
      <c r="H135" t="s">
        <v>10546</v>
      </c>
      <c r="I135" t="s">
        <v>50</v>
      </c>
      <c r="J135" t="s">
        <v>69</v>
      </c>
      <c r="K135" t="s">
        <v>155</v>
      </c>
      <c r="L135" t="s">
        <v>155</v>
      </c>
      <c r="M135" t="s">
        <v>3205</v>
      </c>
      <c r="N135">
        <v>560</v>
      </c>
      <c r="O135">
        <v>363</v>
      </c>
      <c r="P135">
        <v>485</v>
      </c>
      <c r="Q135" s="4">
        <v>587</v>
      </c>
      <c r="R135">
        <v>424</v>
      </c>
      <c r="S135" t="s">
        <v>28</v>
      </c>
      <c r="T135" t="str">
        <f t="shared" si="8"/>
        <v>50 % MAYOR</v>
      </c>
      <c r="U135" t="str">
        <f t="shared" si="9"/>
        <v>Rango 400-449</v>
      </c>
      <c r="V135" t="str">
        <f t="shared" si="10"/>
        <v>MENOR A 450</v>
      </c>
    </row>
    <row r="136" spans="1:22" x14ac:dyDescent="0.25">
      <c r="A136" t="s">
        <v>3146</v>
      </c>
      <c r="B136" t="s">
        <v>18</v>
      </c>
      <c r="C136" s="1" t="s">
        <v>19</v>
      </c>
      <c r="D136" t="s">
        <v>20</v>
      </c>
      <c r="E136" t="s">
        <v>21</v>
      </c>
      <c r="F136" t="s">
        <v>4746</v>
      </c>
      <c r="H136" t="s">
        <v>4747</v>
      </c>
      <c r="I136" t="s">
        <v>50</v>
      </c>
      <c r="J136" t="s">
        <v>76</v>
      </c>
      <c r="K136" t="s">
        <v>27</v>
      </c>
      <c r="L136" t="s">
        <v>27</v>
      </c>
      <c r="M136" t="s">
        <v>3146</v>
      </c>
      <c r="N136">
        <v>521</v>
      </c>
      <c r="O136">
        <v>491</v>
      </c>
      <c r="P136">
        <v>374</v>
      </c>
      <c r="Q136" s="4">
        <v>594</v>
      </c>
      <c r="R136">
        <v>432.5</v>
      </c>
      <c r="S136" t="s">
        <v>28</v>
      </c>
      <c r="T136" t="str">
        <f t="shared" si="8"/>
        <v>50 % MAYOR</v>
      </c>
      <c r="U136" t="str">
        <f t="shared" si="9"/>
        <v>Rango 400-449</v>
      </c>
      <c r="V136" t="str">
        <f t="shared" si="10"/>
        <v>MENOR A 450</v>
      </c>
    </row>
    <row r="137" spans="1:22" x14ac:dyDescent="0.25">
      <c r="A137" t="s">
        <v>3146</v>
      </c>
      <c r="B137" t="s">
        <v>18</v>
      </c>
      <c r="C137" s="1" t="s">
        <v>19</v>
      </c>
      <c r="D137" t="s">
        <v>20</v>
      </c>
      <c r="E137" t="s">
        <v>21</v>
      </c>
      <c r="F137" t="s">
        <v>12215</v>
      </c>
      <c r="H137" t="s">
        <v>12216</v>
      </c>
      <c r="I137" t="s">
        <v>50</v>
      </c>
      <c r="J137" t="s">
        <v>76</v>
      </c>
      <c r="K137" t="s">
        <v>155</v>
      </c>
      <c r="L137" t="s">
        <v>155</v>
      </c>
      <c r="M137" t="s">
        <v>3146</v>
      </c>
      <c r="N137">
        <v>576</v>
      </c>
      <c r="O137">
        <v>407</v>
      </c>
      <c r="P137">
        <v>409</v>
      </c>
      <c r="Q137" s="4">
        <v>600</v>
      </c>
      <c r="R137">
        <v>408</v>
      </c>
      <c r="S137" t="s">
        <v>28</v>
      </c>
      <c r="T137" t="str">
        <f t="shared" si="8"/>
        <v>50 % MAYOR</v>
      </c>
      <c r="U137" t="str">
        <f t="shared" si="9"/>
        <v>Rango 400-449</v>
      </c>
      <c r="V137" t="str">
        <f t="shared" si="10"/>
        <v>MENOR A 450</v>
      </c>
    </row>
    <row r="138" spans="1:22" x14ac:dyDescent="0.25">
      <c r="A138" t="s">
        <v>3146</v>
      </c>
      <c r="B138" t="s">
        <v>34</v>
      </c>
      <c r="C138" s="1" t="s">
        <v>35</v>
      </c>
      <c r="D138" t="s">
        <v>53</v>
      </c>
      <c r="E138" t="s">
        <v>21</v>
      </c>
      <c r="F138" t="s">
        <v>10792</v>
      </c>
      <c r="H138" t="s">
        <v>10793</v>
      </c>
      <c r="I138" t="s">
        <v>50</v>
      </c>
      <c r="J138" t="s">
        <v>33</v>
      </c>
      <c r="K138" t="s">
        <v>155</v>
      </c>
      <c r="L138" t="s">
        <v>155</v>
      </c>
      <c r="M138" t="s">
        <v>3205</v>
      </c>
      <c r="N138">
        <v>601</v>
      </c>
      <c r="O138">
        <v>453</v>
      </c>
      <c r="P138">
        <v>422</v>
      </c>
      <c r="Q138" s="4">
        <v>601</v>
      </c>
      <c r="R138">
        <v>437.5</v>
      </c>
      <c r="S138" t="s">
        <v>28</v>
      </c>
      <c r="T138" t="str">
        <f t="shared" si="8"/>
        <v xml:space="preserve">50 % MENOR </v>
      </c>
      <c r="U138" t="str">
        <f t="shared" si="9"/>
        <v>Rango 400-449</v>
      </c>
      <c r="V138" t="str">
        <f t="shared" si="10"/>
        <v>MENOR A 450</v>
      </c>
    </row>
    <row r="139" spans="1:22" x14ac:dyDescent="0.25">
      <c r="A139" t="s">
        <v>3146</v>
      </c>
      <c r="B139" t="s">
        <v>77</v>
      </c>
      <c r="C139" s="1" t="s">
        <v>19</v>
      </c>
      <c r="D139" t="s">
        <v>20</v>
      </c>
      <c r="E139" t="s">
        <v>21</v>
      </c>
      <c r="F139" t="s">
        <v>8003</v>
      </c>
      <c r="H139" t="s">
        <v>8004</v>
      </c>
      <c r="I139" t="s">
        <v>50</v>
      </c>
      <c r="J139" t="s">
        <v>7349</v>
      </c>
      <c r="K139" t="s">
        <v>27</v>
      </c>
      <c r="L139" t="s">
        <v>155</v>
      </c>
      <c r="M139" t="s">
        <v>3146</v>
      </c>
      <c r="N139">
        <v>591</v>
      </c>
      <c r="O139">
        <v>452</v>
      </c>
      <c r="P139">
        <v>374</v>
      </c>
      <c r="Q139" s="4">
        <v>602</v>
      </c>
      <c r="R139">
        <v>413</v>
      </c>
      <c r="S139" t="s">
        <v>28</v>
      </c>
      <c r="T139" t="str">
        <f t="shared" si="8"/>
        <v>50 % MAYOR</v>
      </c>
      <c r="U139" t="str">
        <f t="shared" si="9"/>
        <v>Rango 400-449</v>
      </c>
      <c r="V139" t="str">
        <f t="shared" si="10"/>
        <v>MENOR A 450</v>
      </c>
    </row>
    <row r="140" spans="1:22" x14ac:dyDescent="0.25">
      <c r="A140" t="s">
        <v>3146</v>
      </c>
      <c r="B140" t="s">
        <v>34</v>
      </c>
      <c r="C140" s="1" t="s">
        <v>35</v>
      </c>
      <c r="D140" t="s">
        <v>20</v>
      </c>
      <c r="E140" t="s">
        <v>21</v>
      </c>
      <c r="F140" t="s">
        <v>10788</v>
      </c>
      <c r="H140" t="s">
        <v>10789</v>
      </c>
      <c r="I140" t="s">
        <v>25</v>
      </c>
      <c r="J140" t="s">
        <v>73</v>
      </c>
      <c r="K140" t="s">
        <v>155</v>
      </c>
      <c r="L140" t="s">
        <v>155</v>
      </c>
      <c r="M140" t="s">
        <v>3146</v>
      </c>
      <c r="N140">
        <v>527</v>
      </c>
      <c r="O140">
        <v>422</v>
      </c>
      <c r="P140">
        <v>471</v>
      </c>
      <c r="Q140" s="4">
        <v>611</v>
      </c>
      <c r="R140">
        <v>446.5</v>
      </c>
      <c r="S140" t="s">
        <v>28</v>
      </c>
      <c r="T140" t="str">
        <f t="shared" si="8"/>
        <v>50 % MAYOR</v>
      </c>
      <c r="U140" t="str">
        <f t="shared" si="9"/>
        <v>Rango 400-449</v>
      </c>
      <c r="V140" t="str">
        <f t="shared" si="10"/>
        <v>MENOR A 450</v>
      </c>
    </row>
    <row r="141" spans="1:22" x14ac:dyDescent="0.25">
      <c r="A141" t="s">
        <v>3146</v>
      </c>
      <c r="B141" t="s">
        <v>56</v>
      </c>
      <c r="C141" s="1" t="s">
        <v>19</v>
      </c>
      <c r="D141" t="s">
        <v>20</v>
      </c>
      <c r="E141" t="s">
        <v>21</v>
      </c>
      <c r="F141" t="s">
        <v>9437</v>
      </c>
      <c r="H141" t="s">
        <v>9438</v>
      </c>
      <c r="I141" t="s">
        <v>50</v>
      </c>
      <c r="J141" t="s">
        <v>173</v>
      </c>
      <c r="K141" t="s">
        <v>155</v>
      </c>
      <c r="L141" t="s">
        <v>155</v>
      </c>
      <c r="M141" t="s">
        <v>3146</v>
      </c>
      <c r="N141">
        <v>591</v>
      </c>
      <c r="O141">
        <v>422</v>
      </c>
      <c r="P141">
        <v>409</v>
      </c>
      <c r="Q141" s="4">
        <v>618</v>
      </c>
      <c r="R141">
        <v>415.5</v>
      </c>
      <c r="S141" t="s">
        <v>28</v>
      </c>
      <c r="T141" t="str">
        <f t="shared" si="8"/>
        <v>50 % MAYOR</v>
      </c>
      <c r="U141" t="str">
        <f t="shared" si="9"/>
        <v>Rango 400-449</v>
      </c>
      <c r="V141" t="str">
        <f t="shared" si="10"/>
        <v>MENOR A 450</v>
      </c>
    </row>
    <row r="142" spans="1:22" x14ac:dyDescent="0.25">
      <c r="A142" t="s">
        <v>3146</v>
      </c>
      <c r="B142" t="s">
        <v>89</v>
      </c>
      <c r="C142" s="1" t="s">
        <v>30</v>
      </c>
      <c r="D142" t="s">
        <v>20</v>
      </c>
      <c r="E142" t="s">
        <v>21</v>
      </c>
      <c r="F142" t="s">
        <v>5605</v>
      </c>
      <c r="H142" t="s">
        <v>5606</v>
      </c>
      <c r="I142" t="s">
        <v>50</v>
      </c>
      <c r="J142" t="s">
        <v>116</v>
      </c>
      <c r="K142" t="s">
        <v>27</v>
      </c>
      <c r="L142" t="s">
        <v>27</v>
      </c>
      <c r="M142" t="s">
        <v>3146</v>
      </c>
      <c r="N142">
        <v>584</v>
      </c>
      <c r="O142">
        <v>477</v>
      </c>
      <c r="P142">
        <v>409</v>
      </c>
      <c r="Q142" s="4">
        <v>621</v>
      </c>
      <c r="R142">
        <v>443</v>
      </c>
      <c r="S142" t="s">
        <v>28</v>
      </c>
      <c r="T142" t="str">
        <f t="shared" si="8"/>
        <v>50 % MAYOR</v>
      </c>
      <c r="U142" t="str">
        <f t="shared" si="9"/>
        <v>Rango 400-449</v>
      </c>
      <c r="V142" t="str">
        <f t="shared" si="10"/>
        <v>MENOR A 450</v>
      </c>
    </row>
    <row r="143" spans="1:22" x14ac:dyDescent="0.25">
      <c r="A143" t="s">
        <v>3146</v>
      </c>
      <c r="B143" t="s">
        <v>96</v>
      </c>
      <c r="C143" s="1" t="s">
        <v>97</v>
      </c>
      <c r="D143" t="s">
        <v>20</v>
      </c>
      <c r="E143" t="s">
        <v>21</v>
      </c>
      <c r="F143" t="s">
        <v>8273</v>
      </c>
      <c r="H143" t="s">
        <v>8274</v>
      </c>
      <c r="I143" t="s">
        <v>50</v>
      </c>
      <c r="J143" t="s">
        <v>95</v>
      </c>
      <c r="K143" t="s">
        <v>27</v>
      </c>
      <c r="L143" t="s">
        <v>155</v>
      </c>
      <c r="M143" t="s">
        <v>3146</v>
      </c>
      <c r="N143">
        <v>613</v>
      </c>
      <c r="O143">
        <v>381</v>
      </c>
      <c r="P143">
        <v>496</v>
      </c>
      <c r="Q143" s="4">
        <v>625</v>
      </c>
      <c r="R143">
        <v>438.5</v>
      </c>
      <c r="S143" t="s">
        <v>28</v>
      </c>
      <c r="T143" t="str">
        <f t="shared" si="8"/>
        <v>50 % MAYOR</v>
      </c>
      <c r="U143" t="str">
        <f t="shared" si="9"/>
        <v>Rango 400-449</v>
      </c>
      <c r="V143" t="str">
        <f t="shared" si="10"/>
        <v>MENOR A 450</v>
      </c>
    </row>
    <row r="144" spans="1:22" x14ac:dyDescent="0.25">
      <c r="A144" t="s">
        <v>3146</v>
      </c>
      <c r="B144" t="s">
        <v>129</v>
      </c>
      <c r="C144" s="1" t="s">
        <v>19</v>
      </c>
      <c r="D144" t="s">
        <v>20</v>
      </c>
      <c r="E144" t="s">
        <v>21</v>
      </c>
      <c r="F144" t="s">
        <v>12016</v>
      </c>
      <c r="H144" t="s">
        <v>12017</v>
      </c>
      <c r="I144" t="s">
        <v>50</v>
      </c>
      <c r="J144" t="s">
        <v>276</v>
      </c>
      <c r="K144" t="s">
        <v>155</v>
      </c>
      <c r="L144" t="s">
        <v>155</v>
      </c>
      <c r="M144" t="s">
        <v>3146</v>
      </c>
      <c r="N144">
        <v>573</v>
      </c>
      <c r="O144">
        <v>430</v>
      </c>
      <c r="P144">
        <v>461</v>
      </c>
      <c r="Q144" s="4">
        <v>625</v>
      </c>
      <c r="R144">
        <v>445.5</v>
      </c>
      <c r="S144" t="s">
        <v>28</v>
      </c>
      <c r="T144" t="str">
        <f t="shared" si="8"/>
        <v>50 % MAYOR</v>
      </c>
      <c r="U144" t="str">
        <f t="shared" si="9"/>
        <v>Rango 400-449</v>
      </c>
      <c r="V144" t="str">
        <f t="shared" si="10"/>
        <v>MENOR A 450</v>
      </c>
    </row>
    <row r="145" spans="1:22" x14ac:dyDescent="0.25">
      <c r="A145" t="s">
        <v>3146</v>
      </c>
      <c r="B145" t="s">
        <v>29</v>
      </c>
      <c r="C145" s="1" t="s">
        <v>30</v>
      </c>
      <c r="D145" t="s">
        <v>20</v>
      </c>
      <c r="E145" t="s">
        <v>21</v>
      </c>
      <c r="F145" t="s">
        <v>7836</v>
      </c>
      <c r="H145" t="s">
        <v>7837</v>
      </c>
      <c r="I145" t="s">
        <v>50</v>
      </c>
      <c r="J145" t="s">
        <v>82</v>
      </c>
      <c r="K145" t="s">
        <v>27</v>
      </c>
      <c r="L145" t="s">
        <v>155</v>
      </c>
      <c r="M145" t="s">
        <v>3146</v>
      </c>
      <c r="N145">
        <v>531</v>
      </c>
      <c r="O145">
        <v>531</v>
      </c>
      <c r="P145">
        <v>306</v>
      </c>
      <c r="Q145" s="4">
        <v>634</v>
      </c>
      <c r="R145">
        <v>418.5</v>
      </c>
      <c r="S145" t="s">
        <v>28</v>
      </c>
      <c r="T145" t="str">
        <f t="shared" si="8"/>
        <v>50 % MAYOR</v>
      </c>
      <c r="U145" t="str">
        <f t="shared" si="9"/>
        <v>Rango 400-449</v>
      </c>
      <c r="V145" t="str">
        <f t="shared" si="10"/>
        <v>MENOR A 450</v>
      </c>
    </row>
    <row r="146" spans="1:22" x14ac:dyDescent="0.25">
      <c r="A146" t="s">
        <v>3146</v>
      </c>
      <c r="B146" t="s">
        <v>56</v>
      </c>
      <c r="C146" s="1" t="s">
        <v>19</v>
      </c>
      <c r="D146" t="s">
        <v>20</v>
      </c>
      <c r="E146" t="s">
        <v>21</v>
      </c>
      <c r="F146" t="s">
        <v>5351</v>
      </c>
      <c r="H146" t="s">
        <v>5352</v>
      </c>
      <c r="I146" t="s">
        <v>50</v>
      </c>
      <c r="J146" t="s">
        <v>46</v>
      </c>
      <c r="K146" t="s">
        <v>27</v>
      </c>
      <c r="L146" t="s">
        <v>27</v>
      </c>
      <c r="M146" t="s">
        <v>3146</v>
      </c>
      <c r="N146">
        <v>607</v>
      </c>
      <c r="O146">
        <v>422</v>
      </c>
      <c r="P146">
        <v>425</v>
      </c>
      <c r="Q146" s="4">
        <v>637</v>
      </c>
      <c r="R146">
        <v>423.5</v>
      </c>
      <c r="S146" t="s">
        <v>28</v>
      </c>
      <c r="T146" t="str">
        <f t="shared" si="8"/>
        <v>50 % MAYOR</v>
      </c>
      <c r="U146" t="str">
        <f t="shared" si="9"/>
        <v>Rango 400-449</v>
      </c>
      <c r="V146" t="str">
        <f t="shared" si="10"/>
        <v>MENOR A 450</v>
      </c>
    </row>
    <row r="147" spans="1:22" x14ac:dyDescent="0.25">
      <c r="A147" t="s">
        <v>3146</v>
      </c>
      <c r="B147" t="s">
        <v>312</v>
      </c>
      <c r="C147" s="1" t="s">
        <v>35</v>
      </c>
      <c r="D147" t="s">
        <v>20</v>
      </c>
      <c r="E147" t="s">
        <v>21</v>
      </c>
      <c r="F147" t="s">
        <v>4696</v>
      </c>
      <c r="H147" t="s">
        <v>4697</v>
      </c>
      <c r="I147" t="s">
        <v>50</v>
      </c>
      <c r="J147" t="s">
        <v>12828</v>
      </c>
      <c r="K147" t="s">
        <v>27</v>
      </c>
      <c r="L147" t="s">
        <v>27</v>
      </c>
      <c r="M147" t="s">
        <v>3205</v>
      </c>
      <c r="N147">
        <v>599</v>
      </c>
      <c r="O147">
        <v>488</v>
      </c>
      <c r="P147">
        <v>351</v>
      </c>
      <c r="Q147" s="4">
        <v>638</v>
      </c>
      <c r="R147">
        <v>419.5</v>
      </c>
      <c r="S147" t="s">
        <v>28</v>
      </c>
      <c r="T147" t="str">
        <f t="shared" si="8"/>
        <v>50 % MAYOR</v>
      </c>
      <c r="U147" t="str">
        <f t="shared" si="9"/>
        <v>Rango 400-449</v>
      </c>
      <c r="V147" t="str">
        <f t="shared" si="10"/>
        <v>MENOR A 450</v>
      </c>
    </row>
    <row r="148" spans="1:22" x14ac:dyDescent="0.25">
      <c r="A148" t="s">
        <v>3146</v>
      </c>
      <c r="B148" t="s">
        <v>29</v>
      </c>
      <c r="C148" s="1" t="s">
        <v>30</v>
      </c>
      <c r="D148" t="s">
        <v>53</v>
      </c>
      <c r="E148" t="s">
        <v>21</v>
      </c>
      <c r="F148" t="s">
        <v>4390</v>
      </c>
      <c r="H148" t="s">
        <v>4391</v>
      </c>
      <c r="I148" t="s">
        <v>50</v>
      </c>
      <c r="J148" t="s">
        <v>69</v>
      </c>
      <c r="K148" t="s">
        <v>27</v>
      </c>
      <c r="L148" t="s">
        <v>27</v>
      </c>
      <c r="M148" t="s">
        <v>3146</v>
      </c>
      <c r="N148">
        <v>611</v>
      </c>
      <c r="O148">
        <v>407</v>
      </c>
      <c r="P148">
        <v>409</v>
      </c>
      <c r="Q148" s="4">
        <v>642</v>
      </c>
      <c r="R148">
        <v>408</v>
      </c>
      <c r="S148" t="s">
        <v>28</v>
      </c>
      <c r="T148" t="str">
        <f t="shared" si="8"/>
        <v>50 % MAYOR</v>
      </c>
      <c r="U148" t="str">
        <f t="shared" si="9"/>
        <v>Rango 400-449</v>
      </c>
      <c r="V148" t="str">
        <f t="shared" si="10"/>
        <v>MENOR A 450</v>
      </c>
    </row>
    <row r="149" spans="1:22" x14ac:dyDescent="0.25">
      <c r="A149" t="s">
        <v>3146</v>
      </c>
      <c r="B149" t="s">
        <v>129</v>
      </c>
      <c r="C149" s="1" t="s">
        <v>19</v>
      </c>
      <c r="D149" t="s">
        <v>20</v>
      </c>
      <c r="E149" t="s">
        <v>21</v>
      </c>
      <c r="F149" t="s">
        <v>6443</v>
      </c>
      <c r="H149" t="s">
        <v>6444</v>
      </c>
      <c r="I149" t="s">
        <v>50</v>
      </c>
      <c r="J149" t="s">
        <v>152</v>
      </c>
      <c r="K149" t="s">
        <v>27</v>
      </c>
      <c r="L149" t="s">
        <v>155</v>
      </c>
      <c r="M149" t="s">
        <v>3146</v>
      </c>
      <c r="N149">
        <v>595</v>
      </c>
      <c r="O149">
        <v>471</v>
      </c>
      <c r="P149">
        <v>425</v>
      </c>
      <c r="Q149" s="4">
        <v>654</v>
      </c>
      <c r="R149">
        <v>448</v>
      </c>
      <c r="S149" t="s">
        <v>28</v>
      </c>
      <c r="T149" t="str">
        <f t="shared" si="8"/>
        <v>50 % MAYOR</v>
      </c>
      <c r="U149" t="str">
        <f t="shared" si="9"/>
        <v>Rango 400-449</v>
      </c>
      <c r="V149" t="str">
        <f t="shared" si="10"/>
        <v>MENOR A 450</v>
      </c>
    </row>
    <row r="150" spans="1:22" x14ac:dyDescent="0.25">
      <c r="A150" t="s">
        <v>3146</v>
      </c>
      <c r="B150" t="s">
        <v>56</v>
      </c>
      <c r="C150" s="1" t="s">
        <v>19</v>
      </c>
      <c r="D150" t="s">
        <v>20</v>
      </c>
      <c r="E150" t="s">
        <v>21</v>
      </c>
      <c r="F150" t="s">
        <v>7674</v>
      </c>
      <c r="H150" t="s">
        <v>7675</v>
      </c>
      <c r="I150" t="s">
        <v>50</v>
      </c>
      <c r="J150" t="s">
        <v>152</v>
      </c>
      <c r="K150" t="s">
        <v>27</v>
      </c>
      <c r="L150" t="s">
        <v>155</v>
      </c>
      <c r="M150" t="s">
        <v>3146</v>
      </c>
      <c r="N150">
        <v>620</v>
      </c>
      <c r="O150">
        <v>471</v>
      </c>
      <c r="P150">
        <v>393</v>
      </c>
      <c r="Q150" s="4">
        <v>667</v>
      </c>
      <c r="R150">
        <v>432</v>
      </c>
      <c r="S150" t="s">
        <v>28</v>
      </c>
      <c r="T150" t="str">
        <f t="shared" si="8"/>
        <v>50 % MAYOR</v>
      </c>
      <c r="U150" t="str">
        <f t="shared" si="9"/>
        <v>Rango 400-449</v>
      </c>
      <c r="V150" t="str">
        <f t="shared" si="10"/>
        <v>MENOR A 450</v>
      </c>
    </row>
    <row r="151" spans="1:22" x14ac:dyDescent="0.25">
      <c r="A151" t="s">
        <v>3146</v>
      </c>
      <c r="B151" t="s">
        <v>209</v>
      </c>
      <c r="C151" s="1" t="s">
        <v>19</v>
      </c>
      <c r="D151" t="s">
        <v>20</v>
      </c>
      <c r="E151" t="s">
        <v>21</v>
      </c>
      <c r="F151" t="s">
        <v>7764</v>
      </c>
      <c r="H151" t="s">
        <v>7765</v>
      </c>
      <c r="I151" t="s">
        <v>50</v>
      </c>
      <c r="J151" t="s">
        <v>69</v>
      </c>
      <c r="K151" t="s">
        <v>27</v>
      </c>
      <c r="L151" t="s">
        <v>155</v>
      </c>
      <c r="M151" t="s">
        <v>3146</v>
      </c>
      <c r="N151">
        <v>550</v>
      </c>
      <c r="O151">
        <v>407</v>
      </c>
      <c r="P151">
        <v>480</v>
      </c>
      <c r="Q151" s="4">
        <v>669</v>
      </c>
      <c r="R151">
        <v>443.5</v>
      </c>
      <c r="S151" t="s">
        <v>28</v>
      </c>
      <c r="T151" t="str">
        <f t="shared" si="8"/>
        <v>50 % MAYOR</v>
      </c>
      <c r="U151" t="str">
        <f t="shared" si="9"/>
        <v>Rango 400-449</v>
      </c>
      <c r="V151" t="str">
        <f t="shared" si="10"/>
        <v>MENOR A 450</v>
      </c>
    </row>
    <row r="152" spans="1:22" x14ac:dyDescent="0.25">
      <c r="A152" t="s">
        <v>3146</v>
      </c>
      <c r="B152" t="s">
        <v>77</v>
      </c>
      <c r="C152" s="1" t="s">
        <v>19</v>
      </c>
      <c r="D152" t="s">
        <v>20</v>
      </c>
      <c r="E152" t="s">
        <v>21</v>
      </c>
      <c r="F152" t="s">
        <v>10529</v>
      </c>
      <c r="H152" t="s">
        <v>10530</v>
      </c>
      <c r="I152" t="s">
        <v>50</v>
      </c>
      <c r="J152" t="s">
        <v>597</v>
      </c>
      <c r="K152" t="s">
        <v>155</v>
      </c>
      <c r="L152" t="s">
        <v>155</v>
      </c>
      <c r="M152" t="s">
        <v>3146</v>
      </c>
      <c r="N152">
        <v>609</v>
      </c>
      <c r="O152">
        <v>398</v>
      </c>
      <c r="P152">
        <v>438</v>
      </c>
      <c r="Q152" s="4">
        <v>671</v>
      </c>
      <c r="R152">
        <v>418</v>
      </c>
      <c r="S152" t="s">
        <v>28</v>
      </c>
      <c r="T152" t="str">
        <f t="shared" si="8"/>
        <v>50 % MAYOR</v>
      </c>
      <c r="U152" t="str">
        <f t="shared" si="9"/>
        <v>Rango 400-449</v>
      </c>
      <c r="V152" t="str">
        <f t="shared" si="10"/>
        <v>MENOR A 450</v>
      </c>
    </row>
    <row r="153" spans="1:22" x14ac:dyDescent="0.25">
      <c r="A153" t="s">
        <v>3146</v>
      </c>
      <c r="B153" t="s">
        <v>18</v>
      </c>
      <c r="C153" s="1" t="s">
        <v>19</v>
      </c>
      <c r="D153" t="s">
        <v>20</v>
      </c>
      <c r="E153" t="s">
        <v>21</v>
      </c>
      <c r="F153" t="s">
        <v>12207</v>
      </c>
      <c r="H153" t="s">
        <v>12208</v>
      </c>
      <c r="I153" t="s">
        <v>25</v>
      </c>
      <c r="J153" t="s">
        <v>100</v>
      </c>
      <c r="K153" t="s">
        <v>155</v>
      </c>
      <c r="L153" t="s">
        <v>155</v>
      </c>
      <c r="M153" t="s">
        <v>3146</v>
      </c>
      <c r="N153">
        <v>609</v>
      </c>
      <c r="O153">
        <v>416</v>
      </c>
      <c r="P153">
        <v>393</v>
      </c>
      <c r="Q153" s="4">
        <v>676</v>
      </c>
      <c r="R153">
        <v>404.5</v>
      </c>
      <c r="S153" t="s">
        <v>28</v>
      </c>
      <c r="T153" t="str">
        <f t="shared" si="8"/>
        <v>50 % MAYOR</v>
      </c>
      <c r="U153" t="str">
        <f t="shared" si="9"/>
        <v>Rango 400-449</v>
      </c>
      <c r="V153" t="str">
        <f t="shared" si="10"/>
        <v>MENOR A 450</v>
      </c>
    </row>
    <row r="154" spans="1:22" x14ac:dyDescent="0.25">
      <c r="A154" t="s">
        <v>3146</v>
      </c>
      <c r="B154" t="s">
        <v>56</v>
      </c>
      <c r="C154" s="1" t="s">
        <v>19</v>
      </c>
      <c r="D154" t="s">
        <v>20</v>
      </c>
      <c r="E154" t="s">
        <v>21</v>
      </c>
      <c r="F154" t="s">
        <v>9433</v>
      </c>
      <c r="H154" t="s">
        <v>9434</v>
      </c>
      <c r="I154" t="s">
        <v>50</v>
      </c>
      <c r="J154" t="s">
        <v>185</v>
      </c>
      <c r="K154" t="s">
        <v>155</v>
      </c>
      <c r="L154" t="s">
        <v>155</v>
      </c>
      <c r="M154" t="s">
        <v>3146</v>
      </c>
      <c r="N154">
        <v>601</v>
      </c>
      <c r="O154">
        <v>438</v>
      </c>
      <c r="P154">
        <v>393</v>
      </c>
      <c r="Q154" s="4">
        <v>685</v>
      </c>
      <c r="R154">
        <v>415.5</v>
      </c>
      <c r="S154" t="s">
        <v>28</v>
      </c>
      <c r="T154" t="str">
        <f t="shared" si="8"/>
        <v>50 % MAYOR</v>
      </c>
      <c r="U154" t="str">
        <f t="shared" si="9"/>
        <v>Rango 400-449</v>
      </c>
      <c r="V154" t="str">
        <f t="shared" si="10"/>
        <v>MENOR A 450</v>
      </c>
    </row>
    <row r="155" spans="1:22" x14ac:dyDescent="0.25">
      <c r="A155" t="s">
        <v>3146</v>
      </c>
      <c r="B155" t="s">
        <v>18</v>
      </c>
      <c r="C155" s="1" t="s">
        <v>19</v>
      </c>
      <c r="D155" t="s">
        <v>20</v>
      </c>
      <c r="E155" t="s">
        <v>21</v>
      </c>
      <c r="F155" t="s">
        <v>6449</v>
      </c>
      <c r="H155" t="s">
        <v>6450</v>
      </c>
      <c r="I155" t="s">
        <v>25</v>
      </c>
      <c r="J155" t="s">
        <v>69</v>
      </c>
      <c r="K155" t="s">
        <v>27</v>
      </c>
      <c r="L155" t="s">
        <v>155</v>
      </c>
      <c r="M155" t="s">
        <v>3146</v>
      </c>
      <c r="N155">
        <v>568</v>
      </c>
      <c r="O155">
        <v>430</v>
      </c>
      <c r="P155">
        <v>461</v>
      </c>
      <c r="Q155" s="4">
        <v>692</v>
      </c>
      <c r="R155">
        <v>445.5</v>
      </c>
      <c r="S155" t="s">
        <v>28</v>
      </c>
      <c r="T155" t="str">
        <f t="shared" si="8"/>
        <v>50 % MAYOR</v>
      </c>
      <c r="U155" t="str">
        <f t="shared" si="9"/>
        <v>Rango 400-449</v>
      </c>
      <c r="V155" t="str">
        <f t="shared" si="10"/>
        <v>MENOR A 450</v>
      </c>
    </row>
    <row r="156" spans="1:22" x14ac:dyDescent="0.25">
      <c r="A156" t="s">
        <v>3146</v>
      </c>
      <c r="B156" t="s">
        <v>29</v>
      </c>
      <c r="C156" s="1" t="s">
        <v>30</v>
      </c>
      <c r="D156" t="s">
        <v>20</v>
      </c>
      <c r="E156" t="s">
        <v>21</v>
      </c>
      <c r="F156" t="s">
        <v>6032</v>
      </c>
      <c r="H156" t="s">
        <v>6033</v>
      </c>
      <c r="I156" t="s">
        <v>25</v>
      </c>
      <c r="J156" t="s">
        <v>113</v>
      </c>
      <c r="K156" t="s">
        <v>27</v>
      </c>
      <c r="L156" t="s">
        <v>155</v>
      </c>
      <c r="M156" t="s">
        <v>3146</v>
      </c>
      <c r="N156">
        <v>601</v>
      </c>
      <c r="O156">
        <v>372</v>
      </c>
      <c r="P156">
        <v>520</v>
      </c>
      <c r="Q156" s="4">
        <v>704</v>
      </c>
      <c r="R156">
        <v>446</v>
      </c>
      <c r="S156" t="s">
        <v>28</v>
      </c>
      <c r="T156" t="str">
        <f t="shared" si="8"/>
        <v>50 % MAYOR</v>
      </c>
      <c r="U156" t="str">
        <f t="shared" si="9"/>
        <v>Rango 400-449</v>
      </c>
      <c r="V156" t="str">
        <f t="shared" si="10"/>
        <v>MENOR A 450</v>
      </c>
    </row>
    <row r="157" spans="1:22" x14ac:dyDescent="0.25">
      <c r="A157" t="s">
        <v>3146</v>
      </c>
      <c r="B157" t="s">
        <v>56</v>
      </c>
      <c r="C157" s="1" t="s">
        <v>19</v>
      </c>
      <c r="D157" t="s">
        <v>20</v>
      </c>
      <c r="E157" t="s">
        <v>21</v>
      </c>
      <c r="F157" t="s">
        <v>9439</v>
      </c>
      <c r="H157" t="s">
        <v>9440</v>
      </c>
      <c r="I157" t="s">
        <v>50</v>
      </c>
      <c r="J157" t="s">
        <v>221</v>
      </c>
      <c r="K157" t="s">
        <v>155</v>
      </c>
      <c r="L157" t="s">
        <v>155</v>
      </c>
      <c r="M157" t="s">
        <v>3205</v>
      </c>
      <c r="N157">
        <v>682</v>
      </c>
      <c r="O157">
        <v>427</v>
      </c>
      <c r="P157">
        <v>469</v>
      </c>
      <c r="Q157" s="4">
        <v>722</v>
      </c>
      <c r="R157">
        <v>448</v>
      </c>
      <c r="S157" t="s">
        <v>28</v>
      </c>
      <c r="T157" t="str">
        <f t="shared" si="8"/>
        <v>50 % MAYOR</v>
      </c>
      <c r="U157" t="str">
        <f t="shared" si="9"/>
        <v>Rango 400-449</v>
      </c>
      <c r="V157" t="str">
        <f t="shared" si="10"/>
        <v>MENOR A 450</v>
      </c>
    </row>
    <row r="158" spans="1:22" x14ac:dyDescent="0.25">
      <c r="A158" t="s">
        <v>3146</v>
      </c>
      <c r="B158" t="s">
        <v>209</v>
      </c>
      <c r="C158" s="1" t="s">
        <v>19</v>
      </c>
      <c r="D158" t="s">
        <v>20</v>
      </c>
      <c r="E158" t="s">
        <v>21</v>
      </c>
      <c r="F158" t="s">
        <v>5290</v>
      </c>
      <c r="H158" t="s">
        <v>5291</v>
      </c>
      <c r="I158" t="s">
        <v>50</v>
      </c>
      <c r="J158" t="s">
        <v>46</v>
      </c>
      <c r="K158" t="s">
        <v>27</v>
      </c>
      <c r="L158" t="s">
        <v>27</v>
      </c>
      <c r="M158" t="s">
        <v>3146</v>
      </c>
      <c r="N158">
        <v>633</v>
      </c>
      <c r="O158">
        <v>416</v>
      </c>
      <c r="P158">
        <v>409</v>
      </c>
      <c r="Q158" s="4">
        <v>729</v>
      </c>
      <c r="R158">
        <v>412.5</v>
      </c>
      <c r="S158" t="s">
        <v>28</v>
      </c>
      <c r="T158" t="str">
        <f t="shared" si="8"/>
        <v>50 % MAYOR</v>
      </c>
      <c r="U158" t="str">
        <f t="shared" si="9"/>
        <v>Rango 400-449</v>
      </c>
      <c r="V158" t="str">
        <f t="shared" si="10"/>
        <v>MENOR A 450</v>
      </c>
    </row>
    <row r="159" spans="1:22" x14ac:dyDescent="0.25">
      <c r="A159" t="s">
        <v>3146</v>
      </c>
      <c r="B159" t="s">
        <v>56</v>
      </c>
      <c r="C159" s="1" t="s">
        <v>19</v>
      </c>
      <c r="D159" t="s">
        <v>20</v>
      </c>
      <c r="E159" t="s">
        <v>21</v>
      </c>
      <c r="F159" t="s">
        <v>5975</v>
      </c>
      <c r="H159" t="s">
        <v>5976</v>
      </c>
      <c r="I159" t="s">
        <v>50</v>
      </c>
      <c r="J159" t="s">
        <v>116</v>
      </c>
      <c r="K159" t="s">
        <v>27</v>
      </c>
      <c r="L159" t="s">
        <v>155</v>
      </c>
      <c r="M159" t="s">
        <v>3146</v>
      </c>
      <c r="N159">
        <v>621</v>
      </c>
      <c r="O159">
        <v>444</v>
      </c>
      <c r="P159">
        <v>409</v>
      </c>
      <c r="Q159" s="4">
        <v>750</v>
      </c>
      <c r="R159">
        <v>426.5</v>
      </c>
      <c r="S159" t="s">
        <v>28</v>
      </c>
      <c r="T159" t="str">
        <f t="shared" si="8"/>
        <v>50 % MAYOR</v>
      </c>
      <c r="U159" t="str">
        <f t="shared" si="9"/>
        <v>Rango 400-449</v>
      </c>
      <c r="V159" t="str">
        <f t="shared" si="10"/>
        <v>MENOR A 450</v>
      </c>
    </row>
    <row r="160" spans="1:22" x14ac:dyDescent="0.25">
      <c r="A160" t="s">
        <v>3146</v>
      </c>
      <c r="B160" t="s">
        <v>209</v>
      </c>
      <c r="C160" s="1" t="s">
        <v>19</v>
      </c>
      <c r="D160" t="s">
        <v>20</v>
      </c>
      <c r="E160" t="s">
        <v>21</v>
      </c>
      <c r="F160" t="s">
        <v>7770</v>
      </c>
      <c r="H160" t="s">
        <v>7771</v>
      </c>
      <c r="I160" t="s">
        <v>25</v>
      </c>
      <c r="J160" t="s">
        <v>379</v>
      </c>
      <c r="K160" t="s">
        <v>27</v>
      </c>
      <c r="L160" t="s">
        <v>155</v>
      </c>
      <c r="M160" t="s">
        <v>3146</v>
      </c>
      <c r="N160">
        <v>613</v>
      </c>
      <c r="O160">
        <v>452</v>
      </c>
      <c r="P160">
        <v>438</v>
      </c>
      <c r="Q160" s="4">
        <v>752</v>
      </c>
      <c r="R160">
        <v>445</v>
      </c>
      <c r="S160" t="s">
        <v>28</v>
      </c>
      <c r="T160" t="str">
        <f t="shared" si="8"/>
        <v>50 % MAYOR</v>
      </c>
      <c r="U160" t="str">
        <f t="shared" si="9"/>
        <v>Rango 400-449</v>
      </c>
      <c r="V160" t="str">
        <f t="shared" si="10"/>
        <v>MENOR A 450</v>
      </c>
    </row>
    <row r="161" spans="1:22" x14ac:dyDescent="0.25">
      <c r="A161" t="s">
        <v>3146</v>
      </c>
      <c r="B161" t="s">
        <v>312</v>
      </c>
      <c r="C161" s="1" t="s">
        <v>35</v>
      </c>
      <c r="D161" t="s">
        <v>20</v>
      </c>
      <c r="E161" t="s">
        <v>21</v>
      </c>
      <c r="F161" t="s">
        <v>8195</v>
      </c>
      <c r="H161" t="s">
        <v>8196</v>
      </c>
      <c r="I161" t="s">
        <v>50</v>
      </c>
      <c r="J161" t="s">
        <v>69</v>
      </c>
      <c r="K161" t="s">
        <v>27</v>
      </c>
      <c r="L161" t="s">
        <v>155</v>
      </c>
      <c r="M161" t="s">
        <v>3146</v>
      </c>
      <c r="N161">
        <v>613</v>
      </c>
      <c r="O161">
        <v>537</v>
      </c>
      <c r="P161">
        <v>306</v>
      </c>
      <c r="Q161" s="4">
        <v>752</v>
      </c>
      <c r="R161">
        <v>421.5</v>
      </c>
      <c r="S161" t="s">
        <v>28</v>
      </c>
      <c r="T161" t="str">
        <f t="shared" si="8"/>
        <v>50 % MAYOR</v>
      </c>
      <c r="U161" t="str">
        <f t="shared" si="9"/>
        <v>Rango 400-449</v>
      </c>
      <c r="V161" t="str">
        <f t="shared" si="10"/>
        <v>MENOR A 450</v>
      </c>
    </row>
    <row r="162" spans="1:22" x14ac:dyDescent="0.25">
      <c r="A162" t="s">
        <v>3146</v>
      </c>
      <c r="B162" t="s">
        <v>77</v>
      </c>
      <c r="C162" s="1" t="s">
        <v>19</v>
      </c>
      <c r="D162" t="s">
        <v>20</v>
      </c>
      <c r="E162" t="s">
        <v>21</v>
      </c>
      <c r="F162" t="s">
        <v>5357</v>
      </c>
      <c r="H162" t="s">
        <v>5358</v>
      </c>
      <c r="I162" t="s">
        <v>50</v>
      </c>
      <c r="J162" t="s">
        <v>76</v>
      </c>
      <c r="K162" t="s">
        <v>27</v>
      </c>
      <c r="L162" t="s">
        <v>27</v>
      </c>
      <c r="M162" t="s">
        <v>3146</v>
      </c>
      <c r="N162">
        <v>605</v>
      </c>
      <c r="O162">
        <v>444</v>
      </c>
      <c r="P162">
        <v>374</v>
      </c>
      <c r="Q162" s="4">
        <v>768</v>
      </c>
      <c r="R162">
        <v>409</v>
      </c>
      <c r="S162" t="s">
        <v>28</v>
      </c>
      <c r="T162" t="str">
        <f t="shared" si="8"/>
        <v>50 % MAYOR</v>
      </c>
      <c r="U162" t="str">
        <f t="shared" si="9"/>
        <v>Rango 400-449</v>
      </c>
      <c r="V162" t="str">
        <f t="shared" si="10"/>
        <v>MENOR A 450</v>
      </c>
    </row>
    <row r="163" spans="1:22" x14ac:dyDescent="0.25">
      <c r="A163" t="s">
        <v>3146</v>
      </c>
      <c r="B163" t="s">
        <v>60</v>
      </c>
      <c r="C163" s="1" t="s">
        <v>35</v>
      </c>
      <c r="D163" t="s">
        <v>53</v>
      </c>
      <c r="E163" t="s">
        <v>21</v>
      </c>
      <c r="F163" t="s">
        <v>8163</v>
      </c>
      <c r="H163" t="s">
        <v>8164</v>
      </c>
      <c r="I163" t="s">
        <v>50</v>
      </c>
      <c r="J163" t="s">
        <v>100</v>
      </c>
      <c r="K163" t="s">
        <v>27</v>
      </c>
      <c r="L163" t="s">
        <v>155</v>
      </c>
      <c r="M163" t="s">
        <v>3146</v>
      </c>
      <c r="N163">
        <v>658</v>
      </c>
      <c r="O163">
        <v>459</v>
      </c>
      <c r="P163">
        <v>409</v>
      </c>
      <c r="Q163" s="4">
        <v>799</v>
      </c>
      <c r="R163">
        <v>434</v>
      </c>
      <c r="S163" t="s">
        <v>28</v>
      </c>
      <c r="T163" t="str">
        <f t="shared" si="8"/>
        <v>50 % MAYOR</v>
      </c>
      <c r="U163" t="str">
        <f t="shared" si="9"/>
        <v>Rango 400-449</v>
      </c>
      <c r="V163" t="str">
        <f t="shared" si="10"/>
        <v>MENOR A 450</v>
      </c>
    </row>
    <row r="164" spans="1:22" x14ac:dyDescent="0.25">
      <c r="A164" t="s">
        <v>3146</v>
      </c>
      <c r="B164" t="s">
        <v>29</v>
      </c>
      <c r="C164" s="1" t="s">
        <v>30</v>
      </c>
      <c r="D164" t="s">
        <v>20</v>
      </c>
      <c r="E164" t="s">
        <v>21</v>
      </c>
      <c r="F164" t="s">
        <v>7832</v>
      </c>
      <c r="H164" t="s">
        <v>7833</v>
      </c>
      <c r="I164" t="s">
        <v>25</v>
      </c>
      <c r="J164" t="s">
        <v>76</v>
      </c>
      <c r="K164" t="s">
        <v>27</v>
      </c>
      <c r="L164" t="s">
        <v>155</v>
      </c>
      <c r="M164" t="s">
        <v>3146</v>
      </c>
      <c r="N164">
        <v>637</v>
      </c>
      <c r="O164">
        <v>362</v>
      </c>
      <c r="P164">
        <v>515</v>
      </c>
      <c r="Q164" s="4">
        <v>845</v>
      </c>
      <c r="R164">
        <v>438.5</v>
      </c>
      <c r="S164" t="s">
        <v>28</v>
      </c>
      <c r="T164" t="str">
        <f t="shared" si="8"/>
        <v>50 % MAYOR</v>
      </c>
      <c r="U164" t="str">
        <f t="shared" si="9"/>
        <v>Rango 400-449</v>
      </c>
      <c r="V164" t="str">
        <f t="shared" si="10"/>
        <v>MENOR A 450</v>
      </c>
    </row>
    <row r="165" spans="1:22" x14ac:dyDescent="0.25">
      <c r="A165" t="s">
        <v>3146</v>
      </c>
      <c r="B165" t="s">
        <v>106</v>
      </c>
      <c r="C165" s="1" t="s">
        <v>97</v>
      </c>
      <c r="D165" t="s">
        <v>20</v>
      </c>
      <c r="E165" t="s">
        <v>21</v>
      </c>
      <c r="F165" t="s">
        <v>5919</v>
      </c>
      <c r="H165" t="s">
        <v>5920</v>
      </c>
      <c r="I165" t="s">
        <v>50</v>
      </c>
      <c r="J165" t="s">
        <v>116</v>
      </c>
      <c r="K165" t="s">
        <v>27</v>
      </c>
      <c r="L165" t="s">
        <v>155</v>
      </c>
      <c r="M165" t="s">
        <v>3146</v>
      </c>
      <c r="N165">
        <v>723</v>
      </c>
      <c r="O165">
        <v>452</v>
      </c>
      <c r="P165">
        <v>393</v>
      </c>
      <c r="Q165" s="4">
        <v>850</v>
      </c>
      <c r="R165">
        <v>422.5</v>
      </c>
      <c r="S165" t="s">
        <v>28</v>
      </c>
      <c r="T165" t="str">
        <f t="shared" si="8"/>
        <v>50 % MAYOR</v>
      </c>
      <c r="U165" t="str">
        <f t="shared" si="9"/>
        <v>Rango 400-449</v>
      </c>
      <c r="V165" t="str">
        <f t="shared" si="10"/>
        <v>MENOR A 450</v>
      </c>
    </row>
    <row r="166" spans="1:22" x14ac:dyDescent="0.25">
      <c r="A166" t="s">
        <v>3146</v>
      </c>
      <c r="B166" t="s">
        <v>129</v>
      </c>
      <c r="C166" s="1" t="s">
        <v>19</v>
      </c>
      <c r="D166" t="s">
        <v>20</v>
      </c>
      <c r="E166" t="s">
        <v>101</v>
      </c>
      <c r="F166" t="s">
        <v>3350</v>
      </c>
      <c r="H166" t="s">
        <v>3351</v>
      </c>
      <c r="I166" t="s">
        <v>50</v>
      </c>
      <c r="J166" t="s">
        <v>185</v>
      </c>
      <c r="K166" t="s">
        <v>27</v>
      </c>
      <c r="L166" t="s">
        <v>27</v>
      </c>
      <c r="M166" t="s">
        <v>3205</v>
      </c>
      <c r="O166">
        <v>413</v>
      </c>
      <c r="P166">
        <v>448</v>
      </c>
      <c r="R166">
        <v>430.5</v>
      </c>
      <c r="S166" t="s">
        <v>28</v>
      </c>
      <c r="T166" t="s">
        <v>15357</v>
      </c>
      <c r="U166" t="str">
        <f t="shared" si="9"/>
        <v>Rango 400-449</v>
      </c>
      <c r="V166" t="str">
        <f t="shared" si="10"/>
        <v>MENOR A 450</v>
      </c>
    </row>
    <row r="167" spans="1:22" x14ac:dyDescent="0.25">
      <c r="A167" t="s">
        <v>3146</v>
      </c>
      <c r="B167" t="s">
        <v>56</v>
      </c>
      <c r="C167" s="1" t="s">
        <v>19</v>
      </c>
      <c r="D167" t="s">
        <v>20</v>
      </c>
      <c r="E167" t="s">
        <v>21</v>
      </c>
      <c r="F167" t="s">
        <v>7672</v>
      </c>
      <c r="H167" t="s">
        <v>7673</v>
      </c>
      <c r="I167" t="s">
        <v>50</v>
      </c>
      <c r="J167" t="s">
        <v>69</v>
      </c>
      <c r="K167" t="s">
        <v>27</v>
      </c>
      <c r="L167" t="s">
        <v>155</v>
      </c>
      <c r="M167" t="s">
        <v>3205</v>
      </c>
      <c r="O167">
        <v>405</v>
      </c>
      <c r="P167">
        <v>469</v>
      </c>
      <c r="R167">
        <v>437</v>
      </c>
      <c r="S167" t="s">
        <v>28</v>
      </c>
      <c r="T167" t="s">
        <v>15357</v>
      </c>
      <c r="U167" t="str">
        <f t="shared" si="9"/>
        <v>Rango 400-449</v>
      </c>
      <c r="V167" t="str">
        <f t="shared" si="10"/>
        <v>MENOR A 450</v>
      </c>
    </row>
    <row r="168" spans="1:22" x14ac:dyDescent="0.25">
      <c r="A168" t="s">
        <v>3146</v>
      </c>
      <c r="B168" t="s">
        <v>77</v>
      </c>
      <c r="C168" s="1" t="s">
        <v>19</v>
      </c>
      <c r="D168" t="s">
        <v>20</v>
      </c>
      <c r="E168" t="s">
        <v>21</v>
      </c>
      <c r="F168" t="s">
        <v>8001</v>
      </c>
      <c r="H168" t="s">
        <v>8002</v>
      </c>
      <c r="I168" t="s">
        <v>50</v>
      </c>
      <c r="J168" t="s">
        <v>132</v>
      </c>
      <c r="K168" t="s">
        <v>27</v>
      </c>
      <c r="L168" t="s">
        <v>155</v>
      </c>
      <c r="M168" t="s">
        <v>3262</v>
      </c>
      <c r="N168">
        <v>621</v>
      </c>
      <c r="O168">
        <v>439</v>
      </c>
      <c r="P168">
        <v>402</v>
      </c>
      <c r="R168">
        <v>420.5</v>
      </c>
      <c r="S168" t="s">
        <v>28</v>
      </c>
      <c r="T168" t="s">
        <v>15357</v>
      </c>
      <c r="U168" t="str">
        <f t="shared" si="9"/>
        <v>Rango 400-449</v>
      </c>
      <c r="V168" t="str">
        <f t="shared" si="10"/>
        <v>MENOR A 450</v>
      </c>
    </row>
    <row r="169" spans="1:22" x14ac:dyDescent="0.25">
      <c r="A169" t="s">
        <v>3146</v>
      </c>
      <c r="B169" t="s">
        <v>34</v>
      </c>
      <c r="C169" s="1" t="s">
        <v>35</v>
      </c>
      <c r="D169" t="s">
        <v>20</v>
      </c>
      <c r="E169" t="s">
        <v>21</v>
      </c>
      <c r="F169" t="s">
        <v>4678</v>
      </c>
      <c r="H169" t="s">
        <v>4679</v>
      </c>
      <c r="I169" t="s">
        <v>25</v>
      </c>
      <c r="J169" t="s">
        <v>7349</v>
      </c>
      <c r="K169" t="s">
        <v>27</v>
      </c>
      <c r="L169" t="s">
        <v>27</v>
      </c>
      <c r="M169" t="s">
        <v>3159</v>
      </c>
      <c r="N169">
        <v>455</v>
      </c>
      <c r="O169">
        <v>420</v>
      </c>
      <c r="P169">
        <v>417</v>
      </c>
      <c r="R169">
        <v>418.5</v>
      </c>
      <c r="S169" t="s">
        <v>28</v>
      </c>
      <c r="T169" t="s">
        <v>15357</v>
      </c>
      <c r="U169" t="str">
        <f t="shared" si="9"/>
        <v>Rango 400-449</v>
      </c>
      <c r="V169" t="str">
        <f t="shared" si="10"/>
        <v>MENOR A 450</v>
      </c>
    </row>
    <row r="170" spans="1:22" x14ac:dyDescent="0.25">
      <c r="A170" t="s">
        <v>3146</v>
      </c>
      <c r="B170" t="s">
        <v>56</v>
      </c>
      <c r="C170" s="1" t="s">
        <v>19</v>
      </c>
      <c r="D170" t="s">
        <v>20</v>
      </c>
      <c r="E170" t="s">
        <v>21</v>
      </c>
      <c r="F170" t="s">
        <v>5767</v>
      </c>
      <c r="H170" t="s">
        <v>5768</v>
      </c>
      <c r="I170" t="s">
        <v>50</v>
      </c>
      <c r="J170" t="s">
        <v>122</v>
      </c>
      <c r="K170" t="s">
        <v>27</v>
      </c>
      <c r="L170" t="s">
        <v>27</v>
      </c>
      <c r="M170" t="s">
        <v>3159</v>
      </c>
      <c r="N170">
        <v>499</v>
      </c>
      <c r="O170">
        <v>394</v>
      </c>
      <c r="P170">
        <v>432</v>
      </c>
      <c r="R170">
        <v>413</v>
      </c>
      <c r="S170" t="s">
        <v>28</v>
      </c>
      <c r="T170" t="s">
        <v>15357</v>
      </c>
      <c r="U170" t="str">
        <f t="shared" si="9"/>
        <v>Rango 400-449</v>
      </c>
      <c r="V170" t="str">
        <f t="shared" si="10"/>
        <v>MENOR A 450</v>
      </c>
    </row>
    <row r="171" spans="1:22" x14ac:dyDescent="0.25">
      <c r="A171" t="s">
        <v>3146</v>
      </c>
      <c r="B171" t="s">
        <v>56</v>
      </c>
      <c r="C171" s="1" t="s">
        <v>19</v>
      </c>
      <c r="D171" t="s">
        <v>20</v>
      </c>
      <c r="E171" t="s">
        <v>21</v>
      </c>
      <c r="F171" t="s">
        <v>5747</v>
      </c>
      <c r="H171" t="s">
        <v>5748</v>
      </c>
      <c r="I171" t="s">
        <v>50</v>
      </c>
      <c r="J171" t="s">
        <v>122</v>
      </c>
      <c r="K171" t="s">
        <v>27</v>
      </c>
      <c r="L171" t="s">
        <v>27</v>
      </c>
      <c r="M171" t="s">
        <v>3159</v>
      </c>
      <c r="N171">
        <v>499</v>
      </c>
      <c r="O171">
        <v>450</v>
      </c>
      <c r="P171">
        <v>381</v>
      </c>
      <c r="R171">
        <v>415.5</v>
      </c>
      <c r="S171" t="s">
        <v>28</v>
      </c>
      <c r="T171" t="s">
        <v>15357</v>
      </c>
      <c r="U171" t="str">
        <f t="shared" si="9"/>
        <v>Rango 400-449</v>
      </c>
      <c r="V171" t="str">
        <f t="shared" si="10"/>
        <v>MENOR A 450</v>
      </c>
    </row>
    <row r="172" spans="1:22" x14ac:dyDescent="0.25">
      <c r="A172" t="s">
        <v>3146</v>
      </c>
      <c r="B172" t="s">
        <v>29</v>
      </c>
      <c r="C172" s="1" t="s">
        <v>30</v>
      </c>
      <c r="D172" t="s">
        <v>53</v>
      </c>
      <c r="E172" t="s">
        <v>101</v>
      </c>
      <c r="F172" t="s">
        <v>4392</v>
      </c>
      <c r="H172" t="s">
        <v>4393</v>
      </c>
      <c r="I172" t="s">
        <v>50</v>
      </c>
      <c r="J172" t="s">
        <v>122</v>
      </c>
      <c r="K172" t="s">
        <v>27</v>
      </c>
      <c r="L172" t="s">
        <v>27</v>
      </c>
      <c r="M172" t="s">
        <v>3202</v>
      </c>
      <c r="N172">
        <v>417</v>
      </c>
      <c r="O172">
        <v>367</v>
      </c>
      <c r="P172">
        <v>449</v>
      </c>
      <c r="R172">
        <v>408</v>
      </c>
      <c r="S172" t="s">
        <v>28</v>
      </c>
      <c r="T172" t="s">
        <v>15357</v>
      </c>
      <c r="U172" t="str">
        <f t="shared" si="9"/>
        <v>Rango 400-449</v>
      </c>
      <c r="V172" t="str">
        <f t="shared" si="10"/>
        <v>MENOR A 450</v>
      </c>
    </row>
    <row r="173" spans="1:22" x14ac:dyDescent="0.25">
      <c r="A173" t="s">
        <v>3146</v>
      </c>
      <c r="B173" t="s">
        <v>43</v>
      </c>
      <c r="C173" s="1" t="s">
        <v>30</v>
      </c>
      <c r="D173" t="s">
        <v>53</v>
      </c>
      <c r="E173" t="s">
        <v>21</v>
      </c>
      <c r="F173" t="s">
        <v>4642</v>
      </c>
      <c r="H173" t="s">
        <v>4643</v>
      </c>
      <c r="I173" t="s">
        <v>25</v>
      </c>
      <c r="J173" t="s">
        <v>63</v>
      </c>
      <c r="K173" t="s">
        <v>27</v>
      </c>
      <c r="L173" t="s">
        <v>27</v>
      </c>
      <c r="M173" t="s">
        <v>3159</v>
      </c>
      <c r="N173">
        <v>417</v>
      </c>
      <c r="O173">
        <v>411</v>
      </c>
      <c r="P173">
        <v>432</v>
      </c>
      <c r="R173">
        <v>421.5</v>
      </c>
      <c r="S173" t="s">
        <v>28</v>
      </c>
      <c r="T173" t="s">
        <v>15357</v>
      </c>
      <c r="U173" t="str">
        <f t="shared" si="9"/>
        <v>Rango 400-449</v>
      </c>
      <c r="V173" t="str">
        <f t="shared" si="10"/>
        <v>MENOR A 450</v>
      </c>
    </row>
    <row r="174" spans="1:22" x14ac:dyDescent="0.25">
      <c r="A174" t="s">
        <v>3146</v>
      </c>
      <c r="B174" t="s">
        <v>117</v>
      </c>
      <c r="C174" s="1" t="s">
        <v>19</v>
      </c>
      <c r="D174" t="s">
        <v>53</v>
      </c>
      <c r="E174" t="s">
        <v>21</v>
      </c>
      <c r="F174" t="s">
        <v>4408</v>
      </c>
      <c r="H174" t="s">
        <v>4409</v>
      </c>
      <c r="I174" t="s">
        <v>25</v>
      </c>
      <c r="J174" t="s">
        <v>912</v>
      </c>
      <c r="K174" t="s">
        <v>27</v>
      </c>
      <c r="L174" t="s">
        <v>27</v>
      </c>
      <c r="M174" t="s">
        <v>3159</v>
      </c>
      <c r="N174">
        <v>476</v>
      </c>
      <c r="O174">
        <v>428</v>
      </c>
      <c r="P174">
        <v>432</v>
      </c>
      <c r="R174">
        <v>430</v>
      </c>
      <c r="S174" t="s">
        <v>28</v>
      </c>
      <c r="T174" t="s">
        <v>15357</v>
      </c>
      <c r="U174" t="str">
        <f t="shared" si="9"/>
        <v>Rango 400-449</v>
      </c>
      <c r="V174" t="str">
        <f t="shared" si="10"/>
        <v>MENOR A 450</v>
      </c>
    </row>
    <row r="175" spans="1:22" x14ac:dyDescent="0.25">
      <c r="A175" t="s">
        <v>3146</v>
      </c>
      <c r="B175" t="s">
        <v>52</v>
      </c>
      <c r="C175" s="1" t="s">
        <v>30</v>
      </c>
      <c r="D175" t="s">
        <v>53</v>
      </c>
      <c r="E175" t="s">
        <v>21</v>
      </c>
      <c r="F175" t="s">
        <v>3283</v>
      </c>
      <c r="H175" t="s">
        <v>3284</v>
      </c>
      <c r="I175" t="s">
        <v>50</v>
      </c>
      <c r="J175" t="s">
        <v>566</v>
      </c>
      <c r="K175" t="s">
        <v>27</v>
      </c>
      <c r="L175" t="s">
        <v>27</v>
      </c>
      <c r="M175" t="s">
        <v>3159</v>
      </c>
      <c r="N175">
        <v>481</v>
      </c>
      <c r="O175">
        <v>403</v>
      </c>
      <c r="P175">
        <v>417</v>
      </c>
      <c r="R175">
        <v>410</v>
      </c>
      <c r="S175" t="s">
        <v>28</v>
      </c>
      <c r="T175" t="s">
        <v>15357</v>
      </c>
      <c r="U175" t="str">
        <f t="shared" si="9"/>
        <v>Rango 400-449</v>
      </c>
      <c r="V175" t="str">
        <f t="shared" si="10"/>
        <v>MENOR A 450</v>
      </c>
    </row>
    <row r="176" spans="1:22" x14ac:dyDescent="0.25">
      <c r="A176" t="s">
        <v>3146</v>
      </c>
      <c r="B176" t="s">
        <v>117</v>
      </c>
      <c r="C176" s="1" t="s">
        <v>19</v>
      </c>
      <c r="D176" t="s">
        <v>53</v>
      </c>
      <c r="E176" t="s">
        <v>21</v>
      </c>
      <c r="F176" t="s">
        <v>4654</v>
      </c>
      <c r="H176" t="s">
        <v>4655</v>
      </c>
      <c r="I176" t="s">
        <v>25</v>
      </c>
      <c r="J176" t="s">
        <v>221</v>
      </c>
      <c r="K176" t="s">
        <v>27</v>
      </c>
      <c r="L176" t="s">
        <v>27</v>
      </c>
      <c r="M176" t="s">
        <v>3202</v>
      </c>
      <c r="N176">
        <v>481</v>
      </c>
      <c r="O176">
        <v>458</v>
      </c>
      <c r="P176">
        <v>395</v>
      </c>
      <c r="R176">
        <v>426.5</v>
      </c>
      <c r="S176" t="s">
        <v>28</v>
      </c>
      <c r="T176" t="s">
        <v>15357</v>
      </c>
      <c r="U176" t="str">
        <f t="shared" si="9"/>
        <v>Rango 400-449</v>
      </c>
      <c r="V176" t="str">
        <f t="shared" si="10"/>
        <v>MENOR A 450</v>
      </c>
    </row>
    <row r="177" spans="1:22" x14ac:dyDescent="0.25">
      <c r="A177" t="s">
        <v>3146</v>
      </c>
      <c r="B177" t="s">
        <v>117</v>
      </c>
      <c r="C177" s="1" t="s">
        <v>19</v>
      </c>
      <c r="D177" t="s">
        <v>53</v>
      </c>
      <c r="E177" t="s">
        <v>21</v>
      </c>
      <c r="F177" t="s">
        <v>4650</v>
      </c>
      <c r="H177" t="s">
        <v>4651</v>
      </c>
      <c r="I177" t="s">
        <v>25</v>
      </c>
      <c r="J177" t="s">
        <v>73</v>
      </c>
      <c r="K177" t="s">
        <v>27</v>
      </c>
      <c r="L177" t="s">
        <v>27</v>
      </c>
      <c r="M177" t="s">
        <v>3262</v>
      </c>
      <c r="N177">
        <v>478</v>
      </c>
      <c r="O177">
        <v>404</v>
      </c>
      <c r="P177">
        <v>402</v>
      </c>
      <c r="R177">
        <v>403</v>
      </c>
      <c r="S177" t="s">
        <v>28</v>
      </c>
      <c r="T177" t="s">
        <v>15357</v>
      </c>
      <c r="U177" t="str">
        <f t="shared" si="9"/>
        <v>Rango 400-449</v>
      </c>
      <c r="V177" t="str">
        <f t="shared" si="10"/>
        <v>MENOR A 450</v>
      </c>
    </row>
    <row r="178" spans="1:22" x14ac:dyDescent="0.25">
      <c r="A178" t="s">
        <v>3146</v>
      </c>
      <c r="B178" t="s">
        <v>89</v>
      </c>
      <c r="C178" s="1" t="s">
        <v>30</v>
      </c>
      <c r="D178" t="s">
        <v>53</v>
      </c>
      <c r="E178" t="s">
        <v>101</v>
      </c>
      <c r="F178" t="s">
        <v>3953</v>
      </c>
      <c r="H178" t="s">
        <v>3954</v>
      </c>
      <c r="I178" t="s">
        <v>25</v>
      </c>
      <c r="J178" t="s">
        <v>245</v>
      </c>
      <c r="K178" t="s">
        <v>27</v>
      </c>
      <c r="L178" t="s">
        <v>27</v>
      </c>
      <c r="M178" t="s">
        <v>3159</v>
      </c>
      <c r="N178">
        <v>420</v>
      </c>
      <c r="O178">
        <v>436</v>
      </c>
      <c r="P178">
        <v>447</v>
      </c>
      <c r="R178">
        <v>441.5</v>
      </c>
      <c r="S178" t="s">
        <v>28</v>
      </c>
      <c r="T178" t="s">
        <v>15357</v>
      </c>
      <c r="U178" t="str">
        <f t="shared" si="9"/>
        <v>Rango 400-449</v>
      </c>
      <c r="V178" t="str">
        <f t="shared" si="10"/>
        <v>MENOR A 450</v>
      </c>
    </row>
    <row r="179" spans="1:22" x14ac:dyDescent="0.25">
      <c r="A179" t="s">
        <v>3146</v>
      </c>
      <c r="B179" t="s">
        <v>29</v>
      </c>
      <c r="C179" s="1" t="s">
        <v>30</v>
      </c>
      <c r="D179" t="s">
        <v>20</v>
      </c>
      <c r="E179" t="s">
        <v>101</v>
      </c>
      <c r="F179" t="s">
        <v>3279</v>
      </c>
      <c r="H179" t="s">
        <v>3280</v>
      </c>
      <c r="I179" t="s">
        <v>25</v>
      </c>
      <c r="J179" t="s">
        <v>42</v>
      </c>
      <c r="K179" t="s">
        <v>27</v>
      </c>
      <c r="L179" t="s">
        <v>27</v>
      </c>
      <c r="M179" t="s">
        <v>3159</v>
      </c>
      <c r="N179">
        <v>380</v>
      </c>
      <c r="O179">
        <v>375</v>
      </c>
      <c r="P179">
        <v>470</v>
      </c>
      <c r="R179">
        <v>422.5</v>
      </c>
      <c r="S179" t="s">
        <v>28</v>
      </c>
      <c r="T179" t="s">
        <v>15357</v>
      </c>
      <c r="U179" t="str">
        <f t="shared" si="9"/>
        <v>Rango 400-449</v>
      </c>
      <c r="V179" t="str">
        <f t="shared" si="10"/>
        <v>MENOR A 450</v>
      </c>
    </row>
    <row r="180" spans="1:22" x14ac:dyDescent="0.25">
      <c r="A180" t="s">
        <v>3146</v>
      </c>
      <c r="B180" t="s">
        <v>89</v>
      </c>
      <c r="C180" s="1" t="s">
        <v>30</v>
      </c>
      <c r="D180" t="s">
        <v>53</v>
      </c>
      <c r="E180" t="s">
        <v>21</v>
      </c>
      <c r="F180" t="s">
        <v>3289</v>
      </c>
      <c r="H180" t="s">
        <v>3290</v>
      </c>
      <c r="I180" t="s">
        <v>25</v>
      </c>
      <c r="J180" t="s">
        <v>42</v>
      </c>
      <c r="K180" t="s">
        <v>27</v>
      </c>
      <c r="L180" t="s">
        <v>27</v>
      </c>
      <c r="M180" t="s">
        <v>3291</v>
      </c>
      <c r="N180">
        <v>541</v>
      </c>
      <c r="O180">
        <v>425</v>
      </c>
      <c r="P180">
        <v>437</v>
      </c>
      <c r="R180">
        <v>431</v>
      </c>
      <c r="S180" t="s">
        <v>28</v>
      </c>
      <c r="T180" t="s">
        <v>15357</v>
      </c>
      <c r="U180" t="str">
        <f t="shared" si="9"/>
        <v>Rango 400-449</v>
      </c>
      <c r="V180" t="str">
        <f t="shared" si="10"/>
        <v>MENOR A 450</v>
      </c>
    </row>
    <row r="181" spans="1:22" x14ac:dyDescent="0.25">
      <c r="A181" t="s">
        <v>3146</v>
      </c>
      <c r="B181" t="s">
        <v>312</v>
      </c>
      <c r="C181" s="1" t="s">
        <v>35</v>
      </c>
      <c r="D181" t="s">
        <v>53</v>
      </c>
      <c r="E181" t="s">
        <v>21</v>
      </c>
      <c r="F181" t="s">
        <v>3326</v>
      </c>
      <c r="H181" t="s">
        <v>3327</v>
      </c>
      <c r="I181" t="s">
        <v>25</v>
      </c>
      <c r="J181" t="s">
        <v>42</v>
      </c>
      <c r="K181" t="s">
        <v>27</v>
      </c>
      <c r="L181" t="s">
        <v>27</v>
      </c>
      <c r="M181" t="s">
        <v>3202</v>
      </c>
      <c r="N181">
        <v>478</v>
      </c>
      <c r="O181">
        <v>515</v>
      </c>
      <c r="P181">
        <v>356</v>
      </c>
      <c r="R181">
        <v>435.5</v>
      </c>
      <c r="S181" t="s">
        <v>28</v>
      </c>
      <c r="T181" t="s">
        <v>15357</v>
      </c>
      <c r="U181" t="str">
        <f t="shared" si="9"/>
        <v>Rango 400-449</v>
      </c>
      <c r="V181" t="str">
        <f t="shared" si="10"/>
        <v>MENOR A 450</v>
      </c>
    </row>
    <row r="182" spans="1:22" x14ac:dyDescent="0.25">
      <c r="A182" t="s">
        <v>3146</v>
      </c>
      <c r="B182" t="s">
        <v>52</v>
      </c>
      <c r="C182" s="1" t="s">
        <v>30</v>
      </c>
      <c r="D182" t="s">
        <v>53</v>
      </c>
      <c r="E182" t="s">
        <v>101</v>
      </c>
      <c r="F182" t="s">
        <v>3934</v>
      </c>
      <c r="H182" t="s">
        <v>3935</v>
      </c>
      <c r="I182" t="s">
        <v>50</v>
      </c>
      <c r="J182" t="s">
        <v>82</v>
      </c>
      <c r="K182" t="s">
        <v>27</v>
      </c>
      <c r="L182" t="s">
        <v>27</v>
      </c>
      <c r="M182" t="s">
        <v>3291</v>
      </c>
      <c r="N182">
        <v>621</v>
      </c>
      <c r="O182">
        <v>403</v>
      </c>
      <c r="P182">
        <v>437</v>
      </c>
      <c r="R182">
        <v>420</v>
      </c>
      <c r="S182" t="s">
        <v>28</v>
      </c>
      <c r="T182" t="s">
        <v>15357</v>
      </c>
      <c r="U182" t="str">
        <f t="shared" si="9"/>
        <v>Rango 400-449</v>
      </c>
      <c r="V182" t="str">
        <f t="shared" si="10"/>
        <v>MENOR A 450</v>
      </c>
    </row>
    <row r="183" spans="1:22" x14ac:dyDescent="0.25">
      <c r="A183" t="s">
        <v>3146</v>
      </c>
      <c r="B183" t="s">
        <v>56</v>
      </c>
      <c r="C183" s="1" t="s">
        <v>19</v>
      </c>
      <c r="D183" t="s">
        <v>20</v>
      </c>
      <c r="E183" t="s">
        <v>21</v>
      </c>
      <c r="F183" t="s">
        <v>4775</v>
      </c>
      <c r="H183" t="s">
        <v>4776</v>
      </c>
      <c r="I183" t="s">
        <v>25</v>
      </c>
      <c r="J183" t="s">
        <v>82</v>
      </c>
      <c r="K183" t="s">
        <v>27</v>
      </c>
      <c r="L183" t="s">
        <v>27</v>
      </c>
      <c r="M183" t="s">
        <v>3291</v>
      </c>
      <c r="N183">
        <v>397</v>
      </c>
      <c r="O183">
        <v>417</v>
      </c>
      <c r="P183">
        <v>448</v>
      </c>
      <c r="R183">
        <v>432.5</v>
      </c>
      <c r="S183" t="s">
        <v>28</v>
      </c>
      <c r="T183" t="s">
        <v>15357</v>
      </c>
      <c r="U183" t="str">
        <f t="shared" si="9"/>
        <v>Rango 400-449</v>
      </c>
      <c r="V183" t="str">
        <f t="shared" si="10"/>
        <v>MENOR A 450</v>
      </c>
    </row>
    <row r="184" spans="1:22" x14ac:dyDescent="0.25">
      <c r="A184" t="s">
        <v>3146</v>
      </c>
      <c r="B184" t="s">
        <v>34</v>
      </c>
      <c r="C184" s="1" t="s">
        <v>35</v>
      </c>
      <c r="D184" t="s">
        <v>53</v>
      </c>
      <c r="E184" t="s">
        <v>101</v>
      </c>
      <c r="F184" t="s">
        <v>3310</v>
      </c>
      <c r="H184" t="s">
        <v>3311</v>
      </c>
      <c r="I184" t="s">
        <v>25</v>
      </c>
      <c r="J184" t="s">
        <v>82</v>
      </c>
      <c r="K184" t="s">
        <v>27</v>
      </c>
      <c r="L184" t="s">
        <v>27</v>
      </c>
      <c r="M184" t="s">
        <v>3291</v>
      </c>
      <c r="N184">
        <v>417</v>
      </c>
      <c r="O184">
        <v>438</v>
      </c>
      <c r="P184">
        <v>424</v>
      </c>
      <c r="R184">
        <v>431</v>
      </c>
      <c r="S184" t="s">
        <v>28</v>
      </c>
      <c r="T184" t="s">
        <v>15357</v>
      </c>
      <c r="U184" t="str">
        <f t="shared" si="9"/>
        <v>Rango 400-449</v>
      </c>
      <c r="V184" t="str">
        <f t="shared" si="10"/>
        <v>MENOR A 450</v>
      </c>
    </row>
    <row r="185" spans="1:22" x14ac:dyDescent="0.25">
      <c r="A185" t="s">
        <v>3146</v>
      </c>
      <c r="B185" t="s">
        <v>117</v>
      </c>
      <c r="C185" s="1" t="s">
        <v>19</v>
      </c>
      <c r="D185" t="s">
        <v>53</v>
      </c>
      <c r="E185" t="s">
        <v>21</v>
      </c>
      <c r="F185" t="s">
        <v>4652</v>
      </c>
      <c r="H185" t="s">
        <v>4653</v>
      </c>
      <c r="I185" t="s">
        <v>50</v>
      </c>
      <c r="J185" t="s">
        <v>100</v>
      </c>
      <c r="K185" t="s">
        <v>27</v>
      </c>
      <c r="L185" t="s">
        <v>27</v>
      </c>
      <c r="M185" t="s">
        <v>3291</v>
      </c>
      <c r="N185">
        <v>560</v>
      </c>
      <c r="O185">
        <v>514</v>
      </c>
      <c r="P185">
        <v>377</v>
      </c>
      <c r="R185">
        <v>445.5</v>
      </c>
      <c r="S185" t="s">
        <v>28</v>
      </c>
      <c r="T185" t="s">
        <v>15357</v>
      </c>
      <c r="U185" t="str">
        <f t="shared" si="9"/>
        <v>Rango 400-449</v>
      </c>
      <c r="V185" t="str">
        <f t="shared" si="10"/>
        <v>MENOR A 450</v>
      </c>
    </row>
    <row r="186" spans="1:22" x14ac:dyDescent="0.25">
      <c r="A186" t="s">
        <v>3146</v>
      </c>
      <c r="B186" t="s">
        <v>34</v>
      </c>
      <c r="C186" s="1" t="s">
        <v>35</v>
      </c>
      <c r="D186" t="s">
        <v>53</v>
      </c>
      <c r="E186" t="s">
        <v>21</v>
      </c>
      <c r="F186" t="s">
        <v>3789</v>
      </c>
      <c r="H186" t="s">
        <v>3790</v>
      </c>
      <c r="I186" t="s">
        <v>25</v>
      </c>
      <c r="J186" t="s">
        <v>253</v>
      </c>
      <c r="K186" t="s">
        <v>27</v>
      </c>
      <c r="L186" t="s">
        <v>27</v>
      </c>
      <c r="M186" t="s">
        <v>3202</v>
      </c>
      <c r="N186">
        <v>519</v>
      </c>
      <c r="O186">
        <v>506</v>
      </c>
      <c r="P186">
        <v>356</v>
      </c>
      <c r="R186">
        <v>431</v>
      </c>
      <c r="S186" t="s">
        <v>28</v>
      </c>
      <c r="T186" t="s">
        <v>15357</v>
      </c>
      <c r="U186" t="str">
        <f t="shared" si="9"/>
        <v>Rango 400-449</v>
      </c>
      <c r="V186" t="str">
        <f t="shared" si="10"/>
        <v>MENOR A 450</v>
      </c>
    </row>
    <row r="187" spans="1:22" x14ac:dyDescent="0.25">
      <c r="A187" t="s">
        <v>3146</v>
      </c>
      <c r="B187" t="s">
        <v>70</v>
      </c>
      <c r="C187" s="1" t="s">
        <v>35</v>
      </c>
      <c r="D187" t="s">
        <v>53</v>
      </c>
      <c r="E187" t="s">
        <v>101</v>
      </c>
      <c r="F187" t="s">
        <v>3320</v>
      </c>
      <c r="H187" t="s">
        <v>3321</v>
      </c>
      <c r="I187" t="s">
        <v>25</v>
      </c>
      <c r="J187" t="s">
        <v>253</v>
      </c>
      <c r="K187" t="s">
        <v>27</v>
      </c>
      <c r="L187" t="s">
        <v>27</v>
      </c>
      <c r="M187" t="s">
        <v>3159</v>
      </c>
      <c r="N187">
        <v>455</v>
      </c>
      <c r="O187">
        <v>458</v>
      </c>
      <c r="P187">
        <v>417</v>
      </c>
      <c r="R187">
        <v>437.5</v>
      </c>
      <c r="S187" t="s">
        <v>28</v>
      </c>
      <c r="T187" t="s">
        <v>15357</v>
      </c>
      <c r="U187" t="str">
        <f t="shared" si="9"/>
        <v>Rango 400-449</v>
      </c>
      <c r="V187" t="str">
        <f t="shared" si="10"/>
        <v>MENOR A 450</v>
      </c>
    </row>
    <row r="188" spans="1:22" x14ac:dyDescent="0.25">
      <c r="A188" t="s">
        <v>3146</v>
      </c>
      <c r="B188" t="s">
        <v>52</v>
      </c>
      <c r="C188" s="1" t="s">
        <v>30</v>
      </c>
      <c r="D188" t="s">
        <v>53</v>
      </c>
      <c r="E188" t="s">
        <v>101</v>
      </c>
      <c r="F188" t="s">
        <v>3946</v>
      </c>
      <c r="H188" t="s">
        <v>3947</v>
      </c>
      <c r="I188" t="s">
        <v>50</v>
      </c>
      <c r="J188" t="s">
        <v>173</v>
      </c>
      <c r="K188" t="s">
        <v>155</v>
      </c>
      <c r="L188" t="s">
        <v>27</v>
      </c>
      <c r="M188" t="s">
        <v>3291</v>
      </c>
      <c r="N188">
        <v>437</v>
      </c>
      <c r="O188">
        <v>417</v>
      </c>
      <c r="P188">
        <v>437</v>
      </c>
      <c r="R188">
        <v>427</v>
      </c>
      <c r="S188" t="s">
        <v>28</v>
      </c>
      <c r="T188" t="s">
        <v>15357</v>
      </c>
      <c r="U188" t="str">
        <f t="shared" si="9"/>
        <v>Rango 400-449</v>
      </c>
      <c r="V188" t="str">
        <f t="shared" si="10"/>
        <v>MENOR A 450</v>
      </c>
    </row>
    <row r="189" spans="1:22" x14ac:dyDescent="0.25">
      <c r="A189" t="s">
        <v>3146</v>
      </c>
      <c r="B189" t="s">
        <v>96</v>
      </c>
      <c r="C189" s="1" t="s">
        <v>97</v>
      </c>
      <c r="D189" t="s">
        <v>20</v>
      </c>
      <c r="E189" t="s">
        <v>101</v>
      </c>
      <c r="F189" t="s">
        <v>3900</v>
      </c>
      <c r="H189" t="s">
        <v>3901</v>
      </c>
      <c r="I189" t="s">
        <v>50</v>
      </c>
      <c r="J189" t="s">
        <v>69</v>
      </c>
      <c r="K189" t="s">
        <v>155</v>
      </c>
      <c r="L189" t="s">
        <v>27</v>
      </c>
      <c r="M189" t="s">
        <v>3291</v>
      </c>
      <c r="N189">
        <v>319</v>
      </c>
      <c r="O189">
        <v>417</v>
      </c>
      <c r="P189">
        <v>448</v>
      </c>
      <c r="R189">
        <v>432.5</v>
      </c>
      <c r="S189" t="s">
        <v>28</v>
      </c>
      <c r="T189" t="s">
        <v>15357</v>
      </c>
      <c r="U189" t="str">
        <f t="shared" si="9"/>
        <v>Rango 400-449</v>
      </c>
      <c r="V189" t="str">
        <f t="shared" si="10"/>
        <v>MENOR A 450</v>
      </c>
    </row>
    <row r="190" spans="1:22" x14ac:dyDescent="0.25">
      <c r="A190" t="s">
        <v>3146</v>
      </c>
      <c r="B190" t="s">
        <v>77</v>
      </c>
      <c r="C190" s="1" t="s">
        <v>19</v>
      </c>
      <c r="D190" t="s">
        <v>20</v>
      </c>
      <c r="E190" t="s">
        <v>21</v>
      </c>
      <c r="F190" t="s">
        <v>5705</v>
      </c>
      <c r="H190" t="s">
        <v>5706</v>
      </c>
      <c r="I190" t="s">
        <v>50</v>
      </c>
      <c r="J190" t="s">
        <v>566</v>
      </c>
      <c r="K190" t="s">
        <v>155</v>
      </c>
      <c r="L190" t="s">
        <v>27</v>
      </c>
      <c r="M190" t="s">
        <v>3262</v>
      </c>
      <c r="N190">
        <v>599</v>
      </c>
      <c r="O190">
        <v>430</v>
      </c>
      <c r="P190">
        <v>383</v>
      </c>
      <c r="R190">
        <v>406.5</v>
      </c>
      <c r="S190" t="s">
        <v>28</v>
      </c>
      <c r="T190" t="s">
        <v>15357</v>
      </c>
      <c r="U190" t="str">
        <f t="shared" si="9"/>
        <v>Rango 400-449</v>
      </c>
      <c r="V190" t="str">
        <f t="shared" si="10"/>
        <v>MENOR A 450</v>
      </c>
    </row>
    <row r="191" spans="1:22" x14ac:dyDescent="0.25">
      <c r="A191" t="s">
        <v>3146</v>
      </c>
      <c r="B191" t="s">
        <v>52</v>
      </c>
      <c r="C191" s="1" t="s">
        <v>30</v>
      </c>
      <c r="D191" t="s">
        <v>53</v>
      </c>
      <c r="E191" t="s">
        <v>21</v>
      </c>
      <c r="F191" t="s">
        <v>5371</v>
      </c>
      <c r="H191" t="s">
        <v>5372</v>
      </c>
      <c r="I191" t="s">
        <v>25</v>
      </c>
      <c r="J191" t="s">
        <v>100</v>
      </c>
      <c r="K191" t="s">
        <v>155</v>
      </c>
      <c r="L191" t="s">
        <v>27</v>
      </c>
      <c r="M191" t="s">
        <v>3202</v>
      </c>
      <c r="N191">
        <v>437</v>
      </c>
      <c r="O191">
        <v>386</v>
      </c>
      <c r="P191">
        <v>485</v>
      </c>
      <c r="R191">
        <v>435.5</v>
      </c>
      <c r="S191" t="s">
        <v>28</v>
      </c>
      <c r="T191" t="s">
        <v>15357</v>
      </c>
      <c r="U191" t="str">
        <f t="shared" si="9"/>
        <v>Rango 400-449</v>
      </c>
      <c r="V191" t="str">
        <f t="shared" si="10"/>
        <v>MENOR A 450</v>
      </c>
    </row>
    <row r="192" spans="1:22" x14ac:dyDescent="0.25">
      <c r="A192" t="s">
        <v>3146</v>
      </c>
      <c r="B192" t="s">
        <v>77</v>
      </c>
      <c r="C192" s="1" t="s">
        <v>19</v>
      </c>
      <c r="D192" t="s">
        <v>20</v>
      </c>
      <c r="E192" t="s">
        <v>21</v>
      </c>
      <c r="F192" t="s">
        <v>4929</v>
      </c>
      <c r="H192" t="s">
        <v>4930</v>
      </c>
      <c r="I192" t="s">
        <v>50</v>
      </c>
      <c r="J192" t="s">
        <v>152</v>
      </c>
      <c r="K192" t="s">
        <v>155</v>
      </c>
      <c r="L192" t="s">
        <v>27</v>
      </c>
      <c r="M192" t="s">
        <v>3159</v>
      </c>
      <c r="N192">
        <v>414</v>
      </c>
      <c r="O192">
        <v>458</v>
      </c>
      <c r="P192">
        <v>432</v>
      </c>
      <c r="R192">
        <v>445</v>
      </c>
      <c r="S192" t="s">
        <v>28</v>
      </c>
      <c r="T192" t="s">
        <v>15357</v>
      </c>
      <c r="U192" t="str">
        <f t="shared" si="9"/>
        <v>Rango 400-449</v>
      </c>
      <c r="V192" t="str">
        <f t="shared" si="10"/>
        <v>MENOR A 450</v>
      </c>
    </row>
    <row r="193" spans="1:22" x14ac:dyDescent="0.25">
      <c r="A193" t="s">
        <v>3146</v>
      </c>
      <c r="B193" t="s">
        <v>209</v>
      </c>
      <c r="C193" s="1" t="s">
        <v>19</v>
      </c>
      <c r="D193" t="s">
        <v>20</v>
      </c>
      <c r="E193" t="s">
        <v>101</v>
      </c>
      <c r="F193" t="s">
        <v>4841</v>
      </c>
      <c r="H193" t="s">
        <v>4842</v>
      </c>
      <c r="I193" t="s">
        <v>50</v>
      </c>
      <c r="J193" t="s">
        <v>253</v>
      </c>
      <c r="K193" t="s">
        <v>155</v>
      </c>
      <c r="L193" t="s">
        <v>27</v>
      </c>
      <c r="M193" t="s">
        <v>3202</v>
      </c>
      <c r="N193">
        <v>435</v>
      </c>
      <c r="O193">
        <v>394</v>
      </c>
      <c r="P193">
        <v>477</v>
      </c>
      <c r="R193">
        <v>435.5</v>
      </c>
      <c r="S193" t="s">
        <v>28</v>
      </c>
      <c r="T193" t="s">
        <v>15357</v>
      </c>
      <c r="U193" t="str">
        <f t="shared" si="9"/>
        <v>Rango 400-449</v>
      </c>
      <c r="V193" t="str">
        <f t="shared" si="10"/>
        <v>MENOR A 450</v>
      </c>
    </row>
    <row r="194" spans="1:22" x14ac:dyDescent="0.25">
      <c r="A194" t="s">
        <v>3146</v>
      </c>
      <c r="B194" t="s">
        <v>29</v>
      </c>
      <c r="C194" s="1" t="s">
        <v>30</v>
      </c>
      <c r="D194" t="s">
        <v>53</v>
      </c>
      <c r="E194" t="s">
        <v>21</v>
      </c>
      <c r="F194" t="s">
        <v>4849</v>
      </c>
      <c r="H194" t="s">
        <v>4850</v>
      </c>
      <c r="I194" t="s">
        <v>50</v>
      </c>
      <c r="J194" t="s">
        <v>253</v>
      </c>
      <c r="K194" t="s">
        <v>155</v>
      </c>
      <c r="L194" t="s">
        <v>27</v>
      </c>
      <c r="M194" t="s">
        <v>3159</v>
      </c>
      <c r="N194">
        <v>397</v>
      </c>
      <c r="O194">
        <v>471</v>
      </c>
      <c r="P194">
        <v>399</v>
      </c>
      <c r="R194">
        <v>435</v>
      </c>
      <c r="S194" t="s">
        <v>28</v>
      </c>
      <c r="T194" t="s">
        <v>15357</v>
      </c>
      <c r="U194" t="str">
        <f t="shared" ref="U194:U257" si="11">IF(R194&gt;699,"Rango Mayor a 699",IF(R194&gt;649,"Rango 650-699",IF(R194&gt;599,"Rango 600-649",IF(R194&gt;549,"Rango 550-599",IF(R194&gt;499,"Rango 500-549",IF(R194&gt;449,"Rango 450-499",IF(R194&gt;399,"Rango 400-449","Rango Menor a 400")))))))</f>
        <v>Rango 400-449</v>
      </c>
      <c r="V194" t="str">
        <f t="shared" si="10"/>
        <v>MENOR A 450</v>
      </c>
    </row>
    <row r="195" spans="1:22" x14ac:dyDescent="0.25">
      <c r="A195" t="s">
        <v>3146</v>
      </c>
      <c r="B195" t="s">
        <v>117</v>
      </c>
      <c r="C195" s="1" t="s">
        <v>19</v>
      </c>
      <c r="D195" t="s">
        <v>53</v>
      </c>
      <c r="E195" t="s">
        <v>101</v>
      </c>
      <c r="F195" t="s">
        <v>6128</v>
      </c>
      <c r="H195" t="s">
        <v>6129</v>
      </c>
      <c r="I195" t="s">
        <v>25</v>
      </c>
      <c r="J195" t="s">
        <v>7349</v>
      </c>
      <c r="K195" t="s">
        <v>27</v>
      </c>
      <c r="L195" t="s">
        <v>155</v>
      </c>
      <c r="M195" t="s">
        <v>3202</v>
      </c>
      <c r="N195">
        <v>560</v>
      </c>
      <c r="O195">
        <v>377</v>
      </c>
      <c r="P195">
        <v>425</v>
      </c>
      <c r="R195">
        <v>401</v>
      </c>
      <c r="S195" t="s">
        <v>28</v>
      </c>
      <c r="T195" t="s">
        <v>15357</v>
      </c>
      <c r="U195" t="str">
        <f t="shared" si="11"/>
        <v>Rango 400-449</v>
      </c>
      <c r="V195" t="str">
        <f t="shared" ref="V195:V258" si="12">IF(R195&gt;449.9444444444,"MAYOR A 450","MENOR A 450")</f>
        <v>MENOR A 450</v>
      </c>
    </row>
    <row r="196" spans="1:22" x14ac:dyDescent="0.25">
      <c r="A196" t="s">
        <v>3146</v>
      </c>
      <c r="B196" t="s">
        <v>56</v>
      </c>
      <c r="C196" s="1" t="s">
        <v>19</v>
      </c>
      <c r="D196" t="s">
        <v>20</v>
      </c>
      <c r="E196" t="s">
        <v>21</v>
      </c>
      <c r="F196" t="s">
        <v>7660</v>
      </c>
      <c r="H196" t="s">
        <v>7661</v>
      </c>
      <c r="I196" t="s">
        <v>50</v>
      </c>
      <c r="J196" t="s">
        <v>122</v>
      </c>
      <c r="K196" t="s">
        <v>27</v>
      </c>
      <c r="L196" t="s">
        <v>155</v>
      </c>
      <c r="M196" t="s">
        <v>3262</v>
      </c>
      <c r="N196">
        <v>397</v>
      </c>
      <c r="O196">
        <v>404</v>
      </c>
      <c r="P196">
        <v>402</v>
      </c>
      <c r="R196">
        <v>403</v>
      </c>
      <c r="S196" t="s">
        <v>28</v>
      </c>
      <c r="T196" t="s">
        <v>15357</v>
      </c>
      <c r="U196" t="str">
        <f t="shared" si="11"/>
        <v>Rango 400-449</v>
      </c>
      <c r="V196" t="str">
        <f t="shared" si="12"/>
        <v>MENOR A 450</v>
      </c>
    </row>
    <row r="197" spans="1:22" x14ac:dyDescent="0.25">
      <c r="A197" t="s">
        <v>3146</v>
      </c>
      <c r="B197" t="s">
        <v>77</v>
      </c>
      <c r="C197" s="1" t="s">
        <v>19</v>
      </c>
      <c r="D197" t="s">
        <v>20</v>
      </c>
      <c r="E197" t="s">
        <v>101</v>
      </c>
      <c r="F197" t="s">
        <v>6180</v>
      </c>
      <c r="H197" t="s">
        <v>6181</v>
      </c>
      <c r="I197" t="s">
        <v>50</v>
      </c>
      <c r="J197" t="s">
        <v>185</v>
      </c>
      <c r="K197" t="s">
        <v>27</v>
      </c>
      <c r="L197" t="s">
        <v>155</v>
      </c>
      <c r="M197" t="s">
        <v>3291</v>
      </c>
      <c r="N197">
        <v>539</v>
      </c>
      <c r="O197">
        <v>443</v>
      </c>
      <c r="P197">
        <v>437</v>
      </c>
      <c r="R197">
        <v>440</v>
      </c>
      <c r="S197" t="s">
        <v>28</v>
      </c>
      <c r="T197" t="s">
        <v>15357</v>
      </c>
      <c r="U197" t="str">
        <f t="shared" si="11"/>
        <v>Rango 400-449</v>
      </c>
      <c r="V197" t="str">
        <f t="shared" si="12"/>
        <v>MENOR A 450</v>
      </c>
    </row>
    <row r="198" spans="1:22" x14ac:dyDescent="0.25">
      <c r="A198" t="s">
        <v>3146</v>
      </c>
      <c r="B198" t="s">
        <v>96</v>
      </c>
      <c r="C198" s="1" t="s">
        <v>97</v>
      </c>
      <c r="D198" t="s">
        <v>53</v>
      </c>
      <c r="E198" t="s">
        <v>21</v>
      </c>
      <c r="F198" t="s">
        <v>8279</v>
      </c>
      <c r="H198" t="s">
        <v>8280</v>
      </c>
      <c r="I198" t="s">
        <v>50</v>
      </c>
      <c r="J198" t="s">
        <v>185</v>
      </c>
      <c r="K198" t="s">
        <v>27</v>
      </c>
      <c r="L198" t="s">
        <v>155</v>
      </c>
      <c r="M198" t="s">
        <v>3159</v>
      </c>
      <c r="N198">
        <v>332</v>
      </c>
      <c r="O198">
        <v>443</v>
      </c>
      <c r="P198">
        <v>432</v>
      </c>
      <c r="R198">
        <v>437.5</v>
      </c>
      <c r="S198" t="s">
        <v>28</v>
      </c>
      <c r="T198" t="s">
        <v>15357</v>
      </c>
      <c r="U198" t="str">
        <f t="shared" si="11"/>
        <v>Rango 400-449</v>
      </c>
      <c r="V198" t="str">
        <f t="shared" si="12"/>
        <v>MENOR A 450</v>
      </c>
    </row>
    <row r="199" spans="1:22" x14ac:dyDescent="0.25">
      <c r="A199" t="s">
        <v>3146</v>
      </c>
      <c r="B199" t="s">
        <v>34</v>
      </c>
      <c r="C199" s="1" t="s">
        <v>35</v>
      </c>
      <c r="D199" t="s">
        <v>53</v>
      </c>
      <c r="E199" t="s">
        <v>101</v>
      </c>
      <c r="F199" t="s">
        <v>8065</v>
      </c>
      <c r="H199" t="s">
        <v>8066</v>
      </c>
      <c r="I199" t="s">
        <v>25</v>
      </c>
      <c r="J199" t="s">
        <v>192</v>
      </c>
      <c r="K199" t="s">
        <v>27</v>
      </c>
      <c r="L199" t="s">
        <v>155</v>
      </c>
      <c r="M199" t="s">
        <v>3202</v>
      </c>
      <c r="N199">
        <v>455</v>
      </c>
      <c r="O199">
        <v>403</v>
      </c>
      <c r="P199">
        <v>449</v>
      </c>
      <c r="R199">
        <v>426</v>
      </c>
      <c r="S199" t="s">
        <v>28</v>
      </c>
      <c r="T199" t="s">
        <v>15357</v>
      </c>
      <c r="U199" t="str">
        <f t="shared" si="11"/>
        <v>Rango 400-449</v>
      </c>
      <c r="V199" t="str">
        <f t="shared" si="12"/>
        <v>MENOR A 450</v>
      </c>
    </row>
    <row r="200" spans="1:22" x14ac:dyDescent="0.25">
      <c r="A200" t="s">
        <v>3146</v>
      </c>
      <c r="B200" t="s">
        <v>56</v>
      </c>
      <c r="C200" s="1" t="s">
        <v>19</v>
      </c>
      <c r="D200" t="s">
        <v>20</v>
      </c>
      <c r="E200" t="s">
        <v>101</v>
      </c>
      <c r="F200" t="s">
        <v>5973</v>
      </c>
      <c r="H200" t="s">
        <v>5974</v>
      </c>
      <c r="I200" t="s">
        <v>50</v>
      </c>
      <c r="J200" t="s">
        <v>276</v>
      </c>
      <c r="K200" t="s">
        <v>27</v>
      </c>
      <c r="L200" t="s">
        <v>155</v>
      </c>
      <c r="M200" t="s">
        <v>3262</v>
      </c>
      <c r="N200">
        <v>662</v>
      </c>
      <c r="O200">
        <v>384</v>
      </c>
      <c r="P200">
        <v>432</v>
      </c>
      <c r="R200">
        <v>408</v>
      </c>
      <c r="S200" t="s">
        <v>28</v>
      </c>
      <c r="T200" t="s">
        <v>15357</v>
      </c>
      <c r="U200" t="str">
        <f t="shared" si="11"/>
        <v>Rango 400-449</v>
      </c>
      <c r="V200" t="str">
        <f t="shared" si="12"/>
        <v>MENOR A 450</v>
      </c>
    </row>
    <row r="201" spans="1:22" x14ac:dyDescent="0.25">
      <c r="A201" t="s">
        <v>3146</v>
      </c>
      <c r="B201" t="s">
        <v>56</v>
      </c>
      <c r="C201" s="1" t="s">
        <v>19</v>
      </c>
      <c r="D201" t="s">
        <v>20</v>
      </c>
      <c r="E201" t="s">
        <v>21</v>
      </c>
      <c r="F201" t="s">
        <v>7676</v>
      </c>
      <c r="H201" t="s">
        <v>7677</v>
      </c>
      <c r="I201" t="s">
        <v>50</v>
      </c>
      <c r="J201" t="s">
        <v>471</v>
      </c>
      <c r="K201" t="s">
        <v>27</v>
      </c>
      <c r="L201" t="s">
        <v>155</v>
      </c>
      <c r="M201" t="s">
        <v>3291</v>
      </c>
      <c r="N201">
        <v>478</v>
      </c>
      <c r="O201">
        <v>479</v>
      </c>
      <c r="P201">
        <v>358</v>
      </c>
      <c r="R201">
        <v>418.5</v>
      </c>
      <c r="S201" t="s">
        <v>28</v>
      </c>
      <c r="T201" t="s">
        <v>15357</v>
      </c>
      <c r="U201" t="str">
        <f t="shared" si="11"/>
        <v>Rango 400-449</v>
      </c>
      <c r="V201" t="str">
        <f t="shared" si="12"/>
        <v>MENOR A 450</v>
      </c>
    </row>
    <row r="202" spans="1:22" x14ac:dyDescent="0.25">
      <c r="A202" t="s">
        <v>3146</v>
      </c>
      <c r="B202" t="s">
        <v>117</v>
      </c>
      <c r="C202" s="1" t="s">
        <v>19</v>
      </c>
      <c r="D202" t="s">
        <v>53</v>
      </c>
      <c r="E202" t="s">
        <v>21</v>
      </c>
      <c r="F202" t="s">
        <v>7945</v>
      </c>
      <c r="H202" t="s">
        <v>7946</v>
      </c>
      <c r="I202" t="s">
        <v>25</v>
      </c>
      <c r="J202" t="s">
        <v>128</v>
      </c>
      <c r="K202" t="s">
        <v>27</v>
      </c>
      <c r="L202" t="s">
        <v>155</v>
      </c>
      <c r="M202" t="s">
        <v>3291</v>
      </c>
      <c r="N202">
        <v>499</v>
      </c>
      <c r="O202">
        <v>443</v>
      </c>
      <c r="P202">
        <v>437</v>
      </c>
      <c r="R202">
        <v>440</v>
      </c>
      <c r="S202" t="s">
        <v>28</v>
      </c>
      <c r="T202" t="s">
        <v>15357</v>
      </c>
      <c r="U202" t="str">
        <f t="shared" si="11"/>
        <v>Rango 400-449</v>
      </c>
      <c r="V202" t="str">
        <f t="shared" si="12"/>
        <v>MENOR A 450</v>
      </c>
    </row>
    <row r="203" spans="1:22" x14ac:dyDescent="0.25">
      <c r="A203" t="s">
        <v>3146</v>
      </c>
      <c r="B203" t="s">
        <v>106</v>
      </c>
      <c r="C203" s="1" t="s">
        <v>97</v>
      </c>
      <c r="D203" t="s">
        <v>53</v>
      </c>
      <c r="E203" t="s">
        <v>21</v>
      </c>
      <c r="F203" t="s">
        <v>5921</v>
      </c>
      <c r="H203" t="s">
        <v>5922</v>
      </c>
      <c r="I203" t="s">
        <v>50</v>
      </c>
      <c r="J203" t="s">
        <v>69</v>
      </c>
      <c r="K203" t="s">
        <v>27</v>
      </c>
      <c r="L203" t="s">
        <v>155</v>
      </c>
      <c r="M203" t="s">
        <v>3159</v>
      </c>
      <c r="N203">
        <v>541</v>
      </c>
      <c r="O203">
        <v>436</v>
      </c>
      <c r="P203">
        <v>417</v>
      </c>
      <c r="R203">
        <v>426.5</v>
      </c>
      <c r="S203" t="s">
        <v>28</v>
      </c>
      <c r="T203" t="s">
        <v>15357</v>
      </c>
      <c r="U203" t="str">
        <f t="shared" si="11"/>
        <v>Rango 400-449</v>
      </c>
      <c r="V203" t="str">
        <f t="shared" si="12"/>
        <v>MENOR A 450</v>
      </c>
    </row>
    <row r="204" spans="1:22" x14ac:dyDescent="0.25">
      <c r="A204" t="s">
        <v>3146</v>
      </c>
      <c r="B204" t="s">
        <v>117</v>
      </c>
      <c r="C204" s="1" t="s">
        <v>19</v>
      </c>
      <c r="D204" t="s">
        <v>53</v>
      </c>
      <c r="E204" t="s">
        <v>21</v>
      </c>
      <c r="F204" t="s">
        <v>7949</v>
      </c>
      <c r="H204" t="s">
        <v>7950</v>
      </c>
      <c r="I204" t="s">
        <v>50</v>
      </c>
      <c r="J204" t="s">
        <v>69</v>
      </c>
      <c r="K204" t="s">
        <v>27</v>
      </c>
      <c r="L204" t="s">
        <v>155</v>
      </c>
      <c r="M204" t="s">
        <v>3202</v>
      </c>
      <c r="N204">
        <v>580</v>
      </c>
      <c r="O204">
        <v>510</v>
      </c>
      <c r="P204">
        <v>376</v>
      </c>
      <c r="R204">
        <v>443</v>
      </c>
      <c r="S204" t="s">
        <v>28</v>
      </c>
      <c r="T204" t="s">
        <v>15357</v>
      </c>
      <c r="U204" t="str">
        <f t="shared" si="11"/>
        <v>Rango 400-449</v>
      </c>
      <c r="V204" t="str">
        <f t="shared" si="12"/>
        <v>MENOR A 450</v>
      </c>
    </row>
    <row r="205" spans="1:22" x14ac:dyDescent="0.25">
      <c r="A205" t="s">
        <v>3146</v>
      </c>
      <c r="B205" t="s">
        <v>96</v>
      </c>
      <c r="C205" s="1" t="s">
        <v>97</v>
      </c>
      <c r="D205" t="s">
        <v>53</v>
      </c>
      <c r="E205" t="s">
        <v>21</v>
      </c>
      <c r="F205" t="s">
        <v>6386</v>
      </c>
      <c r="H205" t="s">
        <v>6387</v>
      </c>
      <c r="I205" t="s">
        <v>50</v>
      </c>
      <c r="J205" t="s">
        <v>69</v>
      </c>
      <c r="K205" t="s">
        <v>27</v>
      </c>
      <c r="L205" t="s">
        <v>155</v>
      </c>
      <c r="M205" t="s">
        <v>3202</v>
      </c>
      <c r="N205">
        <v>380</v>
      </c>
      <c r="O205">
        <v>458</v>
      </c>
      <c r="P205">
        <v>395</v>
      </c>
      <c r="R205">
        <v>426.5</v>
      </c>
      <c r="S205" t="s">
        <v>28</v>
      </c>
      <c r="T205" t="s">
        <v>15357</v>
      </c>
      <c r="U205" t="str">
        <f t="shared" si="11"/>
        <v>Rango 400-449</v>
      </c>
      <c r="V205" t="str">
        <f t="shared" si="12"/>
        <v>MENOR A 450</v>
      </c>
    </row>
    <row r="206" spans="1:22" x14ac:dyDescent="0.25">
      <c r="A206" t="s">
        <v>3146</v>
      </c>
      <c r="B206" t="s">
        <v>34</v>
      </c>
      <c r="C206" s="1" t="s">
        <v>35</v>
      </c>
      <c r="D206" t="s">
        <v>53</v>
      </c>
      <c r="E206" t="s">
        <v>21</v>
      </c>
      <c r="F206" t="s">
        <v>8535</v>
      </c>
      <c r="H206" t="s">
        <v>8536</v>
      </c>
      <c r="I206" t="s">
        <v>25</v>
      </c>
      <c r="J206" t="s">
        <v>69</v>
      </c>
      <c r="K206" t="s">
        <v>27</v>
      </c>
      <c r="L206" t="s">
        <v>155</v>
      </c>
      <c r="M206" t="s">
        <v>3291</v>
      </c>
      <c r="N206">
        <v>539</v>
      </c>
      <c r="O206">
        <v>431</v>
      </c>
      <c r="P206">
        <v>424</v>
      </c>
      <c r="R206">
        <v>427.5</v>
      </c>
      <c r="S206" t="s">
        <v>28</v>
      </c>
      <c r="T206" t="s">
        <v>15357</v>
      </c>
      <c r="U206" t="str">
        <f t="shared" si="11"/>
        <v>Rango 400-449</v>
      </c>
      <c r="V206" t="str">
        <f t="shared" si="12"/>
        <v>MENOR A 450</v>
      </c>
    </row>
    <row r="207" spans="1:22" x14ac:dyDescent="0.25">
      <c r="A207" t="s">
        <v>3146</v>
      </c>
      <c r="B207" t="s">
        <v>96</v>
      </c>
      <c r="C207" s="1" t="s">
        <v>97</v>
      </c>
      <c r="D207" t="s">
        <v>53</v>
      </c>
      <c r="E207" t="s">
        <v>101</v>
      </c>
      <c r="F207" t="s">
        <v>8277</v>
      </c>
      <c r="H207" t="s">
        <v>8278</v>
      </c>
      <c r="I207" t="s">
        <v>50</v>
      </c>
      <c r="J207" t="s">
        <v>221</v>
      </c>
      <c r="K207" t="s">
        <v>27</v>
      </c>
      <c r="L207" t="s">
        <v>155</v>
      </c>
      <c r="M207" t="s">
        <v>3291</v>
      </c>
      <c r="N207">
        <v>499</v>
      </c>
      <c r="O207">
        <v>455</v>
      </c>
      <c r="P207">
        <v>377</v>
      </c>
      <c r="R207">
        <v>416</v>
      </c>
      <c r="S207" t="s">
        <v>28</v>
      </c>
      <c r="T207" t="s">
        <v>15357</v>
      </c>
      <c r="U207" t="str">
        <f t="shared" si="11"/>
        <v>Rango 400-449</v>
      </c>
      <c r="V207" t="str">
        <f t="shared" si="12"/>
        <v>MENOR A 450</v>
      </c>
    </row>
    <row r="208" spans="1:22" x14ac:dyDescent="0.25">
      <c r="A208" t="s">
        <v>3146</v>
      </c>
      <c r="B208" t="s">
        <v>43</v>
      </c>
      <c r="C208" s="1" t="s">
        <v>30</v>
      </c>
      <c r="D208" t="s">
        <v>53</v>
      </c>
      <c r="E208" t="s">
        <v>21</v>
      </c>
      <c r="F208" t="s">
        <v>7907</v>
      </c>
      <c r="H208" t="s">
        <v>7908</v>
      </c>
      <c r="I208" t="s">
        <v>25</v>
      </c>
      <c r="J208" t="s">
        <v>221</v>
      </c>
      <c r="K208" t="s">
        <v>27</v>
      </c>
      <c r="L208" t="s">
        <v>155</v>
      </c>
      <c r="M208" t="s">
        <v>3202</v>
      </c>
      <c r="N208">
        <v>417</v>
      </c>
      <c r="O208">
        <v>367</v>
      </c>
      <c r="P208">
        <v>477</v>
      </c>
      <c r="R208">
        <v>422</v>
      </c>
      <c r="S208" t="s">
        <v>28</v>
      </c>
      <c r="T208" t="s">
        <v>15357</v>
      </c>
      <c r="U208" t="str">
        <f t="shared" si="11"/>
        <v>Rango 400-449</v>
      </c>
      <c r="V208" t="str">
        <f t="shared" si="12"/>
        <v>MENOR A 450</v>
      </c>
    </row>
    <row r="209" spans="1:22" x14ac:dyDescent="0.25">
      <c r="A209" t="s">
        <v>3146</v>
      </c>
      <c r="B209" t="s">
        <v>117</v>
      </c>
      <c r="C209" s="1" t="s">
        <v>19</v>
      </c>
      <c r="D209" t="s">
        <v>53</v>
      </c>
      <c r="E209" t="s">
        <v>21</v>
      </c>
      <c r="F209" t="s">
        <v>7947</v>
      </c>
      <c r="H209" t="s">
        <v>7948</v>
      </c>
      <c r="I209" t="s">
        <v>50</v>
      </c>
      <c r="J209" t="s">
        <v>224</v>
      </c>
      <c r="K209" t="s">
        <v>27</v>
      </c>
      <c r="L209" t="s">
        <v>155</v>
      </c>
      <c r="M209" t="s">
        <v>3291</v>
      </c>
      <c r="N209">
        <v>496</v>
      </c>
      <c r="O209">
        <v>488</v>
      </c>
      <c r="P209">
        <v>410</v>
      </c>
      <c r="R209">
        <v>449</v>
      </c>
      <c r="S209" t="s">
        <v>28</v>
      </c>
      <c r="T209" t="s">
        <v>15357</v>
      </c>
      <c r="U209" t="str">
        <f t="shared" si="11"/>
        <v>Rango 400-449</v>
      </c>
      <c r="V209" t="str">
        <f t="shared" si="12"/>
        <v>MENOR A 450</v>
      </c>
    </row>
    <row r="210" spans="1:22" x14ac:dyDescent="0.25">
      <c r="A210" t="s">
        <v>3146</v>
      </c>
      <c r="B210" t="s">
        <v>117</v>
      </c>
      <c r="C210" s="1" t="s">
        <v>19</v>
      </c>
      <c r="D210" t="s">
        <v>53</v>
      </c>
      <c r="E210" t="s">
        <v>21</v>
      </c>
      <c r="F210" t="s">
        <v>7943</v>
      </c>
      <c r="H210" t="s">
        <v>7944</v>
      </c>
      <c r="I210" t="s">
        <v>25</v>
      </c>
      <c r="J210" t="s">
        <v>224</v>
      </c>
      <c r="K210" t="s">
        <v>27</v>
      </c>
      <c r="L210" t="s">
        <v>155</v>
      </c>
      <c r="M210" t="s">
        <v>3262</v>
      </c>
      <c r="N210">
        <v>499</v>
      </c>
      <c r="O210">
        <v>447</v>
      </c>
      <c r="P210">
        <v>418</v>
      </c>
      <c r="R210">
        <v>432.5</v>
      </c>
      <c r="S210" t="s">
        <v>28</v>
      </c>
      <c r="T210" t="s">
        <v>15357</v>
      </c>
      <c r="U210" t="str">
        <f t="shared" si="11"/>
        <v>Rango 400-449</v>
      </c>
      <c r="V210" t="str">
        <f t="shared" si="12"/>
        <v>MENOR A 450</v>
      </c>
    </row>
    <row r="211" spans="1:22" x14ac:dyDescent="0.25">
      <c r="A211" t="s">
        <v>3146</v>
      </c>
      <c r="B211" t="s">
        <v>34</v>
      </c>
      <c r="C211" s="1" t="s">
        <v>35</v>
      </c>
      <c r="D211" t="s">
        <v>53</v>
      </c>
      <c r="E211" t="s">
        <v>101</v>
      </c>
      <c r="F211" t="s">
        <v>6228</v>
      </c>
      <c r="H211" t="s">
        <v>6229</v>
      </c>
      <c r="I211" t="s">
        <v>50</v>
      </c>
      <c r="J211" t="s">
        <v>33</v>
      </c>
      <c r="K211" t="s">
        <v>27</v>
      </c>
      <c r="L211" t="s">
        <v>155</v>
      </c>
      <c r="M211" t="s">
        <v>3159</v>
      </c>
      <c r="N211">
        <v>397</v>
      </c>
      <c r="O211">
        <v>411</v>
      </c>
      <c r="P211">
        <v>432</v>
      </c>
      <c r="R211">
        <v>421.5</v>
      </c>
      <c r="S211" t="s">
        <v>28</v>
      </c>
      <c r="T211" t="s">
        <v>15357</v>
      </c>
      <c r="U211" t="str">
        <f t="shared" si="11"/>
        <v>Rango 400-449</v>
      </c>
      <c r="V211" t="str">
        <f t="shared" si="12"/>
        <v>MENOR A 450</v>
      </c>
    </row>
    <row r="212" spans="1:22" x14ac:dyDescent="0.25">
      <c r="A212" t="s">
        <v>3146</v>
      </c>
      <c r="B212" t="s">
        <v>129</v>
      </c>
      <c r="C212" s="1" t="s">
        <v>19</v>
      </c>
      <c r="D212" t="s">
        <v>20</v>
      </c>
      <c r="E212" t="s">
        <v>21</v>
      </c>
      <c r="F212" t="s">
        <v>8408</v>
      </c>
      <c r="H212" t="s">
        <v>8409</v>
      </c>
      <c r="I212" t="s">
        <v>25</v>
      </c>
      <c r="J212" t="s">
        <v>73</v>
      </c>
      <c r="K212" t="s">
        <v>27</v>
      </c>
      <c r="L212" t="s">
        <v>155</v>
      </c>
      <c r="M212" t="s">
        <v>3202</v>
      </c>
      <c r="N212">
        <v>455</v>
      </c>
      <c r="O212">
        <v>394</v>
      </c>
      <c r="P212">
        <v>460</v>
      </c>
      <c r="R212">
        <v>427</v>
      </c>
      <c r="S212" t="s">
        <v>28</v>
      </c>
      <c r="T212" t="s">
        <v>15357</v>
      </c>
      <c r="U212" t="str">
        <f t="shared" si="11"/>
        <v>Rango 400-449</v>
      </c>
      <c r="V212" t="str">
        <f t="shared" si="12"/>
        <v>MENOR A 450</v>
      </c>
    </row>
    <row r="213" spans="1:22" x14ac:dyDescent="0.25">
      <c r="A213" t="s">
        <v>3146</v>
      </c>
      <c r="B213" t="s">
        <v>56</v>
      </c>
      <c r="C213" s="1" t="s">
        <v>19</v>
      </c>
      <c r="D213" t="s">
        <v>20</v>
      </c>
      <c r="E213" t="s">
        <v>21</v>
      </c>
      <c r="F213" t="s">
        <v>7678</v>
      </c>
      <c r="H213" t="s">
        <v>7679</v>
      </c>
      <c r="I213" t="s">
        <v>50</v>
      </c>
      <c r="J213" t="s">
        <v>76</v>
      </c>
      <c r="K213" t="s">
        <v>27</v>
      </c>
      <c r="L213" t="s">
        <v>155</v>
      </c>
      <c r="M213" t="s">
        <v>3291</v>
      </c>
      <c r="N213">
        <v>476</v>
      </c>
      <c r="O213">
        <v>455</v>
      </c>
      <c r="P213">
        <v>424</v>
      </c>
      <c r="R213">
        <v>439.5</v>
      </c>
      <c r="S213" t="s">
        <v>28</v>
      </c>
      <c r="T213" t="s">
        <v>15357</v>
      </c>
      <c r="U213" t="str">
        <f t="shared" si="11"/>
        <v>Rango 400-449</v>
      </c>
      <c r="V213" t="str">
        <f t="shared" si="12"/>
        <v>MENOR A 450</v>
      </c>
    </row>
    <row r="214" spans="1:22" x14ac:dyDescent="0.25">
      <c r="A214" t="s">
        <v>3146</v>
      </c>
      <c r="B214" t="s">
        <v>56</v>
      </c>
      <c r="C214" s="1" t="s">
        <v>19</v>
      </c>
      <c r="D214" t="s">
        <v>20</v>
      </c>
      <c r="E214" t="s">
        <v>21</v>
      </c>
      <c r="F214" t="s">
        <v>7666</v>
      </c>
      <c r="H214" t="s">
        <v>7667</v>
      </c>
      <c r="I214" t="s">
        <v>50</v>
      </c>
      <c r="J214" t="s">
        <v>76</v>
      </c>
      <c r="K214" t="s">
        <v>27</v>
      </c>
      <c r="L214" t="s">
        <v>155</v>
      </c>
      <c r="M214" t="s">
        <v>3291</v>
      </c>
      <c r="N214">
        <v>621</v>
      </c>
      <c r="O214">
        <v>443</v>
      </c>
      <c r="P214">
        <v>437</v>
      </c>
      <c r="R214">
        <v>440</v>
      </c>
      <c r="S214" t="s">
        <v>28</v>
      </c>
      <c r="T214" t="s">
        <v>15357</v>
      </c>
      <c r="U214" t="str">
        <f t="shared" si="11"/>
        <v>Rango 400-449</v>
      </c>
      <c r="V214" t="str">
        <f t="shared" si="12"/>
        <v>MENOR A 450</v>
      </c>
    </row>
    <row r="215" spans="1:22" x14ac:dyDescent="0.25">
      <c r="A215" t="s">
        <v>3146</v>
      </c>
      <c r="B215" t="s">
        <v>34</v>
      </c>
      <c r="C215" s="1" t="s">
        <v>35</v>
      </c>
      <c r="D215" t="s">
        <v>53</v>
      </c>
      <c r="E215" t="s">
        <v>21</v>
      </c>
      <c r="F215" t="s">
        <v>8071</v>
      </c>
      <c r="H215" t="s">
        <v>8072</v>
      </c>
      <c r="I215" t="s">
        <v>25</v>
      </c>
      <c r="J215" t="s">
        <v>46</v>
      </c>
      <c r="K215" t="s">
        <v>27</v>
      </c>
      <c r="L215" t="s">
        <v>155</v>
      </c>
      <c r="M215" t="s">
        <v>3291</v>
      </c>
      <c r="N215">
        <v>458</v>
      </c>
      <c r="O215">
        <v>403</v>
      </c>
      <c r="P215">
        <v>483</v>
      </c>
      <c r="R215">
        <v>443</v>
      </c>
      <c r="S215" t="s">
        <v>28</v>
      </c>
      <c r="T215" t="s">
        <v>15357</v>
      </c>
      <c r="U215" t="str">
        <f t="shared" si="11"/>
        <v>Rango 400-449</v>
      </c>
      <c r="V215" t="str">
        <f t="shared" si="12"/>
        <v>MENOR A 450</v>
      </c>
    </row>
    <row r="216" spans="1:22" x14ac:dyDescent="0.25">
      <c r="A216" t="s">
        <v>3146</v>
      </c>
      <c r="B216" t="s">
        <v>106</v>
      </c>
      <c r="C216" s="1" t="s">
        <v>97</v>
      </c>
      <c r="D216" t="s">
        <v>20</v>
      </c>
      <c r="E216" t="s">
        <v>21</v>
      </c>
      <c r="F216" t="s">
        <v>5917</v>
      </c>
      <c r="H216" t="s">
        <v>5918</v>
      </c>
      <c r="I216" t="s">
        <v>50</v>
      </c>
      <c r="J216" t="s">
        <v>712</v>
      </c>
      <c r="K216" t="s">
        <v>27</v>
      </c>
      <c r="L216" t="s">
        <v>155</v>
      </c>
      <c r="M216" t="s">
        <v>3262</v>
      </c>
      <c r="N216">
        <v>496</v>
      </c>
      <c r="O216">
        <v>439</v>
      </c>
      <c r="P216">
        <v>432</v>
      </c>
      <c r="R216">
        <v>435.5</v>
      </c>
      <c r="S216" t="s">
        <v>28</v>
      </c>
      <c r="T216" t="s">
        <v>15357</v>
      </c>
      <c r="U216" t="str">
        <f t="shared" si="11"/>
        <v>Rango 400-449</v>
      </c>
      <c r="V216" t="str">
        <f t="shared" si="12"/>
        <v>MENOR A 450</v>
      </c>
    </row>
    <row r="217" spans="1:22" x14ac:dyDescent="0.25">
      <c r="A217" t="s">
        <v>3146</v>
      </c>
      <c r="B217" t="s">
        <v>56</v>
      </c>
      <c r="C217" s="1" t="s">
        <v>19</v>
      </c>
      <c r="D217" t="s">
        <v>20</v>
      </c>
      <c r="E217" t="s">
        <v>21</v>
      </c>
      <c r="F217" t="s">
        <v>7670</v>
      </c>
      <c r="H217" t="s">
        <v>7671</v>
      </c>
      <c r="I217" t="s">
        <v>25</v>
      </c>
      <c r="J217" t="s">
        <v>100</v>
      </c>
      <c r="K217" t="s">
        <v>27</v>
      </c>
      <c r="L217" t="s">
        <v>155</v>
      </c>
      <c r="M217" t="s">
        <v>3202</v>
      </c>
      <c r="N217">
        <v>417</v>
      </c>
      <c r="O217">
        <v>418</v>
      </c>
      <c r="P217">
        <v>469</v>
      </c>
      <c r="R217">
        <v>443.5</v>
      </c>
      <c r="S217" t="s">
        <v>28</v>
      </c>
      <c r="T217" t="s">
        <v>15357</v>
      </c>
      <c r="U217" t="str">
        <f t="shared" si="11"/>
        <v>Rango 400-449</v>
      </c>
      <c r="V217" t="str">
        <f t="shared" si="12"/>
        <v>MENOR A 450</v>
      </c>
    </row>
    <row r="218" spans="1:22" x14ac:dyDescent="0.25">
      <c r="A218" t="s">
        <v>3146</v>
      </c>
      <c r="B218" t="s">
        <v>96</v>
      </c>
      <c r="C218" s="1" t="s">
        <v>97</v>
      </c>
      <c r="D218" t="s">
        <v>53</v>
      </c>
      <c r="E218" t="s">
        <v>21</v>
      </c>
      <c r="F218" t="s">
        <v>6388</v>
      </c>
      <c r="H218" t="s">
        <v>6389</v>
      </c>
      <c r="I218" t="s">
        <v>25</v>
      </c>
      <c r="J218" t="s">
        <v>253</v>
      </c>
      <c r="K218" t="s">
        <v>27</v>
      </c>
      <c r="L218" t="s">
        <v>155</v>
      </c>
      <c r="M218" t="s">
        <v>3159</v>
      </c>
      <c r="N218">
        <v>373</v>
      </c>
      <c r="O218">
        <v>334</v>
      </c>
      <c r="P218">
        <v>505</v>
      </c>
      <c r="R218">
        <v>419.5</v>
      </c>
      <c r="S218" t="s">
        <v>28</v>
      </c>
      <c r="T218" t="s">
        <v>15357</v>
      </c>
      <c r="U218" t="str">
        <f t="shared" si="11"/>
        <v>Rango 400-449</v>
      </c>
      <c r="V218" t="str">
        <f t="shared" si="12"/>
        <v>MENOR A 450</v>
      </c>
    </row>
    <row r="219" spans="1:22" x14ac:dyDescent="0.25">
      <c r="A219" t="s">
        <v>3146</v>
      </c>
      <c r="B219" t="s">
        <v>96</v>
      </c>
      <c r="C219" s="1" t="s">
        <v>97</v>
      </c>
      <c r="D219" t="s">
        <v>53</v>
      </c>
      <c r="E219" t="s">
        <v>21</v>
      </c>
      <c r="F219" t="s">
        <v>11554</v>
      </c>
      <c r="H219" t="s">
        <v>11555</v>
      </c>
      <c r="I219" t="s">
        <v>50</v>
      </c>
      <c r="J219" t="s">
        <v>7846</v>
      </c>
      <c r="K219" t="s">
        <v>155</v>
      </c>
      <c r="L219" t="s">
        <v>155</v>
      </c>
      <c r="M219" t="s">
        <v>3202</v>
      </c>
      <c r="N219">
        <v>476</v>
      </c>
      <c r="O219">
        <v>432</v>
      </c>
      <c r="P219">
        <v>425</v>
      </c>
      <c r="R219">
        <v>428.5</v>
      </c>
      <c r="S219" t="s">
        <v>28</v>
      </c>
      <c r="T219" t="s">
        <v>15357</v>
      </c>
      <c r="U219" t="str">
        <f t="shared" si="11"/>
        <v>Rango 400-449</v>
      </c>
      <c r="V219" t="str">
        <f t="shared" si="12"/>
        <v>MENOR A 450</v>
      </c>
    </row>
    <row r="220" spans="1:22" x14ac:dyDescent="0.25">
      <c r="A220" t="s">
        <v>3146</v>
      </c>
      <c r="B220" t="s">
        <v>209</v>
      </c>
      <c r="C220" s="1" t="s">
        <v>19</v>
      </c>
      <c r="D220" t="s">
        <v>20</v>
      </c>
      <c r="E220" t="s">
        <v>21</v>
      </c>
      <c r="F220" t="s">
        <v>9650</v>
      </c>
      <c r="H220" t="s">
        <v>9651</v>
      </c>
      <c r="I220" t="s">
        <v>50</v>
      </c>
      <c r="J220" t="s">
        <v>69</v>
      </c>
      <c r="K220" t="s">
        <v>155</v>
      </c>
      <c r="L220" t="s">
        <v>155</v>
      </c>
      <c r="M220" t="s">
        <v>3291</v>
      </c>
      <c r="N220">
        <v>359</v>
      </c>
      <c r="O220">
        <v>431</v>
      </c>
      <c r="P220">
        <v>466</v>
      </c>
      <c r="R220">
        <v>448.5</v>
      </c>
      <c r="S220" t="s">
        <v>28</v>
      </c>
      <c r="T220" t="s">
        <v>15357</v>
      </c>
      <c r="U220" t="str">
        <f t="shared" si="11"/>
        <v>Rango 400-449</v>
      </c>
      <c r="V220" t="str">
        <f t="shared" si="12"/>
        <v>MENOR A 450</v>
      </c>
    </row>
    <row r="221" spans="1:22" x14ac:dyDescent="0.25">
      <c r="A221" t="s">
        <v>3146</v>
      </c>
      <c r="B221" t="s">
        <v>117</v>
      </c>
      <c r="C221" s="1" t="s">
        <v>19</v>
      </c>
      <c r="D221" t="s">
        <v>20</v>
      </c>
      <c r="E221" t="s">
        <v>21</v>
      </c>
      <c r="F221" t="s">
        <v>10233</v>
      </c>
      <c r="H221" t="s">
        <v>10234</v>
      </c>
      <c r="I221" t="s">
        <v>50</v>
      </c>
      <c r="J221" t="s">
        <v>221</v>
      </c>
      <c r="K221" t="s">
        <v>155</v>
      </c>
      <c r="L221" t="s">
        <v>155</v>
      </c>
      <c r="M221" t="s">
        <v>3202</v>
      </c>
      <c r="N221">
        <v>458</v>
      </c>
      <c r="O221">
        <v>474</v>
      </c>
      <c r="P221">
        <v>376</v>
      </c>
      <c r="R221">
        <v>425</v>
      </c>
      <c r="S221" t="s">
        <v>28</v>
      </c>
      <c r="T221" t="s">
        <v>15357</v>
      </c>
      <c r="U221" t="str">
        <f t="shared" si="11"/>
        <v>Rango 400-449</v>
      </c>
      <c r="V221" t="str">
        <f t="shared" si="12"/>
        <v>MENOR A 450</v>
      </c>
    </row>
    <row r="222" spans="1:22" x14ac:dyDescent="0.25">
      <c r="A222" t="s">
        <v>3146</v>
      </c>
      <c r="B222" t="s">
        <v>77</v>
      </c>
      <c r="C222" s="1" t="s">
        <v>19</v>
      </c>
      <c r="D222" t="s">
        <v>20</v>
      </c>
      <c r="E222" t="s">
        <v>101</v>
      </c>
      <c r="F222" t="s">
        <v>10537</v>
      </c>
      <c r="H222" t="s">
        <v>10538</v>
      </c>
      <c r="I222" t="s">
        <v>50</v>
      </c>
      <c r="J222" t="s">
        <v>76</v>
      </c>
      <c r="K222" t="s">
        <v>155</v>
      </c>
      <c r="L222" t="s">
        <v>155</v>
      </c>
      <c r="M222" t="s">
        <v>3202</v>
      </c>
      <c r="N222">
        <v>682</v>
      </c>
      <c r="O222">
        <v>418</v>
      </c>
      <c r="P222">
        <v>425</v>
      </c>
      <c r="R222">
        <v>421.5</v>
      </c>
      <c r="S222" t="s">
        <v>28</v>
      </c>
      <c r="T222" t="s">
        <v>15357</v>
      </c>
      <c r="U222" t="str">
        <f t="shared" si="11"/>
        <v>Rango 400-449</v>
      </c>
      <c r="V222" t="str">
        <f t="shared" si="12"/>
        <v>MENOR A 450</v>
      </c>
    </row>
    <row r="223" spans="1:22" x14ac:dyDescent="0.25">
      <c r="A223" t="s">
        <v>3146</v>
      </c>
      <c r="B223" t="s">
        <v>129</v>
      </c>
      <c r="C223" s="1" t="s">
        <v>19</v>
      </c>
      <c r="D223" t="s">
        <v>20</v>
      </c>
      <c r="E223" t="s">
        <v>101</v>
      </c>
      <c r="F223" t="s">
        <v>12018</v>
      </c>
      <c r="H223" t="s">
        <v>12019</v>
      </c>
      <c r="I223" t="s">
        <v>50</v>
      </c>
      <c r="J223" t="s">
        <v>76</v>
      </c>
      <c r="K223" t="s">
        <v>155</v>
      </c>
      <c r="L223" t="s">
        <v>155</v>
      </c>
      <c r="M223" t="s">
        <v>3159</v>
      </c>
      <c r="N223">
        <v>417</v>
      </c>
      <c r="O223">
        <v>411</v>
      </c>
      <c r="P223">
        <v>459</v>
      </c>
      <c r="R223">
        <v>435</v>
      </c>
      <c r="S223" t="s">
        <v>28</v>
      </c>
      <c r="T223" t="s">
        <v>15357</v>
      </c>
      <c r="U223" t="str">
        <f t="shared" si="11"/>
        <v>Rango 400-449</v>
      </c>
      <c r="V223" t="str">
        <f t="shared" si="12"/>
        <v>MENOR A 450</v>
      </c>
    </row>
    <row r="224" spans="1:22" x14ac:dyDescent="0.25">
      <c r="A224" t="s">
        <v>3146</v>
      </c>
      <c r="B224" t="s">
        <v>209</v>
      </c>
      <c r="C224" s="1" t="s">
        <v>19</v>
      </c>
      <c r="D224" t="s">
        <v>20</v>
      </c>
      <c r="E224" t="s">
        <v>21</v>
      </c>
      <c r="F224" t="s">
        <v>9648</v>
      </c>
      <c r="H224" t="s">
        <v>9649</v>
      </c>
      <c r="I224" t="s">
        <v>50</v>
      </c>
      <c r="J224" t="s">
        <v>46</v>
      </c>
      <c r="K224" t="s">
        <v>155</v>
      </c>
      <c r="L224" t="s">
        <v>155</v>
      </c>
      <c r="M224" t="s">
        <v>3159</v>
      </c>
      <c r="N224">
        <v>478</v>
      </c>
      <c r="O224">
        <v>484</v>
      </c>
      <c r="P224">
        <v>381</v>
      </c>
      <c r="R224">
        <v>432.5</v>
      </c>
      <c r="S224" t="s">
        <v>28</v>
      </c>
      <c r="T224" t="s">
        <v>15357</v>
      </c>
      <c r="U224" t="str">
        <f t="shared" si="11"/>
        <v>Rango 400-449</v>
      </c>
      <c r="V224" t="str">
        <f t="shared" si="12"/>
        <v>MENOR A 450</v>
      </c>
    </row>
    <row r="225" spans="1:22" x14ac:dyDescent="0.25">
      <c r="A225" t="s">
        <v>3146</v>
      </c>
      <c r="B225" t="s">
        <v>18</v>
      </c>
      <c r="C225" s="1" t="s">
        <v>19</v>
      </c>
      <c r="D225" t="s">
        <v>20</v>
      </c>
      <c r="E225" t="s">
        <v>21</v>
      </c>
      <c r="F225" t="s">
        <v>12219</v>
      </c>
      <c r="H225" t="s">
        <v>12220</v>
      </c>
      <c r="I225" t="s">
        <v>50</v>
      </c>
      <c r="J225" t="s">
        <v>42</v>
      </c>
      <c r="K225" t="s">
        <v>155</v>
      </c>
      <c r="L225" t="s">
        <v>155</v>
      </c>
      <c r="M225" t="s">
        <v>3291</v>
      </c>
      <c r="N225">
        <v>380</v>
      </c>
      <c r="O225">
        <v>528</v>
      </c>
      <c r="P225">
        <v>358</v>
      </c>
      <c r="R225">
        <v>443</v>
      </c>
      <c r="S225" t="s">
        <v>28</v>
      </c>
      <c r="T225" t="s">
        <v>15357</v>
      </c>
      <c r="U225" t="str">
        <f t="shared" si="11"/>
        <v>Rango 400-449</v>
      </c>
      <c r="V225" t="str">
        <f t="shared" si="12"/>
        <v>MENOR A 450</v>
      </c>
    </row>
    <row r="226" spans="1:22" x14ac:dyDescent="0.25">
      <c r="A226" t="s">
        <v>3146</v>
      </c>
      <c r="B226" t="s">
        <v>18</v>
      </c>
      <c r="C226" s="1" t="s">
        <v>19</v>
      </c>
      <c r="D226" t="s">
        <v>20</v>
      </c>
      <c r="E226" t="s">
        <v>101</v>
      </c>
      <c r="F226" t="s">
        <v>12213</v>
      </c>
      <c r="H226" t="s">
        <v>12214</v>
      </c>
      <c r="I226" t="s">
        <v>50</v>
      </c>
      <c r="J226" t="s">
        <v>100</v>
      </c>
      <c r="K226" t="s">
        <v>155</v>
      </c>
      <c r="L226" t="s">
        <v>155</v>
      </c>
      <c r="M226" t="s">
        <v>3262</v>
      </c>
      <c r="N226">
        <v>393</v>
      </c>
      <c r="O226">
        <v>454</v>
      </c>
      <c r="P226">
        <v>402</v>
      </c>
      <c r="R226">
        <v>428</v>
      </c>
      <c r="S226" t="s">
        <v>28</v>
      </c>
      <c r="T226" t="s">
        <v>15357</v>
      </c>
      <c r="U226" t="str">
        <f t="shared" si="11"/>
        <v>Rango 400-449</v>
      </c>
      <c r="V226" t="str">
        <f t="shared" si="12"/>
        <v>MENOR A 450</v>
      </c>
    </row>
    <row r="227" spans="1:22" x14ac:dyDescent="0.25">
      <c r="A227" t="s">
        <v>3146</v>
      </c>
      <c r="B227" t="s">
        <v>106</v>
      </c>
      <c r="C227" s="1" t="s">
        <v>97</v>
      </c>
      <c r="D227" t="s">
        <v>20</v>
      </c>
      <c r="E227" t="s">
        <v>21</v>
      </c>
      <c r="F227" t="s">
        <v>8856</v>
      </c>
      <c r="H227" t="s">
        <v>8857</v>
      </c>
      <c r="I227" t="s">
        <v>25</v>
      </c>
      <c r="J227" t="s">
        <v>100</v>
      </c>
      <c r="K227" t="s">
        <v>155</v>
      </c>
      <c r="L227" t="s">
        <v>155</v>
      </c>
      <c r="M227" t="s">
        <v>3202</v>
      </c>
      <c r="O227">
        <v>367</v>
      </c>
      <c r="P227">
        <v>438</v>
      </c>
      <c r="R227">
        <v>402.5</v>
      </c>
      <c r="S227" t="s">
        <v>28</v>
      </c>
      <c r="T227" t="s">
        <v>15357</v>
      </c>
      <c r="U227" t="str">
        <f t="shared" si="11"/>
        <v>Rango 400-449</v>
      </c>
      <c r="V227" t="str">
        <f t="shared" si="12"/>
        <v>MENOR A 450</v>
      </c>
    </row>
    <row r="228" spans="1:22" x14ac:dyDescent="0.25">
      <c r="A228" t="s">
        <v>3146</v>
      </c>
      <c r="B228" t="s">
        <v>18</v>
      </c>
      <c r="C228" s="1" t="s">
        <v>19</v>
      </c>
      <c r="D228" t="s">
        <v>20</v>
      </c>
      <c r="E228" t="s">
        <v>21</v>
      </c>
      <c r="F228" t="s">
        <v>12209</v>
      </c>
      <c r="H228" t="s">
        <v>12210</v>
      </c>
      <c r="I228" t="s">
        <v>25</v>
      </c>
      <c r="J228" t="s">
        <v>100</v>
      </c>
      <c r="K228" t="s">
        <v>155</v>
      </c>
      <c r="L228" t="s">
        <v>155</v>
      </c>
      <c r="M228" t="s">
        <v>3291</v>
      </c>
      <c r="N228">
        <v>417</v>
      </c>
      <c r="O228">
        <v>417</v>
      </c>
      <c r="P228">
        <v>395</v>
      </c>
      <c r="R228">
        <v>406</v>
      </c>
      <c r="S228" t="s">
        <v>28</v>
      </c>
      <c r="T228" t="s">
        <v>15357</v>
      </c>
      <c r="U228" t="str">
        <f t="shared" si="11"/>
        <v>Rango 400-449</v>
      </c>
      <c r="V228" t="str">
        <f t="shared" si="12"/>
        <v>MENOR A 450</v>
      </c>
    </row>
    <row r="229" spans="1:22" x14ac:dyDescent="0.25">
      <c r="A229" t="s">
        <v>3146</v>
      </c>
      <c r="B229" t="s">
        <v>129</v>
      </c>
      <c r="C229" s="1" t="s">
        <v>19</v>
      </c>
      <c r="D229" t="s">
        <v>20</v>
      </c>
      <c r="E229" t="s">
        <v>21</v>
      </c>
      <c r="F229" t="s">
        <v>12014</v>
      </c>
      <c r="H229" t="s">
        <v>12015</v>
      </c>
      <c r="I229" t="s">
        <v>25</v>
      </c>
      <c r="J229" t="s">
        <v>875</v>
      </c>
      <c r="K229" t="s">
        <v>155</v>
      </c>
      <c r="L229" t="s">
        <v>155</v>
      </c>
      <c r="M229" t="s">
        <v>3202</v>
      </c>
      <c r="O229">
        <v>458</v>
      </c>
      <c r="P229">
        <v>438</v>
      </c>
      <c r="R229">
        <v>448</v>
      </c>
      <c r="S229" t="s">
        <v>28</v>
      </c>
      <c r="T229" t="s">
        <v>15357</v>
      </c>
      <c r="U229" t="str">
        <f t="shared" si="11"/>
        <v>Rango 400-449</v>
      </c>
      <c r="V229" t="str">
        <f t="shared" si="12"/>
        <v>MENOR A 450</v>
      </c>
    </row>
    <row r="230" spans="1:22" x14ac:dyDescent="0.25">
      <c r="A230" t="s">
        <v>3146</v>
      </c>
      <c r="B230" t="s">
        <v>70</v>
      </c>
      <c r="C230" s="1" t="s">
        <v>35</v>
      </c>
      <c r="D230" t="s">
        <v>20</v>
      </c>
      <c r="E230" t="s">
        <v>21</v>
      </c>
      <c r="F230" t="s">
        <v>8119</v>
      </c>
      <c r="H230" t="s">
        <v>8120</v>
      </c>
      <c r="I230" t="s">
        <v>25</v>
      </c>
      <c r="J230" t="s">
        <v>69</v>
      </c>
      <c r="K230" t="s">
        <v>27</v>
      </c>
      <c r="L230" t="s">
        <v>155</v>
      </c>
      <c r="M230" t="s">
        <v>3146</v>
      </c>
      <c r="N230">
        <v>317</v>
      </c>
      <c r="O230">
        <v>484</v>
      </c>
      <c r="P230">
        <v>496</v>
      </c>
      <c r="Q230" s="4">
        <v>317</v>
      </c>
      <c r="R230">
        <v>490</v>
      </c>
      <c r="S230" t="s">
        <v>28</v>
      </c>
      <c r="T230" t="str">
        <f t="shared" ref="T230:T293" si="13">IF(Q230&gt;N230,"50 % MAYOR","50 % MENOR ")</f>
        <v xml:space="preserve">50 % MENOR </v>
      </c>
      <c r="U230" t="str">
        <f t="shared" si="11"/>
        <v>Rango 450-499</v>
      </c>
      <c r="V230" t="str">
        <f t="shared" si="12"/>
        <v>MAYOR A 450</v>
      </c>
    </row>
    <row r="231" spans="1:22" x14ac:dyDescent="0.25">
      <c r="A231" t="s">
        <v>3146</v>
      </c>
      <c r="B231" t="s">
        <v>312</v>
      </c>
      <c r="C231" s="1" t="s">
        <v>35</v>
      </c>
      <c r="D231" t="s">
        <v>20</v>
      </c>
      <c r="E231" t="s">
        <v>21</v>
      </c>
      <c r="F231" t="s">
        <v>6314</v>
      </c>
      <c r="H231" t="s">
        <v>6315</v>
      </c>
      <c r="I231" t="s">
        <v>25</v>
      </c>
      <c r="J231" t="s">
        <v>170</v>
      </c>
      <c r="K231" t="s">
        <v>27</v>
      </c>
      <c r="L231" t="s">
        <v>155</v>
      </c>
      <c r="M231" t="s">
        <v>3146</v>
      </c>
      <c r="N231">
        <v>323</v>
      </c>
      <c r="O231">
        <v>514</v>
      </c>
      <c r="P231">
        <v>461</v>
      </c>
      <c r="Q231" s="4">
        <v>323</v>
      </c>
      <c r="R231">
        <v>487.5</v>
      </c>
      <c r="S231" t="s">
        <v>28</v>
      </c>
      <c r="T231" t="str">
        <f t="shared" si="13"/>
        <v xml:space="preserve">50 % MENOR </v>
      </c>
      <c r="U231" t="str">
        <f t="shared" si="11"/>
        <v>Rango 450-499</v>
      </c>
      <c r="V231" t="str">
        <f t="shared" si="12"/>
        <v>MAYOR A 450</v>
      </c>
    </row>
    <row r="232" spans="1:22" x14ac:dyDescent="0.25">
      <c r="A232" t="s">
        <v>3146</v>
      </c>
      <c r="B232" t="s">
        <v>34</v>
      </c>
      <c r="C232" s="1" t="s">
        <v>35</v>
      </c>
      <c r="D232" t="s">
        <v>20</v>
      </c>
      <c r="E232" t="s">
        <v>21</v>
      </c>
      <c r="F232" t="s">
        <v>10732</v>
      </c>
      <c r="H232" t="s">
        <v>10733</v>
      </c>
      <c r="I232" t="s">
        <v>25</v>
      </c>
      <c r="J232" t="s">
        <v>76</v>
      </c>
      <c r="K232" t="s">
        <v>155</v>
      </c>
      <c r="L232" t="s">
        <v>155</v>
      </c>
      <c r="M232" t="s">
        <v>3146</v>
      </c>
      <c r="N232">
        <v>350</v>
      </c>
      <c r="O232">
        <v>422</v>
      </c>
      <c r="P232">
        <v>488</v>
      </c>
      <c r="Q232" s="4">
        <v>350</v>
      </c>
      <c r="R232">
        <v>455</v>
      </c>
      <c r="S232" t="s">
        <v>28</v>
      </c>
      <c r="T232" t="str">
        <f t="shared" si="13"/>
        <v xml:space="preserve">50 % MENOR </v>
      </c>
      <c r="U232" t="str">
        <f t="shared" si="11"/>
        <v>Rango 450-499</v>
      </c>
      <c r="V232" t="str">
        <f t="shared" si="12"/>
        <v>MAYOR A 450</v>
      </c>
    </row>
    <row r="233" spans="1:22" x14ac:dyDescent="0.25">
      <c r="A233" t="s">
        <v>3146</v>
      </c>
      <c r="B233" t="s">
        <v>96</v>
      </c>
      <c r="C233" s="1" t="s">
        <v>97</v>
      </c>
      <c r="D233" t="s">
        <v>20</v>
      </c>
      <c r="E233" t="s">
        <v>21</v>
      </c>
      <c r="F233" t="s">
        <v>8261</v>
      </c>
      <c r="H233" t="s">
        <v>8262</v>
      </c>
      <c r="I233" t="s">
        <v>25</v>
      </c>
      <c r="J233" t="s">
        <v>9643</v>
      </c>
      <c r="K233" t="s">
        <v>27</v>
      </c>
      <c r="L233" t="s">
        <v>155</v>
      </c>
      <c r="M233" t="s">
        <v>3205</v>
      </c>
      <c r="N233">
        <v>356</v>
      </c>
      <c r="O233">
        <v>427</v>
      </c>
      <c r="P233">
        <v>499</v>
      </c>
      <c r="Q233" s="4">
        <v>356</v>
      </c>
      <c r="R233">
        <v>463</v>
      </c>
      <c r="S233" t="s">
        <v>28</v>
      </c>
      <c r="T233" t="str">
        <f t="shared" si="13"/>
        <v xml:space="preserve">50 % MENOR </v>
      </c>
      <c r="U233" t="str">
        <f t="shared" si="11"/>
        <v>Rango 450-499</v>
      </c>
      <c r="V233" t="str">
        <f t="shared" si="12"/>
        <v>MAYOR A 450</v>
      </c>
    </row>
    <row r="234" spans="1:22" x14ac:dyDescent="0.25">
      <c r="A234" t="s">
        <v>3146</v>
      </c>
      <c r="B234" t="s">
        <v>34</v>
      </c>
      <c r="C234" s="1" t="s">
        <v>35</v>
      </c>
      <c r="D234" t="s">
        <v>20</v>
      </c>
      <c r="E234" t="s">
        <v>101</v>
      </c>
      <c r="F234" t="s">
        <v>8047</v>
      </c>
      <c r="H234" t="s">
        <v>8048</v>
      </c>
      <c r="I234" t="s">
        <v>50</v>
      </c>
      <c r="J234" t="s">
        <v>33</v>
      </c>
      <c r="K234" t="s">
        <v>27</v>
      </c>
      <c r="L234" t="s">
        <v>155</v>
      </c>
      <c r="M234" t="s">
        <v>3146</v>
      </c>
      <c r="N234">
        <v>356</v>
      </c>
      <c r="O234">
        <v>464</v>
      </c>
      <c r="P234">
        <v>496</v>
      </c>
      <c r="Q234" s="4">
        <v>356</v>
      </c>
      <c r="R234">
        <v>480</v>
      </c>
      <c r="S234" t="s">
        <v>28</v>
      </c>
      <c r="T234" t="str">
        <f t="shared" si="13"/>
        <v xml:space="preserve">50 % MENOR </v>
      </c>
      <c r="U234" t="str">
        <f t="shared" si="11"/>
        <v>Rango 450-499</v>
      </c>
      <c r="V234" t="str">
        <f t="shared" si="12"/>
        <v>MAYOR A 450</v>
      </c>
    </row>
    <row r="235" spans="1:22" x14ac:dyDescent="0.25">
      <c r="A235" t="s">
        <v>3146</v>
      </c>
      <c r="B235" t="s">
        <v>56</v>
      </c>
      <c r="C235" s="1" t="s">
        <v>19</v>
      </c>
      <c r="D235" t="s">
        <v>20</v>
      </c>
      <c r="E235" t="s">
        <v>21</v>
      </c>
      <c r="F235" t="s">
        <v>5959</v>
      </c>
      <c r="H235" t="s">
        <v>5960</v>
      </c>
      <c r="I235" t="s">
        <v>50</v>
      </c>
      <c r="J235" t="s">
        <v>173</v>
      </c>
      <c r="K235" t="s">
        <v>27</v>
      </c>
      <c r="L235" t="s">
        <v>155</v>
      </c>
      <c r="M235" t="s">
        <v>3146</v>
      </c>
      <c r="N235">
        <v>359</v>
      </c>
      <c r="O235">
        <v>520</v>
      </c>
      <c r="P235">
        <v>471</v>
      </c>
      <c r="Q235" s="4">
        <v>359</v>
      </c>
      <c r="R235">
        <v>495.5</v>
      </c>
      <c r="S235" t="s">
        <v>28</v>
      </c>
      <c r="T235" t="str">
        <f t="shared" si="13"/>
        <v xml:space="preserve">50 % MENOR </v>
      </c>
      <c r="U235" t="str">
        <f t="shared" si="11"/>
        <v>Rango 450-499</v>
      </c>
      <c r="V235" t="str">
        <f t="shared" si="12"/>
        <v>MAYOR A 450</v>
      </c>
    </row>
    <row r="236" spans="1:22" x14ac:dyDescent="0.25">
      <c r="A236" t="s">
        <v>3146</v>
      </c>
      <c r="B236" t="s">
        <v>34</v>
      </c>
      <c r="C236" s="1" t="s">
        <v>35</v>
      </c>
      <c r="D236" t="s">
        <v>53</v>
      </c>
      <c r="E236" t="s">
        <v>21</v>
      </c>
      <c r="F236" t="s">
        <v>10742</v>
      </c>
      <c r="H236" t="s">
        <v>10743</v>
      </c>
      <c r="I236" t="s">
        <v>25</v>
      </c>
      <c r="J236" t="s">
        <v>221</v>
      </c>
      <c r="K236" t="s">
        <v>155</v>
      </c>
      <c r="L236" t="s">
        <v>155</v>
      </c>
      <c r="M236" t="s">
        <v>3146</v>
      </c>
      <c r="N236">
        <v>361</v>
      </c>
      <c r="O236">
        <v>464</v>
      </c>
      <c r="P236">
        <v>438</v>
      </c>
      <c r="Q236" s="4">
        <v>361</v>
      </c>
      <c r="R236">
        <v>451</v>
      </c>
      <c r="S236" t="s">
        <v>28</v>
      </c>
      <c r="T236" t="str">
        <f t="shared" si="13"/>
        <v xml:space="preserve">50 % MENOR </v>
      </c>
      <c r="U236" t="str">
        <f t="shared" si="11"/>
        <v>Rango 450-499</v>
      </c>
      <c r="V236" t="str">
        <f t="shared" si="12"/>
        <v>MAYOR A 450</v>
      </c>
    </row>
    <row r="237" spans="1:22" x14ac:dyDescent="0.25">
      <c r="A237" t="s">
        <v>3146</v>
      </c>
      <c r="B237" t="s">
        <v>96</v>
      </c>
      <c r="C237" s="1" t="s">
        <v>97</v>
      </c>
      <c r="D237" t="s">
        <v>20</v>
      </c>
      <c r="E237" t="s">
        <v>21</v>
      </c>
      <c r="F237" t="s">
        <v>11490</v>
      </c>
      <c r="H237" t="s">
        <v>11491</v>
      </c>
      <c r="I237" t="s">
        <v>25</v>
      </c>
      <c r="J237" t="s">
        <v>253</v>
      </c>
      <c r="K237" t="s">
        <v>155</v>
      </c>
      <c r="L237" t="s">
        <v>155</v>
      </c>
      <c r="M237" t="s">
        <v>3146</v>
      </c>
      <c r="N237">
        <v>366</v>
      </c>
      <c r="O237">
        <v>398</v>
      </c>
      <c r="P237">
        <v>503</v>
      </c>
      <c r="Q237" s="4">
        <v>366</v>
      </c>
      <c r="R237">
        <v>450.5</v>
      </c>
      <c r="S237" t="s">
        <v>28</v>
      </c>
      <c r="T237" t="str">
        <f t="shared" si="13"/>
        <v xml:space="preserve">50 % MENOR </v>
      </c>
      <c r="U237" t="str">
        <f t="shared" si="11"/>
        <v>Rango 450-499</v>
      </c>
      <c r="V237" t="str">
        <f t="shared" si="12"/>
        <v>MAYOR A 450</v>
      </c>
    </row>
    <row r="238" spans="1:22" x14ac:dyDescent="0.25">
      <c r="A238" t="s">
        <v>3146</v>
      </c>
      <c r="B238" t="s">
        <v>34</v>
      </c>
      <c r="C238" s="1" t="s">
        <v>35</v>
      </c>
      <c r="D238" t="s">
        <v>53</v>
      </c>
      <c r="E238" t="s">
        <v>21</v>
      </c>
      <c r="F238" t="s">
        <v>4348</v>
      </c>
      <c r="H238" t="s">
        <v>4349</v>
      </c>
      <c r="I238" t="s">
        <v>25</v>
      </c>
      <c r="J238" t="s">
        <v>253</v>
      </c>
      <c r="K238" t="s">
        <v>155</v>
      </c>
      <c r="L238" t="s">
        <v>27</v>
      </c>
      <c r="M238" t="s">
        <v>3146</v>
      </c>
      <c r="N238">
        <v>368</v>
      </c>
      <c r="O238">
        <v>471</v>
      </c>
      <c r="P238">
        <v>461</v>
      </c>
      <c r="Q238" s="4">
        <v>368</v>
      </c>
      <c r="R238">
        <v>466</v>
      </c>
      <c r="S238" t="s">
        <v>28</v>
      </c>
      <c r="T238" t="str">
        <f t="shared" si="13"/>
        <v xml:space="preserve">50 % MENOR </v>
      </c>
      <c r="U238" t="str">
        <f t="shared" si="11"/>
        <v>Rango 450-499</v>
      </c>
      <c r="V238" t="str">
        <f t="shared" si="12"/>
        <v>MAYOR A 450</v>
      </c>
    </row>
    <row r="239" spans="1:22" x14ac:dyDescent="0.25">
      <c r="A239" t="s">
        <v>3146</v>
      </c>
      <c r="B239" t="s">
        <v>209</v>
      </c>
      <c r="C239" s="1" t="s">
        <v>19</v>
      </c>
      <c r="D239" t="s">
        <v>20</v>
      </c>
      <c r="E239" t="s">
        <v>101</v>
      </c>
      <c r="F239" t="s">
        <v>9575</v>
      </c>
      <c r="H239" t="s">
        <v>9576</v>
      </c>
      <c r="I239" t="s">
        <v>50</v>
      </c>
      <c r="J239" t="s">
        <v>76</v>
      </c>
      <c r="K239" t="s">
        <v>155</v>
      </c>
      <c r="L239" t="s">
        <v>155</v>
      </c>
      <c r="M239" t="s">
        <v>3205</v>
      </c>
      <c r="N239">
        <v>373</v>
      </c>
      <c r="O239">
        <v>460</v>
      </c>
      <c r="P239">
        <v>493</v>
      </c>
      <c r="Q239" s="4">
        <v>373</v>
      </c>
      <c r="R239">
        <v>476.5</v>
      </c>
      <c r="S239" t="s">
        <v>28</v>
      </c>
      <c r="T239" t="str">
        <f t="shared" si="13"/>
        <v xml:space="preserve">50 % MENOR </v>
      </c>
      <c r="U239" t="str">
        <f t="shared" si="11"/>
        <v>Rango 450-499</v>
      </c>
      <c r="V239" t="str">
        <f t="shared" si="12"/>
        <v>MAYOR A 450</v>
      </c>
    </row>
    <row r="240" spans="1:22" x14ac:dyDescent="0.25">
      <c r="A240" t="s">
        <v>3146</v>
      </c>
      <c r="B240" t="s">
        <v>18</v>
      </c>
      <c r="C240" s="1" t="s">
        <v>19</v>
      </c>
      <c r="D240" t="s">
        <v>20</v>
      </c>
      <c r="E240" t="s">
        <v>21</v>
      </c>
      <c r="F240" t="s">
        <v>4744</v>
      </c>
      <c r="H240" t="s">
        <v>4745</v>
      </c>
      <c r="I240" t="s">
        <v>50</v>
      </c>
      <c r="J240" t="s">
        <v>253</v>
      </c>
      <c r="K240" t="s">
        <v>27</v>
      </c>
      <c r="L240" t="s">
        <v>27</v>
      </c>
      <c r="M240" t="s">
        <v>3146</v>
      </c>
      <c r="N240">
        <v>376</v>
      </c>
      <c r="O240">
        <v>464</v>
      </c>
      <c r="P240">
        <v>438</v>
      </c>
      <c r="Q240" s="4">
        <v>376</v>
      </c>
      <c r="R240">
        <v>451</v>
      </c>
      <c r="S240" t="s">
        <v>28</v>
      </c>
      <c r="T240" t="str">
        <f t="shared" si="13"/>
        <v xml:space="preserve">50 % MENOR </v>
      </c>
      <c r="U240" t="str">
        <f t="shared" si="11"/>
        <v>Rango 450-499</v>
      </c>
      <c r="V240" t="str">
        <f t="shared" si="12"/>
        <v>MAYOR A 450</v>
      </c>
    </row>
    <row r="241" spans="1:22" x14ac:dyDescent="0.25">
      <c r="A241" t="s">
        <v>3146</v>
      </c>
      <c r="B241" t="s">
        <v>129</v>
      </c>
      <c r="C241" s="1" t="s">
        <v>19</v>
      </c>
      <c r="D241" t="s">
        <v>20</v>
      </c>
      <c r="E241" t="s">
        <v>21</v>
      </c>
      <c r="F241" t="s">
        <v>11956</v>
      </c>
      <c r="H241" t="s">
        <v>11957</v>
      </c>
      <c r="I241" t="s">
        <v>25</v>
      </c>
      <c r="J241" t="s">
        <v>253</v>
      </c>
      <c r="K241" t="s">
        <v>155</v>
      </c>
      <c r="L241" t="s">
        <v>155</v>
      </c>
      <c r="M241" t="s">
        <v>3146</v>
      </c>
      <c r="N241">
        <v>378</v>
      </c>
      <c r="O241">
        <v>484</v>
      </c>
      <c r="P241">
        <v>461</v>
      </c>
      <c r="Q241" s="4">
        <v>378</v>
      </c>
      <c r="R241">
        <v>472.5</v>
      </c>
      <c r="S241" t="s">
        <v>28</v>
      </c>
      <c r="T241" t="str">
        <f t="shared" si="13"/>
        <v xml:space="preserve">50 % MENOR </v>
      </c>
      <c r="U241" t="str">
        <f t="shared" si="11"/>
        <v>Rango 450-499</v>
      </c>
      <c r="V241" t="str">
        <f t="shared" si="12"/>
        <v>MAYOR A 450</v>
      </c>
    </row>
    <row r="242" spans="1:22" x14ac:dyDescent="0.25">
      <c r="A242" t="s">
        <v>3146</v>
      </c>
      <c r="B242" t="s">
        <v>77</v>
      </c>
      <c r="C242" s="1" t="s">
        <v>19</v>
      </c>
      <c r="D242" t="s">
        <v>20</v>
      </c>
      <c r="E242" t="s">
        <v>21</v>
      </c>
      <c r="F242" t="s">
        <v>10480</v>
      </c>
      <c r="H242" t="s">
        <v>10481</v>
      </c>
      <c r="I242" t="s">
        <v>50</v>
      </c>
      <c r="J242" t="s">
        <v>69</v>
      </c>
      <c r="K242" t="s">
        <v>155</v>
      </c>
      <c r="L242" t="s">
        <v>155</v>
      </c>
      <c r="M242" t="s">
        <v>3146</v>
      </c>
      <c r="N242">
        <v>387</v>
      </c>
      <c r="O242">
        <v>438</v>
      </c>
      <c r="P242">
        <v>488</v>
      </c>
      <c r="Q242" s="4">
        <v>387</v>
      </c>
      <c r="R242">
        <v>463</v>
      </c>
      <c r="S242" t="s">
        <v>28</v>
      </c>
      <c r="T242" t="str">
        <f t="shared" si="13"/>
        <v xml:space="preserve">50 % MENOR </v>
      </c>
      <c r="U242" t="str">
        <f t="shared" si="11"/>
        <v>Rango 450-499</v>
      </c>
      <c r="V242" t="str">
        <f t="shared" si="12"/>
        <v>MAYOR A 450</v>
      </c>
    </row>
    <row r="243" spans="1:22" x14ac:dyDescent="0.25">
      <c r="A243" t="s">
        <v>3146</v>
      </c>
      <c r="B243" t="s">
        <v>117</v>
      </c>
      <c r="C243" s="1" t="s">
        <v>19</v>
      </c>
      <c r="D243" t="s">
        <v>20</v>
      </c>
      <c r="E243" t="s">
        <v>21</v>
      </c>
      <c r="F243" t="s">
        <v>6112</v>
      </c>
      <c r="H243" t="s">
        <v>6113</v>
      </c>
      <c r="I243" t="s">
        <v>50</v>
      </c>
      <c r="J243" t="s">
        <v>73</v>
      </c>
      <c r="K243" t="s">
        <v>27</v>
      </c>
      <c r="L243" t="s">
        <v>155</v>
      </c>
      <c r="M243" t="s">
        <v>3146</v>
      </c>
      <c r="N243">
        <v>389</v>
      </c>
      <c r="O243">
        <v>438</v>
      </c>
      <c r="P243">
        <v>520</v>
      </c>
      <c r="Q243" s="4">
        <v>389</v>
      </c>
      <c r="R243">
        <v>479</v>
      </c>
      <c r="S243" t="s">
        <v>28</v>
      </c>
      <c r="T243" t="str">
        <f t="shared" si="13"/>
        <v xml:space="preserve">50 % MENOR </v>
      </c>
      <c r="U243" t="str">
        <f t="shared" si="11"/>
        <v>Rango 450-499</v>
      </c>
      <c r="V243" t="str">
        <f t="shared" si="12"/>
        <v>MAYOR A 450</v>
      </c>
    </row>
    <row r="244" spans="1:22" x14ac:dyDescent="0.25">
      <c r="A244" t="s">
        <v>3146</v>
      </c>
      <c r="B244" t="s">
        <v>29</v>
      </c>
      <c r="C244" s="1" t="s">
        <v>30</v>
      </c>
      <c r="D244" t="s">
        <v>20</v>
      </c>
      <c r="E244" t="s">
        <v>21</v>
      </c>
      <c r="F244" t="s">
        <v>9789</v>
      </c>
      <c r="H244" t="s">
        <v>9790</v>
      </c>
      <c r="I244" t="s">
        <v>25</v>
      </c>
      <c r="J244" t="s">
        <v>253</v>
      </c>
      <c r="K244" t="s">
        <v>155</v>
      </c>
      <c r="L244" t="s">
        <v>155</v>
      </c>
      <c r="M244" t="s">
        <v>3146</v>
      </c>
      <c r="N244">
        <v>389</v>
      </c>
      <c r="O244">
        <v>459</v>
      </c>
      <c r="P244">
        <v>503</v>
      </c>
      <c r="Q244" s="4">
        <v>389</v>
      </c>
      <c r="R244">
        <v>481</v>
      </c>
      <c r="S244" t="s">
        <v>28</v>
      </c>
      <c r="T244" t="str">
        <f t="shared" si="13"/>
        <v xml:space="preserve">50 % MENOR </v>
      </c>
      <c r="U244" t="str">
        <f t="shared" si="11"/>
        <v>Rango 450-499</v>
      </c>
      <c r="V244" t="str">
        <f t="shared" si="12"/>
        <v>MAYOR A 450</v>
      </c>
    </row>
    <row r="245" spans="1:22" x14ac:dyDescent="0.25">
      <c r="A245" t="s">
        <v>3146</v>
      </c>
      <c r="B245" t="s">
        <v>106</v>
      </c>
      <c r="C245" s="1" t="s">
        <v>97</v>
      </c>
      <c r="D245" t="s">
        <v>53</v>
      </c>
      <c r="E245" t="s">
        <v>21</v>
      </c>
      <c r="F245" t="s">
        <v>5907</v>
      </c>
      <c r="H245" t="s">
        <v>5908</v>
      </c>
      <c r="I245" t="s">
        <v>25</v>
      </c>
      <c r="J245" t="s">
        <v>471</v>
      </c>
      <c r="K245" t="s">
        <v>27</v>
      </c>
      <c r="L245" t="s">
        <v>155</v>
      </c>
      <c r="M245" t="s">
        <v>3146</v>
      </c>
      <c r="N245">
        <v>390</v>
      </c>
      <c r="O245">
        <v>484</v>
      </c>
      <c r="P245">
        <v>488</v>
      </c>
      <c r="Q245" s="4">
        <v>390</v>
      </c>
      <c r="R245">
        <v>486</v>
      </c>
      <c r="S245" t="s">
        <v>28</v>
      </c>
      <c r="T245" t="str">
        <f t="shared" si="13"/>
        <v xml:space="preserve">50 % MENOR </v>
      </c>
      <c r="U245" t="str">
        <f t="shared" si="11"/>
        <v>Rango 450-499</v>
      </c>
      <c r="V245" t="str">
        <f t="shared" si="12"/>
        <v>MAYOR A 450</v>
      </c>
    </row>
    <row r="246" spans="1:22" x14ac:dyDescent="0.25">
      <c r="A246" t="s">
        <v>3146</v>
      </c>
      <c r="B246" t="s">
        <v>117</v>
      </c>
      <c r="C246" s="1" t="s">
        <v>19</v>
      </c>
      <c r="D246" t="s">
        <v>20</v>
      </c>
      <c r="E246" t="s">
        <v>21</v>
      </c>
      <c r="F246" t="s">
        <v>10165</v>
      </c>
      <c r="H246" t="s">
        <v>10166</v>
      </c>
      <c r="I246" t="s">
        <v>25</v>
      </c>
      <c r="J246" t="s">
        <v>173</v>
      </c>
      <c r="K246" t="s">
        <v>155</v>
      </c>
      <c r="L246" t="s">
        <v>155</v>
      </c>
      <c r="M246" t="s">
        <v>3146</v>
      </c>
      <c r="N246">
        <v>391</v>
      </c>
      <c r="O246">
        <v>438</v>
      </c>
      <c r="P246">
        <v>480</v>
      </c>
      <c r="Q246" s="4">
        <v>391</v>
      </c>
      <c r="R246">
        <v>459</v>
      </c>
      <c r="S246" t="s">
        <v>28</v>
      </c>
      <c r="T246" t="str">
        <f t="shared" si="13"/>
        <v xml:space="preserve">50 % MENOR </v>
      </c>
      <c r="U246" t="str">
        <f t="shared" si="11"/>
        <v>Rango 450-499</v>
      </c>
      <c r="V246" t="str">
        <f t="shared" si="12"/>
        <v>MAYOR A 450</v>
      </c>
    </row>
    <row r="247" spans="1:22" x14ac:dyDescent="0.25">
      <c r="A247" t="s">
        <v>3146</v>
      </c>
      <c r="B247" t="s">
        <v>106</v>
      </c>
      <c r="C247" s="1" t="s">
        <v>97</v>
      </c>
      <c r="D247" t="s">
        <v>20</v>
      </c>
      <c r="E247" t="s">
        <v>21</v>
      </c>
      <c r="F247" t="s">
        <v>7544</v>
      </c>
      <c r="H247" t="s">
        <v>7545</v>
      </c>
      <c r="I247" t="s">
        <v>50</v>
      </c>
      <c r="J247" t="s">
        <v>145</v>
      </c>
      <c r="K247" t="s">
        <v>27</v>
      </c>
      <c r="L247" t="s">
        <v>155</v>
      </c>
      <c r="M247" t="s">
        <v>3146</v>
      </c>
      <c r="N247">
        <v>393</v>
      </c>
      <c r="O247">
        <v>565</v>
      </c>
      <c r="P247">
        <v>409</v>
      </c>
      <c r="Q247" s="4">
        <v>393</v>
      </c>
      <c r="R247">
        <v>487</v>
      </c>
      <c r="S247" t="s">
        <v>28</v>
      </c>
      <c r="T247" t="str">
        <f t="shared" si="13"/>
        <v xml:space="preserve">50 % MENOR </v>
      </c>
      <c r="U247" t="str">
        <f t="shared" si="11"/>
        <v>Rango 450-499</v>
      </c>
      <c r="V247" t="str">
        <f t="shared" si="12"/>
        <v>MAYOR A 450</v>
      </c>
    </row>
    <row r="248" spans="1:22" x14ac:dyDescent="0.25">
      <c r="A248" t="s">
        <v>3146</v>
      </c>
      <c r="B248" t="s">
        <v>34</v>
      </c>
      <c r="C248" s="1" t="s">
        <v>35</v>
      </c>
      <c r="D248" t="s">
        <v>20</v>
      </c>
      <c r="E248" t="s">
        <v>21</v>
      </c>
      <c r="F248" t="s">
        <v>10740</v>
      </c>
      <c r="H248" t="s">
        <v>10741</v>
      </c>
      <c r="I248" t="s">
        <v>25</v>
      </c>
      <c r="J248" t="s">
        <v>76</v>
      </c>
      <c r="K248" t="s">
        <v>155</v>
      </c>
      <c r="L248" t="s">
        <v>155</v>
      </c>
      <c r="M248" t="s">
        <v>3205</v>
      </c>
      <c r="N248">
        <v>393</v>
      </c>
      <c r="O248">
        <v>494</v>
      </c>
      <c r="P248">
        <v>459</v>
      </c>
      <c r="Q248" s="4">
        <v>393</v>
      </c>
      <c r="R248">
        <v>476.5</v>
      </c>
      <c r="S248" t="s">
        <v>28</v>
      </c>
      <c r="T248" t="str">
        <f t="shared" si="13"/>
        <v xml:space="preserve">50 % MENOR </v>
      </c>
      <c r="U248" t="str">
        <f t="shared" si="11"/>
        <v>Rango 450-499</v>
      </c>
      <c r="V248" t="str">
        <f t="shared" si="12"/>
        <v>MAYOR A 450</v>
      </c>
    </row>
    <row r="249" spans="1:22" x14ac:dyDescent="0.25">
      <c r="A249" t="s">
        <v>3146</v>
      </c>
      <c r="B249" t="s">
        <v>70</v>
      </c>
      <c r="C249" s="1" t="s">
        <v>35</v>
      </c>
      <c r="D249" t="s">
        <v>20</v>
      </c>
      <c r="E249" t="s">
        <v>21</v>
      </c>
      <c r="F249" t="s">
        <v>10935</v>
      </c>
      <c r="H249" t="s">
        <v>10936</v>
      </c>
      <c r="I249" t="s">
        <v>50</v>
      </c>
      <c r="J249" t="s">
        <v>42</v>
      </c>
      <c r="K249" t="s">
        <v>155</v>
      </c>
      <c r="L249" t="s">
        <v>155</v>
      </c>
      <c r="M249" t="s">
        <v>3205</v>
      </c>
      <c r="N249">
        <v>393</v>
      </c>
      <c r="O249">
        <v>440</v>
      </c>
      <c r="P249">
        <v>459</v>
      </c>
      <c r="Q249" s="4">
        <v>393</v>
      </c>
      <c r="R249">
        <v>449.5</v>
      </c>
      <c r="S249" t="s">
        <v>28</v>
      </c>
      <c r="T249" t="str">
        <f t="shared" si="13"/>
        <v xml:space="preserve">50 % MENOR </v>
      </c>
      <c r="U249" t="str">
        <f t="shared" si="11"/>
        <v>Rango 450-499</v>
      </c>
      <c r="V249" t="str">
        <f t="shared" si="12"/>
        <v>MENOR A 450</v>
      </c>
    </row>
    <row r="250" spans="1:22" x14ac:dyDescent="0.25">
      <c r="A250" t="s">
        <v>3146</v>
      </c>
      <c r="B250" t="s">
        <v>106</v>
      </c>
      <c r="C250" s="1" t="s">
        <v>97</v>
      </c>
      <c r="D250" t="s">
        <v>53</v>
      </c>
      <c r="E250" t="s">
        <v>21</v>
      </c>
      <c r="F250" t="s">
        <v>5909</v>
      </c>
      <c r="H250" t="s">
        <v>5910</v>
      </c>
      <c r="I250" t="s">
        <v>50</v>
      </c>
      <c r="J250" t="s">
        <v>113</v>
      </c>
      <c r="K250" t="s">
        <v>27</v>
      </c>
      <c r="L250" t="s">
        <v>155</v>
      </c>
      <c r="M250" t="s">
        <v>3146</v>
      </c>
      <c r="N250">
        <v>395</v>
      </c>
      <c r="O250">
        <v>452</v>
      </c>
      <c r="P250">
        <v>520</v>
      </c>
      <c r="Q250" s="4">
        <v>395</v>
      </c>
      <c r="R250">
        <v>486</v>
      </c>
      <c r="S250" t="s">
        <v>28</v>
      </c>
      <c r="T250" t="str">
        <f t="shared" si="13"/>
        <v xml:space="preserve">50 % MENOR </v>
      </c>
      <c r="U250" t="str">
        <f t="shared" si="11"/>
        <v>Rango 450-499</v>
      </c>
      <c r="V250" t="str">
        <f t="shared" si="12"/>
        <v>MAYOR A 450</v>
      </c>
    </row>
    <row r="251" spans="1:22" x14ac:dyDescent="0.25">
      <c r="A251" t="s">
        <v>3146</v>
      </c>
      <c r="B251" t="s">
        <v>18</v>
      </c>
      <c r="C251" s="1" t="s">
        <v>19</v>
      </c>
      <c r="D251" t="s">
        <v>20</v>
      </c>
      <c r="E251" t="s">
        <v>21</v>
      </c>
      <c r="F251" t="s">
        <v>8448</v>
      </c>
      <c r="H251" t="s">
        <v>8449</v>
      </c>
      <c r="I251" t="s">
        <v>50</v>
      </c>
      <c r="J251" t="s">
        <v>76</v>
      </c>
      <c r="K251" t="s">
        <v>27</v>
      </c>
      <c r="L251" t="s">
        <v>155</v>
      </c>
      <c r="M251" t="s">
        <v>3146</v>
      </c>
      <c r="N251">
        <v>395</v>
      </c>
      <c r="O251">
        <v>471</v>
      </c>
      <c r="P251">
        <v>438</v>
      </c>
      <c r="Q251" s="4">
        <v>395</v>
      </c>
      <c r="R251">
        <v>454.5</v>
      </c>
      <c r="S251" t="s">
        <v>28</v>
      </c>
      <c r="T251" t="str">
        <f t="shared" si="13"/>
        <v xml:space="preserve">50 % MENOR </v>
      </c>
      <c r="U251" t="str">
        <f t="shared" si="11"/>
        <v>Rango 450-499</v>
      </c>
      <c r="V251" t="str">
        <f t="shared" si="12"/>
        <v>MAYOR A 450</v>
      </c>
    </row>
    <row r="252" spans="1:22" x14ac:dyDescent="0.25">
      <c r="A252" t="s">
        <v>3146</v>
      </c>
      <c r="B252" t="s">
        <v>117</v>
      </c>
      <c r="C252" s="1" t="s">
        <v>19</v>
      </c>
      <c r="D252" t="s">
        <v>20</v>
      </c>
      <c r="E252" t="s">
        <v>21</v>
      </c>
      <c r="F252" t="s">
        <v>10161</v>
      </c>
      <c r="H252" t="s">
        <v>10162</v>
      </c>
      <c r="I252" t="s">
        <v>25</v>
      </c>
      <c r="J252" t="s">
        <v>185</v>
      </c>
      <c r="K252" t="s">
        <v>155</v>
      </c>
      <c r="L252" t="s">
        <v>155</v>
      </c>
      <c r="M252" t="s">
        <v>3146</v>
      </c>
      <c r="N252">
        <v>395</v>
      </c>
      <c r="O252">
        <v>484</v>
      </c>
      <c r="P252">
        <v>503</v>
      </c>
      <c r="Q252" s="4">
        <v>395</v>
      </c>
      <c r="R252">
        <v>493.5</v>
      </c>
      <c r="S252" t="s">
        <v>28</v>
      </c>
      <c r="T252" t="str">
        <f t="shared" si="13"/>
        <v xml:space="preserve">50 % MENOR </v>
      </c>
      <c r="U252" t="str">
        <f t="shared" si="11"/>
        <v>Rango 450-499</v>
      </c>
      <c r="V252" t="str">
        <f t="shared" si="12"/>
        <v>MAYOR A 450</v>
      </c>
    </row>
    <row r="253" spans="1:22" x14ac:dyDescent="0.25">
      <c r="A253" t="s">
        <v>3146</v>
      </c>
      <c r="B253" t="s">
        <v>52</v>
      </c>
      <c r="C253" s="1" t="s">
        <v>30</v>
      </c>
      <c r="D253" t="s">
        <v>20</v>
      </c>
      <c r="E253" t="s">
        <v>21</v>
      </c>
      <c r="F253" t="s">
        <v>7859</v>
      </c>
      <c r="H253" t="s">
        <v>7860</v>
      </c>
      <c r="I253" t="s">
        <v>25</v>
      </c>
      <c r="J253" t="s">
        <v>113</v>
      </c>
      <c r="K253" t="s">
        <v>27</v>
      </c>
      <c r="L253" t="s">
        <v>155</v>
      </c>
      <c r="M253" t="s">
        <v>3205</v>
      </c>
      <c r="N253">
        <v>397</v>
      </c>
      <c r="O253">
        <v>477</v>
      </c>
      <c r="P253">
        <v>422</v>
      </c>
      <c r="Q253" s="4">
        <v>397</v>
      </c>
      <c r="R253">
        <v>449.5</v>
      </c>
      <c r="S253" t="s">
        <v>28</v>
      </c>
      <c r="T253" t="str">
        <f t="shared" si="13"/>
        <v xml:space="preserve">50 % MENOR </v>
      </c>
      <c r="U253" t="str">
        <f t="shared" si="11"/>
        <v>Rango 450-499</v>
      </c>
      <c r="V253" t="str">
        <f t="shared" si="12"/>
        <v>MENOR A 450</v>
      </c>
    </row>
    <row r="254" spans="1:22" x14ac:dyDescent="0.25">
      <c r="A254" t="s">
        <v>3146</v>
      </c>
      <c r="B254" t="s">
        <v>117</v>
      </c>
      <c r="C254" s="1" t="s">
        <v>19</v>
      </c>
      <c r="D254" t="s">
        <v>20</v>
      </c>
      <c r="E254" t="s">
        <v>21</v>
      </c>
      <c r="F254" t="s">
        <v>6114</v>
      </c>
      <c r="H254" t="s">
        <v>6115</v>
      </c>
      <c r="I254" t="s">
        <v>25</v>
      </c>
      <c r="J254" t="s">
        <v>69</v>
      </c>
      <c r="K254" t="s">
        <v>27</v>
      </c>
      <c r="L254" t="s">
        <v>155</v>
      </c>
      <c r="M254" t="s">
        <v>3146</v>
      </c>
      <c r="N254">
        <v>397</v>
      </c>
      <c r="O254">
        <v>422</v>
      </c>
      <c r="P254">
        <v>520</v>
      </c>
      <c r="Q254" s="4">
        <v>397</v>
      </c>
      <c r="R254">
        <v>471</v>
      </c>
      <c r="S254" t="s">
        <v>28</v>
      </c>
      <c r="T254" t="str">
        <f t="shared" si="13"/>
        <v xml:space="preserve">50 % MENOR </v>
      </c>
      <c r="U254" t="str">
        <f t="shared" si="11"/>
        <v>Rango 450-499</v>
      </c>
      <c r="V254" t="str">
        <f t="shared" si="12"/>
        <v>MAYOR A 450</v>
      </c>
    </row>
    <row r="255" spans="1:22" x14ac:dyDescent="0.25">
      <c r="A255" t="s">
        <v>3146</v>
      </c>
      <c r="B255" t="s">
        <v>77</v>
      </c>
      <c r="C255" s="1" t="s">
        <v>19</v>
      </c>
      <c r="D255" t="s">
        <v>20</v>
      </c>
      <c r="E255" t="s">
        <v>21</v>
      </c>
      <c r="F255" t="s">
        <v>6164</v>
      </c>
      <c r="H255" t="s">
        <v>6165</v>
      </c>
      <c r="I255" t="s">
        <v>50</v>
      </c>
      <c r="J255" t="s">
        <v>69</v>
      </c>
      <c r="K255" t="s">
        <v>27</v>
      </c>
      <c r="L255" t="s">
        <v>155</v>
      </c>
      <c r="M255" t="s">
        <v>3146</v>
      </c>
      <c r="N255">
        <v>399</v>
      </c>
      <c r="O255">
        <v>452</v>
      </c>
      <c r="P255">
        <v>509</v>
      </c>
      <c r="Q255" s="4">
        <v>399</v>
      </c>
      <c r="R255">
        <v>480.5</v>
      </c>
      <c r="S255" t="s">
        <v>28</v>
      </c>
      <c r="T255" t="str">
        <f t="shared" si="13"/>
        <v xml:space="preserve">50 % MENOR </v>
      </c>
      <c r="U255" t="str">
        <f t="shared" si="11"/>
        <v>Rango 450-499</v>
      </c>
      <c r="V255" t="str">
        <f t="shared" si="12"/>
        <v>MAYOR A 450</v>
      </c>
    </row>
    <row r="256" spans="1:22" x14ac:dyDescent="0.25">
      <c r="A256" t="s">
        <v>3146</v>
      </c>
      <c r="B256" t="s">
        <v>29</v>
      </c>
      <c r="C256" s="1" t="s">
        <v>30</v>
      </c>
      <c r="D256" t="s">
        <v>53</v>
      </c>
      <c r="E256" t="s">
        <v>21</v>
      </c>
      <c r="F256" t="s">
        <v>7826</v>
      </c>
      <c r="H256" t="s">
        <v>7827</v>
      </c>
      <c r="I256" t="s">
        <v>25</v>
      </c>
      <c r="J256" t="s">
        <v>59</v>
      </c>
      <c r="K256" t="s">
        <v>27</v>
      </c>
      <c r="L256" t="s">
        <v>155</v>
      </c>
      <c r="M256" t="s">
        <v>3205</v>
      </c>
      <c r="N256">
        <v>400</v>
      </c>
      <c r="O256">
        <v>488</v>
      </c>
      <c r="P256">
        <v>448</v>
      </c>
      <c r="Q256" s="4">
        <v>400</v>
      </c>
      <c r="R256">
        <v>468</v>
      </c>
      <c r="S256" t="s">
        <v>28</v>
      </c>
      <c r="T256" t="str">
        <f t="shared" si="13"/>
        <v xml:space="preserve">50 % MENOR </v>
      </c>
      <c r="U256" t="str">
        <f t="shared" si="11"/>
        <v>Rango 450-499</v>
      </c>
      <c r="V256" t="str">
        <f t="shared" si="12"/>
        <v>MAYOR A 450</v>
      </c>
    </row>
    <row r="257" spans="1:22" x14ac:dyDescent="0.25">
      <c r="A257" t="s">
        <v>3146</v>
      </c>
      <c r="B257" t="s">
        <v>60</v>
      </c>
      <c r="C257" s="1" t="s">
        <v>35</v>
      </c>
      <c r="D257" t="s">
        <v>53</v>
      </c>
      <c r="E257" t="s">
        <v>21</v>
      </c>
      <c r="F257" t="s">
        <v>8157</v>
      </c>
      <c r="H257" t="s">
        <v>8158</v>
      </c>
      <c r="I257" t="s">
        <v>50</v>
      </c>
      <c r="J257" t="s">
        <v>42</v>
      </c>
      <c r="K257" t="s">
        <v>27</v>
      </c>
      <c r="L257" t="s">
        <v>155</v>
      </c>
      <c r="M257" t="s">
        <v>3146</v>
      </c>
      <c r="N257">
        <v>402</v>
      </c>
      <c r="O257">
        <v>452</v>
      </c>
      <c r="P257">
        <v>520</v>
      </c>
      <c r="Q257" s="4">
        <v>402</v>
      </c>
      <c r="R257">
        <v>486</v>
      </c>
      <c r="S257" t="s">
        <v>28</v>
      </c>
      <c r="T257" t="str">
        <f t="shared" si="13"/>
        <v xml:space="preserve">50 % MENOR </v>
      </c>
      <c r="U257" t="str">
        <f t="shared" si="11"/>
        <v>Rango 450-499</v>
      </c>
      <c r="V257" t="str">
        <f t="shared" si="12"/>
        <v>MAYOR A 450</v>
      </c>
    </row>
    <row r="258" spans="1:22" x14ac:dyDescent="0.25">
      <c r="A258" t="s">
        <v>3146</v>
      </c>
      <c r="B258" t="s">
        <v>34</v>
      </c>
      <c r="C258" s="1" t="s">
        <v>35</v>
      </c>
      <c r="D258" t="s">
        <v>20</v>
      </c>
      <c r="E258" t="s">
        <v>21</v>
      </c>
      <c r="F258" t="s">
        <v>8051</v>
      </c>
      <c r="H258" t="s">
        <v>8052</v>
      </c>
      <c r="I258" t="s">
        <v>25</v>
      </c>
      <c r="J258" t="s">
        <v>221</v>
      </c>
      <c r="K258" t="s">
        <v>27</v>
      </c>
      <c r="L258" t="s">
        <v>155</v>
      </c>
      <c r="M258" t="s">
        <v>3146</v>
      </c>
      <c r="N258">
        <v>403</v>
      </c>
      <c r="O258">
        <v>496</v>
      </c>
      <c r="P258">
        <v>488</v>
      </c>
      <c r="Q258" s="4">
        <v>403</v>
      </c>
      <c r="R258">
        <v>492</v>
      </c>
      <c r="S258" t="s">
        <v>28</v>
      </c>
      <c r="T258" t="str">
        <f t="shared" si="13"/>
        <v xml:space="preserve">50 % MENOR </v>
      </c>
      <c r="U258" t="str">
        <f t="shared" ref="U258:U321" si="14">IF(R258&gt;699,"Rango Mayor a 699",IF(R258&gt;649,"Rango 650-699",IF(R258&gt;599,"Rango 600-649",IF(R258&gt;549,"Rango 550-599",IF(R258&gt;499,"Rango 500-549",IF(R258&gt;449,"Rango 450-499",IF(R258&gt;399,"Rango 400-449","Rango Menor a 400")))))))</f>
        <v>Rango 450-499</v>
      </c>
      <c r="V258" t="str">
        <f t="shared" si="12"/>
        <v>MAYOR A 450</v>
      </c>
    </row>
    <row r="259" spans="1:22" x14ac:dyDescent="0.25">
      <c r="A259" t="s">
        <v>3146</v>
      </c>
      <c r="B259" t="s">
        <v>18</v>
      </c>
      <c r="C259" s="1" t="s">
        <v>19</v>
      </c>
      <c r="D259" t="s">
        <v>20</v>
      </c>
      <c r="E259" t="s">
        <v>21</v>
      </c>
      <c r="F259" t="s">
        <v>5048</v>
      </c>
      <c r="H259" t="s">
        <v>5049</v>
      </c>
      <c r="I259" t="s">
        <v>50</v>
      </c>
      <c r="J259" t="s">
        <v>69</v>
      </c>
      <c r="K259" t="s">
        <v>155</v>
      </c>
      <c r="L259" t="s">
        <v>27</v>
      </c>
      <c r="M259" t="s">
        <v>3146</v>
      </c>
      <c r="N259">
        <v>408</v>
      </c>
      <c r="O259">
        <v>416</v>
      </c>
      <c r="P259">
        <v>509</v>
      </c>
      <c r="Q259" s="4">
        <v>408</v>
      </c>
      <c r="R259">
        <v>462.5</v>
      </c>
      <c r="S259" t="s">
        <v>28</v>
      </c>
      <c r="T259" t="str">
        <f t="shared" si="13"/>
        <v xml:space="preserve">50 % MENOR </v>
      </c>
      <c r="U259" t="str">
        <f t="shared" si="14"/>
        <v>Rango 450-499</v>
      </c>
      <c r="V259" t="str">
        <f t="shared" ref="V259:V322" si="15">IF(R259&gt;449.9444444444,"MAYOR A 450","MENOR A 450")</f>
        <v>MAYOR A 450</v>
      </c>
    </row>
    <row r="260" spans="1:22" x14ac:dyDescent="0.25">
      <c r="A260" t="s">
        <v>3146</v>
      </c>
      <c r="B260" t="s">
        <v>106</v>
      </c>
      <c r="C260" s="1" t="s">
        <v>97</v>
      </c>
      <c r="D260" t="s">
        <v>20</v>
      </c>
      <c r="E260" t="s">
        <v>21</v>
      </c>
      <c r="F260" t="s">
        <v>8814</v>
      </c>
      <c r="H260" t="s">
        <v>8815</v>
      </c>
      <c r="I260" t="s">
        <v>50</v>
      </c>
      <c r="J260" t="s">
        <v>7349</v>
      </c>
      <c r="K260" t="s">
        <v>155</v>
      </c>
      <c r="L260" t="s">
        <v>155</v>
      </c>
      <c r="M260" t="s">
        <v>3146</v>
      </c>
      <c r="N260">
        <v>408</v>
      </c>
      <c r="O260">
        <v>531</v>
      </c>
      <c r="P260">
        <v>409</v>
      </c>
      <c r="Q260" s="4">
        <v>408</v>
      </c>
      <c r="R260">
        <v>470</v>
      </c>
      <c r="S260" t="s">
        <v>28</v>
      </c>
      <c r="T260" t="str">
        <f t="shared" si="13"/>
        <v xml:space="preserve">50 % MENOR </v>
      </c>
      <c r="U260" t="str">
        <f t="shared" si="14"/>
        <v>Rango 450-499</v>
      </c>
      <c r="V260" t="str">
        <f t="shared" si="15"/>
        <v>MAYOR A 450</v>
      </c>
    </row>
    <row r="261" spans="1:22" x14ac:dyDescent="0.25">
      <c r="A261" t="s">
        <v>3146</v>
      </c>
      <c r="B261" t="s">
        <v>129</v>
      </c>
      <c r="C261" s="1" t="s">
        <v>19</v>
      </c>
      <c r="D261" t="s">
        <v>20</v>
      </c>
      <c r="E261" t="s">
        <v>21</v>
      </c>
      <c r="F261" t="s">
        <v>11966</v>
      </c>
      <c r="H261" t="s">
        <v>11967</v>
      </c>
      <c r="I261" t="s">
        <v>25</v>
      </c>
      <c r="J261" t="s">
        <v>76</v>
      </c>
      <c r="K261" t="s">
        <v>155</v>
      </c>
      <c r="L261" t="s">
        <v>155</v>
      </c>
      <c r="M261" t="s">
        <v>3146</v>
      </c>
      <c r="N261">
        <v>408</v>
      </c>
      <c r="O261">
        <v>496</v>
      </c>
      <c r="P261">
        <v>496</v>
      </c>
      <c r="Q261" s="4">
        <v>408</v>
      </c>
      <c r="R261">
        <v>496</v>
      </c>
      <c r="S261" t="s">
        <v>28</v>
      </c>
      <c r="T261" t="str">
        <f t="shared" si="13"/>
        <v xml:space="preserve">50 % MENOR </v>
      </c>
      <c r="U261" t="str">
        <f t="shared" si="14"/>
        <v>Rango 450-499</v>
      </c>
      <c r="V261" t="str">
        <f t="shared" si="15"/>
        <v>MAYOR A 450</v>
      </c>
    </row>
    <row r="262" spans="1:22" x14ac:dyDescent="0.25">
      <c r="A262" t="s">
        <v>3146</v>
      </c>
      <c r="B262" t="s">
        <v>209</v>
      </c>
      <c r="C262" s="1" t="s">
        <v>19</v>
      </c>
      <c r="D262" t="s">
        <v>20</v>
      </c>
      <c r="E262" t="s">
        <v>21</v>
      </c>
      <c r="F262" t="s">
        <v>7746</v>
      </c>
      <c r="H262" t="s">
        <v>7747</v>
      </c>
      <c r="I262" t="s">
        <v>50</v>
      </c>
      <c r="J262" t="s">
        <v>363</v>
      </c>
      <c r="K262" t="s">
        <v>27</v>
      </c>
      <c r="L262" t="s">
        <v>155</v>
      </c>
      <c r="M262" t="s">
        <v>3146</v>
      </c>
      <c r="N262">
        <v>410</v>
      </c>
      <c r="O262">
        <v>496</v>
      </c>
      <c r="P262">
        <v>480</v>
      </c>
      <c r="Q262" s="4">
        <v>410</v>
      </c>
      <c r="R262">
        <v>488</v>
      </c>
      <c r="S262" t="s">
        <v>28</v>
      </c>
      <c r="T262" t="str">
        <f t="shared" si="13"/>
        <v xml:space="preserve">50 % MENOR </v>
      </c>
      <c r="U262" t="str">
        <f t="shared" si="14"/>
        <v>Rango 450-499</v>
      </c>
      <c r="V262" t="str">
        <f t="shared" si="15"/>
        <v>MAYOR A 450</v>
      </c>
    </row>
    <row r="263" spans="1:22" x14ac:dyDescent="0.25">
      <c r="A263" t="s">
        <v>3146</v>
      </c>
      <c r="B263" t="s">
        <v>96</v>
      </c>
      <c r="C263" s="1" t="s">
        <v>97</v>
      </c>
      <c r="D263" t="s">
        <v>20</v>
      </c>
      <c r="E263" t="s">
        <v>21</v>
      </c>
      <c r="F263" t="s">
        <v>6376</v>
      </c>
      <c r="H263" t="s">
        <v>6377</v>
      </c>
      <c r="I263" t="s">
        <v>50</v>
      </c>
      <c r="J263" t="s">
        <v>26</v>
      </c>
      <c r="K263" t="s">
        <v>27</v>
      </c>
      <c r="L263" t="s">
        <v>155</v>
      </c>
      <c r="M263" t="s">
        <v>3146</v>
      </c>
      <c r="N263">
        <v>410</v>
      </c>
      <c r="O263">
        <v>520</v>
      </c>
      <c r="P263">
        <v>471</v>
      </c>
      <c r="Q263" s="4">
        <v>410</v>
      </c>
      <c r="R263">
        <v>495.5</v>
      </c>
      <c r="S263" t="s">
        <v>28</v>
      </c>
      <c r="T263" t="str">
        <f t="shared" si="13"/>
        <v xml:space="preserve">50 % MENOR </v>
      </c>
      <c r="U263" t="str">
        <f t="shared" si="14"/>
        <v>Rango 450-499</v>
      </c>
      <c r="V263" t="str">
        <f t="shared" si="15"/>
        <v>MAYOR A 450</v>
      </c>
    </row>
    <row r="264" spans="1:22" x14ac:dyDescent="0.25">
      <c r="A264" t="s">
        <v>3146</v>
      </c>
      <c r="B264" t="s">
        <v>129</v>
      </c>
      <c r="C264" s="1" t="s">
        <v>19</v>
      </c>
      <c r="D264" t="s">
        <v>20</v>
      </c>
      <c r="E264" t="s">
        <v>101</v>
      </c>
      <c r="F264" t="s">
        <v>3346</v>
      </c>
      <c r="H264" t="s">
        <v>3347</v>
      </c>
      <c r="I264" t="s">
        <v>50</v>
      </c>
      <c r="J264" t="s">
        <v>253</v>
      </c>
      <c r="K264" t="s">
        <v>27</v>
      </c>
      <c r="L264" t="s">
        <v>27</v>
      </c>
      <c r="M264" t="s">
        <v>3205</v>
      </c>
      <c r="N264">
        <v>414</v>
      </c>
      <c r="O264">
        <v>472</v>
      </c>
      <c r="P264">
        <v>448</v>
      </c>
      <c r="Q264" s="4">
        <v>414</v>
      </c>
      <c r="R264">
        <v>460</v>
      </c>
      <c r="S264" t="s">
        <v>28</v>
      </c>
      <c r="T264" t="str">
        <f t="shared" si="13"/>
        <v xml:space="preserve">50 % MENOR </v>
      </c>
      <c r="U264" t="str">
        <f t="shared" si="14"/>
        <v>Rango 450-499</v>
      </c>
      <c r="V264" t="str">
        <f t="shared" si="15"/>
        <v>MAYOR A 450</v>
      </c>
    </row>
    <row r="265" spans="1:22" x14ac:dyDescent="0.25">
      <c r="A265" t="s">
        <v>3146</v>
      </c>
      <c r="B265" t="s">
        <v>267</v>
      </c>
      <c r="C265" s="1" t="s">
        <v>97</v>
      </c>
      <c r="D265" t="s">
        <v>20</v>
      </c>
      <c r="E265" t="s">
        <v>21</v>
      </c>
      <c r="F265" t="s">
        <v>5028</v>
      </c>
      <c r="H265" t="s">
        <v>5029</v>
      </c>
      <c r="I265" t="s">
        <v>50</v>
      </c>
      <c r="J265" t="s">
        <v>33</v>
      </c>
      <c r="K265" t="s">
        <v>155</v>
      </c>
      <c r="L265" t="s">
        <v>27</v>
      </c>
      <c r="M265" t="s">
        <v>3146</v>
      </c>
      <c r="N265">
        <v>414</v>
      </c>
      <c r="O265">
        <v>496</v>
      </c>
      <c r="P265">
        <v>450</v>
      </c>
      <c r="Q265" s="4">
        <v>414</v>
      </c>
      <c r="R265">
        <v>473</v>
      </c>
      <c r="S265" t="s">
        <v>28</v>
      </c>
      <c r="T265" t="str">
        <f t="shared" si="13"/>
        <v xml:space="preserve">50 % MENOR </v>
      </c>
      <c r="U265" t="str">
        <f t="shared" si="14"/>
        <v>Rango 450-499</v>
      </c>
      <c r="V265" t="str">
        <f t="shared" si="15"/>
        <v>MAYOR A 450</v>
      </c>
    </row>
    <row r="266" spans="1:22" x14ac:dyDescent="0.25">
      <c r="A266" t="s">
        <v>3146</v>
      </c>
      <c r="B266" t="s">
        <v>267</v>
      </c>
      <c r="C266" s="1" t="s">
        <v>97</v>
      </c>
      <c r="D266" t="s">
        <v>20</v>
      </c>
      <c r="E266" t="s">
        <v>21</v>
      </c>
      <c r="F266" t="s">
        <v>8344</v>
      </c>
      <c r="H266" t="s">
        <v>8345</v>
      </c>
      <c r="I266" t="s">
        <v>25</v>
      </c>
      <c r="J266" t="s">
        <v>122</v>
      </c>
      <c r="K266" t="s">
        <v>27</v>
      </c>
      <c r="L266" t="s">
        <v>155</v>
      </c>
      <c r="M266" t="s">
        <v>3205</v>
      </c>
      <c r="N266">
        <v>414</v>
      </c>
      <c r="O266">
        <v>460</v>
      </c>
      <c r="P266">
        <v>469</v>
      </c>
      <c r="Q266" s="4">
        <v>414</v>
      </c>
      <c r="R266">
        <v>464.5</v>
      </c>
      <c r="S266" t="s">
        <v>28</v>
      </c>
      <c r="T266" t="str">
        <f t="shared" si="13"/>
        <v xml:space="preserve">50 % MENOR </v>
      </c>
      <c r="U266" t="str">
        <f t="shared" si="14"/>
        <v>Rango 450-499</v>
      </c>
      <c r="V266" t="str">
        <f t="shared" si="15"/>
        <v>MAYOR A 450</v>
      </c>
    </row>
    <row r="267" spans="1:22" x14ac:dyDescent="0.25">
      <c r="A267" t="s">
        <v>3146</v>
      </c>
      <c r="B267" t="s">
        <v>117</v>
      </c>
      <c r="C267" s="1" t="s">
        <v>19</v>
      </c>
      <c r="D267" t="s">
        <v>20</v>
      </c>
      <c r="E267" t="s">
        <v>101</v>
      </c>
      <c r="F267" t="s">
        <v>6102</v>
      </c>
      <c r="H267" t="s">
        <v>6103</v>
      </c>
      <c r="I267" t="s">
        <v>25</v>
      </c>
      <c r="J267" t="s">
        <v>69</v>
      </c>
      <c r="K267" t="s">
        <v>27</v>
      </c>
      <c r="L267" t="s">
        <v>155</v>
      </c>
      <c r="M267" t="s">
        <v>3205</v>
      </c>
      <c r="N267">
        <v>414</v>
      </c>
      <c r="O267">
        <v>413</v>
      </c>
      <c r="P267">
        <v>548</v>
      </c>
      <c r="Q267" s="4">
        <v>414</v>
      </c>
      <c r="R267">
        <v>480.5</v>
      </c>
      <c r="S267" t="s">
        <v>28</v>
      </c>
      <c r="T267" t="str">
        <f t="shared" si="13"/>
        <v xml:space="preserve">50 % MENOR </v>
      </c>
      <c r="U267" t="str">
        <f t="shared" si="14"/>
        <v>Rango 450-499</v>
      </c>
      <c r="V267" t="str">
        <f t="shared" si="15"/>
        <v>MAYOR A 450</v>
      </c>
    </row>
    <row r="268" spans="1:22" x14ac:dyDescent="0.25">
      <c r="A268" t="s">
        <v>3146</v>
      </c>
      <c r="B268" t="s">
        <v>117</v>
      </c>
      <c r="C268" s="1" t="s">
        <v>19</v>
      </c>
      <c r="D268" t="s">
        <v>20</v>
      </c>
      <c r="E268" t="s">
        <v>21</v>
      </c>
      <c r="F268" t="s">
        <v>10159</v>
      </c>
      <c r="H268" t="s">
        <v>10160</v>
      </c>
      <c r="I268" t="s">
        <v>50</v>
      </c>
      <c r="J268" t="s">
        <v>100</v>
      </c>
      <c r="K268" t="s">
        <v>155</v>
      </c>
      <c r="L268" t="s">
        <v>155</v>
      </c>
      <c r="M268" t="s">
        <v>3205</v>
      </c>
      <c r="N268">
        <v>414</v>
      </c>
      <c r="O268">
        <v>506</v>
      </c>
      <c r="P268">
        <v>469</v>
      </c>
      <c r="Q268" s="4">
        <v>414</v>
      </c>
      <c r="R268">
        <v>487.5</v>
      </c>
      <c r="S268" t="s">
        <v>28</v>
      </c>
      <c r="T268" t="str">
        <f t="shared" si="13"/>
        <v xml:space="preserve">50 % MENOR </v>
      </c>
      <c r="U268" t="str">
        <f t="shared" si="14"/>
        <v>Rango 450-499</v>
      </c>
      <c r="V268" t="str">
        <f t="shared" si="15"/>
        <v>MAYOR A 450</v>
      </c>
    </row>
    <row r="269" spans="1:22" x14ac:dyDescent="0.25">
      <c r="A269" t="s">
        <v>3146</v>
      </c>
      <c r="B269" t="s">
        <v>312</v>
      </c>
      <c r="C269" s="1" t="s">
        <v>35</v>
      </c>
      <c r="D269" t="s">
        <v>20</v>
      </c>
      <c r="E269" t="s">
        <v>21</v>
      </c>
      <c r="F269" t="s">
        <v>6320</v>
      </c>
      <c r="H269" t="s">
        <v>6321</v>
      </c>
      <c r="I269" t="s">
        <v>25</v>
      </c>
      <c r="J269" t="s">
        <v>69</v>
      </c>
      <c r="K269" t="s">
        <v>27</v>
      </c>
      <c r="L269" t="s">
        <v>155</v>
      </c>
      <c r="M269" t="s">
        <v>3146</v>
      </c>
      <c r="N269">
        <v>415</v>
      </c>
      <c r="O269">
        <v>503</v>
      </c>
      <c r="P269">
        <v>450</v>
      </c>
      <c r="Q269" s="4">
        <v>415</v>
      </c>
      <c r="R269">
        <v>476.5</v>
      </c>
      <c r="S269" t="s">
        <v>28</v>
      </c>
      <c r="T269" t="str">
        <f t="shared" si="13"/>
        <v xml:space="preserve">50 % MENOR </v>
      </c>
      <c r="U269" t="str">
        <f t="shared" si="14"/>
        <v>Rango 450-499</v>
      </c>
      <c r="V269" t="str">
        <f t="shared" si="15"/>
        <v>MAYOR A 450</v>
      </c>
    </row>
    <row r="270" spans="1:22" x14ac:dyDescent="0.25">
      <c r="A270" t="s">
        <v>3146</v>
      </c>
      <c r="B270" t="s">
        <v>52</v>
      </c>
      <c r="C270" s="1" t="s">
        <v>30</v>
      </c>
      <c r="D270" t="s">
        <v>20</v>
      </c>
      <c r="E270" t="s">
        <v>21</v>
      </c>
      <c r="F270" t="s">
        <v>7857</v>
      </c>
      <c r="H270" t="s">
        <v>7858</v>
      </c>
      <c r="I270" t="s">
        <v>25</v>
      </c>
      <c r="J270" t="s">
        <v>152</v>
      </c>
      <c r="K270" t="s">
        <v>27</v>
      </c>
      <c r="L270" t="s">
        <v>155</v>
      </c>
      <c r="M270" t="s">
        <v>3146</v>
      </c>
      <c r="N270">
        <v>415</v>
      </c>
      <c r="O270">
        <v>444</v>
      </c>
      <c r="P270">
        <v>471</v>
      </c>
      <c r="Q270" s="4">
        <v>415</v>
      </c>
      <c r="R270">
        <v>457.5</v>
      </c>
      <c r="S270" t="s">
        <v>28</v>
      </c>
      <c r="T270" t="str">
        <f t="shared" si="13"/>
        <v xml:space="preserve">50 % MENOR </v>
      </c>
      <c r="U270" t="str">
        <f t="shared" si="14"/>
        <v>Rango 450-499</v>
      </c>
      <c r="V270" t="str">
        <f t="shared" si="15"/>
        <v>MAYOR A 450</v>
      </c>
    </row>
    <row r="271" spans="1:22" x14ac:dyDescent="0.25">
      <c r="A271" t="s">
        <v>3146</v>
      </c>
      <c r="B271" t="s">
        <v>77</v>
      </c>
      <c r="C271" s="1" t="s">
        <v>19</v>
      </c>
      <c r="D271" t="s">
        <v>20</v>
      </c>
      <c r="E271" t="s">
        <v>21</v>
      </c>
      <c r="F271" t="s">
        <v>5809</v>
      </c>
      <c r="H271" t="s">
        <v>5810</v>
      </c>
      <c r="I271" t="s">
        <v>50</v>
      </c>
      <c r="J271" t="s">
        <v>100</v>
      </c>
      <c r="K271" t="s">
        <v>155</v>
      </c>
      <c r="L271" t="s">
        <v>27</v>
      </c>
      <c r="M271" t="s">
        <v>3146</v>
      </c>
      <c r="N271">
        <v>417</v>
      </c>
      <c r="O271">
        <v>484</v>
      </c>
      <c r="P271">
        <v>461</v>
      </c>
      <c r="Q271" s="4">
        <v>417</v>
      </c>
      <c r="R271">
        <v>472.5</v>
      </c>
      <c r="S271" t="s">
        <v>28</v>
      </c>
      <c r="T271" t="str">
        <f t="shared" si="13"/>
        <v xml:space="preserve">50 % MENOR </v>
      </c>
      <c r="U271" t="str">
        <f t="shared" si="14"/>
        <v>Rango 450-499</v>
      </c>
      <c r="V271" t="str">
        <f t="shared" si="15"/>
        <v>MAYOR A 450</v>
      </c>
    </row>
    <row r="272" spans="1:22" x14ac:dyDescent="0.25">
      <c r="A272" t="s">
        <v>3146</v>
      </c>
      <c r="B272" t="s">
        <v>18</v>
      </c>
      <c r="C272" s="1" t="s">
        <v>19</v>
      </c>
      <c r="D272" t="s">
        <v>20</v>
      </c>
      <c r="E272" t="s">
        <v>21</v>
      </c>
      <c r="F272" t="s">
        <v>3843</v>
      </c>
      <c r="H272" t="s">
        <v>3844</v>
      </c>
      <c r="I272" t="s">
        <v>50</v>
      </c>
      <c r="J272" t="s">
        <v>69</v>
      </c>
      <c r="K272" t="s">
        <v>27</v>
      </c>
      <c r="L272" t="s">
        <v>27</v>
      </c>
      <c r="M272" t="s">
        <v>3146</v>
      </c>
      <c r="N272">
        <v>418</v>
      </c>
      <c r="O272">
        <v>491</v>
      </c>
      <c r="P272">
        <v>425</v>
      </c>
      <c r="Q272" s="4">
        <v>418</v>
      </c>
      <c r="R272">
        <v>458</v>
      </c>
      <c r="S272" t="s">
        <v>28</v>
      </c>
      <c r="T272" t="str">
        <f t="shared" si="13"/>
        <v xml:space="preserve">50 % MENOR </v>
      </c>
      <c r="U272" t="str">
        <f t="shared" si="14"/>
        <v>Rango 450-499</v>
      </c>
      <c r="V272" t="str">
        <f t="shared" si="15"/>
        <v>MAYOR A 450</v>
      </c>
    </row>
    <row r="273" spans="1:22" x14ac:dyDescent="0.25">
      <c r="A273" t="s">
        <v>3146</v>
      </c>
      <c r="B273" t="s">
        <v>70</v>
      </c>
      <c r="C273" s="1" t="s">
        <v>35</v>
      </c>
      <c r="D273" t="s">
        <v>20</v>
      </c>
      <c r="E273" t="s">
        <v>21</v>
      </c>
      <c r="F273" t="s">
        <v>10905</v>
      </c>
      <c r="H273" t="s">
        <v>10906</v>
      </c>
      <c r="I273" t="s">
        <v>50</v>
      </c>
      <c r="J273" t="s">
        <v>100</v>
      </c>
      <c r="K273" t="s">
        <v>155</v>
      </c>
      <c r="L273" t="s">
        <v>155</v>
      </c>
      <c r="M273" t="s">
        <v>3146</v>
      </c>
      <c r="N273">
        <v>418</v>
      </c>
      <c r="O273">
        <v>549</v>
      </c>
      <c r="P273">
        <v>393</v>
      </c>
      <c r="Q273" s="4">
        <v>418</v>
      </c>
      <c r="R273">
        <v>471</v>
      </c>
      <c r="S273" t="s">
        <v>28</v>
      </c>
      <c r="T273" t="str">
        <f t="shared" si="13"/>
        <v xml:space="preserve">50 % MENOR </v>
      </c>
      <c r="U273" t="str">
        <f t="shared" si="14"/>
        <v>Rango 450-499</v>
      </c>
      <c r="V273" t="str">
        <f t="shared" si="15"/>
        <v>MAYOR A 450</v>
      </c>
    </row>
    <row r="274" spans="1:22" x14ac:dyDescent="0.25">
      <c r="A274" t="s">
        <v>3146</v>
      </c>
      <c r="B274" t="s">
        <v>117</v>
      </c>
      <c r="C274" s="1" t="s">
        <v>19</v>
      </c>
      <c r="D274" t="s">
        <v>53</v>
      </c>
      <c r="E274" t="s">
        <v>21</v>
      </c>
      <c r="F274" t="s">
        <v>10183</v>
      </c>
      <c r="H274" t="s">
        <v>10184</v>
      </c>
      <c r="I274" t="s">
        <v>25</v>
      </c>
      <c r="J274" t="s">
        <v>76</v>
      </c>
      <c r="K274" t="s">
        <v>155</v>
      </c>
      <c r="L274" t="s">
        <v>155</v>
      </c>
      <c r="M274" t="s">
        <v>3146</v>
      </c>
      <c r="N274">
        <v>420</v>
      </c>
      <c r="O274">
        <v>444</v>
      </c>
      <c r="P274">
        <v>480</v>
      </c>
      <c r="Q274" s="4">
        <v>420</v>
      </c>
      <c r="R274">
        <v>462</v>
      </c>
      <c r="S274" t="s">
        <v>28</v>
      </c>
      <c r="T274" t="str">
        <f t="shared" si="13"/>
        <v xml:space="preserve">50 % MENOR </v>
      </c>
      <c r="U274" t="str">
        <f t="shared" si="14"/>
        <v>Rango 450-499</v>
      </c>
      <c r="V274" t="str">
        <f t="shared" si="15"/>
        <v>MAYOR A 450</v>
      </c>
    </row>
    <row r="275" spans="1:22" x14ac:dyDescent="0.25">
      <c r="A275" t="s">
        <v>3146</v>
      </c>
      <c r="B275" t="s">
        <v>106</v>
      </c>
      <c r="C275" s="1" t="s">
        <v>97</v>
      </c>
      <c r="D275" t="s">
        <v>20</v>
      </c>
      <c r="E275" t="s">
        <v>21</v>
      </c>
      <c r="F275" t="s">
        <v>8812</v>
      </c>
      <c r="H275" t="s">
        <v>8813</v>
      </c>
      <c r="I275" t="s">
        <v>25</v>
      </c>
      <c r="J275" t="s">
        <v>12229</v>
      </c>
      <c r="K275" t="s">
        <v>155</v>
      </c>
      <c r="L275" t="s">
        <v>155</v>
      </c>
      <c r="M275" t="s">
        <v>3146</v>
      </c>
      <c r="N275">
        <v>420</v>
      </c>
      <c r="O275">
        <v>531</v>
      </c>
      <c r="P275">
        <v>450</v>
      </c>
      <c r="Q275" s="4">
        <v>420</v>
      </c>
      <c r="R275">
        <v>490.5</v>
      </c>
      <c r="S275" t="s">
        <v>28</v>
      </c>
      <c r="T275" t="str">
        <f t="shared" si="13"/>
        <v xml:space="preserve">50 % MENOR </v>
      </c>
      <c r="U275" t="str">
        <f t="shared" si="14"/>
        <v>Rango 450-499</v>
      </c>
      <c r="V275" t="str">
        <f t="shared" si="15"/>
        <v>MAYOR A 450</v>
      </c>
    </row>
    <row r="276" spans="1:22" x14ac:dyDescent="0.25">
      <c r="A276" t="s">
        <v>3146</v>
      </c>
      <c r="B276" t="s">
        <v>43</v>
      </c>
      <c r="C276" s="1" t="s">
        <v>30</v>
      </c>
      <c r="D276" t="s">
        <v>53</v>
      </c>
      <c r="E276" t="s">
        <v>21</v>
      </c>
      <c r="F276" t="s">
        <v>7905</v>
      </c>
      <c r="H276" t="s">
        <v>7906</v>
      </c>
      <c r="I276" t="s">
        <v>25</v>
      </c>
      <c r="J276" t="s">
        <v>59</v>
      </c>
      <c r="K276" t="s">
        <v>27</v>
      </c>
      <c r="L276" t="s">
        <v>155</v>
      </c>
      <c r="M276" t="s">
        <v>3146</v>
      </c>
      <c r="N276">
        <v>420</v>
      </c>
      <c r="O276">
        <v>471</v>
      </c>
      <c r="P276">
        <v>471</v>
      </c>
      <c r="Q276" s="4">
        <v>422</v>
      </c>
      <c r="R276">
        <v>471</v>
      </c>
      <c r="S276" t="s">
        <v>28</v>
      </c>
      <c r="T276" t="str">
        <f t="shared" si="13"/>
        <v>50 % MAYOR</v>
      </c>
      <c r="U276" t="str">
        <f t="shared" si="14"/>
        <v>Rango 450-499</v>
      </c>
      <c r="V276" t="str">
        <f t="shared" si="15"/>
        <v>MAYOR A 450</v>
      </c>
    </row>
    <row r="277" spans="1:22" x14ac:dyDescent="0.25">
      <c r="A277" t="s">
        <v>3146</v>
      </c>
      <c r="B277" t="s">
        <v>77</v>
      </c>
      <c r="C277" s="1" t="s">
        <v>19</v>
      </c>
      <c r="D277" t="s">
        <v>20</v>
      </c>
      <c r="E277" t="s">
        <v>21</v>
      </c>
      <c r="F277" t="s">
        <v>6176</v>
      </c>
      <c r="H277" t="s">
        <v>6177</v>
      </c>
      <c r="I277" t="s">
        <v>50</v>
      </c>
      <c r="J277" t="s">
        <v>38</v>
      </c>
      <c r="K277" t="s">
        <v>27</v>
      </c>
      <c r="L277" t="s">
        <v>155</v>
      </c>
      <c r="M277" t="s">
        <v>3146</v>
      </c>
      <c r="N277">
        <v>422</v>
      </c>
      <c r="O277">
        <v>526</v>
      </c>
      <c r="P277">
        <v>450</v>
      </c>
      <c r="Q277" s="4">
        <v>422</v>
      </c>
      <c r="R277">
        <v>488</v>
      </c>
      <c r="S277" t="s">
        <v>28</v>
      </c>
      <c r="T277" t="str">
        <f t="shared" si="13"/>
        <v xml:space="preserve">50 % MENOR </v>
      </c>
      <c r="U277" t="str">
        <f t="shared" si="14"/>
        <v>Rango 450-499</v>
      </c>
      <c r="V277" t="str">
        <f t="shared" si="15"/>
        <v>MAYOR A 450</v>
      </c>
    </row>
    <row r="278" spans="1:22" x14ac:dyDescent="0.25">
      <c r="A278" t="s">
        <v>3146</v>
      </c>
      <c r="B278" t="s">
        <v>34</v>
      </c>
      <c r="C278" s="1" t="s">
        <v>35</v>
      </c>
      <c r="D278" t="s">
        <v>20</v>
      </c>
      <c r="E278" t="s">
        <v>21</v>
      </c>
      <c r="F278" t="s">
        <v>5755</v>
      </c>
      <c r="H278" t="s">
        <v>5756</v>
      </c>
      <c r="I278" t="s">
        <v>25</v>
      </c>
      <c r="J278" t="s">
        <v>173</v>
      </c>
      <c r="K278" t="s">
        <v>27</v>
      </c>
      <c r="L278" t="s">
        <v>27</v>
      </c>
      <c r="M278" t="s">
        <v>3146</v>
      </c>
      <c r="N278">
        <v>425</v>
      </c>
      <c r="O278">
        <v>471</v>
      </c>
      <c r="P278">
        <v>480</v>
      </c>
      <c r="Q278" s="4">
        <v>425</v>
      </c>
      <c r="R278">
        <v>475.5</v>
      </c>
      <c r="S278" t="s">
        <v>28</v>
      </c>
      <c r="T278" t="str">
        <f t="shared" si="13"/>
        <v xml:space="preserve">50 % MENOR </v>
      </c>
      <c r="U278" t="str">
        <f t="shared" si="14"/>
        <v>Rango 450-499</v>
      </c>
      <c r="V278" t="str">
        <f t="shared" si="15"/>
        <v>MAYOR A 450</v>
      </c>
    </row>
    <row r="279" spans="1:22" x14ac:dyDescent="0.25">
      <c r="A279" t="s">
        <v>3146</v>
      </c>
      <c r="B279" t="s">
        <v>77</v>
      </c>
      <c r="C279" s="1" t="s">
        <v>19</v>
      </c>
      <c r="D279" t="s">
        <v>20</v>
      </c>
      <c r="E279" t="s">
        <v>21</v>
      </c>
      <c r="F279" t="s">
        <v>6166</v>
      </c>
      <c r="H279" t="s">
        <v>6167</v>
      </c>
      <c r="I279" t="s">
        <v>50</v>
      </c>
      <c r="J279" t="s">
        <v>250</v>
      </c>
      <c r="K279" t="s">
        <v>27</v>
      </c>
      <c r="L279" t="s">
        <v>155</v>
      </c>
      <c r="M279" t="s">
        <v>3146</v>
      </c>
      <c r="N279">
        <v>425</v>
      </c>
      <c r="O279">
        <v>508</v>
      </c>
      <c r="P279">
        <v>480</v>
      </c>
      <c r="Q279" s="4">
        <v>425</v>
      </c>
      <c r="R279">
        <v>494</v>
      </c>
      <c r="S279" t="s">
        <v>28</v>
      </c>
      <c r="T279" t="str">
        <f t="shared" si="13"/>
        <v xml:space="preserve">50 % MENOR </v>
      </c>
      <c r="U279" t="str">
        <f t="shared" si="14"/>
        <v>Rango 450-499</v>
      </c>
      <c r="V279" t="str">
        <f t="shared" si="15"/>
        <v>MAYOR A 450</v>
      </c>
    </row>
    <row r="280" spans="1:22" x14ac:dyDescent="0.25">
      <c r="A280" t="s">
        <v>3146</v>
      </c>
      <c r="B280" t="s">
        <v>117</v>
      </c>
      <c r="C280" s="1" t="s">
        <v>19</v>
      </c>
      <c r="D280" t="s">
        <v>20</v>
      </c>
      <c r="E280" t="s">
        <v>21</v>
      </c>
      <c r="F280" t="s">
        <v>10163</v>
      </c>
      <c r="H280" t="s">
        <v>10164</v>
      </c>
      <c r="I280" t="s">
        <v>50</v>
      </c>
      <c r="J280" t="s">
        <v>122</v>
      </c>
      <c r="K280" t="s">
        <v>155</v>
      </c>
      <c r="L280" t="s">
        <v>155</v>
      </c>
      <c r="M280" t="s">
        <v>3146</v>
      </c>
      <c r="N280">
        <v>427</v>
      </c>
      <c r="O280">
        <v>484</v>
      </c>
      <c r="P280">
        <v>450</v>
      </c>
      <c r="Q280" s="4">
        <v>427</v>
      </c>
      <c r="R280">
        <v>467</v>
      </c>
      <c r="S280" t="s">
        <v>28</v>
      </c>
      <c r="T280" t="str">
        <f t="shared" si="13"/>
        <v xml:space="preserve">50 % MENOR </v>
      </c>
      <c r="U280" t="str">
        <f t="shared" si="14"/>
        <v>Rango 450-499</v>
      </c>
      <c r="V280" t="str">
        <f t="shared" si="15"/>
        <v>MAYOR A 450</v>
      </c>
    </row>
    <row r="281" spans="1:22" x14ac:dyDescent="0.25">
      <c r="A281" t="s">
        <v>3146</v>
      </c>
      <c r="B281" t="s">
        <v>34</v>
      </c>
      <c r="C281" s="1" t="s">
        <v>35</v>
      </c>
      <c r="D281" t="s">
        <v>20</v>
      </c>
      <c r="E281" t="s">
        <v>21</v>
      </c>
      <c r="F281" t="s">
        <v>10736</v>
      </c>
      <c r="H281" t="s">
        <v>10737</v>
      </c>
      <c r="I281" t="s">
        <v>25</v>
      </c>
      <c r="J281" t="s">
        <v>253</v>
      </c>
      <c r="K281" t="s">
        <v>155</v>
      </c>
      <c r="L281" t="s">
        <v>155</v>
      </c>
      <c r="M281" t="s">
        <v>3146</v>
      </c>
      <c r="N281">
        <v>427</v>
      </c>
      <c r="O281">
        <v>416</v>
      </c>
      <c r="P281">
        <v>509</v>
      </c>
      <c r="Q281" s="4">
        <v>427</v>
      </c>
      <c r="R281">
        <v>462.5</v>
      </c>
      <c r="S281" t="s">
        <v>28</v>
      </c>
      <c r="T281" t="str">
        <f t="shared" si="13"/>
        <v xml:space="preserve">50 % MENOR </v>
      </c>
      <c r="U281" t="str">
        <f t="shared" si="14"/>
        <v>Rango 450-499</v>
      </c>
      <c r="V281" t="str">
        <f t="shared" si="15"/>
        <v>MAYOR A 450</v>
      </c>
    </row>
    <row r="282" spans="1:22" x14ac:dyDescent="0.25">
      <c r="A282" t="s">
        <v>3146</v>
      </c>
      <c r="B282" t="s">
        <v>77</v>
      </c>
      <c r="C282" s="1" t="s">
        <v>19</v>
      </c>
      <c r="D282" t="s">
        <v>20</v>
      </c>
      <c r="E282" t="s">
        <v>21</v>
      </c>
      <c r="F282" t="s">
        <v>7995</v>
      </c>
      <c r="H282" t="s">
        <v>7996</v>
      </c>
      <c r="I282" t="s">
        <v>50</v>
      </c>
      <c r="J282" t="s">
        <v>100</v>
      </c>
      <c r="K282" t="s">
        <v>27</v>
      </c>
      <c r="L282" t="s">
        <v>155</v>
      </c>
      <c r="M282" t="s">
        <v>3146</v>
      </c>
      <c r="N282">
        <v>429</v>
      </c>
      <c r="O282">
        <v>537</v>
      </c>
      <c r="P282">
        <v>374</v>
      </c>
      <c r="Q282" s="4">
        <v>429</v>
      </c>
      <c r="R282">
        <v>455.5</v>
      </c>
      <c r="S282" t="s">
        <v>28</v>
      </c>
      <c r="T282" t="str">
        <f t="shared" si="13"/>
        <v xml:space="preserve">50 % MENOR </v>
      </c>
      <c r="U282" t="str">
        <f t="shared" si="14"/>
        <v>Rango 450-499</v>
      </c>
      <c r="V282" t="str">
        <f t="shared" si="15"/>
        <v>MAYOR A 450</v>
      </c>
    </row>
    <row r="283" spans="1:22" x14ac:dyDescent="0.25">
      <c r="A283" t="s">
        <v>3146</v>
      </c>
      <c r="B283" t="s">
        <v>70</v>
      </c>
      <c r="C283" s="1" t="s">
        <v>35</v>
      </c>
      <c r="D283" t="s">
        <v>20</v>
      </c>
      <c r="E283" t="s">
        <v>21</v>
      </c>
      <c r="F283" t="s">
        <v>6262</v>
      </c>
      <c r="H283" t="s">
        <v>6263</v>
      </c>
      <c r="I283" t="s">
        <v>25</v>
      </c>
      <c r="J283" t="s">
        <v>253</v>
      </c>
      <c r="K283" t="s">
        <v>27</v>
      </c>
      <c r="L283" t="s">
        <v>155</v>
      </c>
      <c r="M283" t="s">
        <v>3146</v>
      </c>
      <c r="N283">
        <v>429</v>
      </c>
      <c r="O283">
        <v>484</v>
      </c>
      <c r="P283">
        <v>471</v>
      </c>
      <c r="Q283" s="4">
        <v>429</v>
      </c>
      <c r="R283">
        <v>477.5</v>
      </c>
      <c r="S283" t="s">
        <v>28</v>
      </c>
      <c r="T283" t="str">
        <f t="shared" si="13"/>
        <v xml:space="preserve">50 % MENOR </v>
      </c>
      <c r="U283" t="str">
        <f t="shared" si="14"/>
        <v>Rango 450-499</v>
      </c>
      <c r="V283" t="str">
        <f t="shared" si="15"/>
        <v>MAYOR A 450</v>
      </c>
    </row>
    <row r="284" spans="1:22" x14ac:dyDescent="0.25">
      <c r="A284" t="s">
        <v>3146</v>
      </c>
      <c r="B284" t="s">
        <v>34</v>
      </c>
      <c r="C284" s="1" t="s">
        <v>35</v>
      </c>
      <c r="D284" t="s">
        <v>20</v>
      </c>
      <c r="E284" t="s">
        <v>21</v>
      </c>
      <c r="F284" t="s">
        <v>10734</v>
      </c>
      <c r="H284" t="s">
        <v>10735</v>
      </c>
      <c r="I284" t="s">
        <v>25</v>
      </c>
      <c r="J284" t="s">
        <v>100</v>
      </c>
      <c r="K284" t="s">
        <v>155</v>
      </c>
      <c r="L284" t="s">
        <v>155</v>
      </c>
      <c r="M284" t="s">
        <v>3146</v>
      </c>
      <c r="N284">
        <v>431</v>
      </c>
      <c r="O284">
        <v>438</v>
      </c>
      <c r="P284">
        <v>515</v>
      </c>
      <c r="Q284" s="4">
        <v>431</v>
      </c>
      <c r="R284">
        <v>476.5</v>
      </c>
      <c r="S284" t="s">
        <v>28</v>
      </c>
      <c r="T284" t="str">
        <f t="shared" si="13"/>
        <v xml:space="preserve">50 % MENOR </v>
      </c>
      <c r="U284" t="str">
        <f t="shared" si="14"/>
        <v>Rango 450-499</v>
      </c>
      <c r="V284" t="str">
        <f t="shared" si="15"/>
        <v>MAYOR A 450</v>
      </c>
    </row>
    <row r="285" spans="1:22" x14ac:dyDescent="0.25">
      <c r="A285" t="s">
        <v>3146</v>
      </c>
      <c r="B285" t="s">
        <v>117</v>
      </c>
      <c r="C285" s="1" t="s">
        <v>19</v>
      </c>
      <c r="D285" t="s">
        <v>20</v>
      </c>
      <c r="E285" t="s">
        <v>21</v>
      </c>
      <c r="F285" t="s">
        <v>4879</v>
      </c>
      <c r="H285" t="s">
        <v>4880</v>
      </c>
      <c r="I285" t="s">
        <v>50</v>
      </c>
      <c r="J285" t="s">
        <v>69</v>
      </c>
      <c r="K285" t="s">
        <v>155</v>
      </c>
      <c r="L285" t="s">
        <v>27</v>
      </c>
      <c r="M285" t="s">
        <v>3146</v>
      </c>
      <c r="N285">
        <v>433</v>
      </c>
      <c r="O285">
        <v>444</v>
      </c>
      <c r="P285">
        <v>461</v>
      </c>
      <c r="Q285" s="4">
        <v>433</v>
      </c>
      <c r="R285">
        <v>452.5</v>
      </c>
      <c r="S285" t="s">
        <v>28</v>
      </c>
      <c r="T285" t="str">
        <f t="shared" si="13"/>
        <v xml:space="preserve">50 % MENOR </v>
      </c>
      <c r="U285" t="str">
        <f t="shared" si="14"/>
        <v>Rango 450-499</v>
      </c>
      <c r="V285" t="str">
        <f t="shared" si="15"/>
        <v>MAYOR A 450</v>
      </c>
    </row>
    <row r="286" spans="1:22" x14ac:dyDescent="0.25">
      <c r="A286" t="s">
        <v>3146</v>
      </c>
      <c r="B286" t="s">
        <v>129</v>
      </c>
      <c r="C286" s="1" t="s">
        <v>19</v>
      </c>
      <c r="D286" t="s">
        <v>20</v>
      </c>
      <c r="E286" t="s">
        <v>101</v>
      </c>
      <c r="F286" t="s">
        <v>3765</v>
      </c>
      <c r="H286" t="s">
        <v>3766</v>
      </c>
      <c r="I286" t="s">
        <v>25</v>
      </c>
      <c r="J286" t="s">
        <v>59</v>
      </c>
      <c r="K286" t="s">
        <v>27</v>
      </c>
      <c r="L286" t="s">
        <v>27</v>
      </c>
      <c r="M286" t="s">
        <v>3205</v>
      </c>
      <c r="N286">
        <v>435</v>
      </c>
      <c r="O286">
        <v>465</v>
      </c>
      <c r="P286">
        <v>459</v>
      </c>
      <c r="Q286" s="4">
        <v>435</v>
      </c>
      <c r="R286">
        <v>462</v>
      </c>
      <c r="S286" t="s">
        <v>28</v>
      </c>
      <c r="T286" t="str">
        <f t="shared" si="13"/>
        <v xml:space="preserve">50 % MENOR </v>
      </c>
      <c r="U286" t="str">
        <f t="shared" si="14"/>
        <v>Rango 450-499</v>
      </c>
      <c r="V286" t="str">
        <f t="shared" si="15"/>
        <v>MAYOR A 450</v>
      </c>
    </row>
    <row r="287" spans="1:22" x14ac:dyDescent="0.25">
      <c r="A287" t="s">
        <v>3146</v>
      </c>
      <c r="B287" t="s">
        <v>96</v>
      </c>
      <c r="C287" s="1" t="s">
        <v>97</v>
      </c>
      <c r="D287" t="s">
        <v>20</v>
      </c>
      <c r="E287" t="s">
        <v>21</v>
      </c>
      <c r="F287" t="s">
        <v>4771</v>
      </c>
      <c r="H287" t="s">
        <v>4772</v>
      </c>
      <c r="I287" t="s">
        <v>25</v>
      </c>
      <c r="J287" t="s">
        <v>69</v>
      </c>
      <c r="K287" t="s">
        <v>27</v>
      </c>
      <c r="L287" t="s">
        <v>27</v>
      </c>
      <c r="M287" t="s">
        <v>3205</v>
      </c>
      <c r="N287">
        <v>435</v>
      </c>
      <c r="O287">
        <v>510</v>
      </c>
      <c r="P287">
        <v>477</v>
      </c>
      <c r="Q287" s="4">
        <v>435</v>
      </c>
      <c r="R287">
        <v>493.5</v>
      </c>
      <c r="S287" t="s">
        <v>28</v>
      </c>
      <c r="T287" t="str">
        <f t="shared" si="13"/>
        <v xml:space="preserve">50 % MENOR </v>
      </c>
      <c r="U287" t="str">
        <f t="shared" si="14"/>
        <v>Rango 450-499</v>
      </c>
      <c r="V287" t="str">
        <f t="shared" si="15"/>
        <v>MAYOR A 450</v>
      </c>
    </row>
    <row r="288" spans="1:22" x14ac:dyDescent="0.25">
      <c r="A288" t="s">
        <v>3146</v>
      </c>
      <c r="B288" t="s">
        <v>56</v>
      </c>
      <c r="C288" s="1" t="s">
        <v>19</v>
      </c>
      <c r="D288" t="s">
        <v>20</v>
      </c>
      <c r="E288" t="s">
        <v>21</v>
      </c>
      <c r="F288" t="s">
        <v>3155</v>
      </c>
      <c r="H288" t="s">
        <v>3156</v>
      </c>
      <c r="I288" t="s">
        <v>50</v>
      </c>
      <c r="J288" t="s">
        <v>42</v>
      </c>
      <c r="K288" t="s">
        <v>155</v>
      </c>
      <c r="L288" t="s">
        <v>27</v>
      </c>
      <c r="M288" t="s">
        <v>3146</v>
      </c>
      <c r="N288">
        <v>435</v>
      </c>
      <c r="O288">
        <v>496</v>
      </c>
      <c r="P288">
        <v>450</v>
      </c>
      <c r="Q288" s="4">
        <v>435</v>
      </c>
      <c r="R288">
        <v>473</v>
      </c>
      <c r="S288" t="s">
        <v>28</v>
      </c>
      <c r="T288" t="str">
        <f t="shared" si="13"/>
        <v xml:space="preserve">50 % MENOR </v>
      </c>
      <c r="U288" t="str">
        <f t="shared" si="14"/>
        <v>Rango 450-499</v>
      </c>
      <c r="V288" t="str">
        <f t="shared" si="15"/>
        <v>MAYOR A 450</v>
      </c>
    </row>
    <row r="289" spans="1:22" x14ac:dyDescent="0.25">
      <c r="A289" t="s">
        <v>3146</v>
      </c>
      <c r="B289" t="s">
        <v>209</v>
      </c>
      <c r="C289" s="1" t="s">
        <v>19</v>
      </c>
      <c r="D289" t="s">
        <v>20</v>
      </c>
      <c r="E289" t="s">
        <v>21</v>
      </c>
      <c r="F289" t="s">
        <v>7740</v>
      </c>
      <c r="H289" t="s">
        <v>7741</v>
      </c>
      <c r="I289" t="s">
        <v>50</v>
      </c>
      <c r="J289" t="s">
        <v>185</v>
      </c>
      <c r="K289" t="s">
        <v>27</v>
      </c>
      <c r="L289" t="s">
        <v>155</v>
      </c>
      <c r="M289" t="s">
        <v>3146</v>
      </c>
      <c r="N289">
        <v>435</v>
      </c>
      <c r="O289">
        <v>438</v>
      </c>
      <c r="P289">
        <v>545</v>
      </c>
      <c r="Q289" s="4">
        <v>435</v>
      </c>
      <c r="R289">
        <v>491.5</v>
      </c>
      <c r="S289" t="s">
        <v>28</v>
      </c>
      <c r="T289" t="str">
        <f t="shared" si="13"/>
        <v xml:space="preserve">50 % MENOR </v>
      </c>
      <c r="U289" t="str">
        <f t="shared" si="14"/>
        <v>Rango 450-499</v>
      </c>
      <c r="V289" t="str">
        <f t="shared" si="15"/>
        <v>MAYOR A 450</v>
      </c>
    </row>
    <row r="290" spans="1:22" x14ac:dyDescent="0.25">
      <c r="A290" t="s">
        <v>3146</v>
      </c>
      <c r="B290" t="s">
        <v>209</v>
      </c>
      <c r="C290" s="1" t="s">
        <v>19</v>
      </c>
      <c r="D290" t="s">
        <v>20</v>
      </c>
      <c r="E290" t="s">
        <v>21</v>
      </c>
      <c r="F290" t="s">
        <v>7742</v>
      </c>
      <c r="H290" t="s">
        <v>7743</v>
      </c>
      <c r="I290" t="s">
        <v>50</v>
      </c>
      <c r="J290" t="s">
        <v>224</v>
      </c>
      <c r="K290" t="s">
        <v>27</v>
      </c>
      <c r="L290" t="s">
        <v>155</v>
      </c>
      <c r="M290" t="s">
        <v>3146</v>
      </c>
      <c r="N290">
        <v>435</v>
      </c>
      <c r="O290">
        <v>520</v>
      </c>
      <c r="P290">
        <v>461</v>
      </c>
      <c r="Q290" s="4">
        <v>435</v>
      </c>
      <c r="R290">
        <v>490.5</v>
      </c>
      <c r="S290" t="s">
        <v>28</v>
      </c>
      <c r="T290" t="str">
        <f t="shared" si="13"/>
        <v xml:space="preserve">50 % MENOR </v>
      </c>
      <c r="U290" t="str">
        <f t="shared" si="14"/>
        <v>Rango 450-499</v>
      </c>
      <c r="V290" t="str">
        <f t="shared" si="15"/>
        <v>MAYOR A 450</v>
      </c>
    </row>
    <row r="291" spans="1:22" x14ac:dyDescent="0.25">
      <c r="A291" t="s">
        <v>3146</v>
      </c>
      <c r="B291" t="s">
        <v>129</v>
      </c>
      <c r="C291" s="1" t="s">
        <v>19</v>
      </c>
      <c r="D291" t="s">
        <v>20</v>
      </c>
      <c r="E291" t="s">
        <v>21</v>
      </c>
      <c r="F291" t="s">
        <v>11958</v>
      </c>
      <c r="H291" t="s">
        <v>11959</v>
      </c>
      <c r="I291" t="s">
        <v>50</v>
      </c>
      <c r="J291" t="s">
        <v>372</v>
      </c>
      <c r="K291" t="s">
        <v>155</v>
      </c>
      <c r="L291" t="s">
        <v>155</v>
      </c>
      <c r="M291" t="s">
        <v>3146</v>
      </c>
      <c r="N291">
        <v>435</v>
      </c>
      <c r="O291">
        <v>452</v>
      </c>
      <c r="P291">
        <v>461</v>
      </c>
      <c r="Q291" s="4">
        <v>435</v>
      </c>
      <c r="R291">
        <v>456.5</v>
      </c>
      <c r="S291" t="s">
        <v>28</v>
      </c>
      <c r="T291" t="str">
        <f t="shared" si="13"/>
        <v xml:space="preserve">50 % MENOR </v>
      </c>
      <c r="U291" t="str">
        <f t="shared" si="14"/>
        <v>Rango 450-499</v>
      </c>
      <c r="V291" t="str">
        <f t="shared" si="15"/>
        <v>MAYOR A 450</v>
      </c>
    </row>
    <row r="292" spans="1:22" x14ac:dyDescent="0.25">
      <c r="A292" t="s">
        <v>3146</v>
      </c>
      <c r="B292" t="s">
        <v>56</v>
      </c>
      <c r="C292" s="1" t="s">
        <v>19</v>
      </c>
      <c r="D292" t="s">
        <v>20</v>
      </c>
      <c r="E292" t="s">
        <v>21</v>
      </c>
      <c r="F292" t="s">
        <v>9379</v>
      </c>
      <c r="H292" t="s">
        <v>9380</v>
      </c>
      <c r="I292" t="s">
        <v>50</v>
      </c>
      <c r="J292" t="s">
        <v>76</v>
      </c>
      <c r="K292" t="s">
        <v>155</v>
      </c>
      <c r="L292" t="s">
        <v>155</v>
      </c>
      <c r="M292" t="s">
        <v>3146</v>
      </c>
      <c r="N292">
        <v>435</v>
      </c>
      <c r="O292">
        <v>484</v>
      </c>
      <c r="P292">
        <v>496</v>
      </c>
      <c r="Q292" s="4">
        <v>435</v>
      </c>
      <c r="R292">
        <v>490</v>
      </c>
      <c r="S292" t="s">
        <v>28</v>
      </c>
      <c r="T292" t="str">
        <f t="shared" si="13"/>
        <v xml:space="preserve">50 % MENOR </v>
      </c>
      <c r="U292" t="str">
        <f t="shared" si="14"/>
        <v>Rango 450-499</v>
      </c>
      <c r="V292" t="str">
        <f t="shared" si="15"/>
        <v>MAYOR A 450</v>
      </c>
    </row>
    <row r="293" spans="1:22" x14ac:dyDescent="0.25">
      <c r="A293" t="s">
        <v>3146</v>
      </c>
      <c r="B293" t="s">
        <v>77</v>
      </c>
      <c r="C293" s="1" t="s">
        <v>19</v>
      </c>
      <c r="D293" t="s">
        <v>20</v>
      </c>
      <c r="E293" t="s">
        <v>21</v>
      </c>
      <c r="F293" t="s">
        <v>10482</v>
      </c>
      <c r="H293" t="s">
        <v>10483</v>
      </c>
      <c r="I293" t="s">
        <v>50</v>
      </c>
      <c r="J293" t="s">
        <v>76</v>
      </c>
      <c r="K293" t="s">
        <v>155</v>
      </c>
      <c r="L293" t="s">
        <v>155</v>
      </c>
      <c r="M293" t="s">
        <v>3146</v>
      </c>
      <c r="N293">
        <v>435</v>
      </c>
      <c r="O293">
        <v>496</v>
      </c>
      <c r="P293">
        <v>480</v>
      </c>
      <c r="Q293" s="4">
        <v>435</v>
      </c>
      <c r="R293">
        <v>488</v>
      </c>
      <c r="S293" t="s">
        <v>28</v>
      </c>
      <c r="T293" t="str">
        <f t="shared" si="13"/>
        <v xml:space="preserve">50 % MENOR </v>
      </c>
      <c r="U293" t="str">
        <f t="shared" si="14"/>
        <v>Rango 450-499</v>
      </c>
      <c r="V293" t="str">
        <f t="shared" si="15"/>
        <v>MAYOR A 450</v>
      </c>
    </row>
    <row r="294" spans="1:22" x14ac:dyDescent="0.25">
      <c r="A294" t="s">
        <v>3146</v>
      </c>
      <c r="B294" t="s">
        <v>129</v>
      </c>
      <c r="C294" s="1" t="s">
        <v>19</v>
      </c>
      <c r="D294" t="s">
        <v>20</v>
      </c>
      <c r="E294" t="s">
        <v>101</v>
      </c>
      <c r="F294" t="s">
        <v>3348</v>
      </c>
      <c r="H294" t="s">
        <v>3349</v>
      </c>
      <c r="I294" t="s">
        <v>50</v>
      </c>
      <c r="J294" t="s">
        <v>33</v>
      </c>
      <c r="K294" t="s">
        <v>27</v>
      </c>
      <c r="L294" t="s">
        <v>27</v>
      </c>
      <c r="M294" t="s">
        <v>3205</v>
      </c>
      <c r="N294">
        <v>437</v>
      </c>
      <c r="O294">
        <v>465</v>
      </c>
      <c r="P294">
        <v>448</v>
      </c>
      <c r="Q294" s="4">
        <v>437</v>
      </c>
      <c r="R294">
        <v>456.5</v>
      </c>
      <c r="S294" t="s">
        <v>28</v>
      </c>
      <c r="T294" t="str">
        <f t="shared" ref="T294:T357" si="16">IF(Q294&gt;N294,"50 % MAYOR","50 % MENOR ")</f>
        <v xml:space="preserve">50 % MENOR </v>
      </c>
      <c r="U294" t="str">
        <f t="shared" si="14"/>
        <v>Rango 450-499</v>
      </c>
      <c r="V294" t="str">
        <f t="shared" si="15"/>
        <v>MAYOR A 450</v>
      </c>
    </row>
    <row r="295" spans="1:22" x14ac:dyDescent="0.25">
      <c r="A295" t="s">
        <v>3146</v>
      </c>
      <c r="B295" t="s">
        <v>96</v>
      </c>
      <c r="C295" s="1" t="s">
        <v>97</v>
      </c>
      <c r="D295" t="s">
        <v>20</v>
      </c>
      <c r="E295" t="s">
        <v>21</v>
      </c>
      <c r="F295" t="s">
        <v>11486</v>
      </c>
      <c r="H295" t="s">
        <v>11487</v>
      </c>
      <c r="I295" t="s">
        <v>50</v>
      </c>
      <c r="J295" t="s">
        <v>7349</v>
      </c>
      <c r="K295" t="s">
        <v>155</v>
      </c>
      <c r="L295" t="s">
        <v>155</v>
      </c>
      <c r="M295" t="s">
        <v>3146</v>
      </c>
      <c r="N295">
        <v>437</v>
      </c>
      <c r="O295">
        <v>508</v>
      </c>
      <c r="P295">
        <v>393</v>
      </c>
      <c r="Q295" s="4">
        <v>437</v>
      </c>
      <c r="R295">
        <v>450.5</v>
      </c>
      <c r="S295" t="s">
        <v>28</v>
      </c>
      <c r="T295" t="str">
        <f t="shared" si="16"/>
        <v xml:space="preserve">50 % MENOR </v>
      </c>
      <c r="U295" t="str">
        <f t="shared" si="14"/>
        <v>Rango 450-499</v>
      </c>
      <c r="V295" t="str">
        <f t="shared" si="15"/>
        <v>MAYOR A 450</v>
      </c>
    </row>
    <row r="296" spans="1:22" x14ac:dyDescent="0.25">
      <c r="A296" t="s">
        <v>3146</v>
      </c>
      <c r="B296" t="s">
        <v>56</v>
      </c>
      <c r="C296" s="1" t="s">
        <v>19</v>
      </c>
      <c r="D296" t="s">
        <v>20</v>
      </c>
      <c r="E296" t="s">
        <v>21</v>
      </c>
      <c r="F296" t="s">
        <v>7638</v>
      </c>
      <c r="H296" t="s">
        <v>7639</v>
      </c>
      <c r="I296" t="s">
        <v>50</v>
      </c>
      <c r="J296" t="s">
        <v>69</v>
      </c>
      <c r="K296" t="s">
        <v>27</v>
      </c>
      <c r="L296" t="s">
        <v>155</v>
      </c>
      <c r="M296" t="s">
        <v>3146</v>
      </c>
      <c r="N296">
        <v>439</v>
      </c>
      <c r="O296">
        <v>560</v>
      </c>
      <c r="P296">
        <v>374</v>
      </c>
      <c r="Q296" s="4">
        <v>439</v>
      </c>
      <c r="R296">
        <v>467</v>
      </c>
      <c r="S296" t="s">
        <v>28</v>
      </c>
      <c r="T296" t="str">
        <f t="shared" si="16"/>
        <v xml:space="preserve">50 % MENOR </v>
      </c>
      <c r="U296" t="str">
        <f t="shared" si="14"/>
        <v>Rango 450-499</v>
      </c>
      <c r="V296" t="str">
        <f t="shared" si="15"/>
        <v>MAYOR A 450</v>
      </c>
    </row>
    <row r="297" spans="1:22" x14ac:dyDescent="0.25">
      <c r="A297" t="s">
        <v>3146</v>
      </c>
      <c r="B297" t="s">
        <v>29</v>
      </c>
      <c r="C297" s="1" t="s">
        <v>30</v>
      </c>
      <c r="D297" t="s">
        <v>53</v>
      </c>
      <c r="E297" t="s">
        <v>21</v>
      </c>
      <c r="F297" t="s">
        <v>6028</v>
      </c>
      <c r="H297" t="s">
        <v>6029</v>
      </c>
      <c r="I297" t="s">
        <v>25</v>
      </c>
      <c r="J297" t="s">
        <v>185</v>
      </c>
      <c r="K297" t="s">
        <v>27</v>
      </c>
      <c r="L297" t="s">
        <v>155</v>
      </c>
      <c r="M297" t="s">
        <v>3205</v>
      </c>
      <c r="N297">
        <v>440</v>
      </c>
      <c r="O297">
        <v>477</v>
      </c>
      <c r="P297">
        <v>513</v>
      </c>
      <c r="Q297" s="4">
        <v>440</v>
      </c>
      <c r="R297">
        <v>495</v>
      </c>
      <c r="S297" t="s">
        <v>28</v>
      </c>
      <c r="T297" t="str">
        <f t="shared" si="16"/>
        <v xml:space="preserve">50 % MENOR </v>
      </c>
      <c r="U297" t="str">
        <f t="shared" si="14"/>
        <v>Rango 450-499</v>
      </c>
      <c r="V297" t="str">
        <f t="shared" si="15"/>
        <v>MAYOR A 450</v>
      </c>
    </row>
    <row r="298" spans="1:22" x14ac:dyDescent="0.25">
      <c r="A298" t="s">
        <v>3146</v>
      </c>
      <c r="B298" t="s">
        <v>18</v>
      </c>
      <c r="C298" s="1" t="s">
        <v>19</v>
      </c>
      <c r="D298" t="s">
        <v>20</v>
      </c>
      <c r="E298" t="s">
        <v>21</v>
      </c>
      <c r="F298" t="s">
        <v>12165</v>
      </c>
      <c r="H298" t="s">
        <v>12166</v>
      </c>
      <c r="I298" t="s">
        <v>50</v>
      </c>
      <c r="J298" t="s">
        <v>122</v>
      </c>
      <c r="K298" t="s">
        <v>155</v>
      </c>
      <c r="L298" t="s">
        <v>155</v>
      </c>
      <c r="M298" t="s">
        <v>3146</v>
      </c>
      <c r="N298">
        <v>441</v>
      </c>
      <c r="O298">
        <v>459</v>
      </c>
      <c r="P298">
        <v>471</v>
      </c>
      <c r="Q298" s="4">
        <v>441</v>
      </c>
      <c r="R298">
        <v>465</v>
      </c>
      <c r="S298" t="s">
        <v>28</v>
      </c>
      <c r="T298" t="str">
        <f t="shared" si="16"/>
        <v xml:space="preserve">50 % MENOR </v>
      </c>
      <c r="U298" t="str">
        <f t="shared" si="14"/>
        <v>Rango 450-499</v>
      </c>
      <c r="V298" t="str">
        <f t="shared" si="15"/>
        <v>MAYOR A 450</v>
      </c>
    </row>
    <row r="299" spans="1:22" x14ac:dyDescent="0.25">
      <c r="A299" t="s">
        <v>3146</v>
      </c>
      <c r="B299" t="s">
        <v>129</v>
      </c>
      <c r="C299" s="1" t="s">
        <v>19</v>
      </c>
      <c r="D299" t="s">
        <v>20</v>
      </c>
      <c r="E299" t="s">
        <v>21</v>
      </c>
      <c r="F299" t="s">
        <v>11960</v>
      </c>
      <c r="H299" t="s">
        <v>11961</v>
      </c>
      <c r="I299" t="s">
        <v>25</v>
      </c>
      <c r="J299" t="s">
        <v>221</v>
      </c>
      <c r="K299" t="s">
        <v>155</v>
      </c>
      <c r="L299" t="s">
        <v>155</v>
      </c>
      <c r="M299" t="s">
        <v>3146</v>
      </c>
      <c r="N299">
        <v>441</v>
      </c>
      <c r="O299">
        <v>503</v>
      </c>
      <c r="P299">
        <v>471</v>
      </c>
      <c r="Q299" s="4">
        <v>441</v>
      </c>
      <c r="R299">
        <v>487</v>
      </c>
      <c r="S299" t="s">
        <v>28</v>
      </c>
      <c r="T299" t="str">
        <f t="shared" si="16"/>
        <v xml:space="preserve">50 % MENOR </v>
      </c>
      <c r="U299" t="str">
        <f t="shared" si="14"/>
        <v>Rango 450-499</v>
      </c>
      <c r="V299" t="str">
        <f t="shared" si="15"/>
        <v>MAYOR A 450</v>
      </c>
    </row>
    <row r="300" spans="1:22" x14ac:dyDescent="0.25">
      <c r="A300" t="s">
        <v>3146</v>
      </c>
      <c r="B300" t="s">
        <v>96</v>
      </c>
      <c r="C300" s="1" t="s">
        <v>97</v>
      </c>
      <c r="D300" t="s">
        <v>20</v>
      </c>
      <c r="E300" t="s">
        <v>21</v>
      </c>
      <c r="F300" t="s">
        <v>3898</v>
      </c>
      <c r="H300" t="s">
        <v>3899</v>
      </c>
      <c r="I300" t="s">
        <v>25</v>
      </c>
      <c r="J300" t="s">
        <v>258</v>
      </c>
      <c r="K300" t="s">
        <v>155</v>
      </c>
      <c r="L300" t="s">
        <v>27</v>
      </c>
      <c r="M300" t="s">
        <v>3146</v>
      </c>
      <c r="N300">
        <v>443</v>
      </c>
      <c r="O300">
        <v>438</v>
      </c>
      <c r="P300">
        <v>480</v>
      </c>
      <c r="Q300" s="4">
        <v>443</v>
      </c>
      <c r="R300">
        <v>459</v>
      </c>
      <c r="S300" t="s">
        <v>28</v>
      </c>
      <c r="T300" t="str">
        <f t="shared" si="16"/>
        <v xml:space="preserve">50 % MENOR </v>
      </c>
      <c r="U300" t="str">
        <f t="shared" si="14"/>
        <v>Rango 450-499</v>
      </c>
      <c r="V300" t="str">
        <f t="shared" si="15"/>
        <v>MAYOR A 450</v>
      </c>
    </row>
    <row r="301" spans="1:22" x14ac:dyDescent="0.25">
      <c r="A301" t="s">
        <v>3146</v>
      </c>
      <c r="B301" t="s">
        <v>117</v>
      </c>
      <c r="C301" s="1" t="s">
        <v>19</v>
      </c>
      <c r="D301" t="s">
        <v>20</v>
      </c>
      <c r="E301" t="s">
        <v>21</v>
      </c>
      <c r="F301" t="s">
        <v>4209</v>
      </c>
      <c r="H301" t="s">
        <v>4210</v>
      </c>
      <c r="I301" t="s">
        <v>50</v>
      </c>
      <c r="J301" t="s">
        <v>100</v>
      </c>
      <c r="K301" t="s">
        <v>155</v>
      </c>
      <c r="L301" t="s">
        <v>27</v>
      </c>
      <c r="M301" t="s">
        <v>3146</v>
      </c>
      <c r="N301">
        <v>443</v>
      </c>
      <c r="O301">
        <v>491</v>
      </c>
      <c r="P301">
        <v>425</v>
      </c>
      <c r="Q301" s="4">
        <v>443</v>
      </c>
      <c r="R301">
        <v>458</v>
      </c>
      <c r="S301" t="s">
        <v>28</v>
      </c>
      <c r="T301" t="str">
        <f t="shared" si="16"/>
        <v xml:space="preserve">50 % MENOR </v>
      </c>
      <c r="U301" t="str">
        <f t="shared" si="14"/>
        <v>Rango 450-499</v>
      </c>
      <c r="V301" t="str">
        <f t="shared" si="15"/>
        <v>MAYOR A 450</v>
      </c>
    </row>
    <row r="302" spans="1:22" x14ac:dyDescent="0.25">
      <c r="A302" t="s">
        <v>3146</v>
      </c>
      <c r="B302" t="s">
        <v>267</v>
      </c>
      <c r="C302" s="1" t="s">
        <v>97</v>
      </c>
      <c r="D302" t="s">
        <v>20</v>
      </c>
      <c r="E302" t="s">
        <v>21</v>
      </c>
      <c r="F302" t="s">
        <v>8342</v>
      </c>
      <c r="H302" t="s">
        <v>8343</v>
      </c>
      <c r="I302" t="s">
        <v>25</v>
      </c>
      <c r="J302" t="s">
        <v>69</v>
      </c>
      <c r="K302" t="s">
        <v>27</v>
      </c>
      <c r="L302" t="s">
        <v>155</v>
      </c>
      <c r="M302" t="s">
        <v>3146</v>
      </c>
      <c r="N302">
        <v>445</v>
      </c>
      <c r="O302">
        <v>514</v>
      </c>
      <c r="P302">
        <v>393</v>
      </c>
      <c r="Q302" s="4">
        <v>445</v>
      </c>
      <c r="R302">
        <v>453.5</v>
      </c>
      <c r="S302" t="s">
        <v>28</v>
      </c>
      <c r="T302" t="str">
        <f t="shared" si="16"/>
        <v xml:space="preserve">50 % MENOR </v>
      </c>
      <c r="U302" t="str">
        <f t="shared" si="14"/>
        <v>Rango 450-499</v>
      </c>
      <c r="V302" t="str">
        <f t="shared" si="15"/>
        <v>MAYOR A 450</v>
      </c>
    </row>
    <row r="303" spans="1:22" x14ac:dyDescent="0.25">
      <c r="A303" t="s">
        <v>3146</v>
      </c>
      <c r="B303" t="s">
        <v>96</v>
      </c>
      <c r="C303" s="1" t="s">
        <v>97</v>
      </c>
      <c r="D303" t="s">
        <v>20</v>
      </c>
      <c r="E303" t="s">
        <v>21</v>
      </c>
      <c r="F303" t="s">
        <v>6378</v>
      </c>
      <c r="H303" t="s">
        <v>6379</v>
      </c>
      <c r="I303" t="s">
        <v>50</v>
      </c>
      <c r="J303" t="s">
        <v>69</v>
      </c>
      <c r="K303" t="s">
        <v>27</v>
      </c>
      <c r="L303" t="s">
        <v>155</v>
      </c>
      <c r="M303" t="s">
        <v>3146</v>
      </c>
      <c r="N303">
        <v>442</v>
      </c>
      <c r="O303">
        <v>471</v>
      </c>
      <c r="P303">
        <v>488</v>
      </c>
      <c r="Q303" s="4">
        <v>446</v>
      </c>
      <c r="R303">
        <v>479.5</v>
      </c>
      <c r="S303" t="s">
        <v>28</v>
      </c>
      <c r="T303" t="str">
        <f t="shared" si="16"/>
        <v>50 % MAYOR</v>
      </c>
      <c r="U303" t="str">
        <f t="shared" si="14"/>
        <v>Rango 450-499</v>
      </c>
      <c r="V303" t="str">
        <f t="shared" si="15"/>
        <v>MAYOR A 450</v>
      </c>
    </row>
    <row r="304" spans="1:22" x14ac:dyDescent="0.25">
      <c r="A304" t="s">
        <v>3146</v>
      </c>
      <c r="B304" t="s">
        <v>18</v>
      </c>
      <c r="C304" s="1" t="s">
        <v>19</v>
      </c>
      <c r="D304" t="s">
        <v>20</v>
      </c>
      <c r="E304" t="s">
        <v>21</v>
      </c>
      <c r="F304" t="s">
        <v>5114</v>
      </c>
      <c r="H304" t="s">
        <v>5115</v>
      </c>
      <c r="I304" t="s">
        <v>25</v>
      </c>
      <c r="J304" t="s">
        <v>73</v>
      </c>
      <c r="K304" t="s">
        <v>155</v>
      </c>
      <c r="L304" t="s">
        <v>27</v>
      </c>
      <c r="M304" t="s">
        <v>3146</v>
      </c>
      <c r="N304">
        <v>447</v>
      </c>
      <c r="O304">
        <v>477</v>
      </c>
      <c r="P304">
        <v>480</v>
      </c>
      <c r="Q304" s="4">
        <v>447</v>
      </c>
      <c r="R304">
        <v>478.5</v>
      </c>
      <c r="S304" t="s">
        <v>28</v>
      </c>
      <c r="T304" t="str">
        <f t="shared" si="16"/>
        <v xml:space="preserve">50 % MENOR </v>
      </c>
      <c r="U304" t="str">
        <f t="shared" si="14"/>
        <v>Rango 450-499</v>
      </c>
      <c r="V304" t="str">
        <f t="shared" si="15"/>
        <v>MAYOR A 450</v>
      </c>
    </row>
    <row r="305" spans="1:22" x14ac:dyDescent="0.25">
      <c r="A305" t="s">
        <v>3146</v>
      </c>
      <c r="B305" t="s">
        <v>34</v>
      </c>
      <c r="C305" s="1" t="s">
        <v>35</v>
      </c>
      <c r="D305" t="s">
        <v>20</v>
      </c>
      <c r="E305" t="s">
        <v>21</v>
      </c>
      <c r="F305" t="s">
        <v>6220</v>
      </c>
      <c r="H305" t="s">
        <v>6221</v>
      </c>
      <c r="I305" t="s">
        <v>25</v>
      </c>
      <c r="J305" t="s">
        <v>76</v>
      </c>
      <c r="K305" t="s">
        <v>27</v>
      </c>
      <c r="L305" t="s">
        <v>155</v>
      </c>
      <c r="M305" t="s">
        <v>3146</v>
      </c>
      <c r="N305">
        <v>447</v>
      </c>
      <c r="O305">
        <v>438</v>
      </c>
      <c r="P305">
        <v>531</v>
      </c>
      <c r="Q305" s="4">
        <v>447</v>
      </c>
      <c r="R305">
        <v>484.5</v>
      </c>
      <c r="S305" t="s">
        <v>28</v>
      </c>
      <c r="T305" t="str">
        <f t="shared" si="16"/>
        <v xml:space="preserve">50 % MENOR </v>
      </c>
      <c r="U305" t="str">
        <f t="shared" si="14"/>
        <v>Rango 450-499</v>
      </c>
      <c r="V305" t="str">
        <f t="shared" si="15"/>
        <v>MAYOR A 450</v>
      </c>
    </row>
    <row r="306" spans="1:22" x14ac:dyDescent="0.25">
      <c r="A306" t="s">
        <v>3146</v>
      </c>
      <c r="B306" t="s">
        <v>56</v>
      </c>
      <c r="C306" s="1" t="s">
        <v>19</v>
      </c>
      <c r="D306" t="s">
        <v>20</v>
      </c>
      <c r="E306" t="s">
        <v>21</v>
      </c>
      <c r="F306" t="s">
        <v>9377</v>
      </c>
      <c r="H306" t="s">
        <v>9378</v>
      </c>
      <c r="I306" t="s">
        <v>50</v>
      </c>
      <c r="J306" t="s">
        <v>76</v>
      </c>
      <c r="K306" t="s">
        <v>155</v>
      </c>
      <c r="L306" t="s">
        <v>155</v>
      </c>
      <c r="M306" t="s">
        <v>3146</v>
      </c>
      <c r="N306">
        <v>447</v>
      </c>
      <c r="O306">
        <v>503</v>
      </c>
      <c r="P306">
        <v>471</v>
      </c>
      <c r="Q306" s="4">
        <v>447</v>
      </c>
      <c r="R306">
        <v>487</v>
      </c>
      <c r="S306" t="s">
        <v>28</v>
      </c>
      <c r="T306" t="str">
        <f t="shared" si="16"/>
        <v xml:space="preserve">50 % MENOR </v>
      </c>
      <c r="U306" t="str">
        <f t="shared" si="14"/>
        <v>Rango 450-499</v>
      </c>
      <c r="V306" t="str">
        <f t="shared" si="15"/>
        <v>MAYOR A 450</v>
      </c>
    </row>
    <row r="307" spans="1:22" x14ac:dyDescent="0.25">
      <c r="A307" t="s">
        <v>3146</v>
      </c>
      <c r="B307" t="s">
        <v>209</v>
      </c>
      <c r="C307" s="1" t="s">
        <v>19</v>
      </c>
      <c r="D307" t="s">
        <v>20</v>
      </c>
      <c r="E307" t="s">
        <v>21</v>
      </c>
      <c r="F307" t="s">
        <v>9585</v>
      </c>
      <c r="H307" t="s">
        <v>9586</v>
      </c>
      <c r="I307" t="s">
        <v>50</v>
      </c>
      <c r="J307" t="s">
        <v>122</v>
      </c>
      <c r="K307" t="s">
        <v>155</v>
      </c>
      <c r="L307" t="s">
        <v>155</v>
      </c>
      <c r="M307" t="s">
        <v>3146</v>
      </c>
      <c r="N307">
        <v>449</v>
      </c>
      <c r="O307">
        <v>477</v>
      </c>
      <c r="P307">
        <v>503</v>
      </c>
      <c r="Q307" s="4">
        <v>449</v>
      </c>
      <c r="R307">
        <v>490</v>
      </c>
      <c r="S307" t="s">
        <v>28</v>
      </c>
      <c r="T307" t="str">
        <f t="shared" si="16"/>
        <v xml:space="preserve">50 % MENOR </v>
      </c>
      <c r="U307" t="str">
        <f t="shared" si="14"/>
        <v>Rango 450-499</v>
      </c>
      <c r="V307" t="str">
        <f t="shared" si="15"/>
        <v>MAYOR A 450</v>
      </c>
    </row>
    <row r="308" spans="1:22" x14ac:dyDescent="0.25">
      <c r="A308" t="s">
        <v>3146</v>
      </c>
      <c r="B308" t="s">
        <v>56</v>
      </c>
      <c r="C308" s="1" t="s">
        <v>19</v>
      </c>
      <c r="D308" t="s">
        <v>20</v>
      </c>
      <c r="E308" t="s">
        <v>21</v>
      </c>
      <c r="F308" t="s">
        <v>5965</v>
      </c>
      <c r="H308" t="s">
        <v>5966</v>
      </c>
      <c r="I308" t="s">
        <v>50</v>
      </c>
      <c r="J308" t="s">
        <v>712</v>
      </c>
      <c r="K308" t="s">
        <v>27</v>
      </c>
      <c r="L308" t="s">
        <v>155</v>
      </c>
      <c r="M308" t="s">
        <v>3146</v>
      </c>
      <c r="N308">
        <v>452</v>
      </c>
      <c r="O308">
        <v>503</v>
      </c>
      <c r="P308">
        <v>480</v>
      </c>
      <c r="Q308" s="4">
        <v>452</v>
      </c>
      <c r="R308">
        <v>491.5</v>
      </c>
      <c r="S308" t="s">
        <v>28</v>
      </c>
      <c r="T308" t="str">
        <f t="shared" si="16"/>
        <v xml:space="preserve">50 % MENOR </v>
      </c>
      <c r="U308" t="str">
        <f t="shared" si="14"/>
        <v>Rango 450-499</v>
      </c>
      <c r="V308" t="str">
        <f t="shared" si="15"/>
        <v>MAYOR A 450</v>
      </c>
    </row>
    <row r="309" spans="1:22" x14ac:dyDescent="0.25">
      <c r="A309" t="s">
        <v>3146</v>
      </c>
      <c r="B309" t="s">
        <v>18</v>
      </c>
      <c r="C309" s="1" t="s">
        <v>19</v>
      </c>
      <c r="D309" t="s">
        <v>20</v>
      </c>
      <c r="E309" t="s">
        <v>21</v>
      </c>
      <c r="F309" t="s">
        <v>12171</v>
      </c>
      <c r="H309" t="s">
        <v>12172</v>
      </c>
      <c r="I309" t="s">
        <v>50</v>
      </c>
      <c r="J309" t="s">
        <v>218</v>
      </c>
      <c r="K309" t="s">
        <v>155</v>
      </c>
      <c r="L309" t="s">
        <v>155</v>
      </c>
      <c r="M309" t="s">
        <v>3146</v>
      </c>
      <c r="N309">
        <v>453</v>
      </c>
      <c r="O309">
        <v>438</v>
      </c>
      <c r="P309">
        <v>471</v>
      </c>
      <c r="Q309" s="4">
        <v>453</v>
      </c>
      <c r="R309">
        <v>454.5</v>
      </c>
      <c r="S309" t="s">
        <v>28</v>
      </c>
      <c r="T309" t="str">
        <f t="shared" si="16"/>
        <v xml:space="preserve">50 % MENOR </v>
      </c>
      <c r="U309" t="str">
        <f t="shared" si="14"/>
        <v>Rango 450-499</v>
      </c>
      <c r="V309" t="str">
        <f t="shared" si="15"/>
        <v>MAYOR A 450</v>
      </c>
    </row>
    <row r="310" spans="1:22" x14ac:dyDescent="0.25">
      <c r="A310" t="s">
        <v>3146</v>
      </c>
      <c r="B310" t="s">
        <v>18</v>
      </c>
      <c r="C310" s="1" t="s">
        <v>19</v>
      </c>
      <c r="D310" t="s">
        <v>20</v>
      </c>
      <c r="E310" t="s">
        <v>21</v>
      </c>
      <c r="F310" t="s">
        <v>4111</v>
      </c>
      <c r="H310" t="s">
        <v>4112</v>
      </c>
      <c r="I310" t="s">
        <v>50</v>
      </c>
      <c r="J310" t="s">
        <v>69</v>
      </c>
      <c r="K310" t="s">
        <v>27</v>
      </c>
      <c r="L310" t="s">
        <v>27</v>
      </c>
      <c r="M310" t="s">
        <v>3146</v>
      </c>
      <c r="N310">
        <v>455</v>
      </c>
      <c r="O310">
        <v>503</v>
      </c>
      <c r="P310">
        <v>409</v>
      </c>
      <c r="Q310" s="4">
        <v>455</v>
      </c>
      <c r="R310">
        <v>456</v>
      </c>
      <c r="S310" t="s">
        <v>28</v>
      </c>
      <c r="T310" t="str">
        <f t="shared" si="16"/>
        <v xml:space="preserve">50 % MENOR </v>
      </c>
      <c r="U310" t="str">
        <f t="shared" si="14"/>
        <v>Rango 450-499</v>
      </c>
      <c r="V310" t="str">
        <f t="shared" si="15"/>
        <v>MAYOR A 450</v>
      </c>
    </row>
    <row r="311" spans="1:22" x14ac:dyDescent="0.25">
      <c r="A311" t="s">
        <v>3146</v>
      </c>
      <c r="B311" t="s">
        <v>70</v>
      </c>
      <c r="C311" s="1" t="s">
        <v>35</v>
      </c>
      <c r="D311" t="s">
        <v>20</v>
      </c>
      <c r="E311" t="s">
        <v>21</v>
      </c>
      <c r="F311" t="s">
        <v>8123</v>
      </c>
      <c r="H311" t="s">
        <v>8124</v>
      </c>
      <c r="I311" t="s">
        <v>50</v>
      </c>
      <c r="J311" t="s">
        <v>128</v>
      </c>
      <c r="K311" t="s">
        <v>27</v>
      </c>
      <c r="L311" t="s">
        <v>155</v>
      </c>
      <c r="M311" t="s">
        <v>3146</v>
      </c>
      <c r="N311">
        <v>455</v>
      </c>
      <c r="O311">
        <v>452</v>
      </c>
      <c r="P311">
        <v>471</v>
      </c>
      <c r="Q311" s="4">
        <v>455</v>
      </c>
      <c r="R311">
        <v>461.5</v>
      </c>
      <c r="S311" t="s">
        <v>28</v>
      </c>
      <c r="T311" t="str">
        <f t="shared" si="16"/>
        <v xml:space="preserve">50 % MENOR </v>
      </c>
      <c r="U311" t="str">
        <f t="shared" si="14"/>
        <v>Rango 450-499</v>
      </c>
      <c r="V311" t="str">
        <f t="shared" si="15"/>
        <v>MAYOR A 450</v>
      </c>
    </row>
    <row r="312" spans="1:22" x14ac:dyDescent="0.25">
      <c r="A312" t="s">
        <v>3146</v>
      </c>
      <c r="B312" t="s">
        <v>56</v>
      </c>
      <c r="C312" s="1" t="s">
        <v>19</v>
      </c>
      <c r="D312" t="s">
        <v>20</v>
      </c>
      <c r="E312" t="s">
        <v>21</v>
      </c>
      <c r="F312" t="s">
        <v>5961</v>
      </c>
      <c r="H312" t="s">
        <v>5962</v>
      </c>
      <c r="I312" t="s">
        <v>50</v>
      </c>
      <c r="J312" t="s">
        <v>221</v>
      </c>
      <c r="K312" t="s">
        <v>27</v>
      </c>
      <c r="L312" t="s">
        <v>155</v>
      </c>
      <c r="M312" t="s">
        <v>3205</v>
      </c>
      <c r="N312">
        <v>455</v>
      </c>
      <c r="O312">
        <v>506</v>
      </c>
      <c r="P312">
        <v>448</v>
      </c>
      <c r="Q312" s="4">
        <v>455</v>
      </c>
      <c r="R312">
        <v>477</v>
      </c>
      <c r="S312" t="s">
        <v>28</v>
      </c>
      <c r="T312" t="str">
        <f t="shared" si="16"/>
        <v xml:space="preserve">50 % MENOR </v>
      </c>
      <c r="U312" t="str">
        <f t="shared" si="14"/>
        <v>Rango 450-499</v>
      </c>
      <c r="V312" t="str">
        <f t="shared" si="15"/>
        <v>MAYOR A 450</v>
      </c>
    </row>
    <row r="313" spans="1:22" x14ac:dyDescent="0.25">
      <c r="A313" t="s">
        <v>3146</v>
      </c>
      <c r="B313" t="s">
        <v>56</v>
      </c>
      <c r="C313" s="1" t="s">
        <v>19</v>
      </c>
      <c r="D313" t="s">
        <v>20</v>
      </c>
      <c r="E313" t="s">
        <v>21</v>
      </c>
      <c r="F313" t="s">
        <v>9395</v>
      </c>
      <c r="H313" t="s">
        <v>9396</v>
      </c>
      <c r="I313" t="s">
        <v>50</v>
      </c>
      <c r="J313" t="s">
        <v>69</v>
      </c>
      <c r="K313" t="s">
        <v>155</v>
      </c>
      <c r="L313" t="s">
        <v>155</v>
      </c>
      <c r="M313" t="s">
        <v>3205</v>
      </c>
      <c r="N313">
        <v>455</v>
      </c>
      <c r="O313">
        <v>472</v>
      </c>
      <c r="P313">
        <v>448</v>
      </c>
      <c r="Q313" s="4">
        <v>455</v>
      </c>
      <c r="R313">
        <v>460</v>
      </c>
      <c r="S313" t="s">
        <v>28</v>
      </c>
      <c r="T313" t="str">
        <f t="shared" si="16"/>
        <v xml:space="preserve">50 % MENOR </v>
      </c>
      <c r="U313" t="str">
        <f t="shared" si="14"/>
        <v>Rango 450-499</v>
      </c>
      <c r="V313" t="str">
        <f t="shared" si="15"/>
        <v>MAYOR A 450</v>
      </c>
    </row>
    <row r="314" spans="1:22" x14ac:dyDescent="0.25">
      <c r="A314" t="s">
        <v>3146</v>
      </c>
      <c r="B314" t="s">
        <v>129</v>
      </c>
      <c r="C314" s="1" t="s">
        <v>19</v>
      </c>
      <c r="D314" t="s">
        <v>20</v>
      </c>
      <c r="E314" t="s">
        <v>21</v>
      </c>
      <c r="F314" t="s">
        <v>11980</v>
      </c>
      <c r="H314" t="s">
        <v>11981</v>
      </c>
      <c r="I314" t="s">
        <v>50</v>
      </c>
      <c r="J314" t="s">
        <v>76</v>
      </c>
      <c r="K314" t="s">
        <v>155</v>
      </c>
      <c r="L314" t="s">
        <v>155</v>
      </c>
      <c r="M314" t="s">
        <v>3205</v>
      </c>
      <c r="N314">
        <v>455</v>
      </c>
      <c r="O314">
        <v>448</v>
      </c>
      <c r="P314">
        <v>485</v>
      </c>
      <c r="Q314" s="4">
        <v>455</v>
      </c>
      <c r="R314">
        <v>466.5</v>
      </c>
      <c r="S314" t="s">
        <v>28</v>
      </c>
      <c r="T314" t="str">
        <f t="shared" si="16"/>
        <v xml:space="preserve">50 % MENOR </v>
      </c>
      <c r="U314" t="str">
        <f t="shared" si="14"/>
        <v>Rango 450-499</v>
      </c>
      <c r="V314" t="str">
        <f t="shared" si="15"/>
        <v>MAYOR A 450</v>
      </c>
    </row>
    <row r="315" spans="1:22" x14ac:dyDescent="0.25">
      <c r="A315" t="s">
        <v>3146</v>
      </c>
      <c r="B315" t="s">
        <v>66</v>
      </c>
      <c r="C315" s="1" t="s">
        <v>35</v>
      </c>
      <c r="D315" t="s">
        <v>20</v>
      </c>
      <c r="E315" t="s">
        <v>21</v>
      </c>
      <c r="F315" t="s">
        <v>6330</v>
      </c>
      <c r="H315" t="s">
        <v>6331</v>
      </c>
      <c r="I315" t="s">
        <v>50</v>
      </c>
      <c r="J315" t="s">
        <v>69</v>
      </c>
      <c r="K315" t="s">
        <v>27</v>
      </c>
      <c r="L315" t="s">
        <v>155</v>
      </c>
      <c r="M315" t="s">
        <v>3146</v>
      </c>
      <c r="N315">
        <v>457</v>
      </c>
      <c r="O315">
        <v>459</v>
      </c>
      <c r="P315">
        <v>488</v>
      </c>
      <c r="Q315" s="4">
        <v>457</v>
      </c>
      <c r="R315">
        <v>473.5</v>
      </c>
      <c r="S315" t="s">
        <v>28</v>
      </c>
      <c r="T315" t="str">
        <f t="shared" si="16"/>
        <v xml:space="preserve">50 % MENOR </v>
      </c>
      <c r="U315" t="str">
        <f t="shared" si="14"/>
        <v>Rango 450-499</v>
      </c>
      <c r="V315" t="str">
        <f t="shared" si="15"/>
        <v>MAYOR A 450</v>
      </c>
    </row>
    <row r="316" spans="1:22" x14ac:dyDescent="0.25">
      <c r="A316" t="s">
        <v>3146</v>
      </c>
      <c r="B316" t="s">
        <v>117</v>
      </c>
      <c r="C316" s="1" t="s">
        <v>19</v>
      </c>
      <c r="D316" t="s">
        <v>53</v>
      </c>
      <c r="E316" t="s">
        <v>21</v>
      </c>
      <c r="F316" t="s">
        <v>6118</v>
      </c>
      <c r="H316" t="s">
        <v>6119</v>
      </c>
      <c r="I316" t="s">
        <v>50</v>
      </c>
      <c r="J316" t="s">
        <v>33</v>
      </c>
      <c r="K316" t="s">
        <v>27</v>
      </c>
      <c r="L316" t="s">
        <v>155</v>
      </c>
      <c r="M316" t="s">
        <v>3205</v>
      </c>
      <c r="N316">
        <v>458</v>
      </c>
      <c r="O316">
        <v>460</v>
      </c>
      <c r="P316">
        <v>448</v>
      </c>
      <c r="Q316" s="4">
        <v>458</v>
      </c>
      <c r="R316">
        <v>454</v>
      </c>
      <c r="S316" t="s">
        <v>28</v>
      </c>
      <c r="T316" t="str">
        <f t="shared" si="16"/>
        <v xml:space="preserve">50 % MENOR </v>
      </c>
      <c r="U316" t="str">
        <f t="shared" si="14"/>
        <v>Rango 450-499</v>
      </c>
      <c r="V316" t="str">
        <f t="shared" si="15"/>
        <v>MAYOR A 450</v>
      </c>
    </row>
    <row r="317" spans="1:22" x14ac:dyDescent="0.25">
      <c r="A317" t="s">
        <v>3146</v>
      </c>
      <c r="B317" t="s">
        <v>209</v>
      </c>
      <c r="C317" s="1" t="s">
        <v>19</v>
      </c>
      <c r="D317" t="s">
        <v>20</v>
      </c>
      <c r="E317" t="s">
        <v>21</v>
      </c>
      <c r="F317" t="s">
        <v>5998</v>
      </c>
      <c r="H317" t="s">
        <v>5999</v>
      </c>
      <c r="I317" t="s">
        <v>50</v>
      </c>
      <c r="J317" t="s">
        <v>76</v>
      </c>
      <c r="K317" t="s">
        <v>27</v>
      </c>
      <c r="L317" t="s">
        <v>155</v>
      </c>
      <c r="M317" t="s">
        <v>3205</v>
      </c>
      <c r="N317">
        <v>458</v>
      </c>
      <c r="O317">
        <v>483</v>
      </c>
      <c r="P317">
        <v>477</v>
      </c>
      <c r="Q317" s="4">
        <v>458</v>
      </c>
      <c r="R317">
        <v>480</v>
      </c>
      <c r="S317" t="s">
        <v>28</v>
      </c>
      <c r="T317" t="str">
        <f t="shared" si="16"/>
        <v xml:space="preserve">50 % MENOR </v>
      </c>
      <c r="U317" t="str">
        <f t="shared" si="14"/>
        <v>Rango 450-499</v>
      </c>
      <c r="V317" t="str">
        <f t="shared" si="15"/>
        <v>MAYOR A 450</v>
      </c>
    </row>
    <row r="318" spans="1:22" x14ac:dyDescent="0.25">
      <c r="A318" t="s">
        <v>3146</v>
      </c>
      <c r="B318" t="s">
        <v>52</v>
      </c>
      <c r="C318" s="1" t="s">
        <v>30</v>
      </c>
      <c r="D318" t="s">
        <v>53</v>
      </c>
      <c r="E318" t="s">
        <v>21</v>
      </c>
      <c r="F318" t="s">
        <v>4628</v>
      </c>
      <c r="H318" t="s">
        <v>4629</v>
      </c>
      <c r="I318" t="s">
        <v>25</v>
      </c>
      <c r="J318" t="s">
        <v>135</v>
      </c>
      <c r="K318" t="s">
        <v>27</v>
      </c>
      <c r="L318" t="s">
        <v>27</v>
      </c>
      <c r="M318" t="s">
        <v>3146</v>
      </c>
      <c r="N318">
        <v>459</v>
      </c>
      <c r="O318">
        <v>422</v>
      </c>
      <c r="P318">
        <v>520</v>
      </c>
      <c r="Q318" s="4">
        <v>459</v>
      </c>
      <c r="R318">
        <v>471</v>
      </c>
      <c r="S318" t="s">
        <v>28</v>
      </c>
      <c r="T318" t="str">
        <f t="shared" si="16"/>
        <v xml:space="preserve">50 % MENOR </v>
      </c>
      <c r="U318" t="str">
        <f t="shared" si="14"/>
        <v>Rango 450-499</v>
      </c>
      <c r="V318" t="str">
        <f t="shared" si="15"/>
        <v>MAYOR A 450</v>
      </c>
    </row>
    <row r="319" spans="1:22" x14ac:dyDescent="0.25">
      <c r="A319" t="s">
        <v>3146</v>
      </c>
      <c r="B319" t="s">
        <v>18</v>
      </c>
      <c r="C319" s="1" t="s">
        <v>19</v>
      </c>
      <c r="D319" t="s">
        <v>20</v>
      </c>
      <c r="E319" t="s">
        <v>21</v>
      </c>
      <c r="F319" t="s">
        <v>8456</v>
      </c>
      <c r="H319" t="s">
        <v>8457</v>
      </c>
      <c r="I319" t="s">
        <v>50</v>
      </c>
      <c r="J319" t="s">
        <v>125</v>
      </c>
      <c r="K319" t="s">
        <v>27</v>
      </c>
      <c r="L319" t="s">
        <v>155</v>
      </c>
      <c r="M319" t="s">
        <v>3146</v>
      </c>
      <c r="N319">
        <v>459</v>
      </c>
      <c r="O319">
        <v>452</v>
      </c>
      <c r="P319">
        <v>515</v>
      </c>
      <c r="Q319" s="4">
        <v>459</v>
      </c>
      <c r="R319">
        <v>483.5</v>
      </c>
      <c r="S319" t="s">
        <v>28</v>
      </c>
      <c r="T319" t="str">
        <f t="shared" si="16"/>
        <v xml:space="preserve">50 % MENOR </v>
      </c>
      <c r="U319" t="str">
        <f t="shared" si="14"/>
        <v>Rango 450-499</v>
      </c>
      <c r="V319" t="str">
        <f t="shared" si="15"/>
        <v>MAYOR A 450</v>
      </c>
    </row>
    <row r="320" spans="1:22" x14ac:dyDescent="0.25">
      <c r="A320" t="s">
        <v>3146</v>
      </c>
      <c r="B320" t="s">
        <v>77</v>
      </c>
      <c r="C320" s="1" t="s">
        <v>19</v>
      </c>
      <c r="D320" t="s">
        <v>20</v>
      </c>
      <c r="E320" t="s">
        <v>21</v>
      </c>
      <c r="F320" t="s">
        <v>4668</v>
      </c>
      <c r="H320" t="s">
        <v>4669</v>
      </c>
      <c r="I320" t="s">
        <v>50</v>
      </c>
      <c r="J320" t="s">
        <v>69</v>
      </c>
      <c r="K320" t="s">
        <v>27</v>
      </c>
      <c r="L320" t="s">
        <v>27</v>
      </c>
      <c r="M320" t="s">
        <v>3146</v>
      </c>
      <c r="N320">
        <v>461</v>
      </c>
      <c r="O320">
        <v>416</v>
      </c>
      <c r="P320">
        <v>488</v>
      </c>
      <c r="Q320" s="4">
        <v>461</v>
      </c>
      <c r="R320">
        <v>452</v>
      </c>
      <c r="S320" t="s">
        <v>28</v>
      </c>
      <c r="T320" t="str">
        <f t="shared" si="16"/>
        <v xml:space="preserve">50 % MENOR </v>
      </c>
      <c r="U320" t="str">
        <f t="shared" si="14"/>
        <v>Rango 450-499</v>
      </c>
      <c r="V320" t="str">
        <f t="shared" si="15"/>
        <v>MAYOR A 450</v>
      </c>
    </row>
    <row r="321" spans="1:22" x14ac:dyDescent="0.25">
      <c r="A321" t="s">
        <v>3146</v>
      </c>
      <c r="B321" t="s">
        <v>267</v>
      </c>
      <c r="C321" s="1" t="s">
        <v>97</v>
      </c>
      <c r="D321" t="s">
        <v>20</v>
      </c>
      <c r="E321" t="s">
        <v>21</v>
      </c>
      <c r="F321" t="s">
        <v>4223</v>
      </c>
      <c r="H321" t="s">
        <v>4224</v>
      </c>
      <c r="I321" t="s">
        <v>25</v>
      </c>
      <c r="J321" t="s">
        <v>192</v>
      </c>
      <c r="K321" t="s">
        <v>27</v>
      </c>
      <c r="L321" t="s">
        <v>27</v>
      </c>
      <c r="M321" t="s">
        <v>3146</v>
      </c>
      <c r="N321">
        <v>464</v>
      </c>
      <c r="O321">
        <v>531</v>
      </c>
      <c r="P321">
        <v>425</v>
      </c>
      <c r="Q321" s="4">
        <v>464</v>
      </c>
      <c r="R321">
        <v>478</v>
      </c>
      <c r="S321" t="s">
        <v>28</v>
      </c>
      <c r="T321" t="str">
        <f t="shared" si="16"/>
        <v xml:space="preserve">50 % MENOR </v>
      </c>
      <c r="U321" t="str">
        <f t="shared" si="14"/>
        <v>Rango 450-499</v>
      </c>
      <c r="V321" t="str">
        <f t="shared" si="15"/>
        <v>MAYOR A 450</v>
      </c>
    </row>
    <row r="322" spans="1:22" x14ac:dyDescent="0.25">
      <c r="A322" t="s">
        <v>3146</v>
      </c>
      <c r="B322" t="s">
        <v>18</v>
      </c>
      <c r="C322" s="1" t="s">
        <v>19</v>
      </c>
      <c r="D322" t="s">
        <v>20</v>
      </c>
      <c r="E322" t="s">
        <v>21</v>
      </c>
      <c r="F322" t="s">
        <v>3757</v>
      </c>
      <c r="H322" t="s">
        <v>3758</v>
      </c>
      <c r="I322" t="s">
        <v>50</v>
      </c>
      <c r="J322" t="s">
        <v>253</v>
      </c>
      <c r="K322" t="s">
        <v>27</v>
      </c>
      <c r="L322" t="s">
        <v>27</v>
      </c>
      <c r="M322" t="s">
        <v>3146</v>
      </c>
      <c r="N322">
        <v>464</v>
      </c>
      <c r="O322">
        <v>398</v>
      </c>
      <c r="P322">
        <v>536</v>
      </c>
      <c r="Q322" s="4">
        <v>464</v>
      </c>
      <c r="R322">
        <v>467</v>
      </c>
      <c r="S322" t="s">
        <v>28</v>
      </c>
      <c r="T322" t="str">
        <f t="shared" si="16"/>
        <v xml:space="preserve">50 % MENOR </v>
      </c>
      <c r="U322" t="str">
        <f t="shared" ref="U322:U385" si="17">IF(R322&gt;699,"Rango Mayor a 699",IF(R322&gt;649,"Rango 650-699",IF(R322&gt;599,"Rango 600-649",IF(R322&gt;549,"Rango 550-599",IF(R322&gt;499,"Rango 500-549",IF(R322&gt;449,"Rango 450-499",IF(R322&gt;399,"Rango 400-449","Rango Menor a 400")))))))</f>
        <v>Rango 450-499</v>
      </c>
      <c r="V322" t="str">
        <f t="shared" si="15"/>
        <v>MAYOR A 450</v>
      </c>
    </row>
    <row r="323" spans="1:22" x14ac:dyDescent="0.25">
      <c r="A323" t="s">
        <v>3146</v>
      </c>
      <c r="B323" t="s">
        <v>117</v>
      </c>
      <c r="C323" s="1" t="s">
        <v>19</v>
      </c>
      <c r="D323" t="s">
        <v>20</v>
      </c>
      <c r="E323" t="s">
        <v>21</v>
      </c>
      <c r="F323" t="s">
        <v>6098</v>
      </c>
      <c r="H323" t="s">
        <v>6099</v>
      </c>
      <c r="I323" t="s">
        <v>25</v>
      </c>
      <c r="J323" t="s">
        <v>258</v>
      </c>
      <c r="K323" t="s">
        <v>27</v>
      </c>
      <c r="L323" t="s">
        <v>155</v>
      </c>
      <c r="M323" t="s">
        <v>3146</v>
      </c>
      <c r="N323">
        <v>464</v>
      </c>
      <c r="O323">
        <v>508</v>
      </c>
      <c r="P323">
        <v>480</v>
      </c>
      <c r="Q323" s="4">
        <v>464</v>
      </c>
      <c r="R323">
        <v>494</v>
      </c>
      <c r="S323" t="s">
        <v>28</v>
      </c>
      <c r="T323" t="str">
        <f t="shared" si="16"/>
        <v xml:space="preserve">50 % MENOR </v>
      </c>
      <c r="U323" t="str">
        <f t="shared" si="17"/>
        <v>Rango 450-499</v>
      </c>
      <c r="V323" t="str">
        <f t="shared" ref="V323:V386" si="18">IF(R323&gt;449.9444444444,"MAYOR A 450","MENOR A 450")</f>
        <v>MAYOR A 450</v>
      </c>
    </row>
    <row r="324" spans="1:22" x14ac:dyDescent="0.25">
      <c r="A324" t="s">
        <v>3146</v>
      </c>
      <c r="B324" t="s">
        <v>56</v>
      </c>
      <c r="C324" s="1" t="s">
        <v>19</v>
      </c>
      <c r="D324" t="s">
        <v>20</v>
      </c>
      <c r="E324" t="s">
        <v>21</v>
      </c>
      <c r="F324" t="s">
        <v>9393</v>
      </c>
      <c r="H324" t="s">
        <v>9394</v>
      </c>
      <c r="I324" t="s">
        <v>50</v>
      </c>
      <c r="J324" t="s">
        <v>122</v>
      </c>
      <c r="K324" t="s">
        <v>155</v>
      </c>
      <c r="L324" t="s">
        <v>155</v>
      </c>
      <c r="M324" t="s">
        <v>3146</v>
      </c>
      <c r="N324">
        <v>464</v>
      </c>
      <c r="O324">
        <v>430</v>
      </c>
      <c r="P324">
        <v>480</v>
      </c>
      <c r="Q324" s="4">
        <v>464</v>
      </c>
      <c r="R324">
        <v>455</v>
      </c>
      <c r="S324" t="s">
        <v>28</v>
      </c>
      <c r="T324" t="str">
        <f t="shared" si="16"/>
        <v xml:space="preserve">50 % MENOR </v>
      </c>
      <c r="U324" t="str">
        <f t="shared" si="17"/>
        <v>Rango 450-499</v>
      </c>
      <c r="V324" t="str">
        <f t="shared" si="18"/>
        <v>MAYOR A 450</v>
      </c>
    </row>
    <row r="325" spans="1:22" x14ac:dyDescent="0.25">
      <c r="A325" t="s">
        <v>3146</v>
      </c>
      <c r="B325" t="s">
        <v>96</v>
      </c>
      <c r="C325" s="1" t="s">
        <v>97</v>
      </c>
      <c r="D325" t="s">
        <v>20</v>
      </c>
      <c r="E325" t="s">
        <v>21</v>
      </c>
      <c r="F325" t="s">
        <v>6374</v>
      </c>
      <c r="H325" t="s">
        <v>6375</v>
      </c>
      <c r="I325" t="s">
        <v>50</v>
      </c>
      <c r="J325" t="s">
        <v>63</v>
      </c>
      <c r="K325" t="s">
        <v>27</v>
      </c>
      <c r="L325" t="s">
        <v>155</v>
      </c>
      <c r="M325" t="s">
        <v>3146</v>
      </c>
      <c r="N325">
        <v>466</v>
      </c>
      <c r="O325">
        <v>477</v>
      </c>
      <c r="P325">
        <v>496</v>
      </c>
      <c r="Q325" s="4">
        <v>466</v>
      </c>
      <c r="R325">
        <v>486.5</v>
      </c>
      <c r="S325" t="s">
        <v>28</v>
      </c>
      <c r="T325" t="str">
        <f t="shared" si="16"/>
        <v xml:space="preserve">50 % MENOR </v>
      </c>
      <c r="U325" t="str">
        <f t="shared" si="17"/>
        <v>Rango 450-499</v>
      </c>
      <c r="V325" t="str">
        <f t="shared" si="18"/>
        <v>MAYOR A 450</v>
      </c>
    </row>
    <row r="326" spans="1:22" x14ac:dyDescent="0.25">
      <c r="A326" t="s">
        <v>3146</v>
      </c>
      <c r="B326" t="s">
        <v>56</v>
      </c>
      <c r="C326" s="1" t="s">
        <v>19</v>
      </c>
      <c r="D326" t="s">
        <v>20</v>
      </c>
      <c r="E326" t="s">
        <v>21</v>
      </c>
      <c r="F326" t="s">
        <v>8561</v>
      </c>
      <c r="H326" t="s">
        <v>8562</v>
      </c>
      <c r="I326" t="s">
        <v>50</v>
      </c>
      <c r="J326" t="s">
        <v>76</v>
      </c>
      <c r="K326" t="s">
        <v>27</v>
      </c>
      <c r="L326" t="s">
        <v>155</v>
      </c>
      <c r="M326" t="s">
        <v>3205</v>
      </c>
      <c r="N326">
        <v>460</v>
      </c>
      <c r="O326">
        <v>420</v>
      </c>
      <c r="P326">
        <v>485</v>
      </c>
      <c r="Q326" s="4">
        <v>466</v>
      </c>
      <c r="R326">
        <v>452.5</v>
      </c>
      <c r="S326" t="s">
        <v>28</v>
      </c>
      <c r="T326" t="str">
        <f t="shared" si="16"/>
        <v>50 % MAYOR</v>
      </c>
      <c r="U326" t="str">
        <f t="shared" si="17"/>
        <v>Rango 450-499</v>
      </c>
      <c r="V326" t="str">
        <f t="shared" si="18"/>
        <v>MAYOR A 450</v>
      </c>
    </row>
    <row r="327" spans="1:22" x14ac:dyDescent="0.25">
      <c r="A327" t="s">
        <v>3146</v>
      </c>
      <c r="B327" t="s">
        <v>66</v>
      </c>
      <c r="C327" s="1" t="s">
        <v>35</v>
      </c>
      <c r="D327" t="s">
        <v>20</v>
      </c>
      <c r="E327" t="s">
        <v>21</v>
      </c>
      <c r="F327" t="s">
        <v>11112</v>
      </c>
      <c r="H327" t="s">
        <v>11113</v>
      </c>
      <c r="I327" t="s">
        <v>50</v>
      </c>
      <c r="J327" t="s">
        <v>152</v>
      </c>
      <c r="K327" t="s">
        <v>155</v>
      </c>
      <c r="L327" t="s">
        <v>155</v>
      </c>
      <c r="M327" t="s">
        <v>3146</v>
      </c>
      <c r="N327">
        <v>466</v>
      </c>
      <c r="O327">
        <v>514</v>
      </c>
      <c r="P327">
        <v>438</v>
      </c>
      <c r="Q327" s="4">
        <v>466</v>
      </c>
      <c r="R327">
        <v>476</v>
      </c>
      <c r="S327" t="s">
        <v>28</v>
      </c>
      <c r="T327" t="str">
        <f t="shared" si="16"/>
        <v xml:space="preserve">50 % MENOR </v>
      </c>
      <c r="U327" t="str">
        <f t="shared" si="17"/>
        <v>Rango 450-499</v>
      </c>
      <c r="V327" t="str">
        <f t="shared" si="18"/>
        <v>MAYOR A 450</v>
      </c>
    </row>
    <row r="328" spans="1:22" x14ac:dyDescent="0.25">
      <c r="A328" t="s">
        <v>3146</v>
      </c>
      <c r="B328" t="s">
        <v>96</v>
      </c>
      <c r="C328" s="1" t="s">
        <v>97</v>
      </c>
      <c r="D328" t="s">
        <v>53</v>
      </c>
      <c r="E328" t="s">
        <v>21</v>
      </c>
      <c r="F328" t="s">
        <v>3336</v>
      </c>
      <c r="H328" t="s">
        <v>3337</v>
      </c>
      <c r="I328" t="s">
        <v>50</v>
      </c>
      <c r="J328" t="s">
        <v>42</v>
      </c>
      <c r="K328" t="s">
        <v>27</v>
      </c>
      <c r="L328" t="s">
        <v>27</v>
      </c>
      <c r="M328" t="s">
        <v>3146</v>
      </c>
      <c r="N328">
        <v>460</v>
      </c>
      <c r="O328">
        <v>560</v>
      </c>
      <c r="P328">
        <v>374</v>
      </c>
      <c r="Q328" s="4">
        <v>468</v>
      </c>
      <c r="R328">
        <v>467</v>
      </c>
      <c r="S328" t="s">
        <v>28</v>
      </c>
      <c r="T328" t="str">
        <f t="shared" si="16"/>
        <v>50 % MAYOR</v>
      </c>
      <c r="U328" t="str">
        <f t="shared" si="17"/>
        <v>Rango 450-499</v>
      </c>
      <c r="V328" t="str">
        <f t="shared" si="18"/>
        <v>MAYOR A 450</v>
      </c>
    </row>
    <row r="329" spans="1:22" x14ac:dyDescent="0.25">
      <c r="A329" t="s">
        <v>3146</v>
      </c>
      <c r="B329" t="s">
        <v>66</v>
      </c>
      <c r="C329" s="1" t="s">
        <v>35</v>
      </c>
      <c r="D329" t="s">
        <v>20</v>
      </c>
      <c r="E329" t="s">
        <v>21</v>
      </c>
      <c r="F329" t="s">
        <v>5477</v>
      </c>
      <c r="H329" t="s">
        <v>5478</v>
      </c>
      <c r="I329" t="s">
        <v>50</v>
      </c>
      <c r="J329" t="s">
        <v>116</v>
      </c>
      <c r="K329" t="s">
        <v>155</v>
      </c>
      <c r="L329" t="s">
        <v>27</v>
      </c>
      <c r="M329" t="s">
        <v>3146</v>
      </c>
      <c r="N329">
        <v>468</v>
      </c>
      <c r="O329">
        <v>484</v>
      </c>
      <c r="P329">
        <v>438</v>
      </c>
      <c r="Q329" s="4">
        <v>468</v>
      </c>
      <c r="R329">
        <v>461</v>
      </c>
      <c r="S329" t="s">
        <v>28</v>
      </c>
      <c r="T329" t="str">
        <f t="shared" si="16"/>
        <v xml:space="preserve">50 % MENOR </v>
      </c>
      <c r="U329" t="str">
        <f t="shared" si="17"/>
        <v>Rango 450-499</v>
      </c>
      <c r="V329" t="str">
        <f t="shared" si="18"/>
        <v>MAYOR A 450</v>
      </c>
    </row>
    <row r="330" spans="1:22" x14ac:dyDescent="0.25">
      <c r="A330" t="s">
        <v>3146</v>
      </c>
      <c r="B330" t="s">
        <v>56</v>
      </c>
      <c r="C330" s="1" t="s">
        <v>19</v>
      </c>
      <c r="D330" t="s">
        <v>20</v>
      </c>
      <c r="E330" t="s">
        <v>21</v>
      </c>
      <c r="F330" t="s">
        <v>9381</v>
      </c>
      <c r="H330" t="s">
        <v>9382</v>
      </c>
      <c r="I330" t="s">
        <v>50</v>
      </c>
      <c r="J330" t="s">
        <v>145</v>
      </c>
      <c r="K330" t="s">
        <v>155</v>
      </c>
      <c r="L330" t="s">
        <v>155</v>
      </c>
      <c r="M330" t="s">
        <v>3146</v>
      </c>
      <c r="N330">
        <v>470</v>
      </c>
      <c r="O330">
        <v>471</v>
      </c>
      <c r="P330">
        <v>509</v>
      </c>
      <c r="Q330" s="4">
        <v>470</v>
      </c>
      <c r="R330">
        <v>490</v>
      </c>
      <c r="S330" t="s">
        <v>28</v>
      </c>
      <c r="T330" t="str">
        <f t="shared" si="16"/>
        <v xml:space="preserve">50 % MENOR </v>
      </c>
      <c r="U330" t="str">
        <f t="shared" si="17"/>
        <v>Rango 450-499</v>
      </c>
      <c r="V330" t="str">
        <f t="shared" si="18"/>
        <v>MAYOR A 450</v>
      </c>
    </row>
    <row r="331" spans="1:22" x14ac:dyDescent="0.25">
      <c r="A331" t="s">
        <v>3146</v>
      </c>
      <c r="B331" t="s">
        <v>89</v>
      </c>
      <c r="C331" s="1" t="s">
        <v>30</v>
      </c>
      <c r="D331" t="s">
        <v>20</v>
      </c>
      <c r="E331" t="s">
        <v>21</v>
      </c>
      <c r="F331" t="s">
        <v>4859</v>
      </c>
      <c r="H331" t="s">
        <v>4860</v>
      </c>
      <c r="I331" t="s">
        <v>25</v>
      </c>
      <c r="J331" t="s">
        <v>245</v>
      </c>
      <c r="K331" t="s">
        <v>155</v>
      </c>
      <c r="L331" t="s">
        <v>27</v>
      </c>
      <c r="M331" t="s">
        <v>3146</v>
      </c>
      <c r="N331">
        <v>457</v>
      </c>
      <c r="O331">
        <v>398</v>
      </c>
      <c r="P331">
        <v>536</v>
      </c>
      <c r="Q331" s="4">
        <v>471</v>
      </c>
      <c r="R331">
        <v>467</v>
      </c>
      <c r="S331" t="s">
        <v>28</v>
      </c>
      <c r="T331" t="str">
        <f t="shared" si="16"/>
        <v>50 % MAYOR</v>
      </c>
      <c r="U331" t="str">
        <f t="shared" si="17"/>
        <v>Rango 450-499</v>
      </c>
      <c r="V331" t="str">
        <f t="shared" si="18"/>
        <v>MAYOR A 450</v>
      </c>
    </row>
    <row r="332" spans="1:22" x14ac:dyDescent="0.25">
      <c r="A332" t="s">
        <v>3146</v>
      </c>
      <c r="B332" t="s">
        <v>209</v>
      </c>
      <c r="C332" s="1" t="s">
        <v>19</v>
      </c>
      <c r="D332" t="s">
        <v>20</v>
      </c>
      <c r="E332" t="s">
        <v>21</v>
      </c>
      <c r="F332" t="s">
        <v>7752</v>
      </c>
      <c r="H332" t="s">
        <v>7753</v>
      </c>
      <c r="I332" t="s">
        <v>50</v>
      </c>
      <c r="J332" t="s">
        <v>82</v>
      </c>
      <c r="K332" t="s">
        <v>27</v>
      </c>
      <c r="L332" t="s">
        <v>155</v>
      </c>
      <c r="M332" t="s">
        <v>3146</v>
      </c>
      <c r="N332">
        <v>472</v>
      </c>
      <c r="O332">
        <v>526</v>
      </c>
      <c r="P332">
        <v>425</v>
      </c>
      <c r="Q332" s="4">
        <v>472</v>
      </c>
      <c r="R332">
        <v>475.5</v>
      </c>
      <c r="S332" t="s">
        <v>28</v>
      </c>
      <c r="T332" t="str">
        <f t="shared" si="16"/>
        <v xml:space="preserve">50 % MENOR </v>
      </c>
      <c r="U332" t="str">
        <f t="shared" si="17"/>
        <v>Rango 450-499</v>
      </c>
      <c r="V332" t="str">
        <f t="shared" si="18"/>
        <v>MAYOR A 450</v>
      </c>
    </row>
    <row r="333" spans="1:22" x14ac:dyDescent="0.25">
      <c r="A333" t="s">
        <v>3146</v>
      </c>
      <c r="B333" t="s">
        <v>117</v>
      </c>
      <c r="C333" s="1" t="s">
        <v>19</v>
      </c>
      <c r="D333" t="s">
        <v>20</v>
      </c>
      <c r="E333" t="s">
        <v>21</v>
      </c>
      <c r="F333" t="s">
        <v>10177</v>
      </c>
      <c r="H333" t="s">
        <v>10178</v>
      </c>
      <c r="I333" t="s">
        <v>50</v>
      </c>
      <c r="J333" t="s">
        <v>471</v>
      </c>
      <c r="K333" t="s">
        <v>155</v>
      </c>
      <c r="L333" t="s">
        <v>155</v>
      </c>
      <c r="M333" t="s">
        <v>3146</v>
      </c>
      <c r="N333">
        <v>472</v>
      </c>
      <c r="O333">
        <v>430</v>
      </c>
      <c r="P333">
        <v>471</v>
      </c>
      <c r="Q333" s="4">
        <v>472</v>
      </c>
      <c r="R333">
        <v>450.5</v>
      </c>
      <c r="S333" t="s">
        <v>28</v>
      </c>
      <c r="T333" t="str">
        <f t="shared" si="16"/>
        <v xml:space="preserve">50 % MENOR </v>
      </c>
      <c r="U333" t="str">
        <f t="shared" si="17"/>
        <v>Rango 450-499</v>
      </c>
      <c r="V333" t="str">
        <f t="shared" si="18"/>
        <v>MAYOR A 450</v>
      </c>
    </row>
    <row r="334" spans="1:22" x14ac:dyDescent="0.25">
      <c r="A334" t="s">
        <v>3146</v>
      </c>
      <c r="B334" t="s">
        <v>34</v>
      </c>
      <c r="C334" s="1" t="s">
        <v>35</v>
      </c>
      <c r="D334" t="s">
        <v>20</v>
      </c>
      <c r="E334" t="s">
        <v>21</v>
      </c>
      <c r="F334" t="s">
        <v>8043</v>
      </c>
      <c r="H334" t="s">
        <v>8044</v>
      </c>
      <c r="I334" t="s">
        <v>25</v>
      </c>
      <c r="J334" t="s">
        <v>73</v>
      </c>
      <c r="K334" t="s">
        <v>27</v>
      </c>
      <c r="L334" t="s">
        <v>155</v>
      </c>
      <c r="M334" t="s">
        <v>3146</v>
      </c>
      <c r="N334">
        <v>473</v>
      </c>
      <c r="O334">
        <v>398</v>
      </c>
      <c r="P334">
        <v>515</v>
      </c>
      <c r="Q334" s="4">
        <v>473</v>
      </c>
      <c r="R334">
        <v>456.5</v>
      </c>
      <c r="S334" t="s">
        <v>28</v>
      </c>
      <c r="T334" t="str">
        <f t="shared" si="16"/>
        <v xml:space="preserve">50 % MENOR </v>
      </c>
      <c r="U334" t="str">
        <f t="shared" si="17"/>
        <v>Rango 450-499</v>
      </c>
      <c r="V334" t="str">
        <f t="shared" si="18"/>
        <v>MAYOR A 450</v>
      </c>
    </row>
    <row r="335" spans="1:22" x14ac:dyDescent="0.25">
      <c r="A335" t="s">
        <v>3146</v>
      </c>
      <c r="B335" t="s">
        <v>56</v>
      </c>
      <c r="C335" s="1" t="s">
        <v>19</v>
      </c>
      <c r="D335" t="s">
        <v>20</v>
      </c>
      <c r="E335" t="s">
        <v>21</v>
      </c>
      <c r="F335" t="s">
        <v>7648</v>
      </c>
      <c r="H335" t="s">
        <v>7649</v>
      </c>
      <c r="I335" t="s">
        <v>50</v>
      </c>
      <c r="J335" t="s">
        <v>122</v>
      </c>
      <c r="K335" t="s">
        <v>27</v>
      </c>
      <c r="L335" t="s">
        <v>155</v>
      </c>
      <c r="M335" t="s">
        <v>3146</v>
      </c>
      <c r="N335">
        <v>474</v>
      </c>
      <c r="O335">
        <v>503</v>
      </c>
      <c r="P335">
        <v>409</v>
      </c>
      <c r="Q335" s="4">
        <v>474</v>
      </c>
      <c r="R335">
        <v>456</v>
      </c>
      <c r="S335" t="s">
        <v>28</v>
      </c>
      <c r="T335" t="str">
        <f t="shared" si="16"/>
        <v xml:space="preserve">50 % MENOR </v>
      </c>
      <c r="U335" t="str">
        <f t="shared" si="17"/>
        <v>Rango 450-499</v>
      </c>
      <c r="V335" t="str">
        <f t="shared" si="18"/>
        <v>MAYOR A 450</v>
      </c>
    </row>
    <row r="336" spans="1:22" x14ac:dyDescent="0.25">
      <c r="A336" t="s">
        <v>3146</v>
      </c>
      <c r="B336" t="s">
        <v>43</v>
      </c>
      <c r="C336" s="1" t="s">
        <v>30</v>
      </c>
      <c r="D336" t="s">
        <v>53</v>
      </c>
      <c r="E336" t="s">
        <v>21</v>
      </c>
      <c r="F336" t="s">
        <v>6070</v>
      </c>
      <c r="H336" t="s">
        <v>6071</v>
      </c>
      <c r="I336" t="s">
        <v>25</v>
      </c>
      <c r="J336" t="s">
        <v>152</v>
      </c>
      <c r="K336" t="s">
        <v>27</v>
      </c>
      <c r="L336" t="s">
        <v>155</v>
      </c>
      <c r="M336" t="s">
        <v>3205</v>
      </c>
      <c r="N336">
        <v>460</v>
      </c>
      <c r="O336">
        <v>483</v>
      </c>
      <c r="P336">
        <v>477</v>
      </c>
      <c r="Q336" s="4">
        <v>474</v>
      </c>
      <c r="R336">
        <v>480</v>
      </c>
      <c r="S336" t="s">
        <v>28</v>
      </c>
      <c r="T336" t="str">
        <f t="shared" si="16"/>
        <v>50 % MAYOR</v>
      </c>
      <c r="U336" t="str">
        <f t="shared" si="17"/>
        <v>Rango 450-499</v>
      </c>
      <c r="V336" t="str">
        <f t="shared" si="18"/>
        <v>MAYOR A 450</v>
      </c>
    </row>
    <row r="337" spans="1:22" x14ac:dyDescent="0.25">
      <c r="A337" t="s">
        <v>3146</v>
      </c>
      <c r="B337" t="s">
        <v>34</v>
      </c>
      <c r="C337" s="1" t="s">
        <v>35</v>
      </c>
      <c r="D337" t="s">
        <v>53</v>
      </c>
      <c r="E337" t="s">
        <v>21</v>
      </c>
      <c r="F337" t="s">
        <v>10744</v>
      </c>
      <c r="H337" t="s">
        <v>10745</v>
      </c>
      <c r="I337" t="s">
        <v>25</v>
      </c>
      <c r="J337" t="s">
        <v>69</v>
      </c>
      <c r="K337" t="s">
        <v>155</v>
      </c>
      <c r="L337" t="s">
        <v>155</v>
      </c>
      <c r="M337" t="s">
        <v>3146</v>
      </c>
      <c r="N337">
        <v>474</v>
      </c>
      <c r="O337">
        <v>422</v>
      </c>
      <c r="P337">
        <v>515</v>
      </c>
      <c r="Q337" s="4">
        <v>474</v>
      </c>
      <c r="R337">
        <v>468.5</v>
      </c>
      <c r="S337" t="s">
        <v>28</v>
      </c>
      <c r="T337" t="str">
        <f t="shared" si="16"/>
        <v xml:space="preserve">50 % MENOR </v>
      </c>
      <c r="U337" t="str">
        <f t="shared" si="17"/>
        <v>Rango 450-499</v>
      </c>
      <c r="V337" t="str">
        <f t="shared" si="18"/>
        <v>MAYOR A 450</v>
      </c>
    </row>
    <row r="338" spans="1:22" x14ac:dyDescent="0.25">
      <c r="A338" t="s">
        <v>3146</v>
      </c>
      <c r="B338" t="s">
        <v>96</v>
      </c>
      <c r="C338" s="1" t="s">
        <v>97</v>
      </c>
      <c r="D338" t="s">
        <v>20</v>
      </c>
      <c r="E338" t="s">
        <v>21</v>
      </c>
      <c r="F338" t="s">
        <v>11484</v>
      </c>
      <c r="H338" t="s">
        <v>11485</v>
      </c>
      <c r="I338" t="s">
        <v>25</v>
      </c>
      <c r="J338" t="s">
        <v>132</v>
      </c>
      <c r="K338" t="s">
        <v>155</v>
      </c>
      <c r="L338" t="s">
        <v>155</v>
      </c>
      <c r="M338" t="s">
        <v>3146</v>
      </c>
      <c r="N338">
        <v>473</v>
      </c>
      <c r="O338">
        <v>520</v>
      </c>
      <c r="P338">
        <v>438</v>
      </c>
      <c r="Q338" s="4">
        <v>474</v>
      </c>
      <c r="R338">
        <v>479</v>
      </c>
      <c r="S338" t="s">
        <v>28</v>
      </c>
      <c r="T338" t="str">
        <f t="shared" si="16"/>
        <v>50 % MAYOR</v>
      </c>
      <c r="U338" t="str">
        <f t="shared" si="17"/>
        <v>Rango 450-499</v>
      </c>
      <c r="V338" t="str">
        <f t="shared" si="18"/>
        <v>MAYOR A 450</v>
      </c>
    </row>
    <row r="339" spans="1:22" x14ac:dyDescent="0.25">
      <c r="A339" t="s">
        <v>3146</v>
      </c>
      <c r="B339" t="s">
        <v>56</v>
      </c>
      <c r="C339" s="1" t="s">
        <v>19</v>
      </c>
      <c r="D339" t="s">
        <v>20</v>
      </c>
      <c r="E339" t="s">
        <v>21</v>
      </c>
      <c r="F339" t="s">
        <v>4189</v>
      </c>
      <c r="H339" t="s">
        <v>4190</v>
      </c>
      <c r="I339" t="s">
        <v>50</v>
      </c>
      <c r="J339" t="s">
        <v>46</v>
      </c>
      <c r="K339" t="s">
        <v>27</v>
      </c>
      <c r="L339" t="s">
        <v>27</v>
      </c>
      <c r="M339" t="s">
        <v>3205</v>
      </c>
      <c r="N339">
        <v>476</v>
      </c>
      <c r="O339">
        <v>453</v>
      </c>
      <c r="P339">
        <v>469</v>
      </c>
      <c r="Q339" s="4">
        <v>476</v>
      </c>
      <c r="R339">
        <v>461</v>
      </c>
      <c r="S339" t="s">
        <v>28</v>
      </c>
      <c r="T339" t="str">
        <f t="shared" si="16"/>
        <v xml:space="preserve">50 % MENOR </v>
      </c>
      <c r="U339" t="str">
        <f t="shared" si="17"/>
        <v>Rango 450-499</v>
      </c>
      <c r="V339" t="str">
        <f t="shared" si="18"/>
        <v>MAYOR A 450</v>
      </c>
    </row>
    <row r="340" spans="1:22" x14ac:dyDescent="0.25">
      <c r="A340" t="s">
        <v>3146</v>
      </c>
      <c r="B340" t="s">
        <v>34</v>
      </c>
      <c r="C340" s="1" t="s">
        <v>35</v>
      </c>
      <c r="D340" t="s">
        <v>53</v>
      </c>
      <c r="E340" t="s">
        <v>21</v>
      </c>
      <c r="F340" t="s">
        <v>8053</v>
      </c>
      <c r="H340" t="s">
        <v>8054</v>
      </c>
      <c r="I340" t="s">
        <v>50</v>
      </c>
      <c r="J340" t="s">
        <v>471</v>
      </c>
      <c r="K340" t="s">
        <v>27</v>
      </c>
      <c r="L340" t="s">
        <v>155</v>
      </c>
      <c r="M340" t="s">
        <v>3146</v>
      </c>
      <c r="N340">
        <v>476</v>
      </c>
      <c r="O340">
        <v>416</v>
      </c>
      <c r="P340">
        <v>509</v>
      </c>
      <c r="Q340" s="4">
        <v>476</v>
      </c>
      <c r="R340">
        <v>462.5</v>
      </c>
      <c r="S340" t="s">
        <v>28</v>
      </c>
      <c r="T340" t="str">
        <f t="shared" si="16"/>
        <v xml:space="preserve">50 % MENOR </v>
      </c>
      <c r="U340" t="str">
        <f t="shared" si="17"/>
        <v>Rango 450-499</v>
      </c>
      <c r="V340" t="str">
        <f t="shared" si="18"/>
        <v>MAYOR A 450</v>
      </c>
    </row>
    <row r="341" spans="1:22" x14ac:dyDescent="0.25">
      <c r="A341" t="s">
        <v>3146</v>
      </c>
      <c r="B341" t="s">
        <v>18</v>
      </c>
      <c r="C341" s="1" t="s">
        <v>19</v>
      </c>
      <c r="D341" t="s">
        <v>20</v>
      </c>
      <c r="E341" t="s">
        <v>21</v>
      </c>
      <c r="F341" t="s">
        <v>8454</v>
      </c>
      <c r="H341" t="s">
        <v>8455</v>
      </c>
      <c r="I341" t="s">
        <v>50</v>
      </c>
      <c r="J341" t="s">
        <v>26</v>
      </c>
      <c r="K341" t="s">
        <v>27</v>
      </c>
      <c r="L341" t="s">
        <v>155</v>
      </c>
      <c r="M341" t="s">
        <v>3146</v>
      </c>
      <c r="N341">
        <v>476</v>
      </c>
      <c r="O341">
        <v>471</v>
      </c>
      <c r="P341">
        <v>471</v>
      </c>
      <c r="Q341" s="4">
        <v>476</v>
      </c>
      <c r="R341">
        <v>471</v>
      </c>
      <c r="S341" t="s">
        <v>28</v>
      </c>
      <c r="T341" t="str">
        <f t="shared" si="16"/>
        <v xml:space="preserve">50 % MENOR </v>
      </c>
      <c r="U341" t="str">
        <f t="shared" si="17"/>
        <v>Rango 450-499</v>
      </c>
      <c r="V341" t="str">
        <f t="shared" si="18"/>
        <v>MAYOR A 450</v>
      </c>
    </row>
    <row r="342" spans="1:22" x14ac:dyDescent="0.25">
      <c r="A342" t="s">
        <v>3146</v>
      </c>
      <c r="B342" t="s">
        <v>312</v>
      </c>
      <c r="C342" s="1" t="s">
        <v>35</v>
      </c>
      <c r="D342" t="s">
        <v>20</v>
      </c>
      <c r="E342" t="s">
        <v>21</v>
      </c>
      <c r="F342" t="s">
        <v>6318</v>
      </c>
      <c r="H342" t="s">
        <v>6319</v>
      </c>
      <c r="I342" t="s">
        <v>50</v>
      </c>
      <c r="J342" t="s">
        <v>76</v>
      </c>
      <c r="K342" t="s">
        <v>27</v>
      </c>
      <c r="L342" t="s">
        <v>155</v>
      </c>
      <c r="M342" t="s">
        <v>3205</v>
      </c>
      <c r="N342">
        <v>476</v>
      </c>
      <c r="O342">
        <v>548</v>
      </c>
      <c r="P342">
        <v>436</v>
      </c>
      <c r="Q342" s="4">
        <v>476</v>
      </c>
      <c r="R342">
        <v>492</v>
      </c>
      <c r="S342" t="s">
        <v>28</v>
      </c>
      <c r="T342" t="str">
        <f t="shared" si="16"/>
        <v xml:space="preserve">50 % MENOR </v>
      </c>
      <c r="U342" t="str">
        <f t="shared" si="17"/>
        <v>Rango 450-499</v>
      </c>
      <c r="V342" t="str">
        <f t="shared" si="18"/>
        <v>MAYOR A 450</v>
      </c>
    </row>
    <row r="343" spans="1:22" x14ac:dyDescent="0.25">
      <c r="A343" t="s">
        <v>3146</v>
      </c>
      <c r="B343" t="s">
        <v>129</v>
      </c>
      <c r="C343" s="1" t="s">
        <v>19</v>
      </c>
      <c r="D343" t="s">
        <v>20</v>
      </c>
      <c r="E343" t="s">
        <v>21</v>
      </c>
      <c r="F343" t="s">
        <v>6435</v>
      </c>
      <c r="H343" t="s">
        <v>6436</v>
      </c>
      <c r="I343" t="s">
        <v>50</v>
      </c>
      <c r="J343" t="s">
        <v>245</v>
      </c>
      <c r="K343" t="s">
        <v>27</v>
      </c>
      <c r="L343" t="s">
        <v>155</v>
      </c>
      <c r="M343" t="s">
        <v>3146</v>
      </c>
      <c r="N343">
        <v>476</v>
      </c>
      <c r="O343">
        <v>537</v>
      </c>
      <c r="P343">
        <v>461</v>
      </c>
      <c r="Q343" s="4">
        <v>476</v>
      </c>
      <c r="R343">
        <v>499</v>
      </c>
      <c r="S343" t="s">
        <v>28</v>
      </c>
      <c r="T343" t="str">
        <f t="shared" si="16"/>
        <v xml:space="preserve">50 % MENOR </v>
      </c>
      <c r="U343" t="str">
        <f t="shared" si="17"/>
        <v>Rango 450-499</v>
      </c>
      <c r="V343" t="str">
        <f t="shared" si="18"/>
        <v>MAYOR A 450</v>
      </c>
    </row>
    <row r="344" spans="1:22" x14ac:dyDescent="0.25">
      <c r="A344" t="s">
        <v>3146</v>
      </c>
      <c r="B344" t="s">
        <v>18</v>
      </c>
      <c r="C344" s="1" t="s">
        <v>19</v>
      </c>
      <c r="D344" t="s">
        <v>20</v>
      </c>
      <c r="E344" t="s">
        <v>21</v>
      </c>
      <c r="F344" t="s">
        <v>5629</v>
      </c>
      <c r="H344" t="s">
        <v>5630</v>
      </c>
      <c r="I344" t="s">
        <v>50</v>
      </c>
      <c r="J344" t="s">
        <v>100</v>
      </c>
      <c r="K344" t="s">
        <v>27</v>
      </c>
      <c r="L344" t="s">
        <v>155</v>
      </c>
      <c r="M344" t="s">
        <v>3205</v>
      </c>
      <c r="N344">
        <v>476</v>
      </c>
      <c r="O344">
        <v>427</v>
      </c>
      <c r="P344">
        <v>539</v>
      </c>
      <c r="Q344" s="4">
        <v>476</v>
      </c>
      <c r="R344">
        <v>483</v>
      </c>
      <c r="S344" t="s">
        <v>28</v>
      </c>
      <c r="T344" t="str">
        <f t="shared" si="16"/>
        <v xml:space="preserve">50 % MENOR </v>
      </c>
      <c r="U344" t="str">
        <f t="shared" si="17"/>
        <v>Rango 450-499</v>
      </c>
      <c r="V344" t="str">
        <f t="shared" si="18"/>
        <v>MAYOR A 450</v>
      </c>
    </row>
    <row r="345" spans="1:22" x14ac:dyDescent="0.25">
      <c r="A345" t="s">
        <v>3146</v>
      </c>
      <c r="B345" t="s">
        <v>77</v>
      </c>
      <c r="C345" s="1" t="s">
        <v>19</v>
      </c>
      <c r="D345" t="s">
        <v>20</v>
      </c>
      <c r="E345" t="s">
        <v>101</v>
      </c>
      <c r="F345" t="s">
        <v>8613</v>
      </c>
      <c r="H345" t="s">
        <v>8614</v>
      </c>
      <c r="I345" t="s">
        <v>50</v>
      </c>
      <c r="J345" t="s">
        <v>132</v>
      </c>
      <c r="K345" t="s">
        <v>27</v>
      </c>
      <c r="L345" t="s">
        <v>155</v>
      </c>
      <c r="M345" t="s">
        <v>3205</v>
      </c>
      <c r="N345">
        <v>476</v>
      </c>
      <c r="O345">
        <v>483</v>
      </c>
      <c r="P345">
        <v>459</v>
      </c>
      <c r="Q345" s="4">
        <v>476</v>
      </c>
      <c r="R345">
        <v>471</v>
      </c>
      <c r="S345" t="s">
        <v>28</v>
      </c>
      <c r="T345" t="str">
        <f t="shared" si="16"/>
        <v xml:space="preserve">50 % MENOR </v>
      </c>
      <c r="U345" t="str">
        <f t="shared" si="17"/>
        <v>Rango 450-499</v>
      </c>
      <c r="V345" t="str">
        <f t="shared" si="18"/>
        <v>MAYOR A 450</v>
      </c>
    </row>
    <row r="346" spans="1:22" x14ac:dyDescent="0.25">
      <c r="A346" t="s">
        <v>3146</v>
      </c>
      <c r="B346" t="s">
        <v>129</v>
      </c>
      <c r="C346" s="1" t="s">
        <v>19</v>
      </c>
      <c r="D346" t="s">
        <v>20</v>
      </c>
      <c r="E346" t="s">
        <v>21</v>
      </c>
      <c r="F346" t="s">
        <v>11974</v>
      </c>
      <c r="H346" t="s">
        <v>11975</v>
      </c>
      <c r="I346" t="s">
        <v>25</v>
      </c>
      <c r="J346" t="s">
        <v>566</v>
      </c>
      <c r="K346" t="s">
        <v>155</v>
      </c>
      <c r="L346" t="s">
        <v>155</v>
      </c>
      <c r="M346" t="s">
        <v>3205</v>
      </c>
      <c r="N346">
        <v>476</v>
      </c>
      <c r="O346">
        <v>477</v>
      </c>
      <c r="P346">
        <v>518</v>
      </c>
      <c r="Q346" s="4">
        <v>476</v>
      </c>
      <c r="R346">
        <v>497.5</v>
      </c>
      <c r="S346" t="s">
        <v>28</v>
      </c>
      <c r="T346" t="str">
        <f t="shared" si="16"/>
        <v xml:space="preserve">50 % MENOR </v>
      </c>
      <c r="U346" t="str">
        <f t="shared" si="17"/>
        <v>Rango 450-499</v>
      </c>
      <c r="V346" t="str">
        <f t="shared" si="18"/>
        <v>MAYOR A 450</v>
      </c>
    </row>
    <row r="347" spans="1:22" x14ac:dyDescent="0.25">
      <c r="A347" t="s">
        <v>3146</v>
      </c>
      <c r="B347" t="s">
        <v>56</v>
      </c>
      <c r="C347" s="1" t="s">
        <v>19</v>
      </c>
      <c r="D347" t="s">
        <v>20</v>
      </c>
      <c r="E347" t="s">
        <v>21</v>
      </c>
      <c r="F347" t="s">
        <v>9359</v>
      </c>
      <c r="H347" t="s">
        <v>9360</v>
      </c>
      <c r="I347" t="s">
        <v>50</v>
      </c>
      <c r="J347" t="s">
        <v>73</v>
      </c>
      <c r="K347" t="s">
        <v>155</v>
      </c>
      <c r="L347" t="s">
        <v>155</v>
      </c>
      <c r="M347" t="s">
        <v>3205</v>
      </c>
      <c r="N347">
        <v>476</v>
      </c>
      <c r="O347">
        <v>531</v>
      </c>
      <c r="P347">
        <v>459</v>
      </c>
      <c r="Q347" s="4">
        <v>476</v>
      </c>
      <c r="R347">
        <v>495</v>
      </c>
      <c r="S347" t="s">
        <v>28</v>
      </c>
      <c r="T347" t="str">
        <f t="shared" si="16"/>
        <v xml:space="preserve">50 % MENOR </v>
      </c>
      <c r="U347" t="str">
        <f t="shared" si="17"/>
        <v>Rango 450-499</v>
      </c>
      <c r="V347" t="str">
        <f t="shared" si="18"/>
        <v>MAYOR A 450</v>
      </c>
    </row>
    <row r="348" spans="1:22" x14ac:dyDescent="0.25">
      <c r="A348" t="s">
        <v>3146</v>
      </c>
      <c r="B348" t="s">
        <v>106</v>
      </c>
      <c r="C348" s="1" t="s">
        <v>97</v>
      </c>
      <c r="D348" t="s">
        <v>53</v>
      </c>
      <c r="E348" t="s">
        <v>21</v>
      </c>
      <c r="F348" t="s">
        <v>8816</v>
      </c>
      <c r="H348" t="s">
        <v>8817</v>
      </c>
      <c r="I348" t="s">
        <v>25</v>
      </c>
      <c r="J348" t="s">
        <v>875</v>
      </c>
      <c r="K348" t="s">
        <v>155</v>
      </c>
      <c r="L348" t="s">
        <v>155</v>
      </c>
      <c r="M348" t="s">
        <v>3146</v>
      </c>
      <c r="N348">
        <v>476</v>
      </c>
      <c r="O348">
        <v>549</v>
      </c>
      <c r="P348">
        <v>353</v>
      </c>
      <c r="Q348" s="4">
        <v>476</v>
      </c>
      <c r="R348">
        <v>451</v>
      </c>
      <c r="S348" t="s">
        <v>28</v>
      </c>
      <c r="T348" t="str">
        <f t="shared" si="16"/>
        <v xml:space="preserve">50 % MENOR </v>
      </c>
      <c r="U348" t="str">
        <f t="shared" si="17"/>
        <v>Rango 450-499</v>
      </c>
      <c r="V348" t="str">
        <f t="shared" si="18"/>
        <v>MAYOR A 450</v>
      </c>
    </row>
    <row r="349" spans="1:22" x14ac:dyDescent="0.25">
      <c r="A349" t="s">
        <v>3146</v>
      </c>
      <c r="B349" t="s">
        <v>117</v>
      </c>
      <c r="C349" s="1" t="s">
        <v>19</v>
      </c>
      <c r="D349" t="s">
        <v>53</v>
      </c>
      <c r="E349" t="s">
        <v>21</v>
      </c>
      <c r="F349" t="s">
        <v>6126</v>
      </c>
      <c r="H349" t="s">
        <v>6127</v>
      </c>
      <c r="I349" t="s">
        <v>50</v>
      </c>
      <c r="J349" t="s">
        <v>100</v>
      </c>
      <c r="K349" t="s">
        <v>27</v>
      </c>
      <c r="L349" t="s">
        <v>155</v>
      </c>
      <c r="M349" t="s">
        <v>3146</v>
      </c>
      <c r="N349">
        <v>478</v>
      </c>
      <c r="O349">
        <v>503</v>
      </c>
      <c r="P349">
        <v>488</v>
      </c>
      <c r="Q349" s="4">
        <v>478</v>
      </c>
      <c r="R349">
        <v>495.5</v>
      </c>
      <c r="S349" t="s">
        <v>28</v>
      </c>
      <c r="T349" t="str">
        <f t="shared" si="16"/>
        <v xml:space="preserve">50 % MENOR </v>
      </c>
      <c r="U349" t="str">
        <f t="shared" si="17"/>
        <v>Rango 450-499</v>
      </c>
      <c r="V349" t="str">
        <f t="shared" si="18"/>
        <v>MAYOR A 450</v>
      </c>
    </row>
    <row r="350" spans="1:22" x14ac:dyDescent="0.25">
      <c r="A350" t="s">
        <v>3146</v>
      </c>
      <c r="B350" t="s">
        <v>56</v>
      </c>
      <c r="C350" s="1" t="s">
        <v>19</v>
      </c>
      <c r="D350" t="s">
        <v>20</v>
      </c>
      <c r="E350" t="s">
        <v>21</v>
      </c>
      <c r="F350" t="s">
        <v>9385</v>
      </c>
      <c r="H350" t="s">
        <v>9386</v>
      </c>
      <c r="I350" t="s">
        <v>25</v>
      </c>
      <c r="J350" t="s">
        <v>145</v>
      </c>
      <c r="K350" t="s">
        <v>155</v>
      </c>
      <c r="L350" t="s">
        <v>155</v>
      </c>
      <c r="M350" t="s">
        <v>3146</v>
      </c>
      <c r="N350">
        <v>478</v>
      </c>
      <c r="O350">
        <v>508</v>
      </c>
      <c r="P350">
        <v>461</v>
      </c>
      <c r="Q350" s="4">
        <v>478</v>
      </c>
      <c r="R350">
        <v>484.5</v>
      </c>
      <c r="S350" t="s">
        <v>28</v>
      </c>
      <c r="T350" t="str">
        <f t="shared" si="16"/>
        <v xml:space="preserve">50 % MENOR </v>
      </c>
      <c r="U350" t="str">
        <f t="shared" si="17"/>
        <v>Rango 450-499</v>
      </c>
      <c r="V350" t="str">
        <f t="shared" si="18"/>
        <v>MAYOR A 450</v>
      </c>
    </row>
    <row r="351" spans="1:22" x14ac:dyDescent="0.25">
      <c r="A351" t="s">
        <v>3146</v>
      </c>
      <c r="B351" t="s">
        <v>56</v>
      </c>
      <c r="C351" s="1" t="s">
        <v>19</v>
      </c>
      <c r="D351" t="s">
        <v>20</v>
      </c>
      <c r="E351" t="s">
        <v>21</v>
      </c>
      <c r="F351" t="s">
        <v>9353</v>
      </c>
      <c r="H351" t="s">
        <v>9354</v>
      </c>
      <c r="I351" t="s">
        <v>50</v>
      </c>
      <c r="J351" t="s">
        <v>46</v>
      </c>
      <c r="K351" t="s">
        <v>155</v>
      </c>
      <c r="L351" t="s">
        <v>155</v>
      </c>
      <c r="M351" t="s">
        <v>3146</v>
      </c>
      <c r="N351">
        <v>478</v>
      </c>
      <c r="O351">
        <v>514</v>
      </c>
      <c r="P351">
        <v>461</v>
      </c>
      <c r="Q351" s="4">
        <v>478</v>
      </c>
      <c r="R351">
        <v>487.5</v>
      </c>
      <c r="S351" t="s">
        <v>28</v>
      </c>
      <c r="T351" t="str">
        <f t="shared" si="16"/>
        <v xml:space="preserve">50 % MENOR </v>
      </c>
      <c r="U351" t="str">
        <f t="shared" si="17"/>
        <v>Rango 450-499</v>
      </c>
      <c r="V351" t="str">
        <f t="shared" si="18"/>
        <v>MAYOR A 450</v>
      </c>
    </row>
    <row r="352" spans="1:22" x14ac:dyDescent="0.25">
      <c r="A352" t="s">
        <v>3146</v>
      </c>
      <c r="B352" t="s">
        <v>56</v>
      </c>
      <c r="C352" s="1" t="s">
        <v>19</v>
      </c>
      <c r="D352" t="s">
        <v>20</v>
      </c>
      <c r="E352" t="s">
        <v>21</v>
      </c>
      <c r="F352" t="s">
        <v>4827</v>
      </c>
      <c r="H352" t="s">
        <v>4828</v>
      </c>
      <c r="I352" t="s">
        <v>50</v>
      </c>
      <c r="J352" t="s">
        <v>69</v>
      </c>
      <c r="K352" t="s">
        <v>155</v>
      </c>
      <c r="L352" t="s">
        <v>27</v>
      </c>
      <c r="M352" t="s">
        <v>3146</v>
      </c>
      <c r="N352">
        <v>480</v>
      </c>
      <c r="O352">
        <v>471</v>
      </c>
      <c r="P352">
        <v>471</v>
      </c>
      <c r="Q352" s="4">
        <v>480</v>
      </c>
      <c r="R352">
        <v>471</v>
      </c>
      <c r="S352" t="s">
        <v>28</v>
      </c>
      <c r="T352" t="str">
        <f t="shared" si="16"/>
        <v xml:space="preserve">50 % MENOR </v>
      </c>
      <c r="U352" t="str">
        <f t="shared" si="17"/>
        <v>Rango 450-499</v>
      </c>
      <c r="V352" t="str">
        <f t="shared" si="18"/>
        <v>MAYOR A 450</v>
      </c>
    </row>
    <row r="353" spans="1:22" x14ac:dyDescent="0.25">
      <c r="A353" t="s">
        <v>3146</v>
      </c>
      <c r="B353" t="s">
        <v>18</v>
      </c>
      <c r="C353" s="1" t="s">
        <v>19</v>
      </c>
      <c r="D353" t="s">
        <v>20</v>
      </c>
      <c r="E353" t="s">
        <v>21</v>
      </c>
      <c r="F353" t="s">
        <v>8452</v>
      </c>
      <c r="H353" t="s">
        <v>8453</v>
      </c>
      <c r="I353" t="s">
        <v>50</v>
      </c>
      <c r="J353" t="s">
        <v>69</v>
      </c>
      <c r="K353" t="s">
        <v>27</v>
      </c>
      <c r="L353" t="s">
        <v>155</v>
      </c>
      <c r="M353" t="s">
        <v>3146</v>
      </c>
      <c r="N353">
        <v>480</v>
      </c>
      <c r="O353">
        <v>477</v>
      </c>
      <c r="P353">
        <v>450</v>
      </c>
      <c r="Q353" s="4">
        <v>480</v>
      </c>
      <c r="R353">
        <v>463.5</v>
      </c>
      <c r="S353" t="s">
        <v>28</v>
      </c>
      <c r="T353" t="str">
        <f t="shared" si="16"/>
        <v xml:space="preserve">50 % MENOR </v>
      </c>
      <c r="U353" t="str">
        <f t="shared" si="17"/>
        <v>Rango 450-499</v>
      </c>
      <c r="V353" t="str">
        <f t="shared" si="18"/>
        <v>MAYOR A 450</v>
      </c>
    </row>
    <row r="354" spans="1:22" x14ac:dyDescent="0.25">
      <c r="A354" t="s">
        <v>3146</v>
      </c>
      <c r="B354" t="s">
        <v>209</v>
      </c>
      <c r="C354" s="1" t="s">
        <v>19</v>
      </c>
      <c r="D354" t="s">
        <v>20</v>
      </c>
      <c r="E354" t="s">
        <v>21</v>
      </c>
      <c r="F354" t="s">
        <v>9591</v>
      </c>
      <c r="H354" t="s">
        <v>9592</v>
      </c>
      <c r="I354" t="s">
        <v>50</v>
      </c>
      <c r="J354" t="s">
        <v>51</v>
      </c>
      <c r="K354" t="s">
        <v>155</v>
      </c>
      <c r="L354" t="s">
        <v>155</v>
      </c>
      <c r="M354" t="s">
        <v>3146</v>
      </c>
      <c r="N354">
        <v>480</v>
      </c>
      <c r="O354">
        <v>438</v>
      </c>
      <c r="P354">
        <v>488</v>
      </c>
      <c r="Q354" s="4">
        <v>480</v>
      </c>
      <c r="R354">
        <v>463</v>
      </c>
      <c r="S354" t="s">
        <v>28</v>
      </c>
      <c r="T354" t="str">
        <f t="shared" si="16"/>
        <v xml:space="preserve">50 % MENOR </v>
      </c>
      <c r="U354" t="str">
        <f t="shared" si="17"/>
        <v>Rango 450-499</v>
      </c>
      <c r="V354" t="str">
        <f t="shared" si="18"/>
        <v>MAYOR A 450</v>
      </c>
    </row>
    <row r="355" spans="1:22" x14ac:dyDescent="0.25">
      <c r="A355" t="s">
        <v>3146</v>
      </c>
      <c r="B355" t="s">
        <v>56</v>
      </c>
      <c r="C355" s="1" t="s">
        <v>19</v>
      </c>
      <c r="D355" t="s">
        <v>20</v>
      </c>
      <c r="E355" t="s">
        <v>21</v>
      </c>
      <c r="F355" t="s">
        <v>9349</v>
      </c>
      <c r="H355" t="s">
        <v>9350</v>
      </c>
      <c r="I355" t="s">
        <v>50</v>
      </c>
      <c r="J355" t="s">
        <v>145</v>
      </c>
      <c r="K355" t="s">
        <v>155</v>
      </c>
      <c r="L355" t="s">
        <v>155</v>
      </c>
      <c r="M355" t="s">
        <v>3146</v>
      </c>
      <c r="N355">
        <v>480</v>
      </c>
      <c r="O355">
        <v>438</v>
      </c>
      <c r="P355">
        <v>526</v>
      </c>
      <c r="Q355" s="4">
        <v>480</v>
      </c>
      <c r="R355">
        <v>482</v>
      </c>
      <c r="S355" t="s">
        <v>28</v>
      </c>
      <c r="T355" t="str">
        <f t="shared" si="16"/>
        <v xml:space="preserve">50 % MENOR </v>
      </c>
      <c r="U355" t="str">
        <f t="shared" si="17"/>
        <v>Rango 450-499</v>
      </c>
      <c r="V355" t="str">
        <f t="shared" si="18"/>
        <v>MAYOR A 450</v>
      </c>
    </row>
    <row r="356" spans="1:22" x14ac:dyDescent="0.25">
      <c r="A356" t="s">
        <v>3146</v>
      </c>
      <c r="B356" t="s">
        <v>56</v>
      </c>
      <c r="C356" s="1" t="s">
        <v>19</v>
      </c>
      <c r="D356" t="s">
        <v>20</v>
      </c>
      <c r="E356" t="s">
        <v>21</v>
      </c>
      <c r="F356" t="s">
        <v>7646</v>
      </c>
      <c r="H356" t="s">
        <v>7647</v>
      </c>
      <c r="I356" t="s">
        <v>50</v>
      </c>
      <c r="J356" t="s">
        <v>100</v>
      </c>
      <c r="K356" t="s">
        <v>27</v>
      </c>
      <c r="L356" t="s">
        <v>155</v>
      </c>
      <c r="M356" t="s">
        <v>3205</v>
      </c>
      <c r="N356">
        <v>481</v>
      </c>
      <c r="O356">
        <v>483</v>
      </c>
      <c r="P356">
        <v>422</v>
      </c>
      <c r="Q356" s="4">
        <v>481</v>
      </c>
      <c r="R356">
        <v>452.5</v>
      </c>
      <c r="S356" t="s">
        <v>28</v>
      </c>
      <c r="T356" t="str">
        <f t="shared" si="16"/>
        <v xml:space="preserve">50 % MENOR </v>
      </c>
      <c r="U356" t="str">
        <f t="shared" si="17"/>
        <v>Rango 450-499</v>
      </c>
      <c r="V356" t="str">
        <f t="shared" si="18"/>
        <v>MAYOR A 450</v>
      </c>
    </row>
    <row r="357" spans="1:22" x14ac:dyDescent="0.25">
      <c r="A357" t="s">
        <v>3146</v>
      </c>
      <c r="B357" t="s">
        <v>106</v>
      </c>
      <c r="C357" s="1" t="s">
        <v>97</v>
      </c>
      <c r="D357" t="s">
        <v>20</v>
      </c>
      <c r="E357" t="s">
        <v>21</v>
      </c>
      <c r="F357" t="s">
        <v>7542</v>
      </c>
      <c r="H357" t="s">
        <v>7543</v>
      </c>
      <c r="I357" t="s">
        <v>50</v>
      </c>
      <c r="J357" t="s">
        <v>122</v>
      </c>
      <c r="K357" t="s">
        <v>27</v>
      </c>
      <c r="L357" t="s">
        <v>155</v>
      </c>
      <c r="M357" t="s">
        <v>3146</v>
      </c>
      <c r="N357">
        <v>482</v>
      </c>
      <c r="O357">
        <v>549</v>
      </c>
      <c r="P357">
        <v>438</v>
      </c>
      <c r="Q357" s="4">
        <v>482</v>
      </c>
      <c r="R357">
        <v>493.5</v>
      </c>
      <c r="S357" t="s">
        <v>28</v>
      </c>
      <c r="T357" t="str">
        <f t="shared" si="16"/>
        <v xml:space="preserve">50 % MENOR </v>
      </c>
      <c r="U357" t="str">
        <f t="shared" si="17"/>
        <v>Rango 450-499</v>
      </c>
      <c r="V357" t="str">
        <f t="shared" si="18"/>
        <v>MAYOR A 450</v>
      </c>
    </row>
    <row r="358" spans="1:22" x14ac:dyDescent="0.25">
      <c r="A358" t="s">
        <v>3146</v>
      </c>
      <c r="B358" t="s">
        <v>29</v>
      </c>
      <c r="C358" s="1" t="s">
        <v>30</v>
      </c>
      <c r="D358" t="s">
        <v>20</v>
      </c>
      <c r="E358" t="s">
        <v>21</v>
      </c>
      <c r="F358" t="s">
        <v>7822</v>
      </c>
      <c r="H358" t="s">
        <v>7823</v>
      </c>
      <c r="I358" t="s">
        <v>25</v>
      </c>
      <c r="J358" t="s">
        <v>33</v>
      </c>
      <c r="K358" t="s">
        <v>27</v>
      </c>
      <c r="L358" t="s">
        <v>155</v>
      </c>
      <c r="M358" t="s">
        <v>3146</v>
      </c>
      <c r="N358">
        <v>479</v>
      </c>
      <c r="O358">
        <v>477</v>
      </c>
      <c r="P358">
        <v>509</v>
      </c>
      <c r="Q358" s="4">
        <v>483</v>
      </c>
      <c r="R358">
        <v>493</v>
      </c>
      <c r="S358" t="s">
        <v>28</v>
      </c>
      <c r="T358" t="str">
        <f t="shared" ref="T358:T421" si="19">IF(Q358&gt;N358,"50 % MAYOR","50 % MENOR ")</f>
        <v>50 % MAYOR</v>
      </c>
      <c r="U358" t="str">
        <f t="shared" si="17"/>
        <v>Rango 450-499</v>
      </c>
      <c r="V358" t="str">
        <f t="shared" si="18"/>
        <v>MAYOR A 450</v>
      </c>
    </row>
    <row r="359" spans="1:22" x14ac:dyDescent="0.25">
      <c r="A359" t="s">
        <v>3146</v>
      </c>
      <c r="B359" t="s">
        <v>34</v>
      </c>
      <c r="C359" s="1" t="s">
        <v>35</v>
      </c>
      <c r="D359" t="s">
        <v>20</v>
      </c>
      <c r="E359" t="s">
        <v>21</v>
      </c>
      <c r="F359" t="s">
        <v>8049</v>
      </c>
      <c r="H359" t="s">
        <v>8050</v>
      </c>
      <c r="I359" t="s">
        <v>25</v>
      </c>
      <c r="J359" t="s">
        <v>76</v>
      </c>
      <c r="K359" t="s">
        <v>27</v>
      </c>
      <c r="L359" t="s">
        <v>155</v>
      </c>
      <c r="M359" t="s">
        <v>3146</v>
      </c>
      <c r="N359">
        <v>484</v>
      </c>
      <c r="O359">
        <v>514</v>
      </c>
      <c r="P359">
        <v>461</v>
      </c>
      <c r="Q359" s="4">
        <v>484</v>
      </c>
      <c r="R359">
        <v>487.5</v>
      </c>
      <c r="S359" t="s">
        <v>28</v>
      </c>
      <c r="T359" t="str">
        <f t="shared" si="19"/>
        <v xml:space="preserve">50 % MENOR </v>
      </c>
      <c r="U359" t="str">
        <f t="shared" si="17"/>
        <v>Rango 450-499</v>
      </c>
      <c r="V359" t="str">
        <f t="shared" si="18"/>
        <v>MAYOR A 450</v>
      </c>
    </row>
    <row r="360" spans="1:22" x14ac:dyDescent="0.25">
      <c r="A360" t="s">
        <v>3146</v>
      </c>
      <c r="B360" t="s">
        <v>106</v>
      </c>
      <c r="C360" s="1" t="s">
        <v>97</v>
      </c>
      <c r="D360" t="s">
        <v>53</v>
      </c>
      <c r="E360" t="s">
        <v>21</v>
      </c>
      <c r="F360" t="s">
        <v>7550</v>
      </c>
      <c r="H360" t="s">
        <v>7551</v>
      </c>
      <c r="I360" t="s">
        <v>50</v>
      </c>
      <c r="J360" t="s">
        <v>113</v>
      </c>
      <c r="K360" t="s">
        <v>27</v>
      </c>
      <c r="L360" t="s">
        <v>155</v>
      </c>
      <c r="M360" t="s">
        <v>3146</v>
      </c>
      <c r="N360">
        <v>484</v>
      </c>
      <c r="O360">
        <v>554</v>
      </c>
      <c r="P360">
        <v>438</v>
      </c>
      <c r="Q360" s="4">
        <v>485</v>
      </c>
      <c r="R360">
        <v>496</v>
      </c>
      <c r="S360" t="s">
        <v>28</v>
      </c>
      <c r="T360" t="str">
        <f t="shared" si="19"/>
        <v>50 % MAYOR</v>
      </c>
      <c r="U360" t="str">
        <f t="shared" si="17"/>
        <v>Rango 450-499</v>
      </c>
      <c r="V360" t="str">
        <f t="shared" si="18"/>
        <v>MAYOR A 450</v>
      </c>
    </row>
    <row r="361" spans="1:22" x14ac:dyDescent="0.25">
      <c r="A361" t="s">
        <v>3146</v>
      </c>
      <c r="B361" t="s">
        <v>18</v>
      </c>
      <c r="C361" s="1" t="s">
        <v>19</v>
      </c>
      <c r="D361" t="s">
        <v>20</v>
      </c>
      <c r="E361" t="s">
        <v>21</v>
      </c>
      <c r="F361" t="s">
        <v>12167</v>
      </c>
      <c r="H361" t="s">
        <v>12168</v>
      </c>
      <c r="I361" t="s">
        <v>50</v>
      </c>
      <c r="J361" t="s">
        <v>76</v>
      </c>
      <c r="K361" t="s">
        <v>155</v>
      </c>
      <c r="L361" t="s">
        <v>155</v>
      </c>
      <c r="M361" t="s">
        <v>3146</v>
      </c>
      <c r="N361">
        <v>480</v>
      </c>
      <c r="O361">
        <v>471</v>
      </c>
      <c r="P361">
        <v>480</v>
      </c>
      <c r="Q361" s="4">
        <v>486</v>
      </c>
      <c r="R361">
        <v>475.5</v>
      </c>
      <c r="S361" t="s">
        <v>28</v>
      </c>
      <c r="T361" t="str">
        <f t="shared" si="19"/>
        <v>50 % MAYOR</v>
      </c>
      <c r="U361" t="str">
        <f t="shared" si="17"/>
        <v>Rango 450-499</v>
      </c>
      <c r="V361" t="str">
        <f t="shared" si="18"/>
        <v>MAYOR A 450</v>
      </c>
    </row>
    <row r="362" spans="1:22" x14ac:dyDescent="0.25">
      <c r="A362" t="s">
        <v>3146</v>
      </c>
      <c r="B362" t="s">
        <v>89</v>
      </c>
      <c r="C362" s="1" t="s">
        <v>30</v>
      </c>
      <c r="D362" t="s">
        <v>20</v>
      </c>
      <c r="E362" t="s">
        <v>21</v>
      </c>
      <c r="F362" t="s">
        <v>6060</v>
      </c>
      <c r="H362" t="s">
        <v>6061</v>
      </c>
      <c r="I362" t="s">
        <v>25</v>
      </c>
      <c r="J362" t="s">
        <v>100</v>
      </c>
      <c r="K362" t="s">
        <v>27</v>
      </c>
      <c r="L362" t="s">
        <v>155</v>
      </c>
      <c r="M362" t="s">
        <v>3146</v>
      </c>
      <c r="N362">
        <v>487</v>
      </c>
      <c r="O362">
        <v>514</v>
      </c>
      <c r="P362">
        <v>393</v>
      </c>
      <c r="Q362" s="4">
        <v>488</v>
      </c>
      <c r="R362">
        <v>453.5</v>
      </c>
      <c r="S362" t="s">
        <v>28</v>
      </c>
      <c r="T362" t="str">
        <f t="shared" si="19"/>
        <v>50 % MAYOR</v>
      </c>
      <c r="U362" t="str">
        <f t="shared" si="17"/>
        <v>Rango 450-499</v>
      </c>
      <c r="V362" t="str">
        <f t="shared" si="18"/>
        <v>MAYOR A 450</v>
      </c>
    </row>
    <row r="363" spans="1:22" x14ac:dyDescent="0.25">
      <c r="A363" t="s">
        <v>3146</v>
      </c>
      <c r="B363" t="s">
        <v>117</v>
      </c>
      <c r="C363" s="1" t="s">
        <v>19</v>
      </c>
      <c r="D363" t="s">
        <v>20</v>
      </c>
      <c r="E363" t="s">
        <v>21</v>
      </c>
      <c r="F363" t="s">
        <v>10175</v>
      </c>
      <c r="H363" t="s">
        <v>10176</v>
      </c>
      <c r="I363" t="s">
        <v>50</v>
      </c>
      <c r="J363" t="s">
        <v>253</v>
      </c>
      <c r="K363" t="s">
        <v>155</v>
      </c>
      <c r="L363" t="s">
        <v>155</v>
      </c>
      <c r="M363" t="s">
        <v>3146</v>
      </c>
      <c r="N363">
        <v>489</v>
      </c>
      <c r="O363">
        <v>514</v>
      </c>
      <c r="P363">
        <v>450</v>
      </c>
      <c r="Q363" s="4">
        <v>489</v>
      </c>
      <c r="R363">
        <v>482</v>
      </c>
      <c r="S363" t="s">
        <v>28</v>
      </c>
      <c r="T363" t="str">
        <f t="shared" si="19"/>
        <v xml:space="preserve">50 % MENOR </v>
      </c>
      <c r="U363" t="str">
        <f t="shared" si="17"/>
        <v>Rango 450-499</v>
      </c>
      <c r="V363" t="str">
        <f t="shared" si="18"/>
        <v>MAYOR A 450</v>
      </c>
    </row>
    <row r="364" spans="1:22" x14ac:dyDescent="0.25">
      <c r="A364" t="s">
        <v>3146</v>
      </c>
      <c r="B364" t="s">
        <v>56</v>
      </c>
      <c r="C364" s="1" t="s">
        <v>19</v>
      </c>
      <c r="D364" t="s">
        <v>20</v>
      </c>
      <c r="E364" t="s">
        <v>21</v>
      </c>
      <c r="F364" t="s">
        <v>3859</v>
      </c>
      <c r="H364" t="s">
        <v>3860</v>
      </c>
      <c r="I364" t="s">
        <v>50</v>
      </c>
      <c r="J364" t="s">
        <v>38</v>
      </c>
      <c r="K364" t="s">
        <v>155</v>
      </c>
      <c r="L364" t="s">
        <v>27</v>
      </c>
      <c r="M364" t="s">
        <v>3146</v>
      </c>
      <c r="N364">
        <v>490</v>
      </c>
      <c r="O364">
        <v>496</v>
      </c>
      <c r="P364">
        <v>471</v>
      </c>
      <c r="Q364" s="4">
        <v>490</v>
      </c>
      <c r="R364">
        <v>483.5</v>
      </c>
      <c r="S364" t="s">
        <v>28</v>
      </c>
      <c r="T364" t="str">
        <f t="shared" si="19"/>
        <v xml:space="preserve">50 % MENOR </v>
      </c>
      <c r="U364" t="str">
        <f t="shared" si="17"/>
        <v>Rango 450-499</v>
      </c>
      <c r="V364" t="str">
        <f t="shared" si="18"/>
        <v>MAYOR A 450</v>
      </c>
    </row>
    <row r="365" spans="1:22" x14ac:dyDescent="0.25">
      <c r="A365" t="s">
        <v>3146</v>
      </c>
      <c r="B365" t="s">
        <v>96</v>
      </c>
      <c r="C365" s="1" t="s">
        <v>97</v>
      </c>
      <c r="D365" t="s">
        <v>20</v>
      </c>
      <c r="E365" t="s">
        <v>21</v>
      </c>
      <c r="F365" t="s">
        <v>6372</v>
      </c>
      <c r="H365" t="s">
        <v>6373</v>
      </c>
      <c r="I365" t="s">
        <v>50</v>
      </c>
      <c r="J365" t="s">
        <v>26</v>
      </c>
      <c r="K365" t="s">
        <v>27</v>
      </c>
      <c r="L365" t="s">
        <v>155</v>
      </c>
      <c r="M365" t="s">
        <v>3146</v>
      </c>
      <c r="N365">
        <v>490</v>
      </c>
      <c r="O365">
        <v>477</v>
      </c>
      <c r="P365">
        <v>425</v>
      </c>
      <c r="Q365" s="4">
        <v>490</v>
      </c>
      <c r="R365">
        <v>451</v>
      </c>
      <c r="S365" t="s">
        <v>28</v>
      </c>
      <c r="T365" t="str">
        <f t="shared" si="19"/>
        <v xml:space="preserve">50 % MENOR </v>
      </c>
      <c r="U365" t="str">
        <f t="shared" si="17"/>
        <v>Rango 450-499</v>
      </c>
      <c r="V365" t="str">
        <f t="shared" si="18"/>
        <v>MAYOR A 450</v>
      </c>
    </row>
    <row r="366" spans="1:22" x14ac:dyDescent="0.25">
      <c r="A366" t="s">
        <v>3146</v>
      </c>
      <c r="B366" t="s">
        <v>129</v>
      </c>
      <c r="C366" s="1" t="s">
        <v>19</v>
      </c>
      <c r="D366" t="s">
        <v>20</v>
      </c>
      <c r="E366" t="s">
        <v>21</v>
      </c>
      <c r="F366" t="s">
        <v>11962</v>
      </c>
      <c r="H366" t="s">
        <v>11963</v>
      </c>
      <c r="I366" t="s">
        <v>50</v>
      </c>
      <c r="J366" t="s">
        <v>69</v>
      </c>
      <c r="K366" t="s">
        <v>155</v>
      </c>
      <c r="L366" t="s">
        <v>155</v>
      </c>
      <c r="M366" t="s">
        <v>3146</v>
      </c>
      <c r="N366">
        <v>488</v>
      </c>
      <c r="O366">
        <v>477</v>
      </c>
      <c r="P366">
        <v>488</v>
      </c>
      <c r="Q366" s="4">
        <v>490</v>
      </c>
      <c r="R366">
        <v>482.5</v>
      </c>
      <c r="S366" t="s">
        <v>28</v>
      </c>
      <c r="T366" t="str">
        <f t="shared" si="19"/>
        <v>50 % MAYOR</v>
      </c>
      <c r="U366" t="str">
        <f t="shared" si="17"/>
        <v>Rango 450-499</v>
      </c>
      <c r="V366" t="str">
        <f t="shared" si="18"/>
        <v>MAYOR A 450</v>
      </c>
    </row>
    <row r="367" spans="1:22" x14ac:dyDescent="0.25">
      <c r="A367" t="s">
        <v>3146</v>
      </c>
      <c r="B367" t="s">
        <v>117</v>
      </c>
      <c r="C367" s="1" t="s">
        <v>19</v>
      </c>
      <c r="D367" t="s">
        <v>20</v>
      </c>
      <c r="E367" t="s">
        <v>21</v>
      </c>
      <c r="F367" t="s">
        <v>10173</v>
      </c>
      <c r="H367" t="s">
        <v>10174</v>
      </c>
      <c r="I367" t="s">
        <v>50</v>
      </c>
      <c r="J367" t="s">
        <v>276</v>
      </c>
      <c r="K367" t="s">
        <v>155</v>
      </c>
      <c r="L367" t="s">
        <v>155</v>
      </c>
      <c r="M367" t="s">
        <v>3146</v>
      </c>
      <c r="N367">
        <v>491</v>
      </c>
      <c r="O367">
        <v>491</v>
      </c>
      <c r="P367">
        <v>409</v>
      </c>
      <c r="Q367" s="4">
        <v>491</v>
      </c>
      <c r="R367">
        <v>450</v>
      </c>
      <c r="S367" t="s">
        <v>28</v>
      </c>
      <c r="T367" t="str">
        <f t="shared" si="19"/>
        <v xml:space="preserve">50 % MENOR </v>
      </c>
      <c r="U367" t="str">
        <f t="shared" si="17"/>
        <v>Rango 450-499</v>
      </c>
      <c r="V367" t="str">
        <f t="shared" si="18"/>
        <v>MAYOR A 450</v>
      </c>
    </row>
    <row r="368" spans="1:22" x14ac:dyDescent="0.25">
      <c r="A368" t="s">
        <v>3146</v>
      </c>
      <c r="B368" t="s">
        <v>77</v>
      </c>
      <c r="C368" s="1" t="s">
        <v>19</v>
      </c>
      <c r="D368" t="s">
        <v>20</v>
      </c>
      <c r="E368" t="s">
        <v>21</v>
      </c>
      <c r="F368" t="s">
        <v>6162</v>
      </c>
      <c r="H368" t="s">
        <v>6163</v>
      </c>
      <c r="I368" t="s">
        <v>50</v>
      </c>
      <c r="J368" t="s">
        <v>185</v>
      </c>
      <c r="K368" t="s">
        <v>27</v>
      </c>
      <c r="L368" t="s">
        <v>155</v>
      </c>
      <c r="M368" t="s">
        <v>3146</v>
      </c>
      <c r="N368">
        <v>493</v>
      </c>
      <c r="O368">
        <v>484</v>
      </c>
      <c r="P368">
        <v>461</v>
      </c>
      <c r="Q368" s="4">
        <v>493</v>
      </c>
      <c r="R368">
        <v>472.5</v>
      </c>
      <c r="S368" t="s">
        <v>28</v>
      </c>
      <c r="T368" t="str">
        <f t="shared" si="19"/>
        <v xml:space="preserve">50 % MENOR </v>
      </c>
      <c r="U368" t="str">
        <f t="shared" si="17"/>
        <v>Rango 450-499</v>
      </c>
      <c r="V368" t="str">
        <f t="shared" si="18"/>
        <v>MAYOR A 450</v>
      </c>
    </row>
    <row r="369" spans="1:22" x14ac:dyDescent="0.25">
      <c r="A369" t="s">
        <v>3146</v>
      </c>
      <c r="B369" t="s">
        <v>56</v>
      </c>
      <c r="C369" s="1" t="s">
        <v>19</v>
      </c>
      <c r="D369" t="s">
        <v>20</v>
      </c>
      <c r="E369" t="s">
        <v>21</v>
      </c>
      <c r="F369" t="s">
        <v>5963</v>
      </c>
      <c r="H369" t="s">
        <v>5964</v>
      </c>
      <c r="I369" t="s">
        <v>25</v>
      </c>
      <c r="J369" t="s">
        <v>69</v>
      </c>
      <c r="K369" t="s">
        <v>27</v>
      </c>
      <c r="L369" t="s">
        <v>155</v>
      </c>
      <c r="M369" t="s">
        <v>3146</v>
      </c>
      <c r="N369">
        <v>486</v>
      </c>
      <c r="O369">
        <v>526</v>
      </c>
      <c r="P369">
        <v>450</v>
      </c>
      <c r="Q369" s="4">
        <v>494</v>
      </c>
      <c r="R369">
        <v>488</v>
      </c>
      <c r="S369" t="s">
        <v>28</v>
      </c>
      <c r="T369" t="str">
        <f t="shared" si="19"/>
        <v>50 % MAYOR</v>
      </c>
      <c r="U369" t="str">
        <f t="shared" si="17"/>
        <v>Rango 450-499</v>
      </c>
      <c r="V369" t="str">
        <f t="shared" si="18"/>
        <v>MAYOR A 450</v>
      </c>
    </row>
    <row r="370" spans="1:22" x14ac:dyDescent="0.25">
      <c r="A370" t="s">
        <v>3146</v>
      </c>
      <c r="B370" t="s">
        <v>106</v>
      </c>
      <c r="C370" s="1" t="s">
        <v>97</v>
      </c>
      <c r="D370" t="s">
        <v>20</v>
      </c>
      <c r="E370" t="s">
        <v>21</v>
      </c>
      <c r="F370" t="s">
        <v>5905</v>
      </c>
      <c r="H370" t="s">
        <v>5906</v>
      </c>
      <c r="I370" t="s">
        <v>50</v>
      </c>
      <c r="J370" t="s">
        <v>26</v>
      </c>
      <c r="K370" t="s">
        <v>27</v>
      </c>
      <c r="L370" t="s">
        <v>155</v>
      </c>
      <c r="M370" t="s">
        <v>3146</v>
      </c>
      <c r="N370">
        <v>494</v>
      </c>
      <c r="O370">
        <v>526</v>
      </c>
      <c r="P370">
        <v>438</v>
      </c>
      <c r="Q370" s="4">
        <v>494</v>
      </c>
      <c r="R370">
        <v>482</v>
      </c>
      <c r="S370" t="s">
        <v>28</v>
      </c>
      <c r="T370" t="str">
        <f t="shared" si="19"/>
        <v xml:space="preserve">50 % MENOR </v>
      </c>
      <c r="U370" t="str">
        <f t="shared" si="17"/>
        <v>Rango 450-499</v>
      </c>
      <c r="V370" t="str">
        <f t="shared" si="18"/>
        <v>MAYOR A 450</v>
      </c>
    </row>
    <row r="371" spans="1:22" x14ac:dyDescent="0.25">
      <c r="A371" t="s">
        <v>3146</v>
      </c>
      <c r="B371" t="s">
        <v>117</v>
      </c>
      <c r="C371" s="1" t="s">
        <v>19</v>
      </c>
      <c r="D371" t="s">
        <v>20</v>
      </c>
      <c r="E371" t="s">
        <v>21</v>
      </c>
      <c r="F371" t="s">
        <v>8615</v>
      </c>
      <c r="H371" t="s">
        <v>8616</v>
      </c>
      <c r="I371" t="s">
        <v>50</v>
      </c>
      <c r="J371" t="s">
        <v>100</v>
      </c>
      <c r="K371" t="s">
        <v>155</v>
      </c>
      <c r="L371" t="s">
        <v>155</v>
      </c>
      <c r="M371" t="s">
        <v>3146</v>
      </c>
      <c r="N371">
        <v>494</v>
      </c>
      <c r="O371">
        <v>549</v>
      </c>
      <c r="P371">
        <v>438</v>
      </c>
      <c r="Q371" s="4">
        <v>495</v>
      </c>
      <c r="R371">
        <v>493.5</v>
      </c>
      <c r="S371" t="s">
        <v>28</v>
      </c>
      <c r="T371" t="str">
        <f t="shared" si="19"/>
        <v>50 % MAYOR</v>
      </c>
      <c r="U371" t="str">
        <f t="shared" si="17"/>
        <v>Rango 450-499</v>
      </c>
      <c r="V371" t="str">
        <f t="shared" si="18"/>
        <v>MAYOR A 450</v>
      </c>
    </row>
    <row r="372" spans="1:22" x14ac:dyDescent="0.25">
      <c r="A372" t="s">
        <v>3146</v>
      </c>
      <c r="B372" t="s">
        <v>29</v>
      </c>
      <c r="C372" s="1" t="s">
        <v>30</v>
      </c>
      <c r="D372" t="s">
        <v>20</v>
      </c>
      <c r="E372" t="s">
        <v>21</v>
      </c>
      <c r="F372" t="s">
        <v>5751</v>
      </c>
      <c r="H372" t="s">
        <v>5752</v>
      </c>
      <c r="I372" t="s">
        <v>25</v>
      </c>
      <c r="J372" t="s">
        <v>46</v>
      </c>
      <c r="K372" t="s">
        <v>27</v>
      </c>
      <c r="L372" t="s">
        <v>27</v>
      </c>
      <c r="M372" t="s">
        <v>3205</v>
      </c>
      <c r="N372">
        <v>496</v>
      </c>
      <c r="O372">
        <v>483</v>
      </c>
      <c r="P372">
        <v>513</v>
      </c>
      <c r="Q372" s="4">
        <v>496</v>
      </c>
      <c r="R372">
        <v>498</v>
      </c>
      <c r="S372" t="s">
        <v>28</v>
      </c>
      <c r="T372" t="str">
        <f t="shared" si="19"/>
        <v xml:space="preserve">50 % MENOR </v>
      </c>
      <c r="U372" t="str">
        <f t="shared" si="17"/>
        <v>Rango 450-499</v>
      </c>
      <c r="V372" t="str">
        <f t="shared" si="18"/>
        <v>MAYOR A 450</v>
      </c>
    </row>
    <row r="373" spans="1:22" x14ac:dyDescent="0.25">
      <c r="A373" t="s">
        <v>3146</v>
      </c>
      <c r="B373" t="s">
        <v>96</v>
      </c>
      <c r="C373" s="1" t="s">
        <v>97</v>
      </c>
      <c r="D373" t="s">
        <v>53</v>
      </c>
      <c r="E373" t="s">
        <v>21</v>
      </c>
      <c r="F373" t="s">
        <v>11492</v>
      </c>
      <c r="H373" t="s">
        <v>11493</v>
      </c>
      <c r="I373" t="s">
        <v>50</v>
      </c>
      <c r="J373" t="s">
        <v>162</v>
      </c>
      <c r="K373" t="s">
        <v>155</v>
      </c>
      <c r="L373" t="s">
        <v>155</v>
      </c>
      <c r="M373" t="s">
        <v>3205</v>
      </c>
      <c r="N373">
        <v>496</v>
      </c>
      <c r="O373">
        <v>558</v>
      </c>
      <c r="P373">
        <v>408</v>
      </c>
      <c r="Q373" s="4">
        <v>496</v>
      </c>
      <c r="R373">
        <v>483</v>
      </c>
      <c r="S373" t="s">
        <v>28</v>
      </c>
      <c r="T373" t="str">
        <f t="shared" si="19"/>
        <v xml:space="preserve">50 % MENOR </v>
      </c>
      <c r="U373" t="str">
        <f t="shared" si="17"/>
        <v>Rango 450-499</v>
      </c>
      <c r="V373" t="str">
        <f t="shared" si="18"/>
        <v>MAYOR A 450</v>
      </c>
    </row>
    <row r="374" spans="1:22" x14ac:dyDescent="0.25">
      <c r="A374" t="s">
        <v>3146</v>
      </c>
      <c r="B374" t="s">
        <v>29</v>
      </c>
      <c r="C374" s="1" t="s">
        <v>30</v>
      </c>
      <c r="D374" t="s">
        <v>20</v>
      </c>
      <c r="E374" t="s">
        <v>21</v>
      </c>
      <c r="F374" t="s">
        <v>9787</v>
      </c>
      <c r="H374" t="s">
        <v>9788</v>
      </c>
      <c r="I374" t="s">
        <v>50</v>
      </c>
      <c r="J374" t="s">
        <v>185</v>
      </c>
      <c r="K374" t="s">
        <v>155</v>
      </c>
      <c r="L374" t="s">
        <v>155</v>
      </c>
      <c r="M374" t="s">
        <v>3146</v>
      </c>
      <c r="N374">
        <v>496</v>
      </c>
      <c r="O374">
        <v>452</v>
      </c>
      <c r="P374">
        <v>515</v>
      </c>
      <c r="Q374" s="4">
        <v>496</v>
      </c>
      <c r="R374">
        <v>483.5</v>
      </c>
      <c r="S374" t="s">
        <v>28</v>
      </c>
      <c r="T374" t="str">
        <f t="shared" si="19"/>
        <v xml:space="preserve">50 % MENOR </v>
      </c>
      <c r="U374" t="str">
        <f t="shared" si="17"/>
        <v>Rango 450-499</v>
      </c>
      <c r="V374" t="str">
        <f t="shared" si="18"/>
        <v>MAYOR A 450</v>
      </c>
    </row>
    <row r="375" spans="1:22" x14ac:dyDescent="0.25">
      <c r="A375" t="s">
        <v>3146</v>
      </c>
      <c r="B375" t="s">
        <v>312</v>
      </c>
      <c r="C375" s="1" t="s">
        <v>35</v>
      </c>
      <c r="D375" t="s">
        <v>20</v>
      </c>
      <c r="E375" t="s">
        <v>21</v>
      </c>
      <c r="F375" t="s">
        <v>11063</v>
      </c>
      <c r="H375" t="s">
        <v>11064</v>
      </c>
      <c r="I375" t="s">
        <v>50</v>
      </c>
      <c r="J375" t="s">
        <v>33</v>
      </c>
      <c r="K375" t="s">
        <v>155</v>
      </c>
      <c r="L375" t="s">
        <v>155</v>
      </c>
      <c r="M375" t="s">
        <v>3146</v>
      </c>
      <c r="N375">
        <v>492</v>
      </c>
      <c r="O375">
        <v>514</v>
      </c>
      <c r="P375">
        <v>393</v>
      </c>
      <c r="Q375" s="4">
        <v>496</v>
      </c>
      <c r="R375">
        <v>453.5</v>
      </c>
      <c r="S375" t="s">
        <v>28</v>
      </c>
      <c r="T375" t="str">
        <f t="shared" si="19"/>
        <v>50 % MAYOR</v>
      </c>
      <c r="U375" t="str">
        <f t="shared" si="17"/>
        <v>Rango 450-499</v>
      </c>
      <c r="V375" t="str">
        <f t="shared" si="18"/>
        <v>MAYOR A 450</v>
      </c>
    </row>
    <row r="376" spans="1:22" x14ac:dyDescent="0.25">
      <c r="A376" t="s">
        <v>3146</v>
      </c>
      <c r="B376" t="s">
        <v>209</v>
      </c>
      <c r="C376" s="1" t="s">
        <v>19</v>
      </c>
      <c r="D376" t="s">
        <v>20</v>
      </c>
      <c r="E376" t="s">
        <v>21</v>
      </c>
      <c r="F376" t="s">
        <v>9646</v>
      </c>
      <c r="H376" t="s">
        <v>9647</v>
      </c>
      <c r="I376" t="s">
        <v>50</v>
      </c>
      <c r="J376" t="s">
        <v>76</v>
      </c>
      <c r="K376" t="s">
        <v>155</v>
      </c>
      <c r="L376" t="s">
        <v>155</v>
      </c>
      <c r="M376" t="s">
        <v>3205</v>
      </c>
      <c r="N376">
        <v>496</v>
      </c>
      <c r="O376">
        <v>527</v>
      </c>
      <c r="P376">
        <v>372</v>
      </c>
      <c r="Q376" s="4">
        <v>496</v>
      </c>
      <c r="R376">
        <v>449.5</v>
      </c>
      <c r="S376" t="s">
        <v>28</v>
      </c>
      <c r="T376" t="str">
        <f t="shared" si="19"/>
        <v xml:space="preserve">50 % MENOR </v>
      </c>
      <c r="U376" t="str">
        <f t="shared" si="17"/>
        <v>Rango 450-499</v>
      </c>
      <c r="V376" t="str">
        <f t="shared" si="18"/>
        <v>MENOR A 450</v>
      </c>
    </row>
    <row r="377" spans="1:22" x14ac:dyDescent="0.25">
      <c r="A377" t="s">
        <v>3146</v>
      </c>
      <c r="B377" t="s">
        <v>106</v>
      </c>
      <c r="C377" s="1" t="s">
        <v>97</v>
      </c>
      <c r="D377" t="s">
        <v>20</v>
      </c>
      <c r="E377" t="s">
        <v>21</v>
      </c>
      <c r="F377" t="s">
        <v>5897</v>
      </c>
      <c r="H377" t="s">
        <v>5898</v>
      </c>
      <c r="I377" t="s">
        <v>25</v>
      </c>
      <c r="J377" t="s">
        <v>331</v>
      </c>
      <c r="K377" t="s">
        <v>27</v>
      </c>
      <c r="L377" t="s">
        <v>155</v>
      </c>
      <c r="M377" t="s">
        <v>3146</v>
      </c>
      <c r="N377">
        <v>491</v>
      </c>
      <c r="O377">
        <v>526</v>
      </c>
      <c r="P377">
        <v>425</v>
      </c>
      <c r="Q377" s="4">
        <v>497</v>
      </c>
      <c r="R377">
        <v>475.5</v>
      </c>
      <c r="S377" t="s">
        <v>28</v>
      </c>
      <c r="T377" t="str">
        <f t="shared" si="19"/>
        <v>50 % MAYOR</v>
      </c>
      <c r="U377" t="str">
        <f t="shared" si="17"/>
        <v>Rango 450-499</v>
      </c>
      <c r="V377" t="str">
        <f t="shared" si="18"/>
        <v>MAYOR A 450</v>
      </c>
    </row>
    <row r="378" spans="1:22" x14ac:dyDescent="0.25">
      <c r="A378" t="s">
        <v>3146</v>
      </c>
      <c r="B378" t="s">
        <v>56</v>
      </c>
      <c r="C378" s="1" t="s">
        <v>19</v>
      </c>
      <c r="D378" t="s">
        <v>20</v>
      </c>
      <c r="E378" t="s">
        <v>21</v>
      </c>
      <c r="F378" t="s">
        <v>5969</v>
      </c>
      <c r="H378" t="s">
        <v>5970</v>
      </c>
      <c r="I378" t="s">
        <v>50</v>
      </c>
      <c r="J378" t="s">
        <v>33</v>
      </c>
      <c r="K378" t="s">
        <v>27</v>
      </c>
      <c r="L378" t="s">
        <v>155</v>
      </c>
      <c r="M378" t="s">
        <v>3146</v>
      </c>
      <c r="N378">
        <v>471</v>
      </c>
      <c r="O378">
        <v>565</v>
      </c>
      <c r="P378">
        <v>393</v>
      </c>
      <c r="Q378" s="4">
        <v>497</v>
      </c>
      <c r="R378">
        <v>479</v>
      </c>
      <c r="S378" t="s">
        <v>28</v>
      </c>
      <c r="T378" t="str">
        <f t="shared" si="19"/>
        <v>50 % MAYOR</v>
      </c>
      <c r="U378" t="str">
        <f t="shared" si="17"/>
        <v>Rango 450-499</v>
      </c>
      <c r="V378" t="str">
        <f t="shared" si="18"/>
        <v>MAYOR A 450</v>
      </c>
    </row>
    <row r="379" spans="1:22" x14ac:dyDescent="0.25">
      <c r="A379" t="s">
        <v>3146</v>
      </c>
      <c r="B379" t="s">
        <v>34</v>
      </c>
      <c r="C379" s="1" t="s">
        <v>35</v>
      </c>
      <c r="D379" t="s">
        <v>20</v>
      </c>
      <c r="E379" t="s">
        <v>21</v>
      </c>
      <c r="F379" t="s">
        <v>8045</v>
      </c>
      <c r="H379" t="s">
        <v>8046</v>
      </c>
      <c r="I379" t="s">
        <v>25</v>
      </c>
      <c r="J379" t="s">
        <v>100</v>
      </c>
      <c r="K379" t="s">
        <v>27</v>
      </c>
      <c r="L379" t="s">
        <v>155</v>
      </c>
      <c r="M379" t="s">
        <v>3146</v>
      </c>
      <c r="N379">
        <v>498</v>
      </c>
      <c r="O379">
        <v>452</v>
      </c>
      <c r="P379">
        <v>450</v>
      </c>
      <c r="Q379" s="4">
        <v>498</v>
      </c>
      <c r="R379">
        <v>451</v>
      </c>
      <c r="S379" t="s">
        <v>28</v>
      </c>
      <c r="T379" t="str">
        <f t="shared" si="19"/>
        <v xml:space="preserve">50 % MENOR </v>
      </c>
      <c r="U379" t="str">
        <f t="shared" si="17"/>
        <v>Rango 450-499</v>
      </c>
      <c r="V379" t="str">
        <f t="shared" si="18"/>
        <v>MAYOR A 450</v>
      </c>
    </row>
    <row r="380" spans="1:22" x14ac:dyDescent="0.25">
      <c r="A380" t="s">
        <v>3146</v>
      </c>
      <c r="B380" t="s">
        <v>77</v>
      </c>
      <c r="C380" s="1" t="s">
        <v>19</v>
      </c>
      <c r="D380" t="s">
        <v>20</v>
      </c>
      <c r="E380" t="s">
        <v>21</v>
      </c>
      <c r="F380" t="s">
        <v>4666</v>
      </c>
      <c r="H380" t="s">
        <v>4667</v>
      </c>
      <c r="I380" t="s">
        <v>50</v>
      </c>
      <c r="J380" t="s">
        <v>245</v>
      </c>
      <c r="K380" t="s">
        <v>27</v>
      </c>
      <c r="L380" t="s">
        <v>27</v>
      </c>
      <c r="M380" t="s">
        <v>3146</v>
      </c>
      <c r="N380">
        <v>499</v>
      </c>
      <c r="O380">
        <v>477</v>
      </c>
      <c r="P380">
        <v>438</v>
      </c>
      <c r="Q380" s="4">
        <v>499</v>
      </c>
      <c r="R380">
        <v>457.5</v>
      </c>
      <c r="S380" t="s">
        <v>28</v>
      </c>
      <c r="T380" t="str">
        <f t="shared" si="19"/>
        <v xml:space="preserve">50 % MENOR </v>
      </c>
      <c r="U380" t="str">
        <f t="shared" si="17"/>
        <v>Rango 450-499</v>
      </c>
      <c r="V380" t="str">
        <f t="shared" si="18"/>
        <v>MAYOR A 450</v>
      </c>
    </row>
    <row r="381" spans="1:22" x14ac:dyDescent="0.25">
      <c r="A381" t="s">
        <v>3146</v>
      </c>
      <c r="B381" t="s">
        <v>56</v>
      </c>
      <c r="C381" s="1" t="s">
        <v>19</v>
      </c>
      <c r="D381" t="s">
        <v>20</v>
      </c>
      <c r="E381" t="s">
        <v>21</v>
      </c>
      <c r="F381" t="s">
        <v>4829</v>
      </c>
      <c r="H381" t="s">
        <v>4830</v>
      </c>
      <c r="I381" t="s">
        <v>50</v>
      </c>
      <c r="J381" t="s">
        <v>152</v>
      </c>
      <c r="K381" t="s">
        <v>155</v>
      </c>
      <c r="L381" t="s">
        <v>27</v>
      </c>
      <c r="M381" t="s">
        <v>3146</v>
      </c>
      <c r="N381">
        <v>500</v>
      </c>
      <c r="O381">
        <v>459</v>
      </c>
      <c r="P381">
        <v>450</v>
      </c>
      <c r="Q381" s="4">
        <v>500</v>
      </c>
      <c r="R381">
        <v>454.5</v>
      </c>
      <c r="S381" t="s">
        <v>28</v>
      </c>
      <c r="T381" t="str">
        <f t="shared" si="19"/>
        <v xml:space="preserve">50 % MENOR </v>
      </c>
      <c r="U381" t="str">
        <f t="shared" si="17"/>
        <v>Rango 450-499</v>
      </c>
      <c r="V381" t="str">
        <f t="shared" si="18"/>
        <v>MAYOR A 450</v>
      </c>
    </row>
    <row r="382" spans="1:22" x14ac:dyDescent="0.25">
      <c r="A382" t="s">
        <v>3146</v>
      </c>
      <c r="B382" t="s">
        <v>117</v>
      </c>
      <c r="C382" s="1" t="s">
        <v>19</v>
      </c>
      <c r="D382" t="s">
        <v>20</v>
      </c>
      <c r="E382" t="s">
        <v>21</v>
      </c>
      <c r="F382" t="s">
        <v>7933</v>
      </c>
      <c r="H382" t="s">
        <v>7934</v>
      </c>
      <c r="I382" t="s">
        <v>25</v>
      </c>
      <c r="J382" t="s">
        <v>250</v>
      </c>
      <c r="K382" t="s">
        <v>27</v>
      </c>
      <c r="L382" t="s">
        <v>155</v>
      </c>
      <c r="M382" t="s">
        <v>3146</v>
      </c>
      <c r="N382">
        <v>500</v>
      </c>
      <c r="O382">
        <v>444</v>
      </c>
      <c r="P382">
        <v>540</v>
      </c>
      <c r="Q382" s="4">
        <v>500</v>
      </c>
      <c r="R382">
        <v>492</v>
      </c>
      <c r="S382" t="s">
        <v>28</v>
      </c>
      <c r="T382" t="str">
        <f t="shared" si="19"/>
        <v xml:space="preserve">50 % MENOR </v>
      </c>
      <c r="U382" t="str">
        <f t="shared" si="17"/>
        <v>Rango 450-499</v>
      </c>
      <c r="V382" t="str">
        <f t="shared" si="18"/>
        <v>MAYOR A 450</v>
      </c>
    </row>
    <row r="383" spans="1:22" x14ac:dyDescent="0.25">
      <c r="A383" t="s">
        <v>3146</v>
      </c>
      <c r="B383" t="s">
        <v>56</v>
      </c>
      <c r="C383" s="1" t="s">
        <v>19</v>
      </c>
      <c r="D383" t="s">
        <v>20</v>
      </c>
      <c r="E383" t="s">
        <v>21</v>
      </c>
      <c r="F383" t="s">
        <v>9389</v>
      </c>
      <c r="H383" t="s">
        <v>9390</v>
      </c>
      <c r="I383" t="s">
        <v>50</v>
      </c>
      <c r="J383" t="s">
        <v>185</v>
      </c>
      <c r="K383" t="s">
        <v>155</v>
      </c>
      <c r="L383" t="s">
        <v>155</v>
      </c>
      <c r="M383" t="s">
        <v>3146</v>
      </c>
      <c r="N383">
        <v>500</v>
      </c>
      <c r="O383">
        <v>459</v>
      </c>
      <c r="P383">
        <v>480</v>
      </c>
      <c r="Q383" s="4">
        <v>500</v>
      </c>
      <c r="R383">
        <v>469.5</v>
      </c>
      <c r="S383" t="s">
        <v>28</v>
      </c>
      <c r="T383" t="str">
        <f t="shared" si="19"/>
        <v xml:space="preserve">50 % MENOR </v>
      </c>
      <c r="U383" t="str">
        <f t="shared" si="17"/>
        <v>Rango 450-499</v>
      </c>
      <c r="V383" t="str">
        <f t="shared" si="18"/>
        <v>MAYOR A 450</v>
      </c>
    </row>
    <row r="384" spans="1:22" x14ac:dyDescent="0.25">
      <c r="A384" t="s">
        <v>3146</v>
      </c>
      <c r="B384" t="s">
        <v>96</v>
      </c>
      <c r="C384" s="1" t="s">
        <v>97</v>
      </c>
      <c r="D384" t="s">
        <v>20</v>
      </c>
      <c r="E384" t="s">
        <v>21</v>
      </c>
      <c r="F384" t="s">
        <v>8259</v>
      </c>
      <c r="H384" t="s">
        <v>8260</v>
      </c>
      <c r="I384" t="s">
        <v>25</v>
      </c>
      <c r="J384" t="s">
        <v>100</v>
      </c>
      <c r="K384" t="s">
        <v>27</v>
      </c>
      <c r="L384" t="s">
        <v>155</v>
      </c>
      <c r="M384" t="s">
        <v>3146</v>
      </c>
      <c r="N384">
        <v>501</v>
      </c>
      <c r="O384">
        <v>484</v>
      </c>
      <c r="P384">
        <v>425</v>
      </c>
      <c r="Q384" s="4">
        <v>501</v>
      </c>
      <c r="R384">
        <v>454.5</v>
      </c>
      <c r="S384" t="s">
        <v>28</v>
      </c>
      <c r="T384" t="str">
        <f t="shared" si="19"/>
        <v xml:space="preserve">50 % MENOR </v>
      </c>
      <c r="U384" t="str">
        <f t="shared" si="17"/>
        <v>Rango 450-499</v>
      </c>
      <c r="V384" t="str">
        <f t="shared" si="18"/>
        <v>MAYOR A 450</v>
      </c>
    </row>
    <row r="385" spans="1:22" x14ac:dyDescent="0.25">
      <c r="A385" t="s">
        <v>3146</v>
      </c>
      <c r="B385" t="s">
        <v>56</v>
      </c>
      <c r="C385" s="1" t="s">
        <v>19</v>
      </c>
      <c r="D385" t="s">
        <v>20</v>
      </c>
      <c r="E385" t="s">
        <v>21</v>
      </c>
      <c r="F385" t="s">
        <v>9375</v>
      </c>
      <c r="H385" t="s">
        <v>9376</v>
      </c>
      <c r="I385" t="s">
        <v>25</v>
      </c>
      <c r="J385" t="s">
        <v>63</v>
      </c>
      <c r="K385" t="s">
        <v>155</v>
      </c>
      <c r="L385" t="s">
        <v>155</v>
      </c>
      <c r="M385" t="s">
        <v>3146</v>
      </c>
      <c r="N385">
        <v>501</v>
      </c>
      <c r="O385">
        <v>571</v>
      </c>
      <c r="P385">
        <v>425</v>
      </c>
      <c r="Q385" s="4">
        <v>501</v>
      </c>
      <c r="R385">
        <v>498</v>
      </c>
      <c r="S385" t="s">
        <v>28</v>
      </c>
      <c r="T385" t="str">
        <f t="shared" si="19"/>
        <v xml:space="preserve">50 % MENOR </v>
      </c>
      <c r="U385" t="str">
        <f t="shared" si="17"/>
        <v>Rango 450-499</v>
      </c>
      <c r="V385" t="str">
        <f t="shared" si="18"/>
        <v>MAYOR A 450</v>
      </c>
    </row>
    <row r="386" spans="1:22" x14ac:dyDescent="0.25">
      <c r="A386" t="s">
        <v>3146</v>
      </c>
      <c r="B386" t="s">
        <v>56</v>
      </c>
      <c r="C386" s="1" t="s">
        <v>19</v>
      </c>
      <c r="D386" t="s">
        <v>20</v>
      </c>
      <c r="E386" t="s">
        <v>21</v>
      </c>
      <c r="F386" t="s">
        <v>7644</v>
      </c>
      <c r="H386" t="s">
        <v>7645</v>
      </c>
      <c r="I386" t="s">
        <v>25</v>
      </c>
      <c r="J386" t="s">
        <v>46</v>
      </c>
      <c r="K386" t="s">
        <v>27</v>
      </c>
      <c r="L386" t="s">
        <v>155</v>
      </c>
      <c r="M386" t="s">
        <v>3146</v>
      </c>
      <c r="N386">
        <v>502</v>
      </c>
      <c r="O386">
        <v>477</v>
      </c>
      <c r="P386">
        <v>480</v>
      </c>
      <c r="Q386" s="4">
        <v>502</v>
      </c>
      <c r="R386">
        <v>478.5</v>
      </c>
      <c r="S386" t="s">
        <v>28</v>
      </c>
      <c r="T386" t="str">
        <f t="shared" si="19"/>
        <v xml:space="preserve">50 % MENOR </v>
      </c>
      <c r="U386" t="str">
        <f t="shared" ref="U386:U449" si="20">IF(R386&gt;699,"Rango Mayor a 699",IF(R386&gt;649,"Rango 650-699",IF(R386&gt;599,"Rango 600-649",IF(R386&gt;549,"Rango 550-599",IF(R386&gt;499,"Rango 500-549",IF(R386&gt;449,"Rango 450-499",IF(R386&gt;399,"Rango 400-449","Rango Menor a 400")))))))</f>
        <v>Rango 450-499</v>
      </c>
      <c r="V386" t="str">
        <f t="shared" si="18"/>
        <v>MAYOR A 450</v>
      </c>
    </row>
    <row r="387" spans="1:22" x14ac:dyDescent="0.25">
      <c r="A387" t="s">
        <v>3146</v>
      </c>
      <c r="B387" t="s">
        <v>129</v>
      </c>
      <c r="C387" s="1" t="s">
        <v>19</v>
      </c>
      <c r="D387" t="s">
        <v>20</v>
      </c>
      <c r="E387" t="s">
        <v>21</v>
      </c>
      <c r="F387" t="s">
        <v>11968</v>
      </c>
      <c r="H387" t="s">
        <v>11969</v>
      </c>
      <c r="I387" t="s">
        <v>50</v>
      </c>
      <c r="J387" t="s">
        <v>173</v>
      </c>
      <c r="K387" t="s">
        <v>155</v>
      </c>
      <c r="L387" t="s">
        <v>155</v>
      </c>
      <c r="M387" t="s">
        <v>3146</v>
      </c>
      <c r="N387">
        <v>496</v>
      </c>
      <c r="O387">
        <v>554</v>
      </c>
      <c r="P387">
        <v>409</v>
      </c>
      <c r="Q387" s="4">
        <v>502</v>
      </c>
      <c r="R387">
        <v>481.5</v>
      </c>
      <c r="S387" t="s">
        <v>28</v>
      </c>
      <c r="T387" t="str">
        <f t="shared" si="19"/>
        <v>50 % MAYOR</v>
      </c>
      <c r="U387" t="str">
        <f t="shared" si="20"/>
        <v>Rango 450-499</v>
      </c>
      <c r="V387" t="str">
        <f t="shared" ref="V387:V450" si="21">IF(R387&gt;449.9444444444,"MAYOR A 450","MENOR A 450")</f>
        <v>MAYOR A 450</v>
      </c>
    </row>
    <row r="388" spans="1:22" x14ac:dyDescent="0.25">
      <c r="A388" t="s">
        <v>3146</v>
      </c>
      <c r="B388" t="s">
        <v>129</v>
      </c>
      <c r="C388" s="1" t="s">
        <v>19</v>
      </c>
      <c r="D388" t="s">
        <v>20</v>
      </c>
      <c r="E388" t="s">
        <v>21</v>
      </c>
      <c r="F388" t="s">
        <v>6431</v>
      </c>
      <c r="H388" t="s">
        <v>6432</v>
      </c>
      <c r="I388" t="s">
        <v>50</v>
      </c>
      <c r="J388" t="s">
        <v>69</v>
      </c>
      <c r="K388" t="s">
        <v>27</v>
      </c>
      <c r="L388" t="s">
        <v>155</v>
      </c>
      <c r="M388" t="s">
        <v>3146</v>
      </c>
      <c r="N388">
        <v>478</v>
      </c>
      <c r="O388">
        <v>514</v>
      </c>
      <c r="P388">
        <v>480</v>
      </c>
      <c r="Q388" s="4">
        <v>503</v>
      </c>
      <c r="R388">
        <v>497</v>
      </c>
      <c r="S388" t="s">
        <v>28</v>
      </c>
      <c r="T388" t="str">
        <f t="shared" si="19"/>
        <v>50 % MAYOR</v>
      </c>
      <c r="U388" t="str">
        <f t="shared" si="20"/>
        <v>Rango 450-499</v>
      </c>
      <c r="V388" t="str">
        <f t="shared" si="21"/>
        <v>MAYOR A 450</v>
      </c>
    </row>
    <row r="389" spans="1:22" x14ac:dyDescent="0.25">
      <c r="A389" t="s">
        <v>3146</v>
      </c>
      <c r="B389" t="s">
        <v>209</v>
      </c>
      <c r="C389" s="1" t="s">
        <v>19</v>
      </c>
      <c r="D389" t="s">
        <v>20</v>
      </c>
      <c r="E389" t="s">
        <v>21</v>
      </c>
      <c r="F389" t="s">
        <v>6000</v>
      </c>
      <c r="H389" t="s">
        <v>6001</v>
      </c>
      <c r="I389" t="s">
        <v>25</v>
      </c>
      <c r="J389" t="s">
        <v>76</v>
      </c>
      <c r="K389" t="s">
        <v>27</v>
      </c>
      <c r="L389" t="s">
        <v>155</v>
      </c>
      <c r="M389" t="s">
        <v>3146</v>
      </c>
      <c r="N389">
        <v>495</v>
      </c>
      <c r="O389">
        <v>484</v>
      </c>
      <c r="P389">
        <v>509</v>
      </c>
      <c r="Q389" s="4">
        <v>505</v>
      </c>
      <c r="R389">
        <v>496.5</v>
      </c>
      <c r="S389" t="s">
        <v>28</v>
      </c>
      <c r="T389" t="str">
        <f t="shared" si="19"/>
        <v>50 % MAYOR</v>
      </c>
      <c r="U389" t="str">
        <f t="shared" si="20"/>
        <v>Rango 450-499</v>
      </c>
      <c r="V389" t="str">
        <f t="shared" si="21"/>
        <v>MAYOR A 450</v>
      </c>
    </row>
    <row r="390" spans="1:22" x14ac:dyDescent="0.25">
      <c r="A390" t="s">
        <v>3146</v>
      </c>
      <c r="B390" t="s">
        <v>106</v>
      </c>
      <c r="C390" s="1" t="s">
        <v>97</v>
      </c>
      <c r="D390" t="s">
        <v>53</v>
      </c>
      <c r="E390" t="s">
        <v>21</v>
      </c>
      <c r="F390" t="s">
        <v>4793</v>
      </c>
      <c r="H390" t="s">
        <v>4794</v>
      </c>
      <c r="I390" t="s">
        <v>50</v>
      </c>
      <c r="J390" t="s">
        <v>128</v>
      </c>
      <c r="K390" t="s">
        <v>155</v>
      </c>
      <c r="L390" t="s">
        <v>27</v>
      </c>
      <c r="M390" t="s">
        <v>3146</v>
      </c>
      <c r="N390">
        <v>507</v>
      </c>
      <c r="O390">
        <v>537</v>
      </c>
      <c r="P390">
        <v>393</v>
      </c>
      <c r="Q390" s="4">
        <v>507</v>
      </c>
      <c r="R390">
        <v>465</v>
      </c>
      <c r="S390" t="s">
        <v>28</v>
      </c>
      <c r="T390" t="str">
        <f t="shared" si="19"/>
        <v xml:space="preserve">50 % MENOR </v>
      </c>
      <c r="U390" t="str">
        <f t="shared" si="20"/>
        <v>Rango 450-499</v>
      </c>
      <c r="V390" t="str">
        <f t="shared" si="21"/>
        <v>MAYOR A 450</v>
      </c>
    </row>
    <row r="391" spans="1:22" x14ac:dyDescent="0.25">
      <c r="A391" t="s">
        <v>3146</v>
      </c>
      <c r="B391" t="s">
        <v>129</v>
      </c>
      <c r="C391" s="1" t="s">
        <v>19</v>
      </c>
      <c r="D391" t="s">
        <v>20</v>
      </c>
      <c r="E391" t="s">
        <v>21</v>
      </c>
      <c r="F391" t="s">
        <v>6439</v>
      </c>
      <c r="H391" t="s">
        <v>6440</v>
      </c>
      <c r="I391" t="s">
        <v>25</v>
      </c>
      <c r="J391" t="s">
        <v>26</v>
      </c>
      <c r="K391" t="s">
        <v>27</v>
      </c>
      <c r="L391" t="s">
        <v>155</v>
      </c>
      <c r="M391" t="s">
        <v>3146</v>
      </c>
      <c r="N391">
        <v>509</v>
      </c>
      <c r="O391">
        <v>477</v>
      </c>
      <c r="P391">
        <v>480</v>
      </c>
      <c r="Q391" s="4">
        <v>509</v>
      </c>
      <c r="R391">
        <v>478.5</v>
      </c>
      <c r="S391" t="s">
        <v>28</v>
      </c>
      <c r="T391" t="str">
        <f t="shared" si="19"/>
        <v xml:space="preserve">50 % MENOR </v>
      </c>
      <c r="U391" t="str">
        <f t="shared" si="20"/>
        <v>Rango 450-499</v>
      </c>
      <c r="V391" t="str">
        <f t="shared" si="21"/>
        <v>MAYOR A 450</v>
      </c>
    </row>
    <row r="392" spans="1:22" x14ac:dyDescent="0.25">
      <c r="A392" t="s">
        <v>3146</v>
      </c>
      <c r="B392" t="s">
        <v>18</v>
      </c>
      <c r="C392" s="1" t="s">
        <v>19</v>
      </c>
      <c r="D392" t="s">
        <v>20</v>
      </c>
      <c r="E392" t="s">
        <v>21</v>
      </c>
      <c r="F392" t="s">
        <v>12173</v>
      </c>
      <c r="H392" t="s">
        <v>12174</v>
      </c>
      <c r="I392" t="s">
        <v>25</v>
      </c>
      <c r="J392" t="s">
        <v>7349</v>
      </c>
      <c r="K392" t="s">
        <v>155</v>
      </c>
      <c r="L392" t="s">
        <v>155</v>
      </c>
      <c r="M392" t="s">
        <v>3146</v>
      </c>
      <c r="N392">
        <v>509</v>
      </c>
      <c r="O392">
        <v>531</v>
      </c>
      <c r="P392">
        <v>393</v>
      </c>
      <c r="Q392" s="4">
        <v>509</v>
      </c>
      <c r="R392">
        <v>462</v>
      </c>
      <c r="S392" t="s">
        <v>28</v>
      </c>
      <c r="T392" t="str">
        <f t="shared" si="19"/>
        <v xml:space="preserve">50 % MENOR </v>
      </c>
      <c r="U392" t="str">
        <f t="shared" si="20"/>
        <v>Rango 450-499</v>
      </c>
      <c r="V392" t="str">
        <f t="shared" si="21"/>
        <v>MAYOR A 450</v>
      </c>
    </row>
    <row r="393" spans="1:22" x14ac:dyDescent="0.25">
      <c r="A393" t="s">
        <v>3146</v>
      </c>
      <c r="B393" t="s">
        <v>77</v>
      </c>
      <c r="C393" s="1" t="s">
        <v>19</v>
      </c>
      <c r="D393" t="s">
        <v>20</v>
      </c>
      <c r="E393" t="s">
        <v>21</v>
      </c>
      <c r="F393" t="s">
        <v>6178</v>
      </c>
      <c r="H393" t="s">
        <v>6179</v>
      </c>
      <c r="I393" t="s">
        <v>50</v>
      </c>
      <c r="J393" t="s">
        <v>132</v>
      </c>
      <c r="K393" t="s">
        <v>27</v>
      </c>
      <c r="L393" t="s">
        <v>155</v>
      </c>
      <c r="M393" t="s">
        <v>3146</v>
      </c>
      <c r="N393">
        <v>486</v>
      </c>
      <c r="O393">
        <v>471</v>
      </c>
      <c r="P393">
        <v>526</v>
      </c>
      <c r="Q393" s="4">
        <v>510</v>
      </c>
      <c r="R393">
        <v>498.5</v>
      </c>
      <c r="S393" t="s">
        <v>28</v>
      </c>
      <c r="T393" t="str">
        <f t="shared" si="19"/>
        <v>50 % MAYOR</v>
      </c>
      <c r="U393" t="str">
        <f t="shared" si="20"/>
        <v>Rango 450-499</v>
      </c>
      <c r="V393" t="str">
        <f t="shared" si="21"/>
        <v>MAYOR A 450</v>
      </c>
    </row>
    <row r="394" spans="1:22" x14ac:dyDescent="0.25">
      <c r="A394" t="s">
        <v>3146</v>
      </c>
      <c r="B394" t="s">
        <v>129</v>
      </c>
      <c r="C394" s="1" t="s">
        <v>19</v>
      </c>
      <c r="D394" t="s">
        <v>20</v>
      </c>
      <c r="E394" t="s">
        <v>101</v>
      </c>
      <c r="F394" t="s">
        <v>11982</v>
      </c>
      <c r="H394" t="s">
        <v>11983</v>
      </c>
      <c r="I394" t="s">
        <v>50</v>
      </c>
      <c r="J394" t="s">
        <v>76</v>
      </c>
      <c r="K394" t="s">
        <v>155</v>
      </c>
      <c r="L394" t="s">
        <v>155</v>
      </c>
      <c r="M394" t="s">
        <v>3205</v>
      </c>
      <c r="N394">
        <v>496</v>
      </c>
      <c r="O394">
        <v>501</v>
      </c>
      <c r="P394">
        <v>485</v>
      </c>
      <c r="Q394" s="4">
        <v>510</v>
      </c>
      <c r="R394">
        <v>493</v>
      </c>
      <c r="S394" t="s">
        <v>28</v>
      </c>
      <c r="T394" t="str">
        <f t="shared" si="19"/>
        <v>50 % MAYOR</v>
      </c>
      <c r="U394" t="str">
        <f t="shared" si="20"/>
        <v>Rango 450-499</v>
      </c>
      <c r="V394" t="str">
        <f t="shared" si="21"/>
        <v>MAYOR A 450</v>
      </c>
    </row>
    <row r="395" spans="1:22" x14ac:dyDescent="0.25">
      <c r="A395" t="s">
        <v>3146</v>
      </c>
      <c r="B395" t="s">
        <v>29</v>
      </c>
      <c r="C395" s="1" t="s">
        <v>30</v>
      </c>
      <c r="D395" t="s">
        <v>20</v>
      </c>
      <c r="E395" t="s">
        <v>21</v>
      </c>
      <c r="F395" t="s">
        <v>9785</v>
      </c>
      <c r="H395" t="s">
        <v>9786</v>
      </c>
      <c r="I395" t="s">
        <v>50</v>
      </c>
      <c r="J395" t="s">
        <v>135</v>
      </c>
      <c r="K395" t="s">
        <v>155</v>
      </c>
      <c r="L395" t="s">
        <v>155</v>
      </c>
      <c r="M395" t="s">
        <v>3146</v>
      </c>
      <c r="N395">
        <v>498</v>
      </c>
      <c r="O395">
        <v>416</v>
      </c>
      <c r="P395">
        <v>549</v>
      </c>
      <c r="Q395" s="4">
        <v>511</v>
      </c>
      <c r="R395">
        <v>482.5</v>
      </c>
      <c r="S395" t="s">
        <v>28</v>
      </c>
      <c r="T395" t="str">
        <f t="shared" si="19"/>
        <v>50 % MAYOR</v>
      </c>
      <c r="U395" t="str">
        <f t="shared" si="20"/>
        <v>Rango 450-499</v>
      </c>
      <c r="V395" t="str">
        <f t="shared" si="21"/>
        <v>MAYOR A 450</v>
      </c>
    </row>
    <row r="396" spans="1:22" x14ac:dyDescent="0.25">
      <c r="A396" t="s">
        <v>3146</v>
      </c>
      <c r="B396" t="s">
        <v>56</v>
      </c>
      <c r="C396" s="1" t="s">
        <v>19</v>
      </c>
      <c r="D396" t="s">
        <v>20</v>
      </c>
      <c r="E396" t="s">
        <v>21</v>
      </c>
      <c r="F396" t="s">
        <v>7652</v>
      </c>
      <c r="H396" t="s">
        <v>7653</v>
      </c>
      <c r="I396" t="s">
        <v>50</v>
      </c>
      <c r="J396" t="s">
        <v>46</v>
      </c>
      <c r="K396" t="s">
        <v>27</v>
      </c>
      <c r="L396" t="s">
        <v>155</v>
      </c>
      <c r="M396" t="s">
        <v>3146</v>
      </c>
      <c r="N396">
        <v>515</v>
      </c>
      <c r="O396">
        <v>503</v>
      </c>
      <c r="P396">
        <v>471</v>
      </c>
      <c r="Q396" s="4">
        <v>515</v>
      </c>
      <c r="R396">
        <v>487</v>
      </c>
      <c r="S396" t="s">
        <v>28</v>
      </c>
      <c r="T396" t="str">
        <f t="shared" si="19"/>
        <v xml:space="preserve">50 % MENOR </v>
      </c>
      <c r="U396" t="str">
        <f t="shared" si="20"/>
        <v>Rango 450-499</v>
      </c>
      <c r="V396" t="str">
        <f t="shared" si="21"/>
        <v>MAYOR A 450</v>
      </c>
    </row>
    <row r="397" spans="1:22" x14ac:dyDescent="0.25">
      <c r="A397" t="s">
        <v>3146</v>
      </c>
      <c r="B397" t="s">
        <v>18</v>
      </c>
      <c r="C397" s="1" t="s">
        <v>19</v>
      </c>
      <c r="D397" t="s">
        <v>20</v>
      </c>
      <c r="E397" t="s">
        <v>21</v>
      </c>
      <c r="F397" t="s">
        <v>8458</v>
      </c>
      <c r="H397" t="s">
        <v>8459</v>
      </c>
      <c r="I397" t="s">
        <v>50</v>
      </c>
      <c r="J397" t="s">
        <v>185</v>
      </c>
      <c r="K397" t="s">
        <v>27</v>
      </c>
      <c r="L397" t="s">
        <v>155</v>
      </c>
      <c r="M397" t="s">
        <v>3146</v>
      </c>
      <c r="N397">
        <v>517</v>
      </c>
      <c r="O397">
        <v>508</v>
      </c>
      <c r="P397">
        <v>438</v>
      </c>
      <c r="Q397" s="4">
        <v>517</v>
      </c>
      <c r="R397">
        <v>473</v>
      </c>
      <c r="S397" t="s">
        <v>28</v>
      </c>
      <c r="T397" t="str">
        <f t="shared" si="19"/>
        <v xml:space="preserve">50 % MENOR </v>
      </c>
      <c r="U397" t="str">
        <f t="shared" si="20"/>
        <v>Rango 450-499</v>
      </c>
      <c r="V397" t="str">
        <f t="shared" si="21"/>
        <v>MAYOR A 450</v>
      </c>
    </row>
    <row r="398" spans="1:22" x14ac:dyDescent="0.25">
      <c r="A398" t="s">
        <v>3146</v>
      </c>
      <c r="B398" t="s">
        <v>129</v>
      </c>
      <c r="C398" s="1" t="s">
        <v>19</v>
      </c>
      <c r="D398" t="s">
        <v>20</v>
      </c>
      <c r="E398" t="s">
        <v>21</v>
      </c>
      <c r="F398" t="s">
        <v>6441</v>
      </c>
      <c r="H398" t="s">
        <v>6442</v>
      </c>
      <c r="I398" t="s">
        <v>25</v>
      </c>
      <c r="J398" t="s">
        <v>185</v>
      </c>
      <c r="K398" t="s">
        <v>27</v>
      </c>
      <c r="L398" t="s">
        <v>155</v>
      </c>
      <c r="M398" t="s">
        <v>3146</v>
      </c>
      <c r="N398">
        <v>517</v>
      </c>
      <c r="O398">
        <v>491</v>
      </c>
      <c r="P398">
        <v>503</v>
      </c>
      <c r="Q398" s="4">
        <v>517</v>
      </c>
      <c r="R398">
        <v>497</v>
      </c>
      <c r="S398" t="s">
        <v>28</v>
      </c>
      <c r="T398" t="str">
        <f t="shared" si="19"/>
        <v xml:space="preserve">50 % MENOR </v>
      </c>
      <c r="U398" t="str">
        <f t="shared" si="20"/>
        <v>Rango 450-499</v>
      </c>
      <c r="V398" t="str">
        <f t="shared" si="21"/>
        <v>MAYOR A 450</v>
      </c>
    </row>
    <row r="399" spans="1:22" x14ac:dyDescent="0.25">
      <c r="A399" t="s">
        <v>3146</v>
      </c>
      <c r="B399" t="s">
        <v>70</v>
      </c>
      <c r="C399" s="1" t="s">
        <v>35</v>
      </c>
      <c r="D399" t="s">
        <v>20</v>
      </c>
      <c r="E399" t="s">
        <v>21</v>
      </c>
      <c r="F399" t="s">
        <v>6266</v>
      </c>
      <c r="H399" t="s">
        <v>6267</v>
      </c>
      <c r="I399" t="s">
        <v>50</v>
      </c>
      <c r="J399" t="s">
        <v>63</v>
      </c>
      <c r="K399" t="s">
        <v>27</v>
      </c>
      <c r="L399" t="s">
        <v>155</v>
      </c>
      <c r="M399" t="s">
        <v>3205</v>
      </c>
      <c r="N399">
        <v>517</v>
      </c>
      <c r="O399">
        <v>488</v>
      </c>
      <c r="P399">
        <v>485</v>
      </c>
      <c r="Q399" s="4">
        <v>517</v>
      </c>
      <c r="R399">
        <v>486.5</v>
      </c>
      <c r="S399" t="s">
        <v>28</v>
      </c>
      <c r="T399" t="str">
        <f t="shared" si="19"/>
        <v xml:space="preserve">50 % MENOR </v>
      </c>
      <c r="U399" t="str">
        <f t="shared" si="20"/>
        <v>Rango 450-499</v>
      </c>
      <c r="V399" t="str">
        <f t="shared" si="21"/>
        <v>MAYOR A 450</v>
      </c>
    </row>
    <row r="400" spans="1:22" x14ac:dyDescent="0.25">
      <c r="A400" t="s">
        <v>3146</v>
      </c>
      <c r="B400" t="s">
        <v>209</v>
      </c>
      <c r="C400" s="1" t="s">
        <v>19</v>
      </c>
      <c r="D400" t="s">
        <v>20</v>
      </c>
      <c r="E400" t="s">
        <v>21</v>
      </c>
      <c r="F400" t="s">
        <v>7748</v>
      </c>
      <c r="H400" t="s">
        <v>7749</v>
      </c>
      <c r="I400" t="s">
        <v>50</v>
      </c>
      <c r="J400" t="s">
        <v>132</v>
      </c>
      <c r="K400" t="s">
        <v>27</v>
      </c>
      <c r="L400" t="s">
        <v>155</v>
      </c>
      <c r="M400" t="s">
        <v>3146</v>
      </c>
      <c r="N400">
        <v>517</v>
      </c>
      <c r="O400">
        <v>430</v>
      </c>
      <c r="P400">
        <v>480</v>
      </c>
      <c r="Q400" s="4">
        <v>517</v>
      </c>
      <c r="R400">
        <v>455</v>
      </c>
      <c r="S400" t="s">
        <v>28</v>
      </c>
      <c r="T400" t="str">
        <f t="shared" si="19"/>
        <v xml:space="preserve">50 % MENOR </v>
      </c>
      <c r="U400" t="str">
        <f t="shared" si="20"/>
        <v>Rango 450-499</v>
      </c>
      <c r="V400" t="str">
        <f t="shared" si="21"/>
        <v>MAYOR A 450</v>
      </c>
    </row>
    <row r="401" spans="1:22" x14ac:dyDescent="0.25">
      <c r="A401" t="s">
        <v>3146</v>
      </c>
      <c r="B401" t="s">
        <v>129</v>
      </c>
      <c r="C401" s="1" t="s">
        <v>19</v>
      </c>
      <c r="D401" t="s">
        <v>20</v>
      </c>
      <c r="E401" t="s">
        <v>21</v>
      </c>
      <c r="F401" t="s">
        <v>11970</v>
      </c>
      <c r="H401" t="s">
        <v>11971</v>
      </c>
      <c r="I401" t="s">
        <v>50</v>
      </c>
      <c r="J401" t="s">
        <v>185</v>
      </c>
      <c r="K401" t="s">
        <v>155</v>
      </c>
      <c r="L401" t="s">
        <v>155</v>
      </c>
      <c r="M401" t="s">
        <v>3146</v>
      </c>
      <c r="N401">
        <v>497</v>
      </c>
      <c r="O401">
        <v>508</v>
      </c>
      <c r="P401">
        <v>471</v>
      </c>
      <c r="Q401" s="4">
        <v>517</v>
      </c>
      <c r="R401">
        <v>489.5</v>
      </c>
      <c r="S401" t="s">
        <v>28</v>
      </c>
      <c r="T401" t="str">
        <f t="shared" si="19"/>
        <v>50 % MAYOR</v>
      </c>
      <c r="U401" t="str">
        <f t="shared" si="20"/>
        <v>Rango 450-499</v>
      </c>
      <c r="V401" t="str">
        <f t="shared" si="21"/>
        <v>MAYOR A 450</v>
      </c>
    </row>
    <row r="402" spans="1:22" x14ac:dyDescent="0.25">
      <c r="A402" t="s">
        <v>3146</v>
      </c>
      <c r="B402" t="s">
        <v>209</v>
      </c>
      <c r="C402" s="1" t="s">
        <v>19</v>
      </c>
      <c r="D402" t="s">
        <v>20</v>
      </c>
      <c r="E402" t="s">
        <v>101</v>
      </c>
      <c r="F402" t="s">
        <v>4837</v>
      </c>
      <c r="H402" t="s">
        <v>4838</v>
      </c>
      <c r="I402" t="s">
        <v>50</v>
      </c>
      <c r="J402" t="s">
        <v>224</v>
      </c>
      <c r="K402" t="s">
        <v>155</v>
      </c>
      <c r="L402" t="s">
        <v>27</v>
      </c>
      <c r="M402" t="s">
        <v>3205</v>
      </c>
      <c r="N402">
        <v>519</v>
      </c>
      <c r="O402">
        <v>448</v>
      </c>
      <c r="P402">
        <v>469</v>
      </c>
      <c r="Q402" s="4">
        <v>519</v>
      </c>
      <c r="R402">
        <v>458.5</v>
      </c>
      <c r="S402" t="s">
        <v>28</v>
      </c>
      <c r="T402" t="str">
        <f t="shared" si="19"/>
        <v xml:space="preserve">50 % MENOR </v>
      </c>
      <c r="U402" t="str">
        <f t="shared" si="20"/>
        <v>Rango 450-499</v>
      </c>
      <c r="V402" t="str">
        <f t="shared" si="21"/>
        <v>MAYOR A 450</v>
      </c>
    </row>
    <row r="403" spans="1:22" x14ac:dyDescent="0.25">
      <c r="A403" t="s">
        <v>3146</v>
      </c>
      <c r="B403" t="s">
        <v>209</v>
      </c>
      <c r="C403" s="1" t="s">
        <v>19</v>
      </c>
      <c r="D403" t="s">
        <v>20</v>
      </c>
      <c r="E403" t="s">
        <v>21</v>
      </c>
      <c r="F403" t="s">
        <v>7750</v>
      </c>
      <c r="H403" t="s">
        <v>7751</v>
      </c>
      <c r="I403" t="s">
        <v>50</v>
      </c>
      <c r="J403" t="s">
        <v>76</v>
      </c>
      <c r="K403" t="s">
        <v>27</v>
      </c>
      <c r="L403" t="s">
        <v>155</v>
      </c>
      <c r="M403" t="s">
        <v>3146</v>
      </c>
      <c r="N403">
        <v>517</v>
      </c>
      <c r="O403">
        <v>452</v>
      </c>
      <c r="P403">
        <v>488</v>
      </c>
      <c r="Q403" s="4">
        <v>519</v>
      </c>
      <c r="R403">
        <v>470</v>
      </c>
      <c r="S403" t="s">
        <v>28</v>
      </c>
      <c r="T403" t="str">
        <f t="shared" si="19"/>
        <v>50 % MAYOR</v>
      </c>
      <c r="U403" t="str">
        <f t="shared" si="20"/>
        <v>Rango 450-499</v>
      </c>
      <c r="V403" t="str">
        <f t="shared" si="21"/>
        <v>MAYOR A 450</v>
      </c>
    </row>
    <row r="404" spans="1:22" x14ac:dyDescent="0.25">
      <c r="A404" t="s">
        <v>3146</v>
      </c>
      <c r="B404" t="s">
        <v>56</v>
      </c>
      <c r="C404" s="1" t="s">
        <v>19</v>
      </c>
      <c r="D404" t="s">
        <v>20</v>
      </c>
      <c r="E404" t="s">
        <v>21</v>
      </c>
      <c r="F404" t="s">
        <v>5625</v>
      </c>
      <c r="H404" t="s">
        <v>5626</v>
      </c>
      <c r="I404" t="s">
        <v>50</v>
      </c>
      <c r="J404" t="s">
        <v>7349</v>
      </c>
      <c r="K404" t="s">
        <v>155</v>
      </c>
      <c r="L404" t="s">
        <v>27</v>
      </c>
      <c r="M404" t="s">
        <v>3146</v>
      </c>
      <c r="N404">
        <v>513</v>
      </c>
      <c r="O404">
        <v>438</v>
      </c>
      <c r="P404">
        <v>480</v>
      </c>
      <c r="Q404" s="4">
        <v>520</v>
      </c>
      <c r="R404">
        <v>459</v>
      </c>
      <c r="S404" t="s">
        <v>28</v>
      </c>
      <c r="T404" t="str">
        <f t="shared" si="19"/>
        <v>50 % MAYOR</v>
      </c>
      <c r="U404" t="str">
        <f t="shared" si="20"/>
        <v>Rango 450-499</v>
      </c>
      <c r="V404" t="str">
        <f t="shared" si="21"/>
        <v>MAYOR A 450</v>
      </c>
    </row>
    <row r="405" spans="1:22" x14ac:dyDescent="0.25">
      <c r="A405" t="s">
        <v>3146</v>
      </c>
      <c r="B405" t="s">
        <v>129</v>
      </c>
      <c r="C405" s="1" t="s">
        <v>19</v>
      </c>
      <c r="D405" t="s">
        <v>20</v>
      </c>
      <c r="E405" t="s">
        <v>21</v>
      </c>
      <c r="F405" t="s">
        <v>4736</v>
      </c>
      <c r="H405" t="s">
        <v>4737</v>
      </c>
      <c r="I405" t="s">
        <v>25</v>
      </c>
      <c r="J405" t="s">
        <v>76</v>
      </c>
      <c r="K405" t="s">
        <v>27</v>
      </c>
      <c r="L405" t="s">
        <v>27</v>
      </c>
      <c r="M405" t="s">
        <v>3146</v>
      </c>
      <c r="N405">
        <v>521</v>
      </c>
      <c r="O405">
        <v>416</v>
      </c>
      <c r="P405">
        <v>488</v>
      </c>
      <c r="Q405" s="4">
        <v>521</v>
      </c>
      <c r="R405">
        <v>452</v>
      </c>
      <c r="S405" t="s">
        <v>28</v>
      </c>
      <c r="T405" t="str">
        <f t="shared" si="19"/>
        <v xml:space="preserve">50 % MENOR </v>
      </c>
      <c r="U405" t="str">
        <f t="shared" si="20"/>
        <v>Rango 450-499</v>
      </c>
      <c r="V405" t="str">
        <f t="shared" si="21"/>
        <v>MAYOR A 450</v>
      </c>
    </row>
    <row r="406" spans="1:22" x14ac:dyDescent="0.25">
      <c r="A406" t="s">
        <v>3146</v>
      </c>
      <c r="B406" t="s">
        <v>39</v>
      </c>
      <c r="C406" s="1" t="s">
        <v>30</v>
      </c>
      <c r="D406" t="s">
        <v>20</v>
      </c>
      <c r="E406" t="s">
        <v>21</v>
      </c>
      <c r="F406" t="s">
        <v>7806</v>
      </c>
      <c r="H406" t="s">
        <v>7807</v>
      </c>
      <c r="I406" t="s">
        <v>50</v>
      </c>
      <c r="J406" t="s">
        <v>173</v>
      </c>
      <c r="K406" t="s">
        <v>27</v>
      </c>
      <c r="L406" t="s">
        <v>155</v>
      </c>
      <c r="M406" t="s">
        <v>3146</v>
      </c>
      <c r="N406">
        <v>509</v>
      </c>
      <c r="O406">
        <v>422</v>
      </c>
      <c r="P406">
        <v>488</v>
      </c>
      <c r="Q406" s="4">
        <v>521</v>
      </c>
      <c r="R406">
        <v>455</v>
      </c>
      <c r="S406" t="s">
        <v>28</v>
      </c>
      <c r="T406" t="str">
        <f t="shared" si="19"/>
        <v>50 % MAYOR</v>
      </c>
      <c r="U406" t="str">
        <f t="shared" si="20"/>
        <v>Rango 450-499</v>
      </c>
      <c r="V406" t="str">
        <f t="shared" si="21"/>
        <v>MAYOR A 450</v>
      </c>
    </row>
    <row r="407" spans="1:22" x14ac:dyDescent="0.25">
      <c r="A407" t="s">
        <v>3146</v>
      </c>
      <c r="B407" t="s">
        <v>77</v>
      </c>
      <c r="C407" s="1" t="s">
        <v>19</v>
      </c>
      <c r="D407" t="s">
        <v>20</v>
      </c>
      <c r="E407" t="s">
        <v>101</v>
      </c>
      <c r="F407" t="s">
        <v>6172</v>
      </c>
      <c r="H407" t="s">
        <v>6173</v>
      </c>
      <c r="I407" t="s">
        <v>50</v>
      </c>
      <c r="J407" t="s">
        <v>185</v>
      </c>
      <c r="K407" t="s">
        <v>27</v>
      </c>
      <c r="L407" t="s">
        <v>155</v>
      </c>
      <c r="M407" t="s">
        <v>3205</v>
      </c>
      <c r="N407">
        <v>496</v>
      </c>
      <c r="O407">
        <v>413</v>
      </c>
      <c r="P407">
        <v>506</v>
      </c>
      <c r="Q407" s="4">
        <v>521</v>
      </c>
      <c r="R407">
        <v>459.5</v>
      </c>
      <c r="S407" t="s">
        <v>28</v>
      </c>
      <c r="T407" t="str">
        <f t="shared" si="19"/>
        <v>50 % MAYOR</v>
      </c>
      <c r="U407" t="str">
        <f t="shared" si="20"/>
        <v>Rango 450-499</v>
      </c>
      <c r="V407" t="str">
        <f t="shared" si="21"/>
        <v>MAYOR A 450</v>
      </c>
    </row>
    <row r="408" spans="1:22" x14ac:dyDescent="0.25">
      <c r="A408" t="s">
        <v>3146</v>
      </c>
      <c r="B408" t="s">
        <v>142</v>
      </c>
      <c r="C408" s="1" t="s">
        <v>97</v>
      </c>
      <c r="D408" t="s">
        <v>20</v>
      </c>
      <c r="E408" t="s">
        <v>21</v>
      </c>
      <c r="F408" t="s">
        <v>8231</v>
      </c>
      <c r="H408" t="s">
        <v>8232</v>
      </c>
      <c r="I408" t="s">
        <v>25</v>
      </c>
      <c r="J408" t="s">
        <v>597</v>
      </c>
      <c r="K408" t="s">
        <v>27</v>
      </c>
      <c r="L408" t="s">
        <v>155</v>
      </c>
      <c r="M408" t="s">
        <v>3205</v>
      </c>
      <c r="N408">
        <v>521</v>
      </c>
      <c r="O408">
        <v>465</v>
      </c>
      <c r="P408">
        <v>499</v>
      </c>
      <c r="Q408" s="4">
        <v>527</v>
      </c>
      <c r="R408">
        <v>482</v>
      </c>
      <c r="S408" t="s">
        <v>28</v>
      </c>
      <c r="T408" t="str">
        <f t="shared" si="19"/>
        <v>50 % MAYOR</v>
      </c>
      <c r="U408" t="str">
        <f t="shared" si="20"/>
        <v>Rango 450-499</v>
      </c>
      <c r="V408" t="str">
        <f t="shared" si="21"/>
        <v>MAYOR A 450</v>
      </c>
    </row>
    <row r="409" spans="1:22" x14ac:dyDescent="0.25">
      <c r="A409" t="s">
        <v>3146</v>
      </c>
      <c r="B409" t="s">
        <v>77</v>
      </c>
      <c r="C409" s="1" t="s">
        <v>19</v>
      </c>
      <c r="D409" t="s">
        <v>20</v>
      </c>
      <c r="E409" t="s">
        <v>21</v>
      </c>
      <c r="F409" t="s">
        <v>6174</v>
      </c>
      <c r="H409" t="s">
        <v>6175</v>
      </c>
      <c r="I409" t="s">
        <v>50</v>
      </c>
      <c r="J409" t="s">
        <v>152</v>
      </c>
      <c r="K409" t="s">
        <v>27</v>
      </c>
      <c r="L409" t="s">
        <v>155</v>
      </c>
      <c r="M409" t="s">
        <v>3146</v>
      </c>
      <c r="N409">
        <v>515</v>
      </c>
      <c r="O409">
        <v>520</v>
      </c>
      <c r="P409">
        <v>471</v>
      </c>
      <c r="Q409" s="4">
        <v>529</v>
      </c>
      <c r="R409">
        <v>495.5</v>
      </c>
      <c r="S409" t="s">
        <v>28</v>
      </c>
      <c r="T409" t="str">
        <f t="shared" si="19"/>
        <v>50 % MAYOR</v>
      </c>
      <c r="U409" t="str">
        <f t="shared" si="20"/>
        <v>Rango 450-499</v>
      </c>
      <c r="V409" t="str">
        <f t="shared" si="21"/>
        <v>MAYOR A 450</v>
      </c>
    </row>
    <row r="410" spans="1:22" x14ac:dyDescent="0.25">
      <c r="A410" t="s">
        <v>3146</v>
      </c>
      <c r="B410" t="s">
        <v>18</v>
      </c>
      <c r="C410" s="1" t="s">
        <v>19</v>
      </c>
      <c r="D410" t="s">
        <v>20</v>
      </c>
      <c r="E410" t="s">
        <v>21</v>
      </c>
      <c r="F410" t="s">
        <v>5066</v>
      </c>
      <c r="H410" t="s">
        <v>5067</v>
      </c>
      <c r="I410" t="s">
        <v>50</v>
      </c>
      <c r="J410" t="s">
        <v>185</v>
      </c>
      <c r="K410" t="s">
        <v>155</v>
      </c>
      <c r="L410" t="s">
        <v>27</v>
      </c>
      <c r="M410" t="s">
        <v>3146</v>
      </c>
      <c r="N410">
        <v>530</v>
      </c>
      <c r="O410">
        <v>503</v>
      </c>
      <c r="P410">
        <v>425</v>
      </c>
      <c r="Q410" s="4">
        <v>530</v>
      </c>
      <c r="R410">
        <v>464</v>
      </c>
      <c r="S410" t="s">
        <v>28</v>
      </c>
      <c r="T410" t="str">
        <f t="shared" si="19"/>
        <v xml:space="preserve">50 % MENOR </v>
      </c>
      <c r="U410" t="str">
        <f t="shared" si="20"/>
        <v>Rango 450-499</v>
      </c>
      <c r="V410" t="str">
        <f t="shared" si="21"/>
        <v>MAYOR A 450</v>
      </c>
    </row>
    <row r="411" spans="1:22" x14ac:dyDescent="0.25">
      <c r="A411" t="s">
        <v>3146</v>
      </c>
      <c r="B411" t="s">
        <v>70</v>
      </c>
      <c r="C411" s="1" t="s">
        <v>35</v>
      </c>
      <c r="D411" t="s">
        <v>20</v>
      </c>
      <c r="E411" t="s">
        <v>21</v>
      </c>
      <c r="F411" t="s">
        <v>8121</v>
      </c>
      <c r="H411" t="s">
        <v>8122</v>
      </c>
      <c r="I411" t="s">
        <v>25</v>
      </c>
      <c r="J411" t="s">
        <v>76</v>
      </c>
      <c r="K411" t="s">
        <v>27</v>
      </c>
      <c r="L411" t="s">
        <v>155</v>
      </c>
      <c r="M411" t="s">
        <v>3146</v>
      </c>
      <c r="N411">
        <v>530</v>
      </c>
      <c r="O411">
        <v>571</v>
      </c>
      <c r="P411">
        <v>425</v>
      </c>
      <c r="Q411" s="4">
        <v>530</v>
      </c>
      <c r="R411">
        <v>498</v>
      </c>
      <c r="S411" t="s">
        <v>28</v>
      </c>
      <c r="T411" t="str">
        <f t="shared" si="19"/>
        <v xml:space="preserve">50 % MENOR </v>
      </c>
      <c r="U411" t="str">
        <f t="shared" si="20"/>
        <v>Rango 450-499</v>
      </c>
      <c r="V411" t="str">
        <f t="shared" si="21"/>
        <v>MAYOR A 450</v>
      </c>
    </row>
    <row r="412" spans="1:22" x14ac:dyDescent="0.25">
      <c r="A412" t="s">
        <v>3146</v>
      </c>
      <c r="B412" t="s">
        <v>129</v>
      </c>
      <c r="C412" s="1" t="s">
        <v>19</v>
      </c>
      <c r="D412" t="s">
        <v>20</v>
      </c>
      <c r="E412" t="s">
        <v>21</v>
      </c>
      <c r="F412" t="s">
        <v>4734</v>
      </c>
      <c r="H412" t="s">
        <v>4735</v>
      </c>
      <c r="I412" t="s">
        <v>50</v>
      </c>
      <c r="J412" t="s">
        <v>73</v>
      </c>
      <c r="K412" t="s">
        <v>27</v>
      </c>
      <c r="L412" t="s">
        <v>27</v>
      </c>
      <c r="M412" t="s">
        <v>3146</v>
      </c>
      <c r="N412">
        <v>529</v>
      </c>
      <c r="O412">
        <v>416</v>
      </c>
      <c r="P412">
        <v>488</v>
      </c>
      <c r="Q412" s="4">
        <v>532</v>
      </c>
      <c r="R412">
        <v>452</v>
      </c>
      <c r="S412" t="s">
        <v>28</v>
      </c>
      <c r="T412" t="str">
        <f t="shared" si="19"/>
        <v>50 % MAYOR</v>
      </c>
      <c r="U412" t="str">
        <f t="shared" si="20"/>
        <v>Rango 450-499</v>
      </c>
      <c r="V412" t="str">
        <f t="shared" si="21"/>
        <v>MAYOR A 450</v>
      </c>
    </row>
    <row r="413" spans="1:22" x14ac:dyDescent="0.25">
      <c r="A413" t="s">
        <v>3146</v>
      </c>
      <c r="B413" t="s">
        <v>56</v>
      </c>
      <c r="C413" s="1" t="s">
        <v>19</v>
      </c>
      <c r="D413" t="s">
        <v>20</v>
      </c>
      <c r="E413" t="s">
        <v>21</v>
      </c>
      <c r="F413" t="s">
        <v>9373</v>
      </c>
      <c r="H413" t="s">
        <v>9374</v>
      </c>
      <c r="I413" t="s">
        <v>50</v>
      </c>
      <c r="J413" t="s">
        <v>245</v>
      </c>
      <c r="K413" t="s">
        <v>155</v>
      </c>
      <c r="L413" t="s">
        <v>155</v>
      </c>
      <c r="M413" t="s">
        <v>3146</v>
      </c>
      <c r="N413">
        <v>529</v>
      </c>
      <c r="O413">
        <v>514</v>
      </c>
      <c r="P413">
        <v>480</v>
      </c>
      <c r="Q413" s="4">
        <v>533</v>
      </c>
      <c r="R413">
        <v>497</v>
      </c>
      <c r="S413" t="s">
        <v>28</v>
      </c>
      <c r="T413" t="str">
        <f t="shared" si="19"/>
        <v>50 % MAYOR</v>
      </c>
      <c r="U413" t="str">
        <f t="shared" si="20"/>
        <v>Rango 450-499</v>
      </c>
      <c r="V413" t="str">
        <f t="shared" si="21"/>
        <v>MAYOR A 450</v>
      </c>
    </row>
    <row r="414" spans="1:22" x14ac:dyDescent="0.25">
      <c r="A414" t="s">
        <v>3146</v>
      </c>
      <c r="B414" t="s">
        <v>106</v>
      </c>
      <c r="C414" s="1" t="s">
        <v>97</v>
      </c>
      <c r="D414" t="s">
        <v>20</v>
      </c>
      <c r="E414" t="s">
        <v>21</v>
      </c>
      <c r="F414" t="s">
        <v>5891</v>
      </c>
      <c r="H414" t="s">
        <v>5892</v>
      </c>
      <c r="I414" t="s">
        <v>50</v>
      </c>
      <c r="J414" t="s">
        <v>185</v>
      </c>
      <c r="K414" t="s">
        <v>27</v>
      </c>
      <c r="L414" t="s">
        <v>155</v>
      </c>
      <c r="M414" t="s">
        <v>3146</v>
      </c>
      <c r="N414">
        <v>536</v>
      </c>
      <c r="O414">
        <v>459</v>
      </c>
      <c r="P414">
        <v>496</v>
      </c>
      <c r="Q414" s="4">
        <v>536</v>
      </c>
      <c r="R414">
        <v>477.5</v>
      </c>
      <c r="S414" t="s">
        <v>28</v>
      </c>
      <c r="T414" t="str">
        <f t="shared" si="19"/>
        <v xml:space="preserve">50 % MENOR </v>
      </c>
      <c r="U414" t="str">
        <f t="shared" si="20"/>
        <v>Rango 450-499</v>
      </c>
      <c r="V414" t="str">
        <f t="shared" si="21"/>
        <v>MAYOR A 450</v>
      </c>
    </row>
    <row r="415" spans="1:22" x14ac:dyDescent="0.25">
      <c r="A415" t="s">
        <v>3146</v>
      </c>
      <c r="B415" t="s">
        <v>70</v>
      </c>
      <c r="C415" s="1" t="s">
        <v>35</v>
      </c>
      <c r="D415" t="s">
        <v>20</v>
      </c>
      <c r="E415" t="s">
        <v>21</v>
      </c>
      <c r="F415" t="s">
        <v>6268</v>
      </c>
      <c r="H415" t="s">
        <v>6269</v>
      </c>
      <c r="I415" t="s">
        <v>50</v>
      </c>
      <c r="J415" t="s">
        <v>185</v>
      </c>
      <c r="K415" t="s">
        <v>27</v>
      </c>
      <c r="L415" t="s">
        <v>155</v>
      </c>
      <c r="M415" t="s">
        <v>3146</v>
      </c>
      <c r="N415">
        <v>538</v>
      </c>
      <c r="O415">
        <v>565</v>
      </c>
      <c r="P415">
        <v>425</v>
      </c>
      <c r="Q415" s="4">
        <v>538</v>
      </c>
      <c r="R415">
        <v>495</v>
      </c>
      <c r="S415" t="s">
        <v>28</v>
      </c>
      <c r="T415" t="str">
        <f t="shared" si="19"/>
        <v xml:space="preserve">50 % MENOR </v>
      </c>
      <c r="U415" t="str">
        <f t="shared" si="20"/>
        <v>Rango 450-499</v>
      </c>
      <c r="V415" t="str">
        <f t="shared" si="21"/>
        <v>MAYOR A 450</v>
      </c>
    </row>
    <row r="416" spans="1:22" x14ac:dyDescent="0.25">
      <c r="A416" t="s">
        <v>3146</v>
      </c>
      <c r="B416" t="s">
        <v>70</v>
      </c>
      <c r="C416" s="1" t="s">
        <v>35</v>
      </c>
      <c r="D416" t="s">
        <v>53</v>
      </c>
      <c r="E416" t="s">
        <v>21</v>
      </c>
      <c r="F416" t="s">
        <v>10909</v>
      </c>
      <c r="H416" t="s">
        <v>10910</v>
      </c>
      <c r="I416" t="s">
        <v>50</v>
      </c>
      <c r="J416" t="s">
        <v>46</v>
      </c>
      <c r="K416" t="s">
        <v>155</v>
      </c>
      <c r="L416" t="s">
        <v>155</v>
      </c>
      <c r="M416" t="s">
        <v>3205</v>
      </c>
      <c r="N416">
        <v>539</v>
      </c>
      <c r="O416">
        <v>494</v>
      </c>
      <c r="P416">
        <v>499</v>
      </c>
      <c r="Q416" s="4">
        <v>539</v>
      </c>
      <c r="R416">
        <v>496.5</v>
      </c>
      <c r="S416" t="s">
        <v>28</v>
      </c>
      <c r="T416" t="str">
        <f t="shared" si="19"/>
        <v xml:space="preserve">50 % MENOR </v>
      </c>
      <c r="U416" t="str">
        <f t="shared" si="20"/>
        <v>Rango 450-499</v>
      </c>
      <c r="V416" t="str">
        <f t="shared" si="21"/>
        <v>MAYOR A 450</v>
      </c>
    </row>
    <row r="417" spans="1:22" x14ac:dyDescent="0.25">
      <c r="A417" t="s">
        <v>3146</v>
      </c>
      <c r="B417" t="s">
        <v>52</v>
      </c>
      <c r="C417" s="1" t="s">
        <v>30</v>
      </c>
      <c r="D417" t="s">
        <v>53</v>
      </c>
      <c r="E417" t="s">
        <v>21</v>
      </c>
      <c r="F417" t="s">
        <v>6050</v>
      </c>
      <c r="H417" t="s">
        <v>6051</v>
      </c>
      <c r="I417" t="s">
        <v>25</v>
      </c>
      <c r="J417" t="s">
        <v>173</v>
      </c>
      <c r="K417" t="s">
        <v>27</v>
      </c>
      <c r="L417" t="s">
        <v>155</v>
      </c>
      <c r="M417" t="s">
        <v>3205</v>
      </c>
      <c r="N417">
        <v>541</v>
      </c>
      <c r="O417">
        <v>506</v>
      </c>
      <c r="P417">
        <v>459</v>
      </c>
      <c r="Q417" s="4">
        <v>541</v>
      </c>
      <c r="R417">
        <v>482.5</v>
      </c>
      <c r="S417" t="s">
        <v>28</v>
      </c>
      <c r="T417" t="str">
        <f t="shared" si="19"/>
        <v xml:space="preserve">50 % MENOR </v>
      </c>
      <c r="U417" t="str">
        <f t="shared" si="20"/>
        <v>Rango 450-499</v>
      </c>
      <c r="V417" t="str">
        <f t="shared" si="21"/>
        <v>MAYOR A 450</v>
      </c>
    </row>
    <row r="418" spans="1:22" x14ac:dyDescent="0.25">
      <c r="A418" t="s">
        <v>3146</v>
      </c>
      <c r="B418" t="s">
        <v>209</v>
      </c>
      <c r="C418" s="1" t="s">
        <v>19</v>
      </c>
      <c r="D418" t="s">
        <v>20</v>
      </c>
      <c r="E418" t="s">
        <v>21</v>
      </c>
      <c r="F418" t="s">
        <v>7738</v>
      </c>
      <c r="H418" t="s">
        <v>7739</v>
      </c>
      <c r="I418" t="s">
        <v>50</v>
      </c>
      <c r="J418" t="s">
        <v>82</v>
      </c>
      <c r="K418" t="s">
        <v>27</v>
      </c>
      <c r="L418" t="s">
        <v>155</v>
      </c>
      <c r="M418" t="s">
        <v>3146</v>
      </c>
      <c r="N418">
        <v>538</v>
      </c>
      <c r="O418">
        <v>471</v>
      </c>
      <c r="P418">
        <v>488</v>
      </c>
      <c r="Q418" s="4">
        <v>543</v>
      </c>
      <c r="R418">
        <v>479.5</v>
      </c>
      <c r="S418" t="s">
        <v>28</v>
      </c>
      <c r="T418" t="str">
        <f t="shared" si="19"/>
        <v>50 % MAYOR</v>
      </c>
      <c r="U418" t="str">
        <f t="shared" si="20"/>
        <v>Rango 450-499</v>
      </c>
      <c r="V418" t="str">
        <f t="shared" si="21"/>
        <v>MAYOR A 450</v>
      </c>
    </row>
    <row r="419" spans="1:22" x14ac:dyDescent="0.25">
      <c r="A419" t="s">
        <v>3146</v>
      </c>
      <c r="B419" t="s">
        <v>117</v>
      </c>
      <c r="C419" s="1" t="s">
        <v>19</v>
      </c>
      <c r="D419" t="s">
        <v>20</v>
      </c>
      <c r="E419" t="s">
        <v>21</v>
      </c>
      <c r="F419" t="s">
        <v>10157</v>
      </c>
      <c r="H419" t="s">
        <v>10158</v>
      </c>
      <c r="I419" t="s">
        <v>50</v>
      </c>
      <c r="J419" t="s">
        <v>100</v>
      </c>
      <c r="K419" t="s">
        <v>155</v>
      </c>
      <c r="L419" t="s">
        <v>155</v>
      </c>
      <c r="M419" t="s">
        <v>3146</v>
      </c>
      <c r="N419">
        <v>531</v>
      </c>
      <c r="O419">
        <v>438</v>
      </c>
      <c r="P419">
        <v>488</v>
      </c>
      <c r="Q419" s="4">
        <v>554</v>
      </c>
      <c r="R419">
        <v>463</v>
      </c>
      <c r="S419" t="s">
        <v>28</v>
      </c>
      <c r="T419" t="str">
        <f t="shared" si="19"/>
        <v>50 % MAYOR</v>
      </c>
      <c r="U419" t="str">
        <f t="shared" si="20"/>
        <v>Rango 450-499</v>
      </c>
      <c r="V419" t="str">
        <f t="shared" si="21"/>
        <v>MAYOR A 450</v>
      </c>
    </row>
    <row r="420" spans="1:22" x14ac:dyDescent="0.25">
      <c r="A420" t="s">
        <v>3146</v>
      </c>
      <c r="B420" t="s">
        <v>70</v>
      </c>
      <c r="C420" s="1" t="s">
        <v>35</v>
      </c>
      <c r="D420" t="s">
        <v>20</v>
      </c>
      <c r="E420" t="s">
        <v>101</v>
      </c>
      <c r="F420" t="s">
        <v>3920</v>
      </c>
      <c r="H420" t="s">
        <v>3921</v>
      </c>
      <c r="I420" t="s">
        <v>25</v>
      </c>
      <c r="J420" t="s">
        <v>132</v>
      </c>
      <c r="K420" t="s">
        <v>155</v>
      </c>
      <c r="L420" t="s">
        <v>27</v>
      </c>
      <c r="M420" t="s">
        <v>3146</v>
      </c>
      <c r="N420">
        <v>540</v>
      </c>
      <c r="O420">
        <v>537</v>
      </c>
      <c r="P420">
        <v>393</v>
      </c>
      <c r="Q420" s="4">
        <v>558</v>
      </c>
      <c r="R420">
        <v>465</v>
      </c>
      <c r="S420" t="s">
        <v>28</v>
      </c>
      <c r="T420" t="str">
        <f t="shared" si="19"/>
        <v>50 % MAYOR</v>
      </c>
      <c r="U420" t="str">
        <f t="shared" si="20"/>
        <v>Rango 450-499</v>
      </c>
      <c r="V420" t="str">
        <f t="shared" si="21"/>
        <v>MAYOR A 450</v>
      </c>
    </row>
    <row r="421" spans="1:22" x14ac:dyDescent="0.25">
      <c r="A421" t="s">
        <v>3146</v>
      </c>
      <c r="B421" t="s">
        <v>18</v>
      </c>
      <c r="C421" s="1" t="s">
        <v>19</v>
      </c>
      <c r="D421" t="s">
        <v>20</v>
      </c>
      <c r="E421" t="s">
        <v>21</v>
      </c>
      <c r="F421" t="s">
        <v>12175</v>
      </c>
      <c r="H421" t="s">
        <v>12176</v>
      </c>
      <c r="I421" t="s">
        <v>50</v>
      </c>
      <c r="J421" t="s">
        <v>218</v>
      </c>
      <c r="K421" t="s">
        <v>155</v>
      </c>
      <c r="L421" t="s">
        <v>155</v>
      </c>
      <c r="M421" t="s">
        <v>3146</v>
      </c>
      <c r="N421">
        <v>546</v>
      </c>
      <c r="O421">
        <v>471</v>
      </c>
      <c r="P421">
        <v>450</v>
      </c>
      <c r="Q421" s="4">
        <v>558</v>
      </c>
      <c r="R421">
        <v>460.5</v>
      </c>
      <c r="S421" t="s">
        <v>28</v>
      </c>
      <c r="T421" t="str">
        <f t="shared" si="19"/>
        <v>50 % MAYOR</v>
      </c>
      <c r="U421" t="str">
        <f t="shared" si="20"/>
        <v>Rango 450-499</v>
      </c>
      <c r="V421" t="str">
        <f t="shared" si="21"/>
        <v>MAYOR A 450</v>
      </c>
    </row>
    <row r="422" spans="1:22" x14ac:dyDescent="0.25">
      <c r="A422" t="s">
        <v>3146</v>
      </c>
      <c r="B422" t="s">
        <v>96</v>
      </c>
      <c r="C422" s="1" t="s">
        <v>97</v>
      </c>
      <c r="D422" t="s">
        <v>20</v>
      </c>
      <c r="E422" t="s">
        <v>21</v>
      </c>
      <c r="F422" t="s">
        <v>4105</v>
      </c>
      <c r="H422" t="s">
        <v>4106</v>
      </c>
      <c r="I422" t="s">
        <v>50</v>
      </c>
      <c r="J422" t="s">
        <v>42</v>
      </c>
      <c r="K422" t="s">
        <v>27</v>
      </c>
      <c r="L422" t="s">
        <v>27</v>
      </c>
      <c r="M422" t="s">
        <v>3146</v>
      </c>
      <c r="N422">
        <v>538</v>
      </c>
      <c r="O422">
        <v>554</v>
      </c>
      <c r="P422">
        <v>425</v>
      </c>
      <c r="Q422" s="4">
        <v>559</v>
      </c>
      <c r="R422">
        <v>489.5</v>
      </c>
      <c r="S422" t="s">
        <v>28</v>
      </c>
      <c r="T422" t="str">
        <f t="shared" ref="T422:T490" si="22">IF(Q422&gt;N422,"50 % MAYOR","50 % MENOR ")</f>
        <v>50 % MAYOR</v>
      </c>
      <c r="U422" t="str">
        <f t="shared" si="20"/>
        <v>Rango 450-499</v>
      </c>
      <c r="V422" t="str">
        <f t="shared" si="21"/>
        <v>MAYOR A 450</v>
      </c>
    </row>
    <row r="423" spans="1:22" x14ac:dyDescent="0.25">
      <c r="A423" t="s">
        <v>3146</v>
      </c>
      <c r="B423" t="s">
        <v>106</v>
      </c>
      <c r="C423" s="1" t="s">
        <v>97</v>
      </c>
      <c r="D423" t="s">
        <v>20</v>
      </c>
      <c r="E423" t="s">
        <v>21</v>
      </c>
      <c r="F423" t="s">
        <v>5901</v>
      </c>
      <c r="H423" t="s">
        <v>5902</v>
      </c>
      <c r="I423" t="s">
        <v>50</v>
      </c>
      <c r="J423" t="s">
        <v>42</v>
      </c>
      <c r="K423" t="s">
        <v>27</v>
      </c>
      <c r="L423" t="s">
        <v>155</v>
      </c>
      <c r="M423" t="s">
        <v>3146</v>
      </c>
      <c r="N423">
        <v>559</v>
      </c>
      <c r="O423">
        <v>471</v>
      </c>
      <c r="P423">
        <v>450</v>
      </c>
      <c r="Q423" s="4">
        <v>559</v>
      </c>
      <c r="R423">
        <v>460.5</v>
      </c>
      <c r="S423" t="s">
        <v>28</v>
      </c>
      <c r="T423" t="str">
        <f t="shared" si="22"/>
        <v xml:space="preserve">50 % MENOR </v>
      </c>
      <c r="U423" t="str">
        <f t="shared" si="20"/>
        <v>Rango 450-499</v>
      </c>
      <c r="V423" t="str">
        <f t="shared" si="21"/>
        <v>MAYOR A 450</v>
      </c>
    </row>
    <row r="424" spans="1:22" x14ac:dyDescent="0.25">
      <c r="A424" t="s">
        <v>3146</v>
      </c>
      <c r="B424" t="s">
        <v>34</v>
      </c>
      <c r="C424" s="1" t="s">
        <v>35</v>
      </c>
      <c r="D424" t="s">
        <v>20</v>
      </c>
      <c r="E424" t="s">
        <v>21</v>
      </c>
      <c r="F424" t="s">
        <v>6214</v>
      </c>
      <c r="H424" t="s">
        <v>6215</v>
      </c>
      <c r="I424" t="s">
        <v>25</v>
      </c>
      <c r="J424" t="s">
        <v>276</v>
      </c>
      <c r="K424" t="s">
        <v>27</v>
      </c>
      <c r="L424" t="s">
        <v>155</v>
      </c>
      <c r="M424" t="s">
        <v>3146</v>
      </c>
      <c r="N424">
        <v>526</v>
      </c>
      <c r="O424">
        <v>508</v>
      </c>
      <c r="P424">
        <v>488</v>
      </c>
      <c r="Q424" s="4">
        <v>560</v>
      </c>
      <c r="R424">
        <v>498</v>
      </c>
      <c r="S424" t="s">
        <v>28</v>
      </c>
      <c r="T424" t="str">
        <f t="shared" si="22"/>
        <v>50 % MAYOR</v>
      </c>
      <c r="U424" t="str">
        <f t="shared" si="20"/>
        <v>Rango 450-499</v>
      </c>
      <c r="V424" t="str">
        <f t="shared" si="21"/>
        <v>MAYOR A 450</v>
      </c>
    </row>
    <row r="425" spans="1:22" x14ac:dyDescent="0.25">
      <c r="A425" t="s">
        <v>3146</v>
      </c>
      <c r="B425" t="s">
        <v>56</v>
      </c>
      <c r="C425" s="1" t="s">
        <v>19</v>
      </c>
      <c r="D425" t="s">
        <v>20</v>
      </c>
      <c r="E425" t="s">
        <v>21</v>
      </c>
      <c r="F425" t="s">
        <v>7640</v>
      </c>
      <c r="H425" t="s">
        <v>7641</v>
      </c>
      <c r="I425" t="s">
        <v>25</v>
      </c>
      <c r="J425" t="s">
        <v>69</v>
      </c>
      <c r="K425" t="s">
        <v>27</v>
      </c>
      <c r="L425" t="s">
        <v>155</v>
      </c>
      <c r="M425" t="s">
        <v>3146</v>
      </c>
      <c r="N425">
        <v>501</v>
      </c>
      <c r="O425">
        <v>520</v>
      </c>
      <c r="P425">
        <v>471</v>
      </c>
      <c r="Q425" s="4">
        <v>562</v>
      </c>
      <c r="R425">
        <v>495.5</v>
      </c>
      <c r="S425" t="s">
        <v>28</v>
      </c>
      <c r="T425" t="str">
        <f t="shared" si="22"/>
        <v>50 % MAYOR</v>
      </c>
      <c r="U425" t="str">
        <f t="shared" si="20"/>
        <v>Rango 450-499</v>
      </c>
      <c r="V425" t="str">
        <f t="shared" si="21"/>
        <v>MAYOR A 450</v>
      </c>
    </row>
    <row r="426" spans="1:22" x14ac:dyDescent="0.25">
      <c r="A426" t="s">
        <v>3146</v>
      </c>
      <c r="B426" t="s">
        <v>77</v>
      </c>
      <c r="C426" s="1" t="s">
        <v>19</v>
      </c>
      <c r="D426" t="s">
        <v>20</v>
      </c>
      <c r="E426" t="s">
        <v>21</v>
      </c>
      <c r="F426" t="s">
        <v>7993</v>
      </c>
      <c r="H426" t="s">
        <v>7994</v>
      </c>
      <c r="I426" t="s">
        <v>50</v>
      </c>
      <c r="J426" t="s">
        <v>145</v>
      </c>
      <c r="K426" t="s">
        <v>27</v>
      </c>
      <c r="L426" t="s">
        <v>155</v>
      </c>
      <c r="M426" t="s">
        <v>3146</v>
      </c>
      <c r="N426">
        <v>539</v>
      </c>
      <c r="O426">
        <v>471</v>
      </c>
      <c r="P426">
        <v>496</v>
      </c>
      <c r="Q426" s="4">
        <v>563</v>
      </c>
      <c r="R426">
        <v>483.5</v>
      </c>
      <c r="S426" t="s">
        <v>28</v>
      </c>
      <c r="T426" t="str">
        <f t="shared" si="22"/>
        <v>50 % MAYOR</v>
      </c>
      <c r="U426" t="str">
        <f t="shared" si="20"/>
        <v>Rango 450-499</v>
      </c>
      <c r="V426" t="str">
        <f t="shared" si="21"/>
        <v>MAYOR A 450</v>
      </c>
    </row>
    <row r="427" spans="1:22" x14ac:dyDescent="0.25">
      <c r="A427" t="s">
        <v>3146</v>
      </c>
      <c r="B427" t="s">
        <v>43</v>
      </c>
      <c r="C427" s="1" t="s">
        <v>30</v>
      </c>
      <c r="D427" t="s">
        <v>20</v>
      </c>
      <c r="E427" t="s">
        <v>21</v>
      </c>
      <c r="F427" t="s">
        <v>6068</v>
      </c>
      <c r="H427" t="s">
        <v>6069</v>
      </c>
      <c r="I427" t="s">
        <v>25</v>
      </c>
      <c r="J427" t="s">
        <v>122</v>
      </c>
      <c r="K427" t="s">
        <v>27</v>
      </c>
      <c r="L427" t="s">
        <v>155</v>
      </c>
      <c r="M427" t="s">
        <v>3146</v>
      </c>
      <c r="N427">
        <v>533</v>
      </c>
      <c r="O427">
        <v>484</v>
      </c>
      <c r="P427">
        <v>480</v>
      </c>
      <c r="Q427" s="4">
        <v>565</v>
      </c>
      <c r="R427">
        <v>482</v>
      </c>
      <c r="S427" t="s">
        <v>28</v>
      </c>
      <c r="T427" t="str">
        <f t="shared" si="22"/>
        <v>50 % MAYOR</v>
      </c>
      <c r="U427" t="str">
        <f t="shared" si="20"/>
        <v>Rango 450-499</v>
      </c>
      <c r="V427" t="str">
        <f t="shared" si="21"/>
        <v>MAYOR A 450</v>
      </c>
    </row>
    <row r="428" spans="1:22" x14ac:dyDescent="0.25">
      <c r="A428" t="s">
        <v>3146</v>
      </c>
      <c r="B428" t="s">
        <v>129</v>
      </c>
      <c r="C428" s="1" t="s">
        <v>19</v>
      </c>
      <c r="D428" t="s">
        <v>20</v>
      </c>
      <c r="E428" t="s">
        <v>21</v>
      </c>
      <c r="F428" t="s">
        <v>6437</v>
      </c>
      <c r="H428" t="s">
        <v>6438</v>
      </c>
      <c r="I428" t="s">
        <v>50</v>
      </c>
      <c r="J428" t="s">
        <v>245</v>
      </c>
      <c r="K428" t="s">
        <v>27</v>
      </c>
      <c r="L428" t="s">
        <v>155</v>
      </c>
      <c r="M428" t="s">
        <v>3146</v>
      </c>
      <c r="N428">
        <v>556</v>
      </c>
      <c r="O428">
        <v>444</v>
      </c>
      <c r="P428">
        <v>545</v>
      </c>
      <c r="Q428" s="4">
        <v>571</v>
      </c>
      <c r="R428">
        <v>494.5</v>
      </c>
      <c r="S428" t="s">
        <v>28</v>
      </c>
      <c r="T428" t="str">
        <f t="shared" si="22"/>
        <v>50 % MAYOR</v>
      </c>
      <c r="U428" t="str">
        <f t="shared" si="20"/>
        <v>Rango 450-499</v>
      </c>
      <c r="V428" t="str">
        <f t="shared" si="21"/>
        <v>MAYOR A 450</v>
      </c>
    </row>
    <row r="429" spans="1:22" x14ac:dyDescent="0.25">
      <c r="A429" t="s">
        <v>3146</v>
      </c>
      <c r="B429" t="s">
        <v>77</v>
      </c>
      <c r="C429" s="1" t="s">
        <v>19</v>
      </c>
      <c r="D429" t="s">
        <v>20</v>
      </c>
      <c r="E429" t="s">
        <v>21</v>
      </c>
      <c r="F429" t="s">
        <v>7991</v>
      </c>
      <c r="H429" t="s">
        <v>7992</v>
      </c>
      <c r="I429" t="s">
        <v>50</v>
      </c>
      <c r="J429" t="s">
        <v>759</v>
      </c>
      <c r="K429" t="s">
        <v>27</v>
      </c>
      <c r="L429" t="s">
        <v>155</v>
      </c>
      <c r="M429" t="s">
        <v>3146</v>
      </c>
      <c r="N429">
        <v>571</v>
      </c>
      <c r="O429">
        <v>444</v>
      </c>
      <c r="P429">
        <v>520</v>
      </c>
      <c r="Q429" s="4">
        <v>571</v>
      </c>
      <c r="R429">
        <v>482</v>
      </c>
      <c r="S429" t="s">
        <v>28</v>
      </c>
      <c r="T429" t="str">
        <f t="shared" si="22"/>
        <v xml:space="preserve">50 % MENOR </v>
      </c>
      <c r="U429" t="str">
        <f t="shared" si="20"/>
        <v>Rango 450-499</v>
      </c>
      <c r="V429" t="str">
        <f t="shared" si="21"/>
        <v>MAYOR A 450</v>
      </c>
    </row>
    <row r="430" spans="1:22" x14ac:dyDescent="0.25">
      <c r="A430" t="s">
        <v>3146</v>
      </c>
      <c r="B430" t="s">
        <v>18</v>
      </c>
      <c r="C430" s="1" t="s">
        <v>19</v>
      </c>
      <c r="D430" t="s">
        <v>20</v>
      </c>
      <c r="E430" t="s">
        <v>21</v>
      </c>
      <c r="F430" t="s">
        <v>12177</v>
      </c>
      <c r="H430" t="s">
        <v>12178</v>
      </c>
      <c r="I430" t="s">
        <v>50</v>
      </c>
      <c r="J430" t="s">
        <v>69</v>
      </c>
      <c r="K430" t="s">
        <v>155</v>
      </c>
      <c r="L430" t="s">
        <v>155</v>
      </c>
      <c r="M430" t="s">
        <v>3146</v>
      </c>
      <c r="N430">
        <v>567</v>
      </c>
      <c r="O430">
        <v>430</v>
      </c>
      <c r="P430">
        <v>471</v>
      </c>
      <c r="Q430" s="4">
        <v>572</v>
      </c>
      <c r="R430">
        <v>450.5</v>
      </c>
      <c r="S430" t="s">
        <v>28</v>
      </c>
      <c r="T430" t="str">
        <f t="shared" si="22"/>
        <v>50 % MAYOR</v>
      </c>
      <c r="U430" t="str">
        <f t="shared" si="20"/>
        <v>Rango 450-499</v>
      </c>
      <c r="V430" t="str">
        <f t="shared" si="21"/>
        <v>MAYOR A 450</v>
      </c>
    </row>
    <row r="431" spans="1:22" x14ac:dyDescent="0.25">
      <c r="A431" t="s">
        <v>3146</v>
      </c>
      <c r="B431" t="s">
        <v>209</v>
      </c>
      <c r="C431" s="1" t="s">
        <v>19</v>
      </c>
      <c r="D431" t="s">
        <v>20</v>
      </c>
      <c r="E431" t="s">
        <v>21</v>
      </c>
      <c r="F431" t="s">
        <v>3584</v>
      </c>
      <c r="H431" t="s">
        <v>3585</v>
      </c>
      <c r="I431" t="s">
        <v>50</v>
      </c>
      <c r="J431" t="s">
        <v>471</v>
      </c>
      <c r="K431" t="s">
        <v>155</v>
      </c>
      <c r="L431" t="s">
        <v>27</v>
      </c>
      <c r="M431" t="s">
        <v>3146</v>
      </c>
      <c r="N431">
        <v>569</v>
      </c>
      <c r="O431">
        <v>444</v>
      </c>
      <c r="P431">
        <v>461</v>
      </c>
      <c r="Q431" s="4">
        <v>573</v>
      </c>
      <c r="R431">
        <v>452.5</v>
      </c>
      <c r="S431" t="s">
        <v>28</v>
      </c>
      <c r="T431" t="str">
        <f t="shared" si="22"/>
        <v>50 % MAYOR</v>
      </c>
      <c r="U431" t="str">
        <f t="shared" si="20"/>
        <v>Rango 450-499</v>
      </c>
      <c r="V431" t="str">
        <f t="shared" si="21"/>
        <v>MAYOR A 450</v>
      </c>
    </row>
    <row r="432" spans="1:22" x14ac:dyDescent="0.25">
      <c r="A432" t="s">
        <v>3146</v>
      </c>
      <c r="B432" t="s">
        <v>209</v>
      </c>
      <c r="C432" s="1" t="s">
        <v>19</v>
      </c>
      <c r="D432" t="s">
        <v>20</v>
      </c>
      <c r="E432" t="s">
        <v>21</v>
      </c>
      <c r="F432" t="s">
        <v>9581</v>
      </c>
      <c r="H432" t="s">
        <v>9582</v>
      </c>
      <c r="I432" t="s">
        <v>50</v>
      </c>
      <c r="J432" t="s">
        <v>245</v>
      </c>
      <c r="K432" t="s">
        <v>155</v>
      </c>
      <c r="L432" t="s">
        <v>155</v>
      </c>
      <c r="M432" t="s">
        <v>3146</v>
      </c>
      <c r="N432">
        <v>552</v>
      </c>
      <c r="O432">
        <v>452</v>
      </c>
      <c r="P432">
        <v>461</v>
      </c>
      <c r="Q432" s="4">
        <v>573</v>
      </c>
      <c r="R432">
        <v>456.5</v>
      </c>
      <c r="S432" t="s">
        <v>28</v>
      </c>
      <c r="T432" t="str">
        <f t="shared" si="22"/>
        <v>50 % MAYOR</v>
      </c>
      <c r="U432" t="str">
        <f t="shared" si="20"/>
        <v>Rango 450-499</v>
      </c>
      <c r="V432" t="str">
        <f t="shared" si="21"/>
        <v>MAYOR A 450</v>
      </c>
    </row>
    <row r="433" spans="1:22" x14ac:dyDescent="0.25">
      <c r="A433" t="s">
        <v>3146</v>
      </c>
      <c r="B433" t="s">
        <v>56</v>
      </c>
      <c r="C433" s="1" t="s">
        <v>19</v>
      </c>
      <c r="D433" t="s">
        <v>20</v>
      </c>
      <c r="E433" t="s">
        <v>21</v>
      </c>
      <c r="F433" t="s">
        <v>3831</v>
      </c>
      <c r="H433" t="s">
        <v>3832</v>
      </c>
      <c r="I433" t="s">
        <v>50</v>
      </c>
      <c r="J433" t="s">
        <v>73</v>
      </c>
      <c r="K433" t="s">
        <v>27</v>
      </c>
      <c r="L433" t="s">
        <v>27</v>
      </c>
      <c r="M433" t="s">
        <v>3205</v>
      </c>
      <c r="N433">
        <v>519</v>
      </c>
      <c r="O433">
        <v>453</v>
      </c>
      <c r="P433">
        <v>448</v>
      </c>
      <c r="Q433" s="4">
        <v>576</v>
      </c>
      <c r="R433">
        <v>450.5</v>
      </c>
      <c r="S433" t="s">
        <v>28</v>
      </c>
      <c r="T433" t="str">
        <f t="shared" si="22"/>
        <v>50 % MAYOR</v>
      </c>
      <c r="U433" t="str">
        <f t="shared" si="20"/>
        <v>Rango 450-499</v>
      </c>
      <c r="V433" t="str">
        <f t="shared" si="21"/>
        <v>MAYOR A 450</v>
      </c>
    </row>
    <row r="434" spans="1:22" x14ac:dyDescent="0.25">
      <c r="A434" t="s">
        <v>3146</v>
      </c>
      <c r="B434" t="s">
        <v>34</v>
      </c>
      <c r="C434" s="1" t="s">
        <v>35</v>
      </c>
      <c r="D434" t="s">
        <v>20</v>
      </c>
      <c r="E434" t="s">
        <v>21</v>
      </c>
      <c r="F434" t="s">
        <v>6216</v>
      </c>
      <c r="H434" t="s">
        <v>6217</v>
      </c>
      <c r="I434" t="s">
        <v>50</v>
      </c>
      <c r="J434" t="s">
        <v>59</v>
      </c>
      <c r="K434" t="s">
        <v>27</v>
      </c>
      <c r="L434" t="s">
        <v>155</v>
      </c>
      <c r="M434" t="s">
        <v>3146</v>
      </c>
      <c r="N434">
        <v>577</v>
      </c>
      <c r="O434">
        <v>484</v>
      </c>
      <c r="P434">
        <v>480</v>
      </c>
      <c r="Q434" s="4">
        <v>577</v>
      </c>
      <c r="R434">
        <v>482</v>
      </c>
      <c r="S434" t="s">
        <v>28</v>
      </c>
      <c r="T434" t="str">
        <f t="shared" si="22"/>
        <v xml:space="preserve">50 % MENOR </v>
      </c>
      <c r="U434" t="str">
        <f t="shared" si="20"/>
        <v>Rango 450-499</v>
      </c>
      <c r="V434" t="str">
        <f t="shared" si="21"/>
        <v>MAYOR A 450</v>
      </c>
    </row>
    <row r="435" spans="1:22" x14ac:dyDescent="0.25">
      <c r="A435" t="s">
        <v>3146</v>
      </c>
      <c r="B435" t="s">
        <v>56</v>
      </c>
      <c r="C435" s="1" t="s">
        <v>19</v>
      </c>
      <c r="D435" t="s">
        <v>20</v>
      </c>
      <c r="E435" t="s">
        <v>21</v>
      </c>
      <c r="F435" t="s">
        <v>9351</v>
      </c>
      <c r="H435" t="s">
        <v>9352</v>
      </c>
      <c r="I435" t="s">
        <v>50</v>
      </c>
      <c r="J435" t="s">
        <v>253</v>
      </c>
      <c r="K435" t="s">
        <v>155</v>
      </c>
      <c r="L435" t="s">
        <v>155</v>
      </c>
      <c r="M435" t="s">
        <v>3146</v>
      </c>
      <c r="N435">
        <v>519</v>
      </c>
      <c r="O435">
        <v>508</v>
      </c>
      <c r="P435">
        <v>471</v>
      </c>
      <c r="Q435" s="4">
        <v>577</v>
      </c>
      <c r="R435">
        <v>489.5</v>
      </c>
      <c r="S435" t="s">
        <v>28</v>
      </c>
      <c r="T435" t="str">
        <f t="shared" si="22"/>
        <v>50 % MAYOR</v>
      </c>
      <c r="U435" t="str">
        <f t="shared" si="20"/>
        <v>Rango 450-499</v>
      </c>
      <c r="V435" t="str">
        <f t="shared" si="21"/>
        <v>MAYOR A 450</v>
      </c>
    </row>
    <row r="436" spans="1:22" x14ac:dyDescent="0.25">
      <c r="A436" t="s">
        <v>3146</v>
      </c>
      <c r="B436" t="s">
        <v>129</v>
      </c>
      <c r="C436" s="1" t="s">
        <v>19</v>
      </c>
      <c r="D436" t="s">
        <v>20</v>
      </c>
      <c r="E436" t="s">
        <v>101</v>
      </c>
      <c r="F436" t="s">
        <v>3344</v>
      </c>
      <c r="H436" t="s">
        <v>3345</v>
      </c>
      <c r="I436" t="s">
        <v>50</v>
      </c>
      <c r="J436" t="s">
        <v>113</v>
      </c>
      <c r="K436" t="s">
        <v>27</v>
      </c>
      <c r="L436" t="s">
        <v>27</v>
      </c>
      <c r="M436" t="s">
        <v>3205</v>
      </c>
      <c r="N436">
        <v>579</v>
      </c>
      <c r="O436">
        <v>465</v>
      </c>
      <c r="P436">
        <v>469</v>
      </c>
      <c r="Q436" s="4">
        <v>579</v>
      </c>
      <c r="R436">
        <v>467</v>
      </c>
      <c r="S436" t="s">
        <v>28</v>
      </c>
      <c r="T436" t="str">
        <f t="shared" si="22"/>
        <v xml:space="preserve">50 % MENOR </v>
      </c>
      <c r="U436" t="str">
        <f t="shared" si="20"/>
        <v>Rango 450-499</v>
      </c>
      <c r="V436" t="str">
        <f t="shared" si="21"/>
        <v>MAYOR A 450</v>
      </c>
    </row>
    <row r="437" spans="1:22" x14ac:dyDescent="0.25">
      <c r="A437" t="s">
        <v>3146</v>
      </c>
      <c r="B437" t="s">
        <v>56</v>
      </c>
      <c r="C437" s="1" t="s">
        <v>19</v>
      </c>
      <c r="D437" t="s">
        <v>20</v>
      </c>
      <c r="E437" t="s">
        <v>21</v>
      </c>
      <c r="F437" t="s">
        <v>7642</v>
      </c>
      <c r="H437" t="s">
        <v>7643</v>
      </c>
      <c r="I437" t="s">
        <v>25</v>
      </c>
      <c r="J437" t="s">
        <v>76</v>
      </c>
      <c r="K437" t="s">
        <v>27</v>
      </c>
      <c r="L437" t="s">
        <v>155</v>
      </c>
      <c r="M437" t="s">
        <v>3205</v>
      </c>
      <c r="N437">
        <v>580</v>
      </c>
      <c r="O437">
        <v>494</v>
      </c>
      <c r="P437">
        <v>448</v>
      </c>
      <c r="Q437" s="4">
        <v>580</v>
      </c>
      <c r="R437">
        <v>471</v>
      </c>
      <c r="S437" t="s">
        <v>28</v>
      </c>
      <c r="T437" t="str">
        <f t="shared" si="22"/>
        <v xml:space="preserve">50 % MENOR </v>
      </c>
      <c r="U437" t="str">
        <f t="shared" si="20"/>
        <v>Rango 450-499</v>
      </c>
      <c r="V437" t="str">
        <f t="shared" si="21"/>
        <v>MAYOR A 450</v>
      </c>
    </row>
    <row r="438" spans="1:22" x14ac:dyDescent="0.25">
      <c r="A438" t="s">
        <v>3146</v>
      </c>
      <c r="B438" t="s">
        <v>43</v>
      </c>
      <c r="C438" s="1" t="s">
        <v>30</v>
      </c>
      <c r="D438" t="s">
        <v>53</v>
      </c>
      <c r="E438" t="s">
        <v>21</v>
      </c>
      <c r="F438" t="s">
        <v>4865</v>
      </c>
      <c r="H438" t="s">
        <v>4866</v>
      </c>
      <c r="I438" t="s">
        <v>25</v>
      </c>
      <c r="J438" t="s">
        <v>145</v>
      </c>
      <c r="K438" t="s">
        <v>155</v>
      </c>
      <c r="L438" t="s">
        <v>27</v>
      </c>
      <c r="M438" t="s">
        <v>3146</v>
      </c>
      <c r="N438">
        <v>543</v>
      </c>
      <c r="O438">
        <v>484</v>
      </c>
      <c r="P438">
        <v>438</v>
      </c>
      <c r="Q438" s="4">
        <v>582</v>
      </c>
      <c r="R438">
        <v>461</v>
      </c>
      <c r="S438" t="s">
        <v>28</v>
      </c>
      <c r="T438" t="str">
        <f t="shared" si="22"/>
        <v>50 % MAYOR</v>
      </c>
      <c r="U438" t="str">
        <f t="shared" si="20"/>
        <v>Rango 450-499</v>
      </c>
      <c r="V438" t="str">
        <f t="shared" si="21"/>
        <v>MAYOR A 450</v>
      </c>
    </row>
    <row r="439" spans="1:22" x14ac:dyDescent="0.25">
      <c r="A439" t="s">
        <v>3146</v>
      </c>
      <c r="B439" t="s">
        <v>312</v>
      </c>
      <c r="C439" s="1" t="s">
        <v>35</v>
      </c>
      <c r="D439" t="s">
        <v>20</v>
      </c>
      <c r="E439" t="s">
        <v>21</v>
      </c>
      <c r="F439" t="s">
        <v>11061</v>
      </c>
      <c r="H439" t="s">
        <v>11062</v>
      </c>
      <c r="I439" t="s">
        <v>50</v>
      </c>
      <c r="J439" t="s">
        <v>69</v>
      </c>
      <c r="K439" t="s">
        <v>155</v>
      </c>
      <c r="L439" t="s">
        <v>155</v>
      </c>
      <c r="M439" t="s">
        <v>3146</v>
      </c>
      <c r="N439">
        <v>568</v>
      </c>
      <c r="O439">
        <v>484</v>
      </c>
      <c r="P439">
        <v>461</v>
      </c>
      <c r="Q439" s="4">
        <v>584</v>
      </c>
      <c r="R439">
        <v>472.5</v>
      </c>
      <c r="S439" t="s">
        <v>28</v>
      </c>
      <c r="T439" t="str">
        <f t="shared" si="22"/>
        <v>50 % MAYOR</v>
      </c>
      <c r="U439" t="str">
        <f t="shared" si="20"/>
        <v>Rango 450-499</v>
      </c>
      <c r="V439" t="str">
        <f t="shared" si="21"/>
        <v>MAYOR A 450</v>
      </c>
    </row>
    <row r="440" spans="1:22" x14ac:dyDescent="0.25">
      <c r="A440" t="s">
        <v>3146</v>
      </c>
      <c r="B440" t="s">
        <v>18</v>
      </c>
      <c r="C440" s="1" t="s">
        <v>19</v>
      </c>
      <c r="D440" t="s">
        <v>20</v>
      </c>
      <c r="E440" t="s">
        <v>21</v>
      </c>
      <c r="F440" t="s">
        <v>8446</v>
      </c>
      <c r="H440" t="s">
        <v>8447</v>
      </c>
      <c r="I440" t="s">
        <v>25</v>
      </c>
      <c r="J440" t="s">
        <v>372</v>
      </c>
      <c r="K440" t="s">
        <v>27</v>
      </c>
      <c r="L440" t="s">
        <v>155</v>
      </c>
      <c r="M440" t="s">
        <v>3146</v>
      </c>
      <c r="N440">
        <v>579</v>
      </c>
      <c r="O440">
        <v>444</v>
      </c>
      <c r="P440">
        <v>461</v>
      </c>
      <c r="Q440" s="4">
        <v>589</v>
      </c>
      <c r="R440">
        <v>452.5</v>
      </c>
      <c r="S440" t="s">
        <v>28</v>
      </c>
      <c r="T440" t="str">
        <f t="shared" si="22"/>
        <v>50 % MAYOR</v>
      </c>
      <c r="U440" t="str">
        <f t="shared" si="20"/>
        <v>Rango 450-499</v>
      </c>
      <c r="V440" t="str">
        <f t="shared" si="21"/>
        <v>MAYOR A 450</v>
      </c>
    </row>
    <row r="441" spans="1:22" x14ac:dyDescent="0.25">
      <c r="A441" t="s">
        <v>3146</v>
      </c>
      <c r="B441" t="s">
        <v>56</v>
      </c>
      <c r="C441" s="1" t="s">
        <v>19</v>
      </c>
      <c r="D441" t="s">
        <v>20</v>
      </c>
      <c r="E441" t="s">
        <v>21</v>
      </c>
      <c r="F441" t="s">
        <v>7656</v>
      </c>
      <c r="H441" t="s">
        <v>7657</v>
      </c>
      <c r="I441" t="s">
        <v>50</v>
      </c>
      <c r="J441" t="s">
        <v>76</v>
      </c>
      <c r="K441" t="s">
        <v>27</v>
      </c>
      <c r="L441" t="s">
        <v>155</v>
      </c>
      <c r="M441" t="s">
        <v>3146</v>
      </c>
      <c r="N441">
        <v>573</v>
      </c>
      <c r="O441">
        <v>560</v>
      </c>
      <c r="P441">
        <v>425</v>
      </c>
      <c r="Q441" s="4">
        <v>590</v>
      </c>
      <c r="R441">
        <v>492.5</v>
      </c>
      <c r="S441" t="s">
        <v>28</v>
      </c>
      <c r="T441" t="str">
        <f t="shared" si="22"/>
        <v>50 % MAYOR</v>
      </c>
      <c r="U441" t="str">
        <f t="shared" si="20"/>
        <v>Rango 450-499</v>
      </c>
      <c r="V441" t="str">
        <f t="shared" si="21"/>
        <v>MAYOR A 450</v>
      </c>
    </row>
    <row r="442" spans="1:22" x14ac:dyDescent="0.25">
      <c r="A442" t="s">
        <v>3146</v>
      </c>
      <c r="B442" t="s">
        <v>96</v>
      </c>
      <c r="C442" s="1" t="s">
        <v>97</v>
      </c>
      <c r="D442" t="s">
        <v>53</v>
      </c>
      <c r="E442" t="s">
        <v>21</v>
      </c>
      <c r="F442" t="s">
        <v>11494</v>
      </c>
      <c r="H442" t="s">
        <v>11495</v>
      </c>
      <c r="I442" t="s">
        <v>50</v>
      </c>
      <c r="J442" t="s">
        <v>73</v>
      </c>
      <c r="K442" t="s">
        <v>155</v>
      </c>
      <c r="L442" t="s">
        <v>155</v>
      </c>
      <c r="M442" t="s">
        <v>3146</v>
      </c>
      <c r="N442">
        <v>545</v>
      </c>
      <c r="O442">
        <v>520</v>
      </c>
      <c r="P442">
        <v>425</v>
      </c>
      <c r="Q442" s="4">
        <v>593</v>
      </c>
      <c r="R442">
        <v>472.5</v>
      </c>
      <c r="S442" t="s">
        <v>28</v>
      </c>
      <c r="T442" t="str">
        <f t="shared" si="22"/>
        <v>50 % MAYOR</v>
      </c>
      <c r="U442" t="str">
        <f t="shared" si="20"/>
        <v>Rango 450-499</v>
      </c>
      <c r="V442" t="str">
        <f t="shared" si="21"/>
        <v>MAYOR A 450</v>
      </c>
    </row>
    <row r="443" spans="1:22" x14ac:dyDescent="0.25">
      <c r="A443" t="s">
        <v>3146</v>
      </c>
      <c r="B443" t="s">
        <v>106</v>
      </c>
      <c r="C443" s="1" t="s">
        <v>97</v>
      </c>
      <c r="D443" t="s">
        <v>53</v>
      </c>
      <c r="E443" t="s">
        <v>21</v>
      </c>
      <c r="F443" t="s">
        <v>5773</v>
      </c>
      <c r="H443" t="s">
        <v>5774</v>
      </c>
      <c r="I443" t="s">
        <v>50</v>
      </c>
      <c r="J443" t="s">
        <v>122</v>
      </c>
      <c r="K443" t="s">
        <v>155</v>
      </c>
      <c r="L443" t="s">
        <v>27</v>
      </c>
      <c r="M443" t="s">
        <v>3146</v>
      </c>
      <c r="N443">
        <v>555</v>
      </c>
      <c r="O443">
        <v>477</v>
      </c>
      <c r="P443">
        <v>461</v>
      </c>
      <c r="Q443" s="4">
        <v>594</v>
      </c>
      <c r="R443">
        <v>469</v>
      </c>
      <c r="S443" t="s">
        <v>28</v>
      </c>
      <c r="T443" t="str">
        <f t="shared" si="22"/>
        <v>50 % MAYOR</v>
      </c>
      <c r="U443" t="str">
        <f t="shared" si="20"/>
        <v>Rango 450-499</v>
      </c>
      <c r="V443" t="str">
        <f t="shared" si="21"/>
        <v>MAYOR A 450</v>
      </c>
    </row>
    <row r="444" spans="1:22" x14ac:dyDescent="0.25">
      <c r="A444" t="s">
        <v>3146</v>
      </c>
      <c r="B444" t="s">
        <v>52</v>
      </c>
      <c r="C444" s="1" t="s">
        <v>30</v>
      </c>
      <c r="D444" t="s">
        <v>20</v>
      </c>
      <c r="E444" t="s">
        <v>21</v>
      </c>
      <c r="F444" t="s">
        <v>7855</v>
      </c>
      <c r="H444" t="s">
        <v>7856</v>
      </c>
      <c r="I444" t="s">
        <v>50</v>
      </c>
      <c r="J444" t="s">
        <v>82</v>
      </c>
      <c r="K444" t="s">
        <v>27</v>
      </c>
      <c r="L444" t="s">
        <v>155</v>
      </c>
      <c r="M444" t="s">
        <v>3146</v>
      </c>
      <c r="N444">
        <v>541</v>
      </c>
      <c r="O444">
        <v>459</v>
      </c>
      <c r="P444">
        <v>503</v>
      </c>
      <c r="Q444" s="4">
        <v>594</v>
      </c>
      <c r="R444">
        <v>481</v>
      </c>
      <c r="S444" t="s">
        <v>28</v>
      </c>
      <c r="T444" t="str">
        <f t="shared" si="22"/>
        <v>50 % MAYOR</v>
      </c>
      <c r="U444" t="str">
        <f t="shared" si="20"/>
        <v>Rango 450-499</v>
      </c>
      <c r="V444" t="str">
        <f t="shared" si="21"/>
        <v>MAYOR A 450</v>
      </c>
    </row>
    <row r="445" spans="1:22" x14ac:dyDescent="0.25">
      <c r="A445" t="s">
        <v>3146</v>
      </c>
      <c r="B445" t="s">
        <v>77</v>
      </c>
      <c r="C445" s="1" t="s">
        <v>19</v>
      </c>
      <c r="D445" t="s">
        <v>20</v>
      </c>
      <c r="E445" t="s">
        <v>21</v>
      </c>
      <c r="F445" t="s">
        <v>4670</v>
      </c>
      <c r="H445" t="s">
        <v>4671</v>
      </c>
      <c r="I445" t="s">
        <v>25</v>
      </c>
      <c r="J445" t="s">
        <v>152</v>
      </c>
      <c r="K445" t="s">
        <v>27</v>
      </c>
      <c r="L445" t="s">
        <v>27</v>
      </c>
      <c r="M445" t="s">
        <v>3146</v>
      </c>
      <c r="N445">
        <v>541</v>
      </c>
      <c r="O445">
        <v>508</v>
      </c>
      <c r="P445">
        <v>450</v>
      </c>
      <c r="Q445" s="4">
        <v>595</v>
      </c>
      <c r="R445">
        <v>479</v>
      </c>
      <c r="S445" t="s">
        <v>28</v>
      </c>
      <c r="T445" t="str">
        <f t="shared" si="22"/>
        <v>50 % MAYOR</v>
      </c>
      <c r="U445" t="str">
        <f t="shared" si="20"/>
        <v>Rango 450-499</v>
      </c>
      <c r="V445" t="str">
        <f t="shared" si="21"/>
        <v>MAYOR A 450</v>
      </c>
    </row>
    <row r="446" spans="1:22" x14ac:dyDescent="0.25">
      <c r="A446" t="s">
        <v>3146</v>
      </c>
      <c r="B446" t="s">
        <v>18</v>
      </c>
      <c r="C446" s="1" t="s">
        <v>19</v>
      </c>
      <c r="D446" t="s">
        <v>20</v>
      </c>
      <c r="E446" t="s">
        <v>21</v>
      </c>
      <c r="F446" t="s">
        <v>8450</v>
      </c>
      <c r="H446" t="s">
        <v>8451</v>
      </c>
      <c r="I446" t="s">
        <v>50</v>
      </c>
      <c r="J446" t="s">
        <v>162</v>
      </c>
      <c r="K446" t="s">
        <v>27</v>
      </c>
      <c r="L446" t="s">
        <v>155</v>
      </c>
      <c r="M446" t="s">
        <v>3146</v>
      </c>
      <c r="N446">
        <v>531</v>
      </c>
      <c r="O446">
        <v>438</v>
      </c>
      <c r="P446">
        <v>503</v>
      </c>
      <c r="Q446" s="4">
        <v>598</v>
      </c>
      <c r="R446">
        <v>470.5</v>
      </c>
      <c r="S446" t="s">
        <v>28</v>
      </c>
      <c r="T446" t="str">
        <f t="shared" si="22"/>
        <v>50 % MAYOR</v>
      </c>
      <c r="U446" t="str">
        <f t="shared" si="20"/>
        <v>Rango 450-499</v>
      </c>
      <c r="V446" t="str">
        <f t="shared" si="21"/>
        <v>MAYOR A 450</v>
      </c>
    </row>
    <row r="447" spans="1:22" x14ac:dyDescent="0.25">
      <c r="A447" t="s">
        <v>3146</v>
      </c>
      <c r="B447" t="s">
        <v>117</v>
      </c>
      <c r="C447" s="1" t="s">
        <v>19</v>
      </c>
      <c r="D447" t="s">
        <v>20</v>
      </c>
      <c r="E447" t="s">
        <v>21</v>
      </c>
      <c r="F447" t="s">
        <v>6094</v>
      </c>
      <c r="H447" t="s">
        <v>6095</v>
      </c>
      <c r="I447" t="s">
        <v>25</v>
      </c>
      <c r="J447" t="s">
        <v>69</v>
      </c>
      <c r="K447" t="s">
        <v>27</v>
      </c>
      <c r="L447" t="s">
        <v>155</v>
      </c>
      <c r="M447" t="s">
        <v>3146</v>
      </c>
      <c r="N447">
        <v>564</v>
      </c>
      <c r="O447">
        <v>520</v>
      </c>
      <c r="P447">
        <v>471</v>
      </c>
      <c r="Q447" s="4">
        <v>606</v>
      </c>
      <c r="R447">
        <v>495.5</v>
      </c>
      <c r="S447" t="s">
        <v>28</v>
      </c>
      <c r="T447" t="str">
        <f t="shared" si="22"/>
        <v>50 % MAYOR</v>
      </c>
      <c r="U447" t="str">
        <f t="shared" si="20"/>
        <v>Rango 450-499</v>
      </c>
      <c r="V447" t="str">
        <f t="shared" si="21"/>
        <v>MAYOR A 450</v>
      </c>
    </row>
    <row r="448" spans="1:22" x14ac:dyDescent="0.25">
      <c r="A448" t="s">
        <v>3146</v>
      </c>
      <c r="B448" t="s">
        <v>129</v>
      </c>
      <c r="C448" s="1" t="s">
        <v>19</v>
      </c>
      <c r="D448" t="s">
        <v>20</v>
      </c>
      <c r="E448" t="s">
        <v>21</v>
      </c>
      <c r="F448" t="s">
        <v>11984</v>
      </c>
      <c r="H448" t="s">
        <v>11985</v>
      </c>
      <c r="I448" t="s">
        <v>25</v>
      </c>
      <c r="J448" t="s">
        <v>69</v>
      </c>
      <c r="K448" t="s">
        <v>155</v>
      </c>
      <c r="L448" t="s">
        <v>155</v>
      </c>
      <c r="M448" t="s">
        <v>3146</v>
      </c>
      <c r="N448">
        <v>573</v>
      </c>
      <c r="O448">
        <v>430</v>
      </c>
      <c r="P448">
        <v>503</v>
      </c>
      <c r="Q448" s="4">
        <v>609</v>
      </c>
      <c r="R448">
        <v>466.5</v>
      </c>
      <c r="S448" t="s">
        <v>28</v>
      </c>
      <c r="T448" t="str">
        <f t="shared" si="22"/>
        <v>50 % MAYOR</v>
      </c>
      <c r="U448" t="str">
        <f t="shared" si="20"/>
        <v>Rango 450-499</v>
      </c>
      <c r="V448" t="str">
        <f t="shared" si="21"/>
        <v>MAYOR A 450</v>
      </c>
    </row>
    <row r="449" spans="1:22" x14ac:dyDescent="0.25">
      <c r="A449" t="s">
        <v>3146</v>
      </c>
      <c r="B449" t="s">
        <v>209</v>
      </c>
      <c r="C449" s="1" t="s">
        <v>19</v>
      </c>
      <c r="D449" t="s">
        <v>20</v>
      </c>
      <c r="E449" t="s">
        <v>101</v>
      </c>
      <c r="F449" t="s">
        <v>4296</v>
      </c>
      <c r="H449" t="s">
        <v>4297</v>
      </c>
      <c r="I449" t="s">
        <v>50</v>
      </c>
      <c r="J449" t="s">
        <v>113</v>
      </c>
      <c r="K449" t="s">
        <v>27</v>
      </c>
      <c r="L449" t="s">
        <v>27</v>
      </c>
      <c r="M449" t="s">
        <v>3205</v>
      </c>
      <c r="N449">
        <v>580</v>
      </c>
      <c r="O449">
        <v>448</v>
      </c>
      <c r="P449">
        <v>506</v>
      </c>
      <c r="Q449" s="4">
        <v>611</v>
      </c>
      <c r="R449">
        <v>477</v>
      </c>
      <c r="S449" t="s">
        <v>28</v>
      </c>
      <c r="T449" t="str">
        <f t="shared" si="22"/>
        <v>50 % MAYOR</v>
      </c>
      <c r="U449" t="str">
        <f t="shared" si="20"/>
        <v>Rango 450-499</v>
      </c>
      <c r="V449" t="str">
        <f t="shared" si="21"/>
        <v>MAYOR A 450</v>
      </c>
    </row>
    <row r="450" spans="1:22" x14ac:dyDescent="0.25">
      <c r="A450" t="s">
        <v>3146</v>
      </c>
      <c r="B450" t="s">
        <v>89</v>
      </c>
      <c r="C450" s="1" t="s">
        <v>30</v>
      </c>
      <c r="D450" t="s">
        <v>20</v>
      </c>
      <c r="E450" t="s">
        <v>21</v>
      </c>
      <c r="F450" t="s">
        <v>3147</v>
      </c>
      <c r="H450" t="s">
        <v>3148</v>
      </c>
      <c r="I450" t="s">
        <v>50</v>
      </c>
      <c r="J450" t="s">
        <v>135</v>
      </c>
      <c r="K450" t="s">
        <v>27</v>
      </c>
      <c r="L450" t="s">
        <v>27</v>
      </c>
      <c r="M450" t="s">
        <v>3146</v>
      </c>
      <c r="N450">
        <v>533</v>
      </c>
      <c r="O450">
        <v>484</v>
      </c>
      <c r="P450">
        <v>488</v>
      </c>
      <c r="Q450" s="4">
        <v>611</v>
      </c>
      <c r="R450">
        <v>486</v>
      </c>
      <c r="S450" t="s">
        <v>28</v>
      </c>
      <c r="T450" t="str">
        <f t="shared" si="22"/>
        <v>50 % MAYOR</v>
      </c>
      <c r="U450" t="str">
        <f t="shared" ref="U450:U513" si="23">IF(R450&gt;699,"Rango Mayor a 699",IF(R450&gt;649,"Rango 650-699",IF(R450&gt;599,"Rango 600-649",IF(R450&gt;549,"Rango 550-599",IF(R450&gt;499,"Rango 500-549",IF(R450&gt;449,"Rango 450-499",IF(R450&gt;399,"Rango 400-449","Rango Menor a 400")))))))</f>
        <v>Rango 450-499</v>
      </c>
      <c r="V450" t="str">
        <f t="shared" si="21"/>
        <v>MAYOR A 450</v>
      </c>
    </row>
    <row r="451" spans="1:22" x14ac:dyDescent="0.25">
      <c r="A451" t="s">
        <v>3146</v>
      </c>
      <c r="B451" t="s">
        <v>18</v>
      </c>
      <c r="C451" s="1" t="s">
        <v>19</v>
      </c>
      <c r="D451" t="s">
        <v>20</v>
      </c>
      <c r="E451" t="s">
        <v>21</v>
      </c>
      <c r="F451" t="s">
        <v>8438</v>
      </c>
      <c r="H451" t="s">
        <v>8439</v>
      </c>
      <c r="I451" t="s">
        <v>50</v>
      </c>
      <c r="J451" t="s">
        <v>875</v>
      </c>
      <c r="K451" t="s">
        <v>27</v>
      </c>
      <c r="L451" t="s">
        <v>155</v>
      </c>
      <c r="M451" t="s">
        <v>3146</v>
      </c>
      <c r="N451">
        <v>591</v>
      </c>
      <c r="O451">
        <v>531</v>
      </c>
      <c r="P451">
        <v>461</v>
      </c>
      <c r="Q451" s="4">
        <v>611</v>
      </c>
      <c r="R451">
        <v>496</v>
      </c>
      <c r="S451" t="s">
        <v>28</v>
      </c>
      <c r="T451" t="str">
        <f t="shared" si="22"/>
        <v>50 % MAYOR</v>
      </c>
      <c r="U451" t="str">
        <f t="shared" si="23"/>
        <v>Rango 450-499</v>
      </c>
      <c r="V451" t="str">
        <f t="shared" ref="V451:V514" si="24">IF(R451&gt;449.9444444444,"MAYOR A 450","MENOR A 450")</f>
        <v>MAYOR A 450</v>
      </c>
    </row>
    <row r="452" spans="1:22" x14ac:dyDescent="0.25">
      <c r="A452" t="s">
        <v>3146</v>
      </c>
      <c r="B452" t="s">
        <v>106</v>
      </c>
      <c r="C452" s="1" t="s">
        <v>97</v>
      </c>
      <c r="D452" t="s">
        <v>20</v>
      </c>
      <c r="E452" t="s">
        <v>21</v>
      </c>
      <c r="F452" t="s">
        <v>5893</v>
      </c>
      <c r="H452" t="s">
        <v>5894</v>
      </c>
      <c r="I452" t="s">
        <v>50</v>
      </c>
      <c r="J452" t="s">
        <v>82</v>
      </c>
      <c r="K452" t="s">
        <v>27</v>
      </c>
      <c r="L452" t="s">
        <v>155</v>
      </c>
      <c r="M452" t="s">
        <v>3146</v>
      </c>
      <c r="N452">
        <v>545</v>
      </c>
      <c r="O452">
        <v>543</v>
      </c>
      <c r="P452">
        <v>425</v>
      </c>
      <c r="Q452" s="4">
        <v>612</v>
      </c>
      <c r="R452">
        <v>484</v>
      </c>
      <c r="S452" t="s">
        <v>28</v>
      </c>
      <c r="T452" t="str">
        <f t="shared" si="22"/>
        <v>50 % MAYOR</v>
      </c>
      <c r="U452" t="str">
        <f t="shared" si="23"/>
        <v>Rango 450-499</v>
      </c>
      <c r="V452" t="str">
        <f t="shared" si="24"/>
        <v>MAYOR A 450</v>
      </c>
    </row>
    <row r="453" spans="1:22" x14ac:dyDescent="0.25">
      <c r="A453" t="s">
        <v>3146</v>
      </c>
      <c r="B453" t="s">
        <v>117</v>
      </c>
      <c r="C453" s="1" t="s">
        <v>19</v>
      </c>
      <c r="D453" t="s">
        <v>20</v>
      </c>
      <c r="E453" t="s">
        <v>21</v>
      </c>
      <c r="F453" t="s">
        <v>6110</v>
      </c>
      <c r="H453" t="s">
        <v>6111</v>
      </c>
      <c r="I453" t="s">
        <v>50</v>
      </c>
      <c r="J453" t="s">
        <v>759</v>
      </c>
      <c r="K453" t="s">
        <v>27</v>
      </c>
      <c r="L453" t="s">
        <v>155</v>
      </c>
      <c r="M453" t="s">
        <v>3146</v>
      </c>
      <c r="N453">
        <v>601</v>
      </c>
      <c r="O453">
        <v>484</v>
      </c>
      <c r="P453">
        <v>496</v>
      </c>
      <c r="Q453" s="4">
        <v>612</v>
      </c>
      <c r="R453">
        <v>490</v>
      </c>
      <c r="S453" t="s">
        <v>28</v>
      </c>
      <c r="T453" t="str">
        <f t="shared" si="22"/>
        <v>50 % MAYOR</v>
      </c>
      <c r="U453" t="str">
        <f t="shared" si="23"/>
        <v>Rango 450-499</v>
      </c>
      <c r="V453" t="str">
        <f t="shared" si="24"/>
        <v>MAYOR A 450</v>
      </c>
    </row>
    <row r="454" spans="1:22" x14ac:dyDescent="0.25">
      <c r="A454" t="s">
        <v>3146</v>
      </c>
      <c r="B454" t="s">
        <v>34</v>
      </c>
      <c r="C454" s="1" t="s">
        <v>35</v>
      </c>
      <c r="D454" t="s">
        <v>20</v>
      </c>
      <c r="E454" t="s">
        <v>21</v>
      </c>
      <c r="F454" t="s">
        <v>10738</v>
      </c>
      <c r="H454" t="s">
        <v>10739</v>
      </c>
      <c r="I454" t="s">
        <v>25</v>
      </c>
      <c r="J454" t="s">
        <v>100</v>
      </c>
      <c r="K454" t="s">
        <v>155</v>
      </c>
      <c r="L454" t="s">
        <v>155</v>
      </c>
      <c r="M454" t="s">
        <v>3146</v>
      </c>
      <c r="N454">
        <v>562</v>
      </c>
      <c r="O454">
        <v>444</v>
      </c>
      <c r="P454">
        <v>531</v>
      </c>
      <c r="Q454" s="4">
        <v>614</v>
      </c>
      <c r="R454">
        <v>487.5</v>
      </c>
      <c r="S454" t="s">
        <v>28</v>
      </c>
      <c r="T454" t="str">
        <f t="shared" si="22"/>
        <v>50 % MAYOR</v>
      </c>
      <c r="U454" t="str">
        <f t="shared" si="23"/>
        <v>Rango 450-499</v>
      </c>
      <c r="V454" t="str">
        <f t="shared" si="24"/>
        <v>MAYOR A 450</v>
      </c>
    </row>
    <row r="455" spans="1:22" x14ac:dyDescent="0.25">
      <c r="A455" t="s">
        <v>3146</v>
      </c>
      <c r="B455" t="s">
        <v>117</v>
      </c>
      <c r="C455" s="1" t="s">
        <v>19</v>
      </c>
      <c r="D455" t="s">
        <v>20</v>
      </c>
      <c r="E455" t="s">
        <v>21</v>
      </c>
      <c r="F455" t="s">
        <v>10153</v>
      </c>
      <c r="H455" t="s">
        <v>10154</v>
      </c>
      <c r="I455" t="s">
        <v>25</v>
      </c>
      <c r="J455" t="s">
        <v>59</v>
      </c>
      <c r="K455" t="s">
        <v>155</v>
      </c>
      <c r="L455" t="s">
        <v>155</v>
      </c>
      <c r="M455" t="s">
        <v>3146</v>
      </c>
      <c r="N455">
        <v>579</v>
      </c>
      <c r="O455">
        <v>531</v>
      </c>
      <c r="P455">
        <v>438</v>
      </c>
      <c r="Q455" s="4">
        <v>617</v>
      </c>
      <c r="R455">
        <v>484.5</v>
      </c>
      <c r="S455" t="s">
        <v>28</v>
      </c>
      <c r="T455" t="str">
        <f t="shared" si="22"/>
        <v>50 % MAYOR</v>
      </c>
      <c r="U455" t="str">
        <f t="shared" si="23"/>
        <v>Rango 450-499</v>
      </c>
      <c r="V455" t="str">
        <f t="shared" si="24"/>
        <v>MAYOR A 450</v>
      </c>
    </row>
    <row r="456" spans="1:22" x14ac:dyDescent="0.25">
      <c r="A456" t="s">
        <v>3146</v>
      </c>
      <c r="B456" t="s">
        <v>209</v>
      </c>
      <c r="C456" s="1" t="s">
        <v>19</v>
      </c>
      <c r="D456" t="s">
        <v>20</v>
      </c>
      <c r="E456" t="s">
        <v>21</v>
      </c>
      <c r="F456" t="s">
        <v>9577</v>
      </c>
      <c r="H456" t="s">
        <v>9578</v>
      </c>
      <c r="I456" t="s">
        <v>50</v>
      </c>
      <c r="J456" t="s">
        <v>100</v>
      </c>
      <c r="K456" t="s">
        <v>155</v>
      </c>
      <c r="L456" t="s">
        <v>155</v>
      </c>
      <c r="M456" t="s">
        <v>3146</v>
      </c>
      <c r="N456">
        <v>559</v>
      </c>
      <c r="O456">
        <v>496</v>
      </c>
      <c r="P456">
        <v>461</v>
      </c>
      <c r="Q456" s="4">
        <v>618</v>
      </c>
      <c r="R456">
        <v>478.5</v>
      </c>
      <c r="S456" t="s">
        <v>28</v>
      </c>
      <c r="T456" t="str">
        <f t="shared" si="22"/>
        <v>50 % MAYOR</v>
      </c>
      <c r="U456" t="str">
        <f t="shared" si="23"/>
        <v>Rango 450-499</v>
      </c>
      <c r="V456" t="str">
        <f t="shared" si="24"/>
        <v>MAYOR A 450</v>
      </c>
    </row>
    <row r="457" spans="1:22" x14ac:dyDescent="0.25">
      <c r="A457" t="s">
        <v>3146</v>
      </c>
      <c r="B457" t="s">
        <v>117</v>
      </c>
      <c r="C457" s="1" t="s">
        <v>19</v>
      </c>
      <c r="D457" t="s">
        <v>53</v>
      </c>
      <c r="E457" t="s">
        <v>21</v>
      </c>
      <c r="F457" t="s">
        <v>10181</v>
      </c>
      <c r="H457" t="s">
        <v>10182</v>
      </c>
      <c r="I457" t="s">
        <v>50</v>
      </c>
      <c r="J457" t="s">
        <v>69</v>
      </c>
      <c r="K457" t="s">
        <v>155</v>
      </c>
      <c r="L457" t="s">
        <v>155</v>
      </c>
      <c r="M457" t="s">
        <v>3146</v>
      </c>
      <c r="N457">
        <v>550</v>
      </c>
      <c r="O457">
        <v>526</v>
      </c>
      <c r="P457">
        <v>450</v>
      </c>
      <c r="Q457" s="4">
        <v>625</v>
      </c>
      <c r="R457">
        <v>488</v>
      </c>
      <c r="S457" t="s">
        <v>28</v>
      </c>
      <c r="T457" t="str">
        <f t="shared" si="22"/>
        <v>50 % MAYOR</v>
      </c>
      <c r="U457" t="str">
        <f t="shared" si="23"/>
        <v>Rango 450-499</v>
      </c>
      <c r="V457" t="str">
        <f t="shared" si="24"/>
        <v>MAYOR A 450</v>
      </c>
    </row>
    <row r="458" spans="1:22" x14ac:dyDescent="0.25">
      <c r="A458" t="s">
        <v>3146</v>
      </c>
      <c r="B458" t="s">
        <v>34</v>
      </c>
      <c r="C458" s="1" t="s">
        <v>35</v>
      </c>
      <c r="D458" t="s">
        <v>20</v>
      </c>
      <c r="E458" t="s">
        <v>21</v>
      </c>
      <c r="F458" t="s">
        <v>6222</v>
      </c>
      <c r="H458" t="s">
        <v>6223</v>
      </c>
      <c r="I458" t="s">
        <v>25</v>
      </c>
      <c r="J458" t="s">
        <v>912</v>
      </c>
      <c r="K458" t="s">
        <v>27</v>
      </c>
      <c r="L458" t="s">
        <v>155</v>
      </c>
      <c r="M458" t="s">
        <v>3146</v>
      </c>
      <c r="N458">
        <v>559</v>
      </c>
      <c r="O458">
        <v>514</v>
      </c>
      <c r="P458">
        <v>471</v>
      </c>
      <c r="Q458" s="4">
        <v>629</v>
      </c>
      <c r="R458">
        <v>492.5</v>
      </c>
      <c r="S458" t="s">
        <v>28</v>
      </c>
      <c r="T458" t="str">
        <f t="shared" si="22"/>
        <v>50 % MAYOR</v>
      </c>
      <c r="U458" t="str">
        <f t="shared" si="23"/>
        <v>Rango 450-499</v>
      </c>
      <c r="V458" t="str">
        <f t="shared" si="24"/>
        <v>MAYOR A 450</v>
      </c>
    </row>
    <row r="459" spans="1:22" x14ac:dyDescent="0.25">
      <c r="A459" t="s">
        <v>3146</v>
      </c>
      <c r="B459" t="s">
        <v>70</v>
      </c>
      <c r="C459" s="1" t="s">
        <v>35</v>
      </c>
      <c r="D459" t="s">
        <v>53</v>
      </c>
      <c r="E459" t="s">
        <v>21</v>
      </c>
      <c r="F459" t="s">
        <v>8125</v>
      </c>
      <c r="H459" t="s">
        <v>8126</v>
      </c>
      <c r="I459" t="s">
        <v>50</v>
      </c>
      <c r="J459" t="s">
        <v>73</v>
      </c>
      <c r="K459" t="s">
        <v>27</v>
      </c>
      <c r="L459" t="s">
        <v>155</v>
      </c>
      <c r="M459" t="s">
        <v>3205</v>
      </c>
      <c r="N459">
        <v>601</v>
      </c>
      <c r="O459">
        <v>460</v>
      </c>
      <c r="P459">
        <v>459</v>
      </c>
      <c r="Q459" s="4">
        <v>629</v>
      </c>
      <c r="R459">
        <v>459.5</v>
      </c>
      <c r="S459" t="s">
        <v>28</v>
      </c>
      <c r="T459" t="str">
        <f t="shared" si="22"/>
        <v>50 % MAYOR</v>
      </c>
      <c r="U459" t="str">
        <f t="shared" si="23"/>
        <v>Rango 450-499</v>
      </c>
      <c r="V459" t="str">
        <f t="shared" si="24"/>
        <v>MAYOR A 450</v>
      </c>
    </row>
    <row r="460" spans="1:22" x14ac:dyDescent="0.25">
      <c r="A460" t="s">
        <v>3146</v>
      </c>
      <c r="B460" t="s">
        <v>56</v>
      </c>
      <c r="C460" s="1" t="s">
        <v>19</v>
      </c>
      <c r="D460" t="s">
        <v>20</v>
      </c>
      <c r="E460" t="s">
        <v>21</v>
      </c>
      <c r="F460" t="s">
        <v>7634</v>
      </c>
      <c r="H460" t="s">
        <v>7635</v>
      </c>
      <c r="I460" t="s">
        <v>50</v>
      </c>
      <c r="J460" t="s">
        <v>471</v>
      </c>
      <c r="K460" t="s">
        <v>27</v>
      </c>
      <c r="L460" t="s">
        <v>155</v>
      </c>
      <c r="M460" t="s">
        <v>3146</v>
      </c>
      <c r="N460">
        <v>603</v>
      </c>
      <c r="O460">
        <v>444</v>
      </c>
      <c r="P460">
        <v>471</v>
      </c>
      <c r="Q460" s="4">
        <v>636</v>
      </c>
      <c r="R460">
        <v>457.5</v>
      </c>
      <c r="S460" t="s">
        <v>28</v>
      </c>
      <c r="T460" t="str">
        <f t="shared" si="22"/>
        <v>50 % MAYOR</v>
      </c>
      <c r="U460" t="str">
        <f t="shared" si="23"/>
        <v>Rango 450-499</v>
      </c>
      <c r="V460" t="str">
        <f t="shared" si="24"/>
        <v>MAYOR A 450</v>
      </c>
    </row>
    <row r="461" spans="1:22" x14ac:dyDescent="0.25">
      <c r="A461" t="s">
        <v>3146</v>
      </c>
      <c r="B461" t="s">
        <v>106</v>
      </c>
      <c r="C461" s="1" t="s">
        <v>97</v>
      </c>
      <c r="D461" t="s">
        <v>20</v>
      </c>
      <c r="E461" t="s">
        <v>21</v>
      </c>
      <c r="F461" t="s">
        <v>8807</v>
      </c>
      <c r="H461" t="s">
        <v>8808</v>
      </c>
      <c r="I461" t="s">
        <v>50</v>
      </c>
      <c r="J461" t="s">
        <v>12229</v>
      </c>
      <c r="K461" t="s">
        <v>155</v>
      </c>
      <c r="L461" t="s">
        <v>155</v>
      </c>
      <c r="M461" t="s">
        <v>3146</v>
      </c>
      <c r="N461">
        <v>603</v>
      </c>
      <c r="O461">
        <v>526</v>
      </c>
      <c r="P461">
        <v>374</v>
      </c>
      <c r="Q461" s="4">
        <v>640</v>
      </c>
      <c r="R461">
        <v>450</v>
      </c>
      <c r="S461" t="s">
        <v>28</v>
      </c>
      <c r="T461" t="str">
        <f t="shared" si="22"/>
        <v>50 % MAYOR</v>
      </c>
      <c r="U461" t="str">
        <f t="shared" si="23"/>
        <v>Rango 450-499</v>
      </c>
      <c r="V461" t="str">
        <f t="shared" si="24"/>
        <v>MAYOR A 450</v>
      </c>
    </row>
    <row r="462" spans="1:22" x14ac:dyDescent="0.25">
      <c r="A462" t="s">
        <v>3146</v>
      </c>
      <c r="B462" t="s">
        <v>60</v>
      </c>
      <c r="C462" s="1" t="s">
        <v>35</v>
      </c>
      <c r="D462" t="s">
        <v>20</v>
      </c>
      <c r="E462" t="s">
        <v>21</v>
      </c>
      <c r="F462" t="s">
        <v>6280</v>
      </c>
      <c r="H462" t="s">
        <v>6281</v>
      </c>
      <c r="I462" t="s">
        <v>50</v>
      </c>
      <c r="J462" t="s">
        <v>125</v>
      </c>
      <c r="K462" t="s">
        <v>27</v>
      </c>
      <c r="L462" t="s">
        <v>155</v>
      </c>
      <c r="M462" t="s">
        <v>3205</v>
      </c>
      <c r="N462">
        <v>579</v>
      </c>
      <c r="O462">
        <v>460</v>
      </c>
      <c r="P462">
        <v>524</v>
      </c>
      <c r="Q462" s="4">
        <v>642</v>
      </c>
      <c r="R462">
        <v>492</v>
      </c>
      <c r="S462" t="s">
        <v>28</v>
      </c>
      <c r="T462" t="str">
        <f t="shared" si="22"/>
        <v>50 % MAYOR</v>
      </c>
      <c r="U462" t="str">
        <f t="shared" si="23"/>
        <v>Rango 450-499</v>
      </c>
      <c r="V462" t="str">
        <f t="shared" si="24"/>
        <v>MAYOR A 450</v>
      </c>
    </row>
    <row r="463" spans="1:22" x14ac:dyDescent="0.25">
      <c r="A463" t="s">
        <v>3146</v>
      </c>
      <c r="B463" t="s">
        <v>129</v>
      </c>
      <c r="C463" s="1" t="s">
        <v>19</v>
      </c>
      <c r="D463" t="s">
        <v>20</v>
      </c>
      <c r="E463" t="s">
        <v>21</v>
      </c>
      <c r="F463" t="s">
        <v>5549</v>
      </c>
      <c r="H463" t="s">
        <v>5550</v>
      </c>
      <c r="I463" t="s">
        <v>50</v>
      </c>
      <c r="J463" t="s">
        <v>122</v>
      </c>
      <c r="K463" t="s">
        <v>27</v>
      </c>
      <c r="L463" t="s">
        <v>155</v>
      </c>
      <c r="M463" t="s">
        <v>3146</v>
      </c>
      <c r="N463">
        <v>544</v>
      </c>
      <c r="O463">
        <v>452</v>
      </c>
      <c r="P463">
        <v>509</v>
      </c>
      <c r="Q463" s="4">
        <v>644</v>
      </c>
      <c r="R463">
        <v>480.5</v>
      </c>
      <c r="S463" t="s">
        <v>28</v>
      </c>
      <c r="T463" t="str">
        <f t="shared" si="22"/>
        <v>50 % MAYOR</v>
      </c>
      <c r="U463" t="str">
        <f t="shared" si="23"/>
        <v>Rango 450-499</v>
      </c>
      <c r="V463" t="str">
        <f t="shared" si="24"/>
        <v>MAYOR A 450</v>
      </c>
    </row>
    <row r="464" spans="1:22" x14ac:dyDescent="0.25">
      <c r="A464" t="s">
        <v>3146</v>
      </c>
      <c r="B464" t="s">
        <v>18</v>
      </c>
      <c r="C464" s="1" t="s">
        <v>19</v>
      </c>
      <c r="D464" t="s">
        <v>20</v>
      </c>
      <c r="E464" t="s">
        <v>21</v>
      </c>
      <c r="F464" t="s">
        <v>8444</v>
      </c>
      <c r="H464" t="s">
        <v>8445</v>
      </c>
      <c r="I464" t="s">
        <v>25</v>
      </c>
      <c r="J464" t="s">
        <v>73</v>
      </c>
      <c r="K464" t="s">
        <v>27</v>
      </c>
      <c r="L464" t="s">
        <v>155</v>
      </c>
      <c r="M464" t="s">
        <v>3146</v>
      </c>
      <c r="N464">
        <v>566</v>
      </c>
      <c r="O464">
        <v>496</v>
      </c>
      <c r="P464">
        <v>488</v>
      </c>
      <c r="Q464" s="4">
        <v>644</v>
      </c>
      <c r="R464">
        <v>492</v>
      </c>
      <c r="S464" t="s">
        <v>28</v>
      </c>
      <c r="T464" t="str">
        <f t="shared" si="22"/>
        <v>50 % MAYOR</v>
      </c>
      <c r="U464" t="str">
        <f t="shared" si="23"/>
        <v>Rango 450-499</v>
      </c>
      <c r="V464" t="str">
        <f t="shared" si="24"/>
        <v>MAYOR A 450</v>
      </c>
    </row>
    <row r="465" spans="1:22" x14ac:dyDescent="0.25">
      <c r="A465" t="s">
        <v>3146</v>
      </c>
      <c r="B465" t="s">
        <v>18</v>
      </c>
      <c r="C465" s="1" t="s">
        <v>19</v>
      </c>
      <c r="D465" t="s">
        <v>20</v>
      </c>
      <c r="E465" t="s">
        <v>21</v>
      </c>
      <c r="F465" t="s">
        <v>8440</v>
      </c>
      <c r="H465" t="s">
        <v>8441</v>
      </c>
      <c r="I465" t="s">
        <v>50</v>
      </c>
      <c r="J465" t="s">
        <v>76</v>
      </c>
      <c r="K465" t="s">
        <v>27</v>
      </c>
      <c r="L465" t="s">
        <v>155</v>
      </c>
      <c r="M465" t="s">
        <v>3146</v>
      </c>
      <c r="N465">
        <v>548</v>
      </c>
      <c r="O465">
        <v>496</v>
      </c>
      <c r="P465">
        <v>496</v>
      </c>
      <c r="Q465" s="4">
        <v>650</v>
      </c>
      <c r="R465">
        <v>496</v>
      </c>
      <c r="S465" t="s">
        <v>28</v>
      </c>
      <c r="T465" t="str">
        <f t="shared" si="22"/>
        <v>50 % MAYOR</v>
      </c>
      <c r="U465" t="str">
        <f t="shared" si="23"/>
        <v>Rango 450-499</v>
      </c>
      <c r="V465" t="str">
        <f t="shared" si="24"/>
        <v>MAYOR A 450</v>
      </c>
    </row>
    <row r="466" spans="1:22" x14ac:dyDescent="0.25">
      <c r="A466" t="s">
        <v>3146</v>
      </c>
      <c r="B466" t="s">
        <v>56</v>
      </c>
      <c r="C466" s="1" t="s">
        <v>19</v>
      </c>
      <c r="D466" t="s">
        <v>20</v>
      </c>
      <c r="E466" t="s">
        <v>21</v>
      </c>
      <c r="F466" t="s">
        <v>9391</v>
      </c>
      <c r="H466" t="s">
        <v>9392</v>
      </c>
      <c r="I466" t="s">
        <v>50</v>
      </c>
      <c r="J466" t="s">
        <v>122</v>
      </c>
      <c r="K466" t="s">
        <v>155</v>
      </c>
      <c r="L466" t="s">
        <v>155</v>
      </c>
      <c r="M466" t="s">
        <v>3146</v>
      </c>
      <c r="N466">
        <v>625</v>
      </c>
      <c r="O466">
        <v>514</v>
      </c>
      <c r="P466">
        <v>480</v>
      </c>
      <c r="Q466" s="4">
        <v>658</v>
      </c>
      <c r="R466">
        <v>497</v>
      </c>
      <c r="S466" t="s">
        <v>28</v>
      </c>
      <c r="T466" t="str">
        <f t="shared" si="22"/>
        <v>50 % MAYOR</v>
      </c>
      <c r="U466" t="str">
        <f t="shared" si="23"/>
        <v>Rango 450-499</v>
      </c>
      <c r="V466" t="str">
        <f t="shared" si="24"/>
        <v>MAYOR A 450</v>
      </c>
    </row>
    <row r="467" spans="1:22" x14ac:dyDescent="0.25">
      <c r="A467" t="s">
        <v>3146</v>
      </c>
      <c r="B467" t="s">
        <v>56</v>
      </c>
      <c r="C467" s="1" t="s">
        <v>19</v>
      </c>
      <c r="D467" t="s">
        <v>20</v>
      </c>
      <c r="E467" t="s">
        <v>21</v>
      </c>
      <c r="F467" t="s">
        <v>5967</v>
      </c>
      <c r="H467" t="s">
        <v>5968</v>
      </c>
      <c r="I467" t="s">
        <v>50</v>
      </c>
      <c r="J467" t="s">
        <v>566</v>
      </c>
      <c r="K467" t="s">
        <v>27</v>
      </c>
      <c r="L467" t="s">
        <v>155</v>
      </c>
      <c r="M467" t="s">
        <v>3146</v>
      </c>
      <c r="N467">
        <v>641</v>
      </c>
      <c r="O467">
        <v>471</v>
      </c>
      <c r="P467">
        <v>488</v>
      </c>
      <c r="Q467" s="4">
        <v>663</v>
      </c>
      <c r="R467">
        <v>479.5</v>
      </c>
      <c r="S467" t="s">
        <v>28</v>
      </c>
      <c r="T467" t="str">
        <f t="shared" si="22"/>
        <v>50 % MAYOR</v>
      </c>
      <c r="U467" t="str">
        <f t="shared" si="23"/>
        <v>Rango 450-499</v>
      </c>
      <c r="V467" t="str">
        <f t="shared" si="24"/>
        <v>MAYOR A 450</v>
      </c>
    </row>
    <row r="468" spans="1:22" x14ac:dyDescent="0.25">
      <c r="A468" t="s">
        <v>3146</v>
      </c>
      <c r="B468" t="s">
        <v>129</v>
      </c>
      <c r="C468" s="1" t="s">
        <v>19</v>
      </c>
      <c r="D468" t="s">
        <v>20</v>
      </c>
      <c r="E468" t="s">
        <v>21</v>
      </c>
      <c r="F468" t="s">
        <v>6429</v>
      </c>
      <c r="H468" t="s">
        <v>6430</v>
      </c>
      <c r="I468" t="s">
        <v>25</v>
      </c>
      <c r="J468" t="s">
        <v>875</v>
      </c>
      <c r="K468" t="s">
        <v>27</v>
      </c>
      <c r="L468" t="s">
        <v>155</v>
      </c>
      <c r="M468" t="s">
        <v>3146</v>
      </c>
      <c r="N468">
        <v>635</v>
      </c>
      <c r="O468">
        <v>464</v>
      </c>
      <c r="P468">
        <v>503</v>
      </c>
      <c r="Q468" s="4">
        <v>668</v>
      </c>
      <c r="R468">
        <v>483.5</v>
      </c>
      <c r="S468" t="s">
        <v>28</v>
      </c>
      <c r="T468" t="str">
        <f t="shared" si="22"/>
        <v>50 % MAYOR</v>
      </c>
      <c r="U468" t="str">
        <f t="shared" si="23"/>
        <v>Rango 450-499</v>
      </c>
      <c r="V468" t="str">
        <f t="shared" si="24"/>
        <v>MAYOR A 450</v>
      </c>
    </row>
    <row r="469" spans="1:22" x14ac:dyDescent="0.25">
      <c r="A469" t="s">
        <v>3146</v>
      </c>
      <c r="B469" t="s">
        <v>34</v>
      </c>
      <c r="C469" s="1" t="s">
        <v>35</v>
      </c>
      <c r="D469" t="s">
        <v>20</v>
      </c>
      <c r="E469" t="s">
        <v>21</v>
      </c>
      <c r="F469" t="s">
        <v>6218</v>
      </c>
      <c r="H469" t="s">
        <v>6219</v>
      </c>
      <c r="I469" t="s">
        <v>25</v>
      </c>
      <c r="J469" t="s">
        <v>221</v>
      </c>
      <c r="K469" t="s">
        <v>27</v>
      </c>
      <c r="L469" t="s">
        <v>155</v>
      </c>
      <c r="M469" t="s">
        <v>3146</v>
      </c>
      <c r="N469">
        <v>630</v>
      </c>
      <c r="O469">
        <v>484</v>
      </c>
      <c r="P469">
        <v>509</v>
      </c>
      <c r="Q469" s="4">
        <v>672</v>
      </c>
      <c r="R469">
        <v>496.5</v>
      </c>
      <c r="S469" t="s">
        <v>28</v>
      </c>
      <c r="T469" t="str">
        <f t="shared" si="22"/>
        <v>50 % MAYOR</v>
      </c>
      <c r="U469" t="str">
        <f t="shared" si="23"/>
        <v>Rango 450-499</v>
      </c>
      <c r="V469" t="str">
        <f t="shared" si="24"/>
        <v>MAYOR A 450</v>
      </c>
    </row>
    <row r="470" spans="1:22" x14ac:dyDescent="0.25">
      <c r="A470" t="s">
        <v>3146</v>
      </c>
      <c r="B470" t="s">
        <v>77</v>
      </c>
      <c r="C470" s="1" t="s">
        <v>19</v>
      </c>
      <c r="D470" t="s">
        <v>20</v>
      </c>
      <c r="E470" t="s">
        <v>21</v>
      </c>
      <c r="F470" t="s">
        <v>6170</v>
      </c>
      <c r="H470" t="s">
        <v>6171</v>
      </c>
      <c r="I470" t="s">
        <v>50</v>
      </c>
      <c r="J470" t="s">
        <v>100</v>
      </c>
      <c r="K470" t="s">
        <v>27</v>
      </c>
      <c r="L470" t="s">
        <v>155</v>
      </c>
      <c r="M470" t="s">
        <v>3205</v>
      </c>
      <c r="N470">
        <v>599</v>
      </c>
      <c r="O470">
        <v>420</v>
      </c>
      <c r="P470">
        <v>543</v>
      </c>
      <c r="Q470" s="4">
        <v>673</v>
      </c>
      <c r="R470">
        <v>481.5</v>
      </c>
      <c r="S470" t="s">
        <v>28</v>
      </c>
      <c r="T470" t="str">
        <f t="shared" si="22"/>
        <v>50 % MAYOR</v>
      </c>
      <c r="U470" t="str">
        <f t="shared" si="23"/>
        <v>Rango 450-499</v>
      </c>
      <c r="V470" t="str">
        <f t="shared" si="24"/>
        <v>MAYOR A 450</v>
      </c>
    </row>
    <row r="471" spans="1:22" x14ac:dyDescent="0.25">
      <c r="A471" t="s">
        <v>3146</v>
      </c>
      <c r="B471" t="s">
        <v>56</v>
      </c>
      <c r="C471" s="1" t="s">
        <v>19</v>
      </c>
      <c r="D471" t="s">
        <v>20</v>
      </c>
      <c r="E471" t="s">
        <v>21</v>
      </c>
      <c r="F471" t="s">
        <v>9355</v>
      </c>
      <c r="H471" t="s">
        <v>9356</v>
      </c>
      <c r="I471" t="s">
        <v>50</v>
      </c>
      <c r="J471" t="s">
        <v>7349</v>
      </c>
      <c r="K471" t="s">
        <v>155</v>
      </c>
      <c r="L471" t="s">
        <v>155</v>
      </c>
      <c r="M471" t="s">
        <v>3146</v>
      </c>
      <c r="N471">
        <v>593</v>
      </c>
      <c r="O471">
        <v>464</v>
      </c>
      <c r="P471">
        <v>438</v>
      </c>
      <c r="Q471" s="4">
        <v>684</v>
      </c>
      <c r="R471">
        <v>451</v>
      </c>
      <c r="S471" t="s">
        <v>28</v>
      </c>
      <c r="T471" t="str">
        <f t="shared" si="22"/>
        <v>50 % MAYOR</v>
      </c>
      <c r="U471" t="str">
        <f t="shared" si="23"/>
        <v>Rango 450-499</v>
      </c>
      <c r="V471" t="str">
        <f t="shared" si="24"/>
        <v>MAYOR A 450</v>
      </c>
    </row>
    <row r="472" spans="1:22" x14ac:dyDescent="0.25">
      <c r="A472" t="s">
        <v>3146</v>
      </c>
      <c r="B472" t="s">
        <v>60</v>
      </c>
      <c r="C472" s="1" t="s">
        <v>35</v>
      </c>
      <c r="D472" t="s">
        <v>20</v>
      </c>
      <c r="E472" t="s">
        <v>21</v>
      </c>
      <c r="F472" t="s">
        <v>6282</v>
      </c>
      <c r="H472" t="s">
        <v>6283</v>
      </c>
      <c r="I472" t="s">
        <v>50</v>
      </c>
      <c r="J472" t="s">
        <v>759</v>
      </c>
      <c r="K472" t="s">
        <v>27</v>
      </c>
      <c r="L472" t="s">
        <v>155</v>
      </c>
      <c r="M472" t="s">
        <v>3146</v>
      </c>
      <c r="N472">
        <v>621</v>
      </c>
      <c r="O472">
        <v>477</v>
      </c>
      <c r="P472">
        <v>503</v>
      </c>
      <c r="Q472" s="4">
        <v>697</v>
      </c>
      <c r="R472">
        <v>490</v>
      </c>
      <c r="S472" t="s">
        <v>28</v>
      </c>
      <c r="T472" t="str">
        <f t="shared" si="22"/>
        <v>50 % MAYOR</v>
      </c>
      <c r="U472" t="str">
        <f t="shared" si="23"/>
        <v>Rango 450-499</v>
      </c>
      <c r="V472" t="str">
        <f t="shared" si="24"/>
        <v>MAYOR A 450</v>
      </c>
    </row>
    <row r="473" spans="1:22" x14ac:dyDescent="0.25">
      <c r="A473" t="s">
        <v>3146</v>
      </c>
      <c r="B473" t="s">
        <v>43</v>
      </c>
      <c r="C473" s="1" t="s">
        <v>30</v>
      </c>
      <c r="D473" t="s">
        <v>20</v>
      </c>
      <c r="E473" t="s">
        <v>21</v>
      </c>
      <c r="F473" t="s">
        <v>9920</v>
      </c>
      <c r="H473" t="s">
        <v>9921</v>
      </c>
      <c r="I473" t="s">
        <v>25</v>
      </c>
      <c r="J473" t="s">
        <v>245</v>
      </c>
      <c r="K473" t="s">
        <v>155</v>
      </c>
      <c r="L473" t="s">
        <v>155</v>
      </c>
      <c r="M473" t="s">
        <v>3146</v>
      </c>
      <c r="N473">
        <v>639</v>
      </c>
      <c r="O473">
        <v>459</v>
      </c>
      <c r="P473">
        <v>480</v>
      </c>
      <c r="Q473" s="4">
        <v>699</v>
      </c>
      <c r="R473">
        <v>469.5</v>
      </c>
      <c r="S473" t="s">
        <v>28</v>
      </c>
      <c r="T473" t="str">
        <f t="shared" si="22"/>
        <v>50 % MAYOR</v>
      </c>
      <c r="U473" t="str">
        <f t="shared" si="23"/>
        <v>Rango 450-499</v>
      </c>
      <c r="V473" t="str">
        <f t="shared" si="24"/>
        <v>MAYOR A 450</v>
      </c>
    </row>
    <row r="474" spans="1:22" x14ac:dyDescent="0.25">
      <c r="A474" t="s">
        <v>3146</v>
      </c>
      <c r="B474" t="s">
        <v>43</v>
      </c>
      <c r="C474" s="1" t="s">
        <v>30</v>
      </c>
      <c r="D474" t="s">
        <v>20</v>
      </c>
      <c r="E474" t="s">
        <v>21</v>
      </c>
      <c r="F474" t="s">
        <v>7903</v>
      </c>
      <c r="H474" t="s">
        <v>7904</v>
      </c>
      <c r="I474" t="s">
        <v>25</v>
      </c>
      <c r="J474" t="s">
        <v>276</v>
      </c>
      <c r="K474" t="s">
        <v>27</v>
      </c>
      <c r="L474" t="s">
        <v>155</v>
      </c>
      <c r="M474" t="s">
        <v>3146</v>
      </c>
      <c r="N474">
        <v>665</v>
      </c>
      <c r="O474">
        <v>464</v>
      </c>
      <c r="P474">
        <v>520</v>
      </c>
      <c r="Q474" s="4">
        <v>704</v>
      </c>
      <c r="R474">
        <v>492</v>
      </c>
      <c r="S474" t="s">
        <v>28</v>
      </c>
      <c r="T474" t="str">
        <f t="shared" si="22"/>
        <v>50 % MAYOR</v>
      </c>
      <c r="U474" t="str">
        <f t="shared" si="23"/>
        <v>Rango 450-499</v>
      </c>
      <c r="V474" t="str">
        <f t="shared" si="24"/>
        <v>MAYOR A 450</v>
      </c>
    </row>
    <row r="475" spans="1:22" x14ac:dyDescent="0.25">
      <c r="A475" t="s">
        <v>3146</v>
      </c>
      <c r="B475" t="s">
        <v>129</v>
      </c>
      <c r="C475" s="1" t="s">
        <v>19</v>
      </c>
      <c r="D475" t="s">
        <v>20</v>
      </c>
      <c r="E475" t="s">
        <v>21</v>
      </c>
      <c r="F475" t="s">
        <v>11964</v>
      </c>
      <c r="H475" t="s">
        <v>11965</v>
      </c>
      <c r="I475" t="s">
        <v>25</v>
      </c>
      <c r="J475" t="s">
        <v>63</v>
      </c>
      <c r="K475" t="s">
        <v>155</v>
      </c>
      <c r="L475" t="s">
        <v>155</v>
      </c>
      <c r="M475" t="s">
        <v>3205</v>
      </c>
      <c r="N475">
        <v>641</v>
      </c>
      <c r="O475">
        <v>472</v>
      </c>
      <c r="P475">
        <v>513</v>
      </c>
      <c r="Q475" s="4">
        <v>712</v>
      </c>
      <c r="R475">
        <v>492.5</v>
      </c>
      <c r="S475" t="s">
        <v>28</v>
      </c>
      <c r="T475" t="str">
        <f t="shared" si="22"/>
        <v>50 % MAYOR</v>
      </c>
      <c r="U475" t="str">
        <f t="shared" si="23"/>
        <v>Rango 450-499</v>
      </c>
      <c r="V475" t="str">
        <f t="shared" si="24"/>
        <v>MAYOR A 450</v>
      </c>
    </row>
    <row r="476" spans="1:22" x14ac:dyDescent="0.25">
      <c r="A476" t="s">
        <v>3146</v>
      </c>
      <c r="B476" t="s">
        <v>18</v>
      </c>
      <c r="C476" s="1" t="s">
        <v>19</v>
      </c>
      <c r="D476" t="s">
        <v>20</v>
      </c>
      <c r="E476" t="s">
        <v>21</v>
      </c>
      <c r="F476" t="s">
        <v>8442</v>
      </c>
      <c r="H476" t="s">
        <v>8443</v>
      </c>
      <c r="I476" t="s">
        <v>50</v>
      </c>
      <c r="J476" t="s">
        <v>185</v>
      </c>
      <c r="K476" t="s">
        <v>27</v>
      </c>
      <c r="L476" t="s">
        <v>155</v>
      </c>
      <c r="M476" t="s">
        <v>3146</v>
      </c>
      <c r="N476">
        <v>616</v>
      </c>
      <c r="O476">
        <v>491</v>
      </c>
      <c r="P476">
        <v>450</v>
      </c>
      <c r="Q476" s="4">
        <v>714</v>
      </c>
      <c r="R476">
        <v>470.5</v>
      </c>
      <c r="S476" t="s">
        <v>28</v>
      </c>
      <c r="T476" t="str">
        <f t="shared" si="22"/>
        <v>50 % MAYOR</v>
      </c>
      <c r="U476" t="str">
        <f t="shared" si="23"/>
        <v>Rango 450-499</v>
      </c>
      <c r="V476" t="str">
        <f t="shared" si="24"/>
        <v>MAYOR A 450</v>
      </c>
    </row>
    <row r="477" spans="1:22" x14ac:dyDescent="0.25">
      <c r="A477" t="s">
        <v>3146</v>
      </c>
      <c r="B477" t="s">
        <v>56</v>
      </c>
      <c r="C477" s="1" t="s">
        <v>19</v>
      </c>
      <c r="D477" t="s">
        <v>20</v>
      </c>
      <c r="E477" t="s">
        <v>21</v>
      </c>
      <c r="F477" t="s">
        <v>9361</v>
      </c>
      <c r="H477" t="s">
        <v>9362</v>
      </c>
      <c r="I477" t="s">
        <v>50</v>
      </c>
      <c r="J477" t="s">
        <v>912</v>
      </c>
      <c r="K477" t="s">
        <v>155</v>
      </c>
      <c r="L477" t="s">
        <v>155</v>
      </c>
      <c r="M477" t="s">
        <v>3146</v>
      </c>
      <c r="N477">
        <v>706</v>
      </c>
      <c r="O477">
        <v>464</v>
      </c>
      <c r="P477">
        <v>531</v>
      </c>
      <c r="Q477" s="4">
        <v>724</v>
      </c>
      <c r="R477">
        <v>497.5</v>
      </c>
      <c r="S477" t="s">
        <v>28</v>
      </c>
      <c r="T477" t="str">
        <f t="shared" si="22"/>
        <v>50 % MAYOR</v>
      </c>
      <c r="U477" t="str">
        <f t="shared" si="23"/>
        <v>Rango 450-499</v>
      </c>
      <c r="V477" t="str">
        <f t="shared" si="24"/>
        <v>MAYOR A 450</v>
      </c>
    </row>
    <row r="478" spans="1:22" x14ac:dyDescent="0.25">
      <c r="A478" t="s">
        <v>3146</v>
      </c>
      <c r="B478" t="s">
        <v>56</v>
      </c>
      <c r="C478" s="1" t="s">
        <v>19</v>
      </c>
      <c r="D478" t="s">
        <v>20</v>
      </c>
      <c r="E478" t="s">
        <v>21</v>
      </c>
      <c r="F478" t="s">
        <v>9345</v>
      </c>
      <c r="H478" t="s">
        <v>9346</v>
      </c>
      <c r="I478" t="s">
        <v>50</v>
      </c>
      <c r="J478" t="s">
        <v>116</v>
      </c>
      <c r="K478" t="s">
        <v>155</v>
      </c>
      <c r="L478" t="s">
        <v>155</v>
      </c>
      <c r="M478" t="s">
        <v>3146</v>
      </c>
      <c r="N478">
        <v>662</v>
      </c>
      <c r="O478">
        <v>554</v>
      </c>
      <c r="P478">
        <v>374</v>
      </c>
      <c r="Q478" s="4">
        <v>740</v>
      </c>
      <c r="R478">
        <v>464</v>
      </c>
      <c r="S478" t="s">
        <v>28</v>
      </c>
      <c r="T478" t="str">
        <f t="shared" si="22"/>
        <v>50 % MAYOR</v>
      </c>
      <c r="U478" t="str">
        <f t="shared" si="23"/>
        <v>Rango 450-499</v>
      </c>
      <c r="V478" t="str">
        <f t="shared" si="24"/>
        <v>MAYOR A 450</v>
      </c>
    </row>
    <row r="479" spans="1:22" x14ac:dyDescent="0.25">
      <c r="A479" t="s">
        <v>3146</v>
      </c>
      <c r="B479" t="s">
        <v>56</v>
      </c>
      <c r="C479" s="1" t="s">
        <v>19</v>
      </c>
      <c r="D479" t="s">
        <v>20</v>
      </c>
      <c r="E479" t="s">
        <v>21</v>
      </c>
      <c r="F479" t="s">
        <v>9369</v>
      </c>
      <c r="H479" t="s">
        <v>9370</v>
      </c>
      <c r="I479" t="s">
        <v>50</v>
      </c>
      <c r="J479" t="s">
        <v>712</v>
      </c>
      <c r="K479" t="s">
        <v>155</v>
      </c>
      <c r="L479" t="s">
        <v>155</v>
      </c>
      <c r="M479" t="s">
        <v>3146</v>
      </c>
      <c r="N479">
        <v>674</v>
      </c>
      <c r="O479">
        <v>503</v>
      </c>
      <c r="P479">
        <v>461</v>
      </c>
      <c r="Q479" s="4">
        <v>747</v>
      </c>
      <c r="R479">
        <v>482</v>
      </c>
      <c r="S479" t="s">
        <v>28</v>
      </c>
      <c r="T479" t="str">
        <f t="shared" si="22"/>
        <v>50 % MAYOR</v>
      </c>
      <c r="U479" t="str">
        <f t="shared" si="23"/>
        <v>Rango 450-499</v>
      </c>
      <c r="V479" t="str">
        <f t="shared" si="24"/>
        <v>MAYOR A 450</v>
      </c>
    </row>
    <row r="480" spans="1:22" x14ac:dyDescent="0.25">
      <c r="A480" t="s">
        <v>3146</v>
      </c>
      <c r="B480" t="s">
        <v>106</v>
      </c>
      <c r="C480" s="1" t="s">
        <v>97</v>
      </c>
      <c r="D480" t="s">
        <v>20</v>
      </c>
      <c r="E480" t="s">
        <v>21</v>
      </c>
      <c r="F480" t="s">
        <v>7546</v>
      </c>
      <c r="H480" t="s">
        <v>7547</v>
      </c>
      <c r="I480" t="s">
        <v>50</v>
      </c>
      <c r="J480" t="s">
        <v>33</v>
      </c>
      <c r="K480" t="s">
        <v>27</v>
      </c>
      <c r="L480" t="s">
        <v>155</v>
      </c>
      <c r="M480" t="s">
        <v>3146</v>
      </c>
      <c r="N480">
        <v>587</v>
      </c>
      <c r="O480">
        <v>543</v>
      </c>
      <c r="P480">
        <v>374</v>
      </c>
      <c r="Q480" s="4">
        <v>753</v>
      </c>
      <c r="R480">
        <v>458.5</v>
      </c>
      <c r="S480" t="s">
        <v>28</v>
      </c>
      <c r="T480" t="str">
        <f t="shared" si="22"/>
        <v>50 % MAYOR</v>
      </c>
      <c r="U480" t="str">
        <f t="shared" si="23"/>
        <v>Rango 450-499</v>
      </c>
      <c r="V480" t="str">
        <f t="shared" si="24"/>
        <v>MAYOR A 450</v>
      </c>
    </row>
    <row r="481" spans="1:22" x14ac:dyDescent="0.25">
      <c r="A481" t="s">
        <v>3146</v>
      </c>
      <c r="B481" t="s">
        <v>209</v>
      </c>
      <c r="C481" s="1" t="s">
        <v>19</v>
      </c>
      <c r="D481" t="s">
        <v>20</v>
      </c>
      <c r="E481" t="s">
        <v>21</v>
      </c>
      <c r="F481" t="s">
        <v>5994</v>
      </c>
      <c r="H481" t="s">
        <v>5995</v>
      </c>
      <c r="I481" t="s">
        <v>50</v>
      </c>
      <c r="J481" t="s">
        <v>875</v>
      </c>
      <c r="K481" t="s">
        <v>27</v>
      </c>
      <c r="L481" t="s">
        <v>155</v>
      </c>
      <c r="M481" t="s">
        <v>3146</v>
      </c>
      <c r="N481">
        <v>657</v>
      </c>
      <c r="O481">
        <v>438</v>
      </c>
      <c r="P481">
        <v>549</v>
      </c>
      <c r="Q481" s="4">
        <v>754</v>
      </c>
      <c r="R481">
        <v>493.5</v>
      </c>
      <c r="S481" t="s">
        <v>28</v>
      </c>
      <c r="T481" t="str">
        <f t="shared" si="22"/>
        <v>50 % MAYOR</v>
      </c>
      <c r="U481" t="str">
        <f t="shared" si="23"/>
        <v>Rango 450-499</v>
      </c>
      <c r="V481" t="str">
        <f t="shared" si="24"/>
        <v>MAYOR A 450</v>
      </c>
    </row>
    <row r="482" spans="1:22" x14ac:dyDescent="0.25">
      <c r="A482" t="s">
        <v>3146</v>
      </c>
      <c r="B482" t="s">
        <v>117</v>
      </c>
      <c r="C482" s="1" t="s">
        <v>19</v>
      </c>
      <c r="D482" t="s">
        <v>20</v>
      </c>
      <c r="E482" t="s">
        <v>21</v>
      </c>
      <c r="F482" t="s">
        <v>6116</v>
      </c>
      <c r="H482" t="s">
        <v>6117</v>
      </c>
      <c r="I482" t="s">
        <v>50</v>
      </c>
      <c r="J482" t="s">
        <v>250</v>
      </c>
      <c r="K482" t="s">
        <v>27</v>
      </c>
      <c r="L482" t="s">
        <v>155</v>
      </c>
      <c r="M482" t="s">
        <v>3146</v>
      </c>
      <c r="N482">
        <v>572</v>
      </c>
      <c r="O482">
        <v>484</v>
      </c>
      <c r="P482">
        <v>503</v>
      </c>
      <c r="Q482" s="4">
        <v>763</v>
      </c>
      <c r="R482">
        <v>493.5</v>
      </c>
      <c r="S482" t="s">
        <v>28</v>
      </c>
      <c r="T482" t="str">
        <f t="shared" si="22"/>
        <v>50 % MAYOR</v>
      </c>
      <c r="U482" t="str">
        <f t="shared" si="23"/>
        <v>Rango 450-499</v>
      </c>
      <c r="V482" t="str">
        <f t="shared" si="24"/>
        <v>MAYOR A 450</v>
      </c>
    </row>
    <row r="483" spans="1:22" x14ac:dyDescent="0.25">
      <c r="A483" t="s">
        <v>3146</v>
      </c>
      <c r="B483" t="s">
        <v>56</v>
      </c>
      <c r="C483" s="1" t="s">
        <v>19</v>
      </c>
      <c r="D483" t="s">
        <v>20</v>
      </c>
      <c r="E483" t="s">
        <v>21</v>
      </c>
      <c r="F483" t="s">
        <v>9357</v>
      </c>
      <c r="H483" t="s">
        <v>9358</v>
      </c>
      <c r="I483" t="s">
        <v>50</v>
      </c>
      <c r="J483" t="s">
        <v>135</v>
      </c>
      <c r="K483" t="s">
        <v>155</v>
      </c>
      <c r="L483" t="s">
        <v>155</v>
      </c>
      <c r="M483" t="s">
        <v>3146</v>
      </c>
      <c r="N483">
        <v>678</v>
      </c>
      <c r="O483">
        <v>464</v>
      </c>
      <c r="P483">
        <v>515</v>
      </c>
      <c r="Q483" s="4">
        <v>779</v>
      </c>
      <c r="R483">
        <v>489.5</v>
      </c>
      <c r="S483" t="s">
        <v>28</v>
      </c>
      <c r="T483" t="str">
        <f t="shared" si="22"/>
        <v>50 % MAYOR</v>
      </c>
      <c r="U483" t="str">
        <f t="shared" si="23"/>
        <v>Rango 450-499</v>
      </c>
      <c r="V483" t="str">
        <f t="shared" si="24"/>
        <v>MAYOR A 450</v>
      </c>
    </row>
    <row r="484" spans="1:22" x14ac:dyDescent="0.25">
      <c r="A484" t="s">
        <v>3146</v>
      </c>
      <c r="B484" t="s">
        <v>52</v>
      </c>
      <c r="C484" s="1" t="s">
        <v>30</v>
      </c>
      <c r="D484" t="s">
        <v>20</v>
      </c>
      <c r="E484" t="s">
        <v>21</v>
      </c>
      <c r="F484" t="s">
        <v>9847</v>
      </c>
      <c r="H484" t="s">
        <v>9848</v>
      </c>
      <c r="I484" t="s">
        <v>50</v>
      </c>
      <c r="J484" t="s">
        <v>122</v>
      </c>
      <c r="K484" t="s">
        <v>155</v>
      </c>
      <c r="L484" t="s">
        <v>155</v>
      </c>
      <c r="M484" t="s">
        <v>3146</v>
      </c>
      <c r="N484">
        <v>652</v>
      </c>
      <c r="O484">
        <v>503</v>
      </c>
      <c r="P484">
        <v>480</v>
      </c>
      <c r="Q484" s="4">
        <v>784</v>
      </c>
      <c r="R484">
        <v>491.5</v>
      </c>
      <c r="S484" t="s">
        <v>28</v>
      </c>
      <c r="T484" t="str">
        <f t="shared" si="22"/>
        <v>50 % MAYOR</v>
      </c>
      <c r="U484" t="str">
        <f t="shared" si="23"/>
        <v>Rango 450-499</v>
      </c>
      <c r="V484" t="str">
        <f t="shared" si="24"/>
        <v>MAYOR A 450</v>
      </c>
    </row>
    <row r="485" spans="1:22" x14ac:dyDescent="0.25">
      <c r="A485" t="s">
        <v>3146</v>
      </c>
      <c r="B485" t="s">
        <v>56</v>
      </c>
      <c r="C485" s="1" t="s">
        <v>19</v>
      </c>
      <c r="D485" t="s">
        <v>20</v>
      </c>
      <c r="E485" t="s">
        <v>21</v>
      </c>
      <c r="F485" t="s">
        <v>9367</v>
      </c>
      <c r="H485" t="s">
        <v>9368</v>
      </c>
      <c r="I485" t="s">
        <v>50</v>
      </c>
      <c r="J485" t="s">
        <v>63</v>
      </c>
      <c r="K485" t="s">
        <v>155</v>
      </c>
      <c r="L485" t="s">
        <v>155</v>
      </c>
      <c r="M485" t="s">
        <v>3205</v>
      </c>
      <c r="N485">
        <v>682</v>
      </c>
      <c r="O485">
        <v>494</v>
      </c>
      <c r="P485">
        <v>477</v>
      </c>
      <c r="Q485" s="4">
        <v>786</v>
      </c>
      <c r="R485">
        <v>485.5</v>
      </c>
      <c r="S485" t="s">
        <v>28</v>
      </c>
      <c r="T485" t="str">
        <f t="shared" si="22"/>
        <v>50 % MAYOR</v>
      </c>
      <c r="U485" t="str">
        <f t="shared" si="23"/>
        <v>Rango 450-499</v>
      </c>
      <c r="V485" t="str">
        <f t="shared" si="24"/>
        <v>MAYOR A 450</v>
      </c>
    </row>
    <row r="486" spans="1:22" x14ac:dyDescent="0.25">
      <c r="A486" t="s">
        <v>3146</v>
      </c>
      <c r="B486" t="s">
        <v>52</v>
      </c>
      <c r="C486" s="1" t="s">
        <v>30</v>
      </c>
      <c r="D486" t="s">
        <v>20</v>
      </c>
      <c r="E486" t="s">
        <v>21</v>
      </c>
      <c r="F486" t="s">
        <v>6048</v>
      </c>
      <c r="H486" t="s">
        <v>6049</v>
      </c>
      <c r="I486" t="s">
        <v>50</v>
      </c>
      <c r="J486" t="s">
        <v>73</v>
      </c>
      <c r="K486" t="s">
        <v>27</v>
      </c>
      <c r="L486" t="s">
        <v>155</v>
      </c>
      <c r="M486" t="s">
        <v>3146</v>
      </c>
      <c r="N486">
        <v>670</v>
      </c>
      <c r="O486">
        <v>430</v>
      </c>
      <c r="P486">
        <v>526</v>
      </c>
      <c r="Q486" s="4">
        <v>791</v>
      </c>
      <c r="R486">
        <v>478</v>
      </c>
      <c r="S486" t="s">
        <v>28</v>
      </c>
      <c r="T486" t="str">
        <f t="shared" si="22"/>
        <v>50 % MAYOR</v>
      </c>
      <c r="U486" t="str">
        <f t="shared" si="23"/>
        <v>Rango 450-499</v>
      </c>
      <c r="V486" t="str">
        <f t="shared" si="24"/>
        <v>MAYOR A 450</v>
      </c>
    </row>
    <row r="487" spans="1:22" x14ac:dyDescent="0.25">
      <c r="A487" t="s">
        <v>3146</v>
      </c>
      <c r="B487" t="s">
        <v>129</v>
      </c>
      <c r="C487" s="1" t="s">
        <v>19</v>
      </c>
      <c r="D487" t="s">
        <v>20</v>
      </c>
      <c r="E487" t="s">
        <v>101</v>
      </c>
      <c r="F487" t="s">
        <v>11972</v>
      </c>
      <c r="H487" t="s">
        <v>11973</v>
      </c>
      <c r="I487" t="s">
        <v>50</v>
      </c>
      <c r="J487" t="s">
        <v>100</v>
      </c>
      <c r="K487" t="s">
        <v>155</v>
      </c>
      <c r="L487" t="s">
        <v>155</v>
      </c>
      <c r="M487" t="s">
        <v>3205</v>
      </c>
      <c r="N487">
        <v>642</v>
      </c>
      <c r="O487">
        <v>483</v>
      </c>
      <c r="P487">
        <v>499</v>
      </c>
      <c r="Q487" s="4">
        <v>792</v>
      </c>
      <c r="R487">
        <v>491</v>
      </c>
      <c r="S487" t="s">
        <v>28</v>
      </c>
      <c r="T487" t="str">
        <f t="shared" si="22"/>
        <v>50 % MAYOR</v>
      </c>
      <c r="U487" t="str">
        <f t="shared" si="23"/>
        <v>Rango 450-499</v>
      </c>
      <c r="V487" t="str">
        <f t="shared" si="24"/>
        <v>MAYOR A 450</v>
      </c>
    </row>
    <row r="488" spans="1:22" x14ac:dyDescent="0.25">
      <c r="A488" t="s">
        <v>3146</v>
      </c>
      <c r="B488" t="s">
        <v>56</v>
      </c>
      <c r="C488" s="1" t="s">
        <v>19</v>
      </c>
      <c r="D488" t="s">
        <v>20</v>
      </c>
      <c r="E488" t="s">
        <v>21</v>
      </c>
      <c r="F488" t="s">
        <v>9365</v>
      </c>
      <c r="H488" t="s">
        <v>9366</v>
      </c>
      <c r="I488" t="s">
        <v>50</v>
      </c>
      <c r="J488" t="s">
        <v>116</v>
      </c>
      <c r="K488" t="s">
        <v>155</v>
      </c>
      <c r="L488" t="s">
        <v>155</v>
      </c>
      <c r="M488" t="s">
        <v>3146</v>
      </c>
      <c r="N488">
        <v>695</v>
      </c>
      <c r="O488">
        <v>484</v>
      </c>
      <c r="P488">
        <v>496</v>
      </c>
      <c r="Q488" s="4">
        <v>793</v>
      </c>
      <c r="R488">
        <v>490</v>
      </c>
      <c r="S488" t="s">
        <v>28</v>
      </c>
      <c r="T488" t="str">
        <f t="shared" si="22"/>
        <v>50 % MAYOR</v>
      </c>
      <c r="U488" t="str">
        <f t="shared" si="23"/>
        <v>Rango 450-499</v>
      </c>
      <c r="V488" t="str">
        <f t="shared" si="24"/>
        <v>MAYOR A 450</v>
      </c>
    </row>
    <row r="489" spans="1:22" x14ac:dyDescent="0.25">
      <c r="A489" t="s">
        <v>3146</v>
      </c>
      <c r="B489" t="s">
        <v>56</v>
      </c>
      <c r="C489" s="1" t="s">
        <v>19</v>
      </c>
      <c r="D489" t="s">
        <v>20</v>
      </c>
      <c r="E489" t="s">
        <v>21</v>
      </c>
      <c r="F489" t="s">
        <v>7650</v>
      </c>
      <c r="H489" t="s">
        <v>7651</v>
      </c>
      <c r="I489" t="s">
        <v>50</v>
      </c>
      <c r="J489" t="s">
        <v>331</v>
      </c>
      <c r="K489" t="s">
        <v>27</v>
      </c>
      <c r="L489" t="s">
        <v>155</v>
      </c>
      <c r="M489" t="s">
        <v>3146</v>
      </c>
      <c r="N489">
        <v>668</v>
      </c>
      <c r="O489">
        <v>514</v>
      </c>
      <c r="P489">
        <v>450</v>
      </c>
      <c r="Q489" s="4">
        <v>808</v>
      </c>
      <c r="R489">
        <v>482</v>
      </c>
      <c r="S489" t="s">
        <v>28</v>
      </c>
      <c r="T489" t="str">
        <f t="shared" si="22"/>
        <v>50 % MAYOR</v>
      </c>
      <c r="U489" t="str">
        <f t="shared" si="23"/>
        <v>Rango 450-499</v>
      </c>
      <c r="V489" t="str">
        <f t="shared" si="24"/>
        <v>MAYOR A 450</v>
      </c>
    </row>
    <row r="490" spans="1:22" x14ac:dyDescent="0.25">
      <c r="A490" t="s">
        <v>3146</v>
      </c>
      <c r="B490" t="s">
        <v>96</v>
      </c>
      <c r="C490" s="1" t="s">
        <v>97</v>
      </c>
      <c r="D490" t="s">
        <v>20</v>
      </c>
      <c r="E490" t="s">
        <v>21</v>
      </c>
      <c r="F490" t="s">
        <v>6380</v>
      </c>
      <c r="H490" t="s">
        <v>6381</v>
      </c>
      <c r="I490" t="s">
        <v>50</v>
      </c>
      <c r="J490" t="s">
        <v>379</v>
      </c>
      <c r="K490" t="s">
        <v>27</v>
      </c>
      <c r="L490" t="s">
        <v>155</v>
      </c>
      <c r="M490" t="s">
        <v>3146</v>
      </c>
      <c r="N490">
        <v>531</v>
      </c>
      <c r="O490">
        <v>452</v>
      </c>
      <c r="P490">
        <v>450</v>
      </c>
      <c r="Q490" s="4">
        <v>813</v>
      </c>
      <c r="R490">
        <v>451</v>
      </c>
      <c r="S490" t="s">
        <v>28</v>
      </c>
      <c r="T490" t="str">
        <f t="shared" si="22"/>
        <v>50 % MAYOR</v>
      </c>
      <c r="U490" t="str">
        <f t="shared" si="23"/>
        <v>Rango 450-499</v>
      </c>
      <c r="V490" t="str">
        <f t="shared" si="24"/>
        <v>MAYOR A 450</v>
      </c>
    </row>
    <row r="491" spans="1:22" x14ac:dyDescent="0.25">
      <c r="A491" t="s">
        <v>3146</v>
      </c>
      <c r="B491" t="s">
        <v>96</v>
      </c>
      <c r="C491" s="1" t="s">
        <v>97</v>
      </c>
      <c r="D491" t="s">
        <v>20</v>
      </c>
      <c r="E491" t="s">
        <v>21</v>
      </c>
      <c r="F491" t="s">
        <v>11488</v>
      </c>
      <c r="H491" t="s">
        <v>11489</v>
      </c>
      <c r="I491" t="s">
        <v>50</v>
      </c>
      <c r="J491" t="s">
        <v>69</v>
      </c>
      <c r="K491" t="s">
        <v>155</v>
      </c>
      <c r="L491" t="s">
        <v>155</v>
      </c>
      <c r="M491" t="s">
        <v>3205</v>
      </c>
      <c r="O491">
        <v>527</v>
      </c>
      <c r="P491">
        <v>436</v>
      </c>
      <c r="R491">
        <v>481.5</v>
      </c>
      <c r="S491" t="s">
        <v>28</v>
      </c>
      <c r="T491" t="s">
        <v>15357</v>
      </c>
      <c r="U491" t="str">
        <f t="shared" si="23"/>
        <v>Rango 450-499</v>
      </c>
      <c r="V491" t="str">
        <f t="shared" si="24"/>
        <v>MAYOR A 450</v>
      </c>
    </row>
    <row r="492" spans="1:22" x14ac:dyDescent="0.25">
      <c r="A492" t="s">
        <v>3146</v>
      </c>
      <c r="B492" t="s">
        <v>312</v>
      </c>
      <c r="C492" s="1" t="s">
        <v>35</v>
      </c>
      <c r="D492" t="s">
        <v>20</v>
      </c>
      <c r="E492" t="s">
        <v>21</v>
      </c>
      <c r="F492" t="s">
        <v>11065</v>
      </c>
      <c r="H492" t="s">
        <v>11066</v>
      </c>
      <c r="I492" t="s">
        <v>50</v>
      </c>
      <c r="J492" t="s">
        <v>76</v>
      </c>
      <c r="K492" t="s">
        <v>155</v>
      </c>
      <c r="L492" t="s">
        <v>155</v>
      </c>
      <c r="M492" t="s">
        <v>3146</v>
      </c>
      <c r="O492">
        <v>477</v>
      </c>
      <c r="P492">
        <v>503</v>
      </c>
      <c r="R492">
        <v>490</v>
      </c>
      <c r="S492" t="s">
        <v>28</v>
      </c>
      <c r="T492" t="s">
        <v>15357</v>
      </c>
      <c r="U492" t="str">
        <f t="shared" si="23"/>
        <v>Rango 450-499</v>
      </c>
      <c r="V492" t="str">
        <f t="shared" si="24"/>
        <v>MAYOR A 450</v>
      </c>
    </row>
    <row r="493" spans="1:22" x14ac:dyDescent="0.25">
      <c r="A493" t="s">
        <v>3146</v>
      </c>
      <c r="B493" t="s">
        <v>106</v>
      </c>
      <c r="C493" s="1" t="s">
        <v>97</v>
      </c>
      <c r="D493" t="s">
        <v>20</v>
      </c>
      <c r="E493" t="s">
        <v>21</v>
      </c>
      <c r="F493" t="s">
        <v>3922</v>
      </c>
      <c r="H493" t="s">
        <v>3923</v>
      </c>
      <c r="I493" t="s">
        <v>25</v>
      </c>
      <c r="J493" t="s">
        <v>7349</v>
      </c>
      <c r="K493" t="s">
        <v>27</v>
      </c>
      <c r="L493" t="s">
        <v>27</v>
      </c>
      <c r="M493" t="s">
        <v>3262</v>
      </c>
      <c r="N493">
        <v>641</v>
      </c>
      <c r="O493">
        <v>495</v>
      </c>
      <c r="P493">
        <v>418</v>
      </c>
      <c r="R493">
        <v>456.5</v>
      </c>
      <c r="S493" t="s">
        <v>28</v>
      </c>
      <c r="T493" t="s">
        <v>15357</v>
      </c>
      <c r="U493" t="str">
        <f t="shared" si="23"/>
        <v>Rango 450-499</v>
      </c>
      <c r="V493" t="str">
        <f t="shared" si="24"/>
        <v>MAYOR A 450</v>
      </c>
    </row>
    <row r="494" spans="1:22" x14ac:dyDescent="0.25">
      <c r="A494" t="s">
        <v>3146</v>
      </c>
      <c r="B494" t="s">
        <v>29</v>
      </c>
      <c r="C494" s="1" t="s">
        <v>30</v>
      </c>
      <c r="D494" t="s">
        <v>53</v>
      </c>
      <c r="E494" t="s">
        <v>21</v>
      </c>
      <c r="F494" t="s">
        <v>3987</v>
      </c>
      <c r="H494" t="s">
        <v>3988</v>
      </c>
      <c r="I494" t="s">
        <v>25</v>
      </c>
      <c r="J494" t="s">
        <v>173</v>
      </c>
      <c r="K494" t="s">
        <v>27</v>
      </c>
      <c r="L494" t="s">
        <v>27</v>
      </c>
      <c r="M494" t="s">
        <v>3159</v>
      </c>
      <c r="N494">
        <v>661</v>
      </c>
      <c r="O494">
        <v>496</v>
      </c>
      <c r="P494">
        <v>470</v>
      </c>
      <c r="R494">
        <v>483</v>
      </c>
      <c r="S494" t="s">
        <v>28</v>
      </c>
      <c r="T494" t="s">
        <v>15357</v>
      </c>
      <c r="U494" t="str">
        <f t="shared" si="23"/>
        <v>Rango 450-499</v>
      </c>
      <c r="V494" t="str">
        <f t="shared" si="24"/>
        <v>MAYOR A 450</v>
      </c>
    </row>
    <row r="495" spans="1:22" x14ac:dyDescent="0.25">
      <c r="A495" t="s">
        <v>3146</v>
      </c>
      <c r="B495" t="s">
        <v>34</v>
      </c>
      <c r="C495" s="1" t="s">
        <v>35</v>
      </c>
      <c r="D495" t="s">
        <v>53</v>
      </c>
      <c r="E495" t="s">
        <v>101</v>
      </c>
      <c r="F495" t="s">
        <v>4239</v>
      </c>
      <c r="H495" t="s">
        <v>4240</v>
      </c>
      <c r="I495" t="s">
        <v>25</v>
      </c>
      <c r="J495" t="s">
        <v>122</v>
      </c>
      <c r="K495" t="s">
        <v>27</v>
      </c>
      <c r="L495" t="s">
        <v>27</v>
      </c>
      <c r="M495" t="s">
        <v>3291</v>
      </c>
      <c r="N495">
        <v>558</v>
      </c>
      <c r="O495">
        <v>504</v>
      </c>
      <c r="P495">
        <v>437</v>
      </c>
      <c r="R495">
        <v>470.5</v>
      </c>
      <c r="S495" t="s">
        <v>28</v>
      </c>
      <c r="T495" t="s">
        <v>15357</v>
      </c>
      <c r="U495" t="str">
        <f t="shared" si="23"/>
        <v>Rango 450-499</v>
      </c>
      <c r="V495" t="str">
        <f t="shared" si="24"/>
        <v>MAYOR A 450</v>
      </c>
    </row>
    <row r="496" spans="1:22" x14ac:dyDescent="0.25">
      <c r="A496" t="s">
        <v>3146</v>
      </c>
      <c r="B496" t="s">
        <v>106</v>
      </c>
      <c r="C496" s="1" t="s">
        <v>97</v>
      </c>
      <c r="D496" t="s">
        <v>53</v>
      </c>
      <c r="E496" t="s">
        <v>21</v>
      </c>
      <c r="F496" t="s">
        <v>3258</v>
      </c>
      <c r="H496" t="s">
        <v>3259</v>
      </c>
      <c r="I496" t="s">
        <v>50</v>
      </c>
      <c r="J496" t="s">
        <v>59</v>
      </c>
      <c r="K496" t="s">
        <v>27</v>
      </c>
      <c r="L496" t="s">
        <v>27</v>
      </c>
      <c r="M496" t="s">
        <v>3159</v>
      </c>
      <c r="N496">
        <v>501</v>
      </c>
      <c r="O496">
        <v>552</v>
      </c>
      <c r="P496">
        <v>399</v>
      </c>
      <c r="R496">
        <v>475.5</v>
      </c>
      <c r="S496" t="s">
        <v>28</v>
      </c>
      <c r="T496" t="s">
        <v>15357</v>
      </c>
      <c r="U496" t="str">
        <f t="shared" si="23"/>
        <v>Rango 450-499</v>
      </c>
      <c r="V496" t="str">
        <f t="shared" si="24"/>
        <v>MAYOR A 450</v>
      </c>
    </row>
    <row r="497" spans="1:22" x14ac:dyDescent="0.25">
      <c r="A497" t="s">
        <v>3146</v>
      </c>
      <c r="B497" t="s">
        <v>96</v>
      </c>
      <c r="C497" s="1" t="s">
        <v>97</v>
      </c>
      <c r="D497" t="s">
        <v>53</v>
      </c>
      <c r="E497" t="s">
        <v>21</v>
      </c>
      <c r="F497" t="s">
        <v>5607</v>
      </c>
      <c r="H497" t="s">
        <v>5608</v>
      </c>
      <c r="I497" t="s">
        <v>50</v>
      </c>
      <c r="J497" t="s">
        <v>185</v>
      </c>
      <c r="K497" t="s">
        <v>27</v>
      </c>
      <c r="L497" t="s">
        <v>27</v>
      </c>
      <c r="M497" t="s">
        <v>3291</v>
      </c>
      <c r="N497">
        <v>417</v>
      </c>
      <c r="O497">
        <v>518</v>
      </c>
      <c r="P497">
        <v>475</v>
      </c>
      <c r="R497">
        <v>496.5</v>
      </c>
      <c r="S497" t="s">
        <v>28</v>
      </c>
      <c r="T497" t="s">
        <v>15357</v>
      </c>
      <c r="U497" t="str">
        <f t="shared" si="23"/>
        <v>Rango 450-499</v>
      </c>
      <c r="V497" t="str">
        <f t="shared" si="24"/>
        <v>MAYOR A 450</v>
      </c>
    </row>
    <row r="498" spans="1:22" x14ac:dyDescent="0.25">
      <c r="A498" t="s">
        <v>3146</v>
      </c>
      <c r="B498" t="s">
        <v>312</v>
      </c>
      <c r="C498" s="1" t="s">
        <v>35</v>
      </c>
      <c r="D498" t="s">
        <v>53</v>
      </c>
      <c r="E498" t="s">
        <v>21</v>
      </c>
      <c r="F498" t="s">
        <v>3737</v>
      </c>
      <c r="H498" t="s">
        <v>3738</v>
      </c>
      <c r="I498" t="s">
        <v>25</v>
      </c>
      <c r="J498" t="s">
        <v>185</v>
      </c>
      <c r="K498" t="s">
        <v>27</v>
      </c>
      <c r="L498" t="s">
        <v>27</v>
      </c>
      <c r="M498" t="s">
        <v>3202</v>
      </c>
      <c r="N498">
        <v>417</v>
      </c>
      <c r="O498">
        <v>567</v>
      </c>
      <c r="P498">
        <v>376</v>
      </c>
      <c r="R498">
        <v>471.5</v>
      </c>
      <c r="S498" t="s">
        <v>28</v>
      </c>
      <c r="T498" t="s">
        <v>15357</v>
      </c>
      <c r="U498" t="str">
        <f t="shared" si="23"/>
        <v>Rango 450-499</v>
      </c>
      <c r="V498" t="str">
        <f t="shared" si="24"/>
        <v>MAYOR A 450</v>
      </c>
    </row>
    <row r="499" spans="1:22" x14ac:dyDescent="0.25">
      <c r="A499" t="s">
        <v>3146</v>
      </c>
      <c r="B499" t="s">
        <v>56</v>
      </c>
      <c r="C499" s="1" t="s">
        <v>19</v>
      </c>
      <c r="D499" t="s">
        <v>20</v>
      </c>
      <c r="E499" t="s">
        <v>21</v>
      </c>
      <c r="F499" t="s">
        <v>4600</v>
      </c>
      <c r="H499" t="s">
        <v>4601</v>
      </c>
      <c r="I499" t="s">
        <v>25</v>
      </c>
      <c r="J499" t="s">
        <v>63</v>
      </c>
      <c r="K499" t="s">
        <v>27</v>
      </c>
      <c r="L499" t="s">
        <v>27</v>
      </c>
      <c r="M499" t="s">
        <v>3262</v>
      </c>
      <c r="N499">
        <v>496</v>
      </c>
      <c r="O499">
        <v>482</v>
      </c>
      <c r="P499">
        <v>418</v>
      </c>
      <c r="R499">
        <v>450</v>
      </c>
      <c r="S499" t="s">
        <v>28</v>
      </c>
      <c r="T499" t="s">
        <v>15357</v>
      </c>
      <c r="U499" t="str">
        <f t="shared" si="23"/>
        <v>Rango 450-499</v>
      </c>
      <c r="V499" t="str">
        <f t="shared" si="24"/>
        <v>MAYOR A 450</v>
      </c>
    </row>
    <row r="500" spans="1:22" x14ac:dyDescent="0.25">
      <c r="A500" t="s">
        <v>3146</v>
      </c>
      <c r="B500" t="s">
        <v>106</v>
      </c>
      <c r="C500" s="1" t="s">
        <v>97</v>
      </c>
      <c r="D500" t="s">
        <v>53</v>
      </c>
      <c r="E500" t="s">
        <v>101</v>
      </c>
      <c r="F500" t="s">
        <v>4290</v>
      </c>
      <c r="H500" t="s">
        <v>4291</v>
      </c>
      <c r="I500" t="s">
        <v>50</v>
      </c>
      <c r="J500" t="s">
        <v>69</v>
      </c>
      <c r="K500" t="s">
        <v>27</v>
      </c>
      <c r="L500" t="s">
        <v>27</v>
      </c>
      <c r="M500" t="s">
        <v>3202</v>
      </c>
      <c r="N500">
        <v>476</v>
      </c>
      <c r="O500">
        <v>515</v>
      </c>
      <c r="P500">
        <v>410</v>
      </c>
      <c r="R500">
        <v>462.5</v>
      </c>
      <c r="S500" t="s">
        <v>28</v>
      </c>
      <c r="T500" t="s">
        <v>15357</v>
      </c>
      <c r="U500" t="str">
        <f t="shared" si="23"/>
        <v>Rango 450-499</v>
      </c>
      <c r="V500" t="str">
        <f t="shared" si="24"/>
        <v>MAYOR A 450</v>
      </c>
    </row>
    <row r="501" spans="1:22" x14ac:dyDescent="0.25">
      <c r="A501" t="s">
        <v>3146</v>
      </c>
      <c r="B501" t="s">
        <v>29</v>
      </c>
      <c r="C501" s="1" t="s">
        <v>30</v>
      </c>
      <c r="D501" t="s">
        <v>53</v>
      </c>
      <c r="E501" t="s">
        <v>21</v>
      </c>
      <c r="F501" t="s">
        <v>3277</v>
      </c>
      <c r="H501" t="s">
        <v>3278</v>
      </c>
      <c r="I501" t="s">
        <v>25</v>
      </c>
      <c r="J501" t="s">
        <v>69</v>
      </c>
      <c r="K501" t="s">
        <v>27</v>
      </c>
      <c r="L501" t="s">
        <v>27</v>
      </c>
      <c r="M501" t="s">
        <v>3202</v>
      </c>
      <c r="N501">
        <v>373</v>
      </c>
      <c r="O501">
        <v>495</v>
      </c>
      <c r="P501">
        <v>460</v>
      </c>
      <c r="R501">
        <v>477.5</v>
      </c>
      <c r="S501" t="s">
        <v>28</v>
      </c>
      <c r="T501" t="s">
        <v>15357</v>
      </c>
      <c r="U501" t="str">
        <f t="shared" si="23"/>
        <v>Rango 450-499</v>
      </c>
      <c r="V501" t="str">
        <f t="shared" si="24"/>
        <v>MAYOR A 450</v>
      </c>
    </row>
    <row r="502" spans="1:22" x14ac:dyDescent="0.25">
      <c r="A502" t="s">
        <v>3146</v>
      </c>
      <c r="B502" t="s">
        <v>117</v>
      </c>
      <c r="C502" s="1" t="s">
        <v>19</v>
      </c>
      <c r="D502" t="s">
        <v>53</v>
      </c>
      <c r="E502" t="s">
        <v>21</v>
      </c>
      <c r="F502" t="s">
        <v>4404</v>
      </c>
      <c r="H502" t="s">
        <v>4405</v>
      </c>
      <c r="I502" t="s">
        <v>50</v>
      </c>
      <c r="J502" t="s">
        <v>221</v>
      </c>
      <c r="K502" t="s">
        <v>27</v>
      </c>
      <c r="L502" t="s">
        <v>27</v>
      </c>
      <c r="M502" t="s">
        <v>3202</v>
      </c>
      <c r="N502">
        <v>496</v>
      </c>
      <c r="O502">
        <v>469</v>
      </c>
      <c r="P502">
        <v>520</v>
      </c>
      <c r="R502">
        <v>494.5</v>
      </c>
      <c r="S502" t="s">
        <v>28</v>
      </c>
      <c r="T502" t="s">
        <v>15357</v>
      </c>
      <c r="U502" t="str">
        <f t="shared" si="23"/>
        <v>Rango 450-499</v>
      </c>
      <c r="V502" t="str">
        <f t="shared" si="24"/>
        <v>MAYOR A 450</v>
      </c>
    </row>
    <row r="503" spans="1:22" x14ac:dyDescent="0.25">
      <c r="A503" t="s">
        <v>3146</v>
      </c>
      <c r="B503" t="s">
        <v>96</v>
      </c>
      <c r="C503" s="1" t="s">
        <v>97</v>
      </c>
      <c r="D503" t="s">
        <v>53</v>
      </c>
      <c r="E503" t="s">
        <v>21</v>
      </c>
      <c r="F503" t="s">
        <v>3334</v>
      </c>
      <c r="H503" t="s">
        <v>3335</v>
      </c>
      <c r="I503" t="s">
        <v>50</v>
      </c>
      <c r="J503" t="s">
        <v>33</v>
      </c>
      <c r="K503" t="s">
        <v>27</v>
      </c>
      <c r="L503" t="s">
        <v>27</v>
      </c>
      <c r="M503" t="s">
        <v>3291</v>
      </c>
      <c r="N503">
        <v>376</v>
      </c>
      <c r="O503">
        <v>494</v>
      </c>
      <c r="P503">
        <v>466</v>
      </c>
      <c r="R503">
        <v>480</v>
      </c>
      <c r="S503" t="s">
        <v>28</v>
      </c>
      <c r="T503" t="s">
        <v>15357</v>
      </c>
      <c r="U503" t="str">
        <f t="shared" si="23"/>
        <v>Rango 450-499</v>
      </c>
      <c r="V503" t="str">
        <f t="shared" si="24"/>
        <v>MAYOR A 450</v>
      </c>
    </row>
    <row r="504" spans="1:22" x14ac:dyDescent="0.25">
      <c r="A504" t="s">
        <v>3146</v>
      </c>
      <c r="B504" t="s">
        <v>117</v>
      </c>
      <c r="C504" s="1" t="s">
        <v>19</v>
      </c>
      <c r="D504" t="s">
        <v>53</v>
      </c>
      <c r="E504" t="s">
        <v>21</v>
      </c>
      <c r="F504" t="s">
        <v>4095</v>
      </c>
      <c r="H504" t="s">
        <v>4096</v>
      </c>
      <c r="I504" t="s">
        <v>25</v>
      </c>
      <c r="J504" t="s">
        <v>597</v>
      </c>
      <c r="K504" t="s">
        <v>27</v>
      </c>
      <c r="L504" t="s">
        <v>27</v>
      </c>
      <c r="M504" t="s">
        <v>3262</v>
      </c>
      <c r="N504">
        <v>414</v>
      </c>
      <c r="O504">
        <v>501</v>
      </c>
      <c r="P504">
        <v>455</v>
      </c>
      <c r="R504">
        <v>478</v>
      </c>
      <c r="S504" t="s">
        <v>28</v>
      </c>
      <c r="T504" t="s">
        <v>15357</v>
      </c>
      <c r="U504" t="str">
        <f t="shared" si="23"/>
        <v>Rango 450-499</v>
      </c>
      <c r="V504" t="str">
        <f t="shared" si="24"/>
        <v>MAYOR A 450</v>
      </c>
    </row>
    <row r="505" spans="1:22" x14ac:dyDescent="0.25">
      <c r="A505" t="s">
        <v>3146</v>
      </c>
      <c r="B505" t="s">
        <v>117</v>
      </c>
      <c r="C505" s="1" t="s">
        <v>19</v>
      </c>
      <c r="D505" t="s">
        <v>53</v>
      </c>
      <c r="E505" t="s">
        <v>21</v>
      </c>
      <c r="F505" t="s">
        <v>4406</v>
      </c>
      <c r="H505" t="s">
        <v>4407</v>
      </c>
      <c r="I505" t="s">
        <v>50</v>
      </c>
      <c r="J505" t="s">
        <v>73</v>
      </c>
      <c r="K505" t="s">
        <v>27</v>
      </c>
      <c r="L505" t="s">
        <v>27</v>
      </c>
      <c r="M505" t="s">
        <v>3262</v>
      </c>
      <c r="N505">
        <v>478</v>
      </c>
      <c r="O505">
        <v>482</v>
      </c>
      <c r="P505">
        <v>432</v>
      </c>
      <c r="R505">
        <v>457</v>
      </c>
      <c r="S505" t="s">
        <v>28</v>
      </c>
      <c r="T505" t="s">
        <v>15357</v>
      </c>
      <c r="U505" t="str">
        <f t="shared" si="23"/>
        <v>Rango 450-499</v>
      </c>
      <c r="V505" t="str">
        <f t="shared" si="24"/>
        <v>MAYOR A 450</v>
      </c>
    </row>
    <row r="506" spans="1:22" x14ac:dyDescent="0.25">
      <c r="A506" t="s">
        <v>3146</v>
      </c>
      <c r="B506" t="s">
        <v>34</v>
      </c>
      <c r="C506" s="1" t="s">
        <v>35</v>
      </c>
      <c r="D506" t="s">
        <v>53</v>
      </c>
      <c r="E506" t="s">
        <v>21</v>
      </c>
      <c r="F506" t="s">
        <v>3741</v>
      </c>
      <c r="H506" t="s">
        <v>3742</v>
      </c>
      <c r="I506" t="s">
        <v>25</v>
      </c>
      <c r="J506" t="s">
        <v>42</v>
      </c>
      <c r="K506" t="s">
        <v>27</v>
      </c>
      <c r="L506" t="s">
        <v>27</v>
      </c>
      <c r="M506" t="s">
        <v>3202</v>
      </c>
      <c r="N506">
        <v>352</v>
      </c>
      <c r="O506">
        <v>463</v>
      </c>
      <c r="P506">
        <v>449</v>
      </c>
      <c r="R506">
        <v>456</v>
      </c>
      <c r="S506" t="s">
        <v>28</v>
      </c>
      <c r="T506" t="s">
        <v>15357</v>
      </c>
      <c r="U506" t="str">
        <f t="shared" si="23"/>
        <v>Rango 450-499</v>
      </c>
      <c r="V506" t="str">
        <f t="shared" si="24"/>
        <v>MAYOR A 450</v>
      </c>
    </row>
    <row r="507" spans="1:22" x14ac:dyDescent="0.25">
      <c r="A507" t="s">
        <v>3146</v>
      </c>
      <c r="B507" t="s">
        <v>117</v>
      </c>
      <c r="C507" s="1" t="s">
        <v>19</v>
      </c>
      <c r="D507" t="s">
        <v>53</v>
      </c>
      <c r="E507" t="s">
        <v>21</v>
      </c>
      <c r="F507" t="s">
        <v>5072</v>
      </c>
      <c r="H507" t="s">
        <v>5073</v>
      </c>
      <c r="I507" t="s">
        <v>50</v>
      </c>
      <c r="J507" t="s">
        <v>100</v>
      </c>
      <c r="K507" t="s">
        <v>27</v>
      </c>
      <c r="L507" t="s">
        <v>27</v>
      </c>
      <c r="M507" t="s">
        <v>3202</v>
      </c>
      <c r="N507">
        <v>560</v>
      </c>
      <c r="O507">
        <v>495</v>
      </c>
      <c r="P507">
        <v>449</v>
      </c>
      <c r="R507">
        <v>472</v>
      </c>
      <c r="S507" t="s">
        <v>28</v>
      </c>
      <c r="T507" t="s">
        <v>15357</v>
      </c>
      <c r="U507" t="str">
        <f t="shared" si="23"/>
        <v>Rango 450-499</v>
      </c>
      <c r="V507" t="str">
        <f t="shared" si="24"/>
        <v>MAYOR A 450</v>
      </c>
    </row>
    <row r="508" spans="1:22" x14ac:dyDescent="0.25">
      <c r="A508" t="s">
        <v>3146</v>
      </c>
      <c r="B508" t="s">
        <v>29</v>
      </c>
      <c r="C508" s="1" t="s">
        <v>30</v>
      </c>
      <c r="D508" t="s">
        <v>20</v>
      </c>
      <c r="E508" t="s">
        <v>21</v>
      </c>
      <c r="F508" t="s">
        <v>5499</v>
      </c>
      <c r="H508" t="s">
        <v>5500</v>
      </c>
      <c r="I508" t="s">
        <v>25</v>
      </c>
      <c r="J508" t="s">
        <v>253</v>
      </c>
      <c r="K508" t="s">
        <v>27</v>
      </c>
      <c r="L508" t="s">
        <v>27</v>
      </c>
      <c r="M508" t="s">
        <v>3262</v>
      </c>
      <c r="N508">
        <v>476</v>
      </c>
      <c r="O508">
        <v>447</v>
      </c>
      <c r="P508">
        <v>510</v>
      </c>
      <c r="R508">
        <v>478.5</v>
      </c>
      <c r="S508" t="s">
        <v>28</v>
      </c>
      <c r="T508" t="s">
        <v>15357</v>
      </c>
      <c r="U508" t="str">
        <f t="shared" si="23"/>
        <v>Rango 450-499</v>
      </c>
      <c r="V508" t="str">
        <f t="shared" si="24"/>
        <v>MAYOR A 450</v>
      </c>
    </row>
    <row r="509" spans="1:22" x14ac:dyDescent="0.25">
      <c r="A509" t="s">
        <v>3146</v>
      </c>
      <c r="B509" t="s">
        <v>117</v>
      </c>
      <c r="C509" s="1" t="s">
        <v>19</v>
      </c>
      <c r="D509" t="s">
        <v>53</v>
      </c>
      <c r="E509" t="s">
        <v>21</v>
      </c>
      <c r="F509" t="s">
        <v>4005</v>
      </c>
      <c r="H509" t="s">
        <v>4006</v>
      </c>
      <c r="I509" t="s">
        <v>25</v>
      </c>
      <c r="J509" t="s">
        <v>253</v>
      </c>
      <c r="K509" t="s">
        <v>27</v>
      </c>
      <c r="L509" t="s">
        <v>27</v>
      </c>
      <c r="M509" t="s">
        <v>3159</v>
      </c>
      <c r="N509">
        <v>641</v>
      </c>
      <c r="O509">
        <v>477</v>
      </c>
      <c r="P509">
        <v>470</v>
      </c>
      <c r="R509">
        <v>473.5</v>
      </c>
      <c r="S509" t="s">
        <v>28</v>
      </c>
      <c r="T509" t="s">
        <v>15357</v>
      </c>
      <c r="U509" t="str">
        <f t="shared" si="23"/>
        <v>Rango 450-499</v>
      </c>
      <c r="V509" t="str">
        <f t="shared" si="24"/>
        <v>MAYOR A 450</v>
      </c>
    </row>
    <row r="510" spans="1:22" x14ac:dyDescent="0.25">
      <c r="A510" t="s">
        <v>3146</v>
      </c>
      <c r="B510" t="s">
        <v>117</v>
      </c>
      <c r="C510" s="1" t="s">
        <v>19</v>
      </c>
      <c r="D510" t="s">
        <v>53</v>
      </c>
      <c r="E510" t="s">
        <v>101</v>
      </c>
      <c r="F510" t="s">
        <v>3630</v>
      </c>
      <c r="H510" t="s">
        <v>3631</v>
      </c>
      <c r="I510" t="s">
        <v>25</v>
      </c>
      <c r="J510" t="s">
        <v>122</v>
      </c>
      <c r="K510" t="s">
        <v>155</v>
      </c>
      <c r="L510" t="s">
        <v>27</v>
      </c>
      <c r="M510" t="s">
        <v>3159</v>
      </c>
      <c r="N510">
        <v>558</v>
      </c>
      <c r="O510">
        <v>484</v>
      </c>
      <c r="P510">
        <v>447</v>
      </c>
      <c r="R510">
        <v>465.5</v>
      </c>
      <c r="S510" t="s">
        <v>28</v>
      </c>
      <c r="T510" t="s">
        <v>15357</v>
      </c>
      <c r="U510" t="str">
        <f t="shared" si="23"/>
        <v>Rango 450-499</v>
      </c>
      <c r="V510" t="str">
        <f t="shared" si="24"/>
        <v>MAYOR A 450</v>
      </c>
    </row>
    <row r="511" spans="1:22" x14ac:dyDescent="0.25">
      <c r="A511" t="s">
        <v>3146</v>
      </c>
      <c r="B511" t="s">
        <v>56</v>
      </c>
      <c r="C511" s="1" t="s">
        <v>19</v>
      </c>
      <c r="D511" t="s">
        <v>20</v>
      </c>
      <c r="E511" t="s">
        <v>101</v>
      </c>
      <c r="F511" t="s">
        <v>3857</v>
      </c>
      <c r="H511" t="s">
        <v>3858</v>
      </c>
      <c r="I511" t="s">
        <v>50</v>
      </c>
      <c r="J511" t="s">
        <v>69</v>
      </c>
      <c r="K511" t="s">
        <v>155</v>
      </c>
      <c r="L511" t="s">
        <v>27</v>
      </c>
      <c r="M511" t="s">
        <v>3202</v>
      </c>
      <c r="N511">
        <v>393</v>
      </c>
      <c r="O511">
        <v>463</v>
      </c>
      <c r="P511">
        <v>498</v>
      </c>
      <c r="R511">
        <v>480.5</v>
      </c>
      <c r="S511" t="s">
        <v>28</v>
      </c>
      <c r="T511" t="s">
        <v>15357</v>
      </c>
      <c r="U511" t="str">
        <f t="shared" si="23"/>
        <v>Rango 450-499</v>
      </c>
      <c r="V511" t="str">
        <f t="shared" si="24"/>
        <v>MAYOR A 450</v>
      </c>
    </row>
    <row r="512" spans="1:22" x14ac:dyDescent="0.25">
      <c r="A512" t="s">
        <v>3146</v>
      </c>
      <c r="B512" t="s">
        <v>129</v>
      </c>
      <c r="C512" s="1" t="s">
        <v>19</v>
      </c>
      <c r="D512" t="s">
        <v>20</v>
      </c>
      <c r="E512" t="s">
        <v>21</v>
      </c>
      <c r="F512" t="s">
        <v>5667</v>
      </c>
      <c r="H512" t="s">
        <v>5668</v>
      </c>
      <c r="I512" t="s">
        <v>25</v>
      </c>
      <c r="J512" t="s">
        <v>69</v>
      </c>
      <c r="K512" t="s">
        <v>155</v>
      </c>
      <c r="L512" t="s">
        <v>27</v>
      </c>
      <c r="M512" t="s">
        <v>3159</v>
      </c>
      <c r="N512">
        <v>481</v>
      </c>
      <c r="O512">
        <v>464</v>
      </c>
      <c r="P512">
        <v>490</v>
      </c>
      <c r="R512">
        <v>477</v>
      </c>
      <c r="S512" t="s">
        <v>28</v>
      </c>
      <c r="T512" t="s">
        <v>15357</v>
      </c>
      <c r="U512" t="str">
        <f t="shared" si="23"/>
        <v>Rango 450-499</v>
      </c>
      <c r="V512" t="str">
        <f t="shared" si="24"/>
        <v>MAYOR A 450</v>
      </c>
    </row>
    <row r="513" spans="1:22" x14ac:dyDescent="0.25">
      <c r="A513" t="s">
        <v>3146</v>
      </c>
      <c r="B513" t="s">
        <v>129</v>
      </c>
      <c r="C513" s="1" t="s">
        <v>19</v>
      </c>
      <c r="D513" t="s">
        <v>20</v>
      </c>
      <c r="E513" t="s">
        <v>21</v>
      </c>
      <c r="F513" t="s">
        <v>4181</v>
      </c>
      <c r="H513" t="s">
        <v>4182</v>
      </c>
      <c r="I513" t="s">
        <v>25</v>
      </c>
      <c r="J513" t="s">
        <v>69</v>
      </c>
      <c r="K513" t="s">
        <v>155</v>
      </c>
      <c r="L513" t="s">
        <v>27</v>
      </c>
      <c r="M513" t="s">
        <v>3159</v>
      </c>
      <c r="N513">
        <v>558</v>
      </c>
      <c r="O513">
        <v>508</v>
      </c>
      <c r="P513">
        <v>490</v>
      </c>
      <c r="R513">
        <v>499</v>
      </c>
      <c r="S513" t="s">
        <v>28</v>
      </c>
      <c r="T513" t="s">
        <v>15357</v>
      </c>
      <c r="U513" t="str">
        <f t="shared" si="23"/>
        <v>Rango 450-499</v>
      </c>
      <c r="V513" t="str">
        <f t="shared" si="24"/>
        <v>MAYOR A 450</v>
      </c>
    </row>
    <row r="514" spans="1:22" x14ac:dyDescent="0.25">
      <c r="A514" t="s">
        <v>3146</v>
      </c>
      <c r="B514" t="s">
        <v>89</v>
      </c>
      <c r="C514" s="1" t="s">
        <v>30</v>
      </c>
      <c r="D514" t="s">
        <v>53</v>
      </c>
      <c r="E514" t="s">
        <v>21</v>
      </c>
      <c r="F514" t="s">
        <v>5425</v>
      </c>
      <c r="H514" t="s">
        <v>5426</v>
      </c>
      <c r="I514" t="s">
        <v>25</v>
      </c>
      <c r="J514" t="s">
        <v>69</v>
      </c>
      <c r="K514" t="s">
        <v>155</v>
      </c>
      <c r="L514" t="s">
        <v>27</v>
      </c>
      <c r="M514" t="s">
        <v>3262</v>
      </c>
      <c r="N514">
        <v>499</v>
      </c>
      <c r="O514">
        <v>447</v>
      </c>
      <c r="P514">
        <v>475</v>
      </c>
      <c r="R514">
        <v>461</v>
      </c>
      <c r="S514" t="s">
        <v>28</v>
      </c>
      <c r="T514" t="s">
        <v>15357</v>
      </c>
      <c r="U514" t="str">
        <f t="shared" ref="U514:U577" si="25">IF(R514&gt;699,"Rango Mayor a 699",IF(R514&gt;649,"Rango 650-699",IF(R514&gt;599,"Rango 600-649",IF(R514&gt;549,"Rango 550-599",IF(R514&gt;499,"Rango 500-549",IF(R514&gt;449,"Rango 450-499",IF(R514&gt;399,"Rango 400-449","Rango Menor a 400")))))))</f>
        <v>Rango 450-499</v>
      </c>
      <c r="V514" t="str">
        <f t="shared" si="24"/>
        <v>MAYOR A 450</v>
      </c>
    </row>
    <row r="515" spans="1:22" x14ac:dyDescent="0.25">
      <c r="A515" t="s">
        <v>3146</v>
      </c>
      <c r="B515" t="s">
        <v>267</v>
      </c>
      <c r="C515" s="1" t="s">
        <v>97</v>
      </c>
      <c r="D515" t="s">
        <v>20</v>
      </c>
      <c r="E515" t="s">
        <v>21</v>
      </c>
      <c r="F515" t="s">
        <v>5487</v>
      </c>
      <c r="H515" t="s">
        <v>5488</v>
      </c>
      <c r="I515" t="s">
        <v>50</v>
      </c>
      <c r="J515" t="s">
        <v>42</v>
      </c>
      <c r="K515" t="s">
        <v>155</v>
      </c>
      <c r="L515" t="s">
        <v>27</v>
      </c>
      <c r="M515" t="s">
        <v>3262</v>
      </c>
      <c r="N515">
        <v>496</v>
      </c>
      <c r="O515">
        <v>447</v>
      </c>
      <c r="P515">
        <v>455</v>
      </c>
      <c r="R515">
        <v>451</v>
      </c>
      <c r="S515" t="s">
        <v>28</v>
      </c>
      <c r="T515" t="s">
        <v>15357</v>
      </c>
      <c r="U515" t="str">
        <f t="shared" si="25"/>
        <v>Rango 450-499</v>
      </c>
      <c r="V515" t="str">
        <f t="shared" ref="V515:V578" si="26">IF(R515&gt;449.9444444444,"MAYOR A 450","MENOR A 450")</f>
        <v>MAYOR A 450</v>
      </c>
    </row>
    <row r="516" spans="1:22" x14ac:dyDescent="0.25">
      <c r="A516" t="s">
        <v>3146</v>
      </c>
      <c r="B516" t="s">
        <v>129</v>
      </c>
      <c r="C516" s="1" t="s">
        <v>19</v>
      </c>
      <c r="D516" t="s">
        <v>20</v>
      </c>
      <c r="E516" t="s">
        <v>21</v>
      </c>
      <c r="F516" t="s">
        <v>5797</v>
      </c>
      <c r="H516" t="s">
        <v>5798</v>
      </c>
      <c r="I516" t="s">
        <v>50</v>
      </c>
      <c r="J516" t="s">
        <v>100</v>
      </c>
      <c r="K516" t="s">
        <v>155</v>
      </c>
      <c r="L516" t="s">
        <v>27</v>
      </c>
      <c r="M516" t="s">
        <v>3159</v>
      </c>
      <c r="N516">
        <v>478</v>
      </c>
      <c r="O516">
        <v>477</v>
      </c>
      <c r="P516">
        <v>432</v>
      </c>
      <c r="R516">
        <v>454.5</v>
      </c>
      <c r="S516" t="s">
        <v>28</v>
      </c>
      <c r="T516" t="s">
        <v>15357</v>
      </c>
      <c r="U516" t="str">
        <f t="shared" si="25"/>
        <v>Rango 450-499</v>
      </c>
      <c r="V516" t="str">
        <f t="shared" si="26"/>
        <v>MAYOR A 450</v>
      </c>
    </row>
    <row r="517" spans="1:22" x14ac:dyDescent="0.25">
      <c r="A517" t="s">
        <v>3146</v>
      </c>
      <c r="B517" t="s">
        <v>117</v>
      </c>
      <c r="C517" s="1" t="s">
        <v>19</v>
      </c>
      <c r="D517" t="s">
        <v>20</v>
      </c>
      <c r="E517" t="s">
        <v>101</v>
      </c>
      <c r="F517" t="s">
        <v>4155</v>
      </c>
      <c r="H517" t="s">
        <v>4156</v>
      </c>
      <c r="I517" t="s">
        <v>25</v>
      </c>
      <c r="J517" t="s">
        <v>152</v>
      </c>
      <c r="K517" t="s">
        <v>155</v>
      </c>
      <c r="L517" t="s">
        <v>27</v>
      </c>
      <c r="M517" t="s">
        <v>3202</v>
      </c>
      <c r="N517">
        <v>414</v>
      </c>
      <c r="O517">
        <v>432</v>
      </c>
      <c r="P517">
        <v>520</v>
      </c>
      <c r="R517">
        <v>476</v>
      </c>
      <c r="S517" t="s">
        <v>28</v>
      </c>
      <c r="T517" t="s">
        <v>15357</v>
      </c>
      <c r="U517" t="str">
        <f t="shared" si="25"/>
        <v>Rango 450-499</v>
      </c>
      <c r="V517" t="str">
        <f t="shared" si="26"/>
        <v>MAYOR A 450</v>
      </c>
    </row>
    <row r="518" spans="1:22" x14ac:dyDescent="0.25">
      <c r="A518" t="s">
        <v>3146</v>
      </c>
      <c r="B518" t="s">
        <v>106</v>
      </c>
      <c r="C518" s="1" t="s">
        <v>97</v>
      </c>
      <c r="D518" t="s">
        <v>53</v>
      </c>
      <c r="E518" t="s">
        <v>21</v>
      </c>
      <c r="F518" t="s">
        <v>7548</v>
      </c>
      <c r="H518" t="s">
        <v>7549</v>
      </c>
      <c r="I518" t="s">
        <v>50</v>
      </c>
      <c r="J518" t="s">
        <v>162</v>
      </c>
      <c r="K518" t="s">
        <v>27</v>
      </c>
      <c r="L518" t="s">
        <v>155</v>
      </c>
      <c r="M518" t="s">
        <v>3291</v>
      </c>
      <c r="N518">
        <v>682</v>
      </c>
      <c r="O518">
        <v>498</v>
      </c>
      <c r="P518">
        <v>491</v>
      </c>
      <c r="R518">
        <v>494.5</v>
      </c>
      <c r="S518" t="s">
        <v>28</v>
      </c>
      <c r="T518" t="s">
        <v>15357</v>
      </c>
      <c r="U518" t="str">
        <f t="shared" si="25"/>
        <v>Rango 450-499</v>
      </c>
      <c r="V518" t="str">
        <f t="shared" si="26"/>
        <v>MAYOR A 450</v>
      </c>
    </row>
    <row r="519" spans="1:22" x14ac:dyDescent="0.25">
      <c r="A519" t="s">
        <v>3146</v>
      </c>
      <c r="B519" t="s">
        <v>106</v>
      </c>
      <c r="C519" s="1" t="s">
        <v>97</v>
      </c>
      <c r="D519" t="s">
        <v>20</v>
      </c>
      <c r="E519" t="s">
        <v>21</v>
      </c>
      <c r="F519" t="s">
        <v>7540</v>
      </c>
      <c r="H519" t="s">
        <v>7541</v>
      </c>
      <c r="I519" t="s">
        <v>25</v>
      </c>
      <c r="J519" t="s">
        <v>162</v>
      </c>
      <c r="K519" t="s">
        <v>27</v>
      </c>
      <c r="L519" t="s">
        <v>155</v>
      </c>
      <c r="M519" t="s">
        <v>3159</v>
      </c>
      <c r="N519">
        <v>435</v>
      </c>
      <c r="O519">
        <v>519</v>
      </c>
      <c r="P519">
        <v>470</v>
      </c>
      <c r="R519">
        <v>494.5</v>
      </c>
      <c r="S519" t="s">
        <v>28</v>
      </c>
      <c r="T519" t="s">
        <v>15357</v>
      </c>
      <c r="U519" t="str">
        <f t="shared" si="25"/>
        <v>Rango 450-499</v>
      </c>
      <c r="V519" t="str">
        <f t="shared" si="26"/>
        <v>MAYOR A 450</v>
      </c>
    </row>
    <row r="520" spans="1:22" x14ac:dyDescent="0.25">
      <c r="A520" t="s">
        <v>3146</v>
      </c>
      <c r="B520" t="s">
        <v>60</v>
      </c>
      <c r="C520" s="1" t="s">
        <v>35</v>
      </c>
      <c r="D520" t="s">
        <v>20</v>
      </c>
      <c r="E520" t="s">
        <v>21</v>
      </c>
      <c r="F520" t="s">
        <v>6284</v>
      </c>
      <c r="H520" t="s">
        <v>6285</v>
      </c>
      <c r="I520" t="s">
        <v>50</v>
      </c>
      <c r="J520" t="s">
        <v>170</v>
      </c>
      <c r="K520" t="s">
        <v>27</v>
      </c>
      <c r="L520" t="s">
        <v>155</v>
      </c>
      <c r="M520" t="s">
        <v>3262</v>
      </c>
      <c r="N520">
        <v>499</v>
      </c>
      <c r="O520">
        <v>488</v>
      </c>
      <c r="P520">
        <v>466</v>
      </c>
      <c r="R520">
        <v>477</v>
      </c>
      <c r="S520" t="s">
        <v>28</v>
      </c>
      <c r="T520" t="s">
        <v>15357</v>
      </c>
      <c r="U520" t="str">
        <f t="shared" si="25"/>
        <v>Rango 450-499</v>
      </c>
      <c r="V520" t="str">
        <f t="shared" si="26"/>
        <v>MAYOR A 450</v>
      </c>
    </row>
    <row r="521" spans="1:22" x14ac:dyDescent="0.25">
      <c r="A521" t="s">
        <v>3146</v>
      </c>
      <c r="B521" t="s">
        <v>117</v>
      </c>
      <c r="C521" s="1" t="s">
        <v>19</v>
      </c>
      <c r="D521" t="s">
        <v>20</v>
      </c>
      <c r="E521" t="s">
        <v>21</v>
      </c>
      <c r="F521" t="s">
        <v>6108</v>
      </c>
      <c r="H521" t="s">
        <v>6109</v>
      </c>
      <c r="I521" t="s">
        <v>50</v>
      </c>
      <c r="J521" t="s">
        <v>173</v>
      </c>
      <c r="K521" t="s">
        <v>27</v>
      </c>
      <c r="L521" t="s">
        <v>155</v>
      </c>
      <c r="M521" t="s">
        <v>3159</v>
      </c>
      <c r="N521">
        <v>601</v>
      </c>
      <c r="O521">
        <v>443</v>
      </c>
      <c r="P521">
        <v>459</v>
      </c>
      <c r="R521">
        <v>451</v>
      </c>
      <c r="S521" t="s">
        <v>28</v>
      </c>
      <c r="T521" t="s">
        <v>15357</v>
      </c>
      <c r="U521" t="str">
        <f t="shared" si="25"/>
        <v>Rango 450-499</v>
      </c>
      <c r="V521" t="str">
        <f t="shared" si="26"/>
        <v>MAYOR A 450</v>
      </c>
    </row>
    <row r="522" spans="1:22" x14ac:dyDescent="0.25">
      <c r="A522" t="s">
        <v>3146</v>
      </c>
      <c r="B522" t="s">
        <v>77</v>
      </c>
      <c r="C522" s="1" t="s">
        <v>19</v>
      </c>
      <c r="D522" t="s">
        <v>20</v>
      </c>
      <c r="E522" t="s">
        <v>21</v>
      </c>
      <c r="F522" t="s">
        <v>6160</v>
      </c>
      <c r="H522" t="s">
        <v>6161</v>
      </c>
      <c r="I522" t="s">
        <v>50</v>
      </c>
      <c r="J522" t="s">
        <v>173</v>
      </c>
      <c r="K522" t="s">
        <v>27</v>
      </c>
      <c r="L522" t="s">
        <v>155</v>
      </c>
      <c r="M522" t="s">
        <v>3262</v>
      </c>
      <c r="N522">
        <v>440</v>
      </c>
      <c r="O522">
        <v>475</v>
      </c>
      <c r="P522">
        <v>484</v>
      </c>
      <c r="R522">
        <v>479.5</v>
      </c>
      <c r="S522" t="s">
        <v>28</v>
      </c>
      <c r="T522" t="s">
        <v>15357</v>
      </c>
      <c r="U522" t="str">
        <f t="shared" si="25"/>
        <v>Rango 450-499</v>
      </c>
      <c r="V522" t="str">
        <f t="shared" si="26"/>
        <v>MAYOR A 450</v>
      </c>
    </row>
    <row r="523" spans="1:22" x14ac:dyDescent="0.25">
      <c r="A523" t="s">
        <v>3146</v>
      </c>
      <c r="B523" t="s">
        <v>106</v>
      </c>
      <c r="C523" s="1" t="s">
        <v>97</v>
      </c>
      <c r="D523" t="s">
        <v>20</v>
      </c>
      <c r="E523" t="s">
        <v>21</v>
      </c>
      <c r="F523" t="s">
        <v>5903</v>
      </c>
      <c r="H523" t="s">
        <v>5904</v>
      </c>
      <c r="I523" t="s">
        <v>25</v>
      </c>
      <c r="J523" t="s">
        <v>122</v>
      </c>
      <c r="K523" t="s">
        <v>27</v>
      </c>
      <c r="L523" t="s">
        <v>155</v>
      </c>
      <c r="M523" t="s">
        <v>3262</v>
      </c>
      <c r="N523">
        <v>478</v>
      </c>
      <c r="O523">
        <v>461</v>
      </c>
      <c r="P523">
        <v>498</v>
      </c>
      <c r="R523">
        <v>479.5</v>
      </c>
      <c r="S523" t="s">
        <v>28</v>
      </c>
      <c r="T523" t="s">
        <v>15357</v>
      </c>
      <c r="U523" t="str">
        <f t="shared" si="25"/>
        <v>Rango 450-499</v>
      </c>
      <c r="V523" t="str">
        <f t="shared" si="26"/>
        <v>MAYOR A 450</v>
      </c>
    </row>
    <row r="524" spans="1:22" x14ac:dyDescent="0.25">
      <c r="A524" t="s">
        <v>3146</v>
      </c>
      <c r="B524" t="s">
        <v>77</v>
      </c>
      <c r="C524" s="1" t="s">
        <v>19</v>
      </c>
      <c r="D524" t="s">
        <v>20</v>
      </c>
      <c r="E524" t="s">
        <v>21</v>
      </c>
      <c r="F524" t="s">
        <v>6168</v>
      </c>
      <c r="H524" t="s">
        <v>6169</v>
      </c>
      <c r="I524" t="s">
        <v>25</v>
      </c>
      <c r="J524" t="s">
        <v>122</v>
      </c>
      <c r="K524" t="s">
        <v>27</v>
      </c>
      <c r="L524" t="s">
        <v>155</v>
      </c>
      <c r="M524" t="s">
        <v>3262</v>
      </c>
      <c r="N524">
        <v>785</v>
      </c>
      <c r="O524">
        <v>518</v>
      </c>
      <c r="P524">
        <v>475</v>
      </c>
      <c r="R524">
        <v>496.5</v>
      </c>
      <c r="S524" t="s">
        <v>28</v>
      </c>
      <c r="T524" t="s">
        <v>15357</v>
      </c>
      <c r="U524" t="str">
        <f t="shared" si="25"/>
        <v>Rango 450-499</v>
      </c>
      <c r="V524" t="str">
        <f t="shared" si="26"/>
        <v>MAYOR A 450</v>
      </c>
    </row>
    <row r="525" spans="1:22" x14ac:dyDescent="0.25">
      <c r="A525" t="s">
        <v>3146</v>
      </c>
      <c r="B525" t="s">
        <v>29</v>
      </c>
      <c r="C525" s="1" t="s">
        <v>30</v>
      </c>
      <c r="D525" t="s">
        <v>53</v>
      </c>
      <c r="E525" t="s">
        <v>21</v>
      </c>
      <c r="F525" t="s">
        <v>7824</v>
      </c>
      <c r="H525" t="s">
        <v>7825</v>
      </c>
      <c r="I525" t="s">
        <v>25</v>
      </c>
      <c r="J525" t="s">
        <v>122</v>
      </c>
      <c r="K525" t="s">
        <v>27</v>
      </c>
      <c r="L525" t="s">
        <v>155</v>
      </c>
      <c r="M525" t="s">
        <v>3202</v>
      </c>
      <c r="N525">
        <v>437</v>
      </c>
      <c r="O525">
        <v>425</v>
      </c>
      <c r="P525">
        <v>504</v>
      </c>
      <c r="R525">
        <v>464.5</v>
      </c>
      <c r="S525" t="s">
        <v>28</v>
      </c>
      <c r="T525" t="s">
        <v>15357</v>
      </c>
      <c r="U525" t="str">
        <f t="shared" si="25"/>
        <v>Rango 450-499</v>
      </c>
      <c r="V525" t="str">
        <f t="shared" si="26"/>
        <v>MAYOR A 450</v>
      </c>
    </row>
    <row r="526" spans="1:22" x14ac:dyDescent="0.25">
      <c r="A526" t="s">
        <v>3146</v>
      </c>
      <c r="B526" t="s">
        <v>117</v>
      </c>
      <c r="C526" s="1" t="s">
        <v>19</v>
      </c>
      <c r="D526" t="s">
        <v>53</v>
      </c>
      <c r="E526" t="s">
        <v>21</v>
      </c>
      <c r="F526" t="s">
        <v>7937</v>
      </c>
      <c r="H526" t="s">
        <v>7938</v>
      </c>
      <c r="I526" t="s">
        <v>25</v>
      </c>
      <c r="J526" t="s">
        <v>122</v>
      </c>
      <c r="K526" t="s">
        <v>27</v>
      </c>
      <c r="L526" t="s">
        <v>155</v>
      </c>
      <c r="M526" t="s">
        <v>3202</v>
      </c>
      <c r="N526">
        <v>435</v>
      </c>
      <c r="O526">
        <v>451</v>
      </c>
      <c r="P526">
        <v>449</v>
      </c>
      <c r="R526">
        <v>450</v>
      </c>
      <c r="S526" t="s">
        <v>28</v>
      </c>
      <c r="T526" t="s">
        <v>15357</v>
      </c>
      <c r="U526" t="str">
        <f t="shared" si="25"/>
        <v>Rango 450-499</v>
      </c>
      <c r="V526" t="str">
        <f t="shared" si="26"/>
        <v>MAYOR A 450</v>
      </c>
    </row>
    <row r="527" spans="1:22" x14ac:dyDescent="0.25">
      <c r="A527" t="s">
        <v>3146</v>
      </c>
      <c r="B527" t="s">
        <v>106</v>
      </c>
      <c r="C527" s="1" t="s">
        <v>97</v>
      </c>
      <c r="D527" t="s">
        <v>53</v>
      </c>
      <c r="E527" t="s">
        <v>21</v>
      </c>
      <c r="F527" t="s">
        <v>5911</v>
      </c>
      <c r="H527" t="s">
        <v>5912</v>
      </c>
      <c r="I527" t="s">
        <v>50</v>
      </c>
      <c r="J527" t="s">
        <v>135</v>
      </c>
      <c r="K527" t="s">
        <v>27</v>
      </c>
      <c r="L527" t="s">
        <v>155</v>
      </c>
      <c r="M527" t="s">
        <v>3202</v>
      </c>
      <c r="N527">
        <v>620</v>
      </c>
      <c r="O527">
        <v>480</v>
      </c>
      <c r="P527">
        <v>485</v>
      </c>
      <c r="R527">
        <v>482.5</v>
      </c>
      <c r="S527" t="s">
        <v>28</v>
      </c>
      <c r="T527" t="s">
        <v>15357</v>
      </c>
      <c r="U527" t="str">
        <f t="shared" si="25"/>
        <v>Rango 450-499</v>
      </c>
      <c r="V527" t="str">
        <f t="shared" si="26"/>
        <v>MAYOR A 450</v>
      </c>
    </row>
    <row r="528" spans="1:22" x14ac:dyDescent="0.25">
      <c r="A528" t="s">
        <v>3146</v>
      </c>
      <c r="B528" t="s">
        <v>129</v>
      </c>
      <c r="C528" s="1" t="s">
        <v>19</v>
      </c>
      <c r="D528" t="s">
        <v>20</v>
      </c>
      <c r="E528" t="s">
        <v>101</v>
      </c>
      <c r="F528" t="s">
        <v>6433</v>
      </c>
      <c r="H528" t="s">
        <v>6434</v>
      </c>
      <c r="I528" t="s">
        <v>25</v>
      </c>
      <c r="J528" t="s">
        <v>135</v>
      </c>
      <c r="K528" t="s">
        <v>27</v>
      </c>
      <c r="L528" t="s">
        <v>155</v>
      </c>
      <c r="M528" t="s">
        <v>3262</v>
      </c>
      <c r="N528">
        <v>437</v>
      </c>
      <c r="O528">
        <v>524</v>
      </c>
      <c r="P528">
        <v>444</v>
      </c>
      <c r="R528">
        <v>484</v>
      </c>
      <c r="S528" t="s">
        <v>28</v>
      </c>
      <c r="T528" t="s">
        <v>15357</v>
      </c>
      <c r="U528" t="str">
        <f t="shared" si="25"/>
        <v>Rango 450-499</v>
      </c>
      <c r="V528" t="str">
        <f t="shared" si="26"/>
        <v>MAYOR A 450</v>
      </c>
    </row>
    <row r="529" spans="1:22" x14ac:dyDescent="0.25">
      <c r="A529" t="s">
        <v>3146</v>
      </c>
      <c r="B529" t="s">
        <v>209</v>
      </c>
      <c r="C529" s="1" t="s">
        <v>19</v>
      </c>
      <c r="D529" t="s">
        <v>20</v>
      </c>
      <c r="E529" t="s">
        <v>21</v>
      </c>
      <c r="F529" t="s">
        <v>7744</v>
      </c>
      <c r="H529" t="s">
        <v>7745</v>
      </c>
      <c r="I529" t="s">
        <v>50</v>
      </c>
      <c r="J529" t="s">
        <v>59</v>
      </c>
      <c r="K529" t="s">
        <v>27</v>
      </c>
      <c r="L529" t="s">
        <v>155</v>
      </c>
      <c r="M529" t="s">
        <v>3262</v>
      </c>
      <c r="N529">
        <v>414</v>
      </c>
      <c r="O529">
        <v>439</v>
      </c>
      <c r="P529">
        <v>505</v>
      </c>
      <c r="R529">
        <v>472</v>
      </c>
      <c r="S529" t="s">
        <v>28</v>
      </c>
      <c r="T529" t="s">
        <v>15357</v>
      </c>
      <c r="U529" t="str">
        <f t="shared" si="25"/>
        <v>Rango 450-499</v>
      </c>
      <c r="V529" t="str">
        <f t="shared" si="26"/>
        <v>MAYOR A 450</v>
      </c>
    </row>
    <row r="530" spans="1:22" x14ac:dyDescent="0.25">
      <c r="A530" t="s">
        <v>3146</v>
      </c>
      <c r="B530" t="s">
        <v>106</v>
      </c>
      <c r="C530" s="1" t="s">
        <v>97</v>
      </c>
      <c r="D530" t="s">
        <v>20</v>
      </c>
      <c r="E530" t="s">
        <v>101</v>
      </c>
      <c r="F530" t="s">
        <v>5899</v>
      </c>
      <c r="H530" t="s">
        <v>5900</v>
      </c>
      <c r="I530" t="s">
        <v>50</v>
      </c>
      <c r="J530" t="s">
        <v>145</v>
      </c>
      <c r="K530" t="s">
        <v>27</v>
      </c>
      <c r="L530" t="s">
        <v>155</v>
      </c>
      <c r="M530" t="s">
        <v>3262</v>
      </c>
      <c r="N530">
        <v>602</v>
      </c>
      <c r="O530">
        <v>482</v>
      </c>
      <c r="P530">
        <v>455</v>
      </c>
      <c r="R530">
        <v>468.5</v>
      </c>
      <c r="S530" t="s">
        <v>28</v>
      </c>
      <c r="T530" t="s">
        <v>15357</v>
      </c>
      <c r="U530" t="str">
        <f t="shared" si="25"/>
        <v>Rango 450-499</v>
      </c>
      <c r="V530" t="str">
        <f t="shared" si="26"/>
        <v>MAYOR A 450</v>
      </c>
    </row>
    <row r="531" spans="1:22" x14ac:dyDescent="0.25">
      <c r="A531" t="s">
        <v>3146</v>
      </c>
      <c r="B531" t="s">
        <v>106</v>
      </c>
      <c r="C531" s="1" t="s">
        <v>97</v>
      </c>
      <c r="D531" t="s">
        <v>53</v>
      </c>
      <c r="E531" t="s">
        <v>21</v>
      </c>
      <c r="F531" t="s">
        <v>5913</v>
      </c>
      <c r="H531" t="s">
        <v>5914</v>
      </c>
      <c r="I531" t="s">
        <v>25</v>
      </c>
      <c r="J531" t="s">
        <v>145</v>
      </c>
      <c r="K531" t="s">
        <v>27</v>
      </c>
      <c r="L531" t="s">
        <v>155</v>
      </c>
      <c r="M531" t="s">
        <v>3291</v>
      </c>
      <c r="N531">
        <v>455</v>
      </c>
      <c r="O531">
        <v>483</v>
      </c>
      <c r="P531">
        <v>491</v>
      </c>
      <c r="R531">
        <v>487</v>
      </c>
      <c r="S531" t="s">
        <v>28</v>
      </c>
      <c r="T531" t="s">
        <v>15357</v>
      </c>
      <c r="U531" t="str">
        <f t="shared" si="25"/>
        <v>Rango 450-499</v>
      </c>
      <c r="V531" t="str">
        <f t="shared" si="26"/>
        <v>MAYOR A 450</v>
      </c>
    </row>
    <row r="532" spans="1:22" x14ac:dyDescent="0.25">
      <c r="A532" t="s">
        <v>3146</v>
      </c>
      <c r="B532" t="s">
        <v>117</v>
      </c>
      <c r="C532" s="1" t="s">
        <v>19</v>
      </c>
      <c r="D532" t="s">
        <v>20</v>
      </c>
      <c r="E532" t="s">
        <v>101</v>
      </c>
      <c r="F532" t="s">
        <v>6100</v>
      </c>
      <c r="H532" t="s">
        <v>6101</v>
      </c>
      <c r="I532" t="s">
        <v>50</v>
      </c>
      <c r="J532" t="s">
        <v>185</v>
      </c>
      <c r="K532" t="s">
        <v>27</v>
      </c>
      <c r="L532" t="s">
        <v>155</v>
      </c>
      <c r="M532" t="s">
        <v>3262</v>
      </c>
      <c r="N532">
        <v>496</v>
      </c>
      <c r="O532">
        <v>475</v>
      </c>
      <c r="P532">
        <v>475</v>
      </c>
      <c r="R532">
        <v>475</v>
      </c>
      <c r="S532" t="s">
        <v>28</v>
      </c>
      <c r="T532" t="s">
        <v>15357</v>
      </c>
      <c r="U532" t="str">
        <f t="shared" si="25"/>
        <v>Rango 450-499</v>
      </c>
      <c r="V532" t="str">
        <f t="shared" si="26"/>
        <v>MAYOR A 450</v>
      </c>
    </row>
    <row r="533" spans="1:22" x14ac:dyDescent="0.25">
      <c r="A533" t="s">
        <v>3146</v>
      </c>
      <c r="B533" t="s">
        <v>117</v>
      </c>
      <c r="C533" s="1" t="s">
        <v>19</v>
      </c>
      <c r="D533" t="s">
        <v>53</v>
      </c>
      <c r="E533" t="s">
        <v>21</v>
      </c>
      <c r="F533" t="s">
        <v>7935</v>
      </c>
      <c r="H533" t="s">
        <v>7936</v>
      </c>
      <c r="I533" t="s">
        <v>50</v>
      </c>
      <c r="J533" t="s">
        <v>185</v>
      </c>
      <c r="K533" t="s">
        <v>27</v>
      </c>
      <c r="L533" t="s">
        <v>155</v>
      </c>
      <c r="M533" t="s">
        <v>3159</v>
      </c>
      <c r="N533">
        <v>499</v>
      </c>
      <c r="O533">
        <v>490</v>
      </c>
      <c r="P533">
        <v>480</v>
      </c>
      <c r="R533">
        <v>485</v>
      </c>
      <c r="S533" t="s">
        <v>28</v>
      </c>
      <c r="T533" t="s">
        <v>15357</v>
      </c>
      <c r="U533" t="str">
        <f t="shared" si="25"/>
        <v>Rango 450-499</v>
      </c>
      <c r="V533" t="str">
        <f t="shared" si="26"/>
        <v>MAYOR A 450</v>
      </c>
    </row>
    <row r="534" spans="1:22" x14ac:dyDescent="0.25">
      <c r="A534" t="s">
        <v>3146</v>
      </c>
      <c r="B534" t="s">
        <v>117</v>
      </c>
      <c r="C534" s="1" t="s">
        <v>19</v>
      </c>
      <c r="D534" t="s">
        <v>20</v>
      </c>
      <c r="E534" t="s">
        <v>101</v>
      </c>
      <c r="F534" t="s">
        <v>6092</v>
      </c>
      <c r="H534" t="s">
        <v>6093</v>
      </c>
      <c r="I534" t="s">
        <v>25</v>
      </c>
      <c r="J534" t="s">
        <v>185</v>
      </c>
      <c r="K534" t="s">
        <v>27</v>
      </c>
      <c r="L534" t="s">
        <v>155</v>
      </c>
      <c r="M534" t="s">
        <v>3291</v>
      </c>
      <c r="N534">
        <v>538</v>
      </c>
      <c r="O534">
        <v>514</v>
      </c>
      <c r="P534">
        <v>410</v>
      </c>
      <c r="R534">
        <v>462</v>
      </c>
      <c r="S534" t="s">
        <v>28</v>
      </c>
      <c r="T534" t="s">
        <v>15357</v>
      </c>
      <c r="U534" t="str">
        <f t="shared" si="25"/>
        <v>Rango 450-499</v>
      </c>
      <c r="V534" t="str">
        <f t="shared" si="26"/>
        <v>MAYOR A 450</v>
      </c>
    </row>
    <row r="535" spans="1:22" x14ac:dyDescent="0.25">
      <c r="A535" t="s">
        <v>3146</v>
      </c>
      <c r="B535" t="s">
        <v>34</v>
      </c>
      <c r="C535" s="1" t="s">
        <v>35</v>
      </c>
      <c r="D535" t="s">
        <v>20</v>
      </c>
      <c r="E535" t="s">
        <v>21</v>
      </c>
      <c r="F535" t="s">
        <v>6212</v>
      </c>
      <c r="H535" t="s">
        <v>6213</v>
      </c>
      <c r="I535" t="s">
        <v>25</v>
      </c>
      <c r="J535" t="s">
        <v>185</v>
      </c>
      <c r="K535" t="s">
        <v>27</v>
      </c>
      <c r="L535" t="s">
        <v>155</v>
      </c>
      <c r="M535" t="s">
        <v>3262</v>
      </c>
      <c r="N535">
        <v>499</v>
      </c>
      <c r="O535">
        <v>551</v>
      </c>
      <c r="P535">
        <v>418</v>
      </c>
      <c r="R535">
        <v>484.5</v>
      </c>
      <c r="S535" t="s">
        <v>28</v>
      </c>
      <c r="T535" t="s">
        <v>15357</v>
      </c>
      <c r="U535" t="str">
        <f t="shared" si="25"/>
        <v>Rango 450-499</v>
      </c>
      <c r="V535" t="str">
        <f t="shared" si="26"/>
        <v>MAYOR A 450</v>
      </c>
    </row>
    <row r="536" spans="1:22" x14ac:dyDescent="0.25">
      <c r="A536" t="s">
        <v>3146</v>
      </c>
      <c r="B536" t="s">
        <v>117</v>
      </c>
      <c r="C536" s="1" t="s">
        <v>19</v>
      </c>
      <c r="D536" t="s">
        <v>53</v>
      </c>
      <c r="E536" t="s">
        <v>21</v>
      </c>
      <c r="F536" t="s">
        <v>6124</v>
      </c>
      <c r="H536" t="s">
        <v>6125</v>
      </c>
      <c r="I536" t="s">
        <v>50</v>
      </c>
      <c r="J536" t="s">
        <v>63</v>
      </c>
      <c r="K536" t="s">
        <v>27</v>
      </c>
      <c r="L536" t="s">
        <v>155</v>
      </c>
      <c r="M536" t="s">
        <v>3291</v>
      </c>
      <c r="N536">
        <v>397</v>
      </c>
      <c r="O536">
        <v>473</v>
      </c>
      <c r="P536">
        <v>458</v>
      </c>
      <c r="R536">
        <v>465.5</v>
      </c>
      <c r="S536" t="s">
        <v>28</v>
      </c>
      <c r="T536" t="s">
        <v>15357</v>
      </c>
      <c r="U536" t="str">
        <f t="shared" si="25"/>
        <v>Rango 450-499</v>
      </c>
      <c r="V536" t="str">
        <f t="shared" si="26"/>
        <v>MAYOR A 450</v>
      </c>
    </row>
    <row r="537" spans="1:22" x14ac:dyDescent="0.25">
      <c r="A537" t="s">
        <v>3146</v>
      </c>
      <c r="B537" t="s">
        <v>34</v>
      </c>
      <c r="C537" s="1" t="s">
        <v>35</v>
      </c>
      <c r="D537" t="s">
        <v>53</v>
      </c>
      <c r="E537" t="s">
        <v>21</v>
      </c>
      <c r="F537" t="s">
        <v>8055</v>
      </c>
      <c r="H537" t="s">
        <v>8056</v>
      </c>
      <c r="I537" t="s">
        <v>25</v>
      </c>
      <c r="J537" t="s">
        <v>63</v>
      </c>
      <c r="K537" t="s">
        <v>27</v>
      </c>
      <c r="L537" t="s">
        <v>155</v>
      </c>
      <c r="M537" t="s">
        <v>3262</v>
      </c>
      <c r="N537">
        <v>435</v>
      </c>
      <c r="O537">
        <v>461</v>
      </c>
      <c r="P537">
        <v>492</v>
      </c>
      <c r="R537">
        <v>476.5</v>
      </c>
      <c r="S537" t="s">
        <v>28</v>
      </c>
      <c r="T537" t="s">
        <v>15357</v>
      </c>
      <c r="U537" t="str">
        <f t="shared" si="25"/>
        <v>Rango 450-499</v>
      </c>
      <c r="V537" t="str">
        <f t="shared" si="26"/>
        <v>MAYOR A 450</v>
      </c>
    </row>
    <row r="538" spans="1:22" x14ac:dyDescent="0.25">
      <c r="A538" t="s">
        <v>3146</v>
      </c>
      <c r="B538" t="s">
        <v>117</v>
      </c>
      <c r="C538" s="1" t="s">
        <v>19</v>
      </c>
      <c r="D538" t="s">
        <v>20</v>
      </c>
      <c r="E538" t="s">
        <v>101</v>
      </c>
      <c r="F538" t="s">
        <v>6106</v>
      </c>
      <c r="H538" t="s">
        <v>6107</v>
      </c>
      <c r="I538" t="s">
        <v>25</v>
      </c>
      <c r="J538" t="s">
        <v>192</v>
      </c>
      <c r="K538" t="s">
        <v>27</v>
      </c>
      <c r="L538" t="s">
        <v>155</v>
      </c>
      <c r="M538" t="s">
        <v>3202</v>
      </c>
      <c r="N538">
        <v>521</v>
      </c>
      <c r="O538">
        <v>485</v>
      </c>
      <c r="P538">
        <v>485</v>
      </c>
      <c r="R538">
        <v>485</v>
      </c>
      <c r="S538" t="s">
        <v>28</v>
      </c>
      <c r="T538" t="s">
        <v>15357</v>
      </c>
      <c r="U538" t="str">
        <f t="shared" si="25"/>
        <v>Rango 450-499</v>
      </c>
      <c r="V538" t="str">
        <f t="shared" si="26"/>
        <v>MAYOR A 450</v>
      </c>
    </row>
    <row r="539" spans="1:22" x14ac:dyDescent="0.25">
      <c r="A539" t="s">
        <v>3146</v>
      </c>
      <c r="B539" t="s">
        <v>56</v>
      </c>
      <c r="C539" s="1" t="s">
        <v>19</v>
      </c>
      <c r="D539" t="s">
        <v>20</v>
      </c>
      <c r="E539" t="s">
        <v>21</v>
      </c>
      <c r="F539" t="s">
        <v>8563</v>
      </c>
      <c r="H539" t="s">
        <v>8564</v>
      </c>
      <c r="I539" t="s">
        <v>50</v>
      </c>
      <c r="J539" t="s">
        <v>471</v>
      </c>
      <c r="K539" t="s">
        <v>27</v>
      </c>
      <c r="L539" t="s">
        <v>155</v>
      </c>
      <c r="M539" t="s">
        <v>3291</v>
      </c>
      <c r="N539">
        <v>499</v>
      </c>
      <c r="O539">
        <v>498</v>
      </c>
      <c r="P539">
        <v>437</v>
      </c>
      <c r="R539">
        <v>467.5</v>
      </c>
      <c r="S539" t="s">
        <v>28</v>
      </c>
      <c r="T539" t="s">
        <v>15357</v>
      </c>
      <c r="U539" t="str">
        <f t="shared" si="25"/>
        <v>Rango 450-499</v>
      </c>
      <c r="V539" t="str">
        <f t="shared" si="26"/>
        <v>MAYOR A 450</v>
      </c>
    </row>
    <row r="540" spans="1:22" x14ac:dyDescent="0.25">
      <c r="A540" t="s">
        <v>3146</v>
      </c>
      <c r="B540" t="s">
        <v>70</v>
      </c>
      <c r="C540" s="1" t="s">
        <v>35</v>
      </c>
      <c r="D540" t="s">
        <v>20</v>
      </c>
      <c r="E540" t="s">
        <v>21</v>
      </c>
      <c r="F540" t="s">
        <v>6264</v>
      </c>
      <c r="H540" t="s">
        <v>6265</v>
      </c>
      <c r="I540" t="s">
        <v>50</v>
      </c>
      <c r="J540" t="s">
        <v>128</v>
      </c>
      <c r="K540" t="s">
        <v>27</v>
      </c>
      <c r="L540" t="s">
        <v>155</v>
      </c>
      <c r="M540" t="s">
        <v>3262</v>
      </c>
      <c r="N540">
        <v>455</v>
      </c>
      <c r="O540">
        <v>513</v>
      </c>
      <c r="P540">
        <v>466</v>
      </c>
      <c r="R540">
        <v>489.5</v>
      </c>
      <c r="S540" t="s">
        <v>28</v>
      </c>
      <c r="T540" t="s">
        <v>15357</v>
      </c>
      <c r="U540" t="str">
        <f t="shared" si="25"/>
        <v>Rango 450-499</v>
      </c>
      <c r="V540" t="str">
        <f t="shared" si="26"/>
        <v>MAYOR A 450</v>
      </c>
    </row>
    <row r="541" spans="1:22" x14ac:dyDescent="0.25">
      <c r="A541" t="s">
        <v>3146</v>
      </c>
      <c r="B541" t="s">
        <v>56</v>
      </c>
      <c r="C541" s="1" t="s">
        <v>19</v>
      </c>
      <c r="D541" t="s">
        <v>20</v>
      </c>
      <c r="E541" t="s">
        <v>21</v>
      </c>
      <c r="F541" t="s">
        <v>7636</v>
      </c>
      <c r="H541" t="s">
        <v>7637</v>
      </c>
      <c r="I541" t="s">
        <v>50</v>
      </c>
      <c r="J541" t="s">
        <v>69</v>
      </c>
      <c r="K541" t="s">
        <v>27</v>
      </c>
      <c r="L541" t="s">
        <v>155</v>
      </c>
      <c r="M541" t="s">
        <v>3159</v>
      </c>
      <c r="N541">
        <v>517</v>
      </c>
      <c r="O541">
        <v>502</v>
      </c>
      <c r="P541">
        <v>459</v>
      </c>
      <c r="R541">
        <v>480.5</v>
      </c>
      <c r="S541" t="s">
        <v>28</v>
      </c>
      <c r="T541" t="s">
        <v>15357</v>
      </c>
      <c r="U541" t="str">
        <f t="shared" si="25"/>
        <v>Rango 450-499</v>
      </c>
      <c r="V541" t="str">
        <f t="shared" si="26"/>
        <v>MAYOR A 450</v>
      </c>
    </row>
    <row r="542" spans="1:22" x14ac:dyDescent="0.25">
      <c r="A542" t="s">
        <v>3146</v>
      </c>
      <c r="B542" t="s">
        <v>89</v>
      </c>
      <c r="C542" s="1" t="s">
        <v>30</v>
      </c>
      <c r="D542" t="s">
        <v>53</v>
      </c>
      <c r="E542" t="s">
        <v>21</v>
      </c>
      <c r="F542" t="s">
        <v>6062</v>
      </c>
      <c r="H542" t="s">
        <v>6063</v>
      </c>
      <c r="I542" t="s">
        <v>50</v>
      </c>
      <c r="J542" t="s">
        <v>69</v>
      </c>
      <c r="K542" t="s">
        <v>27</v>
      </c>
      <c r="L542" t="s">
        <v>155</v>
      </c>
      <c r="M542" t="s">
        <v>3262</v>
      </c>
      <c r="N542">
        <v>517</v>
      </c>
      <c r="O542">
        <v>430</v>
      </c>
      <c r="P542">
        <v>535</v>
      </c>
      <c r="R542">
        <v>482.5</v>
      </c>
      <c r="S542" t="s">
        <v>28</v>
      </c>
      <c r="T542" t="s">
        <v>15357</v>
      </c>
      <c r="U542" t="str">
        <f t="shared" si="25"/>
        <v>Rango 450-499</v>
      </c>
      <c r="V542" t="str">
        <f t="shared" si="26"/>
        <v>MAYOR A 450</v>
      </c>
    </row>
    <row r="543" spans="1:22" x14ac:dyDescent="0.25">
      <c r="A543" t="s">
        <v>3146</v>
      </c>
      <c r="B543" t="s">
        <v>96</v>
      </c>
      <c r="C543" s="1" t="s">
        <v>97</v>
      </c>
      <c r="D543" t="s">
        <v>53</v>
      </c>
      <c r="E543" t="s">
        <v>21</v>
      </c>
      <c r="F543" t="s">
        <v>8263</v>
      </c>
      <c r="H543" t="s">
        <v>8264</v>
      </c>
      <c r="I543" t="s">
        <v>50</v>
      </c>
      <c r="J543" t="s">
        <v>69</v>
      </c>
      <c r="K543" t="s">
        <v>27</v>
      </c>
      <c r="L543" t="s">
        <v>155</v>
      </c>
      <c r="M543" t="s">
        <v>3159</v>
      </c>
      <c r="N543">
        <v>414</v>
      </c>
      <c r="O543">
        <v>450</v>
      </c>
      <c r="P543">
        <v>459</v>
      </c>
      <c r="R543">
        <v>454.5</v>
      </c>
      <c r="S543" t="s">
        <v>28</v>
      </c>
      <c r="T543" t="s">
        <v>15357</v>
      </c>
      <c r="U543" t="str">
        <f t="shared" si="25"/>
        <v>Rango 450-499</v>
      </c>
      <c r="V543" t="str">
        <f t="shared" si="26"/>
        <v>MAYOR A 450</v>
      </c>
    </row>
    <row r="544" spans="1:22" x14ac:dyDescent="0.25">
      <c r="A544" t="s">
        <v>3146</v>
      </c>
      <c r="B544" t="s">
        <v>129</v>
      </c>
      <c r="C544" s="1" t="s">
        <v>19</v>
      </c>
      <c r="D544" t="s">
        <v>20</v>
      </c>
      <c r="E544" t="s">
        <v>21</v>
      </c>
      <c r="F544" t="s">
        <v>8394</v>
      </c>
      <c r="H544" t="s">
        <v>8395</v>
      </c>
      <c r="I544" t="s">
        <v>25</v>
      </c>
      <c r="J544" t="s">
        <v>69</v>
      </c>
      <c r="K544" t="s">
        <v>27</v>
      </c>
      <c r="L544" t="s">
        <v>155</v>
      </c>
      <c r="M544" t="s">
        <v>3159</v>
      </c>
      <c r="N544">
        <v>580</v>
      </c>
      <c r="O544">
        <v>484</v>
      </c>
      <c r="P544">
        <v>459</v>
      </c>
      <c r="R544">
        <v>471.5</v>
      </c>
      <c r="S544" t="s">
        <v>28</v>
      </c>
      <c r="T544" t="s">
        <v>15357</v>
      </c>
      <c r="U544" t="str">
        <f t="shared" si="25"/>
        <v>Rango 450-499</v>
      </c>
      <c r="V544" t="str">
        <f t="shared" si="26"/>
        <v>MAYOR A 450</v>
      </c>
    </row>
    <row r="545" spans="1:22" x14ac:dyDescent="0.25">
      <c r="A545" t="s">
        <v>3146</v>
      </c>
      <c r="B545" t="s">
        <v>52</v>
      </c>
      <c r="C545" s="1" t="s">
        <v>30</v>
      </c>
      <c r="D545" t="s">
        <v>53</v>
      </c>
      <c r="E545" t="s">
        <v>21</v>
      </c>
      <c r="F545" t="s">
        <v>6052</v>
      </c>
      <c r="H545" t="s">
        <v>6053</v>
      </c>
      <c r="I545" t="s">
        <v>25</v>
      </c>
      <c r="J545" t="s">
        <v>69</v>
      </c>
      <c r="K545" t="s">
        <v>27</v>
      </c>
      <c r="L545" t="s">
        <v>155</v>
      </c>
      <c r="M545" t="s">
        <v>3262</v>
      </c>
      <c r="N545">
        <v>414</v>
      </c>
      <c r="O545">
        <v>394</v>
      </c>
      <c r="P545">
        <v>521</v>
      </c>
      <c r="R545">
        <v>457.5</v>
      </c>
      <c r="S545" t="s">
        <v>28</v>
      </c>
      <c r="T545" t="s">
        <v>15357</v>
      </c>
      <c r="U545" t="str">
        <f t="shared" si="25"/>
        <v>Rango 450-499</v>
      </c>
      <c r="V545" t="str">
        <f t="shared" si="26"/>
        <v>MAYOR A 450</v>
      </c>
    </row>
    <row r="546" spans="1:22" x14ac:dyDescent="0.25">
      <c r="A546" t="s">
        <v>3146</v>
      </c>
      <c r="B546" t="s">
        <v>142</v>
      </c>
      <c r="C546" s="1" t="s">
        <v>97</v>
      </c>
      <c r="D546" t="s">
        <v>20</v>
      </c>
      <c r="E546" t="s">
        <v>21</v>
      </c>
      <c r="F546" t="s">
        <v>8233</v>
      </c>
      <c r="H546" t="s">
        <v>8234</v>
      </c>
      <c r="I546" t="s">
        <v>25</v>
      </c>
      <c r="J546" t="s">
        <v>221</v>
      </c>
      <c r="K546" t="s">
        <v>27</v>
      </c>
      <c r="L546" t="s">
        <v>155</v>
      </c>
      <c r="M546" t="s">
        <v>3202</v>
      </c>
      <c r="N546">
        <v>455</v>
      </c>
      <c r="O546">
        <v>529</v>
      </c>
      <c r="P546">
        <v>469</v>
      </c>
      <c r="R546">
        <v>499</v>
      </c>
      <c r="S546" t="s">
        <v>28</v>
      </c>
      <c r="T546" t="s">
        <v>15357</v>
      </c>
      <c r="U546" t="str">
        <f t="shared" si="25"/>
        <v>Rango 450-499</v>
      </c>
      <c r="V546" t="str">
        <f t="shared" si="26"/>
        <v>MAYOR A 450</v>
      </c>
    </row>
    <row r="547" spans="1:22" x14ac:dyDescent="0.25">
      <c r="A547" t="s">
        <v>3146</v>
      </c>
      <c r="B547" t="s">
        <v>56</v>
      </c>
      <c r="C547" s="1" t="s">
        <v>19</v>
      </c>
      <c r="D547" t="s">
        <v>20</v>
      </c>
      <c r="E547" t="s">
        <v>21</v>
      </c>
      <c r="F547" t="s">
        <v>7654</v>
      </c>
      <c r="H547" t="s">
        <v>7655</v>
      </c>
      <c r="I547" t="s">
        <v>50</v>
      </c>
      <c r="J547" t="s">
        <v>224</v>
      </c>
      <c r="K547" t="s">
        <v>27</v>
      </c>
      <c r="L547" t="s">
        <v>155</v>
      </c>
      <c r="M547" t="s">
        <v>3159</v>
      </c>
      <c r="N547">
        <v>420</v>
      </c>
      <c r="O547">
        <v>502</v>
      </c>
      <c r="P547">
        <v>459</v>
      </c>
      <c r="R547">
        <v>480.5</v>
      </c>
      <c r="S547" t="s">
        <v>28</v>
      </c>
      <c r="T547" t="s">
        <v>15357</v>
      </c>
      <c r="U547" t="str">
        <f t="shared" si="25"/>
        <v>Rango 450-499</v>
      </c>
      <c r="V547" t="str">
        <f t="shared" si="26"/>
        <v>MAYOR A 450</v>
      </c>
    </row>
    <row r="548" spans="1:22" x14ac:dyDescent="0.25">
      <c r="A548" t="s">
        <v>3146</v>
      </c>
      <c r="B548" t="s">
        <v>18</v>
      </c>
      <c r="C548" s="1" t="s">
        <v>19</v>
      </c>
      <c r="D548" t="s">
        <v>20</v>
      </c>
      <c r="E548" t="s">
        <v>21</v>
      </c>
      <c r="F548" t="s">
        <v>8627</v>
      </c>
      <c r="H548" t="s">
        <v>8628</v>
      </c>
      <c r="I548" t="s">
        <v>25</v>
      </c>
      <c r="J548" t="s">
        <v>224</v>
      </c>
      <c r="K548" t="s">
        <v>27</v>
      </c>
      <c r="L548" t="s">
        <v>155</v>
      </c>
      <c r="M548" t="s">
        <v>3159</v>
      </c>
      <c r="N548">
        <v>376</v>
      </c>
      <c r="O548">
        <v>563</v>
      </c>
      <c r="P548">
        <v>359</v>
      </c>
      <c r="R548">
        <v>461</v>
      </c>
      <c r="S548" t="s">
        <v>28</v>
      </c>
      <c r="T548" t="s">
        <v>15357</v>
      </c>
      <c r="U548" t="str">
        <f t="shared" si="25"/>
        <v>Rango 450-499</v>
      </c>
      <c r="V548" t="str">
        <f t="shared" si="26"/>
        <v>MAYOR A 450</v>
      </c>
    </row>
    <row r="549" spans="1:22" x14ac:dyDescent="0.25">
      <c r="A549" t="s">
        <v>3146</v>
      </c>
      <c r="B549" t="s">
        <v>142</v>
      </c>
      <c r="C549" s="1" t="s">
        <v>97</v>
      </c>
      <c r="D549" t="s">
        <v>20</v>
      </c>
      <c r="E549" t="s">
        <v>21</v>
      </c>
      <c r="F549" t="s">
        <v>8235</v>
      </c>
      <c r="H549" t="s">
        <v>8236</v>
      </c>
      <c r="I549" t="s">
        <v>25</v>
      </c>
      <c r="J549" t="s">
        <v>33</v>
      </c>
      <c r="K549" t="s">
        <v>27</v>
      </c>
      <c r="L549" t="s">
        <v>155</v>
      </c>
      <c r="M549" t="s">
        <v>3262</v>
      </c>
      <c r="N549">
        <v>376</v>
      </c>
      <c r="O549">
        <v>557</v>
      </c>
      <c r="P549">
        <v>363</v>
      </c>
      <c r="R549">
        <v>460</v>
      </c>
      <c r="S549" t="s">
        <v>28</v>
      </c>
      <c r="T549" t="s">
        <v>15357</v>
      </c>
      <c r="U549" t="str">
        <f t="shared" si="25"/>
        <v>Rango 450-499</v>
      </c>
      <c r="V549" t="str">
        <f t="shared" si="26"/>
        <v>MAYOR A 450</v>
      </c>
    </row>
    <row r="550" spans="1:22" x14ac:dyDescent="0.25">
      <c r="A550" t="s">
        <v>3146</v>
      </c>
      <c r="B550" t="s">
        <v>34</v>
      </c>
      <c r="C550" s="1" t="s">
        <v>35</v>
      </c>
      <c r="D550" t="s">
        <v>20</v>
      </c>
      <c r="E550" t="s">
        <v>21</v>
      </c>
      <c r="F550" t="s">
        <v>6210</v>
      </c>
      <c r="H550" t="s">
        <v>6211</v>
      </c>
      <c r="I550" t="s">
        <v>25</v>
      </c>
      <c r="J550" t="s">
        <v>73</v>
      </c>
      <c r="K550" t="s">
        <v>27</v>
      </c>
      <c r="L550" t="s">
        <v>155</v>
      </c>
      <c r="M550" t="s">
        <v>3202</v>
      </c>
      <c r="N550">
        <v>519</v>
      </c>
      <c r="O550">
        <v>474</v>
      </c>
      <c r="P550">
        <v>485</v>
      </c>
      <c r="R550">
        <v>479.5</v>
      </c>
      <c r="S550" t="s">
        <v>28</v>
      </c>
      <c r="T550" t="s">
        <v>15357</v>
      </c>
      <c r="U550" t="str">
        <f t="shared" si="25"/>
        <v>Rango 450-499</v>
      </c>
      <c r="V550" t="str">
        <f t="shared" si="26"/>
        <v>MAYOR A 450</v>
      </c>
    </row>
    <row r="551" spans="1:22" x14ac:dyDescent="0.25">
      <c r="A551" t="s">
        <v>3146</v>
      </c>
      <c r="B551" t="s">
        <v>209</v>
      </c>
      <c r="C551" s="1" t="s">
        <v>19</v>
      </c>
      <c r="D551" t="s">
        <v>20</v>
      </c>
      <c r="E551" t="s">
        <v>21</v>
      </c>
      <c r="F551" t="s">
        <v>5996</v>
      </c>
      <c r="H551" t="s">
        <v>5997</v>
      </c>
      <c r="I551" t="s">
        <v>50</v>
      </c>
      <c r="J551" t="s">
        <v>76</v>
      </c>
      <c r="K551" t="s">
        <v>27</v>
      </c>
      <c r="L551" t="s">
        <v>155</v>
      </c>
      <c r="M551" t="s">
        <v>3262</v>
      </c>
      <c r="N551">
        <v>417</v>
      </c>
      <c r="O551">
        <v>518</v>
      </c>
      <c r="P551">
        <v>475</v>
      </c>
      <c r="R551">
        <v>496.5</v>
      </c>
      <c r="S551" t="s">
        <v>28</v>
      </c>
      <c r="T551" t="s">
        <v>15357</v>
      </c>
      <c r="U551" t="str">
        <f t="shared" si="25"/>
        <v>Rango 450-499</v>
      </c>
      <c r="V551" t="str">
        <f t="shared" si="26"/>
        <v>MAYOR A 450</v>
      </c>
    </row>
    <row r="552" spans="1:22" x14ac:dyDescent="0.25">
      <c r="A552" t="s">
        <v>3146</v>
      </c>
      <c r="B552" t="s">
        <v>96</v>
      </c>
      <c r="C552" s="1" t="s">
        <v>97</v>
      </c>
      <c r="D552" t="s">
        <v>53</v>
      </c>
      <c r="E552" t="s">
        <v>21</v>
      </c>
      <c r="F552" t="s">
        <v>6382</v>
      </c>
      <c r="H552" t="s">
        <v>6383</v>
      </c>
      <c r="I552" t="s">
        <v>25</v>
      </c>
      <c r="J552" t="s">
        <v>76</v>
      </c>
      <c r="K552" t="s">
        <v>27</v>
      </c>
      <c r="L552" t="s">
        <v>155</v>
      </c>
      <c r="M552" t="s">
        <v>3159</v>
      </c>
      <c r="N552">
        <v>496</v>
      </c>
      <c r="O552">
        <v>574</v>
      </c>
      <c r="P552">
        <v>381</v>
      </c>
      <c r="R552">
        <v>477.5</v>
      </c>
      <c r="S552" t="s">
        <v>28</v>
      </c>
      <c r="T552" t="s">
        <v>15357</v>
      </c>
      <c r="U552" t="str">
        <f t="shared" si="25"/>
        <v>Rango 450-499</v>
      </c>
      <c r="V552" t="str">
        <f t="shared" si="26"/>
        <v>MAYOR A 450</v>
      </c>
    </row>
    <row r="553" spans="1:22" x14ac:dyDescent="0.25">
      <c r="A553" t="s">
        <v>3146</v>
      </c>
      <c r="B553" t="s">
        <v>312</v>
      </c>
      <c r="C553" s="1" t="s">
        <v>35</v>
      </c>
      <c r="D553" t="s">
        <v>20</v>
      </c>
      <c r="E553" t="s">
        <v>101</v>
      </c>
      <c r="F553" t="s">
        <v>6316</v>
      </c>
      <c r="H553" t="s">
        <v>6317</v>
      </c>
      <c r="I553" t="s">
        <v>25</v>
      </c>
      <c r="J553" t="s">
        <v>46</v>
      </c>
      <c r="K553" t="s">
        <v>27</v>
      </c>
      <c r="L553" t="s">
        <v>155</v>
      </c>
      <c r="M553" t="s">
        <v>3291</v>
      </c>
      <c r="N553">
        <v>458</v>
      </c>
      <c r="O553">
        <v>479</v>
      </c>
      <c r="P553">
        <v>483</v>
      </c>
      <c r="R553">
        <v>481</v>
      </c>
      <c r="S553" t="s">
        <v>28</v>
      </c>
      <c r="T553" t="s">
        <v>15357</v>
      </c>
      <c r="U553" t="str">
        <f t="shared" si="25"/>
        <v>Rango 450-499</v>
      </c>
      <c r="V553" t="str">
        <f t="shared" si="26"/>
        <v>MAYOR A 450</v>
      </c>
    </row>
    <row r="554" spans="1:22" x14ac:dyDescent="0.25">
      <c r="A554" t="s">
        <v>3146</v>
      </c>
      <c r="B554" t="s">
        <v>117</v>
      </c>
      <c r="C554" s="1" t="s">
        <v>19</v>
      </c>
      <c r="D554" t="s">
        <v>53</v>
      </c>
      <c r="E554" t="s">
        <v>21</v>
      </c>
      <c r="F554" t="s">
        <v>6122</v>
      </c>
      <c r="H554" t="s">
        <v>6123</v>
      </c>
      <c r="I554" t="s">
        <v>25</v>
      </c>
      <c r="J554" t="s">
        <v>42</v>
      </c>
      <c r="K554" t="s">
        <v>27</v>
      </c>
      <c r="L554" t="s">
        <v>155</v>
      </c>
      <c r="M554" t="s">
        <v>3202</v>
      </c>
      <c r="N554">
        <v>682</v>
      </c>
      <c r="O554">
        <v>469</v>
      </c>
      <c r="P554">
        <v>509</v>
      </c>
      <c r="R554">
        <v>489</v>
      </c>
      <c r="S554" t="s">
        <v>28</v>
      </c>
      <c r="T554" t="s">
        <v>15357</v>
      </c>
      <c r="U554" t="str">
        <f t="shared" si="25"/>
        <v>Rango 450-499</v>
      </c>
      <c r="V554" t="str">
        <f t="shared" si="26"/>
        <v>MAYOR A 450</v>
      </c>
    </row>
    <row r="555" spans="1:22" x14ac:dyDescent="0.25">
      <c r="A555" t="s">
        <v>3146</v>
      </c>
      <c r="B555" t="s">
        <v>117</v>
      </c>
      <c r="C555" s="1" t="s">
        <v>19</v>
      </c>
      <c r="D555" t="s">
        <v>20</v>
      </c>
      <c r="E555" t="s">
        <v>101</v>
      </c>
      <c r="F555" t="s">
        <v>6096</v>
      </c>
      <c r="H555" t="s">
        <v>6097</v>
      </c>
      <c r="I555" t="s">
        <v>25</v>
      </c>
      <c r="J555" t="s">
        <v>100</v>
      </c>
      <c r="K555" t="s">
        <v>27</v>
      </c>
      <c r="L555" t="s">
        <v>155</v>
      </c>
      <c r="M555" t="s">
        <v>3159</v>
      </c>
      <c r="N555">
        <v>481</v>
      </c>
      <c r="O555">
        <v>519</v>
      </c>
      <c r="P555">
        <v>417</v>
      </c>
      <c r="R555">
        <v>468</v>
      </c>
      <c r="S555" t="s">
        <v>28</v>
      </c>
      <c r="T555" t="s">
        <v>15357</v>
      </c>
      <c r="U555" t="str">
        <f t="shared" si="25"/>
        <v>Rango 450-499</v>
      </c>
      <c r="V555" t="str">
        <f t="shared" si="26"/>
        <v>MAYOR A 450</v>
      </c>
    </row>
    <row r="556" spans="1:22" x14ac:dyDescent="0.25">
      <c r="A556" t="s">
        <v>3146</v>
      </c>
      <c r="B556" t="s">
        <v>117</v>
      </c>
      <c r="C556" s="1" t="s">
        <v>19</v>
      </c>
      <c r="D556" t="s">
        <v>53</v>
      </c>
      <c r="E556" t="s">
        <v>101</v>
      </c>
      <c r="F556" t="s">
        <v>6120</v>
      </c>
      <c r="H556" t="s">
        <v>6121</v>
      </c>
      <c r="I556" t="s">
        <v>50</v>
      </c>
      <c r="J556" t="s">
        <v>152</v>
      </c>
      <c r="K556" t="s">
        <v>27</v>
      </c>
      <c r="L556" t="s">
        <v>155</v>
      </c>
      <c r="M556" t="s">
        <v>3291</v>
      </c>
      <c r="N556">
        <v>476</v>
      </c>
      <c r="O556">
        <v>557</v>
      </c>
      <c r="P556">
        <v>437</v>
      </c>
      <c r="R556">
        <v>497</v>
      </c>
      <c r="S556" t="s">
        <v>28</v>
      </c>
      <c r="T556" t="s">
        <v>15357</v>
      </c>
      <c r="U556" t="str">
        <f t="shared" si="25"/>
        <v>Rango 450-499</v>
      </c>
      <c r="V556" t="str">
        <f t="shared" si="26"/>
        <v>MAYOR A 450</v>
      </c>
    </row>
    <row r="557" spans="1:22" x14ac:dyDescent="0.25">
      <c r="A557" t="s">
        <v>3146</v>
      </c>
      <c r="B557" t="s">
        <v>117</v>
      </c>
      <c r="C557" s="1" t="s">
        <v>19</v>
      </c>
      <c r="D557" t="s">
        <v>20</v>
      </c>
      <c r="E557" t="s">
        <v>21</v>
      </c>
      <c r="F557" t="s">
        <v>6104</v>
      </c>
      <c r="H557" t="s">
        <v>6105</v>
      </c>
      <c r="I557" t="s">
        <v>50</v>
      </c>
      <c r="J557" t="s">
        <v>250</v>
      </c>
      <c r="K557" t="s">
        <v>27</v>
      </c>
      <c r="L557" t="s">
        <v>155</v>
      </c>
      <c r="M557" t="s">
        <v>3159</v>
      </c>
      <c r="N557">
        <v>414</v>
      </c>
      <c r="O557">
        <v>519</v>
      </c>
      <c r="P557">
        <v>447</v>
      </c>
      <c r="R557">
        <v>483</v>
      </c>
      <c r="S557" t="s">
        <v>28</v>
      </c>
      <c r="T557" t="s">
        <v>15357</v>
      </c>
      <c r="U557" t="str">
        <f t="shared" si="25"/>
        <v>Rango 450-499</v>
      </c>
      <c r="V557" t="str">
        <f t="shared" si="26"/>
        <v>MAYOR A 450</v>
      </c>
    </row>
    <row r="558" spans="1:22" x14ac:dyDescent="0.25">
      <c r="A558" t="s">
        <v>3146</v>
      </c>
      <c r="B558" t="s">
        <v>312</v>
      </c>
      <c r="C558" s="1" t="s">
        <v>35</v>
      </c>
      <c r="D558" t="s">
        <v>20</v>
      </c>
      <c r="E558" t="s">
        <v>21</v>
      </c>
      <c r="F558" t="s">
        <v>8187</v>
      </c>
      <c r="H558" t="s">
        <v>8188</v>
      </c>
      <c r="I558" t="s">
        <v>25</v>
      </c>
      <c r="J558" t="s">
        <v>250</v>
      </c>
      <c r="K558" t="s">
        <v>27</v>
      </c>
      <c r="L558" t="s">
        <v>155</v>
      </c>
      <c r="M558" t="s">
        <v>3262</v>
      </c>
      <c r="N558">
        <v>435</v>
      </c>
      <c r="O558">
        <v>469</v>
      </c>
      <c r="P558">
        <v>498</v>
      </c>
      <c r="R558">
        <v>483.5</v>
      </c>
      <c r="S558" t="s">
        <v>28</v>
      </c>
      <c r="T558" t="s">
        <v>15357</v>
      </c>
      <c r="U558" t="str">
        <f t="shared" si="25"/>
        <v>Rango 450-499</v>
      </c>
      <c r="V558" t="str">
        <f t="shared" si="26"/>
        <v>MAYOR A 450</v>
      </c>
    </row>
    <row r="559" spans="1:22" x14ac:dyDescent="0.25">
      <c r="A559" t="s">
        <v>3146</v>
      </c>
      <c r="B559" t="s">
        <v>56</v>
      </c>
      <c r="C559" s="1" t="s">
        <v>19</v>
      </c>
      <c r="D559" t="s">
        <v>20</v>
      </c>
      <c r="E559" t="s">
        <v>21</v>
      </c>
      <c r="F559" t="s">
        <v>8625</v>
      </c>
      <c r="H559" t="s">
        <v>8626</v>
      </c>
      <c r="I559" t="s">
        <v>50</v>
      </c>
      <c r="J559" t="s">
        <v>253</v>
      </c>
      <c r="K559" t="s">
        <v>27</v>
      </c>
      <c r="L559" t="s">
        <v>155</v>
      </c>
      <c r="M559" t="s">
        <v>3159</v>
      </c>
      <c r="N559">
        <v>682</v>
      </c>
      <c r="O559">
        <v>411</v>
      </c>
      <c r="P559">
        <v>518</v>
      </c>
      <c r="R559">
        <v>464.5</v>
      </c>
      <c r="S559" t="s">
        <v>28</v>
      </c>
      <c r="T559" t="s">
        <v>15357</v>
      </c>
      <c r="U559" t="str">
        <f t="shared" si="25"/>
        <v>Rango 450-499</v>
      </c>
      <c r="V559" t="str">
        <f t="shared" si="26"/>
        <v>MAYOR A 450</v>
      </c>
    </row>
    <row r="560" spans="1:22" x14ac:dyDescent="0.25">
      <c r="A560" t="s">
        <v>3146</v>
      </c>
      <c r="B560" t="s">
        <v>106</v>
      </c>
      <c r="C560" s="1" t="s">
        <v>97</v>
      </c>
      <c r="D560" t="s">
        <v>53</v>
      </c>
      <c r="E560" t="s">
        <v>21</v>
      </c>
      <c r="F560" t="s">
        <v>5915</v>
      </c>
      <c r="H560" t="s">
        <v>5916</v>
      </c>
      <c r="I560" t="s">
        <v>50</v>
      </c>
      <c r="J560" t="s">
        <v>253</v>
      </c>
      <c r="K560" t="s">
        <v>27</v>
      </c>
      <c r="L560" t="s">
        <v>155</v>
      </c>
      <c r="M560" t="s">
        <v>3291</v>
      </c>
      <c r="N560">
        <v>476</v>
      </c>
      <c r="O560">
        <v>528</v>
      </c>
      <c r="P560">
        <v>448</v>
      </c>
      <c r="R560">
        <v>488</v>
      </c>
      <c r="S560" t="s">
        <v>28</v>
      </c>
      <c r="T560" t="s">
        <v>15357</v>
      </c>
      <c r="U560" t="str">
        <f t="shared" si="25"/>
        <v>Rango 450-499</v>
      </c>
      <c r="V560" t="str">
        <f t="shared" si="26"/>
        <v>MAYOR A 450</v>
      </c>
    </row>
    <row r="561" spans="1:22" x14ac:dyDescent="0.25">
      <c r="A561" t="s">
        <v>3146</v>
      </c>
      <c r="B561" t="s">
        <v>29</v>
      </c>
      <c r="C561" s="1" t="s">
        <v>30</v>
      </c>
      <c r="D561" t="s">
        <v>53</v>
      </c>
      <c r="E561" t="s">
        <v>21</v>
      </c>
      <c r="F561" t="s">
        <v>6026</v>
      </c>
      <c r="H561" t="s">
        <v>6027</v>
      </c>
      <c r="I561" t="s">
        <v>50</v>
      </c>
      <c r="J561" t="s">
        <v>253</v>
      </c>
      <c r="K561" t="s">
        <v>27</v>
      </c>
      <c r="L561" t="s">
        <v>155</v>
      </c>
      <c r="M561" t="s">
        <v>3202</v>
      </c>
      <c r="N561">
        <v>538</v>
      </c>
      <c r="O561">
        <v>410</v>
      </c>
      <c r="P561">
        <v>546</v>
      </c>
      <c r="R561">
        <v>478</v>
      </c>
      <c r="S561" t="s">
        <v>28</v>
      </c>
      <c r="T561" t="s">
        <v>15357</v>
      </c>
      <c r="U561" t="str">
        <f t="shared" si="25"/>
        <v>Rango 450-499</v>
      </c>
      <c r="V561" t="str">
        <f t="shared" si="26"/>
        <v>MAYOR A 450</v>
      </c>
    </row>
    <row r="562" spans="1:22" x14ac:dyDescent="0.25">
      <c r="A562" t="s">
        <v>3146</v>
      </c>
      <c r="B562" t="s">
        <v>29</v>
      </c>
      <c r="C562" s="1" t="s">
        <v>30</v>
      </c>
      <c r="D562" t="s">
        <v>20</v>
      </c>
      <c r="E562" t="s">
        <v>101</v>
      </c>
      <c r="F562" t="s">
        <v>6024</v>
      </c>
      <c r="H562" t="s">
        <v>6025</v>
      </c>
      <c r="I562" t="s">
        <v>25</v>
      </c>
      <c r="J562" t="s">
        <v>253</v>
      </c>
      <c r="K562" t="s">
        <v>27</v>
      </c>
      <c r="L562" t="s">
        <v>155</v>
      </c>
      <c r="M562" t="s">
        <v>3262</v>
      </c>
      <c r="N562">
        <v>560</v>
      </c>
      <c r="O562">
        <v>475</v>
      </c>
      <c r="P562">
        <v>498</v>
      </c>
      <c r="R562">
        <v>486.5</v>
      </c>
      <c r="S562" t="s">
        <v>28</v>
      </c>
      <c r="T562" t="s">
        <v>15357</v>
      </c>
      <c r="U562" t="str">
        <f t="shared" si="25"/>
        <v>Rango 450-499</v>
      </c>
      <c r="V562" t="str">
        <f t="shared" si="26"/>
        <v>MAYOR A 450</v>
      </c>
    </row>
    <row r="563" spans="1:22" x14ac:dyDescent="0.25">
      <c r="A563" t="s">
        <v>3146</v>
      </c>
      <c r="B563" t="s">
        <v>34</v>
      </c>
      <c r="C563" s="1" t="s">
        <v>35</v>
      </c>
      <c r="D563" t="s">
        <v>53</v>
      </c>
      <c r="E563" t="s">
        <v>21</v>
      </c>
      <c r="F563" t="s">
        <v>6224</v>
      </c>
      <c r="H563" t="s">
        <v>6225</v>
      </c>
      <c r="I563" t="s">
        <v>25</v>
      </c>
      <c r="J563" t="s">
        <v>253</v>
      </c>
      <c r="K563" t="s">
        <v>27</v>
      </c>
      <c r="L563" t="s">
        <v>155</v>
      </c>
      <c r="M563" t="s">
        <v>3202</v>
      </c>
      <c r="N563">
        <v>455</v>
      </c>
      <c r="O563">
        <v>438</v>
      </c>
      <c r="P563">
        <v>485</v>
      </c>
      <c r="R563">
        <v>461.5</v>
      </c>
      <c r="S563" t="s">
        <v>28</v>
      </c>
      <c r="T563" t="s">
        <v>15357</v>
      </c>
      <c r="U563" t="str">
        <f t="shared" si="25"/>
        <v>Rango 450-499</v>
      </c>
      <c r="V563" t="str">
        <f t="shared" si="26"/>
        <v>MAYOR A 450</v>
      </c>
    </row>
    <row r="564" spans="1:22" x14ac:dyDescent="0.25">
      <c r="A564" t="s">
        <v>3146</v>
      </c>
      <c r="B564" t="s">
        <v>129</v>
      </c>
      <c r="C564" s="1" t="s">
        <v>19</v>
      </c>
      <c r="D564" t="s">
        <v>20</v>
      </c>
      <c r="E564" t="s">
        <v>101</v>
      </c>
      <c r="F564" t="s">
        <v>11976</v>
      </c>
      <c r="H564" t="s">
        <v>11977</v>
      </c>
      <c r="I564" t="s">
        <v>25</v>
      </c>
      <c r="J564" t="s">
        <v>113</v>
      </c>
      <c r="K564" t="s">
        <v>155</v>
      </c>
      <c r="L564" t="s">
        <v>155</v>
      </c>
      <c r="M564" t="s">
        <v>3159</v>
      </c>
      <c r="N564">
        <v>455</v>
      </c>
      <c r="O564">
        <v>530</v>
      </c>
      <c r="P564">
        <v>432</v>
      </c>
      <c r="R564">
        <v>481</v>
      </c>
      <c r="S564" t="s">
        <v>28</v>
      </c>
      <c r="T564" t="s">
        <v>15357</v>
      </c>
      <c r="U564" t="str">
        <f t="shared" si="25"/>
        <v>Rango 450-499</v>
      </c>
      <c r="V564" t="str">
        <f t="shared" si="26"/>
        <v>MAYOR A 450</v>
      </c>
    </row>
    <row r="565" spans="1:22" x14ac:dyDescent="0.25">
      <c r="A565" t="s">
        <v>3146</v>
      </c>
      <c r="B565" t="s">
        <v>18</v>
      </c>
      <c r="C565" s="1" t="s">
        <v>19</v>
      </c>
      <c r="D565" t="s">
        <v>20</v>
      </c>
      <c r="E565" t="s">
        <v>101</v>
      </c>
      <c r="F565" t="s">
        <v>12169</v>
      </c>
      <c r="H565" t="s">
        <v>12170</v>
      </c>
      <c r="I565" t="s">
        <v>25</v>
      </c>
      <c r="J565" t="s">
        <v>113</v>
      </c>
      <c r="K565" t="s">
        <v>155</v>
      </c>
      <c r="L565" t="s">
        <v>155</v>
      </c>
      <c r="M565" t="s">
        <v>3159</v>
      </c>
      <c r="N565">
        <v>455</v>
      </c>
      <c r="O565">
        <v>450</v>
      </c>
      <c r="P565">
        <v>459</v>
      </c>
      <c r="R565">
        <v>454.5</v>
      </c>
      <c r="S565" t="s">
        <v>28</v>
      </c>
      <c r="T565" t="s">
        <v>15357</v>
      </c>
      <c r="U565" t="str">
        <f t="shared" si="25"/>
        <v>Rango 450-499</v>
      </c>
      <c r="V565" t="str">
        <f t="shared" si="26"/>
        <v>MAYOR A 450</v>
      </c>
    </row>
    <row r="566" spans="1:22" x14ac:dyDescent="0.25">
      <c r="A566" t="s">
        <v>3146</v>
      </c>
      <c r="B566" t="s">
        <v>106</v>
      </c>
      <c r="C566" s="1" t="s">
        <v>97</v>
      </c>
      <c r="D566" t="s">
        <v>20</v>
      </c>
      <c r="E566" t="s">
        <v>21</v>
      </c>
      <c r="F566" t="s">
        <v>8809</v>
      </c>
      <c r="H566" t="s">
        <v>8810</v>
      </c>
      <c r="I566" t="s">
        <v>50</v>
      </c>
      <c r="J566" t="s">
        <v>8811</v>
      </c>
      <c r="K566" t="s">
        <v>155</v>
      </c>
      <c r="L566" t="s">
        <v>155</v>
      </c>
      <c r="M566" t="s">
        <v>3202</v>
      </c>
      <c r="N566">
        <v>558</v>
      </c>
      <c r="O566">
        <v>548</v>
      </c>
      <c r="P566">
        <v>410</v>
      </c>
      <c r="R566">
        <v>479</v>
      </c>
      <c r="S566" t="s">
        <v>28</v>
      </c>
      <c r="T566" t="s">
        <v>15357</v>
      </c>
      <c r="U566" t="str">
        <f t="shared" si="25"/>
        <v>Rango 450-499</v>
      </c>
      <c r="V566" t="str">
        <f t="shared" si="26"/>
        <v>MAYOR A 450</v>
      </c>
    </row>
    <row r="567" spans="1:22" x14ac:dyDescent="0.25">
      <c r="A567" t="s">
        <v>3146</v>
      </c>
      <c r="B567" t="s">
        <v>117</v>
      </c>
      <c r="C567" s="1" t="s">
        <v>19</v>
      </c>
      <c r="D567" t="s">
        <v>20</v>
      </c>
      <c r="E567" t="s">
        <v>101</v>
      </c>
      <c r="F567" t="s">
        <v>10171</v>
      </c>
      <c r="H567" t="s">
        <v>10172</v>
      </c>
      <c r="I567" t="s">
        <v>25</v>
      </c>
      <c r="J567" t="s">
        <v>173</v>
      </c>
      <c r="K567" t="s">
        <v>155</v>
      </c>
      <c r="L567" t="s">
        <v>155</v>
      </c>
      <c r="M567" t="s">
        <v>3262</v>
      </c>
      <c r="N567">
        <v>496</v>
      </c>
      <c r="O567">
        <v>454</v>
      </c>
      <c r="P567">
        <v>505</v>
      </c>
      <c r="R567">
        <v>479.5</v>
      </c>
      <c r="S567" t="s">
        <v>28</v>
      </c>
      <c r="T567" t="s">
        <v>15357</v>
      </c>
      <c r="U567" t="str">
        <f t="shared" si="25"/>
        <v>Rango 450-499</v>
      </c>
      <c r="V567" t="str">
        <f t="shared" si="26"/>
        <v>MAYOR A 450</v>
      </c>
    </row>
    <row r="568" spans="1:22" x14ac:dyDescent="0.25">
      <c r="A568" t="s">
        <v>3146</v>
      </c>
      <c r="B568" t="s">
        <v>209</v>
      </c>
      <c r="C568" s="1" t="s">
        <v>19</v>
      </c>
      <c r="D568" t="s">
        <v>20</v>
      </c>
      <c r="E568" t="s">
        <v>21</v>
      </c>
      <c r="F568" t="s">
        <v>9579</v>
      </c>
      <c r="H568" t="s">
        <v>9580</v>
      </c>
      <c r="I568" t="s">
        <v>50</v>
      </c>
      <c r="J568" t="s">
        <v>122</v>
      </c>
      <c r="K568" t="s">
        <v>155</v>
      </c>
      <c r="L568" t="s">
        <v>155</v>
      </c>
      <c r="M568" t="s">
        <v>3262</v>
      </c>
      <c r="N568">
        <v>417</v>
      </c>
      <c r="O568">
        <v>535</v>
      </c>
      <c r="P568">
        <v>455</v>
      </c>
      <c r="R568">
        <v>495</v>
      </c>
      <c r="S568" t="s">
        <v>28</v>
      </c>
      <c r="T568" t="s">
        <v>15357</v>
      </c>
      <c r="U568" t="str">
        <f t="shared" si="25"/>
        <v>Rango 450-499</v>
      </c>
      <c r="V568" t="str">
        <f t="shared" si="26"/>
        <v>MAYOR A 450</v>
      </c>
    </row>
    <row r="569" spans="1:22" x14ac:dyDescent="0.25">
      <c r="A569" t="s">
        <v>3146</v>
      </c>
      <c r="B569" t="s">
        <v>117</v>
      </c>
      <c r="C569" s="1" t="s">
        <v>19</v>
      </c>
      <c r="D569" t="s">
        <v>53</v>
      </c>
      <c r="E569" t="s">
        <v>21</v>
      </c>
      <c r="F569" t="s">
        <v>10179</v>
      </c>
      <c r="H569" t="s">
        <v>10180</v>
      </c>
      <c r="I569" t="s">
        <v>50</v>
      </c>
      <c r="J569" t="s">
        <v>185</v>
      </c>
      <c r="K569" t="s">
        <v>155</v>
      </c>
      <c r="L569" t="s">
        <v>155</v>
      </c>
      <c r="M569" t="s">
        <v>3159</v>
      </c>
      <c r="N569">
        <v>420</v>
      </c>
      <c r="O569">
        <v>496</v>
      </c>
      <c r="P569">
        <v>497</v>
      </c>
      <c r="R569">
        <v>496.5</v>
      </c>
      <c r="S569" t="s">
        <v>28</v>
      </c>
      <c r="T569" t="s">
        <v>15357</v>
      </c>
      <c r="U569" t="str">
        <f t="shared" si="25"/>
        <v>Rango 450-499</v>
      </c>
      <c r="V569" t="str">
        <f t="shared" si="26"/>
        <v>MAYOR A 450</v>
      </c>
    </row>
    <row r="570" spans="1:22" x14ac:dyDescent="0.25">
      <c r="A570" t="s">
        <v>3146</v>
      </c>
      <c r="B570" t="s">
        <v>129</v>
      </c>
      <c r="C570" s="1" t="s">
        <v>19</v>
      </c>
      <c r="D570" t="s">
        <v>20</v>
      </c>
      <c r="E570" t="s">
        <v>101</v>
      </c>
      <c r="F570" t="s">
        <v>11978</v>
      </c>
      <c r="H570" t="s">
        <v>11979</v>
      </c>
      <c r="I570" t="s">
        <v>50</v>
      </c>
      <c r="J570" t="s">
        <v>116</v>
      </c>
      <c r="K570" t="s">
        <v>155</v>
      </c>
      <c r="L570" t="s">
        <v>155</v>
      </c>
      <c r="M570" t="s">
        <v>3202</v>
      </c>
      <c r="N570">
        <v>519</v>
      </c>
      <c r="O570">
        <v>469</v>
      </c>
      <c r="P570">
        <v>460</v>
      </c>
      <c r="R570">
        <v>464.5</v>
      </c>
      <c r="S570" t="s">
        <v>28</v>
      </c>
      <c r="T570" t="s">
        <v>15357</v>
      </c>
      <c r="U570" t="str">
        <f t="shared" si="25"/>
        <v>Rango 450-499</v>
      </c>
      <c r="V570" t="str">
        <f t="shared" si="26"/>
        <v>MAYOR A 450</v>
      </c>
    </row>
    <row r="571" spans="1:22" x14ac:dyDescent="0.25">
      <c r="A571" t="s">
        <v>3146</v>
      </c>
      <c r="B571" t="s">
        <v>117</v>
      </c>
      <c r="C571" s="1" t="s">
        <v>19</v>
      </c>
      <c r="D571" t="s">
        <v>20</v>
      </c>
      <c r="E571" t="s">
        <v>21</v>
      </c>
      <c r="F571" t="s">
        <v>10169</v>
      </c>
      <c r="H571" t="s">
        <v>10170</v>
      </c>
      <c r="I571" t="s">
        <v>50</v>
      </c>
      <c r="J571" t="s">
        <v>471</v>
      </c>
      <c r="K571" t="s">
        <v>155</v>
      </c>
      <c r="L571" t="s">
        <v>155</v>
      </c>
      <c r="M571" t="s">
        <v>3291</v>
      </c>
      <c r="N571">
        <v>580</v>
      </c>
      <c r="O571">
        <v>473</v>
      </c>
      <c r="P571">
        <v>448</v>
      </c>
      <c r="R571">
        <v>460.5</v>
      </c>
      <c r="S571" t="s">
        <v>28</v>
      </c>
      <c r="T571" t="s">
        <v>15357</v>
      </c>
      <c r="U571" t="str">
        <f t="shared" si="25"/>
        <v>Rango 450-499</v>
      </c>
      <c r="V571" t="str">
        <f t="shared" si="26"/>
        <v>MAYOR A 450</v>
      </c>
    </row>
    <row r="572" spans="1:22" x14ac:dyDescent="0.25">
      <c r="A572" t="s">
        <v>3146</v>
      </c>
      <c r="B572" t="s">
        <v>70</v>
      </c>
      <c r="C572" s="1" t="s">
        <v>35</v>
      </c>
      <c r="D572" t="s">
        <v>20</v>
      </c>
      <c r="E572" t="s">
        <v>21</v>
      </c>
      <c r="F572" t="s">
        <v>10907</v>
      </c>
      <c r="H572" t="s">
        <v>10908</v>
      </c>
      <c r="I572" t="s">
        <v>25</v>
      </c>
      <c r="J572" t="s">
        <v>566</v>
      </c>
      <c r="K572" t="s">
        <v>155</v>
      </c>
      <c r="L572" t="s">
        <v>155</v>
      </c>
      <c r="M572" t="s">
        <v>3291</v>
      </c>
      <c r="N572">
        <v>478</v>
      </c>
      <c r="O572">
        <v>528</v>
      </c>
      <c r="P572">
        <v>437</v>
      </c>
      <c r="R572">
        <v>482.5</v>
      </c>
      <c r="S572" t="s">
        <v>28</v>
      </c>
      <c r="T572" t="s">
        <v>15357</v>
      </c>
      <c r="U572" t="str">
        <f t="shared" si="25"/>
        <v>Rango 450-499</v>
      </c>
      <c r="V572" t="str">
        <f t="shared" si="26"/>
        <v>MAYOR A 450</v>
      </c>
    </row>
    <row r="573" spans="1:22" x14ac:dyDescent="0.25">
      <c r="A573" t="s">
        <v>3146</v>
      </c>
      <c r="B573" t="s">
        <v>117</v>
      </c>
      <c r="C573" s="1" t="s">
        <v>19</v>
      </c>
      <c r="D573" t="s">
        <v>20</v>
      </c>
      <c r="E573" t="s">
        <v>21</v>
      </c>
      <c r="F573" t="s">
        <v>10151</v>
      </c>
      <c r="H573" t="s">
        <v>10152</v>
      </c>
      <c r="I573" t="s">
        <v>25</v>
      </c>
      <c r="J573" t="s">
        <v>221</v>
      </c>
      <c r="K573" t="s">
        <v>155</v>
      </c>
      <c r="L573" t="s">
        <v>155</v>
      </c>
      <c r="M573" t="s">
        <v>3262</v>
      </c>
      <c r="N573">
        <v>420</v>
      </c>
      <c r="O573">
        <v>461</v>
      </c>
      <c r="P573">
        <v>444</v>
      </c>
      <c r="R573">
        <v>452.5</v>
      </c>
      <c r="S573" t="s">
        <v>28</v>
      </c>
      <c r="T573" t="s">
        <v>15357</v>
      </c>
      <c r="U573" t="str">
        <f t="shared" si="25"/>
        <v>Rango 450-499</v>
      </c>
      <c r="V573" t="str">
        <f t="shared" si="26"/>
        <v>MAYOR A 450</v>
      </c>
    </row>
    <row r="574" spans="1:22" x14ac:dyDescent="0.25">
      <c r="A574" t="s">
        <v>3146</v>
      </c>
      <c r="B574" t="s">
        <v>56</v>
      </c>
      <c r="C574" s="1" t="s">
        <v>19</v>
      </c>
      <c r="D574" t="s">
        <v>20</v>
      </c>
      <c r="E574" t="s">
        <v>101</v>
      </c>
      <c r="F574" t="s">
        <v>9383</v>
      </c>
      <c r="H574" t="s">
        <v>9384</v>
      </c>
      <c r="I574" t="s">
        <v>50</v>
      </c>
      <c r="J574" t="s">
        <v>76</v>
      </c>
      <c r="K574" t="s">
        <v>155</v>
      </c>
      <c r="L574" t="s">
        <v>155</v>
      </c>
      <c r="M574" t="s">
        <v>3291</v>
      </c>
      <c r="N574">
        <v>455</v>
      </c>
      <c r="O574">
        <v>514</v>
      </c>
      <c r="P574">
        <v>466</v>
      </c>
      <c r="R574">
        <v>490</v>
      </c>
      <c r="S574" t="s">
        <v>28</v>
      </c>
      <c r="T574" t="s">
        <v>15357</v>
      </c>
      <c r="U574" t="str">
        <f t="shared" si="25"/>
        <v>Rango 450-499</v>
      </c>
      <c r="V574" t="str">
        <f t="shared" si="26"/>
        <v>MAYOR A 450</v>
      </c>
    </row>
    <row r="575" spans="1:22" x14ac:dyDescent="0.25">
      <c r="A575" t="s">
        <v>3146</v>
      </c>
      <c r="B575" t="s">
        <v>117</v>
      </c>
      <c r="C575" s="1" t="s">
        <v>19</v>
      </c>
      <c r="D575" t="s">
        <v>20</v>
      </c>
      <c r="E575" t="s">
        <v>101</v>
      </c>
      <c r="F575" t="s">
        <v>10167</v>
      </c>
      <c r="H575" t="s">
        <v>10168</v>
      </c>
      <c r="I575" t="s">
        <v>50</v>
      </c>
      <c r="J575" t="s">
        <v>76</v>
      </c>
      <c r="K575" t="s">
        <v>155</v>
      </c>
      <c r="L575" t="s">
        <v>155</v>
      </c>
      <c r="M575" t="s">
        <v>3262</v>
      </c>
      <c r="N575">
        <v>517</v>
      </c>
      <c r="O575">
        <v>488</v>
      </c>
      <c r="P575">
        <v>505</v>
      </c>
      <c r="R575">
        <v>496.5</v>
      </c>
      <c r="S575" t="s">
        <v>28</v>
      </c>
      <c r="T575" t="s">
        <v>15357</v>
      </c>
      <c r="U575" t="str">
        <f t="shared" si="25"/>
        <v>Rango 450-499</v>
      </c>
      <c r="V575" t="str">
        <f t="shared" si="26"/>
        <v>MAYOR A 450</v>
      </c>
    </row>
    <row r="576" spans="1:22" x14ac:dyDescent="0.25">
      <c r="A576" t="s">
        <v>3146</v>
      </c>
      <c r="B576" t="s">
        <v>77</v>
      </c>
      <c r="C576" s="1" t="s">
        <v>19</v>
      </c>
      <c r="D576" t="s">
        <v>20</v>
      </c>
      <c r="E576" t="s">
        <v>101</v>
      </c>
      <c r="F576" t="s">
        <v>10490</v>
      </c>
      <c r="H576" t="s">
        <v>10491</v>
      </c>
      <c r="I576" t="s">
        <v>50</v>
      </c>
      <c r="J576" t="s">
        <v>76</v>
      </c>
      <c r="K576" t="s">
        <v>155</v>
      </c>
      <c r="L576" t="s">
        <v>155</v>
      </c>
      <c r="M576" t="s">
        <v>3262</v>
      </c>
      <c r="N576">
        <v>580</v>
      </c>
      <c r="O576">
        <v>535</v>
      </c>
      <c r="P576">
        <v>383</v>
      </c>
      <c r="R576">
        <v>459</v>
      </c>
      <c r="S576" t="s">
        <v>28</v>
      </c>
      <c r="T576" t="s">
        <v>15357</v>
      </c>
      <c r="U576" t="str">
        <f t="shared" si="25"/>
        <v>Rango 450-499</v>
      </c>
      <c r="V576" t="str">
        <f t="shared" si="26"/>
        <v>MAYOR A 450</v>
      </c>
    </row>
    <row r="577" spans="1:22" x14ac:dyDescent="0.25">
      <c r="A577" t="s">
        <v>3146</v>
      </c>
      <c r="B577" t="s">
        <v>77</v>
      </c>
      <c r="C577" s="1" t="s">
        <v>19</v>
      </c>
      <c r="D577" t="s">
        <v>20</v>
      </c>
      <c r="E577" t="s">
        <v>101</v>
      </c>
      <c r="F577" t="s">
        <v>10488</v>
      </c>
      <c r="H577" t="s">
        <v>10489</v>
      </c>
      <c r="I577" t="s">
        <v>50</v>
      </c>
      <c r="J577" t="s">
        <v>76</v>
      </c>
      <c r="K577" t="s">
        <v>155</v>
      </c>
      <c r="L577" t="s">
        <v>155</v>
      </c>
      <c r="M577" t="s">
        <v>3262</v>
      </c>
      <c r="N577">
        <v>538</v>
      </c>
      <c r="O577">
        <v>469</v>
      </c>
      <c r="P577">
        <v>492</v>
      </c>
      <c r="R577">
        <v>480.5</v>
      </c>
      <c r="S577" t="s">
        <v>28</v>
      </c>
      <c r="T577" t="s">
        <v>15357</v>
      </c>
      <c r="U577" t="str">
        <f t="shared" si="25"/>
        <v>Rango 450-499</v>
      </c>
      <c r="V577" t="str">
        <f t="shared" si="26"/>
        <v>MAYOR A 450</v>
      </c>
    </row>
    <row r="578" spans="1:22" x14ac:dyDescent="0.25">
      <c r="A578" t="s">
        <v>3146</v>
      </c>
      <c r="B578" t="s">
        <v>77</v>
      </c>
      <c r="C578" s="1" t="s">
        <v>19</v>
      </c>
      <c r="D578" t="s">
        <v>20</v>
      </c>
      <c r="E578" t="s">
        <v>101</v>
      </c>
      <c r="F578" t="s">
        <v>10484</v>
      </c>
      <c r="H578" t="s">
        <v>10485</v>
      </c>
      <c r="I578" t="s">
        <v>50</v>
      </c>
      <c r="J578" t="s">
        <v>76</v>
      </c>
      <c r="K578" t="s">
        <v>155</v>
      </c>
      <c r="L578" t="s">
        <v>155</v>
      </c>
      <c r="M578" t="s">
        <v>3159</v>
      </c>
      <c r="N578">
        <v>496</v>
      </c>
      <c r="O578">
        <v>490</v>
      </c>
      <c r="P578">
        <v>497</v>
      </c>
      <c r="R578">
        <v>493.5</v>
      </c>
      <c r="S578" t="s">
        <v>28</v>
      </c>
      <c r="T578" t="s">
        <v>15357</v>
      </c>
      <c r="U578" t="str">
        <f t="shared" ref="U578:U641" si="27">IF(R578&gt;699,"Rango Mayor a 699",IF(R578&gt;649,"Rango 650-699",IF(R578&gt;599,"Rango 600-649",IF(R578&gt;549,"Rango 550-599",IF(R578&gt;499,"Rango 500-549",IF(R578&gt;449,"Rango 450-499",IF(R578&gt;399,"Rango 400-449","Rango Menor a 400")))))))</f>
        <v>Rango 450-499</v>
      </c>
      <c r="V578" t="str">
        <f t="shared" si="26"/>
        <v>MAYOR A 450</v>
      </c>
    </row>
    <row r="579" spans="1:22" x14ac:dyDescent="0.25">
      <c r="A579" t="s">
        <v>3146</v>
      </c>
      <c r="B579" t="s">
        <v>209</v>
      </c>
      <c r="C579" s="1" t="s">
        <v>19</v>
      </c>
      <c r="D579" t="s">
        <v>20</v>
      </c>
      <c r="E579" t="s">
        <v>101</v>
      </c>
      <c r="F579" t="s">
        <v>9583</v>
      </c>
      <c r="H579" t="s">
        <v>9584</v>
      </c>
      <c r="I579" t="s">
        <v>50</v>
      </c>
      <c r="J579" t="s">
        <v>42</v>
      </c>
      <c r="K579" t="s">
        <v>155</v>
      </c>
      <c r="L579" t="s">
        <v>155</v>
      </c>
      <c r="M579" t="s">
        <v>3291</v>
      </c>
      <c r="N579">
        <v>496</v>
      </c>
      <c r="O579">
        <v>462</v>
      </c>
      <c r="P579">
        <v>466</v>
      </c>
      <c r="R579">
        <v>464</v>
      </c>
      <c r="S579" t="s">
        <v>28</v>
      </c>
      <c r="T579" t="s">
        <v>15357</v>
      </c>
      <c r="U579" t="str">
        <f t="shared" si="27"/>
        <v>Rango 450-499</v>
      </c>
      <c r="V579" t="str">
        <f t="shared" ref="V579:V642" si="28">IF(R579&gt;449.9444444444,"MAYOR A 450","MENOR A 450")</f>
        <v>MAYOR A 450</v>
      </c>
    </row>
    <row r="580" spans="1:22" x14ac:dyDescent="0.25">
      <c r="A580" t="s">
        <v>3146</v>
      </c>
      <c r="B580" t="s">
        <v>56</v>
      </c>
      <c r="C580" s="1" t="s">
        <v>19</v>
      </c>
      <c r="D580" t="s">
        <v>20</v>
      </c>
      <c r="E580" t="s">
        <v>101</v>
      </c>
      <c r="F580" t="s">
        <v>9371</v>
      </c>
      <c r="H580" t="s">
        <v>9372</v>
      </c>
      <c r="I580" t="s">
        <v>50</v>
      </c>
      <c r="J580" t="s">
        <v>82</v>
      </c>
      <c r="K580" t="s">
        <v>155</v>
      </c>
      <c r="L580" t="s">
        <v>155</v>
      </c>
      <c r="M580" t="s">
        <v>3159</v>
      </c>
      <c r="N580">
        <v>397</v>
      </c>
      <c r="O580">
        <v>428</v>
      </c>
      <c r="P580">
        <v>480</v>
      </c>
      <c r="R580">
        <v>454</v>
      </c>
      <c r="S580" t="s">
        <v>28</v>
      </c>
      <c r="T580" t="s">
        <v>15357</v>
      </c>
      <c r="U580" t="str">
        <f t="shared" si="27"/>
        <v>Rango 450-499</v>
      </c>
      <c r="V580" t="str">
        <f t="shared" si="28"/>
        <v>MAYOR A 450</v>
      </c>
    </row>
    <row r="581" spans="1:22" x14ac:dyDescent="0.25">
      <c r="A581" t="s">
        <v>3146</v>
      </c>
      <c r="B581" t="s">
        <v>60</v>
      </c>
      <c r="C581" s="1" t="s">
        <v>35</v>
      </c>
      <c r="D581" t="s">
        <v>20</v>
      </c>
      <c r="E581" t="s">
        <v>21</v>
      </c>
      <c r="F581" t="s">
        <v>11001</v>
      </c>
      <c r="H581" t="s">
        <v>11002</v>
      </c>
      <c r="I581" t="s">
        <v>50</v>
      </c>
      <c r="J581" t="s">
        <v>100</v>
      </c>
      <c r="K581" t="s">
        <v>155</v>
      </c>
      <c r="L581" t="s">
        <v>155</v>
      </c>
      <c r="M581" t="s">
        <v>3291</v>
      </c>
      <c r="N581">
        <v>397</v>
      </c>
      <c r="O581">
        <v>508</v>
      </c>
      <c r="P581">
        <v>475</v>
      </c>
      <c r="R581">
        <v>491.5</v>
      </c>
      <c r="S581" t="s">
        <v>28</v>
      </c>
      <c r="T581" t="s">
        <v>15357</v>
      </c>
      <c r="U581" t="str">
        <f t="shared" si="27"/>
        <v>Rango 450-499</v>
      </c>
      <c r="V581" t="str">
        <f t="shared" si="28"/>
        <v>MAYOR A 450</v>
      </c>
    </row>
    <row r="582" spans="1:22" x14ac:dyDescent="0.25">
      <c r="A582" t="s">
        <v>3146</v>
      </c>
      <c r="B582" t="s">
        <v>117</v>
      </c>
      <c r="C582" s="1" t="s">
        <v>19</v>
      </c>
      <c r="D582" t="s">
        <v>20</v>
      </c>
      <c r="E582" t="s">
        <v>101</v>
      </c>
      <c r="F582" t="s">
        <v>10155</v>
      </c>
      <c r="H582" t="s">
        <v>10156</v>
      </c>
      <c r="I582" t="s">
        <v>25</v>
      </c>
      <c r="J582" t="s">
        <v>100</v>
      </c>
      <c r="K582" t="s">
        <v>155</v>
      </c>
      <c r="L582" t="s">
        <v>155</v>
      </c>
      <c r="M582" t="s">
        <v>3202</v>
      </c>
      <c r="N582">
        <v>414</v>
      </c>
      <c r="O582">
        <v>525</v>
      </c>
      <c r="P582">
        <v>460</v>
      </c>
      <c r="R582">
        <v>492.5</v>
      </c>
      <c r="S582" t="s">
        <v>28</v>
      </c>
      <c r="T582" t="s">
        <v>15357</v>
      </c>
      <c r="U582" t="str">
        <f t="shared" si="27"/>
        <v>Rango 450-499</v>
      </c>
      <c r="V582" t="str">
        <f t="shared" si="28"/>
        <v>MAYOR A 450</v>
      </c>
    </row>
    <row r="583" spans="1:22" x14ac:dyDescent="0.25">
      <c r="A583" t="s">
        <v>3146</v>
      </c>
      <c r="B583" t="s">
        <v>56</v>
      </c>
      <c r="C583" s="1" t="s">
        <v>19</v>
      </c>
      <c r="D583" t="s">
        <v>20</v>
      </c>
      <c r="E583" t="s">
        <v>21</v>
      </c>
      <c r="F583" t="s">
        <v>9347</v>
      </c>
      <c r="H583" t="s">
        <v>9348</v>
      </c>
      <c r="I583" t="s">
        <v>50</v>
      </c>
      <c r="J583" t="s">
        <v>152</v>
      </c>
      <c r="K583" t="s">
        <v>155</v>
      </c>
      <c r="L583" t="s">
        <v>155</v>
      </c>
      <c r="M583" t="s">
        <v>3262</v>
      </c>
      <c r="N583">
        <v>538</v>
      </c>
      <c r="O583">
        <v>430</v>
      </c>
      <c r="P583">
        <v>526</v>
      </c>
      <c r="R583">
        <v>478</v>
      </c>
      <c r="S583" t="s">
        <v>28</v>
      </c>
      <c r="T583" t="s">
        <v>15357</v>
      </c>
      <c r="U583" t="str">
        <f t="shared" si="27"/>
        <v>Rango 450-499</v>
      </c>
      <c r="V583" t="str">
        <f t="shared" si="28"/>
        <v>MAYOR A 450</v>
      </c>
    </row>
    <row r="584" spans="1:22" x14ac:dyDescent="0.25">
      <c r="A584" t="s">
        <v>3146</v>
      </c>
      <c r="B584" t="s">
        <v>56</v>
      </c>
      <c r="C584" s="1" t="s">
        <v>19</v>
      </c>
      <c r="D584" t="s">
        <v>20</v>
      </c>
      <c r="E584" t="s">
        <v>101</v>
      </c>
      <c r="F584" t="s">
        <v>9387</v>
      </c>
      <c r="H584" t="s">
        <v>9388</v>
      </c>
      <c r="I584" t="s">
        <v>50</v>
      </c>
      <c r="J584" t="s">
        <v>152</v>
      </c>
      <c r="K584" t="s">
        <v>155</v>
      </c>
      <c r="L584" t="s">
        <v>155</v>
      </c>
      <c r="M584" t="s">
        <v>3262</v>
      </c>
      <c r="N584">
        <v>458</v>
      </c>
      <c r="O584">
        <v>495</v>
      </c>
      <c r="P584">
        <v>492</v>
      </c>
      <c r="R584">
        <v>493.5</v>
      </c>
      <c r="S584" t="s">
        <v>28</v>
      </c>
      <c r="T584" t="s">
        <v>15357</v>
      </c>
      <c r="U584" t="str">
        <f t="shared" si="27"/>
        <v>Rango 450-499</v>
      </c>
      <c r="V584" t="str">
        <f t="shared" si="28"/>
        <v>MAYOR A 450</v>
      </c>
    </row>
    <row r="585" spans="1:22" x14ac:dyDescent="0.25">
      <c r="A585" t="s">
        <v>3146</v>
      </c>
      <c r="B585" t="s">
        <v>209</v>
      </c>
      <c r="C585" s="1" t="s">
        <v>19</v>
      </c>
      <c r="D585" t="s">
        <v>20</v>
      </c>
      <c r="E585" t="s">
        <v>21</v>
      </c>
      <c r="F585" t="s">
        <v>9589</v>
      </c>
      <c r="H585" t="s">
        <v>9590</v>
      </c>
      <c r="I585" t="s">
        <v>50</v>
      </c>
      <c r="J585" t="s">
        <v>152</v>
      </c>
      <c r="K585" t="s">
        <v>155</v>
      </c>
      <c r="L585" t="s">
        <v>155</v>
      </c>
      <c r="M585" t="s">
        <v>3159</v>
      </c>
      <c r="N585">
        <v>460</v>
      </c>
      <c r="O585">
        <v>514</v>
      </c>
      <c r="P585">
        <v>480</v>
      </c>
      <c r="R585">
        <v>497</v>
      </c>
      <c r="S585" t="s">
        <v>28</v>
      </c>
      <c r="T585" t="s">
        <v>15357</v>
      </c>
      <c r="U585" t="str">
        <f t="shared" si="27"/>
        <v>Rango 450-499</v>
      </c>
      <c r="V585" t="str">
        <f t="shared" si="28"/>
        <v>MAYOR A 450</v>
      </c>
    </row>
    <row r="586" spans="1:22" x14ac:dyDescent="0.25">
      <c r="A586" t="s">
        <v>3146</v>
      </c>
      <c r="B586" t="s">
        <v>56</v>
      </c>
      <c r="C586" s="1" t="s">
        <v>19</v>
      </c>
      <c r="D586" t="s">
        <v>20</v>
      </c>
      <c r="E586" t="s">
        <v>21</v>
      </c>
      <c r="F586" t="s">
        <v>9363</v>
      </c>
      <c r="H586" t="s">
        <v>9364</v>
      </c>
      <c r="I586" t="s">
        <v>50</v>
      </c>
      <c r="J586" t="s">
        <v>253</v>
      </c>
      <c r="K586" t="s">
        <v>155</v>
      </c>
      <c r="L586" t="s">
        <v>155</v>
      </c>
      <c r="M586" t="s">
        <v>3291</v>
      </c>
      <c r="N586">
        <v>579</v>
      </c>
      <c r="O586">
        <v>582</v>
      </c>
      <c r="P586">
        <v>410</v>
      </c>
      <c r="R586">
        <v>496</v>
      </c>
      <c r="S586" t="s">
        <v>28</v>
      </c>
      <c r="T586" t="s">
        <v>15357</v>
      </c>
      <c r="U586" t="str">
        <f t="shared" si="27"/>
        <v>Rango 450-499</v>
      </c>
      <c r="V586" t="str">
        <f t="shared" si="28"/>
        <v>MAYOR A 450</v>
      </c>
    </row>
    <row r="587" spans="1:22" x14ac:dyDescent="0.25">
      <c r="A587" t="s">
        <v>3146</v>
      </c>
      <c r="B587" t="s">
        <v>209</v>
      </c>
      <c r="C587" s="1" t="s">
        <v>19</v>
      </c>
      <c r="D587" t="s">
        <v>20</v>
      </c>
      <c r="E587" t="s">
        <v>101</v>
      </c>
      <c r="F587" t="s">
        <v>9587</v>
      </c>
      <c r="H587" t="s">
        <v>9588</v>
      </c>
      <c r="I587" t="s">
        <v>50</v>
      </c>
      <c r="J587" t="s">
        <v>253</v>
      </c>
      <c r="K587" t="s">
        <v>155</v>
      </c>
      <c r="L587" t="s">
        <v>155</v>
      </c>
      <c r="M587" t="s">
        <v>3291</v>
      </c>
      <c r="N587">
        <v>455</v>
      </c>
      <c r="O587">
        <v>479</v>
      </c>
      <c r="P587">
        <v>448</v>
      </c>
      <c r="R587">
        <v>463.5</v>
      </c>
      <c r="S587" t="s">
        <v>28</v>
      </c>
      <c r="T587" t="s">
        <v>15357</v>
      </c>
      <c r="U587" t="str">
        <f t="shared" si="27"/>
        <v>Rango 450-499</v>
      </c>
      <c r="V587" t="str">
        <f t="shared" si="28"/>
        <v>MAYOR A 450</v>
      </c>
    </row>
    <row r="588" spans="1:22" x14ac:dyDescent="0.25">
      <c r="A588" t="s">
        <v>3146</v>
      </c>
      <c r="B588" t="s">
        <v>56</v>
      </c>
      <c r="C588" s="1" t="s">
        <v>19</v>
      </c>
      <c r="D588" t="s">
        <v>20</v>
      </c>
      <c r="E588" t="s">
        <v>21</v>
      </c>
      <c r="F588" t="s">
        <v>9155</v>
      </c>
      <c r="H588" t="s">
        <v>9156</v>
      </c>
      <c r="I588" t="s">
        <v>25</v>
      </c>
      <c r="J588" t="s">
        <v>69</v>
      </c>
      <c r="K588" t="s">
        <v>155</v>
      </c>
      <c r="L588" t="s">
        <v>155</v>
      </c>
      <c r="M588" t="s">
        <v>3146</v>
      </c>
      <c r="N588">
        <v>299</v>
      </c>
      <c r="O588">
        <v>508</v>
      </c>
      <c r="P588">
        <v>496</v>
      </c>
      <c r="Q588" s="4">
        <v>299</v>
      </c>
      <c r="R588">
        <v>502</v>
      </c>
      <c r="S588" t="s">
        <v>28</v>
      </c>
      <c r="T588" t="str">
        <f t="shared" ref="T588:T651" si="29">IF(Q588&gt;N588,"50 % MAYOR","50 % MENOR ")</f>
        <v xml:space="preserve">50 % MENOR </v>
      </c>
      <c r="U588" t="str">
        <f t="shared" si="27"/>
        <v>Rango 500-549</v>
      </c>
      <c r="V588" t="str">
        <f t="shared" si="28"/>
        <v>MAYOR A 450</v>
      </c>
    </row>
    <row r="589" spans="1:22" x14ac:dyDescent="0.25">
      <c r="A589" t="s">
        <v>3146</v>
      </c>
      <c r="B589" t="s">
        <v>56</v>
      </c>
      <c r="C589" s="1" t="s">
        <v>19</v>
      </c>
      <c r="D589" t="s">
        <v>20</v>
      </c>
      <c r="E589" t="s">
        <v>21</v>
      </c>
      <c r="F589" t="s">
        <v>9231</v>
      </c>
      <c r="H589" t="s">
        <v>9232</v>
      </c>
      <c r="I589" t="s">
        <v>50</v>
      </c>
      <c r="J589" t="s">
        <v>82</v>
      </c>
      <c r="K589" t="s">
        <v>155</v>
      </c>
      <c r="L589" t="s">
        <v>155</v>
      </c>
      <c r="M589" t="s">
        <v>3146</v>
      </c>
      <c r="N589">
        <v>335</v>
      </c>
      <c r="O589">
        <v>594</v>
      </c>
      <c r="P589">
        <v>425</v>
      </c>
      <c r="Q589" s="4">
        <v>335</v>
      </c>
      <c r="R589">
        <v>509.5</v>
      </c>
      <c r="S589" t="s">
        <v>28</v>
      </c>
      <c r="T589" t="str">
        <f t="shared" si="29"/>
        <v xml:space="preserve">50 % MENOR </v>
      </c>
      <c r="U589" t="str">
        <f t="shared" si="27"/>
        <v>Rango 500-549</v>
      </c>
      <c r="V589" t="str">
        <f t="shared" si="28"/>
        <v>MAYOR A 450</v>
      </c>
    </row>
    <row r="590" spans="1:22" x14ac:dyDescent="0.25">
      <c r="A590" t="s">
        <v>3146</v>
      </c>
      <c r="B590" t="s">
        <v>34</v>
      </c>
      <c r="C590" s="1" t="s">
        <v>35</v>
      </c>
      <c r="D590" t="s">
        <v>20</v>
      </c>
      <c r="E590" t="s">
        <v>21</v>
      </c>
      <c r="F590" t="s">
        <v>6202</v>
      </c>
      <c r="H590" t="s">
        <v>6203</v>
      </c>
      <c r="I590" t="s">
        <v>25</v>
      </c>
      <c r="J590" t="s">
        <v>100</v>
      </c>
      <c r="K590" t="s">
        <v>27</v>
      </c>
      <c r="L590" t="s">
        <v>155</v>
      </c>
      <c r="M590" t="s">
        <v>3146</v>
      </c>
      <c r="N590">
        <v>367</v>
      </c>
      <c r="O590">
        <v>571</v>
      </c>
      <c r="P590">
        <v>488</v>
      </c>
      <c r="Q590" s="4">
        <v>367</v>
      </c>
      <c r="R590">
        <v>529.5</v>
      </c>
      <c r="S590" t="s">
        <v>28</v>
      </c>
      <c r="T590" t="str">
        <f t="shared" si="29"/>
        <v xml:space="preserve">50 % MENOR </v>
      </c>
      <c r="U590" t="str">
        <f t="shared" si="27"/>
        <v>Rango 500-549</v>
      </c>
      <c r="V590" t="str">
        <f t="shared" si="28"/>
        <v>MAYOR A 450</v>
      </c>
    </row>
    <row r="591" spans="1:22" x14ac:dyDescent="0.25">
      <c r="A591" t="s">
        <v>3146</v>
      </c>
      <c r="B591" t="s">
        <v>106</v>
      </c>
      <c r="C591" s="1" t="s">
        <v>97</v>
      </c>
      <c r="D591" t="s">
        <v>20</v>
      </c>
      <c r="E591" t="s">
        <v>21</v>
      </c>
      <c r="F591" t="s">
        <v>5881</v>
      </c>
      <c r="H591" t="s">
        <v>5882</v>
      </c>
      <c r="I591" t="s">
        <v>25</v>
      </c>
      <c r="J591" t="s">
        <v>135</v>
      </c>
      <c r="K591" t="s">
        <v>27</v>
      </c>
      <c r="L591" t="s">
        <v>155</v>
      </c>
      <c r="M591" t="s">
        <v>3146</v>
      </c>
      <c r="N591">
        <v>375</v>
      </c>
      <c r="O591">
        <v>576</v>
      </c>
      <c r="P591">
        <v>438</v>
      </c>
      <c r="Q591" s="4">
        <v>375</v>
      </c>
      <c r="R591">
        <v>507</v>
      </c>
      <c r="S591" t="s">
        <v>28</v>
      </c>
      <c r="T591" t="str">
        <f t="shared" si="29"/>
        <v xml:space="preserve">50 % MENOR </v>
      </c>
      <c r="U591" t="str">
        <f t="shared" si="27"/>
        <v>Rango 500-549</v>
      </c>
      <c r="V591" t="str">
        <f t="shared" si="28"/>
        <v>MAYOR A 450</v>
      </c>
    </row>
    <row r="592" spans="1:22" x14ac:dyDescent="0.25">
      <c r="A592" t="s">
        <v>3146</v>
      </c>
      <c r="B592" t="s">
        <v>56</v>
      </c>
      <c r="C592" s="1" t="s">
        <v>19</v>
      </c>
      <c r="D592" t="s">
        <v>20</v>
      </c>
      <c r="E592" t="s">
        <v>21</v>
      </c>
      <c r="F592" t="s">
        <v>7614</v>
      </c>
      <c r="H592" t="s">
        <v>7615</v>
      </c>
      <c r="I592" t="s">
        <v>50</v>
      </c>
      <c r="J592" t="s">
        <v>69</v>
      </c>
      <c r="K592" t="s">
        <v>27</v>
      </c>
      <c r="L592" t="s">
        <v>155</v>
      </c>
      <c r="M592" t="s">
        <v>3205</v>
      </c>
      <c r="N592">
        <v>380</v>
      </c>
      <c r="O592">
        <v>477</v>
      </c>
      <c r="P592">
        <v>561</v>
      </c>
      <c r="Q592" s="4">
        <v>380</v>
      </c>
      <c r="R592">
        <v>519</v>
      </c>
      <c r="S592" t="s">
        <v>28</v>
      </c>
      <c r="T592" t="str">
        <f t="shared" si="29"/>
        <v xml:space="preserve">50 % MENOR </v>
      </c>
      <c r="U592" t="str">
        <f t="shared" si="27"/>
        <v>Rango 500-549</v>
      </c>
      <c r="V592" t="str">
        <f t="shared" si="28"/>
        <v>MAYOR A 450</v>
      </c>
    </row>
    <row r="593" spans="1:22" x14ac:dyDescent="0.25">
      <c r="A593" t="s">
        <v>3146</v>
      </c>
      <c r="B593" t="s">
        <v>129</v>
      </c>
      <c r="C593" s="1" t="s">
        <v>19</v>
      </c>
      <c r="D593" t="s">
        <v>20</v>
      </c>
      <c r="E593" t="s">
        <v>21</v>
      </c>
      <c r="F593" t="s">
        <v>11802</v>
      </c>
      <c r="H593" t="s">
        <v>11803</v>
      </c>
      <c r="I593" t="s">
        <v>50</v>
      </c>
      <c r="J593" t="s">
        <v>33</v>
      </c>
      <c r="K593" t="s">
        <v>155</v>
      </c>
      <c r="L593" t="s">
        <v>155</v>
      </c>
      <c r="M593" t="s">
        <v>3146</v>
      </c>
      <c r="N593">
        <v>391</v>
      </c>
      <c r="O593">
        <v>560</v>
      </c>
      <c r="P593">
        <v>520</v>
      </c>
      <c r="Q593" s="4">
        <v>391</v>
      </c>
      <c r="R593">
        <v>540</v>
      </c>
      <c r="S593" t="s">
        <v>28</v>
      </c>
      <c r="T593" t="str">
        <f t="shared" si="29"/>
        <v xml:space="preserve">50 % MENOR </v>
      </c>
      <c r="U593" t="str">
        <f t="shared" si="27"/>
        <v>Rango 500-549</v>
      </c>
      <c r="V593" t="str">
        <f t="shared" si="28"/>
        <v>MAYOR A 450</v>
      </c>
    </row>
    <row r="594" spans="1:22" x14ac:dyDescent="0.25">
      <c r="A594" t="s">
        <v>3146</v>
      </c>
      <c r="B594" t="s">
        <v>43</v>
      </c>
      <c r="C594" s="1" t="s">
        <v>30</v>
      </c>
      <c r="D594" t="s">
        <v>53</v>
      </c>
      <c r="E594" t="s">
        <v>21</v>
      </c>
      <c r="F594" t="s">
        <v>4640</v>
      </c>
      <c r="H594" t="s">
        <v>4641</v>
      </c>
      <c r="I594" t="s">
        <v>25</v>
      </c>
      <c r="J594" t="s">
        <v>253</v>
      </c>
      <c r="K594" t="s">
        <v>27</v>
      </c>
      <c r="L594" t="s">
        <v>27</v>
      </c>
      <c r="M594" t="s">
        <v>3205</v>
      </c>
      <c r="N594">
        <v>393</v>
      </c>
      <c r="O594">
        <v>506</v>
      </c>
      <c r="P594">
        <v>524</v>
      </c>
      <c r="Q594" s="4">
        <v>393</v>
      </c>
      <c r="R594">
        <v>515</v>
      </c>
      <c r="S594" t="s">
        <v>28</v>
      </c>
      <c r="T594" t="str">
        <f t="shared" si="29"/>
        <v xml:space="preserve">50 % MENOR </v>
      </c>
      <c r="U594" t="str">
        <f t="shared" si="27"/>
        <v>Rango 500-549</v>
      </c>
      <c r="V594" t="str">
        <f t="shared" si="28"/>
        <v>MAYOR A 450</v>
      </c>
    </row>
    <row r="595" spans="1:22" x14ac:dyDescent="0.25">
      <c r="A595" t="s">
        <v>3146</v>
      </c>
      <c r="B595" t="s">
        <v>89</v>
      </c>
      <c r="C595" s="1" t="s">
        <v>30</v>
      </c>
      <c r="D595" t="s">
        <v>20</v>
      </c>
      <c r="E595" t="s">
        <v>21</v>
      </c>
      <c r="F595" t="s">
        <v>7895</v>
      </c>
      <c r="H595" t="s">
        <v>7896</v>
      </c>
      <c r="I595" t="s">
        <v>25</v>
      </c>
      <c r="J595" t="s">
        <v>253</v>
      </c>
      <c r="K595" t="s">
        <v>27</v>
      </c>
      <c r="L595" t="s">
        <v>155</v>
      </c>
      <c r="M595" t="s">
        <v>3146</v>
      </c>
      <c r="N595">
        <v>393</v>
      </c>
      <c r="O595">
        <v>477</v>
      </c>
      <c r="P595">
        <v>526</v>
      </c>
      <c r="Q595" s="4">
        <v>393</v>
      </c>
      <c r="R595">
        <v>501.5</v>
      </c>
      <c r="S595" t="s">
        <v>28</v>
      </c>
      <c r="T595" t="str">
        <f t="shared" si="29"/>
        <v xml:space="preserve">50 % MENOR </v>
      </c>
      <c r="U595" t="str">
        <f t="shared" si="27"/>
        <v>Rango 500-549</v>
      </c>
      <c r="V595" t="str">
        <f t="shared" si="28"/>
        <v>MAYOR A 450</v>
      </c>
    </row>
    <row r="596" spans="1:22" x14ac:dyDescent="0.25">
      <c r="A596" t="s">
        <v>3146</v>
      </c>
      <c r="B596" t="s">
        <v>34</v>
      </c>
      <c r="C596" s="1" t="s">
        <v>35</v>
      </c>
      <c r="D596" t="s">
        <v>20</v>
      </c>
      <c r="E596" t="s">
        <v>21</v>
      </c>
      <c r="F596" t="s">
        <v>6196</v>
      </c>
      <c r="H596" t="s">
        <v>6197</v>
      </c>
      <c r="I596" t="s">
        <v>25</v>
      </c>
      <c r="J596" t="s">
        <v>42</v>
      </c>
      <c r="K596" t="s">
        <v>27</v>
      </c>
      <c r="L596" t="s">
        <v>155</v>
      </c>
      <c r="M596" t="s">
        <v>3146</v>
      </c>
      <c r="N596">
        <v>396</v>
      </c>
      <c r="O596">
        <v>554</v>
      </c>
      <c r="P596">
        <v>496</v>
      </c>
      <c r="Q596" s="4">
        <v>396</v>
      </c>
      <c r="R596">
        <v>525</v>
      </c>
      <c r="S596" t="s">
        <v>28</v>
      </c>
      <c r="T596" t="str">
        <f t="shared" si="29"/>
        <v xml:space="preserve">50 % MENOR </v>
      </c>
      <c r="U596" t="str">
        <f t="shared" si="27"/>
        <v>Rango 500-549</v>
      </c>
      <c r="V596" t="str">
        <f t="shared" si="28"/>
        <v>MAYOR A 450</v>
      </c>
    </row>
    <row r="597" spans="1:22" x14ac:dyDescent="0.25">
      <c r="A597" t="s">
        <v>3146</v>
      </c>
      <c r="B597" t="s">
        <v>96</v>
      </c>
      <c r="C597" s="1" t="s">
        <v>97</v>
      </c>
      <c r="D597" t="s">
        <v>20</v>
      </c>
      <c r="E597" t="s">
        <v>21</v>
      </c>
      <c r="F597" t="s">
        <v>6352</v>
      </c>
      <c r="H597" t="s">
        <v>6353</v>
      </c>
      <c r="I597" t="s">
        <v>50</v>
      </c>
      <c r="J597" t="s">
        <v>116</v>
      </c>
      <c r="K597" t="s">
        <v>27</v>
      </c>
      <c r="L597" t="s">
        <v>155</v>
      </c>
      <c r="M597" t="s">
        <v>3205</v>
      </c>
      <c r="N597">
        <v>397</v>
      </c>
      <c r="O597">
        <v>537</v>
      </c>
      <c r="P597">
        <v>557</v>
      </c>
      <c r="Q597" s="4">
        <v>397</v>
      </c>
      <c r="R597">
        <v>547</v>
      </c>
      <c r="S597" t="s">
        <v>28</v>
      </c>
      <c r="T597" t="str">
        <f t="shared" si="29"/>
        <v xml:space="preserve">50 % MENOR </v>
      </c>
      <c r="U597" t="str">
        <f t="shared" si="27"/>
        <v>Rango 500-549</v>
      </c>
      <c r="V597" t="str">
        <f t="shared" si="28"/>
        <v>MAYOR A 450</v>
      </c>
    </row>
    <row r="598" spans="1:22" x14ac:dyDescent="0.25">
      <c r="A598" t="s">
        <v>3146</v>
      </c>
      <c r="B598" t="s">
        <v>142</v>
      </c>
      <c r="C598" s="1" t="s">
        <v>97</v>
      </c>
      <c r="D598" t="s">
        <v>20</v>
      </c>
      <c r="E598" t="s">
        <v>21</v>
      </c>
      <c r="F598" t="s">
        <v>6336</v>
      </c>
      <c r="H598" t="s">
        <v>6337</v>
      </c>
      <c r="I598" t="s">
        <v>50</v>
      </c>
      <c r="J598" t="s">
        <v>42</v>
      </c>
      <c r="K598" t="s">
        <v>27</v>
      </c>
      <c r="L598" t="s">
        <v>155</v>
      </c>
      <c r="M598" t="s">
        <v>3146</v>
      </c>
      <c r="N598">
        <v>397</v>
      </c>
      <c r="O598">
        <v>560</v>
      </c>
      <c r="P598">
        <v>496</v>
      </c>
      <c r="Q598" s="4">
        <v>397</v>
      </c>
      <c r="R598">
        <v>528</v>
      </c>
      <c r="S598" t="s">
        <v>28</v>
      </c>
      <c r="T598" t="str">
        <f t="shared" si="29"/>
        <v xml:space="preserve">50 % MENOR </v>
      </c>
      <c r="U598" t="str">
        <f t="shared" si="27"/>
        <v>Rango 500-549</v>
      </c>
      <c r="V598" t="str">
        <f t="shared" si="28"/>
        <v>MAYOR A 450</v>
      </c>
    </row>
    <row r="599" spans="1:22" x14ac:dyDescent="0.25">
      <c r="A599" t="s">
        <v>3146</v>
      </c>
      <c r="B599" t="s">
        <v>312</v>
      </c>
      <c r="C599" s="1" t="s">
        <v>35</v>
      </c>
      <c r="D599" t="s">
        <v>53</v>
      </c>
      <c r="E599" t="s">
        <v>21</v>
      </c>
      <c r="F599" t="s">
        <v>8183</v>
      </c>
      <c r="H599" t="s">
        <v>8184</v>
      </c>
      <c r="I599" t="s">
        <v>25</v>
      </c>
      <c r="J599" t="s">
        <v>152</v>
      </c>
      <c r="K599" t="s">
        <v>27</v>
      </c>
      <c r="L599" t="s">
        <v>155</v>
      </c>
      <c r="M599" t="s">
        <v>3146</v>
      </c>
      <c r="N599">
        <v>397</v>
      </c>
      <c r="O599">
        <v>576</v>
      </c>
      <c r="P599">
        <v>509</v>
      </c>
      <c r="Q599" s="4">
        <v>397</v>
      </c>
      <c r="R599">
        <v>542.5</v>
      </c>
      <c r="S599" t="s">
        <v>28</v>
      </c>
      <c r="T599" t="str">
        <f t="shared" si="29"/>
        <v xml:space="preserve">50 % MENOR </v>
      </c>
      <c r="U599" t="str">
        <f t="shared" si="27"/>
        <v>Rango 500-549</v>
      </c>
      <c r="V599" t="str">
        <f t="shared" si="28"/>
        <v>MAYOR A 450</v>
      </c>
    </row>
    <row r="600" spans="1:22" x14ac:dyDescent="0.25">
      <c r="A600" t="s">
        <v>3146</v>
      </c>
      <c r="B600" t="s">
        <v>117</v>
      </c>
      <c r="C600" s="1" t="s">
        <v>19</v>
      </c>
      <c r="D600" t="s">
        <v>53</v>
      </c>
      <c r="E600" t="s">
        <v>21</v>
      </c>
      <c r="F600" t="s">
        <v>3308</v>
      </c>
      <c r="H600" t="s">
        <v>3309</v>
      </c>
      <c r="I600" t="s">
        <v>25</v>
      </c>
      <c r="J600" t="s">
        <v>76</v>
      </c>
      <c r="K600" t="s">
        <v>27</v>
      </c>
      <c r="L600" t="s">
        <v>27</v>
      </c>
      <c r="M600" t="s">
        <v>3146</v>
      </c>
      <c r="N600">
        <v>400</v>
      </c>
      <c r="O600">
        <v>549</v>
      </c>
      <c r="P600">
        <v>531</v>
      </c>
      <c r="Q600" s="4">
        <v>400</v>
      </c>
      <c r="R600">
        <v>540</v>
      </c>
      <c r="S600" t="s">
        <v>28</v>
      </c>
      <c r="T600" t="str">
        <f t="shared" si="29"/>
        <v xml:space="preserve">50 % MENOR </v>
      </c>
      <c r="U600" t="str">
        <f t="shared" si="27"/>
        <v>Rango 500-549</v>
      </c>
      <c r="V600" t="str">
        <f t="shared" si="28"/>
        <v>MAYOR A 450</v>
      </c>
    </row>
    <row r="601" spans="1:22" x14ac:dyDescent="0.25">
      <c r="A601" t="s">
        <v>3146</v>
      </c>
      <c r="B601" t="s">
        <v>209</v>
      </c>
      <c r="C601" s="1" t="s">
        <v>19</v>
      </c>
      <c r="D601" t="s">
        <v>20</v>
      </c>
      <c r="E601" t="s">
        <v>21</v>
      </c>
      <c r="F601" t="s">
        <v>7722</v>
      </c>
      <c r="H601" t="s">
        <v>7723</v>
      </c>
      <c r="I601" t="s">
        <v>50</v>
      </c>
      <c r="J601" t="s">
        <v>69</v>
      </c>
      <c r="K601" t="s">
        <v>27</v>
      </c>
      <c r="L601" t="s">
        <v>155</v>
      </c>
      <c r="M601" t="s">
        <v>3205</v>
      </c>
      <c r="N601">
        <v>400</v>
      </c>
      <c r="O601">
        <v>531</v>
      </c>
      <c r="P601">
        <v>469</v>
      </c>
      <c r="Q601" s="4">
        <v>400</v>
      </c>
      <c r="R601">
        <v>500</v>
      </c>
      <c r="S601" t="s">
        <v>28</v>
      </c>
      <c r="T601" t="str">
        <f t="shared" si="29"/>
        <v xml:space="preserve">50 % MENOR </v>
      </c>
      <c r="U601" t="str">
        <f t="shared" si="27"/>
        <v>Rango 500-549</v>
      </c>
      <c r="V601" t="str">
        <f t="shared" si="28"/>
        <v>MAYOR A 450</v>
      </c>
    </row>
    <row r="602" spans="1:22" x14ac:dyDescent="0.25">
      <c r="A602" t="s">
        <v>3146</v>
      </c>
      <c r="B602" t="s">
        <v>70</v>
      </c>
      <c r="C602" s="1" t="s">
        <v>35</v>
      </c>
      <c r="D602" t="s">
        <v>20</v>
      </c>
      <c r="E602" t="s">
        <v>21</v>
      </c>
      <c r="F602" t="s">
        <v>6260</v>
      </c>
      <c r="H602" t="s">
        <v>6261</v>
      </c>
      <c r="I602" t="s">
        <v>50</v>
      </c>
      <c r="J602" t="s">
        <v>46</v>
      </c>
      <c r="K602" t="s">
        <v>27</v>
      </c>
      <c r="L602" t="s">
        <v>155</v>
      </c>
      <c r="M602" t="s">
        <v>3146</v>
      </c>
      <c r="N602">
        <v>405</v>
      </c>
      <c r="O602">
        <v>571</v>
      </c>
      <c r="P602">
        <v>461</v>
      </c>
      <c r="Q602" s="4">
        <v>405</v>
      </c>
      <c r="R602">
        <v>516</v>
      </c>
      <c r="S602" t="s">
        <v>28</v>
      </c>
      <c r="T602" t="str">
        <f t="shared" si="29"/>
        <v xml:space="preserve">50 % MENOR </v>
      </c>
      <c r="U602" t="str">
        <f t="shared" si="27"/>
        <v>Rango 500-549</v>
      </c>
      <c r="V602" t="str">
        <f t="shared" si="28"/>
        <v>MAYOR A 450</v>
      </c>
    </row>
    <row r="603" spans="1:22" x14ac:dyDescent="0.25">
      <c r="A603" t="s">
        <v>3146</v>
      </c>
      <c r="B603" t="s">
        <v>70</v>
      </c>
      <c r="C603" s="1" t="s">
        <v>35</v>
      </c>
      <c r="D603" t="s">
        <v>20</v>
      </c>
      <c r="E603" t="s">
        <v>21</v>
      </c>
      <c r="F603" t="s">
        <v>5194</v>
      </c>
      <c r="H603" t="s">
        <v>5195</v>
      </c>
      <c r="I603" t="s">
        <v>25</v>
      </c>
      <c r="J603" t="s">
        <v>125</v>
      </c>
      <c r="K603" t="s">
        <v>155</v>
      </c>
      <c r="L603" t="s">
        <v>27</v>
      </c>
      <c r="M603" t="s">
        <v>3146</v>
      </c>
      <c r="N603">
        <v>406</v>
      </c>
      <c r="O603">
        <v>508</v>
      </c>
      <c r="P603">
        <v>520</v>
      </c>
      <c r="Q603" s="4">
        <v>406</v>
      </c>
      <c r="R603">
        <v>514</v>
      </c>
      <c r="S603" t="s">
        <v>28</v>
      </c>
      <c r="T603" t="str">
        <f t="shared" si="29"/>
        <v xml:space="preserve">50 % MENOR </v>
      </c>
      <c r="U603" t="str">
        <f t="shared" si="27"/>
        <v>Rango 500-549</v>
      </c>
      <c r="V603" t="str">
        <f t="shared" si="28"/>
        <v>MAYOR A 450</v>
      </c>
    </row>
    <row r="604" spans="1:22" x14ac:dyDescent="0.25">
      <c r="A604" t="s">
        <v>3146</v>
      </c>
      <c r="B604" t="s">
        <v>96</v>
      </c>
      <c r="C604" s="1" t="s">
        <v>97</v>
      </c>
      <c r="D604" t="s">
        <v>20</v>
      </c>
      <c r="E604" t="s">
        <v>21</v>
      </c>
      <c r="F604" t="s">
        <v>6360</v>
      </c>
      <c r="H604" t="s">
        <v>6361</v>
      </c>
      <c r="I604" t="s">
        <v>50</v>
      </c>
      <c r="J604" t="s">
        <v>76</v>
      </c>
      <c r="K604" t="s">
        <v>27</v>
      </c>
      <c r="L604" t="s">
        <v>155</v>
      </c>
      <c r="M604" t="s">
        <v>3146</v>
      </c>
      <c r="N604">
        <v>410</v>
      </c>
      <c r="O604">
        <v>526</v>
      </c>
      <c r="P604">
        <v>488</v>
      </c>
      <c r="Q604" s="4">
        <v>410</v>
      </c>
      <c r="R604">
        <v>507</v>
      </c>
      <c r="S604" t="s">
        <v>28</v>
      </c>
      <c r="T604" t="str">
        <f t="shared" si="29"/>
        <v xml:space="preserve">50 % MENOR </v>
      </c>
      <c r="U604" t="str">
        <f t="shared" si="27"/>
        <v>Rango 500-549</v>
      </c>
      <c r="V604" t="str">
        <f t="shared" si="28"/>
        <v>MAYOR A 450</v>
      </c>
    </row>
    <row r="605" spans="1:22" x14ac:dyDescent="0.25">
      <c r="A605" t="s">
        <v>3146</v>
      </c>
      <c r="B605" t="s">
        <v>34</v>
      </c>
      <c r="C605" s="1" t="s">
        <v>35</v>
      </c>
      <c r="D605" t="s">
        <v>20</v>
      </c>
      <c r="E605" t="s">
        <v>21</v>
      </c>
      <c r="F605" t="s">
        <v>10686</v>
      </c>
      <c r="H605" t="s">
        <v>10687</v>
      </c>
      <c r="I605" t="s">
        <v>50</v>
      </c>
      <c r="J605" t="s">
        <v>46</v>
      </c>
      <c r="K605" t="s">
        <v>155</v>
      </c>
      <c r="L605" t="s">
        <v>155</v>
      </c>
      <c r="M605" t="s">
        <v>3146</v>
      </c>
      <c r="N605">
        <v>410</v>
      </c>
      <c r="O605">
        <v>496</v>
      </c>
      <c r="P605">
        <v>515</v>
      </c>
      <c r="Q605" s="4">
        <v>410</v>
      </c>
      <c r="R605">
        <v>505.5</v>
      </c>
      <c r="S605" t="s">
        <v>28</v>
      </c>
      <c r="T605" t="str">
        <f t="shared" si="29"/>
        <v xml:space="preserve">50 % MENOR </v>
      </c>
      <c r="U605" t="str">
        <f t="shared" si="27"/>
        <v>Rango 500-549</v>
      </c>
      <c r="V605" t="str">
        <f t="shared" si="28"/>
        <v>MAYOR A 450</v>
      </c>
    </row>
    <row r="606" spans="1:22" x14ac:dyDescent="0.25">
      <c r="A606" t="s">
        <v>3146</v>
      </c>
      <c r="B606" t="s">
        <v>129</v>
      </c>
      <c r="C606" s="1" t="s">
        <v>19</v>
      </c>
      <c r="D606" t="s">
        <v>20</v>
      </c>
      <c r="E606" t="s">
        <v>21</v>
      </c>
      <c r="F606" t="s">
        <v>8384</v>
      </c>
      <c r="H606" t="s">
        <v>8385</v>
      </c>
      <c r="I606" t="s">
        <v>50</v>
      </c>
      <c r="J606" t="s">
        <v>712</v>
      </c>
      <c r="K606" t="s">
        <v>27</v>
      </c>
      <c r="L606" t="s">
        <v>155</v>
      </c>
      <c r="M606" t="s">
        <v>3146</v>
      </c>
      <c r="N606">
        <v>414</v>
      </c>
      <c r="O606">
        <v>576</v>
      </c>
      <c r="P606">
        <v>515</v>
      </c>
      <c r="Q606" s="4">
        <v>414</v>
      </c>
      <c r="R606">
        <v>545.5</v>
      </c>
      <c r="S606" t="s">
        <v>28</v>
      </c>
      <c r="T606" t="str">
        <f t="shared" si="29"/>
        <v xml:space="preserve">50 % MENOR </v>
      </c>
      <c r="U606" t="str">
        <f t="shared" si="27"/>
        <v>Rango 500-549</v>
      </c>
      <c r="V606" t="str">
        <f t="shared" si="28"/>
        <v>MAYOR A 450</v>
      </c>
    </row>
    <row r="607" spans="1:22" x14ac:dyDescent="0.25">
      <c r="A607" t="s">
        <v>3146</v>
      </c>
      <c r="B607" t="s">
        <v>96</v>
      </c>
      <c r="C607" s="1" t="s">
        <v>97</v>
      </c>
      <c r="D607" t="s">
        <v>20</v>
      </c>
      <c r="E607" t="s">
        <v>21</v>
      </c>
      <c r="F607" t="s">
        <v>11336</v>
      </c>
      <c r="H607" t="s">
        <v>11337</v>
      </c>
      <c r="I607" t="s">
        <v>25</v>
      </c>
      <c r="J607" t="s">
        <v>276</v>
      </c>
      <c r="K607" t="s">
        <v>155</v>
      </c>
      <c r="L607" t="s">
        <v>155</v>
      </c>
      <c r="M607" t="s">
        <v>3146</v>
      </c>
      <c r="N607">
        <v>414</v>
      </c>
      <c r="O607">
        <v>576</v>
      </c>
      <c r="P607">
        <v>509</v>
      </c>
      <c r="Q607" s="4">
        <v>414</v>
      </c>
      <c r="R607">
        <v>542.5</v>
      </c>
      <c r="S607" t="s">
        <v>28</v>
      </c>
      <c r="T607" t="str">
        <f t="shared" si="29"/>
        <v xml:space="preserve">50 % MENOR </v>
      </c>
      <c r="U607" t="str">
        <f t="shared" si="27"/>
        <v>Rango 500-549</v>
      </c>
      <c r="V607" t="str">
        <f t="shared" si="28"/>
        <v>MAYOR A 450</v>
      </c>
    </row>
    <row r="608" spans="1:22" x14ac:dyDescent="0.25">
      <c r="A608" t="s">
        <v>3146</v>
      </c>
      <c r="B608" t="s">
        <v>34</v>
      </c>
      <c r="C608" s="1" t="s">
        <v>35</v>
      </c>
      <c r="D608" t="s">
        <v>20</v>
      </c>
      <c r="E608" t="s">
        <v>21</v>
      </c>
      <c r="F608" t="s">
        <v>5547</v>
      </c>
      <c r="H608" t="s">
        <v>5548</v>
      </c>
      <c r="I608" t="s">
        <v>50</v>
      </c>
      <c r="J608" t="s">
        <v>100</v>
      </c>
      <c r="K608" t="s">
        <v>155</v>
      </c>
      <c r="L608" t="s">
        <v>27</v>
      </c>
      <c r="M608" t="s">
        <v>3205</v>
      </c>
      <c r="N608">
        <v>417</v>
      </c>
      <c r="O608">
        <v>506</v>
      </c>
      <c r="P608">
        <v>513</v>
      </c>
      <c r="Q608" s="4">
        <v>417</v>
      </c>
      <c r="R608">
        <v>509.5</v>
      </c>
      <c r="S608" t="s">
        <v>28</v>
      </c>
      <c r="T608" t="str">
        <f t="shared" si="29"/>
        <v xml:space="preserve">50 % MENOR </v>
      </c>
      <c r="U608" t="str">
        <f t="shared" si="27"/>
        <v>Rango 500-549</v>
      </c>
      <c r="V608" t="str">
        <f t="shared" si="28"/>
        <v>MAYOR A 450</v>
      </c>
    </row>
    <row r="609" spans="1:22" x14ac:dyDescent="0.25">
      <c r="A609" t="s">
        <v>3146</v>
      </c>
      <c r="B609" t="s">
        <v>60</v>
      </c>
      <c r="C609" s="1" t="s">
        <v>35</v>
      </c>
      <c r="D609" t="s">
        <v>53</v>
      </c>
      <c r="E609" t="s">
        <v>21</v>
      </c>
      <c r="F609" t="s">
        <v>8155</v>
      </c>
      <c r="H609" t="s">
        <v>8156</v>
      </c>
      <c r="I609" t="s">
        <v>50</v>
      </c>
      <c r="J609" t="s">
        <v>63</v>
      </c>
      <c r="K609" t="s">
        <v>27</v>
      </c>
      <c r="L609" t="s">
        <v>155</v>
      </c>
      <c r="M609" t="s">
        <v>3146</v>
      </c>
      <c r="N609">
        <v>417</v>
      </c>
      <c r="O609">
        <v>471</v>
      </c>
      <c r="P609">
        <v>545</v>
      </c>
      <c r="Q609" s="4">
        <v>417</v>
      </c>
      <c r="R609">
        <v>508</v>
      </c>
      <c r="S609" t="s">
        <v>28</v>
      </c>
      <c r="T609" t="str">
        <f t="shared" si="29"/>
        <v xml:space="preserve">50 % MENOR </v>
      </c>
      <c r="U609" t="str">
        <f t="shared" si="27"/>
        <v>Rango 500-549</v>
      </c>
      <c r="V609" t="str">
        <f t="shared" si="28"/>
        <v>MAYOR A 450</v>
      </c>
    </row>
    <row r="610" spans="1:22" x14ac:dyDescent="0.25">
      <c r="A610" t="s">
        <v>3146</v>
      </c>
      <c r="B610" t="s">
        <v>117</v>
      </c>
      <c r="C610" s="1" t="s">
        <v>19</v>
      </c>
      <c r="D610" t="s">
        <v>20</v>
      </c>
      <c r="E610" t="s">
        <v>21</v>
      </c>
      <c r="F610" t="s">
        <v>6082</v>
      </c>
      <c r="H610" t="s">
        <v>6083</v>
      </c>
      <c r="I610" t="s">
        <v>25</v>
      </c>
      <c r="J610" t="s">
        <v>63</v>
      </c>
      <c r="K610" t="s">
        <v>27</v>
      </c>
      <c r="L610" t="s">
        <v>155</v>
      </c>
      <c r="M610" t="s">
        <v>3205</v>
      </c>
      <c r="N610">
        <v>417</v>
      </c>
      <c r="O610">
        <v>537</v>
      </c>
      <c r="P610">
        <v>524</v>
      </c>
      <c r="Q610" s="4">
        <v>417</v>
      </c>
      <c r="R610">
        <v>530.5</v>
      </c>
      <c r="S610" t="s">
        <v>28</v>
      </c>
      <c r="T610" t="str">
        <f t="shared" si="29"/>
        <v xml:space="preserve">50 % MENOR </v>
      </c>
      <c r="U610" t="str">
        <f t="shared" si="27"/>
        <v>Rango 500-549</v>
      </c>
      <c r="V610" t="str">
        <f t="shared" si="28"/>
        <v>MAYOR A 450</v>
      </c>
    </row>
    <row r="611" spans="1:22" x14ac:dyDescent="0.25">
      <c r="A611" t="s">
        <v>3146</v>
      </c>
      <c r="B611" t="s">
        <v>117</v>
      </c>
      <c r="C611" s="1" t="s">
        <v>19</v>
      </c>
      <c r="D611" t="s">
        <v>53</v>
      </c>
      <c r="E611" t="s">
        <v>21</v>
      </c>
      <c r="F611" t="s">
        <v>10061</v>
      </c>
      <c r="H611" t="s">
        <v>10062</v>
      </c>
      <c r="I611" t="s">
        <v>50</v>
      </c>
      <c r="J611" t="s">
        <v>73</v>
      </c>
      <c r="K611" t="s">
        <v>155</v>
      </c>
      <c r="L611" t="s">
        <v>155</v>
      </c>
      <c r="M611" t="s">
        <v>3205</v>
      </c>
      <c r="N611">
        <v>417</v>
      </c>
      <c r="O611">
        <v>635</v>
      </c>
      <c r="P611">
        <v>448</v>
      </c>
      <c r="Q611" s="4">
        <v>417</v>
      </c>
      <c r="R611">
        <v>541.5</v>
      </c>
      <c r="S611" t="s">
        <v>28</v>
      </c>
      <c r="T611" t="str">
        <f t="shared" si="29"/>
        <v xml:space="preserve">50 % MENOR </v>
      </c>
      <c r="U611" t="str">
        <f t="shared" si="27"/>
        <v>Rango 500-549</v>
      </c>
      <c r="V611" t="str">
        <f t="shared" si="28"/>
        <v>MAYOR A 450</v>
      </c>
    </row>
    <row r="612" spans="1:22" x14ac:dyDescent="0.25">
      <c r="A612" t="s">
        <v>3146</v>
      </c>
      <c r="B612" t="s">
        <v>34</v>
      </c>
      <c r="C612" s="1" t="s">
        <v>35</v>
      </c>
      <c r="D612" t="s">
        <v>20</v>
      </c>
      <c r="E612" t="s">
        <v>21</v>
      </c>
      <c r="F612" t="s">
        <v>5694</v>
      </c>
      <c r="H612" t="s">
        <v>5695</v>
      </c>
      <c r="I612" t="s">
        <v>25</v>
      </c>
      <c r="J612" t="s">
        <v>135</v>
      </c>
      <c r="K612" t="s">
        <v>155</v>
      </c>
      <c r="L612" t="s">
        <v>27</v>
      </c>
      <c r="M612" t="s">
        <v>3146</v>
      </c>
      <c r="N612">
        <v>419</v>
      </c>
      <c r="O612">
        <v>508</v>
      </c>
      <c r="P612">
        <v>509</v>
      </c>
      <c r="Q612" s="4">
        <v>419</v>
      </c>
      <c r="R612">
        <v>508.5</v>
      </c>
      <c r="S612" t="s">
        <v>28</v>
      </c>
      <c r="T612" t="str">
        <f t="shared" si="29"/>
        <v xml:space="preserve">50 % MENOR </v>
      </c>
      <c r="U612" t="str">
        <f t="shared" si="27"/>
        <v>Rango 500-549</v>
      </c>
      <c r="V612" t="str">
        <f t="shared" si="28"/>
        <v>MAYOR A 450</v>
      </c>
    </row>
    <row r="613" spans="1:22" x14ac:dyDescent="0.25">
      <c r="A613" t="s">
        <v>3146</v>
      </c>
      <c r="B613" t="s">
        <v>34</v>
      </c>
      <c r="C613" s="1" t="s">
        <v>35</v>
      </c>
      <c r="D613" t="s">
        <v>20</v>
      </c>
      <c r="E613" t="s">
        <v>21</v>
      </c>
      <c r="F613" t="s">
        <v>5168</v>
      </c>
      <c r="H613" t="s">
        <v>5169</v>
      </c>
      <c r="I613" t="s">
        <v>25</v>
      </c>
      <c r="J613" t="s">
        <v>100</v>
      </c>
      <c r="K613" t="s">
        <v>27</v>
      </c>
      <c r="L613" t="s">
        <v>27</v>
      </c>
      <c r="M613" t="s">
        <v>3146</v>
      </c>
      <c r="N613">
        <v>420</v>
      </c>
      <c r="O613">
        <v>503</v>
      </c>
      <c r="P613">
        <v>503</v>
      </c>
      <c r="Q613" s="4">
        <v>420</v>
      </c>
      <c r="R613">
        <v>503</v>
      </c>
      <c r="S613" t="s">
        <v>28</v>
      </c>
      <c r="T613" t="str">
        <f t="shared" si="29"/>
        <v xml:space="preserve">50 % MENOR </v>
      </c>
      <c r="U613" t="str">
        <f t="shared" si="27"/>
        <v>Rango 500-549</v>
      </c>
      <c r="V613" t="str">
        <f t="shared" si="28"/>
        <v>MAYOR A 450</v>
      </c>
    </row>
    <row r="614" spans="1:22" x14ac:dyDescent="0.25">
      <c r="A614" t="s">
        <v>3146</v>
      </c>
      <c r="B614" t="s">
        <v>129</v>
      </c>
      <c r="C614" s="1" t="s">
        <v>19</v>
      </c>
      <c r="D614" t="s">
        <v>20</v>
      </c>
      <c r="E614" t="s">
        <v>21</v>
      </c>
      <c r="F614" t="s">
        <v>8386</v>
      </c>
      <c r="H614" t="s">
        <v>8387</v>
      </c>
      <c r="I614" t="s">
        <v>25</v>
      </c>
      <c r="J614" t="s">
        <v>76</v>
      </c>
      <c r="K614" t="s">
        <v>27</v>
      </c>
      <c r="L614" t="s">
        <v>155</v>
      </c>
      <c r="M614" t="s">
        <v>3146</v>
      </c>
      <c r="N614">
        <v>423</v>
      </c>
      <c r="O614">
        <v>531</v>
      </c>
      <c r="P614">
        <v>496</v>
      </c>
      <c r="Q614" s="4">
        <v>423</v>
      </c>
      <c r="R614">
        <v>513.5</v>
      </c>
      <c r="S614" t="s">
        <v>28</v>
      </c>
      <c r="T614" t="str">
        <f t="shared" si="29"/>
        <v xml:space="preserve">50 % MENOR </v>
      </c>
      <c r="U614" t="str">
        <f t="shared" si="27"/>
        <v>Rango 500-549</v>
      </c>
      <c r="V614" t="str">
        <f t="shared" si="28"/>
        <v>MAYOR A 450</v>
      </c>
    </row>
    <row r="615" spans="1:22" x14ac:dyDescent="0.25">
      <c r="A615" t="s">
        <v>3146</v>
      </c>
      <c r="B615" t="s">
        <v>18</v>
      </c>
      <c r="C615" s="1" t="s">
        <v>19</v>
      </c>
      <c r="D615" t="s">
        <v>20</v>
      </c>
      <c r="E615" t="s">
        <v>21</v>
      </c>
      <c r="F615" t="s">
        <v>12104</v>
      </c>
      <c r="H615" t="s">
        <v>12105</v>
      </c>
      <c r="I615" t="s">
        <v>25</v>
      </c>
      <c r="J615" t="s">
        <v>818</v>
      </c>
      <c r="K615" t="s">
        <v>155</v>
      </c>
      <c r="L615" t="s">
        <v>155</v>
      </c>
      <c r="M615" t="s">
        <v>3146</v>
      </c>
      <c r="N615">
        <v>423</v>
      </c>
      <c r="O615">
        <v>503</v>
      </c>
      <c r="P615">
        <v>540</v>
      </c>
      <c r="Q615" s="4">
        <v>423</v>
      </c>
      <c r="R615">
        <v>521.5</v>
      </c>
      <c r="S615" t="s">
        <v>28</v>
      </c>
      <c r="T615" t="str">
        <f t="shared" si="29"/>
        <v xml:space="preserve">50 % MENOR </v>
      </c>
      <c r="U615" t="str">
        <f t="shared" si="27"/>
        <v>Rango 500-549</v>
      </c>
      <c r="V615" t="str">
        <f t="shared" si="28"/>
        <v>MAYOR A 450</v>
      </c>
    </row>
    <row r="616" spans="1:22" x14ac:dyDescent="0.25">
      <c r="A616" t="s">
        <v>3146</v>
      </c>
      <c r="B616" t="s">
        <v>56</v>
      </c>
      <c r="C616" s="1" t="s">
        <v>19</v>
      </c>
      <c r="D616" t="s">
        <v>20</v>
      </c>
      <c r="E616" t="s">
        <v>21</v>
      </c>
      <c r="F616" t="s">
        <v>9185</v>
      </c>
      <c r="H616" t="s">
        <v>9186</v>
      </c>
      <c r="I616" t="s">
        <v>50</v>
      </c>
      <c r="J616" t="s">
        <v>471</v>
      </c>
      <c r="K616" t="s">
        <v>155</v>
      </c>
      <c r="L616" t="s">
        <v>155</v>
      </c>
      <c r="M616" t="s">
        <v>3146</v>
      </c>
      <c r="N616">
        <v>427</v>
      </c>
      <c r="O616">
        <v>520</v>
      </c>
      <c r="P616">
        <v>568</v>
      </c>
      <c r="Q616" s="4">
        <v>427</v>
      </c>
      <c r="R616">
        <v>544</v>
      </c>
      <c r="S616" t="s">
        <v>28</v>
      </c>
      <c r="T616" t="str">
        <f t="shared" si="29"/>
        <v xml:space="preserve">50 % MENOR </v>
      </c>
      <c r="U616" t="str">
        <f t="shared" si="27"/>
        <v>Rango 500-549</v>
      </c>
      <c r="V616" t="str">
        <f t="shared" si="28"/>
        <v>MAYOR A 450</v>
      </c>
    </row>
    <row r="617" spans="1:22" x14ac:dyDescent="0.25">
      <c r="A617" t="s">
        <v>3146</v>
      </c>
      <c r="B617" t="s">
        <v>96</v>
      </c>
      <c r="C617" s="1" t="s">
        <v>97</v>
      </c>
      <c r="D617" t="s">
        <v>20</v>
      </c>
      <c r="E617" t="s">
        <v>21</v>
      </c>
      <c r="F617" t="s">
        <v>11338</v>
      </c>
      <c r="H617" t="s">
        <v>11339</v>
      </c>
      <c r="I617" t="s">
        <v>50</v>
      </c>
      <c r="J617" t="s">
        <v>468</v>
      </c>
      <c r="K617" t="s">
        <v>155</v>
      </c>
      <c r="L617" t="s">
        <v>155</v>
      </c>
      <c r="M617" t="s">
        <v>3146</v>
      </c>
      <c r="N617">
        <v>429</v>
      </c>
      <c r="O617">
        <v>503</v>
      </c>
      <c r="P617">
        <v>536</v>
      </c>
      <c r="Q617" s="4">
        <v>429</v>
      </c>
      <c r="R617">
        <v>519.5</v>
      </c>
      <c r="S617" t="s">
        <v>28</v>
      </c>
      <c r="T617" t="str">
        <f t="shared" si="29"/>
        <v xml:space="preserve">50 % MENOR </v>
      </c>
      <c r="U617" t="str">
        <f t="shared" si="27"/>
        <v>Rango 500-549</v>
      </c>
      <c r="V617" t="str">
        <f t="shared" si="28"/>
        <v>MAYOR A 450</v>
      </c>
    </row>
    <row r="618" spans="1:22" x14ac:dyDescent="0.25">
      <c r="A618" t="s">
        <v>3146</v>
      </c>
      <c r="B618" t="s">
        <v>96</v>
      </c>
      <c r="C618" s="1" t="s">
        <v>97</v>
      </c>
      <c r="D618" t="s">
        <v>20</v>
      </c>
      <c r="E618" t="s">
        <v>21</v>
      </c>
      <c r="F618" t="s">
        <v>6362</v>
      </c>
      <c r="H618" t="s">
        <v>6363</v>
      </c>
      <c r="I618" t="s">
        <v>25</v>
      </c>
      <c r="J618" t="s">
        <v>26</v>
      </c>
      <c r="K618" t="s">
        <v>27</v>
      </c>
      <c r="L618" t="s">
        <v>155</v>
      </c>
      <c r="M618" t="s">
        <v>3146</v>
      </c>
      <c r="N618">
        <v>431</v>
      </c>
      <c r="O618">
        <v>625</v>
      </c>
      <c r="P618">
        <v>438</v>
      </c>
      <c r="Q618" s="4">
        <v>431</v>
      </c>
      <c r="R618">
        <v>531.5</v>
      </c>
      <c r="S618" t="s">
        <v>28</v>
      </c>
      <c r="T618" t="str">
        <f t="shared" si="29"/>
        <v xml:space="preserve">50 % MENOR </v>
      </c>
      <c r="U618" t="str">
        <f t="shared" si="27"/>
        <v>Rango 500-549</v>
      </c>
      <c r="V618" t="str">
        <f t="shared" si="28"/>
        <v>MAYOR A 450</v>
      </c>
    </row>
    <row r="619" spans="1:22" x14ac:dyDescent="0.25">
      <c r="A619" t="s">
        <v>3146</v>
      </c>
      <c r="B619" t="s">
        <v>39</v>
      </c>
      <c r="C619" s="1" t="s">
        <v>30</v>
      </c>
      <c r="D619" t="s">
        <v>20</v>
      </c>
      <c r="E619" t="s">
        <v>21</v>
      </c>
      <c r="F619" t="s">
        <v>6012</v>
      </c>
      <c r="H619" t="s">
        <v>6013</v>
      </c>
      <c r="I619" t="s">
        <v>25</v>
      </c>
      <c r="J619" t="s">
        <v>245</v>
      </c>
      <c r="K619" t="s">
        <v>27</v>
      </c>
      <c r="L619" t="s">
        <v>155</v>
      </c>
      <c r="M619" t="s">
        <v>3146</v>
      </c>
      <c r="N619">
        <v>435</v>
      </c>
      <c r="O619">
        <v>520</v>
      </c>
      <c r="P619">
        <v>553</v>
      </c>
      <c r="Q619" s="4">
        <v>435</v>
      </c>
      <c r="R619">
        <v>536.5</v>
      </c>
      <c r="S619" t="s">
        <v>28</v>
      </c>
      <c r="T619" t="str">
        <f t="shared" si="29"/>
        <v xml:space="preserve">50 % MENOR </v>
      </c>
      <c r="U619" t="str">
        <f t="shared" si="27"/>
        <v>Rango 500-549</v>
      </c>
      <c r="V619" t="str">
        <f t="shared" si="28"/>
        <v>MAYOR A 450</v>
      </c>
    </row>
    <row r="620" spans="1:22" x14ac:dyDescent="0.25">
      <c r="A620" t="s">
        <v>3146</v>
      </c>
      <c r="B620" t="s">
        <v>56</v>
      </c>
      <c r="C620" s="1" t="s">
        <v>19</v>
      </c>
      <c r="D620" t="s">
        <v>20</v>
      </c>
      <c r="E620" t="s">
        <v>21</v>
      </c>
      <c r="F620" t="s">
        <v>9201</v>
      </c>
      <c r="H620" t="s">
        <v>9202</v>
      </c>
      <c r="I620" t="s">
        <v>25</v>
      </c>
      <c r="J620" t="s">
        <v>253</v>
      </c>
      <c r="K620" t="s">
        <v>155</v>
      </c>
      <c r="L620" t="s">
        <v>155</v>
      </c>
      <c r="M620" t="s">
        <v>3146</v>
      </c>
      <c r="N620">
        <v>433</v>
      </c>
      <c r="O620">
        <v>514</v>
      </c>
      <c r="P620">
        <v>560</v>
      </c>
      <c r="Q620" s="4">
        <v>435</v>
      </c>
      <c r="R620">
        <v>537</v>
      </c>
      <c r="S620" t="s">
        <v>28</v>
      </c>
      <c r="T620" t="str">
        <f t="shared" si="29"/>
        <v>50 % MAYOR</v>
      </c>
      <c r="U620" t="str">
        <f t="shared" si="27"/>
        <v>Rango 500-549</v>
      </c>
      <c r="V620" t="str">
        <f t="shared" si="28"/>
        <v>MAYOR A 450</v>
      </c>
    </row>
    <row r="621" spans="1:22" x14ac:dyDescent="0.25">
      <c r="A621" t="s">
        <v>3146</v>
      </c>
      <c r="B621" t="s">
        <v>56</v>
      </c>
      <c r="C621" s="1" t="s">
        <v>19</v>
      </c>
      <c r="D621" t="s">
        <v>20</v>
      </c>
      <c r="E621" t="s">
        <v>21</v>
      </c>
      <c r="F621" t="s">
        <v>5939</v>
      </c>
      <c r="H621" t="s">
        <v>5940</v>
      </c>
      <c r="I621" t="s">
        <v>50</v>
      </c>
      <c r="J621" t="s">
        <v>135</v>
      </c>
      <c r="K621" t="s">
        <v>27</v>
      </c>
      <c r="L621" t="s">
        <v>155</v>
      </c>
      <c r="M621" t="s">
        <v>3205</v>
      </c>
      <c r="N621">
        <v>437</v>
      </c>
      <c r="O621">
        <v>506</v>
      </c>
      <c r="P621">
        <v>513</v>
      </c>
      <c r="Q621" s="4">
        <v>437</v>
      </c>
      <c r="R621">
        <v>509.5</v>
      </c>
      <c r="S621" t="s">
        <v>28</v>
      </c>
      <c r="T621" t="str">
        <f t="shared" si="29"/>
        <v xml:space="preserve">50 % MENOR </v>
      </c>
      <c r="U621" t="str">
        <f t="shared" si="27"/>
        <v>Rango 500-549</v>
      </c>
      <c r="V621" t="str">
        <f t="shared" si="28"/>
        <v>MAYOR A 450</v>
      </c>
    </row>
    <row r="622" spans="1:22" x14ac:dyDescent="0.25">
      <c r="A622" t="s">
        <v>3146</v>
      </c>
      <c r="B622" t="s">
        <v>129</v>
      </c>
      <c r="C622" s="1" t="s">
        <v>19</v>
      </c>
      <c r="D622" t="s">
        <v>20</v>
      </c>
      <c r="E622" t="s">
        <v>21</v>
      </c>
      <c r="F622" t="s">
        <v>11804</v>
      </c>
      <c r="H622" t="s">
        <v>11805</v>
      </c>
      <c r="I622" t="s">
        <v>25</v>
      </c>
      <c r="J622" t="s">
        <v>818</v>
      </c>
      <c r="K622" t="s">
        <v>155</v>
      </c>
      <c r="L622" t="s">
        <v>155</v>
      </c>
      <c r="M622" t="s">
        <v>3146</v>
      </c>
      <c r="N622">
        <v>437</v>
      </c>
      <c r="O622">
        <v>514</v>
      </c>
      <c r="P622">
        <v>545</v>
      </c>
      <c r="Q622" s="4">
        <v>437</v>
      </c>
      <c r="R622">
        <v>529.5</v>
      </c>
      <c r="S622" t="s">
        <v>28</v>
      </c>
      <c r="T622" t="str">
        <f t="shared" si="29"/>
        <v xml:space="preserve">50 % MENOR </v>
      </c>
      <c r="U622" t="str">
        <f t="shared" si="27"/>
        <v>Rango 500-549</v>
      </c>
      <c r="V622" t="str">
        <f t="shared" si="28"/>
        <v>MAYOR A 450</v>
      </c>
    </row>
    <row r="623" spans="1:22" x14ac:dyDescent="0.25">
      <c r="A623" t="s">
        <v>3146</v>
      </c>
      <c r="B623" t="s">
        <v>106</v>
      </c>
      <c r="C623" s="1" t="s">
        <v>97</v>
      </c>
      <c r="D623" t="s">
        <v>53</v>
      </c>
      <c r="E623" t="s">
        <v>21</v>
      </c>
      <c r="F623" t="s">
        <v>5887</v>
      </c>
      <c r="H623" t="s">
        <v>5888</v>
      </c>
      <c r="I623" t="s">
        <v>50</v>
      </c>
      <c r="J623" t="s">
        <v>33</v>
      </c>
      <c r="K623" t="s">
        <v>27</v>
      </c>
      <c r="L623" t="s">
        <v>155</v>
      </c>
      <c r="M623" t="s">
        <v>3205</v>
      </c>
      <c r="N623">
        <v>440</v>
      </c>
      <c r="O623">
        <v>521</v>
      </c>
      <c r="P623">
        <v>513</v>
      </c>
      <c r="Q623" s="4">
        <v>440</v>
      </c>
      <c r="R623">
        <v>517</v>
      </c>
      <c r="S623" t="s">
        <v>28</v>
      </c>
      <c r="T623" t="str">
        <f t="shared" si="29"/>
        <v xml:space="preserve">50 % MENOR </v>
      </c>
      <c r="U623" t="str">
        <f t="shared" si="27"/>
        <v>Rango 500-549</v>
      </c>
      <c r="V623" t="str">
        <f t="shared" si="28"/>
        <v>MAYOR A 450</v>
      </c>
    </row>
    <row r="624" spans="1:22" x14ac:dyDescent="0.25">
      <c r="A624" t="s">
        <v>3146</v>
      </c>
      <c r="B624" t="s">
        <v>129</v>
      </c>
      <c r="C624" s="1" t="s">
        <v>19</v>
      </c>
      <c r="D624" t="s">
        <v>20</v>
      </c>
      <c r="E624" t="s">
        <v>21</v>
      </c>
      <c r="F624" t="s">
        <v>6415</v>
      </c>
      <c r="H624" t="s">
        <v>6416</v>
      </c>
      <c r="I624" t="s">
        <v>25</v>
      </c>
      <c r="J624" t="s">
        <v>712</v>
      </c>
      <c r="K624" t="s">
        <v>27</v>
      </c>
      <c r="L624" t="s">
        <v>155</v>
      </c>
      <c r="M624" t="s">
        <v>3146</v>
      </c>
      <c r="N624">
        <v>441</v>
      </c>
      <c r="O624">
        <v>503</v>
      </c>
      <c r="P624">
        <v>503</v>
      </c>
      <c r="Q624" s="4">
        <v>441</v>
      </c>
      <c r="R624">
        <v>503</v>
      </c>
      <c r="S624" t="s">
        <v>28</v>
      </c>
      <c r="T624" t="str">
        <f t="shared" si="29"/>
        <v xml:space="preserve">50 % MENOR </v>
      </c>
      <c r="U624" t="str">
        <f t="shared" si="27"/>
        <v>Rango 500-549</v>
      </c>
      <c r="V624" t="str">
        <f t="shared" si="28"/>
        <v>MAYOR A 450</v>
      </c>
    </row>
    <row r="625" spans="1:22" x14ac:dyDescent="0.25">
      <c r="A625" t="s">
        <v>3146</v>
      </c>
      <c r="B625" t="s">
        <v>56</v>
      </c>
      <c r="C625" s="1" t="s">
        <v>19</v>
      </c>
      <c r="D625" t="s">
        <v>20</v>
      </c>
      <c r="E625" t="s">
        <v>21</v>
      </c>
      <c r="F625" t="s">
        <v>9181</v>
      </c>
      <c r="H625" t="s">
        <v>9182</v>
      </c>
      <c r="I625" t="s">
        <v>50</v>
      </c>
      <c r="J625" t="s">
        <v>185</v>
      </c>
      <c r="K625" t="s">
        <v>155</v>
      </c>
      <c r="L625" t="s">
        <v>155</v>
      </c>
      <c r="M625" t="s">
        <v>3146</v>
      </c>
      <c r="N625">
        <v>441</v>
      </c>
      <c r="O625">
        <v>594</v>
      </c>
      <c r="P625">
        <v>480</v>
      </c>
      <c r="Q625" s="4">
        <v>441</v>
      </c>
      <c r="R625">
        <v>537</v>
      </c>
      <c r="S625" t="s">
        <v>28</v>
      </c>
      <c r="T625" t="str">
        <f t="shared" si="29"/>
        <v xml:space="preserve">50 % MENOR </v>
      </c>
      <c r="U625" t="str">
        <f t="shared" si="27"/>
        <v>Rango 500-549</v>
      </c>
      <c r="V625" t="str">
        <f t="shared" si="28"/>
        <v>MAYOR A 450</v>
      </c>
    </row>
    <row r="626" spans="1:22" x14ac:dyDescent="0.25">
      <c r="A626" t="s">
        <v>3146</v>
      </c>
      <c r="B626" t="s">
        <v>56</v>
      </c>
      <c r="C626" s="1" t="s">
        <v>19</v>
      </c>
      <c r="D626" t="s">
        <v>20</v>
      </c>
      <c r="E626" t="s">
        <v>21</v>
      </c>
      <c r="F626" t="s">
        <v>9189</v>
      </c>
      <c r="H626" t="s">
        <v>9190</v>
      </c>
      <c r="I626" t="s">
        <v>25</v>
      </c>
      <c r="J626" t="s">
        <v>122</v>
      </c>
      <c r="K626" t="s">
        <v>155</v>
      </c>
      <c r="L626" t="s">
        <v>155</v>
      </c>
      <c r="M626" t="s">
        <v>3146</v>
      </c>
      <c r="N626">
        <v>443</v>
      </c>
      <c r="O626">
        <v>560</v>
      </c>
      <c r="P626">
        <v>520</v>
      </c>
      <c r="Q626" s="4">
        <v>443</v>
      </c>
      <c r="R626">
        <v>540</v>
      </c>
      <c r="S626" t="s">
        <v>28</v>
      </c>
      <c r="T626" t="str">
        <f t="shared" si="29"/>
        <v xml:space="preserve">50 % MENOR </v>
      </c>
      <c r="U626" t="str">
        <f t="shared" si="27"/>
        <v>Rango 500-549</v>
      </c>
      <c r="V626" t="str">
        <f t="shared" si="28"/>
        <v>MAYOR A 450</v>
      </c>
    </row>
    <row r="627" spans="1:22" x14ac:dyDescent="0.25">
      <c r="A627" t="s">
        <v>3146</v>
      </c>
      <c r="B627" t="s">
        <v>106</v>
      </c>
      <c r="C627" s="1" t="s">
        <v>97</v>
      </c>
      <c r="D627" t="s">
        <v>20</v>
      </c>
      <c r="E627" t="s">
        <v>21</v>
      </c>
      <c r="F627" t="s">
        <v>7530</v>
      </c>
      <c r="H627" t="s">
        <v>7531</v>
      </c>
      <c r="I627" t="s">
        <v>50</v>
      </c>
      <c r="J627" t="s">
        <v>100</v>
      </c>
      <c r="K627" t="s">
        <v>27</v>
      </c>
      <c r="L627" t="s">
        <v>155</v>
      </c>
      <c r="M627" t="s">
        <v>3146</v>
      </c>
      <c r="N627">
        <v>444</v>
      </c>
      <c r="O627">
        <v>554</v>
      </c>
      <c r="P627">
        <v>509</v>
      </c>
      <c r="Q627" s="4">
        <v>444</v>
      </c>
      <c r="R627">
        <v>531.5</v>
      </c>
      <c r="S627" t="s">
        <v>28</v>
      </c>
      <c r="T627" t="str">
        <f t="shared" si="29"/>
        <v xml:space="preserve">50 % MENOR </v>
      </c>
      <c r="U627" t="str">
        <f t="shared" si="27"/>
        <v>Rango 500-549</v>
      </c>
      <c r="V627" t="str">
        <f t="shared" si="28"/>
        <v>MAYOR A 450</v>
      </c>
    </row>
    <row r="628" spans="1:22" x14ac:dyDescent="0.25">
      <c r="A628" t="s">
        <v>3146</v>
      </c>
      <c r="B628" t="s">
        <v>96</v>
      </c>
      <c r="C628" s="1" t="s">
        <v>97</v>
      </c>
      <c r="D628" t="s">
        <v>20</v>
      </c>
      <c r="E628" t="s">
        <v>21</v>
      </c>
      <c r="F628" t="s">
        <v>3894</v>
      </c>
      <c r="H628" t="s">
        <v>3895</v>
      </c>
      <c r="I628" t="s">
        <v>50</v>
      </c>
      <c r="J628" t="s">
        <v>69</v>
      </c>
      <c r="K628" t="s">
        <v>155</v>
      </c>
      <c r="L628" t="s">
        <v>27</v>
      </c>
      <c r="M628" t="s">
        <v>3146</v>
      </c>
      <c r="N628">
        <v>445</v>
      </c>
      <c r="O628">
        <v>554</v>
      </c>
      <c r="P628">
        <v>503</v>
      </c>
      <c r="Q628" s="4">
        <v>445</v>
      </c>
      <c r="R628">
        <v>528.5</v>
      </c>
      <c r="S628" t="s">
        <v>28</v>
      </c>
      <c r="T628" t="str">
        <f t="shared" si="29"/>
        <v xml:space="preserve">50 % MENOR </v>
      </c>
      <c r="U628" t="str">
        <f t="shared" si="27"/>
        <v>Rango 500-549</v>
      </c>
      <c r="V628" t="str">
        <f t="shared" si="28"/>
        <v>MAYOR A 450</v>
      </c>
    </row>
    <row r="629" spans="1:22" x14ac:dyDescent="0.25">
      <c r="A629" t="s">
        <v>3146</v>
      </c>
      <c r="B629" t="s">
        <v>56</v>
      </c>
      <c r="C629" s="1" t="s">
        <v>19</v>
      </c>
      <c r="D629" t="s">
        <v>20</v>
      </c>
      <c r="E629" t="s">
        <v>21</v>
      </c>
      <c r="F629" t="s">
        <v>9193</v>
      </c>
      <c r="H629" t="s">
        <v>9194</v>
      </c>
      <c r="I629" t="s">
        <v>50</v>
      </c>
      <c r="J629" t="s">
        <v>152</v>
      </c>
      <c r="K629" t="s">
        <v>155</v>
      </c>
      <c r="L629" t="s">
        <v>155</v>
      </c>
      <c r="M629" t="s">
        <v>3146</v>
      </c>
      <c r="N629">
        <v>445</v>
      </c>
      <c r="O629">
        <v>496</v>
      </c>
      <c r="P629">
        <v>560</v>
      </c>
      <c r="Q629" s="4">
        <v>445</v>
      </c>
      <c r="R629">
        <v>528</v>
      </c>
      <c r="S629" t="s">
        <v>28</v>
      </c>
      <c r="T629" t="str">
        <f t="shared" si="29"/>
        <v xml:space="preserve">50 % MENOR </v>
      </c>
      <c r="U629" t="str">
        <f t="shared" si="27"/>
        <v>Rango 500-549</v>
      </c>
      <c r="V629" t="str">
        <f t="shared" si="28"/>
        <v>MAYOR A 450</v>
      </c>
    </row>
    <row r="630" spans="1:22" x14ac:dyDescent="0.25">
      <c r="A630" t="s">
        <v>3146</v>
      </c>
      <c r="B630" t="s">
        <v>96</v>
      </c>
      <c r="C630" s="1" t="s">
        <v>97</v>
      </c>
      <c r="D630" t="s">
        <v>20</v>
      </c>
      <c r="E630" t="s">
        <v>21</v>
      </c>
      <c r="F630" t="s">
        <v>4377</v>
      </c>
      <c r="H630" t="s">
        <v>4378</v>
      </c>
      <c r="I630" t="s">
        <v>50</v>
      </c>
      <c r="J630" t="s">
        <v>192</v>
      </c>
      <c r="K630" t="s">
        <v>155</v>
      </c>
      <c r="L630" t="s">
        <v>27</v>
      </c>
      <c r="M630" t="s">
        <v>3205</v>
      </c>
      <c r="N630">
        <v>455</v>
      </c>
      <c r="O630">
        <v>552</v>
      </c>
      <c r="P630">
        <v>485</v>
      </c>
      <c r="Q630" s="4">
        <v>455</v>
      </c>
      <c r="R630">
        <v>518.5</v>
      </c>
      <c r="S630" t="s">
        <v>28</v>
      </c>
      <c r="T630" t="str">
        <f t="shared" si="29"/>
        <v xml:space="preserve">50 % MENOR </v>
      </c>
      <c r="U630" t="str">
        <f t="shared" si="27"/>
        <v>Rango 500-549</v>
      </c>
      <c r="V630" t="str">
        <f t="shared" si="28"/>
        <v>MAYOR A 450</v>
      </c>
    </row>
    <row r="631" spans="1:22" x14ac:dyDescent="0.25">
      <c r="A631" t="s">
        <v>3146</v>
      </c>
      <c r="B631" t="s">
        <v>43</v>
      </c>
      <c r="C631" s="1" t="s">
        <v>30</v>
      </c>
      <c r="D631" t="s">
        <v>20</v>
      </c>
      <c r="E631" t="s">
        <v>21</v>
      </c>
      <c r="F631" t="s">
        <v>6066</v>
      </c>
      <c r="H631" t="s">
        <v>6067</v>
      </c>
      <c r="I631" t="s">
        <v>25</v>
      </c>
      <c r="J631" t="s">
        <v>122</v>
      </c>
      <c r="K631" t="s">
        <v>27</v>
      </c>
      <c r="L631" t="s">
        <v>155</v>
      </c>
      <c r="M631" t="s">
        <v>3146</v>
      </c>
      <c r="N631">
        <v>451</v>
      </c>
      <c r="O631">
        <v>526</v>
      </c>
      <c r="P631">
        <v>488</v>
      </c>
      <c r="Q631" s="4">
        <v>455</v>
      </c>
      <c r="R631">
        <v>507</v>
      </c>
      <c r="S631" t="s">
        <v>28</v>
      </c>
      <c r="T631" t="str">
        <f t="shared" si="29"/>
        <v>50 % MAYOR</v>
      </c>
      <c r="U631" t="str">
        <f t="shared" si="27"/>
        <v>Rango 500-549</v>
      </c>
      <c r="V631" t="str">
        <f t="shared" si="28"/>
        <v>MAYOR A 450</v>
      </c>
    </row>
    <row r="632" spans="1:22" x14ac:dyDescent="0.25">
      <c r="A632" t="s">
        <v>3146</v>
      </c>
      <c r="B632" t="s">
        <v>117</v>
      </c>
      <c r="C632" s="1" t="s">
        <v>19</v>
      </c>
      <c r="D632" t="s">
        <v>20</v>
      </c>
      <c r="E632" t="s">
        <v>21</v>
      </c>
      <c r="F632" t="s">
        <v>6084</v>
      </c>
      <c r="H632" t="s">
        <v>6085</v>
      </c>
      <c r="I632" t="s">
        <v>50</v>
      </c>
      <c r="J632" t="s">
        <v>26</v>
      </c>
      <c r="K632" t="s">
        <v>27</v>
      </c>
      <c r="L632" t="s">
        <v>155</v>
      </c>
      <c r="M632" t="s">
        <v>3146</v>
      </c>
      <c r="N632">
        <v>455</v>
      </c>
      <c r="O632">
        <v>520</v>
      </c>
      <c r="P632">
        <v>496</v>
      </c>
      <c r="Q632" s="4">
        <v>455</v>
      </c>
      <c r="R632">
        <v>508</v>
      </c>
      <c r="S632" t="s">
        <v>28</v>
      </c>
      <c r="T632" t="str">
        <f t="shared" si="29"/>
        <v xml:space="preserve">50 % MENOR </v>
      </c>
      <c r="U632" t="str">
        <f t="shared" si="27"/>
        <v>Rango 500-549</v>
      </c>
      <c r="V632" t="str">
        <f t="shared" si="28"/>
        <v>MAYOR A 450</v>
      </c>
    </row>
    <row r="633" spans="1:22" x14ac:dyDescent="0.25">
      <c r="A633" t="s">
        <v>3146</v>
      </c>
      <c r="B633" t="s">
        <v>56</v>
      </c>
      <c r="C633" s="1" t="s">
        <v>19</v>
      </c>
      <c r="D633" t="s">
        <v>20</v>
      </c>
      <c r="E633" t="s">
        <v>21</v>
      </c>
      <c r="F633" t="s">
        <v>5941</v>
      </c>
      <c r="H633" t="s">
        <v>5942</v>
      </c>
      <c r="I633" t="s">
        <v>50</v>
      </c>
      <c r="J633" t="s">
        <v>33</v>
      </c>
      <c r="K633" t="s">
        <v>27</v>
      </c>
      <c r="L633" t="s">
        <v>155</v>
      </c>
      <c r="M633" t="s">
        <v>3146</v>
      </c>
      <c r="N633">
        <v>455</v>
      </c>
      <c r="O633">
        <v>565</v>
      </c>
      <c r="P633">
        <v>509</v>
      </c>
      <c r="Q633" s="4">
        <v>455</v>
      </c>
      <c r="R633">
        <v>537</v>
      </c>
      <c r="S633" t="s">
        <v>28</v>
      </c>
      <c r="T633" t="str">
        <f t="shared" si="29"/>
        <v xml:space="preserve">50 % MENOR </v>
      </c>
      <c r="U633" t="str">
        <f t="shared" si="27"/>
        <v>Rango 500-549</v>
      </c>
      <c r="V633" t="str">
        <f t="shared" si="28"/>
        <v>MAYOR A 450</v>
      </c>
    </row>
    <row r="634" spans="1:22" x14ac:dyDescent="0.25">
      <c r="A634" t="s">
        <v>3146</v>
      </c>
      <c r="B634" t="s">
        <v>56</v>
      </c>
      <c r="C634" s="1" t="s">
        <v>19</v>
      </c>
      <c r="D634" t="s">
        <v>20</v>
      </c>
      <c r="E634" t="s">
        <v>21</v>
      </c>
      <c r="F634" t="s">
        <v>9175</v>
      </c>
      <c r="H634" t="s">
        <v>9176</v>
      </c>
      <c r="I634" t="s">
        <v>50</v>
      </c>
      <c r="J634" t="s">
        <v>76</v>
      </c>
      <c r="K634" t="s">
        <v>155</v>
      </c>
      <c r="L634" t="s">
        <v>155</v>
      </c>
      <c r="M634" t="s">
        <v>3146</v>
      </c>
      <c r="N634">
        <v>455</v>
      </c>
      <c r="O634">
        <v>560</v>
      </c>
      <c r="P634">
        <v>488</v>
      </c>
      <c r="Q634" s="4">
        <v>455</v>
      </c>
      <c r="R634">
        <v>524</v>
      </c>
      <c r="S634" t="s">
        <v>28</v>
      </c>
      <c r="T634" t="str">
        <f t="shared" si="29"/>
        <v xml:space="preserve">50 % MENOR </v>
      </c>
      <c r="U634" t="str">
        <f t="shared" si="27"/>
        <v>Rango 500-549</v>
      </c>
      <c r="V634" t="str">
        <f t="shared" si="28"/>
        <v>MAYOR A 450</v>
      </c>
    </row>
    <row r="635" spans="1:22" x14ac:dyDescent="0.25">
      <c r="A635" t="s">
        <v>3146</v>
      </c>
      <c r="B635" t="s">
        <v>70</v>
      </c>
      <c r="C635" s="1" t="s">
        <v>35</v>
      </c>
      <c r="D635" t="s">
        <v>20</v>
      </c>
      <c r="E635" t="s">
        <v>21</v>
      </c>
      <c r="F635" t="s">
        <v>5196</v>
      </c>
      <c r="H635" t="s">
        <v>5197</v>
      </c>
      <c r="I635" t="s">
        <v>25</v>
      </c>
      <c r="J635" t="s">
        <v>100</v>
      </c>
      <c r="K635" t="s">
        <v>155</v>
      </c>
      <c r="L635" t="s">
        <v>27</v>
      </c>
      <c r="M635" t="s">
        <v>3146</v>
      </c>
      <c r="N635">
        <v>457</v>
      </c>
      <c r="O635">
        <v>669</v>
      </c>
      <c r="P635">
        <v>393</v>
      </c>
      <c r="Q635" s="4">
        <v>457</v>
      </c>
      <c r="R635">
        <v>531</v>
      </c>
      <c r="S635" t="s">
        <v>28</v>
      </c>
      <c r="T635" t="str">
        <f t="shared" si="29"/>
        <v xml:space="preserve">50 % MENOR </v>
      </c>
      <c r="U635" t="str">
        <f t="shared" si="27"/>
        <v>Rango 500-549</v>
      </c>
      <c r="V635" t="str">
        <f t="shared" si="28"/>
        <v>MAYOR A 450</v>
      </c>
    </row>
    <row r="636" spans="1:22" x14ac:dyDescent="0.25">
      <c r="A636" t="s">
        <v>3146</v>
      </c>
      <c r="B636" t="s">
        <v>56</v>
      </c>
      <c r="C636" s="1" t="s">
        <v>19</v>
      </c>
      <c r="D636" t="s">
        <v>20</v>
      </c>
      <c r="E636" t="s">
        <v>21</v>
      </c>
      <c r="F636" t="s">
        <v>5951</v>
      </c>
      <c r="H636" t="s">
        <v>5952</v>
      </c>
      <c r="I636" t="s">
        <v>50</v>
      </c>
      <c r="J636" t="s">
        <v>63</v>
      </c>
      <c r="K636" t="s">
        <v>27</v>
      </c>
      <c r="L636" t="s">
        <v>155</v>
      </c>
      <c r="M636" t="s">
        <v>3146</v>
      </c>
      <c r="N636">
        <v>457</v>
      </c>
      <c r="O636">
        <v>554</v>
      </c>
      <c r="P636">
        <v>488</v>
      </c>
      <c r="Q636" s="4">
        <v>457</v>
      </c>
      <c r="R636">
        <v>521</v>
      </c>
      <c r="S636" t="s">
        <v>28</v>
      </c>
      <c r="T636" t="str">
        <f t="shared" si="29"/>
        <v xml:space="preserve">50 % MENOR </v>
      </c>
      <c r="U636" t="str">
        <f t="shared" si="27"/>
        <v>Rango 500-549</v>
      </c>
      <c r="V636" t="str">
        <f t="shared" si="28"/>
        <v>MAYOR A 450</v>
      </c>
    </row>
    <row r="637" spans="1:22" x14ac:dyDescent="0.25">
      <c r="A637" t="s">
        <v>3146</v>
      </c>
      <c r="B637" t="s">
        <v>34</v>
      </c>
      <c r="C637" s="1" t="s">
        <v>35</v>
      </c>
      <c r="D637" t="s">
        <v>20</v>
      </c>
      <c r="E637" t="s">
        <v>21</v>
      </c>
      <c r="F637" t="s">
        <v>6198</v>
      </c>
      <c r="H637" t="s">
        <v>6199</v>
      </c>
      <c r="I637" t="s">
        <v>50</v>
      </c>
      <c r="J637" t="s">
        <v>2864</v>
      </c>
      <c r="K637" t="s">
        <v>27</v>
      </c>
      <c r="L637" t="s">
        <v>155</v>
      </c>
      <c r="M637" t="s">
        <v>3146</v>
      </c>
      <c r="N637">
        <v>457</v>
      </c>
      <c r="O637">
        <v>484</v>
      </c>
      <c r="P637">
        <v>526</v>
      </c>
      <c r="Q637" s="4">
        <v>457</v>
      </c>
      <c r="R637">
        <v>505</v>
      </c>
      <c r="S637" t="s">
        <v>28</v>
      </c>
      <c r="T637" t="str">
        <f t="shared" si="29"/>
        <v xml:space="preserve">50 % MENOR </v>
      </c>
      <c r="U637" t="str">
        <f t="shared" si="27"/>
        <v>Rango 500-549</v>
      </c>
      <c r="V637" t="str">
        <f t="shared" si="28"/>
        <v>MAYOR A 450</v>
      </c>
    </row>
    <row r="638" spans="1:22" x14ac:dyDescent="0.25">
      <c r="A638" t="s">
        <v>3146</v>
      </c>
      <c r="B638" t="s">
        <v>39</v>
      </c>
      <c r="C638" s="1" t="s">
        <v>30</v>
      </c>
      <c r="D638" t="s">
        <v>20</v>
      </c>
      <c r="E638" t="s">
        <v>21</v>
      </c>
      <c r="F638" t="s">
        <v>6008</v>
      </c>
      <c r="H638" t="s">
        <v>6009</v>
      </c>
      <c r="I638" t="s">
        <v>25</v>
      </c>
      <c r="J638" t="s">
        <v>82</v>
      </c>
      <c r="K638" t="s">
        <v>27</v>
      </c>
      <c r="L638" t="s">
        <v>155</v>
      </c>
      <c r="M638" t="s">
        <v>3146</v>
      </c>
      <c r="N638">
        <v>457</v>
      </c>
      <c r="O638">
        <v>477</v>
      </c>
      <c r="P638">
        <v>540</v>
      </c>
      <c r="Q638" s="4">
        <v>457</v>
      </c>
      <c r="R638">
        <v>508.5</v>
      </c>
      <c r="S638" t="s">
        <v>28</v>
      </c>
      <c r="T638" t="str">
        <f t="shared" si="29"/>
        <v xml:space="preserve">50 % MENOR </v>
      </c>
      <c r="U638" t="str">
        <f t="shared" si="27"/>
        <v>Rango 500-549</v>
      </c>
      <c r="V638" t="str">
        <f t="shared" si="28"/>
        <v>MAYOR A 450</v>
      </c>
    </row>
    <row r="639" spans="1:22" x14ac:dyDescent="0.25">
      <c r="A639" t="s">
        <v>3146</v>
      </c>
      <c r="B639" t="s">
        <v>129</v>
      </c>
      <c r="C639" s="1" t="s">
        <v>19</v>
      </c>
      <c r="D639" t="s">
        <v>20</v>
      </c>
      <c r="E639" t="s">
        <v>21</v>
      </c>
      <c r="F639" t="s">
        <v>11806</v>
      </c>
      <c r="H639" t="s">
        <v>11807</v>
      </c>
      <c r="I639" t="s">
        <v>50</v>
      </c>
      <c r="J639" t="s">
        <v>69</v>
      </c>
      <c r="K639" t="s">
        <v>155</v>
      </c>
      <c r="L639" t="s">
        <v>155</v>
      </c>
      <c r="M639" t="s">
        <v>3146</v>
      </c>
      <c r="N639">
        <v>457</v>
      </c>
      <c r="O639">
        <v>491</v>
      </c>
      <c r="P639">
        <v>531</v>
      </c>
      <c r="Q639" s="4">
        <v>457</v>
      </c>
      <c r="R639">
        <v>511</v>
      </c>
      <c r="S639" t="s">
        <v>28</v>
      </c>
      <c r="T639" t="str">
        <f t="shared" si="29"/>
        <v xml:space="preserve">50 % MENOR </v>
      </c>
      <c r="U639" t="str">
        <f t="shared" si="27"/>
        <v>Rango 500-549</v>
      </c>
      <c r="V639" t="str">
        <f t="shared" si="28"/>
        <v>MAYOR A 450</v>
      </c>
    </row>
    <row r="640" spans="1:22" x14ac:dyDescent="0.25">
      <c r="A640" t="s">
        <v>3146</v>
      </c>
      <c r="B640" t="s">
        <v>56</v>
      </c>
      <c r="C640" s="1" t="s">
        <v>19</v>
      </c>
      <c r="D640" t="s">
        <v>20</v>
      </c>
      <c r="E640" t="s">
        <v>21</v>
      </c>
      <c r="F640" t="s">
        <v>9163</v>
      </c>
      <c r="H640" t="s">
        <v>9164</v>
      </c>
      <c r="I640" t="s">
        <v>50</v>
      </c>
      <c r="J640" t="s">
        <v>116</v>
      </c>
      <c r="K640" t="s">
        <v>155</v>
      </c>
      <c r="L640" t="s">
        <v>155</v>
      </c>
      <c r="M640" t="s">
        <v>3146</v>
      </c>
      <c r="N640">
        <v>458</v>
      </c>
      <c r="O640">
        <v>560</v>
      </c>
      <c r="P640">
        <v>480</v>
      </c>
      <c r="Q640" s="4">
        <v>458</v>
      </c>
      <c r="R640">
        <v>520</v>
      </c>
      <c r="S640" t="s">
        <v>28</v>
      </c>
      <c r="T640" t="str">
        <f t="shared" si="29"/>
        <v xml:space="preserve">50 % MENOR </v>
      </c>
      <c r="U640" t="str">
        <f t="shared" si="27"/>
        <v>Rango 500-549</v>
      </c>
      <c r="V640" t="str">
        <f t="shared" si="28"/>
        <v>MAYOR A 450</v>
      </c>
    </row>
    <row r="641" spans="1:22" x14ac:dyDescent="0.25">
      <c r="A641" t="s">
        <v>3146</v>
      </c>
      <c r="B641" t="s">
        <v>29</v>
      </c>
      <c r="C641" s="1" t="s">
        <v>30</v>
      </c>
      <c r="D641" t="s">
        <v>20</v>
      </c>
      <c r="E641" t="s">
        <v>21</v>
      </c>
      <c r="F641" t="s">
        <v>6018</v>
      </c>
      <c r="H641" t="s">
        <v>6019</v>
      </c>
      <c r="I641" t="s">
        <v>25</v>
      </c>
      <c r="J641" t="s">
        <v>173</v>
      </c>
      <c r="K641" t="s">
        <v>27</v>
      </c>
      <c r="L641" t="s">
        <v>155</v>
      </c>
      <c r="M641" t="s">
        <v>3146</v>
      </c>
      <c r="N641">
        <v>459</v>
      </c>
      <c r="O641">
        <v>477</v>
      </c>
      <c r="P641">
        <v>531</v>
      </c>
      <c r="Q641" s="4">
        <v>459</v>
      </c>
      <c r="R641">
        <v>504</v>
      </c>
      <c r="S641" t="s">
        <v>28</v>
      </c>
      <c r="T641" t="str">
        <f t="shared" si="29"/>
        <v xml:space="preserve">50 % MENOR </v>
      </c>
      <c r="U641" t="str">
        <f t="shared" si="27"/>
        <v>Rango 500-549</v>
      </c>
      <c r="V641" t="str">
        <f t="shared" si="28"/>
        <v>MAYOR A 450</v>
      </c>
    </row>
    <row r="642" spans="1:22" x14ac:dyDescent="0.25">
      <c r="A642" t="s">
        <v>3146</v>
      </c>
      <c r="B642" t="s">
        <v>56</v>
      </c>
      <c r="C642" s="1" t="s">
        <v>19</v>
      </c>
      <c r="D642" t="s">
        <v>20</v>
      </c>
      <c r="E642" t="s">
        <v>21</v>
      </c>
      <c r="F642" t="s">
        <v>9227</v>
      </c>
      <c r="H642" t="s">
        <v>9228</v>
      </c>
      <c r="I642" t="s">
        <v>50</v>
      </c>
      <c r="J642" t="s">
        <v>145</v>
      </c>
      <c r="K642" t="s">
        <v>155</v>
      </c>
      <c r="L642" t="s">
        <v>155</v>
      </c>
      <c r="M642" t="s">
        <v>3146</v>
      </c>
      <c r="N642">
        <v>460</v>
      </c>
      <c r="O642">
        <v>526</v>
      </c>
      <c r="P642">
        <v>496</v>
      </c>
      <c r="Q642" s="4">
        <v>460</v>
      </c>
      <c r="R642">
        <v>511</v>
      </c>
      <c r="S642" t="s">
        <v>28</v>
      </c>
      <c r="T642" t="str">
        <f t="shared" si="29"/>
        <v xml:space="preserve">50 % MENOR </v>
      </c>
      <c r="U642" t="str">
        <f t="shared" ref="U642:U705" si="30">IF(R642&gt;699,"Rango Mayor a 699",IF(R642&gt;649,"Rango 650-699",IF(R642&gt;599,"Rango 600-649",IF(R642&gt;549,"Rango 550-599",IF(R642&gt;499,"Rango 500-549",IF(R642&gt;449,"Rango 450-499",IF(R642&gt;399,"Rango 400-449","Rango Menor a 400")))))))</f>
        <v>Rango 500-549</v>
      </c>
      <c r="V642" t="str">
        <f t="shared" si="28"/>
        <v>MAYOR A 450</v>
      </c>
    </row>
    <row r="643" spans="1:22" x14ac:dyDescent="0.25">
      <c r="A643" t="s">
        <v>3146</v>
      </c>
      <c r="B643" t="s">
        <v>312</v>
      </c>
      <c r="C643" s="1" t="s">
        <v>35</v>
      </c>
      <c r="D643" t="s">
        <v>20</v>
      </c>
      <c r="E643" t="s">
        <v>21</v>
      </c>
      <c r="F643" t="s">
        <v>6304</v>
      </c>
      <c r="H643" t="s">
        <v>6305</v>
      </c>
      <c r="I643" t="s">
        <v>25</v>
      </c>
      <c r="J643" t="s">
        <v>116</v>
      </c>
      <c r="K643" t="s">
        <v>27</v>
      </c>
      <c r="L643" t="s">
        <v>155</v>
      </c>
      <c r="M643" t="s">
        <v>3146</v>
      </c>
      <c r="N643">
        <v>462</v>
      </c>
      <c r="O643">
        <v>695</v>
      </c>
      <c r="P643">
        <v>393</v>
      </c>
      <c r="Q643" s="4">
        <v>462</v>
      </c>
      <c r="R643">
        <v>544</v>
      </c>
      <c r="S643" t="s">
        <v>28</v>
      </c>
      <c r="T643" t="str">
        <f t="shared" si="29"/>
        <v xml:space="preserve">50 % MENOR </v>
      </c>
      <c r="U643" t="str">
        <f t="shared" si="30"/>
        <v>Rango 500-549</v>
      </c>
      <c r="V643" t="str">
        <f t="shared" ref="V643:V706" si="31">IF(R643&gt;449.9444444444,"MAYOR A 450","MENOR A 450")</f>
        <v>MAYOR A 450</v>
      </c>
    </row>
    <row r="644" spans="1:22" x14ac:dyDescent="0.25">
      <c r="A644" t="s">
        <v>3146</v>
      </c>
      <c r="B644" t="s">
        <v>56</v>
      </c>
      <c r="C644" s="1" t="s">
        <v>19</v>
      </c>
      <c r="D644" t="s">
        <v>20</v>
      </c>
      <c r="E644" t="s">
        <v>21</v>
      </c>
      <c r="F644" t="s">
        <v>9245</v>
      </c>
      <c r="H644" t="s">
        <v>9246</v>
      </c>
      <c r="I644" t="s">
        <v>50</v>
      </c>
      <c r="J644" t="s">
        <v>597</v>
      </c>
      <c r="K644" t="s">
        <v>155</v>
      </c>
      <c r="L644" t="s">
        <v>155</v>
      </c>
      <c r="M644" t="s">
        <v>3146</v>
      </c>
      <c r="N644">
        <v>466</v>
      </c>
      <c r="O644">
        <v>571</v>
      </c>
      <c r="P644">
        <v>450</v>
      </c>
      <c r="Q644" s="4">
        <v>466</v>
      </c>
      <c r="R644">
        <v>510.5</v>
      </c>
      <c r="S644" t="s">
        <v>28</v>
      </c>
      <c r="T644" t="str">
        <f t="shared" si="29"/>
        <v xml:space="preserve">50 % MENOR </v>
      </c>
      <c r="U644" t="str">
        <f t="shared" si="30"/>
        <v>Rango 500-549</v>
      </c>
      <c r="V644" t="str">
        <f t="shared" si="31"/>
        <v>MAYOR A 450</v>
      </c>
    </row>
    <row r="645" spans="1:22" x14ac:dyDescent="0.25">
      <c r="A645" t="s">
        <v>3146</v>
      </c>
      <c r="B645" t="s">
        <v>56</v>
      </c>
      <c r="C645" s="1" t="s">
        <v>19</v>
      </c>
      <c r="D645" t="s">
        <v>20</v>
      </c>
      <c r="E645" t="s">
        <v>21</v>
      </c>
      <c r="F645" t="s">
        <v>9217</v>
      </c>
      <c r="H645" t="s">
        <v>9218</v>
      </c>
      <c r="I645" t="s">
        <v>50</v>
      </c>
      <c r="J645" t="s">
        <v>73</v>
      </c>
      <c r="K645" t="s">
        <v>155</v>
      </c>
      <c r="L645" t="s">
        <v>155</v>
      </c>
      <c r="M645" t="s">
        <v>3146</v>
      </c>
      <c r="N645">
        <v>466</v>
      </c>
      <c r="O645">
        <v>549</v>
      </c>
      <c r="P645">
        <v>461</v>
      </c>
      <c r="Q645" s="4">
        <v>466</v>
      </c>
      <c r="R645">
        <v>505</v>
      </c>
      <c r="S645" t="s">
        <v>28</v>
      </c>
      <c r="T645" t="str">
        <f t="shared" si="29"/>
        <v xml:space="preserve">50 % MENOR </v>
      </c>
      <c r="U645" t="str">
        <f t="shared" si="30"/>
        <v>Rango 500-549</v>
      </c>
      <c r="V645" t="str">
        <f t="shared" si="31"/>
        <v>MAYOR A 450</v>
      </c>
    </row>
    <row r="646" spans="1:22" x14ac:dyDescent="0.25">
      <c r="A646" t="s">
        <v>3146</v>
      </c>
      <c r="B646" t="s">
        <v>209</v>
      </c>
      <c r="C646" s="1" t="s">
        <v>19</v>
      </c>
      <c r="D646" t="s">
        <v>20</v>
      </c>
      <c r="E646" t="s">
        <v>21</v>
      </c>
      <c r="F646" t="s">
        <v>9537</v>
      </c>
      <c r="H646" t="s">
        <v>9538</v>
      </c>
      <c r="I646" t="s">
        <v>50</v>
      </c>
      <c r="J646" t="s">
        <v>250</v>
      </c>
      <c r="K646" t="s">
        <v>155</v>
      </c>
      <c r="L646" t="s">
        <v>155</v>
      </c>
      <c r="M646" t="s">
        <v>3146</v>
      </c>
      <c r="N646">
        <v>466</v>
      </c>
      <c r="O646">
        <v>543</v>
      </c>
      <c r="P646">
        <v>515</v>
      </c>
      <c r="Q646" s="4">
        <v>466</v>
      </c>
      <c r="R646">
        <v>529</v>
      </c>
      <c r="S646" t="s">
        <v>28</v>
      </c>
      <c r="T646" t="str">
        <f t="shared" si="29"/>
        <v xml:space="preserve">50 % MENOR </v>
      </c>
      <c r="U646" t="str">
        <f t="shared" si="30"/>
        <v>Rango 500-549</v>
      </c>
      <c r="V646" t="str">
        <f t="shared" si="31"/>
        <v>MAYOR A 450</v>
      </c>
    </row>
    <row r="647" spans="1:22" x14ac:dyDescent="0.25">
      <c r="A647" t="s">
        <v>3146</v>
      </c>
      <c r="B647" t="s">
        <v>18</v>
      </c>
      <c r="C647" s="1" t="s">
        <v>19</v>
      </c>
      <c r="D647" t="s">
        <v>20</v>
      </c>
      <c r="E647" t="s">
        <v>21</v>
      </c>
      <c r="F647" t="s">
        <v>6445</v>
      </c>
      <c r="H647" t="s">
        <v>6446</v>
      </c>
      <c r="I647" t="s">
        <v>50</v>
      </c>
      <c r="J647" t="s">
        <v>33</v>
      </c>
      <c r="K647" t="s">
        <v>27</v>
      </c>
      <c r="L647" t="s">
        <v>155</v>
      </c>
      <c r="M647" t="s">
        <v>3146</v>
      </c>
      <c r="N647">
        <v>468</v>
      </c>
      <c r="O647">
        <v>537</v>
      </c>
      <c r="P647">
        <v>509</v>
      </c>
      <c r="Q647" s="4">
        <v>468</v>
      </c>
      <c r="R647">
        <v>523</v>
      </c>
      <c r="S647" t="s">
        <v>28</v>
      </c>
      <c r="T647" t="str">
        <f t="shared" si="29"/>
        <v xml:space="preserve">50 % MENOR </v>
      </c>
      <c r="U647" t="str">
        <f t="shared" si="30"/>
        <v>Rango 500-549</v>
      </c>
      <c r="V647" t="str">
        <f t="shared" si="31"/>
        <v>MAYOR A 450</v>
      </c>
    </row>
    <row r="648" spans="1:22" x14ac:dyDescent="0.25">
      <c r="A648" t="s">
        <v>3146</v>
      </c>
      <c r="B648" t="s">
        <v>34</v>
      </c>
      <c r="C648" s="1" t="s">
        <v>35</v>
      </c>
      <c r="D648" t="s">
        <v>20</v>
      </c>
      <c r="E648" t="s">
        <v>21</v>
      </c>
      <c r="F648" t="s">
        <v>6194</v>
      </c>
      <c r="H648" t="s">
        <v>6195</v>
      </c>
      <c r="I648" t="s">
        <v>25</v>
      </c>
      <c r="J648" t="s">
        <v>82</v>
      </c>
      <c r="K648" t="s">
        <v>27</v>
      </c>
      <c r="L648" t="s">
        <v>155</v>
      </c>
      <c r="M648" t="s">
        <v>3146</v>
      </c>
      <c r="N648">
        <v>470</v>
      </c>
      <c r="O648">
        <v>477</v>
      </c>
      <c r="P648">
        <v>545</v>
      </c>
      <c r="Q648" s="4">
        <v>470</v>
      </c>
      <c r="R648">
        <v>511</v>
      </c>
      <c r="S648" t="s">
        <v>28</v>
      </c>
      <c r="T648" t="str">
        <f t="shared" si="29"/>
        <v xml:space="preserve">50 % MENOR </v>
      </c>
      <c r="U648" t="str">
        <f t="shared" si="30"/>
        <v>Rango 500-549</v>
      </c>
      <c r="V648" t="str">
        <f t="shared" si="31"/>
        <v>MAYOR A 450</v>
      </c>
    </row>
    <row r="649" spans="1:22" x14ac:dyDescent="0.25">
      <c r="A649" t="s">
        <v>3146</v>
      </c>
      <c r="B649" t="s">
        <v>77</v>
      </c>
      <c r="C649" s="1" t="s">
        <v>19</v>
      </c>
      <c r="D649" t="s">
        <v>20</v>
      </c>
      <c r="E649" t="s">
        <v>21</v>
      </c>
      <c r="F649" t="s">
        <v>6158</v>
      </c>
      <c r="H649" t="s">
        <v>6159</v>
      </c>
      <c r="I649" t="s">
        <v>50</v>
      </c>
      <c r="J649" t="s">
        <v>185</v>
      </c>
      <c r="K649" t="s">
        <v>27</v>
      </c>
      <c r="L649" t="s">
        <v>155</v>
      </c>
      <c r="M649" t="s">
        <v>3146</v>
      </c>
      <c r="N649">
        <v>464</v>
      </c>
      <c r="O649">
        <v>464</v>
      </c>
      <c r="P649">
        <v>536</v>
      </c>
      <c r="Q649" s="4">
        <v>473</v>
      </c>
      <c r="R649">
        <v>500</v>
      </c>
      <c r="S649" t="s">
        <v>28</v>
      </c>
      <c r="T649" t="str">
        <f t="shared" si="29"/>
        <v>50 % MAYOR</v>
      </c>
      <c r="U649" t="str">
        <f t="shared" si="30"/>
        <v>Rango 500-549</v>
      </c>
      <c r="V649" t="str">
        <f t="shared" si="31"/>
        <v>MAYOR A 450</v>
      </c>
    </row>
    <row r="650" spans="1:22" x14ac:dyDescent="0.25">
      <c r="A650" t="s">
        <v>3146</v>
      </c>
      <c r="B650" t="s">
        <v>34</v>
      </c>
      <c r="C650" s="1" t="s">
        <v>35</v>
      </c>
      <c r="D650" t="s">
        <v>20</v>
      </c>
      <c r="E650" t="s">
        <v>21</v>
      </c>
      <c r="F650" t="s">
        <v>10688</v>
      </c>
      <c r="H650" t="s">
        <v>10689</v>
      </c>
      <c r="I650" t="s">
        <v>25</v>
      </c>
      <c r="J650" t="s">
        <v>145</v>
      </c>
      <c r="K650" t="s">
        <v>155</v>
      </c>
      <c r="L650" t="s">
        <v>155</v>
      </c>
      <c r="M650" t="s">
        <v>3146</v>
      </c>
      <c r="N650">
        <v>468</v>
      </c>
      <c r="O650">
        <v>565</v>
      </c>
      <c r="P650">
        <v>515</v>
      </c>
      <c r="Q650" s="4">
        <v>473</v>
      </c>
      <c r="R650">
        <v>540</v>
      </c>
      <c r="S650" t="s">
        <v>28</v>
      </c>
      <c r="T650" t="str">
        <f t="shared" si="29"/>
        <v>50 % MAYOR</v>
      </c>
      <c r="U650" t="str">
        <f t="shared" si="30"/>
        <v>Rango 500-549</v>
      </c>
      <c r="V650" t="str">
        <f t="shared" si="31"/>
        <v>MAYOR A 450</v>
      </c>
    </row>
    <row r="651" spans="1:22" x14ac:dyDescent="0.25">
      <c r="A651" t="s">
        <v>3146</v>
      </c>
      <c r="B651" t="s">
        <v>209</v>
      </c>
      <c r="C651" s="1" t="s">
        <v>19</v>
      </c>
      <c r="D651" t="s">
        <v>20</v>
      </c>
      <c r="E651" t="s">
        <v>21</v>
      </c>
      <c r="F651" t="s">
        <v>4294</v>
      </c>
      <c r="H651" t="s">
        <v>4295</v>
      </c>
      <c r="I651" t="s">
        <v>50</v>
      </c>
      <c r="J651" t="s">
        <v>42</v>
      </c>
      <c r="K651" t="s">
        <v>27</v>
      </c>
      <c r="L651" t="s">
        <v>27</v>
      </c>
      <c r="M651" t="s">
        <v>3146</v>
      </c>
      <c r="N651">
        <v>474</v>
      </c>
      <c r="O651">
        <v>514</v>
      </c>
      <c r="P651">
        <v>531</v>
      </c>
      <c r="Q651" s="4">
        <v>474</v>
      </c>
      <c r="R651">
        <v>522.5</v>
      </c>
      <c r="S651" t="s">
        <v>28</v>
      </c>
      <c r="T651" t="str">
        <f t="shared" si="29"/>
        <v xml:space="preserve">50 % MENOR </v>
      </c>
      <c r="U651" t="str">
        <f t="shared" si="30"/>
        <v>Rango 500-549</v>
      </c>
      <c r="V651" t="str">
        <f t="shared" si="31"/>
        <v>MAYOR A 450</v>
      </c>
    </row>
    <row r="652" spans="1:22" x14ac:dyDescent="0.25">
      <c r="A652" t="s">
        <v>3146</v>
      </c>
      <c r="B652" t="s">
        <v>60</v>
      </c>
      <c r="C652" s="1" t="s">
        <v>35</v>
      </c>
      <c r="D652" t="s">
        <v>20</v>
      </c>
      <c r="E652" t="s">
        <v>21</v>
      </c>
      <c r="F652" t="s">
        <v>5176</v>
      </c>
      <c r="H652" t="s">
        <v>5177</v>
      </c>
      <c r="I652" t="s">
        <v>50</v>
      </c>
      <c r="J652" t="s">
        <v>122</v>
      </c>
      <c r="K652" t="s">
        <v>27</v>
      </c>
      <c r="L652" t="s">
        <v>27</v>
      </c>
      <c r="M652" t="s">
        <v>3146</v>
      </c>
      <c r="N652">
        <v>476</v>
      </c>
      <c r="O652">
        <v>565</v>
      </c>
      <c r="P652">
        <v>450</v>
      </c>
      <c r="Q652" s="4">
        <v>476</v>
      </c>
      <c r="R652">
        <v>507.5</v>
      </c>
      <c r="S652" t="s">
        <v>28</v>
      </c>
      <c r="T652" t="str">
        <f t="shared" ref="T652:T715" si="32">IF(Q652&gt;N652,"50 % MAYOR","50 % MENOR ")</f>
        <v xml:space="preserve">50 % MENOR </v>
      </c>
      <c r="U652" t="str">
        <f t="shared" si="30"/>
        <v>Rango 500-549</v>
      </c>
      <c r="V652" t="str">
        <f t="shared" si="31"/>
        <v>MAYOR A 450</v>
      </c>
    </row>
    <row r="653" spans="1:22" x14ac:dyDescent="0.25">
      <c r="A653" t="s">
        <v>3146</v>
      </c>
      <c r="B653" t="s">
        <v>77</v>
      </c>
      <c r="C653" s="1" t="s">
        <v>19</v>
      </c>
      <c r="D653" t="s">
        <v>20</v>
      </c>
      <c r="E653" t="s">
        <v>101</v>
      </c>
      <c r="F653" t="s">
        <v>10408</v>
      </c>
      <c r="H653" t="s">
        <v>10409</v>
      </c>
      <c r="I653" t="s">
        <v>50</v>
      </c>
      <c r="J653" t="s">
        <v>185</v>
      </c>
      <c r="K653" t="s">
        <v>155</v>
      </c>
      <c r="L653" t="s">
        <v>155</v>
      </c>
      <c r="M653" t="s">
        <v>3205</v>
      </c>
      <c r="N653">
        <v>476</v>
      </c>
      <c r="O653">
        <v>506</v>
      </c>
      <c r="P653">
        <v>524</v>
      </c>
      <c r="Q653" s="4">
        <v>476</v>
      </c>
      <c r="R653">
        <v>515</v>
      </c>
      <c r="S653" t="s">
        <v>28</v>
      </c>
      <c r="T653" t="str">
        <f t="shared" si="32"/>
        <v xml:space="preserve">50 % MENOR </v>
      </c>
      <c r="U653" t="str">
        <f t="shared" si="30"/>
        <v>Rango 500-549</v>
      </c>
      <c r="V653" t="str">
        <f t="shared" si="31"/>
        <v>MAYOR A 450</v>
      </c>
    </row>
    <row r="654" spans="1:22" x14ac:dyDescent="0.25">
      <c r="A654" t="s">
        <v>3146</v>
      </c>
      <c r="B654" t="s">
        <v>56</v>
      </c>
      <c r="C654" s="1" t="s">
        <v>19</v>
      </c>
      <c r="D654" t="s">
        <v>20</v>
      </c>
      <c r="E654" t="s">
        <v>21</v>
      </c>
      <c r="F654" t="s">
        <v>9179</v>
      </c>
      <c r="H654" t="s">
        <v>9180</v>
      </c>
      <c r="I654" t="s">
        <v>50</v>
      </c>
      <c r="J654" t="s">
        <v>76</v>
      </c>
      <c r="K654" t="s">
        <v>155</v>
      </c>
      <c r="L654" t="s">
        <v>155</v>
      </c>
      <c r="M654" t="s">
        <v>3146</v>
      </c>
      <c r="N654">
        <v>476</v>
      </c>
      <c r="O654">
        <v>496</v>
      </c>
      <c r="P654">
        <v>549</v>
      </c>
      <c r="Q654" s="4">
        <v>476</v>
      </c>
      <c r="R654">
        <v>522.5</v>
      </c>
      <c r="S654" t="s">
        <v>28</v>
      </c>
      <c r="T654" t="str">
        <f t="shared" si="32"/>
        <v xml:space="preserve">50 % MENOR </v>
      </c>
      <c r="U654" t="str">
        <f t="shared" si="30"/>
        <v>Rango 500-549</v>
      </c>
      <c r="V654" t="str">
        <f t="shared" si="31"/>
        <v>MAYOR A 450</v>
      </c>
    </row>
    <row r="655" spans="1:22" x14ac:dyDescent="0.25">
      <c r="A655" t="s">
        <v>3146</v>
      </c>
      <c r="B655" t="s">
        <v>56</v>
      </c>
      <c r="C655" s="1" t="s">
        <v>19</v>
      </c>
      <c r="D655" t="s">
        <v>20</v>
      </c>
      <c r="E655" t="s">
        <v>21</v>
      </c>
      <c r="F655" t="s">
        <v>9157</v>
      </c>
      <c r="H655" t="s">
        <v>9158</v>
      </c>
      <c r="I655" t="s">
        <v>25</v>
      </c>
      <c r="J655" t="s">
        <v>76</v>
      </c>
      <c r="K655" t="s">
        <v>155</v>
      </c>
      <c r="L655" t="s">
        <v>155</v>
      </c>
      <c r="M655" t="s">
        <v>3146</v>
      </c>
      <c r="N655">
        <v>476</v>
      </c>
      <c r="O655">
        <v>526</v>
      </c>
      <c r="P655">
        <v>531</v>
      </c>
      <c r="Q655" s="4">
        <v>476</v>
      </c>
      <c r="R655">
        <v>528.5</v>
      </c>
      <c r="S655" t="s">
        <v>28</v>
      </c>
      <c r="T655" t="str">
        <f t="shared" si="32"/>
        <v xml:space="preserve">50 % MENOR </v>
      </c>
      <c r="U655" t="str">
        <f t="shared" si="30"/>
        <v>Rango 500-549</v>
      </c>
      <c r="V655" t="str">
        <f t="shared" si="31"/>
        <v>MAYOR A 450</v>
      </c>
    </row>
    <row r="656" spans="1:22" x14ac:dyDescent="0.25">
      <c r="A656" t="s">
        <v>3146</v>
      </c>
      <c r="B656" t="s">
        <v>56</v>
      </c>
      <c r="C656" s="1" t="s">
        <v>19</v>
      </c>
      <c r="D656" t="s">
        <v>20</v>
      </c>
      <c r="E656" t="s">
        <v>21</v>
      </c>
      <c r="F656" t="s">
        <v>9243</v>
      </c>
      <c r="H656" t="s">
        <v>9244</v>
      </c>
      <c r="I656" t="s">
        <v>25</v>
      </c>
      <c r="J656" t="s">
        <v>173</v>
      </c>
      <c r="K656" t="s">
        <v>155</v>
      </c>
      <c r="L656" t="s">
        <v>155</v>
      </c>
      <c r="M656" t="s">
        <v>3146</v>
      </c>
      <c r="N656">
        <v>476</v>
      </c>
      <c r="O656">
        <v>560</v>
      </c>
      <c r="P656">
        <v>520</v>
      </c>
      <c r="Q656" s="4">
        <v>477</v>
      </c>
      <c r="R656">
        <v>540</v>
      </c>
      <c r="S656" t="s">
        <v>28</v>
      </c>
      <c r="T656" t="str">
        <f t="shared" si="32"/>
        <v>50 % MAYOR</v>
      </c>
      <c r="U656" t="str">
        <f t="shared" si="30"/>
        <v>Rango 500-549</v>
      </c>
      <c r="V656" t="str">
        <f t="shared" si="31"/>
        <v>MAYOR A 450</v>
      </c>
    </row>
    <row r="657" spans="1:22" x14ac:dyDescent="0.25">
      <c r="A657" t="s">
        <v>3146</v>
      </c>
      <c r="B657" t="s">
        <v>34</v>
      </c>
      <c r="C657" s="1" t="s">
        <v>35</v>
      </c>
      <c r="D657" t="s">
        <v>20</v>
      </c>
      <c r="E657" t="s">
        <v>21</v>
      </c>
      <c r="F657" t="s">
        <v>5170</v>
      </c>
      <c r="H657" t="s">
        <v>5171</v>
      </c>
      <c r="I657" t="s">
        <v>25</v>
      </c>
      <c r="J657" t="s">
        <v>253</v>
      </c>
      <c r="K657" t="s">
        <v>27</v>
      </c>
      <c r="L657" t="s">
        <v>27</v>
      </c>
      <c r="M657" t="s">
        <v>3146</v>
      </c>
      <c r="N657">
        <v>478</v>
      </c>
      <c r="O657">
        <v>520</v>
      </c>
      <c r="P657">
        <v>526</v>
      </c>
      <c r="Q657" s="4">
        <v>478</v>
      </c>
      <c r="R657">
        <v>523</v>
      </c>
      <c r="S657" t="s">
        <v>28</v>
      </c>
      <c r="T657" t="str">
        <f t="shared" si="32"/>
        <v xml:space="preserve">50 % MENOR </v>
      </c>
      <c r="U657" t="str">
        <f t="shared" si="30"/>
        <v>Rango 500-549</v>
      </c>
      <c r="V657" t="str">
        <f t="shared" si="31"/>
        <v>MAYOR A 450</v>
      </c>
    </row>
    <row r="658" spans="1:22" x14ac:dyDescent="0.25">
      <c r="A658" t="s">
        <v>3146</v>
      </c>
      <c r="B658" t="s">
        <v>70</v>
      </c>
      <c r="C658" s="1" t="s">
        <v>35</v>
      </c>
      <c r="D658" t="s">
        <v>20</v>
      </c>
      <c r="E658" t="s">
        <v>21</v>
      </c>
      <c r="F658" t="s">
        <v>5184</v>
      </c>
      <c r="H658" t="s">
        <v>5185</v>
      </c>
      <c r="I658" t="s">
        <v>50</v>
      </c>
      <c r="J658" t="s">
        <v>42</v>
      </c>
      <c r="K658" t="s">
        <v>155</v>
      </c>
      <c r="L658" t="s">
        <v>27</v>
      </c>
      <c r="M658" t="s">
        <v>3146</v>
      </c>
      <c r="N658">
        <v>478</v>
      </c>
      <c r="O658">
        <v>594</v>
      </c>
      <c r="P658">
        <v>425</v>
      </c>
      <c r="Q658" s="4">
        <v>478</v>
      </c>
      <c r="R658">
        <v>509.5</v>
      </c>
      <c r="S658" t="s">
        <v>28</v>
      </c>
      <c r="T658" t="str">
        <f t="shared" si="32"/>
        <v xml:space="preserve">50 % MENOR </v>
      </c>
      <c r="U658" t="str">
        <f t="shared" si="30"/>
        <v>Rango 500-549</v>
      </c>
      <c r="V658" t="str">
        <f t="shared" si="31"/>
        <v>MAYOR A 450</v>
      </c>
    </row>
    <row r="659" spans="1:22" x14ac:dyDescent="0.25">
      <c r="A659" t="s">
        <v>3146</v>
      </c>
      <c r="B659" t="s">
        <v>96</v>
      </c>
      <c r="C659" s="1" t="s">
        <v>97</v>
      </c>
      <c r="D659" t="s">
        <v>20</v>
      </c>
      <c r="E659" t="s">
        <v>21</v>
      </c>
      <c r="F659" t="s">
        <v>6354</v>
      </c>
      <c r="H659" t="s">
        <v>6355</v>
      </c>
      <c r="I659" t="s">
        <v>50</v>
      </c>
      <c r="J659" t="s">
        <v>76</v>
      </c>
      <c r="K659" t="s">
        <v>27</v>
      </c>
      <c r="L659" t="s">
        <v>155</v>
      </c>
      <c r="M659" t="s">
        <v>3146</v>
      </c>
      <c r="N659">
        <v>478</v>
      </c>
      <c r="O659">
        <v>594</v>
      </c>
      <c r="P659">
        <v>496</v>
      </c>
      <c r="Q659" s="4">
        <v>478</v>
      </c>
      <c r="R659">
        <v>545</v>
      </c>
      <c r="S659" t="s">
        <v>28</v>
      </c>
      <c r="T659" t="str">
        <f t="shared" si="32"/>
        <v xml:space="preserve">50 % MENOR </v>
      </c>
      <c r="U659" t="str">
        <f t="shared" si="30"/>
        <v>Rango 500-549</v>
      </c>
      <c r="V659" t="str">
        <f t="shared" si="31"/>
        <v>MAYOR A 450</v>
      </c>
    </row>
    <row r="660" spans="1:22" x14ac:dyDescent="0.25">
      <c r="A660" t="s">
        <v>3146</v>
      </c>
      <c r="B660" t="s">
        <v>312</v>
      </c>
      <c r="C660" s="1" t="s">
        <v>35</v>
      </c>
      <c r="D660" t="s">
        <v>20</v>
      </c>
      <c r="E660" t="s">
        <v>21</v>
      </c>
      <c r="F660" t="s">
        <v>11055</v>
      </c>
      <c r="H660" t="s">
        <v>11056</v>
      </c>
      <c r="I660" t="s">
        <v>50</v>
      </c>
      <c r="J660" t="s">
        <v>100</v>
      </c>
      <c r="K660" t="s">
        <v>155</v>
      </c>
      <c r="L660" t="s">
        <v>155</v>
      </c>
      <c r="M660" t="s">
        <v>3146</v>
      </c>
      <c r="N660">
        <v>478</v>
      </c>
      <c r="O660">
        <v>582</v>
      </c>
      <c r="P660">
        <v>471</v>
      </c>
      <c r="Q660" s="4">
        <v>478</v>
      </c>
      <c r="R660">
        <v>526.5</v>
      </c>
      <c r="S660" t="s">
        <v>28</v>
      </c>
      <c r="T660" t="str">
        <f t="shared" si="32"/>
        <v xml:space="preserve">50 % MENOR </v>
      </c>
      <c r="U660" t="str">
        <f t="shared" si="30"/>
        <v>Rango 500-549</v>
      </c>
      <c r="V660" t="str">
        <f t="shared" si="31"/>
        <v>MAYOR A 450</v>
      </c>
    </row>
    <row r="661" spans="1:22" x14ac:dyDescent="0.25">
      <c r="A661" t="s">
        <v>3146</v>
      </c>
      <c r="B661" t="s">
        <v>56</v>
      </c>
      <c r="C661" s="1" t="s">
        <v>19</v>
      </c>
      <c r="D661" t="s">
        <v>20</v>
      </c>
      <c r="E661" t="s">
        <v>21</v>
      </c>
      <c r="F661" t="s">
        <v>9225</v>
      </c>
      <c r="H661" t="s">
        <v>9226</v>
      </c>
      <c r="I661" t="s">
        <v>50</v>
      </c>
      <c r="J661" t="s">
        <v>63</v>
      </c>
      <c r="K661" t="s">
        <v>155</v>
      </c>
      <c r="L661" t="s">
        <v>155</v>
      </c>
      <c r="M661" t="s">
        <v>3146</v>
      </c>
      <c r="N661">
        <v>480</v>
      </c>
      <c r="O661">
        <v>639</v>
      </c>
      <c r="P661">
        <v>438</v>
      </c>
      <c r="Q661" s="4">
        <v>480</v>
      </c>
      <c r="R661">
        <v>538.5</v>
      </c>
      <c r="S661" t="s">
        <v>28</v>
      </c>
      <c r="T661" t="str">
        <f t="shared" si="32"/>
        <v xml:space="preserve">50 % MENOR </v>
      </c>
      <c r="U661" t="str">
        <f t="shared" si="30"/>
        <v>Rango 500-549</v>
      </c>
      <c r="V661" t="str">
        <f t="shared" si="31"/>
        <v>MAYOR A 450</v>
      </c>
    </row>
    <row r="662" spans="1:22" x14ac:dyDescent="0.25">
      <c r="A662" t="s">
        <v>3146</v>
      </c>
      <c r="B662" t="s">
        <v>96</v>
      </c>
      <c r="C662" s="1" t="s">
        <v>97</v>
      </c>
      <c r="D662" t="s">
        <v>20</v>
      </c>
      <c r="E662" t="s">
        <v>21</v>
      </c>
      <c r="F662" t="s">
        <v>6358</v>
      </c>
      <c r="H662" t="s">
        <v>6359</v>
      </c>
      <c r="I662" t="s">
        <v>25</v>
      </c>
      <c r="J662" t="s">
        <v>253</v>
      </c>
      <c r="K662" t="s">
        <v>27</v>
      </c>
      <c r="L662" t="s">
        <v>155</v>
      </c>
      <c r="M662" t="s">
        <v>3146</v>
      </c>
      <c r="N662">
        <v>474</v>
      </c>
      <c r="O662">
        <v>571</v>
      </c>
      <c r="P662">
        <v>515</v>
      </c>
      <c r="Q662" s="4">
        <v>482</v>
      </c>
      <c r="R662">
        <v>543</v>
      </c>
      <c r="S662" t="s">
        <v>28</v>
      </c>
      <c r="T662" t="str">
        <f t="shared" si="32"/>
        <v>50 % MAYOR</v>
      </c>
      <c r="U662" t="str">
        <f t="shared" si="30"/>
        <v>Rango 500-549</v>
      </c>
      <c r="V662" t="str">
        <f t="shared" si="31"/>
        <v>MAYOR A 450</v>
      </c>
    </row>
    <row r="663" spans="1:22" x14ac:dyDescent="0.25">
      <c r="A663" t="s">
        <v>3146</v>
      </c>
      <c r="B663" t="s">
        <v>56</v>
      </c>
      <c r="C663" s="1" t="s">
        <v>19</v>
      </c>
      <c r="D663" t="s">
        <v>20</v>
      </c>
      <c r="E663" t="s">
        <v>21</v>
      </c>
      <c r="F663" t="s">
        <v>9219</v>
      </c>
      <c r="H663" t="s">
        <v>9220</v>
      </c>
      <c r="I663" t="s">
        <v>25</v>
      </c>
      <c r="J663" t="s">
        <v>82</v>
      </c>
      <c r="K663" t="s">
        <v>155</v>
      </c>
      <c r="L663" t="s">
        <v>155</v>
      </c>
      <c r="M663" t="s">
        <v>3146</v>
      </c>
      <c r="N663">
        <v>482</v>
      </c>
      <c r="O663">
        <v>452</v>
      </c>
      <c r="P663">
        <v>560</v>
      </c>
      <c r="Q663" s="4">
        <v>482</v>
      </c>
      <c r="R663">
        <v>506</v>
      </c>
      <c r="S663" t="s">
        <v>28</v>
      </c>
      <c r="T663" t="str">
        <f t="shared" si="32"/>
        <v xml:space="preserve">50 % MENOR </v>
      </c>
      <c r="U663" t="str">
        <f t="shared" si="30"/>
        <v>Rango 500-549</v>
      </c>
      <c r="V663" t="str">
        <f t="shared" si="31"/>
        <v>MAYOR A 450</v>
      </c>
    </row>
    <row r="664" spans="1:22" x14ac:dyDescent="0.25">
      <c r="A664" t="s">
        <v>3146</v>
      </c>
      <c r="B664" t="s">
        <v>60</v>
      </c>
      <c r="C664" s="1" t="s">
        <v>35</v>
      </c>
      <c r="D664" t="s">
        <v>20</v>
      </c>
      <c r="E664" t="s">
        <v>21</v>
      </c>
      <c r="F664" t="s">
        <v>8153</v>
      </c>
      <c r="H664" t="s">
        <v>8154</v>
      </c>
      <c r="I664" t="s">
        <v>50</v>
      </c>
      <c r="J664" t="s">
        <v>76</v>
      </c>
      <c r="K664" t="s">
        <v>27</v>
      </c>
      <c r="L664" t="s">
        <v>155</v>
      </c>
      <c r="M664" t="s">
        <v>3146</v>
      </c>
      <c r="N664">
        <v>484</v>
      </c>
      <c r="O664">
        <v>565</v>
      </c>
      <c r="P664">
        <v>461</v>
      </c>
      <c r="Q664" s="4">
        <v>484</v>
      </c>
      <c r="R664">
        <v>513</v>
      </c>
      <c r="S664" t="s">
        <v>28</v>
      </c>
      <c r="T664" t="str">
        <f t="shared" si="32"/>
        <v xml:space="preserve">50 % MENOR </v>
      </c>
      <c r="U664" t="str">
        <f t="shared" si="30"/>
        <v>Rango 500-549</v>
      </c>
      <c r="V664" t="str">
        <f t="shared" si="31"/>
        <v>MAYOR A 450</v>
      </c>
    </row>
    <row r="665" spans="1:22" x14ac:dyDescent="0.25">
      <c r="A665" t="s">
        <v>3146</v>
      </c>
      <c r="B665" t="s">
        <v>106</v>
      </c>
      <c r="C665" s="1" t="s">
        <v>97</v>
      </c>
      <c r="D665" t="s">
        <v>20</v>
      </c>
      <c r="E665" t="s">
        <v>21</v>
      </c>
      <c r="F665" t="s">
        <v>8739</v>
      </c>
      <c r="H665" t="s">
        <v>8740</v>
      </c>
      <c r="I665" t="s">
        <v>50</v>
      </c>
      <c r="J665" t="s">
        <v>221</v>
      </c>
      <c r="K665" t="s">
        <v>155</v>
      </c>
      <c r="L665" t="s">
        <v>155</v>
      </c>
      <c r="M665" t="s">
        <v>3146</v>
      </c>
      <c r="N665">
        <v>484</v>
      </c>
      <c r="O665">
        <v>508</v>
      </c>
      <c r="P665">
        <v>496</v>
      </c>
      <c r="Q665" s="4">
        <v>484</v>
      </c>
      <c r="R665">
        <v>502</v>
      </c>
      <c r="S665" t="s">
        <v>28</v>
      </c>
      <c r="T665" t="str">
        <f t="shared" si="32"/>
        <v xml:space="preserve">50 % MENOR </v>
      </c>
      <c r="U665" t="str">
        <f t="shared" si="30"/>
        <v>Rango 500-549</v>
      </c>
      <c r="V665" t="str">
        <f t="shared" si="31"/>
        <v>MAYOR A 450</v>
      </c>
    </row>
    <row r="666" spans="1:22" x14ac:dyDescent="0.25">
      <c r="A666" t="s">
        <v>3146</v>
      </c>
      <c r="B666" t="s">
        <v>106</v>
      </c>
      <c r="C666" s="1" t="s">
        <v>97</v>
      </c>
      <c r="D666" t="s">
        <v>20</v>
      </c>
      <c r="E666" t="s">
        <v>21</v>
      </c>
      <c r="F666" t="s">
        <v>3825</v>
      </c>
      <c r="H666" t="s">
        <v>3826</v>
      </c>
      <c r="I666" t="s">
        <v>25</v>
      </c>
      <c r="J666" t="s">
        <v>46</v>
      </c>
      <c r="K666" t="s">
        <v>27</v>
      </c>
      <c r="L666" t="s">
        <v>27</v>
      </c>
      <c r="M666" t="s">
        <v>3146</v>
      </c>
      <c r="N666">
        <v>486</v>
      </c>
      <c r="O666">
        <v>576</v>
      </c>
      <c r="P666">
        <v>480</v>
      </c>
      <c r="Q666" s="4">
        <v>486</v>
      </c>
      <c r="R666">
        <v>528</v>
      </c>
      <c r="S666" t="s">
        <v>28</v>
      </c>
      <c r="T666" t="str">
        <f t="shared" si="32"/>
        <v xml:space="preserve">50 % MENOR </v>
      </c>
      <c r="U666" t="str">
        <f t="shared" si="30"/>
        <v>Rango 500-549</v>
      </c>
      <c r="V666" t="str">
        <f t="shared" si="31"/>
        <v>MAYOR A 450</v>
      </c>
    </row>
    <row r="667" spans="1:22" x14ac:dyDescent="0.25">
      <c r="A667" t="s">
        <v>3146</v>
      </c>
      <c r="B667" t="s">
        <v>209</v>
      </c>
      <c r="C667" s="1" t="s">
        <v>19</v>
      </c>
      <c r="D667" t="s">
        <v>20</v>
      </c>
      <c r="E667" t="s">
        <v>21</v>
      </c>
      <c r="F667" t="s">
        <v>5986</v>
      </c>
      <c r="H667" t="s">
        <v>5987</v>
      </c>
      <c r="I667" t="s">
        <v>25</v>
      </c>
      <c r="J667" t="s">
        <v>76</v>
      </c>
      <c r="K667" t="s">
        <v>27</v>
      </c>
      <c r="L667" t="s">
        <v>155</v>
      </c>
      <c r="M667" t="s">
        <v>3146</v>
      </c>
      <c r="N667">
        <v>486</v>
      </c>
      <c r="O667">
        <v>531</v>
      </c>
      <c r="P667">
        <v>480</v>
      </c>
      <c r="Q667" s="4">
        <v>486</v>
      </c>
      <c r="R667">
        <v>505.5</v>
      </c>
      <c r="S667" t="s">
        <v>28</v>
      </c>
      <c r="T667" t="str">
        <f t="shared" si="32"/>
        <v xml:space="preserve">50 % MENOR </v>
      </c>
      <c r="U667" t="str">
        <f t="shared" si="30"/>
        <v>Rango 500-549</v>
      </c>
      <c r="V667" t="str">
        <f t="shared" si="31"/>
        <v>MAYOR A 450</v>
      </c>
    </row>
    <row r="668" spans="1:22" x14ac:dyDescent="0.25">
      <c r="A668" t="s">
        <v>3146</v>
      </c>
      <c r="B668" t="s">
        <v>209</v>
      </c>
      <c r="C668" s="1" t="s">
        <v>19</v>
      </c>
      <c r="D668" t="s">
        <v>20</v>
      </c>
      <c r="E668" t="s">
        <v>21</v>
      </c>
      <c r="F668" t="s">
        <v>9531</v>
      </c>
      <c r="H668" t="s">
        <v>9532</v>
      </c>
      <c r="I668" t="s">
        <v>25</v>
      </c>
      <c r="J668" t="s">
        <v>76</v>
      </c>
      <c r="K668" t="s">
        <v>155</v>
      </c>
      <c r="L668" t="s">
        <v>155</v>
      </c>
      <c r="M668" t="s">
        <v>3146</v>
      </c>
      <c r="N668">
        <v>486</v>
      </c>
      <c r="O668">
        <v>537</v>
      </c>
      <c r="P668">
        <v>545</v>
      </c>
      <c r="Q668" s="4">
        <v>486</v>
      </c>
      <c r="R668">
        <v>541</v>
      </c>
      <c r="S668" t="s">
        <v>28</v>
      </c>
      <c r="T668" t="str">
        <f t="shared" si="32"/>
        <v xml:space="preserve">50 % MENOR </v>
      </c>
      <c r="U668" t="str">
        <f t="shared" si="30"/>
        <v>Rango 500-549</v>
      </c>
      <c r="V668" t="str">
        <f t="shared" si="31"/>
        <v>MAYOR A 450</v>
      </c>
    </row>
    <row r="669" spans="1:22" x14ac:dyDescent="0.25">
      <c r="A669" t="s">
        <v>3146</v>
      </c>
      <c r="B669" t="s">
        <v>70</v>
      </c>
      <c r="C669" s="1" t="s">
        <v>35</v>
      </c>
      <c r="D669" t="s">
        <v>20</v>
      </c>
      <c r="E669" t="s">
        <v>21</v>
      </c>
      <c r="F669" t="s">
        <v>5174</v>
      </c>
      <c r="H669" t="s">
        <v>5175</v>
      </c>
      <c r="I669" t="s">
        <v>25</v>
      </c>
      <c r="J669" t="s">
        <v>173</v>
      </c>
      <c r="K669" t="s">
        <v>27</v>
      </c>
      <c r="L669" t="s">
        <v>27</v>
      </c>
      <c r="M669" t="s">
        <v>3146</v>
      </c>
      <c r="N669">
        <v>488</v>
      </c>
      <c r="O669">
        <v>503</v>
      </c>
      <c r="P669">
        <v>509</v>
      </c>
      <c r="Q669" s="4">
        <v>488</v>
      </c>
      <c r="R669">
        <v>506</v>
      </c>
      <c r="S669" t="s">
        <v>28</v>
      </c>
      <c r="T669" t="str">
        <f t="shared" si="32"/>
        <v xml:space="preserve">50 % MENOR </v>
      </c>
      <c r="U669" t="str">
        <f t="shared" si="30"/>
        <v>Rango 500-549</v>
      </c>
      <c r="V669" t="str">
        <f t="shared" si="31"/>
        <v>MAYOR A 450</v>
      </c>
    </row>
    <row r="670" spans="1:22" x14ac:dyDescent="0.25">
      <c r="A670" t="s">
        <v>3146</v>
      </c>
      <c r="B670" t="s">
        <v>56</v>
      </c>
      <c r="C670" s="1" t="s">
        <v>19</v>
      </c>
      <c r="D670" t="s">
        <v>20</v>
      </c>
      <c r="E670" t="s">
        <v>21</v>
      </c>
      <c r="F670" t="s">
        <v>7618</v>
      </c>
      <c r="H670" t="s">
        <v>7619</v>
      </c>
      <c r="I670" t="s">
        <v>50</v>
      </c>
      <c r="J670" t="s">
        <v>69</v>
      </c>
      <c r="K670" t="s">
        <v>27</v>
      </c>
      <c r="L670" t="s">
        <v>155</v>
      </c>
      <c r="M670" t="s">
        <v>3146</v>
      </c>
      <c r="N670">
        <v>488</v>
      </c>
      <c r="O670">
        <v>537</v>
      </c>
      <c r="P670">
        <v>480</v>
      </c>
      <c r="Q670" s="4">
        <v>488</v>
      </c>
      <c r="R670">
        <v>508.5</v>
      </c>
      <c r="S670" t="s">
        <v>28</v>
      </c>
      <c r="T670" t="str">
        <f t="shared" si="32"/>
        <v xml:space="preserve">50 % MENOR </v>
      </c>
      <c r="U670" t="str">
        <f t="shared" si="30"/>
        <v>Rango 500-549</v>
      </c>
      <c r="V670" t="str">
        <f t="shared" si="31"/>
        <v>MAYOR A 450</v>
      </c>
    </row>
    <row r="671" spans="1:22" x14ac:dyDescent="0.25">
      <c r="A671" t="s">
        <v>3146</v>
      </c>
      <c r="B671" t="s">
        <v>56</v>
      </c>
      <c r="C671" s="1" t="s">
        <v>19</v>
      </c>
      <c r="D671" t="s">
        <v>20</v>
      </c>
      <c r="E671" t="s">
        <v>21</v>
      </c>
      <c r="F671" t="s">
        <v>9169</v>
      </c>
      <c r="H671" t="s">
        <v>9170</v>
      </c>
      <c r="I671" t="s">
        <v>50</v>
      </c>
      <c r="J671" t="s">
        <v>145</v>
      </c>
      <c r="K671" t="s">
        <v>155</v>
      </c>
      <c r="L671" t="s">
        <v>155</v>
      </c>
      <c r="M671" t="s">
        <v>3146</v>
      </c>
      <c r="N671">
        <v>492</v>
      </c>
      <c r="O671">
        <v>508</v>
      </c>
      <c r="P671">
        <v>515</v>
      </c>
      <c r="Q671" s="4">
        <v>492</v>
      </c>
      <c r="R671">
        <v>511.5</v>
      </c>
      <c r="S671" t="s">
        <v>28</v>
      </c>
      <c r="T671" t="str">
        <f t="shared" si="32"/>
        <v xml:space="preserve">50 % MENOR </v>
      </c>
      <c r="U671" t="str">
        <f t="shared" si="30"/>
        <v>Rango 500-549</v>
      </c>
      <c r="V671" t="str">
        <f t="shared" si="31"/>
        <v>MAYOR A 450</v>
      </c>
    </row>
    <row r="672" spans="1:22" x14ac:dyDescent="0.25">
      <c r="A672" t="s">
        <v>3146</v>
      </c>
      <c r="B672" t="s">
        <v>77</v>
      </c>
      <c r="C672" s="1" t="s">
        <v>19</v>
      </c>
      <c r="D672" t="s">
        <v>20</v>
      </c>
      <c r="E672" t="s">
        <v>21</v>
      </c>
      <c r="F672" t="s">
        <v>10410</v>
      </c>
      <c r="H672" t="s">
        <v>10411</v>
      </c>
      <c r="I672" t="s">
        <v>50</v>
      </c>
      <c r="J672" t="s">
        <v>73</v>
      </c>
      <c r="K672" t="s">
        <v>155</v>
      </c>
      <c r="L672" t="s">
        <v>155</v>
      </c>
      <c r="M672" t="s">
        <v>3146</v>
      </c>
      <c r="N672">
        <v>492</v>
      </c>
      <c r="O672">
        <v>526</v>
      </c>
      <c r="P672">
        <v>488</v>
      </c>
      <c r="Q672" s="4">
        <v>492</v>
      </c>
      <c r="R672">
        <v>507</v>
      </c>
      <c r="S672" t="s">
        <v>28</v>
      </c>
      <c r="T672" t="str">
        <f t="shared" si="32"/>
        <v xml:space="preserve">50 % MENOR </v>
      </c>
      <c r="U672" t="str">
        <f t="shared" si="30"/>
        <v>Rango 500-549</v>
      </c>
      <c r="V672" t="str">
        <f t="shared" si="31"/>
        <v>MAYOR A 450</v>
      </c>
    </row>
    <row r="673" spans="1:22" x14ac:dyDescent="0.25">
      <c r="A673" t="s">
        <v>3146</v>
      </c>
      <c r="B673" t="s">
        <v>56</v>
      </c>
      <c r="C673" s="1" t="s">
        <v>19</v>
      </c>
      <c r="D673" t="s">
        <v>20</v>
      </c>
      <c r="E673" t="s">
        <v>21</v>
      </c>
      <c r="F673" t="s">
        <v>7604</v>
      </c>
      <c r="H673" t="s">
        <v>7605</v>
      </c>
      <c r="I673" t="s">
        <v>50</v>
      </c>
      <c r="J673" t="s">
        <v>100</v>
      </c>
      <c r="K673" t="s">
        <v>27</v>
      </c>
      <c r="L673" t="s">
        <v>155</v>
      </c>
      <c r="M673" t="s">
        <v>3146</v>
      </c>
      <c r="N673">
        <v>488</v>
      </c>
      <c r="O673">
        <v>531</v>
      </c>
      <c r="P673">
        <v>560</v>
      </c>
      <c r="Q673" s="4">
        <v>493</v>
      </c>
      <c r="R673">
        <v>545.5</v>
      </c>
      <c r="S673" t="s">
        <v>28</v>
      </c>
      <c r="T673" t="str">
        <f t="shared" si="32"/>
        <v>50 % MAYOR</v>
      </c>
      <c r="U673" t="str">
        <f t="shared" si="30"/>
        <v>Rango 500-549</v>
      </c>
      <c r="V673" t="str">
        <f t="shared" si="31"/>
        <v>MAYOR A 450</v>
      </c>
    </row>
    <row r="674" spans="1:22" x14ac:dyDescent="0.25">
      <c r="A674" t="s">
        <v>3146</v>
      </c>
      <c r="B674" t="s">
        <v>56</v>
      </c>
      <c r="C674" s="1" t="s">
        <v>19</v>
      </c>
      <c r="D674" t="s">
        <v>20</v>
      </c>
      <c r="E674" t="s">
        <v>21</v>
      </c>
      <c r="F674" t="s">
        <v>9173</v>
      </c>
      <c r="H674" t="s">
        <v>9174</v>
      </c>
      <c r="I674" t="s">
        <v>50</v>
      </c>
      <c r="J674" t="s">
        <v>253</v>
      </c>
      <c r="K674" t="s">
        <v>155</v>
      </c>
      <c r="L674" t="s">
        <v>155</v>
      </c>
      <c r="M674" t="s">
        <v>3146</v>
      </c>
      <c r="N674">
        <v>478</v>
      </c>
      <c r="O674">
        <v>520</v>
      </c>
      <c r="P674">
        <v>480</v>
      </c>
      <c r="Q674" s="4">
        <v>493</v>
      </c>
      <c r="R674">
        <v>500</v>
      </c>
      <c r="S674" t="s">
        <v>28</v>
      </c>
      <c r="T674" t="str">
        <f t="shared" si="32"/>
        <v>50 % MAYOR</v>
      </c>
      <c r="U674" t="str">
        <f t="shared" si="30"/>
        <v>Rango 500-549</v>
      </c>
      <c r="V674" t="str">
        <f t="shared" si="31"/>
        <v>MAYOR A 450</v>
      </c>
    </row>
    <row r="675" spans="1:22" x14ac:dyDescent="0.25">
      <c r="A675" t="s">
        <v>3146</v>
      </c>
      <c r="B675" t="s">
        <v>142</v>
      </c>
      <c r="C675" s="1" t="s">
        <v>97</v>
      </c>
      <c r="D675" t="s">
        <v>20</v>
      </c>
      <c r="E675" t="s">
        <v>21</v>
      </c>
      <c r="F675" t="s">
        <v>4103</v>
      </c>
      <c r="H675" t="s">
        <v>4104</v>
      </c>
      <c r="I675" t="s">
        <v>50</v>
      </c>
      <c r="J675" t="s">
        <v>192</v>
      </c>
      <c r="K675" t="s">
        <v>27</v>
      </c>
      <c r="L675" t="s">
        <v>27</v>
      </c>
      <c r="M675" t="s">
        <v>3146</v>
      </c>
      <c r="N675">
        <v>494</v>
      </c>
      <c r="O675">
        <v>514</v>
      </c>
      <c r="P675">
        <v>531</v>
      </c>
      <c r="Q675" s="4">
        <v>494</v>
      </c>
      <c r="R675">
        <v>522.5</v>
      </c>
      <c r="S675" t="s">
        <v>28</v>
      </c>
      <c r="T675" t="str">
        <f t="shared" si="32"/>
        <v xml:space="preserve">50 % MENOR </v>
      </c>
      <c r="U675" t="str">
        <f t="shared" si="30"/>
        <v>Rango 500-549</v>
      </c>
      <c r="V675" t="str">
        <f t="shared" si="31"/>
        <v>MAYOR A 450</v>
      </c>
    </row>
    <row r="676" spans="1:22" x14ac:dyDescent="0.25">
      <c r="A676" t="s">
        <v>3146</v>
      </c>
      <c r="B676" t="s">
        <v>96</v>
      </c>
      <c r="C676" s="1" t="s">
        <v>97</v>
      </c>
      <c r="D676" t="s">
        <v>20</v>
      </c>
      <c r="E676" t="s">
        <v>21</v>
      </c>
      <c r="F676" t="s">
        <v>8253</v>
      </c>
      <c r="H676" t="s">
        <v>8254</v>
      </c>
      <c r="I676" t="s">
        <v>50</v>
      </c>
      <c r="J676" t="s">
        <v>128</v>
      </c>
      <c r="K676" t="s">
        <v>27</v>
      </c>
      <c r="L676" t="s">
        <v>155</v>
      </c>
      <c r="M676" t="s">
        <v>3146</v>
      </c>
      <c r="N676">
        <v>494</v>
      </c>
      <c r="O676">
        <v>633</v>
      </c>
      <c r="P676">
        <v>409</v>
      </c>
      <c r="Q676" s="4">
        <v>494</v>
      </c>
      <c r="R676">
        <v>521</v>
      </c>
      <c r="S676" t="s">
        <v>28</v>
      </c>
      <c r="T676" t="str">
        <f t="shared" si="32"/>
        <v xml:space="preserve">50 % MENOR </v>
      </c>
      <c r="U676" t="str">
        <f t="shared" si="30"/>
        <v>Rango 500-549</v>
      </c>
      <c r="V676" t="str">
        <f t="shared" si="31"/>
        <v>MAYOR A 450</v>
      </c>
    </row>
    <row r="677" spans="1:22" x14ac:dyDescent="0.25">
      <c r="A677" t="s">
        <v>3146</v>
      </c>
      <c r="B677" t="s">
        <v>106</v>
      </c>
      <c r="C677" s="1" t="s">
        <v>97</v>
      </c>
      <c r="D677" t="s">
        <v>20</v>
      </c>
      <c r="E677" t="s">
        <v>21</v>
      </c>
      <c r="F677" t="s">
        <v>4085</v>
      </c>
      <c r="H677" t="s">
        <v>4086</v>
      </c>
      <c r="I677" t="s">
        <v>25</v>
      </c>
      <c r="J677" t="s">
        <v>116</v>
      </c>
      <c r="K677" t="s">
        <v>27</v>
      </c>
      <c r="L677" t="s">
        <v>27</v>
      </c>
      <c r="M677" t="s">
        <v>3146</v>
      </c>
      <c r="N677">
        <v>496</v>
      </c>
      <c r="O677">
        <v>520</v>
      </c>
      <c r="P677">
        <v>520</v>
      </c>
      <c r="Q677" s="4">
        <v>496</v>
      </c>
      <c r="R677">
        <v>520</v>
      </c>
      <c r="S677" t="s">
        <v>28</v>
      </c>
      <c r="T677" t="str">
        <f t="shared" si="32"/>
        <v xml:space="preserve">50 % MENOR </v>
      </c>
      <c r="U677" t="str">
        <f t="shared" si="30"/>
        <v>Rango 500-549</v>
      </c>
      <c r="V677" t="str">
        <f t="shared" si="31"/>
        <v>MAYOR A 450</v>
      </c>
    </row>
    <row r="678" spans="1:22" x14ac:dyDescent="0.25">
      <c r="A678" t="s">
        <v>3146</v>
      </c>
      <c r="B678" t="s">
        <v>60</v>
      </c>
      <c r="C678" s="1" t="s">
        <v>35</v>
      </c>
      <c r="D678" t="s">
        <v>53</v>
      </c>
      <c r="E678" t="s">
        <v>21</v>
      </c>
      <c r="F678" t="s">
        <v>6278</v>
      </c>
      <c r="H678" t="s">
        <v>6279</v>
      </c>
      <c r="I678" t="s">
        <v>50</v>
      </c>
      <c r="J678" t="s">
        <v>372</v>
      </c>
      <c r="K678" t="s">
        <v>27</v>
      </c>
      <c r="L678" t="s">
        <v>155</v>
      </c>
      <c r="M678" t="s">
        <v>3146</v>
      </c>
      <c r="N678">
        <v>496</v>
      </c>
      <c r="O678">
        <v>543</v>
      </c>
      <c r="P678">
        <v>536</v>
      </c>
      <c r="Q678" s="4">
        <v>496</v>
      </c>
      <c r="R678">
        <v>539.5</v>
      </c>
      <c r="S678" t="s">
        <v>28</v>
      </c>
      <c r="T678" t="str">
        <f t="shared" si="32"/>
        <v xml:space="preserve">50 % MENOR </v>
      </c>
      <c r="U678" t="str">
        <f t="shared" si="30"/>
        <v>Rango 500-549</v>
      </c>
      <c r="V678" t="str">
        <f t="shared" si="31"/>
        <v>MAYOR A 450</v>
      </c>
    </row>
    <row r="679" spans="1:22" x14ac:dyDescent="0.25">
      <c r="A679" t="s">
        <v>3146</v>
      </c>
      <c r="B679" t="s">
        <v>56</v>
      </c>
      <c r="C679" s="1" t="s">
        <v>19</v>
      </c>
      <c r="D679" t="s">
        <v>20</v>
      </c>
      <c r="E679" t="s">
        <v>21</v>
      </c>
      <c r="F679" t="s">
        <v>5943</v>
      </c>
      <c r="H679" t="s">
        <v>5944</v>
      </c>
      <c r="I679" t="s">
        <v>50</v>
      </c>
      <c r="J679" t="s">
        <v>912</v>
      </c>
      <c r="K679" t="s">
        <v>27</v>
      </c>
      <c r="L679" t="s">
        <v>155</v>
      </c>
      <c r="M679" t="s">
        <v>3146</v>
      </c>
      <c r="N679">
        <v>496</v>
      </c>
      <c r="O679">
        <v>543</v>
      </c>
      <c r="P679">
        <v>509</v>
      </c>
      <c r="Q679" s="4">
        <v>496</v>
      </c>
      <c r="R679">
        <v>526</v>
      </c>
      <c r="S679" t="s">
        <v>28</v>
      </c>
      <c r="T679" t="str">
        <f t="shared" si="32"/>
        <v xml:space="preserve">50 % MENOR </v>
      </c>
      <c r="U679" t="str">
        <f t="shared" si="30"/>
        <v>Rango 500-549</v>
      </c>
      <c r="V679" t="str">
        <f t="shared" si="31"/>
        <v>MAYOR A 450</v>
      </c>
    </row>
    <row r="680" spans="1:22" x14ac:dyDescent="0.25">
      <c r="A680" t="s">
        <v>3146</v>
      </c>
      <c r="B680" t="s">
        <v>312</v>
      </c>
      <c r="C680" s="1" t="s">
        <v>35</v>
      </c>
      <c r="D680" t="s">
        <v>53</v>
      </c>
      <c r="E680" t="s">
        <v>21</v>
      </c>
      <c r="F680" t="s">
        <v>6310</v>
      </c>
      <c r="H680" t="s">
        <v>6311</v>
      </c>
      <c r="I680" t="s">
        <v>50</v>
      </c>
      <c r="J680" t="s">
        <v>221</v>
      </c>
      <c r="K680" t="s">
        <v>27</v>
      </c>
      <c r="L680" t="s">
        <v>155</v>
      </c>
      <c r="M680" t="s">
        <v>3205</v>
      </c>
      <c r="N680">
        <v>496</v>
      </c>
      <c r="O680">
        <v>531</v>
      </c>
      <c r="P680">
        <v>539</v>
      </c>
      <c r="Q680" s="4">
        <v>496</v>
      </c>
      <c r="R680">
        <v>535</v>
      </c>
      <c r="S680" t="s">
        <v>28</v>
      </c>
      <c r="T680" t="str">
        <f t="shared" si="32"/>
        <v xml:space="preserve">50 % MENOR </v>
      </c>
      <c r="U680" t="str">
        <f t="shared" si="30"/>
        <v>Rango 500-549</v>
      </c>
      <c r="V680" t="str">
        <f t="shared" si="31"/>
        <v>MAYOR A 450</v>
      </c>
    </row>
    <row r="681" spans="1:22" x14ac:dyDescent="0.25">
      <c r="A681" t="s">
        <v>3146</v>
      </c>
      <c r="B681" t="s">
        <v>77</v>
      </c>
      <c r="C681" s="1" t="s">
        <v>19</v>
      </c>
      <c r="D681" t="s">
        <v>20</v>
      </c>
      <c r="E681" t="s">
        <v>101</v>
      </c>
      <c r="F681" t="s">
        <v>10486</v>
      </c>
      <c r="H681" t="s">
        <v>10487</v>
      </c>
      <c r="I681" t="s">
        <v>50</v>
      </c>
      <c r="J681" t="s">
        <v>185</v>
      </c>
      <c r="K681" t="s">
        <v>155</v>
      </c>
      <c r="L681" t="s">
        <v>155</v>
      </c>
      <c r="M681" t="s">
        <v>3205</v>
      </c>
      <c r="N681">
        <v>496</v>
      </c>
      <c r="O681">
        <v>506</v>
      </c>
      <c r="P681">
        <v>493</v>
      </c>
      <c r="Q681" s="4">
        <v>496</v>
      </c>
      <c r="R681">
        <v>499.5</v>
      </c>
      <c r="S681" t="s">
        <v>28</v>
      </c>
      <c r="T681" t="str">
        <f t="shared" si="32"/>
        <v xml:space="preserve">50 % MENOR </v>
      </c>
      <c r="U681" t="str">
        <f t="shared" si="30"/>
        <v>Rango 500-549</v>
      </c>
      <c r="V681" t="str">
        <f t="shared" si="31"/>
        <v>MAYOR A 450</v>
      </c>
    </row>
    <row r="682" spans="1:22" x14ac:dyDescent="0.25">
      <c r="A682" t="s">
        <v>3146</v>
      </c>
      <c r="B682" t="s">
        <v>56</v>
      </c>
      <c r="C682" s="1" t="s">
        <v>19</v>
      </c>
      <c r="D682" t="s">
        <v>20</v>
      </c>
      <c r="E682" t="s">
        <v>21</v>
      </c>
      <c r="F682" t="s">
        <v>9203</v>
      </c>
      <c r="H682" t="s">
        <v>9204</v>
      </c>
      <c r="I682" t="s">
        <v>50</v>
      </c>
      <c r="J682" t="s">
        <v>253</v>
      </c>
      <c r="K682" t="s">
        <v>155</v>
      </c>
      <c r="L682" t="s">
        <v>155</v>
      </c>
      <c r="M682" t="s">
        <v>3146</v>
      </c>
      <c r="N682">
        <v>496</v>
      </c>
      <c r="O682">
        <v>576</v>
      </c>
      <c r="P682">
        <v>509</v>
      </c>
      <c r="Q682" s="4">
        <v>496</v>
      </c>
      <c r="R682">
        <v>542.5</v>
      </c>
      <c r="S682" t="s">
        <v>28</v>
      </c>
      <c r="T682" t="str">
        <f t="shared" si="32"/>
        <v xml:space="preserve">50 % MENOR </v>
      </c>
      <c r="U682" t="str">
        <f t="shared" si="30"/>
        <v>Rango 500-549</v>
      </c>
      <c r="V682" t="str">
        <f t="shared" si="31"/>
        <v>MAYOR A 450</v>
      </c>
    </row>
    <row r="683" spans="1:22" x14ac:dyDescent="0.25">
      <c r="A683" t="s">
        <v>3146</v>
      </c>
      <c r="B683" t="s">
        <v>70</v>
      </c>
      <c r="C683" s="1" t="s">
        <v>35</v>
      </c>
      <c r="D683" t="s">
        <v>20</v>
      </c>
      <c r="E683" t="s">
        <v>21</v>
      </c>
      <c r="F683" t="s">
        <v>5172</v>
      </c>
      <c r="H683" t="s">
        <v>5173</v>
      </c>
      <c r="I683" t="s">
        <v>50</v>
      </c>
      <c r="J683" t="s">
        <v>566</v>
      </c>
      <c r="K683" t="s">
        <v>27</v>
      </c>
      <c r="L683" t="s">
        <v>27</v>
      </c>
      <c r="M683" t="s">
        <v>3146</v>
      </c>
      <c r="N683">
        <v>498</v>
      </c>
      <c r="O683">
        <v>514</v>
      </c>
      <c r="P683">
        <v>496</v>
      </c>
      <c r="Q683" s="4">
        <v>498</v>
      </c>
      <c r="R683">
        <v>505</v>
      </c>
      <c r="S683" t="s">
        <v>28</v>
      </c>
      <c r="T683" t="str">
        <f t="shared" si="32"/>
        <v xml:space="preserve">50 % MENOR </v>
      </c>
      <c r="U683" t="str">
        <f t="shared" si="30"/>
        <v>Rango 500-549</v>
      </c>
      <c r="V683" t="str">
        <f t="shared" si="31"/>
        <v>MAYOR A 450</v>
      </c>
    </row>
    <row r="684" spans="1:22" x14ac:dyDescent="0.25">
      <c r="A684" t="s">
        <v>3146</v>
      </c>
      <c r="B684" t="s">
        <v>60</v>
      </c>
      <c r="C684" s="1" t="s">
        <v>35</v>
      </c>
      <c r="D684" t="s">
        <v>20</v>
      </c>
      <c r="E684" t="s">
        <v>21</v>
      </c>
      <c r="F684" t="s">
        <v>8149</v>
      </c>
      <c r="H684" t="s">
        <v>8150</v>
      </c>
      <c r="I684" t="s">
        <v>50</v>
      </c>
      <c r="J684" t="s">
        <v>173</v>
      </c>
      <c r="K684" t="s">
        <v>27</v>
      </c>
      <c r="L684" t="s">
        <v>155</v>
      </c>
      <c r="M684" t="s">
        <v>3146</v>
      </c>
      <c r="N684">
        <v>491</v>
      </c>
      <c r="O684">
        <v>514</v>
      </c>
      <c r="P684">
        <v>488</v>
      </c>
      <c r="Q684" s="4">
        <v>498</v>
      </c>
      <c r="R684">
        <v>501</v>
      </c>
      <c r="S684" t="s">
        <v>28</v>
      </c>
      <c r="T684" t="str">
        <f t="shared" si="32"/>
        <v>50 % MAYOR</v>
      </c>
      <c r="U684" t="str">
        <f t="shared" si="30"/>
        <v>Rango 500-549</v>
      </c>
      <c r="V684" t="str">
        <f t="shared" si="31"/>
        <v>MAYOR A 450</v>
      </c>
    </row>
    <row r="685" spans="1:22" x14ac:dyDescent="0.25">
      <c r="A685" t="s">
        <v>3146</v>
      </c>
      <c r="B685" t="s">
        <v>34</v>
      </c>
      <c r="C685" s="1" t="s">
        <v>35</v>
      </c>
      <c r="D685" t="s">
        <v>53</v>
      </c>
      <c r="E685" t="s">
        <v>101</v>
      </c>
      <c r="F685" t="s">
        <v>5152</v>
      </c>
      <c r="H685" t="s">
        <v>5153</v>
      </c>
      <c r="I685" t="s">
        <v>50</v>
      </c>
      <c r="J685" t="s">
        <v>253</v>
      </c>
      <c r="K685" t="s">
        <v>27</v>
      </c>
      <c r="L685" t="s">
        <v>27</v>
      </c>
      <c r="M685" t="s">
        <v>3146</v>
      </c>
      <c r="N685">
        <v>499</v>
      </c>
      <c r="O685">
        <v>565</v>
      </c>
      <c r="P685">
        <v>526</v>
      </c>
      <c r="Q685" s="4">
        <v>499</v>
      </c>
      <c r="R685">
        <v>545.5</v>
      </c>
      <c r="S685" t="s">
        <v>28</v>
      </c>
      <c r="T685" t="str">
        <f t="shared" si="32"/>
        <v xml:space="preserve">50 % MENOR </v>
      </c>
      <c r="U685" t="str">
        <f t="shared" si="30"/>
        <v>Rango 500-549</v>
      </c>
      <c r="V685" t="str">
        <f t="shared" si="31"/>
        <v>MAYOR A 450</v>
      </c>
    </row>
    <row r="686" spans="1:22" x14ac:dyDescent="0.25">
      <c r="A686" t="s">
        <v>3146</v>
      </c>
      <c r="B686" t="s">
        <v>56</v>
      </c>
      <c r="C686" s="1" t="s">
        <v>19</v>
      </c>
      <c r="D686" t="s">
        <v>20</v>
      </c>
      <c r="E686" t="s">
        <v>21</v>
      </c>
      <c r="F686" t="s">
        <v>7606</v>
      </c>
      <c r="H686" t="s">
        <v>7607</v>
      </c>
      <c r="I686" t="s">
        <v>50</v>
      </c>
      <c r="J686" t="s">
        <v>912</v>
      </c>
      <c r="K686" t="s">
        <v>27</v>
      </c>
      <c r="L686" t="s">
        <v>155</v>
      </c>
      <c r="M686" t="s">
        <v>3146</v>
      </c>
      <c r="N686">
        <v>499</v>
      </c>
      <c r="O686">
        <v>618</v>
      </c>
      <c r="P686">
        <v>393</v>
      </c>
      <c r="Q686" s="4">
        <v>499</v>
      </c>
      <c r="R686">
        <v>505.5</v>
      </c>
      <c r="S686" t="s">
        <v>28</v>
      </c>
      <c r="T686" t="str">
        <f t="shared" si="32"/>
        <v xml:space="preserve">50 % MENOR </v>
      </c>
      <c r="U686" t="str">
        <f t="shared" si="30"/>
        <v>Rango 500-549</v>
      </c>
      <c r="V686" t="str">
        <f t="shared" si="31"/>
        <v>MAYOR A 450</v>
      </c>
    </row>
    <row r="687" spans="1:22" x14ac:dyDescent="0.25">
      <c r="A687" t="s">
        <v>3146</v>
      </c>
      <c r="B687" t="s">
        <v>60</v>
      </c>
      <c r="C687" s="1" t="s">
        <v>35</v>
      </c>
      <c r="D687" t="s">
        <v>20</v>
      </c>
      <c r="E687" t="s">
        <v>21</v>
      </c>
      <c r="F687" t="s">
        <v>6276</v>
      </c>
      <c r="H687" t="s">
        <v>6277</v>
      </c>
      <c r="I687" t="s">
        <v>50</v>
      </c>
      <c r="J687" t="s">
        <v>100</v>
      </c>
      <c r="K687" t="s">
        <v>27</v>
      </c>
      <c r="L687" t="s">
        <v>155</v>
      </c>
      <c r="M687" t="s">
        <v>3146</v>
      </c>
      <c r="N687">
        <v>499</v>
      </c>
      <c r="O687">
        <v>618</v>
      </c>
      <c r="P687">
        <v>409</v>
      </c>
      <c r="Q687" s="4">
        <v>499</v>
      </c>
      <c r="R687">
        <v>513.5</v>
      </c>
      <c r="S687" t="s">
        <v>28</v>
      </c>
      <c r="T687" t="str">
        <f t="shared" si="32"/>
        <v xml:space="preserve">50 % MENOR </v>
      </c>
      <c r="U687" t="str">
        <f t="shared" si="30"/>
        <v>Rango 500-549</v>
      </c>
      <c r="V687" t="str">
        <f t="shared" si="31"/>
        <v>MAYOR A 450</v>
      </c>
    </row>
    <row r="688" spans="1:22" x14ac:dyDescent="0.25">
      <c r="A688" t="s">
        <v>3146</v>
      </c>
      <c r="B688" t="s">
        <v>96</v>
      </c>
      <c r="C688" s="1" t="s">
        <v>97</v>
      </c>
      <c r="D688" t="s">
        <v>20</v>
      </c>
      <c r="E688" t="s">
        <v>21</v>
      </c>
      <c r="F688" t="s">
        <v>8251</v>
      </c>
      <c r="H688" t="s">
        <v>8252</v>
      </c>
      <c r="I688" t="s">
        <v>50</v>
      </c>
      <c r="J688" t="s">
        <v>170</v>
      </c>
      <c r="K688" t="s">
        <v>27</v>
      </c>
      <c r="L688" t="s">
        <v>155</v>
      </c>
      <c r="M688" t="s">
        <v>3146</v>
      </c>
      <c r="N688">
        <v>500</v>
      </c>
      <c r="O688">
        <v>491</v>
      </c>
      <c r="P688">
        <v>582</v>
      </c>
      <c r="Q688" s="4">
        <v>500</v>
      </c>
      <c r="R688">
        <v>536.5</v>
      </c>
      <c r="S688" t="s">
        <v>28</v>
      </c>
      <c r="T688" t="str">
        <f t="shared" si="32"/>
        <v xml:space="preserve">50 % MENOR </v>
      </c>
      <c r="U688" t="str">
        <f t="shared" si="30"/>
        <v>Rango 500-549</v>
      </c>
      <c r="V688" t="str">
        <f t="shared" si="31"/>
        <v>MAYOR A 450</v>
      </c>
    </row>
    <row r="689" spans="1:22" x14ac:dyDescent="0.25">
      <c r="A689" t="s">
        <v>3146</v>
      </c>
      <c r="B689" t="s">
        <v>129</v>
      </c>
      <c r="C689" s="1" t="s">
        <v>19</v>
      </c>
      <c r="D689" t="s">
        <v>20</v>
      </c>
      <c r="E689" t="s">
        <v>21</v>
      </c>
      <c r="F689" t="s">
        <v>6417</v>
      </c>
      <c r="H689" t="s">
        <v>6418</v>
      </c>
      <c r="I689" t="s">
        <v>50</v>
      </c>
      <c r="J689" t="s">
        <v>76</v>
      </c>
      <c r="K689" t="s">
        <v>27</v>
      </c>
      <c r="L689" t="s">
        <v>155</v>
      </c>
      <c r="M689" t="s">
        <v>3146</v>
      </c>
      <c r="N689">
        <v>491</v>
      </c>
      <c r="O689">
        <v>554</v>
      </c>
      <c r="P689">
        <v>480</v>
      </c>
      <c r="Q689" s="4">
        <v>501</v>
      </c>
      <c r="R689">
        <v>517</v>
      </c>
      <c r="S689" t="s">
        <v>28</v>
      </c>
      <c r="T689" t="str">
        <f t="shared" si="32"/>
        <v>50 % MAYOR</v>
      </c>
      <c r="U689" t="str">
        <f t="shared" si="30"/>
        <v>Rango 500-549</v>
      </c>
      <c r="V689" t="str">
        <f t="shared" si="31"/>
        <v>MAYOR A 450</v>
      </c>
    </row>
    <row r="690" spans="1:22" x14ac:dyDescent="0.25">
      <c r="A690" t="s">
        <v>3146</v>
      </c>
      <c r="B690" t="s">
        <v>56</v>
      </c>
      <c r="C690" s="1" t="s">
        <v>19</v>
      </c>
      <c r="D690" t="s">
        <v>20</v>
      </c>
      <c r="E690" t="s">
        <v>21</v>
      </c>
      <c r="F690" t="s">
        <v>9235</v>
      </c>
      <c r="H690" t="s">
        <v>9236</v>
      </c>
      <c r="I690" t="s">
        <v>25</v>
      </c>
      <c r="J690" t="s">
        <v>122</v>
      </c>
      <c r="K690" t="s">
        <v>155</v>
      </c>
      <c r="L690" t="s">
        <v>155</v>
      </c>
      <c r="M690" t="s">
        <v>3146</v>
      </c>
      <c r="N690">
        <v>494</v>
      </c>
      <c r="O690">
        <v>543</v>
      </c>
      <c r="P690">
        <v>480</v>
      </c>
      <c r="Q690" s="4">
        <v>501</v>
      </c>
      <c r="R690">
        <v>511.5</v>
      </c>
      <c r="S690" t="s">
        <v>28</v>
      </c>
      <c r="T690" t="str">
        <f t="shared" si="32"/>
        <v>50 % MAYOR</v>
      </c>
      <c r="U690" t="str">
        <f t="shared" si="30"/>
        <v>Rango 500-549</v>
      </c>
      <c r="V690" t="str">
        <f t="shared" si="31"/>
        <v>MAYOR A 450</v>
      </c>
    </row>
    <row r="691" spans="1:22" x14ac:dyDescent="0.25">
      <c r="A691" t="s">
        <v>3146</v>
      </c>
      <c r="B691" t="s">
        <v>106</v>
      </c>
      <c r="C691" s="1" t="s">
        <v>97</v>
      </c>
      <c r="D691" t="s">
        <v>20</v>
      </c>
      <c r="E691" t="s">
        <v>21</v>
      </c>
      <c r="F691" t="s">
        <v>5885</v>
      </c>
      <c r="H691" t="s">
        <v>5886</v>
      </c>
      <c r="I691" t="s">
        <v>50</v>
      </c>
      <c r="J691" t="s">
        <v>76</v>
      </c>
      <c r="K691" t="s">
        <v>27</v>
      </c>
      <c r="L691" t="s">
        <v>155</v>
      </c>
      <c r="M691" t="s">
        <v>3146</v>
      </c>
      <c r="N691">
        <v>502</v>
      </c>
      <c r="O691">
        <v>543</v>
      </c>
      <c r="P691">
        <v>496</v>
      </c>
      <c r="Q691" s="4">
        <v>502</v>
      </c>
      <c r="R691">
        <v>519.5</v>
      </c>
      <c r="S691" t="s">
        <v>28</v>
      </c>
      <c r="T691" t="str">
        <f t="shared" si="32"/>
        <v xml:space="preserve">50 % MENOR </v>
      </c>
      <c r="U691" t="str">
        <f t="shared" si="30"/>
        <v>Rango 500-549</v>
      </c>
      <c r="V691" t="str">
        <f t="shared" si="31"/>
        <v>MAYOR A 450</v>
      </c>
    </row>
    <row r="692" spans="1:22" x14ac:dyDescent="0.25">
      <c r="A692" t="s">
        <v>3146</v>
      </c>
      <c r="B692" t="s">
        <v>70</v>
      </c>
      <c r="C692" s="1" t="s">
        <v>35</v>
      </c>
      <c r="D692" t="s">
        <v>20</v>
      </c>
      <c r="E692" t="s">
        <v>21</v>
      </c>
      <c r="F692" t="s">
        <v>8115</v>
      </c>
      <c r="H692" t="s">
        <v>8116</v>
      </c>
      <c r="I692" t="s">
        <v>25</v>
      </c>
      <c r="J692" t="s">
        <v>76</v>
      </c>
      <c r="K692" t="s">
        <v>27</v>
      </c>
      <c r="L692" t="s">
        <v>155</v>
      </c>
      <c r="M692" t="s">
        <v>3146</v>
      </c>
      <c r="N692">
        <v>500</v>
      </c>
      <c r="O692">
        <v>543</v>
      </c>
      <c r="P692">
        <v>461</v>
      </c>
      <c r="Q692" s="4">
        <v>504</v>
      </c>
      <c r="R692">
        <v>502</v>
      </c>
      <c r="S692" t="s">
        <v>28</v>
      </c>
      <c r="T692" t="str">
        <f t="shared" si="32"/>
        <v>50 % MAYOR</v>
      </c>
      <c r="U692" t="str">
        <f t="shared" si="30"/>
        <v>Rango 500-549</v>
      </c>
      <c r="V692" t="str">
        <f t="shared" si="31"/>
        <v>MAYOR A 450</v>
      </c>
    </row>
    <row r="693" spans="1:22" x14ac:dyDescent="0.25">
      <c r="A693" t="s">
        <v>3146</v>
      </c>
      <c r="B693" t="s">
        <v>129</v>
      </c>
      <c r="C693" s="1" t="s">
        <v>19</v>
      </c>
      <c r="D693" t="s">
        <v>20</v>
      </c>
      <c r="E693" t="s">
        <v>21</v>
      </c>
      <c r="F693" t="s">
        <v>6427</v>
      </c>
      <c r="H693" t="s">
        <v>6428</v>
      </c>
      <c r="I693" t="s">
        <v>50</v>
      </c>
      <c r="J693" t="s">
        <v>224</v>
      </c>
      <c r="K693" t="s">
        <v>27</v>
      </c>
      <c r="L693" t="s">
        <v>155</v>
      </c>
      <c r="M693" t="s">
        <v>3146</v>
      </c>
      <c r="N693">
        <v>505</v>
      </c>
      <c r="O693">
        <v>576</v>
      </c>
      <c r="P693">
        <v>503</v>
      </c>
      <c r="Q693" s="4">
        <v>505</v>
      </c>
      <c r="R693">
        <v>539.5</v>
      </c>
      <c r="S693" t="s">
        <v>28</v>
      </c>
      <c r="T693" t="str">
        <f t="shared" si="32"/>
        <v xml:space="preserve">50 % MENOR </v>
      </c>
      <c r="U693" t="str">
        <f t="shared" si="30"/>
        <v>Rango 500-549</v>
      </c>
      <c r="V693" t="str">
        <f t="shared" si="31"/>
        <v>MAYOR A 450</v>
      </c>
    </row>
    <row r="694" spans="1:22" x14ac:dyDescent="0.25">
      <c r="A694" t="s">
        <v>3146</v>
      </c>
      <c r="B694" t="s">
        <v>96</v>
      </c>
      <c r="C694" s="1" t="s">
        <v>97</v>
      </c>
      <c r="D694" t="s">
        <v>20</v>
      </c>
      <c r="E694" t="s">
        <v>21</v>
      </c>
      <c r="F694" t="s">
        <v>11342</v>
      </c>
      <c r="H694" t="s">
        <v>11343</v>
      </c>
      <c r="I694" t="s">
        <v>50</v>
      </c>
      <c r="J694" t="s">
        <v>122</v>
      </c>
      <c r="K694" t="s">
        <v>155</v>
      </c>
      <c r="L694" t="s">
        <v>155</v>
      </c>
      <c r="M694" t="s">
        <v>3146</v>
      </c>
      <c r="N694">
        <v>470</v>
      </c>
      <c r="O694">
        <v>594</v>
      </c>
      <c r="P694">
        <v>461</v>
      </c>
      <c r="Q694" s="4">
        <v>505</v>
      </c>
      <c r="R694">
        <v>527.5</v>
      </c>
      <c r="S694" t="s">
        <v>28</v>
      </c>
      <c r="T694" t="str">
        <f t="shared" si="32"/>
        <v>50 % MAYOR</v>
      </c>
      <c r="U694" t="str">
        <f t="shared" si="30"/>
        <v>Rango 500-549</v>
      </c>
      <c r="V694" t="str">
        <f t="shared" si="31"/>
        <v>MAYOR A 450</v>
      </c>
    </row>
    <row r="695" spans="1:22" x14ac:dyDescent="0.25">
      <c r="A695" t="s">
        <v>3146</v>
      </c>
      <c r="B695" t="s">
        <v>56</v>
      </c>
      <c r="C695" s="1" t="s">
        <v>19</v>
      </c>
      <c r="D695" t="s">
        <v>20</v>
      </c>
      <c r="E695" t="s">
        <v>21</v>
      </c>
      <c r="F695" t="s">
        <v>9209</v>
      </c>
      <c r="H695" t="s">
        <v>9210</v>
      </c>
      <c r="I695" t="s">
        <v>50</v>
      </c>
      <c r="J695" t="s">
        <v>100</v>
      </c>
      <c r="K695" t="s">
        <v>155</v>
      </c>
      <c r="L695" t="s">
        <v>155</v>
      </c>
      <c r="M695" t="s">
        <v>3146</v>
      </c>
      <c r="N695">
        <v>501</v>
      </c>
      <c r="O695">
        <v>537</v>
      </c>
      <c r="P695">
        <v>480</v>
      </c>
      <c r="Q695" s="4">
        <v>508</v>
      </c>
      <c r="R695">
        <v>508.5</v>
      </c>
      <c r="S695" t="s">
        <v>28</v>
      </c>
      <c r="T695" t="str">
        <f t="shared" si="32"/>
        <v>50 % MAYOR</v>
      </c>
      <c r="U695" t="str">
        <f t="shared" si="30"/>
        <v>Rango 500-549</v>
      </c>
      <c r="V695" t="str">
        <f t="shared" si="31"/>
        <v>MAYOR A 450</v>
      </c>
    </row>
    <row r="696" spans="1:22" x14ac:dyDescent="0.25">
      <c r="A696" t="s">
        <v>3146</v>
      </c>
      <c r="B696" t="s">
        <v>34</v>
      </c>
      <c r="C696" s="1" t="s">
        <v>35</v>
      </c>
      <c r="D696" t="s">
        <v>53</v>
      </c>
      <c r="E696" t="s">
        <v>21</v>
      </c>
      <c r="F696" t="s">
        <v>6204</v>
      </c>
      <c r="H696" t="s">
        <v>6205</v>
      </c>
      <c r="I696" t="s">
        <v>25</v>
      </c>
      <c r="J696" t="s">
        <v>46</v>
      </c>
      <c r="K696" t="s">
        <v>27</v>
      </c>
      <c r="L696" t="s">
        <v>155</v>
      </c>
      <c r="M696" t="s">
        <v>3146</v>
      </c>
      <c r="N696">
        <v>499</v>
      </c>
      <c r="O696">
        <v>514</v>
      </c>
      <c r="P696">
        <v>488</v>
      </c>
      <c r="Q696" s="4">
        <v>509</v>
      </c>
      <c r="R696">
        <v>501</v>
      </c>
      <c r="S696" t="s">
        <v>28</v>
      </c>
      <c r="T696" t="str">
        <f t="shared" si="32"/>
        <v>50 % MAYOR</v>
      </c>
      <c r="U696" t="str">
        <f t="shared" si="30"/>
        <v>Rango 500-549</v>
      </c>
      <c r="V696" t="str">
        <f t="shared" si="31"/>
        <v>MAYOR A 450</v>
      </c>
    </row>
    <row r="697" spans="1:22" x14ac:dyDescent="0.25">
      <c r="A697" t="s">
        <v>3146</v>
      </c>
      <c r="B697" t="s">
        <v>77</v>
      </c>
      <c r="C697" s="1" t="s">
        <v>19</v>
      </c>
      <c r="D697" t="s">
        <v>20</v>
      </c>
      <c r="E697" t="s">
        <v>21</v>
      </c>
      <c r="F697" t="s">
        <v>10416</v>
      </c>
      <c r="H697" t="s">
        <v>10417</v>
      </c>
      <c r="I697" t="s">
        <v>50</v>
      </c>
      <c r="J697" t="s">
        <v>122</v>
      </c>
      <c r="K697" t="s">
        <v>155</v>
      </c>
      <c r="L697" t="s">
        <v>155</v>
      </c>
      <c r="M697" t="s">
        <v>3146</v>
      </c>
      <c r="N697">
        <v>503</v>
      </c>
      <c r="O697">
        <v>554</v>
      </c>
      <c r="P697">
        <v>540</v>
      </c>
      <c r="Q697" s="4">
        <v>509</v>
      </c>
      <c r="R697">
        <v>547</v>
      </c>
      <c r="S697" t="s">
        <v>28</v>
      </c>
      <c r="T697" t="str">
        <f t="shared" si="32"/>
        <v>50 % MAYOR</v>
      </c>
      <c r="U697" t="str">
        <f t="shared" si="30"/>
        <v>Rango 500-549</v>
      </c>
      <c r="V697" t="str">
        <f t="shared" si="31"/>
        <v>MAYOR A 450</v>
      </c>
    </row>
    <row r="698" spans="1:22" x14ac:dyDescent="0.25">
      <c r="A698" t="s">
        <v>3146</v>
      </c>
      <c r="B698" t="s">
        <v>106</v>
      </c>
      <c r="C698" s="1" t="s">
        <v>97</v>
      </c>
      <c r="D698" t="s">
        <v>20</v>
      </c>
      <c r="E698" t="s">
        <v>21</v>
      </c>
      <c r="F698" t="s">
        <v>3912</v>
      </c>
      <c r="H698" t="s">
        <v>3913</v>
      </c>
      <c r="I698" t="s">
        <v>25</v>
      </c>
      <c r="J698" t="s">
        <v>253</v>
      </c>
      <c r="K698" t="s">
        <v>27</v>
      </c>
      <c r="L698" t="s">
        <v>27</v>
      </c>
      <c r="M698" t="s">
        <v>3146</v>
      </c>
      <c r="N698">
        <v>509</v>
      </c>
      <c r="O698">
        <v>554</v>
      </c>
      <c r="P698">
        <v>496</v>
      </c>
      <c r="Q698" s="4">
        <v>513</v>
      </c>
      <c r="R698">
        <v>525</v>
      </c>
      <c r="S698" t="s">
        <v>28</v>
      </c>
      <c r="T698" t="str">
        <f t="shared" si="32"/>
        <v>50 % MAYOR</v>
      </c>
      <c r="U698" t="str">
        <f t="shared" si="30"/>
        <v>Rango 500-549</v>
      </c>
      <c r="V698" t="str">
        <f t="shared" si="31"/>
        <v>MAYOR A 450</v>
      </c>
    </row>
    <row r="699" spans="1:22" x14ac:dyDescent="0.25">
      <c r="A699" t="s">
        <v>3146</v>
      </c>
      <c r="B699" t="s">
        <v>89</v>
      </c>
      <c r="C699" s="1" t="s">
        <v>30</v>
      </c>
      <c r="D699" t="s">
        <v>20</v>
      </c>
      <c r="E699" t="s">
        <v>21</v>
      </c>
      <c r="F699" t="s">
        <v>8621</v>
      </c>
      <c r="H699" t="s">
        <v>8622</v>
      </c>
      <c r="I699" t="s">
        <v>50</v>
      </c>
      <c r="J699" t="s">
        <v>73</v>
      </c>
      <c r="K699" t="s">
        <v>27</v>
      </c>
      <c r="L699" t="s">
        <v>155</v>
      </c>
      <c r="M699" t="s">
        <v>3146</v>
      </c>
      <c r="N699">
        <v>500</v>
      </c>
      <c r="O699">
        <v>484</v>
      </c>
      <c r="P699">
        <v>536</v>
      </c>
      <c r="Q699" s="4">
        <v>514</v>
      </c>
      <c r="R699">
        <v>510</v>
      </c>
      <c r="S699" t="s">
        <v>28</v>
      </c>
      <c r="T699" t="str">
        <f t="shared" si="32"/>
        <v>50 % MAYOR</v>
      </c>
      <c r="U699" t="str">
        <f t="shared" si="30"/>
        <v>Rango 500-549</v>
      </c>
      <c r="V699" t="str">
        <f t="shared" si="31"/>
        <v>MAYOR A 450</v>
      </c>
    </row>
    <row r="700" spans="1:22" x14ac:dyDescent="0.25">
      <c r="A700" t="s">
        <v>3146</v>
      </c>
      <c r="B700" t="s">
        <v>96</v>
      </c>
      <c r="C700" s="1" t="s">
        <v>97</v>
      </c>
      <c r="D700" t="s">
        <v>20</v>
      </c>
      <c r="E700" t="s">
        <v>21</v>
      </c>
      <c r="F700" t="s">
        <v>11340</v>
      </c>
      <c r="H700" t="s">
        <v>11341</v>
      </c>
      <c r="I700" t="s">
        <v>50</v>
      </c>
      <c r="J700" t="s">
        <v>145</v>
      </c>
      <c r="K700" t="s">
        <v>155</v>
      </c>
      <c r="L700" t="s">
        <v>155</v>
      </c>
      <c r="M700" t="s">
        <v>3146</v>
      </c>
      <c r="N700">
        <v>515</v>
      </c>
      <c r="O700">
        <v>549</v>
      </c>
      <c r="P700">
        <v>531</v>
      </c>
      <c r="Q700" s="4">
        <v>515</v>
      </c>
      <c r="R700">
        <v>540</v>
      </c>
      <c r="S700" t="s">
        <v>28</v>
      </c>
      <c r="T700" t="str">
        <f t="shared" si="32"/>
        <v xml:space="preserve">50 % MENOR </v>
      </c>
      <c r="U700" t="str">
        <f t="shared" si="30"/>
        <v>Rango 500-549</v>
      </c>
      <c r="V700" t="str">
        <f t="shared" si="31"/>
        <v>MAYOR A 450</v>
      </c>
    </row>
    <row r="701" spans="1:22" x14ac:dyDescent="0.25">
      <c r="A701" t="s">
        <v>3146</v>
      </c>
      <c r="B701" t="s">
        <v>56</v>
      </c>
      <c r="C701" s="1" t="s">
        <v>19</v>
      </c>
      <c r="D701" t="s">
        <v>20</v>
      </c>
      <c r="E701" t="s">
        <v>21</v>
      </c>
      <c r="F701" t="s">
        <v>7620</v>
      </c>
      <c r="H701" t="s">
        <v>7621</v>
      </c>
      <c r="I701" t="s">
        <v>25</v>
      </c>
      <c r="J701" t="s">
        <v>76</v>
      </c>
      <c r="K701" t="s">
        <v>27</v>
      </c>
      <c r="L701" t="s">
        <v>155</v>
      </c>
      <c r="M701" t="s">
        <v>3146</v>
      </c>
      <c r="N701">
        <v>499</v>
      </c>
      <c r="O701">
        <v>554</v>
      </c>
      <c r="P701">
        <v>503</v>
      </c>
      <c r="Q701" s="4">
        <v>516</v>
      </c>
      <c r="R701">
        <v>528.5</v>
      </c>
      <c r="S701" t="s">
        <v>28</v>
      </c>
      <c r="T701" t="str">
        <f t="shared" si="32"/>
        <v>50 % MAYOR</v>
      </c>
      <c r="U701" t="str">
        <f t="shared" si="30"/>
        <v>Rango 500-549</v>
      </c>
      <c r="V701" t="str">
        <f t="shared" si="31"/>
        <v>MAYOR A 450</v>
      </c>
    </row>
    <row r="702" spans="1:22" x14ac:dyDescent="0.25">
      <c r="A702" t="s">
        <v>3146</v>
      </c>
      <c r="B702" t="s">
        <v>312</v>
      </c>
      <c r="C702" s="1" t="s">
        <v>35</v>
      </c>
      <c r="D702" t="s">
        <v>20</v>
      </c>
      <c r="E702" t="s">
        <v>21</v>
      </c>
      <c r="F702" t="s">
        <v>5154</v>
      </c>
      <c r="H702" t="s">
        <v>5155</v>
      </c>
      <c r="I702" t="s">
        <v>25</v>
      </c>
      <c r="J702" t="s">
        <v>224</v>
      </c>
      <c r="K702" t="s">
        <v>27</v>
      </c>
      <c r="L702" t="s">
        <v>27</v>
      </c>
      <c r="M702" t="s">
        <v>3146</v>
      </c>
      <c r="N702">
        <v>517</v>
      </c>
      <c r="O702">
        <v>543</v>
      </c>
      <c r="P702">
        <v>520</v>
      </c>
      <c r="Q702" s="4">
        <v>517</v>
      </c>
      <c r="R702">
        <v>531.5</v>
      </c>
      <c r="S702" t="s">
        <v>28</v>
      </c>
      <c r="T702" t="str">
        <f t="shared" si="32"/>
        <v xml:space="preserve">50 % MENOR </v>
      </c>
      <c r="U702" t="str">
        <f t="shared" si="30"/>
        <v>Rango 500-549</v>
      </c>
      <c r="V702" t="str">
        <f t="shared" si="31"/>
        <v>MAYOR A 450</v>
      </c>
    </row>
    <row r="703" spans="1:22" x14ac:dyDescent="0.25">
      <c r="A703" t="s">
        <v>3146</v>
      </c>
      <c r="B703" t="s">
        <v>56</v>
      </c>
      <c r="C703" s="1" t="s">
        <v>19</v>
      </c>
      <c r="D703" t="s">
        <v>20</v>
      </c>
      <c r="E703" t="s">
        <v>21</v>
      </c>
      <c r="F703" t="s">
        <v>9213</v>
      </c>
      <c r="H703" t="s">
        <v>9214</v>
      </c>
      <c r="I703" t="s">
        <v>50</v>
      </c>
      <c r="J703" t="s">
        <v>59</v>
      </c>
      <c r="K703" t="s">
        <v>155</v>
      </c>
      <c r="L703" t="s">
        <v>155</v>
      </c>
      <c r="M703" t="s">
        <v>3205</v>
      </c>
      <c r="N703">
        <v>517</v>
      </c>
      <c r="O703">
        <v>483</v>
      </c>
      <c r="P703">
        <v>535</v>
      </c>
      <c r="Q703" s="4">
        <v>517</v>
      </c>
      <c r="R703">
        <v>509</v>
      </c>
      <c r="S703" t="s">
        <v>28</v>
      </c>
      <c r="T703" t="str">
        <f t="shared" si="32"/>
        <v xml:space="preserve">50 % MENOR </v>
      </c>
      <c r="U703" t="str">
        <f t="shared" si="30"/>
        <v>Rango 500-549</v>
      </c>
      <c r="V703" t="str">
        <f t="shared" si="31"/>
        <v>MAYOR A 450</v>
      </c>
    </row>
    <row r="704" spans="1:22" x14ac:dyDescent="0.25">
      <c r="A704" t="s">
        <v>3146</v>
      </c>
      <c r="B704" t="s">
        <v>106</v>
      </c>
      <c r="C704" s="1" t="s">
        <v>97</v>
      </c>
      <c r="D704" t="s">
        <v>20</v>
      </c>
      <c r="E704" t="s">
        <v>21</v>
      </c>
      <c r="F704" t="s">
        <v>5883</v>
      </c>
      <c r="H704" t="s">
        <v>5884</v>
      </c>
      <c r="I704" t="s">
        <v>25</v>
      </c>
      <c r="J704" t="s">
        <v>253</v>
      </c>
      <c r="K704" t="s">
        <v>27</v>
      </c>
      <c r="L704" t="s">
        <v>155</v>
      </c>
      <c r="M704" t="s">
        <v>3146</v>
      </c>
      <c r="N704">
        <v>519</v>
      </c>
      <c r="O704">
        <v>549</v>
      </c>
      <c r="P704">
        <v>496</v>
      </c>
      <c r="Q704" s="4">
        <v>519</v>
      </c>
      <c r="R704">
        <v>522.5</v>
      </c>
      <c r="S704" t="s">
        <v>28</v>
      </c>
      <c r="T704" t="str">
        <f t="shared" si="32"/>
        <v xml:space="preserve">50 % MENOR </v>
      </c>
      <c r="U704" t="str">
        <f t="shared" si="30"/>
        <v>Rango 500-549</v>
      </c>
      <c r="V704" t="str">
        <f t="shared" si="31"/>
        <v>MAYOR A 450</v>
      </c>
    </row>
    <row r="705" spans="1:22" x14ac:dyDescent="0.25">
      <c r="A705" t="s">
        <v>3146</v>
      </c>
      <c r="B705" t="s">
        <v>34</v>
      </c>
      <c r="C705" s="1" t="s">
        <v>35</v>
      </c>
      <c r="D705" t="s">
        <v>20</v>
      </c>
      <c r="E705" t="s">
        <v>21</v>
      </c>
      <c r="F705" t="s">
        <v>5186</v>
      </c>
      <c r="H705" t="s">
        <v>5187</v>
      </c>
      <c r="I705" t="s">
        <v>25</v>
      </c>
      <c r="J705" t="s">
        <v>116</v>
      </c>
      <c r="K705" t="s">
        <v>155</v>
      </c>
      <c r="L705" t="s">
        <v>27</v>
      </c>
      <c r="M705" t="s">
        <v>3146</v>
      </c>
      <c r="N705">
        <v>523</v>
      </c>
      <c r="O705">
        <v>560</v>
      </c>
      <c r="P705">
        <v>509</v>
      </c>
      <c r="Q705" s="4">
        <v>523</v>
      </c>
      <c r="R705">
        <v>534.5</v>
      </c>
      <c r="S705" t="s">
        <v>28</v>
      </c>
      <c r="T705" t="str">
        <f t="shared" si="32"/>
        <v xml:space="preserve">50 % MENOR </v>
      </c>
      <c r="U705" t="str">
        <f t="shared" si="30"/>
        <v>Rango 500-549</v>
      </c>
      <c r="V705" t="str">
        <f t="shared" si="31"/>
        <v>MAYOR A 450</v>
      </c>
    </row>
    <row r="706" spans="1:22" x14ac:dyDescent="0.25">
      <c r="A706" t="s">
        <v>3146</v>
      </c>
      <c r="B706" t="s">
        <v>66</v>
      </c>
      <c r="C706" s="1" t="s">
        <v>35</v>
      </c>
      <c r="D706" t="s">
        <v>20</v>
      </c>
      <c r="E706" t="s">
        <v>21</v>
      </c>
      <c r="F706" t="s">
        <v>5208</v>
      </c>
      <c r="H706" t="s">
        <v>5209</v>
      </c>
      <c r="I706" t="s">
        <v>50</v>
      </c>
      <c r="J706" t="s">
        <v>76</v>
      </c>
      <c r="K706" t="s">
        <v>155</v>
      </c>
      <c r="L706" t="s">
        <v>27</v>
      </c>
      <c r="M706" t="s">
        <v>3146</v>
      </c>
      <c r="N706">
        <v>519</v>
      </c>
      <c r="O706">
        <v>531</v>
      </c>
      <c r="P706">
        <v>471</v>
      </c>
      <c r="Q706" s="4">
        <v>523</v>
      </c>
      <c r="R706">
        <v>501</v>
      </c>
      <c r="S706" t="s">
        <v>28</v>
      </c>
      <c r="T706" t="str">
        <f t="shared" si="32"/>
        <v>50 % MAYOR</v>
      </c>
      <c r="U706" t="str">
        <f t="shared" ref="U706:U769" si="33">IF(R706&gt;699,"Rango Mayor a 699",IF(R706&gt;649,"Rango 650-699",IF(R706&gt;599,"Rango 600-649",IF(R706&gt;549,"Rango 550-599",IF(R706&gt;499,"Rango 500-549",IF(R706&gt;449,"Rango 450-499",IF(R706&gt;399,"Rango 400-449","Rango Menor a 400")))))))</f>
        <v>Rango 500-549</v>
      </c>
      <c r="V706" t="str">
        <f t="shared" si="31"/>
        <v>MAYOR A 450</v>
      </c>
    </row>
    <row r="707" spans="1:22" x14ac:dyDescent="0.25">
      <c r="A707" t="s">
        <v>3146</v>
      </c>
      <c r="B707" t="s">
        <v>60</v>
      </c>
      <c r="C707" s="1" t="s">
        <v>35</v>
      </c>
      <c r="D707" t="s">
        <v>20</v>
      </c>
      <c r="E707" t="s">
        <v>21</v>
      </c>
      <c r="F707" t="s">
        <v>5200</v>
      </c>
      <c r="H707" t="s">
        <v>5201</v>
      </c>
      <c r="I707" t="s">
        <v>50</v>
      </c>
      <c r="J707" t="s">
        <v>478</v>
      </c>
      <c r="K707" t="s">
        <v>155</v>
      </c>
      <c r="L707" t="s">
        <v>27</v>
      </c>
      <c r="M707" t="s">
        <v>3146</v>
      </c>
      <c r="N707">
        <v>517</v>
      </c>
      <c r="O707">
        <v>565</v>
      </c>
      <c r="P707">
        <v>471</v>
      </c>
      <c r="Q707" s="4">
        <v>525</v>
      </c>
      <c r="R707">
        <v>518</v>
      </c>
      <c r="S707" t="s">
        <v>28</v>
      </c>
      <c r="T707" t="str">
        <f t="shared" si="32"/>
        <v>50 % MAYOR</v>
      </c>
      <c r="U707" t="str">
        <f t="shared" si="33"/>
        <v>Rango 500-549</v>
      </c>
      <c r="V707" t="str">
        <f t="shared" ref="V707:V770" si="34">IF(R707&gt;449.9444444444,"MAYOR A 450","MENOR A 450")</f>
        <v>MAYOR A 450</v>
      </c>
    </row>
    <row r="708" spans="1:22" x14ac:dyDescent="0.25">
      <c r="A708" t="s">
        <v>3146</v>
      </c>
      <c r="B708" t="s">
        <v>29</v>
      </c>
      <c r="C708" s="1" t="s">
        <v>30</v>
      </c>
      <c r="D708" t="s">
        <v>20</v>
      </c>
      <c r="E708" t="s">
        <v>21</v>
      </c>
      <c r="F708" t="s">
        <v>9753</v>
      </c>
      <c r="H708" t="s">
        <v>9754</v>
      </c>
      <c r="I708" t="s">
        <v>50</v>
      </c>
      <c r="J708" t="s">
        <v>170</v>
      </c>
      <c r="K708" t="s">
        <v>155</v>
      </c>
      <c r="L708" t="s">
        <v>155</v>
      </c>
      <c r="M708" t="s">
        <v>3146</v>
      </c>
      <c r="N708">
        <v>528</v>
      </c>
      <c r="O708">
        <v>514</v>
      </c>
      <c r="P708">
        <v>557</v>
      </c>
      <c r="Q708" s="4">
        <v>528</v>
      </c>
      <c r="R708">
        <v>535.5</v>
      </c>
      <c r="S708" t="s">
        <v>28</v>
      </c>
      <c r="T708" t="str">
        <f t="shared" si="32"/>
        <v xml:space="preserve">50 % MENOR </v>
      </c>
      <c r="U708" t="str">
        <f t="shared" si="33"/>
        <v>Rango 500-549</v>
      </c>
      <c r="V708" t="str">
        <f t="shared" si="34"/>
        <v>MAYOR A 450</v>
      </c>
    </row>
    <row r="709" spans="1:22" x14ac:dyDescent="0.25">
      <c r="A709" t="s">
        <v>3146</v>
      </c>
      <c r="B709" t="s">
        <v>60</v>
      </c>
      <c r="C709" s="1" t="s">
        <v>35</v>
      </c>
      <c r="D709" t="s">
        <v>20</v>
      </c>
      <c r="E709" t="s">
        <v>21</v>
      </c>
      <c r="F709" t="s">
        <v>5198</v>
      </c>
      <c r="H709" t="s">
        <v>5199</v>
      </c>
      <c r="I709" t="s">
        <v>50</v>
      </c>
      <c r="J709" t="s">
        <v>73</v>
      </c>
      <c r="K709" t="s">
        <v>155</v>
      </c>
      <c r="L709" t="s">
        <v>27</v>
      </c>
      <c r="M709" t="s">
        <v>3146</v>
      </c>
      <c r="N709">
        <v>513</v>
      </c>
      <c r="O709">
        <v>537</v>
      </c>
      <c r="P709">
        <v>496</v>
      </c>
      <c r="Q709" s="4">
        <v>532</v>
      </c>
      <c r="R709">
        <v>516.5</v>
      </c>
      <c r="S709" t="s">
        <v>28</v>
      </c>
      <c r="T709" t="str">
        <f t="shared" si="32"/>
        <v>50 % MAYOR</v>
      </c>
      <c r="U709" t="str">
        <f t="shared" si="33"/>
        <v>Rango 500-549</v>
      </c>
      <c r="V709" t="str">
        <f t="shared" si="34"/>
        <v>MAYOR A 450</v>
      </c>
    </row>
    <row r="710" spans="1:22" x14ac:dyDescent="0.25">
      <c r="A710" t="s">
        <v>3146</v>
      </c>
      <c r="B710" t="s">
        <v>129</v>
      </c>
      <c r="C710" s="1" t="s">
        <v>19</v>
      </c>
      <c r="D710" t="s">
        <v>20</v>
      </c>
      <c r="E710" t="s">
        <v>21</v>
      </c>
      <c r="F710" t="s">
        <v>6413</v>
      </c>
      <c r="H710" t="s">
        <v>6414</v>
      </c>
      <c r="I710" t="s">
        <v>50</v>
      </c>
      <c r="J710" t="s">
        <v>145</v>
      </c>
      <c r="K710" t="s">
        <v>27</v>
      </c>
      <c r="L710" t="s">
        <v>155</v>
      </c>
      <c r="M710" t="s">
        <v>3146</v>
      </c>
      <c r="N710">
        <v>532</v>
      </c>
      <c r="O710">
        <v>594</v>
      </c>
      <c r="P710">
        <v>409</v>
      </c>
      <c r="Q710" s="4">
        <v>532</v>
      </c>
      <c r="R710">
        <v>501.5</v>
      </c>
      <c r="S710" t="s">
        <v>28</v>
      </c>
      <c r="T710" t="str">
        <f t="shared" si="32"/>
        <v xml:space="preserve">50 % MENOR </v>
      </c>
      <c r="U710" t="str">
        <f t="shared" si="33"/>
        <v>Rango 500-549</v>
      </c>
      <c r="V710" t="str">
        <f t="shared" si="34"/>
        <v>MAYOR A 450</v>
      </c>
    </row>
    <row r="711" spans="1:22" x14ac:dyDescent="0.25">
      <c r="A711" t="s">
        <v>3146</v>
      </c>
      <c r="B711" t="s">
        <v>209</v>
      </c>
      <c r="C711" s="1" t="s">
        <v>19</v>
      </c>
      <c r="D711" t="s">
        <v>20</v>
      </c>
      <c r="E711" t="s">
        <v>21</v>
      </c>
      <c r="F711" t="s">
        <v>7724</v>
      </c>
      <c r="H711" t="s">
        <v>7725</v>
      </c>
      <c r="I711" t="s">
        <v>50</v>
      </c>
      <c r="J711" t="s">
        <v>69</v>
      </c>
      <c r="K711" t="s">
        <v>27</v>
      </c>
      <c r="L711" t="s">
        <v>155</v>
      </c>
      <c r="M711" t="s">
        <v>3146</v>
      </c>
      <c r="N711">
        <v>528</v>
      </c>
      <c r="O711">
        <v>601</v>
      </c>
      <c r="P711">
        <v>471</v>
      </c>
      <c r="Q711" s="4">
        <v>532</v>
      </c>
      <c r="R711">
        <v>536</v>
      </c>
      <c r="S711" t="s">
        <v>28</v>
      </c>
      <c r="T711" t="str">
        <f t="shared" si="32"/>
        <v>50 % MAYOR</v>
      </c>
      <c r="U711" t="str">
        <f t="shared" si="33"/>
        <v>Rango 500-549</v>
      </c>
      <c r="V711" t="str">
        <f t="shared" si="34"/>
        <v>MAYOR A 450</v>
      </c>
    </row>
    <row r="712" spans="1:22" x14ac:dyDescent="0.25">
      <c r="A712" t="s">
        <v>3146</v>
      </c>
      <c r="B712" t="s">
        <v>52</v>
      </c>
      <c r="C712" s="1" t="s">
        <v>30</v>
      </c>
      <c r="D712" t="s">
        <v>53</v>
      </c>
      <c r="E712" t="s">
        <v>21</v>
      </c>
      <c r="F712" t="s">
        <v>6046</v>
      </c>
      <c r="H712" t="s">
        <v>6047</v>
      </c>
      <c r="I712" t="s">
        <v>25</v>
      </c>
      <c r="J712" t="s">
        <v>69</v>
      </c>
      <c r="K712" t="s">
        <v>27</v>
      </c>
      <c r="L712" t="s">
        <v>155</v>
      </c>
      <c r="M712" t="s">
        <v>3146</v>
      </c>
      <c r="N712">
        <v>532</v>
      </c>
      <c r="O712">
        <v>526</v>
      </c>
      <c r="P712">
        <v>571</v>
      </c>
      <c r="Q712" s="4">
        <v>532</v>
      </c>
      <c r="R712">
        <v>548.5</v>
      </c>
      <c r="S712" t="s">
        <v>28</v>
      </c>
      <c r="T712" t="str">
        <f t="shared" si="32"/>
        <v xml:space="preserve">50 % MENOR </v>
      </c>
      <c r="U712" t="str">
        <f t="shared" si="33"/>
        <v>Rango 500-549</v>
      </c>
      <c r="V712" t="str">
        <f t="shared" si="34"/>
        <v>MAYOR A 450</v>
      </c>
    </row>
    <row r="713" spans="1:22" x14ac:dyDescent="0.25">
      <c r="A713" t="s">
        <v>3146</v>
      </c>
      <c r="B713" t="s">
        <v>77</v>
      </c>
      <c r="C713" s="1" t="s">
        <v>19</v>
      </c>
      <c r="D713" t="s">
        <v>20</v>
      </c>
      <c r="E713" t="s">
        <v>21</v>
      </c>
      <c r="F713" t="s">
        <v>7981</v>
      </c>
      <c r="H713" t="s">
        <v>7982</v>
      </c>
      <c r="I713" t="s">
        <v>50</v>
      </c>
      <c r="J713" t="s">
        <v>122</v>
      </c>
      <c r="K713" t="s">
        <v>27</v>
      </c>
      <c r="L713" t="s">
        <v>155</v>
      </c>
      <c r="M713" t="s">
        <v>3146</v>
      </c>
      <c r="N713">
        <v>517</v>
      </c>
      <c r="O713">
        <v>484</v>
      </c>
      <c r="P713">
        <v>545</v>
      </c>
      <c r="Q713" s="4">
        <v>534</v>
      </c>
      <c r="R713">
        <v>514.5</v>
      </c>
      <c r="S713" t="s">
        <v>28</v>
      </c>
      <c r="T713" t="str">
        <f t="shared" si="32"/>
        <v>50 % MAYOR</v>
      </c>
      <c r="U713" t="str">
        <f t="shared" si="33"/>
        <v>Rango 500-549</v>
      </c>
      <c r="V713" t="str">
        <f t="shared" si="34"/>
        <v>MAYOR A 450</v>
      </c>
    </row>
    <row r="714" spans="1:22" x14ac:dyDescent="0.25">
      <c r="A714" t="s">
        <v>3146</v>
      </c>
      <c r="B714" t="s">
        <v>56</v>
      </c>
      <c r="C714" s="1" t="s">
        <v>19</v>
      </c>
      <c r="D714" t="s">
        <v>20</v>
      </c>
      <c r="E714" t="s">
        <v>21</v>
      </c>
      <c r="F714" t="s">
        <v>7622</v>
      </c>
      <c r="H714" t="s">
        <v>7623</v>
      </c>
      <c r="I714" t="s">
        <v>50</v>
      </c>
      <c r="J714" t="s">
        <v>69</v>
      </c>
      <c r="K714" t="s">
        <v>27</v>
      </c>
      <c r="L714" t="s">
        <v>155</v>
      </c>
      <c r="M714" t="s">
        <v>3205</v>
      </c>
      <c r="N714">
        <v>538</v>
      </c>
      <c r="O714">
        <v>552</v>
      </c>
      <c r="P714">
        <v>477</v>
      </c>
      <c r="Q714" s="4">
        <v>538</v>
      </c>
      <c r="R714">
        <v>514.5</v>
      </c>
      <c r="S714" t="s">
        <v>28</v>
      </c>
      <c r="T714" t="str">
        <f t="shared" si="32"/>
        <v xml:space="preserve">50 % MENOR </v>
      </c>
      <c r="U714" t="str">
        <f t="shared" si="33"/>
        <v>Rango 500-549</v>
      </c>
      <c r="V714" t="str">
        <f t="shared" si="34"/>
        <v>MAYOR A 450</v>
      </c>
    </row>
    <row r="715" spans="1:22" x14ac:dyDescent="0.25">
      <c r="A715" t="s">
        <v>3146</v>
      </c>
      <c r="B715" t="s">
        <v>56</v>
      </c>
      <c r="C715" s="1" t="s">
        <v>19</v>
      </c>
      <c r="D715" t="s">
        <v>20</v>
      </c>
      <c r="E715" t="s">
        <v>21</v>
      </c>
      <c r="F715" t="s">
        <v>3558</v>
      </c>
      <c r="H715" t="s">
        <v>3559</v>
      </c>
      <c r="I715" t="s">
        <v>50</v>
      </c>
      <c r="J715" t="s">
        <v>46</v>
      </c>
      <c r="K715" t="s">
        <v>155</v>
      </c>
      <c r="L715" t="s">
        <v>27</v>
      </c>
      <c r="M715" t="s">
        <v>3146</v>
      </c>
      <c r="N715">
        <v>534</v>
      </c>
      <c r="O715">
        <v>496</v>
      </c>
      <c r="P715">
        <v>579</v>
      </c>
      <c r="Q715" s="4">
        <v>539</v>
      </c>
      <c r="R715">
        <v>537.5</v>
      </c>
      <c r="S715" t="s">
        <v>28</v>
      </c>
      <c r="T715" t="str">
        <f t="shared" si="32"/>
        <v>50 % MAYOR</v>
      </c>
      <c r="U715" t="str">
        <f t="shared" si="33"/>
        <v>Rango 500-549</v>
      </c>
      <c r="V715" t="str">
        <f t="shared" si="34"/>
        <v>MAYOR A 450</v>
      </c>
    </row>
    <row r="716" spans="1:22" x14ac:dyDescent="0.25">
      <c r="A716" t="s">
        <v>3146</v>
      </c>
      <c r="B716" t="s">
        <v>129</v>
      </c>
      <c r="C716" s="1" t="s">
        <v>19</v>
      </c>
      <c r="D716" t="s">
        <v>20</v>
      </c>
      <c r="E716" t="s">
        <v>101</v>
      </c>
      <c r="F716" t="s">
        <v>11808</v>
      </c>
      <c r="H716" t="s">
        <v>11809</v>
      </c>
      <c r="I716" t="s">
        <v>50</v>
      </c>
      <c r="J716" t="s">
        <v>76</v>
      </c>
      <c r="K716" t="s">
        <v>155</v>
      </c>
      <c r="L716" t="s">
        <v>155</v>
      </c>
      <c r="M716" t="s">
        <v>3205</v>
      </c>
      <c r="N716">
        <v>539</v>
      </c>
      <c r="O716">
        <v>516</v>
      </c>
      <c r="P716">
        <v>485</v>
      </c>
      <c r="Q716" s="4">
        <v>539</v>
      </c>
      <c r="R716">
        <v>500.5</v>
      </c>
      <c r="S716" t="s">
        <v>28</v>
      </c>
      <c r="T716" t="str">
        <f t="shared" ref="T716:T779" si="35">IF(Q716&gt;N716,"50 % MAYOR","50 % MENOR ")</f>
        <v xml:space="preserve">50 % MENOR </v>
      </c>
      <c r="U716" t="str">
        <f t="shared" si="33"/>
        <v>Rango 500-549</v>
      </c>
      <c r="V716" t="str">
        <f t="shared" si="34"/>
        <v>MAYOR A 450</v>
      </c>
    </row>
    <row r="717" spans="1:22" x14ac:dyDescent="0.25">
      <c r="A717" t="s">
        <v>3146</v>
      </c>
      <c r="B717" t="s">
        <v>89</v>
      </c>
      <c r="C717" s="1" t="s">
        <v>30</v>
      </c>
      <c r="D717" t="s">
        <v>53</v>
      </c>
      <c r="E717" t="s">
        <v>21</v>
      </c>
      <c r="F717" t="s">
        <v>5423</v>
      </c>
      <c r="H717" t="s">
        <v>5424</v>
      </c>
      <c r="I717" t="s">
        <v>25</v>
      </c>
      <c r="J717" t="s">
        <v>76</v>
      </c>
      <c r="K717" t="s">
        <v>155</v>
      </c>
      <c r="L717" t="s">
        <v>27</v>
      </c>
      <c r="M717" t="s">
        <v>3205</v>
      </c>
      <c r="N717">
        <v>499</v>
      </c>
      <c r="O717">
        <v>494</v>
      </c>
      <c r="P717">
        <v>506</v>
      </c>
      <c r="Q717" s="4">
        <v>540</v>
      </c>
      <c r="R717">
        <v>500</v>
      </c>
      <c r="S717" t="s">
        <v>28</v>
      </c>
      <c r="T717" t="str">
        <f t="shared" si="35"/>
        <v>50 % MAYOR</v>
      </c>
      <c r="U717" t="str">
        <f t="shared" si="33"/>
        <v>Rango 500-549</v>
      </c>
      <c r="V717" t="str">
        <f t="shared" si="34"/>
        <v>MAYOR A 450</v>
      </c>
    </row>
    <row r="718" spans="1:22" x14ac:dyDescent="0.25">
      <c r="A718" t="s">
        <v>3146</v>
      </c>
      <c r="B718" t="s">
        <v>56</v>
      </c>
      <c r="C718" s="1" t="s">
        <v>19</v>
      </c>
      <c r="D718" t="s">
        <v>20</v>
      </c>
      <c r="E718" t="s">
        <v>21</v>
      </c>
      <c r="F718" t="s">
        <v>5957</v>
      </c>
      <c r="H718" t="s">
        <v>5958</v>
      </c>
      <c r="I718" t="s">
        <v>50</v>
      </c>
      <c r="J718" t="s">
        <v>170</v>
      </c>
      <c r="K718" t="s">
        <v>27</v>
      </c>
      <c r="L718" t="s">
        <v>155</v>
      </c>
      <c r="M718" t="s">
        <v>3146</v>
      </c>
      <c r="N718">
        <v>534</v>
      </c>
      <c r="O718">
        <v>503</v>
      </c>
      <c r="P718">
        <v>509</v>
      </c>
      <c r="Q718" s="4">
        <v>541</v>
      </c>
      <c r="R718">
        <v>506</v>
      </c>
      <c r="S718" t="s">
        <v>28</v>
      </c>
      <c r="T718" t="str">
        <f t="shared" si="35"/>
        <v>50 % MAYOR</v>
      </c>
      <c r="U718" t="str">
        <f t="shared" si="33"/>
        <v>Rango 500-549</v>
      </c>
      <c r="V718" t="str">
        <f t="shared" si="34"/>
        <v>MAYOR A 450</v>
      </c>
    </row>
    <row r="719" spans="1:22" x14ac:dyDescent="0.25">
      <c r="A719" t="s">
        <v>3146</v>
      </c>
      <c r="B719" t="s">
        <v>34</v>
      </c>
      <c r="C719" s="1" t="s">
        <v>35</v>
      </c>
      <c r="D719" t="s">
        <v>20</v>
      </c>
      <c r="E719" t="s">
        <v>101</v>
      </c>
      <c r="F719" t="s">
        <v>5166</v>
      </c>
      <c r="H719" t="s">
        <v>5167</v>
      </c>
      <c r="I719" t="s">
        <v>50</v>
      </c>
      <c r="J719" t="s">
        <v>7349</v>
      </c>
      <c r="K719" t="s">
        <v>27</v>
      </c>
      <c r="L719" t="s">
        <v>27</v>
      </c>
      <c r="M719" t="s">
        <v>3146</v>
      </c>
      <c r="N719">
        <v>542</v>
      </c>
      <c r="O719">
        <v>477</v>
      </c>
      <c r="P719">
        <v>536</v>
      </c>
      <c r="Q719" s="4">
        <v>542</v>
      </c>
      <c r="R719">
        <v>506.5</v>
      </c>
      <c r="S719" t="s">
        <v>28</v>
      </c>
      <c r="T719" t="str">
        <f t="shared" si="35"/>
        <v xml:space="preserve">50 % MENOR </v>
      </c>
      <c r="U719" t="str">
        <f t="shared" si="33"/>
        <v>Rango 500-549</v>
      </c>
      <c r="V719" t="str">
        <f t="shared" si="34"/>
        <v>MAYOR A 450</v>
      </c>
    </row>
    <row r="720" spans="1:22" x14ac:dyDescent="0.25">
      <c r="A720" t="s">
        <v>3146</v>
      </c>
      <c r="B720" t="s">
        <v>56</v>
      </c>
      <c r="C720" s="1" t="s">
        <v>19</v>
      </c>
      <c r="D720" t="s">
        <v>20</v>
      </c>
      <c r="E720" t="s">
        <v>21</v>
      </c>
      <c r="F720" t="s">
        <v>7608</v>
      </c>
      <c r="H720" t="s">
        <v>7609</v>
      </c>
      <c r="I720" t="s">
        <v>50</v>
      </c>
      <c r="J720" t="s">
        <v>73</v>
      </c>
      <c r="K720" t="s">
        <v>27</v>
      </c>
      <c r="L720" t="s">
        <v>155</v>
      </c>
      <c r="M720" t="s">
        <v>3146</v>
      </c>
      <c r="N720">
        <v>542</v>
      </c>
      <c r="O720">
        <v>526</v>
      </c>
      <c r="P720">
        <v>526</v>
      </c>
      <c r="Q720" s="4">
        <v>542</v>
      </c>
      <c r="R720">
        <v>526</v>
      </c>
      <c r="S720" t="s">
        <v>28</v>
      </c>
      <c r="T720" t="str">
        <f t="shared" si="35"/>
        <v xml:space="preserve">50 % MENOR </v>
      </c>
      <c r="U720" t="str">
        <f t="shared" si="33"/>
        <v>Rango 500-549</v>
      </c>
      <c r="V720" t="str">
        <f t="shared" si="34"/>
        <v>MAYOR A 450</v>
      </c>
    </row>
    <row r="721" spans="1:22" x14ac:dyDescent="0.25">
      <c r="A721" t="s">
        <v>3146</v>
      </c>
      <c r="B721" t="s">
        <v>52</v>
      </c>
      <c r="C721" s="1" t="s">
        <v>30</v>
      </c>
      <c r="D721" t="s">
        <v>20</v>
      </c>
      <c r="E721" t="s">
        <v>21</v>
      </c>
      <c r="F721" t="s">
        <v>6044</v>
      </c>
      <c r="H721" t="s">
        <v>6045</v>
      </c>
      <c r="I721" t="s">
        <v>50</v>
      </c>
      <c r="J721" t="s">
        <v>125</v>
      </c>
      <c r="K721" t="s">
        <v>27</v>
      </c>
      <c r="L721" t="s">
        <v>155</v>
      </c>
      <c r="M721" t="s">
        <v>3146</v>
      </c>
      <c r="N721">
        <v>543</v>
      </c>
      <c r="O721">
        <v>526</v>
      </c>
      <c r="P721">
        <v>488</v>
      </c>
      <c r="Q721" s="4">
        <v>543</v>
      </c>
      <c r="R721">
        <v>507</v>
      </c>
      <c r="S721" t="s">
        <v>28</v>
      </c>
      <c r="T721" t="str">
        <f t="shared" si="35"/>
        <v xml:space="preserve">50 % MENOR </v>
      </c>
      <c r="U721" t="str">
        <f t="shared" si="33"/>
        <v>Rango 500-549</v>
      </c>
      <c r="V721" t="str">
        <f t="shared" si="34"/>
        <v>MAYOR A 450</v>
      </c>
    </row>
    <row r="722" spans="1:22" x14ac:dyDescent="0.25">
      <c r="A722" t="s">
        <v>3146</v>
      </c>
      <c r="B722" t="s">
        <v>52</v>
      </c>
      <c r="C722" s="1" t="s">
        <v>30</v>
      </c>
      <c r="D722" t="s">
        <v>20</v>
      </c>
      <c r="E722" t="s">
        <v>21</v>
      </c>
      <c r="F722" t="s">
        <v>9839</v>
      </c>
      <c r="H722" t="s">
        <v>9840</v>
      </c>
      <c r="I722" t="s">
        <v>25</v>
      </c>
      <c r="J722" t="s">
        <v>224</v>
      </c>
      <c r="K722" t="s">
        <v>155</v>
      </c>
      <c r="L722" t="s">
        <v>155</v>
      </c>
      <c r="M722" t="s">
        <v>3146</v>
      </c>
      <c r="N722">
        <v>530</v>
      </c>
      <c r="O722">
        <v>514</v>
      </c>
      <c r="P722">
        <v>503</v>
      </c>
      <c r="Q722" s="4">
        <v>546</v>
      </c>
      <c r="R722">
        <v>508.5</v>
      </c>
      <c r="S722" t="s">
        <v>28</v>
      </c>
      <c r="T722" t="str">
        <f t="shared" si="35"/>
        <v>50 % MAYOR</v>
      </c>
      <c r="U722" t="str">
        <f t="shared" si="33"/>
        <v>Rango 500-549</v>
      </c>
      <c r="V722" t="str">
        <f t="shared" si="34"/>
        <v>MAYOR A 450</v>
      </c>
    </row>
    <row r="723" spans="1:22" x14ac:dyDescent="0.25">
      <c r="A723" t="s">
        <v>3146</v>
      </c>
      <c r="B723" t="s">
        <v>52</v>
      </c>
      <c r="C723" s="1" t="s">
        <v>30</v>
      </c>
      <c r="D723" t="s">
        <v>20</v>
      </c>
      <c r="E723" t="s">
        <v>21</v>
      </c>
      <c r="F723" t="s">
        <v>4398</v>
      </c>
      <c r="H723" t="s">
        <v>4399</v>
      </c>
      <c r="I723" t="s">
        <v>50</v>
      </c>
      <c r="J723" t="s">
        <v>185</v>
      </c>
      <c r="K723" t="s">
        <v>27</v>
      </c>
      <c r="L723" t="s">
        <v>27</v>
      </c>
      <c r="M723" t="s">
        <v>3205</v>
      </c>
      <c r="N723">
        <v>538</v>
      </c>
      <c r="O723">
        <v>552</v>
      </c>
      <c r="P723">
        <v>459</v>
      </c>
      <c r="Q723" s="4">
        <v>550</v>
      </c>
      <c r="R723">
        <v>505.5</v>
      </c>
      <c r="S723" t="s">
        <v>28</v>
      </c>
      <c r="T723" t="str">
        <f t="shared" si="35"/>
        <v>50 % MAYOR</v>
      </c>
      <c r="U723" t="str">
        <f t="shared" si="33"/>
        <v>Rango 500-549</v>
      </c>
      <c r="V723" t="str">
        <f t="shared" si="34"/>
        <v>MAYOR A 450</v>
      </c>
    </row>
    <row r="724" spans="1:22" x14ac:dyDescent="0.25">
      <c r="A724" t="s">
        <v>3146</v>
      </c>
      <c r="B724" t="s">
        <v>56</v>
      </c>
      <c r="C724" s="1" t="s">
        <v>19</v>
      </c>
      <c r="D724" t="s">
        <v>20</v>
      </c>
      <c r="E724" t="s">
        <v>21</v>
      </c>
      <c r="F724" t="s">
        <v>7626</v>
      </c>
      <c r="H724" t="s">
        <v>7627</v>
      </c>
      <c r="I724" t="s">
        <v>50</v>
      </c>
      <c r="J724" t="s">
        <v>597</v>
      </c>
      <c r="K724" t="s">
        <v>27</v>
      </c>
      <c r="L724" t="s">
        <v>155</v>
      </c>
      <c r="M724" t="s">
        <v>3146</v>
      </c>
      <c r="N724">
        <v>544</v>
      </c>
      <c r="O724">
        <v>526</v>
      </c>
      <c r="P724">
        <v>560</v>
      </c>
      <c r="Q724" s="4">
        <v>550</v>
      </c>
      <c r="R724">
        <v>543</v>
      </c>
      <c r="S724" t="s">
        <v>28</v>
      </c>
      <c r="T724" t="str">
        <f t="shared" si="35"/>
        <v>50 % MAYOR</v>
      </c>
      <c r="U724" t="str">
        <f t="shared" si="33"/>
        <v>Rango 500-549</v>
      </c>
      <c r="V724" t="str">
        <f t="shared" si="34"/>
        <v>MAYOR A 450</v>
      </c>
    </row>
    <row r="725" spans="1:22" x14ac:dyDescent="0.25">
      <c r="A725" t="s">
        <v>3146</v>
      </c>
      <c r="B725" t="s">
        <v>34</v>
      </c>
      <c r="C725" s="1" t="s">
        <v>35</v>
      </c>
      <c r="D725" t="s">
        <v>20</v>
      </c>
      <c r="E725" t="s">
        <v>21</v>
      </c>
      <c r="F725" t="s">
        <v>10682</v>
      </c>
      <c r="H725" t="s">
        <v>10683</v>
      </c>
      <c r="I725" t="s">
        <v>50</v>
      </c>
      <c r="J725" t="s">
        <v>82</v>
      </c>
      <c r="K725" t="s">
        <v>155</v>
      </c>
      <c r="L725" t="s">
        <v>155</v>
      </c>
      <c r="M725" t="s">
        <v>3146</v>
      </c>
      <c r="N725">
        <v>541</v>
      </c>
      <c r="O725">
        <v>491</v>
      </c>
      <c r="P725">
        <v>509</v>
      </c>
      <c r="Q725" s="4">
        <v>550</v>
      </c>
      <c r="R725">
        <v>500</v>
      </c>
      <c r="S725" t="s">
        <v>28</v>
      </c>
      <c r="T725" t="str">
        <f t="shared" si="35"/>
        <v>50 % MAYOR</v>
      </c>
      <c r="U725" t="str">
        <f t="shared" si="33"/>
        <v>Rango 500-549</v>
      </c>
      <c r="V725" t="str">
        <f t="shared" si="34"/>
        <v>MAYOR A 450</v>
      </c>
    </row>
    <row r="726" spans="1:22" x14ac:dyDescent="0.25">
      <c r="A726" t="s">
        <v>3146</v>
      </c>
      <c r="B726" t="s">
        <v>96</v>
      </c>
      <c r="C726" s="1" t="s">
        <v>97</v>
      </c>
      <c r="D726" t="s">
        <v>20</v>
      </c>
      <c r="E726" t="s">
        <v>21</v>
      </c>
      <c r="F726" t="s">
        <v>6356</v>
      </c>
      <c r="H726" t="s">
        <v>6357</v>
      </c>
      <c r="I726" t="s">
        <v>25</v>
      </c>
      <c r="J726" t="s">
        <v>122</v>
      </c>
      <c r="K726" t="s">
        <v>27</v>
      </c>
      <c r="L726" t="s">
        <v>155</v>
      </c>
      <c r="M726" t="s">
        <v>3146</v>
      </c>
      <c r="N726">
        <v>525</v>
      </c>
      <c r="O726">
        <v>589</v>
      </c>
      <c r="P726">
        <v>450</v>
      </c>
      <c r="Q726" s="4">
        <v>552</v>
      </c>
      <c r="R726">
        <v>519.5</v>
      </c>
      <c r="S726" t="s">
        <v>28</v>
      </c>
      <c r="T726" t="str">
        <f t="shared" si="35"/>
        <v>50 % MAYOR</v>
      </c>
      <c r="U726" t="str">
        <f t="shared" si="33"/>
        <v>Rango 500-549</v>
      </c>
      <c r="V726" t="str">
        <f t="shared" si="34"/>
        <v>MAYOR A 450</v>
      </c>
    </row>
    <row r="727" spans="1:22" x14ac:dyDescent="0.25">
      <c r="A727" t="s">
        <v>3146</v>
      </c>
      <c r="B727" t="s">
        <v>106</v>
      </c>
      <c r="C727" s="1" t="s">
        <v>97</v>
      </c>
      <c r="D727" t="s">
        <v>20</v>
      </c>
      <c r="E727" t="s">
        <v>21</v>
      </c>
      <c r="F727" t="s">
        <v>7532</v>
      </c>
      <c r="H727" t="s">
        <v>7533</v>
      </c>
      <c r="I727" t="s">
        <v>50</v>
      </c>
      <c r="J727" t="s">
        <v>69</v>
      </c>
      <c r="K727" t="s">
        <v>27</v>
      </c>
      <c r="L727" t="s">
        <v>155</v>
      </c>
      <c r="M727" t="s">
        <v>3146</v>
      </c>
      <c r="N727">
        <v>550</v>
      </c>
      <c r="O727">
        <v>537</v>
      </c>
      <c r="P727">
        <v>515</v>
      </c>
      <c r="Q727" s="4">
        <v>553</v>
      </c>
      <c r="R727">
        <v>526</v>
      </c>
      <c r="S727" t="s">
        <v>28</v>
      </c>
      <c r="T727" t="str">
        <f t="shared" si="35"/>
        <v>50 % MAYOR</v>
      </c>
      <c r="U727" t="str">
        <f t="shared" si="33"/>
        <v>Rango 500-549</v>
      </c>
      <c r="V727" t="str">
        <f t="shared" si="34"/>
        <v>MAYOR A 450</v>
      </c>
    </row>
    <row r="728" spans="1:22" x14ac:dyDescent="0.25">
      <c r="A728" t="s">
        <v>3146</v>
      </c>
      <c r="B728" t="s">
        <v>129</v>
      </c>
      <c r="C728" s="1" t="s">
        <v>19</v>
      </c>
      <c r="D728" t="s">
        <v>20</v>
      </c>
      <c r="E728" t="s">
        <v>21</v>
      </c>
      <c r="F728" t="s">
        <v>6425</v>
      </c>
      <c r="H728" t="s">
        <v>6426</v>
      </c>
      <c r="I728" t="s">
        <v>25</v>
      </c>
      <c r="J728" t="s">
        <v>76</v>
      </c>
      <c r="K728" t="s">
        <v>27</v>
      </c>
      <c r="L728" t="s">
        <v>155</v>
      </c>
      <c r="M728" t="s">
        <v>3146</v>
      </c>
      <c r="N728">
        <v>552</v>
      </c>
      <c r="O728">
        <v>464</v>
      </c>
      <c r="P728">
        <v>579</v>
      </c>
      <c r="Q728" s="4">
        <v>556</v>
      </c>
      <c r="R728">
        <v>521.5</v>
      </c>
      <c r="S728" t="s">
        <v>28</v>
      </c>
      <c r="T728" t="str">
        <f t="shared" si="35"/>
        <v>50 % MAYOR</v>
      </c>
      <c r="U728" t="str">
        <f t="shared" si="33"/>
        <v>Rango 500-549</v>
      </c>
      <c r="V728" t="str">
        <f t="shared" si="34"/>
        <v>MAYOR A 450</v>
      </c>
    </row>
    <row r="729" spans="1:22" x14ac:dyDescent="0.25">
      <c r="A729" t="s">
        <v>3146</v>
      </c>
      <c r="B729" t="s">
        <v>106</v>
      </c>
      <c r="C729" s="1" t="s">
        <v>97</v>
      </c>
      <c r="D729" t="s">
        <v>20</v>
      </c>
      <c r="E729" t="s">
        <v>21</v>
      </c>
      <c r="F729" t="s">
        <v>5274</v>
      </c>
      <c r="H729" t="s">
        <v>5275</v>
      </c>
      <c r="I729" t="s">
        <v>25</v>
      </c>
      <c r="J729" t="s">
        <v>173</v>
      </c>
      <c r="K729" t="s">
        <v>27</v>
      </c>
      <c r="L729" t="s">
        <v>27</v>
      </c>
      <c r="M729" t="s">
        <v>3146</v>
      </c>
      <c r="N729">
        <v>511</v>
      </c>
      <c r="O729">
        <v>491</v>
      </c>
      <c r="P729">
        <v>526</v>
      </c>
      <c r="Q729" s="4">
        <v>557</v>
      </c>
      <c r="R729">
        <v>508.5</v>
      </c>
      <c r="S729" t="s">
        <v>28</v>
      </c>
      <c r="T729" t="str">
        <f t="shared" si="35"/>
        <v>50 % MAYOR</v>
      </c>
      <c r="U729" t="str">
        <f t="shared" si="33"/>
        <v>Rango 500-549</v>
      </c>
      <c r="V729" t="str">
        <f t="shared" si="34"/>
        <v>MAYOR A 450</v>
      </c>
    </row>
    <row r="730" spans="1:22" x14ac:dyDescent="0.25">
      <c r="A730" t="s">
        <v>3146</v>
      </c>
      <c r="B730" t="s">
        <v>60</v>
      </c>
      <c r="C730" s="1" t="s">
        <v>35</v>
      </c>
      <c r="D730" t="s">
        <v>20</v>
      </c>
      <c r="E730" t="s">
        <v>21</v>
      </c>
      <c r="F730" t="s">
        <v>8151</v>
      </c>
      <c r="H730" t="s">
        <v>8152</v>
      </c>
      <c r="I730" t="s">
        <v>50</v>
      </c>
      <c r="J730" t="s">
        <v>122</v>
      </c>
      <c r="K730" t="s">
        <v>27</v>
      </c>
      <c r="L730" t="s">
        <v>155</v>
      </c>
      <c r="M730" t="s">
        <v>3146</v>
      </c>
      <c r="N730">
        <v>538</v>
      </c>
      <c r="O730">
        <v>594</v>
      </c>
      <c r="P730">
        <v>496</v>
      </c>
      <c r="Q730" s="4">
        <v>557</v>
      </c>
      <c r="R730">
        <v>545</v>
      </c>
      <c r="S730" t="s">
        <v>28</v>
      </c>
      <c r="T730" t="str">
        <f t="shared" si="35"/>
        <v>50 % MAYOR</v>
      </c>
      <c r="U730" t="str">
        <f t="shared" si="33"/>
        <v>Rango 500-549</v>
      </c>
      <c r="V730" t="str">
        <f t="shared" si="34"/>
        <v>MAYOR A 450</v>
      </c>
    </row>
    <row r="731" spans="1:22" x14ac:dyDescent="0.25">
      <c r="A731" t="s">
        <v>3146</v>
      </c>
      <c r="B731" t="s">
        <v>106</v>
      </c>
      <c r="C731" s="1" t="s">
        <v>97</v>
      </c>
      <c r="D731" t="s">
        <v>20</v>
      </c>
      <c r="E731" t="s">
        <v>21</v>
      </c>
      <c r="F731" t="s">
        <v>8737</v>
      </c>
      <c r="H731" t="s">
        <v>8738</v>
      </c>
      <c r="I731" t="s">
        <v>25</v>
      </c>
      <c r="J731" t="s">
        <v>912</v>
      </c>
      <c r="K731" t="s">
        <v>155</v>
      </c>
      <c r="L731" t="s">
        <v>155</v>
      </c>
      <c r="M731" t="s">
        <v>3146</v>
      </c>
      <c r="N731">
        <v>529</v>
      </c>
      <c r="O731">
        <v>543</v>
      </c>
      <c r="P731">
        <v>509</v>
      </c>
      <c r="Q731" s="4">
        <v>562</v>
      </c>
      <c r="R731">
        <v>526</v>
      </c>
      <c r="S731" t="s">
        <v>28</v>
      </c>
      <c r="T731" t="str">
        <f t="shared" si="35"/>
        <v>50 % MAYOR</v>
      </c>
      <c r="U731" t="str">
        <f t="shared" si="33"/>
        <v>Rango 500-549</v>
      </c>
      <c r="V731" t="str">
        <f t="shared" si="34"/>
        <v>MAYOR A 450</v>
      </c>
    </row>
    <row r="732" spans="1:22" x14ac:dyDescent="0.25">
      <c r="A732" t="s">
        <v>3146</v>
      </c>
      <c r="B732" t="s">
        <v>29</v>
      </c>
      <c r="C732" s="1" t="s">
        <v>30</v>
      </c>
      <c r="D732" t="s">
        <v>20</v>
      </c>
      <c r="E732" t="s">
        <v>21</v>
      </c>
      <c r="F732" t="s">
        <v>7820</v>
      </c>
      <c r="H732" t="s">
        <v>7821</v>
      </c>
      <c r="I732" t="s">
        <v>25</v>
      </c>
      <c r="J732" t="s">
        <v>76</v>
      </c>
      <c r="K732" t="s">
        <v>27</v>
      </c>
      <c r="L732" t="s">
        <v>155</v>
      </c>
      <c r="M732" t="s">
        <v>3146</v>
      </c>
      <c r="N732">
        <v>525</v>
      </c>
      <c r="O732">
        <v>543</v>
      </c>
      <c r="P732">
        <v>536</v>
      </c>
      <c r="Q732" s="4">
        <v>563</v>
      </c>
      <c r="R732">
        <v>539.5</v>
      </c>
      <c r="S732" t="s">
        <v>28</v>
      </c>
      <c r="T732" t="str">
        <f t="shared" si="35"/>
        <v>50 % MAYOR</v>
      </c>
      <c r="U732" t="str">
        <f t="shared" si="33"/>
        <v>Rango 500-549</v>
      </c>
      <c r="V732" t="str">
        <f t="shared" si="34"/>
        <v>MAYOR A 450</v>
      </c>
    </row>
    <row r="733" spans="1:22" x14ac:dyDescent="0.25">
      <c r="A733" t="s">
        <v>3146</v>
      </c>
      <c r="B733" t="s">
        <v>56</v>
      </c>
      <c r="C733" s="1" t="s">
        <v>19</v>
      </c>
      <c r="D733" t="s">
        <v>20</v>
      </c>
      <c r="E733" t="s">
        <v>21</v>
      </c>
      <c r="F733" t="s">
        <v>9215</v>
      </c>
      <c r="H733" t="s">
        <v>9216</v>
      </c>
      <c r="I733" t="s">
        <v>50</v>
      </c>
      <c r="J733" t="s">
        <v>69</v>
      </c>
      <c r="K733" t="s">
        <v>155</v>
      </c>
      <c r="L733" t="s">
        <v>155</v>
      </c>
      <c r="M733" t="s">
        <v>3146</v>
      </c>
      <c r="N733">
        <v>554</v>
      </c>
      <c r="O733">
        <v>514</v>
      </c>
      <c r="P733">
        <v>509</v>
      </c>
      <c r="Q733" s="4">
        <v>563</v>
      </c>
      <c r="R733">
        <v>511.5</v>
      </c>
      <c r="S733" t="s">
        <v>28</v>
      </c>
      <c r="T733" t="str">
        <f t="shared" si="35"/>
        <v>50 % MAYOR</v>
      </c>
      <c r="U733" t="str">
        <f t="shared" si="33"/>
        <v>Rango 500-549</v>
      </c>
      <c r="V733" t="str">
        <f t="shared" si="34"/>
        <v>MAYOR A 450</v>
      </c>
    </row>
    <row r="734" spans="1:22" x14ac:dyDescent="0.25">
      <c r="A734" t="s">
        <v>3146</v>
      </c>
      <c r="B734" t="s">
        <v>56</v>
      </c>
      <c r="C734" s="1" t="s">
        <v>19</v>
      </c>
      <c r="D734" t="s">
        <v>20</v>
      </c>
      <c r="E734" t="s">
        <v>21</v>
      </c>
      <c r="F734" t="s">
        <v>5621</v>
      </c>
      <c r="H734" t="s">
        <v>5622</v>
      </c>
      <c r="I734" t="s">
        <v>50</v>
      </c>
      <c r="J734" t="s">
        <v>100</v>
      </c>
      <c r="K734" t="s">
        <v>155</v>
      </c>
      <c r="L734" t="s">
        <v>27</v>
      </c>
      <c r="M734" t="s">
        <v>3146</v>
      </c>
      <c r="N734">
        <v>554</v>
      </c>
      <c r="O734">
        <v>543</v>
      </c>
      <c r="P734">
        <v>520</v>
      </c>
      <c r="Q734" s="4">
        <v>566</v>
      </c>
      <c r="R734">
        <v>531.5</v>
      </c>
      <c r="S734" t="s">
        <v>28</v>
      </c>
      <c r="T734" t="str">
        <f t="shared" si="35"/>
        <v>50 % MAYOR</v>
      </c>
      <c r="U734" t="str">
        <f t="shared" si="33"/>
        <v>Rango 500-549</v>
      </c>
      <c r="V734" t="str">
        <f t="shared" si="34"/>
        <v>MAYOR A 450</v>
      </c>
    </row>
    <row r="735" spans="1:22" x14ac:dyDescent="0.25">
      <c r="A735" t="s">
        <v>3146</v>
      </c>
      <c r="B735" t="s">
        <v>66</v>
      </c>
      <c r="C735" s="1" t="s">
        <v>35</v>
      </c>
      <c r="D735" t="s">
        <v>20</v>
      </c>
      <c r="E735" t="s">
        <v>21</v>
      </c>
      <c r="F735" t="s">
        <v>5180</v>
      </c>
      <c r="H735" t="s">
        <v>5181</v>
      </c>
      <c r="I735" t="s">
        <v>50</v>
      </c>
      <c r="J735" t="s">
        <v>63</v>
      </c>
      <c r="K735" t="s">
        <v>27</v>
      </c>
      <c r="L735" t="s">
        <v>27</v>
      </c>
      <c r="M735" t="s">
        <v>3146</v>
      </c>
      <c r="N735">
        <v>558</v>
      </c>
      <c r="O735">
        <v>554</v>
      </c>
      <c r="P735">
        <v>471</v>
      </c>
      <c r="Q735" s="4">
        <v>569</v>
      </c>
      <c r="R735">
        <v>512.5</v>
      </c>
      <c r="S735" t="s">
        <v>28</v>
      </c>
      <c r="T735" t="str">
        <f t="shared" si="35"/>
        <v>50 % MAYOR</v>
      </c>
      <c r="U735" t="str">
        <f t="shared" si="33"/>
        <v>Rango 500-549</v>
      </c>
      <c r="V735" t="str">
        <f t="shared" si="34"/>
        <v>MAYOR A 450</v>
      </c>
    </row>
    <row r="736" spans="1:22" x14ac:dyDescent="0.25">
      <c r="A736" t="s">
        <v>3146</v>
      </c>
      <c r="B736" t="s">
        <v>43</v>
      </c>
      <c r="C736" s="1" t="s">
        <v>30</v>
      </c>
      <c r="D736" t="s">
        <v>20</v>
      </c>
      <c r="E736" t="s">
        <v>21</v>
      </c>
      <c r="F736" t="s">
        <v>3869</v>
      </c>
      <c r="H736" t="s">
        <v>3870</v>
      </c>
      <c r="I736" t="s">
        <v>25</v>
      </c>
      <c r="J736" t="s">
        <v>478</v>
      </c>
      <c r="K736" t="s">
        <v>155</v>
      </c>
      <c r="L736" t="s">
        <v>27</v>
      </c>
      <c r="M736" t="s">
        <v>3146</v>
      </c>
      <c r="N736">
        <v>529</v>
      </c>
      <c r="O736">
        <v>459</v>
      </c>
      <c r="P736">
        <v>540</v>
      </c>
      <c r="Q736" s="4">
        <v>569</v>
      </c>
      <c r="R736">
        <v>499.5</v>
      </c>
      <c r="S736" t="s">
        <v>28</v>
      </c>
      <c r="T736" t="str">
        <f t="shared" si="35"/>
        <v>50 % MAYOR</v>
      </c>
      <c r="U736" t="str">
        <f t="shared" si="33"/>
        <v>Rango 500-549</v>
      </c>
      <c r="V736" t="str">
        <f t="shared" si="34"/>
        <v>MAYOR A 450</v>
      </c>
    </row>
    <row r="737" spans="1:22" x14ac:dyDescent="0.25">
      <c r="A737" t="s">
        <v>3146</v>
      </c>
      <c r="B737" t="s">
        <v>129</v>
      </c>
      <c r="C737" s="1" t="s">
        <v>19</v>
      </c>
      <c r="D737" t="s">
        <v>20</v>
      </c>
      <c r="E737" t="s">
        <v>101</v>
      </c>
      <c r="F737" t="s">
        <v>6421</v>
      </c>
      <c r="H737" t="s">
        <v>6422</v>
      </c>
      <c r="I737" t="s">
        <v>25</v>
      </c>
      <c r="J737" t="s">
        <v>69</v>
      </c>
      <c r="K737" t="s">
        <v>27</v>
      </c>
      <c r="L737" t="s">
        <v>155</v>
      </c>
      <c r="M737" t="s">
        <v>3146</v>
      </c>
      <c r="N737">
        <v>509</v>
      </c>
      <c r="O737">
        <v>594</v>
      </c>
      <c r="P737">
        <v>480</v>
      </c>
      <c r="Q737" s="4">
        <v>569</v>
      </c>
      <c r="R737">
        <v>537</v>
      </c>
      <c r="S737" t="s">
        <v>28</v>
      </c>
      <c r="T737" t="str">
        <f t="shared" si="35"/>
        <v>50 % MAYOR</v>
      </c>
      <c r="U737" t="str">
        <f t="shared" si="33"/>
        <v>Rango 500-549</v>
      </c>
      <c r="V737" t="str">
        <f t="shared" si="34"/>
        <v>MAYOR A 450</v>
      </c>
    </row>
    <row r="738" spans="1:22" x14ac:dyDescent="0.25">
      <c r="A738" t="s">
        <v>3146</v>
      </c>
      <c r="B738" t="s">
        <v>89</v>
      </c>
      <c r="C738" s="1" t="s">
        <v>30</v>
      </c>
      <c r="D738" t="s">
        <v>20</v>
      </c>
      <c r="E738" t="s">
        <v>21</v>
      </c>
      <c r="F738" t="s">
        <v>5278</v>
      </c>
      <c r="H738" t="s">
        <v>5279</v>
      </c>
      <c r="I738" t="s">
        <v>25</v>
      </c>
      <c r="J738" t="s">
        <v>33</v>
      </c>
      <c r="K738" t="s">
        <v>27</v>
      </c>
      <c r="L738" t="s">
        <v>27</v>
      </c>
      <c r="M738" t="s">
        <v>3146</v>
      </c>
      <c r="N738">
        <v>545</v>
      </c>
      <c r="O738">
        <v>526</v>
      </c>
      <c r="P738">
        <v>480</v>
      </c>
      <c r="Q738" s="4">
        <v>572</v>
      </c>
      <c r="R738">
        <v>503</v>
      </c>
      <c r="S738" t="s">
        <v>28</v>
      </c>
      <c r="T738" t="str">
        <f t="shared" si="35"/>
        <v>50 % MAYOR</v>
      </c>
      <c r="U738" t="str">
        <f t="shared" si="33"/>
        <v>Rango 500-549</v>
      </c>
      <c r="V738" t="str">
        <f t="shared" si="34"/>
        <v>MAYOR A 450</v>
      </c>
    </row>
    <row r="739" spans="1:22" x14ac:dyDescent="0.25">
      <c r="A739" t="s">
        <v>3146</v>
      </c>
      <c r="B739" t="s">
        <v>56</v>
      </c>
      <c r="C739" s="1" t="s">
        <v>19</v>
      </c>
      <c r="D739" t="s">
        <v>20</v>
      </c>
      <c r="E739" t="s">
        <v>21</v>
      </c>
      <c r="F739" t="s">
        <v>7624</v>
      </c>
      <c r="H739" t="s">
        <v>7625</v>
      </c>
      <c r="I739" t="s">
        <v>50</v>
      </c>
      <c r="J739" t="s">
        <v>76</v>
      </c>
      <c r="K739" t="s">
        <v>27</v>
      </c>
      <c r="L739" t="s">
        <v>155</v>
      </c>
      <c r="M739" t="s">
        <v>3146</v>
      </c>
      <c r="N739">
        <v>560</v>
      </c>
      <c r="O739">
        <v>531</v>
      </c>
      <c r="P739">
        <v>526</v>
      </c>
      <c r="Q739" s="4">
        <v>574</v>
      </c>
      <c r="R739">
        <v>528.5</v>
      </c>
      <c r="S739" t="s">
        <v>28</v>
      </c>
      <c r="T739" t="str">
        <f t="shared" si="35"/>
        <v>50 % MAYOR</v>
      </c>
      <c r="U739" t="str">
        <f t="shared" si="33"/>
        <v>Rango 500-549</v>
      </c>
      <c r="V739" t="str">
        <f t="shared" si="34"/>
        <v>MAYOR A 450</v>
      </c>
    </row>
    <row r="740" spans="1:22" x14ac:dyDescent="0.25">
      <c r="A740" t="s">
        <v>3146</v>
      </c>
      <c r="B740" t="s">
        <v>56</v>
      </c>
      <c r="C740" s="1" t="s">
        <v>19</v>
      </c>
      <c r="D740" t="s">
        <v>20</v>
      </c>
      <c r="E740" t="s">
        <v>21</v>
      </c>
      <c r="F740" t="s">
        <v>9183</v>
      </c>
      <c r="H740" t="s">
        <v>9184</v>
      </c>
      <c r="I740" t="s">
        <v>50</v>
      </c>
      <c r="J740" t="s">
        <v>185</v>
      </c>
      <c r="K740" t="s">
        <v>155</v>
      </c>
      <c r="L740" t="s">
        <v>155</v>
      </c>
      <c r="M740" t="s">
        <v>3146</v>
      </c>
      <c r="N740">
        <v>539</v>
      </c>
      <c r="O740">
        <v>520</v>
      </c>
      <c r="P740">
        <v>520</v>
      </c>
      <c r="Q740" s="4">
        <v>575</v>
      </c>
      <c r="R740">
        <v>520</v>
      </c>
      <c r="S740" t="s">
        <v>28</v>
      </c>
      <c r="T740" t="str">
        <f t="shared" si="35"/>
        <v>50 % MAYOR</v>
      </c>
      <c r="U740" t="str">
        <f t="shared" si="33"/>
        <v>Rango 500-549</v>
      </c>
      <c r="V740" t="str">
        <f t="shared" si="34"/>
        <v>MAYOR A 450</v>
      </c>
    </row>
    <row r="741" spans="1:22" x14ac:dyDescent="0.25">
      <c r="A741" t="s">
        <v>3146</v>
      </c>
      <c r="B741" t="s">
        <v>56</v>
      </c>
      <c r="C741" s="1" t="s">
        <v>19</v>
      </c>
      <c r="D741" t="s">
        <v>20</v>
      </c>
      <c r="E741" t="s">
        <v>21</v>
      </c>
      <c r="F741" t="s">
        <v>9161</v>
      </c>
      <c r="H741" t="s">
        <v>9162</v>
      </c>
      <c r="I741" t="s">
        <v>50</v>
      </c>
      <c r="J741" t="s">
        <v>76</v>
      </c>
      <c r="K741" t="s">
        <v>155</v>
      </c>
      <c r="L741" t="s">
        <v>155</v>
      </c>
      <c r="M741" t="s">
        <v>3146</v>
      </c>
      <c r="N741">
        <v>558</v>
      </c>
      <c r="O741">
        <v>531</v>
      </c>
      <c r="P741">
        <v>496</v>
      </c>
      <c r="Q741" s="4">
        <v>577</v>
      </c>
      <c r="R741">
        <v>513.5</v>
      </c>
      <c r="S741" t="s">
        <v>28</v>
      </c>
      <c r="T741" t="str">
        <f t="shared" si="35"/>
        <v>50 % MAYOR</v>
      </c>
      <c r="U741" t="str">
        <f t="shared" si="33"/>
        <v>Rango 500-549</v>
      </c>
      <c r="V741" t="str">
        <f t="shared" si="34"/>
        <v>MAYOR A 450</v>
      </c>
    </row>
    <row r="742" spans="1:22" x14ac:dyDescent="0.25">
      <c r="A742" t="s">
        <v>3146</v>
      </c>
      <c r="B742" t="s">
        <v>70</v>
      </c>
      <c r="C742" s="1" t="s">
        <v>35</v>
      </c>
      <c r="D742" t="s">
        <v>20</v>
      </c>
      <c r="E742" t="s">
        <v>21</v>
      </c>
      <c r="F742" t="s">
        <v>8113</v>
      </c>
      <c r="H742" t="s">
        <v>8114</v>
      </c>
      <c r="I742" t="s">
        <v>50</v>
      </c>
      <c r="J742" t="s">
        <v>69</v>
      </c>
      <c r="K742" t="s">
        <v>27</v>
      </c>
      <c r="L742" t="s">
        <v>155</v>
      </c>
      <c r="M742" t="s">
        <v>3146</v>
      </c>
      <c r="N742">
        <v>564</v>
      </c>
      <c r="O742">
        <v>531</v>
      </c>
      <c r="P742">
        <v>503</v>
      </c>
      <c r="Q742" s="4">
        <v>578</v>
      </c>
      <c r="R742">
        <v>517</v>
      </c>
      <c r="S742" t="s">
        <v>28</v>
      </c>
      <c r="T742" t="str">
        <f t="shared" si="35"/>
        <v>50 % MAYOR</v>
      </c>
      <c r="U742" t="str">
        <f t="shared" si="33"/>
        <v>Rango 500-549</v>
      </c>
      <c r="V742" t="str">
        <f t="shared" si="34"/>
        <v>MAYOR A 450</v>
      </c>
    </row>
    <row r="743" spans="1:22" x14ac:dyDescent="0.25">
      <c r="A743" t="s">
        <v>3146</v>
      </c>
      <c r="B743" t="s">
        <v>56</v>
      </c>
      <c r="C743" s="1" t="s">
        <v>19</v>
      </c>
      <c r="D743" t="s">
        <v>20</v>
      </c>
      <c r="E743" t="s">
        <v>21</v>
      </c>
      <c r="F743" t="s">
        <v>9177</v>
      </c>
      <c r="H743" t="s">
        <v>9178</v>
      </c>
      <c r="I743" t="s">
        <v>50</v>
      </c>
      <c r="J743" t="s">
        <v>486</v>
      </c>
      <c r="K743" t="s">
        <v>155</v>
      </c>
      <c r="L743" t="s">
        <v>155</v>
      </c>
      <c r="M743" t="s">
        <v>3146</v>
      </c>
      <c r="N743">
        <v>579</v>
      </c>
      <c r="O743">
        <v>560</v>
      </c>
      <c r="P743">
        <v>461</v>
      </c>
      <c r="Q743" s="4">
        <v>579</v>
      </c>
      <c r="R743">
        <v>510.5</v>
      </c>
      <c r="S743" t="s">
        <v>28</v>
      </c>
      <c r="T743" t="str">
        <f t="shared" si="35"/>
        <v xml:space="preserve">50 % MENOR </v>
      </c>
      <c r="U743" t="str">
        <f t="shared" si="33"/>
        <v>Rango 500-549</v>
      </c>
      <c r="V743" t="str">
        <f t="shared" si="34"/>
        <v>MAYOR A 450</v>
      </c>
    </row>
    <row r="744" spans="1:22" x14ac:dyDescent="0.25">
      <c r="A744" t="s">
        <v>3146</v>
      </c>
      <c r="B744" t="s">
        <v>56</v>
      </c>
      <c r="C744" s="1" t="s">
        <v>19</v>
      </c>
      <c r="D744" t="s">
        <v>20</v>
      </c>
      <c r="E744" t="s">
        <v>21</v>
      </c>
      <c r="F744" t="s">
        <v>9191</v>
      </c>
      <c r="H744" t="s">
        <v>9192</v>
      </c>
      <c r="I744" t="s">
        <v>50</v>
      </c>
      <c r="J744" t="s">
        <v>478</v>
      </c>
      <c r="K744" t="s">
        <v>155</v>
      </c>
      <c r="L744" t="s">
        <v>155</v>
      </c>
      <c r="M744" t="s">
        <v>3146</v>
      </c>
      <c r="N744">
        <v>560</v>
      </c>
      <c r="O744">
        <v>543</v>
      </c>
      <c r="P744">
        <v>471</v>
      </c>
      <c r="Q744" s="4">
        <v>580</v>
      </c>
      <c r="R744">
        <v>507</v>
      </c>
      <c r="S744" t="s">
        <v>28</v>
      </c>
      <c r="T744" t="str">
        <f t="shared" si="35"/>
        <v>50 % MAYOR</v>
      </c>
      <c r="U744" t="str">
        <f t="shared" si="33"/>
        <v>Rango 500-549</v>
      </c>
      <c r="V744" t="str">
        <f t="shared" si="34"/>
        <v>MAYOR A 450</v>
      </c>
    </row>
    <row r="745" spans="1:22" x14ac:dyDescent="0.25">
      <c r="A745" t="s">
        <v>3146</v>
      </c>
      <c r="B745" t="s">
        <v>56</v>
      </c>
      <c r="C745" s="1" t="s">
        <v>19</v>
      </c>
      <c r="D745" t="s">
        <v>20</v>
      </c>
      <c r="E745" t="s">
        <v>21</v>
      </c>
      <c r="F745" t="s">
        <v>9207</v>
      </c>
      <c r="H745" t="s">
        <v>9208</v>
      </c>
      <c r="I745" t="s">
        <v>50</v>
      </c>
      <c r="J745" t="s">
        <v>42</v>
      </c>
      <c r="K745" t="s">
        <v>155</v>
      </c>
      <c r="L745" t="s">
        <v>155</v>
      </c>
      <c r="M745" t="s">
        <v>3146</v>
      </c>
      <c r="N745">
        <v>548</v>
      </c>
      <c r="O745">
        <v>491</v>
      </c>
      <c r="P745">
        <v>564</v>
      </c>
      <c r="Q745" s="4">
        <v>582</v>
      </c>
      <c r="R745">
        <v>527.5</v>
      </c>
      <c r="S745" t="s">
        <v>28</v>
      </c>
      <c r="T745" t="str">
        <f t="shared" si="35"/>
        <v>50 % MAYOR</v>
      </c>
      <c r="U745" t="str">
        <f t="shared" si="33"/>
        <v>Rango 500-549</v>
      </c>
      <c r="V745" t="str">
        <f t="shared" si="34"/>
        <v>MAYOR A 450</v>
      </c>
    </row>
    <row r="746" spans="1:22" x14ac:dyDescent="0.25">
      <c r="A746" t="s">
        <v>3146</v>
      </c>
      <c r="B746" t="s">
        <v>39</v>
      </c>
      <c r="C746" s="1" t="s">
        <v>30</v>
      </c>
      <c r="D746" t="s">
        <v>20</v>
      </c>
      <c r="E746" t="s">
        <v>21</v>
      </c>
      <c r="F746" t="s">
        <v>6014</v>
      </c>
      <c r="H746" t="s">
        <v>6015</v>
      </c>
      <c r="I746" t="s">
        <v>50</v>
      </c>
      <c r="J746" t="s">
        <v>135</v>
      </c>
      <c r="K746" t="s">
        <v>27</v>
      </c>
      <c r="L746" t="s">
        <v>155</v>
      </c>
      <c r="M746" t="s">
        <v>3146</v>
      </c>
      <c r="N746">
        <v>573</v>
      </c>
      <c r="O746">
        <v>477</v>
      </c>
      <c r="P746">
        <v>549</v>
      </c>
      <c r="Q746" s="4">
        <v>583</v>
      </c>
      <c r="R746">
        <v>513</v>
      </c>
      <c r="S746" t="s">
        <v>28</v>
      </c>
      <c r="T746" t="str">
        <f t="shared" si="35"/>
        <v>50 % MAYOR</v>
      </c>
      <c r="U746" t="str">
        <f t="shared" si="33"/>
        <v>Rango 500-549</v>
      </c>
      <c r="V746" t="str">
        <f t="shared" si="34"/>
        <v>MAYOR A 450</v>
      </c>
    </row>
    <row r="747" spans="1:22" x14ac:dyDescent="0.25">
      <c r="A747" t="s">
        <v>3146</v>
      </c>
      <c r="B747" t="s">
        <v>312</v>
      </c>
      <c r="C747" s="1" t="s">
        <v>35</v>
      </c>
      <c r="D747" t="s">
        <v>53</v>
      </c>
      <c r="E747" t="s">
        <v>21</v>
      </c>
      <c r="F747" t="s">
        <v>6308</v>
      </c>
      <c r="H747" t="s">
        <v>6309</v>
      </c>
      <c r="I747" t="s">
        <v>25</v>
      </c>
      <c r="J747" t="s">
        <v>185</v>
      </c>
      <c r="K747" t="s">
        <v>27</v>
      </c>
      <c r="L747" t="s">
        <v>155</v>
      </c>
      <c r="M747" t="s">
        <v>3146</v>
      </c>
      <c r="N747">
        <v>545</v>
      </c>
      <c r="O747">
        <v>565</v>
      </c>
      <c r="P747">
        <v>461</v>
      </c>
      <c r="Q747" s="4">
        <v>583</v>
      </c>
      <c r="R747">
        <v>513</v>
      </c>
      <c r="S747" t="s">
        <v>28</v>
      </c>
      <c r="T747" t="str">
        <f t="shared" si="35"/>
        <v>50 % MAYOR</v>
      </c>
      <c r="U747" t="str">
        <f t="shared" si="33"/>
        <v>Rango 500-549</v>
      </c>
      <c r="V747" t="str">
        <f t="shared" si="34"/>
        <v>MAYOR A 450</v>
      </c>
    </row>
    <row r="748" spans="1:22" x14ac:dyDescent="0.25">
      <c r="A748" t="s">
        <v>3146</v>
      </c>
      <c r="B748" t="s">
        <v>56</v>
      </c>
      <c r="C748" s="1" t="s">
        <v>19</v>
      </c>
      <c r="D748" t="s">
        <v>20</v>
      </c>
      <c r="E748" t="s">
        <v>21</v>
      </c>
      <c r="F748" t="s">
        <v>4133</v>
      </c>
      <c r="H748" t="s">
        <v>4134</v>
      </c>
      <c r="I748" t="s">
        <v>50</v>
      </c>
      <c r="J748" t="s">
        <v>132</v>
      </c>
      <c r="K748" t="s">
        <v>155</v>
      </c>
      <c r="L748" t="s">
        <v>27</v>
      </c>
      <c r="M748" t="s">
        <v>3146</v>
      </c>
      <c r="N748">
        <v>564</v>
      </c>
      <c r="O748">
        <v>526</v>
      </c>
      <c r="P748">
        <v>557</v>
      </c>
      <c r="Q748" s="4">
        <v>585</v>
      </c>
      <c r="R748">
        <v>541.5</v>
      </c>
      <c r="S748" t="s">
        <v>28</v>
      </c>
      <c r="T748" t="str">
        <f t="shared" si="35"/>
        <v>50 % MAYOR</v>
      </c>
      <c r="U748" t="str">
        <f t="shared" si="33"/>
        <v>Rango 500-549</v>
      </c>
      <c r="V748" t="str">
        <f t="shared" si="34"/>
        <v>MAYOR A 450</v>
      </c>
    </row>
    <row r="749" spans="1:22" x14ac:dyDescent="0.25">
      <c r="A749" t="s">
        <v>3146</v>
      </c>
      <c r="B749" t="s">
        <v>117</v>
      </c>
      <c r="C749" s="1" t="s">
        <v>19</v>
      </c>
      <c r="D749" t="s">
        <v>20</v>
      </c>
      <c r="E749" t="s">
        <v>21</v>
      </c>
      <c r="F749" t="s">
        <v>6451</v>
      </c>
      <c r="H749" t="s">
        <v>6452</v>
      </c>
      <c r="I749" t="s">
        <v>25</v>
      </c>
      <c r="J749" t="s">
        <v>566</v>
      </c>
      <c r="K749" t="s">
        <v>27</v>
      </c>
      <c r="L749" t="s">
        <v>155</v>
      </c>
      <c r="M749" t="s">
        <v>3205</v>
      </c>
      <c r="N749">
        <v>579</v>
      </c>
      <c r="O749">
        <v>568</v>
      </c>
      <c r="P749">
        <v>459</v>
      </c>
      <c r="Q749" s="4">
        <v>585</v>
      </c>
      <c r="R749">
        <v>513.5</v>
      </c>
      <c r="S749" t="s">
        <v>28</v>
      </c>
      <c r="T749" t="str">
        <f t="shared" si="35"/>
        <v>50 % MAYOR</v>
      </c>
      <c r="U749" t="str">
        <f t="shared" si="33"/>
        <v>Rango 500-549</v>
      </c>
      <c r="V749" t="str">
        <f t="shared" si="34"/>
        <v>MAYOR A 450</v>
      </c>
    </row>
    <row r="750" spans="1:22" x14ac:dyDescent="0.25">
      <c r="A750" t="s">
        <v>3146</v>
      </c>
      <c r="B750" t="s">
        <v>56</v>
      </c>
      <c r="C750" s="1" t="s">
        <v>19</v>
      </c>
      <c r="D750" t="s">
        <v>20</v>
      </c>
      <c r="E750" t="s">
        <v>21</v>
      </c>
      <c r="F750" t="s">
        <v>9197</v>
      </c>
      <c r="H750" t="s">
        <v>9198</v>
      </c>
      <c r="I750" t="s">
        <v>50</v>
      </c>
      <c r="J750" t="s">
        <v>116</v>
      </c>
      <c r="K750" t="s">
        <v>155</v>
      </c>
      <c r="L750" t="s">
        <v>155</v>
      </c>
      <c r="M750" t="s">
        <v>3146</v>
      </c>
      <c r="N750">
        <v>554</v>
      </c>
      <c r="O750">
        <v>496</v>
      </c>
      <c r="P750">
        <v>526</v>
      </c>
      <c r="Q750" s="4">
        <v>586</v>
      </c>
      <c r="R750">
        <v>511</v>
      </c>
      <c r="S750" t="s">
        <v>28</v>
      </c>
      <c r="T750" t="str">
        <f t="shared" si="35"/>
        <v>50 % MAYOR</v>
      </c>
      <c r="U750" t="str">
        <f t="shared" si="33"/>
        <v>Rango 500-549</v>
      </c>
      <c r="V750" t="str">
        <f t="shared" si="34"/>
        <v>MAYOR A 450</v>
      </c>
    </row>
    <row r="751" spans="1:22" x14ac:dyDescent="0.25">
      <c r="A751" t="s">
        <v>3146</v>
      </c>
      <c r="B751" t="s">
        <v>18</v>
      </c>
      <c r="C751" s="1" t="s">
        <v>19</v>
      </c>
      <c r="D751" t="s">
        <v>20</v>
      </c>
      <c r="E751" t="s">
        <v>21</v>
      </c>
      <c r="F751" t="s">
        <v>5280</v>
      </c>
      <c r="H751" t="s">
        <v>5281</v>
      </c>
      <c r="I751" t="s">
        <v>50</v>
      </c>
      <c r="J751" t="s">
        <v>221</v>
      </c>
      <c r="K751" t="s">
        <v>27</v>
      </c>
      <c r="L751" t="s">
        <v>27</v>
      </c>
      <c r="M751" t="s">
        <v>3146</v>
      </c>
      <c r="N751">
        <v>507</v>
      </c>
      <c r="O751">
        <v>503</v>
      </c>
      <c r="P751">
        <v>515</v>
      </c>
      <c r="Q751" s="4">
        <v>587</v>
      </c>
      <c r="R751">
        <v>509</v>
      </c>
      <c r="S751" t="s">
        <v>28</v>
      </c>
      <c r="T751" t="str">
        <f t="shared" si="35"/>
        <v>50 % MAYOR</v>
      </c>
      <c r="U751" t="str">
        <f t="shared" si="33"/>
        <v>Rango 500-549</v>
      </c>
      <c r="V751" t="str">
        <f t="shared" si="34"/>
        <v>MAYOR A 450</v>
      </c>
    </row>
    <row r="752" spans="1:22" x14ac:dyDescent="0.25">
      <c r="A752" t="s">
        <v>3146</v>
      </c>
      <c r="B752" t="s">
        <v>56</v>
      </c>
      <c r="C752" s="1" t="s">
        <v>19</v>
      </c>
      <c r="D752" t="s">
        <v>20</v>
      </c>
      <c r="E752" t="s">
        <v>21</v>
      </c>
      <c r="F752" t="s">
        <v>5363</v>
      </c>
      <c r="H752" t="s">
        <v>5364</v>
      </c>
      <c r="I752" t="s">
        <v>50</v>
      </c>
      <c r="J752" t="s">
        <v>100</v>
      </c>
      <c r="K752" t="s">
        <v>155</v>
      </c>
      <c r="L752" t="s">
        <v>27</v>
      </c>
      <c r="M752" t="s">
        <v>3146</v>
      </c>
      <c r="N752">
        <v>583</v>
      </c>
      <c r="O752">
        <v>537</v>
      </c>
      <c r="P752">
        <v>536</v>
      </c>
      <c r="Q752" s="4">
        <v>587</v>
      </c>
      <c r="R752">
        <v>536.5</v>
      </c>
      <c r="S752" t="s">
        <v>28</v>
      </c>
      <c r="T752" t="str">
        <f t="shared" si="35"/>
        <v>50 % MAYOR</v>
      </c>
      <c r="U752" t="str">
        <f t="shared" si="33"/>
        <v>Rango 500-549</v>
      </c>
      <c r="V752" t="str">
        <f t="shared" si="34"/>
        <v>MAYOR A 450</v>
      </c>
    </row>
    <row r="753" spans="1:22" x14ac:dyDescent="0.25">
      <c r="A753" t="s">
        <v>3146</v>
      </c>
      <c r="B753" t="s">
        <v>209</v>
      </c>
      <c r="C753" s="1" t="s">
        <v>19</v>
      </c>
      <c r="D753" t="s">
        <v>20</v>
      </c>
      <c r="E753" t="s">
        <v>21</v>
      </c>
      <c r="F753" t="s">
        <v>5990</v>
      </c>
      <c r="H753" t="s">
        <v>5991</v>
      </c>
      <c r="I753" t="s">
        <v>50</v>
      </c>
      <c r="J753" t="s">
        <v>69</v>
      </c>
      <c r="K753" t="s">
        <v>27</v>
      </c>
      <c r="L753" t="s">
        <v>155</v>
      </c>
      <c r="M753" t="s">
        <v>3146</v>
      </c>
      <c r="N753">
        <v>575</v>
      </c>
      <c r="O753">
        <v>531</v>
      </c>
      <c r="P753">
        <v>480</v>
      </c>
      <c r="Q753" s="4">
        <v>589</v>
      </c>
      <c r="R753">
        <v>505.5</v>
      </c>
      <c r="S753" t="s">
        <v>28</v>
      </c>
      <c r="T753" t="str">
        <f t="shared" si="35"/>
        <v>50 % MAYOR</v>
      </c>
      <c r="U753" t="str">
        <f t="shared" si="33"/>
        <v>Rango 500-549</v>
      </c>
      <c r="V753" t="str">
        <f t="shared" si="34"/>
        <v>MAYOR A 450</v>
      </c>
    </row>
    <row r="754" spans="1:22" x14ac:dyDescent="0.25">
      <c r="A754" t="s">
        <v>3146</v>
      </c>
      <c r="B754" t="s">
        <v>312</v>
      </c>
      <c r="C754" s="1" t="s">
        <v>35</v>
      </c>
      <c r="D754" t="s">
        <v>20</v>
      </c>
      <c r="E754" t="s">
        <v>21</v>
      </c>
      <c r="F754" t="s">
        <v>5178</v>
      </c>
      <c r="H754" t="s">
        <v>5179</v>
      </c>
      <c r="I754" t="s">
        <v>50</v>
      </c>
      <c r="J754" t="s">
        <v>100</v>
      </c>
      <c r="K754" t="s">
        <v>27</v>
      </c>
      <c r="L754" t="s">
        <v>27</v>
      </c>
      <c r="M754" t="s">
        <v>3146</v>
      </c>
      <c r="N754">
        <v>589</v>
      </c>
      <c r="O754">
        <v>543</v>
      </c>
      <c r="P754">
        <v>520</v>
      </c>
      <c r="Q754" s="4">
        <v>595</v>
      </c>
      <c r="R754">
        <v>531.5</v>
      </c>
      <c r="S754" t="s">
        <v>28</v>
      </c>
      <c r="T754" t="str">
        <f t="shared" si="35"/>
        <v>50 % MAYOR</v>
      </c>
      <c r="U754" t="str">
        <f t="shared" si="33"/>
        <v>Rango 500-549</v>
      </c>
      <c r="V754" t="str">
        <f t="shared" si="34"/>
        <v>MAYOR A 450</v>
      </c>
    </row>
    <row r="755" spans="1:22" x14ac:dyDescent="0.25">
      <c r="A755" t="s">
        <v>3146</v>
      </c>
      <c r="B755" t="s">
        <v>96</v>
      </c>
      <c r="C755" s="1" t="s">
        <v>97</v>
      </c>
      <c r="D755" t="s">
        <v>20</v>
      </c>
      <c r="E755" t="s">
        <v>21</v>
      </c>
      <c r="F755" t="s">
        <v>6368</v>
      </c>
      <c r="H755" t="s">
        <v>6369</v>
      </c>
      <c r="I755" t="s">
        <v>50</v>
      </c>
      <c r="J755" t="s">
        <v>185</v>
      </c>
      <c r="K755" t="s">
        <v>27</v>
      </c>
      <c r="L755" t="s">
        <v>155</v>
      </c>
      <c r="M755" t="s">
        <v>3146</v>
      </c>
      <c r="N755">
        <v>578</v>
      </c>
      <c r="O755">
        <v>496</v>
      </c>
      <c r="P755">
        <v>568</v>
      </c>
      <c r="Q755" s="4">
        <v>596</v>
      </c>
      <c r="R755">
        <v>532</v>
      </c>
      <c r="S755" t="s">
        <v>28</v>
      </c>
      <c r="T755" t="str">
        <f t="shared" si="35"/>
        <v>50 % MAYOR</v>
      </c>
      <c r="U755" t="str">
        <f t="shared" si="33"/>
        <v>Rango 500-549</v>
      </c>
      <c r="V755" t="str">
        <f t="shared" si="34"/>
        <v>MAYOR A 450</v>
      </c>
    </row>
    <row r="756" spans="1:22" x14ac:dyDescent="0.25">
      <c r="A756" t="s">
        <v>3146</v>
      </c>
      <c r="B756" t="s">
        <v>129</v>
      </c>
      <c r="C756" s="1" t="s">
        <v>19</v>
      </c>
      <c r="D756" t="s">
        <v>20</v>
      </c>
      <c r="E756" t="s">
        <v>21</v>
      </c>
      <c r="F756" t="s">
        <v>6423</v>
      </c>
      <c r="H756" t="s">
        <v>6424</v>
      </c>
      <c r="I756" t="s">
        <v>50</v>
      </c>
      <c r="J756" t="s">
        <v>69</v>
      </c>
      <c r="K756" t="s">
        <v>27</v>
      </c>
      <c r="L756" t="s">
        <v>155</v>
      </c>
      <c r="M756" t="s">
        <v>3146</v>
      </c>
      <c r="N756">
        <v>564</v>
      </c>
      <c r="O756">
        <v>484</v>
      </c>
      <c r="P756">
        <v>545</v>
      </c>
      <c r="Q756" s="4">
        <v>604</v>
      </c>
      <c r="R756">
        <v>514.5</v>
      </c>
      <c r="S756" t="s">
        <v>28</v>
      </c>
      <c r="T756" t="str">
        <f t="shared" si="35"/>
        <v>50 % MAYOR</v>
      </c>
      <c r="U756" t="str">
        <f t="shared" si="33"/>
        <v>Rango 500-549</v>
      </c>
      <c r="V756" t="str">
        <f t="shared" si="34"/>
        <v>MAYOR A 450</v>
      </c>
    </row>
    <row r="757" spans="1:22" x14ac:dyDescent="0.25">
      <c r="A757" t="s">
        <v>3146</v>
      </c>
      <c r="B757" t="s">
        <v>56</v>
      </c>
      <c r="C757" s="1" t="s">
        <v>19</v>
      </c>
      <c r="D757" t="s">
        <v>20</v>
      </c>
      <c r="E757" t="s">
        <v>21</v>
      </c>
      <c r="F757" t="s">
        <v>9223</v>
      </c>
      <c r="H757" t="s">
        <v>9224</v>
      </c>
      <c r="I757" t="s">
        <v>50</v>
      </c>
      <c r="J757" t="s">
        <v>100</v>
      </c>
      <c r="K757" t="s">
        <v>155</v>
      </c>
      <c r="L757" t="s">
        <v>155</v>
      </c>
      <c r="M757" t="s">
        <v>3146</v>
      </c>
      <c r="N757">
        <v>587</v>
      </c>
      <c r="O757">
        <v>520</v>
      </c>
      <c r="P757">
        <v>553</v>
      </c>
      <c r="Q757" s="4">
        <v>605</v>
      </c>
      <c r="R757">
        <v>536.5</v>
      </c>
      <c r="S757" t="s">
        <v>28</v>
      </c>
      <c r="T757" t="str">
        <f t="shared" si="35"/>
        <v>50 % MAYOR</v>
      </c>
      <c r="U757" t="str">
        <f t="shared" si="33"/>
        <v>Rango 500-549</v>
      </c>
      <c r="V757" t="str">
        <f t="shared" si="34"/>
        <v>MAYOR A 450</v>
      </c>
    </row>
    <row r="758" spans="1:22" x14ac:dyDescent="0.25">
      <c r="A758" t="s">
        <v>3146</v>
      </c>
      <c r="B758" t="s">
        <v>106</v>
      </c>
      <c r="C758" s="1" t="s">
        <v>97</v>
      </c>
      <c r="D758" t="s">
        <v>20</v>
      </c>
      <c r="E758" t="s">
        <v>21</v>
      </c>
      <c r="F758" t="s">
        <v>5895</v>
      </c>
      <c r="H758" t="s">
        <v>5896</v>
      </c>
      <c r="I758" t="s">
        <v>50</v>
      </c>
      <c r="J758" t="s">
        <v>180</v>
      </c>
      <c r="K758" t="s">
        <v>27</v>
      </c>
      <c r="L758" t="s">
        <v>155</v>
      </c>
      <c r="M758" t="s">
        <v>3146</v>
      </c>
      <c r="N758">
        <v>573</v>
      </c>
      <c r="O758">
        <v>549</v>
      </c>
      <c r="P758">
        <v>450</v>
      </c>
      <c r="Q758" s="4">
        <v>608</v>
      </c>
      <c r="R758">
        <v>499.5</v>
      </c>
      <c r="S758" t="s">
        <v>28</v>
      </c>
      <c r="T758" t="str">
        <f t="shared" si="35"/>
        <v>50 % MAYOR</v>
      </c>
      <c r="U758" t="str">
        <f t="shared" si="33"/>
        <v>Rango 500-549</v>
      </c>
      <c r="V758" t="str">
        <f t="shared" si="34"/>
        <v>MAYOR A 450</v>
      </c>
    </row>
    <row r="759" spans="1:22" x14ac:dyDescent="0.25">
      <c r="A759" t="s">
        <v>3146</v>
      </c>
      <c r="B759" t="s">
        <v>56</v>
      </c>
      <c r="C759" s="1" t="s">
        <v>19</v>
      </c>
      <c r="D759" t="s">
        <v>20</v>
      </c>
      <c r="E759" t="s">
        <v>21</v>
      </c>
      <c r="F759" t="s">
        <v>5947</v>
      </c>
      <c r="H759" t="s">
        <v>5948</v>
      </c>
      <c r="I759" t="s">
        <v>50</v>
      </c>
      <c r="J759" t="s">
        <v>100</v>
      </c>
      <c r="K759" t="s">
        <v>27</v>
      </c>
      <c r="L759" t="s">
        <v>155</v>
      </c>
      <c r="M759" t="s">
        <v>3146</v>
      </c>
      <c r="N759">
        <v>589</v>
      </c>
      <c r="O759">
        <v>560</v>
      </c>
      <c r="P759">
        <v>503</v>
      </c>
      <c r="Q759" s="4">
        <v>611</v>
      </c>
      <c r="R759">
        <v>531.5</v>
      </c>
      <c r="S759" t="s">
        <v>28</v>
      </c>
      <c r="T759" t="str">
        <f t="shared" si="35"/>
        <v>50 % MAYOR</v>
      </c>
      <c r="U759" t="str">
        <f t="shared" si="33"/>
        <v>Rango 500-549</v>
      </c>
      <c r="V759" t="str">
        <f t="shared" si="34"/>
        <v>MAYOR A 450</v>
      </c>
    </row>
    <row r="760" spans="1:22" x14ac:dyDescent="0.25">
      <c r="A760" t="s">
        <v>3146</v>
      </c>
      <c r="B760" t="s">
        <v>209</v>
      </c>
      <c r="C760" s="1" t="s">
        <v>19</v>
      </c>
      <c r="D760" t="s">
        <v>20</v>
      </c>
      <c r="E760" t="s">
        <v>21</v>
      </c>
      <c r="F760" t="s">
        <v>3580</v>
      </c>
      <c r="H760" t="s">
        <v>3581</v>
      </c>
      <c r="I760" t="s">
        <v>25</v>
      </c>
      <c r="J760" t="s">
        <v>185</v>
      </c>
      <c r="K760" t="s">
        <v>155</v>
      </c>
      <c r="L760" t="s">
        <v>27</v>
      </c>
      <c r="M760" t="s">
        <v>3146</v>
      </c>
      <c r="N760">
        <v>573</v>
      </c>
      <c r="O760">
        <v>503</v>
      </c>
      <c r="P760">
        <v>540</v>
      </c>
      <c r="Q760" s="4">
        <v>613</v>
      </c>
      <c r="R760">
        <v>521.5</v>
      </c>
      <c r="S760" t="s">
        <v>28</v>
      </c>
      <c r="T760" t="str">
        <f t="shared" si="35"/>
        <v>50 % MAYOR</v>
      </c>
      <c r="U760" t="str">
        <f t="shared" si="33"/>
        <v>Rango 500-549</v>
      </c>
      <c r="V760" t="str">
        <f t="shared" si="34"/>
        <v>MAYOR A 450</v>
      </c>
    </row>
    <row r="761" spans="1:22" x14ac:dyDescent="0.25">
      <c r="A761" t="s">
        <v>3146</v>
      </c>
      <c r="B761" t="s">
        <v>39</v>
      </c>
      <c r="C761" s="1" t="s">
        <v>30</v>
      </c>
      <c r="D761" t="s">
        <v>20</v>
      </c>
      <c r="E761" t="s">
        <v>21</v>
      </c>
      <c r="F761" t="s">
        <v>6010</v>
      </c>
      <c r="H761" t="s">
        <v>6011</v>
      </c>
      <c r="I761" t="s">
        <v>50</v>
      </c>
      <c r="J761" t="s">
        <v>258</v>
      </c>
      <c r="K761" t="s">
        <v>27</v>
      </c>
      <c r="L761" t="s">
        <v>155</v>
      </c>
      <c r="M761" t="s">
        <v>3146</v>
      </c>
      <c r="N761">
        <v>599</v>
      </c>
      <c r="O761">
        <v>526</v>
      </c>
      <c r="P761">
        <v>536</v>
      </c>
      <c r="Q761" s="4">
        <v>614</v>
      </c>
      <c r="R761">
        <v>531</v>
      </c>
      <c r="S761" t="s">
        <v>28</v>
      </c>
      <c r="T761" t="str">
        <f t="shared" si="35"/>
        <v>50 % MAYOR</v>
      </c>
      <c r="U761" t="str">
        <f t="shared" si="33"/>
        <v>Rango 500-549</v>
      </c>
      <c r="V761" t="str">
        <f t="shared" si="34"/>
        <v>MAYOR A 450</v>
      </c>
    </row>
    <row r="762" spans="1:22" x14ac:dyDescent="0.25">
      <c r="A762" t="s">
        <v>3146</v>
      </c>
      <c r="B762" t="s">
        <v>29</v>
      </c>
      <c r="C762" s="1" t="s">
        <v>30</v>
      </c>
      <c r="D762" t="s">
        <v>20</v>
      </c>
      <c r="E762" t="s">
        <v>21</v>
      </c>
      <c r="F762" t="s">
        <v>6022</v>
      </c>
      <c r="H762" t="s">
        <v>6023</v>
      </c>
      <c r="I762" t="s">
        <v>50</v>
      </c>
      <c r="J762" t="s">
        <v>69</v>
      </c>
      <c r="K762" t="s">
        <v>27</v>
      </c>
      <c r="L762" t="s">
        <v>155</v>
      </c>
      <c r="M762" t="s">
        <v>3146</v>
      </c>
      <c r="N762">
        <v>593</v>
      </c>
      <c r="O762">
        <v>459</v>
      </c>
      <c r="P762">
        <v>540</v>
      </c>
      <c r="Q762" s="4">
        <v>615</v>
      </c>
      <c r="R762">
        <v>499.5</v>
      </c>
      <c r="S762" t="s">
        <v>28</v>
      </c>
      <c r="T762" t="str">
        <f t="shared" si="35"/>
        <v>50 % MAYOR</v>
      </c>
      <c r="U762" t="str">
        <f t="shared" si="33"/>
        <v>Rango 500-549</v>
      </c>
      <c r="V762" t="str">
        <f t="shared" si="34"/>
        <v>MAYOR A 450</v>
      </c>
    </row>
    <row r="763" spans="1:22" x14ac:dyDescent="0.25">
      <c r="A763" t="s">
        <v>3146</v>
      </c>
      <c r="B763" t="s">
        <v>56</v>
      </c>
      <c r="C763" s="1" t="s">
        <v>19</v>
      </c>
      <c r="D763" t="s">
        <v>20</v>
      </c>
      <c r="E763" t="s">
        <v>21</v>
      </c>
      <c r="F763" t="s">
        <v>9205</v>
      </c>
      <c r="H763" t="s">
        <v>9206</v>
      </c>
      <c r="I763" t="s">
        <v>50</v>
      </c>
      <c r="J763" t="s">
        <v>76</v>
      </c>
      <c r="K763" t="s">
        <v>155</v>
      </c>
      <c r="L763" t="s">
        <v>155</v>
      </c>
      <c r="M763" t="s">
        <v>3146</v>
      </c>
      <c r="N763">
        <v>570</v>
      </c>
      <c r="O763">
        <v>496</v>
      </c>
      <c r="P763">
        <v>520</v>
      </c>
      <c r="Q763" s="4">
        <v>615</v>
      </c>
      <c r="R763">
        <v>508</v>
      </c>
      <c r="S763" t="s">
        <v>28</v>
      </c>
      <c r="T763" t="str">
        <f t="shared" si="35"/>
        <v>50 % MAYOR</v>
      </c>
      <c r="U763" t="str">
        <f t="shared" si="33"/>
        <v>Rango 500-549</v>
      </c>
      <c r="V763" t="str">
        <f t="shared" si="34"/>
        <v>MAYOR A 450</v>
      </c>
    </row>
    <row r="764" spans="1:22" x14ac:dyDescent="0.25">
      <c r="A764" t="s">
        <v>3146</v>
      </c>
      <c r="B764" t="s">
        <v>209</v>
      </c>
      <c r="C764" s="1" t="s">
        <v>19</v>
      </c>
      <c r="D764" t="s">
        <v>20</v>
      </c>
      <c r="E764" t="s">
        <v>21</v>
      </c>
      <c r="F764" t="s">
        <v>5775</v>
      </c>
      <c r="H764" t="s">
        <v>5776</v>
      </c>
      <c r="I764" t="s">
        <v>50</v>
      </c>
      <c r="J764" t="s">
        <v>69</v>
      </c>
      <c r="K764" t="s">
        <v>155</v>
      </c>
      <c r="L764" t="s">
        <v>27</v>
      </c>
      <c r="M764" t="s">
        <v>3205</v>
      </c>
      <c r="N764">
        <v>599</v>
      </c>
      <c r="O764">
        <v>563</v>
      </c>
      <c r="P764">
        <v>485</v>
      </c>
      <c r="Q764" s="4">
        <v>616</v>
      </c>
      <c r="R764">
        <v>524</v>
      </c>
      <c r="S764" t="s">
        <v>28</v>
      </c>
      <c r="T764" t="str">
        <f t="shared" si="35"/>
        <v>50 % MAYOR</v>
      </c>
      <c r="U764" t="str">
        <f t="shared" si="33"/>
        <v>Rango 500-549</v>
      </c>
      <c r="V764" t="str">
        <f t="shared" si="34"/>
        <v>MAYOR A 450</v>
      </c>
    </row>
    <row r="765" spans="1:22" x14ac:dyDescent="0.25">
      <c r="A765" t="s">
        <v>3146</v>
      </c>
      <c r="B765" t="s">
        <v>56</v>
      </c>
      <c r="C765" s="1" t="s">
        <v>19</v>
      </c>
      <c r="D765" t="s">
        <v>20</v>
      </c>
      <c r="E765" t="s">
        <v>21</v>
      </c>
      <c r="F765" t="s">
        <v>9211</v>
      </c>
      <c r="H765" t="s">
        <v>9212</v>
      </c>
      <c r="I765" t="s">
        <v>50</v>
      </c>
      <c r="J765" t="s">
        <v>76</v>
      </c>
      <c r="K765" t="s">
        <v>155</v>
      </c>
      <c r="L765" t="s">
        <v>155</v>
      </c>
      <c r="M765" t="s">
        <v>3146</v>
      </c>
      <c r="N765">
        <v>574</v>
      </c>
      <c r="O765">
        <v>477</v>
      </c>
      <c r="P765">
        <v>536</v>
      </c>
      <c r="Q765" s="4">
        <v>616</v>
      </c>
      <c r="R765">
        <v>506.5</v>
      </c>
      <c r="S765" t="s">
        <v>28</v>
      </c>
      <c r="T765" t="str">
        <f t="shared" si="35"/>
        <v>50 % MAYOR</v>
      </c>
      <c r="U765" t="str">
        <f t="shared" si="33"/>
        <v>Rango 500-549</v>
      </c>
      <c r="V765" t="str">
        <f t="shared" si="34"/>
        <v>MAYOR A 450</v>
      </c>
    </row>
    <row r="766" spans="1:22" x14ac:dyDescent="0.25">
      <c r="A766" t="s">
        <v>3146</v>
      </c>
      <c r="B766" t="s">
        <v>56</v>
      </c>
      <c r="C766" s="1" t="s">
        <v>19</v>
      </c>
      <c r="D766" t="s">
        <v>20</v>
      </c>
      <c r="E766" t="s">
        <v>21</v>
      </c>
      <c r="F766" t="s">
        <v>5949</v>
      </c>
      <c r="H766" t="s">
        <v>5950</v>
      </c>
      <c r="I766" t="s">
        <v>50</v>
      </c>
      <c r="J766" t="s">
        <v>46</v>
      </c>
      <c r="K766" t="s">
        <v>27</v>
      </c>
      <c r="L766" t="s">
        <v>155</v>
      </c>
      <c r="M766" t="s">
        <v>3146</v>
      </c>
      <c r="N766">
        <v>601</v>
      </c>
      <c r="O766">
        <v>514</v>
      </c>
      <c r="P766">
        <v>515</v>
      </c>
      <c r="Q766" s="4">
        <v>618</v>
      </c>
      <c r="R766">
        <v>514.5</v>
      </c>
      <c r="S766" t="s">
        <v>28</v>
      </c>
      <c r="T766" t="str">
        <f t="shared" si="35"/>
        <v>50 % MAYOR</v>
      </c>
      <c r="U766" t="str">
        <f t="shared" si="33"/>
        <v>Rango 500-549</v>
      </c>
      <c r="V766" t="str">
        <f t="shared" si="34"/>
        <v>MAYOR A 450</v>
      </c>
    </row>
    <row r="767" spans="1:22" x14ac:dyDescent="0.25">
      <c r="A767" t="s">
        <v>3146</v>
      </c>
      <c r="B767" t="s">
        <v>18</v>
      </c>
      <c r="C767" s="1" t="s">
        <v>19</v>
      </c>
      <c r="D767" t="s">
        <v>20</v>
      </c>
      <c r="E767" t="s">
        <v>21</v>
      </c>
      <c r="F767" t="s">
        <v>8432</v>
      </c>
      <c r="H767" t="s">
        <v>8433</v>
      </c>
      <c r="I767" t="s">
        <v>50</v>
      </c>
      <c r="J767" t="s">
        <v>116</v>
      </c>
      <c r="K767" t="s">
        <v>27</v>
      </c>
      <c r="L767" t="s">
        <v>155</v>
      </c>
      <c r="M767" t="s">
        <v>3146</v>
      </c>
      <c r="N767">
        <v>554</v>
      </c>
      <c r="O767">
        <v>484</v>
      </c>
      <c r="P767">
        <v>531</v>
      </c>
      <c r="Q767" s="4">
        <v>623</v>
      </c>
      <c r="R767">
        <v>507.5</v>
      </c>
      <c r="S767" t="s">
        <v>28</v>
      </c>
      <c r="T767" t="str">
        <f t="shared" si="35"/>
        <v>50 % MAYOR</v>
      </c>
      <c r="U767" t="str">
        <f t="shared" si="33"/>
        <v>Rango 500-549</v>
      </c>
      <c r="V767" t="str">
        <f t="shared" si="34"/>
        <v>MAYOR A 450</v>
      </c>
    </row>
    <row r="768" spans="1:22" x14ac:dyDescent="0.25">
      <c r="A768" t="s">
        <v>3146</v>
      </c>
      <c r="B768" t="s">
        <v>56</v>
      </c>
      <c r="C768" s="1" t="s">
        <v>19</v>
      </c>
      <c r="D768" t="s">
        <v>20</v>
      </c>
      <c r="E768" t="s">
        <v>21</v>
      </c>
      <c r="F768" t="s">
        <v>7612</v>
      </c>
      <c r="H768" t="s">
        <v>7613</v>
      </c>
      <c r="I768" t="s">
        <v>50</v>
      </c>
      <c r="J768" t="s">
        <v>42</v>
      </c>
      <c r="K768" t="s">
        <v>27</v>
      </c>
      <c r="L768" t="s">
        <v>155</v>
      </c>
      <c r="M768" t="s">
        <v>3146</v>
      </c>
      <c r="N768">
        <v>533</v>
      </c>
      <c r="O768">
        <v>514</v>
      </c>
      <c r="P768">
        <v>496</v>
      </c>
      <c r="Q768" s="4">
        <v>627</v>
      </c>
      <c r="R768">
        <v>505</v>
      </c>
      <c r="S768" t="s">
        <v>28</v>
      </c>
      <c r="T768" t="str">
        <f t="shared" si="35"/>
        <v>50 % MAYOR</v>
      </c>
      <c r="U768" t="str">
        <f t="shared" si="33"/>
        <v>Rango 500-549</v>
      </c>
      <c r="V768" t="str">
        <f t="shared" si="34"/>
        <v>MAYOR A 450</v>
      </c>
    </row>
    <row r="769" spans="1:22" x14ac:dyDescent="0.25">
      <c r="A769" t="s">
        <v>3146</v>
      </c>
      <c r="B769" t="s">
        <v>129</v>
      </c>
      <c r="C769" s="1" t="s">
        <v>19</v>
      </c>
      <c r="D769" t="s">
        <v>20</v>
      </c>
      <c r="E769" t="s">
        <v>21</v>
      </c>
      <c r="F769" t="s">
        <v>6419</v>
      </c>
      <c r="H769" t="s">
        <v>6420</v>
      </c>
      <c r="I769" t="s">
        <v>50</v>
      </c>
      <c r="J769" t="s">
        <v>82</v>
      </c>
      <c r="K769" t="s">
        <v>27</v>
      </c>
      <c r="L769" t="s">
        <v>155</v>
      </c>
      <c r="M769" t="s">
        <v>3146</v>
      </c>
      <c r="N769">
        <v>570</v>
      </c>
      <c r="O769">
        <v>537</v>
      </c>
      <c r="P769">
        <v>503</v>
      </c>
      <c r="Q769" s="4">
        <v>630</v>
      </c>
      <c r="R769">
        <v>520</v>
      </c>
      <c r="S769" t="s">
        <v>28</v>
      </c>
      <c r="T769" t="str">
        <f t="shared" si="35"/>
        <v>50 % MAYOR</v>
      </c>
      <c r="U769" t="str">
        <f t="shared" si="33"/>
        <v>Rango 500-549</v>
      </c>
      <c r="V769" t="str">
        <f t="shared" si="34"/>
        <v>MAYOR A 450</v>
      </c>
    </row>
    <row r="770" spans="1:22" x14ac:dyDescent="0.25">
      <c r="A770" t="s">
        <v>3146</v>
      </c>
      <c r="B770" t="s">
        <v>39</v>
      </c>
      <c r="C770" s="1" t="s">
        <v>30</v>
      </c>
      <c r="D770" t="s">
        <v>20</v>
      </c>
      <c r="E770" t="s">
        <v>21</v>
      </c>
      <c r="F770" t="s">
        <v>6016</v>
      </c>
      <c r="H770" t="s">
        <v>6017</v>
      </c>
      <c r="I770" t="s">
        <v>25</v>
      </c>
      <c r="J770" t="s">
        <v>7349</v>
      </c>
      <c r="K770" t="s">
        <v>27</v>
      </c>
      <c r="L770" t="s">
        <v>155</v>
      </c>
      <c r="M770" t="s">
        <v>3146</v>
      </c>
      <c r="N770">
        <v>616</v>
      </c>
      <c r="O770">
        <v>543</v>
      </c>
      <c r="P770">
        <v>549</v>
      </c>
      <c r="Q770" s="4">
        <v>631</v>
      </c>
      <c r="R770">
        <v>546</v>
      </c>
      <c r="S770" t="s">
        <v>28</v>
      </c>
      <c r="T770" t="str">
        <f t="shared" si="35"/>
        <v>50 % MAYOR</v>
      </c>
      <c r="U770" t="str">
        <f t="shared" ref="U770:U833" si="36">IF(R770&gt;699,"Rango Mayor a 699",IF(R770&gt;649,"Rango 650-699",IF(R770&gt;599,"Rango 600-649",IF(R770&gt;549,"Rango 550-599",IF(R770&gt;499,"Rango 500-549",IF(R770&gt;449,"Rango 450-499",IF(R770&gt;399,"Rango 400-449","Rango Menor a 400")))))))</f>
        <v>Rango 500-549</v>
      </c>
      <c r="V770" t="str">
        <f t="shared" si="34"/>
        <v>MAYOR A 450</v>
      </c>
    </row>
    <row r="771" spans="1:22" x14ac:dyDescent="0.25">
      <c r="A771" t="s">
        <v>3146</v>
      </c>
      <c r="B771" t="s">
        <v>312</v>
      </c>
      <c r="C771" s="1" t="s">
        <v>35</v>
      </c>
      <c r="D771" t="s">
        <v>20</v>
      </c>
      <c r="E771" t="s">
        <v>21</v>
      </c>
      <c r="F771" t="s">
        <v>8181</v>
      </c>
      <c r="H771" t="s">
        <v>8182</v>
      </c>
      <c r="I771" t="s">
        <v>50</v>
      </c>
      <c r="J771" t="s">
        <v>63</v>
      </c>
      <c r="K771" t="s">
        <v>27</v>
      </c>
      <c r="L771" t="s">
        <v>155</v>
      </c>
      <c r="M771" t="s">
        <v>3146</v>
      </c>
      <c r="N771">
        <v>603</v>
      </c>
      <c r="O771">
        <v>477</v>
      </c>
      <c r="P771">
        <v>545</v>
      </c>
      <c r="Q771" s="4">
        <v>634</v>
      </c>
      <c r="R771">
        <v>511</v>
      </c>
      <c r="S771" t="s">
        <v>28</v>
      </c>
      <c r="T771" t="str">
        <f t="shared" si="35"/>
        <v>50 % MAYOR</v>
      </c>
      <c r="U771" t="str">
        <f t="shared" si="36"/>
        <v>Rango 500-549</v>
      </c>
      <c r="V771" t="str">
        <f t="shared" ref="V771:V834" si="37">IF(R771&gt;449.9444444444,"MAYOR A 450","MENOR A 450")</f>
        <v>MAYOR A 450</v>
      </c>
    </row>
    <row r="772" spans="1:22" x14ac:dyDescent="0.25">
      <c r="A772" t="s">
        <v>3146</v>
      </c>
      <c r="B772" t="s">
        <v>66</v>
      </c>
      <c r="C772" s="1" t="s">
        <v>35</v>
      </c>
      <c r="D772" t="s">
        <v>20</v>
      </c>
      <c r="E772" t="s">
        <v>21</v>
      </c>
      <c r="F772" t="s">
        <v>11110</v>
      </c>
      <c r="H772" t="s">
        <v>11111</v>
      </c>
      <c r="I772" t="s">
        <v>50</v>
      </c>
      <c r="J772" t="s">
        <v>145</v>
      </c>
      <c r="K772" t="s">
        <v>155</v>
      </c>
      <c r="L772" t="s">
        <v>155</v>
      </c>
      <c r="M772" t="s">
        <v>3146</v>
      </c>
      <c r="N772">
        <v>626</v>
      </c>
      <c r="O772">
        <v>484</v>
      </c>
      <c r="P772">
        <v>520</v>
      </c>
      <c r="Q772" s="4">
        <v>642</v>
      </c>
      <c r="R772">
        <v>502</v>
      </c>
      <c r="S772" t="s">
        <v>28</v>
      </c>
      <c r="T772" t="str">
        <f t="shared" si="35"/>
        <v>50 % MAYOR</v>
      </c>
      <c r="U772" t="str">
        <f t="shared" si="36"/>
        <v>Rango 500-549</v>
      </c>
      <c r="V772" t="str">
        <f t="shared" si="37"/>
        <v>MAYOR A 450</v>
      </c>
    </row>
    <row r="773" spans="1:22" x14ac:dyDescent="0.25">
      <c r="A773" t="s">
        <v>3146</v>
      </c>
      <c r="B773" t="s">
        <v>312</v>
      </c>
      <c r="C773" s="1" t="s">
        <v>35</v>
      </c>
      <c r="D773" t="s">
        <v>20</v>
      </c>
      <c r="E773" t="s">
        <v>21</v>
      </c>
      <c r="F773" t="s">
        <v>5206</v>
      </c>
      <c r="H773" t="s">
        <v>5207</v>
      </c>
      <c r="I773" t="s">
        <v>50</v>
      </c>
      <c r="J773" t="s">
        <v>69</v>
      </c>
      <c r="K773" t="s">
        <v>155</v>
      </c>
      <c r="L773" t="s">
        <v>27</v>
      </c>
      <c r="M773" t="s">
        <v>3146</v>
      </c>
      <c r="N773">
        <v>593</v>
      </c>
      <c r="O773">
        <v>520</v>
      </c>
      <c r="P773">
        <v>503</v>
      </c>
      <c r="Q773" s="4">
        <v>643</v>
      </c>
      <c r="R773">
        <v>511.5</v>
      </c>
      <c r="S773" t="s">
        <v>28</v>
      </c>
      <c r="T773" t="str">
        <f t="shared" si="35"/>
        <v>50 % MAYOR</v>
      </c>
      <c r="U773" t="str">
        <f t="shared" si="36"/>
        <v>Rango 500-549</v>
      </c>
      <c r="V773" t="str">
        <f t="shared" si="37"/>
        <v>MAYOR A 450</v>
      </c>
    </row>
    <row r="774" spans="1:22" x14ac:dyDescent="0.25">
      <c r="A774" t="s">
        <v>3146</v>
      </c>
      <c r="B774" t="s">
        <v>34</v>
      </c>
      <c r="C774" s="1" t="s">
        <v>35</v>
      </c>
      <c r="D774" t="s">
        <v>20</v>
      </c>
      <c r="E774" t="s">
        <v>21</v>
      </c>
      <c r="F774" t="s">
        <v>6200</v>
      </c>
      <c r="H774" t="s">
        <v>6201</v>
      </c>
      <c r="I774" t="s">
        <v>50</v>
      </c>
      <c r="J774" t="s">
        <v>379</v>
      </c>
      <c r="K774" t="s">
        <v>27</v>
      </c>
      <c r="L774" t="s">
        <v>155</v>
      </c>
      <c r="M774" t="s">
        <v>3146</v>
      </c>
      <c r="N774">
        <v>589</v>
      </c>
      <c r="O774">
        <v>484</v>
      </c>
      <c r="P774">
        <v>536</v>
      </c>
      <c r="Q774" s="4">
        <v>656</v>
      </c>
      <c r="R774">
        <v>510</v>
      </c>
      <c r="S774" t="s">
        <v>28</v>
      </c>
      <c r="T774" t="str">
        <f t="shared" si="35"/>
        <v>50 % MAYOR</v>
      </c>
      <c r="U774" t="str">
        <f t="shared" si="36"/>
        <v>Rango 500-549</v>
      </c>
      <c r="V774" t="str">
        <f t="shared" si="37"/>
        <v>MAYOR A 450</v>
      </c>
    </row>
    <row r="775" spans="1:22" x14ac:dyDescent="0.25">
      <c r="A775" t="s">
        <v>3146</v>
      </c>
      <c r="B775" t="s">
        <v>56</v>
      </c>
      <c r="C775" s="1" t="s">
        <v>19</v>
      </c>
      <c r="D775" t="s">
        <v>20</v>
      </c>
      <c r="E775" t="s">
        <v>21</v>
      </c>
      <c r="F775" t="s">
        <v>9171</v>
      </c>
      <c r="H775" t="s">
        <v>9172</v>
      </c>
      <c r="I775" t="s">
        <v>50</v>
      </c>
      <c r="J775" t="s">
        <v>76</v>
      </c>
      <c r="K775" t="s">
        <v>155</v>
      </c>
      <c r="L775" t="s">
        <v>155</v>
      </c>
      <c r="M775" t="s">
        <v>3146</v>
      </c>
      <c r="N775">
        <v>601</v>
      </c>
      <c r="O775">
        <v>565</v>
      </c>
      <c r="P775">
        <v>531</v>
      </c>
      <c r="Q775" s="4">
        <v>659</v>
      </c>
      <c r="R775">
        <v>548</v>
      </c>
      <c r="S775" t="s">
        <v>28</v>
      </c>
      <c r="T775" t="str">
        <f t="shared" si="35"/>
        <v>50 % MAYOR</v>
      </c>
      <c r="U775" t="str">
        <f t="shared" si="36"/>
        <v>Rango 500-549</v>
      </c>
      <c r="V775" t="str">
        <f t="shared" si="37"/>
        <v>MAYOR A 450</v>
      </c>
    </row>
    <row r="776" spans="1:22" x14ac:dyDescent="0.25">
      <c r="A776" t="s">
        <v>3146</v>
      </c>
      <c r="B776" t="s">
        <v>56</v>
      </c>
      <c r="C776" s="1" t="s">
        <v>19</v>
      </c>
      <c r="D776" t="s">
        <v>20</v>
      </c>
      <c r="E776" t="s">
        <v>21</v>
      </c>
      <c r="F776" t="s">
        <v>5284</v>
      </c>
      <c r="H776" t="s">
        <v>5285</v>
      </c>
      <c r="I776" t="s">
        <v>50</v>
      </c>
      <c r="J776" t="s">
        <v>69</v>
      </c>
      <c r="K776" t="s">
        <v>155</v>
      </c>
      <c r="L776" t="s">
        <v>27</v>
      </c>
      <c r="M776" t="s">
        <v>3146</v>
      </c>
      <c r="N776">
        <v>618</v>
      </c>
      <c r="O776">
        <v>459</v>
      </c>
      <c r="P776">
        <v>568</v>
      </c>
      <c r="Q776" s="4">
        <v>660</v>
      </c>
      <c r="R776">
        <v>513.5</v>
      </c>
      <c r="S776" t="s">
        <v>28</v>
      </c>
      <c r="T776" t="str">
        <f t="shared" si="35"/>
        <v>50 % MAYOR</v>
      </c>
      <c r="U776" t="str">
        <f t="shared" si="36"/>
        <v>Rango 500-549</v>
      </c>
      <c r="V776" t="str">
        <f t="shared" si="37"/>
        <v>MAYOR A 450</v>
      </c>
    </row>
    <row r="777" spans="1:22" x14ac:dyDescent="0.25">
      <c r="A777" t="s">
        <v>3146</v>
      </c>
      <c r="B777" t="s">
        <v>77</v>
      </c>
      <c r="C777" s="1" t="s">
        <v>19</v>
      </c>
      <c r="D777" t="s">
        <v>20</v>
      </c>
      <c r="E777" t="s">
        <v>101</v>
      </c>
      <c r="F777" t="s">
        <v>10418</v>
      </c>
      <c r="H777" t="s">
        <v>10419</v>
      </c>
      <c r="I777" t="s">
        <v>50</v>
      </c>
      <c r="J777" t="s">
        <v>113</v>
      </c>
      <c r="K777" t="s">
        <v>155</v>
      </c>
      <c r="L777" t="s">
        <v>155</v>
      </c>
      <c r="M777" t="s">
        <v>3205</v>
      </c>
      <c r="N777">
        <v>601</v>
      </c>
      <c r="O777">
        <v>542</v>
      </c>
      <c r="P777">
        <v>518</v>
      </c>
      <c r="Q777" s="4">
        <v>664</v>
      </c>
      <c r="R777">
        <v>530</v>
      </c>
      <c r="S777" t="s">
        <v>28</v>
      </c>
      <c r="T777" t="str">
        <f t="shared" si="35"/>
        <v>50 % MAYOR</v>
      </c>
      <c r="U777" t="str">
        <f t="shared" si="36"/>
        <v>Rango 500-549</v>
      </c>
      <c r="V777" t="str">
        <f t="shared" si="37"/>
        <v>MAYOR A 450</v>
      </c>
    </row>
    <row r="778" spans="1:22" x14ac:dyDescent="0.25">
      <c r="A778" t="s">
        <v>3146</v>
      </c>
      <c r="B778" t="s">
        <v>56</v>
      </c>
      <c r="C778" s="1" t="s">
        <v>19</v>
      </c>
      <c r="D778" t="s">
        <v>20</v>
      </c>
      <c r="E778" t="s">
        <v>21</v>
      </c>
      <c r="F778" t="s">
        <v>5953</v>
      </c>
      <c r="H778" t="s">
        <v>5954</v>
      </c>
      <c r="I778" t="s">
        <v>50</v>
      </c>
      <c r="J778" t="s">
        <v>712</v>
      </c>
      <c r="K778" t="s">
        <v>27</v>
      </c>
      <c r="L778" t="s">
        <v>155</v>
      </c>
      <c r="M778" t="s">
        <v>3146</v>
      </c>
      <c r="N778">
        <v>603</v>
      </c>
      <c r="O778">
        <v>471</v>
      </c>
      <c r="P778">
        <v>540</v>
      </c>
      <c r="Q778" s="4">
        <v>667</v>
      </c>
      <c r="R778">
        <v>505.5</v>
      </c>
      <c r="S778" t="s">
        <v>28</v>
      </c>
      <c r="T778" t="str">
        <f t="shared" si="35"/>
        <v>50 % MAYOR</v>
      </c>
      <c r="U778" t="str">
        <f t="shared" si="36"/>
        <v>Rango 500-549</v>
      </c>
      <c r="V778" t="str">
        <f t="shared" si="37"/>
        <v>MAYOR A 450</v>
      </c>
    </row>
    <row r="779" spans="1:22" x14ac:dyDescent="0.25">
      <c r="A779" t="s">
        <v>3146</v>
      </c>
      <c r="B779" t="s">
        <v>106</v>
      </c>
      <c r="C779" s="1" t="s">
        <v>97</v>
      </c>
      <c r="D779" t="s">
        <v>20</v>
      </c>
      <c r="E779" t="s">
        <v>21</v>
      </c>
      <c r="F779" t="s">
        <v>3520</v>
      </c>
      <c r="H779" t="s">
        <v>3521</v>
      </c>
      <c r="I779" t="s">
        <v>25</v>
      </c>
      <c r="J779" t="s">
        <v>185</v>
      </c>
      <c r="K779" t="s">
        <v>27</v>
      </c>
      <c r="L779" t="s">
        <v>27</v>
      </c>
      <c r="M779" t="s">
        <v>3146</v>
      </c>
      <c r="N779">
        <v>579</v>
      </c>
      <c r="O779">
        <v>520</v>
      </c>
      <c r="P779">
        <v>531</v>
      </c>
      <c r="Q779" s="4">
        <v>669</v>
      </c>
      <c r="R779">
        <v>525.5</v>
      </c>
      <c r="S779" t="s">
        <v>28</v>
      </c>
      <c r="T779" t="str">
        <f t="shared" si="35"/>
        <v>50 % MAYOR</v>
      </c>
      <c r="U779" t="str">
        <f t="shared" si="36"/>
        <v>Rango 500-549</v>
      </c>
      <c r="V779" t="str">
        <f t="shared" si="37"/>
        <v>MAYOR A 450</v>
      </c>
    </row>
    <row r="780" spans="1:22" x14ac:dyDescent="0.25">
      <c r="A780" t="s">
        <v>3146</v>
      </c>
      <c r="B780" t="s">
        <v>56</v>
      </c>
      <c r="C780" s="1" t="s">
        <v>19</v>
      </c>
      <c r="D780" t="s">
        <v>20</v>
      </c>
      <c r="E780" t="s">
        <v>21</v>
      </c>
      <c r="F780" t="s">
        <v>9237</v>
      </c>
      <c r="H780" t="s">
        <v>9238</v>
      </c>
      <c r="I780" t="s">
        <v>50</v>
      </c>
      <c r="J780" t="s">
        <v>253</v>
      </c>
      <c r="K780" t="s">
        <v>155</v>
      </c>
      <c r="L780" t="s">
        <v>155</v>
      </c>
      <c r="M780" t="s">
        <v>3146</v>
      </c>
      <c r="N780">
        <v>627</v>
      </c>
      <c r="O780">
        <v>594</v>
      </c>
      <c r="P780">
        <v>496</v>
      </c>
      <c r="Q780" s="4">
        <v>670</v>
      </c>
      <c r="R780">
        <v>545</v>
      </c>
      <c r="S780" t="s">
        <v>28</v>
      </c>
      <c r="T780" t="str">
        <f t="shared" ref="T780:T795" si="38">IF(Q780&gt;N780,"50 % MAYOR","50 % MENOR ")</f>
        <v>50 % MAYOR</v>
      </c>
      <c r="U780" t="str">
        <f t="shared" si="36"/>
        <v>Rango 500-549</v>
      </c>
      <c r="V780" t="str">
        <f t="shared" si="37"/>
        <v>MAYOR A 450</v>
      </c>
    </row>
    <row r="781" spans="1:22" x14ac:dyDescent="0.25">
      <c r="A781" t="s">
        <v>3146</v>
      </c>
      <c r="B781" t="s">
        <v>106</v>
      </c>
      <c r="C781" s="1" t="s">
        <v>97</v>
      </c>
      <c r="D781" t="s">
        <v>20</v>
      </c>
      <c r="E781" t="s">
        <v>21</v>
      </c>
      <c r="F781" t="s">
        <v>7534</v>
      </c>
      <c r="H781" t="s">
        <v>7535</v>
      </c>
      <c r="I781" t="s">
        <v>50</v>
      </c>
      <c r="J781" t="s">
        <v>253</v>
      </c>
      <c r="K781" t="s">
        <v>27</v>
      </c>
      <c r="L781" t="s">
        <v>155</v>
      </c>
      <c r="M781" t="s">
        <v>3146</v>
      </c>
      <c r="N781">
        <v>627</v>
      </c>
      <c r="O781">
        <v>549</v>
      </c>
      <c r="P781">
        <v>471</v>
      </c>
      <c r="Q781" s="4">
        <v>679</v>
      </c>
      <c r="R781">
        <v>510</v>
      </c>
      <c r="S781" t="s">
        <v>28</v>
      </c>
      <c r="T781" t="str">
        <f t="shared" si="38"/>
        <v>50 % MAYOR</v>
      </c>
      <c r="U781" t="str">
        <f t="shared" si="36"/>
        <v>Rango 500-549</v>
      </c>
      <c r="V781" t="str">
        <f t="shared" si="37"/>
        <v>MAYOR A 450</v>
      </c>
    </row>
    <row r="782" spans="1:22" x14ac:dyDescent="0.25">
      <c r="A782" t="s">
        <v>3146</v>
      </c>
      <c r="B782" t="s">
        <v>209</v>
      </c>
      <c r="C782" s="1" t="s">
        <v>19</v>
      </c>
      <c r="D782" t="s">
        <v>20</v>
      </c>
      <c r="E782" t="s">
        <v>21</v>
      </c>
      <c r="F782" t="s">
        <v>5988</v>
      </c>
      <c r="H782" t="s">
        <v>5989</v>
      </c>
      <c r="I782" t="s">
        <v>50</v>
      </c>
      <c r="J782" t="s">
        <v>2633</v>
      </c>
      <c r="K782" t="s">
        <v>27</v>
      </c>
      <c r="L782" t="s">
        <v>155</v>
      </c>
      <c r="M782" t="s">
        <v>3146</v>
      </c>
      <c r="N782">
        <v>670</v>
      </c>
      <c r="O782">
        <v>496</v>
      </c>
      <c r="P782">
        <v>568</v>
      </c>
      <c r="Q782" s="4">
        <v>691</v>
      </c>
      <c r="R782">
        <v>532</v>
      </c>
      <c r="S782" t="s">
        <v>28</v>
      </c>
      <c r="T782" t="str">
        <f t="shared" si="38"/>
        <v>50 % MAYOR</v>
      </c>
      <c r="U782" t="str">
        <f t="shared" si="36"/>
        <v>Rango 500-549</v>
      </c>
      <c r="V782" t="str">
        <f t="shared" si="37"/>
        <v>MAYOR A 450</v>
      </c>
    </row>
    <row r="783" spans="1:22" x14ac:dyDescent="0.25">
      <c r="A783" t="s">
        <v>3146</v>
      </c>
      <c r="B783" t="s">
        <v>56</v>
      </c>
      <c r="C783" s="1" t="s">
        <v>19</v>
      </c>
      <c r="D783" t="s">
        <v>20</v>
      </c>
      <c r="E783" t="s">
        <v>21</v>
      </c>
      <c r="F783" t="s">
        <v>9159</v>
      </c>
      <c r="H783" t="s">
        <v>9160</v>
      </c>
      <c r="I783" t="s">
        <v>50</v>
      </c>
      <c r="J783" t="s">
        <v>221</v>
      </c>
      <c r="K783" t="s">
        <v>155</v>
      </c>
      <c r="L783" t="s">
        <v>155</v>
      </c>
      <c r="M783" t="s">
        <v>3146</v>
      </c>
      <c r="N783">
        <v>639</v>
      </c>
      <c r="O783">
        <v>514</v>
      </c>
      <c r="P783">
        <v>509</v>
      </c>
      <c r="Q783" s="4">
        <v>700</v>
      </c>
      <c r="R783">
        <v>511.5</v>
      </c>
      <c r="S783" t="s">
        <v>28</v>
      </c>
      <c r="T783" t="str">
        <f t="shared" si="38"/>
        <v>50 % MAYOR</v>
      </c>
      <c r="U783" t="str">
        <f t="shared" si="36"/>
        <v>Rango 500-549</v>
      </c>
      <c r="V783" t="str">
        <f t="shared" si="37"/>
        <v>MAYOR A 450</v>
      </c>
    </row>
    <row r="784" spans="1:22" x14ac:dyDescent="0.25">
      <c r="A784" t="s">
        <v>3146</v>
      </c>
      <c r="B784" t="s">
        <v>56</v>
      </c>
      <c r="C784" s="1" t="s">
        <v>19</v>
      </c>
      <c r="D784" t="s">
        <v>20</v>
      </c>
      <c r="E784" t="s">
        <v>21</v>
      </c>
      <c r="F784" t="s">
        <v>4815</v>
      </c>
      <c r="H784" t="s">
        <v>4816</v>
      </c>
      <c r="I784" t="s">
        <v>50</v>
      </c>
      <c r="J784" t="s">
        <v>253</v>
      </c>
      <c r="K784" t="s">
        <v>155</v>
      </c>
      <c r="L784" t="s">
        <v>27</v>
      </c>
      <c r="M784" t="s">
        <v>3146</v>
      </c>
      <c r="N784">
        <v>661</v>
      </c>
      <c r="O784">
        <v>543</v>
      </c>
      <c r="P784">
        <v>509</v>
      </c>
      <c r="Q784" s="4">
        <v>703</v>
      </c>
      <c r="R784">
        <v>526</v>
      </c>
      <c r="S784" t="s">
        <v>28</v>
      </c>
      <c r="T784" t="str">
        <f t="shared" si="38"/>
        <v>50 % MAYOR</v>
      </c>
      <c r="U784" t="str">
        <f t="shared" si="36"/>
        <v>Rango 500-549</v>
      </c>
      <c r="V784" t="str">
        <f t="shared" si="37"/>
        <v>MAYOR A 450</v>
      </c>
    </row>
    <row r="785" spans="1:22" x14ac:dyDescent="0.25">
      <c r="A785" t="s">
        <v>3146</v>
      </c>
      <c r="B785" t="s">
        <v>56</v>
      </c>
      <c r="C785" s="1" t="s">
        <v>19</v>
      </c>
      <c r="D785" t="s">
        <v>20</v>
      </c>
      <c r="E785" t="s">
        <v>21</v>
      </c>
      <c r="F785" t="s">
        <v>9195</v>
      </c>
      <c r="H785" t="s">
        <v>9196</v>
      </c>
      <c r="I785" t="s">
        <v>50</v>
      </c>
      <c r="J785" t="s">
        <v>192</v>
      </c>
      <c r="K785" t="s">
        <v>155</v>
      </c>
      <c r="L785" t="s">
        <v>155</v>
      </c>
      <c r="M785" t="s">
        <v>3146</v>
      </c>
      <c r="N785">
        <v>620</v>
      </c>
      <c r="O785">
        <v>496</v>
      </c>
      <c r="P785">
        <v>509</v>
      </c>
      <c r="Q785" s="4">
        <v>712</v>
      </c>
      <c r="R785">
        <v>502.5</v>
      </c>
      <c r="S785" t="s">
        <v>28</v>
      </c>
      <c r="T785" t="str">
        <f t="shared" si="38"/>
        <v>50 % MAYOR</v>
      </c>
      <c r="U785" t="str">
        <f t="shared" si="36"/>
        <v>Rango 500-549</v>
      </c>
      <c r="V785" t="str">
        <f t="shared" si="37"/>
        <v>MAYOR A 450</v>
      </c>
    </row>
    <row r="786" spans="1:22" x14ac:dyDescent="0.25">
      <c r="A786" t="s">
        <v>3146</v>
      </c>
      <c r="B786" t="s">
        <v>56</v>
      </c>
      <c r="C786" s="1" t="s">
        <v>19</v>
      </c>
      <c r="D786" t="s">
        <v>20</v>
      </c>
      <c r="E786" t="s">
        <v>21</v>
      </c>
      <c r="F786" t="s">
        <v>5945</v>
      </c>
      <c r="H786" t="s">
        <v>5946</v>
      </c>
      <c r="I786" t="s">
        <v>50</v>
      </c>
      <c r="J786" t="s">
        <v>478</v>
      </c>
      <c r="K786" t="s">
        <v>27</v>
      </c>
      <c r="L786" t="s">
        <v>155</v>
      </c>
      <c r="M786" t="s">
        <v>3146</v>
      </c>
      <c r="N786">
        <v>682</v>
      </c>
      <c r="O786">
        <v>549</v>
      </c>
      <c r="P786">
        <v>471</v>
      </c>
      <c r="Q786" s="4">
        <v>719</v>
      </c>
      <c r="R786">
        <v>510</v>
      </c>
      <c r="S786" t="s">
        <v>28</v>
      </c>
      <c r="T786" t="str">
        <f t="shared" si="38"/>
        <v>50 % MAYOR</v>
      </c>
      <c r="U786" t="str">
        <f t="shared" si="36"/>
        <v>Rango 500-549</v>
      </c>
      <c r="V786" t="str">
        <f t="shared" si="37"/>
        <v>MAYOR A 450</v>
      </c>
    </row>
    <row r="787" spans="1:22" x14ac:dyDescent="0.25">
      <c r="A787" t="s">
        <v>3146</v>
      </c>
      <c r="B787" t="s">
        <v>56</v>
      </c>
      <c r="C787" s="1" t="s">
        <v>19</v>
      </c>
      <c r="D787" t="s">
        <v>20</v>
      </c>
      <c r="E787" t="s">
        <v>21</v>
      </c>
      <c r="F787" t="s">
        <v>9229</v>
      </c>
      <c r="H787" t="s">
        <v>9230</v>
      </c>
      <c r="I787" t="s">
        <v>50</v>
      </c>
      <c r="J787" t="s">
        <v>76</v>
      </c>
      <c r="K787" t="s">
        <v>155</v>
      </c>
      <c r="L787" t="s">
        <v>155</v>
      </c>
      <c r="M787" t="s">
        <v>3146</v>
      </c>
      <c r="N787">
        <v>643</v>
      </c>
      <c r="O787">
        <v>484</v>
      </c>
      <c r="P787">
        <v>520</v>
      </c>
      <c r="Q787" s="4">
        <v>744</v>
      </c>
      <c r="R787">
        <v>502</v>
      </c>
      <c r="S787" t="s">
        <v>28</v>
      </c>
      <c r="T787" t="str">
        <f t="shared" si="38"/>
        <v>50 % MAYOR</v>
      </c>
      <c r="U787" t="str">
        <f t="shared" si="36"/>
        <v>Rango 500-549</v>
      </c>
      <c r="V787" t="str">
        <f t="shared" si="37"/>
        <v>MAYOR A 450</v>
      </c>
    </row>
    <row r="788" spans="1:22" x14ac:dyDescent="0.25">
      <c r="A788" t="s">
        <v>3146</v>
      </c>
      <c r="B788" t="s">
        <v>56</v>
      </c>
      <c r="C788" s="1" t="s">
        <v>19</v>
      </c>
      <c r="D788" t="s">
        <v>20</v>
      </c>
      <c r="E788" t="s">
        <v>21</v>
      </c>
      <c r="F788" t="s">
        <v>9239</v>
      </c>
      <c r="H788" t="s">
        <v>9240</v>
      </c>
      <c r="I788" t="s">
        <v>50</v>
      </c>
      <c r="J788" t="s">
        <v>69</v>
      </c>
      <c r="K788" t="s">
        <v>155</v>
      </c>
      <c r="L788" t="s">
        <v>155</v>
      </c>
      <c r="M788" t="s">
        <v>3146</v>
      </c>
      <c r="N788">
        <v>676</v>
      </c>
      <c r="O788">
        <v>452</v>
      </c>
      <c r="P788">
        <v>549</v>
      </c>
      <c r="Q788" s="4">
        <v>750</v>
      </c>
      <c r="R788">
        <v>500.5</v>
      </c>
      <c r="S788" t="s">
        <v>28</v>
      </c>
      <c r="T788" t="str">
        <f t="shared" si="38"/>
        <v>50 % MAYOR</v>
      </c>
      <c r="U788" t="str">
        <f t="shared" si="36"/>
        <v>Rango 500-549</v>
      </c>
      <c r="V788" t="str">
        <f t="shared" si="37"/>
        <v>MAYOR A 450</v>
      </c>
    </row>
    <row r="789" spans="1:22" x14ac:dyDescent="0.25">
      <c r="A789" t="s">
        <v>3146</v>
      </c>
      <c r="B789" t="s">
        <v>129</v>
      </c>
      <c r="C789" s="1" t="s">
        <v>19</v>
      </c>
      <c r="D789" t="s">
        <v>20</v>
      </c>
      <c r="E789" t="s">
        <v>21</v>
      </c>
      <c r="F789" t="s">
        <v>4109</v>
      </c>
      <c r="H789" t="s">
        <v>4110</v>
      </c>
      <c r="I789" t="s">
        <v>50</v>
      </c>
      <c r="J789" t="s">
        <v>76</v>
      </c>
      <c r="K789" t="s">
        <v>27</v>
      </c>
      <c r="L789" t="s">
        <v>27</v>
      </c>
      <c r="M789" t="s">
        <v>3146</v>
      </c>
      <c r="N789">
        <v>665</v>
      </c>
      <c r="O789">
        <v>565</v>
      </c>
      <c r="P789">
        <v>520</v>
      </c>
      <c r="Q789" s="4">
        <v>775</v>
      </c>
      <c r="R789">
        <v>542.5</v>
      </c>
      <c r="S789" t="s">
        <v>28</v>
      </c>
      <c r="T789" t="str">
        <f t="shared" si="38"/>
        <v>50 % MAYOR</v>
      </c>
      <c r="U789" t="str">
        <f t="shared" si="36"/>
        <v>Rango 500-549</v>
      </c>
      <c r="V789" t="str">
        <f t="shared" si="37"/>
        <v>MAYOR A 450</v>
      </c>
    </row>
    <row r="790" spans="1:22" x14ac:dyDescent="0.25">
      <c r="A790" t="s">
        <v>3146</v>
      </c>
      <c r="B790" t="s">
        <v>209</v>
      </c>
      <c r="C790" s="1" t="s">
        <v>19</v>
      </c>
      <c r="D790" t="s">
        <v>20</v>
      </c>
      <c r="E790" t="s">
        <v>21</v>
      </c>
      <c r="F790" t="s">
        <v>5702</v>
      </c>
      <c r="H790" t="s">
        <v>5703</v>
      </c>
      <c r="I790" t="s">
        <v>50</v>
      </c>
      <c r="J790" t="s">
        <v>5704</v>
      </c>
      <c r="K790" t="s">
        <v>155</v>
      </c>
      <c r="L790" t="s">
        <v>27</v>
      </c>
      <c r="M790" t="s">
        <v>3146</v>
      </c>
      <c r="N790">
        <v>700</v>
      </c>
      <c r="O790">
        <v>520</v>
      </c>
      <c r="P790">
        <v>571</v>
      </c>
      <c r="Q790" s="4">
        <v>778</v>
      </c>
      <c r="R790">
        <v>545.5</v>
      </c>
      <c r="S790" t="s">
        <v>28</v>
      </c>
      <c r="T790" t="str">
        <f t="shared" si="38"/>
        <v>50 % MAYOR</v>
      </c>
      <c r="U790" t="str">
        <f t="shared" si="36"/>
        <v>Rango 500-549</v>
      </c>
      <c r="V790" t="str">
        <f t="shared" si="37"/>
        <v>MAYOR A 450</v>
      </c>
    </row>
    <row r="791" spans="1:22" x14ac:dyDescent="0.25">
      <c r="A791" t="s">
        <v>3146</v>
      </c>
      <c r="B791" t="s">
        <v>43</v>
      </c>
      <c r="C791" s="1" t="s">
        <v>30</v>
      </c>
      <c r="D791" t="s">
        <v>53</v>
      </c>
      <c r="E791" t="s">
        <v>21</v>
      </c>
      <c r="F791" t="s">
        <v>3306</v>
      </c>
      <c r="H791" t="s">
        <v>3307</v>
      </c>
      <c r="I791" t="s">
        <v>50</v>
      </c>
      <c r="J791" t="s">
        <v>69</v>
      </c>
      <c r="K791" t="s">
        <v>27</v>
      </c>
      <c r="L791" t="s">
        <v>27</v>
      </c>
      <c r="M791" t="s">
        <v>3146</v>
      </c>
      <c r="N791">
        <v>580</v>
      </c>
      <c r="O791">
        <v>606</v>
      </c>
      <c r="P791">
        <v>488</v>
      </c>
      <c r="Q791" s="4">
        <v>782</v>
      </c>
      <c r="R791">
        <v>547</v>
      </c>
      <c r="S791" t="s">
        <v>28</v>
      </c>
      <c r="T791" t="str">
        <f t="shared" si="38"/>
        <v>50 % MAYOR</v>
      </c>
      <c r="U791" t="str">
        <f t="shared" si="36"/>
        <v>Rango 500-549</v>
      </c>
      <c r="V791" t="str">
        <f t="shared" si="37"/>
        <v>MAYOR A 450</v>
      </c>
    </row>
    <row r="792" spans="1:22" x14ac:dyDescent="0.25">
      <c r="A792" t="s">
        <v>3146</v>
      </c>
      <c r="B792" t="s">
        <v>56</v>
      </c>
      <c r="C792" s="1" t="s">
        <v>19</v>
      </c>
      <c r="D792" t="s">
        <v>20</v>
      </c>
      <c r="E792" t="s">
        <v>21</v>
      </c>
      <c r="F792" t="s">
        <v>9187</v>
      </c>
      <c r="H792" t="s">
        <v>9188</v>
      </c>
      <c r="I792" t="s">
        <v>50</v>
      </c>
      <c r="J792" t="s">
        <v>82</v>
      </c>
      <c r="K792" t="s">
        <v>155</v>
      </c>
      <c r="L792" t="s">
        <v>155</v>
      </c>
      <c r="M792" t="s">
        <v>3146</v>
      </c>
      <c r="N792">
        <v>621</v>
      </c>
      <c r="O792">
        <v>543</v>
      </c>
      <c r="P792">
        <v>503</v>
      </c>
      <c r="Q792" s="4">
        <v>791</v>
      </c>
      <c r="R792">
        <v>523</v>
      </c>
      <c r="S792" t="s">
        <v>28</v>
      </c>
      <c r="T792" t="str">
        <f t="shared" si="38"/>
        <v>50 % MAYOR</v>
      </c>
      <c r="U792" t="str">
        <f t="shared" si="36"/>
        <v>Rango 500-549</v>
      </c>
      <c r="V792" t="str">
        <f t="shared" si="37"/>
        <v>MAYOR A 450</v>
      </c>
    </row>
    <row r="793" spans="1:22" x14ac:dyDescent="0.25">
      <c r="A793" t="s">
        <v>3146</v>
      </c>
      <c r="B793" t="s">
        <v>106</v>
      </c>
      <c r="C793" s="1" t="s">
        <v>97</v>
      </c>
      <c r="D793" t="s">
        <v>20</v>
      </c>
      <c r="E793" t="s">
        <v>21</v>
      </c>
      <c r="F793" t="s">
        <v>5282</v>
      </c>
      <c r="H793" t="s">
        <v>5283</v>
      </c>
      <c r="I793" t="s">
        <v>25</v>
      </c>
      <c r="J793" t="s">
        <v>76</v>
      </c>
      <c r="K793" t="s">
        <v>155</v>
      </c>
      <c r="L793" t="s">
        <v>27</v>
      </c>
      <c r="M793" t="s">
        <v>3146</v>
      </c>
      <c r="N793">
        <v>693</v>
      </c>
      <c r="O793">
        <v>491</v>
      </c>
      <c r="P793">
        <v>526</v>
      </c>
      <c r="Q793" s="4">
        <v>830</v>
      </c>
      <c r="R793">
        <v>508.5</v>
      </c>
      <c r="S793" t="s">
        <v>28</v>
      </c>
      <c r="T793" t="str">
        <f t="shared" si="38"/>
        <v>50 % MAYOR</v>
      </c>
      <c r="U793" t="str">
        <f t="shared" si="36"/>
        <v>Rango 500-549</v>
      </c>
      <c r="V793" t="str">
        <f t="shared" si="37"/>
        <v>MAYOR A 450</v>
      </c>
    </row>
    <row r="794" spans="1:22" x14ac:dyDescent="0.25">
      <c r="A794" t="s">
        <v>3146</v>
      </c>
      <c r="B794" t="s">
        <v>96</v>
      </c>
      <c r="C794" s="1" t="s">
        <v>97</v>
      </c>
      <c r="D794" t="s">
        <v>20</v>
      </c>
      <c r="E794" t="s">
        <v>21</v>
      </c>
      <c r="F794" t="s">
        <v>6350</v>
      </c>
      <c r="H794" t="s">
        <v>6351</v>
      </c>
      <c r="I794" t="s">
        <v>50</v>
      </c>
      <c r="J794" t="s">
        <v>69</v>
      </c>
      <c r="K794" t="s">
        <v>27</v>
      </c>
      <c r="L794" t="s">
        <v>155</v>
      </c>
      <c r="M794" t="s">
        <v>3205</v>
      </c>
      <c r="N794">
        <v>744</v>
      </c>
      <c r="O794">
        <v>542</v>
      </c>
      <c r="P794">
        <v>506</v>
      </c>
      <c r="Q794" s="4">
        <v>850</v>
      </c>
      <c r="R794">
        <v>524</v>
      </c>
      <c r="S794" t="s">
        <v>28</v>
      </c>
      <c r="T794" t="str">
        <f t="shared" si="38"/>
        <v>50 % MAYOR</v>
      </c>
      <c r="U794" t="str">
        <f t="shared" si="36"/>
        <v>Rango 500-549</v>
      </c>
      <c r="V794" t="str">
        <f t="shared" si="37"/>
        <v>MAYOR A 450</v>
      </c>
    </row>
    <row r="795" spans="1:22" x14ac:dyDescent="0.25">
      <c r="A795" t="s">
        <v>3146</v>
      </c>
      <c r="B795" t="s">
        <v>56</v>
      </c>
      <c r="C795" s="1" t="s">
        <v>19</v>
      </c>
      <c r="D795" t="s">
        <v>20</v>
      </c>
      <c r="E795" t="s">
        <v>21</v>
      </c>
      <c r="F795" t="s">
        <v>9241</v>
      </c>
      <c r="H795" t="s">
        <v>9242</v>
      </c>
      <c r="I795" t="s">
        <v>50</v>
      </c>
      <c r="J795" t="s">
        <v>122</v>
      </c>
      <c r="K795" t="s">
        <v>155</v>
      </c>
      <c r="L795" t="s">
        <v>155</v>
      </c>
      <c r="M795" t="s">
        <v>3205</v>
      </c>
      <c r="N795">
        <v>764</v>
      </c>
      <c r="O795">
        <v>573</v>
      </c>
      <c r="P795">
        <v>493</v>
      </c>
      <c r="Q795" s="4">
        <v>850</v>
      </c>
      <c r="R795">
        <v>533</v>
      </c>
      <c r="S795" t="s">
        <v>28</v>
      </c>
      <c r="T795" t="str">
        <f t="shared" si="38"/>
        <v>50 % MAYOR</v>
      </c>
      <c r="U795" t="str">
        <f t="shared" si="36"/>
        <v>Rango 500-549</v>
      </c>
      <c r="V795" t="str">
        <f t="shared" si="37"/>
        <v>MAYOR A 450</v>
      </c>
    </row>
    <row r="796" spans="1:22" x14ac:dyDescent="0.25">
      <c r="A796" t="s">
        <v>3146</v>
      </c>
      <c r="B796" t="s">
        <v>106</v>
      </c>
      <c r="C796" s="1" t="s">
        <v>97</v>
      </c>
      <c r="D796" t="s">
        <v>53</v>
      </c>
      <c r="E796" t="s">
        <v>21</v>
      </c>
      <c r="F796" t="s">
        <v>3256</v>
      </c>
      <c r="H796" t="s">
        <v>3257</v>
      </c>
      <c r="I796" t="s">
        <v>25</v>
      </c>
      <c r="J796" t="s">
        <v>145</v>
      </c>
      <c r="K796" t="s">
        <v>27</v>
      </c>
      <c r="L796" t="s">
        <v>27</v>
      </c>
      <c r="M796" t="s">
        <v>3205</v>
      </c>
      <c r="O796">
        <v>548</v>
      </c>
      <c r="P796">
        <v>518</v>
      </c>
      <c r="R796">
        <v>533</v>
      </c>
      <c r="S796" t="s">
        <v>28</v>
      </c>
      <c r="T796" t="s">
        <v>15357</v>
      </c>
      <c r="U796" t="str">
        <f t="shared" si="36"/>
        <v>Rango 500-549</v>
      </c>
      <c r="V796" t="str">
        <f t="shared" si="37"/>
        <v>MAYOR A 450</v>
      </c>
    </row>
    <row r="797" spans="1:22" x14ac:dyDescent="0.25">
      <c r="A797" t="s">
        <v>3146</v>
      </c>
      <c r="B797" t="s">
        <v>56</v>
      </c>
      <c r="C797" s="1" t="s">
        <v>19</v>
      </c>
      <c r="D797" t="s">
        <v>20</v>
      </c>
      <c r="E797" t="s">
        <v>21</v>
      </c>
      <c r="F797" t="s">
        <v>5955</v>
      </c>
      <c r="H797" t="s">
        <v>5956</v>
      </c>
      <c r="I797" t="s">
        <v>50</v>
      </c>
      <c r="J797" t="s">
        <v>276</v>
      </c>
      <c r="K797" t="s">
        <v>27</v>
      </c>
      <c r="L797" t="s">
        <v>155</v>
      </c>
      <c r="M797" t="s">
        <v>3146</v>
      </c>
      <c r="O797">
        <v>526</v>
      </c>
      <c r="P797">
        <v>520</v>
      </c>
      <c r="R797">
        <v>523</v>
      </c>
      <c r="S797" t="s">
        <v>28</v>
      </c>
      <c r="T797" t="s">
        <v>15357</v>
      </c>
      <c r="U797" t="str">
        <f t="shared" si="36"/>
        <v>Rango 500-549</v>
      </c>
      <c r="V797" t="str">
        <f t="shared" si="37"/>
        <v>MAYOR A 450</v>
      </c>
    </row>
    <row r="798" spans="1:22" x14ac:dyDescent="0.25">
      <c r="A798" t="s">
        <v>3146</v>
      </c>
      <c r="B798" t="s">
        <v>267</v>
      </c>
      <c r="C798" s="1" t="s">
        <v>97</v>
      </c>
      <c r="D798" t="s">
        <v>20</v>
      </c>
      <c r="E798" t="s">
        <v>21</v>
      </c>
      <c r="F798" t="s">
        <v>8340</v>
      </c>
      <c r="H798" t="s">
        <v>8341</v>
      </c>
      <c r="I798" t="s">
        <v>50</v>
      </c>
      <c r="J798" t="s">
        <v>253</v>
      </c>
      <c r="K798" t="s">
        <v>27</v>
      </c>
      <c r="L798" t="s">
        <v>155</v>
      </c>
      <c r="M798" t="s">
        <v>3146</v>
      </c>
      <c r="O798">
        <v>508</v>
      </c>
      <c r="P798">
        <v>509</v>
      </c>
      <c r="R798">
        <v>508.5</v>
      </c>
      <c r="S798" t="s">
        <v>28</v>
      </c>
      <c r="T798" t="s">
        <v>15357</v>
      </c>
      <c r="U798" t="str">
        <f t="shared" si="36"/>
        <v>Rango 500-549</v>
      </c>
      <c r="V798" t="str">
        <f t="shared" si="37"/>
        <v>MAYOR A 450</v>
      </c>
    </row>
    <row r="799" spans="1:22" x14ac:dyDescent="0.25">
      <c r="A799" t="s">
        <v>3146</v>
      </c>
      <c r="B799" t="s">
        <v>89</v>
      </c>
      <c r="C799" s="1" t="s">
        <v>30</v>
      </c>
      <c r="D799" t="s">
        <v>53</v>
      </c>
      <c r="E799" t="s">
        <v>101</v>
      </c>
      <c r="F799" t="s">
        <v>3950</v>
      </c>
      <c r="H799" t="s">
        <v>3951</v>
      </c>
      <c r="I799" t="s">
        <v>25</v>
      </c>
      <c r="J799" t="s">
        <v>3952</v>
      </c>
      <c r="K799" t="s">
        <v>27</v>
      </c>
      <c r="L799" t="s">
        <v>27</v>
      </c>
      <c r="M799" t="s">
        <v>3262</v>
      </c>
      <c r="N799">
        <v>558</v>
      </c>
      <c r="O799">
        <v>501</v>
      </c>
      <c r="P799">
        <v>505</v>
      </c>
      <c r="R799">
        <v>503</v>
      </c>
      <c r="S799" t="s">
        <v>28</v>
      </c>
      <c r="T799" t="s">
        <v>15357</v>
      </c>
      <c r="U799" t="str">
        <f t="shared" si="36"/>
        <v>Rango 500-549</v>
      </c>
      <c r="V799" t="str">
        <f t="shared" si="37"/>
        <v>MAYOR A 450</v>
      </c>
    </row>
    <row r="800" spans="1:22" x14ac:dyDescent="0.25">
      <c r="A800" t="s">
        <v>3146</v>
      </c>
      <c r="B800" t="s">
        <v>129</v>
      </c>
      <c r="C800" s="1" t="s">
        <v>19</v>
      </c>
      <c r="D800" t="s">
        <v>20</v>
      </c>
      <c r="E800" t="s">
        <v>101</v>
      </c>
      <c r="F800" t="s">
        <v>3342</v>
      </c>
      <c r="H800" t="s">
        <v>3343</v>
      </c>
      <c r="I800" t="s">
        <v>50</v>
      </c>
      <c r="J800" t="s">
        <v>76</v>
      </c>
      <c r="K800" t="s">
        <v>27</v>
      </c>
      <c r="L800" t="s">
        <v>27</v>
      </c>
      <c r="M800" t="s">
        <v>3202</v>
      </c>
      <c r="N800">
        <v>538</v>
      </c>
      <c r="O800">
        <v>562</v>
      </c>
      <c r="P800">
        <v>515</v>
      </c>
      <c r="R800">
        <v>538.5</v>
      </c>
      <c r="S800" t="s">
        <v>28</v>
      </c>
      <c r="T800" t="s">
        <v>15357</v>
      </c>
      <c r="U800" t="str">
        <f t="shared" si="36"/>
        <v>Rango 500-549</v>
      </c>
      <c r="V800" t="str">
        <f t="shared" si="37"/>
        <v>MAYOR A 450</v>
      </c>
    </row>
    <row r="801" spans="1:22" x14ac:dyDescent="0.25">
      <c r="A801" t="s">
        <v>3146</v>
      </c>
      <c r="B801" t="s">
        <v>56</v>
      </c>
      <c r="C801" s="1" t="s">
        <v>19</v>
      </c>
      <c r="D801" t="s">
        <v>20</v>
      </c>
      <c r="E801" t="s">
        <v>21</v>
      </c>
      <c r="F801" t="s">
        <v>4598</v>
      </c>
      <c r="H801" t="s">
        <v>4599</v>
      </c>
      <c r="I801" t="s">
        <v>50</v>
      </c>
      <c r="J801" t="s">
        <v>253</v>
      </c>
      <c r="K801" t="s">
        <v>27</v>
      </c>
      <c r="L801" t="s">
        <v>27</v>
      </c>
      <c r="M801" t="s">
        <v>3291</v>
      </c>
      <c r="N801">
        <v>496</v>
      </c>
      <c r="O801">
        <v>552</v>
      </c>
      <c r="P801">
        <v>466</v>
      </c>
      <c r="R801">
        <v>509</v>
      </c>
      <c r="S801" t="s">
        <v>28</v>
      </c>
      <c r="T801" t="s">
        <v>15357</v>
      </c>
      <c r="U801" t="str">
        <f t="shared" si="36"/>
        <v>Rango 500-549</v>
      </c>
      <c r="V801" t="str">
        <f t="shared" si="37"/>
        <v>MAYOR A 450</v>
      </c>
    </row>
    <row r="802" spans="1:22" x14ac:dyDescent="0.25">
      <c r="A802" t="s">
        <v>3146</v>
      </c>
      <c r="B802" t="s">
        <v>129</v>
      </c>
      <c r="C802" s="1" t="s">
        <v>19</v>
      </c>
      <c r="D802" t="s">
        <v>20</v>
      </c>
      <c r="E802" t="s">
        <v>21</v>
      </c>
      <c r="F802" t="s">
        <v>4732</v>
      </c>
      <c r="H802" t="s">
        <v>4733</v>
      </c>
      <c r="I802" t="s">
        <v>25</v>
      </c>
      <c r="J802" t="s">
        <v>253</v>
      </c>
      <c r="K802" t="s">
        <v>27</v>
      </c>
      <c r="L802" t="s">
        <v>27</v>
      </c>
      <c r="M802" t="s">
        <v>3291</v>
      </c>
      <c r="N802">
        <v>393</v>
      </c>
      <c r="O802">
        <v>547</v>
      </c>
      <c r="P802">
        <v>497</v>
      </c>
      <c r="R802">
        <v>522</v>
      </c>
      <c r="S802" t="s">
        <v>28</v>
      </c>
      <c r="T802" t="s">
        <v>15357</v>
      </c>
      <c r="U802" t="str">
        <f t="shared" si="36"/>
        <v>Rango 500-549</v>
      </c>
      <c r="V802" t="str">
        <f t="shared" si="37"/>
        <v>MAYOR A 450</v>
      </c>
    </row>
    <row r="803" spans="1:22" x14ac:dyDescent="0.25">
      <c r="A803" t="s">
        <v>3146</v>
      </c>
      <c r="B803" t="s">
        <v>52</v>
      </c>
      <c r="C803" s="1" t="s">
        <v>30</v>
      </c>
      <c r="D803" t="s">
        <v>53</v>
      </c>
      <c r="E803" t="s">
        <v>21</v>
      </c>
      <c r="F803" t="s">
        <v>3989</v>
      </c>
      <c r="H803" t="s">
        <v>3990</v>
      </c>
      <c r="I803" t="s">
        <v>25</v>
      </c>
      <c r="J803" t="s">
        <v>253</v>
      </c>
      <c r="K803" t="s">
        <v>27</v>
      </c>
      <c r="L803" t="s">
        <v>27</v>
      </c>
      <c r="M803" t="s">
        <v>3291</v>
      </c>
      <c r="N803">
        <v>641</v>
      </c>
      <c r="O803">
        <v>557</v>
      </c>
      <c r="P803">
        <v>509</v>
      </c>
      <c r="R803">
        <v>533</v>
      </c>
      <c r="S803" t="s">
        <v>28</v>
      </c>
      <c r="T803" t="s">
        <v>15357</v>
      </c>
      <c r="U803" t="str">
        <f t="shared" si="36"/>
        <v>Rango 500-549</v>
      </c>
      <c r="V803" t="str">
        <f t="shared" si="37"/>
        <v>MAYOR A 450</v>
      </c>
    </row>
    <row r="804" spans="1:22" x14ac:dyDescent="0.25">
      <c r="A804" t="s">
        <v>3146</v>
      </c>
      <c r="B804" t="s">
        <v>56</v>
      </c>
      <c r="C804" s="1" t="s">
        <v>19</v>
      </c>
      <c r="D804" t="s">
        <v>20</v>
      </c>
      <c r="E804" t="s">
        <v>21</v>
      </c>
      <c r="F804" t="s">
        <v>4817</v>
      </c>
      <c r="H804" t="s">
        <v>4818</v>
      </c>
      <c r="I804" t="s">
        <v>50</v>
      </c>
      <c r="J804" t="s">
        <v>128</v>
      </c>
      <c r="K804" t="s">
        <v>155</v>
      </c>
      <c r="L804" t="s">
        <v>27</v>
      </c>
      <c r="M804" t="s">
        <v>3291</v>
      </c>
      <c r="N804">
        <v>538</v>
      </c>
      <c r="O804">
        <v>518</v>
      </c>
      <c r="P804">
        <v>491</v>
      </c>
      <c r="R804">
        <v>504.5</v>
      </c>
      <c r="S804" t="s">
        <v>28</v>
      </c>
      <c r="T804" t="s">
        <v>15357</v>
      </c>
      <c r="U804" t="str">
        <f t="shared" si="36"/>
        <v>Rango 500-549</v>
      </c>
      <c r="V804" t="str">
        <f t="shared" si="37"/>
        <v>MAYOR A 450</v>
      </c>
    </row>
    <row r="805" spans="1:22" x14ac:dyDescent="0.25">
      <c r="A805" t="s">
        <v>3146</v>
      </c>
      <c r="B805" t="s">
        <v>18</v>
      </c>
      <c r="C805" s="1" t="s">
        <v>19</v>
      </c>
      <c r="D805" t="s">
        <v>20</v>
      </c>
      <c r="E805" t="s">
        <v>21</v>
      </c>
      <c r="F805" t="s">
        <v>4183</v>
      </c>
      <c r="H805" t="s">
        <v>4184</v>
      </c>
      <c r="I805" t="s">
        <v>25</v>
      </c>
      <c r="J805" t="s">
        <v>69</v>
      </c>
      <c r="K805" t="s">
        <v>155</v>
      </c>
      <c r="L805" t="s">
        <v>27</v>
      </c>
      <c r="M805" t="s">
        <v>3159</v>
      </c>
      <c r="N805">
        <v>496</v>
      </c>
      <c r="O805">
        <v>547</v>
      </c>
      <c r="P805">
        <v>535</v>
      </c>
      <c r="R805">
        <v>541</v>
      </c>
      <c r="S805" t="s">
        <v>28</v>
      </c>
      <c r="T805" t="s">
        <v>15357</v>
      </c>
      <c r="U805" t="str">
        <f t="shared" si="36"/>
        <v>Rango 500-549</v>
      </c>
      <c r="V805" t="str">
        <f t="shared" si="37"/>
        <v>MAYOR A 450</v>
      </c>
    </row>
    <row r="806" spans="1:22" x14ac:dyDescent="0.25">
      <c r="A806" t="s">
        <v>3146</v>
      </c>
      <c r="B806" t="s">
        <v>89</v>
      </c>
      <c r="C806" s="1" t="s">
        <v>30</v>
      </c>
      <c r="D806" t="s">
        <v>20</v>
      </c>
      <c r="E806" t="s">
        <v>21</v>
      </c>
      <c r="F806" t="s">
        <v>5419</v>
      </c>
      <c r="H806" t="s">
        <v>5420</v>
      </c>
      <c r="I806" t="s">
        <v>50</v>
      </c>
      <c r="J806" t="s">
        <v>73</v>
      </c>
      <c r="K806" t="s">
        <v>155</v>
      </c>
      <c r="L806" t="s">
        <v>27</v>
      </c>
      <c r="M806" t="s">
        <v>3262</v>
      </c>
      <c r="N806">
        <v>517</v>
      </c>
      <c r="O806">
        <v>461</v>
      </c>
      <c r="P806">
        <v>567</v>
      </c>
      <c r="R806">
        <v>514</v>
      </c>
      <c r="S806" t="s">
        <v>28</v>
      </c>
      <c r="T806" t="s">
        <v>15357</v>
      </c>
      <c r="U806" t="str">
        <f t="shared" si="36"/>
        <v>Rango 500-549</v>
      </c>
      <c r="V806" t="str">
        <f t="shared" si="37"/>
        <v>MAYOR A 450</v>
      </c>
    </row>
    <row r="807" spans="1:22" x14ac:dyDescent="0.25">
      <c r="A807" t="s">
        <v>3146</v>
      </c>
      <c r="B807" t="s">
        <v>39</v>
      </c>
      <c r="C807" s="1" t="s">
        <v>30</v>
      </c>
      <c r="D807" t="s">
        <v>20</v>
      </c>
      <c r="E807" t="s">
        <v>21</v>
      </c>
      <c r="F807" t="s">
        <v>4141</v>
      </c>
      <c r="H807" t="s">
        <v>4142</v>
      </c>
      <c r="I807" t="s">
        <v>25</v>
      </c>
      <c r="J807" t="s">
        <v>76</v>
      </c>
      <c r="K807" t="s">
        <v>155</v>
      </c>
      <c r="L807" t="s">
        <v>27</v>
      </c>
      <c r="M807" t="s">
        <v>3262</v>
      </c>
      <c r="N807">
        <v>455</v>
      </c>
      <c r="O807">
        <v>488</v>
      </c>
      <c r="P807">
        <v>583</v>
      </c>
      <c r="R807">
        <v>535.5</v>
      </c>
      <c r="S807" t="s">
        <v>28</v>
      </c>
      <c r="T807" t="s">
        <v>15357</v>
      </c>
      <c r="U807" t="str">
        <f t="shared" si="36"/>
        <v>Rango 500-549</v>
      </c>
      <c r="V807" t="str">
        <f t="shared" si="37"/>
        <v>MAYOR A 450</v>
      </c>
    </row>
    <row r="808" spans="1:22" x14ac:dyDescent="0.25">
      <c r="A808" t="s">
        <v>3146</v>
      </c>
      <c r="B808" t="s">
        <v>89</v>
      </c>
      <c r="C808" s="1" t="s">
        <v>30</v>
      </c>
      <c r="D808" t="s">
        <v>53</v>
      </c>
      <c r="E808" t="s">
        <v>21</v>
      </c>
      <c r="F808" t="s">
        <v>5421</v>
      </c>
      <c r="H808" t="s">
        <v>5422</v>
      </c>
      <c r="I808" t="s">
        <v>25</v>
      </c>
      <c r="J808" t="s">
        <v>76</v>
      </c>
      <c r="K808" t="s">
        <v>155</v>
      </c>
      <c r="L808" t="s">
        <v>27</v>
      </c>
      <c r="M808" t="s">
        <v>3159</v>
      </c>
      <c r="N808">
        <v>519</v>
      </c>
      <c r="O808">
        <v>558</v>
      </c>
      <c r="P808">
        <v>497</v>
      </c>
      <c r="R808">
        <v>527.5</v>
      </c>
      <c r="S808" t="s">
        <v>28</v>
      </c>
      <c r="T808" t="s">
        <v>15357</v>
      </c>
      <c r="U808" t="str">
        <f t="shared" si="36"/>
        <v>Rango 500-549</v>
      </c>
      <c r="V808" t="str">
        <f t="shared" si="37"/>
        <v>MAYOR A 450</v>
      </c>
    </row>
    <row r="809" spans="1:22" x14ac:dyDescent="0.25">
      <c r="A809" t="s">
        <v>3146</v>
      </c>
      <c r="B809" t="s">
        <v>52</v>
      </c>
      <c r="C809" s="1" t="s">
        <v>30</v>
      </c>
      <c r="D809" t="s">
        <v>20</v>
      </c>
      <c r="E809" t="s">
        <v>21</v>
      </c>
      <c r="F809" t="s">
        <v>5365</v>
      </c>
      <c r="H809" t="s">
        <v>5366</v>
      </c>
      <c r="I809" t="s">
        <v>50</v>
      </c>
      <c r="J809" t="s">
        <v>253</v>
      </c>
      <c r="K809" t="s">
        <v>155</v>
      </c>
      <c r="L809" t="s">
        <v>27</v>
      </c>
      <c r="M809" t="s">
        <v>3262</v>
      </c>
      <c r="N809">
        <v>601</v>
      </c>
      <c r="O809">
        <v>482</v>
      </c>
      <c r="P809">
        <v>570</v>
      </c>
      <c r="R809">
        <v>526</v>
      </c>
      <c r="S809" t="s">
        <v>28</v>
      </c>
      <c r="T809" t="s">
        <v>15357</v>
      </c>
      <c r="U809" t="str">
        <f t="shared" si="36"/>
        <v>Rango 500-549</v>
      </c>
      <c r="V809" t="str">
        <f t="shared" si="37"/>
        <v>MAYOR A 450</v>
      </c>
    </row>
    <row r="810" spans="1:22" x14ac:dyDescent="0.25">
      <c r="A810" t="s">
        <v>3146</v>
      </c>
      <c r="B810" t="s">
        <v>117</v>
      </c>
      <c r="C810" s="1" t="s">
        <v>19</v>
      </c>
      <c r="D810" t="s">
        <v>20</v>
      </c>
      <c r="E810" t="s">
        <v>101</v>
      </c>
      <c r="F810" t="s">
        <v>6086</v>
      </c>
      <c r="H810" t="s">
        <v>6087</v>
      </c>
      <c r="I810" t="s">
        <v>50</v>
      </c>
      <c r="J810" t="s">
        <v>122</v>
      </c>
      <c r="K810" t="s">
        <v>27</v>
      </c>
      <c r="L810" t="s">
        <v>155</v>
      </c>
      <c r="M810" t="s">
        <v>3159</v>
      </c>
      <c r="N810">
        <v>620</v>
      </c>
      <c r="O810">
        <v>508</v>
      </c>
      <c r="P810">
        <v>552</v>
      </c>
      <c r="R810">
        <v>530</v>
      </c>
      <c r="S810" t="s">
        <v>28</v>
      </c>
      <c r="T810" t="s">
        <v>15357</v>
      </c>
      <c r="U810" t="str">
        <f t="shared" si="36"/>
        <v>Rango 500-549</v>
      </c>
      <c r="V810" t="str">
        <f t="shared" si="37"/>
        <v>MAYOR A 450</v>
      </c>
    </row>
    <row r="811" spans="1:22" x14ac:dyDescent="0.25">
      <c r="A811" t="s">
        <v>3146</v>
      </c>
      <c r="B811" t="s">
        <v>117</v>
      </c>
      <c r="C811" s="1" t="s">
        <v>19</v>
      </c>
      <c r="D811" t="s">
        <v>53</v>
      </c>
      <c r="E811" t="s">
        <v>21</v>
      </c>
      <c r="F811" t="s">
        <v>7923</v>
      </c>
      <c r="H811" t="s">
        <v>7924</v>
      </c>
      <c r="I811" t="s">
        <v>50</v>
      </c>
      <c r="J811" t="s">
        <v>145</v>
      </c>
      <c r="K811" t="s">
        <v>27</v>
      </c>
      <c r="L811" t="s">
        <v>155</v>
      </c>
      <c r="M811" t="s">
        <v>3262</v>
      </c>
      <c r="N811">
        <v>499</v>
      </c>
      <c r="O811">
        <v>583</v>
      </c>
      <c r="P811">
        <v>505</v>
      </c>
      <c r="R811">
        <v>544</v>
      </c>
      <c r="S811" t="s">
        <v>28</v>
      </c>
      <c r="T811" t="s">
        <v>15357</v>
      </c>
      <c r="U811" t="str">
        <f t="shared" si="36"/>
        <v>Rango 500-549</v>
      </c>
      <c r="V811" t="str">
        <f t="shared" si="37"/>
        <v>MAYOR A 450</v>
      </c>
    </row>
    <row r="812" spans="1:22" x14ac:dyDescent="0.25">
      <c r="A812" t="s">
        <v>3146</v>
      </c>
      <c r="B812" t="s">
        <v>34</v>
      </c>
      <c r="C812" s="1" t="s">
        <v>35</v>
      </c>
      <c r="D812" t="s">
        <v>53</v>
      </c>
      <c r="E812" t="s">
        <v>101</v>
      </c>
      <c r="F812" t="s">
        <v>6208</v>
      </c>
      <c r="H812" t="s">
        <v>6209</v>
      </c>
      <c r="I812" t="s">
        <v>25</v>
      </c>
      <c r="J812" t="s">
        <v>145</v>
      </c>
      <c r="K812" t="s">
        <v>27</v>
      </c>
      <c r="L812" t="s">
        <v>155</v>
      </c>
      <c r="M812" t="s">
        <v>3291</v>
      </c>
      <c r="N812">
        <v>460</v>
      </c>
      <c r="O812">
        <v>538</v>
      </c>
      <c r="P812">
        <v>527</v>
      </c>
      <c r="R812">
        <v>532.5</v>
      </c>
      <c r="S812" t="s">
        <v>28</v>
      </c>
      <c r="T812" t="s">
        <v>15357</v>
      </c>
      <c r="U812" t="str">
        <f t="shared" si="36"/>
        <v>Rango 500-549</v>
      </c>
      <c r="V812" t="str">
        <f t="shared" si="37"/>
        <v>MAYOR A 450</v>
      </c>
    </row>
    <row r="813" spans="1:22" x14ac:dyDescent="0.25">
      <c r="A813" t="s">
        <v>3146</v>
      </c>
      <c r="B813" t="s">
        <v>117</v>
      </c>
      <c r="C813" s="1" t="s">
        <v>19</v>
      </c>
      <c r="D813" t="s">
        <v>20</v>
      </c>
      <c r="E813" t="s">
        <v>21</v>
      </c>
      <c r="F813" t="s">
        <v>6080</v>
      </c>
      <c r="H813" t="s">
        <v>6081</v>
      </c>
      <c r="I813" t="s">
        <v>25</v>
      </c>
      <c r="J813" t="s">
        <v>192</v>
      </c>
      <c r="K813" t="s">
        <v>27</v>
      </c>
      <c r="L813" t="s">
        <v>155</v>
      </c>
      <c r="M813" t="s">
        <v>3291</v>
      </c>
      <c r="N813">
        <v>476</v>
      </c>
      <c r="O813">
        <v>524</v>
      </c>
      <c r="P813">
        <v>527</v>
      </c>
      <c r="R813">
        <v>525.5</v>
      </c>
      <c r="S813" t="s">
        <v>28</v>
      </c>
      <c r="T813" t="s">
        <v>15357</v>
      </c>
      <c r="U813" t="str">
        <f t="shared" si="36"/>
        <v>Rango 500-549</v>
      </c>
      <c r="V813" t="str">
        <f t="shared" si="37"/>
        <v>MAYOR A 450</v>
      </c>
    </row>
    <row r="814" spans="1:22" x14ac:dyDescent="0.25">
      <c r="A814" t="s">
        <v>3146</v>
      </c>
      <c r="B814" t="s">
        <v>56</v>
      </c>
      <c r="C814" s="1" t="s">
        <v>19</v>
      </c>
      <c r="D814" t="s">
        <v>20</v>
      </c>
      <c r="E814" t="s">
        <v>21</v>
      </c>
      <c r="F814" t="s">
        <v>7616</v>
      </c>
      <c r="H814" t="s">
        <v>7617</v>
      </c>
      <c r="I814" t="s">
        <v>50</v>
      </c>
      <c r="J814" t="s">
        <v>276</v>
      </c>
      <c r="K814" t="s">
        <v>27</v>
      </c>
      <c r="L814" t="s">
        <v>155</v>
      </c>
      <c r="M814" t="s">
        <v>3291</v>
      </c>
      <c r="N814">
        <v>763</v>
      </c>
      <c r="O814">
        <v>488</v>
      </c>
      <c r="P814">
        <v>561</v>
      </c>
      <c r="R814">
        <v>524.5</v>
      </c>
      <c r="S814" t="s">
        <v>28</v>
      </c>
      <c r="T814" t="s">
        <v>15357</v>
      </c>
      <c r="U814" t="str">
        <f t="shared" si="36"/>
        <v>Rango 500-549</v>
      </c>
      <c r="V814" t="str">
        <f t="shared" si="37"/>
        <v>MAYOR A 450</v>
      </c>
    </row>
    <row r="815" spans="1:22" x14ac:dyDescent="0.25">
      <c r="A815" t="s">
        <v>3146</v>
      </c>
      <c r="B815" t="s">
        <v>77</v>
      </c>
      <c r="C815" s="1" t="s">
        <v>19</v>
      </c>
      <c r="D815" t="s">
        <v>20</v>
      </c>
      <c r="E815" t="s">
        <v>21</v>
      </c>
      <c r="F815" t="s">
        <v>6156</v>
      </c>
      <c r="H815" t="s">
        <v>6157</v>
      </c>
      <c r="I815" t="s">
        <v>50</v>
      </c>
      <c r="J815" t="s">
        <v>276</v>
      </c>
      <c r="K815" t="s">
        <v>27</v>
      </c>
      <c r="L815" t="s">
        <v>155</v>
      </c>
      <c r="M815" t="s">
        <v>3262</v>
      </c>
      <c r="N815">
        <v>558</v>
      </c>
      <c r="O815">
        <v>529</v>
      </c>
      <c r="P815">
        <v>530</v>
      </c>
      <c r="R815">
        <v>529.5</v>
      </c>
      <c r="S815" t="s">
        <v>28</v>
      </c>
      <c r="T815" t="s">
        <v>15357</v>
      </c>
      <c r="U815" t="str">
        <f t="shared" si="36"/>
        <v>Rango 500-549</v>
      </c>
      <c r="V815" t="str">
        <f t="shared" si="37"/>
        <v>MAYOR A 450</v>
      </c>
    </row>
    <row r="816" spans="1:22" x14ac:dyDescent="0.25">
      <c r="A816" t="s">
        <v>3146</v>
      </c>
      <c r="B816" t="s">
        <v>209</v>
      </c>
      <c r="C816" s="1" t="s">
        <v>19</v>
      </c>
      <c r="D816" t="s">
        <v>20</v>
      </c>
      <c r="E816" t="s">
        <v>21</v>
      </c>
      <c r="F816" t="s">
        <v>5984</v>
      </c>
      <c r="H816" t="s">
        <v>5985</v>
      </c>
      <c r="I816" t="s">
        <v>50</v>
      </c>
      <c r="J816" t="s">
        <v>69</v>
      </c>
      <c r="K816" t="s">
        <v>27</v>
      </c>
      <c r="L816" t="s">
        <v>155</v>
      </c>
      <c r="M816" t="s">
        <v>3202</v>
      </c>
      <c r="N816">
        <v>517</v>
      </c>
      <c r="O816">
        <v>548</v>
      </c>
      <c r="P816">
        <v>515</v>
      </c>
      <c r="R816">
        <v>531.5</v>
      </c>
      <c r="S816" t="s">
        <v>28</v>
      </c>
      <c r="T816" t="s">
        <v>15357</v>
      </c>
      <c r="U816" t="str">
        <f t="shared" si="36"/>
        <v>Rango 500-549</v>
      </c>
      <c r="V816" t="str">
        <f t="shared" si="37"/>
        <v>MAYOR A 450</v>
      </c>
    </row>
    <row r="817" spans="1:22" x14ac:dyDescent="0.25">
      <c r="A817" t="s">
        <v>3146</v>
      </c>
      <c r="B817" t="s">
        <v>117</v>
      </c>
      <c r="C817" s="1" t="s">
        <v>19</v>
      </c>
      <c r="D817" t="s">
        <v>53</v>
      </c>
      <c r="E817" t="s">
        <v>21</v>
      </c>
      <c r="F817" t="s">
        <v>7921</v>
      </c>
      <c r="H817" t="s">
        <v>7922</v>
      </c>
      <c r="I817" t="s">
        <v>25</v>
      </c>
      <c r="J817" t="s">
        <v>69</v>
      </c>
      <c r="K817" t="s">
        <v>27</v>
      </c>
      <c r="L817" t="s">
        <v>155</v>
      </c>
      <c r="M817" t="s">
        <v>3291</v>
      </c>
      <c r="N817">
        <v>541</v>
      </c>
      <c r="O817">
        <v>455</v>
      </c>
      <c r="P817">
        <v>553</v>
      </c>
      <c r="R817">
        <v>504</v>
      </c>
      <c r="S817" t="s">
        <v>28</v>
      </c>
      <c r="T817" t="s">
        <v>15357</v>
      </c>
      <c r="U817" t="str">
        <f t="shared" si="36"/>
        <v>Rango 500-549</v>
      </c>
      <c r="V817" t="str">
        <f t="shared" si="37"/>
        <v>MAYOR A 450</v>
      </c>
    </row>
    <row r="818" spans="1:22" x14ac:dyDescent="0.25">
      <c r="A818" t="s">
        <v>3146</v>
      </c>
      <c r="B818" t="s">
        <v>96</v>
      </c>
      <c r="C818" s="1" t="s">
        <v>97</v>
      </c>
      <c r="D818" t="s">
        <v>20</v>
      </c>
      <c r="E818" t="s">
        <v>21</v>
      </c>
      <c r="F818" t="s">
        <v>6364</v>
      </c>
      <c r="H818" t="s">
        <v>6365</v>
      </c>
      <c r="I818" t="s">
        <v>50</v>
      </c>
      <c r="J818" t="s">
        <v>224</v>
      </c>
      <c r="K818" t="s">
        <v>27</v>
      </c>
      <c r="L818" t="s">
        <v>155</v>
      </c>
      <c r="M818" t="s">
        <v>3202</v>
      </c>
      <c r="N818">
        <v>481</v>
      </c>
      <c r="O818">
        <v>575</v>
      </c>
      <c r="P818">
        <v>520</v>
      </c>
      <c r="R818">
        <v>547.5</v>
      </c>
      <c r="S818" t="s">
        <v>28</v>
      </c>
      <c r="T818" t="s">
        <v>15357</v>
      </c>
      <c r="U818" t="str">
        <f t="shared" si="36"/>
        <v>Rango 500-549</v>
      </c>
      <c r="V818" t="str">
        <f t="shared" si="37"/>
        <v>MAYOR A 450</v>
      </c>
    </row>
    <row r="819" spans="1:22" x14ac:dyDescent="0.25">
      <c r="A819" t="s">
        <v>3146</v>
      </c>
      <c r="B819" t="s">
        <v>96</v>
      </c>
      <c r="C819" s="1" t="s">
        <v>97</v>
      </c>
      <c r="D819" t="s">
        <v>53</v>
      </c>
      <c r="E819" t="s">
        <v>21</v>
      </c>
      <c r="F819" t="s">
        <v>6370</v>
      </c>
      <c r="H819" t="s">
        <v>6371</v>
      </c>
      <c r="I819" t="s">
        <v>50</v>
      </c>
      <c r="J819" t="s">
        <v>224</v>
      </c>
      <c r="K819" t="s">
        <v>27</v>
      </c>
      <c r="L819" t="s">
        <v>155</v>
      </c>
      <c r="M819" t="s">
        <v>3262</v>
      </c>
      <c r="N819">
        <v>460</v>
      </c>
      <c r="O819">
        <v>557</v>
      </c>
      <c r="P819">
        <v>484</v>
      </c>
      <c r="R819">
        <v>520.5</v>
      </c>
      <c r="S819" t="s">
        <v>28</v>
      </c>
      <c r="T819" t="s">
        <v>15357</v>
      </c>
      <c r="U819" t="str">
        <f t="shared" si="36"/>
        <v>Rango 500-549</v>
      </c>
      <c r="V819" t="str">
        <f t="shared" si="37"/>
        <v>MAYOR A 450</v>
      </c>
    </row>
    <row r="820" spans="1:22" x14ac:dyDescent="0.25">
      <c r="A820" t="s">
        <v>3146</v>
      </c>
      <c r="B820" t="s">
        <v>312</v>
      </c>
      <c r="C820" s="1" t="s">
        <v>35</v>
      </c>
      <c r="D820" t="s">
        <v>20</v>
      </c>
      <c r="E820" t="s">
        <v>21</v>
      </c>
      <c r="F820" t="s">
        <v>6306</v>
      </c>
      <c r="H820" t="s">
        <v>6307</v>
      </c>
      <c r="I820" t="s">
        <v>50</v>
      </c>
      <c r="J820" t="s">
        <v>33</v>
      </c>
      <c r="K820" t="s">
        <v>27</v>
      </c>
      <c r="L820" t="s">
        <v>155</v>
      </c>
      <c r="M820" t="s">
        <v>3262</v>
      </c>
      <c r="N820">
        <v>582</v>
      </c>
      <c r="O820">
        <v>600</v>
      </c>
      <c r="P820">
        <v>432</v>
      </c>
      <c r="R820">
        <v>516</v>
      </c>
      <c r="S820" t="s">
        <v>28</v>
      </c>
      <c r="T820" t="s">
        <v>15357</v>
      </c>
      <c r="U820" t="str">
        <f t="shared" si="36"/>
        <v>Rango 500-549</v>
      </c>
      <c r="V820" t="str">
        <f t="shared" si="37"/>
        <v>MAYOR A 450</v>
      </c>
    </row>
    <row r="821" spans="1:22" x14ac:dyDescent="0.25">
      <c r="A821" t="s">
        <v>3146</v>
      </c>
      <c r="B821" t="s">
        <v>77</v>
      </c>
      <c r="C821" s="1" t="s">
        <v>19</v>
      </c>
      <c r="D821" t="s">
        <v>20</v>
      </c>
      <c r="E821" t="s">
        <v>21</v>
      </c>
      <c r="F821" t="s">
        <v>7985</v>
      </c>
      <c r="H821" t="s">
        <v>7986</v>
      </c>
      <c r="I821" t="s">
        <v>50</v>
      </c>
      <c r="J821" t="s">
        <v>597</v>
      </c>
      <c r="K821" t="s">
        <v>27</v>
      </c>
      <c r="L821" t="s">
        <v>155</v>
      </c>
      <c r="M821" t="s">
        <v>3159</v>
      </c>
      <c r="N821">
        <v>435</v>
      </c>
      <c r="O821">
        <v>563</v>
      </c>
      <c r="P821">
        <v>512</v>
      </c>
      <c r="R821">
        <v>537.5</v>
      </c>
      <c r="S821" t="s">
        <v>28</v>
      </c>
      <c r="T821" t="s">
        <v>15357</v>
      </c>
      <c r="U821" t="str">
        <f t="shared" si="36"/>
        <v>Rango 500-549</v>
      </c>
      <c r="V821" t="str">
        <f t="shared" si="37"/>
        <v>MAYOR A 450</v>
      </c>
    </row>
    <row r="822" spans="1:22" x14ac:dyDescent="0.25">
      <c r="A822" t="s">
        <v>3146</v>
      </c>
      <c r="B822" t="s">
        <v>77</v>
      </c>
      <c r="C822" s="1" t="s">
        <v>19</v>
      </c>
      <c r="D822" t="s">
        <v>20</v>
      </c>
      <c r="E822" t="s">
        <v>101</v>
      </c>
      <c r="F822" t="s">
        <v>7983</v>
      </c>
      <c r="H822" t="s">
        <v>7984</v>
      </c>
      <c r="I822" t="s">
        <v>25</v>
      </c>
      <c r="J822" t="s">
        <v>73</v>
      </c>
      <c r="K822" t="s">
        <v>27</v>
      </c>
      <c r="L822" t="s">
        <v>155</v>
      </c>
      <c r="M822" t="s">
        <v>3159</v>
      </c>
      <c r="N822">
        <v>501</v>
      </c>
      <c r="O822">
        <v>411</v>
      </c>
      <c r="P822">
        <v>597</v>
      </c>
      <c r="R822">
        <v>504</v>
      </c>
      <c r="S822" t="s">
        <v>28</v>
      </c>
      <c r="T822" t="s">
        <v>15357</v>
      </c>
      <c r="U822" t="str">
        <f t="shared" si="36"/>
        <v>Rango 500-549</v>
      </c>
      <c r="V822" t="str">
        <f t="shared" si="37"/>
        <v>MAYOR A 450</v>
      </c>
    </row>
    <row r="823" spans="1:22" x14ac:dyDescent="0.25">
      <c r="A823" t="s">
        <v>3146</v>
      </c>
      <c r="B823" t="s">
        <v>106</v>
      </c>
      <c r="C823" s="1" t="s">
        <v>97</v>
      </c>
      <c r="D823" t="s">
        <v>53</v>
      </c>
      <c r="E823" t="s">
        <v>101</v>
      </c>
      <c r="F823" t="s">
        <v>5889</v>
      </c>
      <c r="H823" t="s">
        <v>5890</v>
      </c>
      <c r="I823" t="s">
        <v>25</v>
      </c>
      <c r="J823" t="s">
        <v>76</v>
      </c>
      <c r="K823" t="s">
        <v>27</v>
      </c>
      <c r="L823" t="s">
        <v>155</v>
      </c>
      <c r="M823" t="s">
        <v>3262</v>
      </c>
      <c r="N823">
        <v>541</v>
      </c>
      <c r="O823">
        <v>518</v>
      </c>
      <c r="P823">
        <v>492</v>
      </c>
      <c r="R823">
        <v>505</v>
      </c>
      <c r="S823" t="s">
        <v>28</v>
      </c>
      <c r="T823" t="s">
        <v>15357</v>
      </c>
      <c r="U823" t="str">
        <f t="shared" si="36"/>
        <v>Rango 500-549</v>
      </c>
      <c r="V823" t="str">
        <f t="shared" si="37"/>
        <v>MAYOR A 450</v>
      </c>
    </row>
    <row r="824" spans="1:22" x14ac:dyDescent="0.25">
      <c r="A824" t="s">
        <v>3146</v>
      </c>
      <c r="B824" t="s">
        <v>34</v>
      </c>
      <c r="C824" s="1" t="s">
        <v>35</v>
      </c>
      <c r="D824" t="s">
        <v>53</v>
      </c>
      <c r="E824" t="s">
        <v>21</v>
      </c>
      <c r="F824" t="s">
        <v>6206</v>
      </c>
      <c r="H824" t="s">
        <v>6207</v>
      </c>
      <c r="I824" t="s">
        <v>25</v>
      </c>
      <c r="J824" t="s">
        <v>76</v>
      </c>
      <c r="K824" t="s">
        <v>27</v>
      </c>
      <c r="L824" t="s">
        <v>155</v>
      </c>
      <c r="M824" t="s">
        <v>3159</v>
      </c>
      <c r="N824">
        <v>501</v>
      </c>
      <c r="O824">
        <v>580</v>
      </c>
      <c r="P824">
        <v>505</v>
      </c>
      <c r="R824">
        <v>542.5</v>
      </c>
      <c r="S824" t="s">
        <v>28</v>
      </c>
      <c r="T824" t="s">
        <v>15357</v>
      </c>
      <c r="U824" t="str">
        <f t="shared" si="36"/>
        <v>Rango 500-549</v>
      </c>
      <c r="V824" t="str">
        <f t="shared" si="37"/>
        <v>MAYOR A 450</v>
      </c>
    </row>
    <row r="825" spans="1:22" x14ac:dyDescent="0.25">
      <c r="A825" t="s">
        <v>3146</v>
      </c>
      <c r="B825" t="s">
        <v>29</v>
      </c>
      <c r="C825" s="1" t="s">
        <v>30</v>
      </c>
      <c r="D825" t="s">
        <v>53</v>
      </c>
      <c r="E825" t="s">
        <v>21</v>
      </c>
      <c r="F825" t="s">
        <v>6020</v>
      </c>
      <c r="H825" t="s">
        <v>6021</v>
      </c>
      <c r="I825" t="s">
        <v>25</v>
      </c>
      <c r="J825" t="s">
        <v>712</v>
      </c>
      <c r="K825" t="s">
        <v>27</v>
      </c>
      <c r="L825" t="s">
        <v>155</v>
      </c>
      <c r="M825" t="s">
        <v>3291</v>
      </c>
      <c r="N825">
        <v>579</v>
      </c>
      <c r="O825">
        <v>518</v>
      </c>
      <c r="P825">
        <v>565</v>
      </c>
      <c r="R825">
        <v>541.5</v>
      </c>
      <c r="S825" t="s">
        <v>28</v>
      </c>
      <c r="T825" t="s">
        <v>15357</v>
      </c>
      <c r="U825" t="str">
        <f t="shared" si="36"/>
        <v>Rango 500-549</v>
      </c>
      <c r="V825" t="str">
        <f t="shared" si="37"/>
        <v>MAYOR A 450</v>
      </c>
    </row>
    <row r="826" spans="1:22" x14ac:dyDescent="0.25">
      <c r="A826" t="s">
        <v>3146</v>
      </c>
      <c r="B826" t="s">
        <v>34</v>
      </c>
      <c r="C826" s="1" t="s">
        <v>35</v>
      </c>
      <c r="D826" t="s">
        <v>53</v>
      </c>
      <c r="E826" t="s">
        <v>101</v>
      </c>
      <c r="F826" t="s">
        <v>8041</v>
      </c>
      <c r="H826" t="s">
        <v>8042</v>
      </c>
      <c r="I826" t="s">
        <v>25</v>
      </c>
      <c r="J826" t="s">
        <v>712</v>
      </c>
      <c r="K826" t="s">
        <v>27</v>
      </c>
      <c r="L826" t="s">
        <v>155</v>
      </c>
      <c r="M826" t="s">
        <v>3202</v>
      </c>
      <c r="N826">
        <v>420</v>
      </c>
      <c r="O826">
        <v>525</v>
      </c>
      <c r="P826">
        <v>534</v>
      </c>
      <c r="R826">
        <v>529.5</v>
      </c>
      <c r="S826" t="s">
        <v>28</v>
      </c>
      <c r="T826" t="s">
        <v>15357</v>
      </c>
      <c r="U826" t="str">
        <f t="shared" si="36"/>
        <v>Rango 500-549</v>
      </c>
      <c r="V826" t="str">
        <f t="shared" si="37"/>
        <v>MAYOR A 450</v>
      </c>
    </row>
    <row r="827" spans="1:22" x14ac:dyDescent="0.25">
      <c r="A827" t="s">
        <v>3146</v>
      </c>
      <c r="B827" t="s">
        <v>39</v>
      </c>
      <c r="C827" s="1" t="s">
        <v>30</v>
      </c>
      <c r="D827" t="s">
        <v>20</v>
      </c>
      <c r="E827" t="s">
        <v>21</v>
      </c>
      <c r="F827" t="s">
        <v>7804</v>
      </c>
      <c r="H827" t="s">
        <v>7805</v>
      </c>
      <c r="I827" t="s">
        <v>50</v>
      </c>
      <c r="J827" t="s">
        <v>100</v>
      </c>
      <c r="K827" t="s">
        <v>27</v>
      </c>
      <c r="L827" t="s">
        <v>155</v>
      </c>
      <c r="M827" t="s">
        <v>3262</v>
      </c>
      <c r="N827">
        <v>682</v>
      </c>
      <c r="O827">
        <v>557</v>
      </c>
      <c r="P827">
        <v>505</v>
      </c>
      <c r="R827">
        <v>531</v>
      </c>
      <c r="S827" t="s">
        <v>28</v>
      </c>
      <c r="T827" t="s">
        <v>15357</v>
      </c>
      <c r="U827" t="str">
        <f t="shared" si="36"/>
        <v>Rango 500-549</v>
      </c>
      <c r="V827" t="str">
        <f t="shared" si="37"/>
        <v>MAYOR A 450</v>
      </c>
    </row>
    <row r="828" spans="1:22" x14ac:dyDescent="0.25">
      <c r="A828" t="s">
        <v>3146</v>
      </c>
      <c r="B828" t="s">
        <v>96</v>
      </c>
      <c r="C828" s="1" t="s">
        <v>97</v>
      </c>
      <c r="D828" t="s">
        <v>20</v>
      </c>
      <c r="E828" t="s">
        <v>21</v>
      </c>
      <c r="F828" t="s">
        <v>6366</v>
      </c>
      <c r="H828" t="s">
        <v>6367</v>
      </c>
      <c r="I828" t="s">
        <v>50</v>
      </c>
      <c r="J828" t="s">
        <v>100</v>
      </c>
      <c r="K828" t="s">
        <v>27</v>
      </c>
      <c r="L828" t="s">
        <v>155</v>
      </c>
      <c r="M828" t="s">
        <v>3202</v>
      </c>
      <c r="N828">
        <v>682</v>
      </c>
      <c r="O828">
        <v>600</v>
      </c>
      <c r="P828">
        <v>485</v>
      </c>
      <c r="R828">
        <v>542.5</v>
      </c>
      <c r="S828" t="s">
        <v>28</v>
      </c>
      <c r="T828" t="s">
        <v>15357</v>
      </c>
      <c r="U828" t="str">
        <f t="shared" si="36"/>
        <v>Rango 500-549</v>
      </c>
      <c r="V828" t="str">
        <f t="shared" si="37"/>
        <v>MAYOR A 450</v>
      </c>
    </row>
    <row r="829" spans="1:22" x14ac:dyDescent="0.25">
      <c r="A829" t="s">
        <v>3146</v>
      </c>
      <c r="B829" t="s">
        <v>117</v>
      </c>
      <c r="C829" s="1" t="s">
        <v>19</v>
      </c>
      <c r="D829" t="s">
        <v>53</v>
      </c>
      <c r="E829" t="s">
        <v>101</v>
      </c>
      <c r="F829" t="s">
        <v>6088</v>
      </c>
      <c r="H829" t="s">
        <v>6089</v>
      </c>
      <c r="I829" t="s">
        <v>50</v>
      </c>
      <c r="J829" t="s">
        <v>100</v>
      </c>
      <c r="K829" t="s">
        <v>27</v>
      </c>
      <c r="L829" t="s">
        <v>155</v>
      </c>
      <c r="M829" t="s">
        <v>3291</v>
      </c>
      <c r="N829">
        <v>558</v>
      </c>
      <c r="O829">
        <v>508</v>
      </c>
      <c r="P829">
        <v>516</v>
      </c>
      <c r="R829">
        <v>512</v>
      </c>
      <c r="S829" t="s">
        <v>28</v>
      </c>
      <c r="T829" t="s">
        <v>15357</v>
      </c>
      <c r="U829" t="str">
        <f t="shared" si="36"/>
        <v>Rango 500-549</v>
      </c>
      <c r="V829" t="str">
        <f t="shared" si="37"/>
        <v>MAYOR A 450</v>
      </c>
    </row>
    <row r="830" spans="1:22" x14ac:dyDescent="0.25">
      <c r="A830" t="s">
        <v>3146</v>
      </c>
      <c r="B830" t="s">
        <v>209</v>
      </c>
      <c r="C830" s="1" t="s">
        <v>19</v>
      </c>
      <c r="D830" t="s">
        <v>20</v>
      </c>
      <c r="E830" t="s">
        <v>21</v>
      </c>
      <c r="F830" t="s">
        <v>5992</v>
      </c>
      <c r="H830" t="s">
        <v>5993</v>
      </c>
      <c r="I830" t="s">
        <v>25</v>
      </c>
      <c r="J830" t="s">
        <v>100</v>
      </c>
      <c r="K830" t="s">
        <v>27</v>
      </c>
      <c r="L830" t="s">
        <v>155</v>
      </c>
      <c r="M830" t="s">
        <v>3262</v>
      </c>
      <c r="N830">
        <v>496</v>
      </c>
      <c r="O830">
        <v>535</v>
      </c>
      <c r="P830">
        <v>475</v>
      </c>
      <c r="R830">
        <v>505</v>
      </c>
      <c r="S830" t="s">
        <v>28</v>
      </c>
      <c r="T830" t="s">
        <v>15357</v>
      </c>
      <c r="U830" t="str">
        <f t="shared" si="36"/>
        <v>Rango 500-549</v>
      </c>
      <c r="V830" t="str">
        <f t="shared" si="37"/>
        <v>MAYOR A 450</v>
      </c>
    </row>
    <row r="831" spans="1:22" x14ac:dyDescent="0.25">
      <c r="A831" t="s">
        <v>3146</v>
      </c>
      <c r="B831" t="s">
        <v>56</v>
      </c>
      <c r="C831" s="1" t="s">
        <v>19</v>
      </c>
      <c r="D831" t="s">
        <v>20</v>
      </c>
      <c r="E831" t="s">
        <v>21</v>
      </c>
      <c r="F831" t="s">
        <v>7610</v>
      </c>
      <c r="H831" t="s">
        <v>7611</v>
      </c>
      <c r="I831" t="s">
        <v>50</v>
      </c>
      <c r="J831" t="s">
        <v>250</v>
      </c>
      <c r="K831" t="s">
        <v>27</v>
      </c>
      <c r="L831" t="s">
        <v>155</v>
      </c>
      <c r="M831" t="s">
        <v>3262</v>
      </c>
      <c r="N831">
        <v>558</v>
      </c>
      <c r="O831">
        <v>573</v>
      </c>
      <c r="P831">
        <v>498</v>
      </c>
      <c r="R831">
        <v>535.5</v>
      </c>
      <c r="S831" t="s">
        <v>28</v>
      </c>
      <c r="T831" t="s">
        <v>15357</v>
      </c>
      <c r="U831" t="str">
        <f t="shared" si="36"/>
        <v>Rango 500-549</v>
      </c>
      <c r="V831" t="str">
        <f t="shared" si="37"/>
        <v>MAYOR A 450</v>
      </c>
    </row>
    <row r="832" spans="1:22" x14ac:dyDescent="0.25">
      <c r="A832" t="s">
        <v>3146</v>
      </c>
      <c r="B832" t="s">
        <v>77</v>
      </c>
      <c r="C832" s="1" t="s">
        <v>19</v>
      </c>
      <c r="D832" t="s">
        <v>20</v>
      </c>
      <c r="E832" t="s">
        <v>101</v>
      </c>
      <c r="F832" t="s">
        <v>6154</v>
      </c>
      <c r="H832" t="s">
        <v>6155</v>
      </c>
      <c r="I832" t="s">
        <v>50</v>
      </c>
      <c r="J832" t="s">
        <v>250</v>
      </c>
      <c r="K832" t="s">
        <v>27</v>
      </c>
      <c r="L832" t="s">
        <v>155</v>
      </c>
      <c r="M832" t="s">
        <v>3262</v>
      </c>
      <c r="N832">
        <v>476</v>
      </c>
      <c r="O832">
        <v>507</v>
      </c>
      <c r="P832">
        <v>505</v>
      </c>
      <c r="R832">
        <v>506</v>
      </c>
      <c r="S832" t="s">
        <v>28</v>
      </c>
      <c r="T832" t="s">
        <v>15357</v>
      </c>
      <c r="U832" t="str">
        <f t="shared" si="36"/>
        <v>Rango 500-549</v>
      </c>
      <c r="V832" t="str">
        <f t="shared" si="37"/>
        <v>MAYOR A 450</v>
      </c>
    </row>
    <row r="833" spans="1:22" x14ac:dyDescent="0.25">
      <c r="A833" t="s">
        <v>3146</v>
      </c>
      <c r="B833" t="s">
        <v>77</v>
      </c>
      <c r="C833" s="1" t="s">
        <v>19</v>
      </c>
      <c r="D833" t="s">
        <v>20</v>
      </c>
      <c r="E833" t="s">
        <v>101</v>
      </c>
      <c r="F833" t="s">
        <v>6152</v>
      </c>
      <c r="H833" t="s">
        <v>6153</v>
      </c>
      <c r="I833" t="s">
        <v>50</v>
      </c>
      <c r="J833" t="s">
        <v>253</v>
      </c>
      <c r="K833" t="s">
        <v>27</v>
      </c>
      <c r="L833" t="s">
        <v>155</v>
      </c>
      <c r="M833" t="s">
        <v>3291</v>
      </c>
      <c r="N833">
        <v>476</v>
      </c>
      <c r="O833">
        <v>528</v>
      </c>
      <c r="P833">
        <v>504</v>
      </c>
      <c r="R833">
        <v>516</v>
      </c>
      <c r="S833" t="s">
        <v>28</v>
      </c>
      <c r="T833" t="s">
        <v>15357</v>
      </c>
      <c r="U833" t="str">
        <f t="shared" si="36"/>
        <v>Rango 500-549</v>
      </c>
      <c r="V833" t="str">
        <f t="shared" si="37"/>
        <v>MAYOR A 450</v>
      </c>
    </row>
    <row r="834" spans="1:22" x14ac:dyDescent="0.25">
      <c r="A834" t="s">
        <v>3146</v>
      </c>
      <c r="B834" t="s">
        <v>18</v>
      </c>
      <c r="C834" s="1" t="s">
        <v>19</v>
      </c>
      <c r="D834" t="s">
        <v>20</v>
      </c>
      <c r="E834" t="s">
        <v>101</v>
      </c>
      <c r="F834" t="s">
        <v>8434</v>
      </c>
      <c r="H834" t="s">
        <v>8435</v>
      </c>
      <c r="I834" t="s">
        <v>50</v>
      </c>
      <c r="J834" t="s">
        <v>253</v>
      </c>
      <c r="K834" t="s">
        <v>27</v>
      </c>
      <c r="L834" t="s">
        <v>155</v>
      </c>
      <c r="M834" t="s">
        <v>3291</v>
      </c>
      <c r="N834">
        <v>538</v>
      </c>
      <c r="O834">
        <v>562</v>
      </c>
      <c r="P834">
        <v>531</v>
      </c>
      <c r="R834">
        <v>546.5</v>
      </c>
      <c r="S834" t="s">
        <v>28</v>
      </c>
      <c r="T834" t="s">
        <v>15357</v>
      </c>
      <c r="U834" t="str">
        <f t="shared" ref="U834:U897" si="39">IF(R834&gt;699,"Rango Mayor a 699",IF(R834&gt;649,"Rango 650-699",IF(R834&gt;599,"Rango 600-649",IF(R834&gt;549,"Rango 550-599",IF(R834&gt;499,"Rango 500-549",IF(R834&gt;449,"Rango 450-499",IF(R834&gt;399,"Rango 400-449","Rango Menor a 400")))))))</f>
        <v>Rango 500-549</v>
      </c>
      <c r="V834" t="str">
        <f t="shared" si="37"/>
        <v>MAYOR A 450</v>
      </c>
    </row>
    <row r="835" spans="1:22" x14ac:dyDescent="0.25">
      <c r="A835" t="s">
        <v>3146</v>
      </c>
      <c r="B835" t="s">
        <v>312</v>
      </c>
      <c r="C835" s="1" t="s">
        <v>35</v>
      </c>
      <c r="D835" t="s">
        <v>53</v>
      </c>
      <c r="E835" t="s">
        <v>21</v>
      </c>
      <c r="F835" t="s">
        <v>6312</v>
      </c>
      <c r="H835" t="s">
        <v>6313</v>
      </c>
      <c r="I835" t="s">
        <v>25</v>
      </c>
      <c r="J835" t="s">
        <v>253</v>
      </c>
      <c r="K835" t="s">
        <v>27</v>
      </c>
      <c r="L835" t="s">
        <v>155</v>
      </c>
      <c r="M835" t="s">
        <v>3262</v>
      </c>
      <c r="N835">
        <v>579</v>
      </c>
      <c r="O835">
        <v>568</v>
      </c>
      <c r="P835">
        <v>498</v>
      </c>
      <c r="R835">
        <v>533</v>
      </c>
      <c r="S835" t="s">
        <v>28</v>
      </c>
      <c r="T835" t="s">
        <v>15357</v>
      </c>
      <c r="U835" t="str">
        <f t="shared" si="39"/>
        <v>Rango 500-549</v>
      </c>
      <c r="V835" t="str">
        <f t="shared" ref="V835:V898" si="40">IF(R835&gt;449.9444444444,"MAYOR A 450","MENOR A 450")</f>
        <v>MAYOR A 450</v>
      </c>
    </row>
    <row r="836" spans="1:22" x14ac:dyDescent="0.25">
      <c r="A836" t="s">
        <v>3146</v>
      </c>
      <c r="B836" t="s">
        <v>77</v>
      </c>
      <c r="C836" s="1" t="s">
        <v>19</v>
      </c>
      <c r="D836" t="s">
        <v>20</v>
      </c>
      <c r="E836" t="s">
        <v>101</v>
      </c>
      <c r="F836" t="s">
        <v>10414</v>
      </c>
      <c r="H836" t="s">
        <v>10415</v>
      </c>
      <c r="I836" t="s">
        <v>50</v>
      </c>
      <c r="J836" t="s">
        <v>170</v>
      </c>
      <c r="K836" t="s">
        <v>155</v>
      </c>
      <c r="L836" t="s">
        <v>155</v>
      </c>
      <c r="M836" t="s">
        <v>3291</v>
      </c>
      <c r="N836">
        <v>414</v>
      </c>
      <c r="O836">
        <v>518</v>
      </c>
      <c r="P836">
        <v>491</v>
      </c>
      <c r="R836">
        <v>504.5</v>
      </c>
      <c r="S836" t="s">
        <v>28</v>
      </c>
      <c r="T836" t="s">
        <v>15357</v>
      </c>
      <c r="U836" t="str">
        <f t="shared" si="39"/>
        <v>Rango 500-549</v>
      </c>
      <c r="V836" t="str">
        <f t="shared" si="40"/>
        <v>MAYOR A 450</v>
      </c>
    </row>
    <row r="837" spans="1:22" x14ac:dyDescent="0.25">
      <c r="A837" t="s">
        <v>3146</v>
      </c>
      <c r="B837" t="s">
        <v>56</v>
      </c>
      <c r="C837" s="1" t="s">
        <v>19</v>
      </c>
      <c r="D837" t="s">
        <v>20</v>
      </c>
      <c r="E837" t="s">
        <v>101</v>
      </c>
      <c r="F837" t="s">
        <v>9221</v>
      </c>
      <c r="H837" t="s">
        <v>9222</v>
      </c>
      <c r="I837" t="s">
        <v>50</v>
      </c>
      <c r="J837" t="s">
        <v>135</v>
      </c>
      <c r="K837" t="s">
        <v>155</v>
      </c>
      <c r="L837" t="s">
        <v>155</v>
      </c>
      <c r="M837" t="s">
        <v>3262</v>
      </c>
      <c r="N837">
        <v>579</v>
      </c>
      <c r="O837">
        <v>529</v>
      </c>
      <c r="P837">
        <v>567</v>
      </c>
      <c r="R837">
        <v>548</v>
      </c>
      <c r="S837" t="s">
        <v>28</v>
      </c>
      <c r="T837" t="s">
        <v>15357</v>
      </c>
      <c r="U837" t="str">
        <f t="shared" si="39"/>
        <v>Rango 500-549</v>
      </c>
      <c r="V837" t="str">
        <f t="shared" si="40"/>
        <v>MAYOR A 450</v>
      </c>
    </row>
    <row r="838" spans="1:22" x14ac:dyDescent="0.25">
      <c r="A838" t="s">
        <v>3146</v>
      </c>
      <c r="B838" t="s">
        <v>106</v>
      </c>
      <c r="C838" s="1" t="s">
        <v>97</v>
      </c>
      <c r="D838" t="s">
        <v>20</v>
      </c>
      <c r="E838" t="s">
        <v>101</v>
      </c>
      <c r="F838" t="s">
        <v>8741</v>
      </c>
      <c r="H838" t="s">
        <v>8742</v>
      </c>
      <c r="I838" t="s">
        <v>50</v>
      </c>
      <c r="J838" t="s">
        <v>363</v>
      </c>
      <c r="K838" t="s">
        <v>155</v>
      </c>
      <c r="L838" t="s">
        <v>155</v>
      </c>
      <c r="M838" t="s">
        <v>3262</v>
      </c>
      <c r="N838">
        <v>558</v>
      </c>
      <c r="O838">
        <v>617</v>
      </c>
      <c r="P838">
        <v>475</v>
      </c>
      <c r="R838">
        <v>546</v>
      </c>
      <c r="S838" t="s">
        <v>28</v>
      </c>
      <c r="T838" t="s">
        <v>15357</v>
      </c>
      <c r="U838" t="str">
        <f t="shared" si="39"/>
        <v>Rango 500-549</v>
      </c>
      <c r="V838" t="str">
        <f t="shared" si="40"/>
        <v>MAYOR A 450</v>
      </c>
    </row>
    <row r="839" spans="1:22" x14ac:dyDescent="0.25">
      <c r="A839" t="s">
        <v>3146</v>
      </c>
      <c r="B839" t="s">
        <v>56</v>
      </c>
      <c r="C839" s="1" t="s">
        <v>19</v>
      </c>
      <c r="D839" t="s">
        <v>20</v>
      </c>
      <c r="E839" t="s">
        <v>21</v>
      </c>
      <c r="F839" t="s">
        <v>9199</v>
      </c>
      <c r="H839" t="s">
        <v>9200</v>
      </c>
      <c r="I839" t="s">
        <v>50</v>
      </c>
      <c r="J839" t="s">
        <v>69</v>
      </c>
      <c r="K839" t="s">
        <v>155</v>
      </c>
      <c r="L839" t="s">
        <v>155</v>
      </c>
      <c r="M839" t="s">
        <v>3262</v>
      </c>
      <c r="N839">
        <v>414</v>
      </c>
      <c r="O839">
        <v>551</v>
      </c>
      <c r="P839">
        <v>475</v>
      </c>
      <c r="R839">
        <v>513</v>
      </c>
      <c r="S839" t="s">
        <v>28</v>
      </c>
      <c r="T839" t="s">
        <v>15357</v>
      </c>
      <c r="U839" t="str">
        <f t="shared" si="39"/>
        <v>Rango 500-549</v>
      </c>
      <c r="V839" t="str">
        <f t="shared" si="40"/>
        <v>MAYOR A 450</v>
      </c>
    </row>
    <row r="840" spans="1:22" x14ac:dyDescent="0.25">
      <c r="A840" t="s">
        <v>3146</v>
      </c>
      <c r="B840" t="s">
        <v>209</v>
      </c>
      <c r="C840" s="1" t="s">
        <v>19</v>
      </c>
      <c r="D840" t="s">
        <v>20</v>
      </c>
      <c r="E840" t="s">
        <v>21</v>
      </c>
      <c r="F840" t="s">
        <v>9533</v>
      </c>
      <c r="H840" t="s">
        <v>9534</v>
      </c>
      <c r="I840" t="s">
        <v>25</v>
      </c>
      <c r="J840" t="s">
        <v>69</v>
      </c>
      <c r="K840" t="s">
        <v>155</v>
      </c>
      <c r="L840" t="s">
        <v>155</v>
      </c>
      <c r="M840" t="s">
        <v>3262</v>
      </c>
      <c r="N840">
        <v>400</v>
      </c>
      <c r="O840">
        <v>518</v>
      </c>
      <c r="P840">
        <v>498</v>
      </c>
      <c r="R840">
        <v>508</v>
      </c>
      <c r="S840" t="s">
        <v>28</v>
      </c>
      <c r="T840" t="s">
        <v>15357</v>
      </c>
      <c r="U840" t="str">
        <f t="shared" si="39"/>
        <v>Rango 500-549</v>
      </c>
      <c r="V840" t="str">
        <f t="shared" si="40"/>
        <v>MAYOR A 450</v>
      </c>
    </row>
    <row r="841" spans="1:22" x14ac:dyDescent="0.25">
      <c r="A841" t="s">
        <v>3146</v>
      </c>
      <c r="B841" t="s">
        <v>117</v>
      </c>
      <c r="C841" s="1" t="s">
        <v>19</v>
      </c>
      <c r="D841" t="s">
        <v>53</v>
      </c>
      <c r="E841" t="s">
        <v>21</v>
      </c>
      <c r="F841" t="s">
        <v>10059</v>
      </c>
      <c r="H841" t="s">
        <v>10060</v>
      </c>
      <c r="I841" t="s">
        <v>50</v>
      </c>
      <c r="J841" t="s">
        <v>912</v>
      </c>
      <c r="K841" t="s">
        <v>155</v>
      </c>
      <c r="L841" t="s">
        <v>155</v>
      </c>
      <c r="M841" t="s">
        <v>3262</v>
      </c>
      <c r="N841">
        <v>393</v>
      </c>
      <c r="O841">
        <v>507</v>
      </c>
      <c r="P841">
        <v>526</v>
      </c>
      <c r="R841">
        <v>516.5</v>
      </c>
      <c r="S841" t="s">
        <v>28</v>
      </c>
      <c r="T841" t="s">
        <v>15357</v>
      </c>
      <c r="U841" t="str">
        <f t="shared" si="39"/>
        <v>Rango 500-549</v>
      </c>
      <c r="V841" t="str">
        <f t="shared" si="40"/>
        <v>MAYOR A 450</v>
      </c>
    </row>
    <row r="842" spans="1:22" x14ac:dyDescent="0.25">
      <c r="A842" t="s">
        <v>3146</v>
      </c>
      <c r="B842" t="s">
        <v>56</v>
      </c>
      <c r="C842" s="1" t="s">
        <v>19</v>
      </c>
      <c r="D842" t="s">
        <v>20</v>
      </c>
      <c r="E842" t="s">
        <v>101</v>
      </c>
      <c r="F842" t="s">
        <v>9165</v>
      </c>
      <c r="H842" t="s">
        <v>9166</v>
      </c>
      <c r="I842" t="s">
        <v>50</v>
      </c>
      <c r="J842" t="s">
        <v>33</v>
      </c>
      <c r="K842" t="s">
        <v>155</v>
      </c>
      <c r="L842" t="s">
        <v>155</v>
      </c>
      <c r="M842" t="s">
        <v>3262</v>
      </c>
      <c r="N842">
        <v>661</v>
      </c>
      <c r="O842">
        <v>546</v>
      </c>
      <c r="P842">
        <v>535</v>
      </c>
      <c r="R842">
        <v>540.5</v>
      </c>
      <c r="S842" t="s">
        <v>28</v>
      </c>
      <c r="T842" t="s">
        <v>15357</v>
      </c>
      <c r="U842" t="str">
        <f t="shared" si="39"/>
        <v>Rango 500-549</v>
      </c>
      <c r="V842" t="str">
        <f t="shared" si="40"/>
        <v>MAYOR A 450</v>
      </c>
    </row>
    <row r="843" spans="1:22" x14ac:dyDescent="0.25">
      <c r="A843" t="s">
        <v>3146</v>
      </c>
      <c r="B843" t="s">
        <v>209</v>
      </c>
      <c r="C843" s="1" t="s">
        <v>19</v>
      </c>
      <c r="D843" t="s">
        <v>20</v>
      </c>
      <c r="E843" t="s">
        <v>21</v>
      </c>
      <c r="F843" t="s">
        <v>9535</v>
      </c>
      <c r="H843" t="s">
        <v>9536</v>
      </c>
      <c r="I843" t="s">
        <v>50</v>
      </c>
      <c r="J843" t="s">
        <v>73</v>
      </c>
      <c r="K843" t="s">
        <v>155</v>
      </c>
      <c r="L843" t="s">
        <v>155</v>
      </c>
      <c r="M843" t="s">
        <v>3262</v>
      </c>
      <c r="N843">
        <v>560</v>
      </c>
      <c r="O843">
        <v>562</v>
      </c>
      <c r="P843">
        <v>466</v>
      </c>
      <c r="R843">
        <v>514</v>
      </c>
      <c r="S843" t="s">
        <v>28</v>
      </c>
      <c r="T843" t="s">
        <v>15357</v>
      </c>
      <c r="U843" t="str">
        <f t="shared" si="39"/>
        <v>Rango 500-549</v>
      </c>
      <c r="V843" t="str">
        <f t="shared" si="40"/>
        <v>MAYOR A 450</v>
      </c>
    </row>
    <row r="844" spans="1:22" x14ac:dyDescent="0.25">
      <c r="A844" t="s">
        <v>3146</v>
      </c>
      <c r="B844" t="s">
        <v>56</v>
      </c>
      <c r="C844" s="1" t="s">
        <v>19</v>
      </c>
      <c r="D844" t="s">
        <v>20</v>
      </c>
      <c r="E844" t="s">
        <v>101</v>
      </c>
      <c r="F844" t="s">
        <v>9167</v>
      </c>
      <c r="H844" t="s">
        <v>9168</v>
      </c>
      <c r="I844" t="s">
        <v>50</v>
      </c>
      <c r="J844" t="s">
        <v>76</v>
      </c>
      <c r="K844" t="s">
        <v>155</v>
      </c>
      <c r="L844" t="s">
        <v>155</v>
      </c>
      <c r="M844" t="s">
        <v>3202</v>
      </c>
      <c r="N844">
        <v>455</v>
      </c>
      <c r="O844">
        <v>525</v>
      </c>
      <c r="P844">
        <v>485</v>
      </c>
      <c r="R844">
        <v>505</v>
      </c>
      <c r="S844" t="s">
        <v>28</v>
      </c>
      <c r="T844" t="s">
        <v>15357</v>
      </c>
      <c r="U844" t="str">
        <f t="shared" si="39"/>
        <v>Rango 500-549</v>
      </c>
      <c r="V844" t="str">
        <f t="shared" si="40"/>
        <v>MAYOR A 450</v>
      </c>
    </row>
    <row r="845" spans="1:22" x14ac:dyDescent="0.25">
      <c r="A845" t="s">
        <v>3146</v>
      </c>
      <c r="B845" t="s">
        <v>77</v>
      </c>
      <c r="C845" s="1" t="s">
        <v>19</v>
      </c>
      <c r="D845" t="s">
        <v>20</v>
      </c>
      <c r="E845" t="s">
        <v>21</v>
      </c>
      <c r="F845" t="s">
        <v>10412</v>
      </c>
      <c r="H845" t="s">
        <v>10413</v>
      </c>
      <c r="I845" t="s">
        <v>50</v>
      </c>
      <c r="J845" t="s">
        <v>76</v>
      </c>
      <c r="K845" t="s">
        <v>155</v>
      </c>
      <c r="L845" t="s">
        <v>155</v>
      </c>
      <c r="M845" t="s">
        <v>3291</v>
      </c>
      <c r="N845">
        <v>435</v>
      </c>
      <c r="O845">
        <v>532</v>
      </c>
      <c r="P845">
        <v>509</v>
      </c>
      <c r="R845">
        <v>520.5</v>
      </c>
      <c r="S845" t="s">
        <v>28</v>
      </c>
      <c r="T845" t="s">
        <v>15357</v>
      </c>
      <c r="U845" t="str">
        <f t="shared" si="39"/>
        <v>Rango 500-549</v>
      </c>
      <c r="V845" t="str">
        <f t="shared" si="40"/>
        <v>MAYOR A 450</v>
      </c>
    </row>
    <row r="846" spans="1:22" x14ac:dyDescent="0.25">
      <c r="A846" t="s">
        <v>3146</v>
      </c>
      <c r="B846" t="s">
        <v>70</v>
      </c>
      <c r="C846" s="1" t="s">
        <v>35</v>
      </c>
      <c r="D846" t="s">
        <v>20</v>
      </c>
      <c r="E846" t="s">
        <v>101</v>
      </c>
      <c r="F846" t="s">
        <v>10889</v>
      </c>
      <c r="H846" t="s">
        <v>10890</v>
      </c>
      <c r="I846" t="s">
        <v>50</v>
      </c>
      <c r="J846" t="s">
        <v>76</v>
      </c>
      <c r="K846" t="s">
        <v>155</v>
      </c>
      <c r="L846" t="s">
        <v>155</v>
      </c>
      <c r="M846" t="s">
        <v>3262</v>
      </c>
      <c r="N846">
        <v>538</v>
      </c>
      <c r="O846">
        <v>518</v>
      </c>
      <c r="P846">
        <v>548</v>
      </c>
      <c r="R846">
        <v>533</v>
      </c>
      <c r="S846" t="s">
        <v>28</v>
      </c>
      <c r="T846" t="s">
        <v>15357</v>
      </c>
      <c r="U846" t="str">
        <f t="shared" si="39"/>
        <v>Rango 500-549</v>
      </c>
      <c r="V846" t="str">
        <f t="shared" si="40"/>
        <v>MAYOR A 450</v>
      </c>
    </row>
    <row r="847" spans="1:22" x14ac:dyDescent="0.25">
      <c r="A847" t="s">
        <v>3146</v>
      </c>
      <c r="B847" t="s">
        <v>117</v>
      </c>
      <c r="C847" s="1" t="s">
        <v>19</v>
      </c>
      <c r="D847" t="s">
        <v>20</v>
      </c>
      <c r="E847" t="s">
        <v>21</v>
      </c>
      <c r="F847" t="s">
        <v>10057</v>
      </c>
      <c r="H847" t="s">
        <v>10058</v>
      </c>
      <c r="I847" t="s">
        <v>25</v>
      </c>
      <c r="J847" t="s">
        <v>76</v>
      </c>
      <c r="K847" t="s">
        <v>155</v>
      </c>
      <c r="L847" t="s">
        <v>155</v>
      </c>
      <c r="M847" t="s">
        <v>3159</v>
      </c>
      <c r="N847">
        <v>476</v>
      </c>
      <c r="O847">
        <v>558</v>
      </c>
      <c r="P847">
        <v>480</v>
      </c>
      <c r="R847">
        <v>519</v>
      </c>
      <c r="S847" t="s">
        <v>28</v>
      </c>
      <c r="T847" t="s">
        <v>15357</v>
      </c>
      <c r="U847" t="str">
        <f t="shared" si="39"/>
        <v>Rango 500-549</v>
      </c>
      <c r="V847" t="str">
        <f t="shared" si="40"/>
        <v>MAYOR A 450</v>
      </c>
    </row>
    <row r="848" spans="1:22" x14ac:dyDescent="0.25">
      <c r="A848" t="s">
        <v>3146</v>
      </c>
      <c r="B848" t="s">
        <v>34</v>
      </c>
      <c r="C848" s="1" t="s">
        <v>35</v>
      </c>
      <c r="D848" t="s">
        <v>20</v>
      </c>
      <c r="E848" t="s">
        <v>21</v>
      </c>
      <c r="F848" t="s">
        <v>10684</v>
      </c>
      <c r="H848" t="s">
        <v>10685</v>
      </c>
      <c r="I848" t="s">
        <v>25</v>
      </c>
      <c r="J848" t="s">
        <v>759</v>
      </c>
      <c r="K848" t="s">
        <v>155</v>
      </c>
      <c r="L848" t="s">
        <v>155</v>
      </c>
      <c r="M848" t="s">
        <v>3159</v>
      </c>
      <c r="N848">
        <v>435</v>
      </c>
      <c r="O848">
        <v>563</v>
      </c>
      <c r="P848">
        <v>497</v>
      </c>
      <c r="R848">
        <v>530</v>
      </c>
      <c r="S848" t="s">
        <v>28</v>
      </c>
      <c r="T848" t="s">
        <v>15357</v>
      </c>
      <c r="U848" t="str">
        <f t="shared" si="39"/>
        <v>Rango 500-549</v>
      </c>
      <c r="V848" t="str">
        <f t="shared" si="40"/>
        <v>MAYOR A 450</v>
      </c>
    </row>
    <row r="849" spans="1:22" x14ac:dyDescent="0.25">
      <c r="A849" t="s">
        <v>3146</v>
      </c>
      <c r="B849" t="s">
        <v>56</v>
      </c>
      <c r="C849" s="1" t="s">
        <v>19</v>
      </c>
      <c r="D849" t="s">
        <v>20</v>
      </c>
      <c r="E849" t="s">
        <v>21</v>
      </c>
      <c r="F849" t="s">
        <v>9233</v>
      </c>
      <c r="H849" t="s">
        <v>9234</v>
      </c>
      <c r="I849" t="s">
        <v>50</v>
      </c>
      <c r="J849" t="s">
        <v>100</v>
      </c>
      <c r="K849" t="s">
        <v>155</v>
      </c>
      <c r="L849" t="s">
        <v>155</v>
      </c>
      <c r="M849" t="s">
        <v>3262</v>
      </c>
      <c r="N849">
        <v>702</v>
      </c>
      <c r="O849">
        <v>540</v>
      </c>
      <c r="P849">
        <v>548</v>
      </c>
      <c r="R849">
        <v>544</v>
      </c>
      <c r="S849" t="s">
        <v>28</v>
      </c>
      <c r="T849" t="s">
        <v>15357</v>
      </c>
      <c r="U849" t="str">
        <f t="shared" si="39"/>
        <v>Rango 500-549</v>
      </c>
      <c r="V849" t="str">
        <f t="shared" si="40"/>
        <v>MAYOR A 450</v>
      </c>
    </row>
    <row r="850" spans="1:22" x14ac:dyDescent="0.25">
      <c r="A850" t="s">
        <v>3146</v>
      </c>
      <c r="B850" t="s">
        <v>52</v>
      </c>
      <c r="C850" s="1" t="s">
        <v>30</v>
      </c>
      <c r="D850" t="s">
        <v>53</v>
      </c>
      <c r="E850" t="s">
        <v>21</v>
      </c>
      <c r="F850" t="s">
        <v>9841</v>
      </c>
      <c r="H850" t="s">
        <v>9842</v>
      </c>
      <c r="I850" t="s">
        <v>50</v>
      </c>
      <c r="J850" t="s">
        <v>250</v>
      </c>
      <c r="K850" t="s">
        <v>155</v>
      </c>
      <c r="L850" t="s">
        <v>155</v>
      </c>
      <c r="M850" t="s">
        <v>3262</v>
      </c>
      <c r="N850">
        <v>496</v>
      </c>
      <c r="O850">
        <v>546</v>
      </c>
      <c r="P850">
        <v>548</v>
      </c>
      <c r="R850">
        <v>547</v>
      </c>
      <c r="S850" t="s">
        <v>28</v>
      </c>
      <c r="T850" t="s">
        <v>15357</v>
      </c>
      <c r="U850" t="str">
        <f t="shared" si="39"/>
        <v>Rango 500-549</v>
      </c>
      <c r="V850" t="str">
        <f t="shared" si="40"/>
        <v>MAYOR A 450</v>
      </c>
    </row>
    <row r="851" spans="1:22" x14ac:dyDescent="0.25">
      <c r="A851" t="s">
        <v>3146</v>
      </c>
      <c r="B851" t="s">
        <v>117</v>
      </c>
      <c r="C851" s="1" t="s">
        <v>19</v>
      </c>
      <c r="D851" t="s">
        <v>20</v>
      </c>
      <c r="E851" t="s">
        <v>21</v>
      </c>
      <c r="F851" t="s">
        <v>10055</v>
      </c>
      <c r="H851" t="s">
        <v>10056</v>
      </c>
      <c r="I851" t="s">
        <v>25</v>
      </c>
      <c r="J851" t="s">
        <v>250</v>
      </c>
      <c r="K851" t="s">
        <v>155</v>
      </c>
      <c r="L851" t="s">
        <v>155</v>
      </c>
      <c r="M851" t="s">
        <v>3262</v>
      </c>
      <c r="N851">
        <v>437</v>
      </c>
      <c r="O851">
        <v>568</v>
      </c>
      <c r="P851">
        <v>455</v>
      </c>
      <c r="R851">
        <v>511.5</v>
      </c>
      <c r="S851" t="s">
        <v>28</v>
      </c>
      <c r="T851" t="s">
        <v>15357</v>
      </c>
      <c r="U851" t="str">
        <f t="shared" si="39"/>
        <v>Rango 500-549</v>
      </c>
      <c r="V851" t="str">
        <f t="shared" si="40"/>
        <v>MAYOR A 450</v>
      </c>
    </row>
    <row r="852" spans="1:22" x14ac:dyDescent="0.25">
      <c r="A852" t="s">
        <v>3146</v>
      </c>
      <c r="B852" t="s">
        <v>106</v>
      </c>
      <c r="C852" s="1" t="s">
        <v>97</v>
      </c>
      <c r="D852" t="s">
        <v>20</v>
      </c>
      <c r="E852" t="s">
        <v>21</v>
      </c>
      <c r="F852" t="s">
        <v>8745</v>
      </c>
      <c r="H852" t="s">
        <v>8746</v>
      </c>
      <c r="I852" t="s">
        <v>50</v>
      </c>
      <c r="J852" t="s">
        <v>132</v>
      </c>
      <c r="K852" t="s">
        <v>155</v>
      </c>
      <c r="L852" t="s">
        <v>155</v>
      </c>
      <c r="M852" t="s">
        <v>3291</v>
      </c>
      <c r="N852">
        <v>397</v>
      </c>
      <c r="O852">
        <v>528</v>
      </c>
      <c r="P852">
        <v>491</v>
      </c>
      <c r="R852">
        <v>509.5</v>
      </c>
      <c r="S852" t="s">
        <v>28</v>
      </c>
      <c r="T852" t="s">
        <v>15357</v>
      </c>
      <c r="U852" t="str">
        <f t="shared" si="39"/>
        <v>Rango 500-549</v>
      </c>
      <c r="V852" t="str">
        <f t="shared" si="40"/>
        <v>MAYOR A 450</v>
      </c>
    </row>
    <row r="853" spans="1:22" x14ac:dyDescent="0.25">
      <c r="A853" t="s">
        <v>3146</v>
      </c>
      <c r="B853" t="s">
        <v>106</v>
      </c>
      <c r="C853" s="1" t="s">
        <v>97</v>
      </c>
      <c r="D853" t="s">
        <v>20</v>
      </c>
      <c r="E853" t="s">
        <v>21</v>
      </c>
      <c r="F853" t="s">
        <v>8743</v>
      </c>
      <c r="H853" t="s">
        <v>8744</v>
      </c>
      <c r="I853" t="s">
        <v>50</v>
      </c>
      <c r="J853" t="s">
        <v>875</v>
      </c>
      <c r="K853" t="s">
        <v>155</v>
      </c>
      <c r="L853" t="s">
        <v>155</v>
      </c>
      <c r="M853" t="s">
        <v>3291</v>
      </c>
      <c r="N853">
        <v>496</v>
      </c>
      <c r="O853">
        <v>557</v>
      </c>
      <c r="P853">
        <v>483</v>
      </c>
      <c r="R853">
        <v>520</v>
      </c>
      <c r="S853" t="s">
        <v>28</v>
      </c>
      <c r="T853" t="s">
        <v>15357</v>
      </c>
      <c r="U853" t="str">
        <f t="shared" si="39"/>
        <v>Rango 500-549</v>
      </c>
      <c r="V853" t="str">
        <f t="shared" si="40"/>
        <v>MAYOR A 450</v>
      </c>
    </row>
    <row r="854" spans="1:22" x14ac:dyDescent="0.25">
      <c r="A854" t="s">
        <v>3146</v>
      </c>
      <c r="B854" t="s">
        <v>117</v>
      </c>
      <c r="C854" s="1" t="s">
        <v>19</v>
      </c>
      <c r="D854" t="s">
        <v>20</v>
      </c>
      <c r="E854" t="s">
        <v>21</v>
      </c>
      <c r="F854" t="s">
        <v>6076</v>
      </c>
      <c r="H854" t="s">
        <v>6077</v>
      </c>
      <c r="I854" t="s">
        <v>50</v>
      </c>
      <c r="J854" t="s">
        <v>42</v>
      </c>
      <c r="K854" t="s">
        <v>27</v>
      </c>
      <c r="L854" t="s">
        <v>155</v>
      </c>
      <c r="M854" t="s">
        <v>3146</v>
      </c>
      <c r="N854">
        <v>353</v>
      </c>
      <c r="O854">
        <v>661</v>
      </c>
      <c r="P854">
        <v>461</v>
      </c>
      <c r="Q854" s="4">
        <v>353</v>
      </c>
      <c r="R854">
        <v>561</v>
      </c>
      <c r="S854" t="s">
        <v>28</v>
      </c>
      <c r="T854" t="str">
        <f t="shared" ref="T854:T885" si="41">IF(Q854&gt;N854,"50 % MAYOR","50 % MENOR ")</f>
        <v xml:space="preserve">50 % MENOR </v>
      </c>
      <c r="U854" t="str">
        <f t="shared" si="39"/>
        <v>Rango 550-599</v>
      </c>
      <c r="V854" t="str">
        <f t="shared" si="40"/>
        <v>MAYOR A 450</v>
      </c>
    </row>
    <row r="855" spans="1:22" x14ac:dyDescent="0.25">
      <c r="A855" t="s">
        <v>3146</v>
      </c>
      <c r="B855" t="s">
        <v>129</v>
      </c>
      <c r="C855" s="1" t="s">
        <v>19</v>
      </c>
      <c r="D855" t="s">
        <v>20</v>
      </c>
      <c r="E855" t="s">
        <v>21</v>
      </c>
      <c r="F855" t="s">
        <v>8358</v>
      </c>
      <c r="H855" t="s">
        <v>8359</v>
      </c>
      <c r="I855" t="s">
        <v>25</v>
      </c>
      <c r="J855" t="s">
        <v>471</v>
      </c>
      <c r="K855" t="s">
        <v>27</v>
      </c>
      <c r="L855" t="s">
        <v>155</v>
      </c>
      <c r="M855" t="s">
        <v>3146</v>
      </c>
      <c r="N855">
        <v>375</v>
      </c>
      <c r="O855">
        <v>646</v>
      </c>
      <c r="P855">
        <v>488</v>
      </c>
      <c r="Q855" s="4">
        <v>375</v>
      </c>
      <c r="R855">
        <v>567</v>
      </c>
      <c r="S855" t="s">
        <v>28</v>
      </c>
      <c r="T855" t="str">
        <f t="shared" si="41"/>
        <v xml:space="preserve">50 % MENOR </v>
      </c>
      <c r="U855" t="str">
        <f t="shared" si="39"/>
        <v>Rango 550-599</v>
      </c>
      <c r="V855" t="str">
        <f t="shared" si="40"/>
        <v>MAYOR A 450</v>
      </c>
    </row>
    <row r="856" spans="1:22" x14ac:dyDescent="0.25">
      <c r="A856" t="s">
        <v>3146</v>
      </c>
      <c r="B856" t="s">
        <v>60</v>
      </c>
      <c r="C856" s="1" t="s">
        <v>35</v>
      </c>
      <c r="D856" t="s">
        <v>20</v>
      </c>
      <c r="E856" t="s">
        <v>21</v>
      </c>
      <c r="F856" t="s">
        <v>5250</v>
      </c>
      <c r="H856" t="s">
        <v>5251</v>
      </c>
      <c r="I856" t="s">
        <v>50</v>
      </c>
      <c r="J856" t="s">
        <v>76</v>
      </c>
      <c r="K856" t="s">
        <v>155</v>
      </c>
      <c r="L856" t="s">
        <v>27</v>
      </c>
      <c r="M856" t="s">
        <v>3146</v>
      </c>
      <c r="N856">
        <v>393</v>
      </c>
      <c r="O856">
        <v>633</v>
      </c>
      <c r="P856">
        <v>526</v>
      </c>
      <c r="Q856" s="4">
        <v>393</v>
      </c>
      <c r="R856">
        <v>579.5</v>
      </c>
      <c r="S856" t="s">
        <v>28</v>
      </c>
      <c r="T856" t="str">
        <f t="shared" si="41"/>
        <v xml:space="preserve">50 % MENOR </v>
      </c>
      <c r="U856" t="str">
        <f t="shared" si="39"/>
        <v>Rango 550-599</v>
      </c>
      <c r="V856" t="str">
        <f t="shared" si="40"/>
        <v>MAYOR A 450</v>
      </c>
    </row>
    <row r="857" spans="1:22" x14ac:dyDescent="0.25">
      <c r="A857" t="s">
        <v>3146</v>
      </c>
      <c r="B857" t="s">
        <v>56</v>
      </c>
      <c r="C857" s="1" t="s">
        <v>19</v>
      </c>
      <c r="D857" t="s">
        <v>20</v>
      </c>
      <c r="E857" t="s">
        <v>21</v>
      </c>
      <c r="F857" t="s">
        <v>9010</v>
      </c>
      <c r="H857" t="s">
        <v>9011</v>
      </c>
      <c r="I857" t="s">
        <v>25</v>
      </c>
      <c r="J857" t="s">
        <v>250</v>
      </c>
      <c r="K857" t="s">
        <v>155</v>
      </c>
      <c r="L857" t="s">
        <v>155</v>
      </c>
      <c r="M857" t="s">
        <v>3146</v>
      </c>
      <c r="N857">
        <v>393</v>
      </c>
      <c r="O857">
        <v>618</v>
      </c>
      <c r="P857">
        <v>568</v>
      </c>
      <c r="Q857" s="4">
        <v>393</v>
      </c>
      <c r="R857">
        <v>593</v>
      </c>
      <c r="S857" t="s">
        <v>28</v>
      </c>
      <c r="T857" t="str">
        <f t="shared" si="41"/>
        <v xml:space="preserve">50 % MENOR </v>
      </c>
      <c r="U857" t="str">
        <f t="shared" si="39"/>
        <v>Rango 550-599</v>
      </c>
      <c r="V857" t="str">
        <f t="shared" si="40"/>
        <v>MAYOR A 450</v>
      </c>
    </row>
    <row r="858" spans="1:22" x14ac:dyDescent="0.25">
      <c r="A858" t="s">
        <v>3146</v>
      </c>
      <c r="B858" t="s">
        <v>209</v>
      </c>
      <c r="C858" s="1" t="s">
        <v>19</v>
      </c>
      <c r="D858" t="s">
        <v>20</v>
      </c>
      <c r="E858" t="s">
        <v>21</v>
      </c>
      <c r="F858" t="s">
        <v>7714</v>
      </c>
      <c r="H858" t="s">
        <v>7715</v>
      </c>
      <c r="I858" t="s">
        <v>50</v>
      </c>
      <c r="J858" t="s">
        <v>122</v>
      </c>
      <c r="K858" t="s">
        <v>27</v>
      </c>
      <c r="L858" t="s">
        <v>155</v>
      </c>
      <c r="M858" t="s">
        <v>3146</v>
      </c>
      <c r="N858">
        <v>399</v>
      </c>
      <c r="O858">
        <v>576</v>
      </c>
      <c r="P858">
        <v>540</v>
      </c>
      <c r="Q858" s="4">
        <v>399</v>
      </c>
      <c r="R858">
        <v>558</v>
      </c>
      <c r="S858" t="s">
        <v>28</v>
      </c>
      <c r="T858" t="str">
        <f t="shared" si="41"/>
        <v xml:space="preserve">50 % MENOR </v>
      </c>
      <c r="U858" t="str">
        <f t="shared" si="39"/>
        <v>Rango 550-599</v>
      </c>
      <c r="V858" t="str">
        <f t="shared" si="40"/>
        <v>MAYOR A 450</v>
      </c>
    </row>
    <row r="859" spans="1:22" x14ac:dyDescent="0.25">
      <c r="A859" t="s">
        <v>3146</v>
      </c>
      <c r="B859" t="s">
        <v>56</v>
      </c>
      <c r="C859" s="1" t="s">
        <v>19</v>
      </c>
      <c r="D859" t="s">
        <v>20</v>
      </c>
      <c r="E859" t="s">
        <v>21</v>
      </c>
      <c r="F859" t="s">
        <v>8998</v>
      </c>
      <c r="H859" t="s">
        <v>8999</v>
      </c>
      <c r="I859" t="s">
        <v>25</v>
      </c>
      <c r="J859" t="s">
        <v>46</v>
      </c>
      <c r="K859" t="s">
        <v>155</v>
      </c>
      <c r="L859" t="s">
        <v>155</v>
      </c>
      <c r="M859" t="s">
        <v>3146</v>
      </c>
      <c r="N859">
        <v>423</v>
      </c>
      <c r="O859">
        <v>571</v>
      </c>
      <c r="P859">
        <v>568</v>
      </c>
      <c r="Q859" s="4">
        <v>423</v>
      </c>
      <c r="R859">
        <v>569.5</v>
      </c>
      <c r="S859" t="s">
        <v>28</v>
      </c>
      <c r="T859" t="str">
        <f t="shared" si="41"/>
        <v xml:space="preserve">50 % MENOR </v>
      </c>
      <c r="U859" t="str">
        <f t="shared" si="39"/>
        <v>Rango 550-599</v>
      </c>
      <c r="V859" t="str">
        <f t="shared" si="40"/>
        <v>MAYOR A 450</v>
      </c>
    </row>
    <row r="860" spans="1:22" x14ac:dyDescent="0.25">
      <c r="A860" t="s">
        <v>3146</v>
      </c>
      <c r="B860" t="s">
        <v>34</v>
      </c>
      <c r="C860" s="1" t="s">
        <v>35</v>
      </c>
      <c r="D860" t="s">
        <v>20</v>
      </c>
      <c r="E860" t="s">
        <v>21</v>
      </c>
      <c r="F860" t="s">
        <v>8037</v>
      </c>
      <c r="H860" t="s">
        <v>8038</v>
      </c>
      <c r="I860" t="s">
        <v>25</v>
      </c>
      <c r="J860" t="s">
        <v>100</v>
      </c>
      <c r="K860" t="s">
        <v>27</v>
      </c>
      <c r="L860" t="s">
        <v>155</v>
      </c>
      <c r="M860" t="s">
        <v>3146</v>
      </c>
      <c r="N860">
        <v>429</v>
      </c>
      <c r="O860">
        <v>565</v>
      </c>
      <c r="P860">
        <v>545</v>
      </c>
      <c r="Q860" s="4">
        <v>429</v>
      </c>
      <c r="R860">
        <v>555</v>
      </c>
      <c r="S860" t="s">
        <v>28</v>
      </c>
      <c r="T860" t="str">
        <f t="shared" si="41"/>
        <v xml:space="preserve">50 % MENOR </v>
      </c>
      <c r="U860" t="str">
        <f t="shared" si="39"/>
        <v>Rango 550-599</v>
      </c>
      <c r="V860" t="str">
        <f t="shared" si="40"/>
        <v>MAYOR A 450</v>
      </c>
    </row>
    <row r="861" spans="1:22" x14ac:dyDescent="0.25">
      <c r="A861" t="s">
        <v>3146</v>
      </c>
      <c r="B861" t="s">
        <v>52</v>
      </c>
      <c r="C861" s="1" t="s">
        <v>30</v>
      </c>
      <c r="D861" t="s">
        <v>20</v>
      </c>
      <c r="E861" t="s">
        <v>21</v>
      </c>
      <c r="F861" t="s">
        <v>7851</v>
      </c>
      <c r="H861" t="s">
        <v>7852</v>
      </c>
      <c r="I861" t="s">
        <v>25</v>
      </c>
      <c r="J861" t="s">
        <v>162</v>
      </c>
      <c r="K861" t="s">
        <v>27</v>
      </c>
      <c r="L861" t="s">
        <v>155</v>
      </c>
      <c r="M861" t="s">
        <v>3205</v>
      </c>
      <c r="N861">
        <v>435</v>
      </c>
      <c r="O861">
        <v>594</v>
      </c>
      <c r="P861">
        <v>506</v>
      </c>
      <c r="Q861" s="4">
        <v>435</v>
      </c>
      <c r="R861">
        <v>550</v>
      </c>
      <c r="S861" t="s">
        <v>28</v>
      </c>
      <c r="T861" t="str">
        <f t="shared" si="41"/>
        <v xml:space="preserve">50 % MENOR </v>
      </c>
      <c r="U861" t="str">
        <f t="shared" si="39"/>
        <v>Rango 550-599</v>
      </c>
      <c r="V861" t="str">
        <f t="shared" si="40"/>
        <v>MAYOR A 450</v>
      </c>
    </row>
    <row r="862" spans="1:22" x14ac:dyDescent="0.25">
      <c r="A862" t="s">
        <v>3146</v>
      </c>
      <c r="B862" t="s">
        <v>106</v>
      </c>
      <c r="C862" s="1" t="s">
        <v>97</v>
      </c>
      <c r="D862" t="s">
        <v>53</v>
      </c>
      <c r="E862" t="s">
        <v>21</v>
      </c>
      <c r="F862" t="s">
        <v>7520</v>
      </c>
      <c r="H862" t="s">
        <v>7521</v>
      </c>
      <c r="I862" t="s">
        <v>25</v>
      </c>
      <c r="J862" t="s">
        <v>185</v>
      </c>
      <c r="K862" t="s">
        <v>27</v>
      </c>
      <c r="L862" t="s">
        <v>155</v>
      </c>
      <c r="M862" t="s">
        <v>3146</v>
      </c>
      <c r="N862">
        <v>437</v>
      </c>
      <c r="O862">
        <v>646</v>
      </c>
      <c r="P862">
        <v>536</v>
      </c>
      <c r="Q862" s="4">
        <v>437</v>
      </c>
      <c r="R862">
        <v>591</v>
      </c>
      <c r="S862" t="s">
        <v>28</v>
      </c>
      <c r="T862" t="str">
        <f t="shared" si="41"/>
        <v xml:space="preserve">50 % MENOR </v>
      </c>
      <c r="U862" t="str">
        <f t="shared" si="39"/>
        <v>Rango 550-599</v>
      </c>
      <c r="V862" t="str">
        <f t="shared" si="40"/>
        <v>MAYOR A 450</v>
      </c>
    </row>
    <row r="863" spans="1:22" x14ac:dyDescent="0.25">
      <c r="A863" t="s">
        <v>3146</v>
      </c>
      <c r="B863" t="s">
        <v>267</v>
      </c>
      <c r="C863" s="1" t="s">
        <v>97</v>
      </c>
      <c r="D863" t="s">
        <v>20</v>
      </c>
      <c r="E863" t="s">
        <v>21</v>
      </c>
      <c r="F863" t="s">
        <v>6403</v>
      </c>
      <c r="H863" t="s">
        <v>6404</v>
      </c>
      <c r="I863" t="s">
        <v>50</v>
      </c>
      <c r="J863" t="s">
        <v>46</v>
      </c>
      <c r="K863" t="s">
        <v>27</v>
      </c>
      <c r="L863" t="s">
        <v>155</v>
      </c>
      <c r="M863" t="s">
        <v>3146</v>
      </c>
      <c r="N863">
        <v>439</v>
      </c>
      <c r="O863">
        <v>594</v>
      </c>
      <c r="P863">
        <v>509</v>
      </c>
      <c r="Q863" s="4">
        <v>439</v>
      </c>
      <c r="R863">
        <v>551.5</v>
      </c>
      <c r="S863" t="s">
        <v>28</v>
      </c>
      <c r="T863" t="str">
        <f t="shared" si="41"/>
        <v xml:space="preserve">50 % MENOR </v>
      </c>
      <c r="U863" t="str">
        <f t="shared" si="39"/>
        <v>Rango 550-599</v>
      </c>
      <c r="V863" t="str">
        <f t="shared" si="40"/>
        <v>MAYOR A 450</v>
      </c>
    </row>
    <row r="864" spans="1:22" x14ac:dyDescent="0.25">
      <c r="A864" t="s">
        <v>3146</v>
      </c>
      <c r="B864" t="s">
        <v>60</v>
      </c>
      <c r="C864" s="1" t="s">
        <v>35</v>
      </c>
      <c r="D864" t="s">
        <v>53</v>
      </c>
      <c r="E864" t="s">
        <v>21</v>
      </c>
      <c r="F864" t="s">
        <v>5254</v>
      </c>
      <c r="H864" t="s">
        <v>5255</v>
      </c>
      <c r="I864" t="s">
        <v>25</v>
      </c>
      <c r="J864" t="s">
        <v>113</v>
      </c>
      <c r="K864" t="s">
        <v>155</v>
      </c>
      <c r="L864" t="s">
        <v>27</v>
      </c>
      <c r="M864" t="s">
        <v>3146</v>
      </c>
      <c r="N864">
        <v>443</v>
      </c>
      <c r="O864">
        <v>594</v>
      </c>
      <c r="P864">
        <v>536</v>
      </c>
      <c r="Q864" s="4">
        <v>443</v>
      </c>
      <c r="R864">
        <v>565</v>
      </c>
      <c r="S864" t="s">
        <v>28</v>
      </c>
      <c r="T864" t="str">
        <f t="shared" si="41"/>
        <v xml:space="preserve">50 % MENOR </v>
      </c>
      <c r="U864" t="str">
        <f t="shared" si="39"/>
        <v>Rango 550-599</v>
      </c>
      <c r="V864" t="str">
        <f t="shared" si="40"/>
        <v>MAYOR A 450</v>
      </c>
    </row>
    <row r="865" spans="1:22" x14ac:dyDescent="0.25">
      <c r="A865" t="s">
        <v>3146</v>
      </c>
      <c r="B865" t="s">
        <v>29</v>
      </c>
      <c r="C865" s="1" t="s">
        <v>30</v>
      </c>
      <c r="D865" t="s">
        <v>20</v>
      </c>
      <c r="E865" t="s">
        <v>21</v>
      </c>
      <c r="F865" t="s">
        <v>3608</v>
      </c>
      <c r="H865" t="s">
        <v>3609</v>
      </c>
      <c r="I865" t="s">
        <v>25</v>
      </c>
      <c r="J865" t="s">
        <v>128</v>
      </c>
      <c r="K865" t="s">
        <v>155</v>
      </c>
      <c r="L865" t="s">
        <v>27</v>
      </c>
      <c r="M865" t="s">
        <v>3146</v>
      </c>
      <c r="N865">
        <v>445</v>
      </c>
      <c r="O865">
        <v>549</v>
      </c>
      <c r="P865">
        <v>620</v>
      </c>
      <c r="Q865" s="4">
        <v>445</v>
      </c>
      <c r="R865">
        <v>584.5</v>
      </c>
      <c r="S865" t="s">
        <v>28</v>
      </c>
      <c r="T865" t="str">
        <f t="shared" si="41"/>
        <v xml:space="preserve">50 % MENOR </v>
      </c>
      <c r="U865" t="str">
        <f t="shared" si="39"/>
        <v>Rango 550-599</v>
      </c>
      <c r="V865" t="str">
        <f t="shared" si="40"/>
        <v>MAYOR A 450</v>
      </c>
    </row>
    <row r="866" spans="1:22" x14ac:dyDescent="0.25">
      <c r="A866" t="s">
        <v>3146</v>
      </c>
      <c r="B866" t="s">
        <v>106</v>
      </c>
      <c r="C866" s="1" t="s">
        <v>97</v>
      </c>
      <c r="D866" t="s">
        <v>20</v>
      </c>
      <c r="E866" t="s">
        <v>21</v>
      </c>
      <c r="F866" t="s">
        <v>4783</v>
      </c>
      <c r="H866" t="s">
        <v>4784</v>
      </c>
      <c r="I866" t="s">
        <v>25</v>
      </c>
      <c r="J866" t="s">
        <v>185</v>
      </c>
      <c r="K866" t="s">
        <v>155</v>
      </c>
      <c r="L866" t="s">
        <v>27</v>
      </c>
      <c r="M866" t="s">
        <v>3146</v>
      </c>
      <c r="N866">
        <v>447</v>
      </c>
      <c r="O866">
        <v>582</v>
      </c>
      <c r="P866">
        <v>540</v>
      </c>
      <c r="Q866" s="4">
        <v>447</v>
      </c>
      <c r="R866">
        <v>561</v>
      </c>
      <c r="S866" t="s">
        <v>28</v>
      </c>
      <c r="T866" t="str">
        <f t="shared" si="41"/>
        <v xml:space="preserve">50 % MENOR </v>
      </c>
      <c r="U866" t="str">
        <f t="shared" si="39"/>
        <v>Rango 550-599</v>
      </c>
      <c r="V866" t="str">
        <f t="shared" si="40"/>
        <v>MAYOR A 450</v>
      </c>
    </row>
    <row r="867" spans="1:22" x14ac:dyDescent="0.25">
      <c r="A867" t="s">
        <v>3146</v>
      </c>
      <c r="B867" t="s">
        <v>209</v>
      </c>
      <c r="C867" s="1" t="s">
        <v>19</v>
      </c>
      <c r="D867" t="s">
        <v>20</v>
      </c>
      <c r="E867" t="s">
        <v>21</v>
      </c>
      <c r="F867" t="s">
        <v>7716</v>
      </c>
      <c r="H867" t="s">
        <v>7717</v>
      </c>
      <c r="I867" t="s">
        <v>50</v>
      </c>
      <c r="J867" t="s">
        <v>46</v>
      </c>
      <c r="K867" t="s">
        <v>27</v>
      </c>
      <c r="L867" t="s">
        <v>155</v>
      </c>
      <c r="M867" t="s">
        <v>3146</v>
      </c>
      <c r="N867">
        <v>451</v>
      </c>
      <c r="O867">
        <v>549</v>
      </c>
      <c r="P867">
        <v>557</v>
      </c>
      <c r="Q867" s="4">
        <v>451</v>
      </c>
      <c r="R867">
        <v>553</v>
      </c>
      <c r="S867" t="s">
        <v>28</v>
      </c>
      <c r="T867" t="str">
        <f t="shared" si="41"/>
        <v xml:space="preserve">50 % MENOR </v>
      </c>
      <c r="U867" t="str">
        <f t="shared" si="39"/>
        <v>Rango 550-599</v>
      </c>
      <c r="V867" t="str">
        <f t="shared" si="40"/>
        <v>MAYOR A 450</v>
      </c>
    </row>
    <row r="868" spans="1:22" x14ac:dyDescent="0.25">
      <c r="A868" t="s">
        <v>3146</v>
      </c>
      <c r="B868" t="s">
        <v>106</v>
      </c>
      <c r="C868" s="1" t="s">
        <v>97</v>
      </c>
      <c r="D868" t="s">
        <v>20</v>
      </c>
      <c r="E868" t="s">
        <v>21</v>
      </c>
      <c r="F868" t="s">
        <v>8677</v>
      </c>
      <c r="H868" t="s">
        <v>8678</v>
      </c>
      <c r="I868" t="s">
        <v>25</v>
      </c>
      <c r="J868" t="s">
        <v>245</v>
      </c>
      <c r="K868" t="s">
        <v>155</v>
      </c>
      <c r="L868" t="s">
        <v>155</v>
      </c>
      <c r="M868" t="s">
        <v>3146</v>
      </c>
      <c r="N868">
        <v>451</v>
      </c>
      <c r="O868">
        <v>618</v>
      </c>
      <c r="P868">
        <v>509</v>
      </c>
      <c r="Q868" s="4">
        <v>451</v>
      </c>
      <c r="R868">
        <v>563.5</v>
      </c>
      <c r="S868" t="s">
        <v>28</v>
      </c>
      <c r="T868" t="str">
        <f t="shared" si="41"/>
        <v xml:space="preserve">50 % MENOR </v>
      </c>
      <c r="U868" t="str">
        <f t="shared" si="39"/>
        <v>Rango 550-599</v>
      </c>
      <c r="V868" t="str">
        <f t="shared" si="40"/>
        <v>MAYOR A 450</v>
      </c>
    </row>
    <row r="869" spans="1:22" x14ac:dyDescent="0.25">
      <c r="A869" t="s">
        <v>3146</v>
      </c>
      <c r="B869" t="s">
        <v>34</v>
      </c>
      <c r="C869" s="1" t="s">
        <v>35</v>
      </c>
      <c r="D869" t="s">
        <v>53</v>
      </c>
      <c r="E869" t="s">
        <v>21</v>
      </c>
      <c r="F869" t="s">
        <v>4674</v>
      </c>
      <c r="H869" t="s">
        <v>4675</v>
      </c>
      <c r="I869" t="s">
        <v>25</v>
      </c>
      <c r="J869" t="s">
        <v>33</v>
      </c>
      <c r="K869" t="s">
        <v>27</v>
      </c>
      <c r="L869" t="s">
        <v>27</v>
      </c>
      <c r="M869" t="s">
        <v>3146</v>
      </c>
      <c r="N869">
        <v>448</v>
      </c>
      <c r="O869">
        <v>594</v>
      </c>
      <c r="P869">
        <v>515</v>
      </c>
      <c r="Q869" s="4">
        <v>453</v>
      </c>
      <c r="R869">
        <v>554.5</v>
      </c>
      <c r="S869" t="s">
        <v>28</v>
      </c>
      <c r="T869" t="str">
        <f t="shared" si="41"/>
        <v>50 % MAYOR</v>
      </c>
      <c r="U869" t="str">
        <f t="shared" si="39"/>
        <v>Rango 550-599</v>
      </c>
      <c r="V869" t="str">
        <f t="shared" si="40"/>
        <v>MAYOR A 450</v>
      </c>
    </row>
    <row r="870" spans="1:22" x14ac:dyDescent="0.25">
      <c r="A870" t="s">
        <v>3146</v>
      </c>
      <c r="B870" t="s">
        <v>70</v>
      </c>
      <c r="C870" s="1" t="s">
        <v>35</v>
      </c>
      <c r="D870" t="s">
        <v>20</v>
      </c>
      <c r="E870" t="s">
        <v>21</v>
      </c>
      <c r="F870" t="s">
        <v>5244</v>
      </c>
      <c r="H870" t="s">
        <v>5245</v>
      </c>
      <c r="I870" t="s">
        <v>25</v>
      </c>
      <c r="J870" t="s">
        <v>76</v>
      </c>
      <c r="K870" t="s">
        <v>155</v>
      </c>
      <c r="L870" t="s">
        <v>27</v>
      </c>
      <c r="M870" t="s">
        <v>3146</v>
      </c>
      <c r="N870">
        <v>455</v>
      </c>
      <c r="O870">
        <v>571</v>
      </c>
      <c r="P870">
        <v>571</v>
      </c>
      <c r="Q870" s="4">
        <v>455</v>
      </c>
      <c r="R870">
        <v>571</v>
      </c>
      <c r="S870" t="s">
        <v>28</v>
      </c>
      <c r="T870" t="str">
        <f t="shared" si="41"/>
        <v xml:space="preserve">50 % MENOR </v>
      </c>
      <c r="U870" t="str">
        <f t="shared" si="39"/>
        <v>Rango 550-599</v>
      </c>
      <c r="V870" t="str">
        <f t="shared" si="40"/>
        <v>MAYOR A 450</v>
      </c>
    </row>
    <row r="871" spans="1:22" x14ac:dyDescent="0.25">
      <c r="A871" t="s">
        <v>3146</v>
      </c>
      <c r="B871" t="s">
        <v>70</v>
      </c>
      <c r="C871" s="1" t="s">
        <v>35</v>
      </c>
      <c r="D871" t="s">
        <v>20</v>
      </c>
      <c r="E871" t="s">
        <v>21</v>
      </c>
      <c r="F871" t="s">
        <v>5242</v>
      </c>
      <c r="H871" t="s">
        <v>5243</v>
      </c>
      <c r="I871" t="s">
        <v>25</v>
      </c>
      <c r="J871" t="s">
        <v>73</v>
      </c>
      <c r="K871" t="s">
        <v>155</v>
      </c>
      <c r="L871" t="s">
        <v>27</v>
      </c>
      <c r="M871" t="s">
        <v>3146</v>
      </c>
      <c r="N871">
        <v>460</v>
      </c>
      <c r="O871">
        <v>571</v>
      </c>
      <c r="P871">
        <v>545</v>
      </c>
      <c r="Q871" s="4">
        <v>460</v>
      </c>
      <c r="R871">
        <v>558</v>
      </c>
      <c r="S871" t="s">
        <v>28</v>
      </c>
      <c r="T871" t="str">
        <f t="shared" si="41"/>
        <v xml:space="preserve">50 % MENOR </v>
      </c>
      <c r="U871" t="str">
        <f t="shared" si="39"/>
        <v>Rango 550-599</v>
      </c>
      <c r="V871" t="str">
        <f t="shared" si="40"/>
        <v>MAYOR A 450</v>
      </c>
    </row>
    <row r="872" spans="1:22" x14ac:dyDescent="0.25">
      <c r="A872" t="s">
        <v>3146</v>
      </c>
      <c r="B872" t="s">
        <v>60</v>
      </c>
      <c r="C872" s="1" t="s">
        <v>35</v>
      </c>
      <c r="D872" t="s">
        <v>20</v>
      </c>
      <c r="E872" t="s">
        <v>21</v>
      </c>
      <c r="F872" t="s">
        <v>5252</v>
      </c>
      <c r="H872" t="s">
        <v>5253</v>
      </c>
      <c r="I872" t="s">
        <v>50</v>
      </c>
      <c r="J872" t="s">
        <v>221</v>
      </c>
      <c r="K872" t="s">
        <v>155</v>
      </c>
      <c r="L872" t="s">
        <v>27</v>
      </c>
      <c r="M872" t="s">
        <v>3146</v>
      </c>
      <c r="N872">
        <v>470</v>
      </c>
      <c r="O872">
        <v>571</v>
      </c>
      <c r="P872">
        <v>607</v>
      </c>
      <c r="Q872" s="4">
        <v>470</v>
      </c>
      <c r="R872">
        <v>589</v>
      </c>
      <c r="S872" t="s">
        <v>28</v>
      </c>
      <c r="T872" t="str">
        <f t="shared" si="41"/>
        <v xml:space="preserve">50 % MENOR </v>
      </c>
      <c r="U872" t="str">
        <f t="shared" si="39"/>
        <v>Rango 550-599</v>
      </c>
      <c r="V872" t="str">
        <f t="shared" si="40"/>
        <v>MAYOR A 450</v>
      </c>
    </row>
    <row r="873" spans="1:22" x14ac:dyDescent="0.25">
      <c r="A873" t="s">
        <v>3146</v>
      </c>
      <c r="B873" t="s">
        <v>96</v>
      </c>
      <c r="C873" s="1" t="s">
        <v>97</v>
      </c>
      <c r="D873" t="s">
        <v>20</v>
      </c>
      <c r="E873" t="s">
        <v>21</v>
      </c>
      <c r="F873" t="s">
        <v>6344</v>
      </c>
      <c r="H873" t="s">
        <v>6345</v>
      </c>
      <c r="I873" t="s">
        <v>25</v>
      </c>
      <c r="J873" t="s">
        <v>33</v>
      </c>
      <c r="K873" t="s">
        <v>27</v>
      </c>
      <c r="L873" t="s">
        <v>155</v>
      </c>
      <c r="M873" t="s">
        <v>3146</v>
      </c>
      <c r="N873">
        <v>472</v>
      </c>
      <c r="O873">
        <v>646</v>
      </c>
      <c r="P873">
        <v>515</v>
      </c>
      <c r="Q873" s="4">
        <v>472</v>
      </c>
      <c r="R873">
        <v>580.5</v>
      </c>
      <c r="S873" t="s">
        <v>28</v>
      </c>
      <c r="T873" t="str">
        <f t="shared" si="41"/>
        <v xml:space="preserve">50 % MENOR </v>
      </c>
      <c r="U873" t="str">
        <f t="shared" si="39"/>
        <v>Rango 550-599</v>
      </c>
      <c r="V873" t="str">
        <f t="shared" si="40"/>
        <v>MAYOR A 450</v>
      </c>
    </row>
    <row r="874" spans="1:22" x14ac:dyDescent="0.25">
      <c r="A874" t="s">
        <v>3146</v>
      </c>
      <c r="B874" t="s">
        <v>96</v>
      </c>
      <c r="C874" s="1" t="s">
        <v>97</v>
      </c>
      <c r="D874" t="s">
        <v>20</v>
      </c>
      <c r="E874" t="s">
        <v>21</v>
      </c>
      <c r="F874" t="s">
        <v>11232</v>
      </c>
      <c r="H874" t="s">
        <v>11233</v>
      </c>
      <c r="I874" t="s">
        <v>50</v>
      </c>
      <c r="J874" t="s">
        <v>912</v>
      </c>
      <c r="K874" t="s">
        <v>155</v>
      </c>
      <c r="L874" t="s">
        <v>155</v>
      </c>
      <c r="M874" t="s">
        <v>3146</v>
      </c>
      <c r="N874">
        <v>472</v>
      </c>
      <c r="O874">
        <v>594</v>
      </c>
      <c r="P874">
        <v>520</v>
      </c>
      <c r="Q874" s="4">
        <v>472</v>
      </c>
      <c r="R874">
        <v>557</v>
      </c>
      <c r="S874" t="s">
        <v>28</v>
      </c>
      <c r="T874" t="str">
        <f t="shared" si="41"/>
        <v xml:space="preserve">50 % MENOR </v>
      </c>
      <c r="U874" t="str">
        <f t="shared" si="39"/>
        <v>Rango 550-599</v>
      </c>
      <c r="V874" t="str">
        <f t="shared" si="40"/>
        <v>MAYOR A 450</v>
      </c>
    </row>
    <row r="875" spans="1:22" x14ac:dyDescent="0.25">
      <c r="A875" t="s">
        <v>3146</v>
      </c>
      <c r="B875" t="s">
        <v>60</v>
      </c>
      <c r="C875" s="1" t="s">
        <v>35</v>
      </c>
      <c r="D875" t="s">
        <v>20</v>
      </c>
      <c r="E875" t="s">
        <v>21</v>
      </c>
      <c r="F875" t="s">
        <v>5230</v>
      </c>
      <c r="H875" t="s">
        <v>5231</v>
      </c>
      <c r="I875" t="s">
        <v>25</v>
      </c>
      <c r="J875" t="s">
        <v>253</v>
      </c>
      <c r="K875" t="s">
        <v>27</v>
      </c>
      <c r="L875" t="s">
        <v>27</v>
      </c>
      <c r="M875" t="s">
        <v>3146</v>
      </c>
      <c r="N875">
        <v>474</v>
      </c>
      <c r="O875">
        <v>549</v>
      </c>
      <c r="P875">
        <v>560</v>
      </c>
      <c r="Q875" s="4">
        <v>474</v>
      </c>
      <c r="R875">
        <v>554.5</v>
      </c>
      <c r="S875" t="s">
        <v>28</v>
      </c>
      <c r="T875" t="str">
        <f t="shared" si="41"/>
        <v xml:space="preserve">50 % MENOR </v>
      </c>
      <c r="U875" t="str">
        <f t="shared" si="39"/>
        <v>Rango 550-599</v>
      </c>
      <c r="V875" t="str">
        <f t="shared" si="40"/>
        <v>MAYOR A 450</v>
      </c>
    </row>
    <row r="876" spans="1:22" x14ac:dyDescent="0.25">
      <c r="A876" t="s">
        <v>3146</v>
      </c>
      <c r="B876" t="s">
        <v>96</v>
      </c>
      <c r="C876" s="1" t="s">
        <v>97</v>
      </c>
      <c r="D876" t="s">
        <v>53</v>
      </c>
      <c r="E876" t="s">
        <v>21</v>
      </c>
      <c r="F876" t="s">
        <v>6346</v>
      </c>
      <c r="H876" t="s">
        <v>6347</v>
      </c>
      <c r="I876" t="s">
        <v>25</v>
      </c>
      <c r="J876" t="s">
        <v>59</v>
      </c>
      <c r="K876" t="s">
        <v>27</v>
      </c>
      <c r="L876" t="s">
        <v>155</v>
      </c>
      <c r="M876" t="s">
        <v>3146</v>
      </c>
      <c r="N876">
        <v>476</v>
      </c>
      <c r="O876">
        <v>571</v>
      </c>
      <c r="P876">
        <v>579</v>
      </c>
      <c r="Q876" s="4">
        <v>476</v>
      </c>
      <c r="R876">
        <v>575</v>
      </c>
      <c r="S876" t="s">
        <v>28</v>
      </c>
      <c r="T876" t="str">
        <f t="shared" si="41"/>
        <v xml:space="preserve">50 % MENOR </v>
      </c>
      <c r="U876" t="str">
        <f t="shared" si="39"/>
        <v>Rango 550-599</v>
      </c>
      <c r="V876" t="str">
        <f t="shared" si="40"/>
        <v>MAYOR A 450</v>
      </c>
    </row>
    <row r="877" spans="1:22" x14ac:dyDescent="0.25">
      <c r="A877" t="s">
        <v>3146</v>
      </c>
      <c r="B877" t="s">
        <v>39</v>
      </c>
      <c r="C877" s="1" t="s">
        <v>30</v>
      </c>
      <c r="D877" t="s">
        <v>20</v>
      </c>
      <c r="E877" t="s">
        <v>21</v>
      </c>
      <c r="F877" t="s">
        <v>7802</v>
      </c>
      <c r="H877" t="s">
        <v>7803</v>
      </c>
      <c r="I877" t="s">
        <v>25</v>
      </c>
      <c r="J877" t="s">
        <v>69</v>
      </c>
      <c r="K877" t="s">
        <v>27</v>
      </c>
      <c r="L877" t="s">
        <v>155</v>
      </c>
      <c r="M877" t="s">
        <v>3146</v>
      </c>
      <c r="N877">
        <v>478</v>
      </c>
      <c r="O877">
        <v>560</v>
      </c>
      <c r="P877">
        <v>611</v>
      </c>
      <c r="Q877" s="4">
        <v>478</v>
      </c>
      <c r="R877">
        <v>585.5</v>
      </c>
      <c r="S877" t="s">
        <v>28</v>
      </c>
      <c r="T877" t="str">
        <f t="shared" si="41"/>
        <v xml:space="preserve">50 % MENOR </v>
      </c>
      <c r="U877" t="str">
        <f t="shared" si="39"/>
        <v>Rango 550-599</v>
      </c>
      <c r="V877" t="str">
        <f t="shared" si="40"/>
        <v>MAYOR A 450</v>
      </c>
    </row>
    <row r="878" spans="1:22" x14ac:dyDescent="0.25">
      <c r="A878" t="s">
        <v>3146</v>
      </c>
      <c r="B878" t="s">
        <v>89</v>
      </c>
      <c r="C878" s="1" t="s">
        <v>30</v>
      </c>
      <c r="D878" t="s">
        <v>53</v>
      </c>
      <c r="E878" t="s">
        <v>101</v>
      </c>
      <c r="F878" t="s">
        <v>6058</v>
      </c>
      <c r="H878" t="s">
        <v>6059</v>
      </c>
      <c r="I878" t="s">
        <v>50</v>
      </c>
      <c r="J878" t="s">
        <v>33</v>
      </c>
      <c r="K878" t="s">
        <v>27</v>
      </c>
      <c r="L878" t="s">
        <v>155</v>
      </c>
      <c r="M878" t="s">
        <v>3146</v>
      </c>
      <c r="N878">
        <v>496</v>
      </c>
      <c r="O878">
        <v>589</v>
      </c>
      <c r="P878">
        <v>515</v>
      </c>
      <c r="Q878" s="4">
        <v>496</v>
      </c>
      <c r="R878">
        <v>552</v>
      </c>
      <c r="S878" t="s">
        <v>28</v>
      </c>
      <c r="T878" t="str">
        <f t="shared" si="41"/>
        <v xml:space="preserve">50 % MENOR </v>
      </c>
      <c r="U878" t="str">
        <f t="shared" si="39"/>
        <v>Rango 550-599</v>
      </c>
      <c r="V878" t="str">
        <f t="shared" si="40"/>
        <v>MAYOR A 450</v>
      </c>
    </row>
    <row r="879" spans="1:22" x14ac:dyDescent="0.25">
      <c r="A879" t="s">
        <v>3146</v>
      </c>
      <c r="B879" t="s">
        <v>117</v>
      </c>
      <c r="C879" s="1" t="s">
        <v>19</v>
      </c>
      <c r="D879" t="s">
        <v>20</v>
      </c>
      <c r="E879" t="s">
        <v>21</v>
      </c>
      <c r="F879" t="s">
        <v>9962</v>
      </c>
      <c r="H879" t="s">
        <v>9963</v>
      </c>
      <c r="I879" t="s">
        <v>50</v>
      </c>
      <c r="J879" t="s">
        <v>59</v>
      </c>
      <c r="K879" t="s">
        <v>155</v>
      </c>
      <c r="L879" t="s">
        <v>155</v>
      </c>
      <c r="M879" t="s">
        <v>3205</v>
      </c>
      <c r="N879">
        <v>496</v>
      </c>
      <c r="O879">
        <v>573</v>
      </c>
      <c r="P879">
        <v>529</v>
      </c>
      <c r="Q879" s="4">
        <v>496</v>
      </c>
      <c r="R879">
        <v>551</v>
      </c>
      <c r="S879" t="s">
        <v>28</v>
      </c>
      <c r="T879" t="str">
        <f t="shared" si="41"/>
        <v xml:space="preserve">50 % MENOR </v>
      </c>
      <c r="U879" t="str">
        <f t="shared" si="39"/>
        <v>Rango 550-599</v>
      </c>
      <c r="V879" t="str">
        <f t="shared" si="40"/>
        <v>MAYOR A 450</v>
      </c>
    </row>
    <row r="880" spans="1:22" x14ac:dyDescent="0.25">
      <c r="A880" t="s">
        <v>3146</v>
      </c>
      <c r="B880" t="s">
        <v>70</v>
      </c>
      <c r="C880" s="1" t="s">
        <v>35</v>
      </c>
      <c r="D880" t="s">
        <v>20</v>
      </c>
      <c r="E880" t="s">
        <v>21</v>
      </c>
      <c r="F880" t="s">
        <v>5240</v>
      </c>
      <c r="H880" t="s">
        <v>5241</v>
      </c>
      <c r="I880" t="s">
        <v>25</v>
      </c>
      <c r="J880" t="s">
        <v>276</v>
      </c>
      <c r="K880" t="s">
        <v>155</v>
      </c>
      <c r="L880" t="s">
        <v>27</v>
      </c>
      <c r="M880" t="s">
        <v>3146</v>
      </c>
      <c r="N880">
        <v>502</v>
      </c>
      <c r="O880">
        <v>571</v>
      </c>
      <c r="P880">
        <v>560</v>
      </c>
      <c r="Q880" s="4">
        <v>502</v>
      </c>
      <c r="R880">
        <v>565.5</v>
      </c>
      <c r="S880" t="s">
        <v>28</v>
      </c>
      <c r="T880" t="str">
        <f t="shared" si="41"/>
        <v xml:space="preserve">50 % MENOR </v>
      </c>
      <c r="U880" t="str">
        <f t="shared" si="39"/>
        <v>Rango 550-599</v>
      </c>
      <c r="V880" t="str">
        <f t="shared" si="40"/>
        <v>MAYOR A 450</v>
      </c>
    </row>
    <row r="881" spans="1:22" x14ac:dyDescent="0.25">
      <c r="A881" t="s">
        <v>3146</v>
      </c>
      <c r="B881" t="s">
        <v>106</v>
      </c>
      <c r="C881" s="1" t="s">
        <v>97</v>
      </c>
      <c r="D881" t="s">
        <v>20</v>
      </c>
      <c r="E881" t="s">
        <v>21</v>
      </c>
      <c r="F881" t="s">
        <v>4121</v>
      </c>
      <c r="H881" t="s">
        <v>4122</v>
      </c>
      <c r="I881" t="s">
        <v>25</v>
      </c>
      <c r="J881" t="s">
        <v>245</v>
      </c>
      <c r="K881" t="s">
        <v>155</v>
      </c>
      <c r="L881" t="s">
        <v>27</v>
      </c>
      <c r="M881" t="s">
        <v>3146</v>
      </c>
      <c r="N881">
        <v>496</v>
      </c>
      <c r="O881">
        <v>560</v>
      </c>
      <c r="P881">
        <v>549</v>
      </c>
      <c r="Q881" s="4">
        <v>507</v>
      </c>
      <c r="R881">
        <v>554.5</v>
      </c>
      <c r="S881" t="s">
        <v>28</v>
      </c>
      <c r="T881" t="str">
        <f t="shared" si="41"/>
        <v>50 % MAYOR</v>
      </c>
      <c r="U881" t="str">
        <f t="shared" si="39"/>
        <v>Rango 550-599</v>
      </c>
      <c r="V881" t="str">
        <f t="shared" si="40"/>
        <v>MAYOR A 450</v>
      </c>
    </row>
    <row r="882" spans="1:22" x14ac:dyDescent="0.25">
      <c r="A882" t="s">
        <v>3146</v>
      </c>
      <c r="B882" t="s">
        <v>96</v>
      </c>
      <c r="C882" s="1" t="s">
        <v>97</v>
      </c>
      <c r="D882" t="s">
        <v>53</v>
      </c>
      <c r="E882" t="s">
        <v>21</v>
      </c>
      <c r="F882" t="s">
        <v>8583</v>
      </c>
      <c r="H882" t="s">
        <v>8584</v>
      </c>
      <c r="I882" t="s">
        <v>50</v>
      </c>
      <c r="J882" t="s">
        <v>135</v>
      </c>
      <c r="K882" t="s">
        <v>27</v>
      </c>
      <c r="L882" t="s">
        <v>155</v>
      </c>
      <c r="M882" t="s">
        <v>3146</v>
      </c>
      <c r="N882">
        <v>513</v>
      </c>
      <c r="O882">
        <v>613</v>
      </c>
      <c r="P882">
        <v>545</v>
      </c>
      <c r="Q882" s="4">
        <v>517</v>
      </c>
      <c r="R882">
        <v>579</v>
      </c>
      <c r="S882" t="s">
        <v>28</v>
      </c>
      <c r="T882" t="str">
        <f t="shared" si="41"/>
        <v>50 % MAYOR</v>
      </c>
      <c r="U882" t="str">
        <f t="shared" si="39"/>
        <v>Rango 550-599</v>
      </c>
      <c r="V882" t="str">
        <f t="shared" si="40"/>
        <v>MAYOR A 450</v>
      </c>
    </row>
    <row r="883" spans="1:22" x14ac:dyDescent="0.25">
      <c r="A883" t="s">
        <v>3146</v>
      </c>
      <c r="B883" t="s">
        <v>117</v>
      </c>
      <c r="C883" s="1" t="s">
        <v>19</v>
      </c>
      <c r="D883" t="s">
        <v>20</v>
      </c>
      <c r="E883" t="s">
        <v>21</v>
      </c>
      <c r="F883" t="s">
        <v>6078</v>
      </c>
      <c r="H883" t="s">
        <v>6079</v>
      </c>
      <c r="I883" t="s">
        <v>25</v>
      </c>
      <c r="J883" t="s">
        <v>4977</v>
      </c>
      <c r="K883" t="s">
        <v>27</v>
      </c>
      <c r="L883" t="s">
        <v>155</v>
      </c>
      <c r="M883" t="s">
        <v>3146</v>
      </c>
      <c r="N883">
        <v>517</v>
      </c>
      <c r="O883">
        <v>560</v>
      </c>
      <c r="P883">
        <v>582</v>
      </c>
      <c r="Q883" s="4">
        <v>517</v>
      </c>
      <c r="R883">
        <v>571</v>
      </c>
      <c r="S883" t="s">
        <v>28</v>
      </c>
      <c r="T883" t="str">
        <f t="shared" si="41"/>
        <v xml:space="preserve">50 % MENOR </v>
      </c>
      <c r="U883" t="str">
        <f t="shared" si="39"/>
        <v>Rango 550-599</v>
      </c>
      <c r="V883" t="str">
        <f t="shared" si="40"/>
        <v>MAYOR A 450</v>
      </c>
    </row>
    <row r="884" spans="1:22" x14ac:dyDescent="0.25">
      <c r="A884" t="s">
        <v>3146</v>
      </c>
      <c r="B884" t="s">
        <v>89</v>
      </c>
      <c r="C884" s="1" t="s">
        <v>30</v>
      </c>
      <c r="D884" t="s">
        <v>53</v>
      </c>
      <c r="E884" t="s">
        <v>21</v>
      </c>
      <c r="F884" t="s">
        <v>9874</v>
      </c>
      <c r="H884" t="s">
        <v>9875</v>
      </c>
      <c r="I884" t="s">
        <v>25</v>
      </c>
      <c r="J884" t="s">
        <v>173</v>
      </c>
      <c r="K884" t="s">
        <v>155</v>
      </c>
      <c r="L884" t="s">
        <v>155</v>
      </c>
      <c r="M884" t="s">
        <v>3146</v>
      </c>
      <c r="N884">
        <v>521</v>
      </c>
      <c r="O884">
        <v>554</v>
      </c>
      <c r="P884">
        <v>560</v>
      </c>
      <c r="Q884" s="4">
        <v>521</v>
      </c>
      <c r="R884">
        <v>557</v>
      </c>
      <c r="S884" t="s">
        <v>28</v>
      </c>
      <c r="T884" t="str">
        <f t="shared" si="41"/>
        <v xml:space="preserve">50 % MENOR </v>
      </c>
      <c r="U884" t="str">
        <f t="shared" si="39"/>
        <v>Rango 550-599</v>
      </c>
      <c r="V884" t="str">
        <f t="shared" si="40"/>
        <v>MAYOR A 450</v>
      </c>
    </row>
    <row r="885" spans="1:22" x14ac:dyDescent="0.25">
      <c r="A885" t="s">
        <v>3146</v>
      </c>
      <c r="B885" t="s">
        <v>56</v>
      </c>
      <c r="C885" s="1" t="s">
        <v>19</v>
      </c>
      <c r="D885" t="s">
        <v>20</v>
      </c>
      <c r="E885" t="s">
        <v>21</v>
      </c>
      <c r="F885" t="s">
        <v>9002</v>
      </c>
      <c r="H885" t="s">
        <v>9003</v>
      </c>
      <c r="I885" t="s">
        <v>50</v>
      </c>
      <c r="J885" t="s">
        <v>76</v>
      </c>
      <c r="K885" t="s">
        <v>155</v>
      </c>
      <c r="L885" t="s">
        <v>155</v>
      </c>
      <c r="M885" t="s">
        <v>3146</v>
      </c>
      <c r="N885">
        <v>511</v>
      </c>
      <c r="O885">
        <v>625</v>
      </c>
      <c r="P885">
        <v>480</v>
      </c>
      <c r="Q885" s="4">
        <v>522</v>
      </c>
      <c r="R885">
        <v>552.5</v>
      </c>
      <c r="S885" t="s">
        <v>28</v>
      </c>
      <c r="T885" t="str">
        <f t="shared" si="41"/>
        <v>50 % MAYOR</v>
      </c>
      <c r="U885" t="str">
        <f t="shared" si="39"/>
        <v>Rango 550-599</v>
      </c>
      <c r="V885" t="str">
        <f t="shared" si="40"/>
        <v>MAYOR A 450</v>
      </c>
    </row>
    <row r="886" spans="1:22" x14ac:dyDescent="0.25">
      <c r="A886" t="s">
        <v>3146</v>
      </c>
      <c r="B886" t="s">
        <v>56</v>
      </c>
      <c r="C886" s="1" t="s">
        <v>19</v>
      </c>
      <c r="D886" t="s">
        <v>20</v>
      </c>
      <c r="E886" t="s">
        <v>21</v>
      </c>
      <c r="F886" t="s">
        <v>7590</v>
      </c>
      <c r="H886" t="s">
        <v>7591</v>
      </c>
      <c r="I886" t="s">
        <v>50</v>
      </c>
      <c r="J886" t="s">
        <v>173</v>
      </c>
      <c r="K886" t="s">
        <v>27</v>
      </c>
      <c r="L886" t="s">
        <v>155</v>
      </c>
      <c r="M886" t="s">
        <v>3146</v>
      </c>
      <c r="N886">
        <v>503</v>
      </c>
      <c r="O886">
        <v>695</v>
      </c>
      <c r="P886">
        <v>488</v>
      </c>
      <c r="Q886" s="4">
        <v>546</v>
      </c>
      <c r="R886">
        <v>591.5</v>
      </c>
      <c r="S886" t="s">
        <v>28</v>
      </c>
      <c r="T886" t="str">
        <f t="shared" ref="T886:T917" si="42">IF(Q886&gt;N886,"50 % MAYOR","50 % MENOR ")</f>
        <v>50 % MAYOR</v>
      </c>
      <c r="U886" t="str">
        <f t="shared" si="39"/>
        <v>Rango 550-599</v>
      </c>
      <c r="V886" t="str">
        <f t="shared" si="40"/>
        <v>MAYOR A 450</v>
      </c>
    </row>
    <row r="887" spans="1:22" x14ac:dyDescent="0.25">
      <c r="A887" t="s">
        <v>3146</v>
      </c>
      <c r="B887" t="s">
        <v>142</v>
      </c>
      <c r="C887" s="1" t="s">
        <v>97</v>
      </c>
      <c r="D887" t="s">
        <v>20</v>
      </c>
      <c r="E887" t="s">
        <v>101</v>
      </c>
      <c r="F887" t="s">
        <v>6334</v>
      </c>
      <c r="H887" t="s">
        <v>6335</v>
      </c>
      <c r="I887" t="s">
        <v>25</v>
      </c>
      <c r="J887" t="s">
        <v>69</v>
      </c>
      <c r="K887" t="s">
        <v>27</v>
      </c>
      <c r="L887" t="s">
        <v>155</v>
      </c>
      <c r="M887" t="s">
        <v>3146</v>
      </c>
      <c r="N887">
        <v>542</v>
      </c>
      <c r="O887">
        <v>594</v>
      </c>
      <c r="P887">
        <v>574</v>
      </c>
      <c r="Q887" s="4">
        <v>547</v>
      </c>
      <c r="R887">
        <v>584</v>
      </c>
      <c r="S887" t="s">
        <v>28</v>
      </c>
      <c r="T887" t="str">
        <f t="shared" si="42"/>
        <v>50 % MAYOR</v>
      </c>
      <c r="U887" t="str">
        <f t="shared" si="39"/>
        <v>Rango 550-599</v>
      </c>
      <c r="V887" t="str">
        <f t="shared" si="40"/>
        <v>MAYOR A 450</v>
      </c>
    </row>
    <row r="888" spans="1:22" x14ac:dyDescent="0.25">
      <c r="A888" t="s">
        <v>3146</v>
      </c>
      <c r="B888" t="s">
        <v>34</v>
      </c>
      <c r="C888" s="1" t="s">
        <v>35</v>
      </c>
      <c r="D888" t="s">
        <v>20</v>
      </c>
      <c r="E888" t="s">
        <v>21</v>
      </c>
      <c r="F888" t="s">
        <v>8035</v>
      </c>
      <c r="H888" t="s">
        <v>8036</v>
      </c>
      <c r="I888" t="s">
        <v>25</v>
      </c>
      <c r="J888" t="s">
        <v>82</v>
      </c>
      <c r="K888" t="s">
        <v>27</v>
      </c>
      <c r="L888" t="s">
        <v>155</v>
      </c>
      <c r="M888" t="s">
        <v>3146</v>
      </c>
      <c r="N888">
        <v>505</v>
      </c>
      <c r="O888">
        <v>549</v>
      </c>
      <c r="P888">
        <v>557</v>
      </c>
      <c r="Q888" s="4">
        <v>550</v>
      </c>
      <c r="R888">
        <v>553</v>
      </c>
      <c r="S888" t="s">
        <v>28</v>
      </c>
      <c r="T888" t="str">
        <f t="shared" si="42"/>
        <v>50 % MAYOR</v>
      </c>
      <c r="U888" t="str">
        <f t="shared" si="39"/>
        <v>Rango 550-599</v>
      </c>
      <c r="V888" t="str">
        <f t="shared" si="40"/>
        <v>MAYOR A 450</v>
      </c>
    </row>
    <row r="889" spans="1:22" x14ac:dyDescent="0.25">
      <c r="A889" t="s">
        <v>3146</v>
      </c>
      <c r="B889" t="s">
        <v>96</v>
      </c>
      <c r="C889" s="1" t="s">
        <v>97</v>
      </c>
      <c r="D889" t="s">
        <v>53</v>
      </c>
      <c r="E889" t="s">
        <v>21</v>
      </c>
      <c r="F889" t="s">
        <v>6348</v>
      </c>
      <c r="H889" t="s">
        <v>6349</v>
      </c>
      <c r="I889" t="s">
        <v>50</v>
      </c>
      <c r="J889" t="s">
        <v>372</v>
      </c>
      <c r="K889" t="s">
        <v>27</v>
      </c>
      <c r="L889" t="s">
        <v>155</v>
      </c>
      <c r="M889" t="s">
        <v>3205</v>
      </c>
      <c r="N889">
        <v>517</v>
      </c>
      <c r="O889">
        <v>552</v>
      </c>
      <c r="P889">
        <v>548</v>
      </c>
      <c r="Q889" s="4">
        <v>554</v>
      </c>
      <c r="R889">
        <v>550</v>
      </c>
      <c r="S889" t="s">
        <v>28</v>
      </c>
      <c r="T889" t="str">
        <f t="shared" si="42"/>
        <v>50 % MAYOR</v>
      </c>
      <c r="U889" t="str">
        <f t="shared" si="39"/>
        <v>Rango 550-599</v>
      </c>
      <c r="V889" t="str">
        <f t="shared" si="40"/>
        <v>MAYOR A 450</v>
      </c>
    </row>
    <row r="890" spans="1:22" x14ac:dyDescent="0.25">
      <c r="A890" t="s">
        <v>3146</v>
      </c>
      <c r="B890" t="s">
        <v>56</v>
      </c>
      <c r="C890" s="1" t="s">
        <v>19</v>
      </c>
      <c r="D890" t="s">
        <v>20</v>
      </c>
      <c r="E890" t="s">
        <v>21</v>
      </c>
      <c r="F890" t="s">
        <v>9008</v>
      </c>
      <c r="H890" t="s">
        <v>9009</v>
      </c>
      <c r="I890" t="s">
        <v>25</v>
      </c>
      <c r="J890" t="s">
        <v>8478</v>
      </c>
      <c r="K890" t="s">
        <v>155</v>
      </c>
      <c r="L890" t="s">
        <v>155</v>
      </c>
      <c r="M890" t="s">
        <v>3146</v>
      </c>
      <c r="N890">
        <v>558</v>
      </c>
      <c r="O890">
        <v>633</v>
      </c>
      <c r="P890">
        <v>540</v>
      </c>
      <c r="Q890" s="4">
        <v>561</v>
      </c>
      <c r="R890">
        <v>586.5</v>
      </c>
      <c r="S890" t="s">
        <v>28</v>
      </c>
      <c r="T890" t="str">
        <f t="shared" si="42"/>
        <v>50 % MAYOR</v>
      </c>
      <c r="U890" t="str">
        <f t="shared" si="39"/>
        <v>Rango 550-599</v>
      </c>
      <c r="V890" t="str">
        <f t="shared" si="40"/>
        <v>MAYOR A 450</v>
      </c>
    </row>
    <row r="891" spans="1:22" x14ac:dyDescent="0.25">
      <c r="A891" t="s">
        <v>3146</v>
      </c>
      <c r="B891" t="s">
        <v>34</v>
      </c>
      <c r="C891" s="1" t="s">
        <v>35</v>
      </c>
      <c r="D891" t="s">
        <v>20</v>
      </c>
      <c r="E891" t="s">
        <v>21</v>
      </c>
      <c r="F891" t="s">
        <v>5224</v>
      </c>
      <c r="H891" t="s">
        <v>5225</v>
      </c>
      <c r="I891" t="s">
        <v>25</v>
      </c>
      <c r="J891" t="s">
        <v>42</v>
      </c>
      <c r="K891" t="s">
        <v>27</v>
      </c>
      <c r="L891" t="s">
        <v>27</v>
      </c>
      <c r="M891" t="s">
        <v>3146</v>
      </c>
      <c r="N891">
        <v>509</v>
      </c>
      <c r="O891">
        <v>606</v>
      </c>
      <c r="P891">
        <v>571</v>
      </c>
      <c r="Q891" s="4">
        <v>571</v>
      </c>
      <c r="R891">
        <v>588.5</v>
      </c>
      <c r="S891" t="s">
        <v>28</v>
      </c>
      <c r="T891" t="str">
        <f t="shared" si="42"/>
        <v>50 % MAYOR</v>
      </c>
      <c r="U891" t="str">
        <f t="shared" si="39"/>
        <v>Rango 550-599</v>
      </c>
      <c r="V891" t="str">
        <f t="shared" si="40"/>
        <v>MAYOR A 450</v>
      </c>
    </row>
    <row r="892" spans="1:22" x14ac:dyDescent="0.25">
      <c r="A892" t="s">
        <v>3146</v>
      </c>
      <c r="B892" t="s">
        <v>18</v>
      </c>
      <c r="C892" s="1" t="s">
        <v>19</v>
      </c>
      <c r="D892" t="s">
        <v>20</v>
      </c>
      <c r="E892" t="s">
        <v>21</v>
      </c>
      <c r="F892" t="s">
        <v>5276</v>
      </c>
      <c r="H892" t="s">
        <v>5277</v>
      </c>
      <c r="I892" t="s">
        <v>50</v>
      </c>
      <c r="J892" t="s">
        <v>128</v>
      </c>
      <c r="K892" t="s">
        <v>27</v>
      </c>
      <c r="L892" t="s">
        <v>27</v>
      </c>
      <c r="M892" t="s">
        <v>3146</v>
      </c>
      <c r="N892">
        <v>546</v>
      </c>
      <c r="O892">
        <v>582</v>
      </c>
      <c r="P892">
        <v>545</v>
      </c>
      <c r="Q892" s="4">
        <v>573</v>
      </c>
      <c r="R892">
        <v>563.5</v>
      </c>
      <c r="S892" t="s">
        <v>28</v>
      </c>
      <c r="T892" t="str">
        <f t="shared" si="42"/>
        <v>50 % MAYOR</v>
      </c>
      <c r="U892" t="str">
        <f t="shared" si="39"/>
        <v>Rango 550-599</v>
      </c>
      <c r="V892" t="str">
        <f t="shared" si="40"/>
        <v>MAYOR A 450</v>
      </c>
    </row>
    <row r="893" spans="1:22" x14ac:dyDescent="0.25">
      <c r="A893" t="s">
        <v>3146</v>
      </c>
      <c r="B893" t="s">
        <v>129</v>
      </c>
      <c r="C893" s="1" t="s">
        <v>19</v>
      </c>
      <c r="D893" t="s">
        <v>20</v>
      </c>
      <c r="E893" t="s">
        <v>21</v>
      </c>
      <c r="F893" t="s">
        <v>6411</v>
      </c>
      <c r="H893" t="s">
        <v>6412</v>
      </c>
      <c r="I893" t="s">
        <v>50</v>
      </c>
      <c r="J893" t="s">
        <v>122</v>
      </c>
      <c r="K893" t="s">
        <v>27</v>
      </c>
      <c r="L893" t="s">
        <v>155</v>
      </c>
      <c r="M893" t="s">
        <v>3146</v>
      </c>
      <c r="N893">
        <v>573</v>
      </c>
      <c r="O893">
        <v>560</v>
      </c>
      <c r="P893">
        <v>549</v>
      </c>
      <c r="Q893" s="4">
        <v>574</v>
      </c>
      <c r="R893">
        <v>554.5</v>
      </c>
      <c r="S893" t="s">
        <v>28</v>
      </c>
      <c r="T893" t="str">
        <f t="shared" si="42"/>
        <v>50 % MAYOR</v>
      </c>
      <c r="U893" t="str">
        <f t="shared" si="39"/>
        <v>Rango 550-599</v>
      </c>
      <c r="V893" t="str">
        <f t="shared" si="40"/>
        <v>MAYOR A 450</v>
      </c>
    </row>
    <row r="894" spans="1:22" x14ac:dyDescent="0.25">
      <c r="A894" t="s">
        <v>3146</v>
      </c>
      <c r="B894" t="s">
        <v>56</v>
      </c>
      <c r="C894" s="1" t="s">
        <v>19</v>
      </c>
      <c r="D894" t="s">
        <v>20</v>
      </c>
      <c r="E894" t="s">
        <v>21</v>
      </c>
      <c r="F894" t="s">
        <v>4207</v>
      </c>
      <c r="H894" t="s">
        <v>4208</v>
      </c>
      <c r="I894" t="s">
        <v>50</v>
      </c>
      <c r="J894" t="s">
        <v>258</v>
      </c>
      <c r="K894" t="s">
        <v>27</v>
      </c>
      <c r="L894" t="s">
        <v>27</v>
      </c>
      <c r="M894" t="s">
        <v>3205</v>
      </c>
      <c r="N894">
        <v>579</v>
      </c>
      <c r="O894">
        <v>641</v>
      </c>
      <c r="P894">
        <v>513</v>
      </c>
      <c r="Q894" s="4">
        <v>579</v>
      </c>
      <c r="R894">
        <v>577</v>
      </c>
      <c r="S894" t="s">
        <v>28</v>
      </c>
      <c r="T894" t="str">
        <f t="shared" si="42"/>
        <v xml:space="preserve">50 % MENOR </v>
      </c>
      <c r="U894" t="str">
        <f t="shared" si="39"/>
        <v>Rango 550-599</v>
      </c>
      <c r="V894" t="str">
        <f t="shared" si="40"/>
        <v>MAYOR A 450</v>
      </c>
    </row>
    <row r="895" spans="1:22" x14ac:dyDescent="0.25">
      <c r="A895" t="s">
        <v>3146</v>
      </c>
      <c r="B895" t="s">
        <v>56</v>
      </c>
      <c r="C895" s="1" t="s">
        <v>19</v>
      </c>
      <c r="D895" t="s">
        <v>20</v>
      </c>
      <c r="E895" t="s">
        <v>21</v>
      </c>
      <c r="F895" t="s">
        <v>9004</v>
      </c>
      <c r="H895" t="s">
        <v>9005</v>
      </c>
      <c r="I895" t="s">
        <v>50</v>
      </c>
      <c r="J895" t="s">
        <v>76</v>
      </c>
      <c r="K895" t="s">
        <v>155</v>
      </c>
      <c r="L895" t="s">
        <v>155</v>
      </c>
      <c r="M895" t="s">
        <v>3146</v>
      </c>
      <c r="N895">
        <v>558</v>
      </c>
      <c r="O895">
        <v>560</v>
      </c>
      <c r="P895">
        <v>557</v>
      </c>
      <c r="Q895" s="4">
        <v>581</v>
      </c>
      <c r="R895">
        <v>558.5</v>
      </c>
      <c r="S895" t="s">
        <v>28</v>
      </c>
      <c r="T895" t="str">
        <f t="shared" si="42"/>
        <v>50 % MAYOR</v>
      </c>
      <c r="U895" t="str">
        <f t="shared" si="39"/>
        <v>Rango 550-599</v>
      </c>
      <c r="V895" t="str">
        <f t="shared" si="40"/>
        <v>MAYOR A 450</v>
      </c>
    </row>
    <row r="896" spans="1:22" x14ac:dyDescent="0.25">
      <c r="A896" t="s">
        <v>3146</v>
      </c>
      <c r="B896" t="s">
        <v>43</v>
      </c>
      <c r="C896" s="1" t="s">
        <v>30</v>
      </c>
      <c r="D896" t="s">
        <v>20</v>
      </c>
      <c r="E896" t="s">
        <v>21</v>
      </c>
      <c r="F896" t="s">
        <v>3304</v>
      </c>
      <c r="H896" t="s">
        <v>3305</v>
      </c>
      <c r="I896" t="s">
        <v>25</v>
      </c>
      <c r="J896" t="s">
        <v>173</v>
      </c>
      <c r="K896" t="s">
        <v>27</v>
      </c>
      <c r="L896" t="s">
        <v>27</v>
      </c>
      <c r="M896" t="s">
        <v>3146</v>
      </c>
      <c r="N896">
        <v>556</v>
      </c>
      <c r="O896">
        <v>594</v>
      </c>
      <c r="P896">
        <v>549</v>
      </c>
      <c r="Q896" s="4">
        <v>583</v>
      </c>
      <c r="R896">
        <v>571.5</v>
      </c>
      <c r="S896" t="s">
        <v>28</v>
      </c>
      <c r="T896" t="str">
        <f t="shared" si="42"/>
        <v>50 % MAYOR</v>
      </c>
      <c r="U896" t="str">
        <f t="shared" si="39"/>
        <v>Rango 550-599</v>
      </c>
      <c r="V896" t="str">
        <f t="shared" si="40"/>
        <v>MAYOR A 450</v>
      </c>
    </row>
    <row r="897" spans="1:22" x14ac:dyDescent="0.25">
      <c r="A897" t="s">
        <v>3146</v>
      </c>
      <c r="B897" t="s">
        <v>117</v>
      </c>
      <c r="C897" s="1" t="s">
        <v>19</v>
      </c>
      <c r="D897" t="s">
        <v>20</v>
      </c>
      <c r="E897" t="s">
        <v>21</v>
      </c>
      <c r="F897" t="s">
        <v>7915</v>
      </c>
      <c r="H897" t="s">
        <v>7916</v>
      </c>
      <c r="I897" t="s">
        <v>25</v>
      </c>
      <c r="J897" t="s">
        <v>471</v>
      </c>
      <c r="K897" t="s">
        <v>27</v>
      </c>
      <c r="L897" t="s">
        <v>155</v>
      </c>
      <c r="M897" t="s">
        <v>3146</v>
      </c>
      <c r="N897">
        <v>581</v>
      </c>
      <c r="O897">
        <v>554</v>
      </c>
      <c r="P897">
        <v>549</v>
      </c>
      <c r="Q897" s="4">
        <v>587</v>
      </c>
      <c r="R897">
        <v>551.5</v>
      </c>
      <c r="S897" t="s">
        <v>28</v>
      </c>
      <c r="T897" t="str">
        <f t="shared" si="42"/>
        <v>50 % MAYOR</v>
      </c>
      <c r="U897" t="str">
        <f t="shared" si="39"/>
        <v>Rango 550-599</v>
      </c>
      <c r="V897" t="str">
        <f t="shared" si="40"/>
        <v>MAYOR A 450</v>
      </c>
    </row>
    <row r="898" spans="1:22" x14ac:dyDescent="0.25">
      <c r="A898" t="s">
        <v>3146</v>
      </c>
      <c r="B898" t="s">
        <v>129</v>
      </c>
      <c r="C898" s="1" t="s">
        <v>19</v>
      </c>
      <c r="D898" t="s">
        <v>20</v>
      </c>
      <c r="E898" t="s">
        <v>21</v>
      </c>
      <c r="F898" t="s">
        <v>4191</v>
      </c>
      <c r="H898" t="s">
        <v>4192</v>
      </c>
      <c r="I898" t="s">
        <v>25</v>
      </c>
      <c r="J898" t="s">
        <v>192</v>
      </c>
      <c r="K898" t="s">
        <v>27</v>
      </c>
      <c r="L898" t="s">
        <v>27</v>
      </c>
      <c r="M898" t="s">
        <v>3146</v>
      </c>
      <c r="N898">
        <v>589</v>
      </c>
      <c r="O898">
        <v>560</v>
      </c>
      <c r="P898">
        <v>585</v>
      </c>
      <c r="Q898" s="4">
        <v>589</v>
      </c>
      <c r="R898">
        <v>572.5</v>
      </c>
      <c r="S898" t="s">
        <v>28</v>
      </c>
      <c r="T898" t="str">
        <f t="shared" si="42"/>
        <v xml:space="preserve">50 % MENOR </v>
      </c>
      <c r="U898" t="str">
        <f t="shared" ref="U898:U961" si="43">IF(R898&gt;699,"Rango Mayor a 699",IF(R898&gt;649,"Rango 650-699",IF(R898&gt;599,"Rango 600-649",IF(R898&gt;549,"Rango 550-599",IF(R898&gt;499,"Rango 500-549",IF(R898&gt;449,"Rango 450-499",IF(R898&gt;399,"Rango 400-449","Rango Menor a 400")))))))</f>
        <v>Rango 550-599</v>
      </c>
      <c r="V898" t="str">
        <f t="shared" si="40"/>
        <v>MAYOR A 450</v>
      </c>
    </row>
    <row r="899" spans="1:22" x14ac:dyDescent="0.25">
      <c r="A899" t="s">
        <v>3146</v>
      </c>
      <c r="B899" t="s">
        <v>56</v>
      </c>
      <c r="C899" s="1" t="s">
        <v>19</v>
      </c>
      <c r="D899" t="s">
        <v>20</v>
      </c>
      <c r="E899" t="s">
        <v>21</v>
      </c>
      <c r="F899" t="s">
        <v>8996</v>
      </c>
      <c r="H899" t="s">
        <v>8997</v>
      </c>
      <c r="I899" t="s">
        <v>50</v>
      </c>
      <c r="J899" t="s">
        <v>33</v>
      </c>
      <c r="K899" t="s">
        <v>155</v>
      </c>
      <c r="L899" t="s">
        <v>155</v>
      </c>
      <c r="M899" t="s">
        <v>3146</v>
      </c>
      <c r="N899">
        <v>594</v>
      </c>
      <c r="O899">
        <v>582</v>
      </c>
      <c r="P899">
        <v>540</v>
      </c>
      <c r="Q899" s="4">
        <v>594</v>
      </c>
      <c r="R899">
        <v>561</v>
      </c>
      <c r="S899" t="s">
        <v>28</v>
      </c>
      <c r="T899" t="str">
        <f t="shared" si="42"/>
        <v xml:space="preserve">50 % MENOR </v>
      </c>
      <c r="U899" t="str">
        <f t="shared" si="43"/>
        <v>Rango 550-599</v>
      </c>
      <c r="V899" t="str">
        <f t="shared" ref="V899:V962" si="44">IF(R899&gt;449.9444444444,"MAYOR A 450","MENOR A 450")</f>
        <v>MAYOR A 450</v>
      </c>
    </row>
    <row r="900" spans="1:22" x14ac:dyDescent="0.25">
      <c r="A900" t="s">
        <v>3146</v>
      </c>
      <c r="B900" t="s">
        <v>142</v>
      </c>
      <c r="C900" s="1" t="s">
        <v>97</v>
      </c>
      <c r="D900" t="s">
        <v>20</v>
      </c>
      <c r="E900" t="s">
        <v>21</v>
      </c>
      <c r="F900" t="s">
        <v>6332</v>
      </c>
      <c r="H900" t="s">
        <v>6333</v>
      </c>
      <c r="I900" t="s">
        <v>25</v>
      </c>
      <c r="J900" t="s">
        <v>173</v>
      </c>
      <c r="K900" t="s">
        <v>27</v>
      </c>
      <c r="L900" t="s">
        <v>155</v>
      </c>
      <c r="M900" t="s">
        <v>3146</v>
      </c>
      <c r="N900">
        <v>585</v>
      </c>
      <c r="O900">
        <v>582</v>
      </c>
      <c r="P900">
        <v>579</v>
      </c>
      <c r="Q900" s="4">
        <v>597</v>
      </c>
      <c r="R900">
        <v>580.5</v>
      </c>
      <c r="S900" t="s">
        <v>28</v>
      </c>
      <c r="T900" t="str">
        <f t="shared" si="42"/>
        <v>50 % MAYOR</v>
      </c>
      <c r="U900" t="str">
        <f t="shared" si="43"/>
        <v>Rango 550-599</v>
      </c>
      <c r="V900" t="str">
        <f t="shared" si="44"/>
        <v>MAYOR A 450</v>
      </c>
    </row>
    <row r="901" spans="1:22" x14ac:dyDescent="0.25">
      <c r="A901" t="s">
        <v>3146</v>
      </c>
      <c r="B901" t="s">
        <v>312</v>
      </c>
      <c r="C901" s="1" t="s">
        <v>35</v>
      </c>
      <c r="D901" t="s">
        <v>53</v>
      </c>
      <c r="E901" t="s">
        <v>21</v>
      </c>
      <c r="F901" t="s">
        <v>6302</v>
      </c>
      <c r="H901" t="s">
        <v>6303</v>
      </c>
      <c r="I901" t="s">
        <v>25</v>
      </c>
      <c r="J901" t="s">
        <v>135</v>
      </c>
      <c r="K901" t="s">
        <v>27</v>
      </c>
      <c r="L901" t="s">
        <v>155</v>
      </c>
      <c r="M901" t="s">
        <v>3205</v>
      </c>
      <c r="N901">
        <v>602</v>
      </c>
      <c r="O901">
        <v>635</v>
      </c>
      <c r="P901">
        <v>499</v>
      </c>
      <c r="Q901" s="4">
        <v>602</v>
      </c>
      <c r="R901">
        <v>567</v>
      </c>
      <c r="S901" t="s">
        <v>28</v>
      </c>
      <c r="T901" t="str">
        <f t="shared" si="42"/>
        <v xml:space="preserve">50 % MENOR </v>
      </c>
      <c r="U901" t="str">
        <f t="shared" si="43"/>
        <v>Rango 550-599</v>
      </c>
      <c r="V901" t="str">
        <f t="shared" si="44"/>
        <v>MAYOR A 450</v>
      </c>
    </row>
    <row r="902" spans="1:22" x14ac:dyDescent="0.25">
      <c r="A902" t="s">
        <v>3146</v>
      </c>
      <c r="B902" t="s">
        <v>106</v>
      </c>
      <c r="C902" s="1" t="s">
        <v>97</v>
      </c>
      <c r="D902" t="s">
        <v>53</v>
      </c>
      <c r="E902" t="s">
        <v>21</v>
      </c>
      <c r="F902" t="s">
        <v>5288</v>
      </c>
      <c r="H902" t="s">
        <v>5289</v>
      </c>
      <c r="I902" t="s">
        <v>25</v>
      </c>
      <c r="J902" t="s">
        <v>33</v>
      </c>
      <c r="K902" t="s">
        <v>27</v>
      </c>
      <c r="L902" t="s">
        <v>27</v>
      </c>
      <c r="M902" t="s">
        <v>3146</v>
      </c>
      <c r="N902">
        <v>556</v>
      </c>
      <c r="O902">
        <v>677</v>
      </c>
      <c r="P902">
        <v>520</v>
      </c>
      <c r="Q902" s="4">
        <v>610</v>
      </c>
      <c r="R902">
        <v>598.5</v>
      </c>
      <c r="S902" t="s">
        <v>28</v>
      </c>
      <c r="T902" t="str">
        <f t="shared" si="42"/>
        <v>50 % MAYOR</v>
      </c>
      <c r="U902" t="str">
        <f t="shared" si="43"/>
        <v>Rango 550-599</v>
      </c>
      <c r="V902" t="str">
        <f t="shared" si="44"/>
        <v>MAYOR A 450</v>
      </c>
    </row>
    <row r="903" spans="1:22" x14ac:dyDescent="0.25">
      <c r="A903" t="s">
        <v>3146</v>
      </c>
      <c r="B903" t="s">
        <v>106</v>
      </c>
      <c r="C903" s="1" t="s">
        <v>97</v>
      </c>
      <c r="D903" t="s">
        <v>53</v>
      </c>
      <c r="E903" t="s">
        <v>21</v>
      </c>
      <c r="F903" t="s">
        <v>8679</v>
      </c>
      <c r="H903" t="s">
        <v>8680</v>
      </c>
      <c r="I903" t="s">
        <v>50</v>
      </c>
      <c r="J903" t="s">
        <v>100</v>
      </c>
      <c r="K903" t="s">
        <v>155</v>
      </c>
      <c r="L903" t="s">
        <v>155</v>
      </c>
      <c r="M903" t="s">
        <v>3205</v>
      </c>
      <c r="N903">
        <v>620</v>
      </c>
      <c r="O903">
        <v>616</v>
      </c>
      <c r="P903">
        <v>513</v>
      </c>
      <c r="Q903" s="4">
        <v>620</v>
      </c>
      <c r="R903">
        <v>564.5</v>
      </c>
      <c r="S903" t="s">
        <v>28</v>
      </c>
      <c r="T903" t="str">
        <f t="shared" si="42"/>
        <v xml:space="preserve">50 % MENOR </v>
      </c>
      <c r="U903" t="str">
        <f t="shared" si="43"/>
        <v>Rango 550-599</v>
      </c>
      <c r="V903" t="str">
        <f t="shared" si="44"/>
        <v>MAYOR A 450</v>
      </c>
    </row>
    <row r="904" spans="1:22" x14ac:dyDescent="0.25">
      <c r="A904" t="s">
        <v>3146</v>
      </c>
      <c r="B904" t="s">
        <v>129</v>
      </c>
      <c r="C904" s="1" t="s">
        <v>19</v>
      </c>
      <c r="D904" t="s">
        <v>20</v>
      </c>
      <c r="E904" t="s">
        <v>21</v>
      </c>
      <c r="F904" t="s">
        <v>6407</v>
      </c>
      <c r="H904" t="s">
        <v>6408</v>
      </c>
      <c r="I904" t="s">
        <v>50</v>
      </c>
      <c r="J904" t="s">
        <v>566</v>
      </c>
      <c r="K904" t="s">
        <v>27</v>
      </c>
      <c r="L904" t="s">
        <v>155</v>
      </c>
      <c r="M904" t="s">
        <v>3146</v>
      </c>
      <c r="N904">
        <v>608</v>
      </c>
      <c r="O904">
        <v>520</v>
      </c>
      <c r="P904">
        <v>582</v>
      </c>
      <c r="Q904" s="4">
        <v>641</v>
      </c>
      <c r="R904">
        <v>551</v>
      </c>
      <c r="S904" t="s">
        <v>28</v>
      </c>
      <c r="T904" t="str">
        <f t="shared" si="42"/>
        <v>50 % MAYOR</v>
      </c>
      <c r="U904" t="str">
        <f t="shared" si="43"/>
        <v>Rango 550-599</v>
      </c>
      <c r="V904" t="str">
        <f t="shared" si="44"/>
        <v>MAYOR A 450</v>
      </c>
    </row>
    <row r="905" spans="1:22" x14ac:dyDescent="0.25">
      <c r="A905" t="s">
        <v>3146</v>
      </c>
      <c r="B905" t="s">
        <v>117</v>
      </c>
      <c r="C905" s="1" t="s">
        <v>19</v>
      </c>
      <c r="D905" t="s">
        <v>53</v>
      </c>
      <c r="E905" t="s">
        <v>21</v>
      </c>
      <c r="F905" t="s">
        <v>9964</v>
      </c>
      <c r="H905" t="s">
        <v>9965</v>
      </c>
      <c r="I905" t="s">
        <v>50</v>
      </c>
      <c r="J905" t="s">
        <v>76</v>
      </c>
      <c r="K905" t="s">
        <v>155</v>
      </c>
      <c r="L905" t="s">
        <v>155</v>
      </c>
      <c r="M905" t="s">
        <v>3205</v>
      </c>
      <c r="N905">
        <v>601</v>
      </c>
      <c r="O905">
        <v>600</v>
      </c>
      <c r="P905">
        <v>518</v>
      </c>
      <c r="Q905" s="4">
        <v>643</v>
      </c>
      <c r="R905">
        <v>559</v>
      </c>
      <c r="S905" t="s">
        <v>28</v>
      </c>
      <c r="T905" t="str">
        <f t="shared" si="42"/>
        <v>50 % MAYOR</v>
      </c>
      <c r="U905" t="str">
        <f t="shared" si="43"/>
        <v>Rango 550-599</v>
      </c>
      <c r="V905" t="str">
        <f t="shared" si="44"/>
        <v>MAYOR A 450</v>
      </c>
    </row>
    <row r="906" spans="1:22" x14ac:dyDescent="0.25">
      <c r="A906" t="s">
        <v>3146</v>
      </c>
      <c r="B906" t="s">
        <v>56</v>
      </c>
      <c r="C906" s="1" t="s">
        <v>19</v>
      </c>
      <c r="D906" t="s">
        <v>20</v>
      </c>
      <c r="E906" t="s">
        <v>21</v>
      </c>
      <c r="F906" t="s">
        <v>9000</v>
      </c>
      <c r="H906" t="s">
        <v>9001</v>
      </c>
      <c r="I906" t="s">
        <v>50</v>
      </c>
      <c r="J906" t="s">
        <v>116</v>
      </c>
      <c r="K906" t="s">
        <v>155</v>
      </c>
      <c r="L906" t="s">
        <v>155</v>
      </c>
      <c r="M906" t="s">
        <v>3146</v>
      </c>
      <c r="N906">
        <v>574</v>
      </c>
      <c r="O906">
        <v>601</v>
      </c>
      <c r="P906">
        <v>540</v>
      </c>
      <c r="Q906" s="4">
        <v>661</v>
      </c>
      <c r="R906">
        <v>570.5</v>
      </c>
      <c r="S906" t="s">
        <v>28</v>
      </c>
      <c r="T906" t="str">
        <f t="shared" si="42"/>
        <v>50 % MAYOR</v>
      </c>
      <c r="U906" t="str">
        <f t="shared" si="43"/>
        <v>Rango 550-599</v>
      </c>
      <c r="V906" t="str">
        <f t="shared" si="44"/>
        <v>MAYOR A 450</v>
      </c>
    </row>
    <row r="907" spans="1:22" x14ac:dyDescent="0.25">
      <c r="A907" t="s">
        <v>3146</v>
      </c>
      <c r="B907" t="s">
        <v>56</v>
      </c>
      <c r="C907" s="1" t="s">
        <v>19</v>
      </c>
      <c r="D907" t="s">
        <v>20</v>
      </c>
      <c r="E907" t="s">
        <v>21</v>
      </c>
      <c r="F907" t="s">
        <v>7592</v>
      </c>
      <c r="H907" t="s">
        <v>7593</v>
      </c>
      <c r="I907" t="s">
        <v>50</v>
      </c>
      <c r="J907" t="s">
        <v>128</v>
      </c>
      <c r="K907" t="s">
        <v>27</v>
      </c>
      <c r="L907" t="s">
        <v>155</v>
      </c>
      <c r="M907" t="s">
        <v>3146</v>
      </c>
      <c r="N907">
        <v>589</v>
      </c>
      <c r="O907">
        <v>554</v>
      </c>
      <c r="P907">
        <v>579</v>
      </c>
      <c r="Q907" s="4">
        <v>663</v>
      </c>
      <c r="R907">
        <v>566.5</v>
      </c>
      <c r="S907" t="s">
        <v>28</v>
      </c>
      <c r="T907" t="str">
        <f t="shared" si="42"/>
        <v>50 % MAYOR</v>
      </c>
      <c r="U907" t="str">
        <f t="shared" si="43"/>
        <v>Rango 550-599</v>
      </c>
      <c r="V907" t="str">
        <f t="shared" si="44"/>
        <v>MAYOR A 450</v>
      </c>
    </row>
    <row r="908" spans="1:22" x14ac:dyDescent="0.25">
      <c r="A908" t="s">
        <v>3146</v>
      </c>
      <c r="B908" t="s">
        <v>106</v>
      </c>
      <c r="C908" s="1" t="s">
        <v>97</v>
      </c>
      <c r="D908" t="s">
        <v>53</v>
      </c>
      <c r="E908" t="s">
        <v>101</v>
      </c>
      <c r="F908" t="s">
        <v>7518</v>
      </c>
      <c r="H908" t="s">
        <v>7519</v>
      </c>
      <c r="I908" t="s">
        <v>50</v>
      </c>
      <c r="J908" t="s">
        <v>145</v>
      </c>
      <c r="K908" t="s">
        <v>27</v>
      </c>
      <c r="L908" t="s">
        <v>155</v>
      </c>
      <c r="M908" t="s">
        <v>3146</v>
      </c>
      <c r="N908">
        <v>629</v>
      </c>
      <c r="O908">
        <v>625</v>
      </c>
      <c r="P908">
        <v>557</v>
      </c>
      <c r="Q908" s="4">
        <v>666</v>
      </c>
      <c r="R908">
        <v>591</v>
      </c>
      <c r="S908" t="s">
        <v>28</v>
      </c>
      <c r="T908" t="str">
        <f t="shared" si="42"/>
        <v>50 % MAYOR</v>
      </c>
      <c r="U908" t="str">
        <f t="shared" si="43"/>
        <v>Rango 550-599</v>
      </c>
      <c r="V908" t="str">
        <f t="shared" si="44"/>
        <v>MAYOR A 450</v>
      </c>
    </row>
    <row r="909" spans="1:22" x14ac:dyDescent="0.25">
      <c r="A909" t="s">
        <v>3146</v>
      </c>
      <c r="B909" t="s">
        <v>60</v>
      </c>
      <c r="C909" s="1" t="s">
        <v>35</v>
      </c>
      <c r="D909" t="s">
        <v>53</v>
      </c>
      <c r="E909" t="s">
        <v>21</v>
      </c>
      <c r="F909" t="s">
        <v>5256</v>
      </c>
      <c r="H909" t="s">
        <v>5257</v>
      </c>
      <c r="I909" t="s">
        <v>50</v>
      </c>
      <c r="J909" t="s">
        <v>76</v>
      </c>
      <c r="K909" t="s">
        <v>155</v>
      </c>
      <c r="L909" t="s">
        <v>27</v>
      </c>
      <c r="M909" t="s">
        <v>3146</v>
      </c>
      <c r="N909">
        <v>578</v>
      </c>
      <c r="O909">
        <v>565</v>
      </c>
      <c r="P909">
        <v>549</v>
      </c>
      <c r="Q909" s="4">
        <v>689</v>
      </c>
      <c r="R909">
        <v>557</v>
      </c>
      <c r="S909" t="s">
        <v>28</v>
      </c>
      <c r="T909" t="str">
        <f t="shared" si="42"/>
        <v>50 % MAYOR</v>
      </c>
      <c r="U909" t="str">
        <f t="shared" si="43"/>
        <v>Rango 550-599</v>
      </c>
      <c r="V909" t="str">
        <f t="shared" si="44"/>
        <v>MAYOR A 450</v>
      </c>
    </row>
    <row r="910" spans="1:22" x14ac:dyDescent="0.25">
      <c r="A910" t="s">
        <v>3146</v>
      </c>
      <c r="B910" t="s">
        <v>209</v>
      </c>
      <c r="C910" s="1" t="s">
        <v>19</v>
      </c>
      <c r="D910" t="s">
        <v>20</v>
      </c>
      <c r="E910" t="s">
        <v>21</v>
      </c>
      <c r="F910" t="s">
        <v>9503</v>
      </c>
      <c r="H910" t="s">
        <v>9504</v>
      </c>
      <c r="I910" t="s">
        <v>50</v>
      </c>
      <c r="J910" t="s">
        <v>132</v>
      </c>
      <c r="K910" t="s">
        <v>155</v>
      </c>
      <c r="L910" t="s">
        <v>155</v>
      </c>
      <c r="M910" t="s">
        <v>3146</v>
      </c>
      <c r="N910">
        <v>659</v>
      </c>
      <c r="O910">
        <v>633</v>
      </c>
      <c r="P910">
        <v>557</v>
      </c>
      <c r="Q910" s="4">
        <v>712</v>
      </c>
      <c r="R910">
        <v>595</v>
      </c>
      <c r="S910" t="s">
        <v>28</v>
      </c>
      <c r="T910" t="str">
        <f t="shared" si="42"/>
        <v>50 % MAYOR</v>
      </c>
      <c r="U910" t="str">
        <f t="shared" si="43"/>
        <v>Rango 550-599</v>
      </c>
      <c r="V910" t="str">
        <f t="shared" si="44"/>
        <v>MAYOR A 450</v>
      </c>
    </row>
    <row r="911" spans="1:22" x14ac:dyDescent="0.25">
      <c r="A911" t="s">
        <v>3146</v>
      </c>
      <c r="B911" t="s">
        <v>106</v>
      </c>
      <c r="C911" s="1" t="s">
        <v>97</v>
      </c>
      <c r="D911" t="s">
        <v>20</v>
      </c>
      <c r="E911" t="s">
        <v>21</v>
      </c>
      <c r="F911" t="s">
        <v>8673</v>
      </c>
      <c r="H911" t="s">
        <v>8674</v>
      </c>
      <c r="I911" t="s">
        <v>25</v>
      </c>
      <c r="J911" t="s">
        <v>63</v>
      </c>
      <c r="K911" t="s">
        <v>155</v>
      </c>
      <c r="L911" t="s">
        <v>155</v>
      </c>
      <c r="M911" t="s">
        <v>3205</v>
      </c>
      <c r="N911">
        <v>641</v>
      </c>
      <c r="O911">
        <v>583</v>
      </c>
      <c r="P911">
        <v>606</v>
      </c>
      <c r="Q911" s="4">
        <v>721</v>
      </c>
      <c r="R911">
        <v>594.5</v>
      </c>
      <c r="S911" t="s">
        <v>28</v>
      </c>
      <c r="T911" t="str">
        <f t="shared" si="42"/>
        <v>50 % MAYOR</v>
      </c>
      <c r="U911" t="str">
        <f t="shared" si="43"/>
        <v>Rango 550-599</v>
      </c>
      <c r="V911" t="str">
        <f t="shared" si="44"/>
        <v>MAYOR A 450</v>
      </c>
    </row>
    <row r="912" spans="1:22" x14ac:dyDescent="0.25">
      <c r="A912" t="s">
        <v>3146</v>
      </c>
      <c r="B912" t="s">
        <v>129</v>
      </c>
      <c r="C912" s="1" t="s">
        <v>19</v>
      </c>
      <c r="D912" t="s">
        <v>20</v>
      </c>
      <c r="E912" t="s">
        <v>21</v>
      </c>
      <c r="F912" t="s">
        <v>8360</v>
      </c>
      <c r="H912" t="s">
        <v>8361</v>
      </c>
      <c r="I912" t="s">
        <v>50</v>
      </c>
      <c r="J912" t="s">
        <v>46</v>
      </c>
      <c r="K912" t="s">
        <v>27</v>
      </c>
      <c r="L912" t="s">
        <v>155</v>
      </c>
      <c r="M912" t="s">
        <v>3146</v>
      </c>
      <c r="N912">
        <v>680</v>
      </c>
      <c r="O912">
        <v>633</v>
      </c>
      <c r="P912">
        <v>496</v>
      </c>
      <c r="Q912" s="4">
        <v>737</v>
      </c>
      <c r="R912">
        <v>564.5</v>
      </c>
      <c r="S912" t="s">
        <v>28</v>
      </c>
      <c r="T912" t="str">
        <f t="shared" si="42"/>
        <v>50 % MAYOR</v>
      </c>
      <c r="U912" t="str">
        <f t="shared" si="43"/>
        <v>Rango 550-599</v>
      </c>
      <c r="V912" t="str">
        <f t="shared" si="44"/>
        <v>MAYOR A 450</v>
      </c>
    </row>
    <row r="913" spans="1:22" x14ac:dyDescent="0.25">
      <c r="A913" t="s">
        <v>3146</v>
      </c>
      <c r="B913" t="s">
        <v>96</v>
      </c>
      <c r="C913" s="1" t="s">
        <v>97</v>
      </c>
      <c r="D913" t="s">
        <v>20</v>
      </c>
      <c r="E913" t="s">
        <v>21</v>
      </c>
      <c r="F913" t="s">
        <v>5146</v>
      </c>
      <c r="H913" t="s">
        <v>5147</v>
      </c>
      <c r="I913" t="s">
        <v>50</v>
      </c>
      <c r="J913" t="s">
        <v>173</v>
      </c>
      <c r="K913" t="s">
        <v>155</v>
      </c>
      <c r="L913" t="s">
        <v>27</v>
      </c>
      <c r="M913" t="s">
        <v>3146</v>
      </c>
      <c r="N913">
        <v>684</v>
      </c>
      <c r="O913">
        <v>618</v>
      </c>
      <c r="P913">
        <v>579</v>
      </c>
      <c r="Q913" s="4">
        <v>738</v>
      </c>
      <c r="R913">
        <v>598.5</v>
      </c>
      <c r="S913" t="s">
        <v>28</v>
      </c>
      <c r="T913" t="str">
        <f t="shared" si="42"/>
        <v>50 % MAYOR</v>
      </c>
      <c r="U913" t="str">
        <f t="shared" si="43"/>
        <v>Rango 550-599</v>
      </c>
      <c r="V913" t="str">
        <f t="shared" si="44"/>
        <v>MAYOR A 450</v>
      </c>
    </row>
    <row r="914" spans="1:22" x14ac:dyDescent="0.25">
      <c r="A914" t="s">
        <v>3146</v>
      </c>
      <c r="B914" t="s">
        <v>77</v>
      </c>
      <c r="C914" s="1" t="s">
        <v>19</v>
      </c>
      <c r="D914" t="s">
        <v>20</v>
      </c>
      <c r="E914" t="s">
        <v>21</v>
      </c>
      <c r="F914" t="s">
        <v>10364</v>
      </c>
      <c r="H914" t="s">
        <v>10365</v>
      </c>
      <c r="I914" t="s">
        <v>50</v>
      </c>
      <c r="J914" t="s">
        <v>73</v>
      </c>
      <c r="K914" t="s">
        <v>155</v>
      </c>
      <c r="L914" t="s">
        <v>155</v>
      </c>
      <c r="M914" t="s">
        <v>3205</v>
      </c>
      <c r="N914">
        <v>682</v>
      </c>
      <c r="O914">
        <v>579</v>
      </c>
      <c r="P914">
        <v>606</v>
      </c>
      <c r="Q914" s="4">
        <v>759</v>
      </c>
      <c r="R914">
        <v>592.5</v>
      </c>
      <c r="S914" t="s">
        <v>28</v>
      </c>
      <c r="T914" t="str">
        <f t="shared" si="42"/>
        <v>50 % MAYOR</v>
      </c>
      <c r="U914" t="str">
        <f t="shared" si="43"/>
        <v>Rango 550-599</v>
      </c>
      <c r="V914" t="str">
        <f t="shared" si="44"/>
        <v>MAYOR A 450</v>
      </c>
    </row>
    <row r="915" spans="1:22" x14ac:dyDescent="0.25">
      <c r="A915" t="s">
        <v>3146</v>
      </c>
      <c r="B915" t="s">
        <v>106</v>
      </c>
      <c r="C915" s="1" t="s">
        <v>97</v>
      </c>
      <c r="D915" t="s">
        <v>20</v>
      </c>
      <c r="E915" t="s">
        <v>21</v>
      </c>
      <c r="F915" t="s">
        <v>8675</v>
      </c>
      <c r="H915" t="s">
        <v>8676</v>
      </c>
      <c r="I915" t="s">
        <v>50</v>
      </c>
      <c r="J915" t="s">
        <v>100</v>
      </c>
      <c r="K915" t="s">
        <v>155</v>
      </c>
      <c r="L915" t="s">
        <v>155</v>
      </c>
      <c r="M915" t="s">
        <v>3146</v>
      </c>
      <c r="N915">
        <v>643</v>
      </c>
      <c r="O915">
        <v>606</v>
      </c>
      <c r="P915">
        <v>564</v>
      </c>
      <c r="Q915" s="4">
        <v>762</v>
      </c>
      <c r="R915">
        <v>585</v>
      </c>
      <c r="S915" t="s">
        <v>28</v>
      </c>
      <c r="T915" t="str">
        <f t="shared" si="42"/>
        <v>50 % MAYOR</v>
      </c>
      <c r="U915" t="str">
        <f t="shared" si="43"/>
        <v>Rango 550-599</v>
      </c>
      <c r="V915" t="str">
        <f t="shared" si="44"/>
        <v>MAYOR A 450</v>
      </c>
    </row>
    <row r="916" spans="1:22" x14ac:dyDescent="0.25">
      <c r="A916" t="s">
        <v>3146</v>
      </c>
      <c r="B916" t="s">
        <v>56</v>
      </c>
      <c r="C916" s="1" t="s">
        <v>19</v>
      </c>
      <c r="D916" t="s">
        <v>20</v>
      </c>
      <c r="E916" t="s">
        <v>21</v>
      </c>
      <c r="F916" t="s">
        <v>3554</v>
      </c>
      <c r="H916" t="s">
        <v>3555</v>
      </c>
      <c r="I916" t="s">
        <v>50</v>
      </c>
      <c r="J916" t="s">
        <v>116</v>
      </c>
      <c r="K916" t="s">
        <v>155</v>
      </c>
      <c r="L916" t="s">
        <v>27</v>
      </c>
      <c r="M916" t="s">
        <v>3146</v>
      </c>
      <c r="N916">
        <v>701</v>
      </c>
      <c r="O916">
        <v>571</v>
      </c>
      <c r="P916">
        <v>597</v>
      </c>
      <c r="Q916" s="4">
        <v>789</v>
      </c>
      <c r="R916">
        <v>584</v>
      </c>
      <c r="S916" t="s">
        <v>28</v>
      </c>
      <c r="T916" t="str">
        <f t="shared" si="42"/>
        <v>50 % MAYOR</v>
      </c>
      <c r="U916" t="str">
        <f t="shared" si="43"/>
        <v>Rango 550-599</v>
      </c>
      <c r="V916" t="str">
        <f t="shared" si="44"/>
        <v>MAYOR A 450</v>
      </c>
    </row>
    <row r="917" spans="1:22" x14ac:dyDescent="0.25">
      <c r="A917" t="s">
        <v>3146</v>
      </c>
      <c r="B917" t="s">
        <v>96</v>
      </c>
      <c r="C917" s="1" t="s">
        <v>97</v>
      </c>
      <c r="D917" t="s">
        <v>20</v>
      </c>
      <c r="E917" t="s">
        <v>21</v>
      </c>
      <c r="F917" t="s">
        <v>11230</v>
      </c>
      <c r="H917" t="s">
        <v>11231</v>
      </c>
      <c r="I917" t="s">
        <v>25</v>
      </c>
      <c r="J917" t="s">
        <v>46</v>
      </c>
      <c r="K917" t="s">
        <v>155</v>
      </c>
      <c r="L917" t="s">
        <v>155</v>
      </c>
      <c r="M917" t="s">
        <v>3146</v>
      </c>
      <c r="N917">
        <v>672</v>
      </c>
      <c r="O917">
        <v>571</v>
      </c>
      <c r="P917">
        <v>579</v>
      </c>
      <c r="Q917" s="4">
        <v>798</v>
      </c>
      <c r="R917">
        <v>575</v>
      </c>
      <c r="S917" t="s">
        <v>28</v>
      </c>
      <c r="T917" t="str">
        <f t="shared" si="42"/>
        <v>50 % MAYOR</v>
      </c>
      <c r="U917" t="str">
        <f t="shared" si="43"/>
        <v>Rango 550-599</v>
      </c>
      <c r="V917" t="str">
        <f t="shared" si="44"/>
        <v>MAYOR A 450</v>
      </c>
    </row>
    <row r="918" spans="1:22" x14ac:dyDescent="0.25">
      <c r="A918" t="s">
        <v>3146</v>
      </c>
      <c r="B918" t="s">
        <v>52</v>
      </c>
      <c r="C918" s="1" t="s">
        <v>30</v>
      </c>
      <c r="D918" t="s">
        <v>53</v>
      </c>
      <c r="E918" t="s">
        <v>21</v>
      </c>
      <c r="F918" t="s">
        <v>6042</v>
      </c>
      <c r="H918" t="s">
        <v>6043</v>
      </c>
      <c r="I918" t="s">
        <v>25</v>
      </c>
      <c r="J918" t="s">
        <v>59</v>
      </c>
      <c r="K918" t="s">
        <v>27</v>
      </c>
      <c r="L918" t="s">
        <v>155</v>
      </c>
      <c r="M918" t="s">
        <v>3146</v>
      </c>
      <c r="O918">
        <v>582</v>
      </c>
      <c r="P918">
        <v>553</v>
      </c>
      <c r="R918">
        <v>567.5</v>
      </c>
      <c r="S918" t="s">
        <v>28</v>
      </c>
      <c r="T918" t="s">
        <v>15357</v>
      </c>
      <c r="U918" t="str">
        <f t="shared" si="43"/>
        <v>Rango 550-599</v>
      </c>
      <c r="V918" t="str">
        <f t="shared" si="44"/>
        <v>MAYOR A 450</v>
      </c>
    </row>
    <row r="919" spans="1:22" x14ac:dyDescent="0.25">
      <c r="A919" t="s">
        <v>3146</v>
      </c>
      <c r="B919" t="s">
        <v>34</v>
      </c>
      <c r="C919" s="1" t="s">
        <v>35</v>
      </c>
      <c r="D919" t="s">
        <v>20</v>
      </c>
      <c r="E919" t="s">
        <v>21</v>
      </c>
      <c r="F919" t="s">
        <v>5709</v>
      </c>
      <c r="H919" t="s">
        <v>5710</v>
      </c>
      <c r="I919" t="s">
        <v>50</v>
      </c>
      <c r="J919" t="s">
        <v>185</v>
      </c>
      <c r="K919" t="s">
        <v>27</v>
      </c>
      <c r="L919" t="s">
        <v>27</v>
      </c>
      <c r="M919" t="s">
        <v>3291</v>
      </c>
      <c r="N919">
        <v>620</v>
      </c>
      <c r="O919">
        <v>542</v>
      </c>
      <c r="P919">
        <v>558</v>
      </c>
      <c r="R919">
        <v>550</v>
      </c>
      <c r="S919" t="s">
        <v>28</v>
      </c>
      <c r="T919" t="s">
        <v>15357</v>
      </c>
      <c r="U919" t="str">
        <f t="shared" si="43"/>
        <v>Rango 550-599</v>
      </c>
      <c r="V919" t="str">
        <f t="shared" si="44"/>
        <v>MAYOR A 450</v>
      </c>
    </row>
    <row r="920" spans="1:22" x14ac:dyDescent="0.25">
      <c r="A920" t="s">
        <v>3146</v>
      </c>
      <c r="B920" t="s">
        <v>70</v>
      </c>
      <c r="C920" s="1" t="s">
        <v>35</v>
      </c>
      <c r="D920" t="s">
        <v>20</v>
      </c>
      <c r="E920" t="s">
        <v>21</v>
      </c>
      <c r="F920" t="s">
        <v>5582</v>
      </c>
      <c r="H920" t="s">
        <v>5583</v>
      </c>
      <c r="I920" t="s">
        <v>50</v>
      </c>
      <c r="J920" t="s">
        <v>185</v>
      </c>
      <c r="K920" t="s">
        <v>27</v>
      </c>
      <c r="L920" t="s">
        <v>27</v>
      </c>
      <c r="M920" t="s">
        <v>3262</v>
      </c>
      <c r="N920">
        <v>519</v>
      </c>
      <c r="O920">
        <v>649</v>
      </c>
      <c r="P920">
        <v>530</v>
      </c>
      <c r="R920">
        <v>589.5</v>
      </c>
      <c r="S920" t="s">
        <v>28</v>
      </c>
      <c r="T920" t="s">
        <v>15357</v>
      </c>
      <c r="U920" t="str">
        <f t="shared" si="43"/>
        <v>Rango 550-599</v>
      </c>
      <c r="V920" t="str">
        <f t="shared" si="44"/>
        <v>MAYOR A 450</v>
      </c>
    </row>
    <row r="921" spans="1:22" x14ac:dyDescent="0.25">
      <c r="A921" t="s">
        <v>3146</v>
      </c>
      <c r="B921" t="s">
        <v>56</v>
      </c>
      <c r="C921" s="1" t="s">
        <v>19</v>
      </c>
      <c r="D921" t="s">
        <v>20</v>
      </c>
      <c r="E921" t="s">
        <v>21</v>
      </c>
      <c r="F921" t="s">
        <v>4596</v>
      </c>
      <c r="H921" t="s">
        <v>4597</v>
      </c>
      <c r="I921" t="s">
        <v>50</v>
      </c>
      <c r="J921" t="s">
        <v>152</v>
      </c>
      <c r="K921" t="s">
        <v>27</v>
      </c>
      <c r="L921" t="s">
        <v>27</v>
      </c>
      <c r="M921" t="s">
        <v>3291</v>
      </c>
      <c r="N921">
        <v>476</v>
      </c>
      <c r="O921">
        <v>557</v>
      </c>
      <c r="P921">
        <v>549</v>
      </c>
      <c r="R921">
        <v>553</v>
      </c>
      <c r="S921" t="s">
        <v>28</v>
      </c>
      <c r="T921" t="s">
        <v>15357</v>
      </c>
      <c r="U921" t="str">
        <f t="shared" si="43"/>
        <v>Rango 550-599</v>
      </c>
      <c r="V921" t="str">
        <f t="shared" si="44"/>
        <v>MAYOR A 450</v>
      </c>
    </row>
    <row r="922" spans="1:22" x14ac:dyDescent="0.25">
      <c r="A922" t="s">
        <v>3146</v>
      </c>
      <c r="B922" t="s">
        <v>34</v>
      </c>
      <c r="C922" s="1" t="s">
        <v>35</v>
      </c>
      <c r="D922" t="s">
        <v>20</v>
      </c>
      <c r="E922" t="s">
        <v>21</v>
      </c>
      <c r="F922" t="s">
        <v>6192</v>
      </c>
      <c r="H922" t="s">
        <v>6193</v>
      </c>
      <c r="I922" t="s">
        <v>50</v>
      </c>
      <c r="J922" t="s">
        <v>7349</v>
      </c>
      <c r="K922" t="s">
        <v>27</v>
      </c>
      <c r="L922" t="s">
        <v>155</v>
      </c>
      <c r="M922" t="s">
        <v>3291</v>
      </c>
      <c r="N922">
        <v>455</v>
      </c>
      <c r="O922">
        <v>587</v>
      </c>
      <c r="P922">
        <v>531</v>
      </c>
      <c r="R922">
        <v>559</v>
      </c>
      <c r="S922" t="s">
        <v>28</v>
      </c>
      <c r="T922" t="s">
        <v>15357</v>
      </c>
      <c r="U922" t="str">
        <f t="shared" si="43"/>
        <v>Rango 550-599</v>
      </c>
      <c r="V922" t="str">
        <f t="shared" si="44"/>
        <v>MAYOR A 450</v>
      </c>
    </row>
    <row r="923" spans="1:22" x14ac:dyDescent="0.25">
      <c r="A923" t="s">
        <v>3146</v>
      </c>
      <c r="B923" t="s">
        <v>56</v>
      </c>
      <c r="C923" s="1" t="s">
        <v>19</v>
      </c>
      <c r="D923" t="s">
        <v>20</v>
      </c>
      <c r="E923" t="s">
        <v>21</v>
      </c>
      <c r="F923" t="s">
        <v>8623</v>
      </c>
      <c r="H923" t="s">
        <v>8624</v>
      </c>
      <c r="I923" t="s">
        <v>50</v>
      </c>
      <c r="J923" t="s">
        <v>258</v>
      </c>
      <c r="K923" t="s">
        <v>27</v>
      </c>
      <c r="L923" t="s">
        <v>155</v>
      </c>
      <c r="M923" t="s">
        <v>3159</v>
      </c>
      <c r="N923">
        <v>560</v>
      </c>
      <c r="O923">
        <v>569</v>
      </c>
      <c r="P923">
        <v>548</v>
      </c>
      <c r="R923">
        <v>558.5</v>
      </c>
      <c r="S923" t="s">
        <v>28</v>
      </c>
      <c r="T923" t="s">
        <v>15357</v>
      </c>
      <c r="U923" t="str">
        <f t="shared" si="43"/>
        <v>Rango 550-599</v>
      </c>
      <c r="V923" t="str">
        <f t="shared" si="44"/>
        <v>MAYOR A 450</v>
      </c>
    </row>
    <row r="924" spans="1:22" x14ac:dyDescent="0.25">
      <c r="A924" t="s">
        <v>3146</v>
      </c>
      <c r="B924" t="s">
        <v>209</v>
      </c>
      <c r="C924" s="1" t="s">
        <v>19</v>
      </c>
      <c r="D924" t="s">
        <v>20</v>
      </c>
      <c r="E924" t="s">
        <v>21</v>
      </c>
      <c r="F924" t="s">
        <v>7712</v>
      </c>
      <c r="H924" t="s">
        <v>7713</v>
      </c>
      <c r="I924" t="s">
        <v>50</v>
      </c>
      <c r="J924" t="s">
        <v>170</v>
      </c>
      <c r="K924" t="s">
        <v>27</v>
      </c>
      <c r="L924" t="s">
        <v>155</v>
      </c>
      <c r="M924" t="s">
        <v>3291</v>
      </c>
      <c r="N924">
        <v>621</v>
      </c>
      <c r="O924">
        <v>562</v>
      </c>
      <c r="P924">
        <v>540</v>
      </c>
      <c r="R924">
        <v>551</v>
      </c>
      <c r="S924" t="s">
        <v>28</v>
      </c>
      <c r="T924" t="s">
        <v>15357</v>
      </c>
      <c r="U924" t="str">
        <f t="shared" si="43"/>
        <v>Rango 550-599</v>
      </c>
      <c r="V924" t="str">
        <f t="shared" si="44"/>
        <v>MAYOR A 450</v>
      </c>
    </row>
    <row r="925" spans="1:22" x14ac:dyDescent="0.25">
      <c r="A925" t="s">
        <v>3146</v>
      </c>
      <c r="B925" t="s">
        <v>106</v>
      </c>
      <c r="C925" s="1" t="s">
        <v>97</v>
      </c>
      <c r="D925" t="s">
        <v>53</v>
      </c>
      <c r="E925" t="s">
        <v>21</v>
      </c>
      <c r="F925" t="s">
        <v>7516</v>
      </c>
      <c r="H925" t="s">
        <v>7517</v>
      </c>
      <c r="I925" t="s">
        <v>25</v>
      </c>
      <c r="J925" t="s">
        <v>170</v>
      </c>
      <c r="K925" t="s">
        <v>27</v>
      </c>
      <c r="L925" t="s">
        <v>155</v>
      </c>
      <c r="M925" t="s">
        <v>3291</v>
      </c>
      <c r="N925">
        <v>579</v>
      </c>
      <c r="O925">
        <v>633</v>
      </c>
      <c r="P925">
        <v>545</v>
      </c>
      <c r="R925">
        <v>589</v>
      </c>
      <c r="S925" t="s">
        <v>28</v>
      </c>
      <c r="T925" t="s">
        <v>15357</v>
      </c>
      <c r="U925" t="str">
        <f t="shared" si="43"/>
        <v>Rango 550-599</v>
      </c>
      <c r="V925" t="str">
        <f t="shared" si="44"/>
        <v>MAYOR A 450</v>
      </c>
    </row>
    <row r="926" spans="1:22" x14ac:dyDescent="0.25">
      <c r="A926" t="s">
        <v>3146</v>
      </c>
      <c r="B926" t="s">
        <v>60</v>
      </c>
      <c r="C926" s="1" t="s">
        <v>35</v>
      </c>
      <c r="D926" t="s">
        <v>20</v>
      </c>
      <c r="E926" t="s">
        <v>101</v>
      </c>
      <c r="F926" t="s">
        <v>8145</v>
      </c>
      <c r="H926" t="s">
        <v>8146</v>
      </c>
      <c r="I926" t="s">
        <v>50</v>
      </c>
      <c r="J926" t="s">
        <v>135</v>
      </c>
      <c r="K926" t="s">
        <v>27</v>
      </c>
      <c r="L926" t="s">
        <v>155</v>
      </c>
      <c r="M926" t="s">
        <v>3159</v>
      </c>
      <c r="N926">
        <v>558</v>
      </c>
      <c r="O926">
        <v>563</v>
      </c>
      <c r="P926">
        <v>567</v>
      </c>
      <c r="R926">
        <v>565</v>
      </c>
      <c r="S926" t="s">
        <v>28</v>
      </c>
      <c r="T926" t="s">
        <v>15357</v>
      </c>
      <c r="U926" t="str">
        <f t="shared" si="43"/>
        <v>Rango 550-599</v>
      </c>
      <c r="V926" t="str">
        <f t="shared" si="44"/>
        <v>MAYOR A 450</v>
      </c>
    </row>
    <row r="927" spans="1:22" x14ac:dyDescent="0.25">
      <c r="A927" t="s">
        <v>3146</v>
      </c>
      <c r="B927" t="s">
        <v>106</v>
      </c>
      <c r="C927" s="1" t="s">
        <v>97</v>
      </c>
      <c r="D927" t="s">
        <v>53</v>
      </c>
      <c r="E927" t="s">
        <v>21</v>
      </c>
      <c r="F927" t="s">
        <v>5879</v>
      </c>
      <c r="H927" t="s">
        <v>5880</v>
      </c>
      <c r="I927" t="s">
        <v>25</v>
      </c>
      <c r="J927" t="s">
        <v>145</v>
      </c>
      <c r="K927" t="s">
        <v>27</v>
      </c>
      <c r="L927" t="s">
        <v>155</v>
      </c>
      <c r="M927" t="s">
        <v>3262</v>
      </c>
      <c r="N927">
        <v>538</v>
      </c>
      <c r="O927">
        <v>636</v>
      </c>
      <c r="P927">
        <v>492</v>
      </c>
      <c r="R927">
        <v>564</v>
      </c>
      <c r="S927" t="s">
        <v>28</v>
      </c>
      <c r="T927" t="s">
        <v>15357</v>
      </c>
      <c r="U927" t="str">
        <f t="shared" si="43"/>
        <v>Rango 550-599</v>
      </c>
      <c r="V927" t="str">
        <f t="shared" si="44"/>
        <v>MAYOR A 450</v>
      </c>
    </row>
    <row r="928" spans="1:22" x14ac:dyDescent="0.25">
      <c r="A928" t="s">
        <v>3146</v>
      </c>
      <c r="B928" t="s">
        <v>117</v>
      </c>
      <c r="C928" s="1" t="s">
        <v>19</v>
      </c>
      <c r="D928" t="s">
        <v>20</v>
      </c>
      <c r="E928" t="s">
        <v>101</v>
      </c>
      <c r="F928" t="s">
        <v>7913</v>
      </c>
      <c r="H928" t="s">
        <v>7914</v>
      </c>
      <c r="I928" t="s">
        <v>25</v>
      </c>
      <c r="J928" t="s">
        <v>185</v>
      </c>
      <c r="K928" t="s">
        <v>27</v>
      </c>
      <c r="L928" t="s">
        <v>155</v>
      </c>
      <c r="M928" t="s">
        <v>3291</v>
      </c>
      <c r="N928">
        <v>414</v>
      </c>
      <c r="O928">
        <v>528</v>
      </c>
      <c r="P928">
        <v>613</v>
      </c>
      <c r="R928">
        <v>570.5</v>
      </c>
      <c r="S928" t="s">
        <v>28</v>
      </c>
      <c r="T928" t="s">
        <v>15357</v>
      </c>
      <c r="U928" t="str">
        <f t="shared" si="43"/>
        <v>Rango 550-599</v>
      </c>
      <c r="V928" t="str">
        <f t="shared" si="44"/>
        <v>MAYOR A 450</v>
      </c>
    </row>
    <row r="929" spans="1:22" x14ac:dyDescent="0.25">
      <c r="A929" t="s">
        <v>3146</v>
      </c>
      <c r="B929" t="s">
        <v>70</v>
      </c>
      <c r="C929" s="1" t="s">
        <v>35</v>
      </c>
      <c r="D929" t="s">
        <v>53</v>
      </c>
      <c r="E929" t="s">
        <v>21</v>
      </c>
      <c r="F929" t="s">
        <v>6258</v>
      </c>
      <c r="H929" t="s">
        <v>6259</v>
      </c>
      <c r="I929" t="s">
        <v>50</v>
      </c>
      <c r="J929" t="s">
        <v>63</v>
      </c>
      <c r="K929" t="s">
        <v>27</v>
      </c>
      <c r="L929" t="s">
        <v>155</v>
      </c>
      <c r="M929" t="s">
        <v>3262</v>
      </c>
      <c r="N929">
        <v>560</v>
      </c>
      <c r="O929">
        <v>546</v>
      </c>
      <c r="P929">
        <v>556</v>
      </c>
      <c r="R929">
        <v>551</v>
      </c>
      <c r="S929" t="s">
        <v>28</v>
      </c>
      <c r="T929" t="s">
        <v>15357</v>
      </c>
      <c r="U929" t="str">
        <f t="shared" si="43"/>
        <v>Rango 550-599</v>
      </c>
      <c r="V929" t="str">
        <f t="shared" si="44"/>
        <v>MAYOR A 450</v>
      </c>
    </row>
    <row r="930" spans="1:22" x14ac:dyDescent="0.25">
      <c r="A930" t="s">
        <v>3146</v>
      </c>
      <c r="B930" t="s">
        <v>106</v>
      </c>
      <c r="C930" s="1" t="s">
        <v>97</v>
      </c>
      <c r="D930" t="s">
        <v>20</v>
      </c>
      <c r="E930" t="s">
        <v>21</v>
      </c>
      <c r="F930" t="s">
        <v>5877</v>
      </c>
      <c r="H930" t="s">
        <v>5878</v>
      </c>
      <c r="I930" t="s">
        <v>50</v>
      </c>
      <c r="J930" t="s">
        <v>69</v>
      </c>
      <c r="K930" t="s">
        <v>27</v>
      </c>
      <c r="L930" t="s">
        <v>155</v>
      </c>
      <c r="M930" t="s">
        <v>3159</v>
      </c>
      <c r="N930">
        <v>455</v>
      </c>
      <c r="O930">
        <v>607</v>
      </c>
      <c r="P930">
        <v>505</v>
      </c>
      <c r="R930">
        <v>556</v>
      </c>
      <c r="S930" t="s">
        <v>28</v>
      </c>
      <c r="T930" t="s">
        <v>15357</v>
      </c>
      <c r="U930" t="str">
        <f t="shared" si="43"/>
        <v>Rango 550-599</v>
      </c>
      <c r="V930" t="str">
        <f t="shared" si="44"/>
        <v>MAYOR A 450</v>
      </c>
    </row>
    <row r="931" spans="1:22" x14ac:dyDescent="0.25">
      <c r="A931" t="s">
        <v>3146</v>
      </c>
      <c r="B931" t="s">
        <v>129</v>
      </c>
      <c r="C931" s="1" t="s">
        <v>19</v>
      </c>
      <c r="D931" t="s">
        <v>20</v>
      </c>
      <c r="E931" t="s">
        <v>101</v>
      </c>
      <c r="F931" t="s">
        <v>6405</v>
      </c>
      <c r="H931" t="s">
        <v>6406</v>
      </c>
      <c r="I931" t="s">
        <v>25</v>
      </c>
      <c r="J931" t="s">
        <v>69</v>
      </c>
      <c r="K931" t="s">
        <v>27</v>
      </c>
      <c r="L931" t="s">
        <v>155</v>
      </c>
      <c r="M931" t="s">
        <v>3291</v>
      </c>
      <c r="N931">
        <v>393</v>
      </c>
      <c r="O931">
        <v>538</v>
      </c>
      <c r="P931">
        <v>580</v>
      </c>
      <c r="R931">
        <v>559</v>
      </c>
      <c r="S931" t="s">
        <v>28</v>
      </c>
      <c r="T931" t="s">
        <v>15357</v>
      </c>
      <c r="U931" t="str">
        <f t="shared" si="43"/>
        <v>Rango 550-599</v>
      </c>
      <c r="V931" t="str">
        <f t="shared" si="44"/>
        <v>MAYOR A 450</v>
      </c>
    </row>
    <row r="932" spans="1:22" x14ac:dyDescent="0.25">
      <c r="A932" t="s">
        <v>3146</v>
      </c>
      <c r="B932" t="s">
        <v>129</v>
      </c>
      <c r="C932" s="1" t="s">
        <v>19</v>
      </c>
      <c r="D932" t="s">
        <v>20</v>
      </c>
      <c r="E932" t="s">
        <v>21</v>
      </c>
      <c r="F932" t="s">
        <v>6409</v>
      </c>
      <c r="H932" t="s">
        <v>6410</v>
      </c>
      <c r="I932" t="s">
        <v>50</v>
      </c>
      <c r="J932" t="s">
        <v>932</v>
      </c>
      <c r="K932" t="s">
        <v>27</v>
      </c>
      <c r="L932" t="s">
        <v>155</v>
      </c>
      <c r="M932" t="s">
        <v>3159</v>
      </c>
      <c r="N932">
        <v>620</v>
      </c>
      <c r="O932">
        <v>563</v>
      </c>
      <c r="P932">
        <v>567</v>
      </c>
      <c r="R932">
        <v>565</v>
      </c>
      <c r="S932" t="s">
        <v>28</v>
      </c>
      <c r="T932" t="s">
        <v>15357</v>
      </c>
      <c r="U932" t="str">
        <f t="shared" si="43"/>
        <v>Rango 550-599</v>
      </c>
      <c r="V932" t="str">
        <f t="shared" si="44"/>
        <v>MAYOR A 450</v>
      </c>
    </row>
    <row r="933" spans="1:22" x14ac:dyDescent="0.25">
      <c r="A933" t="s">
        <v>3146</v>
      </c>
      <c r="B933" t="s">
        <v>117</v>
      </c>
      <c r="C933" s="1" t="s">
        <v>19</v>
      </c>
      <c r="D933" t="s">
        <v>53</v>
      </c>
      <c r="E933" t="s">
        <v>101</v>
      </c>
      <c r="F933" t="s">
        <v>7917</v>
      </c>
      <c r="H933" t="s">
        <v>7918</v>
      </c>
      <c r="I933" t="s">
        <v>50</v>
      </c>
      <c r="J933" t="s">
        <v>73</v>
      </c>
      <c r="K933" t="s">
        <v>27</v>
      </c>
      <c r="L933" t="s">
        <v>155</v>
      </c>
      <c r="M933" t="s">
        <v>3202</v>
      </c>
      <c r="N933">
        <v>393</v>
      </c>
      <c r="O933">
        <v>543</v>
      </c>
      <c r="P933">
        <v>558</v>
      </c>
      <c r="R933">
        <v>550.5</v>
      </c>
      <c r="S933" t="s">
        <v>28</v>
      </c>
      <c r="T933" t="s">
        <v>15357</v>
      </c>
      <c r="U933" t="str">
        <f t="shared" si="43"/>
        <v>Rango 550-599</v>
      </c>
      <c r="V933" t="str">
        <f t="shared" si="44"/>
        <v>MAYOR A 450</v>
      </c>
    </row>
    <row r="934" spans="1:22" x14ac:dyDescent="0.25">
      <c r="A934" t="s">
        <v>3146</v>
      </c>
      <c r="B934" t="s">
        <v>34</v>
      </c>
      <c r="C934" s="1" t="s">
        <v>35</v>
      </c>
      <c r="D934" t="s">
        <v>20</v>
      </c>
      <c r="E934" t="s">
        <v>101</v>
      </c>
      <c r="F934" t="s">
        <v>6190</v>
      </c>
      <c r="H934" t="s">
        <v>6191</v>
      </c>
      <c r="I934" t="s">
        <v>25</v>
      </c>
      <c r="J934" t="s">
        <v>76</v>
      </c>
      <c r="K934" t="s">
        <v>27</v>
      </c>
      <c r="L934" t="s">
        <v>155</v>
      </c>
      <c r="M934" t="s">
        <v>3159</v>
      </c>
      <c r="N934">
        <v>517</v>
      </c>
      <c r="O934">
        <v>525</v>
      </c>
      <c r="P934">
        <v>589</v>
      </c>
      <c r="R934">
        <v>557</v>
      </c>
      <c r="S934" t="s">
        <v>28</v>
      </c>
      <c r="T934" t="s">
        <v>15357</v>
      </c>
      <c r="U934" t="str">
        <f t="shared" si="43"/>
        <v>Rango 550-599</v>
      </c>
      <c r="V934" t="str">
        <f t="shared" si="44"/>
        <v>MAYOR A 450</v>
      </c>
    </row>
    <row r="935" spans="1:22" x14ac:dyDescent="0.25">
      <c r="A935" t="s">
        <v>3146</v>
      </c>
      <c r="B935" t="s">
        <v>77</v>
      </c>
      <c r="C935" s="1" t="s">
        <v>19</v>
      </c>
      <c r="D935" t="s">
        <v>20</v>
      </c>
      <c r="E935" t="s">
        <v>21</v>
      </c>
      <c r="F935" t="s">
        <v>6150</v>
      </c>
      <c r="H935" t="s">
        <v>6151</v>
      </c>
      <c r="I935" t="s">
        <v>50</v>
      </c>
      <c r="J935" t="s">
        <v>712</v>
      </c>
      <c r="K935" t="s">
        <v>27</v>
      </c>
      <c r="L935" t="s">
        <v>155</v>
      </c>
      <c r="M935" t="s">
        <v>3202</v>
      </c>
      <c r="N935">
        <v>538</v>
      </c>
      <c r="O935">
        <v>620</v>
      </c>
      <c r="P935">
        <v>553</v>
      </c>
      <c r="R935">
        <v>586.5</v>
      </c>
      <c r="S935" t="s">
        <v>28</v>
      </c>
      <c r="T935" t="s">
        <v>15357</v>
      </c>
      <c r="U935" t="str">
        <f t="shared" si="43"/>
        <v>Rango 550-599</v>
      </c>
      <c r="V935" t="str">
        <f t="shared" si="44"/>
        <v>MAYOR A 450</v>
      </c>
    </row>
    <row r="936" spans="1:22" x14ac:dyDescent="0.25">
      <c r="A936" t="s">
        <v>3146</v>
      </c>
      <c r="B936" t="s">
        <v>129</v>
      </c>
      <c r="C936" s="1" t="s">
        <v>19</v>
      </c>
      <c r="D936" t="s">
        <v>20</v>
      </c>
      <c r="E936" t="s">
        <v>101</v>
      </c>
      <c r="F936" t="s">
        <v>8356</v>
      </c>
      <c r="H936" t="s">
        <v>8357</v>
      </c>
      <c r="I936" t="s">
        <v>50</v>
      </c>
      <c r="J936" t="s">
        <v>82</v>
      </c>
      <c r="K936" t="s">
        <v>27</v>
      </c>
      <c r="L936" t="s">
        <v>155</v>
      </c>
      <c r="M936" t="s">
        <v>3202</v>
      </c>
      <c r="N936">
        <v>496</v>
      </c>
      <c r="O936">
        <v>571</v>
      </c>
      <c r="P936">
        <v>542</v>
      </c>
      <c r="R936">
        <v>556.5</v>
      </c>
      <c r="S936" t="s">
        <v>28</v>
      </c>
      <c r="T936" t="s">
        <v>15357</v>
      </c>
      <c r="U936" t="str">
        <f t="shared" si="43"/>
        <v>Rango 550-599</v>
      </c>
      <c r="V936" t="str">
        <f t="shared" si="44"/>
        <v>MAYOR A 450</v>
      </c>
    </row>
    <row r="937" spans="1:22" x14ac:dyDescent="0.25">
      <c r="A937" t="s">
        <v>3146</v>
      </c>
      <c r="B937" t="s">
        <v>117</v>
      </c>
      <c r="C937" s="1" t="s">
        <v>19</v>
      </c>
      <c r="D937" t="s">
        <v>53</v>
      </c>
      <c r="E937" t="s">
        <v>21</v>
      </c>
      <c r="F937" t="s">
        <v>9966</v>
      </c>
      <c r="H937" t="s">
        <v>9967</v>
      </c>
      <c r="I937" t="s">
        <v>25</v>
      </c>
      <c r="J937" t="s">
        <v>258</v>
      </c>
      <c r="K937" t="s">
        <v>155</v>
      </c>
      <c r="L937" t="s">
        <v>155</v>
      </c>
      <c r="M937" t="s">
        <v>3262</v>
      </c>
      <c r="N937">
        <v>496</v>
      </c>
      <c r="O937">
        <v>611</v>
      </c>
      <c r="P937">
        <v>505</v>
      </c>
      <c r="R937">
        <v>558</v>
      </c>
      <c r="S937" t="s">
        <v>28</v>
      </c>
      <c r="T937" t="s">
        <v>15357</v>
      </c>
      <c r="U937" t="str">
        <f t="shared" si="43"/>
        <v>Rango 550-599</v>
      </c>
      <c r="V937" t="str">
        <f t="shared" si="44"/>
        <v>MAYOR A 450</v>
      </c>
    </row>
    <row r="938" spans="1:22" x14ac:dyDescent="0.25">
      <c r="A938" t="s">
        <v>3146</v>
      </c>
      <c r="B938" t="s">
        <v>129</v>
      </c>
      <c r="C938" s="1" t="s">
        <v>19</v>
      </c>
      <c r="D938" t="s">
        <v>20</v>
      </c>
      <c r="E938" t="s">
        <v>101</v>
      </c>
      <c r="F938" t="s">
        <v>11705</v>
      </c>
      <c r="H938" t="s">
        <v>11706</v>
      </c>
      <c r="I938" t="s">
        <v>50</v>
      </c>
      <c r="J938" t="s">
        <v>180</v>
      </c>
      <c r="K938" t="s">
        <v>155</v>
      </c>
      <c r="L938" t="s">
        <v>155</v>
      </c>
      <c r="M938" t="s">
        <v>3202</v>
      </c>
      <c r="N938">
        <v>641</v>
      </c>
      <c r="O938">
        <v>480</v>
      </c>
      <c r="P938">
        <v>625</v>
      </c>
      <c r="R938">
        <v>552.5</v>
      </c>
      <c r="S938" t="s">
        <v>28</v>
      </c>
      <c r="T938" t="s">
        <v>15357</v>
      </c>
      <c r="U938" t="str">
        <f t="shared" si="43"/>
        <v>Rango 550-599</v>
      </c>
      <c r="V938" t="str">
        <f t="shared" si="44"/>
        <v>MAYOR A 450</v>
      </c>
    </row>
    <row r="939" spans="1:22" x14ac:dyDescent="0.25">
      <c r="A939" t="s">
        <v>3146</v>
      </c>
      <c r="B939" t="s">
        <v>56</v>
      </c>
      <c r="C939" s="1" t="s">
        <v>19</v>
      </c>
      <c r="D939" t="s">
        <v>20</v>
      </c>
      <c r="E939" t="s">
        <v>21</v>
      </c>
      <c r="F939" t="s">
        <v>9006</v>
      </c>
      <c r="H939" t="s">
        <v>9007</v>
      </c>
      <c r="I939" t="s">
        <v>25</v>
      </c>
      <c r="J939" t="s">
        <v>69</v>
      </c>
      <c r="K939" t="s">
        <v>155</v>
      </c>
      <c r="L939" t="s">
        <v>155</v>
      </c>
      <c r="M939" t="s">
        <v>3262</v>
      </c>
      <c r="N939">
        <v>517</v>
      </c>
      <c r="O939">
        <v>540</v>
      </c>
      <c r="P939">
        <v>596</v>
      </c>
      <c r="R939">
        <v>568</v>
      </c>
      <c r="S939" t="s">
        <v>28</v>
      </c>
      <c r="T939" t="s">
        <v>15357</v>
      </c>
      <c r="U939" t="str">
        <f t="shared" si="43"/>
        <v>Rango 550-599</v>
      </c>
      <c r="V939" t="str">
        <f t="shared" si="44"/>
        <v>MAYOR A 450</v>
      </c>
    </row>
    <row r="940" spans="1:22" x14ac:dyDescent="0.25">
      <c r="A940" t="s">
        <v>3146</v>
      </c>
      <c r="B940" t="s">
        <v>89</v>
      </c>
      <c r="C940" s="1" t="s">
        <v>30</v>
      </c>
      <c r="D940" t="s">
        <v>20</v>
      </c>
      <c r="E940" t="s">
        <v>101</v>
      </c>
      <c r="F940" t="s">
        <v>9872</v>
      </c>
      <c r="H940" t="s">
        <v>9873</v>
      </c>
      <c r="I940" t="s">
        <v>25</v>
      </c>
      <c r="J940" t="s">
        <v>69</v>
      </c>
      <c r="K940" t="s">
        <v>155</v>
      </c>
      <c r="L940" t="s">
        <v>155</v>
      </c>
      <c r="M940" t="s">
        <v>3159</v>
      </c>
      <c r="N940">
        <v>641</v>
      </c>
      <c r="O940">
        <v>502</v>
      </c>
      <c r="P940">
        <v>624</v>
      </c>
      <c r="R940">
        <v>563</v>
      </c>
      <c r="S940" t="s">
        <v>28</v>
      </c>
      <c r="T940" t="s">
        <v>15357</v>
      </c>
      <c r="U940" t="str">
        <f t="shared" si="43"/>
        <v>Rango 550-599</v>
      </c>
      <c r="V940" t="str">
        <f t="shared" si="44"/>
        <v>MAYOR A 450</v>
      </c>
    </row>
    <row r="941" spans="1:22" x14ac:dyDescent="0.25">
      <c r="A941" t="s">
        <v>3146</v>
      </c>
      <c r="B941" t="s">
        <v>70</v>
      </c>
      <c r="C941" s="1" t="s">
        <v>35</v>
      </c>
      <c r="D941" t="s">
        <v>20</v>
      </c>
      <c r="E941" t="s">
        <v>21</v>
      </c>
      <c r="F941" t="s">
        <v>10867</v>
      </c>
      <c r="H941" t="s">
        <v>10868</v>
      </c>
      <c r="I941" t="s">
        <v>25</v>
      </c>
      <c r="J941" t="s">
        <v>69</v>
      </c>
      <c r="K941" t="s">
        <v>155</v>
      </c>
      <c r="L941" t="s">
        <v>155</v>
      </c>
      <c r="M941" t="s">
        <v>3159</v>
      </c>
      <c r="N941">
        <v>560</v>
      </c>
      <c r="O941">
        <v>591</v>
      </c>
      <c r="P941">
        <v>597</v>
      </c>
      <c r="R941">
        <v>594</v>
      </c>
      <c r="S941" t="s">
        <v>28</v>
      </c>
      <c r="T941" t="s">
        <v>15357</v>
      </c>
      <c r="U941" t="str">
        <f t="shared" si="43"/>
        <v>Rango 550-599</v>
      </c>
      <c r="V941" t="str">
        <f t="shared" si="44"/>
        <v>MAYOR A 450</v>
      </c>
    </row>
    <row r="942" spans="1:22" x14ac:dyDescent="0.25">
      <c r="A942" t="s">
        <v>3146</v>
      </c>
      <c r="B942" t="s">
        <v>96</v>
      </c>
      <c r="C942" s="1" t="s">
        <v>97</v>
      </c>
      <c r="D942" t="s">
        <v>20</v>
      </c>
      <c r="E942" t="s">
        <v>21</v>
      </c>
      <c r="F942" t="s">
        <v>11228</v>
      </c>
      <c r="H942" t="s">
        <v>11229</v>
      </c>
      <c r="I942" t="s">
        <v>25</v>
      </c>
      <c r="J942" t="s">
        <v>46</v>
      </c>
      <c r="K942" t="s">
        <v>155</v>
      </c>
      <c r="L942" t="s">
        <v>155</v>
      </c>
      <c r="M942" t="s">
        <v>3262</v>
      </c>
      <c r="N942">
        <v>414</v>
      </c>
      <c r="O942">
        <v>629</v>
      </c>
      <c r="P942">
        <v>556</v>
      </c>
      <c r="R942">
        <v>592.5</v>
      </c>
      <c r="S942" t="s">
        <v>28</v>
      </c>
      <c r="T942" t="s">
        <v>15357</v>
      </c>
      <c r="U942" t="str">
        <f t="shared" si="43"/>
        <v>Rango 550-599</v>
      </c>
      <c r="V942" t="str">
        <f t="shared" si="44"/>
        <v>MAYOR A 450</v>
      </c>
    </row>
    <row r="943" spans="1:22" x14ac:dyDescent="0.25">
      <c r="A943" t="s">
        <v>3146</v>
      </c>
      <c r="B943" t="s">
        <v>60</v>
      </c>
      <c r="C943" s="1" t="s">
        <v>35</v>
      </c>
      <c r="D943" t="s">
        <v>20</v>
      </c>
      <c r="E943" t="s">
        <v>101</v>
      </c>
      <c r="F943" t="s">
        <v>10971</v>
      </c>
      <c r="H943" t="s">
        <v>10972</v>
      </c>
      <c r="I943" t="s">
        <v>50</v>
      </c>
      <c r="J943" t="s">
        <v>100</v>
      </c>
      <c r="K943" t="s">
        <v>155</v>
      </c>
      <c r="L943" t="s">
        <v>155</v>
      </c>
      <c r="M943" t="s">
        <v>3291</v>
      </c>
      <c r="N943">
        <v>620</v>
      </c>
      <c r="O943">
        <v>557</v>
      </c>
      <c r="P943">
        <v>590</v>
      </c>
      <c r="R943">
        <v>573.5</v>
      </c>
      <c r="S943" t="s">
        <v>28</v>
      </c>
      <c r="T943" t="s">
        <v>15357</v>
      </c>
      <c r="U943" t="str">
        <f t="shared" si="43"/>
        <v>Rango 550-599</v>
      </c>
      <c r="V943" t="str">
        <f t="shared" si="44"/>
        <v>MAYOR A 450</v>
      </c>
    </row>
    <row r="944" spans="1:22" x14ac:dyDescent="0.25">
      <c r="A944" t="s">
        <v>3146</v>
      </c>
      <c r="B944" t="s">
        <v>96</v>
      </c>
      <c r="C944" s="1" t="s">
        <v>97</v>
      </c>
      <c r="D944" t="s">
        <v>53</v>
      </c>
      <c r="E944" t="s">
        <v>21</v>
      </c>
      <c r="F944" t="s">
        <v>11234</v>
      </c>
      <c r="H944" t="s">
        <v>11235</v>
      </c>
      <c r="I944" t="s">
        <v>50</v>
      </c>
      <c r="J944" t="s">
        <v>253</v>
      </c>
      <c r="K944" t="s">
        <v>155</v>
      </c>
      <c r="L944" t="s">
        <v>155</v>
      </c>
      <c r="M944" t="s">
        <v>3159</v>
      </c>
      <c r="N944">
        <v>538</v>
      </c>
      <c r="O944">
        <v>638</v>
      </c>
      <c r="P944">
        <v>552</v>
      </c>
      <c r="R944">
        <v>595</v>
      </c>
      <c r="S944" t="s">
        <v>28</v>
      </c>
      <c r="T944" t="s">
        <v>15357</v>
      </c>
      <c r="U944" t="str">
        <f t="shared" si="43"/>
        <v>Rango 550-599</v>
      </c>
      <c r="V944" t="str">
        <f t="shared" si="44"/>
        <v>MAYOR A 450</v>
      </c>
    </row>
    <row r="945" spans="1:22" x14ac:dyDescent="0.25">
      <c r="A945" t="s">
        <v>3146</v>
      </c>
      <c r="B945" t="s">
        <v>106</v>
      </c>
      <c r="C945" s="1" t="s">
        <v>97</v>
      </c>
      <c r="D945" t="s">
        <v>53</v>
      </c>
      <c r="E945" t="s">
        <v>21</v>
      </c>
      <c r="F945" t="s">
        <v>7514</v>
      </c>
      <c r="H945" t="s">
        <v>7515</v>
      </c>
      <c r="I945" t="s">
        <v>25</v>
      </c>
      <c r="J945" t="s">
        <v>170</v>
      </c>
      <c r="K945" t="s">
        <v>27</v>
      </c>
      <c r="L945" t="s">
        <v>155</v>
      </c>
      <c r="M945" t="s">
        <v>3146</v>
      </c>
      <c r="N945">
        <v>339</v>
      </c>
      <c r="O945">
        <v>625</v>
      </c>
      <c r="P945">
        <v>579</v>
      </c>
      <c r="Q945" s="4">
        <v>339</v>
      </c>
      <c r="R945">
        <v>602</v>
      </c>
      <c r="S945" t="s">
        <v>28</v>
      </c>
      <c r="T945" t="str">
        <f t="shared" ref="T945:T960" si="45">IF(Q945&gt;N945,"50 % MAYOR","50 % MENOR ")</f>
        <v xml:space="preserve">50 % MENOR </v>
      </c>
      <c r="U945" t="str">
        <f t="shared" si="43"/>
        <v>Rango 600-649</v>
      </c>
      <c r="V945" t="str">
        <f t="shared" si="44"/>
        <v>MAYOR A 450</v>
      </c>
    </row>
    <row r="946" spans="1:22" x14ac:dyDescent="0.25">
      <c r="A946" t="s">
        <v>3146</v>
      </c>
      <c r="B946" t="s">
        <v>117</v>
      </c>
      <c r="C946" s="1" t="s">
        <v>19</v>
      </c>
      <c r="D946" t="s">
        <v>53</v>
      </c>
      <c r="E946" t="s">
        <v>21</v>
      </c>
      <c r="F946" t="s">
        <v>6074</v>
      </c>
      <c r="H946" t="s">
        <v>6075</v>
      </c>
      <c r="I946" t="s">
        <v>25</v>
      </c>
      <c r="J946" t="s">
        <v>69</v>
      </c>
      <c r="K946" t="s">
        <v>27</v>
      </c>
      <c r="L946" t="s">
        <v>155</v>
      </c>
      <c r="M946" t="s">
        <v>3146</v>
      </c>
      <c r="N946">
        <v>460</v>
      </c>
      <c r="O946">
        <v>646</v>
      </c>
      <c r="P946">
        <v>571</v>
      </c>
      <c r="Q946" s="4">
        <v>460</v>
      </c>
      <c r="R946">
        <v>608.5</v>
      </c>
      <c r="S946" t="s">
        <v>28</v>
      </c>
      <c r="T946" t="str">
        <f t="shared" si="45"/>
        <v xml:space="preserve">50 % MENOR </v>
      </c>
      <c r="U946" t="str">
        <f t="shared" si="43"/>
        <v>Rango 600-649</v>
      </c>
      <c r="V946" t="str">
        <f t="shared" si="44"/>
        <v>MAYOR A 450</v>
      </c>
    </row>
    <row r="947" spans="1:22" x14ac:dyDescent="0.25">
      <c r="A947" t="s">
        <v>3146</v>
      </c>
      <c r="B947" t="s">
        <v>34</v>
      </c>
      <c r="C947" s="1" t="s">
        <v>35</v>
      </c>
      <c r="D947" t="s">
        <v>20</v>
      </c>
      <c r="E947" t="s">
        <v>21</v>
      </c>
      <c r="F947" t="s">
        <v>5232</v>
      </c>
      <c r="H947" t="s">
        <v>5233</v>
      </c>
      <c r="I947" t="s">
        <v>25</v>
      </c>
      <c r="J947" t="s">
        <v>69</v>
      </c>
      <c r="K947" t="s">
        <v>155</v>
      </c>
      <c r="L947" t="s">
        <v>27</v>
      </c>
      <c r="M947" t="s">
        <v>3146</v>
      </c>
      <c r="N947">
        <v>484</v>
      </c>
      <c r="O947">
        <v>677</v>
      </c>
      <c r="P947">
        <v>585</v>
      </c>
      <c r="Q947" s="4">
        <v>484</v>
      </c>
      <c r="R947">
        <v>631</v>
      </c>
      <c r="S947" t="s">
        <v>28</v>
      </c>
      <c r="T947" t="str">
        <f t="shared" si="45"/>
        <v xml:space="preserve">50 % MENOR </v>
      </c>
      <c r="U947" t="str">
        <f t="shared" si="43"/>
        <v>Rango 600-649</v>
      </c>
      <c r="V947" t="str">
        <f t="shared" si="44"/>
        <v>MAYOR A 450</v>
      </c>
    </row>
    <row r="948" spans="1:22" x14ac:dyDescent="0.25">
      <c r="A948" t="s">
        <v>3146</v>
      </c>
      <c r="B948" t="s">
        <v>29</v>
      </c>
      <c r="C948" s="1" t="s">
        <v>30</v>
      </c>
      <c r="D948" t="s">
        <v>20</v>
      </c>
      <c r="E948" t="s">
        <v>21</v>
      </c>
      <c r="F948" t="s">
        <v>7816</v>
      </c>
      <c r="H948" t="s">
        <v>7817</v>
      </c>
      <c r="I948" t="s">
        <v>25</v>
      </c>
      <c r="J948" t="s">
        <v>253</v>
      </c>
      <c r="K948" t="s">
        <v>27</v>
      </c>
      <c r="L948" t="s">
        <v>155</v>
      </c>
      <c r="M948" t="s">
        <v>3146</v>
      </c>
      <c r="N948">
        <v>494</v>
      </c>
      <c r="O948">
        <v>618</v>
      </c>
      <c r="P948">
        <v>637</v>
      </c>
      <c r="Q948" s="4">
        <v>494</v>
      </c>
      <c r="R948">
        <v>627.5</v>
      </c>
      <c r="S948" t="s">
        <v>28</v>
      </c>
      <c r="T948" t="str">
        <f t="shared" si="45"/>
        <v xml:space="preserve">50 % MENOR </v>
      </c>
      <c r="U948" t="str">
        <f t="shared" si="43"/>
        <v>Rango 600-649</v>
      </c>
      <c r="V948" t="str">
        <f t="shared" si="44"/>
        <v>MAYOR A 450</v>
      </c>
    </row>
    <row r="949" spans="1:22" x14ac:dyDescent="0.25">
      <c r="A949" t="s">
        <v>3146</v>
      </c>
      <c r="B949" t="s">
        <v>129</v>
      </c>
      <c r="C949" s="1" t="s">
        <v>19</v>
      </c>
      <c r="D949" t="s">
        <v>20</v>
      </c>
      <c r="E949" t="s">
        <v>21</v>
      </c>
      <c r="F949" t="s">
        <v>5150</v>
      </c>
      <c r="H949" t="s">
        <v>5151</v>
      </c>
      <c r="I949" t="s">
        <v>25</v>
      </c>
      <c r="J949" t="s">
        <v>221</v>
      </c>
      <c r="K949" t="s">
        <v>155</v>
      </c>
      <c r="L949" t="s">
        <v>27</v>
      </c>
      <c r="M949" t="s">
        <v>3146</v>
      </c>
      <c r="N949">
        <v>538</v>
      </c>
      <c r="O949">
        <v>601</v>
      </c>
      <c r="P949">
        <v>681</v>
      </c>
      <c r="Q949" s="4">
        <v>538</v>
      </c>
      <c r="R949">
        <v>641</v>
      </c>
      <c r="S949" t="s">
        <v>28</v>
      </c>
      <c r="T949" t="str">
        <f t="shared" si="45"/>
        <v xml:space="preserve">50 % MENOR </v>
      </c>
      <c r="U949" t="str">
        <f t="shared" si="43"/>
        <v>Rango 600-649</v>
      </c>
      <c r="V949" t="str">
        <f t="shared" si="44"/>
        <v>MAYOR A 450</v>
      </c>
    </row>
    <row r="950" spans="1:22" x14ac:dyDescent="0.25">
      <c r="A950" t="s">
        <v>3146</v>
      </c>
      <c r="B950" t="s">
        <v>312</v>
      </c>
      <c r="C950" s="1" t="s">
        <v>35</v>
      </c>
      <c r="D950" t="s">
        <v>20</v>
      </c>
      <c r="E950" t="s">
        <v>21</v>
      </c>
      <c r="F950" t="s">
        <v>5262</v>
      </c>
      <c r="H950" t="s">
        <v>5263</v>
      </c>
      <c r="I950" t="s">
        <v>50</v>
      </c>
      <c r="J950" t="s">
        <v>82</v>
      </c>
      <c r="K950" t="s">
        <v>155</v>
      </c>
      <c r="L950" t="s">
        <v>27</v>
      </c>
      <c r="M950" t="s">
        <v>3146</v>
      </c>
      <c r="N950">
        <v>538</v>
      </c>
      <c r="O950">
        <v>625</v>
      </c>
      <c r="P950">
        <v>592</v>
      </c>
      <c r="Q950" s="4">
        <v>538</v>
      </c>
      <c r="R950">
        <v>608.5</v>
      </c>
      <c r="S950" t="s">
        <v>28</v>
      </c>
      <c r="T950" t="str">
        <f t="shared" si="45"/>
        <v xml:space="preserve">50 % MENOR </v>
      </c>
      <c r="U950" t="str">
        <f t="shared" si="43"/>
        <v>Rango 600-649</v>
      </c>
      <c r="V950" t="str">
        <f t="shared" si="44"/>
        <v>MAYOR A 450</v>
      </c>
    </row>
    <row r="951" spans="1:22" x14ac:dyDescent="0.25">
      <c r="A951" t="s">
        <v>3146</v>
      </c>
      <c r="B951" t="s">
        <v>39</v>
      </c>
      <c r="C951" s="1" t="s">
        <v>30</v>
      </c>
      <c r="D951" t="s">
        <v>20</v>
      </c>
      <c r="E951" t="s">
        <v>21</v>
      </c>
      <c r="F951" t="s">
        <v>6006</v>
      </c>
      <c r="H951" t="s">
        <v>6007</v>
      </c>
      <c r="I951" t="s">
        <v>25</v>
      </c>
      <c r="J951" t="s">
        <v>224</v>
      </c>
      <c r="K951" t="s">
        <v>27</v>
      </c>
      <c r="L951" t="s">
        <v>155</v>
      </c>
      <c r="M951" t="s">
        <v>3205</v>
      </c>
      <c r="N951">
        <v>538</v>
      </c>
      <c r="O951">
        <v>600</v>
      </c>
      <c r="P951">
        <v>603</v>
      </c>
      <c r="Q951" s="4">
        <v>560</v>
      </c>
      <c r="R951">
        <v>601.5</v>
      </c>
      <c r="S951" t="s">
        <v>28</v>
      </c>
      <c r="T951" t="str">
        <f t="shared" si="45"/>
        <v>50 % MAYOR</v>
      </c>
      <c r="U951" t="str">
        <f t="shared" si="43"/>
        <v>Rango 600-649</v>
      </c>
      <c r="V951" t="str">
        <f t="shared" si="44"/>
        <v>MAYOR A 450</v>
      </c>
    </row>
    <row r="952" spans="1:22" x14ac:dyDescent="0.25">
      <c r="A952" t="s">
        <v>3146</v>
      </c>
      <c r="B952" t="s">
        <v>56</v>
      </c>
      <c r="C952" s="1" t="s">
        <v>19</v>
      </c>
      <c r="D952" t="s">
        <v>20</v>
      </c>
      <c r="E952" t="s">
        <v>21</v>
      </c>
      <c r="F952" t="s">
        <v>8964</v>
      </c>
      <c r="H952" t="s">
        <v>8965</v>
      </c>
      <c r="I952" t="s">
        <v>50</v>
      </c>
      <c r="J952" t="s">
        <v>46</v>
      </c>
      <c r="K952" t="s">
        <v>155</v>
      </c>
      <c r="L952" t="s">
        <v>155</v>
      </c>
      <c r="M952" t="s">
        <v>3146</v>
      </c>
      <c r="N952">
        <v>569</v>
      </c>
      <c r="O952">
        <v>554</v>
      </c>
      <c r="P952">
        <v>651</v>
      </c>
      <c r="Q952" s="4">
        <v>575</v>
      </c>
      <c r="R952">
        <v>602.5</v>
      </c>
      <c r="S952" t="s">
        <v>28</v>
      </c>
      <c r="T952" t="str">
        <f t="shared" si="45"/>
        <v>50 % MAYOR</v>
      </c>
      <c r="U952" t="str">
        <f t="shared" si="43"/>
        <v>Rango 600-649</v>
      </c>
      <c r="V952" t="str">
        <f t="shared" si="44"/>
        <v>MAYOR A 450</v>
      </c>
    </row>
    <row r="953" spans="1:22" x14ac:dyDescent="0.25">
      <c r="A953" t="s">
        <v>3146</v>
      </c>
      <c r="B953" t="s">
        <v>129</v>
      </c>
      <c r="C953" s="1" t="s">
        <v>19</v>
      </c>
      <c r="D953" t="s">
        <v>20</v>
      </c>
      <c r="E953" t="s">
        <v>21</v>
      </c>
      <c r="F953" t="s">
        <v>8352</v>
      </c>
      <c r="H953" t="s">
        <v>8353</v>
      </c>
      <c r="I953" t="s">
        <v>50</v>
      </c>
      <c r="J953" t="s">
        <v>152</v>
      </c>
      <c r="K953" t="s">
        <v>27</v>
      </c>
      <c r="L953" t="s">
        <v>155</v>
      </c>
      <c r="M953" t="s">
        <v>3146</v>
      </c>
      <c r="N953">
        <v>599</v>
      </c>
      <c r="O953">
        <v>571</v>
      </c>
      <c r="P953">
        <v>630</v>
      </c>
      <c r="Q953" s="4">
        <v>626</v>
      </c>
      <c r="R953">
        <v>600.5</v>
      </c>
      <c r="S953" t="s">
        <v>28</v>
      </c>
      <c r="T953" t="str">
        <f t="shared" si="45"/>
        <v>50 % MAYOR</v>
      </c>
      <c r="U953" t="str">
        <f t="shared" si="43"/>
        <v>Rango 600-649</v>
      </c>
      <c r="V953" t="str">
        <f t="shared" si="44"/>
        <v>MAYOR A 450</v>
      </c>
    </row>
    <row r="954" spans="1:22" x14ac:dyDescent="0.25">
      <c r="A954" t="s">
        <v>3146</v>
      </c>
      <c r="B954" t="s">
        <v>96</v>
      </c>
      <c r="C954" s="1" t="s">
        <v>97</v>
      </c>
      <c r="D954" t="s">
        <v>20</v>
      </c>
      <c r="E954" t="s">
        <v>21</v>
      </c>
      <c r="F954" t="s">
        <v>5144</v>
      </c>
      <c r="H954" t="s">
        <v>5145</v>
      </c>
      <c r="I954" t="s">
        <v>25</v>
      </c>
      <c r="J954" t="s">
        <v>253</v>
      </c>
      <c r="K954" t="s">
        <v>155</v>
      </c>
      <c r="L954" t="s">
        <v>27</v>
      </c>
      <c r="M954" t="s">
        <v>3146</v>
      </c>
      <c r="N954">
        <v>614</v>
      </c>
      <c r="O954">
        <v>633</v>
      </c>
      <c r="P954">
        <v>585</v>
      </c>
      <c r="Q954" s="4">
        <v>640</v>
      </c>
      <c r="R954">
        <v>609</v>
      </c>
      <c r="S954" t="s">
        <v>28</v>
      </c>
      <c r="T954" t="str">
        <f t="shared" si="45"/>
        <v>50 % MAYOR</v>
      </c>
      <c r="U954" t="str">
        <f t="shared" si="43"/>
        <v>Rango 600-649</v>
      </c>
      <c r="V954" t="str">
        <f t="shared" si="44"/>
        <v>MAYOR A 450</v>
      </c>
    </row>
    <row r="955" spans="1:22" x14ac:dyDescent="0.25">
      <c r="A955" t="s">
        <v>3146</v>
      </c>
      <c r="B955" t="s">
        <v>70</v>
      </c>
      <c r="C955" s="1" t="s">
        <v>35</v>
      </c>
      <c r="D955" t="s">
        <v>20</v>
      </c>
      <c r="E955" t="s">
        <v>21</v>
      </c>
      <c r="F955" t="s">
        <v>5226</v>
      </c>
      <c r="H955" t="s">
        <v>5227</v>
      </c>
      <c r="I955" t="s">
        <v>25</v>
      </c>
      <c r="J955" t="s">
        <v>122</v>
      </c>
      <c r="K955" t="s">
        <v>27</v>
      </c>
      <c r="L955" t="s">
        <v>27</v>
      </c>
      <c r="M955" t="s">
        <v>3146</v>
      </c>
      <c r="N955">
        <v>575</v>
      </c>
      <c r="O955">
        <v>639</v>
      </c>
      <c r="P955">
        <v>571</v>
      </c>
      <c r="Q955" s="4">
        <v>653</v>
      </c>
      <c r="R955">
        <v>605</v>
      </c>
      <c r="S955" t="s">
        <v>28</v>
      </c>
      <c r="T955" t="str">
        <f t="shared" si="45"/>
        <v>50 % MAYOR</v>
      </c>
      <c r="U955" t="str">
        <f t="shared" si="43"/>
        <v>Rango 600-649</v>
      </c>
      <c r="V955" t="str">
        <f t="shared" si="44"/>
        <v>MAYOR A 450</v>
      </c>
    </row>
    <row r="956" spans="1:22" x14ac:dyDescent="0.25">
      <c r="A956" t="s">
        <v>3146</v>
      </c>
      <c r="B956" t="s">
        <v>209</v>
      </c>
      <c r="C956" s="1" t="s">
        <v>19</v>
      </c>
      <c r="D956" t="s">
        <v>20</v>
      </c>
      <c r="E956" t="s">
        <v>21</v>
      </c>
      <c r="F956" t="s">
        <v>7710</v>
      </c>
      <c r="H956" t="s">
        <v>7711</v>
      </c>
      <c r="I956" t="s">
        <v>25</v>
      </c>
      <c r="J956" t="s">
        <v>100</v>
      </c>
      <c r="K956" t="s">
        <v>27</v>
      </c>
      <c r="L956" t="s">
        <v>155</v>
      </c>
      <c r="M956" t="s">
        <v>3146</v>
      </c>
      <c r="N956">
        <v>662</v>
      </c>
      <c r="O956">
        <v>685</v>
      </c>
      <c r="P956">
        <v>560</v>
      </c>
      <c r="Q956" s="4">
        <v>714</v>
      </c>
      <c r="R956">
        <v>622.5</v>
      </c>
      <c r="S956" t="s">
        <v>28</v>
      </c>
      <c r="T956" t="str">
        <f t="shared" si="45"/>
        <v>50 % MAYOR</v>
      </c>
      <c r="U956" t="str">
        <f t="shared" si="43"/>
        <v>Rango 600-649</v>
      </c>
      <c r="V956" t="str">
        <f t="shared" si="44"/>
        <v>MAYOR A 450</v>
      </c>
    </row>
    <row r="957" spans="1:22" x14ac:dyDescent="0.25">
      <c r="A957" t="s">
        <v>3146</v>
      </c>
      <c r="B957" t="s">
        <v>129</v>
      </c>
      <c r="C957" s="1" t="s">
        <v>19</v>
      </c>
      <c r="D957" t="s">
        <v>20</v>
      </c>
      <c r="E957" t="s">
        <v>21</v>
      </c>
      <c r="F957" t="s">
        <v>8350</v>
      </c>
      <c r="H957" t="s">
        <v>8351</v>
      </c>
      <c r="I957" t="s">
        <v>50</v>
      </c>
      <c r="J957" t="s">
        <v>145</v>
      </c>
      <c r="K957" t="s">
        <v>27</v>
      </c>
      <c r="L957" t="s">
        <v>155</v>
      </c>
      <c r="M957" t="s">
        <v>3146</v>
      </c>
      <c r="N957">
        <v>661</v>
      </c>
      <c r="O957">
        <v>669</v>
      </c>
      <c r="P957">
        <v>589</v>
      </c>
      <c r="Q957" s="4">
        <v>750</v>
      </c>
      <c r="R957">
        <v>629</v>
      </c>
      <c r="S957" t="s">
        <v>28</v>
      </c>
      <c r="T957" t="str">
        <f t="shared" si="45"/>
        <v>50 % MAYOR</v>
      </c>
      <c r="U957" t="str">
        <f t="shared" si="43"/>
        <v>Rango 600-649</v>
      </c>
      <c r="V957" t="str">
        <f t="shared" si="44"/>
        <v>MAYOR A 450</v>
      </c>
    </row>
    <row r="958" spans="1:22" x14ac:dyDescent="0.25">
      <c r="A958" t="s">
        <v>3146</v>
      </c>
      <c r="B958" t="s">
        <v>96</v>
      </c>
      <c r="C958" s="1" t="s">
        <v>97</v>
      </c>
      <c r="D958" t="s">
        <v>20</v>
      </c>
      <c r="E958" t="s">
        <v>21</v>
      </c>
      <c r="F958" t="s">
        <v>5142</v>
      </c>
      <c r="H958" t="s">
        <v>5143</v>
      </c>
      <c r="I958" t="s">
        <v>50</v>
      </c>
      <c r="J958" t="s">
        <v>69</v>
      </c>
      <c r="K958" t="s">
        <v>155</v>
      </c>
      <c r="L958" t="s">
        <v>27</v>
      </c>
      <c r="M958" t="s">
        <v>3146</v>
      </c>
      <c r="N958">
        <v>717</v>
      </c>
      <c r="O958">
        <v>633</v>
      </c>
      <c r="P958">
        <v>604</v>
      </c>
      <c r="Q958" s="4">
        <v>777</v>
      </c>
      <c r="R958">
        <v>618.5</v>
      </c>
      <c r="S958" t="s">
        <v>28</v>
      </c>
      <c r="T958" t="str">
        <f t="shared" si="45"/>
        <v>50 % MAYOR</v>
      </c>
      <c r="U958" t="str">
        <f t="shared" si="43"/>
        <v>Rango 600-649</v>
      </c>
      <c r="V958" t="str">
        <f t="shared" si="44"/>
        <v>MAYOR A 450</v>
      </c>
    </row>
    <row r="959" spans="1:22" x14ac:dyDescent="0.25">
      <c r="A959" t="s">
        <v>3146</v>
      </c>
      <c r="B959" t="s">
        <v>60</v>
      </c>
      <c r="C959" s="1" t="s">
        <v>35</v>
      </c>
      <c r="D959" t="s">
        <v>53</v>
      </c>
      <c r="E959" t="s">
        <v>21</v>
      </c>
      <c r="F959" t="s">
        <v>5228</v>
      </c>
      <c r="H959" t="s">
        <v>5229</v>
      </c>
      <c r="I959" t="s">
        <v>25</v>
      </c>
      <c r="J959" t="s">
        <v>471</v>
      </c>
      <c r="K959" t="s">
        <v>27</v>
      </c>
      <c r="L959" t="s">
        <v>27</v>
      </c>
      <c r="M959" t="s">
        <v>3146</v>
      </c>
      <c r="N959">
        <v>662</v>
      </c>
      <c r="O959">
        <v>653</v>
      </c>
      <c r="P959">
        <v>594</v>
      </c>
      <c r="Q959" s="4">
        <v>850</v>
      </c>
      <c r="R959">
        <v>623.5</v>
      </c>
      <c r="S959" t="s">
        <v>28</v>
      </c>
      <c r="T959" t="str">
        <f t="shared" si="45"/>
        <v>50 % MAYOR</v>
      </c>
      <c r="U959" t="str">
        <f t="shared" si="43"/>
        <v>Rango 600-649</v>
      </c>
      <c r="V959" t="str">
        <f t="shared" si="44"/>
        <v>MAYOR A 450</v>
      </c>
    </row>
    <row r="960" spans="1:22" x14ac:dyDescent="0.25">
      <c r="A960" t="s">
        <v>3146</v>
      </c>
      <c r="B960" t="s">
        <v>89</v>
      </c>
      <c r="C960" s="1" t="s">
        <v>30</v>
      </c>
      <c r="D960" t="s">
        <v>53</v>
      </c>
      <c r="E960" t="s">
        <v>21</v>
      </c>
      <c r="F960" t="s">
        <v>7885</v>
      </c>
      <c r="H960" t="s">
        <v>7886</v>
      </c>
      <c r="I960" t="s">
        <v>25</v>
      </c>
      <c r="J960" t="s">
        <v>253</v>
      </c>
      <c r="K960" t="s">
        <v>27</v>
      </c>
      <c r="L960" t="s">
        <v>155</v>
      </c>
      <c r="M960" t="s">
        <v>3146</v>
      </c>
      <c r="N960">
        <v>764</v>
      </c>
      <c r="O960">
        <v>725</v>
      </c>
      <c r="P960">
        <v>571</v>
      </c>
      <c r="Q960" s="4">
        <v>850</v>
      </c>
      <c r="R960">
        <v>648</v>
      </c>
      <c r="S960" t="s">
        <v>28</v>
      </c>
      <c r="T960" t="str">
        <f t="shared" si="45"/>
        <v>50 % MAYOR</v>
      </c>
      <c r="U960" t="str">
        <f t="shared" si="43"/>
        <v>Rango 600-649</v>
      </c>
      <c r="V960" t="str">
        <f t="shared" si="44"/>
        <v>MAYOR A 450</v>
      </c>
    </row>
    <row r="961" spans="1:22" x14ac:dyDescent="0.25">
      <c r="A961" t="s">
        <v>3146</v>
      </c>
      <c r="B961" t="s">
        <v>117</v>
      </c>
      <c r="C961" s="1" t="s">
        <v>19</v>
      </c>
      <c r="D961" t="s">
        <v>53</v>
      </c>
      <c r="E961" t="s">
        <v>21</v>
      </c>
      <c r="F961" t="s">
        <v>4644</v>
      </c>
      <c r="H961" t="s">
        <v>4645</v>
      </c>
      <c r="I961" t="s">
        <v>50</v>
      </c>
      <c r="J961" t="s">
        <v>253</v>
      </c>
      <c r="K961" t="s">
        <v>27</v>
      </c>
      <c r="L961" t="s">
        <v>27</v>
      </c>
      <c r="M961" t="s">
        <v>3262</v>
      </c>
      <c r="N961">
        <v>641</v>
      </c>
      <c r="O961">
        <v>697</v>
      </c>
      <c r="P961">
        <v>535</v>
      </c>
      <c r="R961">
        <v>616</v>
      </c>
      <c r="S961" t="s">
        <v>28</v>
      </c>
      <c r="T961" t="s">
        <v>15357</v>
      </c>
      <c r="U961" t="str">
        <f t="shared" si="43"/>
        <v>Rango 600-649</v>
      </c>
      <c r="V961" t="str">
        <f t="shared" si="44"/>
        <v>MAYOR A 450</v>
      </c>
    </row>
    <row r="962" spans="1:22" x14ac:dyDescent="0.25">
      <c r="A962" t="s">
        <v>3146</v>
      </c>
      <c r="B962" t="s">
        <v>96</v>
      </c>
      <c r="C962" s="1" t="s">
        <v>97</v>
      </c>
      <c r="D962" t="s">
        <v>53</v>
      </c>
      <c r="E962" t="s">
        <v>21</v>
      </c>
      <c r="F962" t="s">
        <v>8241</v>
      </c>
      <c r="H962" t="s">
        <v>8242</v>
      </c>
      <c r="I962" t="s">
        <v>50</v>
      </c>
      <c r="J962" t="s">
        <v>173</v>
      </c>
      <c r="K962" t="s">
        <v>27</v>
      </c>
      <c r="L962" t="s">
        <v>155</v>
      </c>
      <c r="M962" t="s">
        <v>3291</v>
      </c>
      <c r="N962">
        <v>455</v>
      </c>
      <c r="O962">
        <v>691</v>
      </c>
      <c r="P962">
        <v>586</v>
      </c>
      <c r="R962">
        <v>638.5</v>
      </c>
      <c r="S962" t="s">
        <v>28</v>
      </c>
      <c r="T962" t="s">
        <v>15357</v>
      </c>
      <c r="U962" t="str">
        <f t="shared" ref="U962:U1025" si="46">IF(R962&gt;699,"Rango Mayor a 699",IF(R962&gt;649,"Rango 650-699",IF(R962&gt;599,"Rango 600-649",IF(R962&gt;549,"Rango 550-599",IF(R962&gt;499,"Rango 500-549",IF(R962&gt;449,"Rango 450-499",IF(R962&gt;399,"Rango 400-449","Rango Menor a 400")))))))</f>
        <v>Rango 600-649</v>
      </c>
      <c r="V962" t="str">
        <f t="shared" si="44"/>
        <v>MAYOR A 450</v>
      </c>
    </row>
    <row r="963" spans="1:22" x14ac:dyDescent="0.25">
      <c r="A963" t="s">
        <v>3146</v>
      </c>
      <c r="B963" t="s">
        <v>117</v>
      </c>
      <c r="C963" s="1" t="s">
        <v>19</v>
      </c>
      <c r="D963" t="s">
        <v>53</v>
      </c>
      <c r="E963" t="s">
        <v>21</v>
      </c>
      <c r="F963" t="s">
        <v>7911</v>
      </c>
      <c r="H963" t="s">
        <v>7912</v>
      </c>
      <c r="I963" t="s">
        <v>50</v>
      </c>
      <c r="J963" t="s">
        <v>122</v>
      </c>
      <c r="K963" t="s">
        <v>27</v>
      </c>
      <c r="L963" t="s">
        <v>155</v>
      </c>
      <c r="M963" t="s">
        <v>3291</v>
      </c>
      <c r="N963">
        <v>661</v>
      </c>
      <c r="O963">
        <v>667</v>
      </c>
      <c r="P963">
        <v>627</v>
      </c>
      <c r="R963">
        <v>647</v>
      </c>
      <c r="S963" t="s">
        <v>28</v>
      </c>
      <c r="T963" t="s">
        <v>15357</v>
      </c>
      <c r="U963" t="str">
        <f t="shared" si="46"/>
        <v>Rango 600-649</v>
      </c>
      <c r="V963" t="str">
        <f t="shared" ref="V963:V1026" si="47">IF(R963&gt;449.9444444444,"MAYOR A 450","MENOR A 450")</f>
        <v>MAYOR A 450</v>
      </c>
    </row>
    <row r="964" spans="1:22" x14ac:dyDescent="0.25">
      <c r="A964" t="s">
        <v>3146</v>
      </c>
      <c r="B964" t="s">
        <v>129</v>
      </c>
      <c r="C964" s="1" t="s">
        <v>19</v>
      </c>
      <c r="D964" t="s">
        <v>20</v>
      </c>
      <c r="E964" t="s">
        <v>101</v>
      </c>
      <c r="F964" t="s">
        <v>11659</v>
      </c>
      <c r="H964" t="s">
        <v>11660</v>
      </c>
      <c r="I964" t="s">
        <v>50</v>
      </c>
      <c r="J964" t="s">
        <v>185</v>
      </c>
      <c r="K964" t="s">
        <v>155</v>
      </c>
      <c r="L964" t="s">
        <v>155</v>
      </c>
      <c r="M964" t="s">
        <v>3291</v>
      </c>
      <c r="N964">
        <v>641</v>
      </c>
      <c r="O964">
        <v>651</v>
      </c>
      <c r="P964">
        <v>569</v>
      </c>
      <c r="R964">
        <v>610</v>
      </c>
      <c r="S964" t="s">
        <v>28</v>
      </c>
      <c r="T964" t="s">
        <v>15357</v>
      </c>
      <c r="U964" t="str">
        <f t="shared" si="46"/>
        <v>Rango 600-649</v>
      </c>
      <c r="V964" t="str">
        <f t="shared" si="47"/>
        <v>MAYOR A 450</v>
      </c>
    </row>
    <row r="965" spans="1:22" x14ac:dyDescent="0.25">
      <c r="A965" t="s">
        <v>3146</v>
      </c>
      <c r="B965" t="s">
        <v>56</v>
      </c>
      <c r="C965" s="1" t="s">
        <v>19</v>
      </c>
      <c r="D965" t="s">
        <v>20</v>
      </c>
      <c r="E965" t="s">
        <v>21</v>
      </c>
      <c r="F965" t="s">
        <v>8962</v>
      </c>
      <c r="H965" t="s">
        <v>8963</v>
      </c>
      <c r="I965" t="s">
        <v>50</v>
      </c>
      <c r="J965" t="s">
        <v>276</v>
      </c>
      <c r="K965" t="s">
        <v>155</v>
      </c>
      <c r="L965" t="s">
        <v>155</v>
      </c>
      <c r="M965" t="s">
        <v>3262</v>
      </c>
      <c r="N965">
        <v>599</v>
      </c>
      <c r="O965">
        <v>617</v>
      </c>
      <c r="P965">
        <v>603</v>
      </c>
      <c r="R965">
        <v>610</v>
      </c>
      <c r="S965" t="s">
        <v>28</v>
      </c>
      <c r="T965" t="s">
        <v>15357</v>
      </c>
      <c r="U965" t="str">
        <f t="shared" si="46"/>
        <v>Rango 600-649</v>
      </c>
      <c r="V965" t="str">
        <f t="shared" si="47"/>
        <v>MAYOR A 450</v>
      </c>
    </row>
    <row r="966" spans="1:22" x14ac:dyDescent="0.25">
      <c r="A966" t="s">
        <v>3146</v>
      </c>
      <c r="B966" t="s">
        <v>29</v>
      </c>
      <c r="C966" s="1" t="s">
        <v>30</v>
      </c>
      <c r="D966" t="s">
        <v>20</v>
      </c>
      <c r="E966" t="s">
        <v>21</v>
      </c>
      <c r="F966" t="s">
        <v>5138</v>
      </c>
      <c r="H966" t="s">
        <v>5139</v>
      </c>
      <c r="I966" t="s">
        <v>25</v>
      </c>
      <c r="J966" t="s">
        <v>258</v>
      </c>
      <c r="K966" t="s">
        <v>27</v>
      </c>
      <c r="L966" t="s">
        <v>27</v>
      </c>
      <c r="M966" t="s">
        <v>3146</v>
      </c>
      <c r="N966">
        <v>591</v>
      </c>
      <c r="O966">
        <v>736</v>
      </c>
      <c r="P966">
        <v>620</v>
      </c>
      <c r="Q966" s="4">
        <v>673</v>
      </c>
      <c r="R966">
        <v>678</v>
      </c>
      <c r="S966" t="s">
        <v>28</v>
      </c>
      <c r="T966" t="str">
        <f>IF(Q966&gt;N966,"50 % MAYOR","50 % MENOR ")</f>
        <v>50 % MAYOR</v>
      </c>
      <c r="U966" t="str">
        <f t="shared" si="46"/>
        <v>Rango 650-699</v>
      </c>
      <c r="V966" t="str">
        <f t="shared" si="47"/>
        <v>MAYOR A 450</v>
      </c>
    </row>
    <row r="967" spans="1:22" x14ac:dyDescent="0.25">
      <c r="A967" t="s">
        <v>3146</v>
      </c>
      <c r="B967" t="s">
        <v>77</v>
      </c>
      <c r="C967" s="1" t="s">
        <v>19</v>
      </c>
      <c r="D967" t="s">
        <v>20</v>
      </c>
      <c r="E967" t="s">
        <v>101</v>
      </c>
      <c r="F967" t="s">
        <v>7979</v>
      </c>
      <c r="H967" t="s">
        <v>7980</v>
      </c>
      <c r="I967" t="s">
        <v>25</v>
      </c>
      <c r="J967" t="s">
        <v>145</v>
      </c>
      <c r="K967" t="s">
        <v>27</v>
      </c>
      <c r="L967" t="s">
        <v>155</v>
      </c>
      <c r="M967" t="s">
        <v>3202</v>
      </c>
      <c r="N967">
        <v>620</v>
      </c>
      <c r="O967">
        <v>670</v>
      </c>
      <c r="P967">
        <v>640</v>
      </c>
      <c r="R967">
        <v>655</v>
      </c>
      <c r="S967" t="s">
        <v>28</v>
      </c>
      <c r="T967" t="s">
        <v>15357</v>
      </c>
      <c r="U967" t="str">
        <f t="shared" si="46"/>
        <v>Rango 650-699</v>
      </c>
      <c r="V967" t="str">
        <f t="shared" si="47"/>
        <v>MAYOR A 450</v>
      </c>
    </row>
    <row r="968" spans="1:22" x14ac:dyDescent="0.25">
      <c r="A968" t="s">
        <v>3146</v>
      </c>
      <c r="B968" t="s">
        <v>29</v>
      </c>
      <c r="C968" s="1" t="s">
        <v>30</v>
      </c>
      <c r="D968" t="s">
        <v>53</v>
      </c>
      <c r="E968" t="s">
        <v>101</v>
      </c>
      <c r="F968" t="s">
        <v>7814</v>
      </c>
      <c r="H968" t="s">
        <v>7815</v>
      </c>
      <c r="I968" t="s">
        <v>25</v>
      </c>
      <c r="J968" t="s">
        <v>253</v>
      </c>
      <c r="K968" t="s">
        <v>27</v>
      </c>
      <c r="L968" t="s">
        <v>155</v>
      </c>
      <c r="M968" t="s">
        <v>3262</v>
      </c>
      <c r="N968">
        <v>641</v>
      </c>
      <c r="O968">
        <v>671</v>
      </c>
      <c r="P968">
        <v>671</v>
      </c>
      <c r="R968">
        <v>671</v>
      </c>
      <c r="S968" t="s">
        <v>28</v>
      </c>
      <c r="T968" t="s">
        <v>15357</v>
      </c>
      <c r="U968" t="str">
        <f t="shared" si="46"/>
        <v>Rango 650-699</v>
      </c>
      <c r="V968" t="str">
        <f t="shared" si="47"/>
        <v>MAYOR A 450</v>
      </c>
    </row>
    <row r="969" spans="1:22" x14ac:dyDescent="0.25">
      <c r="A969" t="s">
        <v>3146</v>
      </c>
      <c r="B969" t="s">
        <v>60</v>
      </c>
      <c r="C969" s="1" t="s">
        <v>35</v>
      </c>
      <c r="D969" t="s">
        <v>53</v>
      </c>
      <c r="E969" t="s">
        <v>21</v>
      </c>
      <c r="F969" t="s">
        <v>6286</v>
      </c>
      <c r="H969" t="s">
        <v>6287</v>
      </c>
      <c r="I969" t="s">
        <v>50</v>
      </c>
      <c r="J969" t="s">
        <v>122</v>
      </c>
      <c r="K969" t="s">
        <v>27</v>
      </c>
      <c r="L969" t="s">
        <v>155</v>
      </c>
      <c r="M969" t="s">
        <v>3146</v>
      </c>
      <c r="N969">
        <v>334</v>
      </c>
      <c r="O969">
        <v>430</v>
      </c>
      <c r="P969">
        <v>330</v>
      </c>
      <c r="Q969" s="4">
        <v>334</v>
      </c>
      <c r="R969">
        <v>380</v>
      </c>
      <c r="S969" t="s">
        <v>28</v>
      </c>
      <c r="T969" t="str">
        <f t="shared" ref="T969:T1000" si="48">IF(Q969&gt;N969,"50 % MAYOR","50 % MENOR ")</f>
        <v xml:space="preserve">50 % MENOR </v>
      </c>
      <c r="U969" t="str">
        <f t="shared" si="46"/>
        <v>Rango Menor a 400</v>
      </c>
      <c r="V969" t="str">
        <f t="shared" si="47"/>
        <v>MENOR A 450</v>
      </c>
    </row>
    <row r="970" spans="1:22" x14ac:dyDescent="0.25">
      <c r="A970" t="s">
        <v>3146</v>
      </c>
      <c r="B970" t="s">
        <v>18</v>
      </c>
      <c r="C970" s="1" t="s">
        <v>19</v>
      </c>
      <c r="D970" t="s">
        <v>20</v>
      </c>
      <c r="E970" t="s">
        <v>21</v>
      </c>
      <c r="F970" t="s">
        <v>8485</v>
      </c>
      <c r="H970" t="s">
        <v>8486</v>
      </c>
      <c r="I970" t="s">
        <v>50</v>
      </c>
      <c r="J970" t="s">
        <v>100</v>
      </c>
      <c r="K970" t="s">
        <v>27</v>
      </c>
      <c r="L970" t="s">
        <v>155</v>
      </c>
      <c r="M970" t="s">
        <v>3146</v>
      </c>
      <c r="N970">
        <v>349</v>
      </c>
      <c r="O970">
        <v>496</v>
      </c>
      <c r="P970">
        <v>219</v>
      </c>
      <c r="Q970" s="4">
        <v>349</v>
      </c>
      <c r="R970">
        <v>357.5</v>
      </c>
      <c r="S970" t="s">
        <v>28</v>
      </c>
      <c r="T970" t="str">
        <f t="shared" si="48"/>
        <v xml:space="preserve">50 % MENOR </v>
      </c>
      <c r="U970" t="str">
        <f t="shared" si="46"/>
        <v>Rango Menor a 400</v>
      </c>
      <c r="V970" t="str">
        <f t="shared" si="47"/>
        <v>MENOR A 450</v>
      </c>
    </row>
    <row r="971" spans="1:22" x14ac:dyDescent="0.25">
      <c r="A971" t="s">
        <v>3146</v>
      </c>
      <c r="B971" t="s">
        <v>34</v>
      </c>
      <c r="C971" s="1" t="s">
        <v>35</v>
      </c>
      <c r="D971" t="s">
        <v>20</v>
      </c>
      <c r="E971" t="s">
        <v>21</v>
      </c>
      <c r="F971" t="s">
        <v>5807</v>
      </c>
      <c r="H971" t="s">
        <v>5808</v>
      </c>
      <c r="I971" t="s">
        <v>25</v>
      </c>
      <c r="J971" t="s">
        <v>221</v>
      </c>
      <c r="K971" t="s">
        <v>27</v>
      </c>
      <c r="L971" t="s">
        <v>27</v>
      </c>
      <c r="M971" t="s">
        <v>3205</v>
      </c>
      <c r="N971">
        <v>352</v>
      </c>
      <c r="O971">
        <v>389</v>
      </c>
      <c r="P971">
        <v>327</v>
      </c>
      <c r="Q971" s="4">
        <v>352</v>
      </c>
      <c r="R971">
        <v>358</v>
      </c>
      <c r="S971" t="s">
        <v>28</v>
      </c>
      <c r="T971" t="str">
        <f t="shared" si="48"/>
        <v xml:space="preserve">50 % MENOR </v>
      </c>
      <c r="U971" t="str">
        <f t="shared" si="46"/>
        <v>Rango Menor a 400</v>
      </c>
      <c r="V971" t="str">
        <f t="shared" si="47"/>
        <v>MENOR A 450</v>
      </c>
    </row>
    <row r="972" spans="1:22" x14ac:dyDescent="0.25">
      <c r="A972" t="s">
        <v>3146</v>
      </c>
      <c r="B972" t="s">
        <v>142</v>
      </c>
      <c r="C972" s="1" t="s">
        <v>97</v>
      </c>
      <c r="D972" t="s">
        <v>20</v>
      </c>
      <c r="E972" t="s">
        <v>21</v>
      </c>
      <c r="F972" t="s">
        <v>8239</v>
      </c>
      <c r="H972" t="s">
        <v>8240</v>
      </c>
      <c r="I972" t="s">
        <v>50</v>
      </c>
      <c r="J972" t="s">
        <v>69</v>
      </c>
      <c r="K972" t="s">
        <v>27</v>
      </c>
      <c r="L972" t="s">
        <v>155</v>
      </c>
      <c r="M972" t="s">
        <v>3146</v>
      </c>
      <c r="N972">
        <v>352</v>
      </c>
      <c r="O972">
        <v>381</v>
      </c>
      <c r="P972">
        <v>211</v>
      </c>
      <c r="Q972" s="4">
        <v>352</v>
      </c>
      <c r="R972">
        <v>296</v>
      </c>
      <c r="S972" t="s">
        <v>28</v>
      </c>
      <c r="T972" t="str">
        <f t="shared" si="48"/>
        <v xml:space="preserve">50 % MENOR </v>
      </c>
      <c r="U972" t="str">
        <f t="shared" si="46"/>
        <v>Rango Menor a 400</v>
      </c>
      <c r="V972" t="str">
        <f t="shared" si="47"/>
        <v>MENOR A 450</v>
      </c>
    </row>
    <row r="973" spans="1:22" x14ac:dyDescent="0.25">
      <c r="A973" t="s">
        <v>3146</v>
      </c>
      <c r="B973" t="s">
        <v>29</v>
      </c>
      <c r="C973" s="1" t="s">
        <v>30</v>
      </c>
      <c r="D973" t="s">
        <v>53</v>
      </c>
      <c r="E973" t="s">
        <v>21</v>
      </c>
      <c r="F973" t="s">
        <v>7842</v>
      </c>
      <c r="H973" t="s">
        <v>7843</v>
      </c>
      <c r="I973" t="s">
        <v>25</v>
      </c>
      <c r="J973" t="s">
        <v>258</v>
      </c>
      <c r="K973" t="s">
        <v>27</v>
      </c>
      <c r="L973" t="s">
        <v>155</v>
      </c>
      <c r="M973" t="s">
        <v>3146</v>
      </c>
      <c r="N973">
        <v>372</v>
      </c>
      <c r="O973">
        <v>274</v>
      </c>
      <c r="P973">
        <v>374</v>
      </c>
      <c r="Q973" s="4">
        <v>372</v>
      </c>
      <c r="R973">
        <v>324</v>
      </c>
      <c r="S973" t="s">
        <v>28</v>
      </c>
      <c r="T973" t="str">
        <f t="shared" si="48"/>
        <v xml:space="preserve">50 % MENOR </v>
      </c>
      <c r="U973" t="str">
        <f t="shared" si="46"/>
        <v>Rango Menor a 400</v>
      </c>
      <c r="V973" t="str">
        <f t="shared" si="47"/>
        <v>MENOR A 450</v>
      </c>
    </row>
    <row r="974" spans="1:22" x14ac:dyDescent="0.25">
      <c r="A974" t="s">
        <v>3146</v>
      </c>
      <c r="B974" t="s">
        <v>34</v>
      </c>
      <c r="C974" s="1" t="s">
        <v>35</v>
      </c>
      <c r="D974" t="s">
        <v>20</v>
      </c>
      <c r="E974" t="s">
        <v>21</v>
      </c>
      <c r="F974" t="s">
        <v>10832</v>
      </c>
      <c r="H974" t="s">
        <v>10833</v>
      </c>
      <c r="I974" t="s">
        <v>25</v>
      </c>
      <c r="J974" t="s">
        <v>116</v>
      </c>
      <c r="K974" t="s">
        <v>155</v>
      </c>
      <c r="L974" t="s">
        <v>155</v>
      </c>
      <c r="M974" t="s">
        <v>3146</v>
      </c>
      <c r="N974">
        <v>372</v>
      </c>
      <c r="O974">
        <v>242</v>
      </c>
      <c r="P974">
        <v>409</v>
      </c>
      <c r="Q974" s="4">
        <v>372</v>
      </c>
      <c r="R974">
        <v>325.5</v>
      </c>
      <c r="S974" t="s">
        <v>28</v>
      </c>
      <c r="T974" t="str">
        <f t="shared" si="48"/>
        <v xml:space="preserve">50 % MENOR </v>
      </c>
      <c r="U974" t="str">
        <f t="shared" si="46"/>
        <v>Rango Menor a 400</v>
      </c>
      <c r="V974" t="str">
        <f t="shared" si="47"/>
        <v>MENOR A 450</v>
      </c>
    </row>
    <row r="975" spans="1:22" x14ac:dyDescent="0.25">
      <c r="A975" t="s">
        <v>3146</v>
      </c>
      <c r="B975" t="s">
        <v>77</v>
      </c>
      <c r="C975" s="1" t="s">
        <v>19</v>
      </c>
      <c r="D975" t="s">
        <v>20</v>
      </c>
      <c r="E975" t="s">
        <v>21</v>
      </c>
      <c r="F975" t="s">
        <v>6184</v>
      </c>
      <c r="H975" t="s">
        <v>6185</v>
      </c>
      <c r="I975" t="s">
        <v>50</v>
      </c>
      <c r="J975" t="s">
        <v>185</v>
      </c>
      <c r="K975" t="s">
        <v>27</v>
      </c>
      <c r="L975" t="s">
        <v>155</v>
      </c>
      <c r="M975" t="s">
        <v>3146</v>
      </c>
      <c r="N975">
        <v>379</v>
      </c>
      <c r="O975">
        <v>352</v>
      </c>
      <c r="P975">
        <v>393</v>
      </c>
      <c r="Q975" s="4">
        <v>379</v>
      </c>
      <c r="R975">
        <v>372.5</v>
      </c>
      <c r="S975" t="s">
        <v>28</v>
      </c>
      <c r="T975" t="str">
        <f t="shared" si="48"/>
        <v xml:space="preserve">50 % MENOR </v>
      </c>
      <c r="U975" t="str">
        <f t="shared" si="46"/>
        <v>Rango Menor a 400</v>
      </c>
      <c r="V975" t="str">
        <f t="shared" si="47"/>
        <v>MENOR A 450</v>
      </c>
    </row>
    <row r="976" spans="1:22" x14ac:dyDescent="0.25">
      <c r="A976" t="s">
        <v>3146</v>
      </c>
      <c r="B976" t="s">
        <v>312</v>
      </c>
      <c r="C976" s="1" t="s">
        <v>35</v>
      </c>
      <c r="D976" t="s">
        <v>53</v>
      </c>
      <c r="E976" t="s">
        <v>21</v>
      </c>
      <c r="F976" t="s">
        <v>4171</v>
      </c>
      <c r="H976" t="s">
        <v>4172</v>
      </c>
      <c r="I976" t="s">
        <v>25</v>
      </c>
      <c r="J976" t="s">
        <v>63</v>
      </c>
      <c r="K976" t="s">
        <v>155</v>
      </c>
      <c r="L976" t="s">
        <v>27</v>
      </c>
      <c r="M976" t="s">
        <v>3146</v>
      </c>
      <c r="N976">
        <v>391</v>
      </c>
      <c r="O976">
        <v>422</v>
      </c>
      <c r="P976">
        <v>353</v>
      </c>
      <c r="Q976" s="4">
        <v>391</v>
      </c>
      <c r="R976">
        <v>387.5</v>
      </c>
      <c r="S976" t="s">
        <v>28</v>
      </c>
      <c r="T976" t="str">
        <f t="shared" si="48"/>
        <v xml:space="preserve">50 % MENOR </v>
      </c>
      <c r="U976" t="str">
        <f t="shared" si="46"/>
        <v>Rango Menor a 400</v>
      </c>
      <c r="V976" t="str">
        <f t="shared" si="47"/>
        <v>MENOR A 450</v>
      </c>
    </row>
    <row r="977" spans="1:22" x14ac:dyDescent="0.25">
      <c r="A977" t="s">
        <v>3146</v>
      </c>
      <c r="B977" t="s">
        <v>18</v>
      </c>
      <c r="C977" s="1" t="s">
        <v>19</v>
      </c>
      <c r="D977" t="s">
        <v>20</v>
      </c>
      <c r="E977" t="s">
        <v>21</v>
      </c>
      <c r="F977" t="s">
        <v>8487</v>
      </c>
      <c r="H977" t="s">
        <v>8488</v>
      </c>
      <c r="I977" t="s">
        <v>50</v>
      </c>
      <c r="J977" t="s">
        <v>253</v>
      </c>
      <c r="K977" t="s">
        <v>27</v>
      </c>
      <c r="L977" t="s">
        <v>155</v>
      </c>
      <c r="M977" t="s">
        <v>3146</v>
      </c>
      <c r="N977">
        <v>393</v>
      </c>
      <c r="O977">
        <v>381</v>
      </c>
      <c r="P977">
        <v>374</v>
      </c>
      <c r="Q977" s="4">
        <v>393</v>
      </c>
      <c r="R977">
        <v>377.5</v>
      </c>
      <c r="S977" t="s">
        <v>28</v>
      </c>
      <c r="T977" t="str">
        <f t="shared" si="48"/>
        <v xml:space="preserve">50 % MENOR </v>
      </c>
      <c r="U977" t="str">
        <f t="shared" si="46"/>
        <v>Rango Menor a 400</v>
      </c>
      <c r="V977" t="str">
        <f t="shared" si="47"/>
        <v>MENOR A 450</v>
      </c>
    </row>
    <row r="978" spans="1:22" x14ac:dyDescent="0.25">
      <c r="A978" t="s">
        <v>3146</v>
      </c>
      <c r="B978" t="s">
        <v>18</v>
      </c>
      <c r="C978" s="1" t="s">
        <v>19</v>
      </c>
      <c r="D978" t="s">
        <v>20</v>
      </c>
      <c r="E978" t="s">
        <v>21</v>
      </c>
      <c r="F978" t="s">
        <v>8489</v>
      </c>
      <c r="H978" t="s">
        <v>8490</v>
      </c>
      <c r="I978" t="s">
        <v>50</v>
      </c>
      <c r="J978" t="s">
        <v>170</v>
      </c>
      <c r="K978" t="s">
        <v>27</v>
      </c>
      <c r="L978" t="s">
        <v>155</v>
      </c>
      <c r="M978" t="s">
        <v>3146</v>
      </c>
      <c r="N978">
        <v>395</v>
      </c>
      <c r="O978">
        <v>398</v>
      </c>
      <c r="P978">
        <v>306</v>
      </c>
      <c r="Q978" s="4">
        <v>395</v>
      </c>
      <c r="R978">
        <v>352</v>
      </c>
      <c r="S978" t="s">
        <v>28</v>
      </c>
      <c r="T978" t="str">
        <f t="shared" si="48"/>
        <v xml:space="preserve">50 % MENOR </v>
      </c>
      <c r="U978" t="str">
        <f t="shared" si="46"/>
        <v>Rango Menor a 400</v>
      </c>
      <c r="V978" t="str">
        <f t="shared" si="47"/>
        <v>MENOR A 450</v>
      </c>
    </row>
    <row r="979" spans="1:22" x14ac:dyDescent="0.25">
      <c r="A979" t="s">
        <v>3146</v>
      </c>
      <c r="B979" t="s">
        <v>34</v>
      </c>
      <c r="C979" s="1" t="s">
        <v>35</v>
      </c>
      <c r="D979" t="s">
        <v>20</v>
      </c>
      <c r="E979" t="s">
        <v>21</v>
      </c>
      <c r="F979" t="s">
        <v>8081</v>
      </c>
      <c r="H979" t="s">
        <v>8082</v>
      </c>
      <c r="I979" t="s">
        <v>25</v>
      </c>
      <c r="J979" t="s">
        <v>42</v>
      </c>
      <c r="K979" t="s">
        <v>27</v>
      </c>
      <c r="L979" t="s">
        <v>155</v>
      </c>
      <c r="M979" t="s">
        <v>3146</v>
      </c>
      <c r="N979">
        <v>399</v>
      </c>
      <c r="O979">
        <v>317</v>
      </c>
      <c r="P979">
        <v>353</v>
      </c>
      <c r="Q979" s="4">
        <v>399</v>
      </c>
      <c r="R979">
        <v>335</v>
      </c>
      <c r="S979" t="s">
        <v>28</v>
      </c>
      <c r="T979" t="str">
        <f t="shared" si="48"/>
        <v xml:space="preserve">50 % MENOR </v>
      </c>
      <c r="U979" t="str">
        <f t="shared" si="46"/>
        <v>Rango Menor a 400</v>
      </c>
      <c r="V979" t="str">
        <f t="shared" si="47"/>
        <v>MENOR A 450</v>
      </c>
    </row>
    <row r="980" spans="1:22" x14ac:dyDescent="0.25">
      <c r="A980" t="s">
        <v>3146</v>
      </c>
      <c r="B980" t="s">
        <v>96</v>
      </c>
      <c r="C980" s="1" t="s">
        <v>97</v>
      </c>
      <c r="D980" t="s">
        <v>20</v>
      </c>
      <c r="E980" t="s">
        <v>21</v>
      </c>
      <c r="F980" t="s">
        <v>11580</v>
      </c>
      <c r="H980" t="s">
        <v>11581</v>
      </c>
      <c r="I980" t="s">
        <v>50</v>
      </c>
      <c r="J980" t="s">
        <v>170</v>
      </c>
      <c r="K980" t="s">
        <v>155</v>
      </c>
      <c r="L980" t="s">
        <v>155</v>
      </c>
      <c r="M980" t="s">
        <v>3146</v>
      </c>
      <c r="N980">
        <v>404</v>
      </c>
      <c r="O980">
        <v>416</v>
      </c>
      <c r="Q980" s="4">
        <v>404</v>
      </c>
      <c r="R980">
        <v>208</v>
      </c>
      <c r="S980" t="s">
        <v>28</v>
      </c>
      <c r="T980" t="str">
        <f t="shared" si="48"/>
        <v xml:space="preserve">50 % MENOR </v>
      </c>
      <c r="U980" t="str">
        <f t="shared" si="46"/>
        <v>Rango Menor a 400</v>
      </c>
      <c r="V980" t="str">
        <f t="shared" si="47"/>
        <v>MENOR A 450</v>
      </c>
    </row>
    <row r="981" spans="1:22" x14ac:dyDescent="0.25">
      <c r="A981" t="s">
        <v>3146</v>
      </c>
      <c r="B981" t="s">
        <v>52</v>
      </c>
      <c r="C981" s="1" t="s">
        <v>30</v>
      </c>
      <c r="D981" t="s">
        <v>53</v>
      </c>
      <c r="E981" t="s">
        <v>21</v>
      </c>
      <c r="F981" t="s">
        <v>9855</v>
      </c>
      <c r="H981" t="s">
        <v>9856</v>
      </c>
      <c r="I981" t="s">
        <v>50</v>
      </c>
      <c r="J981" t="s">
        <v>116</v>
      </c>
      <c r="K981" t="s">
        <v>155</v>
      </c>
      <c r="L981" t="s">
        <v>155</v>
      </c>
      <c r="M981" t="s">
        <v>3146</v>
      </c>
      <c r="N981">
        <v>409</v>
      </c>
      <c r="O981">
        <v>289</v>
      </c>
      <c r="P981">
        <v>306</v>
      </c>
      <c r="Q981" s="4">
        <v>409</v>
      </c>
      <c r="R981">
        <v>297.5</v>
      </c>
      <c r="S981" t="s">
        <v>28</v>
      </c>
      <c r="T981" t="str">
        <f t="shared" si="48"/>
        <v xml:space="preserve">50 % MENOR </v>
      </c>
      <c r="U981" t="str">
        <f t="shared" si="46"/>
        <v>Rango Menor a 400</v>
      </c>
      <c r="V981" t="str">
        <f t="shared" si="47"/>
        <v>MENOR A 450</v>
      </c>
    </row>
    <row r="982" spans="1:22" x14ac:dyDescent="0.25">
      <c r="A982" t="s">
        <v>3146</v>
      </c>
      <c r="B982" t="s">
        <v>77</v>
      </c>
      <c r="C982" s="1" t="s">
        <v>19</v>
      </c>
      <c r="D982" t="s">
        <v>20</v>
      </c>
      <c r="E982" t="s">
        <v>21</v>
      </c>
      <c r="F982" t="s">
        <v>8005</v>
      </c>
      <c r="H982" t="s">
        <v>8006</v>
      </c>
      <c r="I982" t="s">
        <v>50</v>
      </c>
      <c r="J982" t="s">
        <v>185</v>
      </c>
      <c r="K982" t="s">
        <v>27</v>
      </c>
      <c r="L982" t="s">
        <v>155</v>
      </c>
      <c r="M982" t="s">
        <v>3146</v>
      </c>
      <c r="N982">
        <v>417</v>
      </c>
      <c r="O982">
        <v>452</v>
      </c>
      <c r="P982">
        <v>211</v>
      </c>
      <c r="Q982" s="4">
        <v>417</v>
      </c>
      <c r="R982">
        <v>331.5</v>
      </c>
      <c r="S982" t="s">
        <v>28</v>
      </c>
      <c r="T982" t="str">
        <f t="shared" si="48"/>
        <v xml:space="preserve">50 % MENOR </v>
      </c>
      <c r="U982" t="str">
        <f t="shared" si="46"/>
        <v>Rango Menor a 400</v>
      </c>
      <c r="V982" t="str">
        <f t="shared" si="47"/>
        <v>MENOR A 450</v>
      </c>
    </row>
    <row r="983" spans="1:22" x14ac:dyDescent="0.25">
      <c r="A983" t="s">
        <v>3146</v>
      </c>
      <c r="B983" t="s">
        <v>77</v>
      </c>
      <c r="C983" s="1" t="s">
        <v>19</v>
      </c>
      <c r="D983" t="s">
        <v>20</v>
      </c>
      <c r="E983" t="s">
        <v>21</v>
      </c>
      <c r="F983" t="s">
        <v>8017</v>
      </c>
      <c r="H983" t="s">
        <v>8018</v>
      </c>
      <c r="I983" t="s">
        <v>50</v>
      </c>
      <c r="J983" t="s">
        <v>185</v>
      </c>
      <c r="K983" t="s">
        <v>27</v>
      </c>
      <c r="L983" t="s">
        <v>155</v>
      </c>
      <c r="M983" t="s">
        <v>3146</v>
      </c>
      <c r="N983">
        <v>417</v>
      </c>
      <c r="O983">
        <v>362</v>
      </c>
      <c r="P983">
        <v>306</v>
      </c>
      <c r="Q983" s="4">
        <v>417</v>
      </c>
      <c r="R983">
        <v>334</v>
      </c>
      <c r="S983" t="s">
        <v>28</v>
      </c>
      <c r="T983" t="str">
        <f t="shared" si="48"/>
        <v xml:space="preserve">50 % MENOR </v>
      </c>
      <c r="U983" t="str">
        <f t="shared" si="46"/>
        <v>Rango Menor a 400</v>
      </c>
      <c r="V983" t="str">
        <f t="shared" si="47"/>
        <v>MENOR A 450</v>
      </c>
    </row>
    <row r="984" spans="1:22" x14ac:dyDescent="0.25">
      <c r="A984" t="s">
        <v>3146</v>
      </c>
      <c r="B984" t="s">
        <v>70</v>
      </c>
      <c r="C984" s="1" t="s">
        <v>35</v>
      </c>
      <c r="D984" t="s">
        <v>20</v>
      </c>
      <c r="E984" t="s">
        <v>21</v>
      </c>
      <c r="F984" t="s">
        <v>8135</v>
      </c>
      <c r="H984" t="s">
        <v>8136</v>
      </c>
      <c r="I984" t="s">
        <v>25</v>
      </c>
      <c r="J984" t="s">
        <v>42</v>
      </c>
      <c r="K984" t="s">
        <v>27</v>
      </c>
      <c r="L984" t="s">
        <v>155</v>
      </c>
      <c r="M984" t="s">
        <v>3146</v>
      </c>
      <c r="N984">
        <v>418</v>
      </c>
      <c r="O984">
        <v>398</v>
      </c>
      <c r="P984">
        <v>306</v>
      </c>
      <c r="Q984" s="4">
        <v>418</v>
      </c>
      <c r="R984">
        <v>352</v>
      </c>
      <c r="S984" t="s">
        <v>28</v>
      </c>
      <c r="T984" t="str">
        <f t="shared" si="48"/>
        <v xml:space="preserve">50 % MENOR </v>
      </c>
      <c r="U984" t="str">
        <f t="shared" si="46"/>
        <v>Rango Menor a 400</v>
      </c>
      <c r="V984" t="str">
        <f t="shared" si="47"/>
        <v>MENOR A 450</v>
      </c>
    </row>
    <row r="985" spans="1:22" x14ac:dyDescent="0.25">
      <c r="A985" t="s">
        <v>3146</v>
      </c>
      <c r="B985" t="s">
        <v>56</v>
      </c>
      <c r="C985" s="1" t="s">
        <v>19</v>
      </c>
      <c r="D985" t="s">
        <v>20</v>
      </c>
      <c r="E985" t="s">
        <v>21</v>
      </c>
      <c r="F985" t="s">
        <v>5749</v>
      </c>
      <c r="H985" t="s">
        <v>5750</v>
      </c>
      <c r="I985" t="s">
        <v>50</v>
      </c>
      <c r="J985" t="s">
        <v>132</v>
      </c>
      <c r="K985" t="s">
        <v>27</v>
      </c>
      <c r="L985" t="s">
        <v>27</v>
      </c>
      <c r="M985" t="s">
        <v>3146</v>
      </c>
      <c r="N985">
        <v>420</v>
      </c>
      <c r="O985">
        <v>289</v>
      </c>
      <c r="P985">
        <v>450</v>
      </c>
      <c r="Q985" s="4">
        <v>420</v>
      </c>
      <c r="R985">
        <v>369.5</v>
      </c>
      <c r="S985" t="s">
        <v>28</v>
      </c>
      <c r="T985" t="str">
        <f t="shared" si="48"/>
        <v xml:space="preserve">50 % MENOR </v>
      </c>
      <c r="U985" t="str">
        <f t="shared" si="46"/>
        <v>Rango Menor a 400</v>
      </c>
      <c r="V985" t="str">
        <f t="shared" si="47"/>
        <v>MENOR A 450</v>
      </c>
    </row>
    <row r="986" spans="1:22" x14ac:dyDescent="0.25">
      <c r="A986" t="s">
        <v>3146</v>
      </c>
      <c r="B986" t="s">
        <v>77</v>
      </c>
      <c r="C986" s="1" t="s">
        <v>19</v>
      </c>
      <c r="D986" t="s">
        <v>20</v>
      </c>
      <c r="E986" t="s">
        <v>21</v>
      </c>
      <c r="F986" t="s">
        <v>8015</v>
      </c>
      <c r="H986" t="s">
        <v>8016</v>
      </c>
      <c r="I986" t="s">
        <v>50</v>
      </c>
      <c r="J986" t="s">
        <v>46</v>
      </c>
      <c r="K986" t="s">
        <v>27</v>
      </c>
      <c r="L986" t="s">
        <v>155</v>
      </c>
      <c r="M986" t="s">
        <v>3146</v>
      </c>
      <c r="N986">
        <v>429</v>
      </c>
      <c r="O986">
        <v>352</v>
      </c>
      <c r="P986">
        <v>330</v>
      </c>
      <c r="Q986" s="4">
        <v>429</v>
      </c>
      <c r="R986">
        <v>341</v>
      </c>
      <c r="S986" t="s">
        <v>28</v>
      </c>
      <c r="T986" t="str">
        <f t="shared" si="48"/>
        <v xml:space="preserve">50 % MENOR </v>
      </c>
      <c r="U986" t="str">
        <f t="shared" si="46"/>
        <v>Rango Menor a 400</v>
      </c>
      <c r="V986" t="str">
        <f t="shared" si="47"/>
        <v>MENOR A 450</v>
      </c>
    </row>
    <row r="987" spans="1:22" x14ac:dyDescent="0.25">
      <c r="A987" t="s">
        <v>3146</v>
      </c>
      <c r="B987" t="s">
        <v>60</v>
      </c>
      <c r="C987" s="1" t="s">
        <v>35</v>
      </c>
      <c r="D987" t="s">
        <v>53</v>
      </c>
      <c r="E987" t="s">
        <v>21</v>
      </c>
      <c r="F987" t="s">
        <v>4777</v>
      </c>
      <c r="H987" t="s">
        <v>4778</v>
      </c>
      <c r="I987" t="s">
        <v>50</v>
      </c>
      <c r="J987" t="s">
        <v>42</v>
      </c>
      <c r="K987" t="s">
        <v>27</v>
      </c>
      <c r="L987" t="s">
        <v>27</v>
      </c>
      <c r="M987" t="s">
        <v>3146</v>
      </c>
      <c r="N987">
        <v>431</v>
      </c>
      <c r="O987">
        <v>398</v>
      </c>
      <c r="P987">
        <v>393</v>
      </c>
      <c r="Q987" s="4">
        <v>431</v>
      </c>
      <c r="R987">
        <v>395.5</v>
      </c>
      <c r="S987" t="s">
        <v>28</v>
      </c>
      <c r="T987" t="str">
        <f t="shared" si="48"/>
        <v xml:space="preserve">50 % MENOR </v>
      </c>
      <c r="U987" t="str">
        <f t="shared" si="46"/>
        <v>Rango Menor a 400</v>
      </c>
      <c r="V987" t="str">
        <f t="shared" si="47"/>
        <v>MENOR A 450</v>
      </c>
    </row>
    <row r="988" spans="1:22" x14ac:dyDescent="0.25">
      <c r="A988" t="s">
        <v>3146</v>
      </c>
      <c r="B988" t="s">
        <v>56</v>
      </c>
      <c r="C988" s="1" t="s">
        <v>19</v>
      </c>
      <c r="D988" t="s">
        <v>20</v>
      </c>
      <c r="E988" t="s">
        <v>21</v>
      </c>
      <c r="F988" t="s">
        <v>7692</v>
      </c>
      <c r="H988" t="s">
        <v>7693</v>
      </c>
      <c r="I988" t="s">
        <v>50</v>
      </c>
      <c r="J988" t="s">
        <v>152</v>
      </c>
      <c r="K988" t="s">
        <v>27</v>
      </c>
      <c r="L988" t="s">
        <v>155</v>
      </c>
      <c r="M988" t="s">
        <v>3205</v>
      </c>
      <c r="N988">
        <v>435</v>
      </c>
      <c r="O988">
        <v>433</v>
      </c>
      <c r="P988">
        <v>351</v>
      </c>
      <c r="Q988" s="4">
        <v>435</v>
      </c>
      <c r="R988">
        <v>392</v>
      </c>
      <c r="S988" t="s">
        <v>28</v>
      </c>
      <c r="T988" t="str">
        <f t="shared" si="48"/>
        <v xml:space="preserve">50 % MENOR </v>
      </c>
      <c r="U988" t="str">
        <f t="shared" si="46"/>
        <v>Rango Menor a 400</v>
      </c>
      <c r="V988" t="str">
        <f t="shared" si="47"/>
        <v>MENOR A 450</v>
      </c>
    </row>
    <row r="989" spans="1:22" x14ac:dyDescent="0.25">
      <c r="A989" t="s">
        <v>3146</v>
      </c>
      <c r="B989" t="s">
        <v>77</v>
      </c>
      <c r="C989" s="1" t="s">
        <v>19</v>
      </c>
      <c r="D989" t="s">
        <v>20</v>
      </c>
      <c r="E989" t="s">
        <v>21</v>
      </c>
      <c r="F989" t="s">
        <v>10558</v>
      </c>
      <c r="H989" t="s">
        <v>10559</v>
      </c>
      <c r="I989" t="s">
        <v>50</v>
      </c>
      <c r="J989" t="s">
        <v>122</v>
      </c>
      <c r="K989" t="s">
        <v>155</v>
      </c>
      <c r="L989" t="s">
        <v>155</v>
      </c>
      <c r="M989" t="s">
        <v>3146</v>
      </c>
      <c r="N989">
        <v>435</v>
      </c>
      <c r="O989">
        <v>464</v>
      </c>
      <c r="P989">
        <v>330</v>
      </c>
      <c r="Q989" s="4">
        <v>435</v>
      </c>
      <c r="R989">
        <v>397</v>
      </c>
      <c r="S989" t="s">
        <v>28</v>
      </c>
      <c r="T989" t="str">
        <f t="shared" si="48"/>
        <v xml:space="preserve">50 % MENOR </v>
      </c>
      <c r="U989" t="str">
        <f t="shared" si="46"/>
        <v>Rango Menor a 400</v>
      </c>
      <c r="V989" t="str">
        <f t="shared" si="47"/>
        <v>MENOR A 450</v>
      </c>
    </row>
    <row r="990" spans="1:22" x14ac:dyDescent="0.25">
      <c r="A990" t="s">
        <v>3146</v>
      </c>
      <c r="B990" t="s">
        <v>96</v>
      </c>
      <c r="C990" s="1" t="s">
        <v>97</v>
      </c>
      <c r="D990" t="s">
        <v>53</v>
      </c>
      <c r="E990" t="s">
        <v>21</v>
      </c>
      <c r="F990" t="s">
        <v>4430</v>
      </c>
      <c r="H990" t="s">
        <v>4431</v>
      </c>
      <c r="I990" t="s">
        <v>50</v>
      </c>
      <c r="J990" t="s">
        <v>258</v>
      </c>
      <c r="K990" t="s">
        <v>27</v>
      </c>
      <c r="L990" t="s">
        <v>27</v>
      </c>
      <c r="M990" t="s">
        <v>3205</v>
      </c>
      <c r="N990">
        <v>437</v>
      </c>
      <c r="O990">
        <v>427</v>
      </c>
      <c r="P990">
        <v>246</v>
      </c>
      <c r="Q990" s="4">
        <v>437</v>
      </c>
      <c r="R990">
        <v>336.5</v>
      </c>
      <c r="S990" t="s">
        <v>28</v>
      </c>
      <c r="T990" t="str">
        <f t="shared" si="48"/>
        <v xml:space="preserve">50 % MENOR </v>
      </c>
      <c r="U990" t="str">
        <f t="shared" si="46"/>
        <v>Rango Menor a 400</v>
      </c>
      <c r="V990" t="str">
        <f t="shared" si="47"/>
        <v>MENOR A 450</v>
      </c>
    </row>
    <row r="991" spans="1:22" x14ac:dyDescent="0.25">
      <c r="A991" t="s">
        <v>3146</v>
      </c>
      <c r="B991" t="s">
        <v>312</v>
      </c>
      <c r="C991" s="1" t="s">
        <v>35</v>
      </c>
      <c r="D991" t="s">
        <v>20</v>
      </c>
      <c r="E991" t="s">
        <v>21</v>
      </c>
      <c r="F991" t="s">
        <v>3328</v>
      </c>
      <c r="H991" t="s">
        <v>3329</v>
      </c>
      <c r="I991" t="s">
        <v>25</v>
      </c>
      <c r="J991" t="s">
        <v>173</v>
      </c>
      <c r="K991" t="s">
        <v>27</v>
      </c>
      <c r="L991" t="s">
        <v>27</v>
      </c>
      <c r="M991" t="s">
        <v>3146</v>
      </c>
      <c r="N991">
        <v>439</v>
      </c>
      <c r="O991">
        <v>381</v>
      </c>
      <c r="P991">
        <v>409</v>
      </c>
      <c r="Q991" s="4">
        <v>439</v>
      </c>
      <c r="R991">
        <v>395</v>
      </c>
      <c r="S991" t="s">
        <v>28</v>
      </c>
      <c r="T991" t="str">
        <f t="shared" si="48"/>
        <v xml:space="preserve">50 % MENOR </v>
      </c>
      <c r="U991" t="str">
        <f t="shared" si="46"/>
        <v>Rango Menor a 400</v>
      </c>
      <c r="V991" t="str">
        <f t="shared" si="47"/>
        <v>MENOR A 450</v>
      </c>
    </row>
    <row r="992" spans="1:22" x14ac:dyDescent="0.25">
      <c r="A992" t="s">
        <v>3146</v>
      </c>
      <c r="B992" t="s">
        <v>267</v>
      </c>
      <c r="C992" s="1" t="s">
        <v>97</v>
      </c>
      <c r="D992" t="s">
        <v>20</v>
      </c>
      <c r="E992" t="s">
        <v>21</v>
      </c>
      <c r="F992" t="s">
        <v>5489</v>
      </c>
      <c r="H992" t="s">
        <v>5490</v>
      </c>
      <c r="I992" t="s">
        <v>25</v>
      </c>
      <c r="J992" t="s">
        <v>69</v>
      </c>
      <c r="K992" t="s">
        <v>155</v>
      </c>
      <c r="L992" t="s">
        <v>27</v>
      </c>
      <c r="M992" t="s">
        <v>3205</v>
      </c>
      <c r="N992">
        <v>440</v>
      </c>
      <c r="O992">
        <v>420</v>
      </c>
      <c r="P992">
        <v>327</v>
      </c>
      <c r="Q992" s="4">
        <v>440</v>
      </c>
      <c r="R992">
        <v>373.5</v>
      </c>
      <c r="S992" t="s">
        <v>28</v>
      </c>
      <c r="T992" t="str">
        <f t="shared" si="48"/>
        <v xml:space="preserve">50 % MENOR </v>
      </c>
      <c r="U992" t="str">
        <f t="shared" si="46"/>
        <v>Rango Menor a 400</v>
      </c>
      <c r="V992" t="str">
        <f t="shared" si="47"/>
        <v>MENOR A 450</v>
      </c>
    </row>
    <row r="993" spans="1:22" x14ac:dyDescent="0.25">
      <c r="A993" t="s">
        <v>3146</v>
      </c>
      <c r="B993" t="s">
        <v>34</v>
      </c>
      <c r="C993" s="1" t="s">
        <v>35</v>
      </c>
      <c r="D993" t="s">
        <v>20</v>
      </c>
      <c r="E993" t="s">
        <v>21</v>
      </c>
      <c r="F993" t="s">
        <v>4364</v>
      </c>
      <c r="H993" t="s">
        <v>4365</v>
      </c>
      <c r="I993" t="s">
        <v>25</v>
      </c>
      <c r="J993" t="s">
        <v>478</v>
      </c>
      <c r="K993" t="s">
        <v>27</v>
      </c>
      <c r="L993" t="s">
        <v>27</v>
      </c>
      <c r="M993" t="s">
        <v>3146</v>
      </c>
      <c r="N993">
        <v>441</v>
      </c>
      <c r="O993">
        <v>352</v>
      </c>
      <c r="P993">
        <v>393</v>
      </c>
      <c r="Q993" s="4">
        <v>441</v>
      </c>
      <c r="R993">
        <v>372.5</v>
      </c>
      <c r="S993" t="s">
        <v>28</v>
      </c>
      <c r="T993" t="str">
        <f t="shared" si="48"/>
        <v xml:space="preserve">50 % MENOR </v>
      </c>
      <c r="U993" t="str">
        <f t="shared" si="46"/>
        <v>Rango Menor a 400</v>
      </c>
      <c r="V993" t="str">
        <f t="shared" si="47"/>
        <v>MENOR A 450</v>
      </c>
    </row>
    <row r="994" spans="1:22" x14ac:dyDescent="0.25">
      <c r="A994" t="s">
        <v>3146</v>
      </c>
      <c r="B994" t="s">
        <v>129</v>
      </c>
      <c r="C994" s="1" t="s">
        <v>19</v>
      </c>
      <c r="D994" t="s">
        <v>20</v>
      </c>
      <c r="E994" t="s">
        <v>21</v>
      </c>
      <c r="F994" t="s">
        <v>8412</v>
      </c>
      <c r="H994" t="s">
        <v>8413</v>
      </c>
      <c r="I994" t="s">
        <v>50</v>
      </c>
      <c r="J994" t="s">
        <v>69</v>
      </c>
      <c r="K994" t="s">
        <v>27</v>
      </c>
      <c r="L994" t="s">
        <v>155</v>
      </c>
      <c r="M994" t="s">
        <v>3146</v>
      </c>
      <c r="N994">
        <v>441</v>
      </c>
      <c r="O994">
        <v>372</v>
      </c>
      <c r="P994">
        <v>409</v>
      </c>
      <c r="Q994" s="4">
        <v>441</v>
      </c>
      <c r="R994">
        <v>390.5</v>
      </c>
      <c r="S994" t="s">
        <v>28</v>
      </c>
      <c r="T994" t="str">
        <f t="shared" si="48"/>
        <v xml:space="preserve">50 % MENOR </v>
      </c>
      <c r="U994" t="str">
        <f t="shared" si="46"/>
        <v>Rango Menor a 400</v>
      </c>
      <c r="V994" t="str">
        <f t="shared" si="47"/>
        <v>MENOR A 450</v>
      </c>
    </row>
    <row r="995" spans="1:22" x14ac:dyDescent="0.25">
      <c r="A995" t="s">
        <v>3146</v>
      </c>
      <c r="B995" t="s">
        <v>117</v>
      </c>
      <c r="C995" s="1" t="s">
        <v>19</v>
      </c>
      <c r="D995" t="s">
        <v>20</v>
      </c>
      <c r="E995" t="s">
        <v>21</v>
      </c>
      <c r="F995" t="s">
        <v>10269</v>
      </c>
      <c r="H995" t="s">
        <v>10270</v>
      </c>
      <c r="I995" t="s">
        <v>50</v>
      </c>
      <c r="J995" t="s">
        <v>128</v>
      </c>
      <c r="K995" t="s">
        <v>155</v>
      </c>
      <c r="L995" t="s">
        <v>155</v>
      </c>
      <c r="M995" t="s">
        <v>3146</v>
      </c>
      <c r="N995">
        <v>443</v>
      </c>
      <c r="O995">
        <v>452</v>
      </c>
      <c r="P995">
        <v>330</v>
      </c>
      <c r="Q995" s="4">
        <v>443</v>
      </c>
      <c r="R995">
        <v>391</v>
      </c>
      <c r="S995" t="s">
        <v>28</v>
      </c>
      <c r="T995" t="str">
        <f t="shared" si="48"/>
        <v xml:space="preserve">50 % MENOR </v>
      </c>
      <c r="U995" t="str">
        <f t="shared" si="46"/>
        <v>Rango Menor a 400</v>
      </c>
      <c r="V995" t="str">
        <f t="shared" si="47"/>
        <v>MENOR A 450</v>
      </c>
    </row>
    <row r="996" spans="1:22" x14ac:dyDescent="0.25">
      <c r="A996" t="s">
        <v>3146</v>
      </c>
      <c r="B996" t="s">
        <v>209</v>
      </c>
      <c r="C996" s="1" t="s">
        <v>19</v>
      </c>
      <c r="D996" t="s">
        <v>20</v>
      </c>
      <c r="E996" t="s">
        <v>21</v>
      </c>
      <c r="F996" t="s">
        <v>7786</v>
      </c>
      <c r="H996" t="s">
        <v>7787</v>
      </c>
      <c r="I996" t="s">
        <v>50</v>
      </c>
      <c r="J996" t="s">
        <v>597</v>
      </c>
      <c r="K996" t="s">
        <v>27</v>
      </c>
      <c r="L996" t="s">
        <v>155</v>
      </c>
      <c r="M996" t="s">
        <v>3146</v>
      </c>
      <c r="N996">
        <v>449</v>
      </c>
      <c r="O996">
        <v>444</v>
      </c>
      <c r="P996">
        <v>353</v>
      </c>
      <c r="Q996" s="4">
        <v>449</v>
      </c>
      <c r="R996">
        <v>398.5</v>
      </c>
      <c r="S996" t="s">
        <v>28</v>
      </c>
      <c r="T996" t="str">
        <f t="shared" si="48"/>
        <v xml:space="preserve">50 % MENOR </v>
      </c>
      <c r="U996" t="str">
        <f t="shared" si="46"/>
        <v>Rango Menor a 400</v>
      </c>
      <c r="V996" t="str">
        <f t="shared" si="47"/>
        <v>MENOR A 450</v>
      </c>
    </row>
    <row r="997" spans="1:22" x14ac:dyDescent="0.25">
      <c r="A997" t="s">
        <v>3146</v>
      </c>
      <c r="B997" t="s">
        <v>34</v>
      </c>
      <c r="C997" s="1" t="s">
        <v>35</v>
      </c>
      <c r="D997" t="s">
        <v>20</v>
      </c>
      <c r="E997" t="s">
        <v>21</v>
      </c>
      <c r="F997" t="s">
        <v>5641</v>
      </c>
      <c r="H997" t="s">
        <v>5642</v>
      </c>
      <c r="I997" t="s">
        <v>50</v>
      </c>
      <c r="J997" t="s">
        <v>7349</v>
      </c>
      <c r="K997" t="s">
        <v>155</v>
      </c>
      <c r="L997" t="s">
        <v>27</v>
      </c>
      <c r="M997" t="s">
        <v>3146</v>
      </c>
      <c r="N997">
        <v>451</v>
      </c>
      <c r="O997">
        <v>398</v>
      </c>
      <c r="P997">
        <v>393</v>
      </c>
      <c r="Q997" s="4">
        <v>451</v>
      </c>
      <c r="R997">
        <v>395.5</v>
      </c>
      <c r="S997" t="s">
        <v>28</v>
      </c>
      <c r="T997" t="str">
        <f t="shared" si="48"/>
        <v xml:space="preserve">50 % MENOR </v>
      </c>
      <c r="U997" t="str">
        <f t="shared" si="46"/>
        <v>Rango Menor a 400</v>
      </c>
      <c r="V997" t="str">
        <f t="shared" si="47"/>
        <v>MENOR A 450</v>
      </c>
    </row>
    <row r="998" spans="1:22" x14ac:dyDescent="0.25">
      <c r="A998" t="s">
        <v>3146</v>
      </c>
      <c r="B998" t="s">
        <v>77</v>
      </c>
      <c r="C998" s="1" t="s">
        <v>19</v>
      </c>
      <c r="D998" t="s">
        <v>20</v>
      </c>
      <c r="E998" t="s">
        <v>21</v>
      </c>
      <c r="F998" t="s">
        <v>8007</v>
      </c>
      <c r="H998" t="s">
        <v>8008</v>
      </c>
      <c r="I998" t="s">
        <v>50</v>
      </c>
      <c r="J998" t="s">
        <v>145</v>
      </c>
      <c r="K998" t="s">
        <v>27</v>
      </c>
      <c r="L998" t="s">
        <v>155</v>
      </c>
      <c r="M998" t="s">
        <v>3146</v>
      </c>
      <c r="N998">
        <v>451</v>
      </c>
      <c r="O998">
        <v>372</v>
      </c>
      <c r="P998">
        <v>306</v>
      </c>
      <c r="Q998" s="4">
        <v>451</v>
      </c>
      <c r="R998">
        <v>339</v>
      </c>
      <c r="S998" t="s">
        <v>28</v>
      </c>
      <c r="T998" t="str">
        <f t="shared" si="48"/>
        <v xml:space="preserve">50 % MENOR </v>
      </c>
      <c r="U998" t="str">
        <f t="shared" si="46"/>
        <v>Rango Menor a 400</v>
      </c>
      <c r="V998" t="str">
        <f t="shared" si="47"/>
        <v>MENOR A 450</v>
      </c>
    </row>
    <row r="999" spans="1:22" x14ac:dyDescent="0.25">
      <c r="A999" t="s">
        <v>3146</v>
      </c>
      <c r="B999" t="s">
        <v>34</v>
      </c>
      <c r="C999" s="1" t="s">
        <v>35</v>
      </c>
      <c r="D999" t="s">
        <v>20</v>
      </c>
      <c r="E999" t="s">
        <v>21</v>
      </c>
      <c r="F999" t="s">
        <v>10826</v>
      </c>
      <c r="H999" t="s">
        <v>10827</v>
      </c>
      <c r="I999" t="s">
        <v>25</v>
      </c>
      <c r="J999" t="s">
        <v>7349</v>
      </c>
      <c r="K999" t="s">
        <v>155</v>
      </c>
      <c r="L999" t="s">
        <v>155</v>
      </c>
      <c r="M999" t="s">
        <v>3146</v>
      </c>
      <c r="N999">
        <v>451</v>
      </c>
      <c r="O999">
        <v>352</v>
      </c>
      <c r="P999">
        <v>425</v>
      </c>
      <c r="Q999" s="4">
        <v>451</v>
      </c>
      <c r="R999">
        <v>388.5</v>
      </c>
      <c r="S999" t="s">
        <v>28</v>
      </c>
      <c r="T999" t="str">
        <f t="shared" si="48"/>
        <v xml:space="preserve">50 % MENOR </v>
      </c>
      <c r="U999" t="str">
        <f t="shared" si="46"/>
        <v>Rango Menor a 400</v>
      </c>
      <c r="V999" t="str">
        <f t="shared" si="47"/>
        <v>MENOR A 450</v>
      </c>
    </row>
    <row r="1000" spans="1:22" x14ac:dyDescent="0.25">
      <c r="A1000" t="s">
        <v>3146</v>
      </c>
      <c r="B1000" t="s">
        <v>29</v>
      </c>
      <c r="C1000" s="1" t="s">
        <v>30</v>
      </c>
      <c r="D1000" t="s">
        <v>20</v>
      </c>
      <c r="E1000" t="s">
        <v>21</v>
      </c>
      <c r="F1000" t="s">
        <v>7840</v>
      </c>
      <c r="H1000" t="s">
        <v>7841</v>
      </c>
      <c r="I1000" t="s">
        <v>25</v>
      </c>
      <c r="J1000" t="s">
        <v>26</v>
      </c>
      <c r="K1000" t="s">
        <v>27</v>
      </c>
      <c r="L1000" t="s">
        <v>155</v>
      </c>
      <c r="M1000" t="s">
        <v>3146</v>
      </c>
      <c r="N1000">
        <v>454</v>
      </c>
      <c r="O1000">
        <v>317</v>
      </c>
      <c r="P1000">
        <v>393</v>
      </c>
      <c r="Q1000" s="4">
        <v>454</v>
      </c>
      <c r="R1000">
        <v>355</v>
      </c>
      <c r="S1000" t="s">
        <v>28</v>
      </c>
      <c r="T1000" t="str">
        <f t="shared" si="48"/>
        <v xml:space="preserve">50 % MENOR </v>
      </c>
      <c r="U1000" t="str">
        <f t="shared" si="46"/>
        <v>Rango Menor a 400</v>
      </c>
      <c r="V1000" t="str">
        <f t="shared" si="47"/>
        <v>MENOR A 450</v>
      </c>
    </row>
    <row r="1001" spans="1:22" x14ac:dyDescent="0.25">
      <c r="A1001" t="s">
        <v>3146</v>
      </c>
      <c r="B1001" t="s">
        <v>34</v>
      </c>
      <c r="C1001" s="1" t="s">
        <v>35</v>
      </c>
      <c r="D1001" t="s">
        <v>20</v>
      </c>
      <c r="E1001" t="s">
        <v>21</v>
      </c>
      <c r="F1001" t="s">
        <v>8083</v>
      </c>
      <c r="H1001" t="s">
        <v>8084</v>
      </c>
      <c r="I1001" t="s">
        <v>50</v>
      </c>
      <c r="J1001" t="s">
        <v>73</v>
      </c>
      <c r="K1001" t="s">
        <v>27</v>
      </c>
      <c r="L1001" t="s">
        <v>155</v>
      </c>
      <c r="M1001" t="s">
        <v>3146</v>
      </c>
      <c r="N1001">
        <v>454</v>
      </c>
      <c r="O1001">
        <v>340</v>
      </c>
      <c r="P1001">
        <v>306</v>
      </c>
      <c r="Q1001" s="4">
        <v>454</v>
      </c>
      <c r="R1001">
        <v>323</v>
      </c>
      <c r="S1001" t="s">
        <v>28</v>
      </c>
      <c r="T1001" t="str">
        <f t="shared" ref="T1001:T1032" si="49">IF(Q1001&gt;N1001,"50 % MAYOR","50 % MENOR ")</f>
        <v xml:space="preserve">50 % MENOR </v>
      </c>
      <c r="U1001" t="str">
        <f t="shared" si="46"/>
        <v>Rango Menor a 400</v>
      </c>
      <c r="V1001" t="str">
        <f t="shared" si="47"/>
        <v>MENOR A 450</v>
      </c>
    </row>
    <row r="1002" spans="1:22" x14ac:dyDescent="0.25">
      <c r="A1002" t="s">
        <v>3146</v>
      </c>
      <c r="B1002" t="s">
        <v>52</v>
      </c>
      <c r="C1002" s="1" t="s">
        <v>30</v>
      </c>
      <c r="D1002" t="s">
        <v>20</v>
      </c>
      <c r="E1002" t="s">
        <v>21</v>
      </c>
      <c r="F1002" t="s">
        <v>4630</v>
      </c>
      <c r="H1002" t="s">
        <v>4631</v>
      </c>
      <c r="I1002" t="s">
        <v>50</v>
      </c>
      <c r="J1002" t="s">
        <v>712</v>
      </c>
      <c r="K1002" t="s">
        <v>27</v>
      </c>
      <c r="L1002" t="s">
        <v>27</v>
      </c>
      <c r="M1002" t="s">
        <v>3146</v>
      </c>
      <c r="N1002">
        <v>455</v>
      </c>
      <c r="O1002">
        <v>452</v>
      </c>
      <c r="P1002">
        <v>306</v>
      </c>
      <c r="Q1002" s="4">
        <v>455</v>
      </c>
      <c r="R1002">
        <v>379</v>
      </c>
      <c r="S1002" t="s">
        <v>28</v>
      </c>
      <c r="T1002" t="str">
        <f t="shared" si="49"/>
        <v xml:space="preserve">50 % MENOR </v>
      </c>
      <c r="U1002" t="str">
        <f t="shared" si="46"/>
        <v>Rango Menor a 400</v>
      </c>
      <c r="V1002" t="str">
        <f t="shared" si="47"/>
        <v>MENOR A 450</v>
      </c>
    </row>
    <row r="1003" spans="1:22" x14ac:dyDescent="0.25">
      <c r="A1003" t="s">
        <v>3146</v>
      </c>
      <c r="B1003" t="s">
        <v>117</v>
      </c>
      <c r="C1003" s="1" t="s">
        <v>19</v>
      </c>
      <c r="D1003" t="s">
        <v>20</v>
      </c>
      <c r="E1003" t="s">
        <v>21</v>
      </c>
      <c r="F1003" t="s">
        <v>10275</v>
      </c>
      <c r="H1003" t="s">
        <v>10276</v>
      </c>
      <c r="I1003" t="s">
        <v>50</v>
      </c>
      <c r="J1003" t="s">
        <v>276</v>
      </c>
      <c r="K1003" t="s">
        <v>155</v>
      </c>
      <c r="L1003" t="s">
        <v>155</v>
      </c>
      <c r="M1003" t="s">
        <v>3146</v>
      </c>
      <c r="N1003">
        <v>455</v>
      </c>
      <c r="O1003">
        <v>416</v>
      </c>
      <c r="P1003">
        <v>374</v>
      </c>
      <c r="Q1003" s="4">
        <v>455</v>
      </c>
      <c r="R1003">
        <v>395</v>
      </c>
      <c r="S1003" t="s">
        <v>28</v>
      </c>
      <c r="T1003" t="str">
        <f t="shared" si="49"/>
        <v xml:space="preserve">50 % MENOR </v>
      </c>
      <c r="U1003" t="str">
        <f t="shared" si="46"/>
        <v>Rango Menor a 400</v>
      </c>
      <c r="V1003" t="str">
        <f t="shared" si="47"/>
        <v>MENOR A 450</v>
      </c>
    </row>
    <row r="1004" spans="1:22" x14ac:dyDescent="0.25">
      <c r="A1004" t="s">
        <v>3146</v>
      </c>
      <c r="B1004" t="s">
        <v>18</v>
      </c>
      <c r="C1004" s="1" t="s">
        <v>19</v>
      </c>
      <c r="D1004" t="s">
        <v>20</v>
      </c>
      <c r="E1004" t="s">
        <v>21</v>
      </c>
      <c r="F1004" t="s">
        <v>12240</v>
      </c>
      <c r="H1004" t="s">
        <v>12241</v>
      </c>
      <c r="I1004" t="s">
        <v>25</v>
      </c>
      <c r="J1004" t="s">
        <v>33</v>
      </c>
      <c r="K1004" t="s">
        <v>155</v>
      </c>
      <c r="L1004" t="s">
        <v>155</v>
      </c>
      <c r="M1004" t="s">
        <v>3205</v>
      </c>
      <c r="N1004">
        <v>455</v>
      </c>
      <c r="O1004">
        <v>440</v>
      </c>
      <c r="P1004">
        <v>351</v>
      </c>
      <c r="Q1004" s="4">
        <v>455</v>
      </c>
      <c r="R1004">
        <v>395.5</v>
      </c>
      <c r="S1004" t="s">
        <v>28</v>
      </c>
      <c r="T1004" t="str">
        <f t="shared" si="49"/>
        <v xml:space="preserve">50 % MENOR </v>
      </c>
      <c r="U1004" t="str">
        <f t="shared" si="46"/>
        <v>Rango Menor a 400</v>
      </c>
      <c r="V1004" t="str">
        <f t="shared" si="47"/>
        <v>MENOR A 450</v>
      </c>
    </row>
    <row r="1005" spans="1:22" x14ac:dyDescent="0.25">
      <c r="A1005" t="s">
        <v>3146</v>
      </c>
      <c r="B1005" t="s">
        <v>56</v>
      </c>
      <c r="C1005" s="1" t="s">
        <v>19</v>
      </c>
      <c r="D1005" t="s">
        <v>20</v>
      </c>
      <c r="E1005" t="s">
        <v>101</v>
      </c>
      <c r="F1005" t="s">
        <v>9465</v>
      </c>
      <c r="H1005" t="s">
        <v>9466</v>
      </c>
      <c r="I1005" t="s">
        <v>25</v>
      </c>
      <c r="J1005" t="s">
        <v>185</v>
      </c>
      <c r="K1005" t="s">
        <v>155</v>
      </c>
      <c r="L1005" t="s">
        <v>155</v>
      </c>
      <c r="M1005" t="s">
        <v>3146</v>
      </c>
      <c r="N1005">
        <v>456</v>
      </c>
      <c r="O1005">
        <v>549</v>
      </c>
      <c r="Q1005" s="4">
        <v>456</v>
      </c>
      <c r="R1005">
        <v>274.5</v>
      </c>
      <c r="S1005" t="s">
        <v>28</v>
      </c>
      <c r="T1005" t="str">
        <f t="shared" si="49"/>
        <v xml:space="preserve">50 % MENOR </v>
      </c>
      <c r="U1005" t="str">
        <f t="shared" si="46"/>
        <v>Rango Menor a 400</v>
      </c>
      <c r="V1005" t="str">
        <f t="shared" si="47"/>
        <v>MENOR A 450</v>
      </c>
    </row>
    <row r="1006" spans="1:22" x14ac:dyDescent="0.25">
      <c r="A1006" t="s">
        <v>3146</v>
      </c>
      <c r="B1006" t="s">
        <v>43</v>
      </c>
      <c r="C1006" s="1" t="s">
        <v>30</v>
      </c>
      <c r="D1006" t="s">
        <v>20</v>
      </c>
      <c r="E1006" t="s">
        <v>21</v>
      </c>
      <c r="F1006" t="s">
        <v>5777</v>
      </c>
      <c r="H1006" t="s">
        <v>5778</v>
      </c>
      <c r="I1006" t="s">
        <v>25</v>
      </c>
      <c r="J1006" t="s">
        <v>253</v>
      </c>
      <c r="K1006" t="s">
        <v>155</v>
      </c>
      <c r="L1006" t="s">
        <v>27</v>
      </c>
      <c r="M1006" t="s">
        <v>3146</v>
      </c>
      <c r="N1006">
        <v>457</v>
      </c>
      <c r="O1006">
        <v>340</v>
      </c>
      <c r="P1006">
        <v>438</v>
      </c>
      <c r="Q1006" s="4">
        <v>457</v>
      </c>
      <c r="R1006">
        <v>389</v>
      </c>
      <c r="S1006" t="s">
        <v>28</v>
      </c>
      <c r="T1006" t="str">
        <f t="shared" si="49"/>
        <v xml:space="preserve">50 % MENOR </v>
      </c>
      <c r="U1006" t="str">
        <f t="shared" si="46"/>
        <v>Rango Menor a 400</v>
      </c>
      <c r="V1006" t="str">
        <f t="shared" si="47"/>
        <v>MENOR A 450</v>
      </c>
    </row>
    <row r="1007" spans="1:22" x14ac:dyDescent="0.25">
      <c r="A1007" t="s">
        <v>3146</v>
      </c>
      <c r="B1007" t="s">
        <v>34</v>
      </c>
      <c r="C1007" s="1" t="s">
        <v>35</v>
      </c>
      <c r="D1007" t="s">
        <v>53</v>
      </c>
      <c r="E1007" t="s">
        <v>21</v>
      </c>
      <c r="F1007" t="s">
        <v>6236</v>
      </c>
      <c r="H1007" t="s">
        <v>6237</v>
      </c>
      <c r="I1007" t="s">
        <v>25</v>
      </c>
      <c r="J1007" t="s">
        <v>173</v>
      </c>
      <c r="K1007" t="s">
        <v>27</v>
      </c>
      <c r="L1007" t="s">
        <v>155</v>
      </c>
      <c r="M1007" t="s">
        <v>3205</v>
      </c>
      <c r="N1007">
        <v>458</v>
      </c>
      <c r="O1007">
        <v>413</v>
      </c>
      <c r="P1007">
        <v>372</v>
      </c>
      <c r="Q1007" s="4">
        <v>458</v>
      </c>
      <c r="R1007">
        <v>392.5</v>
      </c>
      <c r="S1007" t="s">
        <v>28</v>
      </c>
      <c r="T1007" t="str">
        <f t="shared" si="49"/>
        <v xml:space="preserve">50 % MENOR </v>
      </c>
      <c r="U1007" t="str">
        <f t="shared" si="46"/>
        <v>Rango Menor a 400</v>
      </c>
      <c r="V1007" t="str">
        <f t="shared" si="47"/>
        <v>MENOR A 450</v>
      </c>
    </row>
    <row r="1008" spans="1:22" x14ac:dyDescent="0.25">
      <c r="A1008" t="s">
        <v>3146</v>
      </c>
      <c r="B1008" t="s">
        <v>34</v>
      </c>
      <c r="C1008" s="1" t="s">
        <v>35</v>
      </c>
      <c r="D1008" t="s">
        <v>20</v>
      </c>
      <c r="E1008" t="s">
        <v>21</v>
      </c>
      <c r="F1008" t="s">
        <v>10828</v>
      </c>
      <c r="H1008" t="s">
        <v>10829</v>
      </c>
      <c r="I1008" t="s">
        <v>50</v>
      </c>
      <c r="J1008" t="s">
        <v>122</v>
      </c>
      <c r="K1008" t="s">
        <v>155</v>
      </c>
      <c r="L1008" t="s">
        <v>155</v>
      </c>
      <c r="M1008" t="s">
        <v>3146</v>
      </c>
      <c r="N1008">
        <v>461</v>
      </c>
      <c r="O1008">
        <v>416</v>
      </c>
      <c r="P1008">
        <v>353</v>
      </c>
      <c r="Q1008" s="4">
        <v>461</v>
      </c>
      <c r="R1008">
        <v>384.5</v>
      </c>
      <c r="S1008" t="s">
        <v>28</v>
      </c>
      <c r="T1008" t="str">
        <f t="shared" si="49"/>
        <v xml:space="preserve">50 % MENOR </v>
      </c>
      <c r="U1008" t="str">
        <f t="shared" si="46"/>
        <v>Rango Menor a 400</v>
      </c>
      <c r="V1008" t="str">
        <f t="shared" si="47"/>
        <v>MENOR A 450</v>
      </c>
    </row>
    <row r="1009" spans="1:22" x14ac:dyDescent="0.25">
      <c r="A1009" t="s">
        <v>3146</v>
      </c>
      <c r="B1009" t="s">
        <v>70</v>
      </c>
      <c r="C1009" s="1" t="s">
        <v>35</v>
      </c>
      <c r="D1009" t="s">
        <v>20</v>
      </c>
      <c r="E1009" t="s">
        <v>21</v>
      </c>
      <c r="F1009" t="s">
        <v>5698</v>
      </c>
      <c r="H1009" t="s">
        <v>5699</v>
      </c>
      <c r="I1009" t="s">
        <v>50</v>
      </c>
      <c r="J1009" t="s">
        <v>14094</v>
      </c>
      <c r="K1009" t="s">
        <v>27</v>
      </c>
      <c r="L1009" t="s">
        <v>27</v>
      </c>
      <c r="M1009" t="s">
        <v>3146</v>
      </c>
      <c r="N1009">
        <v>470</v>
      </c>
      <c r="O1009">
        <v>444</v>
      </c>
      <c r="P1009">
        <v>330</v>
      </c>
      <c r="Q1009" s="4">
        <v>470</v>
      </c>
      <c r="R1009">
        <v>387</v>
      </c>
      <c r="S1009" t="s">
        <v>28</v>
      </c>
      <c r="T1009" t="str">
        <f t="shared" si="49"/>
        <v xml:space="preserve">50 % MENOR </v>
      </c>
      <c r="U1009" t="str">
        <f t="shared" si="46"/>
        <v>Rango Menor a 400</v>
      </c>
      <c r="V1009" t="str">
        <f t="shared" si="47"/>
        <v>MENOR A 450</v>
      </c>
    </row>
    <row r="1010" spans="1:22" x14ac:dyDescent="0.25">
      <c r="A1010" t="s">
        <v>3146</v>
      </c>
      <c r="B1010" t="s">
        <v>312</v>
      </c>
      <c r="C1010" s="1" t="s">
        <v>35</v>
      </c>
      <c r="D1010" t="s">
        <v>53</v>
      </c>
      <c r="E1010" t="s">
        <v>101</v>
      </c>
      <c r="F1010" t="s">
        <v>3330</v>
      </c>
      <c r="H1010" t="s">
        <v>3331</v>
      </c>
      <c r="I1010" t="s">
        <v>25</v>
      </c>
      <c r="J1010" t="s">
        <v>76</v>
      </c>
      <c r="K1010" t="s">
        <v>27</v>
      </c>
      <c r="L1010" t="s">
        <v>27</v>
      </c>
      <c r="M1010" t="s">
        <v>3205</v>
      </c>
      <c r="N1010">
        <v>460</v>
      </c>
      <c r="O1010">
        <v>298</v>
      </c>
      <c r="P1010">
        <v>351</v>
      </c>
      <c r="Q1010" s="4">
        <v>472</v>
      </c>
      <c r="R1010">
        <v>324.5</v>
      </c>
      <c r="S1010" t="s">
        <v>28</v>
      </c>
      <c r="T1010" t="str">
        <f t="shared" si="49"/>
        <v>50 % MAYOR</v>
      </c>
      <c r="U1010" t="str">
        <f t="shared" si="46"/>
        <v>Rango Menor a 400</v>
      </c>
      <c r="V1010" t="str">
        <f t="shared" si="47"/>
        <v>MENOR A 450</v>
      </c>
    </row>
    <row r="1011" spans="1:22" x14ac:dyDescent="0.25">
      <c r="A1011" t="s">
        <v>3146</v>
      </c>
      <c r="B1011" t="s">
        <v>29</v>
      </c>
      <c r="C1011" s="1" t="s">
        <v>30</v>
      </c>
      <c r="D1011" t="s">
        <v>53</v>
      </c>
      <c r="E1011" t="s">
        <v>21</v>
      </c>
      <c r="F1011" t="s">
        <v>4620</v>
      </c>
      <c r="H1011" t="s">
        <v>4621</v>
      </c>
      <c r="I1011" t="s">
        <v>25</v>
      </c>
      <c r="J1011" t="s">
        <v>69</v>
      </c>
      <c r="K1011" t="s">
        <v>27</v>
      </c>
      <c r="L1011" t="s">
        <v>27</v>
      </c>
      <c r="M1011" t="s">
        <v>3146</v>
      </c>
      <c r="N1011">
        <v>474</v>
      </c>
      <c r="O1011">
        <v>416</v>
      </c>
      <c r="P1011">
        <v>282</v>
      </c>
      <c r="Q1011" s="4">
        <v>474</v>
      </c>
      <c r="R1011">
        <v>349</v>
      </c>
      <c r="S1011" t="s">
        <v>28</v>
      </c>
      <c r="T1011" t="str">
        <f t="shared" si="49"/>
        <v xml:space="preserve">50 % MENOR </v>
      </c>
      <c r="U1011" t="str">
        <f t="shared" si="46"/>
        <v>Rango Menor a 400</v>
      </c>
      <c r="V1011" t="str">
        <f t="shared" si="47"/>
        <v>MENOR A 450</v>
      </c>
    </row>
    <row r="1012" spans="1:22" x14ac:dyDescent="0.25">
      <c r="A1012" t="s">
        <v>3146</v>
      </c>
      <c r="B1012" t="s">
        <v>70</v>
      </c>
      <c r="C1012" s="1" t="s">
        <v>35</v>
      </c>
      <c r="D1012" t="s">
        <v>20</v>
      </c>
      <c r="E1012" t="s">
        <v>21</v>
      </c>
      <c r="F1012" t="s">
        <v>4686</v>
      </c>
      <c r="H1012" t="s">
        <v>4687</v>
      </c>
      <c r="I1012" t="s">
        <v>50</v>
      </c>
      <c r="J1012" t="s">
        <v>224</v>
      </c>
      <c r="K1012" t="s">
        <v>27</v>
      </c>
      <c r="L1012" t="s">
        <v>27</v>
      </c>
      <c r="M1012" t="s">
        <v>3146</v>
      </c>
      <c r="N1012">
        <v>476</v>
      </c>
      <c r="O1012">
        <v>438</v>
      </c>
      <c r="P1012">
        <v>330</v>
      </c>
      <c r="Q1012" s="4">
        <v>476</v>
      </c>
      <c r="R1012">
        <v>384</v>
      </c>
      <c r="S1012" t="s">
        <v>28</v>
      </c>
      <c r="T1012" t="str">
        <f t="shared" si="49"/>
        <v xml:space="preserve">50 % MENOR </v>
      </c>
      <c r="U1012" t="str">
        <f t="shared" si="46"/>
        <v>Rango Menor a 400</v>
      </c>
      <c r="V1012" t="str">
        <f t="shared" si="47"/>
        <v>MENOR A 450</v>
      </c>
    </row>
    <row r="1013" spans="1:22" x14ac:dyDescent="0.25">
      <c r="A1013" t="s">
        <v>3146</v>
      </c>
      <c r="B1013" t="s">
        <v>77</v>
      </c>
      <c r="C1013" s="1" t="s">
        <v>19</v>
      </c>
      <c r="D1013" t="s">
        <v>20</v>
      </c>
      <c r="E1013" t="s">
        <v>21</v>
      </c>
      <c r="F1013" t="s">
        <v>10556</v>
      </c>
      <c r="H1013" t="s">
        <v>10557</v>
      </c>
      <c r="I1013" t="s">
        <v>50</v>
      </c>
      <c r="J1013" t="s">
        <v>42</v>
      </c>
      <c r="K1013" t="s">
        <v>155</v>
      </c>
      <c r="L1013" t="s">
        <v>155</v>
      </c>
      <c r="M1013" t="s">
        <v>3146</v>
      </c>
      <c r="N1013">
        <v>476</v>
      </c>
      <c r="O1013">
        <v>444</v>
      </c>
      <c r="P1013">
        <v>353</v>
      </c>
      <c r="Q1013" s="4">
        <v>476</v>
      </c>
      <c r="R1013">
        <v>398.5</v>
      </c>
      <c r="S1013" t="s">
        <v>28</v>
      </c>
      <c r="T1013" t="str">
        <f t="shared" si="49"/>
        <v xml:space="preserve">50 % MENOR </v>
      </c>
      <c r="U1013" t="str">
        <f t="shared" si="46"/>
        <v>Rango Menor a 400</v>
      </c>
      <c r="V1013" t="str">
        <f t="shared" si="47"/>
        <v>MENOR A 450</v>
      </c>
    </row>
    <row r="1014" spans="1:22" x14ac:dyDescent="0.25">
      <c r="A1014" t="s">
        <v>3146</v>
      </c>
      <c r="B1014" t="s">
        <v>129</v>
      </c>
      <c r="C1014" s="1" t="s">
        <v>19</v>
      </c>
      <c r="D1014" t="s">
        <v>20</v>
      </c>
      <c r="E1014" t="s">
        <v>21</v>
      </c>
      <c r="F1014" t="s">
        <v>4740</v>
      </c>
      <c r="H1014" t="s">
        <v>4741</v>
      </c>
      <c r="I1014" t="s">
        <v>50</v>
      </c>
      <c r="J1014" t="s">
        <v>566</v>
      </c>
      <c r="K1014" t="s">
        <v>27</v>
      </c>
      <c r="L1014" t="s">
        <v>27</v>
      </c>
      <c r="M1014" t="s">
        <v>3146</v>
      </c>
      <c r="N1014">
        <v>482</v>
      </c>
      <c r="O1014">
        <v>381</v>
      </c>
      <c r="P1014">
        <v>409</v>
      </c>
      <c r="Q1014" s="4">
        <v>482</v>
      </c>
      <c r="R1014">
        <v>395</v>
      </c>
      <c r="S1014" t="s">
        <v>28</v>
      </c>
      <c r="T1014" t="str">
        <f t="shared" si="49"/>
        <v xml:space="preserve">50 % MENOR </v>
      </c>
      <c r="U1014" t="str">
        <f t="shared" si="46"/>
        <v>Rango Menor a 400</v>
      </c>
      <c r="V1014" t="str">
        <f t="shared" si="47"/>
        <v>MENOR A 450</v>
      </c>
    </row>
    <row r="1015" spans="1:22" x14ac:dyDescent="0.25">
      <c r="A1015" t="s">
        <v>3146</v>
      </c>
      <c r="B1015" t="s">
        <v>34</v>
      </c>
      <c r="C1015" s="1" t="s">
        <v>35</v>
      </c>
      <c r="D1015" t="s">
        <v>20</v>
      </c>
      <c r="E1015" t="s">
        <v>21</v>
      </c>
      <c r="F1015" t="s">
        <v>8079</v>
      </c>
      <c r="H1015" t="s">
        <v>8080</v>
      </c>
      <c r="I1015" t="s">
        <v>25</v>
      </c>
      <c r="J1015" t="s">
        <v>122</v>
      </c>
      <c r="K1015" t="s">
        <v>27</v>
      </c>
      <c r="L1015" t="s">
        <v>155</v>
      </c>
      <c r="M1015" t="s">
        <v>3146</v>
      </c>
      <c r="N1015">
        <v>482</v>
      </c>
      <c r="O1015">
        <v>452</v>
      </c>
      <c r="P1015">
        <v>259</v>
      </c>
      <c r="Q1015" s="4">
        <v>482</v>
      </c>
      <c r="R1015">
        <v>355.5</v>
      </c>
      <c r="S1015" t="s">
        <v>28</v>
      </c>
      <c r="T1015" t="str">
        <f t="shared" si="49"/>
        <v xml:space="preserve">50 % MENOR </v>
      </c>
      <c r="U1015" t="str">
        <f t="shared" si="46"/>
        <v>Rango Menor a 400</v>
      </c>
      <c r="V1015" t="str">
        <f t="shared" si="47"/>
        <v>MENOR A 450</v>
      </c>
    </row>
    <row r="1016" spans="1:22" x14ac:dyDescent="0.25">
      <c r="A1016" t="s">
        <v>3146</v>
      </c>
      <c r="B1016" t="s">
        <v>34</v>
      </c>
      <c r="C1016" s="1" t="s">
        <v>35</v>
      </c>
      <c r="D1016" t="s">
        <v>20</v>
      </c>
      <c r="E1016" t="s">
        <v>21</v>
      </c>
      <c r="F1016" t="s">
        <v>10830</v>
      </c>
      <c r="H1016" t="s">
        <v>10831</v>
      </c>
      <c r="I1016" t="s">
        <v>25</v>
      </c>
      <c r="J1016" t="s">
        <v>145</v>
      </c>
      <c r="K1016" t="s">
        <v>155</v>
      </c>
      <c r="L1016" t="s">
        <v>155</v>
      </c>
      <c r="M1016" t="s">
        <v>3146</v>
      </c>
      <c r="N1016">
        <v>478</v>
      </c>
      <c r="O1016">
        <v>416</v>
      </c>
      <c r="P1016">
        <v>306</v>
      </c>
      <c r="Q1016" s="4">
        <v>486</v>
      </c>
      <c r="R1016">
        <v>361</v>
      </c>
      <c r="S1016" t="s">
        <v>28</v>
      </c>
      <c r="T1016" t="str">
        <f t="shared" si="49"/>
        <v>50 % MAYOR</v>
      </c>
      <c r="U1016" t="str">
        <f t="shared" si="46"/>
        <v>Rango Menor a 400</v>
      </c>
      <c r="V1016" t="str">
        <f t="shared" si="47"/>
        <v>MENOR A 450</v>
      </c>
    </row>
    <row r="1017" spans="1:22" x14ac:dyDescent="0.25">
      <c r="A1017" t="s">
        <v>3146</v>
      </c>
      <c r="B1017" t="s">
        <v>209</v>
      </c>
      <c r="C1017" s="1" t="s">
        <v>19</v>
      </c>
      <c r="D1017" t="s">
        <v>20</v>
      </c>
      <c r="E1017" t="s">
        <v>21</v>
      </c>
      <c r="F1017" t="s">
        <v>3833</v>
      </c>
      <c r="H1017" t="s">
        <v>3834</v>
      </c>
      <c r="I1017" t="s">
        <v>50</v>
      </c>
      <c r="J1017" t="s">
        <v>253</v>
      </c>
      <c r="K1017" t="s">
        <v>27</v>
      </c>
      <c r="L1017" t="s">
        <v>27</v>
      </c>
      <c r="M1017" t="s">
        <v>3146</v>
      </c>
      <c r="N1017">
        <v>485</v>
      </c>
      <c r="O1017">
        <v>438</v>
      </c>
      <c r="P1017">
        <v>282</v>
      </c>
      <c r="Q1017" s="4">
        <v>489</v>
      </c>
      <c r="R1017">
        <v>360</v>
      </c>
      <c r="S1017" t="s">
        <v>28</v>
      </c>
      <c r="T1017" t="str">
        <f t="shared" si="49"/>
        <v>50 % MAYOR</v>
      </c>
      <c r="U1017" t="str">
        <f t="shared" si="46"/>
        <v>Rango Menor a 400</v>
      </c>
      <c r="V1017" t="str">
        <f t="shared" si="47"/>
        <v>MENOR A 450</v>
      </c>
    </row>
    <row r="1018" spans="1:22" x14ac:dyDescent="0.25">
      <c r="A1018" t="s">
        <v>3146</v>
      </c>
      <c r="B1018" t="s">
        <v>129</v>
      </c>
      <c r="C1018" s="1" t="s">
        <v>19</v>
      </c>
      <c r="D1018" t="s">
        <v>20</v>
      </c>
      <c r="E1018" t="s">
        <v>21</v>
      </c>
      <c r="F1018" t="s">
        <v>3354</v>
      </c>
      <c r="H1018" t="s">
        <v>3355</v>
      </c>
      <c r="I1018" t="s">
        <v>50</v>
      </c>
      <c r="J1018" t="s">
        <v>69</v>
      </c>
      <c r="K1018" t="s">
        <v>27</v>
      </c>
      <c r="L1018" t="s">
        <v>27</v>
      </c>
      <c r="M1018" t="s">
        <v>3146</v>
      </c>
      <c r="N1018">
        <v>492</v>
      </c>
      <c r="O1018">
        <v>340</v>
      </c>
      <c r="P1018">
        <v>330</v>
      </c>
      <c r="Q1018" s="4">
        <v>492</v>
      </c>
      <c r="R1018">
        <v>335</v>
      </c>
      <c r="S1018" t="s">
        <v>28</v>
      </c>
      <c r="T1018" t="str">
        <f t="shared" si="49"/>
        <v xml:space="preserve">50 % MENOR </v>
      </c>
      <c r="U1018" t="str">
        <f t="shared" si="46"/>
        <v>Rango Menor a 400</v>
      </c>
      <c r="V1018" t="str">
        <f t="shared" si="47"/>
        <v>MENOR A 450</v>
      </c>
    </row>
    <row r="1019" spans="1:22" x14ac:dyDescent="0.25">
      <c r="A1019" t="s">
        <v>3146</v>
      </c>
      <c r="B1019" t="s">
        <v>18</v>
      </c>
      <c r="C1019" s="1" t="s">
        <v>19</v>
      </c>
      <c r="D1019" t="s">
        <v>20</v>
      </c>
      <c r="E1019" t="s">
        <v>21</v>
      </c>
      <c r="F1019" t="s">
        <v>8491</v>
      </c>
      <c r="H1019" t="s">
        <v>8492</v>
      </c>
      <c r="I1019" t="s">
        <v>50</v>
      </c>
      <c r="J1019" t="s">
        <v>63</v>
      </c>
      <c r="K1019" t="s">
        <v>27</v>
      </c>
      <c r="L1019" t="s">
        <v>155</v>
      </c>
      <c r="M1019" t="s">
        <v>3146</v>
      </c>
      <c r="N1019">
        <v>492</v>
      </c>
      <c r="O1019">
        <v>352</v>
      </c>
      <c r="P1019">
        <v>438</v>
      </c>
      <c r="Q1019" s="4">
        <v>492</v>
      </c>
      <c r="R1019">
        <v>395</v>
      </c>
      <c r="S1019" t="s">
        <v>28</v>
      </c>
      <c r="T1019" t="str">
        <f t="shared" si="49"/>
        <v xml:space="preserve">50 % MENOR </v>
      </c>
      <c r="U1019" t="str">
        <f t="shared" si="46"/>
        <v>Rango Menor a 400</v>
      </c>
      <c r="V1019" t="str">
        <f t="shared" si="47"/>
        <v>MENOR A 450</v>
      </c>
    </row>
    <row r="1020" spans="1:22" x14ac:dyDescent="0.25">
      <c r="A1020" t="s">
        <v>3146</v>
      </c>
      <c r="B1020" t="s">
        <v>18</v>
      </c>
      <c r="C1020" s="1" t="s">
        <v>19</v>
      </c>
      <c r="D1020" t="s">
        <v>20</v>
      </c>
      <c r="E1020" t="s">
        <v>21</v>
      </c>
      <c r="F1020" t="s">
        <v>8493</v>
      </c>
      <c r="H1020" t="s">
        <v>8494</v>
      </c>
      <c r="I1020" t="s">
        <v>50</v>
      </c>
      <c r="J1020" t="s">
        <v>192</v>
      </c>
      <c r="K1020" t="s">
        <v>27</v>
      </c>
      <c r="L1020" t="s">
        <v>155</v>
      </c>
      <c r="M1020" t="s">
        <v>3146</v>
      </c>
      <c r="N1020">
        <v>498</v>
      </c>
      <c r="O1020">
        <v>389</v>
      </c>
      <c r="P1020">
        <v>353</v>
      </c>
      <c r="Q1020" s="4">
        <v>498</v>
      </c>
      <c r="R1020">
        <v>371</v>
      </c>
      <c r="S1020" t="s">
        <v>28</v>
      </c>
      <c r="T1020" t="str">
        <f t="shared" si="49"/>
        <v xml:space="preserve">50 % MENOR </v>
      </c>
      <c r="U1020" t="str">
        <f t="shared" si="46"/>
        <v>Rango Menor a 400</v>
      </c>
      <c r="V1020" t="str">
        <f t="shared" si="47"/>
        <v>MENOR A 450</v>
      </c>
    </row>
    <row r="1021" spans="1:22" x14ac:dyDescent="0.25">
      <c r="A1021" t="s">
        <v>3146</v>
      </c>
      <c r="B1021" t="s">
        <v>56</v>
      </c>
      <c r="C1021" s="1" t="s">
        <v>19</v>
      </c>
      <c r="D1021" t="s">
        <v>20</v>
      </c>
      <c r="E1021" t="s">
        <v>21</v>
      </c>
      <c r="F1021" t="s">
        <v>5501</v>
      </c>
      <c r="H1021" t="s">
        <v>5502</v>
      </c>
      <c r="I1021" t="s">
        <v>50</v>
      </c>
      <c r="J1021" t="s">
        <v>253</v>
      </c>
      <c r="K1021" t="s">
        <v>27</v>
      </c>
      <c r="L1021" t="s">
        <v>27</v>
      </c>
      <c r="M1021" t="s">
        <v>3205</v>
      </c>
      <c r="N1021">
        <v>499</v>
      </c>
      <c r="O1021">
        <v>433</v>
      </c>
      <c r="P1021">
        <v>223</v>
      </c>
      <c r="Q1021" s="4">
        <v>499</v>
      </c>
      <c r="R1021">
        <v>328</v>
      </c>
      <c r="S1021" t="s">
        <v>28</v>
      </c>
      <c r="T1021" t="str">
        <f t="shared" si="49"/>
        <v xml:space="preserve">50 % MENOR </v>
      </c>
      <c r="U1021" t="str">
        <f t="shared" si="46"/>
        <v>Rango Menor a 400</v>
      </c>
      <c r="V1021" t="str">
        <f t="shared" si="47"/>
        <v>MENOR A 450</v>
      </c>
    </row>
    <row r="1022" spans="1:22" x14ac:dyDescent="0.25">
      <c r="A1022" t="s">
        <v>3146</v>
      </c>
      <c r="B1022" t="s">
        <v>117</v>
      </c>
      <c r="C1022" s="1" t="s">
        <v>19</v>
      </c>
      <c r="D1022" t="s">
        <v>53</v>
      </c>
      <c r="E1022" t="s">
        <v>21</v>
      </c>
      <c r="F1022" t="s">
        <v>7957</v>
      </c>
      <c r="H1022" t="s">
        <v>7958</v>
      </c>
      <c r="I1022" t="s">
        <v>50</v>
      </c>
      <c r="J1022" t="s">
        <v>69</v>
      </c>
      <c r="K1022" t="s">
        <v>27</v>
      </c>
      <c r="L1022" t="s">
        <v>155</v>
      </c>
      <c r="M1022" t="s">
        <v>3205</v>
      </c>
      <c r="N1022">
        <v>499</v>
      </c>
      <c r="O1022">
        <v>397</v>
      </c>
      <c r="P1022">
        <v>391</v>
      </c>
      <c r="Q1022" s="4">
        <v>499</v>
      </c>
      <c r="R1022">
        <v>394</v>
      </c>
      <c r="S1022" t="s">
        <v>28</v>
      </c>
      <c r="T1022" t="str">
        <f t="shared" si="49"/>
        <v xml:space="preserve">50 % MENOR </v>
      </c>
      <c r="U1022" t="str">
        <f t="shared" si="46"/>
        <v>Rango Menor a 400</v>
      </c>
      <c r="V1022" t="str">
        <f t="shared" si="47"/>
        <v>MENOR A 450</v>
      </c>
    </row>
    <row r="1023" spans="1:22" x14ac:dyDescent="0.25">
      <c r="A1023" t="s">
        <v>3146</v>
      </c>
      <c r="B1023" t="s">
        <v>106</v>
      </c>
      <c r="C1023" s="1" t="s">
        <v>97</v>
      </c>
      <c r="D1023" t="s">
        <v>20</v>
      </c>
      <c r="E1023" t="s">
        <v>21</v>
      </c>
      <c r="F1023" t="s">
        <v>7558</v>
      </c>
      <c r="H1023" t="s">
        <v>7559</v>
      </c>
      <c r="I1023" t="s">
        <v>50</v>
      </c>
      <c r="J1023" t="s">
        <v>712</v>
      </c>
      <c r="K1023" t="s">
        <v>27</v>
      </c>
      <c r="L1023" t="s">
        <v>155</v>
      </c>
      <c r="M1023" t="s">
        <v>3146</v>
      </c>
      <c r="N1023">
        <v>500</v>
      </c>
      <c r="O1023">
        <v>477</v>
      </c>
      <c r="P1023">
        <v>234</v>
      </c>
      <c r="Q1023" s="4">
        <v>500</v>
      </c>
      <c r="R1023">
        <v>355.5</v>
      </c>
      <c r="S1023" t="s">
        <v>28</v>
      </c>
      <c r="T1023" t="str">
        <f t="shared" si="49"/>
        <v xml:space="preserve">50 % MENOR </v>
      </c>
      <c r="U1023" t="str">
        <f t="shared" si="46"/>
        <v>Rango Menor a 400</v>
      </c>
      <c r="V1023" t="str">
        <f t="shared" si="47"/>
        <v>MENOR A 450</v>
      </c>
    </row>
    <row r="1024" spans="1:22" x14ac:dyDescent="0.25">
      <c r="A1024" t="s">
        <v>3146</v>
      </c>
      <c r="B1024" t="s">
        <v>56</v>
      </c>
      <c r="C1024" s="1" t="s">
        <v>19</v>
      </c>
      <c r="D1024" t="s">
        <v>20</v>
      </c>
      <c r="E1024" t="s">
        <v>21</v>
      </c>
      <c r="F1024" t="s">
        <v>7684</v>
      </c>
      <c r="H1024" t="s">
        <v>7685</v>
      </c>
      <c r="I1024" t="s">
        <v>50</v>
      </c>
      <c r="J1024" t="s">
        <v>173</v>
      </c>
      <c r="K1024" t="s">
        <v>27</v>
      </c>
      <c r="L1024" t="s">
        <v>155</v>
      </c>
      <c r="M1024" t="s">
        <v>3205</v>
      </c>
      <c r="N1024">
        <v>481</v>
      </c>
      <c r="O1024">
        <v>420</v>
      </c>
      <c r="P1024">
        <v>351</v>
      </c>
      <c r="Q1024" s="4">
        <v>506</v>
      </c>
      <c r="R1024">
        <v>385.5</v>
      </c>
      <c r="S1024" t="s">
        <v>28</v>
      </c>
      <c r="T1024" t="str">
        <f t="shared" si="49"/>
        <v>50 % MAYOR</v>
      </c>
      <c r="U1024" t="str">
        <f t="shared" si="46"/>
        <v>Rango Menor a 400</v>
      </c>
      <c r="V1024" t="str">
        <f t="shared" si="47"/>
        <v>MENOR A 450</v>
      </c>
    </row>
    <row r="1025" spans="1:22" x14ac:dyDescent="0.25">
      <c r="A1025" t="s">
        <v>3146</v>
      </c>
      <c r="B1025" t="s">
        <v>209</v>
      </c>
      <c r="C1025" s="1" t="s">
        <v>19</v>
      </c>
      <c r="D1025" t="s">
        <v>20</v>
      </c>
      <c r="E1025" t="s">
        <v>21</v>
      </c>
      <c r="F1025" t="s">
        <v>7788</v>
      </c>
      <c r="H1025" t="s">
        <v>7789</v>
      </c>
      <c r="I1025" t="s">
        <v>50</v>
      </c>
      <c r="J1025" t="s">
        <v>912</v>
      </c>
      <c r="K1025" t="s">
        <v>27</v>
      </c>
      <c r="L1025" t="s">
        <v>155</v>
      </c>
      <c r="M1025" t="s">
        <v>3146</v>
      </c>
      <c r="N1025">
        <v>507</v>
      </c>
      <c r="O1025">
        <v>329</v>
      </c>
      <c r="P1025">
        <v>409</v>
      </c>
      <c r="Q1025" s="4">
        <v>507</v>
      </c>
      <c r="R1025">
        <v>369</v>
      </c>
      <c r="S1025" t="s">
        <v>28</v>
      </c>
      <c r="T1025" t="str">
        <f t="shared" si="49"/>
        <v xml:space="preserve">50 % MENOR </v>
      </c>
      <c r="U1025" t="str">
        <f t="shared" si="46"/>
        <v>Rango Menor a 400</v>
      </c>
      <c r="V1025" t="str">
        <f t="shared" si="47"/>
        <v>MENOR A 450</v>
      </c>
    </row>
    <row r="1026" spans="1:22" x14ac:dyDescent="0.25">
      <c r="A1026" t="s">
        <v>3146</v>
      </c>
      <c r="B1026" t="s">
        <v>77</v>
      </c>
      <c r="C1026" s="1" t="s">
        <v>19</v>
      </c>
      <c r="D1026" t="s">
        <v>20</v>
      </c>
      <c r="E1026" t="s">
        <v>21</v>
      </c>
      <c r="F1026" t="s">
        <v>6186</v>
      </c>
      <c r="H1026" t="s">
        <v>6187</v>
      </c>
      <c r="I1026" t="s">
        <v>50</v>
      </c>
      <c r="J1026" t="s">
        <v>566</v>
      </c>
      <c r="K1026" t="s">
        <v>27</v>
      </c>
      <c r="L1026" t="s">
        <v>155</v>
      </c>
      <c r="M1026" t="s">
        <v>3146</v>
      </c>
      <c r="N1026">
        <v>509</v>
      </c>
      <c r="O1026">
        <v>398</v>
      </c>
      <c r="P1026">
        <v>306</v>
      </c>
      <c r="Q1026" s="4">
        <v>509</v>
      </c>
      <c r="R1026">
        <v>352</v>
      </c>
      <c r="S1026" t="s">
        <v>28</v>
      </c>
      <c r="T1026" t="str">
        <f t="shared" si="49"/>
        <v xml:space="preserve">50 % MENOR </v>
      </c>
      <c r="U1026" t="str">
        <f t="shared" ref="U1026:U1089" si="50">IF(R1026&gt;699,"Rango Mayor a 699",IF(R1026&gt;649,"Rango 650-699",IF(R1026&gt;599,"Rango 600-649",IF(R1026&gt;549,"Rango 550-599",IF(R1026&gt;499,"Rango 500-549",IF(R1026&gt;449,"Rango 450-499",IF(R1026&gt;399,"Rango 400-449","Rango Menor a 400")))))))</f>
        <v>Rango Menor a 400</v>
      </c>
      <c r="V1026" t="str">
        <f t="shared" si="47"/>
        <v>MENOR A 450</v>
      </c>
    </row>
    <row r="1027" spans="1:22" x14ac:dyDescent="0.25">
      <c r="A1027" t="s">
        <v>3146</v>
      </c>
      <c r="B1027" t="s">
        <v>18</v>
      </c>
      <c r="C1027" s="1" t="s">
        <v>19</v>
      </c>
      <c r="D1027" t="s">
        <v>20</v>
      </c>
      <c r="E1027" t="s">
        <v>21</v>
      </c>
      <c r="F1027" t="s">
        <v>8483</v>
      </c>
      <c r="H1027" t="s">
        <v>8484</v>
      </c>
      <c r="I1027" t="s">
        <v>50</v>
      </c>
      <c r="J1027" t="s">
        <v>145</v>
      </c>
      <c r="K1027" t="s">
        <v>27</v>
      </c>
      <c r="L1027" t="s">
        <v>155</v>
      </c>
      <c r="M1027" t="s">
        <v>3146</v>
      </c>
      <c r="N1027">
        <v>511</v>
      </c>
      <c r="O1027">
        <v>317</v>
      </c>
      <c r="P1027">
        <v>353</v>
      </c>
      <c r="Q1027" s="4">
        <v>511</v>
      </c>
      <c r="R1027">
        <v>335</v>
      </c>
      <c r="S1027" t="s">
        <v>28</v>
      </c>
      <c r="T1027" t="str">
        <f t="shared" si="49"/>
        <v xml:space="preserve">50 % MENOR </v>
      </c>
      <c r="U1027" t="str">
        <f t="shared" si="50"/>
        <v>Rango Menor a 400</v>
      </c>
      <c r="V1027" t="str">
        <f t="shared" ref="V1027:V1090" si="51">IF(R1027&gt;449.9444444444,"MAYOR A 450","MENOR A 450")</f>
        <v>MENOR A 450</v>
      </c>
    </row>
    <row r="1028" spans="1:22" x14ac:dyDescent="0.25">
      <c r="A1028" t="s">
        <v>3146</v>
      </c>
      <c r="B1028" t="s">
        <v>117</v>
      </c>
      <c r="C1028" s="1" t="s">
        <v>19</v>
      </c>
      <c r="D1028" t="s">
        <v>20</v>
      </c>
      <c r="E1028" t="s">
        <v>21</v>
      </c>
      <c r="F1028" t="s">
        <v>10273</v>
      </c>
      <c r="H1028" t="s">
        <v>10274</v>
      </c>
      <c r="I1028" t="s">
        <v>25</v>
      </c>
      <c r="J1028" t="s">
        <v>116</v>
      </c>
      <c r="K1028" t="s">
        <v>155</v>
      </c>
      <c r="L1028" t="s">
        <v>155</v>
      </c>
      <c r="M1028" t="s">
        <v>3146</v>
      </c>
      <c r="N1028">
        <v>478</v>
      </c>
      <c r="O1028">
        <v>452</v>
      </c>
      <c r="P1028">
        <v>330</v>
      </c>
      <c r="Q1028" s="4">
        <v>514</v>
      </c>
      <c r="R1028">
        <v>391</v>
      </c>
      <c r="S1028" t="s">
        <v>28</v>
      </c>
      <c r="T1028" t="str">
        <f t="shared" si="49"/>
        <v>50 % MAYOR</v>
      </c>
      <c r="U1028" t="str">
        <f t="shared" si="50"/>
        <v>Rango Menor a 400</v>
      </c>
      <c r="V1028" t="str">
        <f t="shared" si="51"/>
        <v>MENOR A 450</v>
      </c>
    </row>
    <row r="1029" spans="1:22" x14ac:dyDescent="0.25">
      <c r="A1029" t="s">
        <v>3146</v>
      </c>
      <c r="B1029" t="s">
        <v>209</v>
      </c>
      <c r="C1029" s="1" t="s">
        <v>19</v>
      </c>
      <c r="D1029" t="s">
        <v>20</v>
      </c>
      <c r="E1029" t="s">
        <v>21</v>
      </c>
      <c r="F1029" t="s">
        <v>7784</v>
      </c>
      <c r="H1029" t="s">
        <v>7785</v>
      </c>
      <c r="I1029" t="s">
        <v>50</v>
      </c>
      <c r="J1029" t="s">
        <v>76</v>
      </c>
      <c r="K1029" t="s">
        <v>27</v>
      </c>
      <c r="L1029" t="s">
        <v>155</v>
      </c>
      <c r="M1029" t="s">
        <v>3146</v>
      </c>
      <c r="N1029">
        <v>490</v>
      </c>
      <c r="O1029">
        <v>416</v>
      </c>
      <c r="P1029">
        <v>374</v>
      </c>
      <c r="Q1029" s="4">
        <v>515</v>
      </c>
      <c r="R1029">
        <v>395</v>
      </c>
      <c r="S1029" t="s">
        <v>28</v>
      </c>
      <c r="T1029" t="str">
        <f t="shared" si="49"/>
        <v>50 % MAYOR</v>
      </c>
      <c r="U1029" t="str">
        <f t="shared" si="50"/>
        <v>Rango Menor a 400</v>
      </c>
      <c r="V1029" t="str">
        <f t="shared" si="51"/>
        <v>MENOR A 450</v>
      </c>
    </row>
    <row r="1030" spans="1:22" x14ac:dyDescent="0.25">
      <c r="A1030" t="s">
        <v>3146</v>
      </c>
      <c r="B1030" t="s">
        <v>96</v>
      </c>
      <c r="C1030" s="1" t="s">
        <v>97</v>
      </c>
      <c r="D1030" t="s">
        <v>20</v>
      </c>
      <c r="E1030" t="s">
        <v>21</v>
      </c>
      <c r="F1030" t="s">
        <v>4179</v>
      </c>
      <c r="H1030" t="s">
        <v>4180</v>
      </c>
      <c r="I1030" t="s">
        <v>50</v>
      </c>
      <c r="J1030" t="s">
        <v>170</v>
      </c>
      <c r="K1030" t="s">
        <v>155</v>
      </c>
      <c r="L1030" t="s">
        <v>27</v>
      </c>
      <c r="M1030" t="s">
        <v>3146</v>
      </c>
      <c r="N1030">
        <v>498</v>
      </c>
      <c r="O1030">
        <v>416</v>
      </c>
      <c r="P1030">
        <v>374</v>
      </c>
      <c r="Q1030" s="4">
        <v>516</v>
      </c>
      <c r="R1030">
        <v>395</v>
      </c>
      <c r="S1030" t="s">
        <v>28</v>
      </c>
      <c r="T1030" t="str">
        <f t="shared" si="49"/>
        <v>50 % MAYOR</v>
      </c>
      <c r="U1030" t="str">
        <f t="shared" si="50"/>
        <v>Rango Menor a 400</v>
      </c>
      <c r="V1030" t="str">
        <f t="shared" si="51"/>
        <v>MENOR A 450</v>
      </c>
    </row>
    <row r="1031" spans="1:22" x14ac:dyDescent="0.25">
      <c r="A1031" t="s">
        <v>3146</v>
      </c>
      <c r="B1031" t="s">
        <v>66</v>
      </c>
      <c r="C1031" s="1" t="s">
        <v>35</v>
      </c>
      <c r="D1031" t="s">
        <v>20</v>
      </c>
      <c r="E1031" t="s">
        <v>21</v>
      </c>
      <c r="F1031" t="s">
        <v>5481</v>
      </c>
      <c r="H1031" t="s">
        <v>5482</v>
      </c>
      <c r="I1031" t="s">
        <v>50</v>
      </c>
      <c r="J1031" t="s">
        <v>116</v>
      </c>
      <c r="K1031" t="s">
        <v>155</v>
      </c>
      <c r="L1031" t="s">
        <v>27</v>
      </c>
      <c r="M1031" t="s">
        <v>3146</v>
      </c>
      <c r="N1031">
        <v>499</v>
      </c>
      <c r="O1031">
        <v>459</v>
      </c>
      <c r="P1031">
        <v>330</v>
      </c>
      <c r="Q1031" s="4">
        <v>518</v>
      </c>
      <c r="R1031">
        <v>394.5</v>
      </c>
      <c r="S1031" t="s">
        <v>28</v>
      </c>
      <c r="T1031" t="str">
        <f t="shared" si="49"/>
        <v>50 % MAYOR</v>
      </c>
      <c r="U1031" t="str">
        <f t="shared" si="50"/>
        <v>Rango Menor a 400</v>
      </c>
      <c r="V1031" t="str">
        <f t="shared" si="51"/>
        <v>MENOR A 450</v>
      </c>
    </row>
    <row r="1032" spans="1:22" x14ac:dyDescent="0.25">
      <c r="A1032" t="s">
        <v>3146</v>
      </c>
      <c r="B1032" t="s">
        <v>66</v>
      </c>
      <c r="C1032" s="1" t="s">
        <v>35</v>
      </c>
      <c r="D1032" t="s">
        <v>20</v>
      </c>
      <c r="E1032" t="s">
        <v>21</v>
      </c>
      <c r="F1032" t="s">
        <v>8219</v>
      </c>
      <c r="H1032" t="s">
        <v>8220</v>
      </c>
      <c r="I1032" t="s">
        <v>50</v>
      </c>
      <c r="J1032" t="s">
        <v>170</v>
      </c>
      <c r="K1032" t="s">
        <v>27</v>
      </c>
      <c r="L1032" t="s">
        <v>155</v>
      </c>
      <c r="M1032" t="s">
        <v>3146</v>
      </c>
      <c r="N1032">
        <v>505</v>
      </c>
      <c r="O1032">
        <v>464</v>
      </c>
      <c r="P1032">
        <v>306</v>
      </c>
      <c r="Q1032" s="4">
        <v>527</v>
      </c>
      <c r="R1032">
        <v>385</v>
      </c>
      <c r="S1032" t="s">
        <v>28</v>
      </c>
      <c r="T1032" t="str">
        <f t="shared" si="49"/>
        <v>50 % MAYOR</v>
      </c>
      <c r="U1032" t="str">
        <f t="shared" si="50"/>
        <v>Rango Menor a 400</v>
      </c>
      <c r="V1032" t="str">
        <f t="shared" si="51"/>
        <v>MENOR A 450</v>
      </c>
    </row>
    <row r="1033" spans="1:22" x14ac:dyDescent="0.25">
      <c r="A1033" t="s">
        <v>3146</v>
      </c>
      <c r="B1033" t="s">
        <v>96</v>
      </c>
      <c r="C1033" s="1" t="s">
        <v>97</v>
      </c>
      <c r="D1033" t="s">
        <v>20</v>
      </c>
      <c r="E1033" t="s">
        <v>21</v>
      </c>
      <c r="F1033" t="s">
        <v>3747</v>
      </c>
      <c r="H1033" t="s">
        <v>3748</v>
      </c>
      <c r="I1033" t="s">
        <v>50</v>
      </c>
      <c r="J1033" t="s">
        <v>76</v>
      </c>
      <c r="K1033" t="s">
        <v>155</v>
      </c>
      <c r="L1033" t="s">
        <v>27</v>
      </c>
      <c r="M1033" t="s">
        <v>3146</v>
      </c>
      <c r="N1033">
        <v>517</v>
      </c>
      <c r="O1033">
        <v>389</v>
      </c>
      <c r="P1033">
        <v>393</v>
      </c>
      <c r="Q1033" s="4">
        <v>535</v>
      </c>
      <c r="R1033">
        <v>391</v>
      </c>
      <c r="S1033" t="s">
        <v>28</v>
      </c>
      <c r="T1033" t="str">
        <f t="shared" ref="T1033:T1055" si="52">IF(Q1033&gt;N1033,"50 % MAYOR","50 % MENOR ")</f>
        <v>50 % MAYOR</v>
      </c>
      <c r="U1033" t="str">
        <f t="shared" si="50"/>
        <v>Rango Menor a 400</v>
      </c>
      <c r="V1033" t="str">
        <f t="shared" si="51"/>
        <v>MENOR A 450</v>
      </c>
    </row>
    <row r="1034" spans="1:22" x14ac:dyDescent="0.25">
      <c r="A1034" t="s">
        <v>3146</v>
      </c>
      <c r="B1034" t="s">
        <v>106</v>
      </c>
      <c r="C1034" s="1" t="s">
        <v>97</v>
      </c>
      <c r="D1034" t="s">
        <v>20</v>
      </c>
      <c r="E1034" t="s">
        <v>21</v>
      </c>
      <c r="F1034" t="s">
        <v>4053</v>
      </c>
      <c r="H1034" t="s">
        <v>4054</v>
      </c>
      <c r="I1034" t="s">
        <v>50</v>
      </c>
      <c r="J1034" t="s">
        <v>73</v>
      </c>
      <c r="K1034" t="s">
        <v>27</v>
      </c>
      <c r="L1034" t="s">
        <v>27</v>
      </c>
      <c r="M1034" t="s">
        <v>3146</v>
      </c>
      <c r="N1034">
        <v>536</v>
      </c>
      <c r="O1034">
        <v>381</v>
      </c>
      <c r="P1034">
        <v>259</v>
      </c>
      <c r="Q1034" s="4">
        <v>536</v>
      </c>
      <c r="R1034">
        <v>320</v>
      </c>
      <c r="S1034" t="s">
        <v>28</v>
      </c>
      <c r="T1034" t="str">
        <f t="shared" si="52"/>
        <v xml:space="preserve">50 % MENOR </v>
      </c>
      <c r="U1034" t="str">
        <f t="shared" si="50"/>
        <v>Rango Menor a 400</v>
      </c>
      <c r="V1034" t="str">
        <f t="shared" si="51"/>
        <v>MENOR A 450</v>
      </c>
    </row>
    <row r="1035" spans="1:22" x14ac:dyDescent="0.25">
      <c r="A1035" t="s">
        <v>3146</v>
      </c>
      <c r="B1035" t="s">
        <v>209</v>
      </c>
      <c r="C1035" s="1" t="s">
        <v>19</v>
      </c>
      <c r="D1035" t="s">
        <v>20</v>
      </c>
      <c r="E1035" t="s">
        <v>21</v>
      </c>
      <c r="F1035" t="s">
        <v>4616</v>
      </c>
      <c r="H1035" t="s">
        <v>4617</v>
      </c>
      <c r="I1035" t="s">
        <v>50</v>
      </c>
      <c r="J1035" t="s">
        <v>331</v>
      </c>
      <c r="K1035" t="s">
        <v>27</v>
      </c>
      <c r="L1035" t="s">
        <v>27</v>
      </c>
      <c r="M1035" t="s">
        <v>3146</v>
      </c>
      <c r="N1035">
        <v>515</v>
      </c>
      <c r="O1035">
        <v>514</v>
      </c>
      <c r="P1035">
        <v>181</v>
      </c>
      <c r="Q1035" s="4">
        <v>537</v>
      </c>
      <c r="R1035">
        <v>347.5</v>
      </c>
      <c r="S1035" t="s">
        <v>28</v>
      </c>
      <c r="T1035" t="str">
        <f t="shared" si="52"/>
        <v>50 % MAYOR</v>
      </c>
      <c r="U1035" t="str">
        <f t="shared" si="50"/>
        <v>Rango Menor a 400</v>
      </c>
      <c r="V1035" t="str">
        <f t="shared" si="51"/>
        <v>MENOR A 450</v>
      </c>
    </row>
    <row r="1036" spans="1:22" x14ac:dyDescent="0.25">
      <c r="A1036" t="s">
        <v>3146</v>
      </c>
      <c r="B1036" t="s">
        <v>106</v>
      </c>
      <c r="C1036" s="1" t="s">
        <v>97</v>
      </c>
      <c r="D1036" t="s">
        <v>53</v>
      </c>
      <c r="E1036" t="s">
        <v>21</v>
      </c>
      <c r="F1036" t="s">
        <v>3263</v>
      </c>
      <c r="H1036" t="s">
        <v>3264</v>
      </c>
      <c r="I1036" t="s">
        <v>50</v>
      </c>
      <c r="J1036" t="s">
        <v>170</v>
      </c>
      <c r="K1036" t="s">
        <v>27</v>
      </c>
      <c r="L1036" t="s">
        <v>27</v>
      </c>
      <c r="M1036" t="s">
        <v>3146</v>
      </c>
      <c r="N1036">
        <v>539</v>
      </c>
      <c r="O1036">
        <v>444</v>
      </c>
      <c r="P1036">
        <v>259</v>
      </c>
      <c r="Q1036" s="4">
        <v>541</v>
      </c>
      <c r="R1036">
        <v>351.5</v>
      </c>
      <c r="S1036" t="s">
        <v>28</v>
      </c>
      <c r="T1036" t="str">
        <f t="shared" si="52"/>
        <v>50 % MAYOR</v>
      </c>
      <c r="U1036" t="str">
        <f t="shared" si="50"/>
        <v>Rango Menor a 400</v>
      </c>
      <c r="V1036" t="str">
        <f t="shared" si="51"/>
        <v>MENOR A 450</v>
      </c>
    </row>
    <row r="1037" spans="1:22" x14ac:dyDescent="0.25">
      <c r="A1037" t="s">
        <v>3146</v>
      </c>
      <c r="B1037" t="s">
        <v>66</v>
      </c>
      <c r="C1037" s="1" t="s">
        <v>35</v>
      </c>
      <c r="D1037" t="s">
        <v>20</v>
      </c>
      <c r="E1037" t="s">
        <v>21</v>
      </c>
      <c r="F1037" t="s">
        <v>5483</v>
      </c>
      <c r="H1037" t="s">
        <v>5484</v>
      </c>
      <c r="I1037" t="s">
        <v>50</v>
      </c>
      <c r="J1037" t="s">
        <v>116</v>
      </c>
      <c r="K1037" t="s">
        <v>155</v>
      </c>
      <c r="L1037" t="s">
        <v>27</v>
      </c>
      <c r="M1037" t="s">
        <v>3146</v>
      </c>
      <c r="N1037">
        <v>513</v>
      </c>
      <c r="O1037">
        <v>484</v>
      </c>
      <c r="P1037">
        <v>282</v>
      </c>
      <c r="Q1037" s="4">
        <v>545</v>
      </c>
      <c r="R1037">
        <v>383</v>
      </c>
      <c r="S1037" t="s">
        <v>28</v>
      </c>
      <c r="T1037" t="str">
        <f t="shared" si="52"/>
        <v>50 % MAYOR</v>
      </c>
      <c r="U1037" t="str">
        <f t="shared" si="50"/>
        <v>Rango Menor a 400</v>
      </c>
      <c r="V1037" t="str">
        <f t="shared" si="51"/>
        <v>MENOR A 450</v>
      </c>
    </row>
    <row r="1038" spans="1:22" x14ac:dyDescent="0.25">
      <c r="A1038" t="s">
        <v>3146</v>
      </c>
      <c r="B1038" t="s">
        <v>56</v>
      </c>
      <c r="C1038" s="1" t="s">
        <v>19</v>
      </c>
      <c r="D1038" t="s">
        <v>20</v>
      </c>
      <c r="E1038" t="s">
        <v>21</v>
      </c>
      <c r="F1038" t="s">
        <v>9467</v>
      </c>
      <c r="H1038" t="s">
        <v>9468</v>
      </c>
      <c r="I1038" t="s">
        <v>50</v>
      </c>
      <c r="J1038" t="s">
        <v>185</v>
      </c>
      <c r="K1038" t="s">
        <v>155</v>
      </c>
      <c r="L1038" t="s">
        <v>155</v>
      </c>
      <c r="M1038" t="s">
        <v>3146</v>
      </c>
      <c r="N1038">
        <v>529</v>
      </c>
      <c r="O1038">
        <v>416</v>
      </c>
      <c r="P1038">
        <v>330</v>
      </c>
      <c r="Q1038" s="4">
        <v>552</v>
      </c>
      <c r="R1038">
        <v>373</v>
      </c>
      <c r="S1038" t="s">
        <v>28</v>
      </c>
      <c r="T1038" t="str">
        <f t="shared" si="52"/>
        <v>50 % MAYOR</v>
      </c>
      <c r="U1038" t="str">
        <f t="shared" si="50"/>
        <v>Rango Menor a 400</v>
      </c>
      <c r="V1038" t="str">
        <f t="shared" si="51"/>
        <v>MENOR A 450</v>
      </c>
    </row>
    <row r="1039" spans="1:22" x14ac:dyDescent="0.25">
      <c r="A1039" t="s">
        <v>3146</v>
      </c>
      <c r="B1039" t="s">
        <v>34</v>
      </c>
      <c r="C1039" s="1" t="s">
        <v>35</v>
      </c>
      <c r="D1039" t="s">
        <v>20</v>
      </c>
      <c r="E1039" t="s">
        <v>21</v>
      </c>
      <c r="F1039" t="s">
        <v>8581</v>
      </c>
      <c r="H1039" t="s">
        <v>8582</v>
      </c>
      <c r="I1039" t="s">
        <v>25</v>
      </c>
      <c r="J1039" t="s">
        <v>82</v>
      </c>
      <c r="K1039" t="s">
        <v>27</v>
      </c>
      <c r="L1039" t="s">
        <v>155</v>
      </c>
      <c r="M1039" t="s">
        <v>3205</v>
      </c>
      <c r="N1039">
        <v>538</v>
      </c>
      <c r="O1039">
        <v>333</v>
      </c>
      <c r="P1039">
        <v>301</v>
      </c>
      <c r="Q1039" s="4">
        <v>560</v>
      </c>
      <c r="R1039">
        <v>317</v>
      </c>
      <c r="S1039" t="s">
        <v>28</v>
      </c>
      <c r="T1039" t="str">
        <f t="shared" si="52"/>
        <v>50 % MAYOR</v>
      </c>
      <c r="U1039" t="str">
        <f t="shared" si="50"/>
        <v>Rango Menor a 400</v>
      </c>
      <c r="V1039" t="str">
        <f t="shared" si="51"/>
        <v>MENOR A 450</v>
      </c>
    </row>
    <row r="1040" spans="1:22" x14ac:dyDescent="0.25">
      <c r="A1040" t="s">
        <v>3146</v>
      </c>
      <c r="B1040" t="s">
        <v>77</v>
      </c>
      <c r="C1040" s="1" t="s">
        <v>19</v>
      </c>
      <c r="D1040" t="s">
        <v>20</v>
      </c>
      <c r="E1040" t="s">
        <v>21</v>
      </c>
      <c r="F1040" t="s">
        <v>4672</v>
      </c>
      <c r="H1040" t="s">
        <v>4673</v>
      </c>
      <c r="I1040" t="s">
        <v>50</v>
      </c>
      <c r="J1040" t="s">
        <v>73</v>
      </c>
      <c r="K1040" t="s">
        <v>27</v>
      </c>
      <c r="L1040" t="s">
        <v>27</v>
      </c>
      <c r="M1040" t="s">
        <v>3205</v>
      </c>
      <c r="N1040">
        <v>558</v>
      </c>
      <c r="O1040">
        <v>322</v>
      </c>
      <c r="P1040">
        <v>436</v>
      </c>
      <c r="Q1040" s="4">
        <v>578</v>
      </c>
      <c r="R1040">
        <v>379</v>
      </c>
      <c r="S1040" t="s">
        <v>28</v>
      </c>
      <c r="T1040" t="str">
        <f t="shared" si="52"/>
        <v>50 % MAYOR</v>
      </c>
      <c r="U1040" t="str">
        <f t="shared" si="50"/>
        <v>Rango Menor a 400</v>
      </c>
      <c r="V1040" t="str">
        <f t="shared" si="51"/>
        <v>MENOR A 450</v>
      </c>
    </row>
    <row r="1041" spans="1:22" x14ac:dyDescent="0.25">
      <c r="A1041" t="s">
        <v>3146</v>
      </c>
      <c r="B1041" t="s">
        <v>60</v>
      </c>
      <c r="C1041" s="1" t="s">
        <v>35</v>
      </c>
      <c r="D1041" t="s">
        <v>53</v>
      </c>
      <c r="E1041" t="s">
        <v>21</v>
      </c>
      <c r="F1041" t="s">
        <v>8167</v>
      </c>
      <c r="H1041" t="s">
        <v>8168</v>
      </c>
      <c r="I1041" t="s">
        <v>25</v>
      </c>
      <c r="J1041" t="s">
        <v>122</v>
      </c>
      <c r="K1041" t="s">
        <v>27</v>
      </c>
      <c r="L1041" t="s">
        <v>155</v>
      </c>
      <c r="M1041" t="s">
        <v>3146</v>
      </c>
      <c r="N1041">
        <v>525</v>
      </c>
      <c r="O1041">
        <v>381</v>
      </c>
      <c r="P1041">
        <v>393</v>
      </c>
      <c r="Q1041" s="4">
        <v>578</v>
      </c>
      <c r="R1041">
        <v>387</v>
      </c>
      <c r="S1041" t="s">
        <v>28</v>
      </c>
      <c r="T1041" t="str">
        <f t="shared" si="52"/>
        <v>50 % MAYOR</v>
      </c>
      <c r="U1041" t="str">
        <f t="shared" si="50"/>
        <v>Rango Menor a 400</v>
      </c>
      <c r="V1041" t="str">
        <f t="shared" si="51"/>
        <v>MENOR A 450</v>
      </c>
    </row>
    <row r="1042" spans="1:22" x14ac:dyDescent="0.25">
      <c r="A1042" t="s">
        <v>3146</v>
      </c>
      <c r="B1042" t="s">
        <v>56</v>
      </c>
      <c r="C1042" s="1" t="s">
        <v>19</v>
      </c>
      <c r="D1042" t="s">
        <v>20</v>
      </c>
      <c r="E1042" t="s">
        <v>21</v>
      </c>
      <c r="F1042" t="s">
        <v>9469</v>
      </c>
      <c r="H1042" t="s">
        <v>9470</v>
      </c>
      <c r="I1042" t="s">
        <v>50</v>
      </c>
      <c r="J1042" t="s">
        <v>712</v>
      </c>
      <c r="K1042" t="s">
        <v>155</v>
      </c>
      <c r="L1042" t="s">
        <v>155</v>
      </c>
      <c r="M1042" t="s">
        <v>3146</v>
      </c>
      <c r="N1042">
        <v>533</v>
      </c>
      <c r="O1042">
        <v>464</v>
      </c>
      <c r="P1042">
        <v>259</v>
      </c>
      <c r="Q1042" s="4">
        <v>587</v>
      </c>
      <c r="R1042">
        <v>361.5</v>
      </c>
      <c r="S1042" t="s">
        <v>28</v>
      </c>
      <c r="T1042" t="str">
        <f t="shared" si="52"/>
        <v>50 % MAYOR</v>
      </c>
      <c r="U1042" t="str">
        <f t="shared" si="50"/>
        <v>Rango Menor a 400</v>
      </c>
      <c r="V1042" t="str">
        <f t="shared" si="51"/>
        <v>MENOR A 450</v>
      </c>
    </row>
    <row r="1043" spans="1:22" x14ac:dyDescent="0.25">
      <c r="A1043" t="s">
        <v>3146</v>
      </c>
      <c r="B1043" t="s">
        <v>66</v>
      </c>
      <c r="C1043" s="1" t="s">
        <v>35</v>
      </c>
      <c r="D1043" t="s">
        <v>20</v>
      </c>
      <c r="E1043" t="s">
        <v>21</v>
      </c>
      <c r="F1043" t="s">
        <v>8215</v>
      </c>
      <c r="H1043" t="s">
        <v>8216</v>
      </c>
      <c r="I1043" t="s">
        <v>50</v>
      </c>
      <c r="J1043" t="s">
        <v>170</v>
      </c>
      <c r="K1043" t="s">
        <v>27</v>
      </c>
      <c r="L1043" t="s">
        <v>155</v>
      </c>
      <c r="M1043" t="s">
        <v>3146</v>
      </c>
      <c r="N1043">
        <v>539</v>
      </c>
      <c r="O1043">
        <v>362</v>
      </c>
      <c r="P1043">
        <v>393</v>
      </c>
      <c r="Q1043" s="4">
        <v>594</v>
      </c>
      <c r="R1043">
        <v>377.5</v>
      </c>
      <c r="S1043" t="s">
        <v>28</v>
      </c>
      <c r="T1043" t="str">
        <f t="shared" si="52"/>
        <v>50 % MAYOR</v>
      </c>
      <c r="U1043" t="str">
        <f t="shared" si="50"/>
        <v>Rango Menor a 400</v>
      </c>
      <c r="V1043" t="str">
        <f t="shared" si="51"/>
        <v>MENOR A 450</v>
      </c>
    </row>
    <row r="1044" spans="1:22" x14ac:dyDescent="0.25">
      <c r="A1044" t="s">
        <v>3146</v>
      </c>
      <c r="B1044" t="s">
        <v>52</v>
      </c>
      <c r="C1044" s="1" t="s">
        <v>30</v>
      </c>
      <c r="D1044" t="s">
        <v>20</v>
      </c>
      <c r="E1044" t="s">
        <v>21</v>
      </c>
      <c r="F1044" t="s">
        <v>7865</v>
      </c>
      <c r="H1044" t="s">
        <v>7866</v>
      </c>
      <c r="I1044" t="s">
        <v>50</v>
      </c>
      <c r="J1044" t="s">
        <v>59</v>
      </c>
      <c r="K1044" t="s">
        <v>27</v>
      </c>
      <c r="L1044" t="s">
        <v>155</v>
      </c>
      <c r="M1044" t="s">
        <v>3146</v>
      </c>
      <c r="N1044">
        <v>580</v>
      </c>
      <c r="O1044">
        <v>329</v>
      </c>
      <c r="P1044">
        <v>374</v>
      </c>
      <c r="Q1044" s="4">
        <v>595</v>
      </c>
      <c r="R1044">
        <v>351.5</v>
      </c>
      <c r="S1044" t="s">
        <v>28</v>
      </c>
      <c r="T1044" t="str">
        <f t="shared" si="52"/>
        <v>50 % MAYOR</v>
      </c>
      <c r="U1044" t="str">
        <f t="shared" si="50"/>
        <v>Rango Menor a 400</v>
      </c>
      <c r="V1044" t="str">
        <f t="shared" si="51"/>
        <v>MENOR A 450</v>
      </c>
    </row>
    <row r="1045" spans="1:22" x14ac:dyDescent="0.25">
      <c r="A1045" t="s">
        <v>3146</v>
      </c>
      <c r="B1045" t="s">
        <v>60</v>
      </c>
      <c r="C1045" s="1" t="s">
        <v>35</v>
      </c>
      <c r="D1045" t="s">
        <v>53</v>
      </c>
      <c r="E1045" t="s">
        <v>21</v>
      </c>
      <c r="F1045" t="s">
        <v>6290</v>
      </c>
      <c r="H1045" t="s">
        <v>6291</v>
      </c>
      <c r="I1045" t="s">
        <v>50</v>
      </c>
      <c r="J1045" t="s">
        <v>132</v>
      </c>
      <c r="K1045" t="s">
        <v>27</v>
      </c>
      <c r="L1045" t="s">
        <v>155</v>
      </c>
      <c r="M1045" t="s">
        <v>3146</v>
      </c>
      <c r="N1045">
        <v>599</v>
      </c>
      <c r="O1045">
        <v>237</v>
      </c>
      <c r="P1045">
        <v>306</v>
      </c>
      <c r="Q1045" s="4">
        <v>616</v>
      </c>
      <c r="R1045">
        <v>271.5</v>
      </c>
      <c r="S1045" t="s">
        <v>28</v>
      </c>
      <c r="T1045" t="str">
        <f t="shared" si="52"/>
        <v>50 % MAYOR</v>
      </c>
      <c r="U1045" t="str">
        <f t="shared" si="50"/>
        <v>Rango Menor a 400</v>
      </c>
      <c r="V1045" t="str">
        <f t="shared" si="51"/>
        <v>MENOR A 450</v>
      </c>
    </row>
    <row r="1046" spans="1:22" x14ac:dyDescent="0.25">
      <c r="A1046" t="s">
        <v>3146</v>
      </c>
      <c r="B1046" t="s">
        <v>96</v>
      </c>
      <c r="C1046" s="1" t="s">
        <v>97</v>
      </c>
      <c r="D1046" t="s">
        <v>20</v>
      </c>
      <c r="E1046" t="s">
        <v>21</v>
      </c>
      <c r="F1046" t="s">
        <v>6390</v>
      </c>
      <c r="H1046" t="s">
        <v>6391</v>
      </c>
      <c r="I1046" t="s">
        <v>50</v>
      </c>
      <c r="J1046" t="s">
        <v>26</v>
      </c>
      <c r="K1046" t="s">
        <v>27</v>
      </c>
      <c r="L1046" t="s">
        <v>155</v>
      </c>
      <c r="M1046" t="s">
        <v>3146</v>
      </c>
      <c r="N1046">
        <v>599</v>
      </c>
      <c r="O1046">
        <v>389</v>
      </c>
      <c r="P1046">
        <v>409</v>
      </c>
      <c r="Q1046" s="4">
        <v>623</v>
      </c>
      <c r="R1046">
        <v>399</v>
      </c>
      <c r="S1046" t="s">
        <v>28</v>
      </c>
      <c r="T1046" t="str">
        <f t="shared" si="52"/>
        <v>50 % MAYOR</v>
      </c>
      <c r="U1046" t="str">
        <f t="shared" si="50"/>
        <v>Rango Menor a 400</v>
      </c>
      <c r="V1046" t="str">
        <f t="shared" si="51"/>
        <v>MENOR A 450</v>
      </c>
    </row>
    <row r="1047" spans="1:22" x14ac:dyDescent="0.25">
      <c r="A1047" t="s">
        <v>3146</v>
      </c>
      <c r="B1047" t="s">
        <v>56</v>
      </c>
      <c r="C1047" s="1" t="s">
        <v>19</v>
      </c>
      <c r="D1047" t="s">
        <v>20</v>
      </c>
      <c r="E1047" t="s">
        <v>21</v>
      </c>
      <c r="F1047" t="s">
        <v>3574</v>
      </c>
      <c r="H1047" t="s">
        <v>3575</v>
      </c>
      <c r="I1047" t="s">
        <v>50</v>
      </c>
      <c r="J1047" t="s">
        <v>82</v>
      </c>
      <c r="K1047" t="s">
        <v>155</v>
      </c>
      <c r="L1047" t="s">
        <v>27</v>
      </c>
      <c r="M1047" t="s">
        <v>3146</v>
      </c>
      <c r="N1047">
        <v>574</v>
      </c>
      <c r="O1047">
        <v>381</v>
      </c>
      <c r="P1047">
        <v>393</v>
      </c>
      <c r="Q1047" s="4">
        <v>647</v>
      </c>
      <c r="R1047">
        <v>387</v>
      </c>
      <c r="S1047" t="s">
        <v>28</v>
      </c>
      <c r="T1047" t="str">
        <f t="shared" si="52"/>
        <v>50 % MAYOR</v>
      </c>
      <c r="U1047" t="str">
        <f t="shared" si="50"/>
        <v>Rango Menor a 400</v>
      </c>
      <c r="V1047" t="str">
        <f t="shared" si="51"/>
        <v>MENOR A 450</v>
      </c>
    </row>
    <row r="1048" spans="1:22" x14ac:dyDescent="0.25">
      <c r="A1048" t="s">
        <v>3146</v>
      </c>
      <c r="B1048" t="s">
        <v>117</v>
      </c>
      <c r="C1048" s="1" t="s">
        <v>19</v>
      </c>
      <c r="D1048" t="s">
        <v>53</v>
      </c>
      <c r="E1048" t="s">
        <v>21</v>
      </c>
      <c r="F1048" t="s">
        <v>4903</v>
      </c>
      <c r="H1048" t="s">
        <v>4904</v>
      </c>
      <c r="I1048" t="s">
        <v>50</v>
      </c>
      <c r="J1048" t="s">
        <v>135</v>
      </c>
      <c r="K1048" t="s">
        <v>155</v>
      </c>
      <c r="L1048" t="s">
        <v>27</v>
      </c>
      <c r="M1048" t="s">
        <v>3146</v>
      </c>
      <c r="N1048">
        <v>558</v>
      </c>
      <c r="O1048">
        <v>416</v>
      </c>
      <c r="P1048">
        <v>374</v>
      </c>
      <c r="Q1048" s="4">
        <v>651</v>
      </c>
      <c r="R1048">
        <v>395</v>
      </c>
      <c r="S1048" t="s">
        <v>28</v>
      </c>
      <c r="T1048" t="str">
        <f t="shared" si="52"/>
        <v>50 % MAYOR</v>
      </c>
      <c r="U1048" t="str">
        <f t="shared" si="50"/>
        <v>Rango Menor a 400</v>
      </c>
      <c r="V1048" t="str">
        <f t="shared" si="51"/>
        <v>MENOR A 450</v>
      </c>
    </row>
    <row r="1049" spans="1:22" x14ac:dyDescent="0.25">
      <c r="A1049" t="s">
        <v>3146</v>
      </c>
      <c r="B1049" t="s">
        <v>34</v>
      </c>
      <c r="C1049" s="1" t="s">
        <v>35</v>
      </c>
      <c r="D1049" t="s">
        <v>20</v>
      </c>
      <c r="E1049" t="s">
        <v>21</v>
      </c>
      <c r="F1049" t="s">
        <v>8077</v>
      </c>
      <c r="H1049" t="s">
        <v>8078</v>
      </c>
      <c r="I1049" t="s">
        <v>25</v>
      </c>
      <c r="J1049" t="s">
        <v>76</v>
      </c>
      <c r="K1049" t="s">
        <v>27</v>
      </c>
      <c r="L1049" t="s">
        <v>155</v>
      </c>
      <c r="M1049" t="s">
        <v>3146</v>
      </c>
      <c r="N1049">
        <v>551</v>
      </c>
      <c r="O1049">
        <v>389</v>
      </c>
      <c r="P1049">
        <v>409</v>
      </c>
      <c r="Q1049" s="4">
        <v>653</v>
      </c>
      <c r="R1049">
        <v>399</v>
      </c>
      <c r="S1049" t="s">
        <v>28</v>
      </c>
      <c r="T1049" t="str">
        <f t="shared" si="52"/>
        <v>50 % MAYOR</v>
      </c>
      <c r="U1049" t="str">
        <f t="shared" si="50"/>
        <v>Rango Menor a 400</v>
      </c>
      <c r="V1049" t="str">
        <f t="shared" si="51"/>
        <v>MENOR A 450</v>
      </c>
    </row>
    <row r="1050" spans="1:22" x14ac:dyDescent="0.25">
      <c r="A1050" t="s">
        <v>3146</v>
      </c>
      <c r="B1050" t="s">
        <v>34</v>
      </c>
      <c r="C1050" s="1" t="s">
        <v>35</v>
      </c>
      <c r="D1050" t="s">
        <v>53</v>
      </c>
      <c r="E1050" t="s">
        <v>21</v>
      </c>
      <c r="F1050" t="s">
        <v>8087</v>
      </c>
      <c r="H1050" t="s">
        <v>8088</v>
      </c>
      <c r="I1050" t="s">
        <v>25</v>
      </c>
      <c r="J1050" t="s">
        <v>122</v>
      </c>
      <c r="K1050" t="s">
        <v>27</v>
      </c>
      <c r="L1050" t="s">
        <v>155</v>
      </c>
      <c r="M1050" t="s">
        <v>3146</v>
      </c>
      <c r="N1050">
        <v>557</v>
      </c>
      <c r="O1050">
        <v>289</v>
      </c>
      <c r="P1050">
        <v>425</v>
      </c>
      <c r="Q1050" s="4">
        <v>657</v>
      </c>
      <c r="R1050">
        <v>357</v>
      </c>
      <c r="S1050" t="s">
        <v>28</v>
      </c>
      <c r="T1050" t="str">
        <f t="shared" si="52"/>
        <v>50 % MAYOR</v>
      </c>
      <c r="U1050" t="str">
        <f t="shared" si="50"/>
        <v>Rango Menor a 400</v>
      </c>
      <c r="V1050" t="str">
        <f t="shared" si="51"/>
        <v>MENOR A 450</v>
      </c>
    </row>
    <row r="1051" spans="1:22" x14ac:dyDescent="0.25">
      <c r="A1051" t="s">
        <v>3146</v>
      </c>
      <c r="B1051" t="s">
        <v>34</v>
      </c>
      <c r="C1051" s="1" t="s">
        <v>35</v>
      </c>
      <c r="D1051" t="s">
        <v>20</v>
      </c>
      <c r="E1051" t="s">
        <v>21</v>
      </c>
      <c r="F1051" t="s">
        <v>6232</v>
      </c>
      <c r="H1051" t="s">
        <v>6233</v>
      </c>
      <c r="I1051" t="s">
        <v>25</v>
      </c>
      <c r="J1051" t="s">
        <v>9643</v>
      </c>
      <c r="K1051" t="s">
        <v>27</v>
      </c>
      <c r="L1051" t="s">
        <v>155</v>
      </c>
      <c r="M1051" t="s">
        <v>3146</v>
      </c>
      <c r="N1051">
        <v>601</v>
      </c>
      <c r="O1051">
        <v>257</v>
      </c>
      <c r="P1051">
        <v>393</v>
      </c>
      <c r="Q1051" s="4">
        <v>659</v>
      </c>
      <c r="R1051">
        <v>325</v>
      </c>
      <c r="S1051" t="s">
        <v>28</v>
      </c>
      <c r="T1051" t="str">
        <f t="shared" si="52"/>
        <v>50 % MAYOR</v>
      </c>
      <c r="U1051" t="str">
        <f t="shared" si="50"/>
        <v>Rango Menor a 400</v>
      </c>
      <c r="V1051" t="str">
        <f t="shared" si="51"/>
        <v>MENOR A 450</v>
      </c>
    </row>
    <row r="1052" spans="1:22" x14ac:dyDescent="0.25">
      <c r="A1052" t="s">
        <v>3146</v>
      </c>
      <c r="B1052" t="s">
        <v>77</v>
      </c>
      <c r="C1052" s="1" t="s">
        <v>19</v>
      </c>
      <c r="D1052" t="s">
        <v>53</v>
      </c>
      <c r="E1052" t="s">
        <v>21</v>
      </c>
      <c r="F1052" t="s">
        <v>8019</v>
      </c>
      <c r="H1052" t="s">
        <v>8020</v>
      </c>
      <c r="I1052" t="s">
        <v>50</v>
      </c>
      <c r="J1052" t="s">
        <v>132</v>
      </c>
      <c r="K1052" t="s">
        <v>27</v>
      </c>
      <c r="L1052" t="s">
        <v>155</v>
      </c>
      <c r="M1052" t="s">
        <v>3146</v>
      </c>
      <c r="N1052">
        <v>650</v>
      </c>
      <c r="O1052">
        <v>274</v>
      </c>
      <c r="P1052">
        <v>374</v>
      </c>
      <c r="Q1052" s="4">
        <v>711</v>
      </c>
      <c r="R1052">
        <v>324</v>
      </c>
      <c r="S1052" t="s">
        <v>28</v>
      </c>
      <c r="T1052" t="str">
        <f t="shared" si="52"/>
        <v>50 % MAYOR</v>
      </c>
      <c r="U1052" t="str">
        <f t="shared" si="50"/>
        <v>Rango Menor a 400</v>
      </c>
      <c r="V1052" t="str">
        <f t="shared" si="51"/>
        <v>MENOR A 450</v>
      </c>
    </row>
    <row r="1053" spans="1:22" x14ac:dyDescent="0.25">
      <c r="A1053" t="s">
        <v>3146</v>
      </c>
      <c r="B1053" t="s">
        <v>70</v>
      </c>
      <c r="C1053" s="1" t="s">
        <v>35</v>
      </c>
      <c r="D1053" t="s">
        <v>20</v>
      </c>
      <c r="E1053" t="s">
        <v>21</v>
      </c>
      <c r="F1053" t="s">
        <v>8133</v>
      </c>
      <c r="H1053" t="s">
        <v>8134</v>
      </c>
      <c r="I1053" t="s">
        <v>50</v>
      </c>
      <c r="J1053" t="s">
        <v>100</v>
      </c>
      <c r="K1053" t="s">
        <v>27</v>
      </c>
      <c r="L1053" t="s">
        <v>155</v>
      </c>
      <c r="M1053" t="s">
        <v>3146</v>
      </c>
      <c r="N1053">
        <v>656</v>
      </c>
      <c r="O1053">
        <v>381</v>
      </c>
      <c r="P1053">
        <v>353</v>
      </c>
      <c r="Q1053" s="4">
        <v>724</v>
      </c>
      <c r="R1053">
        <v>367</v>
      </c>
      <c r="S1053" t="s">
        <v>28</v>
      </c>
      <c r="T1053" t="str">
        <f t="shared" si="52"/>
        <v>50 % MAYOR</v>
      </c>
      <c r="U1053" t="str">
        <f t="shared" si="50"/>
        <v>Rango Menor a 400</v>
      </c>
      <c r="V1053" t="str">
        <f t="shared" si="51"/>
        <v>MENOR A 450</v>
      </c>
    </row>
    <row r="1054" spans="1:22" x14ac:dyDescent="0.25">
      <c r="A1054" t="s">
        <v>3146</v>
      </c>
      <c r="B1054" t="s">
        <v>66</v>
      </c>
      <c r="C1054" s="1" t="s">
        <v>35</v>
      </c>
      <c r="D1054" t="s">
        <v>20</v>
      </c>
      <c r="E1054" t="s">
        <v>21</v>
      </c>
      <c r="F1054" t="s">
        <v>8217</v>
      </c>
      <c r="H1054" t="s">
        <v>8218</v>
      </c>
      <c r="I1054" t="s">
        <v>50</v>
      </c>
      <c r="J1054" t="s">
        <v>170</v>
      </c>
      <c r="K1054" t="s">
        <v>27</v>
      </c>
      <c r="L1054" t="s">
        <v>155</v>
      </c>
      <c r="M1054" t="s">
        <v>3146</v>
      </c>
      <c r="N1054">
        <v>672</v>
      </c>
      <c r="O1054">
        <v>317</v>
      </c>
      <c r="P1054">
        <v>409</v>
      </c>
      <c r="Q1054" s="4">
        <v>850</v>
      </c>
      <c r="R1054">
        <v>363</v>
      </c>
      <c r="S1054" t="s">
        <v>28</v>
      </c>
      <c r="T1054" t="str">
        <f t="shared" si="52"/>
        <v>50 % MAYOR</v>
      </c>
      <c r="U1054" t="str">
        <f t="shared" si="50"/>
        <v>Rango Menor a 400</v>
      </c>
      <c r="V1054" t="str">
        <f t="shared" si="51"/>
        <v>MENOR A 450</v>
      </c>
    </row>
    <row r="1055" spans="1:22" x14ac:dyDescent="0.25">
      <c r="A1055" t="s">
        <v>3146</v>
      </c>
      <c r="B1055" t="s">
        <v>29</v>
      </c>
      <c r="C1055" s="1" t="s">
        <v>30</v>
      </c>
      <c r="D1055" t="s">
        <v>53</v>
      </c>
      <c r="E1055" t="s">
        <v>21</v>
      </c>
      <c r="F1055" t="s">
        <v>8573</v>
      </c>
      <c r="H1055" t="s">
        <v>8574</v>
      </c>
      <c r="I1055" t="s">
        <v>50</v>
      </c>
      <c r="J1055" t="s">
        <v>712</v>
      </c>
      <c r="K1055" t="s">
        <v>27</v>
      </c>
      <c r="L1055" t="s">
        <v>155</v>
      </c>
      <c r="M1055" t="s">
        <v>3146</v>
      </c>
      <c r="N1055">
        <v>693</v>
      </c>
      <c r="O1055">
        <v>362</v>
      </c>
      <c r="P1055">
        <v>306</v>
      </c>
      <c r="Q1055" s="4">
        <v>850</v>
      </c>
      <c r="R1055">
        <v>334</v>
      </c>
      <c r="S1055" t="s">
        <v>28</v>
      </c>
      <c r="T1055" t="str">
        <f t="shared" si="52"/>
        <v>50 % MAYOR</v>
      </c>
      <c r="U1055" t="str">
        <f t="shared" si="50"/>
        <v>Rango Menor a 400</v>
      </c>
      <c r="V1055" t="str">
        <f t="shared" si="51"/>
        <v>MENOR A 450</v>
      </c>
    </row>
    <row r="1056" spans="1:22" x14ac:dyDescent="0.25">
      <c r="A1056" t="s">
        <v>3146</v>
      </c>
      <c r="B1056" t="s">
        <v>18</v>
      </c>
      <c r="C1056" s="1" t="s">
        <v>19</v>
      </c>
      <c r="D1056" t="s">
        <v>20</v>
      </c>
      <c r="E1056" t="s">
        <v>21</v>
      </c>
      <c r="F1056" t="s">
        <v>8481</v>
      </c>
      <c r="H1056" t="s">
        <v>8482</v>
      </c>
      <c r="I1056" t="s">
        <v>50</v>
      </c>
      <c r="J1056" t="s">
        <v>224</v>
      </c>
      <c r="K1056" t="s">
        <v>27</v>
      </c>
      <c r="L1056" t="s">
        <v>155</v>
      </c>
      <c r="M1056" t="s">
        <v>3205</v>
      </c>
      <c r="O1056">
        <v>343</v>
      </c>
      <c r="P1056">
        <v>351</v>
      </c>
      <c r="R1056">
        <v>347</v>
      </c>
      <c r="S1056" t="s">
        <v>28</v>
      </c>
      <c r="T1056" t="s">
        <v>15357</v>
      </c>
      <c r="U1056" t="str">
        <f t="shared" si="50"/>
        <v>Rango Menor a 400</v>
      </c>
      <c r="V1056" t="str">
        <f t="shared" si="51"/>
        <v>MENOR A 450</v>
      </c>
    </row>
    <row r="1057" spans="1:22" x14ac:dyDescent="0.25">
      <c r="A1057" t="s">
        <v>3146</v>
      </c>
      <c r="B1057" t="s">
        <v>117</v>
      </c>
      <c r="C1057" s="1" t="s">
        <v>19</v>
      </c>
      <c r="D1057" t="s">
        <v>20</v>
      </c>
      <c r="E1057" t="s">
        <v>21</v>
      </c>
      <c r="F1057" t="s">
        <v>7953</v>
      </c>
      <c r="H1057" t="s">
        <v>7954</v>
      </c>
      <c r="I1057" t="s">
        <v>25</v>
      </c>
      <c r="J1057" t="s">
        <v>250</v>
      </c>
      <c r="K1057" t="s">
        <v>27</v>
      </c>
      <c r="L1057" t="s">
        <v>155</v>
      </c>
      <c r="M1057" t="s">
        <v>3205</v>
      </c>
      <c r="O1057">
        <v>263</v>
      </c>
      <c r="P1057">
        <v>391</v>
      </c>
      <c r="R1057">
        <v>327</v>
      </c>
      <c r="S1057" t="s">
        <v>28</v>
      </c>
      <c r="T1057" t="s">
        <v>15357</v>
      </c>
      <c r="U1057" t="str">
        <f t="shared" si="50"/>
        <v>Rango Menor a 400</v>
      </c>
      <c r="V1057" t="str">
        <f t="shared" si="51"/>
        <v>MENOR A 450</v>
      </c>
    </row>
    <row r="1058" spans="1:22" x14ac:dyDescent="0.25">
      <c r="A1058" t="s">
        <v>3146</v>
      </c>
      <c r="B1058" t="s">
        <v>34</v>
      </c>
      <c r="C1058" s="1" t="s">
        <v>35</v>
      </c>
      <c r="D1058" t="s">
        <v>20</v>
      </c>
      <c r="E1058" t="s">
        <v>21</v>
      </c>
      <c r="F1058" t="s">
        <v>10818</v>
      </c>
      <c r="H1058" t="s">
        <v>10819</v>
      </c>
      <c r="I1058" t="s">
        <v>25</v>
      </c>
      <c r="J1058" t="s">
        <v>712</v>
      </c>
      <c r="K1058" t="s">
        <v>155</v>
      </c>
      <c r="L1058" t="s">
        <v>155</v>
      </c>
      <c r="M1058" t="s">
        <v>3146</v>
      </c>
      <c r="O1058">
        <v>329</v>
      </c>
      <c r="P1058">
        <v>409</v>
      </c>
      <c r="R1058">
        <v>369</v>
      </c>
      <c r="S1058" t="s">
        <v>28</v>
      </c>
      <c r="T1058" t="s">
        <v>15357</v>
      </c>
      <c r="U1058" t="str">
        <f t="shared" si="50"/>
        <v>Rango Menor a 400</v>
      </c>
      <c r="V1058" t="str">
        <f t="shared" si="51"/>
        <v>MENOR A 450</v>
      </c>
    </row>
    <row r="1059" spans="1:22" x14ac:dyDescent="0.25">
      <c r="A1059" t="s">
        <v>3146</v>
      </c>
      <c r="B1059" t="s">
        <v>96</v>
      </c>
      <c r="C1059" s="1" t="s">
        <v>97</v>
      </c>
      <c r="D1059" t="s">
        <v>53</v>
      </c>
      <c r="E1059" t="s">
        <v>21</v>
      </c>
      <c r="F1059" t="s">
        <v>11582</v>
      </c>
      <c r="H1059" t="s">
        <v>11583</v>
      </c>
      <c r="I1059" t="s">
        <v>25</v>
      </c>
      <c r="J1059" t="s">
        <v>253</v>
      </c>
      <c r="K1059" t="s">
        <v>155</v>
      </c>
      <c r="L1059" t="s">
        <v>155</v>
      </c>
      <c r="M1059" t="s">
        <v>3146</v>
      </c>
      <c r="O1059">
        <v>438</v>
      </c>
      <c r="P1059">
        <v>226</v>
      </c>
      <c r="R1059">
        <v>332</v>
      </c>
      <c r="S1059" t="s">
        <v>28</v>
      </c>
      <c r="T1059" t="s">
        <v>15357</v>
      </c>
      <c r="U1059" t="str">
        <f t="shared" si="50"/>
        <v>Rango Menor a 400</v>
      </c>
      <c r="V1059" t="str">
        <f t="shared" si="51"/>
        <v>MENOR A 450</v>
      </c>
    </row>
    <row r="1060" spans="1:22" x14ac:dyDescent="0.25">
      <c r="A1060" t="s">
        <v>3146</v>
      </c>
      <c r="B1060" t="s">
        <v>106</v>
      </c>
      <c r="C1060" s="1" t="s">
        <v>97</v>
      </c>
      <c r="D1060" t="s">
        <v>53</v>
      </c>
      <c r="E1060" t="s">
        <v>21</v>
      </c>
      <c r="F1060" t="s">
        <v>4255</v>
      </c>
      <c r="H1060" t="s">
        <v>4256</v>
      </c>
      <c r="I1060" t="s">
        <v>50</v>
      </c>
      <c r="J1060" t="s">
        <v>122</v>
      </c>
      <c r="K1060" t="s">
        <v>27</v>
      </c>
      <c r="L1060" t="s">
        <v>27</v>
      </c>
      <c r="M1060" t="s">
        <v>3291</v>
      </c>
      <c r="N1060">
        <v>501</v>
      </c>
      <c r="O1060">
        <v>395</v>
      </c>
      <c r="P1060">
        <v>263</v>
      </c>
      <c r="R1060">
        <v>329</v>
      </c>
      <c r="S1060" t="s">
        <v>28</v>
      </c>
      <c r="T1060" t="s">
        <v>15357</v>
      </c>
      <c r="U1060" t="str">
        <f t="shared" si="50"/>
        <v>Rango Menor a 400</v>
      </c>
      <c r="V1060" t="str">
        <f t="shared" si="51"/>
        <v>MENOR A 450</v>
      </c>
    </row>
    <row r="1061" spans="1:22" x14ac:dyDescent="0.25">
      <c r="A1061" t="s">
        <v>3146</v>
      </c>
      <c r="B1061" t="s">
        <v>60</v>
      </c>
      <c r="C1061" s="1" t="s">
        <v>35</v>
      </c>
      <c r="D1061" t="s">
        <v>53</v>
      </c>
      <c r="E1061" t="s">
        <v>21</v>
      </c>
      <c r="F1061" t="s">
        <v>4688</v>
      </c>
      <c r="H1061" t="s">
        <v>4689</v>
      </c>
      <c r="I1061" t="s">
        <v>25</v>
      </c>
      <c r="J1061" t="s">
        <v>180</v>
      </c>
      <c r="K1061" t="s">
        <v>27</v>
      </c>
      <c r="L1061" t="s">
        <v>27</v>
      </c>
      <c r="M1061" t="s">
        <v>3202</v>
      </c>
      <c r="N1061">
        <v>582</v>
      </c>
      <c r="O1061">
        <v>326</v>
      </c>
      <c r="P1061">
        <v>438</v>
      </c>
      <c r="R1061">
        <v>382</v>
      </c>
      <c r="S1061" t="s">
        <v>28</v>
      </c>
      <c r="T1061" t="s">
        <v>15357</v>
      </c>
      <c r="U1061" t="str">
        <f t="shared" si="50"/>
        <v>Rango Menor a 400</v>
      </c>
      <c r="V1061" t="str">
        <f t="shared" si="51"/>
        <v>MENOR A 450</v>
      </c>
    </row>
    <row r="1062" spans="1:22" x14ac:dyDescent="0.25">
      <c r="A1062" t="s">
        <v>3146</v>
      </c>
      <c r="B1062" t="s">
        <v>52</v>
      </c>
      <c r="C1062" s="1" t="s">
        <v>30</v>
      </c>
      <c r="D1062" t="s">
        <v>53</v>
      </c>
      <c r="E1062" t="s">
        <v>21</v>
      </c>
      <c r="F1062" t="s">
        <v>4269</v>
      </c>
      <c r="H1062" t="s">
        <v>4270</v>
      </c>
      <c r="I1062" t="s">
        <v>25</v>
      </c>
      <c r="J1062" t="s">
        <v>135</v>
      </c>
      <c r="K1062" t="s">
        <v>27</v>
      </c>
      <c r="L1062" t="s">
        <v>27</v>
      </c>
      <c r="M1062" t="s">
        <v>3202</v>
      </c>
      <c r="N1062">
        <v>455</v>
      </c>
      <c r="O1062">
        <v>348</v>
      </c>
      <c r="P1062">
        <v>449</v>
      </c>
      <c r="R1062">
        <v>398.5</v>
      </c>
      <c r="S1062" t="s">
        <v>28</v>
      </c>
      <c r="T1062" t="s">
        <v>15357</v>
      </c>
      <c r="U1062" t="str">
        <f t="shared" si="50"/>
        <v>Rango Menor a 400</v>
      </c>
      <c r="V1062" t="str">
        <f t="shared" si="51"/>
        <v>MENOR A 450</v>
      </c>
    </row>
    <row r="1063" spans="1:22" x14ac:dyDescent="0.25">
      <c r="A1063" t="s">
        <v>3146</v>
      </c>
      <c r="B1063" t="s">
        <v>56</v>
      </c>
      <c r="C1063" s="1" t="s">
        <v>19</v>
      </c>
      <c r="D1063" t="s">
        <v>20</v>
      </c>
      <c r="E1063" t="s">
        <v>21</v>
      </c>
      <c r="F1063" t="s">
        <v>4602</v>
      </c>
      <c r="H1063" t="s">
        <v>4603</v>
      </c>
      <c r="I1063" t="s">
        <v>50</v>
      </c>
      <c r="J1063" t="s">
        <v>116</v>
      </c>
      <c r="K1063" t="s">
        <v>27</v>
      </c>
      <c r="L1063" t="s">
        <v>27</v>
      </c>
      <c r="M1063" t="s">
        <v>3202</v>
      </c>
      <c r="N1063">
        <v>579</v>
      </c>
      <c r="O1063">
        <v>377</v>
      </c>
      <c r="P1063">
        <v>410</v>
      </c>
      <c r="R1063">
        <v>393.5</v>
      </c>
      <c r="S1063" t="s">
        <v>28</v>
      </c>
      <c r="T1063" t="s">
        <v>15357</v>
      </c>
      <c r="U1063" t="str">
        <f t="shared" si="50"/>
        <v>Rango Menor a 400</v>
      </c>
      <c r="V1063" t="str">
        <f t="shared" si="51"/>
        <v>MENOR A 450</v>
      </c>
    </row>
    <row r="1064" spans="1:22" x14ac:dyDescent="0.25">
      <c r="A1064" t="s">
        <v>3146</v>
      </c>
      <c r="B1064" t="s">
        <v>56</v>
      </c>
      <c r="C1064" s="1" t="s">
        <v>19</v>
      </c>
      <c r="D1064" t="s">
        <v>20</v>
      </c>
      <c r="E1064" t="s">
        <v>21</v>
      </c>
      <c r="F1064" t="s">
        <v>5580</v>
      </c>
      <c r="H1064" t="s">
        <v>5581</v>
      </c>
      <c r="I1064" t="s">
        <v>25</v>
      </c>
      <c r="J1064" t="s">
        <v>116</v>
      </c>
      <c r="K1064" t="s">
        <v>27</v>
      </c>
      <c r="L1064" t="s">
        <v>27</v>
      </c>
      <c r="M1064" t="s">
        <v>3159</v>
      </c>
      <c r="N1064">
        <v>397</v>
      </c>
      <c r="O1064">
        <v>323</v>
      </c>
      <c r="P1064">
        <v>447</v>
      </c>
      <c r="R1064">
        <v>385</v>
      </c>
      <c r="S1064" t="s">
        <v>28</v>
      </c>
      <c r="T1064" t="s">
        <v>15357</v>
      </c>
      <c r="U1064" t="str">
        <f t="shared" si="50"/>
        <v>Rango Menor a 400</v>
      </c>
      <c r="V1064" t="str">
        <f t="shared" si="51"/>
        <v>MENOR A 450</v>
      </c>
    </row>
    <row r="1065" spans="1:22" x14ac:dyDescent="0.25">
      <c r="A1065" t="s">
        <v>3146</v>
      </c>
      <c r="B1065" t="s">
        <v>43</v>
      </c>
      <c r="C1065" s="1" t="s">
        <v>30</v>
      </c>
      <c r="D1065" t="s">
        <v>53</v>
      </c>
      <c r="E1065" t="s">
        <v>21</v>
      </c>
      <c r="F1065" t="s">
        <v>4362</v>
      </c>
      <c r="H1065" t="s">
        <v>4363</v>
      </c>
      <c r="I1065" t="s">
        <v>25</v>
      </c>
      <c r="J1065" t="s">
        <v>69</v>
      </c>
      <c r="K1065" t="s">
        <v>27</v>
      </c>
      <c r="L1065" t="s">
        <v>27</v>
      </c>
      <c r="M1065" t="s">
        <v>3159</v>
      </c>
      <c r="N1065">
        <v>458</v>
      </c>
      <c r="O1065">
        <v>411</v>
      </c>
      <c r="P1065">
        <v>334</v>
      </c>
      <c r="R1065">
        <v>372.5</v>
      </c>
      <c r="S1065" t="s">
        <v>28</v>
      </c>
      <c r="T1065" t="s">
        <v>15357</v>
      </c>
      <c r="U1065" t="str">
        <f t="shared" si="50"/>
        <v>Rango Menor a 400</v>
      </c>
      <c r="V1065" t="str">
        <f t="shared" si="51"/>
        <v>MENOR A 450</v>
      </c>
    </row>
    <row r="1066" spans="1:22" x14ac:dyDescent="0.25">
      <c r="A1066" t="s">
        <v>3146</v>
      </c>
      <c r="B1066" t="s">
        <v>106</v>
      </c>
      <c r="C1066" s="1" t="s">
        <v>97</v>
      </c>
      <c r="D1066" t="s">
        <v>53</v>
      </c>
      <c r="E1066" t="s">
        <v>21</v>
      </c>
      <c r="F1066" t="s">
        <v>3260</v>
      </c>
      <c r="H1066" t="s">
        <v>3261</v>
      </c>
      <c r="I1066" t="s">
        <v>50</v>
      </c>
      <c r="J1066" t="s">
        <v>912</v>
      </c>
      <c r="K1066" t="s">
        <v>27</v>
      </c>
      <c r="L1066" t="s">
        <v>27</v>
      </c>
      <c r="M1066" t="s">
        <v>3262</v>
      </c>
      <c r="N1066">
        <v>359</v>
      </c>
      <c r="O1066">
        <v>394</v>
      </c>
      <c r="P1066">
        <v>383</v>
      </c>
      <c r="R1066">
        <v>388.5</v>
      </c>
      <c r="S1066" t="s">
        <v>28</v>
      </c>
      <c r="T1066" t="s">
        <v>15357</v>
      </c>
      <c r="U1066" t="str">
        <f t="shared" si="50"/>
        <v>Rango Menor a 400</v>
      </c>
      <c r="V1066" t="str">
        <f t="shared" si="51"/>
        <v>MENOR A 450</v>
      </c>
    </row>
    <row r="1067" spans="1:22" x14ac:dyDescent="0.25">
      <c r="A1067" t="s">
        <v>3146</v>
      </c>
      <c r="B1067" t="s">
        <v>52</v>
      </c>
      <c r="C1067" s="1" t="s">
        <v>30</v>
      </c>
      <c r="D1067" t="s">
        <v>20</v>
      </c>
      <c r="E1067" t="s">
        <v>21</v>
      </c>
      <c r="F1067" t="s">
        <v>3936</v>
      </c>
      <c r="H1067" t="s">
        <v>3937</v>
      </c>
      <c r="I1067" t="s">
        <v>25</v>
      </c>
      <c r="J1067" t="s">
        <v>566</v>
      </c>
      <c r="K1067" t="s">
        <v>27</v>
      </c>
      <c r="L1067" t="s">
        <v>27</v>
      </c>
      <c r="M1067" t="s">
        <v>3291</v>
      </c>
      <c r="N1067">
        <v>521</v>
      </c>
      <c r="O1067">
        <v>336</v>
      </c>
      <c r="P1067">
        <v>395</v>
      </c>
      <c r="R1067">
        <v>365.5</v>
      </c>
      <c r="S1067" t="s">
        <v>28</v>
      </c>
      <c r="T1067" t="s">
        <v>15357</v>
      </c>
      <c r="U1067" t="str">
        <f t="shared" si="50"/>
        <v>Rango Menor a 400</v>
      </c>
      <c r="V1067" t="str">
        <f t="shared" si="51"/>
        <v>MENOR A 450</v>
      </c>
    </row>
    <row r="1068" spans="1:22" x14ac:dyDescent="0.25">
      <c r="A1068" t="s">
        <v>3146</v>
      </c>
      <c r="B1068" t="s">
        <v>18</v>
      </c>
      <c r="C1068" s="1" t="s">
        <v>19</v>
      </c>
      <c r="D1068" t="s">
        <v>20</v>
      </c>
      <c r="E1068" t="s">
        <v>21</v>
      </c>
      <c r="F1068" t="s">
        <v>4750</v>
      </c>
      <c r="H1068" t="s">
        <v>4751</v>
      </c>
      <c r="I1068" t="s">
        <v>50</v>
      </c>
      <c r="J1068" t="s">
        <v>46</v>
      </c>
      <c r="K1068" t="s">
        <v>27</v>
      </c>
      <c r="L1068" t="s">
        <v>27</v>
      </c>
      <c r="M1068" t="s">
        <v>3262</v>
      </c>
      <c r="N1068">
        <v>400</v>
      </c>
      <c r="O1068">
        <v>299</v>
      </c>
      <c r="P1068">
        <v>418</v>
      </c>
      <c r="R1068">
        <v>358.5</v>
      </c>
      <c r="S1068" t="s">
        <v>28</v>
      </c>
      <c r="T1068" t="s">
        <v>15357</v>
      </c>
      <c r="U1068" t="str">
        <f t="shared" si="50"/>
        <v>Rango Menor a 400</v>
      </c>
      <c r="V1068" t="str">
        <f t="shared" si="51"/>
        <v>MENOR A 450</v>
      </c>
    </row>
    <row r="1069" spans="1:22" x14ac:dyDescent="0.25">
      <c r="A1069" t="s">
        <v>3146</v>
      </c>
      <c r="B1069" t="s">
        <v>34</v>
      </c>
      <c r="C1069" s="1" t="s">
        <v>35</v>
      </c>
      <c r="D1069" t="s">
        <v>53</v>
      </c>
      <c r="E1069" t="s">
        <v>21</v>
      </c>
      <c r="F1069" t="s">
        <v>4680</v>
      </c>
      <c r="H1069" t="s">
        <v>4681</v>
      </c>
      <c r="I1069" t="s">
        <v>25</v>
      </c>
      <c r="J1069" t="s">
        <v>46</v>
      </c>
      <c r="K1069" t="s">
        <v>27</v>
      </c>
      <c r="L1069" t="s">
        <v>27</v>
      </c>
      <c r="M1069" t="s">
        <v>3262</v>
      </c>
      <c r="N1069">
        <v>397</v>
      </c>
      <c r="O1069">
        <v>439</v>
      </c>
      <c r="P1069">
        <v>316</v>
      </c>
      <c r="R1069">
        <v>377.5</v>
      </c>
      <c r="S1069" t="s">
        <v>28</v>
      </c>
      <c r="T1069" t="s">
        <v>15357</v>
      </c>
      <c r="U1069" t="str">
        <f t="shared" si="50"/>
        <v>Rango Menor a 400</v>
      </c>
      <c r="V1069" t="str">
        <f t="shared" si="51"/>
        <v>MENOR A 450</v>
      </c>
    </row>
    <row r="1070" spans="1:22" x14ac:dyDescent="0.25">
      <c r="A1070" t="s">
        <v>3146</v>
      </c>
      <c r="B1070" t="s">
        <v>96</v>
      </c>
      <c r="C1070" s="1" t="s">
        <v>97</v>
      </c>
      <c r="D1070" t="s">
        <v>53</v>
      </c>
      <c r="E1070" t="s">
        <v>21</v>
      </c>
      <c r="F1070" t="s">
        <v>4107</v>
      </c>
      <c r="H1070" t="s">
        <v>4108</v>
      </c>
      <c r="I1070" t="s">
        <v>50</v>
      </c>
      <c r="J1070" t="s">
        <v>100</v>
      </c>
      <c r="K1070" t="s">
        <v>27</v>
      </c>
      <c r="L1070" t="s">
        <v>27</v>
      </c>
      <c r="M1070" t="s">
        <v>3262</v>
      </c>
      <c r="N1070">
        <v>440</v>
      </c>
      <c r="O1070">
        <v>234</v>
      </c>
      <c r="P1070">
        <v>264</v>
      </c>
      <c r="R1070">
        <v>249</v>
      </c>
      <c r="S1070" t="s">
        <v>28</v>
      </c>
      <c r="T1070" t="s">
        <v>15357</v>
      </c>
      <c r="U1070" t="str">
        <f t="shared" si="50"/>
        <v>Rango Menor a 400</v>
      </c>
      <c r="V1070" t="str">
        <f t="shared" si="51"/>
        <v>MENOR A 450</v>
      </c>
    </row>
    <row r="1071" spans="1:22" x14ac:dyDescent="0.25">
      <c r="A1071" t="s">
        <v>3146</v>
      </c>
      <c r="B1071" t="s">
        <v>96</v>
      </c>
      <c r="C1071" s="1" t="s">
        <v>97</v>
      </c>
      <c r="D1071" t="s">
        <v>53</v>
      </c>
      <c r="E1071" t="s">
        <v>21</v>
      </c>
      <c r="F1071" t="s">
        <v>5308</v>
      </c>
      <c r="H1071" t="s">
        <v>5309</v>
      </c>
      <c r="I1071" t="s">
        <v>25</v>
      </c>
      <c r="J1071" t="s">
        <v>100</v>
      </c>
      <c r="K1071" t="s">
        <v>27</v>
      </c>
      <c r="L1071" t="s">
        <v>27</v>
      </c>
      <c r="M1071" t="s">
        <v>3291</v>
      </c>
      <c r="N1071">
        <v>437</v>
      </c>
      <c r="O1071">
        <v>403</v>
      </c>
      <c r="P1071">
        <v>358</v>
      </c>
      <c r="R1071">
        <v>380.5</v>
      </c>
      <c r="S1071" t="s">
        <v>28</v>
      </c>
      <c r="T1071" t="s">
        <v>15357</v>
      </c>
      <c r="U1071" t="str">
        <f t="shared" si="50"/>
        <v>Rango Menor a 400</v>
      </c>
      <c r="V1071" t="str">
        <f t="shared" si="51"/>
        <v>MENOR A 450</v>
      </c>
    </row>
    <row r="1072" spans="1:22" x14ac:dyDescent="0.25">
      <c r="A1072" t="s">
        <v>3146</v>
      </c>
      <c r="B1072" t="s">
        <v>117</v>
      </c>
      <c r="C1072" s="1" t="s">
        <v>19</v>
      </c>
      <c r="D1072" t="s">
        <v>53</v>
      </c>
      <c r="E1072" t="s">
        <v>21</v>
      </c>
      <c r="F1072" t="s">
        <v>4901</v>
      </c>
      <c r="H1072" t="s">
        <v>4902</v>
      </c>
      <c r="I1072" t="s">
        <v>50</v>
      </c>
      <c r="J1072" t="s">
        <v>173</v>
      </c>
      <c r="K1072" t="s">
        <v>155</v>
      </c>
      <c r="L1072" t="s">
        <v>27</v>
      </c>
      <c r="M1072" t="s">
        <v>3159</v>
      </c>
      <c r="N1072">
        <v>437</v>
      </c>
      <c r="O1072">
        <v>366</v>
      </c>
      <c r="P1072">
        <v>417</v>
      </c>
      <c r="R1072">
        <v>391.5</v>
      </c>
      <c r="S1072" t="s">
        <v>28</v>
      </c>
      <c r="T1072" t="s">
        <v>15357</v>
      </c>
      <c r="U1072" t="str">
        <f t="shared" si="50"/>
        <v>Rango Menor a 400</v>
      </c>
      <c r="V1072" t="str">
        <f t="shared" si="51"/>
        <v>MENOR A 450</v>
      </c>
    </row>
    <row r="1073" spans="1:22" x14ac:dyDescent="0.25">
      <c r="A1073" t="s">
        <v>3146</v>
      </c>
      <c r="B1073" t="s">
        <v>52</v>
      </c>
      <c r="C1073" s="1" t="s">
        <v>30</v>
      </c>
      <c r="D1073" t="s">
        <v>53</v>
      </c>
      <c r="E1073" t="s">
        <v>21</v>
      </c>
      <c r="F1073" t="s">
        <v>5680</v>
      </c>
      <c r="H1073" t="s">
        <v>5681</v>
      </c>
      <c r="I1073" t="s">
        <v>50</v>
      </c>
      <c r="J1073" t="s">
        <v>125</v>
      </c>
      <c r="K1073" t="s">
        <v>155</v>
      </c>
      <c r="L1073" t="s">
        <v>27</v>
      </c>
      <c r="M1073" t="s">
        <v>3262</v>
      </c>
      <c r="N1073">
        <v>400</v>
      </c>
      <c r="O1073">
        <v>430</v>
      </c>
      <c r="P1073">
        <v>239</v>
      </c>
      <c r="R1073">
        <v>334.5</v>
      </c>
      <c r="S1073" t="s">
        <v>28</v>
      </c>
      <c r="T1073" t="s">
        <v>15357</v>
      </c>
      <c r="U1073" t="str">
        <f t="shared" si="50"/>
        <v>Rango Menor a 400</v>
      </c>
      <c r="V1073" t="str">
        <f t="shared" si="51"/>
        <v>MENOR A 450</v>
      </c>
    </row>
    <row r="1074" spans="1:22" x14ac:dyDescent="0.25">
      <c r="A1074" t="s">
        <v>3146</v>
      </c>
      <c r="B1074" t="s">
        <v>34</v>
      </c>
      <c r="C1074" s="1" t="s">
        <v>35</v>
      </c>
      <c r="D1074" t="s">
        <v>20</v>
      </c>
      <c r="E1074" t="s">
        <v>21</v>
      </c>
      <c r="F1074" t="s">
        <v>4953</v>
      </c>
      <c r="H1074" t="s">
        <v>4954</v>
      </c>
      <c r="I1074" t="s">
        <v>25</v>
      </c>
      <c r="J1074" t="s">
        <v>100</v>
      </c>
      <c r="K1074" t="s">
        <v>155</v>
      </c>
      <c r="L1074" t="s">
        <v>27</v>
      </c>
      <c r="M1074" t="s">
        <v>3262</v>
      </c>
      <c r="N1074">
        <v>440</v>
      </c>
      <c r="O1074">
        <v>374</v>
      </c>
      <c r="P1074">
        <v>383</v>
      </c>
      <c r="R1074">
        <v>378.5</v>
      </c>
      <c r="S1074" t="s">
        <v>28</v>
      </c>
      <c r="T1074" t="s">
        <v>15357</v>
      </c>
      <c r="U1074" t="str">
        <f t="shared" si="50"/>
        <v>Rango Menor a 400</v>
      </c>
      <c r="V1074" t="str">
        <f t="shared" si="51"/>
        <v>MENOR A 450</v>
      </c>
    </row>
    <row r="1075" spans="1:22" x14ac:dyDescent="0.25">
      <c r="A1075" t="s">
        <v>3146</v>
      </c>
      <c r="B1075" t="s">
        <v>52</v>
      </c>
      <c r="C1075" s="1" t="s">
        <v>30</v>
      </c>
      <c r="D1075" t="s">
        <v>20</v>
      </c>
      <c r="E1075" t="s">
        <v>21</v>
      </c>
      <c r="F1075" t="s">
        <v>6054</v>
      </c>
      <c r="H1075" t="s">
        <v>6055</v>
      </c>
      <c r="I1075" t="s">
        <v>25</v>
      </c>
      <c r="J1075" t="s">
        <v>162</v>
      </c>
      <c r="K1075" t="s">
        <v>27</v>
      </c>
      <c r="L1075" t="s">
        <v>155</v>
      </c>
      <c r="M1075" t="s">
        <v>3291</v>
      </c>
      <c r="N1075">
        <v>558</v>
      </c>
      <c r="O1075">
        <v>244</v>
      </c>
      <c r="P1075">
        <v>311</v>
      </c>
      <c r="R1075">
        <v>277.5</v>
      </c>
      <c r="S1075" t="s">
        <v>28</v>
      </c>
      <c r="T1075" t="s">
        <v>15357</v>
      </c>
      <c r="U1075" t="str">
        <f t="shared" si="50"/>
        <v>Rango Menor a 400</v>
      </c>
      <c r="V1075" t="str">
        <f t="shared" si="51"/>
        <v>MENOR A 450</v>
      </c>
    </row>
    <row r="1076" spans="1:22" x14ac:dyDescent="0.25">
      <c r="A1076" t="s">
        <v>3146</v>
      </c>
      <c r="B1076" t="s">
        <v>34</v>
      </c>
      <c r="C1076" s="1" t="s">
        <v>35</v>
      </c>
      <c r="D1076" t="s">
        <v>53</v>
      </c>
      <c r="E1076" t="s">
        <v>101</v>
      </c>
      <c r="F1076" t="s">
        <v>6238</v>
      </c>
      <c r="H1076" t="s">
        <v>6239</v>
      </c>
      <c r="I1076" t="s">
        <v>25</v>
      </c>
      <c r="J1076" t="s">
        <v>113</v>
      </c>
      <c r="K1076" t="s">
        <v>27</v>
      </c>
      <c r="L1076" t="s">
        <v>155</v>
      </c>
      <c r="M1076" t="s">
        <v>3262</v>
      </c>
      <c r="N1076">
        <v>476</v>
      </c>
      <c r="O1076">
        <v>404</v>
      </c>
      <c r="P1076">
        <v>341</v>
      </c>
      <c r="R1076">
        <v>372.5</v>
      </c>
      <c r="S1076" t="s">
        <v>28</v>
      </c>
      <c r="T1076" t="s">
        <v>15357</v>
      </c>
      <c r="U1076" t="str">
        <f t="shared" si="50"/>
        <v>Rango Menor a 400</v>
      </c>
      <c r="V1076" t="str">
        <f t="shared" si="51"/>
        <v>MENOR A 450</v>
      </c>
    </row>
    <row r="1077" spans="1:22" x14ac:dyDescent="0.25">
      <c r="A1077" t="s">
        <v>3146</v>
      </c>
      <c r="B1077" t="s">
        <v>66</v>
      </c>
      <c r="C1077" s="1" t="s">
        <v>35</v>
      </c>
      <c r="D1077" t="s">
        <v>20</v>
      </c>
      <c r="E1077" t="s">
        <v>101</v>
      </c>
      <c r="F1077" t="s">
        <v>8221</v>
      </c>
      <c r="H1077" t="s">
        <v>8222</v>
      </c>
      <c r="I1077" t="s">
        <v>50</v>
      </c>
      <c r="J1077" t="s">
        <v>170</v>
      </c>
      <c r="K1077" t="s">
        <v>27</v>
      </c>
      <c r="L1077" t="s">
        <v>155</v>
      </c>
      <c r="M1077" t="s">
        <v>3291</v>
      </c>
      <c r="N1077">
        <v>539</v>
      </c>
      <c r="O1077">
        <v>322</v>
      </c>
      <c r="P1077">
        <v>336</v>
      </c>
      <c r="R1077">
        <v>329</v>
      </c>
      <c r="S1077" t="s">
        <v>28</v>
      </c>
      <c r="T1077" t="s">
        <v>15357</v>
      </c>
      <c r="U1077" t="str">
        <f t="shared" si="50"/>
        <v>Rango Menor a 400</v>
      </c>
      <c r="V1077" t="str">
        <f t="shared" si="51"/>
        <v>MENOR A 450</v>
      </c>
    </row>
    <row r="1078" spans="1:22" x14ac:dyDescent="0.25">
      <c r="A1078" t="s">
        <v>3146</v>
      </c>
      <c r="B1078" t="s">
        <v>60</v>
      </c>
      <c r="C1078" s="1" t="s">
        <v>35</v>
      </c>
      <c r="D1078" t="s">
        <v>53</v>
      </c>
      <c r="E1078" t="s">
        <v>21</v>
      </c>
      <c r="F1078" t="s">
        <v>8169</v>
      </c>
      <c r="H1078" t="s">
        <v>8170</v>
      </c>
      <c r="I1078" t="s">
        <v>50</v>
      </c>
      <c r="J1078" t="s">
        <v>170</v>
      </c>
      <c r="K1078" t="s">
        <v>27</v>
      </c>
      <c r="L1078" t="s">
        <v>155</v>
      </c>
      <c r="M1078" t="s">
        <v>3159</v>
      </c>
      <c r="N1078">
        <v>743</v>
      </c>
      <c r="O1078">
        <v>403</v>
      </c>
      <c r="P1078">
        <v>359</v>
      </c>
      <c r="R1078">
        <v>381</v>
      </c>
      <c r="S1078" t="s">
        <v>28</v>
      </c>
      <c r="T1078" t="s">
        <v>15357</v>
      </c>
      <c r="U1078" t="str">
        <f t="shared" si="50"/>
        <v>Rango Menor a 400</v>
      </c>
      <c r="V1078" t="str">
        <f t="shared" si="51"/>
        <v>MENOR A 450</v>
      </c>
    </row>
    <row r="1079" spans="1:22" x14ac:dyDescent="0.25">
      <c r="A1079" t="s">
        <v>3146</v>
      </c>
      <c r="B1079" t="s">
        <v>56</v>
      </c>
      <c r="C1079" s="1" t="s">
        <v>19</v>
      </c>
      <c r="D1079" t="s">
        <v>20</v>
      </c>
      <c r="E1079" t="s">
        <v>21</v>
      </c>
      <c r="F1079" t="s">
        <v>8565</v>
      </c>
      <c r="H1079" t="s">
        <v>8566</v>
      </c>
      <c r="I1079" t="s">
        <v>50</v>
      </c>
      <c r="J1079" t="s">
        <v>122</v>
      </c>
      <c r="K1079" t="s">
        <v>27</v>
      </c>
      <c r="L1079" t="s">
        <v>155</v>
      </c>
      <c r="M1079" t="s">
        <v>3291</v>
      </c>
      <c r="N1079">
        <v>539</v>
      </c>
      <c r="O1079">
        <v>336</v>
      </c>
      <c r="P1079">
        <v>410</v>
      </c>
      <c r="R1079">
        <v>373</v>
      </c>
      <c r="S1079" t="s">
        <v>28</v>
      </c>
      <c r="T1079" t="s">
        <v>15357</v>
      </c>
      <c r="U1079" t="str">
        <f t="shared" si="50"/>
        <v>Rango Menor a 400</v>
      </c>
      <c r="V1079" t="str">
        <f t="shared" si="51"/>
        <v>MENOR A 450</v>
      </c>
    </row>
    <row r="1080" spans="1:22" x14ac:dyDescent="0.25">
      <c r="A1080" t="s">
        <v>3146</v>
      </c>
      <c r="B1080" t="s">
        <v>117</v>
      </c>
      <c r="C1080" s="1" t="s">
        <v>19</v>
      </c>
      <c r="D1080" t="s">
        <v>20</v>
      </c>
      <c r="E1080" t="s">
        <v>101</v>
      </c>
      <c r="F1080" t="s">
        <v>6130</v>
      </c>
      <c r="H1080" t="s">
        <v>6131</v>
      </c>
      <c r="I1080" t="s">
        <v>50</v>
      </c>
      <c r="J1080" t="s">
        <v>122</v>
      </c>
      <c r="K1080" t="s">
        <v>27</v>
      </c>
      <c r="L1080" t="s">
        <v>155</v>
      </c>
      <c r="M1080" t="s">
        <v>3159</v>
      </c>
      <c r="N1080">
        <v>414</v>
      </c>
      <c r="O1080">
        <v>385</v>
      </c>
      <c r="P1080">
        <v>334</v>
      </c>
      <c r="R1080">
        <v>359.5</v>
      </c>
      <c r="S1080" t="s">
        <v>28</v>
      </c>
      <c r="T1080" t="s">
        <v>15357</v>
      </c>
      <c r="U1080" t="str">
        <f t="shared" si="50"/>
        <v>Rango Menor a 400</v>
      </c>
      <c r="V1080" t="str">
        <f t="shared" si="51"/>
        <v>MENOR A 450</v>
      </c>
    </row>
    <row r="1081" spans="1:22" x14ac:dyDescent="0.25">
      <c r="A1081" t="s">
        <v>3146</v>
      </c>
      <c r="B1081" t="s">
        <v>60</v>
      </c>
      <c r="C1081" s="1" t="s">
        <v>35</v>
      </c>
      <c r="D1081" t="s">
        <v>53</v>
      </c>
      <c r="E1081" t="s">
        <v>21</v>
      </c>
      <c r="F1081" t="s">
        <v>6292</v>
      </c>
      <c r="H1081" t="s">
        <v>6293</v>
      </c>
      <c r="I1081" t="s">
        <v>50</v>
      </c>
      <c r="J1081" t="s">
        <v>59</v>
      </c>
      <c r="K1081" t="s">
        <v>27</v>
      </c>
      <c r="L1081" t="s">
        <v>155</v>
      </c>
      <c r="M1081" t="s">
        <v>3202</v>
      </c>
      <c r="N1081">
        <v>397</v>
      </c>
      <c r="O1081">
        <v>314</v>
      </c>
      <c r="P1081">
        <v>312</v>
      </c>
      <c r="R1081">
        <v>313</v>
      </c>
      <c r="S1081" t="s">
        <v>28</v>
      </c>
      <c r="T1081" t="s">
        <v>15357</v>
      </c>
      <c r="U1081" t="str">
        <f t="shared" si="50"/>
        <v>Rango Menor a 400</v>
      </c>
      <c r="V1081" t="str">
        <f t="shared" si="51"/>
        <v>MENOR A 450</v>
      </c>
    </row>
    <row r="1082" spans="1:22" x14ac:dyDescent="0.25">
      <c r="A1082" t="s">
        <v>3146</v>
      </c>
      <c r="B1082" t="s">
        <v>96</v>
      </c>
      <c r="C1082" s="1" t="s">
        <v>97</v>
      </c>
      <c r="D1082" t="s">
        <v>53</v>
      </c>
      <c r="E1082" t="s">
        <v>21</v>
      </c>
      <c r="F1082" t="s">
        <v>8289</v>
      </c>
      <c r="H1082" t="s">
        <v>8290</v>
      </c>
      <c r="I1082" t="s">
        <v>50</v>
      </c>
      <c r="J1082" t="s">
        <v>63</v>
      </c>
      <c r="K1082" t="s">
        <v>27</v>
      </c>
      <c r="L1082" t="s">
        <v>155</v>
      </c>
      <c r="M1082" t="s">
        <v>3291</v>
      </c>
      <c r="N1082">
        <v>417</v>
      </c>
      <c r="O1082">
        <v>483</v>
      </c>
      <c r="P1082">
        <v>177</v>
      </c>
      <c r="R1082">
        <v>330</v>
      </c>
      <c r="S1082" t="s">
        <v>28</v>
      </c>
      <c r="T1082" t="s">
        <v>15357</v>
      </c>
      <c r="U1082" t="str">
        <f t="shared" si="50"/>
        <v>Rango Menor a 400</v>
      </c>
      <c r="V1082" t="str">
        <f t="shared" si="51"/>
        <v>MENOR A 450</v>
      </c>
    </row>
    <row r="1083" spans="1:22" x14ac:dyDescent="0.25">
      <c r="A1083" t="s">
        <v>3146</v>
      </c>
      <c r="B1083" t="s">
        <v>117</v>
      </c>
      <c r="C1083" s="1" t="s">
        <v>19</v>
      </c>
      <c r="D1083" t="s">
        <v>53</v>
      </c>
      <c r="E1083" t="s">
        <v>21</v>
      </c>
      <c r="F1083" t="s">
        <v>7959</v>
      </c>
      <c r="H1083" t="s">
        <v>7960</v>
      </c>
      <c r="I1083" t="s">
        <v>50</v>
      </c>
      <c r="J1083" t="s">
        <v>276</v>
      </c>
      <c r="K1083" t="s">
        <v>27</v>
      </c>
      <c r="L1083" t="s">
        <v>155</v>
      </c>
      <c r="M1083" t="s">
        <v>3202</v>
      </c>
      <c r="N1083">
        <v>414</v>
      </c>
      <c r="O1083">
        <v>425</v>
      </c>
      <c r="P1083">
        <v>264</v>
      </c>
      <c r="R1083">
        <v>344.5</v>
      </c>
      <c r="S1083" t="s">
        <v>28</v>
      </c>
      <c r="T1083" t="s">
        <v>15357</v>
      </c>
      <c r="U1083" t="str">
        <f t="shared" si="50"/>
        <v>Rango Menor a 400</v>
      </c>
      <c r="V1083" t="str">
        <f t="shared" si="51"/>
        <v>MENOR A 450</v>
      </c>
    </row>
    <row r="1084" spans="1:22" x14ac:dyDescent="0.25">
      <c r="A1084" t="s">
        <v>3146</v>
      </c>
      <c r="B1084" t="s">
        <v>96</v>
      </c>
      <c r="C1084" s="1" t="s">
        <v>97</v>
      </c>
      <c r="D1084" t="s">
        <v>53</v>
      </c>
      <c r="E1084" t="s">
        <v>21</v>
      </c>
      <c r="F1084" t="s">
        <v>6394</v>
      </c>
      <c r="H1084" t="s">
        <v>6395</v>
      </c>
      <c r="I1084" t="s">
        <v>50</v>
      </c>
      <c r="J1084" t="s">
        <v>471</v>
      </c>
      <c r="K1084" t="s">
        <v>27</v>
      </c>
      <c r="L1084" t="s">
        <v>155</v>
      </c>
      <c r="M1084" t="s">
        <v>3291</v>
      </c>
      <c r="N1084">
        <v>437</v>
      </c>
      <c r="O1084">
        <v>431</v>
      </c>
      <c r="P1084">
        <v>263</v>
      </c>
      <c r="R1084">
        <v>347</v>
      </c>
      <c r="S1084" t="s">
        <v>28</v>
      </c>
      <c r="T1084" t="s">
        <v>15357</v>
      </c>
      <c r="U1084" t="str">
        <f t="shared" si="50"/>
        <v>Rango Menor a 400</v>
      </c>
      <c r="V1084" t="str">
        <f t="shared" si="51"/>
        <v>MENOR A 450</v>
      </c>
    </row>
    <row r="1085" spans="1:22" x14ac:dyDescent="0.25">
      <c r="A1085" t="s">
        <v>3146</v>
      </c>
      <c r="B1085" t="s">
        <v>106</v>
      </c>
      <c r="C1085" s="1" t="s">
        <v>97</v>
      </c>
      <c r="D1085" t="s">
        <v>53</v>
      </c>
      <c r="E1085" t="s">
        <v>21</v>
      </c>
      <c r="F1085" t="s">
        <v>5923</v>
      </c>
      <c r="H1085" t="s">
        <v>5924</v>
      </c>
      <c r="I1085" t="s">
        <v>25</v>
      </c>
      <c r="J1085" t="s">
        <v>478</v>
      </c>
      <c r="K1085" t="s">
        <v>27</v>
      </c>
      <c r="L1085" t="s">
        <v>155</v>
      </c>
      <c r="M1085" t="s">
        <v>3202</v>
      </c>
      <c r="N1085">
        <v>359</v>
      </c>
      <c r="O1085">
        <v>458</v>
      </c>
      <c r="P1085">
        <v>239</v>
      </c>
      <c r="R1085">
        <v>348.5</v>
      </c>
      <c r="S1085" t="s">
        <v>28</v>
      </c>
      <c r="T1085" t="s">
        <v>15357</v>
      </c>
      <c r="U1085" t="str">
        <f t="shared" si="50"/>
        <v>Rango Menor a 400</v>
      </c>
      <c r="V1085" t="str">
        <f t="shared" si="51"/>
        <v>MENOR A 450</v>
      </c>
    </row>
    <row r="1086" spans="1:22" x14ac:dyDescent="0.25">
      <c r="A1086" t="s">
        <v>3146</v>
      </c>
      <c r="B1086" t="s">
        <v>60</v>
      </c>
      <c r="C1086" s="1" t="s">
        <v>35</v>
      </c>
      <c r="D1086" t="s">
        <v>53</v>
      </c>
      <c r="E1086" t="s">
        <v>21</v>
      </c>
      <c r="F1086" t="s">
        <v>6288</v>
      </c>
      <c r="H1086" t="s">
        <v>6289</v>
      </c>
      <c r="I1086" t="s">
        <v>50</v>
      </c>
      <c r="J1086" t="s">
        <v>69</v>
      </c>
      <c r="K1086" t="s">
        <v>27</v>
      </c>
      <c r="L1086" t="s">
        <v>155</v>
      </c>
      <c r="M1086" t="s">
        <v>3202</v>
      </c>
      <c r="N1086">
        <v>560</v>
      </c>
      <c r="O1086">
        <v>358</v>
      </c>
      <c r="P1086">
        <v>289</v>
      </c>
      <c r="R1086">
        <v>323.5</v>
      </c>
      <c r="S1086" t="s">
        <v>28</v>
      </c>
      <c r="T1086" t="s">
        <v>15357</v>
      </c>
      <c r="U1086" t="str">
        <f t="shared" si="50"/>
        <v>Rango Menor a 400</v>
      </c>
      <c r="V1086" t="str">
        <f t="shared" si="51"/>
        <v>MENOR A 450</v>
      </c>
    </row>
    <row r="1087" spans="1:22" x14ac:dyDescent="0.25">
      <c r="A1087" t="s">
        <v>3146</v>
      </c>
      <c r="B1087" t="s">
        <v>96</v>
      </c>
      <c r="C1087" s="1" t="s">
        <v>97</v>
      </c>
      <c r="D1087" t="s">
        <v>53</v>
      </c>
      <c r="E1087" t="s">
        <v>21</v>
      </c>
      <c r="F1087" t="s">
        <v>6392</v>
      </c>
      <c r="H1087" t="s">
        <v>6393</v>
      </c>
      <c r="I1087" t="s">
        <v>50</v>
      </c>
      <c r="J1087" t="s">
        <v>69</v>
      </c>
      <c r="K1087" t="s">
        <v>27</v>
      </c>
      <c r="L1087" t="s">
        <v>155</v>
      </c>
      <c r="M1087" t="s">
        <v>3291</v>
      </c>
      <c r="N1087">
        <v>521</v>
      </c>
      <c r="O1087">
        <v>417</v>
      </c>
      <c r="P1087">
        <v>377</v>
      </c>
      <c r="R1087">
        <v>397</v>
      </c>
      <c r="S1087" t="s">
        <v>28</v>
      </c>
      <c r="T1087" t="s">
        <v>15357</v>
      </c>
      <c r="U1087" t="str">
        <f t="shared" si="50"/>
        <v>Rango Menor a 400</v>
      </c>
      <c r="V1087" t="str">
        <f t="shared" si="51"/>
        <v>MENOR A 450</v>
      </c>
    </row>
    <row r="1088" spans="1:22" x14ac:dyDescent="0.25">
      <c r="A1088" t="s">
        <v>3146</v>
      </c>
      <c r="B1088" t="s">
        <v>117</v>
      </c>
      <c r="C1088" s="1" t="s">
        <v>19</v>
      </c>
      <c r="D1088" t="s">
        <v>53</v>
      </c>
      <c r="E1088" t="s">
        <v>101</v>
      </c>
      <c r="F1088" t="s">
        <v>7955</v>
      </c>
      <c r="H1088" t="s">
        <v>7956</v>
      </c>
      <c r="I1088" t="s">
        <v>25</v>
      </c>
      <c r="J1088" t="s">
        <v>69</v>
      </c>
      <c r="K1088" t="s">
        <v>27</v>
      </c>
      <c r="L1088" t="s">
        <v>155</v>
      </c>
      <c r="M1088" t="s">
        <v>3262</v>
      </c>
      <c r="N1088">
        <v>356</v>
      </c>
      <c r="O1088">
        <v>439</v>
      </c>
      <c r="P1088">
        <v>341</v>
      </c>
      <c r="R1088">
        <v>390</v>
      </c>
      <c r="S1088" t="s">
        <v>28</v>
      </c>
      <c r="T1088" t="s">
        <v>15357</v>
      </c>
      <c r="U1088" t="str">
        <f t="shared" si="50"/>
        <v>Rango Menor a 400</v>
      </c>
      <c r="V1088" t="str">
        <f t="shared" si="51"/>
        <v>MENOR A 450</v>
      </c>
    </row>
    <row r="1089" spans="1:22" x14ac:dyDescent="0.25">
      <c r="A1089" t="s">
        <v>3146</v>
      </c>
      <c r="B1089" t="s">
        <v>117</v>
      </c>
      <c r="C1089" s="1" t="s">
        <v>19</v>
      </c>
      <c r="D1089" t="s">
        <v>20</v>
      </c>
      <c r="E1089" t="s">
        <v>101</v>
      </c>
      <c r="F1089" t="s">
        <v>6132</v>
      </c>
      <c r="H1089" t="s">
        <v>6133</v>
      </c>
      <c r="I1089" t="s">
        <v>50</v>
      </c>
      <c r="J1089" t="s">
        <v>218</v>
      </c>
      <c r="K1089" t="s">
        <v>27</v>
      </c>
      <c r="L1089" t="s">
        <v>155</v>
      </c>
      <c r="M1089" t="s">
        <v>3202</v>
      </c>
      <c r="N1089">
        <v>580</v>
      </c>
      <c r="O1089">
        <v>386</v>
      </c>
      <c r="P1089">
        <v>356</v>
      </c>
      <c r="R1089">
        <v>371</v>
      </c>
      <c r="S1089" t="s">
        <v>28</v>
      </c>
      <c r="T1089" t="s">
        <v>15357</v>
      </c>
      <c r="U1089" t="str">
        <f t="shared" si="50"/>
        <v>Rango Menor a 400</v>
      </c>
      <c r="V1089" t="str">
        <f t="shared" si="51"/>
        <v>MENOR A 450</v>
      </c>
    </row>
    <row r="1090" spans="1:22" x14ac:dyDescent="0.25">
      <c r="A1090" t="s">
        <v>3146</v>
      </c>
      <c r="B1090" t="s">
        <v>96</v>
      </c>
      <c r="C1090" s="1" t="s">
        <v>97</v>
      </c>
      <c r="D1090" t="s">
        <v>53</v>
      </c>
      <c r="E1090" t="s">
        <v>21</v>
      </c>
      <c r="F1090" t="s">
        <v>8291</v>
      </c>
      <c r="H1090" t="s">
        <v>8292</v>
      </c>
      <c r="I1090" t="s">
        <v>50</v>
      </c>
      <c r="J1090" t="s">
        <v>221</v>
      </c>
      <c r="K1090" t="s">
        <v>27</v>
      </c>
      <c r="L1090" t="s">
        <v>155</v>
      </c>
      <c r="M1090" t="s">
        <v>3262</v>
      </c>
      <c r="N1090">
        <v>620</v>
      </c>
      <c r="O1090">
        <v>404</v>
      </c>
      <c r="P1090">
        <v>363</v>
      </c>
      <c r="R1090">
        <v>383.5</v>
      </c>
      <c r="S1090" t="s">
        <v>28</v>
      </c>
      <c r="T1090" t="s">
        <v>15357</v>
      </c>
      <c r="U1090" t="str">
        <f t="shared" ref="U1090:U1153" si="53">IF(R1090&gt;699,"Rango Mayor a 699",IF(R1090&gt;649,"Rango 650-699",IF(R1090&gt;599,"Rango 600-649",IF(R1090&gt;549,"Rango 550-599",IF(R1090&gt;499,"Rango 500-549",IF(R1090&gt;449,"Rango 450-499",IF(R1090&gt;399,"Rango 400-449","Rango Menor a 400")))))))</f>
        <v>Rango Menor a 400</v>
      </c>
      <c r="V1090" t="str">
        <f t="shared" si="51"/>
        <v>MENOR A 450</v>
      </c>
    </row>
    <row r="1091" spans="1:22" x14ac:dyDescent="0.25">
      <c r="A1091" t="s">
        <v>3146</v>
      </c>
      <c r="B1091" t="s">
        <v>52</v>
      </c>
      <c r="C1091" s="1" t="s">
        <v>30</v>
      </c>
      <c r="D1091" t="s">
        <v>53</v>
      </c>
      <c r="E1091" t="s">
        <v>21</v>
      </c>
      <c r="F1091" t="s">
        <v>7867</v>
      </c>
      <c r="H1091" t="s">
        <v>7868</v>
      </c>
      <c r="I1091" t="s">
        <v>50</v>
      </c>
      <c r="J1091" t="s">
        <v>224</v>
      </c>
      <c r="K1091" t="s">
        <v>27</v>
      </c>
      <c r="L1091" t="s">
        <v>155</v>
      </c>
      <c r="M1091" t="s">
        <v>3159</v>
      </c>
      <c r="N1091">
        <v>414</v>
      </c>
      <c r="O1091">
        <v>323</v>
      </c>
      <c r="P1091">
        <v>417</v>
      </c>
      <c r="R1091">
        <v>370</v>
      </c>
      <c r="S1091" t="s">
        <v>28</v>
      </c>
      <c r="T1091" t="s">
        <v>15357</v>
      </c>
      <c r="U1091" t="str">
        <f t="shared" si="53"/>
        <v>Rango Menor a 400</v>
      </c>
      <c r="V1091" t="str">
        <f t="shared" ref="V1091:V1154" si="54">IF(R1091&gt;449.9444444444,"MAYOR A 450","MENOR A 450")</f>
        <v>MENOR A 450</v>
      </c>
    </row>
    <row r="1092" spans="1:22" x14ac:dyDescent="0.25">
      <c r="A1092" t="s">
        <v>3146</v>
      </c>
      <c r="B1092" t="s">
        <v>56</v>
      </c>
      <c r="C1092" s="1" t="s">
        <v>19</v>
      </c>
      <c r="D1092" t="s">
        <v>20</v>
      </c>
      <c r="E1092" t="s">
        <v>21</v>
      </c>
      <c r="F1092" t="s">
        <v>7690</v>
      </c>
      <c r="H1092" t="s">
        <v>7691</v>
      </c>
      <c r="I1092" t="s">
        <v>50</v>
      </c>
      <c r="J1092" t="s">
        <v>597</v>
      </c>
      <c r="K1092" t="s">
        <v>27</v>
      </c>
      <c r="L1092" t="s">
        <v>155</v>
      </c>
      <c r="M1092" t="s">
        <v>3159</v>
      </c>
      <c r="N1092">
        <v>420</v>
      </c>
      <c r="O1092">
        <v>443</v>
      </c>
      <c r="P1092">
        <v>334</v>
      </c>
      <c r="R1092">
        <v>388.5</v>
      </c>
      <c r="S1092" t="s">
        <v>28</v>
      </c>
      <c r="T1092" t="s">
        <v>15357</v>
      </c>
      <c r="U1092" t="str">
        <f t="shared" si="53"/>
        <v>Rango Menor a 400</v>
      </c>
      <c r="V1092" t="str">
        <f t="shared" si="54"/>
        <v>MENOR A 450</v>
      </c>
    </row>
    <row r="1093" spans="1:22" x14ac:dyDescent="0.25">
      <c r="A1093" t="s">
        <v>3146</v>
      </c>
      <c r="B1093" t="s">
        <v>77</v>
      </c>
      <c r="C1093" s="1" t="s">
        <v>19</v>
      </c>
      <c r="D1093" t="s">
        <v>20</v>
      </c>
      <c r="E1093" t="s">
        <v>21</v>
      </c>
      <c r="F1093" t="s">
        <v>8013</v>
      </c>
      <c r="H1093" t="s">
        <v>8014</v>
      </c>
      <c r="I1093" t="s">
        <v>50</v>
      </c>
      <c r="J1093" t="s">
        <v>597</v>
      </c>
      <c r="K1093" t="s">
        <v>27</v>
      </c>
      <c r="L1093" t="s">
        <v>155</v>
      </c>
      <c r="M1093" t="s">
        <v>3262</v>
      </c>
      <c r="N1093">
        <v>352</v>
      </c>
      <c r="O1093">
        <v>384</v>
      </c>
      <c r="P1093">
        <v>402</v>
      </c>
      <c r="R1093">
        <v>393</v>
      </c>
      <c r="S1093" t="s">
        <v>28</v>
      </c>
      <c r="T1093" t="s">
        <v>15357</v>
      </c>
      <c r="U1093" t="str">
        <f t="shared" si="53"/>
        <v>Rango Menor a 400</v>
      </c>
      <c r="V1093" t="str">
        <f t="shared" si="54"/>
        <v>MENOR A 450</v>
      </c>
    </row>
    <row r="1094" spans="1:22" x14ac:dyDescent="0.25">
      <c r="A1094" t="s">
        <v>3146</v>
      </c>
      <c r="B1094" t="s">
        <v>77</v>
      </c>
      <c r="C1094" s="1" t="s">
        <v>19</v>
      </c>
      <c r="D1094" t="s">
        <v>20</v>
      </c>
      <c r="E1094" t="s">
        <v>101</v>
      </c>
      <c r="F1094" t="s">
        <v>8009</v>
      </c>
      <c r="H1094" t="s">
        <v>8010</v>
      </c>
      <c r="I1094" t="s">
        <v>50</v>
      </c>
      <c r="J1094" t="s">
        <v>38</v>
      </c>
      <c r="K1094" t="s">
        <v>27</v>
      </c>
      <c r="L1094" t="s">
        <v>155</v>
      </c>
      <c r="M1094" t="s">
        <v>3291</v>
      </c>
      <c r="N1094">
        <v>496</v>
      </c>
      <c r="O1094">
        <v>431</v>
      </c>
      <c r="P1094">
        <v>358</v>
      </c>
      <c r="R1094">
        <v>394.5</v>
      </c>
      <c r="S1094" t="s">
        <v>28</v>
      </c>
      <c r="T1094" t="s">
        <v>15357</v>
      </c>
      <c r="U1094" t="str">
        <f t="shared" si="53"/>
        <v>Rango Menor a 400</v>
      </c>
      <c r="V1094" t="str">
        <f t="shared" si="54"/>
        <v>MENOR A 450</v>
      </c>
    </row>
    <row r="1095" spans="1:22" x14ac:dyDescent="0.25">
      <c r="A1095" t="s">
        <v>3146</v>
      </c>
      <c r="B1095" t="s">
        <v>34</v>
      </c>
      <c r="C1095" s="1" t="s">
        <v>35</v>
      </c>
      <c r="D1095" t="s">
        <v>53</v>
      </c>
      <c r="E1095" t="s">
        <v>21</v>
      </c>
      <c r="F1095" t="s">
        <v>6234</v>
      </c>
      <c r="H1095" t="s">
        <v>6235</v>
      </c>
      <c r="I1095" t="s">
        <v>25</v>
      </c>
      <c r="J1095" t="s">
        <v>76</v>
      </c>
      <c r="K1095" t="s">
        <v>27</v>
      </c>
      <c r="L1095" t="s">
        <v>155</v>
      </c>
      <c r="M1095" t="s">
        <v>3202</v>
      </c>
      <c r="N1095">
        <v>420</v>
      </c>
      <c r="O1095">
        <v>438</v>
      </c>
      <c r="P1095">
        <v>264</v>
      </c>
      <c r="R1095">
        <v>351</v>
      </c>
      <c r="S1095" t="s">
        <v>28</v>
      </c>
      <c r="T1095" t="s">
        <v>15357</v>
      </c>
      <c r="U1095" t="str">
        <f t="shared" si="53"/>
        <v>Rango Menor a 400</v>
      </c>
      <c r="V1095" t="str">
        <f t="shared" si="54"/>
        <v>MENOR A 450</v>
      </c>
    </row>
    <row r="1096" spans="1:22" x14ac:dyDescent="0.25">
      <c r="A1096" t="s">
        <v>3146</v>
      </c>
      <c r="B1096" t="s">
        <v>43</v>
      </c>
      <c r="C1096" s="1" t="s">
        <v>30</v>
      </c>
      <c r="D1096" t="s">
        <v>53</v>
      </c>
      <c r="E1096" t="s">
        <v>21</v>
      </c>
      <c r="F1096" t="s">
        <v>6072</v>
      </c>
      <c r="H1096" t="s">
        <v>6073</v>
      </c>
      <c r="I1096" t="s">
        <v>25</v>
      </c>
      <c r="J1096" t="s">
        <v>42</v>
      </c>
      <c r="K1096" t="s">
        <v>27</v>
      </c>
      <c r="L1096" t="s">
        <v>155</v>
      </c>
      <c r="M1096" t="s">
        <v>3159</v>
      </c>
      <c r="N1096">
        <v>376</v>
      </c>
      <c r="O1096">
        <v>366</v>
      </c>
      <c r="P1096">
        <v>381</v>
      </c>
      <c r="R1096">
        <v>373.5</v>
      </c>
      <c r="S1096" t="s">
        <v>28</v>
      </c>
      <c r="T1096" t="s">
        <v>15357</v>
      </c>
      <c r="U1096" t="str">
        <f t="shared" si="53"/>
        <v>Rango Menor a 400</v>
      </c>
      <c r="V1096" t="str">
        <f t="shared" si="54"/>
        <v>MENOR A 450</v>
      </c>
    </row>
    <row r="1097" spans="1:22" x14ac:dyDescent="0.25">
      <c r="A1097" t="s">
        <v>3146</v>
      </c>
      <c r="B1097" t="s">
        <v>209</v>
      </c>
      <c r="C1097" s="1" t="s">
        <v>19</v>
      </c>
      <c r="D1097" t="s">
        <v>20</v>
      </c>
      <c r="E1097" t="s">
        <v>21</v>
      </c>
      <c r="F1097" t="s">
        <v>7782</v>
      </c>
      <c r="H1097" t="s">
        <v>7783</v>
      </c>
      <c r="I1097" t="s">
        <v>50</v>
      </c>
      <c r="J1097" t="s">
        <v>82</v>
      </c>
      <c r="K1097" t="s">
        <v>27</v>
      </c>
      <c r="L1097" t="s">
        <v>155</v>
      </c>
      <c r="M1097" t="s">
        <v>3291</v>
      </c>
      <c r="N1097">
        <v>393</v>
      </c>
      <c r="O1097">
        <v>367</v>
      </c>
      <c r="P1097">
        <v>336</v>
      </c>
      <c r="R1097">
        <v>351.5</v>
      </c>
      <c r="S1097" t="s">
        <v>28</v>
      </c>
      <c r="T1097" t="s">
        <v>15357</v>
      </c>
      <c r="U1097" t="str">
        <f t="shared" si="53"/>
        <v>Rango Menor a 400</v>
      </c>
      <c r="V1097" t="str">
        <f t="shared" si="54"/>
        <v>MENOR A 450</v>
      </c>
    </row>
    <row r="1098" spans="1:22" x14ac:dyDescent="0.25">
      <c r="A1098" t="s">
        <v>3146</v>
      </c>
      <c r="B1098" t="s">
        <v>56</v>
      </c>
      <c r="C1098" s="1" t="s">
        <v>19</v>
      </c>
      <c r="D1098" t="s">
        <v>20</v>
      </c>
      <c r="E1098" t="s">
        <v>101</v>
      </c>
      <c r="F1098" t="s">
        <v>7686</v>
      </c>
      <c r="H1098" t="s">
        <v>7687</v>
      </c>
      <c r="I1098" t="s">
        <v>50</v>
      </c>
      <c r="J1098" t="s">
        <v>100</v>
      </c>
      <c r="K1098" t="s">
        <v>27</v>
      </c>
      <c r="L1098" t="s">
        <v>155</v>
      </c>
      <c r="M1098" t="s">
        <v>3202</v>
      </c>
      <c r="N1098">
        <v>580</v>
      </c>
      <c r="O1098">
        <v>480</v>
      </c>
      <c r="P1098">
        <v>312</v>
      </c>
      <c r="R1098">
        <v>396</v>
      </c>
      <c r="S1098" t="s">
        <v>28</v>
      </c>
      <c r="T1098" t="s">
        <v>15357</v>
      </c>
      <c r="U1098" t="str">
        <f t="shared" si="53"/>
        <v>Rango Menor a 400</v>
      </c>
      <c r="V1098" t="str">
        <f t="shared" si="54"/>
        <v>MENOR A 450</v>
      </c>
    </row>
    <row r="1099" spans="1:22" x14ac:dyDescent="0.25">
      <c r="A1099" t="s">
        <v>3146</v>
      </c>
      <c r="B1099" t="s">
        <v>129</v>
      </c>
      <c r="C1099" s="1" t="s">
        <v>19</v>
      </c>
      <c r="D1099" t="s">
        <v>20</v>
      </c>
      <c r="E1099" t="s">
        <v>21</v>
      </c>
      <c r="F1099" t="s">
        <v>8414</v>
      </c>
      <c r="H1099" t="s">
        <v>8415</v>
      </c>
      <c r="I1099" t="s">
        <v>25</v>
      </c>
      <c r="J1099" t="s">
        <v>100</v>
      </c>
      <c r="K1099" t="s">
        <v>27</v>
      </c>
      <c r="L1099" t="s">
        <v>155</v>
      </c>
      <c r="M1099" t="s">
        <v>3159</v>
      </c>
      <c r="N1099">
        <v>478</v>
      </c>
      <c r="O1099">
        <v>334</v>
      </c>
      <c r="P1099">
        <v>447</v>
      </c>
      <c r="R1099">
        <v>390.5</v>
      </c>
      <c r="S1099" t="s">
        <v>28</v>
      </c>
      <c r="T1099" t="s">
        <v>15357</v>
      </c>
      <c r="U1099" t="str">
        <f t="shared" si="53"/>
        <v>Rango Menor a 400</v>
      </c>
      <c r="V1099" t="str">
        <f t="shared" si="54"/>
        <v>MENOR A 450</v>
      </c>
    </row>
    <row r="1100" spans="1:22" x14ac:dyDescent="0.25">
      <c r="A1100" t="s">
        <v>3146</v>
      </c>
      <c r="B1100" t="s">
        <v>267</v>
      </c>
      <c r="C1100" s="1" t="s">
        <v>97</v>
      </c>
      <c r="D1100" t="s">
        <v>20</v>
      </c>
      <c r="E1100" t="s">
        <v>21</v>
      </c>
      <c r="F1100" t="s">
        <v>8346</v>
      </c>
      <c r="H1100" t="s">
        <v>8347</v>
      </c>
      <c r="I1100" t="s">
        <v>50</v>
      </c>
      <c r="J1100" t="s">
        <v>250</v>
      </c>
      <c r="K1100" t="s">
        <v>27</v>
      </c>
      <c r="L1100" t="s">
        <v>155</v>
      </c>
      <c r="M1100" t="s">
        <v>3262</v>
      </c>
      <c r="N1100">
        <v>541</v>
      </c>
      <c r="O1100">
        <v>339</v>
      </c>
      <c r="P1100">
        <v>444</v>
      </c>
      <c r="R1100">
        <v>391.5</v>
      </c>
      <c r="S1100" t="s">
        <v>28</v>
      </c>
      <c r="T1100" t="s">
        <v>15357</v>
      </c>
      <c r="U1100" t="str">
        <f t="shared" si="53"/>
        <v>Rango Menor a 400</v>
      </c>
      <c r="V1100" t="str">
        <f t="shared" si="54"/>
        <v>MENOR A 450</v>
      </c>
    </row>
    <row r="1101" spans="1:22" x14ac:dyDescent="0.25">
      <c r="A1101" t="s">
        <v>3146</v>
      </c>
      <c r="B1101" t="s">
        <v>77</v>
      </c>
      <c r="C1101" s="1" t="s">
        <v>19</v>
      </c>
      <c r="D1101" t="s">
        <v>20</v>
      </c>
      <c r="E1101" t="s">
        <v>101</v>
      </c>
      <c r="F1101" t="s">
        <v>8011</v>
      </c>
      <c r="H1101" t="s">
        <v>8012</v>
      </c>
      <c r="I1101" t="s">
        <v>25</v>
      </c>
      <c r="J1101" t="s">
        <v>250</v>
      </c>
      <c r="K1101" t="s">
        <v>27</v>
      </c>
      <c r="L1101" t="s">
        <v>155</v>
      </c>
      <c r="M1101" t="s">
        <v>3291</v>
      </c>
      <c r="N1101">
        <v>496</v>
      </c>
      <c r="O1101">
        <v>438</v>
      </c>
      <c r="P1101">
        <v>358</v>
      </c>
      <c r="R1101">
        <v>398</v>
      </c>
      <c r="S1101" t="s">
        <v>28</v>
      </c>
      <c r="T1101" t="s">
        <v>15357</v>
      </c>
      <c r="U1101" t="str">
        <f t="shared" si="53"/>
        <v>Rango Menor a 400</v>
      </c>
      <c r="V1101" t="str">
        <f t="shared" si="54"/>
        <v>MENOR A 450</v>
      </c>
    </row>
    <row r="1102" spans="1:22" x14ac:dyDescent="0.25">
      <c r="A1102" t="s">
        <v>3146</v>
      </c>
      <c r="B1102" t="s">
        <v>56</v>
      </c>
      <c r="C1102" s="1" t="s">
        <v>19</v>
      </c>
      <c r="D1102" t="s">
        <v>20</v>
      </c>
      <c r="E1102" t="s">
        <v>21</v>
      </c>
      <c r="F1102" t="s">
        <v>7688</v>
      </c>
      <c r="H1102" t="s">
        <v>7689</v>
      </c>
      <c r="I1102" t="s">
        <v>50</v>
      </c>
      <c r="J1102" t="s">
        <v>132</v>
      </c>
      <c r="K1102" t="s">
        <v>27</v>
      </c>
      <c r="L1102" t="s">
        <v>155</v>
      </c>
      <c r="M1102" t="s">
        <v>3291</v>
      </c>
      <c r="N1102">
        <v>417</v>
      </c>
      <c r="O1102">
        <v>377</v>
      </c>
      <c r="P1102">
        <v>210</v>
      </c>
      <c r="R1102">
        <v>293.5</v>
      </c>
      <c r="S1102" t="s">
        <v>28</v>
      </c>
      <c r="T1102" t="s">
        <v>15357</v>
      </c>
      <c r="U1102" t="str">
        <f t="shared" si="53"/>
        <v>Rango Menor a 400</v>
      </c>
      <c r="V1102" t="str">
        <f t="shared" si="54"/>
        <v>MENOR A 450</v>
      </c>
    </row>
    <row r="1103" spans="1:22" x14ac:dyDescent="0.25">
      <c r="A1103" t="s">
        <v>3146</v>
      </c>
      <c r="B1103" t="s">
        <v>66</v>
      </c>
      <c r="C1103" s="1" t="s">
        <v>35</v>
      </c>
      <c r="D1103" t="s">
        <v>20</v>
      </c>
      <c r="E1103" t="s">
        <v>21</v>
      </c>
      <c r="F1103" t="s">
        <v>8223</v>
      </c>
      <c r="H1103" t="s">
        <v>8224</v>
      </c>
      <c r="I1103" t="s">
        <v>50</v>
      </c>
      <c r="J1103" t="s">
        <v>132</v>
      </c>
      <c r="K1103" t="s">
        <v>27</v>
      </c>
      <c r="L1103" t="s">
        <v>155</v>
      </c>
      <c r="M1103" t="s">
        <v>3159</v>
      </c>
      <c r="N1103">
        <v>420</v>
      </c>
      <c r="O1103">
        <v>345</v>
      </c>
      <c r="P1103">
        <v>219</v>
      </c>
      <c r="R1103">
        <v>282</v>
      </c>
      <c r="S1103" t="s">
        <v>28</v>
      </c>
      <c r="T1103" t="s">
        <v>15357</v>
      </c>
      <c r="U1103" t="str">
        <f t="shared" si="53"/>
        <v>Rango Menor a 400</v>
      </c>
      <c r="V1103" t="str">
        <f t="shared" si="54"/>
        <v>MENOR A 450</v>
      </c>
    </row>
    <row r="1104" spans="1:22" x14ac:dyDescent="0.25">
      <c r="A1104" t="s">
        <v>3146</v>
      </c>
      <c r="B1104" t="s">
        <v>34</v>
      </c>
      <c r="C1104" s="1" t="s">
        <v>35</v>
      </c>
      <c r="D1104" t="s">
        <v>53</v>
      </c>
      <c r="E1104" t="s">
        <v>21</v>
      </c>
      <c r="F1104" t="s">
        <v>8085</v>
      </c>
      <c r="H1104" t="s">
        <v>8086</v>
      </c>
      <c r="I1104" t="s">
        <v>50</v>
      </c>
      <c r="J1104" t="s">
        <v>253</v>
      </c>
      <c r="K1104" t="s">
        <v>27</v>
      </c>
      <c r="L1104" t="s">
        <v>155</v>
      </c>
      <c r="M1104" t="s">
        <v>3262</v>
      </c>
      <c r="N1104">
        <v>519</v>
      </c>
      <c r="O1104">
        <v>384</v>
      </c>
      <c r="P1104">
        <v>316</v>
      </c>
      <c r="R1104">
        <v>350</v>
      </c>
      <c r="S1104" t="s">
        <v>28</v>
      </c>
      <c r="T1104" t="s">
        <v>15357</v>
      </c>
      <c r="U1104" t="str">
        <f t="shared" si="53"/>
        <v>Rango Menor a 400</v>
      </c>
      <c r="V1104" t="str">
        <f t="shared" si="54"/>
        <v>MENOR A 450</v>
      </c>
    </row>
    <row r="1105" spans="1:22" x14ac:dyDescent="0.25">
      <c r="A1105" t="s">
        <v>3146</v>
      </c>
      <c r="B1105" t="s">
        <v>96</v>
      </c>
      <c r="C1105" s="1" t="s">
        <v>97</v>
      </c>
      <c r="D1105" t="s">
        <v>20</v>
      </c>
      <c r="E1105" t="s">
        <v>21</v>
      </c>
      <c r="F1105" t="s">
        <v>8287</v>
      </c>
      <c r="H1105" t="s">
        <v>8288</v>
      </c>
      <c r="I1105" t="s">
        <v>50</v>
      </c>
      <c r="J1105" t="s">
        <v>875</v>
      </c>
      <c r="K1105" t="s">
        <v>27</v>
      </c>
      <c r="L1105" t="s">
        <v>155</v>
      </c>
      <c r="M1105" t="s">
        <v>3159</v>
      </c>
      <c r="N1105">
        <v>558</v>
      </c>
      <c r="O1105">
        <v>375</v>
      </c>
      <c r="P1105">
        <v>359</v>
      </c>
      <c r="R1105">
        <v>367</v>
      </c>
      <c r="S1105" t="s">
        <v>28</v>
      </c>
      <c r="T1105" t="s">
        <v>15357</v>
      </c>
      <c r="U1105" t="str">
        <f t="shared" si="53"/>
        <v>Rango Menor a 400</v>
      </c>
      <c r="V1105" t="str">
        <f t="shared" si="54"/>
        <v>MENOR A 450</v>
      </c>
    </row>
    <row r="1106" spans="1:22" x14ac:dyDescent="0.25">
      <c r="A1106" t="s">
        <v>3146</v>
      </c>
      <c r="B1106" t="s">
        <v>106</v>
      </c>
      <c r="C1106" s="1" t="s">
        <v>97</v>
      </c>
      <c r="D1106" t="s">
        <v>53</v>
      </c>
      <c r="E1106" t="s">
        <v>21</v>
      </c>
      <c r="F1106" t="s">
        <v>8876</v>
      </c>
      <c r="H1106" t="s">
        <v>8877</v>
      </c>
      <c r="I1106" t="s">
        <v>25</v>
      </c>
      <c r="J1106" t="s">
        <v>170</v>
      </c>
      <c r="K1106" t="s">
        <v>155</v>
      </c>
      <c r="L1106" t="s">
        <v>155</v>
      </c>
      <c r="M1106" t="s">
        <v>3262</v>
      </c>
      <c r="N1106">
        <v>356</v>
      </c>
      <c r="O1106">
        <v>312</v>
      </c>
      <c r="P1106">
        <v>383</v>
      </c>
      <c r="R1106">
        <v>347.5</v>
      </c>
      <c r="S1106" t="s">
        <v>28</v>
      </c>
      <c r="T1106" t="s">
        <v>15357</v>
      </c>
      <c r="U1106" t="str">
        <f t="shared" si="53"/>
        <v>Rango Menor a 400</v>
      </c>
      <c r="V1106" t="str">
        <f t="shared" si="54"/>
        <v>MENOR A 450</v>
      </c>
    </row>
    <row r="1107" spans="1:22" x14ac:dyDescent="0.25">
      <c r="A1107" t="s">
        <v>3146</v>
      </c>
      <c r="B1107" t="s">
        <v>117</v>
      </c>
      <c r="C1107" s="1" t="s">
        <v>19</v>
      </c>
      <c r="D1107" t="s">
        <v>53</v>
      </c>
      <c r="E1107" t="s">
        <v>21</v>
      </c>
      <c r="F1107" t="s">
        <v>10277</v>
      </c>
      <c r="H1107" t="s">
        <v>10278</v>
      </c>
      <c r="I1107" t="s">
        <v>50</v>
      </c>
      <c r="J1107" t="s">
        <v>122</v>
      </c>
      <c r="K1107" t="s">
        <v>155</v>
      </c>
      <c r="L1107" t="s">
        <v>155</v>
      </c>
      <c r="M1107" t="s">
        <v>3159</v>
      </c>
      <c r="N1107">
        <v>476</v>
      </c>
      <c r="O1107">
        <v>366</v>
      </c>
      <c r="P1107">
        <v>334</v>
      </c>
      <c r="R1107">
        <v>350</v>
      </c>
      <c r="S1107" t="s">
        <v>28</v>
      </c>
      <c r="T1107" t="s">
        <v>15357</v>
      </c>
      <c r="U1107" t="str">
        <f t="shared" si="53"/>
        <v>Rango Menor a 400</v>
      </c>
      <c r="V1107" t="str">
        <f t="shared" si="54"/>
        <v>MENOR A 450</v>
      </c>
    </row>
    <row r="1108" spans="1:22" x14ac:dyDescent="0.25">
      <c r="A1108" t="s">
        <v>3146</v>
      </c>
      <c r="B1108" t="s">
        <v>117</v>
      </c>
      <c r="C1108" s="1" t="s">
        <v>19</v>
      </c>
      <c r="D1108" t="s">
        <v>20</v>
      </c>
      <c r="E1108" t="s">
        <v>21</v>
      </c>
      <c r="F1108" t="s">
        <v>1290</v>
      </c>
      <c r="H1108" t="s">
        <v>1291</v>
      </c>
      <c r="I1108" t="s">
        <v>25</v>
      </c>
      <c r="J1108" t="s">
        <v>145</v>
      </c>
      <c r="K1108" t="s">
        <v>155</v>
      </c>
      <c r="L1108" t="s">
        <v>155</v>
      </c>
      <c r="M1108" t="s">
        <v>3291</v>
      </c>
      <c r="N1108">
        <v>455</v>
      </c>
      <c r="O1108">
        <v>443</v>
      </c>
      <c r="P1108">
        <v>336</v>
      </c>
      <c r="R1108">
        <v>389.5</v>
      </c>
      <c r="S1108" t="s">
        <v>28</v>
      </c>
      <c r="T1108" t="s">
        <v>15357</v>
      </c>
      <c r="U1108" t="str">
        <f t="shared" si="53"/>
        <v>Rango Menor a 400</v>
      </c>
      <c r="V1108" t="str">
        <f t="shared" si="54"/>
        <v>MENOR A 450</v>
      </c>
    </row>
    <row r="1109" spans="1:22" x14ac:dyDescent="0.25">
      <c r="A1109" t="s">
        <v>3146</v>
      </c>
      <c r="B1109" t="s">
        <v>70</v>
      </c>
      <c r="C1109" s="1" t="s">
        <v>35</v>
      </c>
      <c r="D1109" t="s">
        <v>53</v>
      </c>
      <c r="E1109" t="s">
        <v>101</v>
      </c>
      <c r="F1109" t="s">
        <v>10953</v>
      </c>
      <c r="H1109" t="s">
        <v>10954</v>
      </c>
      <c r="I1109" t="s">
        <v>25</v>
      </c>
      <c r="J1109" t="s">
        <v>145</v>
      </c>
      <c r="K1109" t="s">
        <v>155</v>
      </c>
      <c r="L1109" t="s">
        <v>155</v>
      </c>
      <c r="M1109" t="s">
        <v>3159</v>
      </c>
      <c r="N1109">
        <v>400</v>
      </c>
      <c r="O1109">
        <v>477</v>
      </c>
      <c r="R1109">
        <v>238.5</v>
      </c>
      <c r="S1109" t="s">
        <v>28</v>
      </c>
      <c r="T1109" t="s">
        <v>15357</v>
      </c>
      <c r="U1109" t="str">
        <f t="shared" si="53"/>
        <v>Rango Menor a 400</v>
      </c>
      <c r="V1109" t="str">
        <f t="shared" si="54"/>
        <v>MENOR A 450</v>
      </c>
    </row>
    <row r="1110" spans="1:22" x14ac:dyDescent="0.25">
      <c r="A1110" t="s">
        <v>3146</v>
      </c>
      <c r="B1110" t="s">
        <v>106</v>
      </c>
      <c r="C1110" s="1" t="s">
        <v>97</v>
      </c>
      <c r="D1110" t="s">
        <v>20</v>
      </c>
      <c r="E1110" t="s">
        <v>101</v>
      </c>
      <c r="F1110" t="s">
        <v>8874</v>
      </c>
      <c r="H1110" t="s">
        <v>8875</v>
      </c>
      <c r="I1110" t="s">
        <v>50</v>
      </c>
      <c r="J1110" t="s">
        <v>63</v>
      </c>
      <c r="K1110" t="s">
        <v>155</v>
      </c>
      <c r="L1110" t="s">
        <v>155</v>
      </c>
      <c r="M1110" t="s">
        <v>3291</v>
      </c>
      <c r="N1110">
        <v>579</v>
      </c>
      <c r="O1110">
        <v>455</v>
      </c>
      <c r="P1110">
        <v>311</v>
      </c>
      <c r="R1110">
        <v>383</v>
      </c>
      <c r="S1110" t="s">
        <v>28</v>
      </c>
      <c r="T1110" t="s">
        <v>15357</v>
      </c>
      <c r="U1110" t="str">
        <f t="shared" si="53"/>
        <v>Rango Menor a 400</v>
      </c>
      <c r="V1110" t="str">
        <f t="shared" si="54"/>
        <v>MENOR A 450</v>
      </c>
    </row>
    <row r="1111" spans="1:22" x14ac:dyDescent="0.25">
      <c r="A1111" t="s">
        <v>3146</v>
      </c>
      <c r="B1111" t="s">
        <v>29</v>
      </c>
      <c r="C1111" s="1" t="s">
        <v>30</v>
      </c>
      <c r="D1111" t="s">
        <v>20</v>
      </c>
      <c r="E1111" t="s">
        <v>101</v>
      </c>
      <c r="F1111" t="s">
        <v>9817</v>
      </c>
      <c r="H1111" t="s">
        <v>9818</v>
      </c>
      <c r="I1111" t="s">
        <v>50</v>
      </c>
      <c r="J1111" t="s">
        <v>69</v>
      </c>
      <c r="K1111" t="s">
        <v>155</v>
      </c>
      <c r="L1111" t="s">
        <v>155</v>
      </c>
      <c r="M1111" t="s">
        <v>3262</v>
      </c>
      <c r="N1111">
        <v>455</v>
      </c>
      <c r="O1111">
        <v>374</v>
      </c>
      <c r="P1111">
        <v>264</v>
      </c>
      <c r="R1111">
        <v>319</v>
      </c>
      <c r="S1111" t="s">
        <v>28</v>
      </c>
      <c r="T1111" t="s">
        <v>15357</v>
      </c>
      <c r="U1111" t="str">
        <f t="shared" si="53"/>
        <v>Rango Menor a 400</v>
      </c>
      <c r="V1111" t="str">
        <f t="shared" si="54"/>
        <v>MENOR A 450</v>
      </c>
    </row>
    <row r="1112" spans="1:22" x14ac:dyDescent="0.25">
      <c r="A1112" t="s">
        <v>3146</v>
      </c>
      <c r="B1112" t="s">
        <v>18</v>
      </c>
      <c r="C1112" s="1" t="s">
        <v>19</v>
      </c>
      <c r="D1112" t="s">
        <v>20</v>
      </c>
      <c r="E1112" t="s">
        <v>21</v>
      </c>
      <c r="F1112" t="s">
        <v>12238</v>
      </c>
      <c r="H1112" t="s">
        <v>12239</v>
      </c>
      <c r="I1112" t="s">
        <v>50</v>
      </c>
      <c r="J1112" t="s">
        <v>69</v>
      </c>
      <c r="K1112" t="s">
        <v>155</v>
      </c>
      <c r="L1112" t="s">
        <v>155</v>
      </c>
      <c r="M1112" t="s">
        <v>3291</v>
      </c>
      <c r="N1112">
        <v>476</v>
      </c>
      <c r="O1112">
        <v>336</v>
      </c>
      <c r="P1112">
        <v>377</v>
      </c>
      <c r="R1112">
        <v>356.5</v>
      </c>
      <c r="S1112" t="s">
        <v>28</v>
      </c>
      <c r="T1112" t="s">
        <v>15357</v>
      </c>
      <c r="U1112" t="str">
        <f t="shared" si="53"/>
        <v>Rango Menor a 400</v>
      </c>
      <c r="V1112" t="str">
        <f t="shared" si="54"/>
        <v>MENOR A 450</v>
      </c>
    </row>
    <row r="1113" spans="1:22" x14ac:dyDescent="0.25">
      <c r="A1113" t="s">
        <v>3146</v>
      </c>
      <c r="B1113" t="s">
        <v>117</v>
      </c>
      <c r="C1113" s="1" t="s">
        <v>19</v>
      </c>
      <c r="D1113" t="s">
        <v>20</v>
      </c>
      <c r="E1113" t="s">
        <v>21</v>
      </c>
      <c r="F1113" t="s">
        <v>10271</v>
      </c>
      <c r="H1113" t="s">
        <v>10272</v>
      </c>
      <c r="I1113" t="s">
        <v>25</v>
      </c>
      <c r="J1113" t="s">
        <v>245</v>
      </c>
      <c r="K1113" t="s">
        <v>155</v>
      </c>
      <c r="L1113" t="s">
        <v>155</v>
      </c>
      <c r="M1113" t="s">
        <v>3159</v>
      </c>
      <c r="N1113">
        <v>414</v>
      </c>
      <c r="O1113">
        <v>257</v>
      </c>
      <c r="P1113">
        <v>399</v>
      </c>
      <c r="R1113">
        <v>328</v>
      </c>
      <c r="S1113" t="s">
        <v>28</v>
      </c>
      <c r="T1113" t="s">
        <v>15357</v>
      </c>
      <c r="U1113" t="str">
        <f t="shared" si="53"/>
        <v>Rango Menor a 400</v>
      </c>
      <c r="V1113" t="str">
        <f t="shared" si="54"/>
        <v>MENOR A 450</v>
      </c>
    </row>
    <row r="1114" spans="1:22" x14ac:dyDescent="0.25">
      <c r="A1114" t="s">
        <v>3146</v>
      </c>
      <c r="B1114" t="s">
        <v>96</v>
      </c>
      <c r="C1114" s="1" t="s">
        <v>97</v>
      </c>
      <c r="D1114" t="s">
        <v>53</v>
      </c>
      <c r="E1114" t="s">
        <v>21</v>
      </c>
      <c r="F1114" t="s">
        <v>11584</v>
      </c>
      <c r="H1114" t="s">
        <v>11585</v>
      </c>
      <c r="I1114" t="s">
        <v>50</v>
      </c>
      <c r="J1114" t="s">
        <v>100</v>
      </c>
      <c r="K1114" t="s">
        <v>155</v>
      </c>
      <c r="L1114" t="s">
        <v>155</v>
      </c>
      <c r="M1114" t="s">
        <v>3262</v>
      </c>
      <c r="N1114">
        <v>517</v>
      </c>
      <c r="O1114">
        <v>326</v>
      </c>
      <c r="P1114">
        <v>363</v>
      </c>
      <c r="R1114">
        <v>344.5</v>
      </c>
      <c r="S1114" t="s">
        <v>28</v>
      </c>
      <c r="T1114" t="s">
        <v>15357</v>
      </c>
      <c r="U1114" t="str">
        <f t="shared" si="53"/>
        <v>Rango Menor a 400</v>
      </c>
      <c r="V1114" t="str">
        <f t="shared" si="54"/>
        <v>MENOR A 450</v>
      </c>
    </row>
    <row r="1115" spans="1:22" x14ac:dyDescent="0.25">
      <c r="A1115" t="s">
        <v>3152</v>
      </c>
      <c r="B1115" t="s">
        <v>142</v>
      </c>
      <c r="C1115" s="1" t="s">
        <v>97</v>
      </c>
      <c r="D1115" t="s">
        <v>20</v>
      </c>
      <c r="E1115" t="s">
        <v>21</v>
      </c>
      <c r="F1115" t="s">
        <v>4984</v>
      </c>
      <c r="H1115" t="s">
        <v>4985</v>
      </c>
      <c r="I1115" t="s">
        <v>25</v>
      </c>
      <c r="J1115" t="s">
        <v>253</v>
      </c>
      <c r="K1115" t="s">
        <v>155</v>
      </c>
      <c r="L1115" t="s">
        <v>27</v>
      </c>
      <c r="M1115" t="s">
        <v>3152</v>
      </c>
      <c r="N1115">
        <v>309</v>
      </c>
      <c r="O1115">
        <v>505</v>
      </c>
      <c r="P1115">
        <v>304</v>
      </c>
      <c r="Q1115" s="4">
        <v>309</v>
      </c>
      <c r="R1115">
        <v>404.5</v>
      </c>
      <c r="S1115" t="s">
        <v>28</v>
      </c>
      <c r="T1115" t="str">
        <f t="shared" ref="T1115:T1178" si="55">IF(Q1115&gt;N1115,"50 % MAYOR","50 % MENOR ")</f>
        <v xml:space="preserve">50 % MENOR </v>
      </c>
      <c r="U1115" t="str">
        <f t="shared" si="53"/>
        <v>Rango 400-449</v>
      </c>
      <c r="V1115" t="str">
        <f t="shared" si="54"/>
        <v>MENOR A 450</v>
      </c>
    </row>
    <row r="1116" spans="1:22" x14ac:dyDescent="0.25">
      <c r="A1116" t="s">
        <v>3152</v>
      </c>
      <c r="B1116" t="s">
        <v>209</v>
      </c>
      <c r="C1116" s="1" t="s">
        <v>19</v>
      </c>
      <c r="D1116" t="s">
        <v>20</v>
      </c>
      <c r="E1116" t="s">
        <v>21</v>
      </c>
      <c r="F1116" t="s">
        <v>9627</v>
      </c>
      <c r="H1116" t="s">
        <v>9628</v>
      </c>
      <c r="I1116" t="s">
        <v>50</v>
      </c>
      <c r="J1116" t="s">
        <v>173</v>
      </c>
      <c r="K1116" t="s">
        <v>155</v>
      </c>
      <c r="L1116" t="s">
        <v>155</v>
      </c>
      <c r="M1116" t="s">
        <v>3152</v>
      </c>
      <c r="N1116">
        <v>322</v>
      </c>
      <c r="O1116">
        <v>404</v>
      </c>
      <c r="P1116">
        <v>425</v>
      </c>
      <c r="Q1116" s="4">
        <v>322</v>
      </c>
      <c r="R1116">
        <v>414.5</v>
      </c>
      <c r="S1116" t="s">
        <v>28</v>
      </c>
      <c r="T1116" t="str">
        <f t="shared" si="55"/>
        <v xml:space="preserve">50 % MENOR </v>
      </c>
      <c r="U1116" t="str">
        <f t="shared" si="53"/>
        <v>Rango 400-449</v>
      </c>
      <c r="V1116" t="str">
        <f t="shared" si="54"/>
        <v>MENOR A 450</v>
      </c>
    </row>
    <row r="1117" spans="1:22" x14ac:dyDescent="0.25">
      <c r="A1117" t="s">
        <v>3152</v>
      </c>
      <c r="B1117" t="s">
        <v>34</v>
      </c>
      <c r="C1117" s="1" t="s">
        <v>35</v>
      </c>
      <c r="D1117" t="s">
        <v>20</v>
      </c>
      <c r="E1117" t="s">
        <v>21</v>
      </c>
      <c r="F1117" t="s">
        <v>5639</v>
      </c>
      <c r="H1117" t="s">
        <v>5640</v>
      </c>
      <c r="I1117" t="s">
        <v>25</v>
      </c>
      <c r="J1117" t="s">
        <v>100</v>
      </c>
      <c r="K1117" t="s">
        <v>155</v>
      </c>
      <c r="L1117" t="s">
        <v>27</v>
      </c>
      <c r="M1117" t="s">
        <v>3152</v>
      </c>
      <c r="N1117">
        <v>339</v>
      </c>
      <c r="O1117">
        <v>411</v>
      </c>
      <c r="P1117">
        <v>407</v>
      </c>
      <c r="Q1117" s="4">
        <v>339</v>
      </c>
      <c r="R1117">
        <v>409</v>
      </c>
      <c r="S1117" t="s">
        <v>28</v>
      </c>
      <c r="T1117" t="str">
        <f t="shared" si="55"/>
        <v xml:space="preserve">50 % MENOR </v>
      </c>
      <c r="U1117" t="str">
        <f t="shared" si="53"/>
        <v>Rango 400-449</v>
      </c>
      <c r="V1117" t="str">
        <f t="shared" si="54"/>
        <v>MENOR A 450</v>
      </c>
    </row>
    <row r="1118" spans="1:22" x14ac:dyDescent="0.25">
      <c r="A1118" t="s">
        <v>3152</v>
      </c>
      <c r="B1118" t="s">
        <v>117</v>
      </c>
      <c r="C1118" s="1" t="s">
        <v>19</v>
      </c>
      <c r="D1118" t="s">
        <v>53</v>
      </c>
      <c r="E1118" t="s">
        <v>21</v>
      </c>
      <c r="F1118" t="s">
        <v>4887</v>
      </c>
      <c r="H1118" t="s">
        <v>4888</v>
      </c>
      <c r="I1118" t="s">
        <v>25</v>
      </c>
      <c r="J1118" t="s">
        <v>76</v>
      </c>
      <c r="K1118" t="s">
        <v>155</v>
      </c>
      <c r="L1118" t="s">
        <v>27</v>
      </c>
      <c r="M1118" t="s">
        <v>3205</v>
      </c>
      <c r="N1118">
        <v>356</v>
      </c>
      <c r="O1118">
        <v>433</v>
      </c>
      <c r="P1118">
        <v>448</v>
      </c>
      <c r="Q1118" s="4">
        <v>356</v>
      </c>
      <c r="R1118">
        <v>440.5</v>
      </c>
      <c r="S1118" t="s">
        <v>28</v>
      </c>
      <c r="T1118" t="str">
        <f t="shared" si="55"/>
        <v xml:space="preserve">50 % MENOR </v>
      </c>
      <c r="U1118" t="str">
        <f t="shared" si="53"/>
        <v>Rango 400-449</v>
      </c>
      <c r="V1118" t="str">
        <f t="shared" si="54"/>
        <v>MENOR A 450</v>
      </c>
    </row>
    <row r="1119" spans="1:22" x14ac:dyDescent="0.25">
      <c r="A1119" t="s">
        <v>3152</v>
      </c>
      <c r="B1119" t="s">
        <v>106</v>
      </c>
      <c r="C1119" s="1" t="s">
        <v>97</v>
      </c>
      <c r="D1119" t="s">
        <v>20</v>
      </c>
      <c r="E1119" t="s">
        <v>21</v>
      </c>
      <c r="F1119" t="s">
        <v>8844</v>
      </c>
      <c r="H1119" t="s">
        <v>8845</v>
      </c>
      <c r="I1119" t="s">
        <v>25</v>
      </c>
      <c r="J1119" t="s">
        <v>912</v>
      </c>
      <c r="K1119" t="s">
        <v>155</v>
      </c>
      <c r="L1119" t="s">
        <v>155</v>
      </c>
      <c r="M1119" t="s">
        <v>3152</v>
      </c>
      <c r="N1119">
        <v>365</v>
      </c>
      <c r="O1119">
        <v>525</v>
      </c>
      <c r="P1119">
        <v>279</v>
      </c>
      <c r="Q1119" s="4">
        <v>365</v>
      </c>
      <c r="R1119">
        <v>402</v>
      </c>
      <c r="S1119" t="s">
        <v>28</v>
      </c>
      <c r="T1119" t="str">
        <f t="shared" si="55"/>
        <v xml:space="preserve">50 % MENOR </v>
      </c>
      <c r="U1119" t="str">
        <f t="shared" si="53"/>
        <v>Rango 400-449</v>
      </c>
      <c r="V1119" t="str">
        <f t="shared" si="54"/>
        <v>MENOR A 450</v>
      </c>
    </row>
    <row r="1120" spans="1:22" x14ac:dyDescent="0.25">
      <c r="A1120" t="s">
        <v>3152</v>
      </c>
      <c r="B1120" t="s">
        <v>34</v>
      </c>
      <c r="C1120" s="1" t="s">
        <v>35</v>
      </c>
      <c r="D1120" t="s">
        <v>20</v>
      </c>
      <c r="E1120" t="s">
        <v>21</v>
      </c>
      <c r="F1120" t="s">
        <v>4939</v>
      </c>
      <c r="H1120" t="s">
        <v>4940</v>
      </c>
      <c r="I1120" t="s">
        <v>25</v>
      </c>
      <c r="J1120" t="s">
        <v>132</v>
      </c>
      <c r="K1120" t="s">
        <v>155</v>
      </c>
      <c r="L1120" t="s">
        <v>27</v>
      </c>
      <c r="M1120" t="s">
        <v>3152</v>
      </c>
      <c r="N1120">
        <v>366</v>
      </c>
      <c r="O1120">
        <v>471</v>
      </c>
      <c r="P1120">
        <v>425</v>
      </c>
      <c r="Q1120" s="4">
        <v>366</v>
      </c>
      <c r="R1120">
        <v>448</v>
      </c>
      <c r="S1120" t="s">
        <v>28</v>
      </c>
      <c r="T1120" t="str">
        <f t="shared" si="55"/>
        <v xml:space="preserve">50 % MENOR </v>
      </c>
      <c r="U1120" t="str">
        <f t="shared" si="53"/>
        <v>Rango 400-449</v>
      </c>
      <c r="V1120" t="str">
        <f t="shared" si="54"/>
        <v>MENOR A 450</v>
      </c>
    </row>
    <row r="1121" spans="1:22" x14ac:dyDescent="0.25">
      <c r="A1121" t="s">
        <v>3152</v>
      </c>
      <c r="B1121" t="s">
        <v>18</v>
      </c>
      <c r="C1121" s="1" t="s">
        <v>19</v>
      </c>
      <c r="D1121" t="s">
        <v>20</v>
      </c>
      <c r="E1121" t="s">
        <v>21</v>
      </c>
      <c r="F1121" t="s">
        <v>12199</v>
      </c>
      <c r="H1121" t="s">
        <v>12200</v>
      </c>
      <c r="I1121" t="s">
        <v>50</v>
      </c>
      <c r="J1121" t="s">
        <v>69</v>
      </c>
      <c r="K1121" t="s">
        <v>155</v>
      </c>
      <c r="L1121" t="s">
        <v>155</v>
      </c>
      <c r="M1121" t="s">
        <v>3152</v>
      </c>
      <c r="N1121">
        <v>372</v>
      </c>
      <c r="O1121">
        <v>428</v>
      </c>
      <c r="P1121">
        <v>425</v>
      </c>
      <c r="Q1121" s="4">
        <v>372</v>
      </c>
      <c r="R1121">
        <v>426.5</v>
      </c>
      <c r="S1121" t="s">
        <v>28</v>
      </c>
      <c r="T1121" t="str">
        <f t="shared" si="55"/>
        <v xml:space="preserve">50 % MENOR </v>
      </c>
      <c r="U1121" t="str">
        <f t="shared" si="53"/>
        <v>Rango 400-449</v>
      </c>
      <c r="V1121" t="str">
        <f t="shared" si="54"/>
        <v>MENOR A 450</v>
      </c>
    </row>
    <row r="1122" spans="1:22" x14ac:dyDescent="0.25">
      <c r="A1122" t="s">
        <v>3152</v>
      </c>
      <c r="B1122" t="s">
        <v>60</v>
      </c>
      <c r="C1122" s="1" t="s">
        <v>35</v>
      </c>
      <c r="D1122" t="s">
        <v>53</v>
      </c>
      <c r="E1122" t="s">
        <v>21</v>
      </c>
      <c r="F1122" t="s">
        <v>7203</v>
      </c>
      <c r="H1122" t="s">
        <v>7204</v>
      </c>
      <c r="I1122" t="s">
        <v>50</v>
      </c>
      <c r="J1122" t="s">
        <v>122</v>
      </c>
      <c r="K1122" t="s">
        <v>27</v>
      </c>
      <c r="L1122" t="s">
        <v>155</v>
      </c>
      <c r="M1122" t="s">
        <v>3152</v>
      </c>
      <c r="N1122">
        <v>375</v>
      </c>
      <c r="O1122">
        <v>395</v>
      </c>
      <c r="P1122">
        <v>453</v>
      </c>
      <c r="Q1122" s="4">
        <v>375</v>
      </c>
      <c r="R1122">
        <v>424</v>
      </c>
      <c r="S1122" t="s">
        <v>28</v>
      </c>
      <c r="T1122" t="str">
        <f t="shared" si="55"/>
        <v xml:space="preserve">50 % MENOR </v>
      </c>
      <c r="U1122" t="str">
        <f t="shared" si="53"/>
        <v>Rango 400-449</v>
      </c>
      <c r="V1122" t="str">
        <f t="shared" si="54"/>
        <v>MENOR A 450</v>
      </c>
    </row>
    <row r="1123" spans="1:22" x14ac:dyDescent="0.25">
      <c r="A1123" t="s">
        <v>3152</v>
      </c>
      <c r="B1123" t="s">
        <v>209</v>
      </c>
      <c r="C1123" s="1" t="s">
        <v>19</v>
      </c>
      <c r="D1123" t="s">
        <v>20</v>
      </c>
      <c r="E1123" t="s">
        <v>101</v>
      </c>
      <c r="F1123" t="s">
        <v>7760</v>
      </c>
      <c r="H1123" t="s">
        <v>7761</v>
      </c>
      <c r="I1123" t="s">
        <v>50</v>
      </c>
      <c r="J1123" t="s">
        <v>82</v>
      </c>
      <c r="K1123" t="s">
        <v>27</v>
      </c>
      <c r="L1123" t="s">
        <v>155</v>
      </c>
      <c r="M1123" t="s">
        <v>3152</v>
      </c>
      <c r="N1123">
        <v>376</v>
      </c>
      <c r="O1123">
        <v>471</v>
      </c>
      <c r="P1123">
        <v>425</v>
      </c>
      <c r="Q1123" s="4">
        <v>376</v>
      </c>
      <c r="R1123">
        <v>448</v>
      </c>
      <c r="S1123" t="s">
        <v>28</v>
      </c>
      <c r="T1123" t="str">
        <f t="shared" si="55"/>
        <v xml:space="preserve">50 % MENOR </v>
      </c>
      <c r="U1123" t="str">
        <f t="shared" si="53"/>
        <v>Rango 400-449</v>
      </c>
      <c r="V1123" t="str">
        <f t="shared" si="54"/>
        <v>MENOR A 450</v>
      </c>
    </row>
    <row r="1124" spans="1:22" x14ac:dyDescent="0.25">
      <c r="A1124" t="s">
        <v>3152</v>
      </c>
      <c r="B1124" t="s">
        <v>117</v>
      </c>
      <c r="C1124" s="1" t="s">
        <v>19</v>
      </c>
      <c r="D1124" t="s">
        <v>20</v>
      </c>
      <c r="E1124" t="s">
        <v>101</v>
      </c>
      <c r="F1124" t="s">
        <v>10203</v>
      </c>
      <c r="H1124" t="s">
        <v>10204</v>
      </c>
      <c r="I1124" t="s">
        <v>25</v>
      </c>
      <c r="J1124" t="s">
        <v>162</v>
      </c>
      <c r="K1124" t="s">
        <v>155</v>
      </c>
      <c r="L1124" t="s">
        <v>155</v>
      </c>
      <c r="M1124" t="s">
        <v>3146</v>
      </c>
      <c r="N1124">
        <v>377</v>
      </c>
      <c r="O1124">
        <v>422</v>
      </c>
      <c r="P1124">
        <v>471</v>
      </c>
      <c r="Q1124" s="4">
        <v>377</v>
      </c>
      <c r="R1124">
        <v>446.5</v>
      </c>
      <c r="S1124" t="s">
        <v>28</v>
      </c>
      <c r="T1124" t="str">
        <f t="shared" si="55"/>
        <v xml:space="preserve">50 % MENOR </v>
      </c>
      <c r="U1124" t="str">
        <f t="shared" si="53"/>
        <v>Rango 400-449</v>
      </c>
      <c r="V1124" t="str">
        <f t="shared" si="54"/>
        <v>MENOR A 450</v>
      </c>
    </row>
    <row r="1125" spans="1:22" x14ac:dyDescent="0.25">
      <c r="A1125" t="s">
        <v>3152</v>
      </c>
      <c r="B1125" t="s">
        <v>56</v>
      </c>
      <c r="C1125" s="1" t="s">
        <v>19</v>
      </c>
      <c r="D1125" t="s">
        <v>20</v>
      </c>
      <c r="E1125" t="s">
        <v>21</v>
      </c>
      <c r="F1125" t="s">
        <v>9417</v>
      </c>
      <c r="H1125" t="s">
        <v>9418</v>
      </c>
      <c r="I1125" t="s">
        <v>50</v>
      </c>
      <c r="J1125" t="s">
        <v>250</v>
      </c>
      <c r="K1125" t="s">
        <v>155</v>
      </c>
      <c r="L1125" t="s">
        <v>155</v>
      </c>
      <c r="M1125" t="s">
        <v>3146</v>
      </c>
      <c r="N1125">
        <v>379</v>
      </c>
      <c r="O1125">
        <v>422</v>
      </c>
      <c r="P1125">
        <v>471</v>
      </c>
      <c r="Q1125" s="4">
        <v>379</v>
      </c>
      <c r="R1125">
        <v>446.5</v>
      </c>
      <c r="S1125" t="s">
        <v>28</v>
      </c>
      <c r="T1125" t="str">
        <f t="shared" si="55"/>
        <v xml:space="preserve">50 % MENOR </v>
      </c>
      <c r="U1125" t="str">
        <f t="shared" si="53"/>
        <v>Rango 400-449</v>
      </c>
      <c r="V1125" t="str">
        <f t="shared" si="54"/>
        <v>MENOR A 450</v>
      </c>
    </row>
    <row r="1126" spans="1:22" x14ac:dyDescent="0.25">
      <c r="A1126" t="s">
        <v>3152</v>
      </c>
      <c r="B1126" t="s">
        <v>60</v>
      </c>
      <c r="C1126" s="1" t="s">
        <v>35</v>
      </c>
      <c r="D1126" t="s">
        <v>20</v>
      </c>
      <c r="E1126" t="s">
        <v>21</v>
      </c>
      <c r="F1126" t="s">
        <v>7199</v>
      </c>
      <c r="H1126" t="s">
        <v>7200</v>
      </c>
      <c r="I1126" t="s">
        <v>25</v>
      </c>
      <c r="J1126" t="s">
        <v>46</v>
      </c>
      <c r="K1126" t="s">
        <v>27</v>
      </c>
      <c r="L1126" t="s">
        <v>155</v>
      </c>
      <c r="M1126" t="s">
        <v>3152</v>
      </c>
      <c r="N1126">
        <v>383</v>
      </c>
      <c r="O1126">
        <v>464</v>
      </c>
      <c r="P1126">
        <v>425</v>
      </c>
      <c r="Q1126" s="4">
        <v>383</v>
      </c>
      <c r="R1126">
        <v>444.5</v>
      </c>
      <c r="S1126" t="s">
        <v>28</v>
      </c>
      <c r="T1126" t="str">
        <f t="shared" si="55"/>
        <v xml:space="preserve">50 % MENOR </v>
      </c>
      <c r="U1126" t="str">
        <f t="shared" si="53"/>
        <v>Rango 400-449</v>
      </c>
      <c r="V1126" t="str">
        <f t="shared" si="54"/>
        <v>MENOR A 450</v>
      </c>
    </row>
    <row r="1127" spans="1:22" x14ac:dyDescent="0.25">
      <c r="A1127" t="s">
        <v>3152</v>
      </c>
      <c r="B1127" t="s">
        <v>34</v>
      </c>
      <c r="C1127" s="1" t="s">
        <v>35</v>
      </c>
      <c r="D1127" t="s">
        <v>20</v>
      </c>
      <c r="E1127" t="s">
        <v>21</v>
      </c>
      <c r="F1127" t="s">
        <v>10760</v>
      </c>
      <c r="H1127" t="s">
        <v>10761</v>
      </c>
      <c r="I1127" t="s">
        <v>25</v>
      </c>
      <c r="J1127" t="s">
        <v>42</v>
      </c>
      <c r="K1127" t="s">
        <v>155</v>
      </c>
      <c r="L1127" t="s">
        <v>155</v>
      </c>
      <c r="M1127" t="s">
        <v>3152</v>
      </c>
      <c r="N1127">
        <v>387</v>
      </c>
      <c r="O1127">
        <v>411</v>
      </c>
      <c r="P1127">
        <v>439</v>
      </c>
      <c r="Q1127" s="4">
        <v>387</v>
      </c>
      <c r="R1127">
        <v>425</v>
      </c>
      <c r="S1127" t="s">
        <v>28</v>
      </c>
      <c r="T1127" t="str">
        <f t="shared" si="55"/>
        <v xml:space="preserve">50 % MENOR </v>
      </c>
      <c r="U1127" t="str">
        <f t="shared" si="53"/>
        <v>Rango 400-449</v>
      </c>
      <c r="V1127" t="str">
        <f t="shared" si="54"/>
        <v>MENOR A 450</v>
      </c>
    </row>
    <row r="1128" spans="1:22" x14ac:dyDescent="0.25">
      <c r="A1128" t="s">
        <v>3152</v>
      </c>
      <c r="B1128" t="s">
        <v>34</v>
      </c>
      <c r="C1128" s="1" t="s">
        <v>35</v>
      </c>
      <c r="D1128" t="s">
        <v>20</v>
      </c>
      <c r="E1128" t="s">
        <v>21</v>
      </c>
      <c r="F1128" t="s">
        <v>4676</v>
      </c>
      <c r="H1128" t="s">
        <v>4677</v>
      </c>
      <c r="I1128" t="s">
        <v>25</v>
      </c>
      <c r="J1128" t="s">
        <v>69</v>
      </c>
      <c r="K1128" t="s">
        <v>27</v>
      </c>
      <c r="L1128" t="s">
        <v>27</v>
      </c>
      <c r="M1128" t="s">
        <v>3152</v>
      </c>
      <c r="N1128">
        <v>388</v>
      </c>
      <c r="O1128">
        <v>485</v>
      </c>
      <c r="P1128">
        <v>407</v>
      </c>
      <c r="Q1128" s="4">
        <v>388</v>
      </c>
      <c r="R1128">
        <v>446</v>
      </c>
      <c r="S1128" t="s">
        <v>28</v>
      </c>
      <c r="T1128" t="str">
        <f t="shared" si="55"/>
        <v xml:space="preserve">50 % MENOR </v>
      </c>
      <c r="U1128" t="str">
        <f t="shared" si="53"/>
        <v>Rango 400-449</v>
      </c>
      <c r="V1128" t="str">
        <f t="shared" si="54"/>
        <v>MENOR A 450</v>
      </c>
    </row>
    <row r="1129" spans="1:22" x14ac:dyDescent="0.25">
      <c r="A1129" t="s">
        <v>3152</v>
      </c>
      <c r="B1129" t="s">
        <v>77</v>
      </c>
      <c r="C1129" s="1" t="s">
        <v>19</v>
      </c>
      <c r="D1129" t="s">
        <v>20</v>
      </c>
      <c r="E1129" t="s">
        <v>21</v>
      </c>
      <c r="F1129" t="s">
        <v>10517</v>
      </c>
      <c r="H1129" t="s">
        <v>10518</v>
      </c>
      <c r="I1129" t="s">
        <v>50</v>
      </c>
      <c r="J1129" t="s">
        <v>76</v>
      </c>
      <c r="K1129" t="s">
        <v>155</v>
      </c>
      <c r="L1129" t="s">
        <v>155</v>
      </c>
      <c r="M1129" t="s">
        <v>3152</v>
      </c>
      <c r="N1129">
        <v>395</v>
      </c>
      <c r="O1129">
        <v>442</v>
      </c>
      <c r="P1129">
        <v>453</v>
      </c>
      <c r="Q1129" s="4">
        <v>395</v>
      </c>
      <c r="R1129">
        <v>447.5</v>
      </c>
      <c r="S1129" t="s">
        <v>28</v>
      </c>
      <c r="T1129" t="str">
        <f t="shared" si="55"/>
        <v xml:space="preserve">50 % MENOR </v>
      </c>
      <c r="U1129" t="str">
        <f t="shared" si="53"/>
        <v>Rango 400-449</v>
      </c>
      <c r="V1129" t="str">
        <f t="shared" si="54"/>
        <v>MENOR A 450</v>
      </c>
    </row>
    <row r="1130" spans="1:22" x14ac:dyDescent="0.25">
      <c r="A1130" t="s">
        <v>3152</v>
      </c>
      <c r="B1130" t="s">
        <v>52</v>
      </c>
      <c r="C1130" s="1" t="s">
        <v>30</v>
      </c>
      <c r="D1130" t="s">
        <v>20</v>
      </c>
      <c r="E1130" t="s">
        <v>21</v>
      </c>
      <c r="F1130" t="s">
        <v>9853</v>
      </c>
      <c r="H1130" t="s">
        <v>9854</v>
      </c>
      <c r="I1130" t="s">
        <v>25</v>
      </c>
      <c r="J1130" t="s">
        <v>38</v>
      </c>
      <c r="K1130" t="s">
        <v>155</v>
      </c>
      <c r="L1130" t="s">
        <v>155</v>
      </c>
      <c r="M1130" t="s">
        <v>3152</v>
      </c>
      <c r="N1130">
        <v>396</v>
      </c>
      <c r="O1130">
        <v>450</v>
      </c>
      <c r="P1130">
        <v>389</v>
      </c>
      <c r="Q1130" s="4">
        <v>396</v>
      </c>
      <c r="R1130">
        <v>419.5</v>
      </c>
      <c r="S1130" t="s">
        <v>28</v>
      </c>
      <c r="T1130" t="str">
        <f t="shared" si="55"/>
        <v xml:space="preserve">50 % MENOR </v>
      </c>
      <c r="U1130" t="str">
        <f t="shared" si="53"/>
        <v>Rango 400-449</v>
      </c>
      <c r="V1130" t="str">
        <f t="shared" si="54"/>
        <v>MENOR A 450</v>
      </c>
    </row>
    <row r="1131" spans="1:22" x14ac:dyDescent="0.25">
      <c r="A1131" t="s">
        <v>3152</v>
      </c>
      <c r="B1131" t="s">
        <v>117</v>
      </c>
      <c r="C1131" s="1" t="s">
        <v>19</v>
      </c>
      <c r="D1131" t="s">
        <v>53</v>
      </c>
      <c r="E1131" t="s">
        <v>21</v>
      </c>
      <c r="F1131" t="s">
        <v>10231</v>
      </c>
      <c r="H1131" t="s">
        <v>10232</v>
      </c>
      <c r="I1131" t="s">
        <v>50</v>
      </c>
      <c r="J1131" t="s">
        <v>76</v>
      </c>
      <c r="K1131" t="s">
        <v>155</v>
      </c>
      <c r="L1131" t="s">
        <v>155</v>
      </c>
      <c r="M1131" t="s">
        <v>3152</v>
      </c>
      <c r="N1131">
        <v>396</v>
      </c>
      <c r="O1131">
        <v>336</v>
      </c>
      <c r="P1131">
        <v>509</v>
      </c>
      <c r="Q1131" s="4">
        <v>396</v>
      </c>
      <c r="R1131">
        <v>422.5</v>
      </c>
      <c r="S1131" t="s">
        <v>28</v>
      </c>
      <c r="T1131" t="str">
        <f t="shared" si="55"/>
        <v xml:space="preserve">50 % MENOR </v>
      </c>
      <c r="U1131" t="str">
        <f t="shared" si="53"/>
        <v>Rango 400-449</v>
      </c>
      <c r="V1131" t="str">
        <f t="shared" si="54"/>
        <v>MENOR A 450</v>
      </c>
    </row>
    <row r="1132" spans="1:22" x14ac:dyDescent="0.25">
      <c r="A1132" t="s">
        <v>3152</v>
      </c>
      <c r="B1132" t="s">
        <v>77</v>
      </c>
      <c r="C1132" s="1" t="s">
        <v>19</v>
      </c>
      <c r="D1132" t="s">
        <v>20</v>
      </c>
      <c r="E1132" t="s">
        <v>21</v>
      </c>
      <c r="F1132" t="s">
        <v>5787</v>
      </c>
      <c r="H1132" t="s">
        <v>5788</v>
      </c>
      <c r="I1132" t="s">
        <v>50</v>
      </c>
      <c r="J1132" t="s">
        <v>170</v>
      </c>
      <c r="K1132" t="s">
        <v>155</v>
      </c>
      <c r="L1132" t="s">
        <v>27</v>
      </c>
      <c r="M1132" t="s">
        <v>3152</v>
      </c>
      <c r="N1132">
        <v>397</v>
      </c>
      <c r="O1132">
        <v>428</v>
      </c>
      <c r="P1132">
        <v>465</v>
      </c>
      <c r="Q1132" s="4">
        <v>397</v>
      </c>
      <c r="R1132">
        <v>446.5</v>
      </c>
      <c r="S1132" t="s">
        <v>28</v>
      </c>
      <c r="T1132" t="str">
        <f t="shared" si="55"/>
        <v xml:space="preserve">50 % MENOR </v>
      </c>
      <c r="U1132" t="str">
        <f t="shared" si="53"/>
        <v>Rango 400-449</v>
      </c>
      <c r="V1132" t="str">
        <f t="shared" si="54"/>
        <v>MENOR A 450</v>
      </c>
    </row>
    <row r="1133" spans="1:22" x14ac:dyDescent="0.25">
      <c r="A1133" t="s">
        <v>3152</v>
      </c>
      <c r="B1133" t="s">
        <v>96</v>
      </c>
      <c r="C1133" s="1" t="s">
        <v>97</v>
      </c>
      <c r="D1133" t="s">
        <v>53</v>
      </c>
      <c r="E1133" t="s">
        <v>21</v>
      </c>
      <c r="F1133" t="s">
        <v>11544</v>
      </c>
      <c r="H1133" t="s">
        <v>11545</v>
      </c>
      <c r="I1133" t="s">
        <v>25</v>
      </c>
      <c r="J1133" t="s">
        <v>173</v>
      </c>
      <c r="K1133" t="s">
        <v>155</v>
      </c>
      <c r="L1133" t="s">
        <v>155</v>
      </c>
      <c r="M1133" t="s">
        <v>3152</v>
      </c>
      <c r="N1133">
        <v>398</v>
      </c>
      <c r="O1133">
        <v>411</v>
      </c>
      <c r="P1133">
        <v>439</v>
      </c>
      <c r="Q1133" s="4">
        <v>398</v>
      </c>
      <c r="R1133">
        <v>425</v>
      </c>
      <c r="S1133" t="s">
        <v>28</v>
      </c>
      <c r="T1133" t="str">
        <f t="shared" si="55"/>
        <v xml:space="preserve">50 % MENOR </v>
      </c>
      <c r="U1133" t="str">
        <f t="shared" si="53"/>
        <v>Rango 400-449</v>
      </c>
      <c r="V1133" t="str">
        <f t="shared" si="54"/>
        <v>MENOR A 450</v>
      </c>
    </row>
    <row r="1134" spans="1:22" x14ac:dyDescent="0.25">
      <c r="A1134" t="s">
        <v>3152</v>
      </c>
      <c r="B1134" t="s">
        <v>89</v>
      </c>
      <c r="C1134" s="1" t="s">
        <v>30</v>
      </c>
      <c r="D1134" t="s">
        <v>20</v>
      </c>
      <c r="E1134" t="s">
        <v>21</v>
      </c>
      <c r="F1134" t="s">
        <v>9888</v>
      </c>
      <c r="H1134" t="s">
        <v>9889</v>
      </c>
      <c r="I1134" t="s">
        <v>25</v>
      </c>
      <c r="J1134" t="s">
        <v>170</v>
      </c>
      <c r="K1134" t="s">
        <v>155</v>
      </c>
      <c r="L1134" t="s">
        <v>155</v>
      </c>
      <c r="M1134" t="s">
        <v>3152</v>
      </c>
      <c r="N1134">
        <v>399</v>
      </c>
      <c r="O1134">
        <v>436</v>
      </c>
      <c r="P1134">
        <v>425</v>
      </c>
      <c r="Q1134" s="4">
        <v>399</v>
      </c>
      <c r="R1134">
        <v>430.5</v>
      </c>
      <c r="S1134" t="s">
        <v>28</v>
      </c>
      <c r="T1134" t="str">
        <f t="shared" si="55"/>
        <v xml:space="preserve">50 % MENOR </v>
      </c>
      <c r="U1134" t="str">
        <f t="shared" si="53"/>
        <v>Rango 400-449</v>
      </c>
      <c r="V1134" t="str">
        <f t="shared" si="54"/>
        <v>MENOR A 450</v>
      </c>
    </row>
    <row r="1135" spans="1:22" x14ac:dyDescent="0.25">
      <c r="A1135" t="s">
        <v>3152</v>
      </c>
      <c r="B1135" t="s">
        <v>34</v>
      </c>
      <c r="C1135" s="1" t="s">
        <v>35</v>
      </c>
      <c r="D1135" t="s">
        <v>20</v>
      </c>
      <c r="E1135" t="s">
        <v>21</v>
      </c>
      <c r="F1135" t="s">
        <v>10764</v>
      </c>
      <c r="H1135" t="s">
        <v>10765</v>
      </c>
      <c r="I1135" t="s">
        <v>50</v>
      </c>
      <c r="J1135" t="s">
        <v>73</v>
      </c>
      <c r="K1135" t="s">
        <v>155</v>
      </c>
      <c r="L1135" t="s">
        <v>155</v>
      </c>
      <c r="M1135" t="s">
        <v>3152</v>
      </c>
      <c r="N1135">
        <v>402</v>
      </c>
      <c r="O1135">
        <v>420</v>
      </c>
      <c r="P1135">
        <v>439</v>
      </c>
      <c r="Q1135" s="4">
        <v>402</v>
      </c>
      <c r="R1135">
        <v>429.5</v>
      </c>
      <c r="S1135" t="s">
        <v>28</v>
      </c>
      <c r="T1135" t="str">
        <f t="shared" si="55"/>
        <v xml:space="preserve">50 % MENOR </v>
      </c>
      <c r="U1135" t="str">
        <f t="shared" si="53"/>
        <v>Rango 400-449</v>
      </c>
      <c r="V1135" t="str">
        <f t="shared" si="54"/>
        <v>MENOR A 450</v>
      </c>
    </row>
    <row r="1136" spans="1:22" x14ac:dyDescent="0.25">
      <c r="A1136" t="s">
        <v>3152</v>
      </c>
      <c r="B1136" t="s">
        <v>70</v>
      </c>
      <c r="C1136" s="1" t="s">
        <v>35</v>
      </c>
      <c r="D1136" t="s">
        <v>53</v>
      </c>
      <c r="E1136" t="s">
        <v>21</v>
      </c>
      <c r="F1136" t="s">
        <v>10931</v>
      </c>
      <c r="H1136" t="s">
        <v>10932</v>
      </c>
      <c r="I1136" t="s">
        <v>25</v>
      </c>
      <c r="J1136" t="s">
        <v>100</v>
      </c>
      <c r="K1136" t="s">
        <v>155</v>
      </c>
      <c r="L1136" t="s">
        <v>155</v>
      </c>
      <c r="M1136" t="s">
        <v>3152</v>
      </c>
      <c r="N1136">
        <v>403</v>
      </c>
      <c r="O1136">
        <v>450</v>
      </c>
      <c r="P1136">
        <v>439</v>
      </c>
      <c r="Q1136" s="4">
        <v>403</v>
      </c>
      <c r="R1136">
        <v>444.5</v>
      </c>
      <c r="S1136" t="s">
        <v>28</v>
      </c>
      <c r="T1136" t="str">
        <f t="shared" si="55"/>
        <v xml:space="preserve">50 % MENOR </v>
      </c>
      <c r="U1136" t="str">
        <f t="shared" si="53"/>
        <v>Rango 400-449</v>
      </c>
      <c r="V1136" t="str">
        <f t="shared" si="54"/>
        <v>MENOR A 450</v>
      </c>
    </row>
    <row r="1137" spans="1:22" x14ac:dyDescent="0.25">
      <c r="A1137" t="s">
        <v>3152</v>
      </c>
      <c r="B1137" t="s">
        <v>34</v>
      </c>
      <c r="C1137" s="1" t="s">
        <v>35</v>
      </c>
      <c r="D1137" t="s">
        <v>20</v>
      </c>
      <c r="E1137" t="s">
        <v>21</v>
      </c>
      <c r="F1137" t="s">
        <v>10770</v>
      </c>
      <c r="H1137" t="s">
        <v>10771</v>
      </c>
      <c r="I1137" t="s">
        <v>25</v>
      </c>
      <c r="J1137" t="s">
        <v>122</v>
      </c>
      <c r="K1137" t="s">
        <v>155</v>
      </c>
      <c r="L1137" t="s">
        <v>155</v>
      </c>
      <c r="M1137" t="s">
        <v>3152</v>
      </c>
      <c r="N1137">
        <v>404</v>
      </c>
      <c r="O1137">
        <v>377</v>
      </c>
      <c r="P1137">
        <v>486</v>
      </c>
      <c r="Q1137" s="4">
        <v>404</v>
      </c>
      <c r="R1137">
        <v>431.5</v>
      </c>
      <c r="S1137" t="s">
        <v>28</v>
      </c>
      <c r="T1137" t="str">
        <f t="shared" si="55"/>
        <v xml:space="preserve">50 % MENOR </v>
      </c>
      <c r="U1137" t="str">
        <f t="shared" si="53"/>
        <v>Rango 400-449</v>
      </c>
      <c r="V1137" t="str">
        <f t="shared" si="54"/>
        <v>MENOR A 450</v>
      </c>
    </row>
    <row r="1138" spans="1:22" x14ac:dyDescent="0.25">
      <c r="A1138" t="s">
        <v>3152</v>
      </c>
      <c r="B1138" t="s">
        <v>18</v>
      </c>
      <c r="C1138" s="1" t="s">
        <v>19</v>
      </c>
      <c r="D1138" t="s">
        <v>20</v>
      </c>
      <c r="E1138" t="s">
        <v>21</v>
      </c>
      <c r="F1138" t="s">
        <v>12189</v>
      </c>
      <c r="H1138" t="s">
        <v>12190</v>
      </c>
      <c r="I1138" t="s">
        <v>50</v>
      </c>
      <c r="J1138" t="s">
        <v>100</v>
      </c>
      <c r="K1138" t="s">
        <v>155</v>
      </c>
      <c r="L1138" t="s">
        <v>155</v>
      </c>
      <c r="M1138" t="s">
        <v>3152</v>
      </c>
      <c r="N1138">
        <v>411</v>
      </c>
      <c r="O1138">
        <v>395</v>
      </c>
      <c r="P1138">
        <v>407</v>
      </c>
      <c r="Q1138" s="4">
        <v>411</v>
      </c>
      <c r="R1138">
        <v>401</v>
      </c>
      <c r="S1138" t="s">
        <v>28</v>
      </c>
      <c r="T1138" t="str">
        <f t="shared" si="55"/>
        <v xml:space="preserve">50 % MENOR </v>
      </c>
      <c r="U1138" t="str">
        <f t="shared" si="53"/>
        <v>Rango 400-449</v>
      </c>
      <c r="V1138" t="str">
        <f t="shared" si="54"/>
        <v>MENOR A 450</v>
      </c>
    </row>
    <row r="1139" spans="1:22" x14ac:dyDescent="0.25">
      <c r="A1139" t="s">
        <v>3152</v>
      </c>
      <c r="B1139" t="s">
        <v>77</v>
      </c>
      <c r="C1139" s="1" t="s">
        <v>19</v>
      </c>
      <c r="D1139" t="s">
        <v>20</v>
      </c>
      <c r="E1139" t="s">
        <v>21</v>
      </c>
      <c r="F1139" t="s">
        <v>7997</v>
      </c>
      <c r="H1139" t="s">
        <v>7998</v>
      </c>
      <c r="I1139" t="s">
        <v>50</v>
      </c>
      <c r="J1139" t="s">
        <v>7349</v>
      </c>
      <c r="K1139" t="s">
        <v>27</v>
      </c>
      <c r="L1139" t="s">
        <v>155</v>
      </c>
      <c r="M1139" t="s">
        <v>3146</v>
      </c>
      <c r="N1139">
        <v>412</v>
      </c>
      <c r="O1139">
        <v>438</v>
      </c>
      <c r="P1139">
        <v>409</v>
      </c>
      <c r="Q1139" s="4">
        <v>412</v>
      </c>
      <c r="R1139">
        <v>423.5</v>
      </c>
      <c r="S1139" t="s">
        <v>28</v>
      </c>
      <c r="T1139" t="str">
        <f t="shared" si="55"/>
        <v xml:space="preserve">50 % MENOR </v>
      </c>
      <c r="U1139" t="str">
        <f t="shared" si="53"/>
        <v>Rango 400-449</v>
      </c>
      <c r="V1139" t="str">
        <f t="shared" si="54"/>
        <v>MENOR A 450</v>
      </c>
    </row>
    <row r="1140" spans="1:22" x14ac:dyDescent="0.25">
      <c r="A1140" t="s">
        <v>3152</v>
      </c>
      <c r="B1140" t="s">
        <v>106</v>
      </c>
      <c r="C1140" s="1" t="s">
        <v>97</v>
      </c>
      <c r="D1140" t="s">
        <v>53</v>
      </c>
      <c r="E1140" t="s">
        <v>21</v>
      </c>
      <c r="F1140" t="s">
        <v>4578</v>
      </c>
      <c r="H1140" t="s">
        <v>4579</v>
      </c>
      <c r="I1140" t="s">
        <v>25</v>
      </c>
      <c r="J1140" t="s">
        <v>69</v>
      </c>
      <c r="K1140" t="s">
        <v>27</v>
      </c>
      <c r="L1140" t="s">
        <v>27</v>
      </c>
      <c r="M1140" t="s">
        <v>3152</v>
      </c>
      <c r="N1140">
        <v>414</v>
      </c>
      <c r="O1140">
        <v>404</v>
      </c>
      <c r="P1140">
        <v>486</v>
      </c>
      <c r="Q1140" s="4">
        <v>414</v>
      </c>
      <c r="R1140">
        <v>445</v>
      </c>
      <c r="S1140" t="s">
        <v>28</v>
      </c>
      <c r="T1140" t="str">
        <f t="shared" si="55"/>
        <v xml:space="preserve">50 % MENOR </v>
      </c>
      <c r="U1140" t="str">
        <f t="shared" si="53"/>
        <v>Rango 400-449</v>
      </c>
      <c r="V1140" t="str">
        <f t="shared" si="54"/>
        <v>MENOR A 450</v>
      </c>
    </row>
    <row r="1141" spans="1:22" x14ac:dyDescent="0.25">
      <c r="A1141" t="s">
        <v>3152</v>
      </c>
      <c r="B1141" t="s">
        <v>117</v>
      </c>
      <c r="C1141" s="1" t="s">
        <v>19</v>
      </c>
      <c r="D1141" t="s">
        <v>20</v>
      </c>
      <c r="E1141" t="s">
        <v>101</v>
      </c>
      <c r="F1141" t="s">
        <v>10213</v>
      </c>
      <c r="H1141" t="s">
        <v>10214</v>
      </c>
      <c r="I1141" t="s">
        <v>50</v>
      </c>
      <c r="J1141" t="s">
        <v>478</v>
      </c>
      <c r="K1141" t="s">
        <v>155</v>
      </c>
      <c r="L1141" t="s">
        <v>155</v>
      </c>
      <c r="M1141" t="s">
        <v>3205</v>
      </c>
      <c r="N1141">
        <v>414</v>
      </c>
      <c r="O1141">
        <v>382</v>
      </c>
      <c r="P1141">
        <v>422</v>
      </c>
      <c r="Q1141" s="4">
        <v>414</v>
      </c>
      <c r="R1141">
        <v>402</v>
      </c>
      <c r="S1141" t="s">
        <v>28</v>
      </c>
      <c r="T1141" t="str">
        <f t="shared" si="55"/>
        <v xml:space="preserve">50 % MENOR </v>
      </c>
      <c r="U1141" t="str">
        <f t="shared" si="53"/>
        <v>Rango 400-449</v>
      </c>
      <c r="V1141" t="str">
        <f t="shared" si="54"/>
        <v>MENOR A 450</v>
      </c>
    </row>
    <row r="1142" spans="1:22" x14ac:dyDescent="0.25">
      <c r="A1142" t="s">
        <v>3152</v>
      </c>
      <c r="B1142" t="s">
        <v>129</v>
      </c>
      <c r="C1142" s="1" t="s">
        <v>19</v>
      </c>
      <c r="D1142" t="s">
        <v>20</v>
      </c>
      <c r="E1142" t="s">
        <v>21</v>
      </c>
      <c r="F1142" t="s">
        <v>12004</v>
      </c>
      <c r="H1142" t="s">
        <v>12005</v>
      </c>
      <c r="I1142" t="s">
        <v>50</v>
      </c>
      <c r="J1142" t="s">
        <v>100</v>
      </c>
      <c r="K1142" t="s">
        <v>155</v>
      </c>
      <c r="L1142" t="s">
        <v>155</v>
      </c>
      <c r="M1142" t="s">
        <v>3152</v>
      </c>
      <c r="N1142">
        <v>414</v>
      </c>
      <c r="O1142">
        <v>531</v>
      </c>
      <c r="P1142">
        <v>349</v>
      </c>
      <c r="Q1142" s="4">
        <v>414</v>
      </c>
      <c r="R1142">
        <v>440</v>
      </c>
      <c r="S1142" t="s">
        <v>28</v>
      </c>
      <c r="T1142" t="str">
        <f t="shared" si="55"/>
        <v xml:space="preserve">50 % MENOR </v>
      </c>
      <c r="U1142" t="str">
        <f t="shared" si="53"/>
        <v>Rango 400-449</v>
      </c>
      <c r="V1142" t="str">
        <f t="shared" si="54"/>
        <v>MENOR A 450</v>
      </c>
    </row>
    <row r="1143" spans="1:22" x14ac:dyDescent="0.25">
      <c r="A1143" t="s">
        <v>3152</v>
      </c>
      <c r="B1143" t="s">
        <v>96</v>
      </c>
      <c r="C1143" s="1" t="s">
        <v>97</v>
      </c>
      <c r="D1143" t="s">
        <v>20</v>
      </c>
      <c r="E1143" t="s">
        <v>21</v>
      </c>
      <c r="F1143" t="s">
        <v>11526</v>
      </c>
      <c r="H1143" t="s">
        <v>11527</v>
      </c>
      <c r="I1143" t="s">
        <v>50</v>
      </c>
      <c r="J1143" t="s">
        <v>145</v>
      </c>
      <c r="K1143" t="s">
        <v>155</v>
      </c>
      <c r="L1143" t="s">
        <v>155</v>
      </c>
      <c r="M1143" t="s">
        <v>3152</v>
      </c>
      <c r="N1143">
        <v>416</v>
      </c>
      <c r="O1143">
        <v>485</v>
      </c>
      <c r="P1143">
        <v>407</v>
      </c>
      <c r="Q1143" s="4">
        <v>416</v>
      </c>
      <c r="R1143">
        <v>446</v>
      </c>
      <c r="S1143" t="s">
        <v>28</v>
      </c>
      <c r="T1143" t="str">
        <f t="shared" si="55"/>
        <v xml:space="preserve">50 % MENOR </v>
      </c>
      <c r="U1143" t="str">
        <f t="shared" si="53"/>
        <v>Rango 400-449</v>
      </c>
      <c r="V1143" t="str">
        <f t="shared" si="54"/>
        <v>MENOR A 450</v>
      </c>
    </row>
    <row r="1144" spans="1:22" x14ac:dyDescent="0.25">
      <c r="A1144" t="s">
        <v>3152</v>
      </c>
      <c r="B1144" t="s">
        <v>96</v>
      </c>
      <c r="C1144" s="1" t="s">
        <v>97</v>
      </c>
      <c r="D1144" t="s">
        <v>53</v>
      </c>
      <c r="E1144" t="s">
        <v>21</v>
      </c>
      <c r="F1144" t="s">
        <v>5004</v>
      </c>
      <c r="H1144" t="s">
        <v>5005</v>
      </c>
      <c r="I1144" t="s">
        <v>50</v>
      </c>
      <c r="J1144" t="s">
        <v>76</v>
      </c>
      <c r="K1144" t="s">
        <v>155</v>
      </c>
      <c r="L1144" t="s">
        <v>27</v>
      </c>
      <c r="M1144" t="s">
        <v>3205</v>
      </c>
      <c r="N1144">
        <v>417</v>
      </c>
      <c r="O1144">
        <v>420</v>
      </c>
      <c r="P1144">
        <v>391</v>
      </c>
      <c r="Q1144" s="4">
        <v>417</v>
      </c>
      <c r="R1144">
        <v>405.5</v>
      </c>
      <c r="S1144" t="s">
        <v>28</v>
      </c>
      <c r="T1144" t="str">
        <f t="shared" si="55"/>
        <v xml:space="preserve">50 % MENOR </v>
      </c>
      <c r="U1144" t="str">
        <f t="shared" si="53"/>
        <v>Rango 400-449</v>
      </c>
      <c r="V1144" t="str">
        <f t="shared" si="54"/>
        <v>MENOR A 450</v>
      </c>
    </row>
    <row r="1145" spans="1:22" x14ac:dyDescent="0.25">
      <c r="A1145" t="s">
        <v>3152</v>
      </c>
      <c r="B1145" t="s">
        <v>70</v>
      </c>
      <c r="C1145" s="1" t="s">
        <v>35</v>
      </c>
      <c r="D1145" t="s">
        <v>20</v>
      </c>
      <c r="E1145" t="s">
        <v>21</v>
      </c>
      <c r="F1145" t="s">
        <v>10925</v>
      </c>
      <c r="H1145" t="s">
        <v>10926</v>
      </c>
      <c r="I1145" t="s">
        <v>50</v>
      </c>
      <c r="J1145" t="s">
        <v>33</v>
      </c>
      <c r="K1145" t="s">
        <v>155</v>
      </c>
      <c r="L1145" t="s">
        <v>155</v>
      </c>
      <c r="M1145" t="s">
        <v>3205</v>
      </c>
      <c r="N1145">
        <v>417</v>
      </c>
      <c r="O1145">
        <v>516</v>
      </c>
      <c r="P1145">
        <v>301</v>
      </c>
      <c r="Q1145" s="4">
        <v>417</v>
      </c>
      <c r="R1145">
        <v>408.5</v>
      </c>
      <c r="S1145" t="s">
        <v>28</v>
      </c>
      <c r="T1145" t="str">
        <f t="shared" si="55"/>
        <v xml:space="preserve">50 % MENOR </v>
      </c>
      <c r="U1145" t="str">
        <f t="shared" si="53"/>
        <v>Rango 400-449</v>
      </c>
      <c r="V1145" t="str">
        <f t="shared" si="54"/>
        <v>MENOR A 450</v>
      </c>
    </row>
    <row r="1146" spans="1:22" x14ac:dyDescent="0.25">
      <c r="A1146" t="s">
        <v>3152</v>
      </c>
      <c r="B1146" t="s">
        <v>39</v>
      </c>
      <c r="C1146" s="1" t="s">
        <v>30</v>
      </c>
      <c r="D1146" t="s">
        <v>20</v>
      </c>
      <c r="E1146" t="s">
        <v>21</v>
      </c>
      <c r="F1146" t="s">
        <v>7808</v>
      </c>
      <c r="H1146" t="s">
        <v>7809</v>
      </c>
      <c r="I1146" t="s">
        <v>25</v>
      </c>
      <c r="J1146" t="s">
        <v>185</v>
      </c>
      <c r="K1146" t="s">
        <v>27</v>
      </c>
      <c r="L1146" t="s">
        <v>155</v>
      </c>
      <c r="M1146" t="s">
        <v>3152</v>
      </c>
      <c r="N1146">
        <v>418</v>
      </c>
      <c r="O1146">
        <v>420</v>
      </c>
      <c r="P1146">
        <v>389</v>
      </c>
      <c r="Q1146" s="4">
        <v>418</v>
      </c>
      <c r="R1146">
        <v>404.5</v>
      </c>
      <c r="S1146" t="s">
        <v>28</v>
      </c>
      <c r="T1146" t="str">
        <f t="shared" si="55"/>
        <v xml:space="preserve">50 % MENOR </v>
      </c>
      <c r="U1146" t="str">
        <f t="shared" si="53"/>
        <v>Rango 400-449</v>
      </c>
      <c r="V1146" t="str">
        <f t="shared" si="54"/>
        <v>MENOR A 450</v>
      </c>
    </row>
    <row r="1147" spans="1:22" x14ac:dyDescent="0.25">
      <c r="A1147" t="s">
        <v>3152</v>
      </c>
      <c r="B1147" t="s">
        <v>52</v>
      </c>
      <c r="C1147" s="1" t="s">
        <v>30</v>
      </c>
      <c r="D1147" t="s">
        <v>20</v>
      </c>
      <c r="E1147" t="s">
        <v>21</v>
      </c>
      <c r="F1147" t="s">
        <v>9851</v>
      </c>
      <c r="H1147" t="s">
        <v>9852</v>
      </c>
      <c r="I1147" t="s">
        <v>50</v>
      </c>
      <c r="J1147" t="s">
        <v>76</v>
      </c>
      <c r="K1147" t="s">
        <v>155</v>
      </c>
      <c r="L1147" t="s">
        <v>155</v>
      </c>
      <c r="M1147" t="s">
        <v>3146</v>
      </c>
      <c r="N1147">
        <v>418</v>
      </c>
      <c r="O1147">
        <v>430</v>
      </c>
      <c r="P1147">
        <v>409</v>
      </c>
      <c r="Q1147" s="4">
        <v>418</v>
      </c>
      <c r="R1147">
        <v>419.5</v>
      </c>
      <c r="S1147" t="s">
        <v>28</v>
      </c>
      <c r="T1147" t="str">
        <f t="shared" si="55"/>
        <v xml:space="preserve">50 % MENOR </v>
      </c>
      <c r="U1147" t="str">
        <f t="shared" si="53"/>
        <v>Rango 400-449</v>
      </c>
      <c r="V1147" t="str">
        <f t="shared" si="54"/>
        <v>MENOR A 450</v>
      </c>
    </row>
    <row r="1148" spans="1:22" x14ac:dyDescent="0.25">
      <c r="A1148" t="s">
        <v>3152</v>
      </c>
      <c r="B1148" t="s">
        <v>77</v>
      </c>
      <c r="C1148" s="1" t="s">
        <v>19</v>
      </c>
      <c r="D1148" t="s">
        <v>20</v>
      </c>
      <c r="E1148" t="s">
        <v>21</v>
      </c>
      <c r="F1148" t="s">
        <v>10509</v>
      </c>
      <c r="H1148" t="s">
        <v>10510</v>
      </c>
      <c r="I1148" t="s">
        <v>50</v>
      </c>
      <c r="J1148" t="s">
        <v>76</v>
      </c>
      <c r="K1148" t="s">
        <v>155</v>
      </c>
      <c r="L1148" t="s">
        <v>155</v>
      </c>
      <c r="M1148" t="s">
        <v>3152</v>
      </c>
      <c r="N1148">
        <v>418</v>
      </c>
      <c r="O1148">
        <v>436</v>
      </c>
      <c r="P1148">
        <v>425</v>
      </c>
      <c r="Q1148" s="4">
        <v>418</v>
      </c>
      <c r="R1148">
        <v>430.5</v>
      </c>
      <c r="S1148" t="s">
        <v>28</v>
      </c>
      <c r="T1148" t="str">
        <f t="shared" si="55"/>
        <v xml:space="preserve">50 % MENOR </v>
      </c>
      <c r="U1148" t="str">
        <f t="shared" si="53"/>
        <v>Rango 400-449</v>
      </c>
      <c r="V1148" t="str">
        <f t="shared" si="54"/>
        <v>MENOR A 450</v>
      </c>
    </row>
    <row r="1149" spans="1:22" x14ac:dyDescent="0.25">
      <c r="A1149" t="s">
        <v>3152</v>
      </c>
      <c r="B1149" t="s">
        <v>142</v>
      </c>
      <c r="C1149" s="1" t="s">
        <v>97</v>
      </c>
      <c r="D1149" t="s">
        <v>20</v>
      </c>
      <c r="E1149" t="s">
        <v>21</v>
      </c>
      <c r="F1149" t="s">
        <v>11180</v>
      </c>
      <c r="H1149" t="s">
        <v>11181</v>
      </c>
      <c r="I1149" t="s">
        <v>25</v>
      </c>
      <c r="J1149" t="s">
        <v>878</v>
      </c>
      <c r="K1149" t="s">
        <v>155</v>
      </c>
      <c r="L1149" t="s">
        <v>155</v>
      </c>
      <c r="M1149" t="s">
        <v>3152</v>
      </c>
      <c r="N1149">
        <v>418</v>
      </c>
      <c r="O1149">
        <v>457</v>
      </c>
      <c r="P1149">
        <v>425</v>
      </c>
      <c r="Q1149" s="4">
        <v>418</v>
      </c>
      <c r="R1149">
        <v>441</v>
      </c>
      <c r="S1149" t="s">
        <v>28</v>
      </c>
      <c r="T1149" t="str">
        <f t="shared" si="55"/>
        <v xml:space="preserve">50 % MENOR </v>
      </c>
      <c r="U1149" t="str">
        <f t="shared" si="53"/>
        <v>Rango 400-449</v>
      </c>
      <c r="V1149" t="str">
        <f t="shared" si="54"/>
        <v>MENOR A 450</v>
      </c>
    </row>
    <row r="1150" spans="1:22" x14ac:dyDescent="0.25">
      <c r="A1150" t="s">
        <v>3152</v>
      </c>
      <c r="B1150" t="s">
        <v>312</v>
      </c>
      <c r="C1150" s="1" t="s">
        <v>35</v>
      </c>
      <c r="D1150" t="s">
        <v>20</v>
      </c>
      <c r="E1150" t="s">
        <v>21</v>
      </c>
      <c r="F1150" t="s">
        <v>11077</v>
      </c>
      <c r="H1150" t="s">
        <v>11078</v>
      </c>
      <c r="I1150" t="s">
        <v>25</v>
      </c>
      <c r="J1150" t="s">
        <v>11079</v>
      </c>
      <c r="K1150" t="s">
        <v>155</v>
      </c>
      <c r="L1150" t="s">
        <v>155</v>
      </c>
      <c r="M1150" t="s">
        <v>3152</v>
      </c>
      <c r="N1150">
        <v>418</v>
      </c>
      <c r="O1150">
        <v>525</v>
      </c>
      <c r="P1150">
        <v>349</v>
      </c>
      <c r="Q1150" s="4">
        <v>418</v>
      </c>
      <c r="R1150">
        <v>437</v>
      </c>
      <c r="S1150" t="s">
        <v>28</v>
      </c>
      <c r="T1150" t="str">
        <f t="shared" si="55"/>
        <v xml:space="preserve">50 % MENOR </v>
      </c>
      <c r="U1150" t="str">
        <f t="shared" si="53"/>
        <v>Rango 400-449</v>
      </c>
      <c r="V1150" t="str">
        <f t="shared" si="54"/>
        <v>MENOR A 450</v>
      </c>
    </row>
    <row r="1151" spans="1:22" x14ac:dyDescent="0.25">
      <c r="A1151" t="s">
        <v>3152</v>
      </c>
      <c r="B1151" t="s">
        <v>117</v>
      </c>
      <c r="C1151" s="1" t="s">
        <v>19</v>
      </c>
      <c r="D1151" t="s">
        <v>20</v>
      </c>
      <c r="E1151" t="s">
        <v>21</v>
      </c>
      <c r="F1151" t="s">
        <v>4157</v>
      </c>
      <c r="H1151" t="s">
        <v>4158</v>
      </c>
      <c r="I1151" t="s">
        <v>25</v>
      </c>
      <c r="J1151" t="s">
        <v>245</v>
      </c>
      <c r="K1151" t="s">
        <v>155</v>
      </c>
      <c r="L1151" t="s">
        <v>27</v>
      </c>
      <c r="M1151" t="s">
        <v>3152</v>
      </c>
      <c r="N1151">
        <v>420</v>
      </c>
      <c r="O1151">
        <v>457</v>
      </c>
      <c r="P1151">
        <v>407</v>
      </c>
      <c r="Q1151" s="4">
        <v>420</v>
      </c>
      <c r="R1151">
        <v>432</v>
      </c>
      <c r="S1151" t="s">
        <v>28</v>
      </c>
      <c r="T1151" t="str">
        <f t="shared" si="55"/>
        <v xml:space="preserve">50 % MENOR </v>
      </c>
      <c r="U1151" t="str">
        <f t="shared" si="53"/>
        <v>Rango 400-449</v>
      </c>
      <c r="V1151" t="str">
        <f t="shared" si="54"/>
        <v>MENOR A 450</v>
      </c>
    </row>
    <row r="1152" spans="1:22" x14ac:dyDescent="0.25">
      <c r="A1152" t="s">
        <v>3152</v>
      </c>
      <c r="B1152" t="s">
        <v>209</v>
      </c>
      <c r="C1152" s="1" t="s">
        <v>19</v>
      </c>
      <c r="D1152" t="s">
        <v>20</v>
      </c>
      <c r="E1152" t="s">
        <v>21</v>
      </c>
      <c r="F1152" t="s">
        <v>9625</v>
      </c>
      <c r="H1152" t="s">
        <v>9626</v>
      </c>
      <c r="I1152" t="s">
        <v>50</v>
      </c>
      <c r="J1152" t="s">
        <v>221</v>
      </c>
      <c r="K1152" t="s">
        <v>155</v>
      </c>
      <c r="L1152" t="s">
        <v>155</v>
      </c>
      <c r="M1152" t="s">
        <v>3152</v>
      </c>
      <c r="N1152">
        <v>420</v>
      </c>
      <c r="O1152">
        <v>436</v>
      </c>
      <c r="P1152">
        <v>453</v>
      </c>
      <c r="Q1152" s="4">
        <v>420</v>
      </c>
      <c r="R1152">
        <v>444.5</v>
      </c>
      <c r="S1152" t="s">
        <v>28</v>
      </c>
      <c r="T1152" t="str">
        <f t="shared" si="55"/>
        <v xml:space="preserve">50 % MENOR </v>
      </c>
      <c r="U1152" t="str">
        <f t="shared" si="53"/>
        <v>Rango 400-449</v>
      </c>
      <c r="V1152" t="str">
        <f t="shared" si="54"/>
        <v>MENOR A 450</v>
      </c>
    </row>
    <row r="1153" spans="1:22" x14ac:dyDescent="0.25">
      <c r="A1153" t="s">
        <v>3152</v>
      </c>
      <c r="B1153" t="s">
        <v>77</v>
      </c>
      <c r="C1153" s="1" t="s">
        <v>19</v>
      </c>
      <c r="D1153" t="s">
        <v>20</v>
      </c>
      <c r="E1153" t="s">
        <v>21</v>
      </c>
      <c r="F1153" t="s">
        <v>10521</v>
      </c>
      <c r="H1153" t="s">
        <v>10522</v>
      </c>
      <c r="I1153" t="s">
        <v>50</v>
      </c>
      <c r="J1153" t="s">
        <v>42</v>
      </c>
      <c r="K1153" t="s">
        <v>155</v>
      </c>
      <c r="L1153" t="s">
        <v>155</v>
      </c>
      <c r="M1153" t="s">
        <v>3152</v>
      </c>
      <c r="N1153">
        <v>420</v>
      </c>
      <c r="O1153">
        <v>411</v>
      </c>
      <c r="P1153">
        <v>486</v>
      </c>
      <c r="Q1153" s="4">
        <v>420</v>
      </c>
      <c r="R1153">
        <v>448.5</v>
      </c>
      <c r="S1153" t="s">
        <v>28</v>
      </c>
      <c r="T1153" t="str">
        <f t="shared" si="55"/>
        <v xml:space="preserve">50 % MENOR </v>
      </c>
      <c r="U1153" t="str">
        <f t="shared" si="53"/>
        <v>Rango 400-449</v>
      </c>
      <c r="V1153" t="str">
        <f t="shared" si="54"/>
        <v>MENOR A 450</v>
      </c>
    </row>
    <row r="1154" spans="1:22" x14ac:dyDescent="0.25">
      <c r="A1154" t="s">
        <v>3152</v>
      </c>
      <c r="B1154" t="s">
        <v>96</v>
      </c>
      <c r="C1154" s="1" t="s">
        <v>97</v>
      </c>
      <c r="D1154" t="s">
        <v>20</v>
      </c>
      <c r="E1154" t="s">
        <v>21</v>
      </c>
      <c r="F1154" t="s">
        <v>11532</v>
      </c>
      <c r="H1154" t="s">
        <v>11533</v>
      </c>
      <c r="I1154" t="s">
        <v>50</v>
      </c>
      <c r="J1154" t="s">
        <v>46</v>
      </c>
      <c r="K1154" t="s">
        <v>155</v>
      </c>
      <c r="L1154" t="s">
        <v>155</v>
      </c>
      <c r="M1154" t="s">
        <v>3152</v>
      </c>
      <c r="N1154">
        <v>421</v>
      </c>
      <c r="O1154">
        <v>518</v>
      </c>
      <c r="P1154">
        <v>349</v>
      </c>
      <c r="Q1154" s="4">
        <v>421</v>
      </c>
      <c r="R1154">
        <v>433.5</v>
      </c>
      <c r="S1154" t="s">
        <v>28</v>
      </c>
      <c r="T1154" t="str">
        <f t="shared" si="55"/>
        <v xml:space="preserve">50 % MENOR </v>
      </c>
      <c r="U1154" t="str">
        <f t="shared" ref="U1154:U1217" si="56">IF(R1154&gt;699,"Rango Mayor a 699",IF(R1154&gt;649,"Rango 650-699",IF(R1154&gt;599,"Rango 600-649",IF(R1154&gt;549,"Rango 550-599",IF(R1154&gt;499,"Rango 500-549",IF(R1154&gt;449,"Rango 450-499",IF(R1154&gt;399,"Rango 400-449","Rango Menor a 400")))))))</f>
        <v>Rango 400-449</v>
      </c>
      <c r="V1154" t="str">
        <f t="shared" si="54"/>
        <v>MENOR A 450</v>
      </c>
    </row>
    <row r="1155" spans="1:22" x14ac:dyDescent="0.25">
      <c r="A1155" t="s">
        <v>3152</v>
      </c>
      <c r="B1155" t="s">
        <v>96</v>
      </c>
      <c r="C1155" s="1" t="s">
        <v>97</v>
      </c>
      <c r="D1155" t="s">
        <v>20</v>
      </c>
      <c r="E1155" t="s">
        <v>21</v>
      </c>
      <c r="F1155" t="s">
        <v>11520</v>
      </c>
      <c r="H1155" t="s">
        <v>11521</v>
      </c>
      <c r="I1155" t="s">
        <v>50</v>
      </c>
      <c r="J1155" t="s">
        <v>245</v>
      </c>
      <c r="K1155" t="s">
        <v>155</v>
      </c>
      <c r="L1155" t="s">
        <v>155</v>
      </c>
      <c r="M1155" t="s">
        <v>3152</v>
      </c>
      <c r="N1155">
        <v>422</v>
      </c>
      <c r="O1155">
        <v>404</v>
      </c>
      <c r="P1155">
        <v>439</v>
      </c>
      <c r="Q1155" s="4">
        <v>422</v>
      </c>
      <c r="R1155">
        <v>421.5</v>
      </c>
      <c r="S1155" t="s">
        <v>28</v>
      </c>
      <c r="T1155" t="str">
        <f t="shared" si="55"/>
        <v xml:space="preserve">50 % MENOR </v>
      </c>
      <c r="U1155" t="str">
        <f t="shared" si="56"/>
        <v>Rango 400-449</v>
      </c>
      <c r="V1155" t="str">
        <f t="shared" ref="V1155:V1218" si="57">IF(R1155&gt;449.9444444444,"MAYOR A 450","MENOR A 450")</f>
        <v>MENOR A 450</v>
      </c>
    </row>
    <row r="1156" spans="1:22" x14ac:dyDescent="0.25">
      <c r="A1156" t="s">
        <v>3152</v>
      </c>
      <c r="B1156" t="s">
        <v>66</v>
      </c>
      <c r="C1156" s="1" t="s">
        <v>35</v>
      </c>
      <c r="D1156" t="s">
        <v>20</v>
      </c>
      <c r="E1156" t="s">
        <v>21</v>
      </c>
      <c r="F1156" t="s">
        <v>7255</v>
      </c>
      <c r="H1156" t="s">
        <v>7256</v>
      </c>
      <c r="I1156" t="s">
        <v>50</v>
      </c>
      <c r="J1156" t="s">
        <v>100</v>
      </c>
      <c r="K1156" t="s">
        <v>27</v>
      </c>
      <c r="L1156" t="s">
        <v>155</v>
      </c>
      <c r="M1156" t="s">
        <v>3152</v>
      </c>
      <c r="N1156">
        <v>423</v>
      </c>
      <c r="O1156">
        <v>442</v>
      </c>
      <c r="P1156">
        <v>389</v>
      </c>
      <c r="Q1156" s="4">
        <v>423</v>
      </c>
      <c r="R1156">
        <v>415.5</v>
      </c>
      <c r="S1156" t="s">
        <v>28</v>
      </c>
      <c r="T1156" t="str">
        <f t="shared" si="55"/>
        <v xml:space="preserve">50 % MENOR </v>
      </c>
      <c r="U1156" t="str">
        <f t="shared" si="56"/>
        <v>Rango 400-449</v>
      </c>
      <c r="V1156" t="str">
        <f t="shared" si="57"/>
        <v>MENOR A 450</v>
      </c>
    </row>
    <row r="1157" spans="1:22" x14ac:dyDescent="0.25">
      <c r="A1157" t="s">
        <v>3152</v>
      </c>
      <c r="B1157" t="s">
        <v>209</v>
      </c>
      <c r="C1157" s="1" t="s">
        <v>19</v>
      </c>
      <c r="D1157" t="s">
        <v>20</v>
      </c>
      <c r="E1157" t="s">
        <v>21</v>
      </c>
      <c r="F1157" t="s">
        <v>9633</v>
      </c>
      <c r="H1157" t="s">
        <v>9634</v>
      </c>
      <c r="I1157" t="s">
        <v>50</v>
      </c>
      <c r="J1157" t="s">
        <v>132</v>
      </c>
      <c r="K1157" t="s">
        <v>155</v>
      </c>
      <c r="L1157" t="s">
        <v>155</v>
      </c>
      <c r="M1157" t="s">
        <v>3152</v>
      </c>
      <c r="N1157">
        <v>423</v>
      </c>
      <c r="O1157">
        <v>505</v>
      </c>
      <c r="P1157">
        <v>370</v>
      </c>
      <c r="Q1157" s="4">
        <v>423</v>
      </c>
      <c r="R1157">
        <v>437.5</v>
      </c>
      <c r="S1157" t="s">
        <v>28</v>
      </c>
      <c r="T1157" t="str">
        <f t="shared" si="55"/>
        <v xml:space="preserve">50 % MENOR </v>
      </c>
      <c r="U1157" t="str">
        <f t="shared" si="56"/>
        <v>Rango 400-449</v>
      </c>
      <c r="V1157" t="str">
        <f t="shared" si="57"/>
        <v>MENOR A 450</v>
      </c>
    </row>
    <row r="1158" spans="1:22" x14ac:dyDescent="0.25">
      <c r="A1158" t="s">
        <v>3152</v>
      </c>
      <c r="B1158" t="s">
        <v>77</v>
      </c>
      <c r="C1158" s="1" t="s">
        <v>19</v>
      </c>
      <c r="D1158" t="s">
        <v>20</v>
      </c>
      <c r="E1158" t="s">
        <v>21</v>
      </c>
      <c r="F1158" t="s">
        <v>10519</v>
      </c>
      <c r="H1158" t="s">
        <v>10520</v>
      </c>
      <c r="I1158" t="s">
        <v>50</v>
      </c>
      <c r="J1158" t="s">
        <v>128</v>
      </c>
      <c r="K1158" t="s">
        <v>155</v>
      </c>
      <c r="L1158" t="s">
        <v>155</v>
      </c>
      <c r="M1158" t="s">
        <v>3152</v>
      </c>
      <c r="N1158">
        <v>425</v>
      </c>
      <c r="O1158">
        <v>546</v>
      </c>
      <c r="P1158">
        <v>349</v>
      </c>
      <c r="Q1158" s="4">
        <v>425</v>
      </c>
      <c r="R1158">
        <v>447.5</v>
      </c>
      <c r="S1158" t="s">
        <v>28</v>
      </c>
      <c r="T1158" t="str">
        <f t="shared" si="55"/>
        <v xml:space="preserve">50 % MENOR </v>
      </c>
      <c r="U1158" t="str">
        <f t="shared" si="56"/>
        <v>Rango 400-449</v>
      </c>
      <c r="V1158" t="str">
        <f t="shared" si="57"/>
        <v>MENOR A 450</v>
      </c>
    </row>
    <row r="1159" spans="1:22" x14ac:dyDescent="0.25">
      <c r="A1159" t="s">
        <v>3152</v>
      </c>
      <c r="B1159" t="s">
        <v>106</v>
      </c>
      <c r="C1159" s="1" t="s">
        <v>97</v>
      </c>
      <c r="D1159" t="s">
        <v>20</v>
      </c>
      <c r="E1159" t="s">
        <v>21</v>
      </c>
      <c r="F1159" t="s">
        <v>8846</v>
      </c>
      <c r="H1159" t="s">
        <v>8847</v>
      </c>
      <c r="I1159" t="s">
        <v>50</v>
      </c>
      <c r="J1159" t="s">
        <v>46</v>
      </c>
      <c r="K1159" t="s">
        <v>155</v>
      </c>
      <c r="L1159" t="s">
        <v>155</v>
      </c>
      <c r="M1159" t="s">
        <v>3146</v>
      </c>
      <c r="N1159">
        <v>427</v>
      </c>
      <c r="O1159">
        <v>459</v>
      </c>
      <c r="P1159">
        <v>393</v>
      </c>
      <c r="Q1159" s="4">
        <v>427</v>
      </c>
      <c r="R1159">
        <v>426</v>
      </c>
      <c r="S1159" t="s">
        <v>28</v>
      </c>
      <c r="T1159" t="str">
        <f t="shared" si="55"/>
        <v xml:space="preserve">50 % MENOR </v>
      </c>
      <c r="U1159" t="str">
        <f t="shared" si="56"/>
        <v>Rango 400-449</v>
      </c>
      <c r="V1159" t="str">
        <f t="shared" si="57"/>
        <v>MENOR A 450</v>
      </c>
    </row>
    <row r="1160" spans="1:22" x14ac:dyDescent="0.25">
      <c r="A1160" t="s">
        <v>3152</v>
      </c>
      <c r="B1160" t="s">
        <v>34</v>
      </c>
      <c r="C1160" s="1" t="s">
        <v>35</v>
      </c>
      <c r="D1160" t="s">
        <v>20</v>
      </c>
      <c r="E1160" t="s">
        <v>21</v>
      </c>
      <c r="F1160" t="s">
        <v>10772</v>
      </c>
      <c r="H1160" t="s">
        <v>10773</v>
      </c>
      <c r="I1160" t="s">
        <v>25</v>
      </c>
      <c r="J1160" t="s">
        <v>46</v>
      </c>
      <c r="K1160" t="s">
        <v>155</v>
      </c>
      <c r="L1160" t="s">
        <v>155</v>
      </c>
      <c r="M1160" t="s">
        <v>3152</v>
      </c>
      <c r="N1160">
        <v>427</v>
      </c>
      <c r="O1160">
        <v>442</v>
      </c>
      <c r="P1160">
        <v>370</v>
      </c>
      <c r="Q1160" s="4">
        <v>427</v>
      </c>
      <c r="R1160">
        <v>406</v>
      </c>
      <c r="S1160" t="s">
        <v>28</v>
      </c>
      <c r="T1160" t="str">
        <f t="shared" si="55"/>
        <v xml:space="preserve">50 % MENOR </v>
      </c>
      <c r="U1160" t="str">
        <f t="shared" si="56"/>
        <v>Rango 400-449</v>
      </c>
      <c r="V1160" t="str">
        <f t="shared" si="57"/>
        <v>MENOR A 450</v>
      </c>
    </row>
    <row r="1161" spans="1:22" x14ac:dyDescent="0.25">
      <c r="A1161" t="s">
        <v>3152</v>
      </c>
      <c r="B1161" t="s">
        <v>106</v>
      </c>
      <c r="C1161" s="1" t="s">
        <v>97</v>
      </c>
      <c r="D1161" t="s">
        <v>53</v>
      </c>
      <c r="E1161" t="s">
        <v>21</v>
      </c>
      <c r="F1161" t="s">
        <v>8854</v>
      </c>
      <c r="H1161" t="s">
        <v>8855</v>
      </c>
      <c r="I1161" t="s">
        <v>25</v>
      </c>
      <c r="J1161" t="s">
        <v>76</v>
      </c>
      <c r="K1161" t="s">
        <v>155</v>
      </c>
      <c r="L1161" t="s">
        <v>155</v>
      </c>
      <c r="M1161" t="s">
        <v>3152</v>
      </c>
      <c r="N1161">
        <v>438</v>
      </c>
      <c r="O1161">
        <v>377</v>
      </c>
      <c r="P1161">
        <v>476</v>
      </c>
      <c r="Q1161" s="4">
        <v>438</v>
      </c>
      <c r="R1161">
        <v>426.5</v>
      </c>
      <c r="S1161" t="s">
        <v>28</v>
      </c>
      <c r="T1161" t="str">
        <f t="shared" si="55"/>
        <v xml:space="preserve">50 % MENOR </v>
      </c>
      <c r="U1161" t="str">
        <f t="shared" si="56"/>
        <v>Rango 400-449</v>
      </c>
      <c r="V1161" t="str">
        <f t="shared" si="57"/>
        <v>MENOR A 450</v>
      </c>
    </row>
    <row r="1162" spans="1:22" x14ac:dyDescent="0.25">
      <c r="A1162" t="s">
        <v>3152</v>
      </c>
      <c r="B1162" t="s">
        <v>209</v>
      </c>
      <c r="C1162" s="1" t="s">
        <v>19</v>
      </c>
      <c r="D1162" t="s">
        <v>20</v>
      </c>
      <c r="E1162" t="s">
        <v>21</v>
      </c>
      <c r="F1162" t="s">
        <v>6002</v>
      </c>
      <c r="H1162" t="s">
        <v>6003</v>
      </c>
      <c r="I1162" t="s">
        <v>50</v>
      </c>
      <c r="J1162" t="s">
        <v>170</v>
      </c>
      <c r="K1162" t="s">
        <v>27</v>
      </c>
      <c r="L1162" t="s">
        <v>155</v>
      </c>
      <c r="M1162" t="s">
        <v>3152</v>
      </c>
      <c r="N1162">
        <v>439</v>
      </c>
      <c r="O1162">
        <v>457</v>
      </c>
      <c r="P1162">
        <v>407</v>
      </c>
      <c r="Q1162" s="4">
        <v>439</v>
      </c>
      <c r="R1162">
        <v>432</v>
      </c>
      <c r="S1162" t="s">
        <v>28</v>
      </c>
      <c r="T1162" t="str">
        <f t="shared" si="55"/>
        <v xml:space="preserve">50 % MENOR </v>
      </c>
      <c r="U1162" t="str">
        <f t="shared" si="56"/>
        <v>Rango 400-449</v>
      </c>
      <c r="V1162" t="str">
        <f t="shared" si="57"/>
        <v>MENOR A 450</v>
      </c>
    </row>
    <row r="1163" spans="1:22" x14ac:dyDescent="0.25">
      <c r="A1163" t="s">
        <v>3152</v>
      </c>
      <c r="B1163" t="s">
        <v>312</v>
      </c>
      <c r="C1163" s="1" t="s">
        <v>35</v>
      </c>
      <c r="D1163" t="s">
        <v>20</v>
      </c>
      <c r="E1163" t="s">
        <v>21</v>
      </c>
      <c r="F1163" t="s">
        <v>11075</v>
      </c>
      <c r="H1163" t="s">
        <v>11076</v>
      </c>
      <c r="I1163" t="s">
        <v>25</v>
      </c>
      <c r="J1163" t="s">
        <v>145</v>
      </c>
      <c r="K1163" t="s">
        <v>155</v>
      </c>
      <c r="L1163" t="s">
        <v>155</v>
      </c>
      <c r="M1163" t="s">
        <v>3152</v>
      </c>
      <c r="N1163">
        <v>439</v>
      </c>
      <c r="O1163">
        <v>420</v>
      </c>
      <c r="P1163">
        <v>465</v>
      </c>
      <c r="Q1163" s="4">
        <v>439</v>
      </c>
      <c r="R1163">
        <v>442.5</v>
      </c>
      <c r="S1163" t="s">
        <v>28</v>
      </c>
      <c r="T1163" t="str">
        <f t="shared" si="55"/>
        <v xml:space="preserve">50 % MENOR </v>
      </c>
      <c r="U1163" t="str">
        <f t="shared" si="56"/>
        <v>Rango 400-449</v>
      </c>
      <c r="V1163" t="str">
        <f t="shared" si="57"/>
        <v>MENOR A 450</v>
      </c>
    </row>
    <row r="1164" spans="1:22" x14ac:dyDescent="0.25">
      <c r="A1164" t="s">
        <v>3152</v>
      </c>
      <c r="B1164" t="s">
        <v>89</v>
      </c>
      <c r="C1164" s="1" t="s">
        <v>30</v>
      </c>
      <c r="D1164" t="s">
        <v>20</v>
      </c>
      <c r="E1164" t="s">
        <v>21</v>
      </c>
      <c r="F1164" t="s">
        <v>5731</v>
      </c>
      <c r="H1164" t="s">
        <v>5732</v>
      </c>
      <c r="I1164" t="s">
        <v>50</v>
      </c>
      <c r="J1164" t="s">
        <v>100</v>
      </c>
      <c r="K1164" t="s">
        <v>27</v>
      </c>
      <c r="L1164" t="s">
        <v>27</v>
      </c>
      <c r="M1164" t="s">
        <v>3152</v>
      </c>
      <c r="N1164">
        <v>440</v>
      </c>
      <c r="O1164">
        <v>367</v>
      </c>
      <c r="P1164">
        <v>486</v>
      </c>
      <c r="Q1164" s="4">
        <v>440</v>
      </c>
      <c r="R1164">
        <v>426.5</v>
      </c>
      <c r="S1164" t="s">
        <v>28</v>
      </c>
      <c r="T1164" t="str">
        <f t="shared" si="55"/>
        <v xml:space="preserve">50 % MENOR </v>
      </c>
      <c r="U1164" t="str">
        <f t="shared" si="56"/>
        <v>Rango 400-449</v>
      </c>
      <c r="V1164" t="str">
        <f t="shared" si="57"/>
        <v>MENOR A 450</v>
      </c>
    </row>
    <row r="1165" spans="1:22" x14ac:dyDescent="0.25">
      <c r="A1165" t="s">
        <v>3152</v>
      </c>
      <c r="B1165" t="s">
        <v>18</v>
      </c>
      <c r="C1165" s="1" t="s">
        <v>19</v>
      </c>
      <c r="D1165" t="s">
        <v>20</v>
      </c>
      <c r="E1165" t="s">
        <v>21</v>
      </c>
      <c r="F1165" t="s">
        <v>12195</v>
      </c>
      <c r="H1165" t="s">
        <v>12196</v>
      </c>
      <c r="I1165" t="s">
        <v>50</v>
      </c>
      <c r="J1165" t="s">
        <v>46</v>
      </c>
      <c r="K1165" t="s">
        <v>155</v>
      </c>
      <c r="L1165" t="s">
        <v>155</v>
      </c>
      <c r="M1165" t="s">
        <v>3152</v>
      </c>
      <c r="N1165">
        <v>442</v>
      </c>
      <c r="O1165">
        <v>347</v>
      </c>
      <c r="P1165">
        <v>453</v>
      </c>
      <c r="Q1165" s="4">
        <v>442</v>
      </c>
      <c r="R1165">
        <v>400</v>
      </c>
      <c r="S1165" t="s">
        <v>28</v>
      </c>
      <c r="T1165" t="str">
        <f t="shared" si="55"/>
        <v xml:space="preserve">50 % MENOR </v>
      </c>
      <c r="U1165" t="str">
        <f t="shared" si="56"/>
        <v>Rango 400-449</v>
      </c>
      <c r="V1165" t="str">
        <f t="shared" si="57"/>
        <v>MENOR A 450</v>
      </c>
    </row>
    <row r="1166" spans="1:22" x14ac:dyDescent="0.25">
      <c r="A1166" t="s">
        <v>3152</v>
      </c>
      <c r="B1166" t="s">
        <v>34</v>
      </c>
      <c r="C1166" s="1" t="s">
        <v>35</v>
      </c>
      <c r="D1166" t="s">
        <v>20</v>
      </c>
      <c r="E1166" t="s">
        <v>21</v>
      </c>
      <c r="F1166" t="s">
        <v>4941</v>
      </c>
      <c r="H1166" t="s">
        <v>4942</v>
      </c>
      <c r="I1166" t="s">
        <v>50</v>
      </c>
      <c r="J1166" t="s">
        <v>489</v>
      </c>
      <c r="K1166" t="s">
        <v>155</v>
      </c>
      <c r="L1166" t="s">
        <v>27</v>
      </c>
      <c r="M1166" t="s">
        <v>3152</v>
      </c>
      <c r="N1166">
        <v>443</v>
      </c>
      <c r="O1166">
        <v>457</v>
      </c>
      <c r="P1166">
        <v>370</v>
      </c>
      <c r="Q1166" s="4">
        <v>443</v>
      </c>
      <c r="R1166">
        <v>413.5</v>
      </c>
      <c r="S1166" t="s">
        <v>28</v>
      </c>
      <c r="T1166" t="str">
        <f t="shared" si="55"/>
        <v xml:space="preserve">50 % MENOR </v>
      </c>
      <c r="U1166" t="str">
        <f t="shared" si="56"/>
        <v>Rango 400-449</v>
      </c>
      <c r="V1166" t="str">
        <f t="shared" si="57"/>
        <v>MENOR A 450</v>
      </c>
    </row>
    <row r="1167" spans="1:22" x14ac:dyDescent="0.25">
      <c r="A1167" t="s">
        <v>3152</v>
      </c>
      <c r="B1167" t="s">
        <v>117</v>
      </c>
      <c r="C1167" s="1" t="s">
        <v>19</v>
      </c>
      <c r="D1167" t="s">
        <v>20</v>
      </c>
      <c r="E1167" t="s">
        <v>21</v>
      </c>
      <c r="F1167" t="s">
        <v>4883</v>
      </c>
      <c r="H1167" t="s">
        <v>4884</v>
      </c>
      <c r="I1167" t="s">
        <v>50</v>
      </c>
      <c r="J1167" t="s">
        <v>276</v>
      </c>
      <c r="K1167" t="s">
        <v>155</v>
      </c>
      <c r="L1167" t="s">
        <v>27</v>
      </c>
      <c r="M1167" t="s">
        <v>3152</v>
      </c>
      <c r="N1167">
        <v>444</v>
      </c>
      <c r="O1167">
        <v>464</v>
      </c>
      <c r="P1167">
        <v>349</v>
      </c>
      <c r="Q1167" s="4">
        <v>444</v>
      </c>
      <c r="R1167">
        <v>406.5</v>
      </c>
      <c r="S1167" t="s">
        <v>28</v>
      </c>
      <c r="T1167" t="str">
        <f t="shared" si="55"/>
        <v xml:space="preserve">50 % MENOR </v>
      </c>
      <c r="U1167" t="str">
        <f t="shared" si="56"/>
        <v>Rango 400-449</v>
      </c>
      <c r="V1167" t="str">
        <f t="shared" si="57"/>
        <v>MENOR A 450</v>
      </c>
    </row>
    <row r="1168" spans="1:22" x14ac:dyDescent="0.25">
      <c r="A1168" t="s">
        <v>3152</v>
      </c>
      <c r="B1168" t="s">
        <v>117</v>
      </c>
      <c r="C1168" s="1" t="s">
        <v>19</v>
      </c>
      <c r="D1168" t="s">
        <v>20</v>
      </c>
      <c r="E1168" t="s">
        <v>21</v>
      </c>
      <c r="F1168" t="s">
        <v>10211</v>
      </c>
      <c r="H1168" t="s">
        <v>10212</v>
      </c>
      <c r="I1168" t="s">
        <v>25</v>
      </c>
      <c r="J1168" t="s">
        <v>173</v>
      </c>
      <c r="K1168" t="s">
        <v>155</v>
      </c>
      <c r="L1168" t="s">
        <v>155</v>
      </c>
      <c r="M1168" t="s">
        <v>3152</v>
      </c>
      <c r="N1168">
        <v>444</v>
      </c>
      <c r="O1168">
        <v>450</v>
      </c>
      <c r="P1168">
        <v>439</v>
      </c>
      <c r="Q1168" s="4">
        <v>444</v>
      </c>
      <c r="R1168">
        <v>444.5</v>
      </c>
      <c r="S1168" t="s">
        <v>28</v>
      </c>
      <c r="T1168" t="str">
        <f t="shared" si="55"/>
        <v xml:space="preserve">50 % MENOR </v>
      </c>
      <c r="U1168" t="str">
        <f t="shared" si="56"/>
        <v>Rango 400-449</v>
      </c>
      <c r="V1168" t="str">
        <f t="shared" si="57"/>
        <v>MENOR A 450</v>
      </c>
    </row>
    <row r="1169" spans="1:22" x14ac:dyDescent="0.25">
      <c r="A1169" t="s">
        <v>3152</v>
      </c>
      <c r="B1169" t="s">
        <v>77</v>
      </c>
      <c r="C1169" s="1" t="s">
        <v>19</v>
      </c>
      <c r="D1169" t="s">
        <v>20</v>
      </c>
      <c r="E1169" t="s">
        <v>21</v>
      </c>
      <c r="F1169" t="s">
        <v>10507</v>
      </c>
      <c r="H1169" t="s">
        <v>10508</v>
      </c>
      <c r="I1169" t="s">
        <v>50</v>
      </c>
      <c r="J1169" t="s">
        <v>912</v>
      </c>
      <c r="K1169" t="s">
        <v>155</v>
      </c>
      <c r="L1169" t="s">
        <v>155</v>
      </c>
      <c r="M1169" t="s">
        <v>3152</v>
      </c>
      <c r="N1169">
        <v>447</v>
      </c>
      <c r="O1169">
        <v>442</v>
      </c>
      <c r="P1169">
        <v>453</v>
      </c>
      <c r="Q1169" s="4">
        <v>447</v>
      </c>
      <c r="R1169">
        <v>447.5</v>
      </c>
      <c r="S1169" t="s">
        <v>28</v>
      </c>
      <c r="T1169" t="str">
        <f t="shared" si="55"/>
        <v xml:space="preserve">50 % MENOR </v>
      </c>
      <c r="U1169" t="str">
        <f t="shared" si="56"/>
        <v>Rango 400-449</v>
      </c>
      <c r="V1169" t="str">
        <f t="shared" si="57"/>
        <v>MENOR A 450</v>
      </c>
    </row>
    <row r="1170" spans="1:22" x14ac:dyDescent="0.25">
      <c r="A1170" t="s">
        <v>3152</v>
      </c>
      <c r="B1170" t="s">
        <v>96</v>
      </c>
      <c r="C1170" s="1" t="s">
        <v>97</v>
      </c>
      <c r="D1170" t="s">
        <v>53</v>
      </c>
      <c r="E1170" t="s">
        <v>21</v>
      </c>
      <c r="F1170" t="s">
        <v>11574</v>
      </c>
      <c r="H1170" t="s">
        <v>11575</v>
      </c>
      <c r="I1170" t="s">
        <v>50</v>
      </c>
      <c r="J1170" t="s">
        <v>100</v>
      </c>
      <c r="K1170" t="s">
        <v>155</v>
      </c>
      <c r="L1170" t="s">
        <v>155</v>
      </c>
      <c r="M1170" t="s">
        <v>3152</v>
      </c>
      <c r="N1170">
        <v>448</v>
      </c>
      <c r="O1170">
        <v>450</v>
      </c>
      <c r="P1170">
        <v>349</v>
      </c>
      <c r="Q1170" s="4">
        <v>448</v>
      </c>
      <c r="R1170">
        <v>399.5</v>
      </c>
      <c r="S1170" t="s">
        <v>28</v>
      </c>
      <c r="T1170" t="str">
        <f t="shared" si="55"/>
        <v xml:space="preserve">50 % MENOR </v>
      </c>
      <c r="U1170" t="str">
        <f t="shared" si="56"/>
        <v>Rango 400-449</v>
      </c>
      <c r="V1170" t="str">
        <f t="shared" si="57"/>
        <v>MENOR A 450</v>
      </c>
    </row>
    <row r="1171" spans="1:22" x14ac:dyDescent="0.25">
      <c r="A1171" t="s">
        <v>3152</v>
      </c>
      <c r="B1171" t="s">
        <v>52</v>
      </c>
      <c r="C1171" s="1" t="s">
        <v>30</v>
      </c>
      <c r="D1171" t="s">
        <v>20</v>
      </c>
      <c r="E1171" t="s">
        <v>21</v>
      </c>
      <c r="F1171" t="s">
        <v>9849</v>
      </c>
      <c r="H1171" t="s">
        <v>9850</v>
      </c>
      <c r="I1171" t="s">
        <v>25</v>
      </c>
      <c r="J1171" t="s">
        <v>253</v>
      </c>
      <c r="K1171" t="s">
        <v>155</v>
      </c>
      <c r="L1171" t="s">
        <v>155</v>
      </c>
      <c r="M1171" t="s">
        <v>3152</v>
      </c>
      <c r="N1171">
        <v>448</v>
      </c>
      <c r="O1171">
        <v>471</v>
      </c>
      <c r="P1171">
        <v>370</v>
      </c>
      <c r="Q1171" s="4">
        <v>448</v>
      </c>
      <c r="R1171">
        <v>420.5</v>
      </c>
      <c r="S1171" t="s">
        <v>28</v>
      </c>
      <c r="T1171" t="str">
        <f t="shared" si="55"/>
        <v xml:space="preserve">50 % MENOR </v>
      </c>
      <c r="U1171" t="str">
        <f t="shared" si="56"/>
        <v>Rango 400-449</v>
      </c>
      <c r="V1171" t="str">
        <f t="shared" si="57"/>
        <v>MENOR A 450</v>
      </c>
    </row>
    <row r="1172" spans="1:22" x14ac:dyDescent="0.25">
      <c r="A1172" t="s">
        <v>3152</v>
      </c>
      <c r="B1172" t="s">
        <v>77</v>
      </c>
      <c r="C1172" s="1" t="s">
        <v>19</v>
      </c>
      <c r="D1172" t="s">
        <v>20</v>
      </c>
      <c r="E1172" t="s">
        <v>21</v>
      </c>
      <c r="F1172" t="s">
        <v>4923</v>
      </c>
      <c r="H1172" t="s">
        <v>4924</v>
      </c>
      <c r="I1172" t="s">
        <v>50</v>
      </c>
      <c r="J1172" t="s">
        <v>7349</v>
      </c>
      <c r="K1172" t="s">
        <v>155</v>
      </c>
      <c r="L1172" t="s">
        <v>27</v>
      </c>
      <c r="M1172" t="s">
        <v>3152</v>
      </c>
      <c r="N1172">
        <v>449</v>
      </c>
      <c r="O1172">
        <v>512</v>
      </c>
      <c r="P1172">
        <v>326</v>
      </c>
      <c r="Q1172" s="4">
        <v>449</v>
      </c>
      <c r="R1172">
        <v>419</v>
      </c>
      <c r="S1172" t="s">
        <v>28</v>
      </c>
      <c r="T1172" t="str">
        <f t="shared" si="55"/>
        <v xml:space="preserve">50 % MENOR </v>
      </c>
      <c r="U1172" t="str">
        <f t="shared" si="56"/>
        <v>Rango 400-449</v>
      </c>
      <c r="V1172" t="str">
        <f t="shared" si="57"/>
        <v>MENOR A 450</v>
      </c>
    </row>
    <row r="1173" spans="1:22" x14ac:dyDescent="0.25">
      <c r="A1173" t="s">
        <v>3152</v>
      </c>
      <c r="B1173" t="s">
        <v>18</v>
      </c>
      <c r="C1173" s="1" t="s">
        <v>19</v>
      </c>
      <c r="D1173" t="s">
        <v>20</v>
      </c>
      <c r="E1173" t="s">
        <v>21</v>
      </c>
      <c r="F1173" t="s">
        <v>12193</v>
      </c>
      <c r="H1173" t="s">
        <v>12194</v>
      </c>
      <c r="I1173" t="s">
        <v>50</v>
      </c>
      <c r="J1173" t="s">
        <v>69</v>
      </c>
      <c r="K1173" t="s">
        <v>155</v>
      </c>
      <c r="L1173" t="s">
        <v>155</v>
      </c>
      <c r="M1173" t="s">
        <v>3146</v>
      </c>
      <c r="N1173">
        <v>449</v>
      </c>
      <c r="O1173">
        <v>464</v>
      </c>
      <c r="P1173">
        <v>353</v>
      </c>
      <c r="Q1173" s="4">
        <v>449</v>
      </c>
      <c r="R1173">
        <v>408.5</v>
      </c>
      <c r="S1173" t="s">
        <v>28</v>
      </c>
      <c r="T1173" t="str">
        <f t="shared" si="55"/>
        <v xml:space="preserve">50 % MENOR </v>
      </c>
      <c r="U1173" t="str">
        <f t="shared" si="56"/>
        <v>Rango 400-449</v>
      </c>
      <c r="V1173" t="str">
        <f t="shared" si="57"/>
        <v>MENOR A 450</v>
      </c>
    </row>
    <row r="1174" spans="1:22" x14ac:dyDescent="0.25">
      <c r="A1174" t="s">
        <v>3152</v>
      </c>
      <c r="B1174" t="s">
        <v>117</v>
      </c>
      <c r="C1174" s="1" t="s">
        <v>19</v>
      </c>
      <c r="D1174" t="s">
        <v>20</v>
      </c>
      <c r="E1174" t="s">
        <v>21</v>
      </c>
      <c r="F1174" t="s">
        <v>10201</v>
      </c>
      <c r="H1174" t="s">
        <v>10202</v>
      </c>
      <c r="I1174" t="s">
        <v>25</v>
      </c>
      <c r="J1174" t="s">
        <v>76</v>
      </c>
      <c r="K1174" t="s">
        <v>155</v>
      </c>
      <c r="L1174" t="s">
        <v>155</v>
      </c>
      <c r="M1174" t="s">
        <v>3152</v>
      </c>
      <c r="N1174">
        <v>449</v>
      </c>
      <c r="O1174">
        <v>404</v>
      </c>
      <c r="P1174">
        <v>439</v>
      </c>
      <c r="Q1174" s="4">
        <v>449</v>
      </c>
      <c r="R1174">
        <v>421.5</v>
      </c>
      <c r="S1174" t="s">
        <v>28</v>
      </c>
      <c r="T1174" t="str">
        <f t="shared" si="55"/>
        <v xml:space="preserve">50 % MENOR </v>
      </c>
      <c r="U1174" t="str">
        <f t="shared" si="56"/>
        <v>Rango 400-449</v>
      </c>
      <c r="V1174" t="str">
        <f t="shared" si="57"/>
        <v>MENOR A 450</v>
      </c>
    </row>
    <row r="1175" spans="1:22" x14ac:dyDescent="0.25">
      <c r="A1175" t="s">
        <v>3152</v>
      </c>
      <c r="B1175" t="s">
        <v>18</v>
      </c>
      <c r="C1175" s="1" t="s">
        <v>19</v>
      </c>
      <c r="D1175" t="s">
        <v>20</v>
      </c>
      <c r="E1175" t="s">
        <v>21</v>
      </c>
      <c r="F1175" t="s">
        <v>12197</v>
      </c>
      <c r="H1175" t="s">
        <v>12198</v>
      </c>
      <c r="I1175" t="s">
        <v>50</v>
      </c>
      <c r="J1175" t="s">
        <v>152</v>
      </c>
      <c r="K1175" t="s">
        <v>155</v>
      </c>
      <c r="L1175" t="s">
        <v>155</v>
      </c>
      <c r="M1175" t="s">
        <v>3152</v>
      </c>
      <c r="N1175">
        <v>451</v>
      </c>
      <c r="O1175">
        <v>471</v>
      </c>
      <c r="P1175">
        <v>407</v>
      </c>
      <c r="Q1175" s="4">
        <v>451</v>
      </c>
      <c r="R1175">
        <v>439</v>
      </c>
      <c r="S1175" t="s">
        <v>28</v>
      </c>
      <c r="T1175" t="str">
        <f t="shared" si="55"/>
        <v xml:space="preserve">50 % MENOR </v>
      </c>
      <c r="U1175" t="str">
        <f t="shared" si="56"/>
        <v>Rango 400-449</v>
      </c>
      <c r="V1175" t="str">
        <f t="shared" si="57"/>
        <v>MENOR A 450</v>
      </c>
    </row>
    <row r="1176" spans="1:22" x14ac:dyDescent="0.25">
      <c r="A1176" t="s">
        <v>3152</v>
      </c>
      <c r="B1176" t="s">
        <v>34</v>
      </c>
      <c r="C1176" s="1" t="s">
        <v>35</v>
      </c>
      <c r="D1176" t="s">
        <v>20</v>
      </c>
      <c r="E1176" t="s">
        <v>21</v>
      </c>
      <c r="F1176" t="s">
        <v>10778</v>
      </c>
      <c r="H1176" t="s">
        <v>10779</v>
      </c>
      <c r="I1176" t="s">
        <v>25</v>
      </c>
      <c r="J1176" t="s">
        <v>875</v>
      </c>
      <c r="K1176" t="s">
        <v>155</v>
      </c>
      <c r="L1176" t="s">
        <v>155</v>
      </c>
      <c r="M1176" t="s">
        <v>3152</v>
      </c>
      <c r="N1176">
        <v>451</v>
      </c>
      <c r="O1176">
        <v>325</v>
      </c>
      <c r="P1176">
        <v>494</v>
      </c>
      <c r="Q1176" s="4">
        <v>451</v>
      </c>
      <c r="R1176">
        <v>409.5</v>
      </c>
      <c r="S1176" t="s">
        <v>28</v>
      </c>
      <c r="T1176" t="str">
        <f t="shared" si="55"/>
        <v xml:space="preserve">50 % MENOR </v>
      </c>
      <c r="U1176" t="str">
        <f t="shared" si="56"/>
        <v>Rango 400-449</v>
      </c>
      <c r="V1176" t="str">
        <f t="shared" si="57"/>
        <v>MENOR A 450</v>
      </c>
    </row>
    <row r="1177" spans="1:22" x14ac:dyDescent="0.25">
      <c r="A1177" t="s">
        <v>3152</v>
      </c>
      <c r="B1177" t="s">
        <v>34</v>
      </c>
      <c r="C1177" s="1" t="s">
        <v>35</v>
      </c>
      <c r="D1177" t="s">
        <v>20</v>
      </c>
      <c r="E1177" t="s">
        <v>21</v>
      </c>
      <c r="F1177" t="s">
        <v>3883</v>
      </c>
      <c r="H1177" t="s">
        <v>3884</v>
      </c>
      <c r="I1177" t="s">
        <v>50</v>
      </c>
      <c r="J1177" t="s">
        <v>76</v>
      </c>
      <c r="K1177" t="s">
        <v>155</v>
      </c>
      <c r="L1177" t="s">
        <v>27</v>
      </c>
      <c r="M1177" t="s">
        <v>3152</v>
      </c>
      <c r="N1177">
        <v>453</v>
      </c>
      <c r="O1177">
        <v>477</v>
      </c>
      <c r="P1177">
        <v>407</v>
      </c>
      <c r="Q1177" s="4">
        <v>453</v>
      </c>
      <c r="R1177">
        <v>442</v>
      </c>
      <c r="S1177" t="s">
        <v>28</v>
      </c>
      <c r="T1177" t="str">
        <f t="shared" si="55"/>
        <v xml:space="preserve">50 % MENOR </v>
      </c>
      <c r="U1177" t="str">
        <f t="shared" si="56"/>
        <v>Rango 400-449</v>
      </c>
      <c r="V1177" t="str">
        <f t="shared" si="57"/>
        <v>MENOR A 450</v>
      </c>
    </row>
    <row r="1178" spans="1:22" x14ac:dyDescent="0.25">
      <c r="A1178" t="s">
        <v>3152</v>
      </c>
      <c r="B1178" t="s">
        <v>106</v>
      </c>
      <c r="C1178" s="1" t="s">
        <v>97</v>
      </c>
      <c r="D1178" t="s">
        <v>20</v>
      </c>
      <c r="E1178" t="s">
        <v>21</v>
      </c>
      <c r="F1178" t="s">
        <v>4219</v>
      </c>
      <c r="H1178" t="s">
        <v>4220</v>
      </c>
      <c r="I1178" t="s">
        <v>50</v>
      </c>
      <c r="J1178" t="s">
        <v>170</v>
      </c>
      <c r="K1178" t="s">
        <v>27</v>
      </c>
      <c r="L1178" t="s">
        <v>27</v>
      </c>
      <c r="M1178" t="s">
        <v>3146</v>
      </c>
      <c r="N1178">
        <v>455</v>
      </c>
      <c r="O1178">
        <v>471</v>
      </c>
      <c r="P1178">
        <v>374</v>
      </c>
      <c r="Q1178" s="4">
        <v>455</v>
      </c>
      <c r="R1178">
        <v>422.5</v>
      </c>
      <c r="S1178" t="s">
        <v>28</v>
      </c>
      <c r="T1178" t="str">
        <f t="shared" si="55"/>
        <v xml:space="preserve">50 % MENOR </v>
      </c>
      <c r="U1178" t="str">
        <f t="shared" si="56"/>
        <v>Rango 400-449</v>
      </c>
      <c r="V1178" t="str">
        <f t="shared" si="57"/>
        <v>MENOR A 450</v>
      </c>
    </row>
    <row r="1179" spans="1:22" x14ac:dyDescent="0.25">
      <c r="A1179" t="s">
        <v>3152</v>
      </c>
      <c r="B1179" t="s">
        <v>117</v>
      </c>
      <c r="C1179" s="1" t="s">
        <v>19</v>
      </c>
      <c r="D1179" t="s">
        <v>20</v>
      </c>
      <c r="E1179" t="s">
        <v>21</v>
      </c>
      <c r="F1179" t="s">
        <v>5541</v>
      </c>
      <c r="H1179" t="s">
        <v>5542</v>
      </c>
      <c r="I1179" t="s">
        <v>25</v>
      </c>
      <c r="J1179" t="s">
        <v>100</v>
      </c>
      <c r="K1179" t="s">
        <v>155</v>
      </c>
      <c r="L1179" t="s">
        <v>27</v>
      </c>
      <c r="M1179" t="s">
        <v>3152</v>
      </c>
      <c r="N1179">
        <v>455</v>
      </c>
      <c r="O1179">
        <v>358</v>
      </c>
      <c r="P1179">
        <v>527</v>
      </c>
      <c r="Q1179" s="4">
        <v>455</v>
      </c>
      <c r="R1179">
        <v>442.5</v>
      </c>
      <c r="S1179" t="s">
        <v>28</v>
      </c>
      <c r="T1179" t="str">
        <f t="shared" ref="T1179:T1242" si="58">IF(Q1179&gt;N1179,"50 % MAYOR","50 % MENOR ")</f>
        <v xml:space="preserve">50 % MENOR </v>
      </c>
      <c r="U1179" t="str">
        <f t="shared" si="56"/>
        <v>Rango 400-449</v>
      </c>
      <c r="V1179" t="str">
        <f t="shared" si="57"/>
        <v>MENOR A 450</v>
      </c>
    </row>
    <row r="1180" spans="1:22" x14ac:dyDescent="0.25">
      <c r="A1180" t="s">
        <v>3152</v>
      </c>
      <c r="B1180" t="s">
        <v>312</v>
      </c>
      <c r="C1180" s="1" t="s">
        <v>35</v>
      </c>
      <c r="D1180" t="s">
        <v>20</v>
      </c>
      <c r="E1180" t="s">
        <v>21</v>
      </c>
      <c r="F1180" t="s">
        <v>3512</v>
      </c>
      <c r="H1180" t="s">
        <v>3513</v>
      </c>
      <c r="I1180" t="s">
        <v>25</v>
      </c>
      <c r="J1180" t="s">
        <v>82</v>
      </c>
      <c r="K1180" t="s">
        <v>27</v>
      </c>
      <c r="L1180" t="s">
        <v>27</v>
      </c>
      <c r="M1180" t="s">
        <v>3152</v>
      </c>
      <c r="N1180">
        <v>452</v>
      </c>
      <c r="O1180">
        <v>411</v>
      </c>
      <c r="P1180">
        <v>476</v>
      </c>
      <c r="Q1180" s="4">
        <v>457</v>
      </c>
      <c r="R1180">
        <v>443.5</v>
      </c>
      <c r="S1180" t="s">
        <v>28</v>
      </c>
      <c r="T1180" t="str">
        <f t="shared" si="58"/>
        <v>50 % MAYOR</v>
      </c>
      <c r="U1180" t="str">
        <f t="shared" si="56"/>
        <v>Rango 400-449</v>
      </c>
      <c r="V1180" t="str">
        <f t="shared" si="57"/>
        <v>MENOR A 450</v>
      </c>
    </row>
    <row r="1181" spans="1:22" x14ac:dyDescent="0.25">
      <c r="A1181" t="s">
        <v>3152</v>
      </c>
      <c r="B1181" t="s">
        <v>34</v>
      </c>
      <c r="C1181" s="1" t="s">
        <v>35</v>
      </c>
      <c r="D1181" t="s">
        <v>20</v>
      </c>
      <c r="E1181" t="s">
        <v>21</v>
      </c>
      <c r="F1181" t="s">
        <v>4943</v>
      </c>
      <c r="H1181" t="s">
        <v>4944</v>
      </c>
      <c r="I1181" t="s">
        <v>25</v>
      </c>
      <c r="J1181" t="s">
        <v>76</v>
      </c>
      <c r="K1181" t="s">
        <v>155</v>
      </c>
      <c r="L1181" t="s">
        <v>27</v>
      </c>
      <c r="M1181" t="s">
        <v>3152</v>
      </c>
      <c r="N1181">
        <v>460</v>
      </c>
      <c r="O1181">
        <v>442</v>
      </c>
      <c r="P1181">
        <v>370</v>
      </c>
      <c r="Q1181" s="4">
        <v>460</v>
      </c>
      <c r="R1181">
        <v>406</v>
      </c>
      <c r="S1181" t="s">
        <v>28</v>
      </c>
      <c r="T1181" t="str">
        <f t="shared" si="58"/>
        <v xml:space="preserve">50 % MENOR </v>
      </c>
      <c r="U1181" t="str">
        <f t="shared" si="56"/>
        <v>Rango 400-449</v>
      </c>
      <c r="V1181" t="str">
        <f t="shared" si="57"/>
        <v>MENOR A 450</v>
      </c>
    </row>
    <row r="1182" spans="1:22" x14ac:dyDescent="0.25">
      <c r="A1182" t="s">
        <v>3152</v>
      </c>
      <c r="B1182" t="s">
        <v>117</v>
      </c>
      <c r="C1182" s="1" t="s">
        <v>19</v>
      </c>
      <c r="D1182" t="s">
        <v>53</v>
      </c>
      <c r="E1182" t="s">
        <v>21</v>
      </c>
      <c r="F1182" t="s">
        <v>10223</v>
      </c>
      <c r="H1182" t="s">
        <v>10224</v>
      </c>
      <c r="I1182" t="s">
        <v>50</v>
      </c>
      <c r="J1182" t="s">
        <v>113</v>
      </c>
      <c r="K1182" t="s">
        <v>155</v>
      </c>
      <c r="L1182" t="s">
        <v>155</v>
      </c>
      <c r="M1182" t="s">
        <v>3152</v>
      </c>
      <c r="N1182">
        <v>460</v>
      </c>
      <c r="O1182">
        <v>498</v>
      </c>
      <c r="P1182">
        <v>370</v>
      </c>
      <c r="Q1182" s="4">
        <v>460</v>
      </c>
      <c r="R1182">
        <v>434</v>
      </c>
      <c r="S1182" t="s">
        <v>28</v>
      </c>
      <c r="T1182" t="str">
        <f t="shared" si="58"/>
        <v xml:space="preserve">50 % MENOR </v>
      </c>
      <c r="U1182" t="str">
        <f t="shared" si="56"/>
        <v>Rango 400-449</v>
      </c>
      <c r="V1182" t="str">
        <f t="shared" si="57"/>
        <v>MENOR A 450</v>
      </c>
    </row>
    <row r="1183" spans="1:22" x14ac:dyDescent="0.25">
      <c r="A1183" t="s">
        <v>3152</v>
      </c>
      <c r="B1183" t="s">
        <v>34</v>
      </c>
      <c r="C1183" s="1" t="s">
        <v>35</v>
      </c>
      <c r="D1183" t="s">
        <v>20</v>
      </c>
      <c r="E1183" t="s">
        <v>21</v>
      </c>
      <c r="F1183" t="s">
        <v>10768</v>
      </c>
      <c r="H1183" t="s">
        <v>10769</v>
      </c>
      <c r="I1183" t="s">
        <v>25</v>
      </c>
      <c r="J1183" t="s">
        <v>113</v>
      </c>
      <c r="K1183" t="s">
        <v>155</v>
      </c>
      <c r="L1183" t="s">
        <v>155</v>
      </c>
      <c r="M1183" t="s">
        <v>3152</v>
      </c>
      <c r="N1183">
        <v>462</v>
      </c>
      <c r="O1183">
        <v>395</v>
      </c>
      <c r="P1183">
        <v>407</v>
      </c>
      <c r="Q1183" s="4">
        <v>462</v>
      </c>
      <c r="R1183">
        <v>401</v>
      </c>
      <c r="S1183" t="s">
        <v>28</v>
      </c>
      <c r="T1183" t="str">
        <f t="shared" si="58"/>
        <v xml:space="preserve">50 % MENOR </v>
      </c>
      <c r="U1183" t="str">
        <f t="shared" si="56"/>
        <v>Rango 400-449</v>
      </c>
      <c r="V1183" t="str">
        <f t="shared" si="57"/>
        <v>MENOR A 450</v>
      </c>
    </row>
    <row r="1184" spans="1:22" x14ac:dyDescent="0.25">
      <c r="A1184" t="s">
        <v>3152</v>
      </c>
      <c r="B1184" t="s">
        <v>70</v>
      </c>
      <c r="C1184" s="1" t="s">
        <v>35</v>
      </c>
      <c r="D1184" t="s">
        <v>20</v>
      </c>
      <c r="E1184" t="s">
        <v>21</v>
      </c>
      <c r="F1184" t="s">
        <v>3662</v>
      </c>
      <c r="H1184" t="s">
        <v>3663</v>
      </c>
      <c r="I1184" t="s">
        <v>50</v>
      </c>
      <c r="J1184" t="s">
        <v>152</v>
      </c>
      <c r="K1184" t="s">
        <v>155</v>
      </c>
      <c r="L1184" t="s">
        <v>27</v>
      </c>
      <c r="M1184" t="s">
        <v>3152</v>
      </c>
      <c r="N1184">
        <v>459</v>
      </c>
      <c r="O1184">
        <v>546</v>
      </c>
      <c r="P1184">
        <v>349</v>
      </c>
      <c r="Q1184" s="4">
        <v>463</v>
      </c>
      <c r="R1184">
        <v>447.5</v>
      </c>
      <c r="S1184" t="s">
        <v>28</v>
      </c>
      <c r="T1184" t="str">
        <f t="shared" si="58"/>
        <v>50 % MAYOR</v>
      </c>
      <c r="U1184" t="str">
        <f t="shared" si="56"/>
        <v>Rango 400-449</v>
      </c>
      <c r="V1184" t="str">
        <f t="shared" si="57"/>
        <v>MENOR A 450</v>
      </c>
    </row>
    <row r="1185" spans="1:22" x14ac:dyDescent="0.25">
      <c r="A1185" t="s">
        <v>3152</v>
      </c>
      <c r="B1185" t="s">
        <v>117</v>
      </c>
      <c r="C1185" s="1" t="s">
        <v>19</v>
      </c>
      <c r="D1185" t="s">
        <v>20</v>
      </c>
      <c r="E1185" t="s">
        <v>21</v>
      </c>
      <c r="F1185" t="s">
        <v>3871</v>
      </c>
      <c r="H1185" t="s">
        <v>3872</v>
      </c>
      <c r="I1185" t="s">
        <v>25</v>
      </c>
      <c r="J1185" t="s">
        <v>113</v>
      </c>
      <c r="K1185" t="s">
        <v>155</v>
      </c>
      <c r="L1185" t="s">
        <v>27</v>
      </c>
      <c r="M1185" t="s">
        <v>3152</v>
      </c>
      <c r="N1185">
        <v>464</v>
      </c>
      <c r="O1185">
        <v>411</v>
      </c>
      <c r="P1185">
        <v>476</v>
      </c>
      <c r="Q1185" s="4">
        <v>464</v>
      </c>
      <c r="R1185">
        <v>443.5</v>
      </c>
      <c r="S1185" t="s">
        <v>28</v>
      </c>
      <c r="T1185" t="str">
        <f t="shared" si="58"/>
        <v xml:space="preserve">50 % MENOR </v>
      </c>
      <c r="U1185" t="str">
        <f t="shared" si="56"/>
        <v>Rango 400-449</v>
      </c>
      <c r="V1185" t="str">
        <f t="shared" si="57"/>
        <v>MENOR A 450</v>
      </c>
    </row>
    <row r="1186" spans="1:22" x14ac:dyDescent="0.25">
      <c r="A1186" t="s">
        <v>3152</v>
      </c>
      <c r="B1186" t="s">
        <v>70</v>
      </c>
      <c r="C1186" s="1" t="s">
        <v>35</v>
      </c>
      <c r="D1186" t="s">
        <v>20</v>
      </c>
      <c r="E1186" t="s">
        <v>21</v>
      </c>
      <c r="F1186" t="s">
        <v>10929</v>
      </c>
      <c r="H1186" t="s">
        <v>10930</v>
      </c>
      <c r="I1186" t="s">
        <v>25</v>
      </c>
      <c r="J1186" t="s">
        <v>76</v>
      </c>
      <c r="K1186" t="s">
        <v>155</v>
      </c>
      <c r="L1186" t="s">
        <v>155</v>
      </c>
      <c r="M1186" t="s">
        <v>3152</v>
      </c>
      <c r="N1186">
        <v>464</v>
      </c>
      <c r="O1186">
        <v>450</v>
      </c>
      <c r="P1186">
        <v>439</v>
      </c>
      <c r="Q1186" s="4">
        <v>464</v>
      </c>
      <c r="R1186">
        <v>444.5</v>
      </c>
      <c r="S1186" t="s">
        <v>28</v>
      </c>
      <c r="T1186" t="str">
        <f t="shared" si="58"/>
        <v xml:space="preserve">50 % MENOR </v>
      </c>
      <c r="U1186" t="str">
        <f t="shared" si="56"/>
        <v>Rango 400-449</v>
      </c>
      <c r="V1186" t="str">
        <f t="shared" si="57"/>
        <v>MENOR A 450</v>
      </c>
    </row>
    <row r="1187" spans="1:22" x14ac:dyDescent="0.25">
      <c r="A1187" t="s">
        <v>3152</v>
      </c>
      <c r="B1187" t="s">
        <v>209</v>
      </c>
      <c r="C1187" s="1" t="s">
        <v>19</v>
      </c>
      <c r="D1187" t="s">
        <v>20</v>
      </c>
      <c r="E1187" t="s">
        <v>21</v>
      </c>
      <c r="F1187" t="s">
        <v>9635</v>
      </c>
      <c r="H1187" t="s">
        <v>9636</v>
      </c>
      <c r="I1187" t="s">
        <v>50</v>
      </c>
      <c r="J1187" t="s">
        <v>192</v>
      </c>
      <c r="K1187" t="s">
        <v>155</v>
      </c>
      <c r="L1187" t="s">
        <v>155</v>
      </c>
      <c r="M1187" t="s">
        <v>3152</v>
      </c>
      <c r="N1187">
        <v>466</v>
      </c>
      <c r="O1187">
        <v>450</v>
      </c>
      <c r="P1187">
        <v>407</v>
      </c>
      <c r="Q1187" s="4">
        <v>466</v>
      </c>
      <c r="R1187">
        <v>428.5</v>
      </c>
      <c r="S1187" t="s">
        <v>28</v>
      </c>
      <c r="T1187" t="str">
        <f t="shared" si="58"/>
        <v xml:space="preserve">50 % MENOR </v>
      </c>
      <c r="U1187" t="str">
        <f t="shared" si="56"/>
        <v>Rango 400-449</v>
      </c>
      <c r="V1187" t="str">
        <f t="shared" si="57"/>
        <v>MENOR A 450</v>
      </c>
    </row>
    <row r="1188" spans="1:22" x14ac:dyDescent="0.25">
      <c r="A1188" t="s">
        <v>3152</v>
      </c>
      <c r="B1188" t="s">
        <v>96</v>
      </c>
      <c r="C1188" s="1" t="s">
        <v>97</v>
      </c>
      <c r="D1188" t="s">
        <v>20</v>
      </c>
      <c r="E1188" t="s">
        <v>21</v>
      </c>
      <c r="F1188" t="s">
        <v>4379</v>
      </c>
      <c r="H1188" t="s">
        <v>4380</v>
      </c>
      <c r="I1188" t="s">
        <v>50</v>
      </c>
      <c r="J1188" t="s">
        <v>4381</v>
      </c>
      <c r="K1188" t="s">
        <v>155</v>
      </c>
      <c r="L1188" t="s">
        <v>27</v>
      </c>
      <c r="M1188" t="s">
        <v>3152</v>
      </c>
      <c r="N1188">
        <v>468</v>
      </c>
      <c r="O1188">
        <v>442</v>
      </c>
      <c r="P1188">
        <v>407</v>
      </c>
      <c r="Q1188" s="4">
        <v>468</v>
      </c>
      <c r="R1188">
        <v>424.5</v>
      </c>
      <c r="S1188" t="s">
        <v>28</v>
      </c>
      <c r="T1188" t="str">
        <f t="shared" si="58"/>
        <v xml:space="preserve">50 % MENOR </v>
      </c>
      <c r="U1188" t="str">
        <f t="shared" si="56"/>
        <v>Rango 400-449</v>
      </c>
      <c r="V1188" t="str">
        <f t="shared" si="57"/>
        <v>MENOR A 450</v>
      </c>
    </row>
    <row r="1189" spans="1:22" x14ac:dyDescent="0.25">
      <c r="A1189" t="s">
        <v>3152</v>
      </c>
      <c r="B1189" t="s">
        <v>267</v>
      </c>
      <c r="C1189" s="1" t="s">
        <v>97</v>
      </c>
      <c r="D1189" t="s">
        <v>20</v>
      </c>
      <c r="E1189" t="s">
        <v>21</v>
      </c>
      <c r="F1189" t="s">
        <v>7347</v>
      </c>
      <c r="H1189" t="s">
        <v>7348</v>
      </c>
      <c r="I1189" t="s">
        <v>50</v>
      </c>
      <c r="J1189" t="s">
        <v>7349</v>
      </c>
      <c r="K1189" t="s">
        <v>27</v>
      </c>
      <c r="L1189" t="s">
        <v>155</v>
      </c>
      <c r="M1189" t="s">
        <v>3152</v>
      </c>
      <c r="N1189">
        <v>468</v>
      </c>
      <c r="O1189">
        <v>428</v>
      </c>
      <c r="P1189">
        <v>439</v>
      </c>
      <c r="Q1189" s="4">
        <v>468</v>
      </c>
      <c r="R1189">
        <v>433.5</v>
      </c>
      <c r="S1189" t="s">
        <v>28</v>
      </c>
      <c r="T1189" t="str">
        <f t="shared" si="58"/>
        <v xml:space="preserve">50 % MENOR </v>
      </c>
      <c r="U1189" t="str">
        <f t="shared" si="56"/>
        <v>Rango 400-449</v>
      </c>
      <c r="V1189" t="str">
        <f t="shared" si="57"/>
        <v>MENOR A 450</v>
      </c>
    </row>
    <row r="1190" spans="1:22" x14ac:dyDescent="0.25">
      <c r="A1190" t="s">
        <v>3152</v>
      </c>
      <c r="B1190" t="s">
        <v>117</v>
      </c>
      <c r="C1190" s="1" t="s">
        <v>19</v>
      </c>
      <c r="D1190" t="s">
        <v>20</v>
      </c>
      <c r="E1190" t="s">
        <v>21</v>
      </c>
      <c r="F1190" t="s">
        <v>6925</v>
      </c>
      <c r="H1190" t="s">
        <v>6926</v>
      </c>
      <c r="I1190" t="s">
        <v>25</v>
      </c>
      <c r="J1190" t="s">
        <v>116</v>
      </c>
      <c r="K1190" t="s">
        <v>27</v>
      </c>
      <c r="L1190" t="s">
        <v>155</v>
      </c>
      <c r="M1190" t="s">
        <v>3152</v>
      </c>
      <c r="N1190">
        <v>468</v>
      </c>
      <c r="O1190">
        <v>386</v>
      </c>
      <c r="P1190">
        <v>425</v>
      </c>
      <c r="Q1190" s="4">
        <v>468</v>
      </c>
      <c r="R1190">
        <v>405.5</v>
      </c>
      <c r="S1190" t="s">
        <v>28</v>
      </c>
      <c r="T1190" t="str">
        <f t="shared" si="58"/>
        <v xml:space="preserve">50 % MENOR </v>
      </c>
      <c r="U1190" t="str">
        <f t="shared" si="56"/>
        <v>Rango 400-449</v>
      </c>
      <c r="V1190" t="str">
        <f t="shared" si="57"/>
        <v>MENOR A 450</v>
      </c>
    </row>
    <row r="1191" spans="1:22" x14ac:dyDescent="0.25">
      <c r="A1191" t="s">
        <v>3152</v>
      </c>
      <c r="B1191" t="s">
        <v>70</v>
      </c>
      <c r="C1191" s="1" t="s">
        <v>35</v>
      </c>
      <c r="D1191" t="s">
        <v>20</v>
      </c>
      <c r="E1191" t="s">
        <v>21</v>
      </c>
      <c r="F1191" t="s">
        <v>7163</v>
      </c>
      <c r="H1191" t="s">
        <v>7164</v>
      </c>
      <c r="I1191" t="s">
        <v>50</v>
      </c>
      <c r="J1191" t="s">
        <v>100</v>
      </c>
      <c r="K1191" t="s">
        <v>27</v>
      </c>
      <c r="L1191" t="s">
        <v>155</v>
      </c>
      <c r="M1191" t="s">
        <v>3152</v>
      </c>
      <c r="N1191">
        <v>468</v>
      </c>
      <c r="O1191">
        <v>471</v>
      </c>
      <c r="P1191">
        <v>425</v>
      </c>
      <c r="Q1191" s="4">
        <v>468</v>
      </c>
      <c r="R1191">
        <v>448</v>
      </c>
      <c r="S1191" t="s">
        <v>28</v>
      </c>
      <c r="T1191" t="str">
        <f t="shared" si="58"/>
        <v xml:space="preserve">50 % MENOR </v>
      </c>
      <c r="U1191" t="str">
        <f t="shared" si="56"/>
        <v>Rango 400-449</v>
      </c>
      <c r="V1191" t="str">
        <f t="shared" si="57"/>
        <v>MENOR A 450</v>
      </c>
    </row>
    <row r="1192" spans="1:22" x14ac:dyDescent="0.25">
      <c r="A1192" t="s">
        <v>3152</v>
      </c>
      <c r="B1192" t="s">
        <v>117</v>
      </c>
      <c r="C1192" s="1" t="s">
        <v>19</v>
      </c>
      <c r="D1192" t="s">
        <v>53</v>
      </c>
      <c r="E1192" t="s">
        <v>21</v>
      </c>
      <c r="F1192" t="s">
        <v>4648</v>
      </c>
      <c r="H1192" t="s">
        <v>4649</v>
      </c>
      <c r="I1192" t="s">
        <v>50</v>
      </c>
      <c r="J1192" t="s">
        <v>471</v>
      </c>
      <c r="K1192" t="s">
        <v>27</v>
      </c>
      <c r="L1192" t="s">
        <v>27</v>
      </c>
      <c r="M1192" t="s">
        <v>3152</v>
      </c>
      <c r="N1192">
        <v>472</v>
      </c>
      <c r="O1192">
        <v>464</v>
      </c>
      <c r="P1192">
        <v>349</v>
      </c>
      <c r="Q1192" s="4">
        <v>472</v>
      </c>
      <c r="R1192">
        <v>406.5</v>
      </c>
      <c r="S1192" t="s">
        <v>28</v>
      </c>
      <c r="T1192" t="str">
        <f t="shared" si="58"/>
        <v xml:space="preserve">50 % MENOR </v>
      </c>
      <c r="U1192" t="str">
        <f t="shared" si="56"/>
        <v>Rango 400-449</v>
      </c>
      <c r="V1192" t="str">
        <f t="shared" si="57"/>
        <v>MENOR A 450</v>
      </c>
    </row>
    <row r="1193" spans="1:22" x14ac:dyDescent="0.25">
      <c r="A1193" t="s">
        <v>3152</v>
      </c>
      <c r="B1193" t="s">
        <v>60</v>
      </c>
      <c r="C1193" s="1" t="s">
        <v>35</v>
      </c>
      <c r="D1193" t="s">
        <v>53</v>
      </c>
      <c r="E1193" t="s">
        <v>21</v>
      </c>
      <c r="F1193" t="s">
        <v>5300</v>
      </c>
      <c r="H1193" t="s">
        <v>5301</v>
      </c>
      <c r="I1193" t="s">
        <v>50</v>
      </c>
      <c r="J1193" t="s">
        <v>471</v>
      </c>
      <c r="K1193" t="s">
        <v>27</v>
      </c>
      <c r="L1193" t="s">
        <v>27</v>
      </c>
      <c r="M1193" t="s">
        <v>3152</v>
      </c>
      <c r="N1193">
        <v>472</v>
      </c>
      <c r="O1193">
        <v>477</v>
      </c>
      <c r="P1193">
        <v>370</v>
      </c>
      <c r="Q1193" s="4">
        <v>472</v>
      </c>
      <c r="R1193">
        <v>423.5</v>
      </c>
      <c r="S1193" t="s">
        <v>28</v>
      </c>
      <c r="T1193" t="str">
        <f t="shared" si="58"/>
        <v xml:space="preserve">50 % MENOR </v>
      </c>
      <c r="U1193" t="str">
        <f t="shared" si="56"/>
        <v>Rango 400-449</v>
      </c>
      <c r="V1193" t="str">
        <f t="shared" si="57"/>
        <v>MENOR A 450</v>
      </c>
    </row>
    <row r="1194" spans="1:22" x14ac:dyDescent="0.25">
      <c r="A1194" t="s">
        <v>3152</v>
      </c>
      <c r="B1194" t="s">
        <v>96</v>
      </c>
      <c r="C1194" s="1" t="s">
        <v>97</v>
      </c>
      <c r="D1194" t="s">
        <v>20</v>
      </c>
      <c r="E1194" t="s">
        <v>21</v>
      </c>
      <c r="F1194" t="s">
        <v>8265</v>
      </c>
      <c r="H1194" t="s">
        <v>8266</v>
      </c>
      <c r="I1194" t="s">
        <v>50</v>
      </c>
      <c r="J1194" t="s">
        <v>221</v>
      </c>
      <c r="K1194" t="s">
        <v>27</v>
      </c>
      <c r="L1194" t="s">
        <v>155</v>
      </c>
      <c r="M1194" t="s">
        <v>3152</v>
      </c>
      <c r="N1194">
        <v>472</v>
      </c>
      <c r="O1194">
        <v>471</v>
      </c>
      <c r="P1194">
        <v>370</v>
      </c>
      <c r="Q1194" s="4">
        <v>472</v>
      </c>
      <c r="R1194">
        <v>420.5</v>
      </c>
      <c r="S1194" t="s">
        <v>28</v>
      </c>
      <c r="T1194" t="str">
        <f t="shared" si="58"/>
        <v xml:space="preserve">50 % MENOR </v>
      </c>
      <c r="U1194" t="str">
        <f t="shared" si="56"/>
        <v>Rango 400-449</v>
      </c>
      <c r="V1194" t="str">
        <f t="shared" si="57"/>
        <v>MENOR A 450</v>
      </c>
    </row>
    <row r="1195" spans="1:22" x14ac:dyDescent="0.25">
      <c r="A1195" t="s">
        <v>3152</v>
      </c>
      <c r="B1195" t="s">
        <v>18</v>
      </c>
      <c r="C1195" s="1" t="s">
        <v>19</v>
      </c>
      <c r="D1195" t="s">
        <v>20</v>
      </c>
      <c r="E1195" t="s">
        <v>21</v>
      </c>
      <c r="F1195" t="s">
        <v>12201</v>
      </c>
      <c r="H1195" t="s">
        <v>12202</v>
      </c>
      <c r="I1195" t="s">
        <v>50</v>
      </c>
      <c r="J1195" t="s">
        <v>73</v>
      </c>
      <c r="K1195" t="s">
        <v>155</v>
      </c>
      <c r="L1195" t="s">
        <v>155</v>
      </c>
      <c r="M1195" t="s">
        <v>3152</v>
      </c>
      <c r="N1195">
        <v>472</v>
      </c>
      <c r="O1195">
        <v>411</v>
      </c>
      <c r="P1195">
        <v>425</v>
      </c>
      <c r="Q1195" s="4">
        <v>472</v>
      </c>
      <c r="R1195">
        <v>418</v>
      </c>
      <c r="S1195" t="s">
        <v>28</v>
      </c>
      <c r="T1195" t="str">
        <f t="shared" si="58"/>
        <v xml:space="preserve">50 % MENOR </v>
      </c>
      <c r="U1195" t="str">
        <f t="shared" si="56"/>
        <v>Rango 400-449</v>
      </c>
      <c r="V1195" t="str">
        <f t="shared" si="57"/>
        <v>MENOR A 450</v>
      </c>
    </row>
    <row r="1196" spans="1:22" x14ac:dyDescent="0.25">
      <c r="A1196" t="s">
        <v>3152</v>
      </c>
      <c r="B1196" t="s">
        <v>60</v>
      </c>
      <c r="C1196" s="1" t="s">
        <v>35</v>
      </c>
      <c r="D1196" t="s">
        <v>53</v>
      </c>
      <c r="E1196" t="s">
        <v>21</v>
      </c>
      <c r="F1196" t="s">
        <v>11015</v>
      </c>
      <c r="H1196" t="s">
        <v>11016</v>
      </c>
      <c r="I1196" t="s">
        <v>50</v>
      </c>
      <c r="J1196" t="s">
        <v>46</v>
      </c>
      <c r="K1196" t="s">
        <v>155</v>
      </c>
      <c r="L1196" t="s">
        <v>155</v>
      </c>
      <c r="M1196" t="s">
        <v>3152</v>
      </c>
      <c r="N1196">
        <v>474</v>
      </c>
      <c r="O1196">
        <v>525</v>
      </c>
      <c r="P1196">
        <v>370</v>
      </c>
      <c r="Q1196" s="4">
        <v>474</v>
      </c>
      <c r="R1196">
        <v>447.5</v>
      </c>
      <c r="S1196" t="s">
        <v>28</v>
      </c>
      <c r="T1196" t="str">
        <f t="shared" si="58"/>
        <v xml:space="preserve">50 % MENOR </v>
      </c>
      <c r="U1196" t="str">
        <f t="shared" si="56"/>
        <v>Rango 400-449</v>
      </c>
      <c r="V1196" t="str">
        <f t="shared" si="57"/>
        <v>MENOR A 450</v>
      </c>
    </row>
    <row r="1197" spans="1:22" x14ac:dyDescent="0.25">
      <c r="A1197" t="s">
        <v>3152</v>
      </c>
      <c r="B1197" t="s">
        <v>34</v>
      </c>
      <c r="C1197" s="1" t="s">
        <v>35</v>
      </c>
      <c r="D1197" t="s">
        <v>20</v>
      </c>
      <c r="E1197" t="s">
        <v>21</v>
      </c>
      <c r="F1197" t="s">
        <v>10766</v>
      </c>
      <c r="H1197" t="s">
        <v>10767</v>
      </c>
      <c r="I1197" t="s">
        <v>25</v>
      </c>
      <c r="J1197" t="s">
        <v>122</v>
      </c>
      <c r="K1197" t="s">
        <v>155</v>
      </c>
      <c r="L1197" t="s">
        <v>155</v>
      </c>
      <c r="M1197" t="s">
        <v>3152</v>
      </c>
      <c r="N1197">
        <v>475</v>
      </c>
      <c r="O1197">
        <v>457</v>
      </c>
      <c r="P1197">
        <v>425</v>
      </c>
      <c r="Q1197" s="4">
        <v>475</v>
      </c>
      <c r="R1197">
        <v>441</v>
      </c>
      <c r="S1197" t="s">
        <v>28</v>
      </c>
      <c r="T1197" t="str">
        <f t="shared" si="58"/>
        <v xml:space="preserve">50 % MENOR </v>
      </c>
      <c r="U1197" t="str">
        <f t="shared" si="56"/>
        <v>Rango 400-449</v>
      </c>
      <c r="V1197" t="str">
        <f t="shared" si="57"/>
        <v>MENOR A 450</v>
      </c>
    </row>
    <row r="1198" spans="1:22" x14ac:dyDescent="0.25">
      <c r="A1198" t="s">
        <v>3152</v>
      </c>
      <c r="B1198" t="s">
        <v>96</v>
      </c>
      <c r="C1198" s="1" t="s">
        <v>97</v>
      </c>
      <c r="D1198" t="s">
        <v>20</v>
      </c>
      <c r="E1198" t="s">
        <v>21</v>
      </c>
      <c r="F1198" t="s">
        <v>5661</v>
      </c>
      <c r="H1198" t="s">
        <v>5662</v>
      </c>
      <c r="I1198" t="s">
        <v>50</v>
      </c>
      <c r="J1198" t="s">
        <v>76</v>
      </c>
      <c r="K1198" t="s">
        <v>155</v>
      </c>
      <c r="L1198" t="s">
        <v>27</v>
      </c>
      <c r="M1198" t="s">
        <v>3152</v>
      </c>
      <c r="N1198">
        <v>476</v>
      </c>
      <c r="O1198">
        <v>471</v>
      </c>
      <c r="P1198">
        <v>407</v>
      </c>
      <c r="Q1198" s="4">
        <v>476</v>
      </c>
      <c r="R1198">
        <v>439</v>
      </c>
      <c r="S1198" t="s">
        <v>28</v>
      </c>
      <c r="T1198" t="str">
        <f t="shared" si="58"/>
        <v xml:space="preserve">50 % MENOR </v>
      </c>
      <c r="U1198" t="str">
        <f t="shared" si="56"/>
        <v>Rango 400-449</v>
      </c>
      <c r="V1198" t="str">
        <f t="shared" si="57"/>
        <v>MENOR A 450</v>
      </c>
    </row>
    <row r="1199" spans="1:22" x14ac:dyDescent="0.25">
      <c r="A1199" t="s">
        <v>3152</v>
      </c>
      <c r="B1199" t="s">
        <v>70</v>
      </c>
      <c r="C1199" s="1" t="s">
        <v>35</v>
      </c>
      <c r="D1199" t="s">
        <v>20</v>
      </c>
      <c r="E1199" t="s">
        <v>101</v>
      </c>
      <c r="F1199" t="s">
        <v>10927</v>
      </c>
      <c r="H1199" t="s">
        <v>10928</v>
      </c>
      <c r="I1199" t="s">
        <v>50</v>
      </c>
      <c r="J1199" t="s">
        <v>69</v>
      </c>
      <c r="K1199" t="s">
        <v>155</v>
      </c>
      <c r="L1199" t="s">
        <v>155</v>
      </c>
      <c r="M1199" t="s">
        <v>3205</v>
      </c>
      <c r="N1199">
        <v>476</v>
      </c>
      <c r="O1199">
        <v>506</v>
      </c>
      <c r="P1199">
        <v>351</v>
      </c>
      <c r="Q1199" s="4">
        <v>476</v>
      </c>
      <c r="R1199">
        <v>428.5</v>
      </c>
      <c r="S1199" t="s">
        <v>28</v>
      </c>
      <c r="T1199" t="str">
        <f t="shared" si="58"/>
        <v xml:space="preserve">50 % MENOR </v>
      </c>
      <c r="U1199" t="str">
        <f t="shared" si="56"/>
        <v>Rango 400-449</v>
      </c>
      <c r="V1199" t="str">
        <f t="shared" si="57"/>
        <v>MENOR A 450</v>
      </c>
    </row>
    <row r="1200" spans="1:22" x14ac:dyDescent="0.25">
      <c r="A1200" t="s">
        <v>3152</v>
      </c>
      <c r="B1200" t="s">
        <v>96</v>
      </c>
      <c r="C1200" s="1" t="s">
        <v>97</v>
      </c>
      <c r="D1200" t="s">
        <v>20</v>
      </c>
      <c r="E1200" t="s">
        <v>21</v>
      </c>
      <c r="F1200" t="s">
        <v>11536</v>
      </c>
      <c r="H1200" t="s">
        <v>11537</v>
      </c>
      <c r="I1200" t="s">
        <v>50</v>
      </c>
      <c r="J1200" t="s">
        <v>42</v>
      </c>
      <c r="K1200" t="s">
        <v>155</v>
      </c>
      <c r="L1200" t="s">
        <v>155</v>
      </c>
      <c r="M1200" t="s">
        <v>3152</v>
      </c>
      <c r="N1200">
        <v>476</v>
      </c>
      <c r="O1200">
        <v>457</v>
      </c>
      <c r="P1200">
        <v>407</v>
      </c>
      <c r="Q1200" s="4">
        <v>476</v>
      </c>
      <c r="R1200">
        <v>432</v>
      </c>
      <c r="S1200" t="s">
        <v>28</v>
      </c>
      <c r="T1200" t="str">
        <f t="shared" si="58"/>
        <v xml:space="preserve">50 % MENOR </v>
      </c>
      <c r="U1200" t="str">
        <f t="shared" si="56"/>
        <v>Rango 400-449</v>
      </c>
      <c r="V1200" t="str">
        <f t="shared" si="57"/>
        <v>MENOR A 450</v>
      </c>
    </row>
    <row r="1201" spans="1:22" x14ac:dyDescent="0.25">
      <c r="A1201" t="s">
        <v>3152</v>
      </c>
      <c r="B1201" t="s">
        <v>77</v>
      </c>
      <c r="C1201" s="1" t="s">
        <v>19</v>
      </c>
      <c r="D1201" t="s">
        <v>20</v>
      </c>
      <c r="E1201" t="s">
        <v>21</v>
      </c>
      <c r="F1201" t="s">
        <v>10515</v>
      </c>
      <c r="H1201" t="s">
        <v>10516</v>
      </c>
      <c r="I1201" t="s">
        <v>50</v>
      </c>
      <c r="J1201" t="s">
        <v>132</v>
      </c>
      <c r="K1201" t="s">
        <v>155</v>
      </c>
      <c r="L1201" t="s">
        <v>155</v>
      </c>
      <c r="M1201" t="s">
        <v>3152</v>
      </c>
      <c r="N1201">
        <v>476</v>
      </c>
      <c r="O1201">
        <v>420</v>
      </c>
      <c r="P1201">
        <v>425</v>
      </c>
      <c r="Q1201" s="4">
        <v>476</v>
      </c>
      <c r="R1201">
        <v>422.5</v>
      </c>
      <c r="S1201" t="s">
        <v>28</v>
      </c>
      <c r="T1201" t="str">
        <f t="shared" si="58"/>
        <v xml:space="preserve">50 % MENOR </v>
      </c>
      <c r="U1201" t="str">
        <f t="shared" si="56"/>
        <v>Rango 400-449</v>
      </c>
      <c r="V1201" t="str">
        <f t="shared" si="57"/>
        <v>MENOR A 450</v>
      </c>
    </row>
    <row r="1202" spans="1:22" x14ac:dyDescent="0.25">
      <c r="A1202" t="s">
        <v>3152</v>
      </c>
      <c r="B1202" t="s">
        <v>117</v>
      </c>
      <c r="C1202" s="1" t="s">
        <v>19</v>
      </c>
      <c r="D1202" t="s">
        <v>20</v>
      </c>
      <c r="E1202" t="s">
        <v>101</v>
      </c>
      <c r="F1202" t="s">
        <v>10207</v>
      </c>
      <c r="H1202" t="s">
        <v>10208</v>
      </c>
      <c r="I1202" t="s">
        <v>50</v>
      </c>
      <c r="J1202" t="s">
        <v>253</v>
      </c>
      <c r="K1202" t="s">
        <v>155</v>
      </c>
      <c r="L1202" t="s">
        <v>155</v>
      </c>
      <c r="M1202" t="s">
        <v>3205</v>
      </c>
      <c r="N1202">
        <v>476</v>
      </c>
      <c r="O1202">
        <v>405</v>
      </c>
      <c r="P1202">
        <v>459</v>
      </c>
      <c r="Q1202" s="4">
        <v>476</v>
      </c>
      <c r="R1202">
        <v>432</v>
      </c>
      <c r="S1202" t="s">
        <v>28</v>
      </c>
      <c r="T1202" t="str">
        <f t="shared" si="58"/>
        <v xml:space="preserve">50 % MENOR </v>
      </c>
      <c r="U1202" t="str">
        <f t="shared" si="56"/>
        <v>Rango 400-449</v>
      </c>
      <c r="V1202" t="str">
        <f t="shared" si="57"/>
        <v>MENOR A 450</v>
      </c>
    </row>
    <row r="1203" spans="1:22" x14ac:dyDescent="0.25">
      <c r="A1203" t="s">
        <v>3152</v>
      </c>
      <c r="B1203" t="s">
        <v>117</v>
      </c>
      <c r="C1203" s="1" t="s">
        <v>19</v>
      </c>
      <c r="D1203" t="s">
        <v>20</v>
      </c>
      <c r="E1203" t="s">
        <v>21</v>
      </c>
      <c r="F1203" t="s">
        <v>10217</v>
      </c>
      <c r="H1203" t="s">
        <v>10218</v>
      </c>
      <c r="I1203" t="s">
        <v>25</v>
      </c>
      <c r="J1203" t="s">
        <v>759</v>
      </c>
      <c r="K1203" t="s">
        <v>155</v>
      </c>
      <c r="L1203" t="s">
        <v>155</v>
      </c>
      <c r="M1203" t="s">
        <v>3152</v>
      </c>
      <c r="N1203">
        <v>480</v>
      </c>
      <c r="O1203">
        <v>404</v>
      </c>
      <c r="P1203">
        <v>407</v>
      </c>
      <c r="Q1203" s="4">
        <v>480</v>
      </c>
      <c r="R1203">
        <v>405.5</v>
      </c>
      <c r="S1203" t="s">
        <v>28</v>
      </c>
      <c r="T1203" t="str">
        <f t="shared" si="58"/>
        <v xml:space="preserve">50 % MENOR </v>
      </c>
      <c r="U1203" t="str">
        <f t="shared" si="56"/>
        <v>Rango 400-449</v>
      </c>
      <c r="V1203" t="str">
        <f t="shared" si="57"/>
        <v>MENOR A 450</v>
      </c>
    </row>
    <row r="1204" spans="1:22" x14ac:dyDescent="0.25">
      <c r="A1204" t="s">
        <v>3152</v>
      </c>
      <c r="B1204" t="s">
        <v>267</v>
      </c>
      <c r="C1204" s="1" t="s">
        <v>97</v>
      </c>
      <c r="D1204" t="s">
        <v>20</v>
      </c>
      <c r="E1204" t="s">
        <v>21</v>
      </c>
      <c r="F1204" t="s">
        <v>11637</v>
      </c>
      <c r="H1204" t="s">
        <v>11638</v>
      </c>
      <c r="I1204" t="s">
        <v>50</v>
      </c>
      <c r="J1204" t="s">
        <v>9972</v>
      </c>
      <c r="K1204" t="s">
        <v>155</v>
      </c>
      <c r="L1204" t="s">
        <v>155</v>
      </c>
      <c r="M1204" t="s">
        <v>3146</v>
      </c>
      <c r="N1204">
        <v>452</v>
      </c>
      <c r="O1204">
        <v>381</v>
      </c>
      <c r="P1204">
        <v>503</v>
      </c>
      <c r="Q1204" s="4">
        <v>481</v>
      </c>
      <c r="R1204">
        <v>442</v>
      </c>
      <c r="S1204" t="s">
        <v>28</v>
      </c>
      <c r="T1204" t="str">
        <f t="shared" si="58"/>
        <v>50 % MAYOR</v>
      </c>
      <c r="U1204" t="str">
        <f t="shared" si="56"/>
        <v>Rango 400-449</v>
      </c>
      <c r="V1204" t="str">
        <f t="shared" si="57"/>
        <v>MENOR A 450</v>
      </c>
    </row>
    <row r="1205" spans="1:22" x14ac:dyDescent="0.25">
      <c r="A1205" t="s">
        <v>3152</v>
      </c>
      <c r="B1205" t="s">
        <v>34</v>
      </c>
      <c r="C1205" s="1" t="s">
        <v>35</v>
      </c>
      <c r="D1205" t="s">
        <v>20</v>
      </c>
      <c r="E1205" t="s">
        <v>21</v>
      </c>
      <c r="F1205" t="s">
        <v>7494</v>
      </c>
      <c r="H1205" t="s">
        <v>7495</v>
      </c>
      <c r="I1205" t="s">
        <v>25</v>
      </c>
      <c r="J1205" t="s">
        <v>69</v>
      </c>
      <c r="K1205" t="s">
        <v>27</v>
      </c>
      <c r="L1205" t="s">
        <v>155</v>
      </c>
      <c r="M1205" t="s">
        <v>3152</v>
      </c>
      <c r="N1205">
        <v>482</v>
      </c>
      <c r="O1205">
        <v>377</v>
      </c>
      <c r="P1205">
        <v>425</v>
      </c>
      <c r="Q1205" s="4">
        <v>482</v>
      </c>
      <c r="R1205">
        <v>401</v>
      </c>
      <c r="S1205" t="s">
        <v>28</v>
      </c>
      <c r="T1205" t="str">
        <f t="shared" si="58"/>
        <v xml:space="preserve">50 % MENOR </v>
      </c>
      <c r="U1205" t="str">
        <f t="shared" si="56"/>
        <v>Rango 400-449</v>
      </c>
      <c r="V1205" t="str">
        <f t="shared" si="57"/>
        <v>MENOR A 450</v>
      </c>
    </row>
    <row r="1206" spans="1:22" x14ac:dyDescent="0.25">
      <c r="A1206" t="s">
        <v>3152</v>
      </c>
      <c r="B1206" t="s">
        <v>209</v>
      </c>
      <c r="C1206" s="1" t="s">
        <v>19</v>
      </c>
      <c r="D1206" t="s">
        <v>20</v>
      </c>
      <c r="E1206" t="s">
        <v>21</v>
      </c>
      <c r="F1206" t="s">
        <v>9621</v>
      </c>
      <c r="H1206" t="s">
        <v>9622</v>
      </c>
      <c r="I1206" t="s">
        <v>50</v>
      </c>
      <c r="J1206" t="s">
        <v>8811</v>
      </c>
      <c r="K1206" t="s">
        <v>155</v>
      </c>
      <c r="L1206" t="s">
        <v>155</v>
      </c>
      <c r="M1206" t="s">
        <v>3152</v>
      </c>
      <c r="N1206">
        <v>482</v>
      </c>
      <c r="O1206">
        <v>457</v>
      </c>
      <c r="P1206">
        <v>349</v>
      </c>
      <c r="Q1206" s="4">
        <v>482</v>
      </c>
      <c r="R1206">
        <v>403</v>
      </c>
      <c r="S1206" t="s">
        <v>28</v>
      </c>
      <c r="T1206" t="str">
        <f t="shared" si="58"/>
        <v xml:space="preserve">50 % MENOR </v>
      </c>
      <c r="U1206" t="str">
        <f t="shared" si="56"/>
        <v>Rango 400-449</v>
      </c>
      <c r="V1206" t="str">
        <f t="shared" si="57"/>
        <v>MENOR A 450</v>
      </c>
    </row>
    <row r="1207" spans="1:22" x14ac:dyDescent="0.25">
      <c r="A1207" t="s">
        <v>3152</v>
      </c>
      <c r="B1207" t="s">
        <v>96</v>
      </c>
      <c r="C1207" s="1" t="s">
        <v>97</v>
      </c>
      <c r="D1207" t="s">
        <v>20</v>
      </c>
      <c r="E1207" t="s">
        <v>21</v>
      </c>
      <c r="F1207" t="s">
        <v>11518</v>
      </c>
      <c r="H1207" t="s">
        <v>11519</v>
      </c>
      <c r="I1207" t="s">
        <v>50</v>
      </c>
      <c r="J1207" t="s">
        <v>33</v>
      </c>
      <c r="K1207" t="s">
        <v>155</v>
      </c>
      <c r="L1207" t="s">
        <v>155</v>
      </c>
      <c r="M1207" t="s">
        <v>3152</v>
      </c>
      <c r="N1207">
        <v>482</v>
      </c>
      <c r="O1207">
        <v>428</v>
      </c>
      <c r="P1207">
        <v>389</v>
      </c>
      <c r="Q1207" s="4">
        <v>482</v>
      </c>
      <c r="R1207">
        <v>408.5</v>
      </c>
      <c r="S1207" t="s">
        <v>28</v>
      </c>
      <c r="T1207" t="str">
        <f t="shared" si="58"/>
        <v xml:space="preserve">50 % MENOR </v>
      </c>
      <c r="U1207" t="str">
        <f t="shared" si="56"/>
        <v>Rango 400-449</v>
      </c>
      <c r="V1207" t="str">
        <f t="shared" si="57"/>
        <v>MENOR A 450</v>
      </c>
    </row>
    <row r="1208" spans="1:22" x14ac:dyDescent="0.25">
      <c r="A1208" t="s">
        <v>3152</v>
      </c>
      <c r="B1208" t="s">
        <v>56</v>
      </c>
      <c r="C1208" s="1" t="s">
        <v>19</v>
      </c>
      <c r="D1208" t="s">
        <v>20</v>
      </c>
      <c r="E1208" t="s">
        <v>21</v>
      </c>
      <c r="F1208" t="s">
        <v>9409</v>
      </c>
      <c r="H1208" t="s">
        <v>9410</v>
      </c>
      <c r="I1208" t="s">
        <v>50</v>
      </c>
      <c r="J1208" t="s">
        <v>76</v>
      </c>
      <c r="K1208" t="s">
        <v>155</v>
      </c>
      <c r="L1208" t="s">
        <v>155</v>
      </c>
      <c r="M1208" t="s">
        <v>3152</v>
      </c>
      <c r="N1208">
        <v>482</v>
      </c>
      <c r="O1208">
        <v>404</v>
      </c>
      <c r="P1208">
        <v>486</v>
      </c>
      <c r="Q1208" s="4">
        <v>482</v>
      </c>
      <c r="R1208">
        <v>445</v>
      </c>
      <c r="S1208" t="s">
        <v>28</v>
      </c>
      <c r="T1208" t="str">
        <f t="shared" si="58"/>
        <v xml:space="preserve">50 % MENOR </v>
      </c>
      <c r="U1208" t="str">
        <f t="shared" si="56"/>
        <v>Rango 400-449</v>
      </c>
      <c r="V1208" t="str">
        <f t="shared" si="57"/>
        <v>MENOR A 450</v>
      </c>
    </row>
    <row r="1209" spans="1:22" x14ac:dyDescent="0.25">
      <c r="A1209" t="s">
        <v>3152</v>
      </c>
      <c r="B1209" t="s">
        <v>56</v>
      </c>
      <c r="C1209" s="1" t="s">
        <v>19</v>
      </c>
      <c r="D1209" t="s">
        <v>20</v>
      </c>
      <c r="E1209" t="s">
        <v>21</v>
      </c>
      <c r="F1209" t="s">
        <v>9405</v>
      </c>
      <c r="H1209" t="s">
        <v>9406</v>
      </c>
      <c r="I1209" t="s">
        <v>50</v>
      </c>
      <c r="J1209" t="s">
        <v>76</v>
      </c>
      <c r="K1209" t="s">
        <v>155</v>
      </c>
      <c r="L1209" t="s">
        <v>155</v>
      </c>
      <c r="M1209" t="s">
        <v>3152</v>
      </c>
      <c r="N1209">
        <v>476</v>
      </c>
      <c r="O1209">
        <v>525</v>
      </c>
      <c r="P1209">
        <v>326</v>
      </c>
      <c r="Q1209" s="4">
        <v>484</v>
      </c>
      <c r="R1209">
        <v>425.5</v>
      </c>
      <c r="S1209" t="s">
        <v>28</v>
      </c>
      <c r="T1209" t="str">
        <f t="shared" si="58"/>
        <v>50 % MAYOR</v>
      </c>
      <c r="U1209" t="str">
        <f t="shared" si="56"/>
        <v>Rango 400-449</v>
      </c>
      <c r="V1209" t="str">
        <f t="shared" si="57"/>
        <v>MENOR A 450</v>
      </c>
    </row>
    <row r="1210" spans="1:22" x14ac:dyDescent="0.25">
      <c r="A1210" t="s">
        <v>3152</v>
      </c>
      <c r="B1210" t="s">
        <v>117</v>
      </c>
      <c r="C1210" s="1" t="s">
        <v>19</v>
      </c>
      <c r="D1210" t="s">
        <v>53</v>
      </c>
      <c r="E1210" t="s">
        <v>21</v>
      </c>
      <c r="F1210" t="s">
        <v>4029</v>
      </c>
      <c r="H1210" t="s">
        <v>4030</v>
      </c>
      <c r="I1210" t="s">
        <v>25</v>
      </c>
      <c r="J1210" t="s">
        <v>125</v>
      </c>
      <c r="K1210" t="s">
        <v>155</v>
      </c>
      <c r="L1210" t="s">
        <v>27</v>
      </c>
      <c r="M1210" t="s">
        <v>3152</v>
      </c>
      <c r="N1210">
        <v>486</v>
      </c>
      <c r="O1210">
        <v>492</v>
      </c>
      <c r="P1210">
        <v>389</v>
      </c>
      <c r="Q1210" s="4">
        <v>486</v>
      </c>
      <c r="R1210">
        <v>440.5</v>
      </c>
      <c r="S1210" t="s">
        <v>28</v>
      </c>
      <c r="T1210" t="str">
        <f t="shared" si="58"/>
        <v xml:space="preserve">50 % MENOR </v>
      </c>
      <c r="U1210" t="str">
        <f t="shared" si="56"/>
        <v>Rango 400-449</v>
      </c>
      <c r="V1210" t="str">
        <f t="shared" si="57"/>
        <v>MENOR A 450</v>
      </c>
    </row>
    <row r="1211" spans="1:22" x14ac:dyDescent="0.25">
      <c r="A1211" t="s">
        <v>3152</v>
      </c>
      <c r="B1211" t="s">
        <v>209</v>
      </c>
      <c r="C1211" s="1" t="s">
        <v>19</v>
      </c>
      <c r="D1211" t="s">
        <v>20</v>
      </c>
      <c r="E1211" t="s">
        <v>21</v>
      </c>
      <c r="F1211" t="s">
        <v>3932</v>
      </c>
      <c r="H1211" t="s">
        <v>3933</v>
      </c>
      <c r="I1211" t="s">
        <v>50</v>
      </c>
      <c r="J1211" t="s">
        <v>33</v>
      </c>
      <c r="K1211" t="s">
        <v>155</v>
      </c>
      <c r="L1211" t="s">
        <v>27</v>
      </c>
      <c r="M1211" t="s">
        <v>3152</v>
      </c>
      <c r="N1211">
        <v>486</v>
      </c>
      <c r="O1211">
        <v>525</v>
      </c>
      <c r="P1211">
        <v>349</v>
      </c>
      <c r="Q1211" s="4">
        <v>486</v>
      </c>
      <c r="R1211">
        <v>437</v>
      </c>
      <c r="S1211" t="s">
        <v>28</v>
      </c>
      <c r="T1211" t="str">
        <f t="shared" si="58"/>
        <v xml:space="preserve">50 % MENOR </v>
      </c>
      <c r="U1211" t="str">
        <f t="shared" si="56"/>
        <v>Rango 400-449</v>
      </c>
      <c r="V1211" t="str">
        <f t="shared" si="57"/>
        <v>MENOR A 450</v>
      </c>
    </row>
    <row r="1212" spans="1:22" x14ac:dyDescent="0.25">
      <c r="A1212" t="s">
        <v>3152</v>
      </c>
      <c r="B1212" t="s">
        <v>34</v>
      </c>
      <c r="C1212" s="1" t="s">
        <v>35</v>
      </c>
      <c r="D1212" t="s">
        <v>20</v>
      </c>
      <c r="E1212" t="s">
        <v>101</v>
      </c>
      <c r="F1212" t="s">
        <v>7127</v>
      </c>
      <c r="H1212" t="s">
        <v>7128</v>
      </c>
      <c r="I1212" t="s">
        <v>50</v>
      </c>
      <c r="J1212" t="s">
        <v>69</v>
      </c>
      <c r="K1212" t="s">
        <v>27</v>
      </c>
      <c r="L1212" t="s">
        <v>155</v>
      </c>
      <c r="M1212" t="s">
        <v>3152</v>
      </c>
      <c r="N1212">
        <v>486</v>
      </c>
      <c r="O1212">
        <v>386</v>
      </c>
      <c r="P1212">
        <v>494</v>
      </c>
      <c r="Q1212" s="4">
        <v>486</v>
      </c>
      <c r="R1212">
        <v>440</v>
      </c>
      <c r="S1212" t="s">
        <v>28</v>
      </c>
      <c r="T1212" t="str">
        <f t="shared" si="58"/>
        <v xml:space="preserve">50 % MENOR </v>
      </c>
      <c r="U1212" t="str">
        <f t="shared" si="56"/>
        <v>Rango 400-449</v>
      </c>
      <c r="V1212" t="str">
        <f t="shared" si="57"/>
        <v>MENOR A 450</v>
      </c>
    </row>
    <row r="1213" spans="1:22" x14ac:dyDescent="0.25">
      <c r="A1213" t="s">
        <v>3152</v>
      </c>
      <c r="B1213" t="s">
        <v>56</v>
      </c>
      <c r="C1213" s="1" t="s">
        <v>19</v>
      </c>
      <c r="D1213" t="s">
        <v>20</v>
      </c>
      <c r="E1213" t="s">
        <v>21</v>
      </c>
      <c r="F1213" t="s">
        <v>9411</v>
      </c>
      <c r="H1213" t="s">
        <v>9412</v>
      </c>
      <c r="I1213" t="s">
        <v>50</v>
      </c>
      <c r="J1213" t="s">
        <v>63</v>
      </c>
      <c r="K1213" t="s">
        <v>155</v>
      </c>
      <c r="L1213" t="s">
        <v>155</v>
      </c>
      <c r="M1213" t="s">
        <v>3152</v>
      </c>
      <c r="N1213">
        <v>480</v>
      </c>
      <c r="O1213">
        <v>411</v>
      </c>
      <c r="P1213">
        <v>439</v>
      </c>
      <c r="Q1213" s="4">
        <v>486</v>
      </c>
      <c r="R1213">
        <v>425</v>
      </c>
      <c r="S1213" t="s">
        <v>28</v>
      </c>
      <c r="T1213" t="str">
        <f t="shared" si="58"/>
        <v>50 % MAYOR</v>
      </c>
      <c r="U1213" t="str">
        <f t="shared" si="56"/>
        <v>Rango 400-449</v>
      </c>
      <c r="V1213" t="str">
        <f t="shared" si="57"/>
        <v>MENOR A 450</v>
      </c>
    </row>
    <row r="1214" spans="1:22" x14ac:dyDescent="0.25">
      <c r="A1214" t="s">
        <v>3152</v>
      </c>
      <c r="B1214" t="s">
        <v>106</v>
      </c>
      <c r="C1214" s="1" t="s">
        <v>97</v>
      </c>
      <c r="D1214" t="s">
        <v>20</v>
      </c>
      <c r="E1214" t="s">
        <v>21</v>
      </c>
      <c r="F1214" t="s">
        <v>8830</v>
      </c>
      <c r="H1214" t="s">
        <v>8831</v>
      </c>
      <c r="I1214" t="s">
        <v>25</v>
      </c>
      <c r="J1214" t="s">
        <v>63</v>
      </c>
      <c r="K1214" t="s">
        <v>155</v>
      </c>
      <c r="L1214" t="s">
        <v>155</v>
      </c>
      <c r="M1214" t="s">
        <v>3152</v>
      </c>
      <c r="N1214">
        <v>480</v>
      </c>
      <c r="O1214">
        <v>485</v>
      </c>
      <c r="P1214">
        <v>389</v>
      </c>
      <c r="Q1214" s="4">
        <v>486</v>
      </c>
      <c r="R1214">
        <v>437</v>
      </c>
      <c r="S1214" t="s">
        <v>28</v>
      </c>
      <c r="T1214" t="str">
        <f t="shared" si="58"/>
        <v>50 % MAYOR</v>
      </c>
      <c r="U1214" t="str">
        <f t="shared" si="56"/>
        <v>Rango 400-449</v>
      </c>
      <c r="V1214" t="str">
        <f t="shared" si="57"/>
        <v>MENOR A 450</v>
      </c>
    </row>
    <row r="1215" spans="1:22" x14ac:dyDescent="0.25">
      <c r="A1215" t="s">
        <v>3152</v>
      </c>
      <c r="B1215" t="s">
        <v>209</v>
      </c>
      <c r="C1215" s="1" t="s">
        <v>19</v>
      </c>
      <c r="D1215" t="s">
        <v>20</v>
      </c>
      <c r="E1215" t="s">
        <v>21</v>
      </c>
      <c r="F1215" t="s">
        <v>9611</v>
      </c>
      <c r="H1215" t="s">
        <v>9612</v>
      </c>
      <c r="I1215" t="s">
        <v>50</v>
      </c>
      <c r="J1215" t="s">
        <v>76</v>
      </c>
      <c r="K1215" t="s">
        <v>155</v>
      </c>
      <c r="L1215" t="s">
        <v>155</v>
      </c>
      <c r="M1215" t="s">
        <v>3152</v>
      </c>
      <c r="N1215">
        <v>486</v>
      </c>
      <c r="O1215">
        <v>485</v>
      </c>
      <c r="P1215">
        <v>389</v>
      </c>
      <c r="Q1215" s="4">
        <v>486</v>
      </c>
      <c r="R1215">
        <v>437</v>
      </c>
      <c r="S1215" t="s">
        <v>28</v>
      </c>
      <c r="T1215" t="str">
        <f t="shared" si="58"/>
        <v xml:space="preserve">50 % MENOR </v>
      </c>
      <c r="U1215" t="str">
        <f t="shared" si="56"/>
        <v>Rango 400-449</v>
      </c>
      <c r="V1215" t="str">
        <f t="shared" si="57"/>
        <v>MENOR A 450</v>
      </c>
    </row>
    <row r="1216" spans="1:22" x14ac:dyDescent="0.25">
      <c r="A1216" t="s">
        <v>3152</v>
      </c>
      <c r="B1216" t="s">
        <v>96</v>
      </c>
      <c r="C1216" s="1" t="s">
        <v>97</v>
      </c>
      <c r="D1216" t="s">
        <v>20</v>
      </c>
      <c r="E1216" t="s">
        <v>21</v>
      </c>
      <c r="F1216" t="s">
        <v>5110</v>
      </c>
      <c r="H1216" t="s">
        <v>5111</v>
      </c>
      <c r="I1216" t="s">
        <v>25</v>
      </c>
      <c r="J1216" t="s">
        <v>162</v>
      </c>
      <c r="K1216" t="s">
        <v>155</v>
      </c>
      <c r="L1216" t="s">
        <v>27</v>
      </c>
      <c r="M1216" t="s">
        <v>3152</v>
      </c>
      <c r="N1216">
        <v>488</v>
      </c>
      <c r="O1216">
        <v>436</v>
      </c>
      <c r="P1216">
        <v>453</v>
      </c>
      <c r="Q1216" s="4">
        <v>489</v>
      </c>
      <c r="R1216">
        <v>444.5</v>
      </c>
      <c r="S1216" t="s">
        <v>28</v>
      </c>
      <c r="T1216" t="str">
        <f t="shared" si="58"/>
        <v>50 % MAYOR</v>
      </c>
      <c r="U1216" t="str">
        <f t="shared" si="56"/>
        <v>Rango 400-449</v>
      </c>
      <c r="V1216" t="str">
        <f t="shared" si="57"/>
        <v>MENOR A 450</v>
      </c>
    </row>
    <row r="1217" spans="1:22" x14ac:dyDescent="0.25">
      <c r="A1217" t="s">
        <v>3152</v>
      </c>
      <c r="B1217" t="s">
        <v>18</v>
      </c>
      <c r="C1217" s="1" t="s">
        <v>19</v>
      </c>
      <c r="D1217" t="s">
        <v>20</v>
      </c>
      <c r="E1217" t="s">
        <v>21</v>
      </c>
      <c r="F1217" t="s">
        <v>4432</v>
      </c>
      <c r="H1217" t="s">
        <v>4433</v>
      </c>
      <c r="I1217" t="s">
        <v>50</v>
      </c>
      <c r="J1217" t="s">
        <v>128</v>
      </c>
      <c r="K1217" t="s">
        <v>27</v>
      </c>
      <c r="L1217" t="s">
        <v>27</v>
      </c>
      <c r="M1217" t="s">
        <v>3152</v>
      </c>
      <c r="N1217">
        <v>490</v>
      </c>
      <c r="O1217">
        <v>457</v>
      </c>
      <c r="P1217">
        <v>349</v>
      </c>
      <c r="Q1217" s="4">
        <v>490</v>
      </c>
      <c r="R1217">
        <v>403</v>
      </c>
      <c r="S1217" t="s">
        <v>28</v>
      </c>
      <c r="T1217" t="str">
        <f t="shared" si="58"/>
        <v xml:space="preserve">50 % MENOR </v>
      </c>
      <c r="U1217" t="str">
        <f t="shared" si="56"/>
        <v>Rango 400-449</v>
      </c>
      <c r="V1217" t="str">
        <f t="shared" si="57"/>
        <v>MENOR A 450</v>
      </c>
    </row>
    <row r="1218" spans="1:22" x14ac:dyDescent="0.25">
      <c r="A1218" t="s">
        <v>3152</v>
      </c>
      <c r="B1218" t="s">
        <v>209</v>
      </c>
      <c r="C1218" s="1" t="s">
        <v>19</v>
      </c>
      <c r="D1218" t="s">
        <v>20</v>
      </c>
      <c r="E1218" t="s">
        <v>21</v>
      </c>
      <c r="F1218" t="s">
        <v>9619</v>
      </c>
      <c r="H1218" t="s">
        <v>9620</v>
      </c>
      <c r="I1218" t="s">
        <v>50</v>
      </c>
      <c r="J1218" t="s">
        <v>69</v>
      </c>
      <c r="K1218" t="s">
        <v>155</v>
      </c>
      <c r="L1218" t="s">
        <v>155</v>
      </c>
      <c r="M1218" t="s">
        <v>3152</v>
      </c>
      <c r="N1218">
        <v>473</v>
      </c>
      <c r="O1218">
        <v>492</v>
      </c>
      <c r="P1218">
        <v>370</v>
      </c>
      <c r="Q1218" s="4">
        <v>495</v>
      </c>
      <c r="R1218">
        <v>431</v>
      </c>
      <c r="S1218" t="s">
        <v>28</v>
      </c>
      <c r="T1218" t="str">
        <f t="shared" si="58"/>
        <v>50 % MAYOR</v>
      </c>
      <c r="U1218" t="str">
        <f t="shared" ref="U1218:U1281" si="59">IF(R1218&gt;699,"Rango Mayor a 699",IF(R1218&gt;649,"Rango 650-699",IF(R1218&gt;599,"Rango 600-649",IF(R1218&gt;549,"Rango 550-599",IF(R1218&gt;499,"Rango 500-549",IF(R1218&gt;449,"Rango 450-499",IF(R1218&gt;399,"Rango 400-449","Rango Menor a 400")))))))</f>
        <v>Rango 400-449</v>
      </c>
      <c r="V1218" t="str">
        <f t="shared" si="57"/>
        <v>MENOR A 450</v>
      </c>
    </row>
    <row r="1219" spans="1:22" x14ac:dyDescent="0.25">
      <c r="A1219" t="s">
        <v>3152</v>
      </c>
      <c r="B1219" t="s">
        <v>96</v>
      </c>
      <c r="C1219" s="1" t="s">
        <v>97</v>
      </c>
      <c r="D1219" t="s">
        <v>20</v>
      </c>
      <c r="E1219" t="s">
        <v>21</v>
      </c>
      <c r="F1219" t="s">
        <v>5002</v>
      </c>
      <c r="H1219" t="s">
        <v>5003</v>
      </c>
      <c r="I1219" t="s">
        <v>50</v>
      </c>
      <c r="J1219" t="s">
        <v>192</v>
      </c>
      <c r="K1219" t="s">
        <v>155</v>
      </c>
      <c r="L1219" t="s">
        <v>27</v>
      </c>
      <c r="M1219" t="s">
        <v>3152</v>
      </c>
      <c r="N1219">
        <v>477</v>
      </c>
      <c r="O1219">
        <v>428</v>
      </c>
      <c r="P1219">
        <v>453</v>
      </c>
      <c r="Q1219" s="4">
        <v>496</v>
      </c>
      <c r="R1219">
        <v>440.5</v>
      </c>
      <c r="S1219" t="s">
        <v>28</v>
      </c>
      <c r="T1219" t="str">
        <f t="shared" si="58"/>
        <v>50 % MAYOR</v>
      </c>
      <c r="U1219" t="str">
        <f t="shared" si="59"/>
        <v>Rango 400-449</v>
      </c>
      <c r="V1219" t="str">
        <f t="shared" ref="V1219:V1282" si="60">IF(R1219&gt;449.9444444444,"MAYOR A 450","MENOR A 450")</f>
        <v>MENOR A 450</v>
      </c>
    </row>
    <row r="1220" spans="1:22" x14ac:dyDescent="0.25">
      <c r="A1220" t="s">
        <v>3152</v>
      </c>
      <c r="B1220" t="s">
        <v>129</v>
      </c>
      <c r="C1220" s="1" t="s">
        <v>19</v>
      </c>
      <c r="D1220" t="s">
        <v>20</v>
      </c>
      <c r="E1220" t="s">
        <v>21</v>
      </c>
      <c r="F1220" t="s">
        <v>7410</v>
      </c>
      <c r="H1220" t="s">
        <v>7411</v>
      </c>
      <c r="I1220" t="s">
        <v>25</v>
      </c>
      <c r="J1220" t="s">
        <v>597</v>
      </c>
      <c r="K1220" t="s">
        <v>27</v>
      </c>
      <c r="L1220" t="s">
        <v>155</v>
      </c>
      <c r="M1220" t="s">
        <v>3152</v>
      </c>
      <c r="N1220">
        <v>496</v>
      </c>
      <c r="O1220">
        <v>442</v>
      </c>
      <c r="P1220">
        <v>439</v>
      </c>
      <c r="Q1220" s="4">
        <v>496</v>
      </c>
      <c r="R1220">
        <v>440.5</v>
      </c>
      <c r="S1220" t="s">
        <v>28</v>
      </c>
      <c r="T1220" t="str">
        <f t="shared" si="58"/>
        <v xml:space="preserve">50 % MENOR </v>
      </c>
      <c r="U1220" t="str">
        <f t="shared" si="59"/>
        <v>Rango 400-449</v>
      </c>
      <c r="V1220" t="str">
        <f t="shared" si="60"/>
        <v>MENOR A 450</v>
      </c>
    </row>
    <row r="1221" spans="1:22" x14ac:dyDescent="0.25">
      <c r="A1221" t="s">
        <v>3152</v>
      </c>
      <c r="B1221" t="s">
        <v>18</v>
      </c>
      <c r="C1221" s="1" t="s">
        <v>19</v>
      </c>
      <c r="D1221" t="s">
        <v>20</v>
      </c>
      <c r="E1221" t="s">
        <v>21</v>
      </c>
      <c r="F1221" t="s">
        <v>12191</v>
      </c>
      <c r="H1221" t="s">
        <v>12192</v>
      </c>
      <c r="I1221" t="s">
        <v>50</v>
      </c>
      <c r="J1221" t="s">
        <v>170</v>
      </c>
      <c r="K1221" t="s">
        <v>155</v>
      </c>
      <c r="L1221" t="s">
        <v>155</v>
      </c>
      <c r="M1221" t="s">
        <v>3152</v>
      </c>
      <c r="N1221">
        <v>496</v>
      </c>
      <c r="O1221">
        <v>377</v>
      </c>
      <c r="P1221">
        <v>465</v>
      </c>
      <c r="Q1221" s="4">
        <v>496</v>
      </c>
      <c r="R1221">
        <v>421</v>
      </c>
      <c r="S1221" t="s">
        <v>28</v>
      </c>
      <c r="T1221" t="str">
        <f t="shared" si="58"/>
        <v xml:space="preserve">50 % MENOR </v>
      </c>
      <c r="U1221" t="str">
        <f t="shared" si="59"/>
        <v>Rango 400-449</v>
      </c>
      <c r="V1221" t="str">
        <f t="shared" si="60"/>
        <v>MENOR A 450</v>
      </c>
    </row>
    <row r="1222" spans="1:22" x14ac:dyDescent="0.25">
      <c r="A1222" t="s">
        <v>3152</v>
      </c>
      <c r="B1222" t="s">
        <v>34</v>
      </c>
      <c r="C1222" s="1" t="s">
        <v>35</v>
      </c>
      <c r="D1222" t="s">
        <v>20</v>
      </c>
      <c r="E1222" t="s">
        <v>21</v>
      </c>
      <c r="F1222" t="s">
        <v>8533</v>
      </c>
      <c r="H1222" t="s">
        <v>8534</v>
      </c>
      <c r="I1222" t="s">
        <v>25</v>
      </c>
      <c r="J1222" t="s">
        <v>152</v>
      </c>
      <c r="K1222" t="s">
        <v>27</v>
      </c>
      <c r="L1222" t="s">
        <v>155</v>
      </c>
      <c r="M1222" t="s">
        <v>3152</v>
      </c>
      <c r="N1222">
        <v>496</v>
      </c>
      <c r="O1222">
        <v>404</v>
      </c>
      <c r="P1222">
        <v>425</v>
      </c>
      <c r="Q1222" s="4">
        <v>497</v>
      </c>
      <c r="R1222">
        <v>414.5</v>
      </c>
      <c r="S1222" t="s">
        <v>28</v>
      </c>
      <c r="T1222" t="str">
        <f t="shared" si="58"/>
        <v>50 % MAYOR</v>
      </c>
      <c r="U1222" t="str">
        <f t="shared" si="59"/>
        <v>Rango 400-449</v>
      </c>
      <c r="V1222" t="str">
        <f t="shared" si="60"/>
        <v>MENOR A 450</v>
      </c>
    </row>
    <row r="1223" spans="1:22" x14ac:dyDescent="0.25">
      <c r="A1223" t="s">
        <v>3152</v>
      </c>
      <c r="B1223" t="s">
        <v>106</v>
      </c>
      <c r="C1223" s="1" t="s">
        <v>97</v>
      </c>
      <c r="D1223" t="s">
        <v>20</v>
      </c>
      <c r="E1223" t="s">
        <v>21</v>
      </c>
      <c r="F1223" t="s">
        <v>8828</v>
      </c>
      <c r="H1223" t="s">
        <v>8829</v>
      </c>
      <c r="I1223" t="s">
        <v>50</v>
      </c>
      <c r="J1223" t="s">
        <v>69</v>
      </c>
      <c r="K1223" t="s">
        <v>155</v>
      </c>
      <c r="L1223" t="s">
        <v>155</v>
      </c>
      <c r="M1223" t="s">
        <v>3152</v>
      </c>
      <c r="N1223">
        <v>498</v>
      </c>
      <c r="O1223">
        <v>404</v>
      </c>
      <c r="P1223">
        <v>425</v>
      </c>
      <c r="Q1223" s="4">
        <v>498</v>
      </c>
      <c r="R1223">
        <v>414.5</v>
      </c>
      <c r="S1223" t="s">
        <v>28</v>
      </c>
      <c r="T1223" t="str">
        <f t="shared" si="58"/>
        <v xml:space="preserve">50 % MENOR </v>
      </c>
      <c r="U1223" t="str">
        <f t="shared" si="59"/>
        <v>Rango 400-449</v>
      </c>
      <c r="V1223" t="str">
        <f t="shared" si="60"/>
        <v>MENOR A 450</v>
      </c>
    </row>
    <row r="1224" spans="1:22" x14ac:dyDescent="0.25">
      <c r="A1224" t="s">
        <v>3152</v>
      </c>
      <c r="B1224" t="s">
        <v>129</v>
      </c>
      <c r="C1224" s="1" t="s">
        <v>19</v>
      </c>
      <c r="D1224" t="s">
        <v>20</v>
      </c>
      <c r="E1224" t="s">
        <v>21</v>
      </c>
      <c r="F1224" t="s">
        <v>8404</v>
      </c>
      <c r="H1224" t="s">
        <v>8405</v>
      </c>
      <c r="I1224" t="s">
        <v>25</v>
      </c>
      <c r="J1224" t="s">
        <v>116</v>
      </c>
      <c r="K1224" t="s">
        <v>27</v>
      </c>
      <c r="L1224" t="s">
        <v>155</v>
      </c>
      <c r="M1224" t="s">
        <v>3205</v>
      </c>
      <c r="N1224">
        <v>499</v>
      </c>
      <c r="O1224">
        <v>363</v>
      </c>
      <c r="P1224">
        <v>513</v>
      </c>
      <c r="Q1224" s="4">
        <v>499</v>
      </c>
      <c r="R1224">
        <v>438</v>
      </c>
      <c r="S1224" t="s">
        <v>28</v>
      </c>
      <c r="T1224" t="str">
        <f t="shared" si="58"/>
        <v xml:space="preserve">50 % MENOR </v>
      </c>
      <c r="U1224" t="str">
        <f t="shared" si="59"/>
        <v>Rango 400-449</v>
      </c>
      <c r="V1224" t="str">
        <f t="shared" si="60"/>
        <v>MENOR A 450</v>
      </c>
    </row>
    <row r="1225" spans="1:22" x14ac:dyDescent="0.25">
      <c r="A1225" t="s">
        <v>3152</v>
      </c>
      <c r="B1225" t="s">
        <v>209</v>
      </c>
      <c r="C1225" s="1" t="s">
        <v>19</v>
      </c>
      <c r="D1225" t="s">
        <v>20</v>
      </c>
      <c r="E1225" t="s">
        <v>21</v>
      </c>
      <c r="F1225" t="s">
        <v>9615</v>
      </c>
      <c r="H1225" t="s">
        <v>9616</v>
      </c>
      <c r="I1225" t="s">
        <v>50</v>
      </c>
      <c r="J1225" t="s">
        <v>76</v>
      </c>
      <c r="K1225" t="s">
        <v>155</v>
      </c>
      <c r="L1225" t="s">
        <v>155</v>
      </c>
      <c r="M1225" t="s">
        <v>3152</v>
      </c>
      <c r="N1225">
        <v>487</v>
      </c>
      <c r="O1225">
        <v>428</v>
      </c>
      <c r="P1225">
        <v>465</v>
      </c>
      <c r="Q1225" s="4">
        <v>500</v>
      </c>
      <c r="R1225">
        <v>446.5</v>
      </c>
      <c r="S1225" t="s">
        <v>28</v>
      </c>
      <c r="T1225" t="str">
        <f t="shared" si="58"/>
        <v>50 % MAYOR</v>
      </c>
      <c r="U1225" t="str">
        <f t="shared" si="59"/>
        <v>Rango 400-449</v>
      </c>
      <c r="V1225" t="str">
        <f t="shared" si="60"/>
        <v>MENOR A 450</v>
      </c>
    </row>
    <row r="1226" spans="1:22" x14ac:dyDescent="0.25">
      <c r="A1226" t="s">
        <v>3152</v>
      </c>
      <c r="B1226" t="s">
        <v>77</v>
      </c>
      <c r="C1226" s="1" t="s">
        <v>19</v>
      </c>
      <c r="D1226" t="s">
        <v>20</v>
      </c>
      <c r="E1226" t="s">
        <v>21</v>
      </c>
      <c r="F1226" t="s">
        <v>4298</v>
      </c>
      <c r="H1226" t="s">
        <v>4299</v>
      </c>
      <c r="I1226" t="s">
        <v>50</v>
      </c>
      <c r="J1226" t="s">
        <v>170</v>
      </c>
      <c r="K1226" t="s">
        <v>155</v>
      </c>
      <c r="L1226" t="s">
        <v>27</v>
      </c>
      <c r="M1226" t="s">
        <v>3152</v>
      </c>
      <c r="N1226">
        <v>499</v>
      </c>
      <c r="O1226">
        <v>395</v>
      </c>
      <c r="P1226">
        <v>439</v>
      </c>
      <c r="Q1226" s="4">
        <v>503</v>
      </c>
      <c r="R1226">
        <v>417</v>
      </c>
      <c r="S1226" t="s">
        <v>28</v>
      </c>
      <c r="T1226" t="str">
        <f t="shared" si="58"/>
        <v>50 % MAYOR</v>
      </c>
      <c r="U1226" t="str">
        <f t="shared" si="59"/>
        <v>Rango 400-449</v>
      </c>
      <c r="V1226" t="str">
        <f t="shared" si="60"/>
        <v>MENOR A 450</v>
      </c>
    </row>
    <row r="1227" spans="1:22" x14ac:dyDescent="0.25">
      <c r="A1227" t="s">
        <v>3152</v>
      </c>
      <c r="B1227" t="s">
        <v>117</v>
      </c>
      <c r="C1227" s="1" t="s">
        <v>19</v>
      </c>
      <c r="D1227" t="s">
        <v>53</v>
      </c>
      <c r="E1227" t="s">
        <v>21</v>
      </c>
      <c r="F1227" t="s">
        <v>10221</v>
      </c>
      <c r="H1227" t="s">
        <v>10222</v>
      </c>
      <c r="I1227" t="s">
        <v>25</v>
      </c>
      <c r="J1227" t="s">
        <v>116</v>
      </c>
      <c r="K1227" t="s">
        <v>155</v>
      </c>
      <c r="L1227" t="s">
        <v>155</v>
      </c>
      <c r="M1227" t="s">
        <v>3152</v>
      </c>
      <c r="N1227">
        <v>487</v>
      </c>
      <c r="O1227">
        <v>404</v>
      </c>
      <c r="P1227">
        <v>486</v>
      </c>
      <c r="Q1227" s="4">
        <v>507</v>
      </c>
      <c r="R1227">
        <v>445</v>
      </c>
      <c r="S1227" t="s">
        <v>28</v>
      </c>
      <c r="T1227" t="str">
        <f t="shared" si="58"/>
        <v>50 % MAYOR</v>
      </c>
      <c r="U1227" t="str">
        <f t="shared" si="59"/>
        <v>Rango 400-449</v>
      </c>
      <c r="V1227" t="str">
        <f t="shared" si="60"/>
        <v>MENOR A 450</v>
      </c>
    </row>
    <row r="1228" spans="1:22" x14ac:dyDescent="0.25">
      <c r="A1228" t="s">
        <v>3152</v>
      </c>
      <c r="B1228" t="s">
        <v>209</v>
      </c>
      <c r="C1228" s="1" t="s">
        <v>19</v>
      </c>
      <c r="D1228" t="s">
        <v>20</v>
      </c>
      <c r="E1228" t="s">
        <v>21</v>
      </c>
      <c r="F1228" t="s">
        <v>9637</v>
      </c>
      <c r="H1228" t="s">
        <v>9638</v>
      </c>
      <c r="I1228" t="s">
        <v>50</v>
      </c>
      <c r="J1228" t="s">
        <v>173</v>
      </c>
      <c r="K1228" t="s">
        <v>155</v>
      </c>
      <c r="L1228" t="s">
        <v>155</v>
      </c>
      <c r="M1228" t="s">
        <v>3152</v>
      </c>
      <c r="N1228">
        <v>489</v>
      </c>
      <c r="O1228">
        <v>518</v>
      </c>
      <c r="P1228">
        <v>326</v>
      </c>
      <c r="Q1228" s="4">
        <v>508</v>
      </c>
      <c r="R1228">
        <v>422</v>
      </c>
      <c r="S1228" t="s">
        <v>28</v>
      </c>
      <c r="T1228" t="str">
        <f t="shared" si="58"/>
        <v>50 % MAYOR</v>
      </c>
      <c r="U1228" t="str">
        <f t="shared" si="59"/>
        <v>Rango 400-449</v>
      </c>
      <c r="V1228" t="str">
        <f t="shared" si="60"/>
        <v>MENOR A 450</v>
      </c>
    </row>
    <row r="1229" spans="1:22" x14ac:dyDescent="0.25">
      <c r="A1229" t="s">
        <v>3152</v>
      </c>
      <c r="B1229" t="s">
        <v>106</v>
      </c>
      <c r="C1229" s="1" t="s">
        <v>97</v>
      </c>
      <c r="D1229" t="s">
        <v>20</v>
      </c>
      <c r="E1229" t="s">
        <v>21</v>
      </c>
      <c r="F1229" t="s">
        <v>4795</v>
      </c>
      <c r="H1229" t="s">
        <v>4796</v>
      </c>
      <c r="I1229" t="s">
        <v>25</v>
      </c>
      <c r="J1229" t="s">
        <v>73</v>
      </c>
      <c r="K1229" t="s">
        <v>155</v>
      </c>
      <c r="L1229" t="s">
        <v>27</v>
      </c>
      <c r="M1229" t="s">
        <v>3152</v>
      </c>
      <c r="N1229">
        <v>509</v>
      </c>
      <c r="O1229">
        <v>518</v>
      </c>
      <c r="P1229">
        <v>349</v>
      </c>
      <c r="Q1229" s="4">
        <v>509</v>
      </c>
      <c r="R1229">
        <v>433.5</v>
      </c>
      <c r="S1229" t="s">
        <v>28</v>
      </c>
      <c r="T1229" t="str">
        <f t="shared" si="58"/>
        <v xml:space="preserve">50 % MENOR </v>
      </c>
      <c r="U1229" t="str">
        <f t="shared" si="59"/>
        <v>Rango 400-449</v>
      </c>
      <c r="V1229" t="str">
        <f t="shared" si="60"/>
        <v>MENOR A 450</v>
      </c>
    </row>
    <row r="1230" spans="1:22" x14ac:dyDescent="0.25">
      <c r="A1230" t="s">
        <v>3152</v>
      </c>
      <c r="B1230" t="s">
        <v>29</v>
      </c>
      <c r="C1230" s="1" t="s">
        <v>30</v>
      </c>
      <c r="D1230" t="s">
        <v>20</v>
      </c>
      <c r="E1230" t="s">
        <v>21</v>
      </c>
      <c r="F1230" t="s">
        <v>6805</v>
      </c>
      <c r="H1230" t="s">
        <v>6806</v>
      </c>
      <c r="I1230" t="s">
        <v>50</v>
      </c>
      <c r="J1230" t="s">
        <v>100</v>
      </c>
      <c r="K1230" t="s">
        <v>27</v>
      </c>
      <c r="L1230" t="s">
        <v>155</v>
      </c>
      <c r="M1230" t="s">
        <v>3152</v>
      </c>
      <c r="N1230">
        <v>509</v>
      </c>
      <c r="O1230">
        <v>457</v>
      </c>
      <c r="P1230">
        <v>389</v>
      </c>
      <c r="Q1230" s="4">
        <v>509</v>
      </c>
      <c r="R1230">
        <v>423</v>
      </c>
      <c r="S1230" t="s">
        <v>28</v>
      </c>
      <c r="T1230" t="str">
        <f t="shared" si="58"/>
        <v xml:space="preserve">50 % MENOR </v>
      </c>
      <c r="U1230" t="str">
        <f t="shared" si="59"/>
        <v>Rango 400-449</v>
      </c>
      <c r="V1230" t="str">
        <f t="shared" si="60"/>
        <v>MENOR A 450</v>
      </c>
    </row>
    <row r="1231" spans="1:22" x14ac:dyDescent="0.25">
      <c r="A1231" t="s">
        <v>3152</v>
      </c>
      <c r="B1231" t="s">
        <v>34</v>
      </c>
      <c r="C1231" s="1" t="s">
        <v>35</v>
      </c>
      <c r="D1231" t="s">
        <v>20</v>
      </c>
      <c r="E1231" t="s">
        <v>21</v>
      </c>
      <c r="F1231" t="s">
        <v>5789</v>
      </c>
      <c r="H1231" t="s">
        <v>5790</v>
      </c>
      <c r="I1231" t="s">
        <v>25</v>
      </c>
      <c r="J1231" t="s">
        <v>912</v>
      </c>
      <c r="K1231" t="s">
        <v>155</v>
      </c>
      <c r="L1231" t="s">
        <v>27</v>
      </c>
      <c r="M1231" t="s">
        <v>3152</v>
      </c>
      <c r="N1231">
        <v>509</v>
      </c>
      <c r="O1231">
        <v>442</v>
      </c>
      <c r="P1231">
        <v>453</v>
      </c>
      <c r="Q1231" s="4">
        <v>512</v>
      </c>
      <c r="R1231">
        <v>447.5</v>
      </c>
      <c r="S1231" t="s">
        <v>28</v>
      </c>
      <c r="T1231" t="str">
        <f t="shared" si="58"/>
        <v>50 % MAYOR</v>
      </c>
      <c r="U1231" t="str">
        <f t="shared" si="59"/>
        <v>Rango 400-449</v>
      </c>
      <c r="V1231" t="str">
        <f t="shared" si="60"/>
        <v>MENOR A 450</v>
      </c>
    </row>
    <row r="1232" spans="1:22" x14ac:dyDescent="0.25">
      <c r="A1232" t="s">
        <v>3152</v>
      </c>
      <c r="B1232" t="s">
        <v>117</v>
      </c>
      <c r="C1232" s="1" t="s">
        <v>19</v>
      </c>
      <c r="D1232" t="s">
        <v>53</v>
      </c>
      <c r="E1232" t="s">
        <v>21</v>
      </c>
      <c r="F1232" t="s">
        <v>6929</v>
      </c>
      <c r="H1232" t="s">
        <v>6930</v>
      </c>
      <c r="I1232" t="s">
        <v>50</v>
      </c>
      <c r="J1232" t="s">
        <v>253</v>
      </c>
      <c r="K1232" t="s">
        <v>27</v>
      </c>
      <c r="L1232" t="s">
        <v>155</v>
      </c>
      <c r="M1232" t="s">
        <v>3152</v>
      </c>
      <c r="N1232">
        <v>497</v>
      </c>
      <c r="O1232">
        <v>512</v>
      </c>
      <c r="P1232">
        <v>304</v>
      </c>
      <c r="Q1232" s="4">
        <v>512</v>
      </c>
      <c r="R1232">
        <v>408</v>
      </c>
      <c r="S1232" t="s">
        <v>28</v>
      </c>
      <c r="T1232" t="str">
        <f t="shared" si="58"/>
        <v>50 % MAYOR</v>
      </c>
      <c r="U1232" t="str">
        <f t="shared" si="59"/>
        <v>Rango 400-449</v>
      </c>
      <c r="V1232" t="str">
        <f t="shared" si="60"/>
        <v>MENOR A 450</v>
      </c>
    </row>
    <row r="1233" spans="1:22" x14ac:dyDescent="0.25">
      <c r="A1233" t="s">
        <v>3152</v>
      </c>
      <c r="B1233" t="s">
        <v>66</v>
      </c>
      <c r="C1233" s="1" t="s">
        <v>35</v>
      </c>
      <c r="D1233" t="s">
        <v>20</v>
      </c>
      <c r="E1233" t="s">
        <v>21</v>
      </c>
      <c r="F1233" t="s">
        <v>4356</v>
      </c>
      <c r="H1233" t="s">
        <v>4357</v>
      </c>
      <c r="I1233" t="s">
        <v>50</v>
      </c>
      <c r="J1233" t="s">
        <v>100</v>
      </c>
      <c r="K1233" t="s">
        <v>27</v>
      </c>
      <c r="L1233" t="s">
        <v>27</v>
      </c>
      <c r="M1233" t="s">
        <v>3152</v>
      </c>
      <c r="N1233">
        <v>513</v>
      </c>
      <c r="O1233">
        <v>386</v>
      </c>
      <c r="P1233">
        <v>465</v>
      </c>
      <c r="Q1233" s="4">
        <v>513</v>
      </c>
      <c r="R1233">
        <v>425.5</v>
      </c>
      <c r="S1233" t="s">
        <v>28</v>
      </c>
      <c r="T1233" t="str">
        <f t="shared" si="58"/>
        <v xml:space="preserve">50 % MENOR </v>
      </c>
      <c r="U1233" t="str">
        <f t="shared" si="59"/>
        <v>Rango 400-449</v>
      </c>
      <c r="V1233" t="str">
        <f t="shared" si="60"/>
        <v>MENOR A 450</v>
      </c>
    </row>
    <row r="1234" spans="1:22" x14ac:dyDescent="0.25">
      <c r="A1234" t="s">
        <v>3152</v>
      </c>
      <c r="B1234" t="s">
        <v>18</v>
      </c>
      <c r="C1234" s="1" t="s">
        <v>19</v>
      </c>
      <c r="D1234" t="s">
        <v>20</v>
      </c>
      <c r="E1234" t="s">
        <v>21</v>
      </c>
      <c r="F1234" t="s">
        <v>4558</v>
      </c>
      <c r="H1234" t="s">
        <v>4559</v>
      </c>
      <c r="I1234" t="s">
        <v>25</v>
      </c>
      <c r="J1234" t="s">
        <v>7349</v>
      </c>
      <c r="K1234" t="s">
        <v>27</v>
      </c>
      <c r="L1234" t="s">
        <v>27</v>
      </c>
      <c r="M1234" t="s">
        <v>3152</v>
      </c>
      <c r="N1234">
        <v>515</v>
      </c>
      <c r="O1234">
        <v>411</v>
      </c>
      <c r="P1234">
        <v>465</v>
      </c>
      <c r="Q1234" s="4">
        <v>515</v>
      </c>
      <c r="R1234">
        <v>438</v>
      </c>
      <c r="S1234" t="s">
        <v>28</v>
      </c>
      <c r="T1234" t="str">
        <f t="shared" si="58"/>
        <v xml:space="preserve">50 % MENOR </v>
      </c>
      <c r="U1234" t="str">
        <f t="shared" si="59"/>
        <v>Rango 400-449</v>
      </c>
      <c r="V1234" t="str">
        <f t="shared" si="60"/>
        <v>MENOR A 450</v>
      </c>
    </row>
    <row r="1235" spans="1:22" x14ac:dyDescent="0.25">
      <c r="A1235" t="s">
        <v>3152</v>
      </c>
      <c r="B1235" t="s">
        <v>66</v>
      </c>
      <c r="C1235" s="1" t="s">
        <v>35</v>
      </c>
      <c r="D1235" t="s">
        <v>20</v>
      </c>
      <c r="E1235" t="s">
        <v>21</v>
      </c>
      <c r="F1235" t="s">
        <v>7498</v>
      </c>
      <c r="H1235" t="s">
        <v>7499</v>
      </c>
      <c r="I1235" t="s">
        <v>50</v>
      </c>
      <c r="J1235" t="s">
        <v>135</v>
      </c>
      <c r="K1235" t="s">
        <v>27</v>
      </c>
      <c r="L1235" t="s">
        <v>155</v>
      </c>
      <c r="M1235" t="s">
        <v>3205</v>
      </c>
      <c r="N1235">
        <v>517</v>
      </c>
      <c r="O1235">
        <v>420</v>
      </c>
      <c r="P1235">
        <v>436</v>
      </c>
      <c r="Q1235" s="4">
        <v>517</v>
      </c>
      <c r="R1235">
        <v>428</v>
      </c>
      <c r="S1235" t="s">
        <v>28</v>
      </c>
      <c r="T1235" t="str">
        <f t="shared" si="58"/>
        <v xml:space="preserve">50 % MENOR </v>
      </c>
      <c r="U1235" t="str">
        <f t="shared" si="59"/>
        <v>Rango 400-449</v>
      </c>
      <c r="V1235" t="str">
        <f t="shared" si="60"/>
        <v>MENOR A 450</v>
      </c>
    </row>
    <row r="1236" spans="1:22" x14ac:dyDescent="0.25">
      <c r="A1236" t="s">
        <v>3152</v>
      </c>
      <c r="B1236" t="s">
        <v>56</v>
      </c>
      <c r="C1236" s="1" t="s">
        <v>19</v>
      </c>
      <c r="D1236" t="s">
        <v>20</v>
      </c>
      <c r="E1236" t="s">
        <v>21</v>
      </c>
      <c r="F1236" t="s">
        <v>9419</v>
      </c>
      <c r="H1236" t="s">
        <v>9420</v>
      </c>
      <c r="I1236" t="s">
        <v>50</v>
      </c>
      <c r="J1236" t="s">
        <v>100</v>
      </c>
      <c r="K1236" t="s">
        <v>155</v>
      </c>
      <c r="L1236" t="s">
        <v>155</v>
      </c>
      <c r="M1236" t="s">
        <v>3152</v>
      </c>
      <c r="N1236">
        <v>505</v>
      </c>
      <c r="O1236">
        <v>471</v>
      </c>
      <c r="P1236">
        <v>425</v>
      </c>
      <c r="Q1236" s="4">
        <v>519</v>
      </c>
      <c r="R1236">
        <v>448</v>
      </c>
      <c r="S1236" t="s">
        <v>28</v>
      </c>
      <c r="T1236" t="str">
        <f t="shared" si="58"/>
        <v>50 % MAYOR</v>
      </c>
      <c r="U1236" t="str">
        <f t="shared" si="59"/>
        <v>Rango 400-449</v>
      </c>
      <c r="V1236" t="str">
        <f t="shared" si="60"/>
        <v>MENOR A 450</v>
      </c>
    </row>
    <row r="1237" spans="1:22" x14ac:dyDescent="0.25">
      <c r="A1237" t="s">
        <v>3152</v>
      </c>
      <c r="B1237" t="s">
        <v>60</v>
      </c>
      <c r="C1237" s="1" t="s">
        <v>35</v>
      </c>
      <c r="D1237" t="s">
        <v>53</v>
      </c>
      <c r="E1237" t="s">
        <v>101</v>
      </c>
      <c r="F1237" t="s">
        <v>8161</v>
      </c>
      <c r="H1237" t="s">
        <v>8162</v>
      </c>
      <c r="I1237" t="s">
        <v>50</v>
      </c>
      <c r="J1237" t="s">
        <v>173</v>
      </c>
      <c r="K1237" t="s">
        <v>27</v>
      </c>
      <c r="L1237" t="s">
        <v>155</v>
      </c>
      <c r="M1237" t="s">
        <v>3205</v>
      </c>
      <c r="N1237">
        <v>521</v>
      </c>
      <c r="O1237">
        <v>465</v>
      </c>
      <c r="P1237">
        <v>408</v>
      </c>
      <c r="Q1237" s="4">
        <v>521</v>
      </c>
      <c r="R1237">
        <v>436.5</v>
      </c>
      <c r="S1237" t="s">
        <v>28</v>
      </c>
      <c r="T1237" t="str">
        <f t="shared" si="58"/>
        <v xml:space="preserve">50 % MENOR </v>
      </c>
      <c r="U1237" t="str">
        <f t="shared" si="59"/>
        <v>Rango 400-449</v>
      </c>
      <c r="V1237" t="str">
        <f t="shared" si="60"/>
        <v>MENOR A 450</v>
      </c>
    </row>
    <row r="1238" spans="1:22" x14ac:dyDescent="0.25">
      <c r="A1238" t="s">
        <v>3152</v>
      </c>
      <c r="B1238" t="s">
        <v>96</v>
      </c>
      <c r="C1238" s="1" t="s">
        <v>97</v>
      </c>
      <c r="D1238" t="s">
        <v>20</v>
      </c>
      <c r="E1238" t="s">
        <v>21</v>
      </c>
      <c r="F1238" t="s">
        <v>5485</v>
      </c>
      <c r="H1238" t="s">
        <v>5486</v>
      </c>
      <c r="I1238" t="s">
        <v>50</v>
      </c>
      <c r="J1238" t="s">
        <v>69</v>
      </c>
      <c r="K1238" t="s">
        <v>155</v>
      </c>
      <c r="L1238" t="s">
        <v>27</v>
      </c>
      <c r="M1238" t="s">
        <v>3152</v>
      </c>
      <c r="N1238">
        <v>505</v>
      </c>
      <c r="O1238">
        <v>404</v>
      </c>
      <c r="P1238">
        <v>407</v>
      </c>
      <c r="Q1238" s="4">
        <v>522</v>
      </c>
      <c r="R1238">
        <v>405.5</v>
      </c>
      <c r="S1238" t="s">
        <v>28</v>
      </c>
      <c r="T1238" t="str">
        <f t="shared" si="58"/>
        <v>50 % MAYOR</v>
      </c>
      <c r="U1238" t="str">
        <f t="shared" si="59"/>
        <v>Rango 400-449</v>
      </c>
      <c r="V1238" t="str">
        <f t="shared" si="60"/>
        <v>MENOR A 450</v>
      </c>
    </row>
    <row r="1239" spans="1:22" x14ac:dyDescent="0.25">
      <c r="A1239" t="s">
        <v>3152</v>
      </c>
      <c r="B1239" t="s">
        <v>129</v>
      </c>
      <c r="C1239" s="1" t="s">
        <v>19</v>
      </c>
      <c r="D1239" t="s">
        <v>20</v>
      </c>
      <c r="E1239" t="s">
        <v>21</v>
      </c>
      <c r="F1239" t="s">
        <v>12010</v>
      </c>
      <c r="H1239" t="s">
        <v>12011</v>
      </c>
      <c r="I1239" t="s">
        <v>50</v>
      </c>
      <c r="J1239" t="s">
        <v>42</v>
      </c>
      <c r="K1239" t="s">
        <v>155</v>
      </c>
      <c r="L1239" t="s">
        <v>155</v>
      </c>
      <c r="M1239" t="s">
        <v>3152</v>
      </c>
      <c r="N1239">
        <v>517</v>
      </c>
      <c r="O1239">
        <v>457</v>
      </c>
      <c r="P1239">
        <v>389</v>
      </c>
      <c r="Q1239" s="4">
        <v>522</v>
      </c>
      <c r="R1239">
        <v>423</v>
      </c>
      <c r="S1239" t="s">
        <v>28</v>
      </c>
      <c r="T1239" t="str">
        <f t="shared" si="58"/>
        <v>50 % MAYOR</v>
      </c>
      <c r="U1239" t="str">
        <f t="shared" si="59"/>
        <v>Rango 400-449</v>
      </c>
      <c r="V1239" t="str">
        <f t="shared" si="60"/>
        <v>MENOR A 450</v>
      </c>
    </row>
    <row r="1240" spans="1:22" x14ac:dyDescent="0.25">
      <c r="A1240" t="s">
        <v>3152</v>
      </c>
      <c r="B1240" t="s">
        <v>34</v>
      </c>
      <c r="C1240" s="1" t="s">
        <v>35</v>
      </c>
      <c r="D1240" t="s">
        <v>20</v>
      </c>
      <c r="E1240" t="s">
        <v>21</v>
      </c>
      <c r="F1240" t="s">
        <v>10776</v>
      </c>
      <c r="H1240" t="s">
        <v>10777</v>
      </c>
      <c r="I1240" t="s">
        <v>50</v>
      </c>
      <c r="J1240" t="s">
        <v>245</v>
      </c>
      <c r="K1240" t="s">
        <v>155</v>
      </c>
      <c r="L1240" t="s">
        <v>155</v>
      </c>
      <c r="M1240" t="s">
        <v>3152</v>
      </c>
      <c r="N1240">
        <v>482</v>
      </c>
      <c r="O1240">
        <v>395</v>
      </c>
      <c r="P1240">
        <v>407</v>
      </c>
      <c r="Q1240" s="4">
        <v>524</v>
      </c>
      <c r="R1240">
        <v>401</v>
      </c>
      <c r="S1240" t="s">
        <v>28</v>
      </c>
      <c r="T1240" t="str">
        <f t="shared" si="58"/>
        <v>50 % MAYOR</v>
      </c>
      <c r="U1240" t="str">
        <f t="shared" si="59"/>
        <v>Rango 400-449</v>
      </c>
      <c r="V1240" t="str">
        <f t="shared" si="60"/>
        <v>MENOR A 450</v>
      </c>
    </row>
    <row r="1241" spans="1:22" x14ac:dyDescent="0.25">
      <c r="A1241" t="s">
        <v>3152</v>
      </c>
      <c r="B1241" t="s">
        <v>129</v>
      </c>
      <c r="C1241" s="1" t="s">
        <v>19</v>
      </c>
      <c r="D1241" t="s">
        <v>20</v>
      </c>
      <c r="E1241" t="s">
        <v>21</v>
      </c>
      <c r="F1241" t="s">
        <v>12002</v>
      </c>
      <c r="H1241" t="s">
        <v>12003</v>
      </c>
      <c r="I1241" t="s">
        <v>50</v>
      </c>
      <c r="J1241" t="s">
        <v>245</v>
      </c>
      <c r="K1241" t="s">
        <v>155</v>
      </c>
      <c r="L1241" t="s">
        <v>155</v>
      </c>
      <c r="M1241" t="s">
        <v>3152</v>
      </c>
      <c r="N1241">
        <v>515</v>
      </c>
      <c r="O1241">
        <v>420</v>
      </c>
      <c r="P1241">
        <v>407</v>
      </c>
      <c r="Q1241" s="4">
        <v>524</v>
      </c>
      <c r="R1241">
        <v>413.5</v>
      </c>
      <c r="S1241" t="s">
        <v>28</v>
      </c>
      <c r="T1241" t="str">
        <f t="shared" si="58"/>
        <v>50 % MAYOR</v>
      </c>
      <c r="U1241" t="str">
        <f t="shared" si="59"/>
        <v>Rango 400-449</v>
      </c>
      <c r="V1241" t="str">
        <f t="shared" si="60"/>
        <v>MENOR A 450</v>
      </c>
    </row>
    <row r="1242" spans="1:22" x14ac:dyDescent="0.25">
      <c r="A1242" t="s">
        <v>3152</v>
      </c>
      <c r="B1242" t="s">
        <v>312</v>
      </c>
      <c r="C1242" s="1" t="s">
        <v>35</v>
      </c>
      <c r="D1242" t="s">
        <v>20</v>
      </c>
      <c r="E1242" t="s">
        <v>21</v>
      </c>
      <c r="F1242" t="s">
        <v>5837</v>
      </c>
      <c r="H1242" t="s">
        <v>5838</v>
      </c>
      <c r="I1242" t="s">
        <v>50</v>
      </c>
      <c r="J1242" t="s">
        <v>73</v>
      </c>
      <c r="K1242" t="s">
        <v>27</v>
      </c>
      <c r="L1242" t="s">
        <v>27</v>
      </c>
      <c r="M1242" t="s">
        <v>3152</v>
      </c>
      <c r="N1242">
        <v>519</v>
      </c>
      <c r="O1242">
        <v>411</v>
      </c>
      <c r="P1242">
        <v>453</v>
      </c>
      <c r="Q1242" s="4">
        <v>525</v>
      </c>
      <c r="R1242">
        <v>432</v>
      </c>
      <c r="S1242" t="s">
        <v>28</v>
      </c>
      <c r="T1242" t="str">
        <f t="shared" si="58"/>
        <v>50 % MAYOR</v>
      </c>
      <c r="U1242" t="str">
        <f t="shared" si="59"/>
        <v>Rango 400-449</v>
      </c>
      <c r="V1242" t="str">
        <f t="shared" si="60"/>
        <v>MENOR A 450</v>
      </c>
    </row>
    <row r="1243" spans="1:22" x14ac:dyDescent="0.25">
      <c r="A1243" t="s">
        <v>3152</v>
      </c>
      <c r="B1243" t="s">
        <v>18</v>
      </c>
      <c r="C1243" s="1" t="s">
        <v>19</v>
      </c>
      <c r="D1243" t="s">
        <v>20</v>
      </c>
      <c r="E1243" t="s">
        <v>21</v>
      </c>
      <c r="F1243" t="s">
        <v>8462</v>
      </c>
      <c r="H1243" t="s">
        <v>8463</v>
      </c>
      <c r="I1243" t="s">
        <v>50</v>
      </c>
      <c r="J1243" t="s">
        <v>63</v>
      </c>
      <c r="K1243" t="s">
        <v>27</v>
      </c>
      <c r="L1243" t="s">
        <v>155</v>
      </c>
      <c r="M1243" t="s">
        <v>3146</v>
      </c>
      <c r="N1243">
        <v>525</v>
      </c>
      <c r="O1243">
        <v>444</v>
      </c>
      <c r="P1243">
        <v>425</v>
      </c>
      <c r="Q1243" s="4">
        <v>525</v>
      </c>
      <c r="R1243">
        <v>434.5</v>
      </c>
      <c r="S1243" t="s">
        <v>28</v>
      </c>
      <c r="T1243" t="str">
        <f t="shared" ref="T1243:T1306" si="61">IF(Q1243&gt;N1243,"50 % MAYOR","50 % MENOR ")</f>
        <v xml:space="preserve">50 % MENOR </v>
      </c>
      <c r="U1243" t="str">
        <f t="shared" si="59"/>
        <v>Rango 400-449</v>
      </c>
      <c r="V1243" t="str">
        <f t="shared" si="60"/>
        <v>MENOR A 450</v>
      </c>
    </row>
    <row r="1244" spans="1:22" x14ac:dyDescent="0.25">
      <c r="A1244" t="s">
        <v>3152</v>
      </c>
      <c r="B1244" t="s">
        <v>209</v>
      </c>
      <c r="C1244" s="1" t="s">
        <v>19</v>
      </c>
      <c r="D1244" t="s">
        <v>20</v>
      </c>
      <c r="E1244" t="s">
        <v>21</v>
      </c>
      <c r="F1244" t="s">
        <v>9639</v>
      </c>
      <c r="H1244" t="s">
        <v>9640</v>
      </c>
      <c r="I1244" t="s">
        <v>50</v>
      </c>
      <c r="J1244" t="s">
        <v>331</v>
      </c>
      <c r="K1244" t="s">
        <v>155</v>
      </c>
      <c r="L1244" t="s">
        <v>155</v>
      </c>
      <c r="M1244" t="s">
        <v>3152</v>
      </c>
      <c r="N1244">
        <v>527</v>
      </c>
      <c r="O1244">
        <v>492</v>
      </c>
      <c r="P1244">
        <v>370</v>
      </c>
      <c r="Q1244" s="4">
        <v>527</v>
      </c>
      <c r="R1244">
        <v>431</v>
      </c>
      <c r="S1244" t="s">
        <v>28</v>
      </c>
      <c r="T1244" t="str">
        <f t="shared" si="61"/>
        <v xml:space="preserve">50 % MENOR </v>
      </c>
      <c r="U1244" t="str">
        <f t="shared" si="59"/>
        <v>Rango 400-449</v>
      </c>
      <c r="V1244" t="str">
        <f t="shared" si="60"/>
        <v>MENOR A 450</v>
      </c>
    </row>
    <row r="1245" spans="1:22" x14ac:dyDescent="0.25">
      <c r="A1245" t="s">
        <v>3152</v>
      </c>
      <c r="B1245" t="s">
        <v>70</v>
      </c>
      <c r="C1245" s="1" t="s">
        <v>35</v>
      </c>
      <c r="D1245" t="s">
        <v>20</v>
      </c>
      <c r="E1245" t="s">
        <v>21</v>
      </c>
      <c r="F1245" t="s">
        <v>10921</v>
      </c>
      <c r="H1245" t="s">
        <v>10922</v>
      </c>
      <c r="I1245" t="s">
        <v>50</v>
      </c>
      <c r="J1245" t="s">
        <v>76</v>
      </c>
      <c r="K1245" t="s">
        <v>155</v>
      </c>
      <c r="L1245" t="s">
        <v>155</v>
      </c>
      <c r="M1245" t="s">
        <v>3152</v>
      </c>
      <c r="N1245">
        <v>507</v>
      </c>
      <c r="O1245">
        <v>442</v>
      </c>
      <c r="P1245">
        <v>407</v>
      </c>
      <c r="Q1245" s="4">
        <v>527</v>
      </c>
      <c r="R1245">
        <v>424.5</v>
      </c>
      <c r="S1245" t="s">
        <v>28</v>
      </c>
      <c r="T1245" t="str">
        <f t="shared" si="61"/>
        <v>50 % MAYOR</v>
      </c>
      <c r="U1245" t="str">
        <f t="shared" si="59"/>
        <v>Rango 400-449</v>
      </c>
      <c r="V1245" t="str">
        <f t="shared" si="60"/>
        <v>MENOR A 450</v>
      </c>
    </row>
    <row r="1246" spans="1:22" x14ac:dyDescent="0.25">
      <c r="A1246" t="s">
        <v>3152</v>
      </c>
      <c r="B1246" t="s">
        <v>209</v>
      </c>
      <c r="C1246" s="1" t="s">
        <v>19</v>
      </c>
      <c r="D1246" t="s">
        <v>20</v>
      </c>
      <c r="E1246" t="s">
        <v>21</v>
      </c>
      <c r="F1246" t="s">
        <v>6767</v>
      </c>
      <c r="H1246" t="s">
        <v>6768</v>
      </c>
      <c r="I1246" t="s">
        <v>50</v>
      </c>
      <c r="J1246" t="s">
        <v>46</v>
      </c>
      <c r="K1246" t="s">
        <v>27</v>
      </c>
      <c r="L1246" t="s">
        <v>155</v>
      </c>
      <c r="M1246" t="s">
        <v>3152</v>
      </c>
      <c r="N1246">
        <v>509</v>
      </c>
      <c r="O1246">
        <v>386</v>
      </c>
      <c r="P1246">
        <v>465</v>
      </c>
      <c r="Q1246" s="4">
        <v>529</v>
      </c>
      <c r="R1246">
        <v>425.5</v>
      </c>
      <c r="S1246" t="s">
        <v>28</v>
      </c>
      <c r="T1246" t="str">
        <f t="shared" si="61"/>
        <v>50 % MAYOR</v>
      </c>
      <c r="U1246" t="str">
        <f t="shared" si="59"/>
        <v>Rango 400-449</v>
      </c>
      <c r="V1246" t="str">
        <f t="shared" si="60"/>
        <v>MENOR A 450</v>
      </c>
    </row>
    <row r="1247" spans="1:22" x14ac:dyDescent="0.25">
      <c r="A1247" t="s">
        <v>3152</v>
      </c>
      <c r="B1247" t="s">
        <v>77</v>
      </c>
      <c r="C1247" s="1" t="s">
        <v>19</v>
      </c>
      <c r="D1247" t="s">
        <v>20</v>
      </c>
      <c r="E1247" t="s">
        <v>21</v>
      </c>
      <c r="F1247" t="s">
        <v>4925</v>
      </c>
      <c r="H1247" t="s">
        <v>4926</v>
      </c>
      <c r="I1247" t="s">
        <v>50</v>
      </c>
      <c r="J1247" t="s">
        <v>76</v>
      </c>
      <c r="K1247" t="s">
        <v>155</v>
      </c>
      <c r="L1247" t="s">
        <v>27</v>
      </c>
      <c r="M1247" t="s">
        <v>3152</v>
      </c>
      <c r="N1247">
        <v>521</v>
      </c>
      <c r="O1247">
        <v>404</v>
      </c>
      <c r="P1247">
        <v>494</v>
      </c>
      <c r="Q1247" s="4">
        <v>531</v>
      </c>
      <c r="R1247">
        <v>449</v>
      </c>
      <c r="S1247" t="s">
        <v>28</v>
      </c>
      <c r="T1247" t="str">
        <f t="shared" si="61"/>
        <v>50 % MAYOR</v>
      </c>
      <c r="U1247" t="str">
        <f t="shared" si="59"/>
        <v>Rango 400-449</v>
      </c>
      <c r="V1247" t="str">
        <f t="shared" si="60"/>
        <v>MENOR A 450</v>
      </c>
    </row>
    <row r="1248" spans="1:22" x14ac:dyDescent="0.25">
      <c r="A1248" t="s">
        <v>3152</v>
      </c>
      <c r="B1248" t="s">
        <v>66</v>
      </c>
      <c r="C1248" s="1" t="s">
        <v>35</v>
      </c>
      <c r="D1248" t="s">
        <v>20</v>
      </c>
      <c r="E1248" t="s">
        <v>21</v>
      </c>
      <c r="F1248" t="s">
        <v>11124</v>
      </c>
      <c r="H1248" t="s">
        <v>11125</v>
      </c>
      <c r="I1248" t="s">
        <v>50</v>
      </c>
      <c r="J1248" t="s">
        <v>170</v>
      </c>
      <c r="K1248" t="s">
        <v>155</v>
      </c>
      <c r="L1248" t="s">
        <v>155</v>
      </c>
      <c r="M1248" t="s">
        <v>3152</v>
      </c>
      <c r="N1248">
        <v>523</v>
      </c>
      <c r="O1248">
        <v>411</v>
      </c>
      <c r="P1248">
        <v>476</v>
      </c>
      <c r="Q1248" s="4">
        <v>533</v>
      </c>
      <c r="R1248">
        <v>443.5</v>
      </c>
      <c r="S1248" t="s">
        <v>28</v>
      </c>
      <c r="T1248" t="str">
        <f t="shared" si="61"/>
        <v>50 % MAYOR</v>
      </c>
      <c r="U1248" t="str">
        <f t="shared" si="59"/>
        <v>Rango 400-449</v>
      </c>
      <c r="V1248" t="str">
        <f t="shared" si="60"/>
        <v>MENOR A 450</v>
      </c>
    </row>
    <row r="1249" spans="1:22" x14ac:dyDescent="0.25">
      <c r="A1249" t="s">
        <v>3152</v>
      </c>
      <c r="B1249" t="s">
        <v>142</v>
      </c>
      <c r="C1249" s="1" t="s">
        <v>97</v>
      </c>
      <c r="D1249" t="s">
        <v>20</v>
      </c>
      <c r="E1249" t="s">
        <v>21</v>
      </c>
      <c r="F1249" t="s">
        <v>7283</v>
      </c>
      <c r="H1249" t="s">
        <v>7284</v>
      </c>
      <c r="I1249" t="s">
        <v>50</v>
      </c>
      <c r="J1249" t="s">
        <v>33</v>
      </c>
      <c r="K1249" t="s">
        <v>27</v>
      </c>
      <c r="L1249" t="s">
        <v>155</v>
      </c>
      <c r="M1249" t="s">
        <v>3152</v>
      </c>
      <c r="N1249">
        <v>526</v>
      </c>
      <c r="O1249">
        <v>404</v>
      </c>
      <c r="P1249">
        <v>425</v>
      </c>
      <c r="Q1249" s="4">
        <v>534</v>
      </c>
      <c r="R1249">
        <v>414.5</v>
      </c>
      <c r="S1249" t="s">
        <v>28</v>
      </c>
      <c r="T1249" t="str">
        <f t="shared" si="61"/>
        <v>50 % MAYOR</v>
      </c>
      <c r="U1249" t="str">
        <f t="shared" si="59"/>
        <v>Rango 400-449</v>
      </c>
      <c r="V1249" t="str">
        <f t="shared" si="60"/>
        <v>MENOR A 450</v>
      </c>
    </row>
    <row r="1250" spans="1:22" x14ac:dyDescent="0.25">
      <c r="A1250" t="s">
        <v>3152</v>
      </c>
      <c r="B1250" t="s">
        <v>129</v>
      </c>
      <c r="C1250" s="1" t="s">
        <v>19</v>
      </c>
      <c r="D1250" t="s">
        <v>20</v>
      </c>
      <c r="E1250" t="s">
        <v>21</v>
      </c>
      <c r="F1250" t="s">
        <v>5126</v>
      </c>
      <c r="H1250" t="s">
        <v>5127</v>
      </c>
      <c r="I1250" t="s">
        <v>50</v>
      </c>
      <c r="J1250" t="s">
        <v>33</v>
      </c>
      <c r="K1250" t="s">
        <v>155</v>
      </c>
      <c r="L1250" t="s">
        <v>27</v>
      </c>
      <c r="M1250" t="s">
        <v>3152</v>
      </c>
      <c r="N1250">
        <v>532</v>
      </c>
      <c r="O1250">
        <v>442</v>
      </c>
      <c r="P1250">
        <v>407</v>
      </c>
      <c r="Q1250" s="4">
        <v>535</v>
      </c>
      <c r="R1250">
        <v>424.5</v>
      </c>
      <c r="S1250" t="s">
        <v>28</v>
      </c>
      <c r="T1250" t="str">
        <f t="shared" si="61"/>
        <v>50 % MAYOR</v>
      </c>
      <c r="U1250" t="str">
        <f t="shared" si="59"/>
        <v>Rango 400-449</v>
      </c>
      <c r="V1250" t="str">
        <f t="shared" si="60"/>
        <v>MENOR A 450</v>
      </c>
    </row>
    <row r="1251" spans="1:22" x14ac:dyDescent="0.25">
      <c r="A1251" t="s">
        <v>3152</v>
      </c>
      <c r="B1251" t="s">
        <v>29</v>
      </c>
      <c r="C1251" s="1" t="s">
        <v>30</v>
      </c>
      <c r="D1251" t="s">
        <v>20</v>
      </c>
      <c r="E1251" t="s">
        <v>21</v>
      </c>
      <c r="F1251" t="s">
        <v>9799</v>
      </c>
      <c r="H1251" t="s">
        <v>9800</v>
      </c>
      <c r="I1251" t="s">
        <v>25</v>
      </c>
      <c r="J1251" t="s">
        <v>185</v>
      </c>
      <c r="K1251" t="s">
        <v>155</v>
      </c>
      <c r="L1251" t="s">
        <v>155</v>
      </c>
      <c r="M1251" t="s">
        <v>3152</v>
      </c>
      <c r="N1251">
        <v>501</v>
      </c>
      <c r="O1251">
        <v>457</v>
      </c>
      <c r="P1251">
        <v>425</v>
      </c>
      <c r="Q1251" s="4">
        <v>537</v>
      </c>
      <c r="R1251">
        <v>441</v>
      </c>
      <c r="S1251" t="s">
        <v>28</v>
      </c>
      <c r="T1251" t="str">
        <f t="shared" si="61"/>
        <v>50 % MAYOR</v>
      </c>
      <c r="U1251" t="str">
        <f t="shared" si="59"/>
        <v>Rango 400-449</v>
      </c>
      <c r="V1251" t="str">
        <f t="shared" si="60"/>
        <v>MENOR A 450</v>
      </c>
    </row>
    <row r="1252" spans="1:22" x14ac:dyDescent="0.25">
      <c r="A1252" t="s">
        <v>3152</v>
      </c>
      <c r="B1252" t="s">
        <v>209</v>
      </c>
      <c r="C1252" s="1" t="s">
        <v>19</v>
      </c>
      <c r="D1252" t="s">
        <v>20</v>
      </c>
      <c r="E1252" t="s">
        <v>21</v>
      </c>
      <c r="F1252" t="s">
        <v>9641</v>
      </c>
      <c r="H1252" t="s">
        <v>9642</v>
      </c>
      <c r="I1252" t="s">
        <v>50</v>
      </c>
      <c r="J1252" t="s">
        <v>9643</v>
      </c>
      <c r="K1252" t="s">
        <v>155</v>
      </c>
      <c r="L1252" t="s">
        <v>155</v>
      </c>
      <c r="M1252" t="s">
        <v>3152</v>
      </c>
      <c r="N1252">
        <v>538</v>
      </c>
      <c r="O1252">
        <v>411</v>
      </c>
      <c r="P1252">
        <v>425</v>
      </c>
      <c r="Q1252" s="4">
        <v>538</v>
      </c>
      <c r="R1252">
        <v>418</v>
      </c>
      <c r="S1252" t="s">
        <v>28</v>
      </c>
      <c r="T1252" t="str">
        <f t="shared" si="61"/>
        <v xml:space="preserve">50 % MENOR </v>
      </c>
      <c r="U1252" t="str">
        <f t="shared" si="59"/>
        <v>Rango 400-449</v>
      </c>
      <c r="V1252" t="str">
        <f t="shared" si="60"/>
        <v>MENOR A 450</v>
      </c>
    </row>
    <row r="1253" spans="1:22" x14ac:dyDescent="0.25">
      <c r="A1253" t="s">
        <v>3152</v>
      </c>
      <c r="B1253" t="s">
        <v>209</v>
      </c>
      <c r="C1253" s="1" t="s">
        <v>19</v>
      </c>
      <c r="D1253" t="s">
        <v>20</v>
      </c>
      <c r="E1253" t="s">
        <v>21</v>
      </c>
      <c r="F1253" t="s">
        <v>9613</v>
      </c>
      <c r="H1253" t="s">
        <v>9614</v>
      </c>
      <c r="I1253" t="s">
        <v>50</v>
      </c>
      <c r="J1253" t="s">
        <v>218</v>
      </c>
      <c r="K1253" t="s">
        <v>155</v>
      </c>
      <c r="L1253" t="s">
        <v>155</v>
      </c>
      <c r="M1253" t="s">
        <v>3205</v>
      </c>
      <c r="N1253">
        <v>539</v>
      </c>
      <c r="O1253">
        <v>433</v>
      </c>
      <c r="P1253">
        <v>459</v>
      </c>
      <c r="Q1253" s="4">
        <v>539</v>
      </c>
      <c r="R1253">
        <v>446</v>
      </c>
      <c r="S1253" t="s">
        <v>28</v>
      </c>
      <c r="T1253" t="str">
        <f t="shared" si="61"/>
        <v xml:space="preserve">50 % MENOR </v>
      </c>
      <c r="U1253" t="str">
        <f t="shared" si="59"/>
        <v>Rango 400-449</v>
      </c>
      <c r="V1253" t="str">
        <f t="shared" si="60"/>
        <v>MENOR A 450</v>
      </c>
    </row>
    <row r="1254" spans="1:22" x14ac:dyDescent="0.25">
      <c r="A1254" t="s">
        <v>3152</v>
      </c>
      <c r="B1254" t="s">
        <v>96</v>
      </c>
      <c r="C1254" s="1" t="s">
        <v>97</v>
      </c>
      <c r="D1254" t="s">
        <v>20</v>
      </c>
      <c r="E1254" t="s">
        <v>21</v>
      </c>
      <c r="F1254" t="s">
        <v>11530</v>
      </c>
      <c r="H1254" t="s">
        <v>11531</v>
      </c>
      <c r="I1254" t="s">
        <v>50</v>
      </c>
      <c r="J1254" t="s">
        <v>152</v>
      </c>
      <c r="K1254" t="s">
        <v>155</v>
      </c>
      <c r="L1254" t="s">
        <v>155</v>
      </c>
      <c r="M1254" t="s">
        <v>3152</v>
      </c>
      <c r="N1254">
        <v>540</v>
      </c>
      <c r="O1254">
        <v>436</v>
      </c>
      <c r="P1254">
        <v>453</v>
      </c>
      <c r="Q1254" s="4">
        <v>540</v>
      </c>
      <c r="R1254">
        <v>444.5</v>
      </c>
      <c r="S1254" t="s">
        <v>28</v>
      </c>
      <c r="T1254" t="str">
        <f t="shared" si="61"/>
        <v xml:space="preserve">50 % MENOR </v>
      </c>
      <c r="U1254" t="str">
        <f t="shared" si="59"/>
        <v>Rango 400-449</v>
      </c>
      <c r="V1254" t="str">
        <f t="shared" si="60"/>
        <v>MENOR A 450</v>
      </c>
    </row>
    <row r="1255" spans="1:22" x14ac:dyDescent="0.25">
      <c r="A1255" t="s">
        <v>3152</v>
      </c>
      <c r="B1255" t="s">
        <v>29</v>
      </c>
      <c r="C1255" s="1" t="s">
        <v>30</v>
      </c>
      <c r="D1255" t="s">
        <v>20</v>
      </c>
      <c r="E1255" t="s">
        <v>21</v>
      </c>
      <c r="F1255" t="s">
        <v>9801</v>
      </c>
      <c r="H1255" t="s">
        <v>9802</v>
      </c>
      <c r="I1255" t="s">
        <v>50</v>
      </c>
      <c r="J1255" t="s">
        <v>69</v>
      </c>
      <c r="K1255" t="s">
        <v>155</v>
      </c>
      <c r="L1255" t="s">
        <v>155</v>
      </c>
      <c r="M1255" t="s">
        <v>3152</v>
      </c>
      <c r="N1255">
        <v>531</v>
      </c>
      <c r="O1255">
        <v>442</v>
      </c>
      <c r="P1255">
        <v>370</v>
      </c>
      <c r="Q1255" s="4">
        <v>542</v>
      </c>
      <c r="R1255">
        <v>406</v>
      </c>
      <c r="S1255" t="s">
        <v>28</v>
      </c>
      <c r="T1255" t="str">
        <f t="shared" si="61"/>
        <v>50 % MAYOR</v>
      </c>
      <c r="U1255" t="str">
        <f t="shared" si="59"/>
        <v>Rango 400-449</v>
      </c>
      <c r="V1255" t="str">
        <f t="shared" si="60"/>
        <v>MENOR A 450</v>
      </c>
    </row>
    <row r="1256" spans="1:22" x14ac:dyDescent="0.25">
      <c r="A1256" t="s">
        <v>3152</v>
      </c>
      <c r="B1256" t="s">
        <v>96</v>
      </c>
      <c r="C1256" s="1" t="s">
        <v>97</v>
      </c>
      <c r="D1256" t="s">
        <v>20</v>
      </c>
      <c r="E1256" t="s">
        <v>21</v>
      </c>
      <c r="F1256" t="s">
        <v>11528</v>
      </c>
      <c r="H1256" t="s">
        <v>11529</v>
      </c>
      <c r="I1256" t="s">
        <v>50</v>
      </c>
      <c r="J1256" t="s">
        <v>76</v>
      </c>
      <c r="K1256" t="s">
        <v>155</v>
      </c>
      <c r="L1256" t="s">
        <v>155</v>
      </c>
      <c r="M1256" t="s">
        <v>3152</v>
      </c>
      <c r="N1256">
        <v>499</v>
      </c>
      <c r="O1256">
        <v>591</v>
      </c>
      <c r="P1256">
        <v>279</v>
      </c>
      <c r="Q1256" s="4">
        <v>542</v>
      </c>
      <c r="R1256">
        <v>435</v>
      </c>
      <c r="S1256" t="s">
        <v>28</v>
      </c>
      <c r="T1256" t="str">
        <f t="shared" si="61"/>
        <v>50 % MAYOR</v>
      </c>
      <c r="U1256" t="str">
        <f t="shared" si="59"/>
        <v>Rango 400-449</v>
      </c>
      <c r="V1256" t="str">
        <f t="shared" si="60"/>
        <v>MENOR A 450</v>
      </c>
    </row>
    <row r="1257" spans="1:22" x14ac:dyDescent="0.25">
      <c r="A1257" t="s">
        <v>3152</v>
      </c>
      <c r="B1257" t="s">
        <v>77</v>
      </c>
      <c r="C1257" s="1" t="s">
        <v>19</v>
      </c>
      <c r="D1257" t="s">
        <v>20</v>
      </c>
      <c r="E1257" t="s">
        <v>21</v>
      </c>
      <c r="F1257" t="s">
        <v>10525</v>
      </c>
      <c r="H1257" t="s">
        <v>10526</v>
      </c>
      <c r="I1257" t="s">
        <v>50</v>
      </c>
      <c r="J1257" t="s">
        <v>221</v>
      </c>
      <c r="K1257" t="s">
        <v>155</v>
      </c>
      <c r="L1257" t="s">
        <v>155</v>
      </c>
      <c r="M1257" t="s">
        <v>3152</v>
      </c>
      <c r="N1257">
        <v>517</v>
      </c>
      <c r="O1257">
        <v>428</v>
      </c>
      <c r="P1257">
        <v>453</v>
      </c>
      <c r="Q1257" s="4">
        <v>544</v>
      </c>
      <c r="R1257">
        <v>440.5</v>
      </c>
      <c r="S1257" t="s">
        <v>28</v>
      </c>
      <c r="T1257" t="str">
        <f t="shared" si="61"/>
        <v>50 % MAYOR</v>
      </c>
      <c r="U1257" t="str">
        <f t="shared" si="59"/>
        <v>Rango 400-449</v>
      </c>
      <c r="V1257" t="str">
        <f t="shared" si="60"/>
        <v>MENOR A 450</v>
      </c>
    </row>
    <row r="1258" spans="1:22" x14ac:dyDescent="0.25">
      <c r="A1258" t="s">
        <v>3152</v>
      </c>
      <c r="B1258" t="s">
        <v>56</v>
      </c>
      <c r="C1258" s="1" t="s">
        <v>19</v>
      </c>
      <c r="D1258" t="s">
        <v>20</v>
      </c>
      <c r="E1258" t="s">
        <v>21</v>
      </c>
      <c r="F1258" t="s">
        <v>9403</v>
      </c>
      <c r="H1258" t="s">
        <v>9404</v>
      </c>
      <c r="I1258" t="s">
        <v>50</v>
      </c>
      <c r="J1258" t="s">
        <v>145</v>
      </c>
      <c r="K1258" t="s">
        <v>155</v>
      </c>
      <c r="L1258" t="s">
        <v>155</v>
      </c>
      <c r="M1258" t="s">
        <v>3152</v>
      </c>
      <c r="N1258">
        <v>505</v>
      </c>
      <c r="O1258">
        <v>395</v>
      </c>
      <c r="P1258">
        <v>476</v>
      </c>
      <c r="Q1258" s="4">
        <v>545</v>
      </c>
      <c r="R1258">
        <v>435.5</v>
      </c>
      <c r="S1258" t="s">
        <v>28</v>
      </c>
      <c r="T1258" t="str">
        <f t="shared" si="61"/>
        <v>50 % MAYOR</v>
      </c>
      <c r="U1258" t="str">
        <f t="shared" si="59"/>
        <v>Rango 400-449</v>
      </c>
      <c r="V1258" t="str">
        <f t="shared" si="60"/>
        <v>MENOR A 450</v>
      </c>
    </row>
    <row r="1259" spans="1:22" x14ac:dyDescent="0.25">
      <c r="A1259" t="s">
        <v>3152</v>
      </c>
      <c r="B1259" t="s">
        <v>18</v>
      </c>
      <c r="C1259" s="1" t="s">
        <v>19</v>
      </c>
      <c r="D1259" t="s">
        <v>20</v>
      </c>
      <c r="E1259" t="s">
        <v>21</v>
      </c>
      <c r="F1259" t="s">
        <v>12203</v>
      </c>
      <c r="H1259" t="s">
        <v>12204</v>
      </c>
      <c r="I1259" t="s">
        <v>50</v>
      </c>
      <c r="J1259" t="s">
        <v>69</v>
      </c>
      <c r="K1259" t="s">
        <v>155</v>
      </c>
      <c r="L1259" t="s">
        <v>155</v>
      </c>
      <c r="M1259" t="s">
        <v>3152</v>
      </c>
      <c r="N1259">
        <v>546</v>
      </c>
      <c r="O1259">
        <v>450</v>
      </c>
      <c r="P1259">
        <v>389</v>
      </c>
      <c r="Q1259" s="4">
        <v>546</v>
      </c>
      <c r="R1259">
        <v>419.5</v>
      </c>
      <c r="S1259" t="s">
        <v>28</v>
      </c>
      <c r="T1259" t="str">
        <f t="shared" si="61"/>
        <v xml:space="preserve">50 % MENOR </v>
      </c>
      <c r="U1259" t="str">
        <f t="shared" si="59"/>
        <v>Rango 400-449</v>
      </c>
      <c r="V1259" t="str">
        <f t="shared" si="60"/>
        <v>MENOR A 450</v>
      </c>
    </row>
    <row r="1260" spans="1:22" x14ac:dyDescent="0.25">
      <c r="A1260" t="s">
        <v>3152</v>
      </c>
      <c r="B1260" t="s">
        <v>106</v>
      </c>
      <c r="C1260" s="1" t="s">
        <v>97</v>
      </c>
      <c r="D1260" t="s">
        <v>20</v>
      </c>
      <c r="E1260" t="s">
        <v>21</v>
      </c>
      <c r="F1260" t="s">
        <v>8842</v>
      </c>
      <c r="H1260" t="s">
        <v>8843</v>
      </c>
      <c r="I1260" t="s">
        <v>50</v>
      </c>
      <c r="J1260" t="s">
        <v>363</v>
      </c>
      <c r="K1260" t="s">
        <v>155</v>
      </c>
      <c r="L1260" t="s">
        <v>155</v>
      </c>
      <c r="M1260" t="s">
        <v>3152</v>
      </c>
      <c r="N1260">
        <v>534</v>
      </c>
      <c r="O1260">
        <v>531</v>
      </c>
      <c r="P1260">
        <v>349</v>
      </c>
      <c r="Q1260" s="4">
        <v>547</v>
      </c>
      <c r="R1260">
        <v>440</v>
      </c>
      <c r="S1260" t="s">
        <v>28</v>
      </c>
      <c r="T1260" t="str">
        <f t="shared" si="61"/>
        <v>50 % MAYOR</v>
      </c>
      <c r="U1260" t="str">
        <f t="shared" si="59"/>
        <v>Rango 400-449</v>
      </c>
      <c r="V1260" t="str">
        <f t="shared" si="60"/>
        <v>MENOR A 450</v>
      </c>
    </row>
    <row r="1261" spans="1:22" x14ac:dyDescent="0.25">
      <c r="A1261" t="s">
        <v>3152</v>
      </c>
      <c r="B1261" t="s">
        <v>18</v>
      </c>
      <c r="C1261" s="1" t="s">
        <v>19</v>
      </c>
      <c r="D1261" t="s">
        <v>20</v>
      </c>
      <c r="E1261" t="s">
        <v>21</v>
      </c>
      <c r="F1261" t="s">
        <v>8460</v>
      </c>
      <c r="H1261" t="s">
        <v>8461</v>
      </c>
      <c r="I1261" t="s">
        <v>50</v>
      </c>
      <c r="J1261" t="s">
        <v>173</v>
      </c>
      <c r="K1261" t="s">
        <v>27</v>
      </c>
      <c r="L1261" t="s">
        <v>155</v>
      </c>
      <c r="M1261" t="s">
        <v>3146</v>
      </c>
      <c r="N1261">
        <v>537</v>
      </c>
      <c r="O1261">
        <v>430</v>
      </c>
      <c r="P1261">
        <v>461</v>
      </c>
      <c r="Q1261" s="4">
        <v>550</v>
      </c>
      <c r="R1261">
        <v>445.5</v>
      </c>
      <c r="S1261" t="s">
        <v>28</v>
      </c>
      <c r="T1261" t="str">
        <f t="shared" si="61"/>
        <v>50 % MAYOR</v>
      </c>
      <c r="U1261" t="str">
        <f t="shared" si="59"/>
        <v>Rango 400-449</v>
      </c>
      <c r="V1261" t="str">
        <f t="shared" si="60"/>
        <v>MENOR A 450</v>
      </c>
    </row>
    <row r="1262" spans="1:22" x14ac:dyDescent="0.25">
      <c r="A1262" t="s">
        <v>3152</v>
      </c>
      <c r="B1262" t="s">
        <v>18</v>
      </c>
      <c r="C1262" s="1" t="s">
        <v>19</v>
      </c>
      <c r="D1262" t="s">
        <v>20</v>
      </c>
      <c r="E1262" t="s">
        <v>21</v>
      </c>
      <c r="F1262" t="s">
        <v>5054</v>
      </c>
      <c r="H1262" t="s">
        <v>5055</v>
      </c>
      <c r="I1262" t="s">
        <v>50</v>
      </c>
      <c r="J1262" t="s">
        <v>128</v>
      </c>
      <c r="K1262" t="s">
        <v>155</v>
      </c>
      <c r="L1262" t="s">
        <v>27</v>
      </c>
      <c r="M1262" t="s">
        <v>3152</v>
      </c>
      <c r="N1262">
        <v>538</v>
      </c>
      <c r="O1262">
        <v>395</v>
      </c>
      <c r="P1262">
        <v>465</v>
      </c>
      <c r="Q1262" s="4">
        <v>552</v>
      </c>
      <c r="R1262">
        <v>430</v>
      </c>
      <c r="S1262" t="s">
        <v>28</v>
      </c>
      <c r="T1262" t="str">
        <f t="shared" si="61"/>
        <v>50 % MAYOR</v>
      </c>
      <c r="U1262" t="str">
        <f t="shared" si="59"/>
        <v>Rango 400-449</v>
      </c>
      <c r="V1262" t="str">
        <f t="shared" si="60"/>
        <v>MENOR A 450</v>
      </c>
    </row>
    <row r="1263" spans="1:22" x14ac:dyDescent="0.25">
      <c r="A1263" t="s">
        <v>3152</v>
      </c>
      <c r="B1263" t="s">
        <v>70</v>
      </c>
      <c r="C1263" s="1" t="s">
        <v>35</v>
      </c>
      <c r="D1263" t="s">
        <v>20</v>
      </c>
      <c r="E1263" t="s">
        <v>21</v>
      </c>
      <c r="F1263" t="s">
        <v>10923</v>
      </c>
      <c r="H1263" t="s">
        <v>10924</v>
      </c>
      <c r="I1263" t="s">
        <v>50</v>
      </c>
      <c r="J1263" t="s">
        <v>759</v>
      </c>
      <c r="K1263" t="s">
        <v>155</v>
      </c>
      <c r="L1263" t="s">
        <v>155</v>
      </c>
      <c r="M1263" t="s">
        <v>3152</v>
      </c>
      <c r="N1263">
        <v>552</v>
      </c>
      <c r="O1263">
        <v>471</v>
      </c>
      <c r="P1263">
        <v>425</v>
      </c>
      <c r="Q1263" s="4">
        <v>553</v>
      </c>
      <c r="R1263">
        <v>448</v>
      </c>
      <c r="S1263" t="s">
        <v>28</v>
      </c>
      <c r="T1263" t="str">
        <f t="shared" si="61"/>
        <v>50 % MAYOR</v>
      </c>
      <c r="U1263" t="str">
        <f t="shared" si="59"/>
        <v>Rango 400-449</v>
      </c>
      <c r="V1263" t="str">
        <f t="shared" si="60"/>
        <v>MENOR A 450</v>
      </c>
    </row>
    <row r="1264" spans="1:22" x14ac:dyDescent="0.25">
      <c r="A1264" t="s">
        <v>3152</v>
      </c>
      <c r="B1264" t="s">
        <v>18</v>
      </c>
      <c r="C1264" s="1" t="s">
        <v>19</v>
      </c>
      <c r="D1264" t="s">
        <v>20</v>
      </c>
      <c r="E1264" t="s">
        <v>21</v>
      </c>
      <c r="F1264" t="s">
        <v>5674</v>
      </c>
      <c r="H1264" t="s">
        <v>5675</v>
      </c>
      <c r="I1264" t="s">
        <v>50</v>
      </c>
      <c r="J1264" t="s">
        <v>38</v>
      </c>
      <c r="K1264" t="s">
        <v>155</v>
      </c>
      <c r="L1264" t="s">
        <v>27</v>
      </c>
      <c r="M1264" t="s">
        <v>3152</v>
      </c>
      <c r="N1264">
        <v>558</v>
      </c>
      <c r="O1264">
        <v>505</v>
      </c>
      <c r="P1264">
        <v>326</v>
      </c>
      <c r="Q1264" s="4">
        <v>560</v>
      </c>
      <c r="R1264">
        <v>415.5</v>
      </c>
      <c r="S1264" t="s">
        <v>28</v>
      </c>
      <c r="T1264" t="str">
        <f t="shared" si="61"/>
        <v>50 % MAYOR</v>
      </c>
      <c r="U1264" t="str">
        <f t="shared" si="59"/>
        <v>Rango 400-449</v>
      </c>
      <c r="V1264" t="str">
        <f t="shared" si="60"/>
        <v>MENOR A 450</v>
      </c>
    </row>
    <row r="1265" spans="1:22" x14ac:dyDescent="0.25">
      <c r="A1265" t="s">
        <v>3152</v>
      </c>
      <c r="B1265" t="s">
        <v>129</v>
      </c>
      <c r="C1265" s="1" t="s">
        <v>19</v>
      </c>
      <c r="D1265" t="s">
        <v>20</v>
      </c>
      <c r="E1265" t="s">
        <v>21</v>
      </c>
      <c r="F1265" t="s">
        <v>3908</v>
      </c>
      <c r="H1265" t="s">
        <v>3909</v>
      </c>
      <c r="I1265" t="s">
        <v>50</v>
      </c>
      <c r="J1265" t="s">
        <v>152</v>
      </c>
      <c r="K1265" t="s">
        <v>155</v>
      </c>
      <c r="L1265" t="s">
        <v>27</v>
      </c>
      <c r="M1265" t="s">
        <v>3152</v>
      </c>
      <c r="N1265">
        <v>560</v>
      </c>
      <c r="O1265">
        <v>442</v>
      </c>
      <c r="P1265">
        <v>453</v>
      </c>
      <c r="Q1265" s="4">
        <v>560</v>
      </c>
      <c r="R1265">
        <v>447.5</v>
      </c>
      <c r="S1265" t="s">
        <v>28</v>
      </c>
      <c r="T1265" t="str">
        <f t="shared" si="61"/>
        <v xml:space="preserve">50 % MENOR </v>
      </c>
      <c r="U1265" t="str">
        <f t="shared" si="59"/>
        <v>Rango 400-449</v>
      </c>
      <c r="V1265" t="str">
        <f t="shared" si="60"/>
        <v>MENOR A 450</v>
      </c>
    </row>
    <row r="1266" spans="1:22" x14ac:dyDescent="0.25">
      <c r="A1266" t="s">
        <v>3152</v>
      </c>
      <c r="B1266" t="s">
        <v>29</v>
      </c>
      <c r="C1266" s="1" t="s">
        <v>30</v>
      </c>
      <c r="D1266" t="s">
        <v>20</v>
      </c>
      <c r="E1266" t="s">
        <v>21</v>
      </c>
      <c r="F1266" t="s">
        <v>7830</v>
      </c>
      <c r="H1266" t="s">
        <v>7831</v>
      </c>
      <c r="I1266" t="s">
        <v>50</v>
      </c>
      <c r="J1266" t="s">
        <v>14094</v>
      </c>
      <c r="K1266" t="s">
        <v>27</v>
      </c>
      <c r="L1266" t="s">
        <v>155</v>
      </c>
      <c r="M1266" t="s">
        <v>3146</v>
      </c>
      <c r="N1266">
        <v>560</v>
      </c>
      <c r="O1266">
        <v>438</v>
      </c>
      <c r="P1266">
        <v>425</v>
      </c>
      <c r="Q1266" s="4">
        <v>560</v>
      </c>
      <c r="R1266">
        <v>431.5</v>
      </c>
      <c r="S1266" t="s">
        <v>28</v>
      </c>
      <c r="T1266" t="str">
        <f t="shared" si="61"/>
        <v xml:space="preserve">50 % MENOR </v>
      </c>
      <c r="U1266" t="str">
        <f t="shared" si="59"/>
        <v>Rango 400-449</v>
      </c>
      <c r="V1266" t="str">
        <f t="shared" si="60"/>
        <v>MENOR A 450</v>
      </c>
    </row>
    <row r="1267" spans="1:22" x14ac:dyDescent="0.25">
      <c r="A1267" t="s">
        <v>3152</v>
      </c>
      <c r="B1267" t="s">
        <v>96</v>
      </c>
      <c r="C1267" s="1" t="s">
        <v>97</v>
      </c>
      <c r="D1267" t="s">
        <v>20</v>
      </c>
      <c r="E1267" t="s">
        <v>21</v>
      </c>
      <c r="F1267" t="s">
        <v>11524</v>
      </c>
      <c r="H1267" t="s">
        <v>11525</v>
      </c>
      <c r="I1267" t="s">
        <v>25</v>
      </c>
      <c r="J1267" t="s">
        <v>1825</v>
      </c>
      <c r="K1267" t="s">
        <v>155</v>
      </c>
      <c r="L1267" t="s">
        <v>155</v>
      </c>
      <c r="M1267" t="s">
        <v>3152</v>
      </c>
      <c r="N1267">
        <v>548</v>
      </c>
      <c r="O1267">
        <v>442</v>
      </c>
      <c r="P1267">
        <v>407</v>
      </c>
      <c r="Q1267" s="4">
        <v>560</v>
      </c>
      <c r="R1267">
        <v>424.5</v>
      </c>
      <c r="S1267" t="s">
        <v>28</v>
      </c>
      <c r="T1267" t="str">
        <f t="shared" si="61"/>
        <v>50 % MAYOR</v>
      </c>
      <c r="U1267" t="str">
        <f t="shared" si="59"/>
        <v>Rango 400-449</v>
      </c>
      <c r="V1267" t="str">
        <f t="shared" si="60"/>
        <v>MENOR A 450</v>
      </c>
    </row>
    <row r="1268" spans="1:22" x14ac:dyDescent="0.25">
      <c r="A1268" t="s">
        <v>3152</v>
      </c>
      <c r="B1268" t="s">
        <v>56</v>
      </c>
      <c r="C1268" s="1" t="s">
        <v>19</v>
      </c>
      <c r="D1268" t="s">
        <v>20</v>
      </c>
      <c r="E1268" t="s">
        <v>21</v>
      </c>
      <c r="F1268" t="s">
        <v>9421</v>
      </c>
      <c r="H1268" t="s">
        <v>9422</v>
      </c>
      <c r="I1268" t="s">
        <v>50</v>
      </c>
      <c r="J1268" t="s">
        <v>122</v>
      </c>
      <c r="K1268" t="s">
        <v>155</v>
      </c>
      <c r="L1268" t="s">
        <v>155</v>
      </c>
      <c r="M1268" t="s">
        <v>3152</v>
      </c>
      <c r="N1268">
        <v>538</v>
      </c>
      <c r="O1268">
        <v>505</v>
      </c>
      <c r="P1268">
        <v>349</v>
      </c>
      <c r="Q1268" s="4">
        <v>561</v>
      </c>
      <c r="R1268">
        <v>427</v>
      </c>
      <c r="S1268" t="s">
        <v>28</v>
      </c>
      <c r="T1268" t="str">
        <f t="shared" si="61"/>
        <v>50 % MAYOR</v>
      </c>
      <c r="U1268" t="str">
        <f t="shared" si="59"/>
        <v>Rango 400-449</v>
      </c>
      <c r="V1268" t="str">
        <f t="shared" si="60"/>
        <v>MENOR A 450</v>
      </c>
    </row>
    <row r="1269" spans="1:22" x14ac:dyDescent="0.25">
      <c r="A1269" t="s">
        <v>3152</v>
      </c>
      <c r="B1269" t="s">
        <v>106</v>
      </c>
      <c r="C1269" s="1" t="s">
        <v>97</v>
      </c>
      <c r="D1269" t="s">
        <v>20</v>
      </c>
      <c r="E1269" t="s">
        <v>21</v>
      </c>
      <c r="F1269" t="s">
        <v>3847</v>
      </c>
      <c r="H1269" t="s">
        <v>3848</v>
      </c>
      <c r="I1269" t="s">
        <v>50</v>
      </c>
      <c r="J1269" t="s">
        <v>9643</v>
      </c>
      <c r="K1269" t="s">
        <v>155</v>
      </c>
      <c r="L1269" t="s">
        <v>27</v>
      </c>
      <c r="M1269" t="s">
        <v>3152</v>
      </c>
      <c r="N1269">
        <v>525</v>
      </c>
      <c r="O1269">
        <v>442</v>
      </c>
      <c r="P1269">
        <v>439</v>
      </c>
      <c r="Q1269" s="4">
        <v>562</v>
      </c>
      <c r="R1269">
        <v>440.5</v>
      </c>
      <c r="S1269" t="s">
        <v>28</v>
      </c>
      <c r="T1269" t="str">
        <f t="shared" si="61"/>
        <v>50 % MAYOR</v>
      </c>
      <c r="U1269" t="str">
        <f t="shared" si="59"/>
        <v>Rango 400-449</v>
      </c>
      <c r="V1269" t="str">
        <f t="shared" si="60"/>
        <v>MENOR A 450</v>
      </c>
    </row>
    <row r="1270" spans="1:22" x14ac:dyDescent="0.25">
      <c r="A1270" t="s">
        <v>3152</v>
      </c>
      <c r="B1270" t="s">
        <v>77</v>
      </c>
      <c r="C1270" s="1" t="s">
        <v>19</v>
      </c>
      <c r="D1270" t="s">
        <v>20</v>
      </c>
      <c r="E1270" t="s">
        <v>21</v>
      </c>
      <c r="F1270" t="s">
        <v>10511</v>
      </c>
      <c r="H1270" t="s">
        <v>10512</v>
      </c>
      <c r="I1270" t="s">
        <v>50</v>
      </c>
      <c r="J1270" t="s">
        <v>250</v>
      </c>
      <c r="K1270" t="s">
        <v>155</v>
      </c>
      <c r="L1270" t="s">
        <v>155</v>
      </c>
      <c r="M1270" t="s">
        <v>3152</v>
      </c>
      <c r="N1270">
        <v>564</v>
      </c>
      <c r="O1270">
        <v>457</v>
      </c>
      <c r="P1270">
        <v>370</v>
      </c>
      <c r="Q1270" s="4">
        <v>564</v>
      </c>
      <c r="R1270">
        <v>413.5</v>
      </c>
      <c r="S1270" t="s">
        <v>28</v>
      </c>
      <c r="T1270" t="str">
        <f t="shared" si="61"/>
        <v xml:space="preserve">50 % MENOR </v>
      </c>
      <c r="U1270" t="str">
        <f t="shared" si="59"/>
        <v>Rango 400-449</v>
      </c>
      <c r="V1270" t="str">
        <f t="shared" si="60"/>
        <v>MENOR A 450</v>
      </c>
    </row>
    <row r="1271" spans="1:22" x14ac:dyDescent="0.25">
      <c r="A1271" t="s">
        <v>3152</v>
      </c>
      <c r="B1271" t="s">
        <v>77</v>
      </c>
      <c r="C1271" s="1" t="s">
        <v>19</v>
      </c>
      <c r="D1271" t="s">
        <v>20</v>
      </c>
      <c r="E1271" t="s">
        <v>21</v>
      </c>
      <c r="F1271" t="s">
        <v>10523</v>
      </c>
      <c r="H1271" t="s">
        <v>10524</v>
      </c>
      <c r="I1271" t="s">
        <v>50</v>
      </c>
      <c r="J1271" t="s">
        <v>253</v>
      </c>
      <c r="K1271" t="s">
        <v>155</v>
      </c>
      <c r="L1271" t="s">
        <v>155</v>
      </c>
      <c r="M1271" t="s">
        <v>3152</v>
      </c>
      <c r="N1271">
        <v>558</v>
      </c>
      <c r="O1271">
        <v>471</v>
      </c>
      <c r="P1271">
        <v>425</v>
      </c>
      <c r="Q1271" s="4">
        <v>565</v>
      </c>
      <c r="R1271">
        <v>448</v>
      </c>
      <c r="S1271" t="s">
        <v>28</v>
      </c>
      <c r="T1271" t="str">
        <f t="shared" si="61"/>
        <v>50 % MAYOR</v>
      </c>
      <c r="U1271" t="str">
        <f t="shared" si="59"/>
        <v>Rango 400-449</v>
      </c>
      <c r="V1271" t="str">
        <f t="shared" si="60"/>
        <v>MENOR A 450</v>
      </c>
    </row>
    <row r="1272" spans="1:22" x14ac:dyDescent="0.25">
      <c r="A1272" t="s">
        <v>3152</v>
      </c>
      <c r="B1272" t="s">
        <v>56</v>
      </c>
      <c r="C1272" s="1" t="s">
        <v>19</v>
      </c>
      <c r="D1272" t="s">
        <v>20</v>
      </c>
      <c r="E1272" t="s">
        <v>21</v>
      </c>
      <c r="F1272" t="s">
        <v>9407</v>
      </c>
      <c r="H1272" t="s">
        <v>9408</v>
      </c>
      <c r="I1272" t="s">
        <v>50</v>
      </c>
      <c r="J1272" t="s">
        <v>250</v>
      </c>
      <c r="K1272" t="s">
        <v>155</v>
      </c>
      <c r="L1272" t="s">
        <v>155</v>
      </c>
      <c r="M1272" t="s">
        <v>3152</v>
      </c>
      <c r="N1272">
        <v>542</v>
      </c>
      <c r="O1272">
        <v>420</v>
      </c>
      <c r="P1272">
        <v>439</v>
      </c>
      <c r="Q1272" s="4">
        <v>566</v>
      </c>
      <c r="R1272">
        <v>429.5</v>
      </c>
      <c r="S1272" t="s">
        <v>28</v>
      </c>
      <c r="T1272" t="str">
        <f t="shared" si="61"/>
        <v>50 % MAYOR</v>
      </c>
      <c r="U1272" t="str">
        <f t="shared" si="59"/>
        <v>Rango 400-449</v>
      </c>
      <c r="V1272" t="str">
        <f t="shared" si="60"/>
        <v>MENOR A 450</v>
      </c>
    </row>
    <row r="1273" spans="1:22" x14ac:dyDescent="0.25">
      <c r="A1273" t="s">
        <v>3152</v>
      </c>
      <c r="B1273" t="s">
        <v>66</v>
      </c>
      <c r="C1273" s="1" t="s">
        <v>35</v>
      </c>
      <c r="D1273" t="s">
        <v>20</v>
      </c>
      <c r="E1273" t="s">
        <v>21</v>
      </c>
      <c r="F1273" t="s">
        <v>5651</v>
      </c>
      <c r="H1273" t="s">
        <v>5652</v>
      </c>
      <c r="I1273" t="s">
        <v>50</v>
      </c>
      <c r="J1273" t="s">
        <v>162</v>
      </c>
      <c r="K1273" t="s">
        <v>155</v>
      </c>
      <c r="L1273" t="s">
        <v>27</v>
      </c>
      <c r="M1273" t="s">
        <v>3152</v>
      </c>
      <c r="N1273">
        <v>567</v>
      </c>
      <c r="O1273">
        <v>367</v>
      </c>
      <c r="P1273">
        <v>453</v>
      </c>
      <c r="Q1273" s="4">
        <v>567</v>
      </c>
      <c r="R1273">
        <v>410</v>
      </c>
      <c r="S1273" t="s">
        <v>28</v>
      </c>
      <c r="T1273" t="str">
        <f t="shared" si="61"/>
        <v xml:space="preserve">50 % MENOR </v>
      </c>
      <c r="U1273" t="str">
        <f t="shared" si="59"/>
        <v>Rango 400-449</v>
      </c>
      <c r="V1273" t="str">
        <f t="shared" si="60"/>
        <v>MENOR A 450</v>
      </c>
    </row>
    <row r="1274" spans="1:22" x14ac:dyDescent="0.25">
      <c r="A1274" t="s">
        <v>3152</v>
      </c>
      <c r="B1274" t="s">
        <v>209</v>
      </c>
      <c r="C1274" s="1" t="s">
        <v>19</v>
      </c>
      <c r="D1274" t="s">
        <v>20</v>
      </c>
      <c r="E1274" t="s">
        <v>21</v>
      </c>
      <c r="F1274" t="s">
        <v>9629</v>
      </c>
      <c r="H1274" t="s">
        <v>9630</v>
      </c>
      <c r="I1274" t="s">
        <v>50</v>
      </c>
      <c r="J1274" t="s">
        <v>258</v>
      </c>
      <c r="K1274" t="s">
        <v>155</v>
      </c>
      <c r="L1274" t="s">
        <v>155</v>
      </c>
      <c r="M1274" t="s">
        <v>3152</v>
      </c>
      <c r="N1274">
        <v>511</v>
      </c>
      <c r="O1274">
        <v>395</v>
      </c>
      <c r="P1274">
        <v>465</v>
      </c>
      <c r="Q1274" s="4">
        <v>575</v>
      </c>
      <c r="R1274">
        <v>430</v>
      </c>
      <c r="S1274" t="s">
        <v>28</v>
      </c>
      <c r="T1274" t="str">
        <f t="shared" si="61"/>
        <v>50 % MAYOR</v>
      </c>
      <c r="U1274" t="str">
        <f t="shared" si="59"/>
        <v>Rango 400-449</v>
      </c>
      <c r="V1274" t="str">
        <f t="shared" si="60"/>
        <v>MENOR A 450</v>
      </c>
    </row>
    <row r="1275" spans="1:22" x14ac:dyDescent="0.25">
      <c r="A1275" t="s">
        <v>3152</v>
      </c>
      <c r="B1275" t="s">
        <v>77</v>
      </c>
      <c r="C1275" s="1" t="s">
        <v>19</v>
      </c>
      <c r="D1275" t="s">
        <v>20</v>
      </c>
      <c r="E1275" t="s">
        <v>21</v>
      </c>
      <c r="F1275" t="s">
        <v>6975</v>
      </c>
      <c r="H1275" t="s">
        <v>6976</v>
      </c>
      <c r="I1275" t="s">
        <v>50</v>
      </c>
      <c r="J1275" t="s">
        <v>122</v>
      </c>
      <c r="K1275" t="s">
        <v>27</v>
      </c>
      <c r="L1275" t="s">
        <v>155</v>
      </c>
      <c r="M1275" t="s">
        <v>3152</v>
      </c>
      <c r="N1275">
        <v>550</v>
      </c>
      <c r="O1275">
        <v>404</v>
      </c>
      <c r="P1275">
        <v>439</v>
      </c>
      <c r="Q1275" s="4">
        <v>577</v>
      </c>
      <c r="R1275">
        <v>421.5</v>
      </c>
      <c r="S1275" t="s">
        <v>28</v>
      </c>
      <c r="T1275" t="str">
        <f t="shared" si="61"/>
        <v>50 % MAYOR</v>
      </c>
      <c r="U1275" t="str">
        <f t="shared" si="59"/>
        <v>Rango 400-449</v>
      </c>
      <c r="V1275" t="str">
        <f t="shared" si="60"/>
        <v>MENOR A 450</v>
      </c>
    </row>
    <row r="1276" spans="1:22" x14ac:dyDescent="0.25">
      <c r="A1276" t="s">
        <v>3152</v>
      </c>
      <c r="B1276" t="s">
        <v>96</v>
      </c>
      <c r="C1276" s="1" t="s">
        <v>97</v>
      </c>
      <c r="D1276" t="s">
        <v>53</v>
      </c>
      <c r="E1276" t="s">
        <v>21</v>
      </c>
      <c r="F1276" t="s">
        <v>11542</v>
      </c>
      <c r="H1276" t="s">
        <v>11543</v>
      </c>
      <c r="I1276" t="s">
        <v>50</v>
      </c>
      <c r="J1276" t="s">
        <v>125</v>
      </c>
      <c r="K1276" t="s">
        <v>155</v>
      </c>
      <c r="L1276" t="s">
        <v>155</v>
      </c>
      <c r="M1276" t="s">
        <v>3152</v>
      </c>
      <c r="N1276">
        <v>536</v>
      </c>
      <c r="O1276">
        <v>395</v>
      </c>
      <c r="P1276">
        <v>407</v>
      </c>
      <c r="Q1276" s="4">
        <v>577</v>
      </c>
      <c r="R1276">
        <v>401</v>
      </c>
      <c r="S1276" t="s">
        <v>28</v>
      </c>
      <c r="T1276" t="str">
        <f t="shared" si="61"/>
        <v>50 % MAYOR</v>
      </c>
      <c r="U1276" t="str">
        <f t="shared" si="59"/>
        <v>Rango 400-449</v>
      </c>
      <c r="V1276" t="str">
        <f t="shared" si="60"/>
        <v>MENOR A 450</v>
      </c>
    </row>
    <row r="1277" spans="1:22" x14ac:dyDescent="0.25">
      <c r="A1277" t="s">
        <v>3152</v>
      </c>
      <c r="B1277" t="s">
        <v>77</v>
      </c>
      <c r="C1277" s="1" t="s">
        <v>19</v>
      </c>
      <c r="D1277" t="s">
        <v>20</v>
      </c>
      <c r="E1277" t="s">
        <v>21</v>
      </c>
      <c r="F1277" t="s">
        <v>10505</v>
      </c>
      <c r="H1277" t="s">
        <v>10506</v>
      </c>
      <c r="I1277" t="s">
        <v>50</v>
      </c>
      <c r="J1277" t="s">
        <v>82</v>
      </c>
      <c r="K1277" t="s">
        <v>155</v>
      </c>
      <c r="L1277" t="s">
        <v>155</v>
      </c>
      <c r="M1277" t="s">
        <v>3152</v>
      </c>
      <c r="N1277">
        <v>560</v>
      </c>
      <c r="O1277">
        <v>377</v>
      </c>
      <c r="P1277">
        <v>486</v>
      </c>
      <c r="Q1277" s="4">
        <v>579</v>
      </c>
      <c r="R1277">
        <v>431.5</v>
      </c>
      <c r="S1277" t="s">
        <v>28</v>
      </c>
      <c r="T1277" t="str">
        <f t="shared" si="61"/>
        <v>50 % MAYOR</v>
      </c>
      <c r="U1277" t="str">
        <f t="shared" si="59"/>
        <v>Rango 400-449</v>
      </c>
      <c r="V1277" t="str">
        <f t="shared" si="60"/>
        <v>MENOR A 450</v>
      </c>
    </row>
    <row r="1278" spans="1:22" x14ac:dyDescent="0.25">
      <c r="A1278" t="s">
        <v>3152</v>
      </c>
      <c r="B1278" t="s">
        <v>77</v>
      </c>
      <c r="C1278" s="1" t="s">
        <v>19</v>
      </c>
      <c r="D1278" t="s">
        <v>20</v>
      </c>
      <c r="E1278" t="s">
        <v>21</v>
      </c>
      <c r="F1278" t="s">
        <v>6973</v>
      </c>
      <c r="H1278" t="s">
        <v>6974</v>
      </c>
      <c r="I1278" t="s">
        <v>50</v>
      </c>
      <c r="J1278" t="s">
        <v>912</v>
      </c>
      <c r="K1278" t="s">
        <v>27</v>
      </c>
      <c r="L1278" t="s">
        <v>155</v>
      </c>
      <c r="M1278" t="s">
        <v>3152</v>
      </c>
      <c r="N1278">
        <v>567</v>
      </c>
      <c r="O1278">
        <v>442</v>
      </c>
      <c r="P1278">
        <v>389</v>
      </c>
      <c r="Q1278" s="4">
        <v>582</v>
      </c>
      <c r="R1278">
        <v>415.5</v>
      </c>
      <c r="S1278" t="s">
        <v>28</v>
      </c>
      <c r="T1278" t="str">
        <f t="shared" si="61"/>
        <v>50 % MAYOR</v>
      </c>
      <c r="U1278" t="str">
        <f t="shared" si="59"/>
        <v>Rango 400-449</v>
      </c>
      <c r="V1278" t="str">
        <f t="shared" si="60"/>
        <v>MENOR A 450</v>
      </c>
    </row>
    <row r="1279" spans="1:22" x14ac:dyDescent="0.25">
      <c r="A1279" t="s">
        <v>3152</v>
      </c>
      <c r="B1279" t="s">
        <v>66</v>
      </c>
      <c r="C1279" s="1" t="s">
        <v>35</v>
      </c>
      <c r="D1279" t="s">
        <v>20</v>
      </c>
      <c r="E1279" t="s">
        <v>21</v>
      </c>
      <c r="F1279" t="s">
        <v>3476</v>
      </c>
      <c r="H1279" t="s">
        <v>3477</v>
      </c>
      <c r="I1279" t="s">
        <v>50</v>
      </c>
      <c r="J1279" t="s">
        <v>63</v>
      </c>
      <c r="K1279" t="s">
        <v>27</v>
      </c>
      <c r="L1279" t="s">
        <v>27</v>
      </c>
      <c r="M1279" t="s">
        <v>3152</v>
      </c>
      <c r="N1279">
        <v>554</v>
      </c>
      <c r="O1279">
        <v>358</v>
      </c>
      <c r="P1279">
        <v>516</v>
      </c>
      <c r="Q1279" s="4">
        <v>583</v>
      </c>
      <c r="R1279">
        <v>437</v>
      </c>
      <c r="S1279" t="s">
        <v>28</v>
      </c>
      <c r="T1279" t="str">
        <f t="shared" si="61"/>
        <v>50 % MAYOR</v>
      </c>
      <c r="U1279" t="str">
        <f t="shared" si="59"/>
        <v>Rango 400-449</v>
      </c>
      <c r="V1279" t="str">
        <f t="shared" si="60"/>
        <v>MENOR A 450</v>
      </c>
    </row>
    <row r="1280" spans="1:22" x14ac:dyDescent="0.25">
      <c r="A1280" t="s">
        <v>3152</v>
      </c>
      <c r="B1280" t="s">
        <v>96</v>
      </c>
      <c r="C1280" s="1" t="s">
        <v>97</v>
      </c>
      <c r="D1280" t="s">
        <v>20</v>
      </c>
      <c r="E1280" t="s">
        <v>21</v>
      </c>
      <c r="F1280" t="s">
        <v>11534</v>
      </c>
      <c r="H1280" t="s">
        <v>11535</v>
      </c>
      <c r="I1280" t="s">
        <v>50</v>
      </c>
      <c r="J1280" t="s">
        <v>276</v>
      </c>
      <c r="K1280" t="s">
        <v>155</v>
      </c>
      <c r="L1280" t="s">
        <v>155</v>
      </c>
      <c r="M1280" t="s">
        <v>3152</v>
      </c>
      <c r="N1280">
        <v>529</v>
      </c>
      <c r="O1280">
        <v>464</v>
      </c>
      <c r="P1280">
        <v>349</v>
      </c>
      <c r="Q1280" s="4">
        <v>583</v>
      </c>
      <c r="R1280">
        <v>406.5</v>
      </c>
      <c r="S1280" t="s">
        <v>28</v>
      </c>
      <c r="T1280" t="str">
        <f t="shared" si="61"/>
        <v>50 % MAYOR</v>
      </c>
      <c r="U1280" t="str">
        <f t="shared" si="59"/>
        <v>Rango 400-449</v>
      </c>
      <c r="V1280" t="str">
        <f t="shared" si="60"/>
        <v>MENOR A 450</v>
      </c>
    </row>
    <row r="1281" spans="1:22" x14ac:dyDescent="0.25">
      <c r="A1281" t="s">
        <v>3152</v>
      </c>
      <c r="B1281" t="s">
        <v>89</v>
      </c>
      <c r="C1281" s="1" t="s">
        <v>30</v>
      </c>
      <c r="D1281" t="s">
        <v>53</v>
      </c>
      <c r="E1281" t="s">
        <v>21</v>
      </c>
      <c r="F1281" t="s">
        <v>6859</v>
      </c>
      <c r="H1281" t="s">
        <v>6860</v>
      </c>
      <c r="I1281" t="s">
        <v>50</v>
      </c>
      <c r="J1281" t="s">
        <v>63</v>
      </c>
      <c r="K1281" t="s">
        <v>27</v>
      </c>
      <c r="L1281" t="s">
        <v>155</v>
      </c>
      <c r="M1281" t="s">
        <v>3152</v>
      </c>
      <c r="N1281">
        <v>566</v>
      </c>
      <c r="O1281">
        <v>358</v>
      </c>
      <c r="P1281">
        <v>494</v>
      </c>
      <c r="Q1281" s="4">
        <v>588</v>
      </c>
      <c r="R1281">
        <v>426</v>
      </c>
      <c r="S1281" t="s">
        <v>28</v>
      </c>
      <c r="T1281" t="str">
        <f t="shared" si="61"/>
        <v>50 % MAYOR</v>
      </c>
      <c r="U1281" t="str">
        <f t="shared" si="59"/>
        <v>Rango 400-449</v>
      </c>
      <c r="V1281" t="str">
        <f t="shared" si="60"/>
        <v>MENOR A 450</v>
      </c>
    </row>
    <row r="1282" spans="1:22" x14ac:dyDescent="0.25">
      <c r="A1282" t="s">
        <v>3152</v>
      </c>
      <c r="B1282" t="s">
        <v>70</v>
      </c>
      <c r="C1282" s="1" t="s">
        <v>35</v>
      </c>
      <c r="D1282" t="s">
        <v>53</v>
      </c>
      <c r="E1282" t="s">
        <v>21</v>
      </c>
      <c r="F1282" t="s">
        <v>10933</v>
      </c>
      <c r="H1282" t="s">
        <v>10934</v>
      </c>
      <c r="I1282" t="s">
        <v>50</v>
      </c>
      <c r="J1282" t="s">
        <v>33</v>
      </c>
      <c r="K1282" t="s">
        <v>155</v>
      </c>
      <c r="L1282" t="s">
        <v>155</v>
      </c>
      <c r="M1282" t="s">
        <v>3152</v>
      </c>
      <c r="N1282">
        <v>533</v>
      </c>
      <c r="O1282">
        <v>442</v>
      </c>
      <c r="P1282">
        <v>425</v>
      </c>
      <c r="Q1282" s="4">
        <v>590</v>
      </c>
      <c r="R1282">
        <v>433.5</v>
      </c>
      <c r="S1282" t="s">
        <v>28</v>
      </c>
      <c r="T1282" t="str">
        <f t="shared" si="61"/>
        <v>50 % MAYOR</v>
      </c>
      <c r="U1282" t="str">
        <f t="shared" ref="U1282:U1345" si="62">IF(R1282&gt;699,"Rango Mayor a 699",IF(R1282&gt;649,"Rango 650-699",IF(R1282&gt;599,"Rango 600-649",IF(R1282&gt;549,"Rango 550-599",IF(R1282&gt;499,"Rango 500-549",IF(R1282&gt;449,"Rango 450-499",IF(R1282&gt;399,"Rango 400-449","Rango Menor a 400")))))))</f>
        <v>Rango 400-449</v>
      </c>
      <c r="V1282" t="str">
        <f t="shared" si="60"/>
        <v>MENOR A 450</v>
      </c>
    </row>
    <row r="1283" spans="1:22" x14ac:dyDescent="0.25">
      <c r="A1283" t="s">
        <v>3152</v>
      </c>
      <c r="B1283" t="s">
        <v>106</v>
      </c>
      <c r="C1283" s="1" t="s">
        <v>97</v>
      </c>
      <c r="D1283" t="s">
        <v>20</v>
      </c>
      <c r="E1283" t="s">
        <v>21</v>
      </c>
      <c r="F1283" t="s">
        <v>8832</v>
      </c>
      <c r="H1283" t="s">
        <v>8833</v>
      </c>
      <c r="I1283" t="s">
        <v>50</v>
      </c>
      <c r="J1283" t="s">
        <v>69</v>
      </c>
      <c r="K1283" t="s">
        <v>155</v>
      </c>
      <c r="L1283" t="s">
        <v>155</v>
      </c>
      <c r="M1283" t="s">
        <v>3152</v>
      </c>
      <c r="N1283">
        <v>591</v>
      </c>
      <c r="O1283">
        <v>531</v>
      </c>
      <c r="P1283">
        <v>304</v>
      </c>
      <c r="Q1283" s="4">
        <v>592</v>
      </c>
      <c r="R1283">
        <v>417.5</v>
      </c>
      <c r="S1283" t="s">
        <v>28</v>
      </c>
      <c r="T1283" t="str">
        <f t="shared" si="61"/>
        <v>50 % MAYOR</v>
      </c>
      <c r="U1283" t="str">
        <f t="shared" si="62"/>
        <v>Rango 400-449</v>
      </c>
      <c r="V1283" t="str">
        <f t="shared" ref="V1283:V1346" si="63">IF(R1283&gt;449.9444444444,"MAYOR A 450","MENOR A 450")</f>
        <v>MENOR A 450</v>
      </c>
    </row>
    <row r="1284" spans="1:22" x14ac:dyDescent="0.25">
      <c r="A1284" t="s">
        <v>3152</v>
      </c>
      <c r="B1284" t="s">
        <v>209</v>
      </c>
      <c r="C1284" s="1" t="s">
        <v>19</v>
      </c>
      <c r="D1284" t="s">
        <v>20</v>
      </c>
      <c r="E1284" t="s">
        <v>21</v>
      </c>
      <c r="F1284" t="s">
        <v>9609</v>
      </c>
      <c r="H1284" t="s">
        <v>9610</v>
      </c>
      <c r="I1284" t="s">
        <v>50</v>
      </c>
      <c r="J1284" t="s">
        <v>173</v>
      </c>
      <c r="K1284" t="s">
        <v>155</v>
      </c>
      <c r="L1284" t="s">
        <v>155</v>
      </c>
      <c r="M1284" t="s">
        <v>3152</v>
      </c>
      <c r="N1284">
        <v>529</v>
      </c>
      <c r="O1284">
        <v>492</v>
      </c>
      <c r="P1284">
        <v>326</v>
      </c>
      <c r="Q1284" s="4">
        <v>598</v>
      </c>
      <c r="R1284">
        <v>409</v>
      </c>
      <c r="S1284" t="s">
        <v>28</v>
      </c>
      <c r="T1284" t="str">
        <f t="shared" si="61"/>
        <v>50 % MAYOR</v>
      </c>
      <c r="U1284" t="str">
        <f t="shared" si="62"/>
        <v>Rango 400-449</v>
      </c>
      <c r="V1284" t="str">
        <f t="shared" si="63"/>
        <v>MENOR A 450</v>
      </c>
    </row>
    <row r="1285" spans="1:22" x14ac:dyDescent="0.25">
      <c r="A1285" t="s">
        <v>3152</v>
      </c>
      <c r="B1285" t="s">
        <v>56</v>
      </c>
      <c r="C1285" s="1" t="s">
        <v>19</v>
      </c>
      <c r="D1285" t="s">
        <v>20</v>
      </c>
      <c r="E1285" t="s">
        <v>21</v>
      </c>
      <c r="F1285" t="s">
        <v>9415</v>
      </c>
      <c r="H1285" t="s">
        <v>9416</v>
      </c>
      <c r="I1285" t="s">
        <v>50</v>
      </c>
      <c r="J1285" t="s">
        <v>712</v>
      </c>
      <c r="K1285" t="s">
        <v>155</v>
      </c>
      <c r="L1285" t="s">
        <v>155</v>
      </c>
      <c r="M1285" t="s">
        <v>3152</v>
      </c>
      <c r="N1285">
        <v>560</v>
      </c>
      <c r="O1285">
        <v>395</v>
      </c>
      <c r="P1285">
        <v>425</v>
      </c>
      <c r="Q1285" s="4">
        <v>599</v>
      </c>
      <c r="R1285">
        <v>410</v>
      </c>
      <c r="S1285" t="s">
        <v>28</v>
      </c>
      <c r="T1285" t="str">
        <f t="shared" si="61"/>
        <v>50 % MAYOR</v>
      </c>
      <c r="U1285" t="str">
        <f t="shared" si="62"/>
        <v>Rango 400-449</v>
      </c>
      <c r="V1285" t="str">
        <f t="shared" si="63"/>
        <v>MENOR A 450</v>
      </c>
    </row>
    <row r="1286" spans="1:22" x14ac:dyDescent="0.25">
      <c r="A1286" t="s">
        <v>3152</v>
      </c>
      <c r="B1286" t="s">
        <v>209</v>
      </c>
      <c r="C1286" s="1" t="s">
        <v>19</v>
      </c>
      <c r="D1286" t="s">
        <v>20</v>
      </c>
      <c r="E1286" t="s">
        <v>21</v>
      </c>
      <c r="F1286" t="s">
        <v>3588</v>
      </c>
      <c r="H1286" t="s">
        <v>3589</v>
      </c>
      <c r="I1286" t="s">
        <v>50</v>
      </c>
      <c r="J1286" t="s">
        <v>76</v>
      </c>
      <c r="K1286" t="s">
        <v>155</v>
      </c>
      <c r="L1286" t="s">
        <v>27</v>
      </c>
      <c r="M1286" t="s">
        <v>3152</v>
      </c>
      <c r="N1286">
        <v>575</v>
      </c>
      <c r="O1286">
        <v>442</v>
      </c>
      <c r="P1286">
        <v>389</v>
      </c>
      <c r="Q1286" s="4">
        <v>604</v>
      </c>
      <c r="R1286">
        <v>415.5</v>
      </c>
      <c r="S1286" t="s">
        <v>28</v>
      </c>
      <c r="T1286" t="str">
        <f t="shared" si="61"/>
        <v>50 % MAYOR</v>
      </c>
      <c r="U1286" t="str">
        <f t="shared" si="62"/>
        <v>Rango 400-449</v>
      </c>
      <c r="V1286" t="str">
        <f t="shared" si="63"/>
        <v>MENOR A 450</v>
      </c>
    </row>
    <row r="1287" spans="1:22" x14ac:dyDescent="0.25">
      <c r="A1287" t="s">
        <v>3152</v>
      </c>
      <c r="B1287" t="s">
        <v>106</v>
      </c>
      <c r="C1287" s="1" t="s">
        <v>97</v>
      </c>
      <c r="D1287" t="s">
        <v>20</v>
      </c>
      <c r="E1287" t="s">
        <v>21</v>
      </c>
      <c r="F1287" t="s">
        <v>8836</v>
      </c>
      <c r="H1287" t="s">
        <v>8837</v>
      </c>
      <c r="I1287" t="s">
        <v>50</v>
      </c>
      <c r="J1287" t="s">
        <v>76</v>
      </c>
      <c r="K1287" t="s">
        <v>155</v>
      </c>
      <c r="L1287" t="s">
        <v>155</v>
      </c>
      <c r="M1287" t="s">
        <v>3152</v>
      </c>
      <c r="N1287">
        <v>581</v>
      </c>
      <c r="O1287">
        <v>552</v>
      </c>
      <c r="P1287">
        <v>304</v>
      </c>
      <c r="Q1287" s="4">
        <v>604</v>
      </c>
      <c r="R1287">
        <v>428</v>
      </c>
      <c r="S1287" t="s">
        <v>28</v>
      </c>
      <c r="T1287" t="str">
        <f t="shared" si="61"/>
        <v>50 % MAYOR</v>
      </c>
      <c r="U1287" t="str">
        <f t="shared" si="62"/>
        <v>Rango 400-449</v>
      </c>
      <c r="V1287" t="str">
        <f t="shared" si="63"/>
        <v>MENOR A 450</v>
      </c>
    </row>
    <row r="1288" spans="1:22" x14ac:dyDescent="0.25">
      <c r="A1288" t="s">
        <v>3152</v>
      </c>
      <c r="B1288" t="s">
        <v>56</v>
      </c>
      <c r="C1288" s="1" t="s">
        <v>19</v>
      </c>
      <c r="D1288" t="s">
        <v>20</v>
      </c>
      <c r="E1288" t="s">
        <v>21</v>
      </c>
      <c r="F1288" t="s">
        <v>9401</v>
      </c>
      <c r="H1288" t="s">
        <v>9402</v>
      </c>
      <c r="I1288" t="s">
        <v>50</v>
      </c>
      <c r="J1288" t="s">
        <v>76</v>
      </c>
      <c r="K1288" t="s">
        <v>155</v>
      </c>
      <c r="L1288" t="s">
        <v>155</v>
      </c>
      <c r="M1288" t="s">
        <v>3152</v>
      </c>
      <c r="N1288">
        <v>558</v>
      </c>
      <c r="O1288">
        <v>498</v>
      </c>
      <c r="P1288">
        <v>389</v>
      </c>
      <c r="Q1288" s="4">
        <v>604</v>
      </c>
      <c r="R1288">
        <v>443.5</v>
      </c>
      <c r="S1288" t="s">
        <v>28</v>
      </c>
      <c r="T1288" t="str">
        <f t="shared" si="61"/>
        <v>50 % MAYOR</v>
      </c>
      <c r="U1288" t="str">
        <f t="shared" si="62"/>
        <v>Rango 400-449</v>
      </c>
      <c r="V1288" t="str">
        <f t="shared" si="63"/>
        <v>MENOR A 450</v>
      </c>
    </row>
    <row r="1289" spans="1:22" x14ac:dyDescent="0.25">
      <c r="A1289" t="s">
        <v>3152</v>
      </c>
      <c r="B1289" t="s">
        <v>77</v>
      </c>
      <c r="C1289" s="1" t="s">
        <v>19</v>
      </c>
      <c r="D1289" t="s">
        <v>20</v>
      </c>
      <c r="E1289" t="s">
        <v>21</v>
      </c>
      <c r="F1289" t="s">
        <v>3875</v>
      </c>
      <c r="H1289" t="s">
        <v>3876</v>
      </c>
      <c r="I1289" t="s">
        <v>50</v>
      </c>
      <c r="J1289" t="s">
        <v>185</v>
      </c>
      <c r="K1289" t="s">
        <v>155</v>
      </c>
      <c r="L1289" t="s">
        <v>27</v>
      </c>
      <c r="M1289" t="s">
        <v>3152</v>
      </c>
      <c r="N1289">
        <v>509</v>
      </c>
      <c r="O1289">
        <v>428</v>
      </c>
      <c r="P1289">
        <v>407</v>
      </c>
      <c r="Q1289" s="4">
        <v>608</v>
      </c>
      <c r="R1289">
        <v>417.5</v>
      </c>
      <c r="S1289" t="s">
        <v>28</v>
      </c>
      <c r="T1289" t="str">
        <f t="shared" si="61"/>
        <v>50 % MAYOR</v>
      </c>
      <c r="U1289" t="str">
        <f t="shared" si="62"/>
        <v>Rango 400-449</v>
      </c>
      <c r="V1289" t="str">
        <f t="shared" si="63"/>
        <v>MENOR A 450</v>
      </c>
    </row>
    <row r="1290" spans="1:22" x14ac:dyDescent="0.25">
      <c r="A1290" t="s">
        <v>3152</v>
      </c>
      <c r="B1290" t="s">
        <v>96</v>
      </c>
      <c r="C1290" s="1" t="s">
        <v>97</v>
      </c>
      <c r="D1290" t="s">
        <v>53</v>
      </c>
      <c r="E1290" t="s">
        <v>101</v>
      </c>
      <c r="F1290" t="s">
        <v>11538</v>
      </c>
      <c r="H1290" t="s">
        <v>11539</v>
      </c>
      <c r="I1290" t="s">
        <v>25</v>
      </c>
      <c r="J1290" t="s">
        <v>224</v>
      </c>
      <c r="K1290" t="s">
        <v>155</v>
      </c>
      <c r="L1290" t="s">
        <v>155</v>
      </c>
      <c r="M1290" t="s">
        <v>3146</v>
      </c>
      <c r="N1290">
        <v>576</v>
      </c>
      <c r="O1290">
        <v>422</v>
      </c>
      <c r="P1290">
        <v>438</v>
      </c>
      <c r="Q1290" s="4">
        <v>614</v>
      </c>
      <c r="R1290">
        <v>430</v>
      </c>
      <c r="S1290" t="s">
        <v>28</v>
      </c>
      <c r="T1290" t="str">
        <f t="shared" si="61"/>
        <v>50 % MAYOR</v>
      </c>
      <c r="U1290" t="str">
        <f t="shared" si="62"/>
        <v>Rango 400-449</v>
      </c>
      <c r="V1290" t="str">
        <f t="shared" si="63"/>
        <v>MENOR A 450</v>
      </c>
    </row>
    <row r="1291" spans="1:22" x14ac:dyDescent="0.25">
      <c r="A1291" t="s">
        <v>3152</v>
      </c>
      <c r="B1291" t="s">
        <v>117</v>
      </c>
      <c r="C1291" s="1" t="s">
        <v>19</v>
      </c>
      <c r="D1291" t="s">
        <v>20</v>
      </c>
      <c r="E1291" t="s">
        <v>21</v>
      </c>
      <c r="F1291" t="s">
        <v>3745</v>
      </c>
      <c r="H1291" t="s">
        <v>3746</v>
      </c>
      <c r="I1291" t="s">
        <v>50</v>
      </c>
      <c r="J1291" t="s">
        <v>597</v>
      </c>
      <c r="K1291" t="s">
        <v>155</v>
      </c>
      <c r="L1291" t="s">
        <v>27</v>
      </c>
      <c r="M1291" t="s">
        <v>3152</v>
      </c>
      <c r="N1291">
        <v>560</v>
      </c>
      <c r="O1291">
        <v>428</v>
      </c>
      <c r="P1291">
        <v>439</v>
      </c>
      <c r="Q1291" s="4">
        <v>615</v>
      </c>
      <c r="R1291">
        <v>433.5</v>
      </c>
      <c r="S1291" t="s">
        <v>28</v>
      </c>
      <c r="T1291" t="str">
        <f t="shared" si="61"/>
        <v>50 % MAYOR</v>
      </c>
      <c r="U1291" t="str">
        <f t="shared" si="62"/>
        <v>Rango 400-449</v>
      </c>
      <c r="V1291" t="str">
        <f t="shared" si="63"/>
        <v>MENOR A 450</v>
      </c>
    </row>
    <row r="1292" spans="1:22" x14ac:dyDescent="0.25">
      <c r="A1292" t="s">
        <v>3152</v>
      </c>
      <c r="B1292" t="s">
        <v>96</v>
      </c>
      <c r="C1292" s="1" t="s">
        <v>97</v>
      </c>
      <c r="D1292" t="s">
        <v>53</v>
      </c>
      <c r="E1292" t="s">
        <v>21</v>
      </c>
      <c r="F1292" t="s">
        <v>11540</v>
      </c>
      <c r="H1292" t="s">
        <v>11541</v>
      </c>
      <c r="I1292" t="s">
        <v>25</v>
      </c>
      <c r="J1292" t="s">
        <v>276</v>
      </c>
      <c r="K1292" t="s">
        <v>155</v>
      </c>
      <c r="L1292" t="s">
        <v>155</v>
      </c>
      <c r="M1292" t="s">
        <v>3152</v>
      </c>
      <c r="N1292">
        <v>583</v>
      </c>
      <c r="O1292">
        <v>386</v>
      </c>
      <c r="P1292">
        <v>453</v>
      </c>
      <c r="Q1292" s="4">
        <v>615</v>
      </c>
      <c r="R1292">
        <v>419.5</v>
      </c>
      <c r="S1292" t="s">
        <v>28</v>
      </c>
      <c r="T1292" t="str">
        <f t="shared" si="61"/>
        <v>50 % MAYOR</v>
      </c>
      <c r="U1292" t="str">
        <f t="shared" si="62"/>
        <v>Rango 400-449</v>
      </c>
      <c r="V1292" t="str">
        <f t="shared" si="63"/>
        <v>MENOR A 450</v>
      </c>
    </row>
    <row r="1293" spans="1:22" x14ac:dyDescent="0.25">
      <c r="A1293" t="s">
        <v>3152</v>
      </c>
      <c r="B1293" t="s">
        <v>129</v>
      </c>
      <c r="C1293" s="1" t="s">
        <v>19</v>
      </c>
      <c r="D1293" t="s">
        <v>20</v>
      </c>
      <c r="E1293" t="s">
        <v>21</v>
      </c>
      <c r="F1293" t="s">
        <v>3706</v>
      </c>
      <c r="H1293" t="s">
        <v>3707</v>
      </c>
      <c r="I1293" t="s">
        <v>50</v>
      </c>
      <c r="J1293" t="s">
        <v>69</v>
      </c>
      <c r="K1293" t="s">
        <v>155</v>
      </c>
      <c r="L1293" t="s">
        <v>27</v>
      </c>
      <c r="M1293" t="s">
        <v>3152</v>
      </c>
      <c r="N1293">
        <v>585</v>
      </c>
      <c r="O1293">
        <v>428</v>
      </c>
      <c r="P1293">
        <v>465</v>
      </c>
      <c r="Q1293" s="4">
        <v>623</v>
      </c>
      <c r="R1293">
        <v>446.5</v>
      </c>
      <c r="S1293" t="s">
        <v>28</v>
      </c>
      <c r="T1293" t="str">
        <f t="shared" si="61"/>
        <v>50 % MAYOR</v>
      </c>
      <c r="U1293" t="str">
        <f t="shared" si="62"/>
        <v>Rango 400-449</v>
      </c>
      <c r="V1293" t="str">
        <f t="shared" si="63"/>
        <v>MENOR A 450</v>
      </c>
    </row>
    <row r="1294" spans="1:22" x14ac:dyDescent="0.25">
      <c r="A1294" t="s">
        <v>3152</v>
      </c>
      <c r="B1294" t="s">
        <v>77</v>
      </c>
      <c r="C1294" s="1" t="s">
        <v>19</v>
      </c>
      <c r="D1294" t="s">
        <v>20</v>
      </c>
      <c r="E1294" t="s">
        <v>21</v>
      </c>
      <c r="F1294" t="s">
        <v>10513</v>
      </c>
      <c r="H1294" t="s">
        <v>10514</v>
      </c>
      <c r="I1294" t="s">
        <v>50</v>
      </c>
      <c r="J1294" t="s">
        <v>100</v>
      </c>
      <c r="K1294" t="s">
        <v>155</v>
      </c>
      <c r="L1294" t="s">
        <v>155</v>
      </c>
      <c r="M1294" t="s">
        <v>3152</v>
      </c>
      <c r="N1294">
        <v>597</v>
      </c>
      <c r="O1294">
        <v>485</v>
      </c>
      <c r="P1294">
        <v>349</v>
      </c>
      <c r="Q1294" s="4">
        <v>627</v>
      </c>
      <c r="R1294">
        <v>417</v>
      </c>
      <c r="S1294" t="s">
        <v>28</v>
      </c>
      <c r="T1294" t="str">
        <f t="shared" si="61"/>
        <v>50 % MAYOR</v>
      </c>
      <c r="U1294" t="str">
        <f t="shared" si="62"/>
        <v>Rango 400-449</v>
      </c>
      <c r="V1294" t="str">
        <f t="shared" si="63"/>
        <v>MENOR A 450</v>
      </c>
    </row>
    <row r="1295" spans="1:22" x14ac:dyDescent="0.25">
      <c r="A1295" t="s">
        <v>3152</v>
      </c>
      <c r="B1295" t="s">
        <v>56</v>
      </c>
      <c r="C1295" s="1" t="s">
        <v>19</v>
      </c>
      <c r="D1295" t="s">
        <v>20</v>
      </c>
      <c r="E1295" t="s">
        <v>21</v>
      </c>
      <c r="F1295" t="s">
        <v>3570</v>
      </c>
      <c r="H1295" t="s">
        <v>3571</v>
      </c>
      <c r="I1295" t="s">
        <v>50</v>
      </c>
      <c r="J1295" t="s">
        <v>875</v>
      </c>
      <c r="K1295" t="s">
        <v>155</v>
      </c>
      <c r="L1295" t="s">
        <v>27</v>
      </c>
      <c r="M1295" t="s">
        <v>3152</v>
      </c>
      <c r="N1295">
        <v>612</v>
      </c>
      <c r="O1295">
        <v>404</v>
      </c>
      <c r="P1295">
        <v>494</v>
      </c>
      <c r="Q1295" s="4">
        <v>631</v>
      </c>
      <c r="R1295">
        <v>449</v>
      </c>
      <c r="S1295" t="s">
        <v>28</v>
      </c>
      <c r="T1295" t="str">
        <f t="shared" si="61"/>
        <v>50 % MAYOR</v>
      </c>
      <c r="U1295" t="str">
        <f t="shared" si="62"/>
        <v>Rango 400-449</v>
      </c>
      <c r="V1295" t="str">
        <f t="shared" si="63"/>
        <v>MENOR A 450</v>
      </c>
    </row>
    <row r="1296" spans="1:22" x14ac:dyDescent="0.25">
      <c r="A1296" t="s">
        <v>3152</v>
      </c>
      <c r="B1296" t="s">
        <v>34</v>
      </c>
      <c r="C1296" s="1" t="s">
        <v>35</v>
      </c>
      <c r="D1296" t="s">
        <v>20</v>
      </c>
      <c r="E1296" t="s">
        <v>21</v>
      </c>
      <c r="F1296" t="s">
        <v>10780</v>
      </c>
      <c r="H1296" t="s">
        <v>10781</v>
      </c>
      <c r="I1296" t="s">
        <v>25</v>
      </c>
      <c r="J1296" t="s">
        <v>173</v>
      </c>
      <c r="K1296" t="s">
        <v>155</v>
      </c>
      <c r="L1296" t="s">
        <v>155</v>
      </c>
      <c r="M1296" t="s">
        <v>3152</v>
      </c>
      <c r="N1296">
        <v>548</v>
      </c>
      <c r="O1296">
        <v>457</v>
      </c>
      <c r="P1296">
        <v>425</v>
      </c>
      <c r="Q1296" s="4">
        <v>631</v>
      </c>
      <c r="R1296">
        <v>441</v>
      </c>
      <c r="S1296" t="s">
        <v>28</v>
      </c>
      <c r="T1296" t="str">
        <f t="shared" si="61"/>
        <v>50 % MAYOR</v>
      </c>
      <c r="U1296" t="str">
        <f t="shared" si="62"/>
        <v>Rango 400-449</v>
      </c>
      <c r="V1296" t="str">
        <f t="shared" si="63"/>
        <v>MENOR A 450</v>
      </c>
    </row>
    <row r="1297" spans="1:22" x14ac:dyDescent="0.25">
      <c r="A1297" t="s">
        <v>3152</v>
      </c>
      <c r="B1297" t="s">
        <v>34</v>
      </c>
      <c r="C1297" s="1" t="s">
        <v>35</v>
      </c>
      <c r="D1297" t="s">
        <v>53</v>
      </c>
      <c r="E1297" t="s">
        <v>21</v>
      </c>
      <c r="F1297" t="s">
        <v>8057</v>
      </c>
      <c r="H1297" t="s">
        <v>8058</v>
      </c>
      <c r="I1297" t="s">
        <v>25</v>
      </c>
      <c r="J1297" t="s">
        <v>59</v>
      </c>
      <c r="K1297" t="s">
        <v>27</v>
      </c>
      <c r="L1297" t="s">
        <v>155</v>
      </c>
      <c r="M1297" t="s">
        <v>3205</v>
      </c>
      <c r="N1297">
        <v>622</v>
      </c>
      <c r="O1297">
        <v>433</v>
      </c>
      <c r="P1297">
        <v>459</v>
      </c>
      <c r="Q1297" s="4">
        <v>633</v>
      </c>
      <c r="R1297">
        <v>446</v>
      </c>
      <c r="S1297" t="s">
        <v>28</v>
      </c>
      <c r="T1297" t="str">
        <f t="shared" si="61"/>
        <v>50 % MAYOR</v>
      </c>
      <c r="U1297" t="str">
        <f t="shared" si="62"/>
        <v>Rango 400-449</v>
      </c>
      <c r="V1297" t="str">
        <f t="shared" si="63"/>
        <v>MENOR A 450</v>
      </c>
    </row>
    <row r="1298" spans="1:22" x14ac:dyDescent="0.25">
      <c r="A1298" t="s">
        <v>3152</v>
      </c>
      <c r="B1298" t="s">
        <v>56</v>
      </c>
      <c r="C1298" s="1" t="s">
        <v>19</v>
      </c>
      <c r="D1298" t="s">
        <v>20</v>
      </c>
      <c r="E1298" t="s">
        <v>101</v>
      </c>
      <c r="F1298" t="s">
        <v>3564</v>
      </c>
      <c r="H1298" t="s">
        <v>3565</v>
      </c>
      <c r="I1298" t="s">
        <v>50</v>
      </c>
      <c r="J1298" t="s">
        <v>73</v>
      </c>
      <c r="K1298" t="s">
        <v>155</v>
      </c>
      <c r="L1298" t="s">
        <v>27</v>
      </c>
      <c r="M1298" t="s">
        <v>3152</v>
      </c>
      <c r="N1298">
        <v>580</v>
      </c>
      <c r="O1298">
        <v>386</v>
      </c>
      <c r="P1298">
        <v>425</v>
      </c>
      <c r="Q1298" s="4">
        <v>635</v>
      </c>
      <c r="R1298">
        <v>405.5</v>
      </c>
      <c r="S1298" t="s">
        <v>28</v>
      </c>
      <c r="T1298" t="str">
        <f t="shared" si="61"/>
        <v>50 % MAYOR</v>
      </c>
      <c r="U1298" t="str">
        <f t="shared" si="62"/>
        <v>Rango 400-449</v>
      </c>
      <c r="V1298" t="str">
        <f t="shared" si="63"/>
        <v>MENOR A 450</v>
      </c>
    </row>
    <row r="1299" spans="1:22" x14ac:dyDescent="0.25">
      <c r="A1299" t="s">
        <v>3152</v>
      </c>
      <c r="B1299" t="s">
        <v>43</v>
      </c>
      <c r="C1299" s="1" t="s">
        <v>30</v>
      </c>
      <c r="D1299" t="s">
        <v>20</v>
      </c>
      <c r="E1299" t="s">
        <v>21</v>
      </c>
      <c r="F1299" t="s">
        <v>9922</v>
      </c>
      <c r="H1299" t="s">
        <v>9923</v>
      </c>
      <c r="I1299" t="s">
        <v>25</v>
      </c>
      <c r="J1299" t="s">
        <v>185</v>
      </c>
      <c r="K1299" t="s">
        <v>155</v>
      </c>
      <c r="L1299" t="s">
        <v>155</v>
      </c>
      <c r="M1299" t="s">
        <v>3152</v>
      </c>
      <c r="N1299">
        <v>601</v>
      </c>
      <c r="O1299">
        <v>386</v>
      </c>
      <c r="P1299">
        <v>509</v>
      </c>
      <c r="Q1299" s="4">
        <v>635</v>
      </c>
      <c r="R1299">
        <v>447.5</v>
      </c>
      <c r="S1299" t="s">
        <v>28</v>
      </c>
      <c r="T1299" t="str">
        <f t="shared" si="61"/>
        <v>50 % MAYOR</v>
      </c>
      <c r="U1299" t="str">
        <f t="shared" si="62"/>
        <v>Rango 400-449</v>
      </c>
      <c r="V1299" t="str">
        <f t="shared" si="63"/>
        <v>MENOR A 450</v>
      </c>
    </row>
    <row r="1300" spans="1:22" x14ac:dyDescent="0.25">
      <c r="A1300" t="s">
        <v>3152</v>
      </c>
      <c r="B1300" t="s">
        <v>60</v>
      </c>
      <c r="C1300" s="1" t="s">
        <v>35</v>
      </c>
      <c r="D1300" t="s">
        <v>20</v>
      </c>
      <c r="E1300" t="s">
        <v>21</v>
      </c>
      <c r="F1300" t="s">
        <v>7201</v>
      </c>
      <c r="H1300" t="s">
        <v>7202</v>
      </c>
      <c r="I1300" t="s">
        <v>50</v>
      </c>
      <c r="J1300" t="s">
        <v>221</v>
      </c>
      <c r="K1300" t="s">
        <v>27</v>
      </c>
      <c r="L1300" t="s">
        <v>155</v>
      </c>
      <c r="M1300" t="s">
        <v>3152</v>
      </c>
      <c r="N1300">
        <v>605</v>
      </c>
      <c r="O1300">
        <v>411</v>
      </c>
      <c r="P1300">
        <v>407</v>
      </c>
      <c r="Q1300" s="4">
        <v>638</v>
      </c>
      <c r="R1300">
        <v>409</v>
      </c>
      <c r="S1300" t="s">
        <v>28</v>
      </c>
      <c r="T1300" t="str">
        <f t="shared" si="61"/>
        <v>50 % MAYOR</v>
      </c>
      <c r="U1300" t="str">
        <f t="shared" si="62"/>
        <v>Rango 400-449</v>
      </c>
      <c r="V1300" t="str">
        <f t="shared" si="63"/>
        <v>MENOR A 450</v>
      </c>
    </row>
    <row r="1301" spans="1:22" x14ac:dyDescent="0.25">
      <c r="A1301" t="s">
        <v>3152</v>
      </c>
      <c r="B1301" t="s">
        <v>106</v>
      </c>
      <c r="C1301" s="1" t="s">
        <v>97</v>
      </c>
      <c r="D1301" t="s">
        <v>20</v>
      </c>
      <c r="E1301" t="s">
        <v>21</v>
      </c>
      <c r="F1301" t="s">
        <v>8850</v>
      </c>
      <c r="H1301" t="s">
        <v>8851</v>
      </c>
      <c r="I1301" t="s">
        <v>50</v>
      </c>
      <c r="J1301" t="s">
        <v>73</v>
      </c>
      <c r="K1301" t="s">
        <v>155</v>
      </c>
      <c r="L1301" t="s">
        <v>155</v>
      </c>
      <c r="M1301" t="s">
        <v>3152</v>
      </c>
      <c r="N1301">
        <v>599</v>
      </c>
      <c r="O1301">
        <v>485</v>
      </c>
      <c r="P1301">
        <v>349</v>
      </c>
      <c r="Q1301" s="4">
        <v>647</v>
      </c>
      <c r="R1301">
        <v>417</v>
      </c>
      <c r="S1301" t="s">
        <v>28</v>
      </c>
      <c r="T1301" t="str">
        <f t="shared" si="61"/>
        <v>50 % MAYOR</v>
      </c>
      <c r="U1301" t="str">
        <f t="shared" si="62"/>
        <v>Rango 400-449</v>
      </c>
      <c r="V1301" t="str">
        <f t="shared" si="63"/>
        <v>MENOR A 450</v>
      </c>
    </row>
    <row r="1302" spans="1:22" x14ac:dyDescent="0.25">
      <c r="A1302" t="s">
        <v>3152</v>
      </c>
      <c r="B1302" t="s">
        <v>129</v>
      </c>
      <c r="C1302" s="1" t="s">
        <v>19</v>
      </c>
      <c r="D1302" t="s">
        <v>20</v>
      </c>
      <c r="E1302" t="s">
        <v>21</v>
      </c>
      <c r="F1302" t="s">
        <v>11998</v>
      </c>
      <c r="H1302" t="s">
        <v>11999</v>
      </c>
      <c r="I1302" t="s">
        <v>50</v>
      </c>
      <c r="J1302" t="s">
        <v>42</v>
      </c>
      <c r="K1302" t="s">
        <v>155</v>
      </c>
      <c r="L1302" t="s">
        <v>155</v>
      </c>
      <c r="M1302" t="s">
        <v>3152</v>
      </c>
      <c r="N1302">
        <v>633</v>
      </c>
      <c r="O1302">
        <v>411</v>
      </c>
      <c r="P1302">
        <v>486</v>
      </c>
      <c r="Q1302" s="4">
        <v>660</v>
      </c>
      <c r="R1302">
        <v>448.5</v>
      </c>
      <c r="S1302" t="s">
        <v>28</v>
      </c>
      <c r="T1302" t="str">
        <f t="shared" si="61"/>
        <v>50 % MAYOR</v>
      </c>
      <c r="U1302" t="str">
        <f t="shared" si="62"/>
        <v>Rango 400-449</v>
      </c>
      <c r="V1302" t="str">
        <f t="shared" si="63"/>
        <v>MENOR A 450</v>
      </c>
    </row>
    <row r="1303" spans="1:22" x14ac:dyDescent="0.25">
      <c r="A1303" t="s">
        <v>3152</v>
      </c>
      <c r="B1303" t="s">
        <v>209</v>
      </c>
      <c r="C1303" s="1" t="s">
        <v>19</v>
      </c>
      <c r="D1303" t="s">
        <v>20</v>
      </c>
      <c r="E1303" t="s">
        <v>21</v>
      </c>
      <c r="F1303" t="s">
        <v>7484</v>
      </c>
      <c r="H1303" t="s">
        <v>7485</v>
      </c>
      <c r="I1303" t="s">
        <v>50</v>
      </c>
      <c r="J1303" t="s">
        <v>113</v>
      </c>
      <c r="K1303" t="s">
        <v>27</v>
      </c>
      <c r="L1303" t="s">
        <v>155</v>
      </c>
      <c r="M1303" t="s">
        <v>3152</v>
      </c>
      <c r="N1303">
        <v>617</v>
      </c>
      <c r="O1303">
        <v>395</v>
      </c>
      <c r="P1303">
        <v>453</v>
      </c>
      <c r="Q1303" s="4">
        <v>666</v>
      </c>
      <c r="R1303">
        <v>424</v>
      </c>
      <c r="S1303" t="s">
        <v>28</v>
      </c>
      <c r="T1303" t="str">
        <f t="shared" si="61"/>
        <v>50 % MAYOR</v>
      </c>
      <c r="U1303" t="str">
        <f t="shared" si="62"/>
        <v>Rango 400-449</v>
      </c>
      <c r="V1303" t="str">
        <f t="shared" si="63"/>
        <v>MENOR A 450</v>
      </c>
    </row>
    <row r="1304" spans="1:22" x14ac:dyDescent="0.25">
      <c r="A1304" t="s">
        <v>3152</v>
      </c>
      <c r="B1304" t="s">
        <v>209</v>
      </c>
      <c r="C1304" s="1" t="s">
        <v>19</v>
      </c>
      <c r="D1304" t="s">
        <v>20</v>
      </c>
      <c r="E1304" t="s">
        <v>21</v>
      </c>
      <c r="F1304" t="s">
        <v>3592</v>
      </c>
      <c r="H1304" t="s">
        <v>3593</v>
      </c>
      <c r="I1304" t="s">
        <v>50</v>
      </c>
      <c r="J1304" t="s">
        <v>478</v>
      </c>
      <c r="K1304" t="s">
        <v>155</v>
      </c>
      <c r="L1304" t="s">
        <v>27</v>
      </c>
      <c r="M1304" t="s">
        <v>3152</v>
      </c>
      <c r="N1304">
        <v>615</v>
      </c>
      <c r="O1304">
        <v>512</v>
      </c>
      <c r="P1304">
        <v>370</v>
      </c>
      <c r="Q1304" s="4">
        <v>667</v>
      </c>
      <c r="R1304">
        <v>441</v>
      </c>
      <c r="S1304" t="s">
        <v>28</v>
      </c>
      <c r="T1304" t="str">
        <f t="shared" si="61"/>
        <v>50 % MAYOR</v>
      </c>
      <c r="U1304" t="str">
        <f t="shared" si="62"/>
        <v>Rango 400-449</v>
      </c>
      <c r="V1304" t="str">
        <f t="shared" si="63"/>
        <v>MENOR A 450</v>
      </c>
    </row>
    <row r="1305" spans="1:22" x14ac:dyDescent="0.25">
      <c r="A1305" t="s">
        <v>3152</v>
      </c>
      <c r="B1305" t="s">
        <v>312</v>
      </c>
      <c r="C1305" s="1" t="s">
        <v>35</v>
      </c>
      <c r="D1305" t="s">
        <v>53</v>
      </c>
      <c r="E1305" t="s">
        <v>21</v>
      </c>
      <c r="F1305" t="s">
        <v>7239</v>
      </c>
      <c r="H1305" t="s">
        <v>7240</v>
      </c>
      <c r="I1305" t="s">
        <v>50</v>
      </c>
      <c r="J1305" t="s">
        <v>875</v>
      </c>
      <c r="K1305" t="s">
        <v>27</v>
      </c>
      <c r="L1305" t="s">
        <v>155</v>
      </c>
      <c r="M1305" t="s">
        <v>3152</v>
      </c>
      <c r="N1305">
        <v>586</v>
      </c>
      <c r="O1305">
        <v>464</v>
      </c>
      <c r="P1305">
        <v>425</v>
      </c>
      <c r="Q1305" s="4">
        <v>668</v>
      </c>
      <c r="R1305">
        <v>444.5</v>
      </c>
      <c r="S1305" t="s">
        <v>28</v>
      </c>
      <c r="T1305" t="str">
        <f t="shared" si="61"/>
        <v>50 % MAYOR</v>
      </c>
      <c r="U1305" t="str">
        <f t="shared" si="62"/>
        <v>Rango 400-449</v>
      </c>
      <c r="V1305" t="str">
        <f t="shared" si="63"/>
        <v>MENOR A 450</v>
      </c>
    </row>
    <row r="1306" spans="1:22" x14ac:dyDescent="0.25">
      <c r="A1306" t="s">
        <v>3152</v>
      </c>
      <c r="B1306" t="s">
        <v>209</v>
      </c>
      <c r="C1306" s="1" t="s">
        <v>19</v>
      </c>
      <c r="D1306" t="s">
        <v>20</v>
      </c>
      <c r="E1306" t="s">
        <v>21</v>
      </c>
      <c r="F1306" t="s">
        <v>9631</v>
      </c>
      <c r="H1306" t="s">
        <v>9632</v>
      </c>
      <c r="I1306" t="s">
        <v>50</v>
      </c>
      <c r="J1306" t="s">
        <v>82</v>
      </c>
      <c r="K1306" t="s">
        <v>155</v>
      </c>
      <c r="L1306" t="s">
        <v>155</v>
      </c>
      <c r="M1306" t="s">
        <v>3152</v>
      </c>
      <c r="N1306">
        <v>619</v>
      </c>
      <c r="O1306">
        <v>347</v>
      </c>
      <c r="P1306">
        <v>502</v>
      </c>
      <c r="Q1306" s="4">
        <v>669</v>
      </c>
      <c r="R1306">
        <v>424.5</v>
      </c>
      <c r="S1306" t="s">
        <v>28</v>
      </c>
      <c r="T1306" t="str">
        <f t="shared" si="61"/>
        <v>50 % MAYOR</v>
      </c>
      <c r="U1306" t="str">
        <f t="shared" si="62"/>
        <v>Rango 400-449</v>
      </c>
      <c r="V1306" t="str">
        <f t="shared" si="63"/>
        <v>MENOR A 450</v>
      </c>
    </row>
    <row r="1307" spans="1:22" x14ac:dyDescent="0.25">
      <c r="A1307" t="s">
        <v>3152</v>
      </c>
      <c r="B1307" t="s">
        <v>96</v>
      </c>
      <c r="C1307" s="1" t="s">
        <v>97</v>
      </c>
      <c r="D1307" t="s">
        <v>20</v>
      </c>
      <c r="E1307" t="s">
        <v>21</v>
      </c>
      <c r="F1307" t="s">
        <v>8267</v>
      </c>
      <c r="H1307" t="s">
        <v>8268</v>
      </c>
      <c r="I1307" t="s">
        <v>50</v>
      </c>
      <c r="J1307" t="s">
        <v>224</v>
      </c>
      <c r="K1307" t="s">
        <v>27</v>
      </c>
      <c r="L1307" t="s">
        <v>155</v>
      </c>
      <c r="M1307" t="s">
        <v>3146</v>
      </c>
      <c r="N1307">
        <v>601</v>
      </c>
      <c r="O1307">
        <v>416</v>
      </c>
      <c r="P1307">
        <v>480</v>
      </c>
      <c r="Q1307" s="4">
        <v>671</v>
      </c>
      <c r="R1307">
        <v>448</v>
      </c>
      <c r="S1307" t="s">
        <v>28</v>
      </c>
      <c r="T1307" t="str">
        <f t="shared" ref="T1307:T1327" si="64">IF(Q1307&gt;N1307,"50 % MAYOR","50 % MENOR ")</f>
        <v>50 % MAYOR</v>
      </c>
      <c r="U1307" t="str">
        <f t="shared" si="62"/>
        <v>Rango 400-449</v>
      </c>
      <c r="V1307" t="str">
        <f t="shared" si="63"/>
        <v>MENOR A 450</v>
      </c>
    </row>
    <row r="1308" spans="1:22" x14ac:dyDescent="0.25">
      <c r="A1308" t="s">
        <v>3152</v>
      </c>
      <c r="B1308" t="s">
        <v>56</v>
      </c>
      <c r="C1308" s="1" t="s">
        <v>19</v>
      </c>
      <c r="D1308" t="s">
        <v>20</v>
      </c>
      <c r="E1308" t="s">
        <v>21</v>
      </c>
      <c r="F1308" t="s">
        <v>3572</v>
      </c>
      <c r="H1308" t="s">
        <v>3573</v>
      </c>
      <c r="I1308" t="s">
        <v>50</v>
      </c>
      <c r="J1308" t="s">
        <v>14985</v>
      </c>
      <c r="K1308" t="s">
        <v>155</v>
      </c>
      <c r="L1308" t="s">
        <v>27</v>
      </c>
      <c r="M1308" t="s">
        <v>3152</v>
      </c>
      <c r="N1308">
        <v>648</v>
      </c>
      <c r="O1308">
        <v>420</v>
      </c>
      <c r="P1308">
        <v>425</v>
      </c>
      <c r="Q1308" s="4">
        <v>677</v>
      </c>
      <c r="R1308">
        <v>422.5</v>
      </c>
      <c r="S1308" t="s">
        <v>28</v>
      </c>
      <c r="T1308" t="str">
        <f t="shared" si="64"/>
        <v>50 % MAYOR</v>
      </c>
      <c r="U1308" t="str">
        <f t="shared" si="62"/>
        <v>Rango 400-449</v>
      </c>
      <c r="V1308" t="str">
        <f t="shared" si="63"/>
        <v>MENOR A 450</v>
      </c>
    </row>
    <row r="1309" spans="1:22" x14ac:dyDescent="0.25">
      <c r="A1309" t="s">
        <v>3152</v>
      </c>
      <c r="B1309" t="s">
        <v>66</v>
      </c>
      <c r="C1309" s="1" t="s">
        <v>35</v>
      </c>
      <c r="D1309" t="s">
        <v>20</v>
      </c>
      <c r="E1309" t="s">
        <v>21</v>
      </c>
      <c r="F1309" t="s">
        <v>7257</v>
      </c>
      <c r="H1309" t="s">
        <v>7258</v>
      </c>
      <c r="I1309" t="s">
        <v>50</v>
      </c>
      <c r="J1309" t="s">
        <v>250</v>
      </c>
      <c r="K1309" t="s">
        <v>27</v>
      </c>
      <c r="L1309" t="s">
        <v>155</v>
      </c>
      <c r="M1309" t="s">
        <v>3152</v>
      </c>
      <c r="N1309">
        <v>623</v>
      </c>
      <c r="O1309">
        <v>404</v>
      </c>
      <c r="P1309">
        <v>439</v>
      </c>
      <c r="Q1309" s="4">
        <v>685</v>
      </c>
      <c r="R1309">
        <v>421.5</v>
      </c>
      <c r="S1309" t="s">
        <v>28</v>
      </c>
      <c r="T1309" t="str">
        <f t="shared" si="64"/>
        <v>50 % MAYOR</v>
      </c>
      <c r="U1309" t="str">
        <f t="shared" si="62"/>
        <v>Rango 400-449</v>
      </c>
      <c r="V1309" t="str">
        <f t="shared" si="63"/>
        <v>MENOR A 450</v>
      </c>
    </row>
    <row r="1310" spans="1:22" x14ac:dyDescent="0.25">
      <c r="A1310" t="s">
        <v>3152</v>
      </c>
      <c r="B1310" t="s">
        <v>106</v>
      </c>
      <c r="C1310" s="1" t="s">
        <v>97</v>
      </c>
      <c r="D1310" t="s">
        <v>20</v>
      </c>
      <c r="E1310" t="s">
        <v>21</v>
      </c>
      <c r="F1310" t="s">
        <v>8852</v>
      </c>
      <c r="H1310" t="s">
        <v>8853</v>
      </c>
      <c r="I1310" t="s">
        <v>25</v>
      </c>
      <c r="J1310" t="s">
        <v>152</v>
      </c>
      <c r="K1310" t="s">
        <v>155</v>
      </c>
      <c r="L1310" t="s">
        <v>155</v>
      </c>
      <c r="M1310" t="s">
        <v>3152</v>
      </c>
      <c r="N1310">
        <v>610</v>
      </c>
      <c r="O1310">
        <v>518</v>
      </c>
      <c r="P1310">
        <v>370</v>
      </c>
      <c r="Q1310" s="4">
        <v>685</v>
      </c>
      <c r="R1310">
        <v>444</v>
      </c>
      <c r="S1310" t="s">
        <v>28</v>
      </c>
      <c r="T1310" t="str">
        <f t="shared" si="64"/>
        <v>50 % MAYOR</v>
      </c>
      <c r="U1310" t="str">
        <f t="shared" si="62"/>
        <v>Rango 400-449</v>
      </c>
      <c r="V1310" t="str">
        <f t="shared" si="63"/>
        <v>MENOR A 450</v>
      </c>
    </row>
    <row r="1311" spans="1:22" x14ac:dyDescent="0.25">
      <c r="A1311" t="s">
        <v>3152</v>
      </c>
      <c r="B1311" t="s">
        <v>29</v>
      </c>
      <c r="C1311" s="1" t="s">
        <v>30</v>
      </c>
      <c r="D1311" t="s">
        <v>20</v>
      </c>
      <c r="E1311" t="s">
        <v>21</v>
      </c>
      <c r="F1311" t="s">
        <v>3618</v>
      </c>
      <c r="H1311" t="s">
        <v>3619</v>
      </c>
      <c r="I1311" t="s">
        <v>50</v>
      </c>
      <c r="J1311" t="s">
        <v>76</v>
      </c>
      <c r="K1311" t="s">
        <v>155</v>
      </c>
      <c r="L1311" t="s">
        <v>27</v>
      </c>
      <c r="M1311" t="s">
        <v>3152</v>
      </c>
      <c r="N1311">
        <v>578</v>
      </c>
      <c r="O1311">
        <v>436</v>
      </c>
      <c r="P1311">
        <v>453</v>
      </c>
      <c r="Q1311" s="4">
        <v>688</v>
      </c>
      <c r="R1311">
        <v>444.5</v>
      </c>
      <c r="S1311" t="s">
        <v>28</v>
      </c>
      <c r="T1311" t="str">
        <f t="shared" si="64"/>
        <v>50 % MAYOR</v>
      </c>
      <c r="U1311" t="str">
        <f t="shared" si="62"/>
        <v>Rango 400-449</v>
      </c>
      <c r="V1311" t="str">
        <f t="shared" si="63"/>
        <v>MENOR A 450</v>
      </c>
    </row>
    <row r="1312" spans="1:22" x14ac:dyDescent="0.25">
      <c r="A1312" t="s">
        <v>3152</v>
      </c>
      <c r="B1312" t="s">
        <v>96</v>
      </c>
      <c r="C1312" s="1" t="s">
        <v>97</v>
      </c>
      <c r="D1312" t="s">
        <v>20</v>
      </c>
      <c r="E1312" t="s">
        <v>21</v>
      </c>
      <c r="F1312" t="s">
        <v>11522</v>
      </c>
      <c r="H1312" t="s">
        <v>11523</v>
      </c>
      <c r="I1312" t="s">
        <v>50</v>
      </c>
      <c r="J1312" t="s">
        <v>221</v>
      </c>
      <c r="K1312" t="s">
        <v>155</v>
      </c>
      <c r="L1312" t="s">
        <v>155</v>
      </c>
      <c r="M1312" t="s">
        <v>3152</v>
      </c>
      <c r="N1312">
        <v>611</v>
      </c>
      <c r="O1312">
        <v>420</v>
      </c>
      <c r="P1312">
        <v>407</v>
      </c>
      <c r="Q1312" s="4">
        <v>689</v>
      </c>
      <c r="R1312">
        <v>413.5</v>
      </c>
      <c r="S1312" t="s">
        <v>28</v>
      </c>
      <c r="T1312" t="str">
        <f t="shared" si="64"/>
        <v>50 % MAYOR</v>
      </c>
      <c r="U1312" t="str">
        <f t="shared" si="62"/>
        <v>Rango 400-449</v>
      </c>
      <c r="V1312" t="str">
        <f t="shared" si="63"/>
        <v>MENOR A 450</v>
      </c>
    </row>
    <row r="1313" spans="1:22" x14ac:dyDescent="0.25">
      <c r="A1313" t="s">
        <v>3152</v>
      </c>
      <c r="B1313" t="s">
        <v>129</v>
      </c>
      <c r="C1313" s="1" t="s">
        <v>19</v>
      </c>
      <c r="D1313" t="s">
        <v>20</v>
      </c>
      <c r="E1313" t="s">
        <v>21</v>
      </c>
      <c r="F1313" t="s">
        <v>12008</v>
      </c>
      <c r="H1313" t="s">
        <v>12009</v>
      </c>
      <c r="I1313" t="s">
        <v>50</v>
      </c>
      <c r="J1313" t="s">
        <v>42</v>
      </c>
      <c r="K1313" t="s">
        <v>155</v>
      </c>
      <c r="L1313" t="s">
        <v>155</v>
      </c>
      <c r="M1313" t="s">
        <v>3152</v>
      </c>
      <c r="N1313">
        <v>599</v>
      </c>
      <c r="O1313">
        <v>560</v>
      </c>
      <c r="P1313">
        <v>326</v>
      </c>
      <c r="Q1313" s="4">
        <v>689</v>
      </c>
      <c r="R1313">
        <v>443</v>
      </c>
      <c r="S1313" t="s">
        <v>28</v>
      </c>
      <c r="T1313" t="str">
        <f t="shared" si="64"/>
        <v>50 % MAYOR</v>
      </c>
      <c r="U1313" t="str">
        <f t="shared" si="62"/>
        <v>Rango 400-449</v>
      </c>
      <c r="V1313" t="str">
        <f t="shared" si="63"/>
        <v>MENOR A 450</v>
      </c>
    </row>
    <row r="1314" spans="1:22" x14ac:dyDescent="0.25">
      <c r="A1314" t="s">
        <v>3152</v>
      </c>
      <c r="B1314" t="s">
        <v>96</v>
      </c>
      <c r="C1314" s="1" t="s">
        <v>97</v>
      </c>
      <c r="D1314" t="s">
        <v>20</v>
      </c>
      <c r="E1314" t="s">
        <v>21</v>
      </c>
      <c r="F1314" t="s">
        <v>4177</v>
      </c>
      <c r="H1314" t="s">
        <v>4178</v>
      </c>
      <c r="I1314" t="s">
        <v>50</v>
      </c>
      <c r="J1314" t="s">
        <v>486</v>
      </c>
      <c r="K1314" t="s">
        <v>155</v>
      </c>
      <c r="L1314" t="s">
        <v>27</v>
      </c>
      <c r="M1314" t="s">
        <v>3152</v>
      </c>
      <c r="N1314">
        <v>665</v>
      </c>
      <c r="O1314">
        <v>442</v>
      </c>
      <c r="P1314">
        <v>425</v>
      </c>
      <c r="Q1314" s="4">
        <v>691</v>
      </c>
      <c r="R1314">
        <v>433.5</v>
      </c>
      <c r="S1314" t="s">
        <v>28</v>
      </c>
      <c r="T1314" t="str">
        <f t="shared" si="64"/>
        <v>50 % MAYOR</v>
      </c>
      <c r="U1314" t="str">
        <f t="shared" si="62"/>
        <v>Rango 400-449</v>
      </c>
      <c r="V1314" t="str">
        <f t="shared" si="63"/>
        <v>MENOR A 450</v>
      </c>
    </row>
    <row r="1315" spans="1:22" x14ac:dyDescent="0.25">
      <c r="A1315" t="s">
        <v>3152</v>
      </c>
      <c r="B1315" t="s">
        <v>56</v>
      </c>
      <c r="C1315" s="1" t="s">
        <v>19</v>
      </c>
      <c r="D1315" t="s">
        <v>20</v>
      </c>
      <c r="E1315" t="s">
        <v>21</v>
      </c>
      <c r="F1315" t="s">
        <v>5875</v>
      </c>
      <c r="H1315" t="s">
        <v>5876</v>
      </c>
      <c r="I1315" t="s">
        <v>50</v>
      </c>
      <c r="J1315" t="s">
        <v>221</v>
      </c>
      <c r="K1315" t="s">
        <v>155</v>
      </c>
      <c r="L1315" t="s">
        <v>27</v>
      </c>
      <c r="M1315" t="s">
        <v>3152</v>
      </c>
      <c r="N1315">
        <v>597</v>
      </c>
      <c r="O1315">
        <v>404</v>
      </c>
      <c r="P1315">
        <v>439</v>
      </c>
      <c r="Q1315" s="4">
        <v>697</v>
      </c>
      <c r="R1315">
        <v>421.5</v>
      </c>
      <c r="S1315" t="s">
        <v>28</v>
      </c>
      <c r="T1315" t="str">
        <f t="shared" si="64"/>
        <v>50 % MAYOR</v>
      </c>
      <c r="U1315" t="str">
        <f t="shared" si="62"/>
        <v>Rango 400-449</v>
      </c>
      <c r="V1315" t="str">
        <f t="shared" si="63"/>
        <v>MENOR A 450</v>
      </c>
    </row>
    <row r="1316" spans="1:22" x14ac:dyDescent="0.25">
      <c r="A1316" t="s">
        <v>3152</v>
      </c>
      <c r="B1316" t="s">
        <v>60</v>
      </c>
      <c r="C1316" s="1" t="s">
        <v>35</v>
      </c>
      <c r="D1316" t="s">
        <v>53</v>
      </c>
      <c r="E1316" t="s">
        <v>21</v>
      </c>
      <c r="F1316" t="s">
        <v>11013</v>
      </c>
      <c r="H1316" t="s">
        <v>11014</v>
      </c>
      <c r="I1316" t="s">
        <v>50</v>
      </c>
      <c r="J1316" t="s">
        <v>73</v>
      </c>
      <c r="K1316" t="s">
        <v>155</v>
      </c>
      <c r="L1316" t="s">
        <v>155</v>
      </c>
      <c r="M1316" t="s">
        <v>3152</v>
      </c>
      <c r="N1316">
        <v>643</v>
      </c>
      <c r="O1316">
        <v>477</v>
      </c>
      <c r="P1316">
        <v>370</v>
      </c>
      <c r="Q1316" s="4">
        <v>697</v>
      </c>
      <c r="R1316">
        <v>423.5</v>
      </c>
      <c r="S1316" t="s">
        <v>28</v>
      </c>
      <c r="T1316" t="str">
        <f t="shared" si="64"/>
        <v>50 % MAYOR</v>
      </c>
      <c r="U1316" t="str">
        <f t="shared" si="62"/>
        <v>Rango 400-449</v>
      </c>
      <c r="V1316" t="str">
        <f t="shared" si="63"/>
        <v>MENOR A 450</v>
      </c>
    </row>
    <row r="1317" spans="1:22" x14ac:dyDescent="0.25">
      <c r="A1317" t="s">
        <v>3152</v>
      </c>
      <c r="B1317" t="s">
        <v>209</v>
      </c>
      <c r="C1317" s="1" t="s">
        <v>19</v>
      </c>
      <c r="D1317" t="s">
        <v>20</v>
      </c>
      <c r="E1317" t="s">
        <v>21</v>
      </c>
      <c r="F1317" t="s">
        <v>3590</v>
      </c>
      <c r="H1317" t="s">
        <v>3591</v>
      </c>
      <c r="I1317" t="s">
        <v>50</v>
      </c>
      <c r="J1317" t="s">
        <v>82</v>
      </c>
      <c r="K1317" t="s">
        <v>155</v>
      </c>
      <c r="L1317" t="s">
        <v>27</v>
      </c>
      <c r="M1317" t="s">
        <v>3152</v>
      </c>
      <c r="N1317">
        <v>639</v>
      </c>
      <c r="O1317">
        <v>386</v>
      </c>
      <c r="P1317">
        <v>509</v>
      </c>
      <c r="Q1317" s="4">
        <v>699</v>
      </c>
      <c r="R1317">
        <v>447.5</v>
      </c>
      <c r="S1317" t="s">
        <v>28</v>
      </c>
      <c r="T1317" t="str">
        <f t="shared" si="64"/>
        <v>50 % MAYOR</v>
      </c>
      <c r="U1317" t="str">
        <f t="shared" si="62"/>
        <v>Rango 400-449</v>
      </c>
      <c r="V1317" t="str">
        <f t="shared" si="63"/>
        <v>MENOR A 450</v>
      </c>
    </row>
    <row r="1318" spans="1:22" x14ac:dyDescent="0.25">
      <c r="A1318" t="s">
        <v>3152</v>
      </c>
      <c r="B1318" t="s">
        <v>18</v>
      </c>
      <c r="C1318" s="1" t="s">
        <v>19</v>
      </c>
      <c r="D1318" t="s">
        <v>20</v>
      </c>
      <c r="E1318" t="s">
        <v>21</v>
      </c>
      <c r="F1318" t="s">
        <v>5843</v>
      </c>
      <c r="H1318" t="s">
        <v>5844</v>
      </c>
      <c r="I1318" t="s">
        <v>25</v>
      </c>
      <c r="J1318" t="s">
        <v>145</v>
      </c>
      <c r="K1318" t="s">
        <v>27</v>
      </c>
      <c r="L1318" t="s">
        <v>27</v>
      </c>
      <c r="M1318" t="s">
        <v>3152</v>
      </c>
      <c r="N1318">
        <v>682</v>
      </c>
      <c r="O1318">
        <v>485</v>
      </c>
      <c r="P1318">
        <v>389</v>
      </c>
      <c r="Q1318" s="4">
        <v>718</v>
      </c>
      <c r="R1318">
        <v>437</v>
      </c>
      <c r="S1318" t="s">
        <v>28</v>
      </c>
      <c r="T1318" t="str">
        <f t="shared" si="64"/>
        <v>50 % MAYOR</v>
      </c>
      <c r="U1318" t="str">
        <f t="shared" si="62"/>
        <v>Rango 400-449</v>
      </c>
      <c r="V1318" t="str">
        <f t="shared" si="63"/>
        <v>MENOR A 450</v>
      </c>
    </row>
    <row r="1319" spans="1:22" x14ac:dyDescent="0.25">
      <c r="A1319" t="s">
        <v>3152</v>
      </c>
      <c r="B1319" t="s">
        <v>117</v>
      </c>
      <c r="C1319" s="1" t="s">
        <v>19</v>
      </c>
      <c r="D1319" t="s">
        <v>20</v>
      </c>
      <c r="E1319" t="s">
        <v>21</v>
      </c>
      <c r="F1319" t="s">
        <v>10219</v>
      </c>
      <c r="H1319" t="s">
        <v>10220</v>
      </c>
      <c r="I1319" t="s">
        <v>50</v>
      </c>
      <c r="J1319" t="s">
        <v>12229</v>
      </c>
      <c r="K1319" t="s">
        <v>155</v>
      </c>
      <c r="L1319" t="s">
        <v>155</v>
      </c>
      <c r="M1319" t="s">
        <v>3146</v>
      </c>
      <c r="N1319">
        <v>616</v>
      </c>
      <c r="O1319">
        <v>484</v>
      </c>
      <c r="P1319">
        <v>409</v>
      </c>
      <c r="Q1319" s="4">
        <v>722</v>
      </c>
      <c r="R1319">
        <v>446.5</v>
      </c>
      <c r="S1319" t="s">
        <v>28</v>
      </c>
      <c r="T1319" t="str">
        <f t="shared" si="64"/>
        <v>50 % MAYOR</v>
      </c>
      <c r="U1319" t="str">
        <f t="shared" si="62"/>
        <v>Rango 400-449</v>
      </c>
      <c r="V1319" t="str">
        <f t="shared" si="63"/>
        <v>MENOR A 450</v>
      </c>
    </row>
    <row r="1320" spans="1:22" x14ac:dyDescent="0.25">
      <c r="A1320" t="s">
        <v>3152</v>
      </c>
      <c r="B1320" t="s">
        <v>29</v>
      </c>
      <c r="C1320" s="1" t="s">
        <v>30</v>
      </c>
      <c r="D1320" t="s">
        <v>53</v>
      </c>
      <c r="E1320" t="s">
        <v>21</v>
      </c>
      <c r="F1320" t="s">
        <v>3620</v>
      </c>
      <c r="H1320" t="s">
        <v>3621</v>
      </c>
      <c r="I1320" t="s">
        <v>25</v>
      </c>
      <c r="J1320" t="s">
        <v>478</v>
      </c>
      <c r="K1320" t="s">
        <v>155</v>
      </c>
      <c r="L1320" t="s">
        <v>27</v>
      </c>
      <c r="M1320" t="s">
        <v>3152</v>
      </c>
      <c r="N1320">
        <v>662</v>
      </c>
      <c r="O1320">
        <v>442</v>
      </c>
      <c r="P1320">
        <v>425</v>
      </c>
      <c r="Q1320" s="4">
        <v>744</v>
      </c>
      <c r="R1320">
        <v>433.5</v>
      </c>
      <c r="S1320" t="s">
        <v>28</v>
      </c>
      <c r="T1320" t="str">
        <f t="shared" si="64"/>
        <v>50 % MAYOR</v>
      </c>
      <c r="U1320" t="str">
        <f t="shared" si="62"/>
        <v>Rango 400-449</v>
      </c>
      <c r="V1320" t="str">
        <f t="shared" si="63"/>
        <v>MENOR A 450</v>
      </c>
    </row>
    <row r="1321" spans="1:22" x14ac:dyDescent="0.25">
      <c r="A1321" t="s">
        <v>3152</v>
      </c>
      <c r="B1321" t="s">
        <v>56</v>
      </c>
      <c r="C1321" s="1" t="s">
        <v>19</v>
      </c>
      <c r="D1321" t="s">
        <v>20</v>
      </c>
      <c r="E1321" t="s">
        <v>21</v>
      </c>
      <c r="F1321" t="s">
        <v>9413</v>
      </c>
      <c r="H1321" t="s">
        <v>9414</v>
      </c>
      <c r="I1321" t="s">
        <v>50</v>
      </c>
      <c r="J1321" t="s">
        <v>69</v>
      </c>
      <c r="K1321" t="s">
        <v>155</v>
      </c>
      <c r="L1321" t="s">
        <v>155</v>
      </c>
      <c r="M1321" t="s">
        <v>3152</v>
      </c>
      <c r="N1321">
        <v>562</v>
      </c>
      <c r="O1321">
        <v>505</v>
      </c>
      <c r="P1321">
        <v>326</v>
      </c>
      <c r="Q1321" s="4">
        <v>765</v>
      </c>
      <c r="R1321">
        <v>415.5</v>
      </c>
      <c r="S1321" t="s">
        <v>28</v>
      </c>
      <c r="T1321" t="str">
        <f t="shared" si="64"/>
        <v>50 % MAYOR</v>
      </c>
      <c r="U1321" t="str">
        <f t="shared" si="62"/>
        <v>Rango 400-449</v>
      </c>
      <c r="V1321" t="str">
        <f t="shared" si="63"/>
        <v>MENOR A 450</v>
      </c>
    </row>
    <row r="1322" spans="1:22" x14ac:dyDescent="0.25">
      <c r="A1322" t="s">
        <v>3152</v>
      </c>
      <c r="B1322" t="s">
        <v>117</v>
      </c>
      <c r="C1322" s="1" t="s">
        <v>19</v>
      </c>
      <c r="D1322" t="s">
        <v>20</v>
      </c>
      <c r="E1322" t="s">
        <v>21</v>
      </c>
      <c r="F1322" t="s">
        <v>6923</v>
      </c>
      <c r="H1322" t="s">
        <v>6924</v>
      </c>
      <c r="I1322" t="s">
        <v>25</v>
      </c>
      <c r="J1322" t="s">
        <v>76</v>
      </c>
      <c r="K1322" t="s">
        <v>27</v>
      </c>
      <c r="L1322" t="s">
        <v>155</v>
      </c>
      <c r="M1322" t="s">
        <v>3152</v>
      </c>
      <c r="N1322">
        <v>686</v>
      </c>
      <c r="O1322">
        <v>420</v>
      </c>
      <c r="P1322">
        <v>465</v>
      </c>
      <c r="Q1322" s="4">
        <v>779</v>
      </c>
      <c r="R1322">
        <v>442.5</v>
      </c>
      <c r="S1322" t="s">
        <v>28</v>
      </c>
      <c r="T1322" t="str">
        <f t="shared" si="64"/>
        <v>50 % MAYOR</v>
      </c>
      <c r="U1322" t="str">
        <f t="shared" si="62"/>
        <v>Rango 400-449</v>
      </c>
      <c r="V1322" t="str">
        <f t="shared" si="63"/>
        <v>MENOR A 450</v>
      </c>
    </row>
    <row r="1323" spans="1:22" x14ac:dyDescent="0.25">
      <c r="A1323" t="s">
        <v>3152</v>
      </c>
      <c r="B1323" t="s">
        <v>56</v>
      </c>
      <c r="C1323" s="1" t="s">
        <v>19</v>
      </c>
      <c r="D1323" t="s">
        <v>20</v>
      </c>
      <c r="E1323" t="s">
        <v>21</v>
      </c>
      <c r="F1323" t="s">
        <v>3568</v>
      </c>
      <c r="H1323" t="s">
        <v>3569</v>
      </c>
      <c r="I1323" t="s">
        <v>50</v>
      </c>
      <c r="J1323" t="s">
        <v>224</v>
      </c>
      <c r="K1323" t="s">
        <v>155</v>
      </c>
      <c r="L1323" t="s">
        <v>27</v>
      </c>
      <c r="M1323" t="s">
        <v>3152</v>
      </c>
      <c r="N1323">
        <v>672</v>
      </c>
      <c r="O1323">
        <v>411</v>
      </c>
      <c r="P1323">
        <v>407</v>
      </c>
      <c r="Q1323" s="4">
        <v>795</v>
      </c>
      <c r="R1323">
        <v>409</v>
      </c>
      <c r="S1323" t="s">
        <v>28</v>
      </c>
      <c r="T1323" t="str">
        <f t="shared" si="64"/>
        <v>50 % MAYOR</v>
      </c>
      <c r="U1323" t="str">
        <f t="shared" si="62"/>
        <v>Rango 400-449</v>
      </c>
      <c r="V1323" t="str">
        <f t="shared" si="63"/>
        <v>MENOR A 450</v>
      </c>
    </row>
    <row r="1324" spans="1:22" x14ac:dyDescent="0.25">
      <c r="A1324" t="s">
        <v>3152</v>
      </c>
      <c r="B1324" t="s">
        <v>209</v>
      </c>
      <c r="C1324" s="1" t="s">
        <v>19</v>
      </c>
      <c r="D1324" t="s">
        <v>20</v>
      </c>
      <c r="E1324" t="s">
        <v>21</v>
      </c>
      <c r="F1324" t="s">
        <v>6765</v>
      </c>
      <c r="H1324" t="s">
        <v>6766</v>
      </c>
      <c r="I1324" t="s">
        <v>50</v>
      </c>
      <c r="J1324" t="s">
        <v>471</v>
      </c>
      <c r="K1324" t="s">
        <v>27</v>
      </c>
      <c r="L1324" t="s">
        <v>155</v>
      </c>
      <c r="M1324" t="s">
        <v>3152</v>
      </c>
      <c r="N1324">
        <v>605</v>
      </c>
      <c r="O1324">
        <v>442</v>
      </c>
      <c r="P1324">
        <v>389</v>
      </c>
      <c r="Q1324" s="4">
        <v>803</v>
      </c>
      <c r="R1324">
        <v>415.5</v>
      </c>
      <c r="S1324" t="s">
        <v>28</v>
      </c>
      <c r="T1324" t="str">
        <f t="shared" si="64"/>
        <v>50 % MAYOR</v>
      </c>
      <c r="U1324" t="str">
        <f t="shared" si="62"/>
        <v>Rango 400-449</v>
      </c>
      <c r="V1324" t="str">
        <f t="shared" si="63"/>
        <v>MENOR A 450</v>
      </c>
    </row>
    <row r="1325" spans="1:22" x14ac:dyDescent="0.25">
      <c r="A1325" t="s">
        <v>3152</v>
      </c>
      <c r="B1325" t="s">
        <v>66</v>
      </c>
      <c r="C1325" s="1" t="s">
        <v>35</v>
      </c>
      <c r="D1325" t="s">
        <v>20</v>
      </c>
      <c r="E1325" t="s">
        <v>21</v>
      </c>
      <c r="F1325" t="s">
        <v>3478</v>
      </c>
      <c r="H1325" t="s">
        <v>3479</v>
      </c>
      <c r="I1325" t="s">
        <v>50</v>
      </c>
      <c r="J1325" t="s">
        <v>122</v>
      </c>
      <c r="K1325" t="s">
        <v>27</v>
      </c>
      <c r="L1325" t="s">
        <v>27</v>
      </c>
      <c r="M1325" t="s">
        <v>3152</v>
      </c>
      <c r="N1325">
        <v>699</v>
      </c>
      <c r="O1325">
        <v>442</v>
      </c>
      <c r="P1325">
        <v>425</v>
      </c>
      <c r="Q1325" s="4">
        <v>814</v>
      </c>
      <c r="R1325">
        <v>433.5</v>
      </c>
      <c r="S1325" t="s">
        <v>28</v>
      </c>
      <c r="T1325" t="str">
        <f t="shared" si="64"/>
        <v>50 % MAYOR</v>
      </c>
      <c r="U1325" t="str">
        <f t="shared" si="62"/>
        <v>Rango 400-449</v>
      </c>
      <c r="V1325" t="str">
        <f t="shared" si="63"/>
        <v>MENOR A 450</v>
      </c>
    </row>
    <row r="1326" spans="1:22" x14ac:dyDescent="0.25">
      <c r="A1326" t="s">
        <v>3152</v>
      </c>
      <c r="B1326" t="s">
        <v>18</v>
      </c>
      <c r="C1326" s="1" t="s">
        <v>19</v>
      </c>
      <c r="D1326" t="s">
        <v>20</v>
      </c>
      <c r="E1326" t="s">
        <v>21</v>
      </c>
      <c r="F1326" t="s">
        <v>3368</v>
      </c>
      <c r="H1326" t="s">
        <v>3369</v>
      </c>
      <c r="I1326" t="s">
        <v>50</v>
      </c>
      <c r="J1326" t="s">
        <v>379</v>
      </c>
      <c r="K1326" t="s">
        <v>27</v>
      </c>
      <c r="L1326" t="s">
        <v>27</v>
      </c>
      <c r="M1326" t="s">
        <v>3152</v>
      </c>
      <c r="N1326">
        <v>693</v>
      </c>
      <c r="O1326">
        <v>485</v>
      </c>
      <c r="P1326">
        <v>407</v>
      </c>
      <c r="Q1326" s="4">
        <v>829</v>
      </c>
      <c r="R1326">
        <v>446</v>
      </c>
      <c r="S1326" t="s">
        <v>28</v>
      </c>
      <c r="T1326" t="str">
        <f t="shared" si="64"/>
        <v>50 % MAYOR</v>
      </c>
      <c r="U1326" t="str">
        <f t="shared" si="62"/>
        <v>Rango 400-449</v>
      </c>
      <c r="V1326" t="str">
        <f t="shared" si="63"/>
        <v>MENOR A 450</v>
      </c>
    </row>
    <row r="1327" spans="1:22" x14ac:dyDescent="0.25">
      <c r="A1327" t="s">
        <v>3152</v>
      </c>
      <c r="B1327" t="s">
        <v>56</v>
      </c>
      <c r="C1327" s="1" t="s">
        <v>19</v>
      </c>
      <c r="D1327" t="s">
        <v>20</v>
      </c>
      <c r="E1327" t="s">
        <v>21</v>
      </c>
      <c r="F1327" t="s">
        <v>3566</v>
      </c>
      <c r="H1327" t="s">
        <v>3567</v>
      </c>
      <c r="I1327" t="s">
        <v>50</v>
      </c>
      <c r="J1327" t="s">
        <v>135</v>
      </c>
      <c r="K1327" t="s">
        <v>155</v>
      </c>
      <c r="L1327" t="s">
        <v>27</v>
      </c>
      <c r="M1327" t="s">
        <v>3152</v>
      </c>
      <c r="N1327">
        <v>621</v>
      </c>
      <c r="O1327">
        <v>457</v>
      </c>
      <c r="P1327">
        <v>425</v>
      </c>
      <c r="Q1327" s="4">
        <v>850</v>
      </c>
      <c r="R1327">
        <v>441</v>
      </c>
      <c r="S1327" t="s">
        <v>28</v>
      </c>
      <c r="T1327" t="str">
        <f t="shared" si="64"/>
        <v>50 % MAYOR</v>
      </c>
      <c r="U1327" t="str">
        <f t="shared" si="62"/>
        <v>Rango 400-449</v>
      </c>
      <c r="V1327" t="str">
        <f t="shared" si="63"/>
        <v>MENOR A 450</v>
      </c>
    </row>
    <row r="1328" spans="1:22" x14ac:dyDescent="0.25">
      <c r="A1328" t="s">
        <v>3152</v>
      </c>
      <c r="B1328" t="s">
        <v>117</v>
      </c>
      <c r="C1328" s="1" t="s">
        <v>19</v>
      </c>
      <c r="D1328" t="s">
        <v>53</v>
      </c>
      <c r="E1328" t="s">
        <v>21</v>
      </c>
      <c r="F1328" t="s">
        <v>7939</v>
      </c>
      <c r="H1328" t="s">
        <v>7940</v>
      </c>
      <c r="I1328" t="s">
        <v>50</v>
      </c>
      <c r="J1328" t="s">
        <v>82</v>
      </c>
      <c r="K1328" t="s">
        <v>27</v>
      </c>
      <c r="L1328" t="s">
        <v>155</v>
      </c>
      <c r="M1328" t="s">
        <v>3262</v>
      </c>
      <c r="N1328">
        <v>437</v>
      </c>
      <c r="O1328">
        <v>454</v>
      </c>
      <c r="P1328">
        <v>432</v>
      </c>
      <c r="R1328">
        <v>443</v>
      </c>
      <c r="S1328" t="s">
        <v>28</v>
      </c>
      <c r="T1328" t="s">
        <v>15357</v>
      </c>
      <c r="U1328" t="str">
        <f t="shared" si="62"/>
        <v>Rango 400-449</v>
      </c>
      <c r="V1328" t="str">
        <f t="shared" si="63"/>
        <v>MENOR A 450</v>
      </c>
    </row>
    <row r="1329" spans="1:22" x14ac:dyDescent="0.25">
      <c r="A1329" t="s">
        <v>3152</v>
      </c>
      <c r="B1329" t="s">
        <v>96</v>
      </c>
      <c r="C1329" s="1" t="s">
        <v>97</v>
      </c>
      <c r="D1329" t="s">
        <v>53</v>
      </c>
      <c r="E1329" t="s">
        <v>21</v>
      </c>
      <c r="F1329" t="s">
        <v>11546</v>
      </c>
      <c r="H1329" t="s">
        <v>11547</v>
      </c>
      <c r="I1329" t="s">
        <v>50</v>
      </c>
      <c r="J1329" t="s">
        <v>42</v>
      </c>
      <c r="K1329" t="s">
        <v>155</v>
      </c>
      <c r="L1329" t="s">
        <v>155</v>
      </c>
      <c r="M1329" t="s">
        <v>3152</v>
      </c>
      <c r="O1329">
        <v>531</v>
      </c>
      <c r="P1329">
        <v>349</v>
      </c>
      <c r="R1329">
        <v>440</v>
      </c>
      <c r="S1329" t="s">
        <v>28</v>
      </c>
      <c r="T1329" t="s">
        <v>15357</v>
      </c>
      <c r="U1329" t="str">
        <f t="shared" si="62"/>
        <v>Rango 400-449</v>
      </c>
      <c r="V1329" t="str">
        <f t="shared" si="63"/>
        <v>MENOR A 450</v>
      </c>
    </row>
    <row r="1330" spans="1:22" x14ac:dyDescent="0.25">
      <c r="A1330" t="s">
        <v>3152</v>
      </c>
      <c r="B1330" t="s">
        <v>106</v>
      </c>
      <c r="C1330" s="1" t="s">
        <v>97</v>
      </c>
      <c r="D1330" t="s">
        <v>20</v>
      </c>
      <c r="E1330" t="s">
        <v>21</v>
      </c>
      <c r="F1330" t="s">
        <v>8838</v>
      </c>
      <c r="H1330" t="s">
        <v>8839</v>
      </c>
      <c r="I1330" t="s">
        <v>50</v>
      </c>
      <c r="J1330" t="s">
        <v>759</v>
      </c>
      <c r="K1330" t="s">
        <v>155</v>
      </c>
      <c r="L1330" t="s">
        <v>155</v>
      </c>
      <c r="M1330" t="s">
        <v>3152</v>
      </c>
      <c r="O1330">
        <v>471</v>
      </c>
      <c r="P1330">
        <v>370</v>
      </c>
      <c r="R1330">
        <v>420.5</v>
      </c>
      <c r="S1330" t="s">
        <v>28</v>
      </c>
      <c r="T1330" t="s">
        <v>15357</v>
      </c>
      <c r="U1330" t="str">
        <f t="shared" si="62"/>
        <v>Rango 400-449</v>
      </c>
      <c r="V1330" t="str">
        <f t="shared" si="63"/>
        <v>MENOR A 450</v>
      </c>
    </row>
    <row r="1331" spans="1:22" x14ac:dyDescent="0.25">
      <c r="A1331" t="s">
        <v>3152</v>
      </c>
      <c r="B1331" t="s">
        <v>70</v>
      </c>
      <c r="C1331" s="1" t="s">
        <v>35</v>
      </c>
      <c r="D1331" t="s">
        <v>20</v>
      </c>
      <c r="E1331" t="s">
        <v>21</v>
      </c>
      <c r="F1331" t="s">
        <v>4684</v>
      </c>
      <c r="H1331" t="s">
        <v>4685</v>
      </c>
      <c r="I1331" t="s">
        <v>50</v>
      </c>
      <c r="J1331" t="s">
        <v>180</v>
      </c>
      <c r="K1331" t="s">
        <v>27</v>
      </c>
      <c r="L1331" t="s">
        <v>27</v>
      </c>
      <c r="M1331" t="s">
        <v>3262</v>
      </c>
      <c r="N1331">
        <v>359</v>
      </c>
      <c r="O1331">
        <v>501</v>
      </c>
      <c r="P1331">
        <v>363</v>
      </c>
      <c r="R1331">
        <v>432</v>
      </c>
      <c r="S1331" t="s">
        <v>28</v>
      </c>
      <c r="T1331" t="s">
        <v>15357</v>
      </c>
      <c r="U1331" t="str">
        <f t="shared" si="62"/>
        <v>Rango 400-449</v>
      </c>
      <c r="V1331" t="str">
        <f t="shared" si="63"/>
        <v>MENOR A 450</v>
      </c>
    </row>
    <row r="1332" spans="1:22" x14ac:dyDescent="0.25">
      <c r="A1332" t="s">
        <v>3152</v>
      </c>
      <c r="B1332" t="s">
        <v>96</v>
      </c>
      <c r="C1332" s="1" t="s">
        <v>97</v>
      </c>
      <c r="D1332" t="s">
        <v>53</v>
      </c>
      <c r="E1332" t="s">
        <v>21</v>
      </c>
      <c r="F1332" t="s">
        <v>4708</v>
      </c>
      <c r="H1332" t="s">
        <v>4709</v>
      </c>
      <c r="I1332" t="s">
        <v>25</v>
      </c>
      <c r="J1332" t="s">
        <v>912</v>
      </c>
      <c r="K1332" t="s">
        <v>27</v>
      </c>
      <c r="L1332" t="s">
        <v>27</v>
      </c>
      <c r="M1332" t="s">
        <v>3262</v>
      </c>
      <c r="N1332">
        <v>521</v>
      </c>
      <c r="O1332">
        <v>469</v>
      </c>
      <c r="P1332">
        <v>363</v>
      </c>
      <c r="R1332">
        <v>416</v>
      </c>
      <c r="S1332" t="s">
        <v>28</v>
      </c>
      <c r="T1332" t="s">
        <v>15357</v>
      </c>
      <c r="U1332" t="str">
        <f t="shared" si="62"/>
        <v>Rango 400-449</v>
      </c>
      <c r="V1332" t="str">
        <f t="shared" si="63"/>
        <v>MENOR A 450</v>
      </c>
    </row>
    <row r="1333" spans="1:22" x14ac:dyDescent="0.25">
      <c r="A1333" t="s">
        <v>3152</v>
      </c>
      <c r="B1333" t="s">
        <v>209</v>
      </c>
      <c r="C1333" s="1" t="s">
        <v>19</v>
      </c>
      <c r="D1333" t="s">
        <v>20</v>
      </c>
      <c r="E1333" t="s">
        <v>21</v>
      </c>
      <c r="F1333" t="s">
        <v>4472</v>
      </c>
      <c r="H1333" t="s">
        <v>4473</v>
      </c>
      <c r="I1333" t="s">
        <v>50</v>
      </c>
      <c r="J1333" t="s">
        <v>76</v>
      </c>
      <c r="K1333" t="s">
        <v>27</v>
      </c>
      <c r="L1333" t="s">
        <v>27</v>
      </c>
      <c r="M1333" t="s">
        <v>3262</v>
      </c>
      <c r="N1333">
        <v>517</v>
      </c>
      <c r="O1333">
        <v>495</v>
      </c>
      <c r="P1333">
        <v>341</v>
      </c>
      <c r="R1333">
        <v>418</v>
      </c>
      <c r="S1333" t="s">
        <v>28</v>
      </c>
      <c r="T1333" t="s">
        <v>15357</v>
      </c>
      <c r="U1333" t="str">
        <f t="shared" si="62"/>
        <v>Rango 400-449</v>
      </c>
      <c r="V1333" t="str">
        <f t="shared" si="63"/>
        <v>MENOR A 450</v>
      </c>
    </row>
    <row r="1334" spans="1:22" x14ac:dyDescent="0.25">
      <c r="A1334" t="s">
        <v>3152</v>
      </c>
      <c r="B1334" t="s">
        <v>209</v>
      </c>
      <c r="C1334" s="1" t="s">
        <v>19</v>
      </c>
      <c r="D1334" t="s">
        <v>20</v>
      </c>
      <c r="E1334" t="s">
        <v>21</v>
      </c>
      <c r="F1334" t="s">
        <v>4612</v>
      </c>
      <c r="H1334" t="s">
        <v>4613</v>
      </c>
      <c r="I1334" t="s">
        <v>50</v>
      </c>
      <c r="J1334" t="s">
        <v>76</v>
      </c>
      <c r="K1334" t="s">
        <v>27</v>
      </c>
      <c r="L1334" t="s">
        <v>27</v>
      </c>
      <c r="M1334" t="s">
        <v>3202</v>
      </c>
      <c r="N1334">
        <v>517</v>
      </c>
      <c r="O1334">
        <v>474</v>
      </c>
      <c r="P1334">
        <v>410</v>
      </c>
      <c r="R1334">
        <v>442</v>
      </c>
      <c r="S1334" t="s">
        <v>28</v>
      </c>
      <c r="T1334" t="s">
        <v>15357</v>
      </c>
      <c r="U1334" t="str">
        <f t="shared" si="62"/>
        <v>Rango 400-449</v>
      </c>
      <c r="V1334" t="str">
        <f t="shared" si="63"/>
        <v>MENOR A 450</v>
      </c>
    </row>
    <row r="1335" spans="1:22" x14ac:dyDescent="0.25">
      <c r="A1335" t="s">
        <v>3152</v>
      </c>
      <c r="B1335" t="s">
        <v>106</v>
      </c>
      <c r="C1335" s="1" t="s">
        <v>97</v>
      </c>
      <c r="D1335" t="s">
        <v>53</v>
      </c>
      <c r="E1335" t="s">
        <v>21</v>
      </c>
      <c r="F1335" t="s">
        <v>4580</v>
      </c>
      <c r="H1335" t="s">
        <v>4581</v>
      </c>
      <c r="I1335" t="s">
        <v>25</v>
      </c>
      <c r="J1335" t="s">
        <v>253</v>
      </c>
      <c r="K1335" t="s">
        <v>27</v>
      </c>
      <c r="L1335" t="s">
        <v>27</v>
      </c>
      <c r="M1335" t="s">
        <v>3291</v>
      </c>
      <c r="N1335">
        <v>476</v>
      </c>
      <c r="O1335">
        <v>462</v>
      </c>
      <c r="P1335">
        <v>424</v>
      </c>
      <c r="R1335">
        <v>443</v>
      </c>
      <c r="S1335" t="s">
        <v>28</v>
      </c>
      <c r="T1335" t="s">
        <v>15357</v>
      </c>
      <c r="U1335" t="str">
        <f t="shared" si="62"/>
        <v>Rango 400-449</v>
      </c>
      <c r="V1335" t="str">
        <f t="shared" si="63"/>
        <v>MENOR A 450</v>
      </c>
    </row>
    <row r="1336" spans="1:22" x14ac:dyDescent="0.25">
      <c r="A1336" t="s">
        <v>3152</v>
      </c>
      <c r="B1336" t="s">
        <v>34</v>
      </c>
      <c r="C1336" s="1" t="s">
        <v>35</v>
      </c>
      <c r="D1336" t="s">
        <v>53</v>
      </c>
      <c r="E1336" t="s">
        <v>21</v>
      </c>
      <c r="F1336" t="s">
        <v>4947</v>
      </c>
      <c r="H1336" t="s">
        <v>4948</v>
      </c>
      <c r="I1336" t="s">
        <v>50</v>
      </c>
      <c r="J1336" t="s">
        <v>113</v>
      </c>
      <c r="K1336" t="s">
        <v>155</v>
      </c>
      <c r="L1336" t="s">
        <v>27</v>
      </c>
      <c r="M1336" t="s">
        <v>3291</v>
      </c>
      <c r="N1336">
        <v>455</v>
      </c>
      <c r="O1336">
        <v>431</v>
      </c>
      <c r="P1336">
        <v>395</v>
      </c>
      <c r="R1336">
        <v>413</v>
      </c>
      <c r="S1336" t="s">
        <v>28</v>
      </c>
      <c r="T1336" t="s">
        <v>15357</v>
      </c>
      <c r="U1336" t="str">
        <f t="shared" si="62"/>
        <v>Rango 400-449</v>
      </c>
      <c r="V1336" t="str">
        <f t="shared" si="63"/>
        <v>MENOR A 450</v>
      </c>
    </row>
    <row r="1337" spans="1:22" x14ac:dyDescent="0.25">
      <c r="A1337" t="s">
        <v>3152</v>
      </c>
      <c r="B1337" t="s">
        <v>34</v>
      </c>
      <c r="C1337" s="1" t="s">
        <v>35</v>
      </c>
      <c r="D1337" t="s">
        <v>53</v>
      </c>
      <c r="E1337" t="s">
        <v>21</v>
      </c>
      <c r="F1337" t="s">
        <v>4945</v>
      </c>
      <c r="H1337" t="s">
        <v>4946</v>
      </c>
      <c r="I1337" t="s">
        <v>25</v>
      </c>
      <c r="J1337" t="s">
        <v>122</v>
      </c>
      <c r="K1337" t="s">
        <v>155</v>
      </c>
      <c r="L1337" t="s">
        <v>27</v>
      </c>
      <c r="M1337" t="s">
        <v>3262</v>
      </c>
      <c r="N1337">
        <v>393</v>
      </c>
      <c r="O1337">
        <v>422</v>
      </c>
      <c r="P1337">
        <v>383</v>
      </c>
      <c r="R1337">
        <v>402.5</v>
      </c>
      <c r="S1337" t="s">
        <v>28</v>
      </c>
      <c r="T1337" t="s">
        <v>15357</v>
      </c>
      <c r="U1337" t="str">
        <f t="shared" si="62"/>
        <v>Rango 400-449</v>
      </c>
      <c r="V1337" t="str">
        <f t="shared" si="63"/>
        <v>MENOR A 450</v>
      </c>
    </row>
    <row r="1338" spans="1:22" x14ac:dyDescent="0.25">
      <c r="A1338" t="s">
        <v>3152</v>
      </c>
      <c r="B1338" t="s">
        <v>117</v>
      </c>
      <c r="C1338" s="1" t="s">
        <v>19</v>
      </c>
      <c r="D1338" t="s">
        <v>53</v>
      </c>
      <c r="E1338" t="s">
        <v>101</v>
      </c>
      <c r="F1338" t="s">
        <v>4885</v>
      </c>
      <c r="H1338" t="s">
        <v>4886</v>
      </c>
      <c r="I1338" t="s">
        <v>50</v>
      </c>
      <c r="J1338" t="s">
        <v>116</v>
      </c>
      <c r="K1338" t="s">
        <v>155</v>
      </c>
      <c r="L1338" t="s">
        <v>27</v>
      </c>
      <c r="M1338" t="s">
        <v>3159</v>
      </c>
      <c r="N1338">
        <v>539</v>
      </c>
      <c r="O1338">
        <v>420</v>
      </c>
      <c r="P1338">
        <v>447</v>
      </c>
      <c r="R1338">
        <v>433.5</v>
      </c>
      <c r="S1338" t="s">
        <v>28</v>
      </c>
      <c r="T1338" t="s">
        <v>15357</v>
      </c>
      <c r="U1338" t="str">
        <f t="shared" si="62"/>
        <v>Rango 400-449</v>
      </c>
      <c r="V1338" t="str">
        <f t="shared" si="63"/>
        <v>MENOR A 450</v>
      </c>
    </row>
    <row r="1339" spans="1:22" x14ac:dyDescent="0.25">
      <c r="A1339" t="s">
        <v>3152</v>
      </c>
      <c r="B1339" t="s">
        <v>52</v>
      </c>
      <c r="C1339" s="1" t="s">
        <v>30</v>
      </c>
      <c r="D1339" t="s">
        <v>20</v>
      </c>
      <c r="E1339" t="s">
        <v>21</v>
      </c>
      <c r="F1339" t="s">
        <v>5367</v>
      </c>
      <c r="H1339" t="s">
        <v>5368</v>
      </c>
      <c r="I1339" t="s">
        <v>25</v>
      </c>
      <c r="J1339" t="s">
        <v>69</v>
      </c>
      <c r="K1339" t="s">
        <v>155</v>
      </c>
      <c r="L1339" t="s">
        <v>27</v>
      </c>
      <c r="M1339" t="s">
        <v>3291</v>
      </c>
      <c r="N1339">
        <v>602</v>
      </c>
      <c r="O1339">
        <v>417</v>
      </c>
      <c r="P1339">
        <v>424</v>
      </c>
      <c r="R1339">
        <v>420.5</v>
      </c>
      <c r="S1339" t="s">
        <v>28</v>
      </c>
      <c r="T1339" t="s">
        <v>15357</v>
      </c>
      <c r="U1339" t="str">
        <f t="shared" si="62"/>
        <v>Rango 400-449</v>
      </c>
      <c r="V1339" t="str">
        <f t="shared" si="63"/>
        <v>MENOR A 450</v>
      </c>
    </row>
    <row r="1340" spans="1:22" x14ac:dyDescent="0.25">
      <c r="A1340" t="s">
        <v>3152</v>
      </c>
      <c r="B1340" t="s">
        <v>117</v>
      </c>
      <c r="C1340" s="1" t="s">
        <v>19</v>
      </c>
      <c r="D1340" t="s">
        <v>20</v>
      </c>
      <c r="E1340" t="s">
        <v>21</v>
      </c>
      <c r="F1340" t="s">
        <v>3930</v>
      </c>
      <c r="H1340" t="s">
        <v>3931</v>
      </c>
      <c r="I1340" t="s">
        <v>25</v>
      </c>
      <c r="J1340" t="s">
        <v>69</v>
      </c>
      <c r="K1340" t="s">
        <v>155</v>
      </c>
      <c r="L1340" t="s">
        <v>27</v>
      </c>
      <c r="M1340" t="s">
        <v>3262</v>
      </c>
      <c r="N1340">
        <v>538</v>
      </c>
      <c r="O1340">
        <v>439</v>
      </c>
      <c r="P1340">
        <v>363</v>
      </c>
      <c r="R1340">
        <v>401</v>
      </c>
      <c r="S1340" t="s">
        <v>28</v>
      </c>
      <c r="T1340" t="s">
        <v>15357</v>
      </c>
      <c r="U1340" t="str">
        <f t="shared" si="62"/>
        <v>Rango 400-449</v>
      </c>
      <c r="V1340" t="str">
        <f t="shared" si="63"/>
        <v>MENOR A 450</v>
      </c>
    </row>
    <row r="1341" spans="1:22" x14ac:dyDescent="0.25">
      <c r="A1341" t="s">
        <v>3152</v>
      </c>
      <c r="B1341" t="s">
        <v>29</v>
      </c>
      <c r="C1341" s="1" t="s">
        <v>30</v>
      </c>
      <c r="D1341" t="s">
        <v>53</v>
      </c>
      <c r="E1341" t="s">
        <v>101</v>
      </c>
      <c r="F1341" t="s">
        <v>4847</v>
      </c>
      <c r="H1341" t="s">
        <v>4848</v>
      </c>
      <c r="I1341" t="s">
        <v>50</v>
      </c>
      <c r="J1341" t="s">
        <v>73</v>
      </c>
      <c r="K1341" t="s">
        <v>155</v>
      </c>
      <c r="L1341" t="s">
        <v>27</v>
      </c>
      <c r="M1341" t="s">
        <v>3291</v>
      </c>
      <c r="N1341">
        <v>356</v>
      </c>
      <c r="O1341">
        <v>410</v>
      </c>
      <c r="P1341">
        <v>466</v>
      </c>
      <c r="R1341">
        <v>438</v>
      </c>
      <c r="S1341" t="s">
        <v>28</v>
      </c>
      <c r="T1341" t="s">
        <v>15357</v>
      </c>
      <c r="U1341" t="str">
        <f t="shared" si="62"/>
        <v>Rango 400-449</v>
      </c>
      <c r="V1341" t="str">
        <f t="shared" si="63"/>
        <v>MENOR A 450</v>
      </c>
    </row>
    <row r="1342" spans="1:22" x14ac:dyDescent="0.25">
      <c r="A1342" t="s">
        <v>3152</v>
      </c>
      <c r="B1342" t="s">
        <v>106</v>
      </c>
      <c r="C1342" s="1" t="s">
        <v>97</v>
      </c>
      <c r="D1342" t="s">
        <v>53</v>
      </c>
      <c r="E1342" t="s">
        <v>21</v>
      </c>
      <c r="F1342" t="s">
        <v>3795</v>
      </c>
      <c r="H1342" t="s">
        <v>3796</v>
      </c>
      <c r="I1342" t="s">
        <v>25</v>
      </c>
      <c r="J1342" t="s">
        <v>852</v>
      </c>
      <c r="K1342" t="s">
        <v>155</v>
      </c>
      <c r="L1342" t="s">
        <v>27</v>
      </c>
      <c r="M1342" t="s">
        <v>3159</v>
      </c>
      <c r="N1342">
        <v>435</v>
      </c>
      <c r="O1342">
        <v>366</v>
      </c>
      <c r="P1342">
        <v>447</v>
      </c>
      <c r="R1342">
        <v>406.5</v>
      </c>
      <c r="S1342" t="s">
        <v>28</v>
      </c>
      <c r="T1342" t="s">
        <v>15357</v>
      </c>
      <c r="U1342" t="str">
        <f t="shared" si="62"/>
        <v>Rango 400-449</v>
      </c>
      <c r="V1342" t="str">
        <f t="shared" si="63"/>
        <v>MENOR A 450</v>
      </c>
    </row>
    <row r="1343" spans="1:22" x14ac:dyDescent="0.25">
      <c r="A1343" t="s">
        <v>3152</v>
      </c>
      <c r="B1343" t="s">
        <v>60</v>
      </c>
      <c r="C1343" s="1" t="s">
        <v>35</v>
      </c>
      <c r="D1343" t="s">
        <v>53</v>
      </c>
      <c r="E1343" t="s">
        <v>21</v>
      </c>
      <c r="F1343" t="s">
        <v>7205</v>
      </c>
      <c r="H1343" t="s">
        <v>7206</v>
      </c>
      <c r="I1343" t="s">
        <v>50</v>
      </c>
      <c r="J1343" t="s">
        <v>113</v>
      </c>
      <c r="K1343" t="s">
        <v>27</v>
      </c>
      <c r="L1343" t="s">
        <v>155</v>
      </c>
      <c r="M1343" t="s">
        <v>3202</v>
      </c>
      <c r="N1343">
        <v>539</v>
      </c>
      <c r="O1343">
        <v>480</v>
      </c>
      <c r="P1343">
        <v>376</v>
      </c>
      <c r="R1343">
        <v>428</v>
      </c>
      <c r="S1343" t="s">
        <v>28</v>
      </c>
      <c r="T1343" t="s">
        <v>15357</v>
      </c>
      <c r="U1343" t="str">
        <f t="shared" si="62"/>
        <v>Rango 400-449</v>
      </c>
      <c r="V1343" t="str">
        <f t="shared" si="63"/>
        <v>MENOR A 450</v>
      </c>
    </row>
    <row r="1344" spans="1:22" x14ac:dyDescent="0.25">
      <c r="A1344" t="s">
        <v>3152</v>
      </c>
      <c r="B1344" t="s">
        <v>209</v>
      </c>
      <c r="C1344" s="1" t="s">
        <v>19</v>
      </c>
      <c r="D1344" t="s">
        <v>20</v>
      </c>
      <c r="E1344" t="s">
        <v>101</v>
      </c>
      <c r="F1344" t="s">
        <v>7756</v>
      </c>
      <c r="H1344" t="s">
        <v>7757</v>
      </c>
      <c r="I1344" t="s">
        <v>50</v>
      </c>
      <c r="J1344" t="s">
        <v>185</v>
      </c>
      <c r="K1344" t="s">
        <v>27</v>
      </c>
      <c r="L1344" t="s">
        <v>155</v>
      </c>
      <c r="M1344" t="s">
        <v>3159</v>
      </c>
      <c r="N1344">
        <v>517</v>
      </c>
      <c r="O1344">
        <v>420</v>
      </c>
      <c r="P1344">
        <v>459</v>
      </c>
      <c r="R1344">
        <v>439.5</v>
      </c>
      <c r="S1344" t="s">
        <v>28</v>
      </c>
      <c r="T1344" t="s">
        <v>15357</v>
      </c>
      <c r="U1344" t="str">
        <f t="shared" si="62"/>
        <v>Rango 400-449</v>
      </c>
      <c r="V1344" t="str">
        <f t="shared" si="63"/>
        <v>MENOR A 450</v>
      </c>
    </row>
    <row r="1345" spans="1:22" x14ac:dyDescent="0.25">
      <c r="A1345" t="s">
        <v>3152</v>
      </c>
      <c r="B1345" t="s">
        <v>209</v>
      </c>
      <c r="C1345" s="1" t="s">
        <v>19</v>
      </c>
      <c r="D1345" t="s">
        <v>20</v>
      </c>
      <c r="E1345" t="s">
        <v>101</v>
      </c>
      <c r="F1345" t="s">
        <v>7754</v>
      </c>
      <c r="H1345" t="s">
        <v>7755</v>
      </c>
      <c r="I1345" t="s">
        <v>50</v>
      </c>
      <c r="J1345" t="s">
        <v>486</v>
      </c>
      <c r="K1345" t="s">
        <v>27</v>
      </c>
      <c r="L1345" t="s">
        <v>155</v>
      </c>
      <c r="M1345" t="s">
        <v>3262</v>
      </c>
      <c r="N1345">
        <v>558</v>
      </c>
      <c r="O1345">
        <v>404</v>
      </c>
      <c r="P1345">
        <v>432</v>
      </c>
      <c r="R1345">
        <v>418</v>
      </c>
      <c r="S1345" t="s">
        <v>28</v>
      </c>
      <c r="T1345" t="s">
        <v>15357</v>
      </c>
      <c r="U1345" t="str">
        <f t="shared" si="62"/>
        <v>Rango 400-449</v>
      </c>
      <c r="V1345" t="str">
        <f t="shared" si="63"/>
        <v>MENOR A 450</v>
      </c>
    </row>
    <row r="1346" spans="1:22" x14ac:dyDescent="0.25">
      <c r="A1346" t="s">
        <v>3152</v>
      </c>
      <c r="B1346" t="s">
        <v>106</v>
      </c>
      <c r="C1346" s="1" t="s">
        <v>97</v>
      </c>
      <c r="D1346" t="s">
        <v>53</v>
      </c>
      <c r="E1346" t="s">
        <v>21</v>
      </c>
      <c r="F1346" t="s">
        <v>8559</v>
      </c>
      <c r="H1346" t="s">
        <v>8560</v>
      </c>
      <c r="I1346" t="s">
        <v>50</v>
      </c>
      <c r="J1346" t="s">
        <v>128</v>
      </c>
      <c r="K1346" t="s">
        <v>27</v>
      </c>
      <c r="L1346" t="s">
        <v>155</v>
      </c>
      <c r="M1346" t="s">
        <v>3262</v>
      </c>
      <c r="N1346">
        <v>476</v>
      </c>
      <c r="O1346">
        <v>430</v>
      </c>
      <c r="P1346">
        <v>402</v>
      </c>
      <c r="R1346">
        <v>416</v>
      </c>
      <c r="S1346" t="s">
        <v>28</v>
      </c>
      <c r="T1346" t="s">
        <v>15357</v>
      </c>
      <c r="U1346" t="str">
        <f t="shared" ref="U1346:U1409" si="65">IF(R1346&gt;699,"Rango Mayor a 699",IF(R1346&gt;649,"Rango 650-699",IF(R1346&gt;599,"Rango 600-649",IF(R1346&gt;549,"Rango 550-599",IF(R1346&gt;499,"Rango 500-549",IF(R1346&gt;449,"Rango 450-499",IF(R1346&gt;399,"Rango 400-449","Rango Menor a 400")))))))</f>
        <v>Rango 400-449</v>
      </c>
      <c r="V1346" t="str">
        <f t="shared" si="63"/>
        <v>MENOR A 450</v>
      </c>
    </row>
    <row r="1347" spans="1:22" x14ac:dyDescent="0.25">
      <c r="A1347" t="s">
        <v>3152</v>
      </c>
      <c r="B1347" t="s">
        <v>96</v>
      </c>
      <c r="C1347" s="1" t="s">
        <v>97</v>
      </c>
      <c r="D1347" t="s">
        <v>53</v>
      </c>
      <c r="E1347" t="s">
        <v>21</v>
      </c>
      <c r="F1347" t="s">
        <v>8271</v>
      </c>
      <c r="H1347" t="s">
        <v>8272</v>
      </c>
      <c r="I1347" t="s">
        <v>50</v>
      </c>
      <c r="J1347" t="s">
        <v>69</v>
      </c>
      <c r="K1347" t="s">
        <v>27</v>
      </c>
      <c r="L1347" t="s">
        <v>155</v>
      </c>
      <c r="M1347" t="s">
        <v>3202</v>
      </c>
      <c r="N1347">
        <v>579</v>
      </c>
      <c r="O1347">
        <v>444</v>
      </c>
      <c r="P1347">
        <v>356</v>
      </c>
      <c r="R1347">
        <v>400</v>
      </c>
      <c r="S1347" t="s">
        <v>28</v>
      </c>
      <c r="T1347" t="s">
        <v>15357</v>
      </c>
      <c r="U1347" t="str">
        <f t="shared" si="65"/>
        <v>Rango 400-449</v>
      </c>
      <c r="V1347" t="str">
        <f t="shared" ref="V1347:V1410" si="66">IF(R1347&gt;449.9444444444,"MAYOR A 450","MENOR A 450")</f>
        <v>MENOR A 450</v>
      </c>
    </row>
    <row r="1348" spans="1:22" x14ac:dyDescent="0.25">
      <c r="A1348" t="s">
        <v>3152</v>
      </c>
      <c r="B1348" t="s">
        <v>129</v>
      </c>
      <c r="C1348" s="1" t="s">
        <v>19</v>
      </c>
      <c r="D1348" t="s">
        <v>20</v>
      </c>
      <c r="E1348" t="s">
        <v>21</v>
      </c>
      <c r="F1348" t="s">
        <v>8402</v>
      </c>
      <c r="H1348" t="s">
        <v>8403</v>
      </c>
      <c r="I1348" t="s">
        <v>50</v>
      </c>
      <c r="J1348" t="s">
        <v>33</v>
      </c>
      <c r="K1348" t="s">
        <v>27</v>
      </c>
      <c r="L1348" t="s">
        <v>155</v>
      </c>
      <c r="M1348" t="s">
        <v>3159</v>
      </c>
      <c r="N1348">
        <v>560</v>
      </c>
      <c r="O1348">
        <v>458</v>
      </c>
      <c r="P1348">
        <v>432</v>
      </c>
      <c r="R1348">
        <v>445</v>
      </c>
      <c r="S1348" t="s">
        <v>28</v>
      </c>
      <c r="T1348" t="s">
        <v>15357</v>
      </c>
      <c r="U1348" t="str">
        <f t="shared" si="65"/>
        <v>Rango 400-449</v>
      </c>
      <c r="V1348" t="str">
        <f t="shared" si="66"/>
        <v>MENOR A 450</v>
      </c>
    </row>
    <row r="1349" spans="1:22" x14ac:dyDescent="0.25">
      <c r="A1349" t="s">
        <v>3152</v>
      </c>
      <c r="B1349" t="s">
        <v>129</v>
      </c>
      <c r="C1349" s="1" t="s">
        <v>19</v>
      </c>
      <c r="D1349" t="s">
        <v>20</v>
      </c>
      <c r="E1349" t="s">
        <v>101</v>
      </c>
      <c r="F1349" t="s">
        <v>8400</v>
      </c>
      <c r="H1349" t="s">
        <v>8401</v>
      </c>
      <c r="I1349" t="s">
        <v>25</v>
      </c>
      <c r="J1349" t="s">
        <v>76</v>
      </c>
      <c r="K1349" t="s">
        <v>27</v>
      </c>
      <c r="L1349" t="s">
        <v>155</v>
      </c>
      <c r="M1349" t="s">
        <v>3159</v>
      </c>
      <c r="N1349">
        <v>414</v>
      </c>
      <c r="O1349">
        <v>385</v>
      </c>
      <c r="P1349">
        <v>490</v>
      </c>
      <c r="R1349">
        <v>437.5</v>
      </c>
      <c r="S1349" t="s">
        <v>28</v>
      </c>
      <c r="T1349" t="s">
        <v>15357</v>
      </c>
      <c r="U1349" t="str">
        <f t="shared" si="65"/>
        <v>Rango 400-449</v>
      </c>
      <c r="V1349" t="str">
        <f t="shared" si="66"/>
        <v>MENOR A 450</v>
      </c>
    </row>
    <row r="1350" spans="1:22" x14ac:dyDescent="0.25">
      <c r="A1350" t="s">
        <v>3152</v>
      </c>
      <c r="B1350" t="s">
        <v>34</v>
      </c>
      <c r="C1350" s="1" t="s">
        <v>35</v>
      </c>
      <c r="D1350" t="s">
        <v>53</v>
      </c>
      <c r="E1350" t="s">
        <v>21</v>
      </c>
      <c r="F1350" t="s">
        <v>8059</v>
      </c>
      <c r="H1350" t="s">
        <v>8060</v>
      </c>
      <c r="I1350" t="s">
        <v>25</v>
      </c>
      <c r="J1350" t="s">
        <v>759</v>
      </c>
      <c r="K1350" t="s">
        <v>27</v>
      </c>
      <c r="L1350" t="s">
        <v>155</v>
      </c>
      <c r="M1350" t="s">
        <v>3202</v>
      </c>
      <c r="N1350">
        <v>437</v>
      </c>
      <c r="O1350">
        <v>444</v>
      </c>
      <c r="P1350">
        <v>449</v>
      </c>
      <c r="R1350">
        <v>446.5</v>
      </c>
      <c r="S1350" t="s">
        <v>28</v>
      </c>
      <c r="T1350" t="s">
        <v>15357</v>
      </c>
      <c r="U1350" t="str">
        <f t="shared" si="65"/>
        <v>Rango 400-449</v>
      </c>
      <c r="V1350" t="str">
        <f t="shared" si="66"/>
        <v>MENOR A 450</v>
      </c>
    </row>
    <row r="1351" spans="1:22" x14ac:dyDescent="0.25">
      <c r="A1351" t="s">
        <v>3152</v>
      </c>
      <c r="B1351" t="s">
        <v>34</v>
      </c>
      <c r="C1351" s="1" t="s">
        <v>35</v>
      </c>
      <c r="D1351" t="s">
        <v>53</v>
      </c>
      <c r="E1351" t="s">
        <v>21</v>
      </c>
      <c r="F1351" t="s">
        <v>8061</v>
      </c>
      <c r="H1351" t="s">
        <v>8062</v>
      </c>
      <c r="I1351" t="s">
        <v>50</v>
      </c>
      <c r="J1351" t="s">
        <v>100</v>
      </c>
      <c r="K1351" t="s">
        <v>27</v>
      </c>
      <c r="L1351" t="s">
        <v>155</v>
      </c>
      <c r="M1351" t="s">
        <v>3159</v>
      </c>
      <c r="N1351">
        <v>661</v>
      </c>
      <c r="O1351">
        <v>443</v>
      </c>
      <c r="P1351">
        <v>432</v>
      </c>
      <c r="R1351">
        <v>437.5</v>
      </c>
      <c r="S1351" t="s">
        <v>28</v>
      </c>
      <c r="T1351" t="s">
        <v>15357</v>
      </c>
      <c r="U1351" t="str">
        <f t="shared" si="65"/>
        <v>Rango 400-449</v>
      </c>
      <c r="V1351" t="str">
        <f t="shared" si="66"/>
        <v>MENOR A 450</v>
      </c>
    </row>
    <row r="1352" spans="1:22" x14ac:dyDescent="0.25">
      <c r="A1352" t="s">
        <v>3152</v>
      </c>
      <c r="B1352" t="s">
        <v>106</v>
      </c>
      <c r="C1352" s="1" t="s">
        <v>97</v>
      </c>
      <c r="D1352" t="s">
        <v>53</v>
      </c>
      <c r="E1352" t="s">
        <v>101</v>
      </c>
      <c r="F1352" t="s">
        <v>7552</v>
      </c>
      <c r="H1352" t="s">
        <v>7553</v>
      </c>
      <c r="I1352" t="s">
        <v>25</v>
      </c>
      <c r="J1352" t="s">
        <v>100</v>
      </c>
      <c r="K1352" t="s">
        <v>27</v>
      </c>
      <c r="L1352" t="s">
        <v>155</v>
      </c>
      <c r="M1352" t="s">
        <v>3202</v>
      </c>
      <c r="N1352">
        <v>560</v>
      </c>
      <c r="O1352">
        <v>418</v>
      </c>
      <c r="P1352">
        <v>449</v>
      </c>
      <c r="R1352">
        <v>433.5</v>
      </c>
      <c r="S1352" t="s">
        <v>28</v>
      </c>
      <c r="T1352" t="s">
        <v>15357</v>
      </c>
      <c r="U1352" t="str">
        <f t="shared" si="65"/>
        <v>Rango 400-449</v>
      </c>
      <c r="V1352" t="str">
        <f t="shared" si="66"/>
        <v>MENOR A 450</v>
      </c>
    </row>
    <row r="1353" spans="1:22" x14ac:dyDescent="0.25">
      <c r="A1353" t="s">
        <v>3152</v>
      </c>
      <c r="B1353" t="s">
        <v>117</v>
      </c>
      <c r="C1353" s="1" t="s">
        <v>19</v>
      </c>
      <c r="D1353" t="s">
        <v>53</v>
      </c>
      <c r="E1353" t="s">
        <v>21</v>
      </c>
      <c r="F1353" t="s">
        <v>6927</v>
      </c>
      <c r="H1353" t="s">
        <v>6928</v>
      </c>
      <c r="I1353" t="s">
        <v>50</v>
      </c>
      <c r="J1353" t="s">
        <v>250</v>
      </c>
      <c r="K1353" t="s">
        <v>27</v>
      </c>
      <c r="L1353" t="s">
        <v>155</v>
      </c>
      <c r="M1353" t="s">
        <v>3291</v>
      </c>
      <c r="N1353">
        <v>414</v>
      </c>
      <c r="O1353">
        <v>431</v>
      </c>
      <c r="P1353">
        <v>424</v>
      </c>
      <c r="R1353">
        <v>427.5</v>
      </c>
      <c r="S1353" t="s">
        <v>28</v>
      </c>
      <c r="T1353" t="s">
        <v>15357</v>
      </c>
      <c r="U1353" t="str">
        <f t="shared" si="65"/>
        <v>Rango 400-449</v>
      </c>
      <c r="V1353" t="str">
        <f t="shared" si="66"/>
        <v>MENOR A 450</v>
      </c>
    </row>
    <row r="1354" spans="1:22" x14ac:dyDescent="0.25">
      <c r="A1354" t="s">
        <v>3152</v>
      </c>
      <c r="B1354" t="s">
        <v>96</v>
      </c>
      <c r="C1354" s="1" t="s">
        <v>97</v>
      </c>
      <c r="D1354" t="s">
        <v>53</v>
      </c>
      <c r="E1354" t="s">
        <v>21</v>
      </c>
      <c r="F1354" t="s">
        <v>8269</v>
      </c>
      <c r="H1354" t="s">
        <v>8270</v>
      </c>
      <c r="I1354" t="s">
        <v>50</v>
      </c>
      <c r="J1354" t="s">
        <v>253</v>
      </c>
      <c r="K1354" t="s">
        <v>27</v>
      </c>
      <c r="L1354" t="s">
        <v>155</v>
      </c>
      <c r="M1354" t="s">
        <v>3291</v>
      </c>
      <c r="N1354">
        <v>458</v>
      </c>
      <c r="O1354">
        <v>377</v>
      </c>
      <c r="P1354">
        <v>458</v>
      </c>
      <c r="R1354">
        <v>417.5</v>
      </c>
      <c r="S1354" t="s">
        <v>28</v>
      </c>
      <c r="T1354" t="s">
        <v>15357</v>
      </c>
      <c r="U1354" t="str">
        <f t="shared" si="65"/>
        <v>Rango 400-449</v>
      </c>
      <c r="V1354" t="str">
        <f t="shared" si="66"/>
        <v>MENOR A 450</v>
      </c>
    </row>
    <row r="1355" spans="1:22" x14ac:dyDescent="0.25">
      <c r="A1355" t="s">
        <v>3152</v>
      </c>
      <c r="B1355" t="s">
        <v>117</v>
      </c>
      <c r="C1355" s="1" t="s">
        <v>19</v>
      </c>
      <c r="D1355" t="s">
        <v>53</v>
      </c>
      <c r="E1355" t="s">
        <v>21</v>
      </c>
      <c r="F1355" t="s">
        <v>7941</v>
      </c>
      <c r="H1355" t="s">
        <v>7942</v>
      </c>
      <c r="I1355" t="s">
        <v>25</v>
      </c>
      <c r="J1355" t="s">
        <v>253</v>
      </c>
      <c r="K1355" t="s">
        <v>27</v>
      </c>
      <c r="L1355" t="s">
        <v>155</v>
      </c>
      <c r="M1355" t="s">
        <v>3159</v>
      </c>
      <c r="N1355">
        <v>414</v>
      </c>
      <c r="O1355">
        <v>450</v>
      </c>
      <c r="P1355">
        <v>399</v>
      </c>
      <c r="R1355">
        <v>424.5</v>
      </c>
      <c r="S1355" t="s">
        <v>28</v>
      </c>
      <c r="T1355" t="s">
        <v>15357</v>
      </c>
      <c r="U1355" t="str">
        <f t="shared" si="65"/>
        <v>Rango 400-449</v>
      </c>
      <c r="V1355" t="str">
        <f t="shared" si="66"/>
        <v>MENOR A 450</v>
      </c>
    </row>
    <row r="1356" spans="1:22" x14ac:dyDescent="0.25">
      <c r="A1356" t="s">
        <v>3152</v>
      </c>
      <c r="B1356" t="s">
        <v>209</v>
      </c>
      <c r="C1356" s="1" t="s">
        <v>19</v>
      </c>
      <c r="D1356" t="s">
        <v>20</v>
      </c>
      <c r="E1356" t="s">
        <v>101</v>
      </c>
      <c r="F1356" t="s">
        <v>9623</v>
      </c>
      <c r="H1356" t="s">
        <v>9624</v>
      </c>
      <c r="I1356" t="s">
        <v>50</v>
      </c>
      <c r="J1356" t="s">
        <v>7349</v>
      </c>
      <c r="K1356" t="s">
        <v>155</v>
      </c>
      <c r="L1356" t="s">
        <v>155</v>
      </c>
      <c r="M1356" t="s">
        <v>3159</v>
      </c>
      <c r="N1356">
        <v>579</v>
      </c>
      <c r="O1356">
        <v>428</v>
      </c>
      <c r="P1356">
        <v>470</v>
      </c>
      <c r="R1356">
        <v>449</v>
      </c>
      <c r="S1356" t="s">
        <v>28</v>
      </c>
      <c r="T1356" t="s">
        <v>15357</v>
      </c>
      <c r="U1356" t="str">
        <f t="shared" si="65"/>
        <v>Rango 400-449</v>
      </c>
      <c r="V1356" t="str">
        <f t="shared" si="66"/>
        <v>MENOR A 450</v>
      </c>
    </row>
    <row r="1357" spans="1:22" x14ac:dyDescent="0.25">
      <c r="A1357" t="s">
        <v>3152</v>
      </c>
      <c r="B1357" t="s">
        <v>34</v>
      </c>
      <c r="C1357" s="1" t="s">
        <v>35</v>
      </c>
      <c r="D1357" t="s">
        <v>20</v>
      </c>
      <c r="E1357" t="s">
        <v>21</v>
      </c>
      <c r="F1357" t="s">
        <v>10762</v>
      </c>
      <c r="H1357" t="s">
        <v>10763</v>
      </c>
      <c r="I1357" t="s">
        <v>25</v>
      </c>
      <c r="J1357" t="s">
        <v>122</v>
      </c>
      <c r="K1357" t="s">
        <v>155</v>
      </c>
      <c r="L1357" t="s">
        <v>155</v>
      </c>
      <c r="M1357" t="s">
        <v>3262</v>
      </c>
      <c r="N1357">
        <v>417</v>
      </c>
      <c r="O1357">
        <v>447</v>
      </c>
      <c r="P1357">
        <v>402</v>
      </c>
      <c r="R1357">
        <v>424.5</v>
      </c>
      <c r="S1357" t="s">
        <v>28</v>
      </c>
      <c r="T1357" t="s">
        <v>15357</v>
      </c>
      <c r="U1357" t="str">
        <f t="shared" si="65"/>
        <v>Rango 400-449</v>
      </c>
      <c r="V1357" t="str">
        <f t="shared" si="66"/>
        <v>MENOR A 450</v>
      </c>
    </row>
    <row r="1358" spans="1:22" x14ac:dyDescent="0.25">
      <c r="A1358" t="s">
        <v>3152</v>
      </c>
      <c r="B1358" t="s">
        <v>34</v>
      </c>
      <c r="C1358" s="1" t="s">
        <v>35</v>
      </c>
      <c r="D1358" t="s">
        <v>20</v>
      </c>
      <c r="E1358" t="s">
        <v>101</v>
      </c>
      <c r="F1358" t="s">
        <v>10774</v>
      </c>
      <c r="H1358" t="s">
        <v>10775</v>
      </c>
      <c r="I1358" t="s">
        <v>25</v>
      </c>
      <c r="J1358" t="s">
        <v>122</v>
      </c>
      <c r="K1358" t="s">
        <v>155</v>
      </c>
      <c r="L1358" t="s">
        <v>155</v>
      </c>
      <c r="M1358" t="s">
        <v>3291</v>
      </c>
      <c r="N1358">
        <v>476</v>
      </c>
      <c r="O1358">
        <v>377</v>
      </c>
      <c r="P1358">
        <v>483</v>
      </c>
      <c r="R1358">
        <v>430</v>
      </c>
      <c r="S1358" t="s">
        <v>28</v>
      </c>
      <c r="T1358" t="s">
        <v>15357</v>
      </c>
      <c r="U1358" t="str">
        <f t="shared" si="65"/>
        <v>Rango 400-449</v>
      </c>
      <c r="V1358" t="str">
        <f t="shared" si="66"/>
        <v>MENOR A 450</v>
      </c>
    </row>
    <row r="1359" spans="1:22" x14ac:dyDescent="0.25">
      <c r="A1359" t="s">
        <v>3152</v>
      </c>
      <c r="B1359" t="s">
        <v>106</v>
      </c>
      <c r="C1359" s="1" t="s">
        <v>97</v>
      </c>
      <c r="D1359" t="s">
        <v>20</v>
      </c>
      <c r="E1359" t="s">
        <v>21</v>
      </c>
      <c r="F1359" t="s">
        <v>8834</v>
      </c>
      <c r="H1359" t="s">
        <v>8835</v>
      </c>
      <c r="I1359" t="s">
        <v>50</v>
      </c>
      <c r="J1359" t="s">
        <v>135</v>
      </c>
      <c r="K1359" t="s">
        <v>155</v>
      </c>
      <c r="L1359" t="s">
        <v>155</v>
      </c>
      <c r="M1359" t="s">
        <v>3262</v>
      </c>
      <c r="N1359">
        <v>393</v>
      </c>
      <c r="O1359">
        <v>439</v>
      </c>
      <c r="P1359">
        <v>402</v>
      </c>
      <c r="R1359">
        <v>420.5</v>
      </c>
      <c r="S1359" t="s">
        <v>28</v>
      </c>
      <c r="T1359" t="s">
        <v>15357</v>
      </c>
      <c r="U1359" t="str">
        <f t="shared" si="65"/>
        <v>Rango 400-449</v>
      </c>
      <c r="V1359" t="str">
        <f t="shared" si="66"/>
        <v>MENOR A 450</v>
      </c>
    </row>
    <row r="1360" spans="1:22" x14ac:dyDescent="0.25">
      <c r="A1360" t="s">
        <v>3152</v>
      </c>
      <c r="B1360" t="s">
        <v>34</v>
      </c>
      <c r="C1360" s="1" t="s">
        <v>35</v>
      </c>
      <c r="D1360" t="s">
        <v>53</v>
      </c>
      <c r="E1360" t="s">
        <v>21</v>
      </c>
      <c r="F1360" t="s">
        <v>10782</v>
      </c>
      <c r="H1360" t="s">
        <v>10783</v>
      </c>
      <c r="I1360" t="s">
        <v>50</v>
      </c>
      <c r="J1360" t="s">
        <v>125</v>
      </c>
      <c r="K1360" t="s">
        <v>155</v>
      </c>
      <c r="L1360" t="s">
        <v>155</v>
      </c>
      <c r="M1360" t="s">
        <v>3159</v>
      </c>
      <c r="O1360">
        <v>508</v>
      </c>
      <c r="P1360">
        <v>381</v>
      </c>
      <c r="R1360">
        <v>444.5</v>
      </c>
      <c r="S1360" t="s">
        <v>28</v>
      </c>
      <c r="T1360" t="s">
        <v>15357</v>
      </c>
      <c r="U1360" t="str">
        <f t="shared" si="65"/>
        <v>Rango 400-449</v>
      </c>
      <c r="V1360" t="str">
        <f t="shared" si="66"/>
        <v>MENOR A 450</v>
      </c>
    </row>
    <row r="1361" spans="1:22" x14ac:dyDescent="0.25">
      <c r="A1361" t="s">
        <v>3152</v>
      </c>
      <c r="B1361" t="s">
        <v>117</v>
      </c>
      <c r="C1361" s="1" t="s">
        <v>19</v>
      </c>
      <c r="D1361" t="s">
        <v>20</v>
      </c>
      <c r="E1361" t="s">
        <v>21</v>
      </c>
      <c r="F1361" t="s">
        <v>10215</v>
      </c>
      <c r="H1361" t="s">
        <v>10216</v>
      </c>
      <c r="I1361" t="s">
        <v>25</v>
      </c>
      <c r="J1361" t="s">
        <v>69</v>
      </c>
      <c r="K1361" t="s">
        <v>155</v>
      </c>
      <c r="L1361" t="s">
        <v>155</v>
      </c>
      <c r="M1361" t="s">
        <v>3262</v>
      </c>
      <c r="O1361">
        <v>529</v>
      </c>
      <c r="P1361">
        <v>363</v>
      </c>
      <c r="R1361">
        <v>446</v>
      </c>
      <c r="S1361" t="s">
        <v>28</v>
      </c>
      <c r="T1361" t="s">
        <v>15357</v>
      </c>
      <c r="U1361" t="str">
        <f t="shared" si="65"/>
        <v>Rango 400-449</v>
      </c>
      <c r="V1361" t="str">
        <f t="shared" si="66"/>
        <v>MENOR A 450</v>
      </c>
    </row>
    <row r="1362" spans="1:22" x14ac:dyDescent="0.25">
      <c r="A1362" t="s">
        <v>3152</v>
      </c>
      <c r="B1362" t="s">
        <v>117</v>
      </c>
      <c r="C1362" s="1" t="s">
        <v>19</v>
      </c>
      <c r="D1362" t="s">
        <v>53</v>
      </c>
      <c r="E1362" t="s">
        <v>21</v>
      </c>
      <c r="F1362" t="s">
        <v>10229</v>
      </c>
      <c r="H1362" t="s">
        <v>10230</v>
      </c>
      <c r="I1362" t="s">
        <v>25</v>
      </c>
      <c r="J1362" t="s">
        <v>69</v>
      </c>
      <c r="K1362" t="s">
        <v>155</v>
      </c>
      <c r="L1362" t="s">
        <v>155</v>
      </c>
      <c r="M1362" t="s">
        <v>3159</v>
      </c>
      <c r="N1362">
        <v>356</v>
      </c>
      <c r="O1362">
        <v>411</v>
      </c>
      <c r="P1362">
        <v>432</v>
      </c>
      <c r="R1362">
        <v>421.5</v>
      </c>
      <c r="S1362" t="s">
        <v>28</v>
      </c>
      <c r="T1362" t="s">
        <v>15357</v>
      </c>
      <c r="U1362" t="str">
        <f t="shared" si="65"/>
        <v>Rango 400-449</v>
      </c>
      <c r="V1362" t="str">
        <f t="shared" si="66"/>
        <v>MENOR A 450</v>
      </c>
    </row>
    <row r="1363" spans="1:22" x14ac:dyDescent="0.25">
      <c r="A1363" t="s">
        <v>3152</v>
      </c>
      <c r="B1363" t="s">
        <v>117</v>
      </c>
      <c r="C1363" s="1" t="s">
        <v>19</v>
      </c>
      <c r="D1363" t="s">
        <v>20</v>
      </c>
      <c r="E1363" t="s">
        <v>101</v>
      </c>
      <c r="F1363" t="s">
        <v>10205</v>
      </c>
      <c r="H1363" t="s">
        <v>10206</v>
      </c>
      <c r="I1363" t="s">
        <v>25</v>
      </c>
      <c r="J1363" t="s">
        <v>221</v>
      </c>
      <c r="K1363" t="s">
        <v>155</v>
      </c>
      <c r="L1363" t="s">
        <v>155</v>
      </c>
      <c r="M1363" t="s">
        <v>3262</v>
      </c>
      <c r="N1363">
        <v>393</v>
      </c>
      <c r="O1363">
        <v>404</v>
      </c>
      <c r="P1363">
        <v>475</v>
      </c>
      <c r="R1363">
        <v>439.5</v>
      </c>
      <c r="S1363" t="s">
        <v>28</v>
      </c>
      <c r="T1363" t="s">
        <v>15357</v>
      </c>
      <c r="U1363" t="str">
        <f t="shared" si="65"/>
        <v>Rango 400-449</v>
      </c>
      <c r="V1363" t="str">
        <f t="shared" si="66"/>
        <v>MENOR A 450</v>
      </c>
    </row>
    <row r="1364" spans="1:22" x14ac:dyDescent="0.25">
      <c r="A1364" t="s">
        <v>3152</v>
      </c>
      <c r="B1364" t="s">
        <v>60</v>
      </c>
      <c r="C1364" s="1" t="s">
        <v>35</v>
      </c>
      <c r="D1364" t="s">
        <v>20</v>
      </c>
      <c r="E1364" t="s">
        <v>21</v>
      </c>
      <c r="F1364" t="s">
        <v>11011</v>
      </c>
      <c r="H1364" t="s">
        <v>11012</v>
      </c>
      <c r="I1364" t="s">
        <v>25</v>
      </c>
      <c r="J1364" t="s">
        <v>73</v>
      </c>
      <c r="K1364" t="s">
        <v>155</v>
      </c>
      <c r="L1364" t="s">
        <v>155</v>
      </c>
      <c r="M1364" t="s">
        <v>3159</v>
      </c>
      <c r="N1364">
        <v>496</v>
      </c>
      <c r="O1364">
        <v>428</v>
      </c>
      <c r="P1364">
        <v>459</v>
      </c>
      <c r="R1364">
        <v>443.5</v>
      </c>
      <c r="S1364" t="s">
        <v>28</v>
      </c>
      <c r="T1364" t="s">
        <v>15357</v>
      </c>
      <c r="U1364" t="str">
        <f t="shared" si="65"/>
        <v>Rango 400-449</v>
      </c>
      <c r="V1364" t="str">
        <f t="shared" si="66"/>
        <v>MENOR A 450</v>
      </c>
    </row>
    <row r="1365" spans="1:22" x14ac:dyDescent="0.25">
      <c r="A1365" t="s">
        <v>3152</v>
      </c>
      <c r="B1365" t="s">
        <v>117</v>
      </c>
      <c r="C1365" s="1" t="s">
        <v>19</v>
      </c>
      <c r="D1365" t="s">
        <v>53</v>
      </c>
      <c r="E1365" t="s">
        <v>21</v>
      </c>
      <c r="F1365" t="s">
        <v>10225</v>
      </c>
      <c r="H1365" t="s">
        <v>10226</v>
      </c>
      <c r="I1365" t="s">
        <v>50</v>
      </c>
      <c r="J1365" t="s">
        <v>76</v>
      </c>
      <c r="K1365" t="s">
        <v>155</v>
      </c>
      <c r="L1365" t="s">
        <v>155</v>
      </c>
      <c r="M1365" t="s">
        <v>3291</v>
      </c>
      <c r="N1365">
        <v>435</v>
      </c>
      <c r="O1365">
        <v>473</v>
      </c>
      <c r="P1365">
        <v>410</v>
      </c>
      <c r="R1365">
        <v>441.5</v>
      </c>
      <c r="S1365" t="s">
        <v>28</v>
      </c>
      <c r="T1365" t="s">
        <v>15357</v>
      </c>
      <c r="U1365" t="str">
        <f t="shared" si="65"/>
        <v>Rango 400-449</v>
      </c>
      <c r="V1365" t="str">
        <f t="shared" si="66"/>
        <v>MENOR A 450</v>
      </c>
    </row>
    <row r="1366" spans="1:22" x14ac:dyDescent="0.25">
      <c r="A1366" t="s">
        <v>3152</v>
      </c>
      <c r="B1366" t="s">
        <v>29</v>
      </c>
      <c r="C1366" s="1" t="s">
        <v>30</v>
      </c>
      <c r="D1366" t="s">
        <v>53</v>
      </c>
      <c r="E1366" t="s">
        <v>21</v>
      </c>
      <c r="F1366" t="s">
        <v>9803</v>
      </c>
      <c r="H1366" t="s">
        <v>9804</v>
      </c>
      <c r="I1366" t="s">
        <v>25</v>
      </c>
      <c r="J1366" t="s">
        <v>76</v>
      </c>
      <c r="K1366" t="s">
        <v>155</v>
      </c>
      <c r="L1366" t="s">
        <v>155</v>
      </c>
      <c r="M1366" t="s">
        <v>3291</v>
      </c>
      <c r="N1366">
        <v>339</v>
      </c>
      <c r="O1366">
        <v>443</v>
      </c>
      <c r="P1366">
        <v>377</v>
      </c>
      <c r="R1366">
        <v>410</v>
      </c>
      <c r="S1366" t="s">
        <v>28</v>
      </c>
      <c r="T1366" t="s">
        <v>15357</v>
      </c>
      <c r="U1366" t="str">
        <f t="shared" si="65"/>
        <v>Rango 400-449</v>
      </c>
      <c r="V1366" t="str">
        <f t="shared" si="66"/>
        <v>MENOR A 450</v>
      </c>
    </row>
    <row r="1367" spans="1:22" x14ac:dyDescent="0.25">
      <c r="A1367" t="s">
        <v>3152</v>
      </c>
      <c r="B1367" t="s">
        <v>117</v>
      </c>
      <c r="C1367" s="1" t="s">
        <v>19</v>
      </c>
      <c r="D1367" t="s">
        <v>20</v>
      </c>
      <c r="E1367" t="s">
        <v>101</v>
      </c>
      <c r="F1367" t="s">
        <v>10209</v>
      </c>
      <c r="H1367" t="s">
        <v>10210</v>
      </c>
      <c r="I1367" t="s">
        <v>50</v>
      </c>
      <c r="J1367" t="s">
        <v>253</v>
      </c>
      <c r="K1367" t="s">
        <v>155</v>
      </c>
      <c r="L1367" t="s">
        <v>155</v>
      </c>
      <c r="M1367" t="s">
        <v>3159</v>
      </c>
      <c r="N1367">
        <v>476</v>
      </c>
      <c r="O1367">
        <v>420</v>
      </c>
      <c r="P1367">
        <v>417</v>
      </c>
      <c r="R1367">
        <v>418.5</v>
      </c>
      <c r="S1367" t="s">
        <v>28</v>
      </c>
      <c r="T1367" t="s">
        <v>15357</v>
      </c>
      <c r="U1367" t="str">
        <f t="shared" si="65"/>
        <v>Rango 400-449</v>
      </c>
      <c r="V1367" t="str">
        <f t="shared" si="66"/>
        <v>MENOR A 450</v>
      </c>
    </row>
    <row r="1368" spans="1:22" x14ac:dyDescent="0.25">
      <c r="A1368" t="s">
        <v>3152</v>
      </c>
      <c r="B1368" t="s">
        <v>129</v>
      </c>
      <c r="C1368" s="1" t="s">
        <v>19</v>
      </c>
      <c r="D1368" t="s">
        <v>20</v>
      </c>
      <c r="E1368" t="s">
        <v>21</v>
      </c>
      <c r="F1368" t="s">
        <v>12006</v>
      </c>
      <c r="H1368" t="s">
        <v>12007</v>
      </c>
      <c r="I1368" t="s">
        <v>25</v>
      </c>
      <c r="J1368" t="s">
        <v>253</v>
      </c>
      <c r="K1368" t="s">
        <v>155</v>
      </c>
      <c r="L1368" t="s">
        <v>155</v>
      </c>
      <c r="M1368" t="s">
        <v>3291</v>
      </c>
      <c r="N1368">
        <v>458</v>
      </c>
      <c r="O1368">
        <v>417</v>
      </c>
      <c r="P1368">
        <v>458</v>
      </c>
      <c r="R1368">
        <v>437.5</v>
      </c>
      <c r="S1368" t="s">
        <v>28</v>
      </c>
      <c r="T1368" t="s">
        <v>15357</v>
      </c>
      <c r="U1368" t="str">
        <f t="shared" si="65"/>
        <v>Rango 400-449</v>
      </c>
      <c r="V1368" t="str">
        <f t="shared" si="66"/>
        <v>MENOR A 450</v>
      </c>
    </row>
    <row r="1369" spans="1:22" x14ac:dyDescent="0.25">
      <c r="A1369" t="s">
        <v>3152</v>
      </c>
      <c r="B1369" t="s">
        <v>117</v>
      </c>
      <c r="C1369" s="1" t="s">
        <v>19</v>
      </c>
      <c r="D1369" t="s">
        <v>53</v>
      </c>
      <c r="E1369" t="s">
        <v>21</v>
      </c>
      <c r="F1369" t="s">
        <v>10227</v>
      </c>
      <c r="H1369" t="s">
        <v>10228</v>
      </c>
      <c r="I1369" t="s">
        <v>50</v>
      </c>
      <c r="J1369" t="s">
        <v>875</v>
      </c>
      <c r="K1369" t="s">
        <v>155</v>
      </c>
      <c r="L1369" t="s">
        <v>155</v>
      </c>
      <c r="M1369" t="s">
        <v>3262</v>
      </c>
      <c r="N1369">
        <v>373</v>
      </c>
      <c r="O1369">
        <v>439</v>
      </c>
      <c r="P1369">
        <v>402</v>
      </c>
      <c r="R1369">
        <v>420.5</v>
      </c>
      <c r="S1369" t="s">
        <v>28</v>
      </c>
      <c r="T1369" t="s">
        <v>15357</v>
      </c>
      <c r="U1369" t="str">
        <f t="shared" si="65"/>
        <v>Rango 400-449</v>
      </c>
      <c r="V1369" t="str">
        <f t="shared" si="66"/>
        <v>MENOR A 450</v>
      </c>
    </row>
    <row r="1370" spans="1:22" x14ac:dyDescent="0.25">
      <c r="A1370" t="s">
        <v>3152</v>
      </c>
      <c r="B1370" t="s">
        <v>96</v>
      </c>
      <c r="C1370" s="1" t="s">
        <v>97</v>
      </c>
      <c r="D1370" t="s">
        <v>20</v>
      </c>
      <c r="E1370" t="s">
        <v>21</v>
      </c>
      <c r="F1370" t="s">
        <v>11402</v>
      </c>
      <c r="H1370" t="s">
        <v>11403</v>
      </c>
      <c r="I1370" t="s">
        <v>25</v>
      </c>
      <c r="J1370" t="s">
        <v>33</v>
      </c>
      <c r="K1370" t="s">
        <v>155</v>
      </c>
      <c r="L1370" t="s">
        <v>155</v>
      </c>
      <c r="M1370" t="s">
        <v>3152</v>
      </c>
      <c r="N1370">
        <v>305</v>
      </c>
      <c r="O1370">
        <v>485</v>
      </c>
      <c r="P1370">
        <v>486</v>
      </c>
      <c r="Q1370" s="4">
        <v>305</v>
      </c>
      <c r="R1370">
        <v>485.5</v>
      </c>
      <c r="S1370" t="s">
        <v>28</v>
      </c>
      <c r="T1370" t="str">
        <f t="shared" ref="T1370:T1433" si="67">IF(Q1370&gt;N1370,"50 % MAYOR","50 % MENOR ")</f>
        <v xml:space="preserve">50 % MENOR </v>
      </c>
      <c r="U1370" t="str">
        <f t="shared" si="65"/>
        <v>Rango 450-499</v>
      </c>
      <c r="V1370" t="str">
        <f t="shared" si="66"/>
        <v>MAYOR A 450</v>
      </c>
    </row>
    <row r="1371" spans="1:22" x14ac:dyDescent="0.25">
      <c r="A1371" t="s">
        <v>3152</v>
      </c>
      <c r="B1371" t="s">
        <v>117</v>
      </c>
      <c r="C1371" s="1" t="s">
        <v>19</v>
      </c>
      <c r="D1371" t="s">
        <v>20</v>
      </c>
      <c r="E1371" t="s">
        <v>21</v>
      </c>
      <c r="F1371" t="s">
        <v>9251</v>
      </c>
      <c r="H1371" t="s">
        <v>9252</v>
      </c>
      <c r="I1371" t="s">
        <v>50</v>
      </c>
      <c r="J1371" t="s">
        <v>69</v>
      </c>
      <c r="K1371" t="s">
        <v>155</v>
      </c>
      <c r="L1371" t="s">
        <v>155</v>
      </c>
      <c r="M1371" t="s">
        <v>3152</v>
      </c>
      <c r="N1371">
        <v>331</v>
      </c>
      <c r="O1371">
        <v>505</v>
      </c>
      <c r="P1371">
        <v>486</v>
      </c>
      <c r="Q1371" s="4">
        <v>331</v>
      </c>
      <c r="R1371">
        <v>495.5</v>
      </c>
      <c r="S1371" t="s">
        <v>28</v>
      </c>
      <c r="T1371" t="str">
        <f t="shared" si="67"/>
        <v xml:space="preserve">50 % MENOR </v>
      </c>
      <c r="U1371" t="str">
        <f t="shared" si="65"/>
        <v>Rango 450-499</v>
      </c>
      <c r="V1371" t="str">
        <f t="shared" si="66"/>
        <v>MAYOR A 450</v>
      </c>
    </row>
    <row r="1372" spans="1:22" x14ac:dyDescent="0.25">
      <c r="A1372" t="s">
        <v>3152</v>
      </c>
      <c r="B1372" t="s">
        <v>106</v>
      </c>
      <c r="C1372" s="1" t="s">
        <v>97</v>
      </c>
      <c r="D1372" t="s">
        <v>20</v>
      </c>
      <c r="E1372" t="s">
        <v>21</v>
      </c>
      <c r="F1372" t="s">
        <v>8783</v>
      </c>
      <c r="H1372" t="s">
        <v>8784</v>
      </c>
      <c r="I1372" t="s">
        <v>25</v>
      </c>
      <c r="J1372" t="s">
        <v>712</v>
      </c>
      <c r="K1372" t="s">
        <v>155</v>
      </c>
      <c r="L1372" t="s">
        <v>155</v>
      </c>
      <c r="M1372" t="s">
        <v>3152</v>
      </c>
      <c r="N1372">
        <v>335</v>
      </c>
      <c r="O1372">
        <v>471</v>
      </c>
      <c r="P1372">
        <v>453</v>
      </c>
      <c r="Q1372" s="4">
        <v>335</v>
      </c>
      <c r="R1372">
        <v>462</v>
      </c>
      <c r="S1372" t="s">
        <v>28</v>
      </c>
      <c r="T1372" t="str">
        <f t="shared" si="67"/>
        <v xml:space="preserve">50 % MENOR </v>
      </c>
      <c r="U1372" t="str">
        <f t="shared" si="65"/>
        <v>Rango 450-499</v>
      </c>
      <c r="V1372" t="str">
        <f t="shared" si="66"/>
        <v>MAYOR A 450</v>
      </c>
    </row>
    <row r="1373" spans="1:22" x14ac:dyDescent="0.25">
      <c r="A1373" t="s">
        <v>3152</v>
      </c>
      <c r="B1373" t="s">
        <v>39</v>
      </c>
      <c r="C1373" s="1" t="s">
        <v>30</v>
      </c>
      <c r="D1373" t="s">
        <v>20</v>
      </c>
      <c r="E1373" t="s">
        <v>21</v>
      </c>
      <c r="F1373" t="s">
        <v>9704</v>
      </c>
      <c r="H1373" t="s">
        <v>9705</v>
      </c>
      <c r="I1373" t="s">
        <v>25</v>
      </c>
      <c r="J1373" t="s">
        <v>33</v>
      </c>
      <c r="K1373" t="s">
        <v>155</v>
      </c>
      <c r="L1373" t="s">
        <v>155</v>
      </c>
      <c r="M1373" t="s">
        <v>3152</v>
      </c>
      <c r="N1373">
        <v>340</v>
      </c>
      <c r="O1373">
        <v>428</v>
      </c>
      <c r="P1373">
        <v>532</v>
      </c>
      <c r="Q1373" s="4">
        <v>340</v>
      </c>
      <c r="R1373">
        <v>480</v>
      </c>
      <c r="S1373" t="s">
        <v>28</v>
      </c>
      <c r="T1373" t="str">
        <f t="shared" si="67"/>
        <v xml:space="preserve">50 % MENOR </v>
      </c>
      <c r="U1373" t="str">
        <f t="shared" si="65"/>
        <v>Rango 450-499</v>
      </c>
      <c r="V1373" t="str">
        <f t="shared" si="66"/>
        <v>MAYOR A 450</v>
      </c>
    </row>
    <row r="1374" spans="1:22" x14ac:dyDescent="0.25">
      <c r="A1374" t="s">
        <v>3152</v>
      </c>
      <c r="B1374" t="s">
        <v>96</v>
      </c>
      <c r="C1374" s="1" t="s">
        <v>97</v>
      </c>
      <c r="D1374" t="s">
        <v>53</v>
      </c>
      <c r="E1374" t="s">
        <v>21</v>
      </c>
      <c r="F1374" t="s">
        <v>7500</v>
      </c>
      <c r="H1374" t="s">
        <v>7501</v>
      </c>
      <c r="I1374" t="s">
        <v>50</v>
      </c>
      <c r="J1374" t="s">
        <v>276</v>
      </c>
      <c r="K1374" t="s">
        <v>27</v>
      </c>
      <c r="L1374" t="s">
        <v>155</v>
      </c>
      <c r="M1374" t="s">
        <v>3152</v>
      </c>
      <c r="N1374">
        <v>346</v>
      </c>
      <c r="O1374">
        <v>591</v>
      </c>
      <c r="P1374">
        <v>370</v>
      </c>
      <c r="Q1374" s="4">
        <v>346</v>
      </c>
      <c r="R1374">
        <v>480.5</v>
      </c>
      <c r="S1374" t="s">
        <v>28</v>
      </c>
      <c r="T1374" t="str">
        <f t="shared" si="67"/>
        <v xml:space="preserve">50 % MENOR </v>
      </c>
      <c r="U1374" t="str">
        <f t="shared" si="65"/>
        <v>Rango 450-499</v>
      </c>
      <c r="V1374" t="str">
        <f t="shared" si="66"/>
        <v>MAYOR A 450</v>
      </c>
    </row>
    <row r="1375" spans="1:22" x14ac:dyDescent="0.25">
      <c r="A1375" t="s">
        <v>3152</v>
      </c>
      <c r="B1375" t="s">
        <v>96</v>
      </c>
      <c r="C1375" s="1" t="s">
        <v>97</v>
      </c>
      <c r="D1375" t="s">
        <v>20</v>
      </c>
      <c r="E1375" t="s">
        <v>21</v>
      </c>
      <c r="F1375" t="s">
        <v>11434</v>
      </c>
      <c r="H1375" t="s">
        <v>11435</v>
      </c>
      <c r="I1375" t="s">
        <v>25</v>
      </c>
      <c r="J1375" t="s">
        <v>221</v>
      </c>
      <c r="K1375" t="s">
        <v>155</v>
      </c>
      <c r="L1375" t="s">
        <v>155</v>
      </c>
      <c r="M1375" t="s">
        <v>3152</v>
      </c>
      <c r="N1375">
        <v>354</v>
      </c>
      <c r="O1375">
        <v>386</v>
      </c>
      <c r="P1375">
        <v>521</v>
      </c>
      <c r="Q1375" s="4">
        <v>354</v>
      </c>
      <c r="R1375">
        <v>453.5</v>
      </c>
      <c r="S1375" t="s">
        <v>28</v>
      </c>
      <c r="T1375" t="str">
        <f t="shared" si="67"/>
        <v xml:space="preserve">50 % MENOR </v>
      </c>
      <c r="U1375" t="str">
        <f t="shared" si="65"/>
        <v>Rango 450-499</v>
      </c>
      <c r="V1375" t="str">
        <f t="shared" si="66"/>
        <v>MAYOR A 450</v>
      </c>
    </row>
    <row r="1376" spans="1:22" x14ac:dyDescent="0.25">
      <c r="A1376" t="s">
        <v>3152</v>
      </c>
      <c r="B1376" t="s">
        <v>209</v>
      </c>
      <c r="C1376" s="1" t="s">
        <v>19</v>
      </c>
      <c r="D1376" t="s">
        <v>20</v>
      </c>
      <c r="E1376" t="s">
        <v>21</v>
      </c>
      <c r="F1376" t="s">
        <v>8567</v>
      </c>
      <c r="H1376" t="s">
        <v>8568</v>
      </c>
      <c r="I1376" t="s">
        <v>25</v>
      </c>
      <c r="J1376" t="s">
        <v>132</v>
      </c>
      <c r="K1376" t="s">
        <v>27</v>
      </c>
      <c r="L1376" t="s">
        <v>155</v>
      </c>
      <c r="M1376" t="s">
        <v>3152</v>
      </c>
      <c r="N1376">
        <v>358</v>
      </c>
      <c r="O1376">
        <v>477</v>
      </c>
      <c r="P1376">
        <v>425</v>
      </c>
      <c r="Q1376" s="4">
        <v>358</v>
      </c>
      <c r="R1376">
        <v>451</v>
      </c>
      <c r="S1376" t="s">
        <v>28</v>
      </c>
      <c r="T1376" t="str">
        <f t="shared" si="67"/>
        <v xml:space="preserve">50 % MENOR </v>
      </c>
      <c r="U1376" t="str">
        <f t="shared" si="65"/>
        <v>Rango 450-499</v>
      </c>
      <c r="V1376" t="str">
        <f t="shared" si="66"/>
        <v>MAYOR A 450</v>
      </c>
    </row>
    <row r="1377" spans="1:22" x14ac:dyDescent="0.25">
      <c r="A1377" t="s">
        <v>3152</v>
      </c>
      <c r="B1377" t="s">
        <v>96</v>
      </c>
      <c r="C1377" s="1" t="s">
        <v>97</v>
      </c>
      <c r="D1377" t="s">
        <v>53</v>
      </c>
      <c r="E1377" t="s">
        <v>21</v>
      </c>
      <c r="F1377" t="s">
        <v>11468</v>
      </c>
      <c r="H1377" t="s">
        <v>11469</v>
      </c>
      <c r="I1377" t="s">
        <v>25</v>
      </c>
      <c r="J1377" t="s">
        <v>253</v>
      </c>
      <c r="K1377" t="s">
        <v>155</v>
      </c>
      <c r="L1377" t="s">
        <v>155</v>
      </c>
      <c r="M1377" t="s">
        <v>3146</v>
      </c>
      <c r="N1377">
        <v>359</v>
      </c>
      <c r="O1377">
        <v>444</v>
      </c>
      <c r="P1377">
        <v>515</v>
      </c>
      <c r="Q1377" s="4">
        <v>359</v>
      </c>
      <c r="R1377">
        <v>479.5</v>
      </c>
      <c r="S1377" t="s">
        <v>28</v>
      </c>
      <c r="T1377" t="str">
        <f t="shared" si="67"/>
        <v xml:space="preserve">50 % MENOR </v>
      </c>
      <c r="U1377" t="str">
        <f t="shared" si="65"/>
        <v>Rango 450-499</v>
      </c>
      <c r="V1377" t="str">
        <f t="shared" si="66"/>
        <v>MAYOR A 450</v>
      </c>
    </row>
    <row r="1378" spans="1:22" x14ac:dyDescent="0.25">
      <c r="A1378" t="s">
        <v>3152</v>
      </c>
      <c r="B1378" t="s">
        <v>18</v>
      </c>
      <c r="C1378" s="1" t="s">
        <v>19</v>
      </c>
      <c r="D1378" t="s">
        <v>20</v>
      </c>
      <c r="E1378" t="s">
        <v>21</v>
      </c>
      <c r="F1378" t="s">
        <v>12161</v>
      </c>
      <c r="H1378" t="s">
        <v>12162</v>
      </c>
      <c r="I1378" t="s">
        <v>50</v>
      </c>
      <c r="J1378" t="s">
        <v>185</v>
      </c>
      <c r="K1378" t="s">
        <v>155</v>
      </c>
      <c r="L1378" t="s">
        <v>155</v>
      </c>
      <c r="M1378" t="s">
        <v>3152</v>
      </c>
      <c r="N1378">
        <v>361</v>
      </c>
      <c r="O1378">
        <v>485</v>
      </c>
      <c r="P1378">
        <v>439</v>
      </c>
      <c r="Q1378" s="4">
        <v>361</v>
      </c>
      <c r="R1378">
        <v>462</v>
      </c>
      <c r="S1378" t="s">
        <v>28</v>
      </c>
      <c r="T1378" t="str">
        <f t="shared" si="67"/>
        <v xml:space="preserve">50 % MENOR </v>
      </c>
      <c r="U1378" t="str">
        <f t="shared" si="65"/>
        <v>Rango 450-499</v>
      </c>
      <c r="V1378" t="str">
        <f t="shared" si="66"/>
        <v>MAYOR A 450</v>
      </c>
    </row>
    <row r="1379" spans="1:22" x14ac:dyDescent="0.25">
      <c r="A1379" t="s">
        <v>3152</v>
      </c>
      <c r="B1379" t="s">
        <v>70</v>
      </c>
      <c r="C1379" s="1" t="s">
        <v>35</v>
      </c>
      <c r="D1379" t="s">
        <v>20</v>
      </c>
      <c r="E1379" t="s">
        <v>21</v>
      </c>
      <c r="F1379" t="s">
        <v>3887</v>
      </c>
      <c r="H1379" t="s">
        <v>3888</v>
      </c>
      <c r="I1379" t="s">
        <v>50</v>
      </c>
      <c r="J1379" t="s">
        <v>253</v>
      </c>
      <c r="K1379" t="s">
        <v>155</v>
      </c>
      <c r="L1379" t="s">
        <v>27</v>
      </c>
      <c r="M1379" t="s">
        <v>3152</v>
      </c>
      <c r="N1379">
        <v>365</v>
      </c>
      <c r="O1379">
        <v>512</v>
      </c>
      <c r="P1379">
        <v>453</v>
      </c>
      <c r="Q1379" s="4">
        <v>365</v>
      </c>
      <c r="R1379">
        <v>482.5</v>
      </c>
      <c r="S1379" t="s">
        <v>28</v>
      </c>
      <c r="T1379" t="str">
        <f t="shared" si="67"/>
        <v xml:space="preserve">50 % MENOR </v>
      </c>
      <c r="U1379" t="str">
        <f t="shared" si="65"/>
        <v>Rango 450-499</v>
      </c>
      <c r="V1379" t="str">
        <f t="shared" si="66"/>
        <v>MAYOR A 450</v>
      </c>
    </row>
    <row r="1380" spans="1:22" x14ac:dyDescent="0.25">
      <c r="A1380" t="s">
        <v>3152</v>
      </c>
      <c r="B1380" t="s">
        <v>96</v>
      </c>
      <c r="C1380" s="1" t="s">
        <v>97</v>
      </c>
      <c r="D1380" t="s">
        <v>20</v>
      </c>
      <c r="E1380" t="s">
        <v>21</v>
      </c>
      <c r="F1380" t="s">
        <v>4992</v>
      </c>
      <c r="H1380" t="s">
        <v>4993</v>
      </c>
      <c r="I1380" t="s">
        <v>25</v>
      </c>
      <c r="J1380" t="s">
        <v>76</v>
      </c>
      <c r="K1380" t="s">
        <v>155</v>
      </c>
      <c r="L1380" t="s">
        <v>27</v>
      </c>
      <c r="M1380" t="s">
        <v>3152</v>
      </c>
      <c r="N1380">
        <v>370</v>
      </c>
      <c r="O1380">
        <v>442</v>
      </c>
      <c r="P1380">
        <v>486</v>
      </c>
      <c r="Q1380" s="4">
        <v>370</v>
      </c>
      <c r="R1380">
        <v>464</v>
      </c>
      <c r="S1380" t="s">
        <v>28</v>
      </c>
      <c r="T1380" t="str">
        <f t="shared" si="67"/>
        <v xml:space="preserve">50 % MENOR </v>
      </c>
      <c r="U1380" t="str">
        <f t="shared" si="65"/>
        <v>Rango 450-499</v>
      </c>
      <c r="V1380" t="str">
        <f t="shared" si="66"/>
        <v>MAYOR A 450</v>
      </c>
    </row>
    <row r="1381" spans="1:22" x14ac:dyDescent="0.25">
      <c r="A1381" t="s">
        <v>3152</v>
      </c>
      <c r="B1381" t="s">
        <v>96</v>
      </c>
      <c r="C1381" s="1" t="s">
        <v>97</v>
      </c>
      <c r="D1381" t="s">
        <v>20</v>
      </c>
      <c r="E1381" t="s">
        <v>21</v>
      </c>
      <c r="F1381" t="s">
        <v>11446</v>
      </c>
      <c r="H1381" t="s">
        <v>11447</v>
      </c>
      <c r="I1381" t="s">
        <v>50</v>
      </c>
      <c r="J1381" t="s">
        <v>173</v>
      </c>
      <c r="K1381" t="s">
        <v>155</v>
      </c>
      <c r="L1381" t="s">
        <v>155</v>
      </c>
      <c r="M1381" t="s">
        <v>3152</v>
      </c>
      <c r="N1381">
        <v>372</v>
      </c>
      <c r="O1381">
        <v>420</v>
      </c>
      <c r="P1381">
        <v>494</v>
      </c>
      <c r="Q1381" s="4">
        <v>372</v>
      </c>
      <c r="R1381">
        <v>457</v>
      </c>
      <c r="S1381" t="s">
        <v>28</v>
      </c>
      <c r="T1381" t="str">
        <f t="shared" si="67"/>
        <v xml:space="preserve">50 % MENOR </v>
      </c>
      <c r="U1381" t="str">
        <f t="shared" si="65"/>
        <v>Rango 450-499</v>
      </c>
      <c r="V1381" t="str">
        <f t="shared" si="66"/>
        <v>MAYOR A 450</v>
      </c>
    </row>
    <row r="1382" spans="1:22" x14ac:dyDescent="0.25">
      <c r="A1382" t="s">
        <v>3152</v>
      </c>
      <c r="B1382" t="s">
        <v>77</v>
      </c>
      <c r="C1382" s="1" t="s">
        <v>19</v>
      </c>
      <c r="D1382" t="s">
        <v>20</v>
      </c>
      <c r="E1382" t="s">
        <v>21</v>
      </c>
      <c r="F1382" t="s">
        <v>5783</v>
      </c>
      <c r="H1382" t="s">
        <v>5784</v>
      </c>
      <c r="I1382" t="s">
        <v>50</v>
      </c>
      <c r="J1382" t="s">
        <v>69</v>
      </c>
      <c r="K1382" t="s">
        <v>155</v>
      </c>
      <c r="L1382" t="s">
        <v>27</v>
      </c>
      <c r="M1382" t="s">
        <v>3152</v>
      </c>
      <c r="N1382">
        <v>373</v>
      </c>
      <c r="O1382">
        <v>386</v>
      </c>
      <c r="P1382">
        <v>521</v>
      </c>
      <c r="Q1382" s="4">
        <v>373</v>
      </c>
      <c r="R1382">
        <v>453.5</v>
      </c>
      <c r="S1382" t="s">
        <v>28</v>
      </c>
      <c r="T1382" t="str">
        <f t="shared" si="67"/>
        <v xml:space="preserve">50 % MENOR </v>
      </c>
      <c r="U1382" t="str">
        <f t="shared" si="65"/>
        <v>Rango 450-499</v>
      </c>
      <c r="V1382" t="str">
        <f t="shared" si="66"/>
        <v>MAYOR A 450</v>
      </c>
    </row>
    <row r="1383" spans="1:22" x14ac:dyDescent="0.25">
      <c r="A1383" t="s">
        <v>3152</v>
      </c>
      <c r="B1383" t="s">
        <v>142</v>
      </c>
      <c r="C1383" s="1" t="s">
        <v>97</v>
      </c>
      <c r="D1383" t="s">
        <v>20</v>
      </c>
      <c r="E1383" t="s">
        <v>21</v>
      </c>
      <c r="F1383" t="s">
        <v>4358</v>
      </c>
      <c r="H1383" t="s">
        <v>4359</v>
      </c>
      <c r="I1383" t="s">
        <v>25</v>
      </c>
      <c r="J1383" t="s">
        <v>173</v>
      </c>
      <c r="K1383" t="s">
        <v>27</v>
      </c>
      <c r="L1383" t="s">
        <v>27</v>
      </c>
      <c r="M1383" t="s">
        <v>3152</v>
      </c>
      <c r="N1383">
        <v>375</v>
      </c>
      <c r="O1383">
        <v>531</v>
      </c>
      <c r="P1383">
        <v>425</v>
      </c>
      <c r="Q1383" s="4">
        <v>375</v>
      </c>
      <c r="R1383">
        <v>478</v>
      </c>
      <c r="S1383" t="s">
        <v>28</v>
      </c>
      <c r="T1383" t="str">
        <f t="shared" si="67"/>
        <v xml:space="preserve">50 % MENOR </v>
      </c>
      <c r="U1383" t="str">
        <f t="shared" si="65"/>
        <v>Rango 450-499</v>
      </c>
      <c r="V1383" t="str">
        <f t="shared" si="66"/>
        <v>MAYOR A 450</v>
      </c>
    </row>
    <row r="1384" spans="1:22" x14ac:dyDescent="0.25">
      <c r="A1384" t="s">
        <v>3152</v>
      </c>
      <c r="B1384" t="s">
        <v>129</v>
      </c>
      <c r="C1384" s="1" t="s">
        <v>19</v>
      </c>
      <c r="D1384" t="s">
        <v>20</v>
      </c>
      <c r="E1384" t="s">
        <v>21</v>
      </c>
      <c r="F1384" t="s">
        <v>11905</v>
      </c>
      <c r="H1384" t="s">
        <v>11906</v>
      </c>
      <c r="I1384" t="s">
        <v>50</v>
      </c>
      <c r="J1384" t="s">
        <v>33</v>
      </c>
      <c r="K1384" t="s">
        <v>155</v>
      </c>
      <c r="L1384" t="s">
        <v>155</v>
      </c>
      <c r="M1384" t="s">
        <v>3152</v>
      </c>
      <c r="N1384">
        <v>376</v>
      </c>
      <c r="O1384">
        <v>552</v>
      </c>
      <c r="P1384">
        <v>439</v>
      </c>
      <c r="Q1384" s="4">
        <v>376</v>
      </c>
      <c r="R1384">
        <v>495.5</v>
      </c>
      <c r="S1384" t="s">
        <v>28</v>
      </c>
      <c r="T1384" t="str">
        <f t="shared" si="67"/>
        <v xml:space="preserve">50 % MENOR </v>
      </c>
      <c r="U1384" t="str">
        <f t="shared" si="65"/>
        <v>Rango 450-499</v>
      </c>
      <c r="V1384" t="str">
        <f t="shared" si="66"/>
        <v>MAYOR A 450</v>
      </c>
    </row>
    <row r="1385" spans="1:22" x14ac:dyDescent="0.25">
      <c r="A1385" t="s">
        <v>3152</v>
      </c>
      <c r="B1385" t="s">
        <v>129</v>
      </c>
      <c r="C1385" s="1" t="s">
        <v>19</v>
      </c>
      <c r="D1385" t="s">
        <v>20</v>
      </c>
      <c r="E1385" t="s">
        <v>21</v>
      </c>
      <c r="F1385" t="s">
        <v>5038</v>
      </c>
      <c r="H1385" t="s">
        <v>5039</v>
      </c>
      <c r="I1385" t="s">
        <v>50</v>
      </c>
      <c r="J1385" t="s">
        <v>128</v>
      </c>
      <c r="K1385" t="s">
        <v>155</v>
      </c>
      <c r="L1385" t="s">
        <v>27</v>
      </c>
      <c r="M1385" t="s">
        <v>3152</v>
      </c>
      <c r="N1385">
        <v>378</v>
      </c>
      <c r="O1385">
        <v>450</v>
      </c>
      <c r="P1385">
        <v>453</v>
      </c>
      <c r="Q1385" s="4">
        <v>378</v>
      </c>
      <c r="R1385">
        <v>451.5</v>
      </c>
      <c r="S1385" t="s">
        <v>28</v>
      </c>
      <c r="T1385" t="str">
        <f t="shared" si="67"/>
        <v xml:space="preserve">50 % MENOR </v>
      </c>
      <c r="U1385" t="str">
        <f t="shared" si="65"/>
        <v>Rango 450-499</v>
      </c>
      <c r="V1385" t="str">
        <f t="shared" si="66"/>
        <v>MAYOR A 450</v>
      </c>
    </row>
    <row r="1386" spans="1:22" x14ac:dyDescent="0.25">
      <c r="A1386" t="s">
        <v>3152</v>
      </c>
      <c r="B1386" t="s">
        <v>129</v>
      </c>
      <c r="C1386" s="1" t="s">
        <v>19</v>
      </c>
      <c r="D1386" t="s">
        <v>20</v>
      </c>
      <c r="E1386" t="s">
        <v>21</v>
      </c>
      <c r="F1386" t="s">
        <v>11891</v>
      </c>
      <c r="H1386" t="s">
        <v>11892</v>
      </c>
      <c r="I1386" t="s">
        <v>50</v>
      </c>
      <c r="J1386" t="s">
        <v>73</v>
      </c>
      <c r="K1386" t="s">
        <v>155</v>
      </c>
      <c r="L1386" t="s">
        <v>155</v>
      </c>
      <c r="M1386" t="s">
        <v>3152</v>
      </c>
      <c r="N1386">
        <v>378</v>
      </c>
      <c r="O1386">
        <v>512</v>
      </c>
      <c r="P1386">
        <v>465</v>
      </c>
      <c r="Q1386" s="4">
        <v>378</v>
      </c>
      <c r="R1386">
        <v>488.5</v>
      </c>
      <c r="S1386" t="s">
        <v>28</v>
      </c>
      <c r="T1386" t="str">
        <f t="shared" si="67"/>
        <v xml:space="preserve">50 % MENOR </v>
      </c>
      <c r="U1386" t="str">
        <f t="shared" si="65"/>
        <v>Rango 450-499</v>
      </c>
      <c r="V1386" t="str">
        <f t="shared" si="66"/>
        <v>MAYOR A 450</v>
      </c>
    </row>
    <row r="1387" spans="1:22" x14ac:dyDescent="0.25">
      <c r="A1387" t="s">
        <v>3152</v>
      </c>
      <c r="B1387" t="s">
        <v>96</v>
      </c>
      <c r="C1387" s="1" t="s">
        <v>97</v>
      </c>
      <c r="D1387" t="s">
        <v>20</v>
      </c>
      <c r="E1387" t="s">
        <v>21</v>
      </c>
      <c r="F1387" t="s">
        <v>11432</v>
      </c>
      <c r="H1387" t="s">
        <v>11433</v>
      </c>
      <c r="I1387" t="s">
        <v>25</v>
      </c>
      <c r="J1387" t="s">
        <v>69</v>
      </c>
      <c r="K1387" t="s">
        <v>155</v>
      </c>
      <c r="L1387" t="s">
        <v>155</v>
      </c>
      <c r="M1387" t="s">
        <v>3152</v>
      </c>
      <c r="N1387">
        <v>379</v>
      </c>
      <c r="O1387">
        <v>546</v>
      </c>
      <c r="P1387">
        <v>370</v>
      </c>
      <c r="Q1387" s="4">
        <v>379</v>
      </c>
      <c r="R1387">
        <v>458</v>
      </c>
      <c r="S1387" t="s">
        <v>28</v>
      </c>
      <c r="T1387" t="str">
        <f t="shared" si="67"/>
        <v xml:space="preserve">50 % MENOR </v>
      </c>
      <c r="U1387" t="str">
        <f t="shared" si="65"/>
        <v>Rango 450-499</v>
      </c>
      <c r="V1387" t="str">
        <f t="shared" si="66"/>
        <v>MAYOR A 450</v>
      </c>
    </row>
    <row r="1388" spans="1:22" x14ac:dyDescent="0.25">
      <c r="A1388" t="s">
        <v>3152</v>
      </c>
      <c r="B1388" t="s">
        <v>117</v>
      </c>
      <c r="C1388" s="1" t="s">
        <v>19</v>
      </c>
      <c r="D1388" t="s">
        <v>53</v>
      </c>
      <c r="E1388" t="s">
        <v>21</v>
      </c>
      <c r="F1388" t="s">
        <v>10149</v>
      </c>
      <c r="H1388" t="s">
        <v>10150</v>
      </c>
      <c r="I1388" t="s">
        <v>25</v>
      </c>
      <c r="J1388" t="s">
        <v>185</v>
      </c>
      <c r="K1388" t="s">
        <v>155</v>
      </c>
      <c r="L1388" t="s">
        <v>155</v>
      </c>
      <c r="M1388" t="s">
        <v>3205</v>
      </c>
      <c r="N1388">
        <v>380</v>
      </c>
      <c r="O1388">
        <v>510</v>
      </c>
      <c r="P1388">
        <v>469</v>
      </c>
      <c r="Q1388" s="4">
        <v>380</v>
      </c>
      <c r="R1388">
        <v>489.5</v>
      </c>
      <c r="S1388" t="s">
        <v>28</v>
      </c>
      <c r="T1388" t="str">
        <f t="shared" si="67"/>
        <v xml:space="preserve">50 % MENOR </v>
      </c>
      <c r="U1388" t="str">
        <f t="shared" si="65"/>
        <v>Rango 450-499</v>
      </c>
      <c r="V1388" t="str">
        <f t="shared" si="66"/>
        <v>MAYOR A 450</v>
      </c>
    </row>
    <row r="1389" spans="1:22" x14ac:dyDescent="0.25">
      <c r="A1389" t="s">
        <v>3152</v>
      </c>
      <c r="B1389" t="s">
        <v>96</v>
      </c>
      <c r="C1389" s="1" t="s">
        <v>97</v>
      </c>
      <c r="D1389" t="s">
        <v>20</v>
      </c>
      <c r="E1389" t="s">
        <v>21</v>
      </c>
      <c r="F1389" t="s">
        <v>11408</v>
      </c>
      <c r="H1389" t="s">
        <v>11409</v>
      </c>
      <c r="I1389" t="s">
        <v>25</v>
      </c>
      <c r="J1389" t="s">
        <v>82</v>
      </c>
      <c r="K1389" t="s">
        <v>155</v>
      </c>
      <c r="L1389" t="s">
        <v>155</v>
      </c>
      <c r="M1389" t="s">
        <v>3152</v>
      </c>
      <c r="N1389">
        <v>380</v>
      </c>
      <c r="O1389">
        <v>471</v>
      </c>
      <c r="P1389">
        <v>521</v>
      </c>
      <c r="Q1389" s="4">
        <v>380</v>
      </c>
      <c r="R1389">
        <v>496</v>
      </c>
      <c r="S1389" t="s">
        <v>28</v>
      </c>
      <c r="T1389" t="str">
        <f t="shared" si="67"/>
        <v xml:space="preserve">50 % MENOR </v>
      </c>
      <c r="U1389" t="str">
        <f t="shared" si="65"/>
        <v>Rango 450-499</v>
      </c>
      <c r="V1389" t="str">
        <f t="shared" si="66"/>
        <v>MAYOR A 450</v>
      </c>
    </row>
    <row r="1390" spans="1:22" x14ac:dyDescent="0.25">
      <c r="A1390" t="s">
        <v>3152</v>
      </c>
      <c r="B1390" t="s">
        <v>18</v>
      </c>
      <c r="C1390" s="1" t="s">
        <v>19</v>
      </c>
      <c r="D1390" t="s">
        <v>20</v>
      </c>
      <c r="E1390" t="s">
        <v>21</v>
      </c>
      <c r="F1390" t="s">
        <v>12159</v>
      </c>
      <c r="H1390" t="s">
        <v>12160</v>
      </c>
      <c r="I1390" t="s">
        <v>50</v>
      </c>
      <c r="J1390" t="s">
        <v>76</v>
      </c>
      <c r="K1390" t="s">
        <v>155</v>
      </c>
      <c r="L1390" t="s">
        <v>155</v>
      </c>
      <c r="M1390" t="s">
        <v>3152</v>
      </c>
      <c r="N1390">
        <v>381</v>
      </c>
      <c r="O1390">
        <v>505</v>
      </c>
      <c r="P1390">
        <v>439</v>
      </c>
      <c r="Q1390" s="4">
        <v>381</v>
      </c>
      <c r="R1390">
        <v>472</v>
      </c>
      <c r="S1390" t="s">
        <v>28</v>
      </c>
      <c r="T1390" t="str">
        <f t="shared" si="67"/>
        <v xml:space="preserve">50 % MENOR </v>
      </c>
      <c r="U1390" t="str">
        <f t="shared" si="65"/>
        <v>Rango 450-499</v>
      </c>
      <c r="V1390" t="str">
        <f t="shared" si="66"/>
        <v>MAYOR A 450</v>
      </c>
    </row>
    <row r="1391" spans="1:22" x14ac:dyDescent="0.25">
      <c r="A1391" t="s">
        <v>3152</v>
      </c>
      <c r="B1391" t="s">
        <v>106</v>
      </c>
      <c r="C1391" s="1" t="s">
        <v>97</v>
      </c>
      <c r="D1391" t="s">
        <v>20</v>
      </c>
      <c r="E1391" t="s">
        <v>21</v>
      </c>
      <c r="F1391" t="s">
        <v>8793</v>
      </c>
      <c r="H1391" t="s">
        <v>8794</v>
      </c>
      <c r="I1391" t="s">
        <v>25</v>
      </c>
      <c r="J1391" t="s">
        <v>221</v>
      </c>
      <c r="K1391" t="s">
        <v>155</v>
      </c>
      <c r="L1391" t="s">
        <v>155</v>
      </c>
      <c r="M1391" t="s">
        <v>3152</v>
      </c>
      <c r="N1391">
        <v>383</v>
      </c>
      <c r="O1391">
        <v>560</v>
      </c>
      <c r="P1391">
        <v>349</v>
      </c>
      <c r="Q1391" s="4">
        <v>383</v>
      </c>
      <c r="R1391">
        <v>454.5</v>
      </c>
      <c r="S1391" t="s">
        <v>28</v>
      </c>
      <c r="T1391" t="str">
        <f t="shared" si="67"/>
        <v xml:space="preserve">50 % MENOR </v>
      </c>
      <c r="U1391" t="str">
        <f t="shared" si="65"/>
        <v>Rango 450-499</v>
      </c>
      <c r="V1391" t="str">
        <f t="shared" si="66"/>
        <v>MAYOR A 450</v>
      </c>
    </row>
    <row r="1392" spans="1:22" x14ac:dyDescent="0.25">
      <c r="A1392" t="s">
        <v>3152</v>
      </c>
      <c r="B1392" t="s">
        <v>96</v>
      </c>
      <c r="C1392" s="1" t="s">
        <v>97</v>
      </c>
      <c r="D1392" t="s">
        <v>20</v>
      </c>
      <c r="E1392" t="s">
        <v>21</v>
      </c>
      <c r="F1392" t="s">
        <v>11430</v>
      </c>
      <c r="H1392" t="s">
        <v>11431</v>
      </c>
      <c r="I1392" t="s">
        <v>25</v>
      </c>
      <c r="J1392" t="s">
        <v>135</v>
      </c>
      <c r="K1392" t="s">
        <v>155</v>
      </c>
      <c r="L1392" t="s">
        <v>155</v>
      </c>
      <c r="M1392" t="s">
        <v>3152</v>
      </c>
      <c r="N1392">
        <v>391</v>
      </c>
      <c r="O1392">
        <v>477</v>
      </c>
      <c r="P1392">
        <v>494</v>
      </c>
      <c r="Q1392" s="4">
        <v>391</v>
      </c>
      <c r="R1392">
        <v>485.5</v>
      </c>
      <c r="S1392" t="s">
        <v>28</v>
      </c>
      <c r="T1392" t="str">
        <f t="shared" si="67"/>
        <v xml:space="preserve">50 % MENOR </v>
      </c>
      <c r="U1392" t="str">
        <f t="shared" si="65"/>
        <v>Rango 450-499</v>
      </c>
      <c r="V1392" t="str">
        <f t="shared" si="66"/>
        <v>MAYOR A 450</v>
      </c>
    </row>
    <row r="1393" spans="1:22" x14ac:dyDescent="0.25">
      <c r="A1393" t="s">
        <v>3152</v>
      </c>
      <c r="B1393" t="s">
        <v>117</v>
      </c>
      <c r="C1393" s="1" t="s">
        <v>19</v>
      </c>
      <c r="D1393" t="s">
        <v>20</v>
      </c>
      <c r="E1393" t="s">
        <v>21</v>
      </c>
      <c r="F1393" t="s">
        <v>10131</v>
      </c>
      <c r="H1393" t="s">
        <v>10132</v>
      </c>
      <c r="I1393" t="s">
        <v>25</v>
      </c>
      <c r="J1393" t="s">
        <v>912</v>
      </c>
      <c r="K1393" t="s">
        <v>155</v>
      </c>
      <c r="L1393" t="s">
        <v>155</v>
      </c>
      <c r="M1393" t="s">
        <v>3152</v>
      </c>
      <c r="N1393">
        <v>391</v>
      </c>
      <c r="O1393">
        <v>560</v>
      </c>
      <c r="P1393">
        <v>389</v>
      </c>
      <c r="Q1393" s="4">
        <v>391</v>
      </c>
      <c r="R1393">
        <v>474.5</v>
      </c>
      <c r="S1393" t="s">
        <v>28</v>
      </c>
      <c r="T1393" t="str">
        <f t="shared" si="67"/>
        <v xml:space="preserve">50 % MENOR </v>
      </c>
      <c r="U1393" t="str">
        <f t="shared" si="65"/>
        <v>Rango 450-499</v>
      </c>
      <c r="V1393" t="str">
        <f t="shared" si="66"/>
        <v>MAYOR A 450</v>
      </c>
    </row>
    <row r="1394" spans="1:22" x14ac:dyDescent="0.25">
      <c r="A1394" t="s">
        <v>3152</v>
      </c>
      <c r="B1394" t="s">
        <v>312</v>
      </c>
      <c r="C1394" s="1" t="s">
        <v>35</v>
      </c>
      <c r="D1394" t="s">
        <v>53</v>
      </c>
      <c r="E1394" t="s">
        <v>21</v>
      </c>
      <c r="F1394" t="s">
        <v>11059</v>
      </c>
      <c r="H1394" t="s">
        <v>11060</v>
      </c>
      <c r="I1394" t="s">
        <v>25</v>
      </c>
      <c r="J1394" t="s">
        <v>122</v>
      </c>
      <c r="K1394" t="s">
        <v>155</v>
      </c>
      <c r="L1394" t="s">
        <v>155</v>
      </c>
      <c r="M1394" t="s">
        <v>3152</v>
      </c>
      <c r="N1394">
        <v>392</v>
      </c>
      <c r="O1394">
        <v>450</v>
      </c>
      <c r="P1394">
        <v>502</v>
      </c>
      <c r="Q1394" s="4">
        <v>392</v>
      </c>
      <c r="R1394">
        <v>476</v>
      </c>
      <c r="S1394" t="s">
        <v>28</v>
      </c>
      <c r="T1394" t="str">
        <f t="shared" si="67"/>
        <v xml:space="preserve">50 % MENOR </v>
      </c>
      <c r="U1394" t="str">
        <f t="shared" si="65"/>
        <v>Rango 450-499</v>
      </c>
      <c r="V1394" t="str">
        <f t="shared" si="66"/>
        <v>MAYOR A 450</v>
      </c>
    </row>
    <row r="1395" spans="1:22" x14ac:dyDescent="0.25">
      <c r="A1395" t="s">
        <v>3152</v>
      </c>
      <c r="B1395" t="s">
        <v>77</v>
      </c>
      <c r="C1395" s="1" t="s">
        <v>19</v>
      </c>
      <c r="D1395" t="s">
        <v>20</v>
      </c>
      <c r="E1395" t="s">
        <v>21</v>
      </c>
      <c r="F1395" t="s">
        <v>10464</v>
      </c>
      <c r="H1395" t="s">
        <v>10465</v>
      </c>
      <c r="I1395" t="s">
        <v>50</v>
      </c>
      <c r="J1395" t="s">
        <v>46</v>
      </c>
      <c r="K1395" t="s">
        <v>155</v>
      </c>
      <c r="L1395" t="s">
        <v>155</v>
      </c>
      <c r="M1395" t="s">
        <v>3146</v>
      </c>
      <c r="N1395">
        <v>393</v>
      </c>
      <c r="O1395">
        <v>508</v>
      </c>
      <c r="P1395">
        <v>461</v>
      </c>
      <c r="Q1395" s="4">
        <v>393</v>
      </c>
      <c r="R1395">
        <v>484.5</v>
      </c>
      <c r="S1395" t="s">
        <v>28</v>
      </c>
      <c r="T1395" t="str">
        <f t="shared" si="67"/>
        <v xml:space="preserve">50 % MENOR </v>
      </c>
      <c r="U1395" t="str">
        <f t="shared" si="65"/>
        <v>Rango 450-499</v>
      </c>
      <c r="V1395" t="str">
        <f t="shared" si="66"/>
        <v>MAYOR A 450</v>
      </c>
    </row>
    <row r="1396" spans="1:22" x14ac:dyDescent="0.25">
      <c r="A1396" t="s">
        <v>3152</v>
      </c>
      <c r="B1396" t="s">
        <v>106</v>
      </c>
      <c r="C1396" s="1" t="s">
        <v>97</v>
      </c>
      <c r="D1396" t="s">
        <v>20</v>
      </c>
      <c r="E1396" t="s">
        <v>21</v>
      </c>
      <c r="F1396" t="s">
        <v>5769</v>
      </c>
      <c r="H1396" t="s">
        <v>5770</v>
      </c>
      <c r="I1396" t="s">
        <v>50</v>
      </c>
      <c r="J1396" t="s">
        <v>69</v>
      </c>
      <c r="K1396" t="s">
        <v>155</v>
      </c>
      <c r="L1396" t="s">
        <v>27</v>
      </c>
      <c r="M1396" t="s">
        <v>3152</v>
      </c>
      <c r="N1396">
        <v>399</v>
      </c>
      <c r="O1396">
        <v>477</v>
      </c>
      <c r="P1396">
        <v>494</v>
      </c>
      <c r="Q1396" s="4">
        <v>399</v>
      </c>
      <c r="R1396">
        <v>485.5</v>
      </c>
      <c r="S1396" t="s">
        <v>28</v>
      </c>
      <c r="T1396" t="str">
        <f t="shared" si="67"/>
        <v xml:space="preserve">50 % MENOR </v>
      </c>
      <c r="U1396" t="str">
        <f t="shared" si="65"/>
        <v>Rango 450-499</v>
      </c>
      <c r="V1396" t="str">
        <f t="shared" si="66"/>
        <v>MAYOR A 450</v>
      </c>
    </row>
    <row r="1397" spans="1:22" x14ac:dyDescent="0.25">
      <c r="A1397" t="s">
        <v>3152</v>
      </c>
      <c r="B1397" t="s">
        <v>52</v>
      </c>
      <c r="C1397" s="1" t="s">
        <v>30</v>
      </c>
      <c r="D1397" t="s">
        <v>20</v>
      </c>
      <c r="E1397" t="s">
        <v>21</v>
      </c>
      <c r="F1397" t="s">
        <v>6821</v>
      </c>
      <c r="H1397" t="s">
        <v>6822</v>
      </c>
      <c r="I1397" t="s">
        <v>25</v>
      </c>
      <c r="J1397" t="s">
        <v>69</v>
      </c>
      <c r="K1397" t="s">
        <v>27</v>
      </c>
      <c r="L1397" t="s">
        <v>155</v>
      </c>
      <c r="M1397" t="s">
        <v>3152</v>
      </c>
      <c r="N1397">
        <v>399</v>
      </c>
      <c r="O1397">
        <v>442</v>
      </c>
      <c r="P1397">
        <v>521</v>
      </c>
      <c r="Q1397" s="4">
        <v>399</v>
      </c>
      <c r="R1397">
        <v>481.5</v>
      </c>
      <c r="S1397" t="s">
        <v>28</v>
      </c>
      <c r="T1397" t="str">
        <f t="shared" si="67"/>
        <v xml:space="preserve">50 % MENOR </v>
      </c>
      <c r="U1397" t="str">
        <f t="shared" si="65"/>
        <v>Rango 450-499</v>
      </c>
      <c r="V1397" t="str">
        <f t="shared" si="66"/>
        <v>MAYOR A 450</v>
      </c>
    </row>
    <row r="1398" spans="1:22" x14ac:dyDescent="0.25">
      <c r="A1398" t="s">
        <v>3152</v>
      </c>
      <c r="B1398" t="s">
        <v>96</v>
      </c>
      <c r="C1398" s="1" t="s">
        <v>97</v>
      </c>
      <c r="D1398" t="s">
        <v>53</v>
      </c>
      <c r="E1398" t="s">
        <v>21</v>
      </c>
      <c r="F1398" t="s">
        <v>11476</v>
      </c>
      <c r="H1398" t="s">
        <v>11477</v>
      </c>
      <c r="I1398" t="s">
        <v>25</v>
      </c>
      <c r="J1398" t="s">
        <v>46</v>
      </c>
      <c r="K1398" t="s">
        <v>155</v>
      </c>
      <c r="L1398" t="s">
        <v>155</v>
      </c>
      <c r="M1398" t="s">
        <v>3152</v>
      </c>
      <c r="N1398">
        <v>399</v>
      </c>
      <c r="O1398">
        <v>485</v>
      </c>
      <c r="P1398">
        <v>502</v>
      </c>
      <c r="Q1398" s="4">
        <v>399</v>
      </c>
      <c r="R1398">
        <v>493.5</v>
      </c>
      <c r="S1398" t="s">
        <v>28</v>
      </c>
      <c r="T1398" t="str">
        <f t="shared" si="67"/>
        <v xml:space="preserve">50 % MENOR </v>
      </c>
      <c r="U1398" t="str">
        <f t="shared" si="65"/>
        <v>Rango 450-499</v>
      </c>
      <c r="V1398" t="str">
        <f t="shared" si="66"/>
        <v>MAYOR A 450</v>
      </c>
    </row>
    <row r="1399" spans="1:22" x14ac:dyDescent="0.25">
      <c r="A1399" t="s">
        <v>3152</v>
      </c>
      <c r="B1399" t="s">
        <v>117</v>
      </c>
      <c r="C1399" s="1" t="s">
        <v>19</v>
      </c>
      <c r="D1399" t="s">
        <v>53</v>
      </c>
      <c r="E1399" t="s">
        <v>21</v>
      </c>
      <c r="F1399" t="s">
        <v>10143</v>
      </c>
      <c r="H1399" t="s">
        <v>10144</v>
      </c>
      <c r="I1399" t="s">
        <v>50</v>
      </c>
      <c r="J1399" t="s">
        <v>478</v>
      </c>
      <c r="K1399" t="s">
        <v>155</v>
      </c>
      <c r="L1399" t="s">
        <v>155</v>
      </c>
      <c r="M1399" t="s">
        <v>3152</v>
      </c>
      <c r="N1399">
        <v>401</v>
      </c>
      <c r="O1399">
        <v>485</v>
      </c>
      <c r="P1399">
        <v>486</v>
      </c>
      <c r="Q1399" s="4">
        <v>401</v>
      </c>
      <c r="R1399">
        <v>485.5</v>
      </c>
      <c r="S1399" t="s">
        <v>28</v>
      </c>
      <c r="T1399" t="str">
        <f t="shared" si="67"/>
        <v xml:space="preserve">50 % MENOR </v>
      </c>
      <c r="U1399" t="str">
        <f t="shared" si="65"/>
        <v>Rango 450-499</v>
      </c>
      <c r="V1399" t="str">
        <f t="shared" si="66"/>
        <v>MAYOR A 450</v>
      </c>
    </row>
    <row r="1400" spans="1:22" x14ac:dyDescent="0.25">
      <c r="A1400" t="s">
        <v>3152</v>
      </c>
      <c r="B1400" t="s">
        <v>70</v>
      </c>
      <c r="C1400" s="1" t="s">
        <v>35</v>
      </c>
      <c r="D1400" t="s">
        <v>53</v>
      </c>
      <c r="E1400" t="s">
        <v>21</v>
      </c>
      <c r="F1400" t="s">
        <v>8117</v>
      </c>
      <c r="H1400" t="s">
        <v>8118</v>
      </c>
      <c r="I1400" t="s">
        <v>50</v>
      </c>
      <c r="J1400" t="s">
        <v>69</v>
      </c>
      <c r="K1400" t="s">
        <v>27</v>
      </c>
      <c r="L1400" t="s">
        <v>155</v>
      </c>
      <c r="M1400" t="s">
        <v>3146</v>
      </c>
      <c r="N1400">
        <v>402</v>
      </c>
      <c r="O1400">
        <v>438</v>
      </c>
      <c r="P1400">
        <v>480</v>
      </c>
      <c r="Q1400" s="4">
        <v>402</v>
      </c>
      <c r="R1400">
        <v>459</v>
      </c>
      <c r="S1400" t="s">
        <v>28</v>
      </c>
      <c r="T1400" t="str">
        <f t="shared" si="67"/>
        <v xml:space="preserve">50 % MENOR </v>
      </c>
      <c r="U1400" t="str">
        <f t="shared" si="65"/>
        <v>Rango 450-499</v>
      </c>
      <c r="V1400" t="str">
        <f t="shared" si="66"/>
        <v>MAYOR A 450</v>
      </c>
    </row>
    <row r="1401" spans="1:22" x14ac:dyDescent="0.25">
      <c r="A1401" t="s">
        <v>3152</v>
      </c>
      <c r="B1401" t="s">
        <v>96</v>
      </c>
      <c r="C1401" s="1" t="s">
        <v>97</v>
      </c>
      <c r="D1401" t="s">
        <v>53</v>
      </c>
      <c r="E1401" t="s">
        <v>21</v>
      </c>
      <c r="F1401" t="s">
        <v>11466</v>
      </c>
      <c r="H1401" t="s">
        <v>11467</v>
      </c>
      <c r="I1401" t="s">
        <v>25</v>
      </c>
      <c r="J1401" t="s">
        <v>113</v>
      </c>
      <c r="K1401" t="s">
        <v>155</v>
      </c>
      <c r="L1401" t="s">
        <v>155</v>
      </c>
      <c r="M1401" t="s">
        <v>3146</v>
      </c>
      <c r="N1401">
        <v>404</v>
      </c>
      <c r="O1401">
        <v>526</v>
      </c>
      <c r="P1401">
        <v>471</v>
      </c>
      <c r="Q1401" s="4">
        <v>404</v>
      </c>
      <c r="R1401">
        <v>498.5</v>
      </c>
      <c r="S1401" t="s">
        <v>28</v>
      </c>
      <c r="T1401" t="str">
        <f t="shared" si="67"/>
        <v xml:space="preserve">50 % MENOR </v>
      </c>
      <c r="U1401" t="str">
        <f t="shared" si="65"/>
        <v>Rango 450-499</v>
      </c>
      <c r="V1401" t="str">
        <f t="shared" si="66"/>
        <v>MAYOR A 450</v>
      </c>
    </row>
    <row r="1402" spans="1:22" x14ac:dyDescent="0.25">
      <c r="A1402" t="s">
        <v>3152</v>
      </c>
      <c r="B1402" t="s">
        <v>129</v>
      </c>
      <c r="C1402" s="1" t="s">
        <v>19</v>
      </c>
      <c r="D1402" t="s">
        <v>20</v>
      </c>
      <c r="E1402" t="s">
        <v>21</v>
      </c>
      <c r="F1402" t="s">
        <v>11952</v>
      </c>
      <c r="H1402" t="s">
        <v>11953</v>
      </c>
      <c r="I1402" t="s">
        <v>25</v>
      </c>
      <c r="J1402" t="s">
        <v>173</v>
      </c>
      <c r="K1402" t="s">
        <v>155</v>
      </c>
      <c r="L1402" t="s">
        <v>155</v>
      </c>
      <c r="M1402" t="s">
        <v>3152</v>
      </c>
      <c r="N1402">
        <v>404</v>
      </c>
      <c r="O1402">
        <v>471</v>
      </c>
      <c r="P1402">
        <v>494</v>
      </c>
      <c r="Q1402" s="4">
        <v>404</v>
      </c>
      <c r="R1402">
        <v>482.5</v>
      </c>
      <c r="S1402" t="s">
        <v>28</v>
      </c>
      <c r="T1402" t="str">
        <f t="shared" si="67"/>
        <v xml:space="preserve">50 % MENOR </v>
      </c>
      <c r="U1402" t="str">
        <f t="shared" si="65"/>
        <v>Rango 450-499</v>
      </c>
      <c r="V1402" t="str">
        <f t="shared" si="66"/>
        <v>MAYOR A 450</v>
      </c>
    </row>
    <row r="1403" spans="1:22" x14ac:dyDescent="0.25">
      <c r="A1403" t="s">
        <v>3152</v>
      </c>
      <c r="B1403" t="s">
        <v>29</v>
      </c>
      <c r="C1403" s="1" t="s">
        <v>30</v>
      </c>
      <c r="D1403" t="s">
        <v>20</v>
      </c>
      <c r="E1403" t="s">
        <v>21</v>
      </c>
      <c r="F1403" t="s">
        <v>9767</v>
      </c>
      <c r="H1403" t="s">
        <v>9768</v>
      </c>
      <c r="I1403" t="s">
        <v>25</v>
      </c>
      <c r="J1403" t="s">
        <v>59</v>
      </c>
      <c r="K1403" t="s">
        <v>155</v>
      </c>
      <c r="L1403" t="s">
        <v>155</v>
      </c>
      <c r="M1403" t="s">
        <v>3146</v>
      </c>
      <c r="N1403">
        <v>404</v>
      </c>
      <c r="O1403">
        <v>471</v>
      </c>
      <c r="P1403">
        <v>450</v>
      </c>
      <c r="Q1403" s="4">
        <v>404</v>
      </c>
      <c r="R1403">
        <v>460.5</v>
      </c>
      <c r="S1403" t="s">
        <v>28</v>
      </c>
      <c r="T1403" t="str">
        <f t="shared" si="67"/>
        <v xml:space="preserve">50 % MENOR </v>
      </c>
      <c r="U1403" t="str">
        <f t="shared" si="65"/>
        <v>Rango 450-499</v>
      </c>
      <c r="V1403" t="str">
        <f t="shared" si="66"/>
        <v>MAYOR A 450</v>
      </c>
    </row>
    <row r="1404" spans="1:22" x14ac:dyDescent="0.25">
      <c r="A1404" t="s">
        <v>3152</v>
      </c>
      <c r="B1404" t="s">
        <v>96</v>
      </c>
      <c r="C1404" s="1" t="s">
        <v>97</v>
      </c>
      <c r="D1404" t="s">
        <v>20</v>
      </c>
      <c r="E1404" t="s">
        <v>21</v>
      </c>
      <c r="F1404" t="s">
        <v>11414</v>
      </c>
      <c r="H1404" t="s">
        <v>11415</v>
      </c>
      <c r="I1404" t="s">
        <v>50</v>
      </c>
      <c r="J1404" t="s">
        <v>145</v>
      </c>
      <c r="K1404" t="s">
        <v>155</v>
      </c>
      <c r="L1404" t="s">
        <v>155</v>
      </c>
      <c r="M1404" t="s">
        <v>3152</v>
      </c>
      <c r="N1404">
        <v>404</v>
      </c>
      <c r="O1404">
        <v>498</v>
      </c>
      <c r="P1404">
        <v>453</v>
      </c>
      <c r="Q1404" s="4">
        <v>404</v>
      </c>
      <c r="R1404">
        <v>475.5</v>
      </c>
      <c r="S1404" t="s">
        <v>28</v>
      </c>
      <c r="T1404" t="str">
        <f t="shared" si="67"/>
        <v xml:space="preserve">50 % MENOR </v>
      </c>
      <c r="U1404" t="str">
        <f t="shared" si="65"/>
        <v>Rango 450-499</v>
      </c>
      <c r="V1404" t="str">
        <f t="shared" si="66"/>
        <v>MAYOR A 450</v>
      </c>
    </row>
    <row r="1405" spans="1:22" x14ac:dyDescent="0.25">
      <c r="A1405" t="s">
        <v>3152</v>
      </c>
      <c r="B1405" t="s">
        <v>39</v>
      </c>
      <c r="C1405" s="1" t="s">
        <v>30</v>
      </c>
      <c r="D1405" t="s">
        <v>20</v>
      </c>
      <c r="E1405" t="s">
        <v>21</v>
      </c>
      <c r="F1405" t="s">
        <v>9706</v>
      </c>
      <c r="H1405" t="s">
        <v>9707</v>
      </c>
      <c r="I1405" t="s">
        <v>50</v>
      </c>
      <c r="J1405" t="s">
        <v>152</v>
      </c>
      <c r="K1405" t="s">
        <v>155</v>
      </c>
      <c r="L1405" t="s">
        <v>155</v>
      </c>
      <c r="M1405" t="s">
        <v>3152</v>
      </c>
      <c r="N1405">
        <v>406</v>
      </c>
      <c r="O1405">
        <v>436</v>
      </c>
      <c r="P1405">
        <v>561</v>
      </c>
      <c r="Q1405" s="4">
        <v>406</v>
      </c>
      <c r="R1405">
        <v>498.5</v>
      </c>
      <c r="S1405" t="s">
        <v>28</v>
      </c>
      <c r="T1405" t="str">
        <f t="shared" si="67"/>
        <v xml:space="preserve">50 % MENOR </v>
      </c>
      <c r="U1405" t="str">
        <f t="shared" si="65"/>
        <v>Rango 450-499</v>
      </c>
      <c r="V1405" t="str">
        <f t="shared" si="66"/>
        <v>MAYOR A 450</v>
      </c>
    </row>
    <row r="1406" spans="1:22" x14ac:dyDescent="0.25">
      <c r="A1406" t="s">
        <v>3152</v>
      </c>
      <c r="B1406" t="s">
        <v>96</v>
      </c>
      <c r="C1406" s="1" t="s">
        <v>97</v>
      </c>
      <c r="D1406" t="s">
        <v>20</v>
      </c>
      <c r="E1406" t="s">
        <v>21</v>
      </c>
      <c r="F1406" t="s">
        <v>11428</v>
      </c>
      <c r="H1406" t="s">
        <v>11429</v>
      </c>
      <c r="I1406" t="s">
        <v>50</v>
      </c>
      <c r="J1406" t="s">
        <v>253</v>
      </c>
      <c r="K1406" t="s">
        <v>155</v>
      </c>
      <c r="L1406" t="s">
        <v>155</v>
      </c>
      <c r="M1406" t="s">
        <v>3152</v>
      </c>
      <c r="N1406">
        <v>406</v>
      </c>
      <c r="O1406">
        <v>498</v>
      </c>
      <c r="P1406">
        <v>453</v>
      </c>
      <c r="Q1406" s="4">
        <v>406</v>
      </c>
      <c r="R1406">
        <v>475.5</v>
      </c>
      <c r="S1406" t="s">
        <v>28</v>
      </c>
      <c r="T1406" t="str">
        <f t="shared" si="67"/>
        <v xml:space="preserve">50 % MENOR </v>
      </c>
      <c r="U1406" t="str">
        <f t="shared" si="65"/>
        <v>Rango 450-499</v>
      </c>
      <c r="V1406" t="str">
        <f t="shared" si="66"/>
        <v>MAYOR A 450</v>
      </c>
    </row>
    <row r="1407" spans="1:22" x14ac:dyDescent="0.25">
      <c r="A1407" t="s">
        <v>3152</v>
      </c>
      <c r="B1407" t="s">
        <v>267</v>
      </c>
      <c r="C1407" s="1" t="s">
        <v>97</v>
      </c>
      <c r="D1407" t="s">
        <v>20</v>
      </c>
      <c r="E1407" t="s">
        <v>21</v>
      </c>
      <c r="F1407" t="s">
        <v>5595</v>
      </c>
      <c r="H1407" t="s">
        <v>5596</v>
      </c>
      <c r="I1407" t="s">
        <v>25</v>
      </c>
      <c r="J1407" t="s">
        <v>250</v>
      </c>
      <c r="K1407" t="s">
        <v>27</v>
      </c>
      <c r="L1407" t="s">
        <v>27</v>
      </c>
      <c r="M1407" t="s">
        <v>3152</v>
      </c>
      <c r="N1407">
        <v>408</v>
      </c>
      <c r="O1407">
        <v>582</v>
      </c>
      <c r="P1407">
        <v>370</v>
      </c>
      <c r="Q1407" s="4">
        <v>408</v>
      </c>
      <c r="R1407">
        <v>476</v>
      </c>
      <c r="S1407" t="s">
        <v>28</v>
      </c>
      <c r="T1407" t="str">
        <f t="shared" si="67"/>
        <v xml:space="preserve">50 % MENOR </v>
      </c>
      <c r="U1407" t="str">
        <f t="shared" si="65"/>
        <v>Rango 450-499</v>
      </c>
      <c r="V1407" t="str">
        <f t="shared" si="66"/>
        <v>MAYOR A 450</v>
      </c>
    </row>
    <row r="1408" spans="1:22" x14ac:dyDescent="0.25">
      <c r="A1408" t="s">
        <v>3152</v>
      </c>
      <c r="B1408" t="s">
        <v>129</v>
      </c>
      <c r="C1408" s="1" t="s">
        <v>19</v>
      </c>
      <c r="D1408" t="s">
        <v>20</v>
      </c>
      <c r="E1408" t="s">
        <v>21</v>
      </c>
      <c r="F1408" t="s">
        <v>11883</v>
      </c>
      <c r="H1408" t="s">
        <v>11884</v>
      </c>
      <c r="I1408" t="s">
        <v>50</v>
      </c>
      <c r="J1408" t="s">
        <v>46</v>
      </c>
      <c r="K1408" t="s">
        <v>155</v>
      </c>
      <c r="L1408" t="s">
        <v>155</v>
      </c>
      <c r="M1408" t="s">
        <v>3152</v>
      </c>
      <c r="N1408">
        <v>408</v>
      </c>
      <c r="O1408">
        <v>477</v>
      </c>
      <c r="P1408">
        <v>453</v>
      </c>
      <c r="Q1408" s="4">
        <v>408</v>
      </c>
      <c r="R1408">
        <v>465</v>
      </c>
      <c r="S1408" t="s">
        <v>28</v>
      </c>
      <c r="T1408" t="str">
        <f t="shared" si="67"/>
        <v xml:space="preserve">50 % MENOR </v>
      </c>
      <c r="U1408" t="str">
        <f t="shared" si="65"/>
        <v>Rango 450-499</v>
      </c>
      <c r="V1408" t="str">
        <f t="shared" si="66"/>
        <v>MAYOR A 450</v>
      </c>
    </row>
    <row r="1409" spans="1:22" x14ac:dyDescent="0.25">
      <c r="A1409" t="s">
        <v>3152</v>
      </c>
      <c r="B1409" t="s">
        <v>18</v>
      </c>
      <c r="C1409" s="1" t="s">
        <v>19</v>
      </c>
      <c r="D1409" t="s">
        <v>20</v>
      </c>
      <c r="E1409" t="s">
        <v>21</v>
      </c>
      <c r="F1409" t="s">
        <v>12163</v>
      </c>
      <c r="H1409" t="s">
        <v>12164</v>
      </c>
      <c r="I1409" t="s">
        <v>50</v>
      </c>
      <c r="J1409" t="s">
        <v>100</v>
      </c>
      <c r="K1409" t="s">
        <v>155</v>
      </c>
      <c r="L1409" t="s">
        <v>155</v>
      </c>
      <c r="M1409" t="s">
        <v>3152</v>
      </c>
      <c r="N1409">
        <v>408</v>
      </c>
      <c r="O1409">
        <v>471</v>
      </c>
      <c r="P1409">
        <v>516</v>
      </c>
      <c r="Q1409" s="4">
        <v>408</v>
      </c>
      <c r="R1409">
        <v>493.5</v>
      </c>
      <c r="S1409" t="s">
        <v>28</v>
      </c>
      <c r="T1409" t="str">
        <f t="shared" si="67"/>
        <v xml:space="preserve">50 % MENOR </v>
      </c>
      <c r="U1409" t="str">
        <f t="shared" si="65"/>
        <v>Rango 450-499</v>
      </c>
      <c r="V1409" t="str">
        <f t="shared" si="66"/>
        <v>MAYOR A 450</v>
      </c>
    </row>
    <row r="1410" spans="1:22" x14ac:dyDescent="0.25">
      <c r="A1410" t="s">
        <v>3152</v>
      </c>
      <c r="B1410" t="s">
        <v>18</v>
      </c>
      <c r="C1410" s="1" t="s">
        <v>19</v>
      </c>
      <c r="D1410" t="s">
        <v>20</v>
      </c>
      <c r="E1410" t="s">
        <v>21</v>
      </c>
      <c r="F1410" t="s">
        <v>12155</v>
      </c>
      <c r="H1410" t="s">
        <v>12156</v>
      </c>
      <c r="I1410" t="s">
        <v>50</v>
      </c>
      <c r="J1410" t="s">
        <v>100</v>
      </c>
      <c r="K1410" t="s">
        <v>155</v>
      </c>
      <c r="L1410" t="s">
        <v>155</v>
      </c>
      <c r="M1410" t="s">
        <v>3146</v>
      </c>
      <c r="N1410">
        <v>408</v>
      </c>
      <c r="O1410">
        <v>459</v>
      </c>
      <c r="P1410">
        <v>531</v>
      </c>
      <c r="Q1410" s="4">
        <v>408</v>
      </c>
      <c r="R1410">
        <v>495</v>
      </c>
      <c r="S1410" t="s">
        <v>28</v>
      </c>
      <c r="T1410" t="str">
        <f t="shared" si="67"/>
        <v xml:space="preserve">50 % MENOR </v>
      </c>
      <c r="U1410" t="str">
        <f t="shared" ref="U1410:U1473" si="68">IF(R1410&gt;699,"Rango Mayor a 699",IF(R1410&gt;649,"Rango 650-699",IF(R1410&gt;599,"Rango 600-649",IF(R1410&gt;549,"Rango 550-599",IF(R1410&gt;499,"Rango 500-549",IF(R1410&gt;449,"Rango 450-499",IF(R1410&gt;399,"Rango 400-449","Rango Menor a 400")))))))</f>
        <v>Rango 450-499</v>
      </c>
      <c r="V1410" t="str">
        <f t="shared" si="66"/>
        <v>MAYOR A 450</v>
      </c>
    </row>
    <row r="1411" spans="1:22" x14ac:dyDescent="0.25">
      <c r="A1411" t="s">
        <v>3152</v>
      </c>
      <c r="B1411" t="s">
        <v>96</v>
      </c>
      <c r="C1411" s="1" t="s">
        <v>97</v>
      </c>
      <c r="D1411" t="s">
        <v>53</v>
      </c>
      <c r="E1411" t="s">
        <v>21</v>
      </c>
      <c r="F1411" t="s">
        <v>11462</v>
      </c>
      <c r="H1411" t="s">
        <v>11463</v>
      </c>
      <c r="I1411" t="s">
        <v>25</v>
      </c>
      <c r="J1411" t="s">
        <v>46</v>
      </c>
      <c r="K1411" t="s">
        <v>155</v>
      </c>
      <c r="L1411" t="s">
        <v>155</v>
      </c>
      <c r="M1411" t="s">
        <v>3152</v>
      </c>
      <c r="N1411">
        <v>410</v>
      </c>
      <c r="O1411">
        <v>518</v>
      </c>
      <c r="P1411">
        <v>465</v>
      </c>
      <c r="Q1411" s="4">
        <v>410</v>
      </c>
      <c r="R1411">
        <v>491.5</v>
      </c>
      <c r="S1411" t="s">
        <v>28</v>
      </c>
      <c r="T1411" t="str">
        <f t="shared" si="67"/>
        <v xml:space="preserve">50 % MENOR </v>
      </c>
      <c r="U1411" t="str">
        <f t="shared" si="68"/>
        <v>Rango 450-499</v>
      </c>
      <c r="V1411" t="str">
        <f t="shared" ref="V1411:V1474" si="69">IF(R1411&gt;449.9444444444,"MAYOR A 450","MENOR A 450")</f>
        <v>MAYOR A 450</v>
      </c>
    </row>
    <row r="1412" spans="1:22" x14ac:dyDescent="0.25">
      <c r="A1412" t="s">
        <v>3152</v>
      </c>
      <c r="B1412" t="s">
        <v>77</v>
      </c>
      <c r="C1412" s="1" t="s">
        <v>19</v>
      </c>
      <c r="D1412" t="s">
        <v>20</v>
      </c>
      <c r="E1412" t="s">
        <v>21</v>
      </c>
      <c r="F1412" t="s">
        <v>4015</v>
      </c>
      <c r="H1412" t="s">
        <v>4016</v>
      </c>
      <c r="I1412" t="s">
        <v>50</v>
      </c>
      <c r="J1412" t="s">
        <v>69</v>
      </c>
      <c r="K1412" t="s">
        <v>27</v>
      </c>
      <c r="L1412" t="s">
        <v>27</v>
      </c>
      <c r="M1412" t="s">
        <v>3205</v>
      </c>
      <c r="N1412">
        <v>414</v>
      </c>
      <c r="O1412">
        <v>453</v>
      </c>
      <c r="P1412">
        <v>485</v>
      </c>
      <c r="Q1412" s="4">
        <v>414</v>
      </c>
      <c r="R1412">
        <v>469</v>
      </c>
      <c r="S1412" t="s">
        <v>28</v>
      </c>
      <c r="T1412" t="str">
        <f t="shared" si="67"/>
        <v xml:space="preserve">50 % MENOR </v>
      </c>
      <c r="U1412" t="str">
        <f t="shared" si="68"/>
        <v>Rango 450-499</v>
      </c>
      <c r="V1412" t="str">
        <f t="shared" si="69"/>
        <v>MAYOR A 450</v>
      </c>
    </row>
    <row r="1413" spans="1:22" x14ac:dyDescent="0.25">
      <c r="A1413" t="s">
        <v>3152</v>
      </c>
      <c r="B1413" t="s">
        <v>39</v>
      </c>
      <c r="C1413" s="1" t="s">
        <v>30</v>
      </c>
      <c r="D1413" t="s">
        <v>20</v>
      </c>
      <c r="E1413" t="s">
        <v>21</v>
      </c>
      <c r="F1413" t="s">
        <v>4145</v>
      </c>
      <c r="H1413" t="s">
        <v>4146</v>
      </c>
      <c r="I1413" t="s">
        <v>25</v>
      </c>
      <c r="J1413" t="s">
        <v>250</v>
      </c>
      <c r="K1413" t="s">
        <v>155</v>
      </c>
      <c r="L1413" t="s">
        <v>27</v>
      </c>
      <c r="M1413" t="s">
        <v>3152</v>
      </c>
      <c r="N1413">
        <v>414</v>
      </c>
      <c r="O1413">
        <v>457</v>
      </c>
      <c r="P1413">
        <v>453</v>
      </c>
      <c r="Q1413" s="4">
        <v>414</v>
      </c>
      <c r="R1413">
        <v>455</v>
      </c>
      <c r="S1413" t="s">
        <v>28</v>
      </c>
      <c r="T1413" t="str">
        <f t="shared" si="67"/>
        <v xml:space="preserve">50 % MENOR </v>
      </c>
      <c r="U1413" t="str">
        <f t="shared" si="68"/>
        <v>Rango 450-499</v>
      </c>
      <c r="V1413" t="str">
        <f t="shared" si="69"/>
        <v>MAYOR A 450</v>
      </c>
    </row>
    <row r="1414" spans="1:22" x14ac:dyDescent="0.25">
      <c r="A1414" t="s">
        <v>3152</v>
      </c>
      <c r="B1414" t="s">
        <v>106</v>
      </c>
      <c r="C1414" s="1" t="s">
        <v>97</v>
      </c>
      <c r="D1414" t="s">
        <v>20</v>
      </c>
      <c r="E1414" t="s">
        <v>21</v>
      </c>
      <c r="F1414" t="s">
        <v>8848</v>
      </c>
      <c r="H1414" t="s">
        <v>8849</v>
      </c>
      <c r="I1414" t="s">
        <v>25</v>
      </c>
      <c r="J1414" t="s">
        <v>7349</v>
      </c>
      <c r="K1414" t="s">
        <v>155</v>
      </c>
      <c r="L1414" t="s">
        <v>155</v>
      </c>
      <c r="M1414" t="s">
        <v>3205</v>
      </c>
      <c r="N1414">
        <v>414</v>
      </c>
      <c r="O1414">
        <v>477</v>
      </c>
      <c r="P1414">
        <v>422</v>
      </c>
      <c r="Q1414" s="4">
        <v>414</v>
      </c>
      <c r="R1414">
        <v>449.5</v>
      </c>
      <c r="S1414" t="s">
        <v>28</v>
      </c>
      <c r="T1414" t="str">
        <f t="shared" si="67"/>
        <v xml:space="preserve">50 % MENOR </v>
      </c>
      <c r="U1414" t="str">
        <f t="shared" si="68"/>
        <v>Rango 450-499</v>
      </c>
      <c r="V1414" t="str">
        <f t="shared" si="69"/>
        <v>MENOR A 450</v>
      </c>
    </row>
    <row r="1415" spans="1:22" x14ac:dyDescent="0.25">
      <c r="A1415" t="s">
        <v>3152</v>
      </c>
      <c r="B1415" t="s">
        <v>56</v>
      </c>
      <c r="C1415" s="1" t="s">
        <v>19</v>
      </c>
      <c r="D1415" t="s">
        <v>20</v>
      </c>
      <c r="E1415" t="s">
        <v>21</v>
      </c>
      <c r="F1415" t="s">
        <v>9301</v>
      </c>
      <c r="H1415" t="s">
        <v>9302</v>
      </c>
      <c r="I1415" t="s">
        <v>50</v>
      </c>
      <c r="J1415" t="s">
        <v>128</v>
      </c>
      <c r="K1415" t="s">
        <v>155</v>
      </c>
      <c r="L1415" t="s">
        <v>155</v>
      </c>
      <c r="M1415" t="s">
        <v>3146</v>
      </c>
      <c r="N1415">
        <v>414</v>
      </c>
      <c r="O1415">
        <v>444</v>
      </c>
      <c r="P1415">
        <v>488</v>
      </c>
      <c r="Q1415" s="4">
        <v>414</v>
      </c>
      <c r="R1415">
        <v>466</v>
      </c>
      <c r="S1415" t="s">
        <v>28</v>
      </c>
      <c r="T1415" t="str">
        <f t="shared" si="67"/>
        <v xml:space="preserve">50 % MENOR </v>
      </c>
      <c r="U1415" t="str">
        <f t="shared" si="68"/>
        <v>Rango 450-499</v>
      </c>
      <c r="V1415" t="str">
        <f t="shared" si="69"/>
        <v>MAYOR A 450</v>
      </c>
    </row>
    <row r="1416" spans="1:22" x14ac:dyDescent="0.25">
      <c r="A1416" t="s">
        <v>3152</v>
      </c>
      <c r="B1416" t="s">
        <v>56</v>
      </c>
      <c r="C1416" s="1" t="s">
        <v>19</v>
      </c>
      <c r="D1416" t="s">
        <v>20</v>
      </c>
      <c r="E1416" t="s">
        <v>21</v>
      </c>
      <c r="F1416" t="s">
        <v>9261</v>
      </c>
      <c r="H1416" t="s">
        <v>9262</v>
      </c>
      <c r="I1416" t="s">
        <v>50</v>
      </c>
      <c r="J1416" t="s">
        <v>69</v>
      </c>
      <c r="K1416" t="s">
        <v>155</v>
      </c>
      <c r="L1416" t="s">
        <v>155</v>
      </c>
      <c r="M1416" t="s">
        <v>3152</v>
      </c>
      <c r="N1416">
        <v>414</v>
      </c>
      <c r="O1416">
        <v>471</v>
      </c>
      <c r="P1416">
        <v>465</v>
      </c>
      <c r="Q1416" s="4">
        <v>414</v>
      </c>
      <c r="R1416">
        <v>468</v>
      </c>
      <c r="S1416" t="s">
        <v>28</v>
      </c>
      <c r="T1416" t="str">
        <f t="shared" si="67"/>
        <v xml:space="preserve">50 % MENOR </v>
      </c>
      <c r="U1416" t="str">
        <f t="shared" si="68"/>
        <v>Rango 450-499</v>
      </c>
      <c r="V1416" t="str">
        <f t="shared" si="69"/>
        <v>MAYOR A 450</v>
      </c>
    </row>
    <row r="1417" spans="1:22" x14ac:dyDescent="0.25">
      <c r="A1417" t="s">
        <v>3152</v>
      </c>
      <c r="B1417" t="s">
        <v>56</v>
      </c>
      <c r="C1417" s="1" t="s">
        <v>19</v>
      </c>
      <c r="D1417" t="s">
        <v>20</v>
      </c>
      <c r="E1417" t="s">
        <v>21</v>
      </c>
      <c r="F1417" t="s">
        <v>9311</v>
      </c>
      <c r="H1417" t="s">
        <v>9312</v>
      </c>
      <c r="I1417" t="s">
        <v>50</v>
      </c>
      <c r="J1417" t="s">
        <v>69</v>
      </c>
      <c r="K1417" t="s">
        <v>155</v>
      </c>
      <c r="L1417" t="s">
        <v>155</v>
      </c>
      <c r="M1417" t="s">
        <v>3152</v>
      </c>
      <c r="N1417">
        <v>414</v>
      </c>
      <c r="O1417">
        <v>560</v>
      </c>
      <c r="P1417">
        <v>407</v>
      </c>
      <c r="Q1417" s="4">
        <v>414</v>
      </c>
      <c r="R1417">
        <v>483.5</v>
      </c>
      <c r="S1417" t="s">
        <v>28</v>
      </c>
      <c r="T1417" t="str">
        <f t="shared" si="67"/>
        <v xml:space="preserve">50 % MENOR </v>
      </c>
      <c r="U1417" t="str">
        <f t="shared" si="68"/>
        <v>Rango 450-499</v>
      </c>
      <c r="V1417" t="str">
        <f t="shared" si="69"/>
        <v>MAYOR A 450</v>
      </c>
    </row>
    <row r="1418" spans="1:22" x14ac:dyDescent="0.25">
      <c r="A1418" t="s">
        <v>3152</v>
      </c>
      <c r="B1418" t="s">
        <v>209</v>
      </c>
      <c r="C1418" s="1" t="s">
        <v>19</v>
      </c>
      <c r="D1418" t="s">
        <v>20</v>
      </c>
      <c r="E1418" t="s">
        <v>21</v>
      </c>
      <c r="F1418" t="s">
        <v>4384</v>
      </c>
      <c r="H1418" t="s">
        <v>4385</v>
      </c>
      <c r="I1418" t="s">
        <v>50</v>
      </c>
      <c r="J1418" t="s">
        <v>135</v>
      </c>
      <c r="K1418" t="s">
        <v>155</v>
      </c>
      <c r="L1418" t="s">
        <v>27</v>
      </c>
      <c r="M1418" t="s">
        <v>3152</v>
      </c>
      <c r="N1418">
        <v>416</v>
      </c>
      <c r="O1418">
        <v>436</v>
      </c>
      <c r="P1418">
        <v>486</v>
      </c>
      <c r="Q1418" s="4">
        <v>416</v>
      </c>
      <c r="R1418">
        <v>461</v>
      </c>
      <c r="S1418" t="s">
        <v>28</v>
      </c>
      <c r="T1418" t="str">
        <f t="shared" si="67"/>
        <v xml:space="preserve">50 % MENOR </v>
      </c>
      <c r="U1418" t="str">
        <f t="shared" si="68"/>
        <v>Rango 450-499</v>
      </c>
      <c r="V1418" t="str">
        <f t="shared" si="69"/>
        <v>MAYOR A 450</v>
      </c>
    </row>
    <row r="1419" spans="1:22" x14ac:dyDescent="0.25">
      <c r="A1419" t="s">
        <v>3152</v>
      </c>
      <c r="B1419" t="s">
        <v>56</v>
      </c>
      <c r="C1419" s="1" t="s">
        <v>19</v>
      </c>
      <c r="D1419" t="s">
        <v>20</v>
      </c>
      <c r="E1419" t="s">
        <v>21</v>
      </c>
      <c r="F1419" t="s">
        <v>4823</v>
      </c>
      <c r="H1419" t="s">
        <v>4824</v>
      </c>
      <c r="I1419" t="s">
        <v>25</v>
      </c>
      <c r="J1419" t="s">
        <v>33</v>
      </c>
      <c r="K1419" t="s">
        <v>155</v>
      </c>
      <c r="L1419" t="s">
        <v>27</v>
      </c>
      <c r="M1419" t="s">
        <v>3152</v>
      </c>
      <c r="N1419">
        <v>416</v>
      </c>
      <c r="O1419">
        <v>492</v>
      </c>
      <c r="P1419">
        <v>439</v>
      </c>
      <c r="Q1419" s="4">
        <v>416</v>
      </c>
      <c r="R1419">
        <v>465.5</v>
      </c>
      <c r="S1419" t="s">
        <v>28</v>
      </c>
      <c r="T1419" t="str">
        <f t="shared" si="67"/>
        <v xml:space="preserve">50 % MENOR </v>
      </c>
      <c r="U1419" t="str">
        <f t="shared" si="68"/>
        <v>Rango 450-499</v>
      </c>
      <c r="V1419" t="str">
        <f t="shared" si="69"/>
        <v>MAYOR A 450</v>
      </c>
    </row>
    <row r="1420" spans="1:22" x14ac:dyDescent="0.25">
      <c r="A1420" t="s">
        <v>3152</v>
      </c>
      <c r="B1420" t="s">
        <v>77</v>
      </c>
      <c r="C1420" s="1" t="s">
        <v>19</v>
      </c>
      <c r="D1420" t="s">
        <v>20</v>
      </c>
      <c r="E1420" t="s">
        <v>21</v>
      </c>
      <c r="F1420" t="s">
        <v>4161</v>
      </c>
      <c r="H1420" t="s">
        <v>4162</v>
      </c>
      <c r="I1420" t="s">
        <v>50</v>
      </c>
      <c r="J1420" t="s">
        <v>46</v>
      </c>
      <c r="K1420" t="s">
        <v>155</v>
      </c>
      <c r="L1420" t="s">
        <v>27</v>
      </c>
      <c r="M1420" t="s">
        <v>3152</v>
      </c>
      <c r="N1420">
        <v>416</v>
      </c>
      <c r="O1420">
        <v>471</v>
      </c>
      <c r="P1420">
        <v>476</v>
      </c>
      <c r="Q1420" s="4">
        <v>416</v>
      </c>
      <c r="R1420">
        <v>473.5</v>
      </c>
      <c r="S1420" t="s">
        <v>28</v>
      </c>
      <c r="T1420" t="str">
        <f t="shared" si="67"/>
        <v xml:space="preserve">50 % MENOR </v>
      </c>
      <c r="U1420" t="str">
        <f t="shared" si="68"/>
        <v>Rango 450-499</v>
      </c>
      <c r="V1420" t="str">
        <f t="shared" si="69"/>
        <v>MAYOR A 450</v>
      </c>
    </row>
    <row r="1421" spans="1:22" x14ac:dyDescent="0.25">
      <c r="A1421" t="s">
        <v>3152</v>
      </c>
      <c r="B1421" t="s">
        <v>117</v>
      </c>
      <c r="C1421" s="1" t="s">
        <v>19</v>
      </c>
      <c r="D1421" t="s">
        <v>20</v>
      </c>
      <c r="E1421" t="s">
        <v>21</v>
      </c>
      <c r="F1421" t="s">
        <v>10111</v>
      </c>
      <c r="H1421" t="s">
        <v>10112</v>
      </c>
      <c r="I1421" t="s">
        <v>25</v>
      </c>
      <c r="J1421" t="s">
        <v>69</v>
      </c>
      <c r="K1421" t="s">
        <v>155</v>
      </c>
      <c r="L1421" t="s">
        <v>155</v>
      </c>
      <c r="M1421" t="s">
        <v>3152</v>
      </c>
      <c r="N1421">
        <v>416</v>
      </c>
      <c r="O1421">
        <v>457</v>
      </c>
      <c r="P1421">
        <v>521</v>
      </c>
      <c r="Q1421" s="4">
        <v>416</v>
      </c>
      <c r="R1421">
        <v>489</v>
      </c>
      <c r="S1421" t="s">
        <v>28</v>
      </c>
      <c r="T1421" t="str">
        <f t="shared" si="67"/>
        <v xml:space="preserve">50 % MENOR </v>
      </c>
      <c r="U1421" t="str">
        <f t="shared" si="68"/>
        <v>Rango 450-499</v>
      </c>
      <c r="V1421" t="str">
        <f t="shared" si="69"/>
        <v>MAYOR A 450</v>
      </c>
    </row>
    <row r="1422" spans="1:22" x14ac:dyDescent="0.25">
      <c r="A1422" t="s">
        <v>3152</v>
      </c>
      <c r="B1422" t="s">
        <v>18</v>
      </c>
      <c r="C1422" s="1" t="s">
        <v>19</v>
      </c>
      <c r="D1422" t="s">
        <v>20</v>
      </c>
      <c r="E1422" t="s">
        <v>21</v>
      </c>
      <c r="F1422" t="s">
        <v>12138</v>
      </c>
      <c r="H1422" t="s">
        <v>12139</v>
      </c>
      <c r="I1422" t="s">
        <v>50</v>
      </c>
      <c r="J1422" t="s">
        <v>145</v>
      </c>
      <c r="K1422" t="s">
        <v>155</v>
      </c>
      <c r="L1422" t="s">
        <v>155</v>
      </c>
      <c r="M1422" t="s">
        <v>3146</v>
      </c>
      <c r="N1422">
        <v>417</v>
      </c>
      <c r="O1422">
        <v>576</v>
      </c>
      <c r="P1422">
        <v>393</v>
      </c>
      <c r="Q1422" s="4">
        <v>417</v>
      </c>
      <c r="R1422">
        <v>484.5</v>
      </c>
      <c r="S1422" t="s">
        <v>28</v>
      </c>
      <c r="T1422" t="str">
        <f t="shared" si="67"/>
        <v xml:space="preserve">50 % MENOR </v>
      </c>
      <c r="U1422" t="str">
        <f t="shared" si="68"/>
        <v>Rango 450-499</v>
      </c>
      <c r="V1422" t="str">
        <f t="shared" si="69"/>
        <v>MAYOR A 450</v>
      </c>
    </row>
    <row r="1423" spans="1:22" x14ac:dyDescent="0.25">
      <c r="A1423" t="s">
        <v>3152</v>
      </c>
      <c r="B1423" t="s">
        <v>96</v>
      </c>
      <c r="C1423" s="1" t="s">
        <v>97</v>
      </c>
      <c r="D1423" t="s">
        <v>20</v>
      </c>
      <c r="E1423" t="s">
        <v>21</v>
      </c>
      <c r="F1423" t="s">
        <v>11448</v>
      </c>
      <c r="H1423" t="s">
        <v>11449</v>
      </c>
      <c r="I1423" t="s">
        <v>25</v>
      </c>
      <c r="J1423" t="s">
        <v>116</v>
      </c>
      <c r="K1423" t="s">
        <v>155</v>
      </c>
      <c r="L1423" t="s">
        <v>155</v>
      </c>
      <c r="M1423" t="s">
        <v>3152</v>
      </c>
      <c r="N1423">
        <v>417</v>
      </c>
      <c r="O1423">
        <v>525</v>
      </c>
      <c r="P1423">
        <v>465</v>
      </c>
      <c r="Q1423" s="4">
        <v>417</v>
      </c>
      <c r="R1423">
        <v>495</v>
      </c>
      <c r="S1423" t="s">
        <v>28</v>
      </c>
      <c r="T1423" t="str">
        <f t="shared" si="67"/>
        <v xml:space="preserve">50 % MENOR </v>
      </c>
      <c r="U1423" t="str">
        <f t="shared" si="68"/>
        <v>Rango 450-499</v>
      </c>
      <c r="V1423" t="str">
        <f t="shared" si="69"/>
        <v>MAYOR A 450</v>
      </c>
    </row>
    <row r="1424" spans="1:22" x14ac:dyDescent="0.25">
      <c r="A1424" t="s">
        <v>3152</v>
      </c>
      <c r="B1424" t="s">
        <v>39</v>
      </c>
      <c r="C1424" s="1" t="s">
        <v>30</v>
      </c>
      <c r="D1424" t="s">
        <v>20</v>
      </c>
      <c r="E1424" t="s">
        <v>21</v>
      </c>
      <c r="F1424" t="s">
        <v>9698</v>
      </c>
      <c r="H1424" t="s">
        <v>9699</v>
      </c>
      <c r="I1424" t="s">
        <v>50</v>
      </c>
      <c r="J1424" t="s">
        <v>69</v>
      </c>
      <c r="K1424" t="s">
        <v>155</v>
      </c>
      <c r="L1424" t="s">
        <v>155</v>
      </c>
      <c r="M1424" t="s">
        <v>3152</v>
      </c>
      <c r="N1424">
        <v>417</v>
      </c>
      <c r="O1424">
        <v>492</v>
      </c>
      <c r="P1424">
        <v>494</v>
      </c>
      <c r="Q1424" s="4">
        <v>417</v>
      </c>
      <c r="R1424">
        <v>493</v>
      </c>
      <c r="S1424" t="s">
        <v>28</v>
      </c>
      <c r="T1424" t="str">
        <f t="shared" si="67"/>
        <v xml:space="preserve">50 % MENOR </v>
      </c>
      <c r="U1424" t="str">
        <f t="shared" si="68"/>
        <v>Rango 450-499</v>
      </c>
      <c r="V1424" t="str">
        <f t="shared" si="69"/>
        <v>MAYOR A 450</v>
      </c>
    </row>
    <row r="1425" spans="1:22" x14ac:dyDescent="0.25">
      <c r="A1425" t="s">
        <v>3152</v>
      </c>
      <c r="B1425" t="s">
        <v>77</v>
      </c>
      <c r="C1425" s="1" t="s">
        <v>19</v>
      </c>
      <c r="D1425" t="s">
        <v>20</v>
      </c>
      <c r="E1425" t="s">
        <v>21</v>
      </c>
      <c r="F1425" t="s">
        <v>10460</v>
      </c>
      <c r="H1425" t="s">
        <v>10461</v>
      </c>
      <c r="I1425" t="s">
        <v>50</v>
      </c>
      <c r="J1425" t="s">
        <v>73</v>
      </c>
      <c r="K1425" t="s">
        <v>155</v>
      </c>
      <c r="L1425" t="s">
        <v>155</v>
      </c>
      <c r="M1425" t="s">
        <v>3152</v>
      </c>
      <c r="N1425">
        <v>417</v>
      </c>
      <c r="O1425">
        <v>477</v>
      </c>
      <c r="P1425">
        <v>502</v>
      </c>
      <c r="Q1425" s="4">
        <v>417</v>
      </c>
      <c r="R1425">
        <v>489.5</v>
      </c>
      <c r="S1425" t="s">
        <v>28</v>
      </c>
      <c r="T1425" t="str">
        <f t="shared" si="67"/>
        <v xml:space="preserve">50 % MENOR </v>
      </c>
      <c r="U1425" t="str">
        <f t="shared" si="68"/>
        <v>Rango 450-499</v>
      </c>
      <c r="V1425" t="str">
        <f t="shared" si="69"/>
        <v>MAYOR A 450</v>
      </c>
    </row>
    <row r="1426" spans="1:22" x14ac:dyDescent="0.25">
      <c r="A1426" t="s">
        <v>3152</v>
      </c>
      <c r="B1426" t="s">
        <v>267</v>
      </c>
      <c r="C1426" s="1" t="s">
        <v>97</v>
      </c>
      <c r="D1426" t="s">
        <v>20</v>
      </c>
      <c r="E1426" t="s">
        <v>21</v>
      </c>
      <c r="F1426" t="s">
        <v>11633</v>
      </c>
      <c r="H1426" t="s">
        <v>11634</v>
      </c>
      <c r="I1426" t="s">
        <v>50</v>
      </c>
      <c r="J1426" t="s">
        <v>258</v>
      </c>
      <c r="K1426" t="s">
        <v>155</v>
      </c>
      <c r="L1426" t="s">
        <v>155</v>
      </c>
      <c r="M1426" t="s">
        <v>3152</v>
      </c>
      <c r="N1426">
        <v>418</v>
      </c>
      <c r="O1426">
        <v>518</v>
      </c>
      <c r="P1426">
        <v>476</v>
      </c>
      <c r="Q1426" s="4">
        <v>418</v>
      </c>
      <c r="R1426">
        <v>497</v>
      </c>
      <c r="S1426" t="s">
        <v>28</v>
      </c>
      <c r="T1426" t="str">
        <f t="shared" si="67"/>
        <v xml:space="preserve">50 % MENOR </v>
      </c>
      <c r="U1426" t="str">
        <f t="shared" si="68"/>
        <v>Rango 450-499</v>
      </c>
      <c r="V1426" t="str">
        <f t="shared" si="69"/>
        <v>MAYOR A 450</v>
      </c>
    </row>
    <row r="1427" spans="1:22" x14ac:dyDescent="0.25">
      <c r="A1427" t="s">
        <v>3152</v>
      </c>
      <c r="B1427" t="s">
        <v>60</v>
      </c>
      <c r="C1427" s="1" t="s">
        <v>35</v>
      </c>
      <c r="D1427" t="s">
        <v>53</v>
      </c>
      <c r="E1427" t="s">
        <v>21</v>
      </c>
      <c r="F1427" t="s">
        <v>7185</v>
      </c>
      <c r="H1427" t="s">
        <v>7186</v>
      </c>
      <c r="I1427" t="s">
        <v>50</v>
      </c>
      <c r="J1427" t="s">
        <v>471</v>
      </c>
      <c r="K1427" t="s">
        <v>27</v>
      </c>
      <c r="L1427" t="s">
        <v>155</v>
      </c>
      <c r="M1427" t="s">
        <v>3152</v>
      </c>
      <c r="N1427">
        <v>419</v>
      </c>
      <c r="O1427">
        <v>525</v>
      </c>
      <c r="P1427">
        <v>407</v>
      </c>
      <c r="Q1427" s="4">
        <v>419</v>
      </c>
      <c r="R1427">
        <v>466</v>
      </c>
      <c r="S1427" t="s">
        <v>28</v>
      </c>
      <c r="T1427" t="str">
        <f t="shared" si="67"/>
        <v xml:space="preserve">50 % MENOR </v>
      </c>
      <c r="U1427" t="str">
        <f t="shared" si="68"/>
        <v>Rango 450-499</v>
      </c>
      <c r="V1427" t="str">
        <f t="shared" si="69"/>
        <v>MAYOR A 450</v>
      </c>
    </row>
    <row r="1428" spans="1:22" x14ac:dyDescent="0.25">
      <c r="A1428" t="s">
        <v>3152</v>
      </c>
      <c r="B1428" t="s">
        <v>129</v>
      </c>
      <c r="C1428" s="1" t="s">
        <v>19</v>
      </c>
      <c r="D1428" t="s">
        <v>20</v>
      </c>
      <c r="E1428" t="s">
        <v>21</v>
      </c>
      <c r="F1428" t="s">
        <v>11917</v>
      </c>
      <c r="H1428" t="s">
        <v>11918</v>
      </c>
      <c r="I1428" t="s">
        <v>25</v>
      </c>
      <c r="J1428" t="s">
        <v>76</v>
      </c>
      <c r="K1428" t="s">
        <v>155</v>
      </c>
      <c r="L1428" t="s">
        <v>155</v>
      </c>
      <c r="M1428" t="s">
        <v>3152</v>
      </c>
      <c r="N1428">
        <v>419</v>
      </c>
      <c r="O1428">
        <v>498</v>
      </c>
      <c r="P1428">
        <v>476</v>
      </c>
      <c r="Q1428" s="4">
        <v>419</v>
      </c>
      <c r="R1428">
        <v>487</v>
      </c>
      <c r="S1428" t="s">
        <v>28</v>
      </c>
      <c r="T1428" t="str">
        <f t="shared" si="67"/>
        <v xml:space="preserve">50 % MENOR </v>
      </c>
      <c r="U1428" t="str">
        <f t="shared" si="68"/>
        <v>Rango 450-499</v>
      </c>
      <c r="V1428" t="str">
        <f t="shared" si="69"/>
        <v>MAYOR A 450</v>
      </c>
    </row>
    <row r="1429" spans="1:22" x14ac:dyDescent="0.25">
      <c r="A1429" t="s">
        <v>3152</v>
      </c>
      <c r="B1429" t="s">
        <v>60</v>
      </c>
      <c r="C1429" s="1" t="s">
        <v>35</v>
      </c>
      <c r="D1429" t="s">
        <v>20</v>
      </c>
      <c r="E1429" t="s">
        <v>101</v>
      </c>
      <c r="F1429" t="s">
        <v>4522</v>
      </c>
      <c r="H1429" t="s">
        <v>4523</v>
      </c>
      <c r="I1429" t="s">
        <v>50</v>
      </c>
      <c r="J1429" t="s">
        <v>46</v>
      </c>
      <c r="K1429" t="s">
        <v>27</v>
      </c>
      <c r="L1429" t="s">
        <v>27</v>
      </c>
      <c r="M1429" t="s">
        <v>3152</v>
      </c>
      <c r="N1429">
        <v>420</v>
      </c>
      <c r="O1429">
        <v>428</v>
      </c>
      <c r="P1429">
        <v>502</v>
      </c>
      <c r="Q1429" s="4">
        <v>420</v>
      </c>
      <c r="R1429">
        <v>465</v>
      </c>
      <c r="S1429" t="s">
        <v>28</v>
      </c>
      <c r="T1429" t="str">
        <f t="shared" si="67"/>
        <v xml:space="preserve">50 % MENOR </v>
      </c>
      <c r="U1429" t="str">
        <f t="shared" si="68"/>
        <v>Rango 450-499</v>
      </c>
      <c r="V1429" t="str">
        <f t="shared" si="69"/>
        <v>MAYOR A 450</v>
      </c>
    </row>
    <row r="1430" spans="1:22" x14ac:dyDescent="0.25">
      <c r="A1430" t="s">
        <v>3152</v>
      </c>
      <c r="B1430" t="s">
        <v>106</v>
      </c>
      <c r="C1430" s="1" t="s">
        <v>97</v>
      </c>
      <c r="D1430" t="s">
        <v>20</v>
      </c>
      <c r="E1430" t="s">
        <v>21</v>
      </c>
      <c r="F1430" t="s">
        <v>7536</v>
      </c>
      <c r="H1430" t="s">
        <v>7537</v>
      </c>
      <c r="I1430" t="s">
        <v>25</v>
      </c>
      <c r="J1430" t="s">
        <v>152</v>
      </c>
      <c r="K1430" t="s">
        <v>27</v>
      </c>
      <c r="L1430" t="s">
        <v>155</v>
      </c>
      <c r="M1430" t="s">
        <v>3205</v>
      </c>
      <c r="N1430">
        <v>420</v>
      </c>
      <c r="O1430">
        <v>494</v>
      </c>
      <c r="P1430">
        <v>408</v>
      </c>
      <c r="Q1430" s="4">
        <v>420</v>
      </c>
      <c r="R1430">
        <v>451</v>
      </c>
      <c r="S1430" t="s">
        <v>28</v>
      </c>
      <c r="T1430" t="str">
        <f t="shared" si="67"/>
        <v xml:space="preserve">50 % MENOR </v>
      </c>
      <c r="U1430" t="str">
        <f t="shared" si="68"/>
        <v>Rango 450-499</v>
      </c>
      <c r="V1430" t="str">
        <f t="shared" si="69"/>
        <v>MAYOR A 450</v>
      </c>
    </row>
    <row r="1431" spans="1:22" x14ac:dyDescent="0.25">
      <c r="A1431" t="s">
        <v>3152</v>
      </c>
      <c r="B1431" t="s">
        <v>106</v>
      </c>
      <c r="C1431" s="1" t="s">
        <v>97</v>
      </c>
      <c r="D1431" t="s">
        <v>20</v>
      </c>
      <c r="E1431" t="s">
        <v>21</v>
      </c>
      <c r="F1431" t="s">
        <v>8785</v>
      </c>
      <c r="H1431" t="s">
        <v>8786</v>
      </c>
      <c r="I1431" t="s">
        <v>25</v>
      </c>
      <c r="J1431" t="s">
        <v>69</v>
      </c>
      <c r="K1431" t="s">
        <v>155</v>
      </c>
      <c r="L1431" t="s">
        <v>155</v>
      </c>
      <c r="M1431" t="s">
        <v>3152</v>
      </c>
      <c r="N1431">
        <v>420</v>
      </c>
      <c r="O1431">
        <v>457</v>
      </c>
      <c r="P1431">
        <v>465</v>
      </c>
      <c r="Q1431" s="4">
        <v>420</v>
      </c>
      <c r="R1431">
        <v>461</v>
      </c>
      <c r="S1431" t="s">
        <v>28</v>
      </c>
      <c r="T1431" t="str">
        <f t="shared" si="67"/>
        <v xml:space="preserve">50 % MENOR </v>
      </c>
      <c r="U1431" t="str">
        <f t="shared" si="68"/>
        <v>Rango 450-499</v>
      </c>
      <c r="V1431" t="str">
        <f t="shared" si="69"/>
        <v>MAYOR A 450</v>
      </c>
    </row>
    <row r="1432" spans="1:22" x14ac:dyDescent="0.25">
      <c r="A1432" t="s">
        <v>3152</v>
      </c>
      <c r="B1432" t="s">
        <v>56</v>
      </c>
      <c r="C1432" s="1" t="s">
        <v>19</v>
      </c>
      <c r="D1432" t="s">
        <v>20</v>
      </c>
      <c r="E1432" t="s">
        <v>21</v>
      </c>
      <c r="F1432" t="s">
        <v>6176</v>
      </c>
      <c r="H1432" t="s">
        <v>6177</v>
      </c>
      <c r="I1432" t="s">
        <v>50</v>
      </c>
      <c r="J1432" t="s">
        <v>38</v>
      </c>
      <c r="K1432" t="s">
        <v>27</v>
      </c>
      <c r="L1432" t="s">
        <v>155</v>
      </c>
      <c r="M1432" t="s">
        <v>3146</v>
      </c>
      <c r="N1432">
        <v>422</v>
      </c>
      <c r="O1432">
        <v>526</v>
      </c>
      <c r="P1432">
        <v>450</v>
      </c>
      <c r="Q1432" s="4">
        <v>422</v>
      </c>
      <c r="R1432">
        <v>488</v>
      </c>
      <c r="S1432" t="s">
        <v>28</v>
      </c>
      <c r="T1432" t="str">
        <f t="shared" si="67"/>
        <v xml:space="preserve">50 % MENOR </v>
      </c>
      <c r="U1432" t="str">
        <f t="shared" si="68"/>
        <v>Rango 450-499</v>
      </c>
      <c r="V1432" t="str">
        <f t="shared" si="69"/>
        <v>MAYOR A 450</v>
      </c>
    </row>
    <row r="1433" spans="1:22" x14ac:dyDescent="0.25">
      <c r="A1433" t="s">
        <v>3152</v>
      </c>
      <c r="B1433" t="s">
        <v>34</v>
      </c>
      <c r="C1433" s="1" t="s">
        <v>35</v>
      </c>
      <c r="D1433" t="s">
        <v>20</v>
      </c>
      <c r="E1433" t="s">
        <v>21</v>
      </c>
      <c r="F1433" t="s">
        <v>10722</v>
      </c>
      <c r="H1433" t="s">
        <v>10723</v>
      </c>
      <c r="I1433" t="s">
        <v>25</v>
      </c>
      <c r="J1433" t="s">
        <v>100</v>
      </c>
      <c r="K1433" t="s">
        <v>155</v>
      </c>
      <c r="L1433" t="s">
        <v>155</v>
      </c>
      <c r="M1433" t="s">
        <v>3152</v>
      </c>
      <c r="N1433">
        <v>422</v>
      </c>
      <c r="O1433">
        <v>505</v>
      </c>
      <c r="P1433">
        <v>453</v>
      </c>
      <c r="Q1433" s="4">
        <v>422</v>
      </c>
      <c r="R1433">
        <v>479</v>
      </c>
      <c r="S1433" t="s">
        <v>28</v>
      </c>
      <c r="T1433" t="str">
        <f t="shared" si="67"/>
        <v xml:space="preserve">50 % MENOR </v>
      </c>
      <c r="U1433" t="str">
        <f t="shared" si="68"/>
        <v>Rango 450-499</v>
      </c>
      <c r="V1433" t="str">
        <f t="shared" si="69"/>
        <v>MAYOR A 450</v>
      </c>
    </row>
    <row r="1434" spans="1:22" x14ac:dyDescent="0.25">
      <c r="A1434" t="s">
        <v>3152</v>
      </c>
      <c r="B1434" t="s">
        <v>34</v>
      </c>
      <c r="C1434" s="1" t="s">
        <v>35</v>
      </c>
      <c r="D1434" t="s">
        <v>20</v>
      </c>
      <c r="E1434" t="s">
        <v>21</v>
      </c>
      <c r="F1434" t="s">
        <v>3879</v>
      </c>
      <c r="H1434" t="s">
        <v>3880</v>
      </c>
      <c r="I1434" t="s">
        <v>25</v>
      </c>
      <c r="J1434" t="s">
        <v>135</v>
      </c>
      <c r="K1434" t="s">
        <v>155</v>
      </c>
      <c r="L1434" t="s">
        <v>27</v>
      </c>
      <c r="M1434" t="s">
        <v>3152</v>
      </c>
      <c r="N1434">
        <v>423</v>
      </c>
      <c r="O1434">
        <v>450</v>
      </c>
      <c r="P1434">
        <v>453</v>
      </c>
      <c r="Q1434" s="4">
        <v>423</v>
      </c>
      <c r="R1434">
        <v>451.5</v>
      </c>
      <c r="S1434" t="s">
        <v>28</v>
      </c>
      <c r="T1434" t="str">
        <f t="shared" ref="T1434:T1497" si="70">IF(Q1434&gt;N1434,"50 % MAYOR","50 % MENOR ")</f>
        <v xml:space="preserve">50 % MENOR </v>
      </c>
      <c r="U1434" t="str">
        <f t="shared" si="68"/>
        <v>Rango 450-499</v>
      </c>
      <c r="V1434" t="str">
        <f t="shared" si="69"/>
        <v>MAYOR A 450</v>
      </c>
    </row>
    <row r="1435" spans="1:22" x14ac:dyDescent="0.25">
      <c r="A1435" t="s">
        <v>3152</v>
      </c>
      <c r="B1435" t="s">
        <v>56</v>
      </c>
      <c r="C1435" s="1" t="s">
        <v>19</v>
      </c>
      <c r="D1435" t="s">
        <v>20</v>
      </c>
      <c r="E1435" t="s">
        <v>21</v>
      </c>
      <c r="F1435" t="s">
        <v>9295</v>
      </c>
      <c r="H1435" t="s">
        <v>9296</v>
      </c>
      <c r="I1435" t="s">
        <v>50</v>
      </c>
      <c r="J1435" t="s">
        <v>69</v>
      </c>
      <c r="K1435" t="s">
        <v>155</v>
      </c>
      <c r="L1435" t="s">
        <v>155</v>
      </c>
      <c r="M1435" t="s">
        <v>3152</v>
      </c>
      <c r="N1435">
        <v>423</v>
      </c>
      <c r="O1435">
        <v>531</v>
      </c>
      <c r="P1435">
        <v>465</v>
      </c>
      <c r="Q1435" s="4">
        <v>423</v>
      </c>
      <c r="R1435">
        <v>498</v>
      </c>
      <c r="S1435" t="s">
        <v>28</v>
      </c>
      <c r="T1435" t="str">
        <f t="shared" si="70"/>
        <v xml:space="preserve">50 % MENOR </v>
      </c>
      <c r="U1435" t="str">
        <f t="shared" si="68"/>
        <v>Rango 450-499</v>
      </c>
      <c r="V1435" t="str">
        <f t="shared" si="69"/>
        <v>MAYOR A 450</v>
      </c>
    </row>
    <row r="1436" spans="1:22" x14ac:dyDescent="0.25">
      <c r="A1436" t="s">
        <v>3152</v>
      </c>
      <c r="B1436" t="s">
        <v>117</v>
      </c>
      <c r="C1436" s="1" t="s">
        <v>19</v>
      </c>
      <c r="D1436" t="s">
        <v>20</v>
      </c>
      <c r="E1436" t="s">
        <v>21</v>
      </c>
      <c r="F1436" t="s">
        <v>10127</v>
      </c>
      <c r="H1436" t="s">
        <v>10128</v>
      </c>
      <c r="I1436" t="s">
        <v>50</v>
      </c>
      <c r="J1436" t="s">
        <v>46</v>
      </c>
      <c r="K1436" t="s">
        <v>155</v>
      </c>
      <c r="L1436" t="s">
        <v>155</v>
      </c>
      <c r="M1436" t="s">
        <v>3152</v>
      </c>
      <c r="N1436">
        <v>423</v>
      </c>
      <c r="O1436">
        <v>531</v>
      </c>
      <c r="P1436">
        <v>465</v>
      </c>
      <c r="Q1436" s="4">
        <v>423</v>
      </c>
      <c r="R1436">
        <v>498</v>
      </c>
      <c r="S1436" t="s">
        <v>28</v>
      </c>
      <c r="T1436" t="str">
        <f t="shared" si="70"/>
        <v xml:space="preserve">50 % MENOR </v>
      </c>
      <c r="U1436" t="str">
        <f t="shared" si="68"/>
        <v>Rango 450-499</v>
      </c>
      <c r="V1436" t="str">
        <f t="shared" si="69"/>
        <v>MAYOR A 450</v>
      </c>
    </row>
    <row r="1437" spans="1:22" x14ac:dyDescent="0.25">
      <c r="A1437" t="s">
        <v>3152</v>
      </c>
      <c r="B1437" t="s">
        <v>39</v>
      </c>
      <c r="C1437" s="1" t="s">
        <v>30</v>
      </c>
      <c r="D1437" t="s">
        <v>20</v>
      </c>
      <c r="E1437" t="s">
        <v>21</v>
      </c>
      <c r="F1437" t="s">
        <v>5755</v>
      </c>
      <c r="H1437" t="s">
        <v>5756</v>
      </c>
      <c r="I1437" t="s">
        <v>25</v>
      </c>
      <c r="J1437" t="s">
        <v>173</v>
      </c>
      <c r="K1437" t="s">
        <v>155</v>
      </c>
      <c r="L1437" t="s">
        <v>155</v>
      </c>
      <c r="M1437" t="s">
        <v>3146</v>
      </c>
      <c r="N1437">
        <v>425</v>
      </c>
      <c r="O1437">
        <v>471</v>
      </c>
      <c r="P1437">
        <v>480</v>
      </c>
      <c r="Q1437" s="4">
        <v>425</v>
      </c>
      <c r="R1437">
        <v>475.5</v>
      </c>
      <c r="S1437" t="s">
        <v>28</v>
      </c>
      <c r="T1437" t="str">
        <f t="shared" si="70"/>
        <v xml:space="preserve">50 % MENOR </v>
      </c>
      <c r="U1437" t="str">
        <f t="shared" si="68"/>
        <v>Rango 450-499</v>
      </c>
      <c r="V1437" t="str">
        <f t="shared" si="69"/>
        <v>MAYOR A 450</v>
      </c>
    </row>
    <row r="1438" spans="1:22" x14ac:dyDescent="0.25">
      <c r="A1438" t="s">
        <v>3152</v>
      </c>
      <c r="B1438" t="s">
        <v>77</v>
      </c>
      <c r="C1438" s="1" t="s">
        <v>19</v>
      </c>
      <c r="D1438" t="s">
        <v>20</v>
      </c>
      <c r="E1438" t="s">
        <v>21</v>
      </c>
      <c r="F1438" t="s">
        <v>10468</v>
      </c>
      <c r="H1438" t="s">
        <v>10469</v>
      </c>
      <c r="I1438" t="s">
        <v>50</v>
      </c>
      <c r="J1438" t="s">
        <v>100</v>
      </c>
      <c r="K1438" t="s">
        <v>155</v>
      </c>
      <c r="L1438" t="s">
        <v>155</v>
      </c>
      <c r="M1438" t="s">
        <v>3152</v>
      </c>
      <c r="N1438">
        <v>425</v>
      </c>
      <c r="O1438">
        <v>464</v>
      </c>
      <c r="P1438">
        <v>509</v>
      </c>
      <c r="Q1438" s="4">
        <v>425</v>
      </c>
      <c r="R1438">
        <v>486.5</v>
      </c>
      <c r="S1438" t="s">
        <v>28</v>
      </c>
      <c r="T1438" t="str">
        <f t="shared" si="70"/>
        <v xml:space="preserve">50 % MENOR </v>
      </c>
      <c r="U1438" t="str">
        <f t="shared" si="68"/>
        <v>Rango 450-499</v>
      </c>
      <c r="V1438" t="str">
        <f t="shared" si="69"/>
        <v>MAYOR A 450</v>
      </c>
    </row>
    <row r="1439" spans="1:22" x14ac:dyDescent="0.25">
      <c r="A1439" t="s">
        <v>3152</v>
      </c>
      <c r="B1439" t="s">
        <v>129</v>
      </c>
      <c r="C1439" s="1" t="s">
        <v>19</v>
      </c>
      <c r="D1439" t="s">
        <v>20</v>
      </c>
      <c r="E1439" t="s">
        <v>21</v>
      </c>
      <c r="F1439" t="s">
        <v>7512</v>
      </c>
      <c r="H1439" t="s">
        <v>7513</v>
      </c>
      <c r="I1439" t="s">
        <v>50</v>
      </c>
      <c r="J1439" t="s">
        <v>185</v>
      </c>
      <c r="K1439" t="s">
        <v>27</v>
      </c>
      <c r="L1439" t="s">
        <v>155</v>
      </c>
      <c r="M1439" t="s">
        <v>3152</v>
      </c>
      <c r="N1439">
        <v>424</v>
      </c>
      <c r="O1439">
        <v>607</v>
      </c>
      <c r="P1439">
        <v>304</v>
      </c>
      <c r="Q1439" s="4">
        <v>427</v>
      </c>
      <c r="R1439">
        <v>455.5</v>
      </c>
      <c r="S1439" t="s">
        <v>28</v>
      </c>
      <c r="T1439" t="str">
        <f t="shared" si="70"/>
        <v>50 % MAYOR</v>
      </c>
      <c r="U1439" t="str">
        <f t="shared" si="68"/>
        <v>Rango 450-499</v>
      </c>
      <c r="V1439" t="str">
        <f t="shared" si="69"/>
        <v>MAYOR A 450</v>
      </c>
    </row>
    <row r="1440" spans="1:22" x14ac:dyDescent="0.25">
      <c r="A1440" t="s">
        <v>3152</v>
      </c>
      <c r="B1440" t="s">
        <v>117</v>
      </c>
      <c r="C1440" s="1" t="s">
        <v>19</v>
      </c>
      <c r="D1440" t="s">
        <v>20</v>
      </c>
      <c r="E1440" t="s">
        <v>21</v>
      </c>
      <c r="F1440" t="s">
        <v>10121</v>
      </c>
      <c r="H1440" t="s">
        <v>10122</v>
      </c>
      <c r="I1440" t="s">
        <v>50</v>
      </c>
      <c r="J1440" t="s">
        <v>100</v>
      </c>
      <c r="K1440" t="s">
        <v>155</v>
      </c>
      <c r="L1440" t="s">
        <v>155</v>
      </c>
      <c r="M1440" t="s">
        <v>3152</v>
      </c>
      <c r="N1440">
        <v>427</v>
      </c>
      <c r="O1440">
        <v>485</v>
      </c>
      <c r="P1440">
        <v>476</v>
      </c>
      <c r="Q1440" s="4">
        <v>427</v>
      </c>
      <c r="R1440">
        <v>480.5</v>
      </c>
      <c r="S1440" t="s">
        <v>28</v>
      </c>
      <c r="T1440" t="str">
        <f t="shared" si="70"/>
        <v xml:space="preserve">50 % MENOR </v>
      </c>
      <c r="U1440" t="str">
        <f t="shared" si="68"/>
        <v>Rango 450-499</v>
      </c>
      <c r="V1440" t="str">
        <f t="shared" si="69"/>
        <v>MAYOR A 450</v>
      </c>
    </row>
    <row r="1441" spans="1:22" x14ac:dyDescent="0.25">
      <c r="A1441" t="s">
        <v>3152</v>
      </c>
      <c r="B1441" t="s">
        <v>129</v>
      </c>
      <c r="C1441" s="1" t="s">
        <v>19</v>
      </c>
      <c r="D1441" t="s">
        <v>20</v>
      </c>
      <c r="E1441" t="s">
        <v>21</v>
      </c>
      <c r="F1441" t="s">
        <v>1250</v>
      </c>
      <c r="H1441" t="s">
        <v>1251</v>
      </c>
      <c r="I1441" t="s">
        <v>50</v>
      </c>
      <c r="J1441" t="s">
        <v>253</v>
      </c>
      <c r="K1441" t="s">
        <v>155</v>
      </c>
      <c r="L1441" t="s">
        <v>155</v>
      </c>
      <c r="M1441" t="s">
        <v>3152</v>
      </c>
      <c r="N1441">
        <v>427</v>
      </c>
      <c r="O1441">
        <v>492</v>
      </c>
      <c r="P1441">
        <v>494</v>
      </c>
      <c r="Q1441" s="4">
        <v>427</v>
      </c>
      <c r="R1441">
        <v>493</v>
      </c>
      <c r="S1441" t="s">
        <v>28</v>
      </c>
      <c r="T1441" t="str">
        <f t="shared" si="70"/>
        <v xml:space="preserve">50 % MENOR </v>
      </c>
      <c r="U1441" t="str">
        <f t="shared" si="68"/>
        <v>Rango 450-499</v>
      </c>
      <c r="V1441" t="str">
        <f t="shared" si="69"/>
        <v>MAYOR A 450</v>
      </c>
    </row>
    <row r="1442" spans="1:22" x14ac:dyDescent="0.25">
      <c r="A1442" t="s">
        <v>3152</v>
      </c>
      <c r="B1442" t="s">
        <v>106</v>
      </c>
      <c r="C1442" s="1" t="s">
        <v>97</v>
      </c>
      <c r="D1442" t="s">
        <v>20</v>
      </c>
      <c r="E1442" t="s">
        <v>21</v>
      </c>
      <c r="F1442" t="s">
        <v>5771</v>
      </c>
      <c r="H1442" t="s">
        <v>5772</v>
      </c>
      <c r="I1442" t="s">
        <v>50</v>
      </c>
      <c r="J1442" t="s">
        <v>122</v>
      </c>
      <c r="K1442" t="s">
        <v>155</v>
      </c>
      <c r="L1442" t="s">
        <v>27</v>
      </c>
      <c r="M1442" t="s">
        <v>3152</v>
      </c>
      <c r="N1442">
        <v>431</v>
      </c>
      <c r="O1442">
        <v>546</v>
      </c>
      <c r="P1442">
        <v>370</v>
      </c>
      <c r="Q1442" s="4">
        <v>431</v>
      </c>
      <c r="R1442">
        <v>458</v>
      </c>
      <c r="S1442" t="s">
        <v>28</v>
      </c>
      <c r="T1442" t="str">
        <f t="shared" si="70"/>
        <v xml:space="preserve">50 % MENOR </v>
      </c>
      <c r="U1442" t="str">
        <f t="shared" si="68"/>
        <v>Rango 450-499</v>
      </c>
      <c r="V1442" t="str">
        <f t="shared" si="69"/>
        <v>MAYOR A 450</v>
      </c>
    </row>
    <row r="1443" spans="1:22" x14ac:dyDescent="0.25">
      <c r="A1443" t="s">
        <v>3152</v>
      </c>
      <c r="B1443" t="s">
        <v>77</v>
      </c>
      <c r="C1443" s="1" t="s">
        <v>19</v>
      </c>
      <c r="D1443" t="s">
        <v>20</v>
      </c>
      <c r="E1443" t="s">
        <v>21</v>
      </c>
      <c r="F1443" t="s">
        <v>10470</v>
      </c>
      <c r="H1443" t="s">
        <v>10471</v>
      </c>
      <c r="I1443" t="s">
        <v>25</v>
      </c>
      <c r="J1443" t="s">
        <v>69</v>
      </c>
      <c r="K1443" t="s">
        <v>155</v>
      </c>
      <c r="L1443" t="s">
        <v>155</v>
      </c>
      <c r="M1443" t="s">
        <v>3152</v>
      </c>
      <c r="N1443">
        <v>431</v>
      </c>
      <c r="O1443">
        <v>420</v>
      </c>
      <c r="P1443">
        <v>494</v>
      </c>
      <c r="Q1443" s="4">
        <v>431</v>
      </c>
      <c r="R1443">
        <v>457</v>
      </c>
      <c r="S1443" t="s">
        <v>28</v>
      </c>
      <c r="T1443" t="str">
        <f t="shared" si="70"/>
        <v xml:space="preserve">50 % MENOR </v>
      </c>
      <c r="U1443" t="str">
        <f t="shared" si="68"/>
        <v>Rango 450-499</v>
      </c>
      <c r="V1443" t="str">
        <f t="shared" si="69"/>
        <v>MAYOR A 450</v>
      </c>
    </row>
    <row r="1444" spans="1:22" x14ac:dyDescent="0.25">
      <c r="A1444" t="s">
        <v>3152</v>
      </c>
      <c r="B1444" t="s">
        <v>56</v>
      </c>
      <c r="C1444" s="1" t="s">
        <v>19</v>
      </c>
      <c r="D1444" t="s">
        <v>20</v>
      </c>
      <c r="E1444" t="s">
        <v>21</v>
      </c>
      <c r="F1444" t="s">
        <v>9297</v>
      </c>
      <c r="H1444" t="s">
        <v>9298</v>
      </c>
      <c r="I1444" t="s">
        <v>50</v>
      </c>
      <c r="J1444" t="s">
        <v>253</v>
      </c>
      <c r="K1444" t="s">
        <v>155</v>
      </c>
      <c r="L1444" t="s">
        <v>155</v>
      </c>
      <c r="M1444" t="s">
        <v>3152</v>
      </c>
      <c r="N1444">
        <v>431</v>
      </c>
      <c r="O1444">
        <v>498</v>
      </c>
      <c r="P1444">
        <v>494</v>
      </c>
      <c r="Q1444" s="4">
        <v>431</v>
      </c>
      <c r="R1444">
        <v>496</v>
      </c>
      <c r="S1444" t="s">
        <v>28</v>
      </c>
      <c r="T1444" t="str">
        <f t="shared" si="70"/>
        <v xml:space="preserve">50 % MENOR </v>
      </c>
      <c r="U1444" t="str">
        <f t="shared" si="68"/>
        <v>Rango 450-499</v>
      </c>
      <c r="V1444" t="str">
        <f t="shared" si="69"/>
        <v>MAYOR A 450</v>
      </c>
    </row>
    <row r="1445" spans="1:22" x14ac:dyDescent="0.25">
      <c r="A1445" t="s">
        <v>3152</v>
      </c>
      <c r="B1445" t="s">
        <v>34</v>
      </c>
      <c r="C1445" s="1" t="s">
        <v>35</v>
      </c>
      <c r="D1445" t="s">
        <v>20</v>
      </c>
      <c r="E1445" t="s">
        <v>21</v>
      </c>
      <c r="F1445" t="s">
        <v>10724</v>
      </c>
      <c r="H1445" t="s">
        <v>10725</v>
      </c>
      <c r="I1445" t="s">
        <v>25</v>
      </c>
      <c r="J1445" t="s">
        <v>135</v>
      </c>
      <c r="K1445" t="s">
        <v>155</v>
      </c>
      <c r="L1445" t="s">
        <v>155</v>
      </c>
      <c r="M1445" t="s">
        <v>3152</v>
      </c>
      <c r="N1445">
        <v>433</v>
      </c>
      <c r="O1445">
        <v>525</v>
      </c>
      <c r="P1445">
        <v>465</v>
      </c>
      <c r="Q1445" s="4">
        <v>433</v>
      </c>
      <c r="R1445">
        <v>495</v>
      </c>
      <c r="S1445" t="s">
        <v>28</v>
      </c>
      <c r="T1445" t="str">
        <f t="shared" si="70"/>
        <v xml:space="preserve">50 % MENOR </v>
      </c>
      <c r="U1445" t="str">
        <f t="shared" si="68"/>
        <v>Rango 450-499</v>
      </c>
      <c r="V1445" t="str">
        <f t="shared" si="69"/>
        <v>MAYOR A 450</v>
      </c>
    </row>
    <row r="1446" spans="1:22" x14ac:dyDescent="0.25">
      <c r="A1446" t="s">
        <v>3152</v>
      </c>
      <c r="B1446" t="s">
        <v>89</v>
      </c>
      <c r="C1446" s="1" t="s">
        <v>30</v>
      </c>
      <c r="D1446" t="s">
        <v>20</v>
      </c>
      <c r="E1446" t="s">
        <v>21</v>
      </c>
      <c r="F1446" t="s">
        <v>9884</v>
      </c>
      <c r="H1446" t="s">
        <v>9885</v>
      </c>
      <c r="I1446" t="s">
        <v>25</v>
      </c>
      <c r="J1446" t="s">
        <v>73</v>
      </c>
      <c r="K1446" t="s">
        <v>155</v>
      </c>
      <c r="L1446" t="s">
        <v>155</v>
      </c>
      <c r="M1446" t="s">
        <v>3152</v>
      </c>
      <c r="N1446">
        <v>433</v>
      </c>
      <c r="O1446">
        <v>442</v>
      </c>
      <c r="P1446">
        <v>486</v>
      </c>
      <c r="Q1446" s="4">
        <v>433</v>
      </c>
      <c r="R1446">
        <v>464</v>
      </c>
      <c r="S1446" t="s">
        <v>28</v>
      </c>
      <c r="T1446" t="str">
        <f t="shared" si="70"/>
        <v xml:space="preserve">50 % MENOR </v>
      </c>
      <c r="U1446" t="str">
        <f t="shared" si="68"/>
        <v>Rango 450-499</v>
      </c>
      <c r="V1446" t="str">
        <f t="shared" si="69"/>
        <v>MAYOR A 450</v>
      </c>
    </row>
    <row r="1447" spans="1:22" x14ac:dyDescent="0.25">
      <c r="A1447" t="s">
        <v>3152</v>
      </c>
      <c r="B1447" t="s">
        <v>29</v>
      </c>
      <c r="C1447" s="1" t="s">
        <v>30</v>
      </c>
      <c r="D1447" t="s">
        <v>20</v>
      </c>
      <c r="E1447" t="s">
        <v>21</v>
      </c>
      <c r="F1447" t="s">
        <v>6795</v>
      </c>
      <c r="H1447" t="s">
        <v>6796</v>
      </c>
      <c r="I1447" t="s">
        <v>25</v>
      </c>
      <c r="J1447" t="s">
        <v>912</v>
      </c>
      <c r="K1447" t="s">
        <v>27</v>
      </c>
      <c r="L1447" t="s">
        <v>155</v>
      </c>
      <c r="M1447" t="s">
        <v>3152</v>
      </c>
      <c r="N1447">
        <v>435</v>
      </c>
      <c r="O1447">
        <v>450</v>
      </c>
      <c r="P1447">
        <v>453</v>
      </c>
      <c r="Q1447" s="4">
        <v>435</v>
      </c>
      <c r="R1447">
        <v>451.5</v>
      </c>
      <c r="S1447" t="s">
        <v>28</v>
      </c>
      <c r="T1447" t="str">
        <f t="shared" si="70"/>
        <v xml:space="preserve">50 % MENOR </v>
      </c>
      <c r="U1447" t="str">
        <f t="shared" si="68"/>
        <v>Rango 450-499</v>
      </c>
      <c r="V1447" t="str">
        <f t="shared" si="69"/>
        <v>MAYOR A 450</v>
      </c>
    </row>
    <row r="1448" spans="1:22" x14ac:dyDescent="0.25">
      <c r="A1448" t="s">
        <v>3152</v>
      </c>
      <c r="B1448" t="s">
        <v>56</v>
      </c>
      <c r="C1448" s="1" t="s">
        <v>19</v>
      </c>
      <c r="D1448" t="s">
        <v>20</v>
      </c>
      <c r="E1448" t="s">
        <v>21</v>
      </c>
      <c r="F1448" t="s">
        <v>9333</v>
      </c>
      <c r="H1448" t="s">
        <v>9334</v>
      </c>
      <c r="I1448" t="s">
        <v>25</v>
      </c>
      <c r="J1448" t="s">
        <v>7349</v>
      </c>
      <c r="K1448" t="s">
        <v>155</v>
      </c>
      <c r="L1448" t="s">
        <v>155</v>
      </c>
      <c r="M1448" t="s">
        <v>3152</v>
      </c>
      <c r="N1448">
        <v>435</v>
      </c>
      <c r="O1448">
        <v>457</v>
      </c>
      <c r="P1448">
        <v>502</v>
      </c>
      <c r="Q1448" s="4">
        <v>435</v>
      </c>
      <c r="R1448">
        <v>479.5</v>
      </c>
      <c r="S1448" t="s">
        <v>28</v>
      </c>
      <c r="T1448" t="str">
        <f t="shared" si="70"/>
        <v xml:space="preserve">50 % MENOR </v>
      </c>
      <c r="U1448" t="str">
        <f t="shared" si="68"/>
        <v>Rango 450-499</v>
      </c>
      <c r="V1448" t="str">
        <f t="shared" si="69"/>
        <v>MAYOR A 450</v>
      </c>
    </row>
    <row r="1449" spans="1:22" x14ac:dyDescent="0.25">
      <c r="A1449" t="s">
        <v>3152</v>
      </c>
      <c r="B1449" t="s">
        <v>18</v>
      </c>
      <c r="C1449" s="1" t="s">
        <v>19</v>
      </c>
      <c r="D1449" t="s">
        <v>20</v>
      </c>
      <c r="E1449" t="s">
        <v>101</v>
      </c>
      <c r="F1449" t="s">
        <v>12150</v>
      </c>
      <c r="H1449" t="s">
        <v>12151</v>
      </c>
      <c r="I1449" t="s">
        <v>25</v>
      </c>
      <c r="J1449" t="s">
        <v>12152</v>
      </c>
      <c r="K1449" t="s">
        <v>155</v>
      </c>
      <c r="L1449" t="s">
        <v>155</v>
      </c>
      <c r="M1449" t="s">
        <v>3152</v>
      </c>
      <c r="N1449">
        <v>435</v>
      </c>
      <c r="O1449">
        <v>477</v>
      </c>
      <c r="P1449">
        <v>425</v>
      </c>
      <c r="Q1449" s="4">
        <v>435</v>
      </c>
      <c r="R1449">
        <v>451</v>
      </c>
      <c r="S1449" t="s">
        <v>28</v>
      </c>
      <c r="T1449" t="str">
        <f t="shared" si="70"/>
        <v xml:space="preserve">50 % MENOR </v>
      </c>
      <c r="U1449" t="str">
        <f t="shared" si="68"/>
        <v>Rango 450-499</v>
      </c>
      <c r="V1449" t="str">
        <f t="shared" si="69"/>
        <v>MAYOR A 450</v>
      </c>
    </row>
    <row r="1450" spans="1:22" x14ac:dyDescent="0.25">
      <c r="A1450" t="s">
        <v>3152</v>
      </c>
      <c r="B1450" t="s">
        <v>106</v>
      </c>
      <c r="C1450" s="1" t="s">
        <v>97</v>
      </c>
      <c r="D1450" t="s">
        <v>20</v>
      </c>
      <c r="E1450" t="s">
        <v>101</v>
      </c>
      <c r="F1450" t="s">
        <v>8777</v>
      </c>
      <c r="H1450" t="s">
        <v>8778</v>
      </c>
      <c r="I1450" t="s">
        <v>50</v>
      </c>
      <c r="J1450" t="s">
        <v>63</v>
      </c>
      <c r="K1450" t="s">
        <v>155</v>
      </c>
      <c r="L1450" t="s">
        <v>155</v>
      </c>
      <c r="M1450" t="s">
        <v>3205</v>
      </c>
      <c r="N1450">
        <v>435</v>
      </c>
      <c r="O1450">
        <v>531</v>
      </c>
      <c r="P1450">
        <v>448</v>
      </c>
      <c r="Q1450" s="4">
        <v>435</v>
      </c>
      <c r="R1450">
        <v>489.5</v>
      </c>
      <c r="S1450" t="s">
        <v>28</v>
      </c>
      <c r="T1450" t="str">
        <f t="shared" si="70"/>
        <v xml:space="preserve">50 % MENOR </v>
      </c>
      <c r="U1450" t="str">
        <f t="shared" si="68"/>
        <v>Rango 450-499</v>
      </c>
      <c r="V1450" t="str">
        <f t="shared" si="69"/>
        <v>MAYOR A 450</v>
      </c>
    </row>
    <row r="1451" spans="1:22" x14ac:dyDescent="0.25">
      <c r="A1451" t="s">
        <v>3152</v>
      </c>
      <c r="B1451" t="s">
        <v>56</v>
      </c>
      <c r="C1451" s="1" t="s">
        <v>19</v>
      </c>
      <c r="D1451" t="s">
        <v>20</v>
      </c>
      <c r="E1451" t="s">
        <v>21</v>
      </c>
      <c r="F1451" t="s">
        <v>9339</v>
      </c>
      <c r="H1451" t="s">
        <v>9340</v>
      </c>
      <c r="I1451" t="s">
        <v>50</v>
      </c>
      <c r="J1451" t="s">
        <v>46</v>
      </c>
      <c r="K1451" t="s">
        <v>155</v>
      </c>
      <c r="L1451" t="s">
        <v>155</v>
      </c>
      <c r="M1451" t="s">
        <v>3152</v>
      </c>
      <c r="N1451">
        <v>435</v>
      </c>
      <c r="O1451">
        <v>471</v>
      </c>
      <c r="P1451">
        <v>521</v>
      </c>
      <c r="Q1451" s="4">
        <v>435</v>
      </c>
      <c r="R1451">
        <v>496</v>
      </c>
      <c r="S1451" t="s">
        <v>28</v>
      </c>
      <c r="T1451" t="str">
        <f t="shared" si="70"/>
        <v xml:space="preserve">50 % MENOR </v>
      </c>
      <c r="U1451" t="str">
        <f t="shared" si="68"/>
        <v>Rango 450-499</v>
      </c>
      <c r="V1451" t="str">
        <f t="shared" si="69"/>
        <v>MAYOR A 450</v>
      </c>
    </row>
    <row r="1452" spans="1:22" x14ac:dyDescent="0.25">
      <c r="A1452" t="s">
        <v>3152</v>
      </c>
      <c r="B1452" t="s">
        <v>96</v>
      </c>
      <c r="C1452" s="1" t="s">
        <v>97</v>
      </c>
      <c r="D1452" t="s">
        <v>20</v>
      </c>
      <c r="E1452" t="s">
        <v>21</v>
      </c>
      <c r="F1452" t="s">
        <v>11372</v>
      </c>
      <c r="H1452" t="s">
        <v>11373</v>
      </c>
      <c r="I1452" t="s">
        <v>25</v>
      </c>
      <c r="J1452" t="s">
        <v>46</v>
      </c>
      <c r="K1452" t="s">
        <v>155</v>
      </c>
      <c r="L1452" t="s">
        <v>155</v>
      </c>
      <c r="M1452" t="s">
        <v>3152</v>
      </c>
      <c r="N1452">
        <v>435</v>
      </c>
      <c r="O1452">
        <v>568</v>
      </c>
      <c r="P1452">
        <v>370</v>
      </c>
      <c r="Q1452" s="4">
        <v>435</v>
      </c>
      <c r="R1452">
        <v>469</v>
      </c>
      <c r="S1452" t="s">
        <v>28</v>
      </c>
      <c r="T1452" t="str">
        <f t="shared" si="70"/>
        <v xml:space="preserve">50 % MENOR </v>
      </c>
      <c r="U1452" t="str">
        <f t="shared" si="68"/>
        <v>Rango 450-499</v>
      </c>
      <c r="V1452" t="str">
        <f t="shared" si="69"/>
        <v>MAYOR A 450</v>
      </c>
    </row>
    <row r="1453" spans="1:22" x14ac:dyDescent="0.25">
      <c r="A1453" t="s">
        <v>3152</v>
      </c>
      <c r="B1453" t="s">
        <v>56</v>
      </c>
      <c r="C1453" s="1" t="s">
        <v>19</v>
      </c>
      <c r="D1453" t="s">
        <v>20</v>
      </c>
      <c r="E1453" t="s">
        <v>21</v>
      </c>
      <c r="F1453" t="s">
        <v>9283</v>
      </c>
      <c r="H1453" t="s">
        <v>9284</v>
      </c>
      <c r="I1453" t="s">
        <v>25</v>
      </c>
      <c r="J1453" t="s">
        <v>152</v>
      </c>
      <c r="K1453" t="s">
        <v>155</v>
      </c>
      <c r="L1453" t="s">
        <v>155</v>
      </c>
      <c r="M1453" t="s">
        <v>3152</v>
      </c>
      <c r="N1453">
        <v>435</v>
      </c>
      <c r="O1453">
        <v>498</v>
      </c>
      <c r="P1453">
        <v>476</v>
      </c>
      <c r="Q1453" s="4">
        <v>435</v>
      </c>
      <c r="R1453">
        <v>487</v>
      </c>
      <c r="S1453" t="s">
        <v>28</v>
      </c>
      <c r="T1453" t="str">
        <f t="shared" si="70"/>
        <v xml:space="preserve">50 % MENOR </v>
      </c>
      <c r="U1453" t="str">
        <f t="shared" si="68"/>
        <v>Rango 450-499</v>
      </c>
      <c r="V1453" t="str">
        <f t="shared" si="69"/>
        <v>MAYOR A 450</v>
      </c>
    </row>
    <row r="1454" spans="1:22" x14ac:dyDescent="0.25">
      <c r="A1454" t="s">
        <v>3152</v>
      </c>
      <c r="B1454" t="s">
        <v>18</v>
      </c>
      <c r="C1454" s="1" t="s">
        <v>19</v>
      </c>
      <c r="D1454" t="s">
        <v>20</v>
      </c>
      <c r="E1454" t="s">
        <v>21</v>
      </c>
      <c r="F1454" t="s">
        <v>12140</v>
      </c>
      <c r="H1454" t="s">
        <v>12141</v>
      </c>
      <c r="I1454" t="s">
        <v>25</v>
      </c>
      <c r="J1454" t="s">
        <v>63</v>
      </c>
      <c r="K1454" t="s">
        <v>155</v>
      </c>
      <c r="L1454" t="s">
        <v>155</v>
      </c>
      <c r="M1454" t="s">
        <v>3152</v>
      </c>
      <c r="N1454">
        <v>437</v>
      </c>
      <c r="O1454">
        <v>525</v>
      </c>
      <c r="P1454">
        <v>465</v>
      </c>
      <c r="Q1454" s="4">
        <v>437</v>
      </c>
      <c r="R1454">
        <v>495</v>
      </c>
      <c r="S1454" t="s">
        <v>28</v>
      </c>
      <c r="T1454" t="str">
        <f t="shared" si="70"/>
        <v xml:space="preserve">50 % MENOR </v>
      </c>
      <c r="U1454" t="str">
        <f t="shared" si="68"/>
        <v>Rango 450-499</v>
      </c>
      <c r="V1454" t="str">
        <f t="shared" si="69"/>
        <v>MAYOR A 450</v>
      </c>
    </row>
    <row r="1455" spans="1:22" x14ac:dyDescent="0.25">
      <c r="A1455" t="s">
        <v>3152</v>
      </c>
      <c r="B1455" t="s">
        <v>56</v>
      </c>
      <c r="C1455" s="1" t="s">
        <v>19</v>
      </c>
      <c r="D1455" t="s">
        <v>20</v>
      </c>
      <c r="E1455" t="s">
        <v>21</v>
      </c>
      <c r="F1455" t="s">
        <v>9263</v>
      </c>
      <c r="H1455" t="s">
        <v>9264</v>
      </c>
      <c r="I1455" t="s">
        <v>50</v>
      </c>
      <c r="J1455" t="s">
        <v>73</v>
      </c>
      <c r="K1455" t="s">
        <v>155</v>
      </c>
      <c r="L1455" t="s">
        <v>155</v>
      </c>
      <c r="M1455" t="s">
        <v>3152</v>
      </c>
      <c r="N1455">
        <v>437</v>
      </c>
      <c r="O1455">
        <v>498</v>
      </c>
      <c r="P1455">
        <v>465</v>
      </c>
      <c r="Q1455" s="4">
        <v>437</v>
      </c>
      <c r="R1455">
        <v>481.5</v>
      </c>
      <c r="S1455" t="s">
        <v>28</v>
      </c>
      <c r="T1455" t="str">
        <f t="shared" si="70"/>
        <v xml:space="preserve">50 % MENOR </v>
      </c>
      <c r="U1455" t="str">
        <f t="shared" si="68"/>
        <v>Rango 450-499</v>
      </c>
      <c r="V1455" t="str">
        <f t="shared" si="69"/>
        <v>MAYOR A 450</v>
      </c>
    </row>
    <row r="1456" spans="1:22" x14ac:dyDescent="0.25">
      <c r="A1456" t="s">
        <v>3152</v>
      </c>
      <c r="B1456" t="s">
        <v>106</v>
      </c>
      <c r="C1456" s="1" t="s">
        <v>97</v>
      </c>
      <c r="D1456" t="s">
        <v>53</v>
      </c>
      <c r="E1456" t="s">
        <v>21</v>
      </c>
      <c r="F1456" t="s">
        <v>8795</v>
      </c>
      <c r="H1456" t="s">
        <v>8796</v>
      </c>
      <c r="I1456" t="s">
        <v>25</v>
      </c>
      <c r="J1456" t="s">
        <v>76</v>
      </c>
      <c r="K1456" t="s">
        <v>155</v>
      </c>
      <c r="L1456" t="s">
        <v>155</v>
      </c>
      <c r="M1456" t="s">
        <v>3146</v>
      </c>
      <c r="N1456">
        <v>437</v>
      </c>
      <c r="O1456">
        <v>537</v>
      </c>
      <c r="P1456">
        <v>438</v>
      </c>
      <c r="Q1456" s="4">
        <v>437</v>
      </c>
      <c r="R1456">
        <v>487.5</v>
      </c>
      <c r="S1456" t="s">
        <v>28</v>
      </c>
      <c r="T1456" t="str">
        <f t="shared" si="70"/>
        <v xml:space="preserve">50 % MENOR </v>
      </c>
      <c r="U1456" t="str">
        <f t="shared" si="68"/>
        <v>Rango 450-499</v>
      </c>
      <c r="V1456" t="str">
        <f t="shared" si="69"/>
        <v>MAYOR A 450</v>
      </c>
    </row>
    <row r="1457" spans="1:22" x14ac:dyDescent="0.25">
      <c r="A1457" t="s">
        <v>3152</v>
      </c>
      <c r="B1457" t="s">
        <v>34</v>
      </c>
      <c r="C1457" s="1" t="s">
        <v>35</v>
      </c>
      <c r="D1457" t="s">
        <v>20</v>
      </c>
      <c r="E1457" t="s">
        <v>21</v>
      </c>
      <c r="F1457" t="s">
        <v>7107</v>
      </c>
      <c r="H1457" t="s">
        <v>7108</v>
      </c>
      <c r="I1457" t="s">
        <v>25</v>
      </c>
      <c r="J1457" t="s">
        <v>69</v>
      </c>
      <c r="K1457" t="s">
        <v>27</v>
      </c>
      <c r="L1457" t="s">
        <v>155</v>
      </c>
      <c r="M1457" t="s">
        <v>3152</v>
      </c>
      <c r="N1457">
        <v>439</v>
      </c>
      <c r="O1457">
        <v>477</v>
      </c>
      <c r="P1457">
        <v>476</v>
      </c>
      <c r="Q1457" s="4">
        <v>439</v>
      </c>
      <c r="R1457">
        <v>476.5</v>
      </c>
      <c r="S1457" t="s">
        <v>28</v>
      </c>
      <c r="T1457" t="str">
        <f t="shared" si="70"/>
        <v xml:space="preserve">50 % MENOR </v>
      </c>
      <c r="U1457" t="str">
        <f t="shared" si="68"/>
        <v>Rango 450-499</v>
      </c>
      <c r="V1457" t="str">
        <f t="shared" si="69"/>
        <v>MAYOR A 450</v>
      </c>
    </row>
    <row r="1458" spans="1:22" x14ac:dyDescent="0.25">
      <c r="A1458" t="s">
        <v>3152</v>
      </c>
      <c r="B1458" t="s">
        <v>106</v>
      </c>
      <c r="C1458" s="1" t="s">
        <v>97</v>
      </c>
      <c r="D1458" t="s">
        <v>20</v>
      </c>
      <c r="E1458" t="s">
        <v>21</v>
      </c>
      <c r="F1458" t="s">
        <v>8775</v>
      </c>
      <c r="H1458" t="s">
        <v>8776</v>
      </c>
      <c r="I1458" t="s">
        <v>25</v>
      </c>
      <c r="J1458" t="s">
        <v>69</v>
      </c>
      <c r="K1458" t="s">
        <v>155</v>
      </c>
      <c r="L1458" t="s">
        <v>155</v>
      </c>
      <c r="M1458" t="s">
        <v>3152</v>
      </c>
      <c r="N1458">
        <v>439</v>
      </c>
      <c r="O1458">
        <v>428</v>
      </c>
      <c r="P1458">
        <v>516</v>
      </c>
      <c r="Q1458" s="4">
        <v>439</v>
      </c>
      <c r="R1458">
        <v>472</v>
      </c>
      <c r="S1458" t="s">
        <v>28</v>
      </c>
      <c r="T1458" t="str">
        <f t="shared" si="70"/>
        <v xml:space="preserve">50 % MENOR </v>
      </c>
      <c r="U1458" t="str">
        <f t="shared" si="68"/>
        <v>Rango 450-499</v>
      </c>
      <c r="V1458" t="str">
        <f t="shared" si="69"/>
        <v>MAYOR A 450</v>
      </c>
    </row>
    <row r="1459" spans="1:22" x14ac:dyDescent="0.25">
      <c r="A1459" t="s">
        <v>3152</v>
      </c>
      <c r="B1459" t="s">
        <v>96</v>
      </c>
      <c r="C1459" s="1" t="s">
        <v>97</v>
      </c>
      <c r="D1459" t="s">
        <v>20</v>
      </c>
      <c r="E1459" t="s">
        <v>21</v>
      </c>
      <c r="F1459" t="s">
        <v>5659</v>
      </c>
      <c r="H1459" t="s">
        <v>5660</v>
      </c>
      <c r="I1459" t="s">
        <v>25</v>
      </c>
      <c r="J1459" t="s">
        <v>245</v>
      </c>
      <c r="K1459" t="s">
        <v>155</v>
      </c>
      <c r="L1459" t="s">
        <v>27</v>
      </c>
      <c r="M1459" t="s">
        <v>3152</v>
      </c>
      <c r="N1459">
        <v>440</v>
      </c>
      <c r="O1459">
        <v>531</v>
      </c>
      <c r="P1459">
        <v>453</v>
      </c>
      <c r="Q1459" s="4">
        <v>440</v>
      </c>
      <c r="R1459">
        <v>492</v>
      </c>
      <c r="S1459" t="s">
        <v>28</v>
      </c>
      <c r="T1459" t="str">
        <f t="shared" si="70"/>
        <v xml:space="preserve">50 % MENOR </v>
      </c>
      <c r="U1459" t="str">
        <f t="shared" si="68"/>
        <v>Rango 450-499</v>
      </c>
      <c r="V1459" t="str">
        <f t="shared" si="69"/>
        <v>MAYOR A 450</v>
      </c>
    </row>
    <row r="1460" spans="1:22" x14ac:dyDescent="0.25">
      <c r="A1460" t="s">
        <v>3152</v>
      </c>
      <c r="B1460" t="s">
        <v>96</v>
      </c>
      <c r="C1460" s="1" t="s">
        <v>97</v>
      </c>
      <c r="D1460" t="s">
        <v>20</v>
      </c>
      <c r="E1460" t="s">
        <v>21</v>
      </c>
      <c r="F1460" t="s">
        <v>11454</v>
      </c>
      <c r="H1460" t="s">
        <v>11455</v>
      </c>
      <c r="I1460" t="s">
        <v>25</v>
      </c>
      <c r="J1460" t="s">
        <v>69</v>
      </c>
      <c r="K1460" t="s">
        <v>155</v>
      </c>
      <c r="L1460" t="s">
        <v>155</v>
      </c>
      <c r="M1460" t="s">
        <v>3152</v>
      </c>
      <c r="N1460">
        <v>441</v>
      </c>
      <c r="O1460">
        <v>485</v>
      </c>
      <c r="P1460">
        <v>453</v>
      </c>
      <c r="Q1460" s="4">
        <v>441</v>
      </c>
      <c r="R1460">
        <v>469</v>
      </c>
      <c r="S1460" t="s">
        <v>28</v>
      </c>
      <c r="T1460" t="str">
        <f t="shared" si="70"/>
        <v xml:space="preserve">50 % MENOR </v>
      </c>
      <c r="U1460" t="str">
        <f t="shared" si="68"/>
        <v>Rango 450-499</v>
      </c>
      <c r="V1460" t="str">
        <f t="shared" si="69"/>
        <v>MAYOR A 450</v>
      </c>
    </row>
    <row r="1461" spans="1:22" x14ac:dyDescent="0.25">
      <c r="A1461" t="s">
        <v>3152</v>
      </c>
      <c r="B1461" t="s">
        <v>56</v>
      </c>
      <c r="C1461" s="1" t="s">
        <v>19</v>
      </c>
      <c r="D1461" t="s">
        <v>20</v>
      </c>
      <c r="E1461" t="s">
        <v>21</v>
      </c>
      <c r="F1461" t="s">
        <v>9279</v>
      </c>
      <c r="H1461" t="s">
        <v>9280</v>
      </c>
      <c r="I1461" t="s">
        <v>50</v>
      </c>
      <c r="J1461" t="s">
        <v>76</v>
      </c>
      <c r="K1461" t="s">
        <v>155</v>
      </c>
      <c r="L1461" t="s">
        <v>155</v>
      </c>
      <c r="M1461" t="s">
        <v>3152</v>
      </c>
      <c r="N1461">
        <v>441</v>
      </c>
      <c r="O1461">
        <v>477</v>
      </c>
      <c r="P1461">
        <v>494</v>
      </c>
      <c r="Q1461" s="4">
        <v>441</v>
      </c>
      <c r="R1461">
        <v>485.5</v>
      </c>
      <c r="S1461" t="s">
        <v>28</v>
      </c>
      <c r="T1461" t="str">
        <f t="shared" si="70"/>
        <v xml:space="preserve">50 % MENOR </v>
      </c>
      <c r="U1461" t="str">
        <f t="shared" si="68"/>
        <v>Rango 450-499</v>
      </c>
      <c r="V1461" t="str">
        <f t="shared" si="69"/>
        <v>MAYOR A 450</v>
      </c>
    </row>
    <row r="1462" spans="1:22" x14ac:dyDescent="0.25">
      <c r="A1462" t="s">
        <v>3152</v>
      </c>
      <c r="B1462" t="s">
        <v>60</v>
      </c>
      <c r="C1462" s="1" t="s">
        <v>35</v>
      </c>
      <c r="D1462" t="s">
        <v>20</v>
      </c>
      <c r="E1462" t="s">
        <v>21</v>
      </c>
      <c r="F1462" t="s">
        <v>10991</v>
      </c>
      <c r="H1462" t="s">
        <v>10992</v>
      </c>
      <c r="I1462" t="s">
        <v>50</v>
      </c>
      <c r="J1462" t="s">
        <v>76</v>
      </c>
      <c r="K1462" t="s">
        <v>155</v>
      </c>
      <c r="L1462" t="s">
        <v>155</v>
      </c>
      <c r="M1462" t="s">
        <v>3152</v>
      </c>
      <c r="N1462">
        <v>443</v>
      </c>
      <c r="O1462">
        <v>485</v>
      </c>
      <c r="P1462">
        <v>439</v>
      </c>
      <c r="Q1462" s="4">
        <v>443</v>
      </c>
      <c r="R1462">
        <v>462</v>
      </c>
      <c r="S1462" t="s">
        <v>28</v>
      </c>
      <c r="T1462" t="str">
        <f t="shared" si="70"/>
        <v xml:space="preserve">50 % MENOR </v>
      </c>
      <c r="U1462" t="str">
        <f t="shared" si="68"/>
        <v>Rango 450-499</v>
      </c>
      <c r="V1462" t="str">
        <f t="shared" si="69"/>
        <v>MAYOR A 450</v>
      </c>
    </row>
    <row r="1463" spans="1:22" x14ac:dyDescent="0.25">
      <c r="A1463" t="s">
        <v>3152</v>
      </c>
      <c r="B1463" t="s">
        <v>209</v>
      </c>
      <c r="C1463" s="1" t="s">
        <v>19</v>
      </c>
      <c r="D1463" t="s">
        <v>20</v>
      </c>
      <c r="E1463" t="s">
        <v>21</v>
      </c>
      <c r="F1463" t="s">
        <v>9563</v>
      </c>
      <c r="H1463" t="s">
        <v>9564</v>
      </c>
      <c r="I1463" t="s">
        <v>50</v>
      </c>
      <c r="J1463" t="s">
        <v>253</v>
      </c>
      <c r="K1463" t="s">
        <v>155</v>
      </c>
      <c r="L1463" t="s">
        <v>155</v>
      </c>
      <c r="M1463" t="s">
        <v>3152</v>
      </c>
      <c r="N1463">
        <v>443</v>
      </c>
      <c r="O1463">
        <v>485</v>
      </c>
      <c r="P1463">
        <v>494</v>
      </c>
      <c r="Q1463" s="4">
        <v>443</v>
      </c>
      <c r="R1463">
        <v>489.5</v>
      </c>
      <c r="S1463" t="s">
        <v>28</v>
      </c>
      <c r="T1463" t="str">
        <f t="shared" si="70"/>
        <v xml:space="preserve">50 % MENOR </v>
      </c>
      <c r="U1463" t="str">
        <f t="shared" si="68"/>
        <v>Rango 450-499</v>
      </c>
      <c r="V1463" t="str">
        <f t="shared" si="69"/>
        <v>MAYOR A 450</v>
      </c>
    </row>
    <row r="1464" spans="1:22" x14ac:dyDescent="0.25">
      <c r="A1464" t="s">
        <v>3152</v>
      </c>
      <c r="B1464" t="s">
        <v>56</v>
      </c>
      <c r="C1464" s="1" t="s">
        <v>19</v>
      </c>
      <c r="D1464" t="s">
        <v>20</v>
      </c>
      <c r="E1464" t="s">
        <v>21</v>
      </c>
      <c r="F1464" t="s">
        <v>9307</v>
      </c>
      <c r="H1464" t="s">
        <v>9308</v>
      </c>
      <c r="I1464" t="s">
        <v>50</v>
      </c>
      <c r="J1464" t="s">
        <v>253</v>
      </c>
      <c r="K1464" t="s">
        <v>155</v>
      </c>
      <c r="L1464" t="s">
        <v>155</v>
      </c>
      <c r="M1464" t="s">
        <v>3152</v>
      </c>
      <c r="N1464">
        <v>445</v>
      </c>
      <c r="O1464">
        <v>512</v>
      </c>
      <c r="P1464">
        <v>465</v>
      </c>
      <c r="Q1464" s="4">
        <v>445</v>
      </c>
      <c r="R1464">
        <v>488.5</v>
      </c>
      <c r="S1464" t="s">
        <v>28</v>
      </c>
      <c r="T1464" t="str">
        <f t="shared" si="70"/>
        <v xml:space="preserve">50 % MENOR </v>
      </c>
      <c r="U1464" t="str">
        <f t="shared" si="68"/>
        <v>Rango 450-499</v>
      </c>
      <c r="V1464" t="str">
        <f t="shared" si="69"/>
        <v>MAYOR A 450</v>
      </c>
    </row>
    <row r="1465" spans="1:22" x14ac:dyDescent="0.25">
      <c r="A1465" t="s">
        <v>3152</v>
      </c>
      <c r="B1465" t="s">
        <v>56</v>
      </c>
      <c r="C1465" s="1" t="s">
        <v>19</v>
      </c>
      <c r="D1465" t="s">
        <v>20</v>
      </c>
      <c r="E1465" t="s">
        <v>21</v>
      </c>
      <c r="F1465" t="s">
        <v>9291</v>
      </c>
      <c r="H1465" t="s">
        <v>9292</v>
      </c>
      <c r="I1465" t="s">
        <v>50</v>
      </c>
      <c r="J1465" t="s">
        <v>185</v>
      </c>
      <c r="K1465" t="s">
        <v>155</v>
      </c>
      <c r="L1465" t="s">
        <v>155</v>
      </c>
      <c r="M1465" t="s">
        <v>3152</v>
      </c>
      <c r="N1465">
        <v>446</v>
      </c>
      <c r="O1465">
        <v>477</v>
      </c>
      <c r="P1465">
        <v>476</v>
      </c>
      <c r="Q1465" s="4">
        <v>446</v>
      </c>
      <c r="R1465">
        <v>476.5</v>
      </c>
      <c r="S1465" t="s">
        <v>28</v>
      </c>
      <c r="T1465" t="str">
        <f t="shared" si="70"/>
        <v xml:space="preserve">50 % MENOR </v>
      </c>
      <c r="U1465" t="str">
        <f t="shared" si="68"/>
        <v>Rango 450-499</v>
      </c>
      <c r="V1465" t="str">
        <f t="shared" si="69"/>
        <v>MAYOR A 450</v>
      </c>
    </row>
    <row r="1466" spans="1:22" x14ac:dyDescent="0.25">
      <c r="A1466" t="s">
        <v>3152</v>
      </c>
      <c r="B1466" t="s">
        <v>117</v>
      </c>
      <c r="C1466" s="1" t="s">
        <v>19</v>
      </c>
      <c r="D1466" t="s">
        <v>20</v>
      </c>
      <c r="E1466" t="s">
        <v>21</v>
      </c>
      <c r="F1466" t="s">
        <v>1541</v>
      </c>
      <c r="H1466" t="s">
        <v>1542</v>
      </c>
      <c r="I1466" t="s">
        <v>50</v>
      </c>
      <c r="J1466" t="s">
        <v>33</v>
      </c>
      <c r="K1466" t="s">
        <v>155</v>
      </c>
      <c r="L1466" t="s">
        <v>155</v>
      </c>
      <c r="M1466" t="s">
        <v>3152</v>
      </c>
      <c r="N1466">
        <v>446</v>
      </c>
      <c r="O1466">
        <v>492</v>
      </c>
      <c r="P1466">
        <v>476</v>
      </c>
      <c r="Q1466" s="4">
        <v>446</v>
      </c>
      <c r="R1466">
        <v>484</v>
      </c>
      <c r="S1466" t="s">
        <v>28</v>
      </c>
      <c r="T1466" t="str">
        <f t="shared" si="70"/>
        <v xml:space="preserve">50 % MENOR </v>
      </c>
      <c r="U1466" t="str">
        <f t="shared" si="68"/>
        <v>Rango 450-499</v>
      </c>
      <c r="V1466" t="str">
        <f t="shared" si="69"/>
        <v>MAYOR A 450</v>
      </c>
    </row>
    <row r="1467" spans="1:22" x14ac:dyDescent="0.25">
      <c r="A1467" t="s">
        <v>3152</v>
      </c>
      <c r="B1467" t="s">
        <v>56</v>
      </c>
      <c r="C1467" s="1" t="s">
        <v>19</v>
      </c>
      <c r="D1467" t="s">
        <v>20</v>
      </c>
      <c r="E1467" t="s">
        <v>21</v>
      </c>
      <c r="F1467" t="s">
        <v>9341</v>
      </c>
      <c r="H1467" t="s">
        <v>9342</v>
      </c>
      <c r="I1467" t="s">
        <v>50</v>
      </c>
      <c r="J1467" t="s">
        <v>113</v>
      </c>
      <c r="K1467" t="s">
        <v>155</v>
      </c>
      <c r="L1467" t="s">
        <v>155</v>
      </c>
      <c r="M1467" t="s">
        <v>3152</v>
      </c>
      <c r="N1467">
        <v>447</v>
      </c>
      <c r="O1467">
        <v>546</v>
      </c>
      <c r="P1467">
        <v>407</v>
      </c>
      <c r="Q1467" s="4">
        <v>447</v>
      </c>
      <c r="R1467">
        <v>476.5</v>
      </c>
      <c r="S1467" t="s">
        <v>28</v>
      </c>
      <c r="T1467" t="str">
        <f t="shared" si="70"/>
        <v xml:space="preserve">50 % MENOR </v>
      </c>
      <c r="U1467" t="str">
        <f t="shared" si="68"/>
        <v>Rango 450-499</v>
      </c>
      <c r="V1467" t="str">
        <f t="shared" si="69"/>
        <v>MAYOR A 450</v>
      </c>
    </row>
    <row r="1468" spans="1:22" x14ac:dyDescent="0.25">
      <c r="A1468" t="s">
        <v>3152</v>
      </c>
      <c r="B1468" t="s">
        <v>56</v>
      </c>
      <c r="C1468" s="1" t="s">
        <v>19</v>
      </c>
      <c r="D1468" t="s">
        <v>20</v>
      </c>
      <c r="E1468" t="s">
        <v>21</v>
      </c>
      <c r="F1468" t="s">
        <v>9267</v>
      </c>
      <c r="H1468" t="s">
        <v>9268</v>
      </c>
      <c r="I1468" t="s">
        <v>50</v>
      </c>
      <c r="J1468" t="s">
        <v>128</v>
      </c>
      <c r="K1468" t="s">
        <v>155</v>
      </c>
      <c r="L1468" t="s">
        <v>155</v>
      </c>
      <c r="M1468" t="s">
        <v>3152</v>
      </c>
      <c r="N1468">
        <v>447</v>
      </c>
      <c r="O1468">
        <v>450</v>
      </c>
      <c r="P1468">
        <v>509</v>
      </c>
      <c r="Q1468" s="4">
        <v>447</v>
      </c>
      <c r="R1468">
        <v>479.5</v>
      </c>
      <c r="S1468" t="s">
        <v>28</v>
      </c>
      <c r="T1468" t="str">
        <f t="shared" si="70"/>
        <v xml:space="preserve">50 % MENOR </v>
      </c>
      <c r="U1468" t="str">
        <f t="shared" si="68"/>
        <v>Rango 450-499</v>
      </c>
      <c r="V1468" t="str">
        <f t="shared" si="69"/>
        <v>MAYOR A 450</v>
      </c>
    </row>
    <row r="1469" spans="1:22" x14ac:dyDescent="0.25">
      <c r="A1469" t="s">
        <v>3152</v>
      </c>
      <c r="B1469" t="s">
        <v>56</v>
      </c>
      <c r="C1469" s="1" t="s">
        <v>19</v>
      </c>
      <c r="D1469" t="s">
        <v>20</v>
      </c>
      <c r="E1469" t="s">
        <v>21</v>
      </c>
      <c r="F1469" t="s">
        <v>9331</v>
      </c>
      <c r="H1469" t="s">
        <v>9332</v>
      </c>
      <c r="I1469" t="s">
        <v>50</v>
      </c>
      <c r="J1469" t="s">
        <v>69</v>
      </c>
      <c r="K1469" t="s">
        <v>155</v>
      </c>
      <c r="L1469" t="s">
        <v>155</v>
      </c>
      <c r="M1469" t="s">
        <v>3152</v>
      </c>
      <c r="N1469">
        <v>447</v>
      </c>
      <c r="O1469">
        <v>498</v>
      </c>
      <c r="P1469">
        <v>486</v>
      </c>
      <c r="Q1469" s="4">
        <v>447</v>
      </c>
      <c r="R1469">
        <v>492</v>
      </c>
      <c r="S1469" t="s">
        <v>28</v>
      </c>
      <c r="T1469" t="str">
        <f t="shared" si="70"/>
        <v xml:space="preserve">50 % MENOR </v>
      </c>
      <c r="U1469" t="str">
        <f t="shared" si="68"/>
        <v>Rango 450-499</v>
      </c>
      <c r="V1469" t="str">
        <f t="shared" si="69"/>
        <v>MAYOR A 450</v>
      </c>
    </row>
    <row r="1470" spans="1:22" x14ac:dyDescent="0.25">
      <c r="A1470" t="s">
        <v>3152</v>
      </c>
      <c r="B1470" t="s">
        <v>56</v>
      </c>
      <c r="C1470" s="1" t="s">
        <v>19</v>
      </c>
      <c r="D1470" t="s">
        <v>20</v>
      </c>
      <c r="E1470" t="s">
        <v>21</v>
      </c>
      <c r="F1470" t="s">
        <v>9327</v>
      </c>
      <c r="H1470" t="s">
        <v>9328</v>
      </c>
      <c r="I1470" t="s">
        <v>50</v>
      </c>
      <c r="J1470" t="s">
        <v>33</v>
      </c>
      <c r="K1470" t="s">
        <v>155</v>
      </c>
      <c r="L1470" t="s">
        <v>155</v>
      </c>
      <c r="M1470" t="s">
        <v>3152</v>
      </c>
      <c r="N1470">
        <v>447</v>
      </c>
      <c r="O1470">
        <v>505</v>
      </c>
      <c r="P1470">
        <v>439</v>
      </c>
      <c r="Q1470" s="4">
        <v>447</v>
      </c>
      <c r="R1470">
        <v>472</v>
      </c>
      <c r="S1470" t="s">
        <v>28</v>
      </c>
      <c r="T1470" t="str">
        <f t="shared" si="70"/>
        <v xml:space="preserve">50 % MENOR </v>
      </c>
      <c r="U1470" t="str">
        <f t="shared" si="68"/>
        <v>Rango 450-499</v>
      </c>
      <c r="V1470" t="str">
        <f t="shared" si="69"/>
        <v>MAYOR A 450</v>
      </c>
    </row>
    <row r="1471" spans="1:22" x14ac:dyDescent="0.25">
      <c r="A1471" t="s">
        <v>3152</v>
      </c>
      <c r="B1471" t="s">
        <v>96</v>
      </c>
      <c r="C1471" s="1" t="s">
        <v>97</v>
      </c>
      <c r="D1471" t="s">
        <v>20</v>
      </c>
      <c r="E1471" t="s">
        <v>21</v>
      </c>
      <c r="F1471" t="s">
        <v>11438</v>
      </c>
      <c r="H1471" t="s">
        <v>11439</v>
      </c>
      <c r="I1471" t="s">
        <v>50</v>
      </c>
      <c r="J1471" t="s">
        <v>100</v>
      </c>
      <c r="K1471" t="s">
        <v>155</v>
      </c>
      <c r="L1471" t="s">
        <v>155</v>
      </c>
      <c r="M1471" t="s">
        <v>3152</v>
      </c>
      <c r="N1471">
        <v>447</v>
      </c>
      <c r="O1471">
        <v>518</v>
      </c>
      <c r="P1471">
        <v>407</v>
      </c>
      <c r="Q1471" s="4">
        <v>447</v>
      </c>
      <c r="R1471">
        <v>462.5</v>
      </c>
      <c r="S1471" t="s">
        <v>28</v>
      </c>
      <c r="T1471" t="str">
        <f t="shared" si="70"/>
        <v xml:space="preserve">50 % MENOR </v>
      </c>
      <c r="U1471" t="str">
        <f t="shared" si="68"/>
        <v>Rango 450-499</v>
      </c>
      <c r="V1471" t="str">
        <f t="shared" si="69"/>
        <v>MAYOR A 450</v>
      </c>
    </row>
    <row r="1472" spans="1:22" x14ac:dyDescent="0.25">
      <c r="A1472" t="s">
        <v>3152</v>
      </c>
      <c r="B1472" t="s">
        <v>129</v>
      </c>
      <c r="C1472" s="1" t="s">
        <v>19</v>
      </c>
      <c r="D1472" t="s">
        <v>20</v>
      </c>
      <c r="E1472" t="s">
        <v>21</v>
      </c>
      <c r="F1472" t="s">
        <v>11907</v>
      </c>
      <c r="H1472" t="s">
        <v>11908</v>
      </c>
      <c r="I1472" t="s">
        <v>25</v>
      </c>
      <c r="J1472" t="s">
        <v>875</v>
      </c>
      <c r="K1472" t="s">
        <v>155</v>
      </c>
      <c r="L1472" t="s">
        <v>155</v>
      </c>
      <c r="M1472" t="s">
        <v>3152</v>
      </c>
      <c r="N1472">
        <v>447</v>
      </c>
      <c r="O1472">
        <v>498</v>
      </c>
      <c r="P1472">
        <v>465</v>
      </c>
      <c r="Q1472" s="4">
        <v>447</v>
      </c>
      <c r="R1472">
        <v>481.5</v>
      </c>
      <c r="S1472" t="s">
        <v>28</v>
      </c>
      <c r="T1472" t="str">
        <f t="shared" si="70"/>
        <v xml:space="preserve">50 % MENOR </v>
      </c>
      <c r="U1472" t="str">
        <f t="shared" si="68"/>
        <v>Rango 450-499</v>
      </c>
      <c r="V1472" t="str">
        <f t="shared" si="69"/>
        <v>MAYOR A 450</v>
      </c>
    </row>
    <row r="1473" spans="1:22" x14ac:dyDescent="0.25">
      <c r="A1473" t="s">
        <v>3152</v>
      </c>
      <c r="B1473" t="s">
        <v>29</v>
      </c>
      <c r="C1473" s="1" t="s">
        <v>30</v>
      </c>
      <c r="D1473" t="s">
        <v>53</v>
      </c>
      <c r="E1473" t="s">
        <v>21</v>
      </c>
      <c r="F1473" t="s">
        <v>9779</v>
      </c>
      <c r="H1473" t="s">
        <v>9780</v>
      </c>
      <c r="I1473" t="s">
        <v>50</v>
      </c>
      <c r="J1473" t="s">
        <v>69</v>
      </c>
      <c r="K1473" t="s">
        <v>155</v>
      </c>
      <c r="L1473" t="s">
        <v>155</v>
      </c>
      <c r="M1473" t="s">
        <v>3146</v>
      </c>
      <c r="N1473">
        <v>448</v>
      </c>
      <c r="O1473">
        <v>508</v>
      </c>
      <c r="P1473">
        <v>438</v>
      </c>
      <c r="Q1473" s="4">
        <v>448</v>
      </c>
      <c r="R1473">
        <v>473</v>
      </c>
      <c r="S1473" t="s">
        <v>28</v>
      </c>
      <c r="T1473" t="str">
        <f t="shared" si="70"/>
        <v xml:space="preserve">50 % MENOR </v>
      </c>
      <c r="U1473" t="str">
        <f t="shared" si="68"/>
        <v>Rango 450-499</v>
      </c>
      <c r="V1473" t="str">
        <f t="shared" si="69"/>
        <v>MAYOR A 450</v>
      </c>
    </row>
    <row r="1474" spans="1:22" x14ac:dyDescent="0.25">
      <c r="A1474" t="s">
        <v>3152</v>
      </c>
      <c r="B1474" t="s">
        <v>29</v>
      </c>
      <c r="C1474" s="1" t="s">
        <v>30</v>
      </c>
      <c r="D1474" t="s">
        <v>53</v>
      </c>
      <c r="E1474" t="s">
        <v>21</v>
      </c>
      <c r="F1474" t="s">
        <v>9781</v>
      </c>
      <c r="H1474" t="s">
        <v>9782</v>
      </c>
      <c r="I1474" t="s">
        <v>50</v>
      </c>
      <c r="J1474" t="s">
        <v>100</v>
      </c>
      <c r="K1474" t="s">
        <v>155</v>
      </c>
      <c r="L1474" t="s">
        <v>155</v>
      </c>
      <c r="M1474" t="s">
        <v>3152</v>
      </c>
      <c r="N1474">
        <v>448</v>
      </c>
      <c r="O1474">
        <v>436</v>
      </c>
      <c r="P1474">
        <v>494</v>
      </c>
      <c r="Q1474" s="4">
        <v>448</v>
      </c>
      <c r="R1474">
        <v>465</v>
      </c>
      <c r="S1474" t="s">
        <v>28</v>
      </c>
      <c r="T1474" t="str">
        <f t="shared" si="70"/>
        <v xml:space="preserve">50 % MENOR </v>
      </c>
      <c r="U1474" t="str">
        <f t="shared" ref="U1474:U1537" si="71">IF(R1474&gt;699,"Rango Mayor a 699",IF(R1474&gt;649,"Rango 650-699",IF(R1474&gt;599,"Rango 600-649",IF(R1474&gt;549,"Rango 550-599",IF(R1474&gt;499,"Rango 500-549",IF(R1474&gt;449,"Rango 450-499",IF(R1474&gt;399,"Rango 400-449","Rango Menor a 400")))))))</f>
        <v>Rango 450-499</v>
      </c>
      <c r="V1474" t="str">
        <f t="shared" si="69"/>
        <v>MAYOR A 450</v>
      </c>
    </row>
    <row r="1475" spans="1:22" x14ac:dyDescent="0.25">
      <c r="A1475" t="s">
        <v>3152</v>
      </c>
      <c r="B1475" t="s">
        <v>18</v>
      </c>
      <c r="C1475" s="1" t="s">
        <v>19</v>
      </c>
      <c r="D1475" t="s">
        <v>20</v>
      </c>
      <c r="E1475" t="s">
        <v>21</v>
      </c>
      <c r="F1475" t="s">
        <v>12146</v>
      </c>
      <c r="H1475" t="s">
        <v>12147</v>
      </c>
      <c r="I1475" t="s">
        <v>50</v>
      </c>
      <c r="J1475" t="s">
        <v>170</v>
      </c>
      <c r="K1475" t="s">
        <v>155</v>
      </c>
      <c r="L1475" t="s">
        <v>155</v>
      </c>
      <c r="M1475" t="s">
        <v>3152</v>
      </c>
      <c r="N1475">
        <v>449</v>
      </c>
      <c r="O1475">
        <v>546</v>
      </c>
      <c r="P1475">
        <v>370</v>
      </c>
      <c r="Q1475" s="4">
        <v>449</v>
      </c>
      <c r="R1475">
        <v>458</v>
      </c>
      <c r="S1475" t="s">
        <v>28</v>
      </c>
      <c r="T1475" t="str">
        <f t="shared" si="70"/>
        <v xml:space="preserve">50 % MENOR </v>
      </c>
      <c r="U1475" t="str">
        <f t="shared" si="71"/>
        <v>Rango 450-499</v>
      </c>
      <c r="V1475" t="str">
        <f t="shared" ref="V1475:V1538" si="72">IF(R1475&gt;449.9444444444,"MAYOR A 450","MENOR A 450")</f>
        <v>MAYOR A 450</v>
      </c>
    </row>
    <row r="1476" spans="1:22" x14ac:dyDescent="0.25">
      <c r="A1476" t="s">
        <v>3152</v>
      </c>
      <c r="B1476" t="s">
        <v>18</v>
      </c>
      <c r="C1476" s="1" t="s">
        <v>19</v>
      </c>
      <c r="D1476" t="s">
        <v>20</v>
      </c>
      <c r="E1476" t="s">
        <v>21</v>
      </c>
      <c r="F1476" t="s">
        <v>12153</v>
      </c>
      <c r="H1476" t="s">
        <v>12154</v>
      </c>
      <c r="I1476" t="s">
        <v>25</v>
      </c>
      <c r="J1476" t="s">
        <v>73</v>
      </c>
      <c r="K1476" t="s">
        <v>155</v>
      </c>
      <c r="L1476" t="s">
        <v>155</v>
      </c>
      <c r="M1476" t="s">
        <v>3152</v>
      </c>
      <c r="N1476">
        <v>449</v>
      </c>
      <c r="O1476">
        <v>471</v>
      </c>
      <c r="P1476">
        <v>439</v>
      </c>
      <c r="Q1476" s="4">
        <v>449</v>
      </c>
      <c r="R1476">
        <v>455</v>
      </c>
      <c r="S1476" t="s">
        <v>28</v>
      </c>
      <c r="T1476" t="str">
        <f t="shared" si="70"/>
        <v xml:space="preserve">50 % MENOR </v>
      </c>
      <c r="U1476" t="str">
        <f t="shared" si="71"/>
        <v>Rango 450-499</v>
      </c>
      <c r="V1476" t="str">
        <f t="shared" si="72"/>
        <v>MAYOR A 450</v>
      </c>
    </row>
    <row r="1477" spans="1:22" x14ac:dyDescent="0.25">
      <c r="A1477" t="s">
        <v>3152</v>
      </c>
      <c r="B1477" t="s">
        <v>56</v>
      </c>
      <c r="C1477" s="1" t="s">
        <v>19</v>
      </c>
      <c r="D1477" t="s">
        <v>20</v>
      </c>
      <c r="E1477" t="s">
        <v>21</v>
      </c>
      <c r="F1477" t="s">
        <v>3853</v>
      </c>
      <c r="H1477" t="s">
        <v>3854</v>
      </c>
      <c r="I1477" t="s">
        <v>50</v>
      </c>
      <c r="J1477" t="s">
        <v>73</v>
      </c>
      <c r="K1477" t="s">
        <v>155</v>
      </c>
      <c r="L1477" t="s">
        <v>27</v>
      </c>
      <c r="M1477" t="s">
        <v>3152</v>
      </c>
      <c r="N1477">
        <v>451</v>
      </c>
      <c r="O1477">
        <v>471</v>
      </c>
      <c r="P1477">
        <v>476</v>
      </c>
      <c r="Q1477" s="4">
        <v>451</v>
      </c>
      <c r="R1477">
        <v>473.5</v>
      </c>
      <c r="S1477" t="s">
        <v>28</v>
      </c>
      <c r="T1477" t="str">
        <f t="shared" si="70"/>
        <v xml:space="preserve">50 % MENOR </v>
      </c>
      <c r="U1477" t="str">
        <f t="shared" si="71"/>
        <v>Rango 450-499</v>
      </c>
      <c r="V1477" t="str">
        <f t="shared" si="72"/>
        <v>MAYOR A 450</v>
      </c>
    </row>
    <row r="1478" spans="1:22" x14ac:dyDescent="0.25">
      <c r="A1478" t="s">
        <v>3152</v>
      </c>
      <c r="B1478" t="s">
        <v>70</v>
      </c>
      <c r="C1478" s="1" t="s">
        <v>35</v>
      </c>
      <c r="D1478" t="s">
        <v>20</v>
      </c>
      <c r="E1478" t="s">
        <v>21</v>
      </c>
      <c r="F1478" t="s">
        <v>7159</v>
      </c>
      <c r="H1478" t="s">
        <v>7160</v>
      </c>
      <c r="I1478" t="s">
        <v>25</v>
      </c>
      <c r="J1478" t="s">
        <v>258</v>
      </c>
      <c r="K1478" t="s">
        <v>27</v>
      </c>
      <c r="L1478" t="s">
        <v>155</v>
      </c>
      <c r="M1478" t="s">
        <v>3152</v>
      </c>
      <c r="N1478">
        <v>451</v>
      </c>
      <c r="O1478">
        <v>471</v>
      </c>
      <c r="P1478">
        <v>516</v>
      </c>
      <c r="Q1478" s="4">
        <v>451</v>
      </c>
      <c r="R1478">
        <v>493.5</v>
      </c>
      <c r="S1478" t="s">
        <v>28</v>
      </c>
      <c r="T1478" t="str">
        <f t="shared" si="70"/>
        <v xml:space="preserve">50 % MENOR </v>
      </c>
      <c r="U1478" t="str">
        <f t="shared" si="71"/>
        <v>Rango 450-499</v>
      </c>
      <c r="V1478" t="str">
        <f t="shared" si="72"/>
        <v>MAYOR A 450</v>
      </c>
    </row>
    <row r="1479" spans="1:22" x14ac:dyDescent="0.25">
      <c r="A1479" t="s">
        <v>3152</v>
      </c>
      <c r="B1479" t="s">
        <v>56</v>
      </c>
      <c r="C1479" s="1" t="s">
        <v>19</v>
      </c>
      <c r="D1479" t="s">
        <v>20</v>
      </c>
      <c r="E1479" t="s">
        <v>21</v>
      </c>
      <c r="F1479" t="s">
        <v>9303</v>
      </c>
      <c r="H1479" t="s">
        <v>9304</v>
      </c>
      <c r="I1479" t="s">
        <v>50</v>
      </c>
      <c r="J1479" t="s">
        <v>221</v>
      </c>
      <c r="K1479" t="s">
        <v>155</v>
      </c>
      <c r="L1479" t="s">
        <v>155</v>
      </c>
      <c r="M1479" t="s">
        <v>3152</v>
      </c>
      <c r="N1479">
        <v>451</v>
      </c>
      <c r="O1479">
        <v>464</v>
      </c>
      <c r="P1479">
        <v>527</v>
      </c>
      <c r="Q1479" s="4">
        <v>451</v>
      </c>
      <c r="R1479">
        <v>495.5</v>
      </c>
      <c r="S1479" t="s">
        <v>28</v>
      </c>
      <c r="T1479" t="str">
        <f t="shared" si="70"/>
        <v xml:space="preserve">50 % MENOR </v>
      </c>
      <c r="U1479" t="str">
        <f t="shared" si="71"/>
        <v>Rango 450-499</v>
      </c>
      <c r="V1479" t="str">
        <f t="shared" si="72"/>
        <v>MAYOR A 450</v>
      </c>
    </row>
    <row r="1480" spans="1:22" x14ac:dyDescent="0.25">
      <c r="A1480" t="s">
        <v>3152</v>
      </c>
      <c r="B1480" t="s">
        <v>96</v>
      </c>
      <c r="C1480" s="1" t="s">
        <v>97</v>
      </c>
      <c r="D1480" t="s">
        <v>20</v>
      </c>
      <c r="E1480" t="s">
        <v>21</v>
      </c>
      <c r="F1480" t="s">
        <v>11442</v>
      </c>
      <c r="H1480" t="s">
        <v>11443</v>
      </c>
      <c r="I1480" t="s">
        <v>50</v>
      </c>
      <c r="J1480" t="s">
        <v>173</v>
      </c>
      <c r="K1480" t="s">
        <v>155</v>
      </c>
      <c r="L1480" t="s">
        <v>155</v>
      </c>
      <c r="M1480" t="s">
        <v>3152</v>
      </c>
      <c r="N1480">
        <v>452</v>
      </c>
      <c r="O1480">
        <v>477</v>
      </c>
      <c r="P1480">
        <v>486</v>
      </c>
      <c r="Q1480" s="4">
        <v>452</v>
      </c>
      <c r="R1480">
        <v>481.5</v>
      </c>
      <c r="S1480" t="s">
        <v>28</v>
      </c>
      <c r="T1480" t="str">
        <f t="shared" si="70"/>
        <v xml:space="preserve">50 % MENOR </v>
      </c>
      <c r="U1480" t="str">
        <f t="shared" si="71"/>
        <v>Rango 450-499</v>
      </c>
      <c r="V1480" t="str">
        <f t="shared" si="72"/>
        <v>MAYOR A 450</v>
      </c>
    </row>
    <row r="1481" spans="1:22" x14ac:dyDescent="0.25">
      <c r="A1481" t="s">
        <v>3152</v>
      </c>
      <c r="B1481" t="s">
        <v>209</v>
      </c>
      <c r="C1481" s="1" t="s">
        <v>19</v>
      </c>
      <c r="D1481" t="s">
        <v>20</v>
      </c>
      <c r="E1481" t="s">
        <v>21</v>
      </c>
      <c r="F1481" t="s">
        <v>9561</v>
      </c>
      <c r="H1481" t="s">
        <v>9562</v>
      </c>
      <c r="I1481" t="s">
        <v>50</v>
      </c>
      <c r="J1481" t="s">
        <v>145</v>
      </c>
      <c r="K1481" t="s">
        <v>155</v>
      </c>
      <c r="L1481" t="s">
        <v>155</v>
      </c>
      <c r="M1481" t="s">
        <v>3152</v>
      </c>
      <c r="N1481">
        <v>452</v>
      </c>
      <c r="O1481">
        <v>485</v>
      </c>
      <c r="P1481">
        <v>486</v>
      </c>
      <c r="Q1481" s="4">
        <v>452</v>
      </c>
      <c r="R1481">
        <v>485.5</v>
      </c>
      <c r="S1481" t="s">
        <v>28</v>
      </c>
      <c r="T1481" t="str">
        <f t="shared" si="70"/>
        <v xml:space="preserve">50 % MENOR </v>
      </c>
      <c r="U1481" t="str">
        <f t="shared" si="71"/>
        <v>Rango 450-499</v>
      </c>
      <c r="V1481" t="str">
        <f t="shared" si="72"/>
        <v>MAYOR A 450</v>
      </c>
    </row>
    <row r="1482" spans="1:22" x14ac:dyDescent="0.25">
      <c r="A1482" t="s">
        <v>3152</v>
      </c>
      <c r="B1482" t="s">
        <v>77</v>
      </c>
      <c r="C1482" s="1" t="s">
        <v>19</v>
      </c>
      <c r="D1482" t="s">
        <v>20</v>
      </c>
      <c r="E1482" t="s">
        <v>21</v>
      </c>
      <c r="F1482" t="s">
        <v>10478</v>
      </c>
      <c r="H1482" t="s">
        <v>10479</v>
      </c>
      <c r="I1482" t="s">
        <v>50</v>
      </c>
      <c r="J1482" t="s">
        <v>875</v>
      </c>
      <c r="K1482" t="s">
        <v>155</v>
      </c>
      <c r="L1482" t="s">
        <v>155</v>
      </c>
      <c r="M1482" t="s">
        <v>3152</v>
      </c>
      <c r="N1482">
        <v>452</v>
      </c>
      <c r="O1482">
        <v>477</v>
      </c>
      <c r="P1482">
        <v>486</v>
      </c>
      <c r="Q1482" s="4">
        <v>452</v>
      </c>
      <c r="R1482">
        <v>481.5</v>
      </c>
      <c r="S1482" t="s">
        <v>28</v>
      </c>
      <c r="T1482" t="str">
        <f t="shared" si="70"/>
        <v xml:space="preserve">50 % MENOR </v>
      </c>
      <c r="U1482" t="str">
        <f t="shared" si="71"/>
        <v>Rango 450-499</v>
      </c>
      <c r="V1482" t="str">
        <f t="shared" si="72"/>
        <v>MAYOR A 450</v>
      </c>
    </row>
    <row r="1483" spans="1:22" x14ac:dyDescent="0.25">
      <c r="A1483" t="s">
        <v>3152</v>
      </c>
      <c r="B1483" t="s">
        <v>29</v>
      </c>
      <c r="C1483" s="1" t="s">
        <v>30</v>
      </c>
      <c r="D1483" t="s">
        <v>20</v>
      </c>
      <c r="E1483" t="s">
        <v>21</v>
      </c>
      <c r="F1483" t="s">
        <v>9771</v>
      </c>
      <c r="H1483" t="s">
        <v>9772</v>
      </c>
      <c r="I1483" t="s">
        <v>50</v>
      </c>
      <c r="J1483" t="s">
        <v>100</v>
      </c>
      <c r="K1483" t="s">
        <v>155</v>
      </c>
      <c r="L1483" t="s">
        <v>155</v>
      </c>
      <c r="M1483" t="s">
        <v>3152</v>
      </c>
      <c r="N1483">
        <v>453</v>
      </c>
      <c r="O1483">
        <v>485</v>
      </c>
      <c r="P1483">
        <v>439</v>
      </c>
      <c r="Q1483" s="4">
        <v>453</v>
      </c>
      <c r="R1483">
        <v>462</v>
      </c>
      <c r="S1483" t="s">
        <v>28</v>
      </c>
      <c r="T1483" t="str">
        <f t="shared" si="70"/>
        <v xml:space="preserve">50 % MENOR </v>
      </c>
      <c r="U1483" t="str">
        <f t="shared" si="71"/>
        <v>Rango 450-499</v>
      </c>
      <c r="V1483" t="str">
        <f t="shared" si="72"/>
        <v>MAYOR A 450</v>
      </c>
    </row>
    <row r="1484" spans="1:22" x14ac:dyDescent="0.25">
      <c r="A1484" t="s">
        <v>3152</v>
      </c>
      <c r="B1484" t="s">
        <v>106</v>
      </c>
      <c r="C1484" s="1" t="s">
        <v>97</v>
      </c>
      <c r="D1484" t="s">
        <v>20</v>
      </c>
      <c r="E1484" t="s">
        <v>21</v>
      </c>
      <c r="F1484" t="s">
        <v>8791</v>
      </c>
      <c r="H1484" t="s">
        <v>8792</v>
      </c>
      <c r="I1484" t="s">
        <v>25</v>
      </c>
      <c r="J1484" t="s">
        <v>7349</v>
      </c>
      <c r="K1484" t="s">
        <v>155</v>
      </c>
      <c r="L1484" t="s">
        <v>155</v>
      </c>
      <c r="M1484" t="s">
        <v>3152</v>
      </c>
      <c r="N1484">
        <v>454</v>
      </c>
      <c r="O1484">
        <v>518</v>
      </c>
      <c r="P1484">
        <v>407</v>
      </c>
      <c r="Q1484" s="4">
        <v>454</v>
      </c>
      <c r="R1484">
        <v>462.5</v>
      </c>
      <c r="S1484" t="s">
        <v>28</v>
      </c>
      <c r="T1484" t="str">
        <f t="shared" si="70"/>
        <v xml:space="preserve">50 % MENOR </v>
      </c>
      <c r="U1484" t="str">
        <f t="shared" si="71"/>
        <v>Rango 450-499</v>
      </c>
      <c r="V1484" t="str">
        <f t="shared" si="72"/>
        <v>MAYOR A 450</v>
      </c>
    </row>
    <row r="1485" spans="1:22" x14ac:dyDescent="0.25">
      <c r="A1485" t="s">
        <v>3152</v>
      </c>
      <c r="B1485" t="s">
        <v>117</v>
      </c>
      <c r="C1485" s="1" t="s">
        <v>19</v>
      </c>
      <c r="D1485" t="s">
        <v>20</v>
      </c>
      <c r="E1485" t="s">
        <v>21</v>
      </c>
      <c r="F1485" t="s">
        <v>10139</v>
      </c>
      <c r="H1485" t="s">
        <v>10140</v>
      </c>
      <c r="I1485" t="s">
        <v>50</v>
      </c>
      <c r="J1485" t="s">
        <v>566</v>
      </c>
      <c r="K1485" t="s">
        <v>155</v>
      </c>
      <c r="L1485" t="s">
        <v>155</v>
      </c>
      <c r="M1485" t="s">
        <v>3152</v>
      </c>
      <c r="N1485">
        <v>454</v>
      </c>
      <c r="O1485">
        <v>477</v>
      </c>
      <c r="P1485">
        <v>439</v>
      </c>
      <c r="Q1485" s="4">
        <v>454</v>
      </c>
      <c r="R1485">
        <v>458</v>
      </c>
      <c r="S1485" t="s">
        <v>28</v>
      </c>
      <c r="T1485" t="str">
        <f t="shared" si="70"/>
        <v xml:space="preserve">50 % MENOR </v>
      </c>
      <c r="U1485" t="str">
        <f t="shared" si="71"/>
        <v>Rango 450-499</v>
      </c>
      <c r="V1485" t="str">
        <f t="shared" si="72"/>
        <v>MAYOR A 450</v>
      </c>
    </row>
    <row r="1486" spans="1:22" x14ac:dyDescent="0.25">
      <c r="A1486" t="s">
        <v>3152</v>
      </c>
      <c r="B1486" t="s">
        <v>96</v>
      </c>
      <c r="C1486" s="1" t="s">
        <v>97</v>
      </c>
      <c r="D1486" t="s">
        <v>53</v>
      </c>
      <c r="E1486" t="s">
        <v>21</v>
      </c>
      <c r="F1486" t="s">
        <v>4996</v>
      </c>
      <c r="H1486" t="s">
        <v>4997</v>
      </c>
      <c r="I1486" t="s">
        <v>50</v>
      </c>
      <c r="J1486" t="s">
        <v>478</v>
      </c>
      <c r="K1486" t="s">
        <v>155</v>
      </c>
      <c r="L1486" t="s">
        <v>27</v>
      </c>
      <c r="M1486" t="s">
        <v>3152</v>
      </c>
      <c r="N1486">
        <v>455</v>
      </c>
      <c r="O1486">
        <v>607</v>
      </c>
      <c r="P1486">
        <v>389</v>
      </c>
      <c r="Q1486" s="4">
        <v>455</v>
      </c>
      <c r="R1486">
        <v>498</v>
      </c>
      <c r="S1486" t="s">
        <v>28</v>
      </c>
      <c r="T1486" t="str">
        <f t="shared" si="70"/>
        <v xml:space="preserve">50 % MENOR </v>
      </c>
      <c r="U1486" t="str">
        <f t="shared" si="71"/>
        <v>Rango 450-499</v>
      </c>
      <c r="V1486" t="str">
        <f t="shared" si="72"/>
        <v>MAYOR A 450</v>
      </c>
    </row>
    <row r="1487" spans="1:22" x14ac:dyDescent="0.25">
      <c r="A1487" t="s">
        <v>3152</v>
      </c>
      <c r="B1487" t="s">
        <v>117</v>
      </c>
      <c r="C1487" s="1" t="s">
        <v>19</v>
      </c>
      <c r="D1487" t="s">
        <v>20</v>
      </c>
      <c r="E1487" t="s">
        <v>21</v>
      </c>
      <c r="F1487" t="s">
        <v>10141</v>
      </c>
      <c r="H1487" t="s">
        <v>10142</v>
      </c>
      <c r="I1487" t="s">
        <v>50</v>
      </c>
      <c r="J1487" t="s">
        <v>145</v>
      </c>
      <c r="K1487" t="s">
        <v>155</v>
      </c>
      <c r="L1487" t="s">
        <v>155</v>
      </c>
      <c r="M1487" t="s">
        <v>3152</v>
      </c>
      <c r="N1487">
        <v>455</v>
      </c>
      <c r="O1487">
        <v>464</v>
      </c>
      <c r="P1487">
        <v>502</v>
      </c>
      <c r="Q1487" s="4">
        <v>455</v>
      </c>
      <c r="R1487">
        <v>483</v>
      </c>
      <c r="S1487" t="s">
        <v>28</v>
      </c>
      <c r="T1487" t="str">
        <f t="shared" si="70"/>
        <v xml:space="preserve">50 % MENOR </v>
      </c>
      <c r="U1487" t="str">
        <f t="shared" si="71"/>
        <v>Rango 450-499</v>
      </c>
      <c r="V1487" t="str">
        <f t="shared" si="72"/>
        <v>MAYOR A 450</v>
      </c>
    </row>
    <row r="1488" spans="1:22" x14ac:dyDescent="0.25">
      <c r="A1488" t="s">
        <v>3152</v>
      </c>
      <c r="B1488" t="s">
        <v>129</v>
      </c>
      <c r="C1488" s="1" t="s">
        <v>19</v>
      </c>
      <c r="D1488" t="s">
        <v>20</v>
      </c>
      <c r="E1488" t="s">
        <v>21</v>
      </c>
      <c r="F1488" t="s">
        <v>11889</v>
      </c>
      <c r="H1488" t="s">
        <v>11890</v>
      </c>
      <c r="I1488" t="s">
        <v>25</v>
      </c>
      <c r="J1488" t="s">
        <v>185</v>
      </c>
      <c r="K1488" t="s">
        <v>155</v>
      </c>
      <c r="L1488" t="s">
        <v>155</v>
      </c>
      <c r="M1488" t="s">
        <v>3205</v>
      </c>
      <c r="N1488">
        <v>455</v>
      </c>
      <c r="O1488">
        <v>542</v>
      </c>
      <c r="P1488">
        <v>448</v>
      </c>
      <c r="Q1488" s="4">
        <v>455</v>
      </c>
      <c r="R1488">
        <v>495</v>
      </c>
      <c r="S1488" t="s">
        <v>28</v>
      </c>
      <c r="T1488" t="str">
        <f t="shared" si="70"/>
        <v xml:space="preserve">50 % MENOR </v>
      </c>
      <c r="U1488" t="str">
        <f t="shared" si="71"/>
        <v>Rango 450-499</v>
      </c>
      <c r="V1488" t="str">
        <f t="shared" si="72"/>
        <v>MAYOR A 450</v>
      </c>
    </row>
    <row r="1489" spans="1:22" x14ac:dyDescent="0.25">
      <c r="A1489" t="s">
        <v>3152</v>
      </c>
      <c r="B1489" t="s">
        <v>70</v>
      </c>
      <c r="C1489" s="1" t="s">
        <v>35</v>
      </c>
      <c r="D1489" t="s">
        <v>20</v>
      </c>
      <c r="E1489" t="s">
        <v>21</v>
      </c>
      <c r="F1489" t="s">
        <v>4959</v>
      </c>
      <c r="H1489" t="s">
        <v>4960</v>
      </c>
      <c r="I1489" t="s">
        <v>50</v>
      </c>
      <c r="J1489" t="s">
        <v>69</v>
      </c>
      <c r="K1489" t="s">
        <v>155</v>
      </c>
      <c r="L1489" t="s">
        <v>27</v>
      </c>
      <c r="M1489" t="s">
        <v>3152</v>
      </c>
      <c r="N1489">
        <v>457</v>
      </c>
      <c r="O1489">
        <v>442</v>
      </c>
      <c r="P1489">
        <v>502</v>
      </c>
      <c r="Q1489" s="4">
        <v>457</v>
      </c>
      <c r="R1489">
        <v>472</v>
      </c>
      <c r="S1489" t="s">
        <v>28</v>
      </c>
      <c r="T1489" t="str">
        <f t="shared" si="70"/>
        <v xml:space="preserve">50 % MENOR </v>
      </c>
      <c r="U1489" t="str">
        <f t="shared" si="71"/>
        <v>Rango 450-499</v>
      </c>
      <c r="V1489" t="str">
        <f t="shared" si="72"/>
        <v>MAYOR A 450</v>
      </c>
    </row>
    <row r="1490" spans="1:22" x14ac:dyDescent="0.25">
      <c r="A1490" t="s">
        <v>3152</v>
      </c>
      <c r="B1490" t="s">
        <v>96</v>
      </c>
      <c r="C1490" s="1" t="s">
        <v>97</v>
      </c>
      <c r="D1490" t="s">
        <v>20</v>
      </c>
      <c r="E1490" t="s">
        <v>21</v>
      </c>
      <c r="F1490" t="s">
        <v>11416</v>
      </c>
      <c r="H1490" t="s">
        <v>11417</v>
      </c>
      <c r="I1490" t="s">
        <v>50</v>
      </c>
      <c r="J1490" t="s">
        <v>566</v>
      </c>
      <c r="K1490" t="s">
        <v>155</v>
      </c>
      <c r="L1490" t="s">
        <v>155</v>
      </c>
      <c r="M1490" t="s">
        <v>3152</v>
      </c>
      <c r="N1490">
        <v>457</v>
      </c>
      <c r="O1490">
        <v>485</v>
      </c>
      <c r="P1490">
        <v>494</v>
      </c>
      <c r="Q1490" s="4">
        <v>457</v>
      </c>
      <c r="R1490">
        <v>489.5</v>
      </c>
      <c r="S1490" t="s">
        <v>28</v>
      </c>
      <c r="T1490" t="str">
        <f t="shared" si="70"/>
        <v xml:space="preserve">50 % MENOR </v>
      </c>
      <c r="U1490" t="str">
        <f t="shared" si="71"/>
        <v>Rango 450-499</v>
      </c>
      <c r="V1490" t="str">
        <f t="shared" si="72"/>
        <v>MAYOR A 450</v>
      </c>
    </row>
    <row r="1491" spans="1:22" x14ac:dyDescent="0.25">
      <c r="A1491" t="s">
        <v>3152</v>
      </c>
      <c r="B1491" t="s">
        <v>77</v>
      </c>
      <c r="C1491" s="1" t="s">
        <v>19</v>
      </c>
      <c r="D1491" t="s">
        <v>20</v>
      </c>
      <c r="E1491" t="s">
        <v>21</v>
      </c>
      <c r="F1491" t="s">
        <v>10458</v>
      </c>
      <c r="H1491" t="s">
        <v>10459</v>
      </c>
      <c r="I1491" t="s">
        <v>50</v>
      </c>
      <c r="J1491" t="s">
        <v>46</v>
      </c>
      <c r="K1491" t="s">
        <v>155</v>
      </c>
      <c r="L1491" t="s">
        <v>155</v>
      </c>
      <c r="M1491" t="s">
        <v>3152</v>
      </c>
      <c r="N1491">
        <v>451</v>
      </c>
      <c r="O1491">
        <v>505</v>
      </c>
      <c r="P1491">
        <v>425</v>
      </c>
      <c r="Q1491" s="4">
        <v>457</v>
      </c>
      <c r="R1491">
        <v>465</v>
      </c>
      <c r="S1491" t="s">
        <v>28</v>
      </c>
      <c r="T1491" t="str">
        <f t="shared" si="70"/>
        <v>50 % MAYOR</v>
      </c>
      <c r="U1491" t="str">
        <f t="shared" si="71"/>
        <v>Rango 450-499</v>
      </c>
      <c r="V1491" t="str">
        <f t="shared" si="72"/>
        <v>MAYOR A 450</v>
      </c>
    </row>
    <row r="1492" spans="1:22" x14ac:dyDescent="0.25">
      <c r="A1492" t="s">
        <v>3152</v>
      </c>
      <c r="B1492" t="s">
        <v>29</v>
      </c>
      <c r="C1492" s="1" t="s">
        <v>30</v>
      </c>
      <c r="D1492" t="s">
        <v>53</v>
      </c>
      <c r="E1492" t="s">
        <v>21</v>
      </c>
      <c r="F1492" t="s">
        <v>9783</v>
      </c>
      <c r="H1492" t="s">
        <v>9784</v>
      </c>
      <c r="I1492" t="s">
        <v>25</v>
      </c>
      <c r="J1492" t="s">
        <v>69</v>
      </c>
      <c r="K1492" t="s">
        <v>155</v>
      </c>
      <c r="L1492" t="s">
        <v>155</v>
      </c>
      <c r="M1492" t="s">
        <v>3205</v>
      </c>
      <c r="N1492">
        <v>458</v>
      </c>
      <c r="O1492">
        <v>477</v>
      </c>
      <c r="P1492">
        <v>493</v>
      </c>
      <c r="Q1492" s="4">
        <v>458</v>
      </c>
      <c r="R1492">
        <v>485</v>
      </c>
      <c r="S1492" t="s">
        <v>28</v>
      </c>
      <c r="T1492" t="str">
        <f t="shared" si="70"/>
        <v xml:space="preserve">50 % MENOR </v>
      </c>
      <c r="U1492" t="str">
        <f t="shared" si="71"/>
        <v>Rango 450-499</v>
      </c>
      <c r="V1492" t="str">
        <f t="shared" si="72"/>
        <v>MAYOR A 450</v>
      </c>
    </row>
    <row r="1493" spans="1:22" x14ac:dyDescent="0.25">
      <c r="A1493" t="s">
        <v>3152</v>
      </c>
      <c r="B1493" t="s">
        <v>129</v>
      </c>
      <c r="C1493" s="1" t="s">
        <v>19</v>
      </c>
      <c r="D1493" t="s">
        <v>20</v>
      </c>
      <c r="E1493" t="s">
        <v>21</v>
      </c>
      <c r="F1493" t="s">
        <v>11927</v>
      </c>
      <c r="H1493" t="s">
        <v>11928</v>
      </c>
      <c r="I1493" t="s">
        <v>50</v>
      </c>
      <c r="J1493" t="s">
        <v>128</v>
      </c>
      <c r="K1493" t="s">
        <v>155</v>
      </c>
      <c r="L1493" t="s">
        <v>155</v>
      </c>
      <c r="M1493" t="s">
        <v>3152</v>
      </c>
      <c r="N1493">
        <v>459</v>
      </c>
      <c r="O1493">
        <v>367</v>
      </c>
      <c r="P1493">
        <v>585</v>
      </c>
      <c r="Q1493" s="4">
        <v>459</v>
      </c>
      <c r="R1493">
        <v>476</v>
      </c>
      <c r="S1493" t="s">
        <v>28</v>
      </c>
      <c r="T1493" t="str">
        <f t="shared" si="70"/>
        <v xml:space="preserve">50 % MENOR </v>
      </c>
      <c r="U1493" t="str">
        <f t="shared" si="71"/>
        <v>Rango 450-499</v>
      </c>
      <c r="V1493" t="str">
        <f t="shared" si="72"/>
        <v>MAYOR A 450</v>
      </c>
    </row>
    <row r="1494" spans="1:22" x14ac:dyDescent="0.25">
      <c r="A1494" t="s">
        <v>3152</v>
      </c>
      <c r="B1494" t="s">
        <v>96</v>
      </c>
      <c r="C1494" s="1" t="s">
        <v>97</v>
      </c>
      <c r="D1494" t="s">
        <v>20</v>
      </c>
      <c r="E1494" t="s">
        <v>21</v>
      </c>
      <c r="F1494" t="s">
        <v>11406</v>
      </c>
      <c r="H1494" t="s">
        <v>11407</v>
      </c>
      <c r="I1494" t="s">
        <v>25</v>
      </c>
      <c r="J1494" t="s">
        <v>122</v>
      </c>
      <c r="K1494" t="s">
        <v>155</v>
      </c>
      <c r="L1494" t="s">
        <v>155</v>
      </c>
      <c r="M1494" t="s">
        <v>3152</v>
      </c>
      <c r="N1494">
        <v>460</v>
      </c>
      <c r="O1494">
        <v>518</v>
      </c>
      <c r="P1494">
        <v>476</v>
      </c>
      <c r="Q1494" s="4">
        <v>460</v>
      </c>
      <c r="R1494">
        <v>497</v>
      </c>
      <c r="S1494" t="s">
        <v>28</v>
      </c>
      <c r="T1494" t="str">
        <f t="shared" si="70"/>
        <v xml:space="preserve">50 % MENOR </v>
      </c>
      <c r="U1494" t="str">
        <f t="shared" si="71"/>
        <v>Rango 450-499</v>
      </c>
      <c r="V1494" t="str">
        <f t="shared" si="72"/>
        <v>MAYOR A 450</v>
      </c>
    </row>
    <row r="1495" spans="1:22" x14ac:dyDescent="0.25">
      <c r="A1495" t="s">
        <v>3152</v>
      </c>
      <c r="B1495" t="s">
        <v>129</v>
      </c>
      <c r="C1495" s="1" t="s">
        <v>19</v>
      </c>
      <c r="D1495" t="s">
        <v>20</v>
      </c>
      <c r="E1495" t="s">
        <v>21</v>
      </c>
      <c r="F1495" t="s">
        <v>4225</v>
      </c>
      <c r="H1495" t="s">
        <v>4226</v>
      </c>
      <c r="I1495" t="s">
        <v>50</v>
      </c>
      <c r="J1495" t="s">
        <v>170</v>
      </c>
      <c r="K1495" t="s">
        <v>27</v>
      </c>
      <c r="L1495" t="s">
        <v>27</v>
      </c>
      <c r="M1495" t="s">
        <v>3146</v>
      </c>
      <c r="N1495">
        <v>461</v>
      </c>
      <c r="O1495">
        <v>459</v>
      </c>
      <c r="P1495">
        <v>480</v>
      </c>
      <c r="Q1495" s="4">
        <v>461</v>
      </c>
      <c r="R1495">
        <v>469.5</v>
      </c>
      <c r="S1495" t="s">
        <v>28</v>
      </c>
      <c r="T1495" t="str">
        <f t="shared" si="70"/>
        <v xml:space="preserve">50 % MENOR </v>
      </c>
      <c r="U1495" t="str">
        <f t="shared" si="71"/>
        <v>Rango 450-499</v>
      </c>
      <c r="V1495" t="str">
        <f t="shared" si="72"/>
        <v>MAYOR A 450</v>
      </c>
    </row>
    <row r="1496" spans="1:22" x14ac:dyDescent="0.25">
      <c r="A1496" t="s">
        <v>3152</v>
      </c>
      <c r="B1496" t="s">
        <v>18</v>
      </c>
      <c r="C1496" s="1" t="s">
        <v>19</v>
      </c>
      <c r="D1496" t="s">
        <v>20</v>
      </c>
      <c r="E1496" t="s">
        <v>21</v>
      </c>
      <c r="F1496" t="s">
        <v>7442</v>
      </c>
      <c r="H1496" t="s">
        <v>7443</v>
      </c>
      <c r="I1496" t="s">
        <v>50</v>
      </c>
      <c r="J1496" t="s">
        <v>192</v>
      </c>
      <c r="K1496" t="s">
        <v>27</v>
      </c>
      <c r="L1496" t="s">
        <v>155</v>
      </c>
      <c r="M1496" t="s">
        <v>3152</v>
      </c>
      <c r="N1496">
        <v>461</v>
      </c>
      <c r="O1496">
        <v>512</v>
      </c>
      <c r="P1496">
        <v>439</v>
      </c>
      <c r="Q1496" s="4">
        <v>461</v>
      </c>
      <c r="R1496">
        <v>475.5</v>
      </c>
      <c r="S1496" t="s">
        <v>28</v>
      </c>
      <c r="T1496" t="str">
        <f t="shared" si="70"/>
        <v xml:space="preserve">50 % MENOR </v>
      </c>
      <c r="U1496" t="str">
        <f t="shared" si="71"/>
        <v>Rango 450-499</v>
      </c>
      <c r="V1496" t="str">
        <f t="shared" si="72"/>
        <v>MAYOR A 450</v>
      </c>
    </row>
    <row r="1497" spans="1:22" x14ac:dyDescent="0.25">
      <c r="A1497" t="s">
        <v>3152</v>
      </c>
      <c r="B1497" t="s">
        <v>209</v>
      </c>
      <c r="C1497" s="1" t="s">
        <v>19</v>
      </c>
      <c r="D1497" t="s">
        <v>20</v>
      </c>
      <c r="E1497" t="s">
        <v>21</v>
      </c>
      <c r="F1497" t="s">
        <v>9617</v>
      </c>
      <c r="H1497" t="s">
        <v>9618</v>
      </c>
      <c r="I1497" t="s">
        <v>50</v>
      </c>
      <c r="J1497" t="s">
        <v>170</v>
      </c>
      <c r="K1497" t="s">
        <v>155</v>
      </c>
      <c r="L1497" t="s">
        <v>155</v>
      </c>
      <c r="M1497" t="s">
        <v>3152</v>
      </c>
      <c r="N1497">
        <v>461</v>
      </c>
      <c r="O1497">
        <v>492</v>
      </c>
      <c r="P1497">
        <v>407</v>
      </c>
      <c r="Q1497" s="4">
        <v>461</v>
      </c>
      <c r="R1497">
        <v>449.5</v>
      </c>
      <c r="S1497" t="s">
        <v>28</v>
      </c>
      <c r="T1497" t="str">
        <f t="shared" si="70"/>
        <v xml:space="preserve">50 % MENOR </v>
      </c>
      <c r="U1497" t="str">
        <f t="shared" si="71"/>
        <v>Rango 450-499</v>
      </c>
      <c r="V1497" t="str">
        <f t="shared" si="72"/>
        <v>MENOR A 450</v>
      </c>
    </row>
    <row r="1498" spans="1:22" x14ac:dyDescent="0.25">
      <c r="A1498" t="s">
        <v>3152</v>
      </c>
      <c r="B1498" t="s">
        <v>117</v>
      </c>
      <c r="C1498" s="1" t="s">
        <v>19</v>
      </c>
      <c r="D1498" t="s">
        <v>20</v>
      </c>
      <c r="E1498" t="s">
        <v>21</v>
      </c>
      <c r="F1498" t="s">
        <v>10133</v>
      </c>
      <c r="H1498" t="s">
        <v>10134</v>
      </c>
      <c r="I1498" t="s">
        <v>25</v>
      </c>
      <c r="J1498" t="s">
        <v>76</v>
      </c>
      <c r="K1498" t="s">
        <v>155</v>
      </c>
      <c r="L1498" t="s">
        <v>155</v>
      </c>
      <c r="M1498" t="s">
        <v>3152</v>
      </c>
      <c r="N1498">
        <v>461</v>
      </c>
      <c r="O1498">
        <v>525</v>
      </c>
      <c r="P1498">
        <v>439</v>
      </c>
      <c r="Q1498" s="4">
        <v>461</v>
      </c>
      <c r="R1498">
        <v>482</v>
      </c>
      <c r="S1498" t="s">
        <v>28</v>
      </c>
      <c r="T1498" t="str">
        <f t="shared" ref="T1498:T1561" si="73">IF(Q1498&gt;N1498,"50 % MAYOR","50 % MENOR ")</f>
        <v xml:space="preserve">50 % MENOR </v>
      </c>
      <c r="U1498" t="str">
        <f t="shared" si="71"/>
        <v>Rango 450-499</v>
      </c>
      <c r="V1498" t="str">
        <f t="shared" si="72"/>
        <v>MAYOR A 450</v>
      </c>
    </row>
    <row r="1499" spans="1:22" x14ac:dyDescent="0.25">
      <c r="A1499" t="s">
        <v>3152</v>
      </c>
      <c r="B1499" t="s">
        <v>117</v>
      </c>
      <c r="C1499" s="1" t="s">
        <v>19</v>
      </c>
      <c r="D1499" t="s">
        <v>20</v>
      </c>
      <c r="E1499" t="s">
        <v>21</v>
      </c>
      <c r="F1499" t="s">
        <v>7927</v>
      </c>
      <c r="H1499" t="s">
        <v>7928</v>
      </c>
      <c r="I1499" t="s">
        <v>50</v>
      </c>
      <c r="J1499" t="s">
        <v>253</v>
      </c>
      <c r="K1499" t="s">
        <v>27</v>
      </c>
      <c r="L1499" t="s">
        <v>155</v>
      </c>
      <c r="M1499" t="s">
        <v>3146</v>
      </c>
      <c r="N1499">
        <v>462</v>
      </c>
      <c r="O1499">
        <v>503</v>
      </c>
      <c r="P1499">
        <v>461</v>
      </c>
      <c r="Q1499" s="4">
        <v>462</v>
      </c>
      <c r="R1499">
        <v>482</v>
      </c>
      <c r="S1499" t="s">
        <v>28</v>
      </c>
      <c r="T1499" t="str">
        <f t="shared" si="73"/>
        <v xml:space="preserve">50 % MENOR </v>
      </c>
      <c r="U1499" t="str">
        <f t="shared" si="71"/>
        <v>Rango 450-499</v>
      </c>
      <c r="V1499" t="str">
        <f t="shared" si="72"/>
        <v>MAYOR A 450</v>
      </c>
    </row>
    <row r="1500" spans="1:22" x14ac:dyDescent="0.25">
      <c r="A1500" t="s">
        <v>3152</v>
      </c>
      <c r="B1500" t="s">
        <v>34</v>
      </c>
      <c r="C1500" s="1" t="s">
        <v>35</v>
      </c>
      <c r="D1500" t="s">
        <v>53</v>
      </c>
      <c r="E1500" t="s">
        <v>21</v>
      </c>
      <c r="F1500" t="s">
        <v>5551</v>
      </c>
      <c r="H1500" t="s">
        <v>5552</v>
      </c>
      <c r="I1500" t="s">
        <v>25</v>
      </c>
      <c r="J1500" t="s">
        <v>478</v>
      </c>
      <c r="K1500" t="s">
        <v>155</v>
      </c>
      <c r="L1500" t="s">
        <v>27</v>
      </c>
      <c r="M1500" t="s">
        <v>3152</v>
      </c>
      <c r="N1500">
        <v>464</v>
      </c>
      <c r="O1500">
        <v>457</v>
      </c>
      <c r="P1500">
        <v>509</v>
      </c>
      <c r="Q1500" s="4">
        <v>464</v>
      </c>
      <c r="R1500">
        <v>483</v>
      </c>
      <c r="S1500" t="s">
        <v>28</v>
      </c>
      <c r="T1500" t="str">
        <f t="shared" si="73"/>
        <v xml:space="preserve">50 % MENOR </v>
      </c>
      <c r="U1500" t="str">
        <f t="shared" si="71"/>
        <v>Rango 450-499</v>
      </c>
      <c r="V1500" t="str">
        <f t="shared" si="72"/>
        <v>MAYOR A 450</v>
      </c>
    </row>
    <row r="1501" spans="1:22" x14ac:dyDescent="0.25">
      <c r="A1501" t="s">
        <v>3152</v>
      </c>
      <c r="B1501" t="s">
        <v>129</v>
      </c>
      <c r="C1501" s="1" t="s">
        <v>19</v>
      </c>
      <c r="D1501" t="s">
        <v>20</v>
      </c>
      <c r="E1501" t="s">
        <v>21</v>
      </c>
      <c r="F1501" t="s">
        <v>11901</v>
      </c>
      <c r="H1501" t="s">
        <v>11902</v>
      </c>
      <c r="I1501" t="s">
        <v>50</v>
      </c>
      <c r="J1501" t="s">
        <v>63</v>
      </c>
      <c r="K1501" t="s">
        <v>155</v>
      </c>
      <c r="L1501" t="s">
        <v>155</v>
      </c>
      <c r="M1501" t="s">
        <v>3152</v>
      </c>
      <c r="N1501">
        <v>464</v>
      </c>
      <c r="O1501">
        <v>442</v>
      </c>
      <c r="P1501">
        <v>509</v>
      </c>
      <c r="Q1501" s="4">
        <v>464</v>
      </c>
      <c r="R1501">
        <v>475.5</v>
      </c>
      <c r="S1501" t="s">
        <v>28</v>
      </c>
      <c r="T1501" t="str">
        <f t="shared" si="73"/>
        <v xml:space="preserve">50 % MENOR </v>
      </c>
      <c r="U1501" t="str">
        <f t="shared" si="71"/>
        <v>Rango 450-499</v>
      </c>
      <c r="V1501" t="str">
        <f t="shared" si="72"/>
        <v>MAYOR A 450</v>
      </c>
    </row>
    <row r="1502" spans="1:22" x14ac:dyDescent="0.25">
      <c r="A1502" t="s">
        <v>3152</v>
      </c>
      <c r="B1502" t="s">
        <v>43</v>
      </c>
      <c r="C1502" s="1" t="s">
        <v>30</v>
      </c>
      <c r="D1502" t="s">
        <v>20</v>
      </c>
      <c r="E1502" t="s">
        <v>21</v>
      </c>
      <c r="F1502" t="s">
        <v>9918</v>
      </c>
      <c r="H1502" t="s">
        <v>9919</v>
      </c>
      <c r="I1502" t="s">
        <v>50</v>
      </c>
      <c r="J1502" t="s">
        <v>253</v>
      </c>
      <c r="K1502" t="s">
        <v>155</v>
      </c>
      <c r="L1502" t="s">
        <v>155</v>
      </c>
      <c r="M1502" t="s">
        <v>3152</v>
      </c>
      <c r="N1502">
        <v>464</v>
      </c>
      <c r="O1502">
        <v>411</v>
      </c>
      <c r="P1502">
        <v>494</v>
      </c>
      <c r="Q1502" s="4">
        <v>464</v>
      </c>
      <c r="R1502">
        <v>452.5</v>
      </c>
      <c r="S1502" t="s">
        <v>28</v>
      </c>
      <c r="T1502" t="str">
        <f t="shared" si="73"/>
        <v xml:space="preserve">50 % MENOR </v>
      </c>
      <c r="U1502" t="str">
        <f t="shared" si="71"/>
        <v>Rango 450-499</v>
      </c>
      <c r="V1502" t="str">
        <f t="shared" si="72"/>
        <v>MAYOR A 450</v>
      </c>
    </row>
    <row r="1503" spans="1:22" x14ac:dyDescent="0.25">
      <c r="A1503" t="s">
        <v>3152</v>
      </c>
      <c r="B1503" t="s">
        <v>56</v>
      </c>
      <c r="C1503" s="1" t="s">
        <v>19</v>
      </c>
      <c r="D1503" t="s">
        <v>20</v>
      </c>
      <c r="E1503" t="s">
        <v>21</v>
      </c>
      <c r="F1503" t="s">
        <v>9277</v>
      </c>
      <c r="H1503" t="s">
        <v>9278</v>
      </c>
      <c r="I1503" t="s">
        <v>50</v>
      </c>
      <c r="J1503" t="s">
        <v>100</v>
      </c>
      <c r="K1503" t="s">
        <v>155</v>
      </c>
      <c r="L1503" t="s">
        <v>155</v>
      </c>
      <c r="M1503" t="s">
        <v>3152</v>
      </c>
      <c r="N1503">
        <v>466</v>
      </c>
      <c r="O1503">
        <v>505</v>
      </c>
      <c r="P1503">
        <v>486</v>
      </c>
      <c r="Q1503" s="4">
        <v>466</v>
      </c>
      <c r="R1503">
        <v>495.5</v>
      </c>
      <c r="S1503" t="s">
        <v>28</v>
      </c>
      <c r="T1503" t="str">
        <f t="shared" si="73"/>
        <v xml:space="preserve">50 % MENOR </v>
      </c>
      <c r="U1503" t="str">
        <f t="shared" si="71"/>
        <v>Rango 450-499</v>
      </c>
      <c r="V1503" t="str">
        <f t="shared" si="72"/>
        <v>MAYOR A 450</v>
      </c>
    </row>
    <row r="1504" spans="1:22" x14ac:dyDescent="0.25">
      <c r="A1504" t="s">
        <v>3152</v>
      </c>
      <c r="B1504" t="s">
        <v>129</v>
      </c>
      <c r="C1504" s="1" t="s">
        <v>19</v>
      </c>
      <c r="D1504" t="s">
        <v>20</v>
      </c>
      <c r="E1504" t="s">
        <v>21</v>
      </c>
      <c r="F1504" t="s">
        <v>12000</v>
      </c>
      <c r="H1504" t="s">
        <v>12001</v>
      </c>
      <c r="I1504" t="s">
        <v>25</v>
      </c>
      <c r="J1504" t="s">
        <v>253</v>
      </c>
      <c r="K1504" t="s">
        <v>155</v>
      </c>
      <c r="L1504" t="s">
        <v>155</v>
      </c>
      <c r="M1504" t="s">
        <v>3152</v>
      </c>
      <c r="N1504">
        <v>466</v>
      </c>
      <c r="O1504">
        <v>492</v>
      </c>
      <c r="P1504">
        <v>407</v>
      </c>
      <c r="Q1504" s="4">
        <v>466</v>
      </c>
      <c r="R1504">
        <v>449.5</v>
      </c>
      <c r="S1504" t="s">
        <v>28</v>
      </c>
      <c r="T1504" t="str">
        <f t="shared" si="73"/>
        <v xml:space="preserve">50 % MENOR </v>
      </c>
      <c r="U1504" t="str">
        <f t="shared" si="71"/>
        <v>Rango 450-499</v>
      </c>
      <c r="V1504" t="str">
        <f t="shared" si="72"/>
        <v>MENOR A 450</v>
      </c>
    </row>
    <row r="1505" spans="1:22" x14ac:dyDescent="0.25">
      <c r="A1505" t="s">
        <v>3152</v>
      </c>
      <c r="B1505" t="s">
        <v>209</v>
      </c>
      <c r="C1505" s="1" t="s">
        <v>19</v>
      </c>
      <c r="D1505" t="s">
        <v>20</v>
      </c>
      <c r="E1505" t="s">
        <v>21</v>
      </c>
      <c r="F1505" t="s">
        <v>6759</v>
      </c>
      <c r="H1505" t="s">
        <v>6760</v>
      </c>
      <c r="I1505" t="s">
        <v>50</v>
      </c>
      <c r="J1505" t="s">
        <v>33</v>
      </c>
      <c r="K1505" t="s">
        <v>27</v>
      </c>
      <c r="L1505" t="s">
        <v>155</v>
      </c>
      <c r="M1505" t="s">
        <v>3152</v>
      </c>
      <c r="N1505">
        <v>468</v>
      </c>
      <c r="O1505">
        <v>395</v>
      </c>
      <c r="P1505">
        <v>532</v>
      </c>
      <c r="Q1505" s="4">
        <v>468</v>
      </c>
      <c r="R1505">
        <v>463.5</v>
      </c>
      <c r="S1505" t="s">
        <v>28</v>
      </c>
      <c r="T1505" t="str">
        <f t="shared" si="73"/>
        <v xml:space="preserve">50 % MENOR </v>
      </c>
      <c r="U1505" t="str">
        <f t="shared" si="71"/>
        <v>Rango 450-499</v>
      </c>
      <c r="V1505" t="str">
        <f t="shared" si="72"/>
        <v>MAYOR A 450</v>
      </c>
    </row>
    <row r="1506" spans="1:22" x14ac:dyDescent="0.25">
      <c r="A1506" t="s">
        <v>3152</v>
      </c>
      <c r="B1506" t="s">
        <v>56</v>
      </c>
      <c r="C1506" s="1" t="s">
        <v>19</v>
      </c>
      <c r="D1506" t="s">
        <v>20</v>
      </c>
      <c r="E1506" t="s">
        <v>21</v>
      </c>
      <c r="F1506" t="s">
        <v>9255</v>
      </c>
      <c r="H1506" t="s">
        <v>9256</v>
      </c>
      <c r="I1506" t="s">
        <v>50</v>
      </c>
      <c r="J1506" t="s">
        <v>63</v>
      </c>
      <c r="K1506" t="s">
        <v>155</v>
      </c>
      <c r="L1506" t="s">
        <v>155</v>
      </c>
      <c r="M1506" t="s">
        <v>3152</v>
      </c>
      <c r="N1506">
        <v>468</v>
      </c>
      <c r="O1506">
        <v>525</v>
      </c>
      <c r="P1506">
        <v>453</v>
      </c>
      <c r="Q1506" s="4">
        <v>468</v>
      </c>
      <c r="R1506">
        <v>489</v>
      </c>
      <c r="S1506" t="s">
        <v>28</v>
      </c>
      <c r="T1506" t="str">
        <f t="shared" si="73"/>
        <v xml:space="preserve">50 % MENOR </v>
      </c>
      <c r="U1506" t="str">
        <f t="shared" si="71"/>
        <v>Rango 450-499</v>
      </c>
      <c r="V1506" t="str">
        <f t="shared" si="72"/>
        <v>MAYOR A 450</v>
      </c>
    </row>
    <row r="1507" spans="1:22" x14ac:dyDescent="0.25">
      <c r="A1507" t="s">
        <v>3152</v>
      </c>
      <c r="B1507" t="s">
        <v>29</v>
      </c>
      <c r="C1507" s="1" t="s">
        <v>30</v>
      </c>
      <c r="D1507" t="s">
        <v>20</v>
      </c>
      <c r="E1507" t="s">
        <v>21</v>
      </c>
      <c r="F1507" t="s">
        <v>6799</v>
      </c>
      <c r="H1507" t="s">
        <v>6800</v>
      </c>
      <c r="I1507" t="s">
        <v>25</v>
      </c>
      <c r="J1507" t="s">
        <v>46</v>
      </c>
      <c r="K1507" t="s">
        <v>27</v>
      </c>
      <c r="L1507" t="s">
        <v>155</v>
      </c>
      <c r="M1507" t="s">
        <v>3152</v>
      </c>
      <c r="N1507">
        <v>452</v>
      </c>
      <c r="O1507">
        <v>442</v>
      </c>
      <c r="P1507">
        <v>509</v>
      </c>
      <c r="Q1507" s="4">
        <v>469</v>
      </c>
      <c r="R1507">
        <v>475.5</v>
      </c>
      <c r="S1507" t="s">
        <v>28</v>
      </c>
      <c r="T1507" t="str">
        <f t="shared" si="73"/>
        <v>50 % MAYOR</v>
      </c>
      <c r="U1507" t="str">
        <f t="shared" si="71"/>
        <v>Rango 450-499</v>
      </c>
      <c r="V1507" t="str">
        <f t="shared" si="72"/>
        <v>MAYOR A 450</v>
      </c>
    </row>
    <row r="1508" spans="1:22" x14ac:dyDescent="0.25">
      <c r="A1508" t="s">
        <v>3152</v>
      </c>
      <c r="B1508" t="s">
        <v>56</v>
      </c>
      <c r="C1508" s="1" t="s">
        <v>19</v>
      </c>
      <c r="D1508" t="s">
        <v>20</v>
      </c>
      <c r="E1508" t="s">
        <v>21</v>
      </c>
      <c r="F1508" t="s">
        <v>9337</v>
      </c>
      <c r="H1508" t="s">
        <v>9338</v>
      </c>
      <c r="I1508" t="s">
        <v>25</v>
      </c>
      <c r="J1508" t="s">
        <v>224</v>
      </c>
      <c r="K1508" t="s">
        <v>155</v>
      </c>
      <c r="L1508" t="s">
        <v>155</v>
      </c>
      <c r="M1508" t="s">
        <v>3152</v>
      </c>
      <c r="N1508">
        <v>468</v>
      </c>
      <c r="O1508">
        <v>531</v>
      </c>
      <c r="P1508">
        <v>465</v>
      </c>
      <c r="Q1508" s="4">
        <v>469</v>
      </c>
      <c r="R1508">
        <v>498</v>
      </c>
      <c r="S1508" t="s">
        <v>28</v>
      </c>
      <c r="T1508" t="str">
        <f t="shared" si="73"/>
        <v>50 % MAYOR</v>
      </c>
      <c r="U1508" t="str">
        <f t="shared" si="71"/>
        <v>Rango 450-499</v>
      </c>
      <c r="V1508" t="str">
        <f t="shared" si="72"/>
        <v>MAYOR A 450</v>
      </c>
    </row>
    <row r="1509" spans="1:22" x14ac:dyDescent="0.25">
      <c r="A1509" t="s">
        <v>3152</v>
      </c>
      <c r="B1509" t="s">
        <v>106</v>
      </c>
      <c r="C1509" s="1" t="s">
        <v>97</v>
      </c>
      <c r="D1509" t="s">
        <v>20</v>
      </c>
      <c r="E1509" t="s">
        <v>21</v>
      </c>
      <c r="F1509" t="s">
        <v>5088</v>
      </c>
      <c r="H1509" t="s">
        <v>5089</v>
      </c>
      <c r="I1509" t="s">
        <v>50</v>
      </c>
      <c r="J1509" t="s">
        <v>372</v>
      </c>
      <c r="K1509" t="s">
        <v>155</v>
      </c>
      <c r="L1509" t="s">
        <v>27</v>
      </c>
      <c r="M1509" t="s">
        <v>3152</v>
      </c>
      <c r="N1509">
        <v>470</v>
      </c>
      <c r="O1509">
        <v>531</v>
      </c>
      <c r="P1509">
        <v>407</v>
      </c>
      <c r="Q1509" s="4">
        <v>470</v>
      </c>
      <c r="R1509">
        <v>469</v>
      </c>
      <c r="S1509" t="s">
        <v>28</v>
      </c>
      <c r="T1509" t="str">
        <f t="shared" si="73"/>
        <v xml:space="preserve">50 % MENOR </v>
      </c>
      <c r="U1509" t="str">
        <f t="shared" si="71"/>
        <v>Rango 450-499</v>
      </c>
      <c r="V1509" t="str">
        <f t="shared" si="72"/>
        <v>MAYOR A 450</v>
      </c>
    </row>
    <row r="1510" spans="1:22" x14ac:dyDescent="0.25">
      <c r="A1510" t="s">
        <v>3152</v>
      </c>
      <c r="B1510" t="s">
        <v>70</v>
      </c>
      <c r="C1510" s="1" t="s">
        <v>35</v>
      </c>
      <c r="D1510" t="s">
        <v>20</v>
      </c>
      <c r="E1510" t="s">
        <v>21</v>
      </c>
      <c r="F1510" t="s">
        <v>3885</v>
      </c>
      <c r="H1510" t="s">
        <v>3886</v>
      </c>
      <c r="I1510" t="s">
        <v>50</v>
      </c>
      <c r="J1510" t="s">
        <v>125</v>
      </c>
      <c r="K1510" t="s">
        <v>155</v>
      </c>
      <c r="L1510" t="s">
        <v>27</v>
      </c>
      <c r="M1510" t="s">
        <v>3152</v>
      </c>
      <c r="N1510">
        <v>470</v>
      </c>
      <c r="O1510">
        <v>512</v>
      </c>
      <c r="P1510">
        <v>486</v>
      </c>
      <c r="Q1510" s="4">
        <v>470</v>
      </c>
      <c r="R1510">
        <v>499</v>
      </c>
      <c r="S1510" t="s">
        <v>28</v>
      </c>
      <c r="T1510" t="str">
        <f t="shared" si="73"/>
        <v xml:space="preserve">50 % MENOR </v>
      </c>
      <c r="U1510" t="str">
        <f t="shared" si="71"/>
        <v>Rango 450-499</v>
      </c>
      <c r="V1510" t="str">
        <f t="shared" si="72"/>
        <v>MAYOR A 450</v>
      </c>
    </row>
    <row r="1511" spans="1:22" x14ac:dyDescent="0.25">
      <c r="A1511" t="s">
        <v>3152</v>
      </c>
      <c r="B1511" t="s">
        <v>209</v>
      </c>
      <c r="C1511" s="1" t="s">
        <v>19</v>
      </c>
      <c r="D1511" t="s">
        <v>20</v>
      </c>
      <c r="E1511" t="s">
        <v>21</v>
      </c>
      <c r="F1511" t="s">
        <v>3863</v>
      </c>
      <c r="H1511" t="s">
        <v>3864</v>
      </c>
      <c r="I1511" t="s">
        <v>50</v>
      </c>
      <c r="J1511" t="s">
        <v>33</v>
      </c>
      <c r="K1511" t="s">
        <v>155</v>
      </c>
      <c r="L1511" t="s">
        <v>27</v>
      </c>
      <c r="M1511" t="s">
        <v>3152</v>
      </c>
      <c r="N1511">
        <v>472</v>
      </c>
      <c r="O1511">
        <v>464</v>
      </c>
      <c r="P1511">
        <v>494</v>
      </c>
      <c r="Q1511" s="4">
        <v>472</v>
      </c>
      <c r="R1511">
        <v>479</v>
      </c>
      <c r="S1511" t="s">
        <v>28</v>
      </c>
      <c r="T1511" t="str">
        <f t="shared" si="73"/>
        <v xml:space="preserve">50 % MENOR </v>
      </c>
      <c r="U1511" t="str">
        <f t="shared" si="71"/>
        <v>Rango 450-499</v>
      </c>
      <c r="V1511" t="str">
        <f t="shared" si="72"/>
        <v>MAYOR A 450</v>
      </c>
    </row>
    <row r="1512" spans="1:22" x14ac:dyDescent="0.25">
      <c r="A1512" t="s">
        <v>3152</v>
      </c>
      <c r="B1512" t="s">
        <v>34</v>
      </c>
      <c r="C1512" s="1" t="s">
        <v>35</v>
      </c>
      <c r="D1512" t="s">
        <v>20</v>
      </c>
      <c r="E1512" t="s">
        <v>21</v>
      </c>
      <c r="F1512" t="s">
        <v>10720</v>
      </c>
      <c r="H1512" t="s">
        <v>10721</v>
      </c>
      <c r="I1512" t="s">
        <v>25</v>
      </c>
      <c r="J1512" t="s">
        <v>116</v>
      </c>
      <c r="K1512" t="s">
        <v>155</v>
      </c>
      <c r="L1512" t="s">
        <v>155</v>
      </c>
      <c r="M1512" t="s">
        <v>3152</v>
      </c>
      <c r="N1512">
        <v>472</v>
      </c>
      <c r="O1512">
        <v>471</v>
      </c>
      <c r="P1512">
        <v>527</v>
      </c>
      <c r="Q1512" s="4">
        <v>472</v>
      </c>
      <c r="R1512">
        <v>499</v>
      </c>
      <c r="S1512" t="s">
        <v>28</v>
      </c>
      <c r="T1512" t="str">
        <f t="shared" si="73"/>
        <v xml:space="preserve">50 % MENOR </v>
      </c>
      <c r="U1512" t="str">
        <f t="shared" si="71"/>
        <v>Rango 450-499</v>
      </c>
      <c r="V1512" t="str">
        <f t="shared" si="72"/>
        <v>MAYOR A 450</v>
      </c>
    </row>
    <row r="1513" spans="1:22" x14ac:dyDescent="0.25">
      <c r="A1513" t="s">
        <v>3152</v>
      </c>
      <c r="B1513" t="s">
        <v>96</v>
      </c>
      <c r="C1513" s="1" t="s">
        <v>97</v>
      </c>
      <c r="D1513" t="s">
        <v>20</v>
      </c>
      <c r="E1513" t="s">
        <v>21</v>
      </c>
      <c r="F1513" t="s">
        <v>7313</v>
      </c>
      <c r="H1513" t="s">
        <v>7314</v>
      </c>
      <c r="I1513" t="s">
        <v>50</v>
      </c>
      <c r="J1513" t="s">
        <v>76</v>
      </c>
      <c r="K1513" t="s">
        <v>27</v>
      </c>
      <c r="L1513" t="s">
        <v>155</v>
      </c>
      <c r="M1513" t="s">
        <v>3152</v>
      </c>
      <c r="N1513">
        <v>474</v>
      </c>
      <c r="O1513">
        <v>485</v>
      </c>
      <c r="P1513">
        <v>453</v>
      </c>
      <c r="Q1513" s="4">
        <v>474</v>
      </c>
      <c r="R1513">
        <v>469</v>
      </c>
      <c r="S1513" t="s">
        <v>28</v>
      </c>
      <c r="T1513" t="str">
        <f t="shared" si="73"/>
        <v xml:space="preserve">50 % MENOR </v>
      </c>
      <c r="U1513" t="str">
        <f t="shared" si="71"/>
        <v>Rango 450-499</v>
      </c>
      <c r="V1513" t="str">
        <f t="shared" si="72"/>
        <v>MAYOR A 450</v>
      </c>
    </row>
    <row r="1514" spans="1:22" x14ac:dyDescent="0.25">
      <c r="A1514" t="s">
        <v>3152</v>
      </c>
      <c r="B1514" t="s">
        <v>209</v>
      </c>
      <c r="C1514" s="1" t="s">
        <v>19</v>
      </c>
      <c r="D1514" t="s">
        <v>20</v>
      </c>
      <c r="E1514" t="s">
        <v>21</v>
      </c>
      <c r="F1514" t="s">
        <v>9571</v>
      </c>
      <c r="H1514" t="s">
        <v>9572</v>
      </c>
      <c r="I1514" t="s">
        <v>50</v>
      </c>
      <c r="J1514" t="s">
        <v>180</v>
      </c>
      <c r="K1514" t="s">
        <v>155</v>
      </c>
      <c r="L1514" t="s">
        <v>155</v>
      </c>
      <c r="M1514" t="s">
        <v>3152</v>
      </c>
      <c r="N1514">
        <v>474</v>
      </c>
      <c r="O1514">
        <v>477</v>
      </c>
      <c r="P1514">
        <v>486</v>
      </c>
      <c r="Q1514" s="4">
        <v>474</v>
      </c>
      <c r="R1514">
        <v>481.5</v>
      </c>
      <c r="S1514" t="s">
        <v>28</v>
      </c>
      <c r="T1514" t="str">
        <f t="shared" si="73"/>
        <v xml:space="preserve">50 % MENOR </v>
      </c>
      <c r="U1514" t="str">
        <f t="shared" si="71"/>
        <v>Rango 450-499</v>
      </c>
      <c r="V1514" t="str">
        <f t="shared" si="72"/>
        <v>MAYOR A 450</v>
      </c>
    </row>
    <row r="1515" spans="1:22" x14ac:dyDescent="0.25">
      <c r="A1515" t="s">
        <v>3152</v>
      </c>
      <c r="B1515" t="s">
        <v>96</v>
      </c>
      <c r="C1515" s="1" t="s">
        <v>97</v>
      </c>
      <c r="D1515" t="s">
        <v>20</v>
      </c>
      <c r="E1515" t="s">
        <v>21</v>
      </c>
      <c r="F1515" t="s">
        <v>11452</v>
      </c>
      <c r="H1515" t="s">
        <v>11453</v>
      </c>
      <c r="I1515" t="s">
        <v>50</v>
      </c>
      <c r="J1515" t="s">
        <v>185</v>
      </c>
      <c r="K1515" t="s">
        <v>155</v>
      </c>
      <c r="L1515" t="s">
        <v>155</v>
      </c>
      <c r="M1515" t="s">
        <v>3152</v>
      </c>
      <c r="N1515">
        <v>474</v>
      </c>
      <c r="O1515">
        <v>512</v>
      </c>
      <c r="P1515">
        <v>389</v>
      </c>
      <c r="Q1515" s="4">
        <v>474</v>
      </c>
      <c r="R1515">
        <v>450.5</v>
      </c>
      <c r="S1515" t="s">
        <v>28</v>
      </c>
      <c r="T1515" t="str">
        <f t="shared" si="73"/>
        <v xml:space="preserve">50 % MENOR </v>
      </c>
      <c r="U1515" t="str">
        <f t="shared" si="71"/>
        <v>Rango 450-499</v>
      </c>
      <c r="V1515" t="str">
        <f t="shared" si="72"/>
        <v>MAYOR A 450</v>
      </c>
    </row>
    <row r="1516" spans="1:22" x14ac:dyDescent="0.25">
      <c r="A1516" t="s">
        <v>3152</v>
      </c>
      <c r="B1516" t="s">
        <v>66</v>
      </c>
      <c r="C1516" s="1" t="s">
        <v>35</v>
      </c>
      <c r="D1516" t="s">
        <v>20</v>
      </c>
      <c r="E1516" t="s">
        <v>21</v>
      </c>
      <c r="F1516" t="s">
        <v>4101</v>
      </c>
      <c r="H1516" t="s">
        <v>4102</v>
      </c>
      <c r="I1516" t="s">
        <v>50</v>
      </c>
      <c r="J1516" t="s">
        <v>38</v>
      </c>
      <c r="K1516" t="s">
        <v>27</v>
      </c>
      <c r="L1516" t="s">
        <v>27</v>
      </c>
      <c r="M1516" t="s">
        <v>3205</v>
      </c>
      <c r="N1516">
        <v>476</v>
      </c>
      <c r="O1516">
        <v>433</v>
      </c>
      <c r="P1516">
        <v>499</v>
      </c>
      <c r="Q1516" s="4">
        <v>476</v>
      </c>
      <c r="R1516">
        <v>466</v>
      </c>
      <c r="S1516" t="s">
        <v>28</v>
      </c>
      <c r="T1516" t="str">
        <f t="shared" si="73"/>
        <v xml:space="preserve">50 % MENOR </v>
      </c>
      <c r="U1516" t="str">
        <f t="shared" si="71"/>
        <v>Rango 450-499</v>
      </c>
      <c r="V1516" t="str">
        <f t="shared" si="72"/>
        <v>MAYOR A 450</v>
      </c>
    </row>
    <row r="1517" spans="1:22" x14ac:dyDescent="0.25">
      <c r="A1517" t="s">
        <v>3152</v>
      </c>
      <c r="B1517" t="s">
        <v>117</v>
      </c>
      <c r="C1517" s="1" t="s">
        <v>19</v>
      </c>
      <c r="D1517" t="s">
        <v>20</v>
      </c>
      <c r="E1517" t="s">
        <v>21</v>
      </c>
      <c r="F1517" t="s">
        <v>5535</v>
      </c>
      <c r="H1517" t="s">
        <v>5536</v>
      </c>
      <c r="I1517" t="s">
        <v>50</v>
      </c>
      <c r="J1517" t="s">
        <v>113</v>
      </c>
      <c r="K1517" t="s">
        <v>155</v>
      </c>
      <c r="L1517" t="s">
        <v>27</v>
      </c>
      <c r="M1517" t="s">
        <v>3152</v>
      </c>
      <c r="N1517">
        <v>475</v>
      </c>
      <c r="O1517">
        <v>485</v>
      </c>
      <c r="P1517">
        <v>476</v>
      </c>
      <c r="Q1517" s="4">
        <v>476</v>
      </c>
      <c r="R1517">
        <v>480.5</v>
      </c>
      <c r="S1517" t="s">
        <v>28</v>
      </c>
      <c r="T1517" t="str">
        <f t="shared" si="73"/>
        <v>50 % MAYOR</v>
      </c>
      <c r="U1517" t="str">
        <f t="shared" si="71"/>
        <v>Rango 450-499</v>
      </c>
      <c r="V1517" t="str">
        <f t="shared" si="72"/>
        <v>MAYOR A 450</v>
      </c>
    </row>
    <row r="1518" spans="1:22" x14ac:dyDescent="0.25">
      <c r="A1518" t="s">
        <v>3152</v>
      </c>
      <c r="B1518" t="s">
        <v>209</v>
      </c>
      <c r="C1518" s="1" t="s">
        <v>19</v>
      </c>
      <c r="D1518" t="s">
        <v>20</v>
      </c>
      <c r="E1518" t="s">
        <v>21</v>
      </c>
      <c r="F1518" t="s">
        <v>7730</v>
      </c>
      <c r="H1518" t="s">
        <v>7731</v>
      </c>
      <c r="I1518" t="s">
        <v>50</v>
      </c>
      <c r="J1518" t="s">
        <v>478</v>
      </c>
      <c r="K1518" t="s">
        <v>27</v>
      </c>
      <c r="L1518" t="s">
        <v>155</v>
      </c>
      <c r="M1518" t="s">
        <v>3205</v>
      </c>
      <c r="N1518">
        <v>476</v>
      </c>
      <c r="O1518">
        <v>440</v>
      </c>
      <c r="P1518">
        <v>524</v>
      </c>
      <c r="Q1518" s="4">
        <v>476</v>
      </c>
      <c r="R1518">
        <v>482</v>
      </c>
      <c r="S1518" t="s">
        <v>28</v>
      </c>
      <c r="T1518" t="str">
        <f t="shared" si="73"/>
        <v xml:space="preserve">50 % MENOR </v>
      </c>
      <c r="U1518" t="str">
        <f t="shared" si="71"/>
        <v>Rango 450-499</v>
      </c>
      <c r="V1518" t="str">
        <f t="shared" si="72"/>
        <v>MAYOR A 450</v>
      </c>
    </row>
    <row r="1519" spans="1:22" x14ac:dyDescent="0.25">
      <c r="A1519" t="s">
        <v>3152</v>
      </c>
      <c r="B1519" t="s">
        <v>129</v>
      </c>
      <c r="C1519" s="1" t="s">
        <v>19</v>
      </c>
      <c r="D1519" t="s">
        <v>20</v>
      </c>
      <c r="E1519" t="s">
        <v>21</v>
      </c>
      <c r="F1519" t="s">
        <v>11946</v>
      </c>
      <c r="H1519" t="s">
        <v>11947</v>
      </c>
      <c r="I1519" t="s">
        <v>25</v>
      </c>
      <c r="J1519" t="s">
        <v>63</v>
      </c>
      <c r="K1519" t="s">
        <v>155</v>
      </c>
      <c r="L1519" t="s">
        <v>155</v>
      </c>
      <c r="M1519" t="s">
        <v>3152</v>
      </c>
      <c r="N1519">
        <v>476</v>
      </c>
      <c r="O1519">
        <v>450</v>
      </c>
      <c r="P1519">
        <v>502</v>
      </c>
      <c r="Q1519" s="4">
        <v>476</v>
      </c>
      <c r="R1519">
        <v>476</v>
      </c>
      <c r="S1519" t="s">
        <v>28</v>
      </c>
      <c r="T1519" t="str">
        <f t="shared" si="73"/>
        <v xml:space="preserve">50 % MENOR </v>
      </c>
      <c r="U1519" t="str">
        <f t="shared" si="71"/>
        <v>Rango 450-499</v>
      </c>
      <c r="V1519" t="str">
        <f t="shared" si="72"/>
        <v>MAYOR A 450</v>
      </c>
    </row>
    <row r="1520" spans="1:22" x14ac:dyDescent="0.25">
      <c r="A1520" t="s">
        <v>3152</v>
      </c>
      <c r="B1520" t="s">
        <v>129</v>
      </c>
      <c r="C1520" s="1" t="s">
        <v>19</v>
      </c>
      <c r="D1520" t="s">
        <v>20</v>
      </c>
      <c r="E1520" t="s">
        <v>21</v>
      </c>
      <c r="F1520" t="s">
        <v>11948</v>
      </c>
      <c r="H1520" t="s">
        <v>11949</v>
      </c>
      <c r="I1520" t="s">
        <v>25</v>
      </c>
      <c r="J1520" t="s">
        <v>125</v>
      </c>
      <c r="K1520" t="s">
        <v>155</v>
      </c>
      <c r="L1520" t="s">
        <v>155</v>
      </c>
      <c r="M1520" t="s">
        <v>3152</v>
      </c>
      <c r="N1520">
        <v>476</v>
      </c>
      <c r="O1520">
        <v>512</v>
      </c>
      <c r="P1520">
        <v>465</v>
      </c>
      <c r="Q1520" s="4">
        <v>476</v>
      </c>
      <c r="R1520">
        <v>488.5</v>
      </c>
      <c r="S1520" t="s">
        <v>28</v>
      </c>
      <c r="T1520" t="str">
        <f t="shared" si="73"/>
        <v xml:space="preserve">50 % MENOR </v>
      </c>
      <c r="U1520" t="str">
        <f t="shared" si="71"/>
        <v>Rango 450-499</v>
      </c>
      <c r="V1520" t="str">
        <f t="shared" si="72"/>
        <v>MAYOR A 450</v>
      </c>
    </row>
    <row r="1521" spans="1:22" x14ac:dyDescent="0.25">
      <c r="A1521" t="s">
        <v>3152</v>
      </c>
      <c r="B1521" t="s">
        <v>129</v>
      </c>
      <c r="C1521" s="1" t="s">
        <v>19</v>
      </c>
      <c r="D1521" t="s">
        <v>20</v>
      </c>
      <c r="E1521" t="s">
        <v>21</v>
      </c>
      <c r="F1521" t="s">
        <v>11899</v>
      </c>
      <c r="H1521" t="s">
        <v>11900</v>
      </c>
      <c r="I1521" t="s">
        <v>50</v>
      </c>
      <c r="J1521" t="s">
        <v>478</v>
      </c>
      <c r="K1521" t="s">
        <v>155</v>
      </c>
      <c r="L1521" t="s">
        <v>155</v>
      </c>
      <c r="M1521" t="s">
        <v>3152</v>
      </c>
      <c r="N1521">
        <v>476</v>
      </c>
      <c r="O1521">
        <v>450</v>
      </c>
      <c r="P1521">
        <v>494</v>
      </c>
      <c r="Q1521" s="4">
        <v>476</v>
      </c>
      <c r="R1521">
        <v>472</v>
      </c>
      <c r="S1521" t="s">
        <v>28</v>
      </c>
      <c r="T1521" t="str">
        <f t="shared" si="73"/>
        <v xml:space="preserve">50 % MENOR </v>
      </c>
      <c r="U1521" t="str">
        <f t="shared" si="71"/>
        <v>Rango 450-499</v>
      </c>
      <c r="V1521" t="str">
        <f t="shared" si="72"/>
        <v>MAYOR A 450</v>
      </c>
    </row>
    <row r="1522" spans="1:22" x14ac:dyDescent="0.25">
      <c r="A1522" t="s">
        <v>3152</v>
      </c>
      <c r="B1522" t="s">
        <v>117</v>
      </c>
      <c r="C1522" s="1" t="s">
        <v>19</v>
      </c>
      <c r="D1522" t="s">
        <v>20</v>
      </c>
      <c r="E1522" t="s">
        <v>101</v>
      </c>
      <c r="F1522" t="s">
        <v>10137</v>
      </c>
      <c r="H1522" t="s">
        <v>10138</v>
      </c>
      <c r="I1522" t="s">
        <v>25</v>
      </c>
      <c r="J1522" t="s">
        <v>33</v>
      </c>
      <c r="K1522" t="s">
        <v>155</v>
      </c>
      <c r="L1522" t="s">
        <v>155</v>
      </c>
      <c r="M1522" t="s">
        <v>3152</v>
      </c>
      <c r="N1522">
        <v>476</v>
      </c>
      <c r="O1522">
        <v>457</v>
      </c>
      <c r="P1522">
        <v>453</v>
      </c>
      <c r="Q1522" s="4">
        <v>476</v>
      </c>
      <c r="R1522">
        <v>455</v>
      </c>
      <c r="S1522" t="s">
        <v>28</v>
      </c>
      <c r="T1522" t="str">
        <f t="shared" si="73"/>
        <v xml:space="preserve">50 % MENOR </v>
      </c>
      <c r="U1522" t="str">
        <f t="shared" si="71"/>
        <v>Rango 450-499</v>
      </c>
      <c r="V1522" t="str">
        <f t="shared" si="72"/>
        <v>MAYOR A 450</v>
      </c>
    </row>
    <row r="1523" spans="1:22" x14ac:dyDescent="0.25">
      <c r="A1523" t="s">
        <v>3152</v>
      </c>
      <c r="B1523" t="s">
        <v>70</v>
      </c>
      <c r="C1523" s="1" t="s">
        <v>35</v>
      </c>
      <c r="D1523" t="s">
        <v>53</v>
      </c>
      <c r="E1523" t="s">
        <v>21</v>
      </c>
      <c r="F1523" t="s">
        <v>10903</v>
      </c>
      <c r="H1523" t="s">
        <v>10904</v>
      </c>
      <c r="I1523" t="s">
        <v>50</v>
      </c>
      <c r="J1523" t="s">
        <v>113</v>
      </c>
      <c r="K1523" t="s">
        <v>155</v>
      </c>
      <c r="L1523" t="s">
        <v>155</v>
      </c>
      <c r="M1523" t="s">
        <v>3205</v>
      </c>
      <c r="N1523">
        <v>478</v>
      </c>
      <c r="O1523">
        <v>548</v>
      </c>
      <c r="P1523">
        <v>436</v>
      </c>
      <c r="Q1523" s="4">
        <v>478</v>
      </c>
      <c r="R1523">
        <v>492</v>
      </c>
      <c r="S1523" t="s">
        <v>28</v>
      </c>
      <c r="T1523" t="str">
        <f t="shared" si="73"/>
        <v xml:space="preserve">50 % MENOR </v>
      </c>
      <c r="U1523" t="str">
        <f t="shared" si="71"/>
        <v>Rango 450-499</v>
      </c>
      <c r="V1523" t="str">
        <f t="shared" si="72"/>
        <v>MAYOR A 450</v>
      </c>
    </row>
    <row r="1524" spans="1:22" x14ac:dyDescent="0.25">
      <c r="A1524" t="s">
        <v>3152</v>
      </c>
      <c r="B1524" t="s">
        <v>96</v>
      </c>
      <c r="C1524" s="1" t="s">
        <v>97</v>
      </c>
      <c r="D1524" t="s">
        <v>20</v>
      </c>
      <c r="E1524" t="s">
        <v>101</v>
      </c>
      <c r="F1524" t="s">
        <v>11440</v>
      </c>
      <c r="H1524" t="s">
        <v>11441</v>
      </c>
      <c r="I1524" t="s">
        <v>50</v>
      </c>
      <c r="J1524" t="s">
        <v>76</v>
      </c>
      <c r="K1524" t="s">
        <v>155</v>
      </c>
      <c r="L1524" t="s">
        <v>155</v>
      </c>
      <c r="M1524" t="s">
        <v>3152</v>
      </c>
      <c r="N1524">
        <v>478</v>
      </c>
      <c r="O1524">
        <v>477</v>
      </c>
      <c r="P1524">
        <v>439</v>
      </c>
      <c r="Q1524" s="4">
        <v>478</v>
      </c>
      <c r="R1524">
        <v>458</v>
      </c>
      <c r="S1524" t="s">
        <v>28</v>
      </c>
      <c r="T1524" t="str">
        <f t="shared" si="73"/>
        <v xml:space="preserve">50 % MENOR </v>
      </c>
      <c r="U1524" t="str">
        <f t="shared" si="71"/>
        <v>Rango 450-499</v>
      </c>
      <c r="V1524" t="str">
        <f t="shared" si="72"/>
        <v>MAYOR A 450</v>
      </c>
    </row>
    <row r="1525" spans="1:22" x14ac:dyDescent="0.25">
      <c r="A1525" t="s">
        <v>3152</v>
      </c>
      <c r="B1525" t="s">
        <v>142</v>
      </c>
      <c r="C1525" s="1" t="s">
        <v>97</v>
      </c>
      <c r="D1525" t="s">
        <v>20</v>
      </c>
      <c r="E1525" t="s">
        <v>21</v>
      </c>
      <c r="F1525" t="s">
        <v>7279</v>
      </c>
      <c r="H1525" t="s">
        <v>7280</v>
      </c>
      <c r="I1525" t="s">
        <v>25</v>
      </c>
      <c r="J1525" t="s">
        <v>33</v>
      </c>
      <c r="K1525" t="s">
        <v>27</v>
      </c>
      <c r="L1525" t="s">
        <v>155</v>
      </c>
      <c r="M1525" t="s">
        <v>3152</v>
      </c>
      <c r="N1525">
        <v>478</v>
      </c>
      <c r="O1525">
        <v>477</v>
      </c>
      <c r="P1525">
        <v>486</v>
      </c>
      <c r="Q1525" s="4">
        <v>479</v>
      </c>
      <c r="R1525">
        <v>481.5</v>
      </c>
      <c r="S1525" t="s">
        <v>28</v>
      </c>
      <c r="T1525" t="str">
        <f t="shared" si="73"/>
        <v>50 % MAYOR</v>
      </c>
      <c r="U1525" t="str">
        <f t="shared" si="71"/>
        <v>Rango 450-499</v>
      </c>
      <c r="V1525" t="str">
        <f t="shared" si="72"/>
        <v>MAYOR A 450</v>
      </c>
    </row>
    <row r="1526" spans="1:22" x14ac:dyDescent="0.25">
      <c r="A1526" t="s">
        <v>3152</v>
      </c>
      <c r="B1526" t="s">
        <v>106</v>
      </c>
      <c r="C1526" s="1" t="s">
        <v>97</v>
      </c>
      <c r="D1526" t="s">
        <v>20</v>
      </c>
      <c r="E1526" t="s">
        <v>21</v>
      </c>
      <c r="F1526" t="s">
        <v>8779</v>
      </c>
      <c r="H1526" t="s">
        <v>8780</v>
      </c>
      <c r="I1526" t="s">
        <v>50</v>
      </c>
      <c r="J1526" t="s">
        <v>170</v>
      </c>
      <c r="K1526" t="s">
        <v>155</v>
      </c>
      <c r="L1526" t="s">
        <v>155</v>
      </c>
      <c r="M1526" t="s">
        <v>3152</v>
      </c>
      <c r="N1526">
        <v>476</v>
      </c>
      <c r="O1526">
        <v>518</v>
      </c>
      <c r="P1526">
        <v>425</v>
      </c>
      <c r="Q1526" s="4">
        <v>479</v>
      </c>
      <c r="R1526">
        <v>471.5</v>
      </c>
      <c r="S1526" t="s">
        <v>28</v>
      </c>
      <c r="T1526" t="str">
        <f t="shared" si="73"/>
        <v>50 % MAYOR</v>
      </c>
      <c r="U1526" t="str">
        <f t="shared" si="71"/>
        <v>Rango 450-499</v>
      </c>
      <c r="V1526" t="str">
        <f t="shared" si="72"/>
        <v>MAYOR A 450</v>
      </c>
    </row>
    <row r="1527" spans="1:22" x14ac:dyDescent="0.25">
      <c r="A1527" t="s">
        <v>3152</v>
      </c>
      <c r="B1527" t="s">
        <v>77</v>
      </c>
      <c r="C1527" s="1" t="s">
        <v>19</v>
      </c>
      <c r="D1527" t="s">
        <v>20</v>
      </c>
      <c r="E1527" t="s">
        <v>21</v>
      </c>
      <c r="F1527" t="s">
        <v>3873</v>
      </c>
      <c r="H1527" t="s">
        <v>3874</v>
      </c>
      <c r="I1527" t="s">
        <v>50</v>
      </c>
      <c r="J1527" t="s">
        <v>372</v>
      </c>
      <c r="K1527" t="s">
        <v>155</v>
      </c>
      <c r="L1527" t="s">
        <v>27</v>
      </c>
      <c r="M1527" t="s">
        <v>3152</v>
      </c>
      <c r="N1527">
        <v>480</v>
      </c>
      <c r="O1527">
        <v>512</v>
      </c>
      <c r="P1527">
        <v>389</v>
      </c>
      <c r="Q1527" s="4">
        <v>480</v>
      </c>
      <c r="R1527">
        <v>450.5</v>
      </c>
      <c r="S1527" t="s">
        <v>28</v>
      </c>
      <c r="T1527" t="str">
        <f t="shared" si="73"/>
        <v xml:space="preserve">50 % MENOR </v>
      </c>
      <c r="U1527" t="str">
        <f t="shared" si="71"/>
        <v>Rango 450-499</v>
      </c>
      <c r="V1527" t="str">
        <f t="shared" si="72"/>
        <v>MAYOR A 450</v>
      </c>
    </row>
    <row r="1528" spans="1:22" x14ac:dyDescent="0.25">
      <c r="A1528" t="s">
        <v>3152</v>
      </c>
      <c r="B1528" t="s">
        <v>18</v>
      </c>
      <c r="C1528" s="1" t="s">
        <v>19</v>
      </c>
      <c r="D1528" t="s">
        <v>20</v>
      </c>
      <c r="E1528" t="s">
        <v>21</v>
      </c>
      <c r="F1528" t="s">
        <v>7440</v>
      </c>
      <c r="H1528" t="s">
        <v>7441</v>
      </c>
      <c r="I1528" t="s">
        <v>50</v>
      </c>
      <c r="J1528" t="s">
        <v>712</v>
      </c>
      <c r="K1528" t="s">
        <v>27</v>
      </c>
      <c r="L1528" t="s">
        <v>155</v>
      </c>
      <c r="M1528" t="s">
        <v>3152</v>
      </c>
      <c r="N1528">
        <v>480</v>
      </c>
      <c r="O1528">
        <v>450</v>
      </c>
      <c r="P1528">
        <v>494</v>
      </c>
      <c r="Q1528" s="4">
        <v>480</v>
      </c>
      <c r="R1528">
        <v>472</v>
      </c>
      <c r="S1528" t="s">
        <v>28</v>
      </c>
      <c r="T1528" t="str">
        <f t="shared" si="73"/>
        <v xml:space="preserve">50 % MENOR </v>
      </c>
      <c r="U1528" t="str">
        <f t="shared" si="71"/>
        <v>Rango 450-499</v>
      </c>
      <c r="V1528" t="str">
        <f t="shared" si="72"/>
        <v>MAYOR A 450</v>
      </c>
    </row>
    <row r="1529" spans="1:22" x14ac:dyDescent="0.25">
      <c r="A1529" t="s">
        <v>3152</v>
      </c>
      <c r="B1529" t="s">
        <v>60</v>
      </c>
      <c r="C1529" s="1" t="s">
        <v>35</v>
      </c>
      <c r="D1529" t="s">
        <v>53</v>
      </c>
      <c r="E1529" t="s">
        <v>21</v>
      </c>
      <c r="F1529" t="s">
        <v>7191</v>
      </c>
      <c r="H1529" t="s">
        <v>7192</v>
      </c>
      <c r="I1529" t="s">
        <v>50</v>
      </c>
      <c r="J1529" t="s">
        <v>253</v>
      </c>
      <c r="K1529" t="s">
        <v>27</v>
      </c>
      <c r="L1529" t="s">
        <v>155</v>
      </c>
      <c r="M1529" t="s">
        <v>3146</v>
      </c>
      <c r="N1529">
        <v>480</v>
      </c>
      <c r="O1529">
        <v>520</v>
      </c>
      <c r="P1529">
        <v>393</v>
      </c>
      <c r="Q1529" s="4">
        <v>480</v>
      </c>
      <c r="R1529">
        <v>456.5</v>
      </c>
      <c r="S1529" t="s">
        <v>28</v>
      </c>
      <c r="T1529" t="str">
        <f t="shared" si="73"/>
        <v xml:space="preserve">50 % MENOR </v>
      </c>
      <c r="U1529" t="str">
        <f t="shared" si="71"/>
        <v>Rango 450-499</v>
      </c>
      <c r="V1529" t="str">
        <f t="shared" si="72"/>
        <v>MAYOR A 450</v>
      </c>
    </row>
    <row r="1530" spans="1:22" x14ac:dyDescent="0.25">
      <c r="A1530" t="s">
        <v>3152</v>
      </c>
      <c r="B1530" t="s">
        <v>129</v>
      </c>
      <c r="C1530" s="1" t="s">
        <v>19</v>
      </c>
      <c r="D1530" t="s">
        <v>20</v>
      </c>
      <c r="E1530" t="s">
        <v>21</v>
      </c>
      <c r="F1530" t="s">
        <v>11931</v>
      </c>
      <c r="H1530" t="s">
        <v>11932</v>
      </c>
      <c r="I1530" t="s">
        <v>50</v>
      </c>
      <c r="J1530" t="s">
        <v>76</v>
      </c>
      <c r="K1530" t="s">
        <v>155</v>
      </c>
      <c r="L1530" t="s">
        <v>155</v>
      </c>
      <c r="M1530" t="s">
        <v>3152</v>
      </c>
      <c r="N1530">
        <v>480</v>
      </c>
      <c r="O1530">
        <v>428</v>
      </c>
      <c r="P1530">
        <v>476</v>
      </c>
      <c r="Q1530" s="4">
        <v>480</v>
      </c>
      <c r="R1530">
        <v>452</v>
      </c>
      <c r="S1530" t="s">
        <v>28</v>
      </c>
      <c r="T1530" t="str">
        <f t="shared" si="73"/>
        <v xml:space="preserve">50 % MENOR </v>
      </c>
      <c r="U1530" t="str">
        <f t="shared" si="71"/>
        <v>Rango 450-499</v>
      </c>
      <c r="V1530" t="str">
        <f t="shared" si="72"/>
        <v>MAYOR A 450</v>
      </c>
    </row>
    <row r="1531" spans="1:22" x14ac:dyDescent="0.25">
      <c r="A1531" t="s">
        <v>3152</v>
      </c>
      <c r="B1531" t="s">
        <v>96</v>
      </c>
      <c r="C1531" s="1" t="s">
        <v>97</v>
      </c>
      <c r="D1531" t="s">
        <v>20</v>
      </c>
      <c r="E1531" t="s">
        <v>21</v>
      </c>
      <c r="F1531" t="s">
        <v>11444</v>
      </c>
      <c r="H1531" t="s">
        <v>11445</v>
      </c>
      <c r="I1531" t="s">
        <v>50</v>
      </c>
      <c r="J1531" t="s">
        <v>10500</v>
      </c>
      <c r="K1531" t="s">
        <v>155</v>
      </c>
      <c r="L1531" t="s">
        <v>155</v>
      </c>
      <c r="M1531" t="s">
        <v>3152</v>
      </c>
      <c r="N1531">
        <v>480</v>
      </c>
      <c r="O1531">
        <v>512</v>
      </c>
      <c r="P1531">
        <v>453</v>
      </c>
      <c r="Q1531" s="4">
        <v>480</v>
      </c>
      <c r="R1531">
        <v>482.5</v>
      </c>
      <c r="S1531" t="s">
        <v>28</v>
      </c>
      <c r="T1531" t="str">
        <f t="shared" si="73"/>
        <v xml:space="preserve">50 % MENOR </v>
      </c>
      <c r="U1531" t="str">
        <f t="shared" si="71"/>
        <v>Rango 450-499</v>
      </c>
      <c r="V1531" t="str">
        <f t="shared" si="72"/>
        <v>MAYOR A 450</v>
      </c>
    </row>
    <row r="1532" spans="1:22" x14ac:dyDescent="0.25">
      <c r="A1532" t="s">
        <v>3152</v>
      </c>
      <c r="B1532" t="s">
        <v>106</v>
      </c>
      <c r="C1532" s="1" t="s">
        <v>97</v>
      </c>
      <c r="D1532" t="s">
        <v>20</v>
      </c>
      <c r="E1532" t="s">
        <v>21</v>
      </c>
      <c r="F1532" t="s">
        <v>4791</v>
      </c>
      <c r="H1532" t="s">
        <v>4792</v>
      </c>
      <c r="I1532" t="s">
        <v>50</v>
      </c>
      <c r="J1532" t="s">
        <v>73</v>
      </c>
      <c r="K1532" t="s">
        <v>155</v>
      </c>
      <c r="L1532" t="s">
        <v>27</v>
      </c>
      <c r="M1532" t="s">
        <v>3152</v>
      </c>
      <c r="N1532">
        <v>472</v>
      </c>
      <c r="O1532">
        <v>477</v>
      </c>
      <c r="P1532">
        <v>439</v>
      </c>
      <c r="Q1532" s="4">
        <v>482</v>
      </c>
      <c r="R1532">
        <v>458</v>
      </c>
      <c r="S1532" t="s">
        <v>28</v>
      </c>
      <c r="T1532" t="str">
        <f t="shared" si="73"/>
        <v>50 % MAYOR</v>
      </c>
      <c r="U1532" t="str">
        <f t="shared" si="71"/>
        <v>Rango 450-499</v>
      </c>
      <c r="V1532" t="str">
        <f t="shared" si="72"/>
        <v>MAYOR A 450</v>
      </c>
    </row>
    <row r="1533" spans="1:22" x14ac:dyDescent="0.25">
      <c r="A1533" t="s">
        <v>3152</v>
      </c>
      <c r="B1533" t="s">
        <v>56</v>
      </c>
      <c r="C1533" s="1" t="s">
        <v>19</v>
      </c>
      <c r="D1533" t="s">
        <v>20</v>
      </c>
      <c r="E1533" t="s">
        <v>21</v>
      </c>
      <c r="F1533" t="s">
        <v>3855</v>
      </c>
      <c r="H1533" t="s">
        <v>3856</v>
      </c>
      <c r="I1533" t="s">
        <v>50</v>
      </c>
      <c r="J1533" t="s">
        <v>100</v>
      </c>
      <c r="K1533" t="s">
        <v>155</v>
      </c>
      <c r="L1533" t="s">
        <v>27</v>
      </c>
      <c r="M1533" t="s">
        <v>3152</v>
      </c>
      <c r="N1533">
        <v>482</v>
      </c>
      <c r="O1533">
        <v>464</v>
      </c>
      <c r="P1533">
        <v>465</v>
      </c>
      <c r="Q1533" s="4">
        <v>482</v>
      </c>
      <c r="R1533">
        <v>464.5</v>
      </c>
      <c r="S1533" t="s">
        <v>28</v>
      </c>
      <c r="T1533" t="str">
        <f t="shared" si="73"/>
        <v xml:space="preserve">50 % MENOR </v>
      </c>
      <c r="U1533" t="str">
        <f t="shared" si="71"/>
        <v>Rango 450-499</v>
      </c>
      <c r="V1533" t="str">
        <f t="shared" si="72"/>
        <v>MAYOR A 450</v>
      </c>
    </row>
    <row r="1534" spans="1:22" x14ac:dyDescent="0.25">
      <c r="A1534" t="s">
        <v>3152</v>
      </c>
      <c r="B1534" t="s">
        <v>56</v>
      </c>
      <c r="C1534" s="1" t="s">
        <v>19</v>
      </c>
      <c r="D1534" t="s">
        <v>20</v>
      </c>
      <c r="E1534" t="s">
        <v>21</v>
      </c>
      <c r="F1534" t="s">
        <v>9273</v>
      </c>
      <c r="H1534" t="s">
        <v>9274</v>
      </c>
      <c r="I1534" t="s">
        <v>50</v>
      </c>
      <c r="J1534" t="s">
        <v>185</v>
      </c>
      <c r="K1534" t="s">
        <v>155</v>
      </c>
      <c r="L1534" t="s">
        <v>155</v>
      </c>
      <c r="M1534" t="s">
        <v>3152</v>
      </c>
      <c r="N1534">
        <v>482</v>
      </c>
      <c r="O1534">
        <v>518</v>
      </c>
      <c r="P1534">
        <v>425</v>
      </c>
      <c r="Q1534" s="4">
        <v>482</v>
      </c>
      <c r="R1534">
        <v>471.5</v>
      </c>
      <c r="S1534" t="s">
        <v>28</v>
      </c>
      <c r="T1534" t="str">
        <f t="shared" si="73"/>
        <v xml:space="preserve">50 % MENOR </v>
      </c>
      <c r="U1534" t="str">
        <f t="shared" si="71"/>
        <v>Rango 450-499</v>
      </c>
      <c r="V1534" t="str">
        <f t="shared" si="72"/>
        <v>MAYOR A 450</v>
      </c>
    </row>
    <row r="1535" spans="1:22" x14ac:dyDescent="0.25">
      <c r="A1535" t="s">
        <v>3152</v>
      </c>
      <c r="B1535" t="s">
        <v>209</v>
      </c>
      <c r="C1535" s="1" t="s">
        <v>19</v>
      </c>
      <c r="D1535" t="s">
        <v>20</v>
      </c>
      <c r="E1535" t="s">
        <v>21</v>
      </c>
      <c r="F1535" t="s">
        <v>6757</v>
      </c>
      <c r="H1535" t="s">
        <v>6758</v>
      </c>
      <c r="I1535" t="s">
        <v>50</v>
      </c>
      <c r="J1535" t="s">
        <v>33</v>
      </c>
      <c r="K1535" t="s">
        <v>27</v>
      </c>
      <c r="L1535" t="s">
        <v>155</v>
      </c>
      <c r="M1535" t="s">
        <v>3152</v>
      </c>
      <c r="N1535">
        <v>470</v>
      </c>
      <c r="O1535">
        <v>442</v>
      </c>
      <c r="P1535">
        <v>476</v>
      </c>
      <c r="Q1535" s="4">
        <v>484</v>
      </c>
      <c r="R1535">
        <v>459</v>
      </c>
      <c r="S1535" t="s">
        <v>28</v>
      </c>
      <c r="T1535" t="str">
        <f t="shared" si="73"/>
        <v>50 % MAYOR</v>
      </c>
      <c r="U1535" t="str">
        <f t="shared" si="71"/>
        <v>Rango 450-499</v>
      </c>
      <c r="V1535" t="str">
        <f t="shared" si="72"/>
        <v>MAYOR A 450</v>
      </c>
    </row>
    <row r="1536" spans="1:22" x14ac:dyDescent="0.25">
      <c r="A1536" t="s">
        <v>3152</v>
      </c>
      <c r="B1536" t="s">
        <v>106</v>
      </c>
      <c r="C1536" s="1" t="s">
        <v>97</v>
      </c>
      <c r="D1536" t="s">
        <v>20</v>
      </c>
      <c r="E1536" t="s">
        <v>21</v>
      </c>
      <c r="F1536" t="s">
        <v>8840</v>
      </c>
      <c r="H1536" t="s">
        <v>8841</v>
      </c>
      <c r="I1536" t="s">
        <v>50</v>
      </c>
      <c r="J1536" t="s">
        <v>185</v>
      </c>
      <c r="K1536" t="s">
        <v>155</v>
      </c>
      <c r="L1536" t="s">
        <v>155</v>
      </c>
      <c r="M1536" t="s">
        <v>3152</v>
      </c>
      <c r="N1536">
        <v>480</v>
      </c>
      <c r="O1536">
        <v>492</v>
      </c>
      <c r="P1536">
        <v>407</v>
      </c>
      <c r="Q1536" s="4">
        <v>484</v>
      </c>
      <c r="R1536">
        <v>449.5</v>
      </c>
      <c r="S1536" t="s">
        <v>28</v>
      </c>
      <c r="T1536" t="str">
        <f t="shared" si="73"/>
        <v>50 % MAYOR</v>
      </c>
      <c r="U1536" t="str">
        <f t="shared" si="71"/>
        <v>Rango 450-499</v>
      </c>
      <c r="V1536" t="str">
        <f t="shared" si="72"/>
        <v>MENOR A 450</v>
      </c>
    </row>
    <row r="1537" spans="1:22" x14ac:dyDescent="0.25">
      <c r="A1537" t="s">
        <v>3152</v>
      </c>
      <c r="B1537" t="s">
        <v>29</v>
      </c>
      <c r="C1537" s="1" t="s">
        <v>30</v>
      </c>
      <c r="D1537" t="s">
        <v>20</v>
      </c>
      <c r="E1537" t="s">
        <v>21</v>
      </c>
      <c r="F1537" t="s">
        <v>9773</v>
      </c>
      <c r="H1537" t="s">
        <v>9774</v>
      </c>
      <c r="I1537" t="s">
        <v>50</v>
      </c>
      <c r="J1537" t="s">
        <v>100</v>
      </c>
      <c r="K1537" t="s">
        <v>155</v>
      </c>
      <c r="L1537" t="s">
        <v>155</v>
      </c>
      <c r="M1537" t="s">
        <v>3152</v>
      </c>
      <c r="N1537">
        <v>484</v>
      </c>
      <c r="O1537">
        <v>485</v>
      </c>
      <c r="P1537">
        <v>502</v>
      </c>
      <c r="Q1537" s="4">
        <v>484</v>
      </c>
      <c r="R1537">
        <v>493.5</v>
      </c>
      <c r="S1537" t="s">
        <v>28</v>
      </c>
      <c r="T1537" t="str">
        <f t="shared" si="73"/>
        <v xml:space="preserve">50 % MENOR </v>
      </c>
      <c r="U1537" t="str">
        <f t="shared" si="71"/>
        <v>Rango 450-499</v>
      </c>
      <c r="V1537" t="str">
        <f t="shared" si="72"/>
        <v>MAYOR A 450</v>
      </c>
    </row>
    <row r="1538" spans="1:22" x14ac:dyDescent="0.25">
      <c r="A1538" t="s">
        <v>3152</v>
      </c>
      <c r="B1538" t="s">
        <v>117</v>
      </c>
      <c r="C1538" s="1" t="s">
        <v>19</v>
      </c>
      <c r="D1538" t="s">
        <v>20</v>
      </c>
      <c r="E1538" t="s">
        <v>21</v>
      </c>
      <c r="F1538" t="s">
        <v>10113</v>
      </c>
      <c r="H1538" t="s">
        <v>10114</v>
      </c>
      <c r="I1538" t="s">
        <v>50</v>
      </c>
      <c r="J1538" t="s">
        <v>100</v>
      </c>
      <c r="K1538" t="s">
        <v>155</v>
      </c>
      <c r="L1538" t="s">
        <v>155</v>
      </c>
      <c r="M1538" t="s">
        <v>3152</v>
      </c>
      <c r="N1538">
        <v>484</v>
      </c>
      <c r="O1538">
        <v>531</v>
      </c>
      <c r="P1538">
        <v>453</v>
      </c>
      <c r="Q1538" s="4">
        <v>484</v>
      </c>
      <c r="R1538">
        <v>492</v>
      </c>
      <c r="S1538" t="s">
        <v>28</v>
      </c>
      <c r="T1538" t="str">
        <f t="shared" si="73"/>
        <v xml:space="preserve">50 % MENOR </v>
      </c>
      <c r="U1538" t="str">
        <f t="shared" ref="U1538:U1601" si="74">IF(R1538&gt;699,"Rango Mayor a 699",IF(R1538&gt;649,"Rango 650-699",IF(R1538&gt;599,"Rango 600-649",IF(R1538&gt;549,"Rango 550-599",IF(R1538&gt;499,"Rango 500-549",IF(R1538&gt;449,"Rango 450-499",IF(R1538&gt;399,"Rango 400-449","Rango Menor a 400")))))))</f>
        <v>Rango 450-499</v>
      </c>
      <c r="V1538" t="str">
        <f t="shared" si="72"/>
        <v>MAYOR A 450</v>
      </c>
    </row>
    <row r="1539" spans="1:22" x14ac:dyDescent="0.25">
      <c r="A1539" t="s">
        <v>3152</v>
      </c>
      <c r="B1539" t="s">
        <v>34</v>
      </c>
      <c r="C1539" s="1" t="s">
        <v>35</v>
      </c>
      <c r="D1539" t="s">
        <v>53</v>
      </c>
      <c r="E1539" t="s">
        <v>21</v>
      </c>
      <c r="F1539" t="s">
        <v>3803</v>
      </c>
      <c r="H1539" t="s">
        <v>3804</v>
      </c>
      <c r="I1539" t="s">
        <v>25</v>
      </c>
      <c r="J1539" t="s">
        <v>173</v>
      </c>
      <c r="K1539" t="s">
        <v>155</v>
      </c>
      <c r="L1539" t="s">
        <v>27</v>
      </c>
      <c r="M1539" t="s">
        <v>3205</v>
      </c>
      <c r="N1539">
        <v>478</v>
      </c>
      <c r="O1539">
        <v>433</v>
      </c>
      <c r="P1539">
        <v>469</v>
      </c>
      <c r="Q1539" s="4">
        <v>488</v>
      </c>
      <c r="R1539">
        <v>451</v>
      </c>
      <c r="S1539" t="s">
        <v>28</v>
      </c>
      <c r="T1539" t="str">
        <f t="shared" si="73"/>
        <v>50 % MAYOR</v>
      </c>
      <c r="U1539" t="str">
        <f t="shared" si="74"/>
        <v>Rango 450-499</v>
      </c>
      <c r="V1539" t="str">
        <f t="shared" ref="V1539:V1602" si="75">IF(R1539&gt;449.9444444444,"MAYOR A 450","MENOR A 450")</f>
        <v>MAYOR A 450</v>
      </c>
    </row>
    <row r="1540" spans="1:22" x14ac:dyDescent="0.25">
      <c r="A1540" t="s">
        <v>3152</v>
      </c>
      <c r="B1540" t="s">
        <v>29</v>
      </c>
      <c r="C1540" s="1" t="s">
        <v>30</v>
      </c>
      <c r="D1540" t="s">
        <v>20</v>
      </c>
      <c r="E1540" t="s">
        <v>21</v>
      </c>
      <c r="F1540" t="s">
        <v>9775</v>
      </c>
      <c r="H1540" t="s">
        <v>9776</v>
      </c>
      <c r="I1540" t="s">
        <v>50</v>
      </c>
      <c r="J1540" t="s">
        <v>185</v>
      </c>
      <c r="K1540" t="s">
        <v>155</v>
      </c>
      <c r="L1540" t="s">
        <v>155</v>
      </c>
      <c r="M1540" t="s">
        <v>3152</v>
      </c>
      <c r="N1540">
        <v>482</v>
      </c>
      <c r="O1540">
        <v>531</v>
      </c>
      <c r="P1540">
        <v>425</v>
      </c>
      <c r="Q1540" s="4">
        <v>488</v>
      </c>
      <c r="R1540">
        <v>478</v>
      </c>
      <c r="S1540" t="s">
        <v>28</v>
      </c>
      <c r="T1540" t="str">
        <f t="shared" si="73"/>
        <v>50 % MAYOR</v>
      </c>
      <c r="U1540" t="str">
        <f t="shared" si="74"/>
        <v>Rango 450-499</v>
      </c>
      <c r="V1540" t="str">
        <f t="shared" si="75"/>
        <v>MAYOR A 450</v>
      </c>
    </row>
    <row r="1541" spans="1:22" x14ac:dyDescent="0.25">
      <c r="A1541" t="s">
        <v>3152</v>
      </c>
      <c r="B1541" t="s">
        <v>96</v>
      </c>
      <c r="C1541" s="1" t="s">
        <v>97</v>
      </c>
      <c r="D1541" t="s">
        <v>20</v>
      </c>
      <c r="E1541" t="s">
        <v>21</v>
      </c>
      <c r="F1541" t="s">
        <v>10175</v>
      </c>
      <c r="H1541" t="s">
        <v>10176</v>
      </c>
      <c r="I1541" t="s">
        <v>50</v>
      </c>
      <c r="J1541" t="s">
        <v>253</v>
      </c>
      <c r="K1541" t="s">
        <v>155</v>
      </c>
      <c r="L1541" t="s">
        <v>155</v>
      </c>
      <c r="M1541" t="s">
        <v>3146</v>
      </c>
      <c r="N1541">
        <v>489</v>
      </c>
      <c r="O1541">
        <v>514</v>
      </c>
      <c r="P1541">
        <v>450</v>
      </c>
      <c r="Q1541" s="4">
        <v>489</v>
      </c>
      <c r="R1541">
        <v>482</v>
      </c>
      <c r="S1541" t="s">
        <v>28</v>
      </c>
      <c r="T1541" t="str">
        <f t="shared" si="73"/>
        <v xml:space="preserve">50 % MENOR </v>
      </c>
      <c r="U1541" t="str">
        <f t="shared" si="74"/>
        <v>Rango 450-499</v>
      </c>
      <c r="V1541" t="str">
        <f t="shared" si="75"/>
        <v>MAYOR A 450</v>
      </c>
    </row>
    <row r="1542" spans="1:22" x14ac:dyDescent="0.25">
      <c r="A1542" t="s">
        <v>3152</v>
      </c>
      <c r="B1542" t="s">
        <v>77</v>
      </c>
      <c r="C1542" s="1" t="s">
        <v>19</v>
      </c>
      <c r="D1542" t="s">
        <v>20</v>
      </c>
      <c r="E1542" t="s">
        <v>21</v>
      </c>
      <c r="F1542" t="s">
        <v>10452</v>
      </c>
      <c r="H1542" t="s">
        <v>10453</v>
      </c>
      <c r="I1542" t="s">
        <v>50</v>
      </c>
      <c r="J1542" t="s">
        <v>471</v>
      </c>
      <c r="K1542" t="s">
        <v>155</v>
      </c>
      <c r="L1542" t="s">
        <v>155</v>
      </c>
      <c r="M1542" t="s">
        <v>3152</v>
      </c>
      <c r="N1542">
        <v>490</v>
      </c>
      <c r="O1542">
        <v>512</v>
      </c>
      <c r="P1542">
        <v>486</v>
      </c>
      <c r="Q1542" s="4">
        <v>490</v>
      </c>
      <c r="R1542">
        <v>499</v>
      </c>
      <c r="S1542" t="s">
        <v>28</v>
      </c>
      <c r="T1542" t="str">
        <f t="shared" si="73"/>
        <v xml:space="preserve">50 % MENOR </v>
      </c>
      <c r="U1542" t="str">
        <f t="shared" si="74"/>
        <v>Rango 450-499</v>
      </c>
      <c r="V1542" t="str">
        <f t="shared" si="75"/>
        <v>MAYOR A 450</v>
      </c>
    </row>
    <row r="1543" spans="1:22" x14ac:dyDescent="0.25">
      <c r="A1543" t="s">
        <v>3152</v>
      </c>
      <c r="B1543" t="s">
        <v>117</v>
      </c>
      <c r="C1543" s="1" t="s">
        <v>19</v>
      </c>
      <c r="D1543" t="s">
        <v>20</v>
      </c>
      <c r="E1543" t="s">
        <v>101</v>
      </c>
      <c r="F1543" t="s">
        <v>4153</v>
      </c>
      <c r="H1543" t="s">
        <v>4154</v>
      </c>
      <c r="I1543" t="s">
        <v>50</v>
      </c>
      <c r="J1543" t="s">
        <v>73</v>
      </c>
      <c r="K1543" t="s">
        <v>155</v>
      </c>
      <c r="L1543" t="s">
        <v>27</v>
      </c>
      <c r="M1543" t="s">
        <v>3205</v>
      </c>
      <c r="N1543">
        <v>481</v>
      </c>
      <c r="O1543">
        <v>510</v>
      </c>
      <c r="P1543">
        <v>391</v>
      </c>
      <c r="Q1543" s="4">
        <v>491</v>
      </c>
      <c r="R1543">
        <v>450.5</v>
      </c>
      <c r="S1543" t="s">
        <v>28</v>
      </c>
      <c r="T1543" t="str">
        <f t="shared" si="73"/>
        <v>50 % MAYOR</v>
      </c>
      <c r="U1543" t="str">
        <f t="shared" si="74"/>
        <v>Rango 450-499</v>
      </c>
      <c r="V1543" t="str">
        <f t="shared" si="75"/>
        <v>MAYOR A 450</v>
      </c>
    </row>
    <row r="1544" spans="1:22" x14ac:dyDescent="0.25">
      <c r="A1544" t="s">
        <v>3152</v>
      </c>
      <c r="B1544" t="s">
        <v>56</v>
      </c>
      <c r="C1544" s="1" t="s">
        <v>19</v>
      </c>
      <c r="D1544" t="s">
        <v>20</v>
      </c>
      <c r="E1544" t="s">
        <v>21</v>
      </c>
      <c r="F1544" t="s">
        <v>4821</v>
      </c>
      <c r="H1544" t="s">
        <v>4822</v>
      </c>
      <c r="I1544" t="s">
        <v>50</v>
      </c>
      <c r="J1544" t="s">
        <v>46</v>
      </c>
      <c r="K1544" t="s">
        <v>155</v>
      </c>
      <c r="L1544" t="s">
        <v>27</v>
      </c>
      <c r="M1544" t="s">
        <v>3152</v>
      </c>
      <c r="N1544">
        <v>492</v>
      </c>
      <c r="O1544">
        <v>485</v>
      </c>
      <c r="P1544">
        <v>486</v>
      </c>
      <c r="Q1544" s="4">
        <v>492</v>
      </c>
      <c r="R1544">
        <v>485.5</v>
      </c>
      <c r="S1544" t="s">
        <v>28</v>
      </c>
      <c r="T1544" t="str">
        <f t="shared" si="73"/>
        <v xml:space="preserve">50 % MENOR </v>
      </c>
      <c r="U1544" t="str">
        <f t="shared" si="74"/>
        <v>Rango 450-499</v>
      </c>
      <c r="V1544" t="str">
        <f t="shared" si="75"/>
        <v>MAYOR A 450</v>
      </c>
    </row>
    <row r="1545" spans="1:22" x14ac:dyDescent="0.25">
      <c r="A1545" t="s">
        <v>3152</v>
      </c>
      <c r="B1545" t="s">
        <v>117</v>
      </c>
      <c r="C1545" s="1" t="s">
        <v>19</v>
      </c>
      <c r="D1545" t="s">
        <v>20</v>
      </c>
      <c r="E1545" t="s">
        <v>21</v>
      </c>
      <c r="F1545" t="s">
        <v>6915</v>
      </c>
      <c r="H1545" t="s">
        <v>6916</v>
      </c>
      <c r="I1545" t="s">
        <v>50</v>
      </c>
      <c r="J1545" t="s">
        <v>173</v>
      </c>
      <c r="K1545" t="s">
        <v>27</v>
      </c>
      <c r="L1545" t="s">
        <v>155</v>
      </c>
      <c r="M1545" t="s">
        <v>3152</v>
      </c>
      <c r="N1545">
        <v>492</v>
      </c>
      <c r="O1545">
        <v>464</v>
      </c>
      <c r="P1545">
        <v>502</v>
      </c>
      <c r="Q1545" s="4">
        <v>492</v>
      </c>
      <c r="R1545">
        <v>483</v>
      </c>
      <c r="S1545" t="s">
        <v>28</v>
      </c>
      <c r="T1545" t="str">
        <f t="shared" si="73"/>
        <v xml:space="preserve">50 % MENOR </v>
      </c>
      <c r="U1545" t="str">
        <f t="shared" si="74"/>
        <v>Rango 450-499</v>
      </c>
      <c r="V1545" t="str">
        <f t="shared" si="75"/>
        <v>MAYOR A 450</v>
      </c>
    </row>
    <row r="1546" spans="1:22" x14ac:dyDescent="0.25">
      <c r="A1546" t="s">
        <v>3152</v>
      </c>
      <c r="B1546" t="s">
        <v>129</v>
      </c>
      <c r="C1546" s="1" t="s">
        <v>19</v>
      </c>
      <c r="D1546" t="s">
        <v>20</v>
      </c>
      <c r="E1546" t="s">
        <v>21</v>
      </c>
      <c r="F1546" t="s">
        <v>11939</v>
      </c>
      <c r="H1546" t="s">
        <v>11940</v>
      </c>
      <c r="I1546" t="s">
        <v>50</v>
      </c>
      <c r="J1546" t="s">
        <v>912</v>
      </c>
      <c r="K1546" t="s">
        <v>155</v>
      </c>
      <c r="L1546" t="s">
        <v>155</v>
      </c>
      <c r="M1546" t="s">
        <v>3152</v>
      </c>
      <c r="N1546">
        <v>492</v>
      </c>
      <c r="O1546">
        <v>420</v>
      </c>
      <c r="P1546">
        <v>486</v>
      </c>
      <c r="Q1546" s="4">
        <v>492</v>
      </c>
      <c r="R1546">
        <v>453</v>
      </c>
      <c r="S1546" t="s">
        <v>28</v>
      </c>
      <c r="T1546" t="str">
        <f t="shared" si="73"/>
        <v xml:space="preserve">50 % MENOR </v>
      </c>
      <c r="U1546" t="str">
        <f t="shared" si="74"/>
        <v>Rango 450-499</v>
      </c>
      <c r="V1546" t="str">
        <f t="shared" si="75"/>
        <v>MAYOR A 450</v>
      </c>
    </row>
    <row r="1547" spans="1:22" x14ac:dyDescent="0.25">
      <c r="A1547" t="s">
        <v>3152</v>
      </c>
      <c r="B1547" t="s">
        <v>96</v>
      </c>
      <c r="C1547" s="1" t="s">
        <v>97</v>
      </c>
      <c r="D1547" t="s">
        <v>20</v>
      </c>
      <c r="E1547" t="s">
        <v>21</v>
      </c>
      <c r="F1547" t="s">
        <v>5905</v>
      </c>
      <c r="H1547" t="s">
        <v>5906</v>
      </c>
      <c r="I1547" t="s">
        <v>50</v>
      </c>
      <c r="J1547" t="s">
        <v>26</v>
      </c>
      <c r="K1547" t="s">
        <v>155</v>
      </c>
      <c r="L1547" t="s">
        <v>155</v>
      </c>
      <c r="M1547" t="s">
        <v>3146</v>
      </c>
      <c r="N1547">
        <v>494</v>
      </c>
      <c r="O1547">
        <v>526</v>
      </c>
      <c r="P1547">
        <v>438</v>
      </c>
      <c r="Q1547" s="4">
        <v>494</v>
      </c>
      <c r="R1547">
        <v>482</v>
      </c>
      <c r="S1547" t="s">
        <v>28</v>
      </c>
      <c r="T1547" t="str">
        <f t="shared" si="73"/>
        <v xml:space="preserve">50 % MENOR </v>
      </c>
      <c r="U1547" t="str">
        <f t="shared" si="74"/>
        <v>Rango 450-499</v>
      </c>
      <c r="V1547" t="str">
        <f t="shared" si="75"/>
        <v>MAYOR A 450</v>
      </c>
    </row>
    <row r="1548" spans="1:22" x14ac:dyDescent="0.25">
      <c r="A1548" t="s">
        <v>3152</v>
      </c>
      <c r="B1548" t="s">
        <v>142</v>
      </c>
      <c r="C1548" s="1" t="s">
        <v>97</v>
      </c>
      <c r="D1548" t="s">
        <v>20</v>
      </c>
      <c r="E1548" t="s">
        <v>21</v>
      </c>
      <c r="F1548" t="s">
        <v>1527</v>
      </c>
      <c r="H1548" t="s">
        <v>1528</v>
      </c>
      <c r="I1548" t="s">
        <v>25</v>
      </c>
      <c r="J1548" t="s">
        <v>33</v>
      </c>
      <c r="K1548" t="s">
        <v>27</v>
      </c>
      <c r="L1548" t="s">
        <v>155</v>
      </c>
      <c r="M1548" t="s">
        <v>3152</v>
      </c>
      <c r="N1548">
        <v>488</v>
      </c>
      <c r="O1548">
        <v>505</v>
      </c>
      <c r="P1548">
        <v>476</v>
      </c>
      <c r="Q1548" s="4">
        <v>495</v>
      </c>
      <c r="R1548">
        <v>490.5</v>
      </c>
      <c r="S1548" t="s">
        <v>28</v>
      </c>
      <c r="T1548" t="str">
        <f t="shared" si="73"/>
        <v>50 % MAYOR</v>
      </c>
      <c r="U1548" t="str">
        <f t="shared" si="74"/>
        <v>Rango 450-499</v>
      </c>
      <c r="V1548" t="str">
        <f t="shared" si="75"/>
        <v>MAYOR A 450</v>
      </c>
    </row>
    <row r="1549" spans="1:22" x14ac:dyDescent="0.25">
      <c r="A1549" t="s">
        <v>3152</v>
      </c>
      <c r="B1549" t="s">
        <v>96</v>
      </c>
      <c r="C1549" s="1" t="s">
        <v>97</v>
      </c>
      <c r="D1549" t="s">
        <v>20</v>
      </c>
      <c r="E1549" t="s">
        <v>21</v>
      </c>
      <c r="F1549" t="s">
        <v>8615</v>
      </c>
      <c r="H1549" t="s">
        <v>8616</v>
      </c>
      <c r="I1549" t="s">
        <v>50</v>
      </c>
      <c r="J1549" t="s">
        <v>100</v>
      </c>
      <c r="K1549" t="s">
        <v>27</v>
      </c>
      <c r="L1549" t="s">
        <v>155</v>
      </c>
      <c r="M1549" t="s">
        <v>3146</v>
      </c>
      <c r="N1549">
        <v>494</v>
      </c>
      <c r="O1549">
        <v>549</v>
      </c>
      <c r="P1549">
        <v>438</v>
      </c>
      <c r="Q1549" s="4">
        <v>495</v>
      </c>
      <c r="R1549">
        <v>493.5</v>
      </c>
      <c r="S1549" t="s">
        <v>28</v>
      </c>
      <c r="T1549" t="str">
        <f t="shared" si="73"/>
        <v>50 % MAYOR</v>
      </c>
      <c r="U1549" t="str">
        <f t="shared" si="74"/>
        <v>Rango 450-499</v>
      </c>
      <c r="V1549" t="str">
        <f t="shared" si="75"/>
        <v>MAYOR A 450</v>
      </c>
    </row>
    <row r="1550" spans="1:22" x14ac:dyDescent="0.25">
      <c r="A1550" t="s">
        <v>3152</v>
      </c>
      <c r="B1550" t="s">
        <v>70</v>
      </c>
      <c r="C1550" s="1" t="s">
        <v>35</v>
      </c>
      <c r="D1550" t="s">
        <v>20</v>
      </c>
      <c r="E1550" t="s">
        <v>21</v>
      </c>
      <c r="F1550" t="s">
        <v>7157</v>
      </c>
      <c r="H1550" t="s">
        <v>7158</v>
      </c>
      <c r="I1550" t="s">
        <v>50</v>
      </c>
      <c r="J1550" t="s">
        <v>7349</v>
      </c>
      <c r="K1550" t="s">
        <v>27</v>
      </c>
      <c r="L1550" t="s">
        <v>155</v>
      </c>
      <c r="M1550" t="s">
        <v>3152</v>
      </c>
      <c r="N1550">
        <v>496</v>
      </c>
      <c r="O1550">
        <v>505</v>
      </c>
      <c r="P1550">
        <v>465</v>
      </c>
      <c r="Q1550" s="4">
        <v>496</v>
      </c>
      <c r="R1550">
        <v>485</v>
      </c>
      <c r="S1550" t="s">
        <v>28</v>
      </c>
      <c r="T1550" t="str">
        <f t="shared" si="73"/>
        <v xml:space="preserve">50 % MENOR </v>
      </c>
      <c r="U1550" t="str">
        <f t="shared" si="74"/>
        <v>Rango 450-499</v>
      </c>
      <c r="V1550" t="str">
        <f t="shared" si="75"/>
        <v>MAYOR A 450</v>
      </c>
    </row>
    <row r="1551" spans="1:22" x14ac:dyDescent="0.25">
      <c r="A1551" t="s">
        <v>3152</v>
      </c>
      <c r="B1551" t="s">
        <v>60</v>
      </c>
      <c r="C1551" s="1" t="s">
        <v>35</v>
      </c>
      <c r="D1551" t="s">
        <v>53</v>
      </c>
      <c r="E1551" t="s">
        <v>21</v>
      </c>
      <c r="F1551" t="s">
        <v>7187</v>
      </c>
      <c r="H1551" t="s">
        <v>7188</v>
      </c>
      <c r="I1551" t="s">
        <v>50</v>
      </c>
      <c r="J1551" t="s">
        <v>76</v>
      </c>
      <c r="K1551" t="s">
        <v>27</v>
      </c>
      <c r="L1551" t="s">
        <v>155</v>
      </c>
      <c r="M1551" t="s">
        <v>3152</v>
      </c>
      <c r="N1551">
        <v>496</v>
      </c>
      <c r="O1551">
        <v>512</v>
      </c>
      <c r="P1551">
        <v>476</v>
      </c>
      <c r="Q1551" s="4">
        <v>496</v>
      </c>
      <c r="R1551">
        <v>494</v>
      </c>
      <c r="S1551" t="s">
        <v>28</v>
      </c>
      <c r="T1551" t="str">
        <f t="shared" si="73"/>
        <v xml:space="preserve">50 % MENOR </v>
      </c>
      <c r="U1551" t="str">
        <f t="shared" si="74"/>
        <v>Rango 450-499</v>
      </c>
      <c r="V1551" t="str">
        <f t="shared" si="75"/>
        <v>MAYOR A 450</v>
      </c>
    </row>
    <row r="1552" spans="1:22" x14ac:dyDescent="0.25">
      <c r="A1552" t="s">
        <v>3152</v>
      </c>
      <c r="B1552" t="s">
        <v>96</v>
      </c>
      <c r="C1552" s="1" t="s">
        <v>97</v>
      </c>
      <c r="D1552" t="s">
        <v>20</v>
      </c>
      <c r="E1552" t="s">
        <v>21</v>
      </c>
      <c r="F1552" t="s">
        <v>8255</v>
      </c>
      <c r="H1552" t="s">
        <v>8256</v>
      </c>
      <c r="I1552" t="s">
        <v>50</v>
      </c>
      <c r="J1552" t="s">
        <v>712</v>
      </c>
      <c r="K1552" t="s">
        <v>27</v>
      </c>
      <c r="L1552" t="s">
        <v>155</v>
      </c>
      <c r="M1552" t="s">
        <v>3152</v>
      </c>
      <c r="N1552">
        <v>496</v>
      </c>
      <c r="O1552">
        <v>485</v>
      </c>
      <c r="P1552">
        <v>476</v>
      </c>
      <c r="Q1552" s="4">
        <v>496</v>
      </c>
      <c r="R1552">
        <v>480.5</v>
      </c>
      <c r="S1552" t="s">
        <v>28</v>
      </c>
      <c r="T1552" t="str">
        <f t="shared" si="73"/>
        <v xml:space="preserve">50 % MENOR </v>
      </c>
      <c r="U1552" t="str">
        <f t="shared" si="74"/>
        <v>Rango 450-499</v>
      </c>
      <c r="V1552" t="str">
        <f t="shared" si="75"/>
        <v>MAYOR A 450</v>
      </c>
    </row>
    <row r="1553" spans="1:22" x14ac:dyDescent="0.25">
      <c r="A1553" t="s">
        <v>3152</v>
      </c>
      <c r="B1553" t="s">
        <v>56</v>
      </c>
      <c r="C1553" s="1" t="s">
        <v>19</v>
      </c>
      <c r="D1553" t="s">
        <v>20</v>
      </c>
      <c r="E1553" t="s">
        <v>21</v>
      </c>
      <c r="F1553" t="s">
        <v>9329</v>
      </c>
      <c r="H1553" t="s">
        <v>9330</v>
      </c>
      <c r="I1553" t="s">
        <v>50</v>
      </c>
      <c r="J1553" t="s">
        <v>185</v>
      </c>
      <c r="K1553" t="s">
        <v>155</v>
      </c>
      <c r="L1553" t="s">
        <v>155</v>
      </c>
      <c r="M1553" t="s">
        <v>3152</v>
      </c>
      <c r="N1553">
        <v>496</v>
      </c>
      <c r="O1553">
        <v>492</v>
      </c>
      <c r="P1553">
        <v>465</v>
      </c>
      <c r="Q1553" s="4">
        <v>496</v>
      </c>
      <c r="R1553">
        <v>478.5</v>
      </c>
      <c r="S1553" t="s">
        <v>28</v>
      </c>
      <c r="T1553" t="str">
        <f t="shared" si="73"/>
        <v xml:space="preserve">50 % MENOR </v>
      </c>
      <c r="U1553" t="str">
        <f t="shared" si="74"/>
        <v>Rango 450-499</v>
      </c>
      <c r="V1553" t="str">
        <f t="shared" si="75"/>
        <v>MAYOR A 450</v>
      </c>
    </row>
    <row r="1554" spans="1:22" x14ac:dyDescent="0.25">
      <c r="A1554" t="s">
        <v>3152</v>
      </c>
      <c r="B1554" t="s">
        <v>56</v>
      </c>
      <c r="C1554" s="1" t="s">
        <v>19</v>
      </c>
      <c r="D1554" t="s">
        <v>20</v>
      </c>
      <c r="E1554" t="s">
        <v>101</v>
      </c>
      <c r="F1554" t="s">
        <v>9343</v>
      </c>
      <c r="H1554" t="s">
        <v>9344</v>
      </c>
      <c r="I1554" t="s">
        <v>50</v>
      </c>
      <c r="J1554" t="s">
        <v>253</v>
      </c>
      <c r="K1554" t="s">
        <v>155</v>
      </c>
      <c r="L1554" t="s">
        <v>155</v>
      </c>
      <c r="M1554" t="s">
        <v>3205</v>
      </c>
      <c r="N1554">
        <v>496</v>
      </c>
      <c r="O1554">
        <v>420</v>
      </c>
      <c r="P1554">
        <v>513</v>
      </c>
      <c r="Q1554" s="4">
        <v>496</v>
      </c>
      <c r="R1554">
        <v>466.5</v>
      </c>
      <c r="S1554" t="s">
        <v>28</v>
      </c>
      <c r="T1554" t="str">
        <f t="shared" si="73"/>
        <v xml:space="preserve">50 % MENOR </v>
      </c>
      <c r="U1554" t="str">
        <f t="shared" si="74"/>
        <v>Rango 450-499</v>
      </c>
      <c r="V1554" t="str">
        <f t="shared" si="75"/>
        <v>MAYOR A 450</v>
      </c>
    </row>
    <row r="1555" spans="1:22" x14ac:dyDescent="0.25">
      <c r="A1555" t="s">
        <v>3152</v>
      </c>
      <c r="B1555" t="s">
        <v>89</v>
      </c>
      <c r="C1555" s="1" t="s">
        <v>30</v>
      </c>
      <c r="D1555" t="s">
        <v>53</v>
      </c>
      <c r="E1555" t="s">
        <v>21</v>
      </c>
      <c r="F1555" t="s">
        <v>5969</v>
      </c>
      <c r="H1555" t="s">
        <v>5970</v>
      </c>
      <c r="I1555" t="s">
        <v>50</v>
      </c>
      <c r="J1555" t="s">
        <v>33</v>
      </c>
      <c r="K1555" t="s">
        <v>155</v>
      </c>
      <c r="L1555" t="s">
        <v>155</v>
      </c>
      <c r="M1555" t="s">
        <v>3146</v>
      </c>
      <c r="N1555">
        <v>471</v>
      </c>
      <c r="O1555">
        <v>565</v>
      </c>
      <c r="P1555">
        <v>393</v>
      </c>
      <c r="Q1555" s="4">
        <v>497</v>
      </c>
      <c r="R1555">
        <v>479</v>
      </c>
      <c r="S1555" t="s">
        <v>28</v>
      </c>
      <c r="T1555" t="str">
        <f t="shared" si="73"/>
        <v>50 % MAYOR</v>
      </c>
      <c r="U1555" t="str">
        <f t="shared" si="74"/>
        <v>Rango 450-499</v>
      </c>
      <c r="V1555" t="str">
        <f t="shared" si="75"/>
        <v>MAYOR A 450</v>
      </c>
    </row>
    <row r="1556" spans="1:22" x14ac:dyDescent="0.25">
      <c r="A1556" t="s">
        <v>3152</v>
      </c>
      <c r="B1556" t="s">
        <v>56</v>
      </c>
      <c r="C1556" s="1" t="s">
        <v>19</v>
      </c>
      <c r="D1556" t="s">
        <v>20</v>
      </c>
      <c r="E1556" t="s">
        <v>21</v>
      </c>
      <c r="F1556" t="s">
        <v>9289</v>
      </c>
      <c r="H1556" t="s">
        <v>9290</v>
      </c>
      <c r="I1556" t="s">
        <v>50</v>
      </c>
      <c r="J1556" t="s">
        <v>76</v>
      </c>
      <c r="K1556" t="s">
        <v>155</v>
      </c>
      <c r="L1556" t="s">
        <v>155</v>
      </c>
      <c r="M1556" t="s">
        <v>3146</v>
      </c>
      <c r="N1556">
        <v>496</v>
      </c>
      <c r="O1556">
        <v>496</v>
      </c>
      <c r="P1556">
        <v>425</v>
      </c>
      <c r="Q1556" s="4">
        <v>498</v>
      </c>
      <c r="R1556">
        <v>460.5</v>
      </c>
      <c r="S1556" t="s">
        <v>28</v>
      </c>
      <c r="T1556" t="str">
        <f t="shared" si="73"/>
        <v>50 % MAYOR</v>
      </c>
      <c r="U1556" t="str">
        <f t="shared" si="74"/>
        <v>Rango 450-499</v>
      </c>
      <c r="V1556" t="str">
        <f t="shared" si="75"/>
        <v>MAYOR A 450</v>
      </c>
    </row>
    <row r="1557" spans="1:22" x14ac:dyDescent="0.25">
      <c r="A1557" t="s">
        <v>3152</v>
      </c>
      <c r="B1557" t="s">
        <v>34</v>
      </c>
      <c r="C1557" s="1" t="s">
        <v>35</v>
      </c>
      <c r="D1557" t="s">
        <v>53</v>
      </c>
      <c r="E1557" t="s">
        <v>21</v>
      </c>
      <c r="F1557" t="s">
        <v>10728</v>
      </c>
      <c r="H1557" t="s">
        <v>10729</v>
      </c>
      <c r="I1557" t="s">
        <v>25</v>
      </c>
      <c r="J1557" t="s">
        <v>372</v>
      </c>
      <c r="K1557" t="s">
        <v>155</v>
      </c>
      <c r="L1557" t="s">
        <v>155</v>
      </c>
      <c r="M1557" t="s">
        <v>3152</v>
      </c>
      <c r="N1557">
        <v>499</v>
      </c>
      <c r="O1557">
        <v>525</v>
      </c>
      <c r="P1557">
        <v>407</v>
      </c>
      <c r="Q1557" s="4">
        <v>499</v>
      </c>
      <c r="R1557">
        <v>466</v>
      </c>
      <c r="S1557" t="s">
        <v>28</v>
      </c>
      <c r="T1557" t="str">
        <f t="shared" si="73"/>
        <v xml:space="preserve">50 % MENOR </v>
      </c>
      <c r="U1557" t="str">
        <f t="shared" si="74"/>
        <v>Rango 450-499</v>
      </c>
      <c r="V1557" t="str">
        <f t="shared" si="75"/>
        <v>MAYOR A 450</v>
      </c>
    </row>
    <row r="1558" spans="1:22" x14ac:dyDescent="0.25">
      <c r="A1558" t="s">
        <v>3152</v>
      </c>
      <c r="B1558" t="s">
        <v>56</v>
      </c>
      <c r="C1558" s="1" t="s">
        <v>19</v>
      </c>
      <c r="D1558" t="s">
        <v>20</v>
      </c>
      <c r="E1558" t="s">
        <v>21</v>
      </c>
      <c r="F1558" t="s">
        <v>9315</v>
      </c>
      <c r="H1558" t="s">
        <v>9316</v>
      </c>
      <c r="I1558" t="s">
        <v>50</v>
      </c>
      <c r="J1558" t="s">
        <v>224</v>
      </c>
      <c r="K1558" t="s">
        <v>155</v>
      </c>
      <c r="L1558" t="s">
        <v>155</v>
      </c>
      <c r="M1558" t="s">
        <v>3152</v>
      </c>
      <c r="N1558">
        <v>499</v>
      </c>
      <c r="O1558">
        <v>531</v>
      </c>
      <c r="P1558">
        <v>453</v>
      </c>
      <c r="Q1558" s="4">
        <v>499</v>
      </c>
      <c r="R1558">
        <v>492</v>
      </c>
      <c r="S1558" t="s">
        <v>28</v>
      </c>
      <c r="T1558" t="str">
        <f t="shared" si="73"/>
        <v xml:space="preserve">50 % MENOR </v>
      </c>
      <c r="U1558" t="str">
        <f t="shared" si="74"/>
        <v>Rango 450-499</v>
      </c>
      <c r="V1558" t="str">
        <f t="shared" si="75"/>
        <v>MAYOR A 450</v>
      </c>
    </row>
    <row r="1559" spans="1:22" x14ac:dyDescent="0.25">
      <c r="A1559" t="s">
        <v>3152</v>
      </c>
      <c r="B1559" t="s">
        <v>209</v>
      </c>
      <c r="C1559" s="1" t="s">
        <v>19</v>
      </c>
      <c r="D1559" t="s">
        <v>20</v>
      </c>
      <c r="E1559" t="s">
        <v>21</v>
      </c>
      <c r="F1559" t="s">
        <v>9569</v>
      </c>
      <c r="H1559" t="s">
        <v>9570</v>
      </c>
      <c r="I1559" t="s">
        <v>50</v>
      </c>
      <c r="J1559" t="s">
        <v>100</v>
      </c>
      <c r="K1559" t="s">
        <v>155</v>
      </c>
      <c r="L1559" t="s">
        <v>155</v>
      </c>
      <c r="M1559" t="s">
        <v>3152</v>
      </c>
      <c r="N1559">
        <v>499</v>
      </c>
      <c r="O1559">
        <v>498</v>
      </c>
      <c r="P1559">
        <v>453</v>
      </c>
      <c r="Q1559" s="4">
        <v>499</v>
      </c>
      <c r="R1559">
        <v>475.5</v>
      </c>
      <c r="S1559" t="s">
        <v>28</v>
      </c>
      <c r="T1559" t="str">
        <f t="shared" si="73"/>
        <v xml:space="preserve">50 % MENOR </v>
      </c>
      <c r="U1559" t="str">
        <f t="shared" si="74"/>
        <v>Rango 450-499</v>
      </c>
      <c r="V1559" t="str">
        <f t="shared" si="75"/>
        <v>MAYOR A 450</v>
      </c>
    </row>
    <row r="1560" spans="1:22" x14ac:dyDescent="0.25">
      <c r="A1560" t="s">
        <v>3152</v>
      </c>
      <c r="B1560" t="s">
        <v>77</v>
      </c>
      <c r="C1560" s="1" t="s">
        <v>19</v>
      </c>
      <c r="D1560" t="s">
        <v>20</v>
      </c>
      <c r="E1560" t="s">
        <v>21</v>
      </c>
      <c r="F1560" t="s">
        <v>10456</v>
      </c>
      <c r="H1560" t="s">
        <v>10457</v>
      </c>
      <c r="I1560" t="s">
        <v>50</v>
      </c>
      <c r="J1560" t="s">
        <v>258</v>
      </c>
      <c r="K1560" t="s">
        <v>155</v>
      </c>
      <c r="L1560" t="s">
        <v>155</v>
      </c>
      <c r="M1560" t="s">
        <v>3152</v>
      </c>
      <c r="N1560">
        <v>496</v>
      </c>
      <c r="O1560">
        <v>492</v>
      </c>
      <c r="P1560">
        <v>502</v>
      </c>
      <c r="Q1560" s="4">
        <v>500</v>
      </c>
      <c r="R1560">
        <v>497</v>
      </c>
      <c r="S1560" t="s">
        <v>28</v>
      </c>
      <c r="T1560" t="str">
        <f t="shared" si="73"/>
        <v>50 % MAYOR</v>
      </c>
      <c r="U1560" t="str">
        <f t="shared" si="74"/>
        <v>Rango 450-499</v>
      </c>
      <c r="V1560" t="str">
        <f t="shared" si="75"/>
        <v>MAYOR A 450</v>
      </c>
    </row>
    <row r="1561" spans="1:22" x14ac:dyDescent="0.25">
      <c r="A1561" t="s">
        <v>3152</v>
      </c>
      <c r="B1561" t="s">
        <v>56</v>
      </c>
      <c r="C1561" s="1" t="s">
        <v>19</v>
      </c>
      <c r="D1561" t="s">
        <v>20</v>
      </c>
      <c r="E1561" t="s">
        <v>21</v>
      </c>
      <c r="F1561" t="s">
        <v>9299</v>
      </c>
      <c r="H1561" t="s">
        <v>9300</v>
      </c>
      <c r="I1561" t="s">
        <v>25</v>
      </c>
      <c r="J1561" t="s">
        <v>122</v>
      </c>
      <c r="K1561" t="s">
        <v>155</v>
      </c>
      <c r="L1561" t="s">
        <v>155</v>
      </c>
      <c r="M1561" t="s">
        <v>3152</v>
      </c>
      <c r="N1561">
        <v>499</v>
      </c>
      <c r="O1561">
        <v>411</v>
      </c>
      <c r="P1561">
        <v>552</v>
      </c>
      <c r="Q1561" s="4">
        <v>502</v>
      </c>
      <c r="R1561">
        <v>481.5</v>
      </c>
      <c r="S1561" t="s">
        <v>28</v>
      </c>
      <c r="T1561" t="str">
        <f t="shared" si="73"/>
        <v>50 % MAYOR</v>
      </c>
      <c r="U1561" t="str">
        <f t="shared" si="74"/>
        <v>Rango 450-499</v>
      </c>
      <c r="V1561" t="str">
        <f t="shared" si="75"/>
        <v>MAYOR A 450</v>
      </c>
    </row>
    <row r="1562" spans="1:22" x14ac:dyDescent="0.25">
      <c r="A1562" t="s">
        <v>3152</v>
      </c>
      <c r="B1562" t="s">
        <v>117</v>
      </c>
      <c r="C1562" s="1" t="s">
        <v>19</v>
      </c>
      <c r="D1562" t="s">
        <v>20</v>
      </c>
      <c r="E1562" t="s">
        <v>21</v>
      </c>
      <c r="F1562" t="s">
        <v>7931</v>
      </c>
      <c r="H1562" t="s">
        <v>7932</v>
      </c>
      <c r="I1562" t="s">
        <v>25</v>
      </c>
      <c r="J1562" t="s">
        <v>185</v>
      </c>
      <c r="K1562" t="s">
        <v>27</v>
      </c>
      <c r="L1562" t="s">
        <v>155</v>
      </c>
      <c r="M1562" t="s">
        <v>3146</v>
      </c>
      <c r="N1562">
        <v>505</v>
      </c>
      <c r="O1562">
        <v>438</v>
      </c>
      <c r="P1562">
        <v>471</v>
      </c>
      <c r="Q1562" s="4">
        <v>505</v>
      </c>
      <c r="R1562">
        <v>454.5</v>
      </c>
      <c r="S1562" t="s">
        <v>28</v>
      </c>
      <c r="T1562" t="str">
        <f t="shared" ref="T1562:T1625" si="76">IF(Q1562&gt;N1562,"50 % MAYOR","50 % MENOR ")</f>
        <v xml:space="preserve">50 % MENOR </v>
      </c>
      <c r="U1562" t="str">
        <f t="shared" si="74"/>
        <v>Rango 450-499</v>
      </c>
      <c r="V1562" t="str">
        <f t="shared" si="75"/>
        <v>MAYOR A 450</v>
      </c>
    </row>
    <row r="1563" spans="1:22" x14ac:dyDescent="0.25">
      <c r="A1563" t="s">
        <v>3152</v>
      </c>
      <c r="B1563" t="s">
        <v>18</v>
      </c>
      <c r="C1563" s="1" t="s">
        <v>19</v>
      </c>
      <c r="D1563" t="s">
        <v>20</v>
      </c>
      <c r="E1563" t="s">
        <v>21</v>
      </c>
      <c r="F1563" t="s">
        <v>12132</v>
      </c>
      <c r="H1563" t="s">
        <v>12133</v>
      </c>
      <c r="I1563" t="s">
        <v>50</v>
      </c>
      <c r="J1563" t="s">
        <v>73</v>
      </c>
      <c r="K1563" t="s">
        <v>155</v>
      </c>
      <c r="L1563" t="s">
        <v>155</v>
      </c>
      <c r="M1563" t="s">
        <v>3152</v>
      </c>
      <c r="N1563">
        <v>505</v>
      </c>
      <c r="O1563">
        <v>546</v>
      </c>
      <c r="P1563">
        <v>425</v>
      </c>
      <c r="Q1563" s="4">
        <v>505</v>
      </c>
      <c r="R1563">
        <v>485.5</v>
      </c>
      <c r="S1563" t="s">
        <v>28</v>
      </c>
      <c r="T1563" t="str">
        <f t="shared" si="76"/>
        <v xml:space="preserve">50 % MENOR </v>
      </c>
      <c r="U1563" t="str">
        <f t="shared" si="74"/>
        <v>Rango 450-499</v>
      </c>
      <c r="V1563" t="str">
        <f t="shared" si="75"/>
        <v>MAYOR A 450</v>
      </c>
    </row>
    <row r="1564" spans="1:22" x14ac:dyDescent="0.25">
      <c r="A1564" t="s">
        <v>3152</v>
      </c>
      <c r="B1564" t="s">
        <v>29</v>
      </c>
      <c r="C1564" s="1" t="s">
        <v>30</v>
      </c>
      <c r="D1564" t="s">
        <v>20</v>
      </c>
      <c r="E1564" t="s">
        <v>21</v>
      </c>
      <c r="F1564" t="s">
        <v>6801</v>
      </c>
      <c r="H1564" t="s">
        <v>6802</v>
      </c>
      <c r="I1564" t="s">
        <v>25</v>
      </c>
      <c r="J1564" t="s">
        <v>132</v>
      </c>
      <c r="K1564" t="s">
        <v>27</v>
      </c>
      <c r="L1564" t="s">
        <v>155</v>
      </c>
      <c r="M1564" t="s">
        <v>3152</v>
      </c>
      <c r="N1564">
        <v>500</v>
      </c>
      <c r="O1564">
        <v>436</v>
      </c>
      <c r="P1564">
        <v>548</v>
      </c>
      <c r="Q1564" s="4">
        <v>508</v>
      </c>
      <c r="R1564">
        <v>492</v>
      </c>
      <c r="S1564" t="s">
        <v>28</v>
      </c>
      <c r="T1564" t="str">
        <f t="shared" si="76"/>
        <v>50 % MAYOR</v>
      </c>
      <c r="U1564" t="str">
        <f t="shared" si="74"/>
        <v>Rango 450-499</v>
      </c>
      <c r="V1564" t="str">
        <f t="shared" si="75"/>
        <v>MAYOR A 450</v>
      </c>
    </row>
    <row r="1565" spans="1:22" x14ac:dyDescent="0.25">
      <c r="A1565" t="s">
        <v>3152</v>
      </c>
      <c r="B1565" t="s">
        <v>29</v>
      </c>
      <c r="C1565" s="1" t="s">
        <v>30</v>
      </c>
      <c r="D1565" t="s">
        <v>20</v>
      </c>
      <c r="E1565" t="s">
        <v>21</v>
      </c>
      <c r="F1565" t="s">
        <v>9777</v>
      </c>
      <c r="H1565" t="s">
        <v>9778</v>
      </c>
      <c r="I1565" t="s">
        <v>25</v>
      </c>
      <c r="J1565" t="s">
        <v>100</v>
      </c>
      <c r="K1565" t="s">
        <v>155</v>
      </c>
      <c r="L1565" t="s">
        <v>155</v>
      </c>
      <c r="M1565" t="s">
        <v>3152</v>
      </c>
      <c r="N1565">
        <v>503</v>
      </c>
      <c r="O1565">
        <v>498</v>
      </c>
      <c r="P1565">
        <v>494</v>
      </c>
      <c r="Q1565" s="4">
        <v>508</v>
      </c>
      <c r="R1565">
        <v>496</v>
      </c>
      <c r="S1565" t="s">
        <v>28</v>
      </c>
      <c r="T1565" t="str">
        <f t="shared" si="76"/>
        <v>50 % MAYOR</v>
      </c>
      <c r="U1565" t="str">
        <f t="shared" si="74"/>
        <v>Rango 450-499</v>
      </c>
      <c r="V1565" t="str">
        <f t="shared" si="75"/>
        <v>MAYOR A 450</v>
      </c>
    </row>
    <row r="1566" spans="1:22" x14ac:dyDescent="0.25">
      <c r="A1566" t="s">
        <v>3152</v>
      </c>
      <c r="B1566" t="s">
        <v>129</v>
      </c>
      <c r="C1566" s="1" t="s">
        <v>19</v>
      </c>
      <c r="D1566" t="s">
        <v>20</v>
      </c>
      <c r="E1566" t="s">
        <v>21</v>
      </c>
      <c r="F1566" t="s">
        <v>11950</v>
      </c>
      <c r="H1566" t="s">
        <v>11951</v>
      </c>
      <c r="I1566" t="s">
        <v>50</v>
      </c>
      <c r="J1566" t="s">
        <v>185</v>
      </c>
      <c r="K1566" t="s">
        <v>155</v>
      </c>
      <c r="L1566" t="s">
        <v>155</v>
      </c>
      <c r="M1566" t="s">
        <v>3152</v>
      </c>
      <c r="N1566">
        <v>509</v>
      </c>
      <c r="O1566">
        <v>471</v>
      </c>
      <c r="P1566">
        <v>494</v>
      </c>
      <c r="Q1566" s="4">
        <v>509</v>
      </c>
      <c r="R1566">
        <v>482.5</v>
      </c>
      <c r="S1566" t="s">
        <v>28</v>
      </c>
      <c r="T1566" t="str">
        <f t="shared" si="76"/>
        <v xml:space="preserve">50 % MENOR </v>
      </c>
      <c r="U1566" t="str">
        <f t="shared" si="74"/>
        <v>Rango 450-499</v>
      </c>
      <c r="V1566" t="str">
        <f t="shared" si="75"/>
        <v>MAYOR A 450</v>
      </c>
    </row>
    <row r="1567" spans="1:22" x14ac:dyDescent="0.25">
      <c r="A1567" t="s">
        <v>3152</v>
      </c>
      <c r="B1567" t="s">
        <v>129</v>
      </c>
      <c r="C1567" s="1" t="s">
        <v>19</v>
      </c>
      <c r="D1567" t="s">
        <v>20</v>
      </c>
      <c r="E1567" t="s">
        <v>21</v>
      </c>
      <c r="F1567" t="s">
        <v>11954</v>
      </c>
      <c r="H1567" t="s">
        <v>11955</v>
      </c>
      <c r="I1567" t="s">
        <v>50</v>
      </c>
      <c r="J1567" t="s">
        <v>4977</v>
      </c>
      <c r="K1567" t="s">
        <v>155</v>
      </c>
      <c r="L1567" t="s">
        <v>155</v>
      </c>
      <c r="M1567" t="s">
        <v>3152</v>
      </c>
      <c r="N1567">
        <v>509</v>
      </c>
      <c r="O1567">
        <v>492</v>
      </c>
      <c r="P1567">
        <v>476</v>
      </c>
      <c r="Q1567" s="4">
        <v>509</v>
      </c>
      <c r="R1567">
        <v>484</v>
      </c>
      <c r="S1567" t="s">
        <v>28</v>
      </c>
      <c r="T1567" t="str">
        <f t="shared" si="76"/>
        <v xml:space="preserve">50 % MENOR </v>
      </c>
      <c r="U1567" t="str">
        <f t="shared" si="74"/>
        <v>Rango 450-499</v>
      </c>
      <c r="V1567" t="str">
        <f t="shared" si="75"/>
        <v>MAYOR A 450</v>
      </c>
    </row>
    <row r="1568" spans="1:22" x14ac:dyDescent="0.25">
      <c r="A1568" t="s">
        <v>3152</v>
      </c>
      <c r="B1568" t="s">
        <v>129</v>
      </c>
      <c r="C1568" s="1" t="s">
        <v>19</v>
      </c>
      <c r="D1568" t="s">
        <v>20</v>
      </c>
      <c r="E1568" t="s">
        <v>21</v>
      </c>
      <c r="F1568" t="s">
        <v>11929</v>
      </c>
      <c r="H1568" t="s">
        <v>11930</v>
      </c>
      <c r="I1568" t="s">
        <v>50</v>
      </c>
      <c r="J1568" t="s">
        <v>76</v>
      </c>
      <c r="K1568" t="s">
        <v>155</v>
      </c>
      <c r="L1568" t="s">
        <v>155</v>
      </c>
      <c r="M1568" t="s">
        <v>3152</v>
      </c>
      <c r="N1568">
        <v>509</v>
      </c>
      <c r="O1568">
        <v>539</v>
      </c>
      <c r="P1568">
        <v>453</v>
      </c>
      <c r="Q1568" s="4">
        <v>509</v>
      </c>
      <c r="R1568">
        <v>496</v>
      </c>
      <c r="S1568" t="s">
        <v>28</v>
      </c>
      <c r="T1568" t="str">
        <f t="shared" si="76"/>
        <v xml:space="preserve">50 % MENOR </v>
      </c>
      <c r="U1568" t="str">
        <f t="shared" si="74"/>
        <v>Rango 450-499</v>
      </c>
      <c r="V1568" t="str">
        <f t="shared" si="75"/>
        <v>MAYOR A 450</v>
      </c>
    </row>
    <row r="1569" spans="1:22" x14ac:dyDescent="0.25">
      <c r="A1569" t="s">
        <v>3152</v>
      </c>
      <c r="B1569" t="s">
        <v>34</v>
      </c>
      <c r="C1569" s="1" t="s">
        <v>35</v>
      </c>
      <c r="D1569" t="s">
        <v>20</v>
      </c>
      <c r="E1569" t="s">
        <v>21</v>
      </c>
      <c r="F1569" t="s">
        <v>10716</v>
      </c>
      <c r="H1569" t="s">
        <v>10717</v>
      </c>
      <c r="I1569" t="s">
        <v>50</v>
      </c>
      <c r="J1569" t="s">
        <v>152</v>
      </c>
      <c r="K1569" t="s">
        <v>155</v>
      </c>
      <c r="L1569" t="s">
        <v>155</v>
      </c>
      <c r="M1569" t="s">
        <v>3152</v>
      </c>
      <c r="N1569">
        <v>509</v>
      </c>
      <c r="O1569">
        <v>457</v>
      </c>
      <c r="P1569">
        <v>509</v>
      </c>
      <c r="Q1569" s="4">
        <v>509</v>
      </c>
      <c r="R1569">
        <v>483</v>
      </c>
      <c r="S1569" t="s">
        <v>28</v>
      </c>
      <c r="T1569" t="str">
        <f t="shared" si="76"/>
        <v xml:space="preserve">50 % MENOR </v>
      </c>
      <c r="U1569" t="str">
        <f t="shared" si="74"/>
        <v>Rango 450-499</v>
      </c>
      <c r="V1569" t="str">
        <f t="shared" si="75"/>
        <v>MAYOR A 450</v>
      </c>
    </row>
    <row r="1570" spans="1:22" x14ac:dyDescent="0.25">
      <c r="A1570" t="s">
        <v>3152</v>
      </c>
      <c r="B1570" t="s">
        <v>60</v>
      </c>
      <c r="C1570" s="1" t="s">
        <v>35</v>
      </c>
      <c r="D1570" t="s">
        <v>53</v>
      </c>
      <c r="E1570" t="s">
        <v>21</v>
      </c>
      <c r="F1570" t="s">
        <v>7189</v>
      </c>
      <c r="H1570" t="s">
        <v>7190</v>
      </c>
      <c r="I1570" t="s">
        <v>50</v>
      </c>
      <c r="J1570" t="s">
        <v>69</v>
      </c>
      <c r="K1570" t="s">
        <v>27</v>
      </c>
      <c r="L1570" t="s">
        <v>155</v>
      </c>
      <c r="M1570" t="s">
        <v>3152</v>
      </c>
      <c r="N1570">
        <v>499</v>
      </c>
      <c r="O1570">
        <v>568</v>
      </c>
      <c r="P1570">
        <v>425</v>
      </c>
      <c r="Q1570" s="4">
        <v>510</v>
      </c>
      <c r="R1570">
        <v>496.5</v>
      </c>
      <c r="S1570" t="s">
        <v>28</v>
      </c>
      <c r="T1570" t="str">
        <f t="shared" si="76"/>
        <v>50 % MAYOR</v>
      </c>
      <c r="U1570" t="str">
        <f t="shared" si="74"/>
        <v>Rango 450-499</v>
      </c>
      <c r="V1570" t="str">
        <f t="shared" si="75"/>
        <v>MAYOR A 450</v>
      </c>
    </row>
    <row r="1571" spans="1:22" x14ac:dyDescent="0.25">
      <c r="A1571" t="s">
        <v>3152</v>
      </c>
      <c r="B1571" t="s">
        <v>29</v>
      </c>
      <c r="C1571" s="1" t="s">
        <v>30</v>
      </c>
      <c r="D1571" t="s">
        <v>20</v>
      </c>
      <c r="E1571" t="s">
        <v>21</v>
      </c>
      <c r="F1571" t="s">
        <v>5094</v>
      </c>
      <c r="H1571" t="s">
        <v>5095</v>
      </c>
      <c r="I1571" t="s">
        <v>25</v>
      </c>
      <c r="J1571" t="s">
        <v>258</v>
      </c>
      <c r="K1571" t="s">
        <v>155</v>
      </c>
      <c r="L1571" t="s">
        <v>27</v>
      </c>
      <c r="M1571" t="s">
        <v>3152</v>
      </c>
      <c r="N1571">
        <v>488</v>
      </c>
      <c r="O1571">
        <v>450</v>
      </c>
      <c r="P1571">
        <v>521</v>
      </c>
      <c r="Q1571" s="4">
        <v>511</v>
      </c>
      <c r="R1571">
        <v>485.5</v>
      </c>
      <c r="S1571" t="s">
        <v>28</v>
      </c>
      <c r="T1571" t="str">
        <f t="shared" si="76"/>
        <v>50 % MAYOR</v>
      </c>
      <c r="U1571" t="str">
        <f t="shared" si="74"/>
        <v>Rango 450-499</v>
      </c>
      <c r="V1571" t="str">
        <f t="shared" si="75"/>
        <v>MAYOR A 450</v>
      </c>
    </row>
    <row r="1572" spans="1:22" x14ac:dyDescent="0.25">
      <c r="A1572" t="s">
        <v>3152</v>
      </c>
      <c r="B1572" t="s">
        <v>66</v>
      </c>
      <c r="C1572" s="1" t="s">
        <v>35</v>
      </c>
      <c r="D1572" t="s">
        <v>20</v>
      </c>
      <c r="E1572" t="s">
        <v>21</v>
      </c>
      <c r="F1572" t="s">
        <v>7253</v>
      </c>
      <c r="H1572" t="s">
        <v>7254</v>
      </c>
      <c r="I1572" t="s">
        <v>50</v>
      </c>
      <c r="J1572" t="s">
        <v>468</v>
      </c>
      <c r="K1572" t="s">
        <v>27</v>
      </c>
      <c r="L1572" t="s">
        <v>155</v>
      </c>
      <c r="M1572" t="s">
        <v>3152</v>
      </c>
      <c r="N1572">
        <v>513</v>
      </c>
      <c r="O1572">
        <v>498</v>
      </c>
      <c r="P1572">
        <v>486</v>
      </c>
      <c r="Q1572" s="4">
        <v>513</v>
      </c>
      <c r="R1572">
        <v>492</v>
      </c>
      <c r="S1572" t="s">
        <v>28</v>
      </c>
      <c r="T1572" t="str">
        <f t="shared" si="76"/>
        <v xml:space="preserve">50 % MENOR </v>
      </c>
      <c r="U1572" t="str">
        <f t="shared" si="74"/>
        <v>Rango 450-499</v>
      </c>
      <c r="V1572" t="str">
        <f t="shared" si="75"/>
        <v>MAYOR A 450</v>
      </c>
    </row>
    <row r="1573" spans="1:22" x14ac:dyDescent="0.25">
      <c r="A1573" t="s">
        <v>3152</v>
      </c>
      <c r="B1573" t="s">
        <v>77</v>
      </c>
      <c r="C1573" s="1" t="s">
        <v>19</v>
      </c>
      <c r="D1573" t="s">
        <v>20</v>
      </c>
      <c r="E1573" t="s">
        <v>21</v>
      </c>
      <c r="F1573" t="s">
        <v>10454</v>
      </c>
      <c r="H1573" t="s">
        <v>10455</v>
      </c>
      <c r="I1573" t="s">
        <v>50</v>
      </c>
      <c r="J1573" t="s">
        <v>7349</v>
      </c>
      <c r="K1573" t="s">
        <v>155</v>
      </c>
      <c r="L1573" t="s">
        <v>155</v>
      </c>
      <c r="M1573" t="s">
        <v>3152</v>
      </c>
      <c r="N1573">
        <v>513</v>
      </c>
      <c r="O1573">
        <v>436</v>
      </c>
      <c r="P1573">
        <v>476</v>
      </c>
      <c r="Q1573" s="4">
        <v>513</v>
      </c>
      <c r="R1573">
        <v>456</v>
      </c>
      <c r="S1573" t="s">
        <v>28</v>
      </c>
      <c r="T1573" t="str">
        <f t="shared" si="76"/>
        <v xml:space="preserve">50 % MENOR </v>
      </c>
      <c r="U1573" t="str">
        <f t="shared" si="74"/>
        <v>Rango 450-499</v>
      </c>
      <c r="V1573" t="str">
        <f t="shared" si="75"/>
        <v>MAYOR A 450</v>
      </c>
    </row>
    <row r="1574" spans="1:22" x14ac:dyDescent="0.25">
      <c r="A1574" t="s">
        <v>3152</v>
      </c>
      <c r="B1574" t="s">
        <v>56</v>
      </c>
      <c r="C1574" s="1" t="s">
        <v>19</v>
      </c>
      <c r="D1574" t="s">
        <v>20</v>
      </c>
      <c r="E1574" t="s">
        <v>21</v>
      </c>
      <c r="F1574" t="s">
        <v>9309</v>
      </c>
      <c r="H1574" t="s">
        <v>9310</v>
      </c>
      <c r="I1574" t="s">
        <v>25</v>
      </c>
      <c r="J1574" t="s">
        <v>478</v>
      </c>
      <c r="K1574" t="s">
        <v>155</v>
      </c>
      <c r="L1574" t="s">
        <v>155</v>
      </c>
      <c r="M1574" t="s">
        <v>3152</v>
      </c>
      <c r="N1574">
        <v>513</v>
      </c>
      <c r="O1574">
        <v>436</v>
      </c>
      <c r="P1574">
        <v>465</v>
      </c>
      <c r="Q1574" s="4">
        <v>513</v>
      </c>
      <c r="R1574">
        <v>450.5</v>
      </c>
      <c r="S1574" t="s">
        <v>28</v>
      </c>
      <c r="T1574" t="str">
        <f t="shared" si="76"/>
        <v xml:space="preserve">50 % MENOR </v>
      </c>
      <c r="U1574" t="str">
        <f t="shared" si="74"/>
        <v>Rango 450-499</v>
      </c>
      <c r="V1574" t="str">
        <f t="shared" si="75"/>
        <v>MAYOR A 450</v>
      </c>
    </row>
    <row r="1575" spans="1:22" x14ac:dyDescent="0.25">
      <c r="A1575" t="s">
        <v>3152</v>
      </c>
      <c r="B1575" t="s">
        <v>56</v>
      </c>
      <c r="C1575" s="1" t="s">
        <v>19</v>
      </c>
      <c r="D1575" t="s">
        <v>20</v>
      </c>
      <c r="E1575" t="s">
        <v>21</v>
      </c>
      <c r="F1575" t="s">
        <v>9293</v>
      </c>
      <c r="H1575" t="s">
        <v>9294</v>
      </c>
      <c r="I1575" t="s">
        <v>50</v>
      </c>
      <c r="J1575" t="s">
        <v>253</v>
      </c>
      <c r="K1575" t="s">
        <v>155</v>
      </c>
      <c r="L1575" t="s">
        <v>155</v>
      </c>
      <c r="M1575" t="s">
        <v>3152</v>
      </c>
      <c r="N1575">
        <v>513</v>
      </c>
      <c r="O1575">
        <v>464</v>
      </c>
      <c r="P1575">
        <v>439</v>
      </c>
      <c r="Q1575" s="4">
        <v>513</v>
      </c>
      <c r="R1575">
        <v>451.5</v>
      </c>
      <c r="S1575" t="s">
        <v>28</v>
      </c>
      <c r="T1575" t="str">
        <f t="shared" si="76"/>
        <v xml:space="preserve">50 % MENOR </v>
      </c>
      <c r="U1575" t="str">
        <f t="shared" si="74"/>
        <v>Rango 450-499</v>
      </c>
      <c r="V1575" t="str">
        <f t="shared" si="75"/>
        <v>MAYOR A 450</v>
      </c>
    </row>
    <row r="1576" spans="1:22" x14ac:dyDescent="0.25">
      <c r="A1576" t="s">
        <v>3152</v>
      </c>
      <c r="B1576" t="s">
        <v>39</v>
      </c>
      <c r="C1576" s="1" t="s">
        <v>30</v>
      </c>
      <c r="D1576" t="s">
        <v>20</v>
      </c>
      <c r="E1576" t="s">
        <v>21</v>
      </c>
      <c r="F1576" t="s">
        <v>9710</v>
      </c>
      <c r="H1576" t="s">
        <v>9711</v>
      </c>
      <c r="I1576" t="s">
        <v>25</v>
      </c>
      <c r="J1576" t="s">
        <v>76</v>
      </c>
      <c r="K1576" t="s">
        <v>155</v>
      </c>
      <c r="L1576" t="s">
        <v>155</v>
      </c>
      <c r="M1576" t="s">
        <v>3152</v>
      </c>
      <c r="N1576">
        <v>511</v>
      </c>
      <c r="O1576">
        <v>505</v>
      </c>
      <c r="P1576">
        <v>425</v>
      </c>
      <c r="Q1576" s="4">
        <v>514</v>
      </c>
      <c r="R1576">
        <v>465</v>
      </c>
      <c r="S1576" t="s">
        <v>28</v>
      </c>
      <c r="T1576" t="str">
        <f t="shared" si="76"/>
        <v>50 % MAYOR</v>
      </c>
      <c r="U1576" t="str">
        <f t="shared" si="74"/>
        <v>Rango 450-499</v>
      </c>
      <c r="V1576" t="str">
        <f t="shared" si="75"/>
        <v>MAYOR A 450</v>
      </c>
    </row>
    <row r="1577" spans="1:22" x14ac:dyDescent="0.25">
      <c r="A1577" t="s">
        <v>3152</v>
      </c>
      <c r="B1577" t="s">
        <v>209</v>
      </c>
      <c r="C1577" s="1" t="s">
        <v>19</v>
      </c>
      <c r="D1577" t="s">
        <v>20</v>
      </c>
      <c r="E1577" t="s">
        <v>21</v>
      </c>
      <c r="F1577" t="s">
        <v>9559</v>
      </c>
      <c r="H1577" t="s">
        <v>9560</v>
      </c>
      <c r="I1577" t="s">
        <v>25</v>
      </c>
      <c r="J1577" t="s">
        <v>363</v>
      </c>
      <c r="K1577" t="s">
        <v>155</v>
      </c>
      <c r="L1577" t="s">
        <v>155</v>
      </c>
      <c r="M1577" t="s">
        <v>3152</v>
      </c>
      <c r="N1577">
        <v>515</v>
      </c>
      <c r="O1577">
        <v>464</v>
      </c>
      <c r="P1577">
        <v>502</v>
      </c>
      <c r="Q1577" s="4">
        <v>515</v>
      </c>
      <c r="R1577">
        <v>483</v>
      </c>
      <c r="S1577" t="s">
        <v>28</v>
      </c>
      <c r="T1577" t="str">
        <f t="shared" si="76"/>
        <v xml:space="preserve">50 % MENOR </v>
      </c>
      <c r="U1577" t="str">
        <f t="shared" si="74"/>
        <v>Rango 450-499</v>
      </c>
      <c r="V1577" t="str">
        <f t="shared" si="75"/>
        <v>MAYOR A 450</v>
      </c>
    </row>
    <row r="1578" spans="1:22" x14ac:dyDescent="0.25">
      <c r="A1578" t="s">
        <v>3152</v>
      </c>
      <c r="B1578" t="s">
        <v>52</v>
      </c>
      <c r="C1578" s="1" t="s">
        <v>30</v>
      </c>
      <c r="D1578" t="s">
        <v>53</v>
      </c>
      <c r="E1578" t="s">
        <v>21</v>
      </c>
      <c r="F1578" t="s">
        <v>9845</v>
      </c>
      <c r="H1578" t="s">
        <v>9846</v>
      </c>
      <c r="I1578" t="s">
        <v>50</v>
      </c>
      <c r="J1578" t="s">
        <v>253</v>
      </c>
      <c r="K1578" t="s">
        <v>155</v>
      </c>
      <c r="L1578" t="s">
        <v>155</v>
      </c>
      <c r="M1578" t="s">
        <v>3152</v>
      </c>
      <c r="N1578">
        <v>515</v>
      </c>
      <c r="O1578">
        <v>477</v>
      </c>
      <c r="P1578">
        <v>509</v>
      </c>
      <c r="Q1578" s="4">
        <v>515</v>
      </c>
      <c r="R1578">
        <v>493</v>
      </c>
      <c r="S1578" t="s">
        <v>28</v>
      </c>
      <c r="T1578" t="str">
        <f t="shared" si="76"/>
        <v xml:space="preserve">50 % MENOR </v>
      </c>
      <c r="U1578" t="str">
        <f t="shared" si="74"/>
        <v>Rango 450-499</v>
      </c>
      <c r="V1578" t="str">
        <f t="shared" si="75"/>
        <v>MAYOR A 450</v>
      </c>
    </row>
    <row r="1579" spans="1:22" x14ac:dyDescent="0.25">
      <c r="A1579" t="s">
        <v>3152</v>
      </c>
      <c r="B1579" t="s">
        <v>129</v>
      </c>
      <c r="C1579" s="1" t="s">
        <v>19</v>
      </c>
      <c r="D1579" t="s">
        <v>20</v>
      </c>
      <c r="E1579" t="s">
        <v>21</v>
      </c>
      <c r="F1579" t="s">
        <v>11909</v>
      </c>
      <c r="H1579" t="s">
        <v>11910</v>
      </c>
      <c r="I1579" t="s">
        <v>50</v>
      </c>
      <c r="J1579" t="s">
        <v>113</v>
      </c>
      <c r="K1579" t="s">
        <v>155</v>
      </c>
      <c r="L1579" t="s">
        <v>155</v>
      </c>
      <c r="M1579" t="s">
        <v>3152</v>
      </c>
      <c r="N1579">
        <v>517</v>
      </c>
      <c r="O1579">
        <v>471</v>
      </c>
      <c r="P1579">
        <v>486</v>
      </c>
      <c r="Q1579" s="4">
        <v>517</v>
      </c>
      <c r="R1579">
        <v>478.5</v>
      </c>
      <c r="S1579" t="s">
        <v>28</v>
      </c>
      <c r="T1579" t="str">
        <f t="shared" si="76"/>
        <v xml:space="preserve">50 % MENOR </v>
      </c>
      <c r="U1579" t="str">
        <f t="shared" si="74"/>
        <v>Rango 450-499</v>
      </c>
      <c r="V1579" t="str">
        <f t="shared" si="75"/>
        <v>MAYOR A 450</v>
      </c>
    </row>
    <row r="1580" spans="1:22" x14ac:dyDescent="0.25">
      <c r="A1580" t="s">
        <v>3152</v>
      </c>
      <c r="B1580" t="s">
        <v>96</v>
      </c>
      <c r="C1580" s="1" t="s">
        <v>97</v>
      </c>
      <c r="D1580" t="s">
        <v>53</v>
      </c>
      <c r="E1580" t="s">
        <v>101</v>
      </c>
      <c r="F1580" t="s">
        <v>11472</v>
      </c>
      <c r="H1580" t="s">
        <v>11473</v>
      </c>
      <c r="I1580" t="s">
        <v>50</v>
      </c>
      <c r="J1580" t="s">
        <v>76</v>
      </c>
      <c r="K1580" t="s">
        <v>155</v>
      </c>
      <c r="L1580" t="s">
        <v>155</v>
      </c>
      <c r="M1580" t="s">
        <v>3152</v>
      </c>
      <c r="N1580">
        <v>517</v>
      </c>
      <c r="O1580">
        <v>525</v>
      </c>
      <c r="P1580">
        <v>465</v>
      </c>
      <c r="Q1580" s="4">
        <v>517</v>
      </c>
      <c r="R1580">
        <v>495</v>
      </c>
      <c r="S1580" t="s">
        <v>28</v>
      </c>
      <c r="T1580" t="str">
        <f t="shared" si="76"/>
        <v xml:space="preserve">50 % MENOR </v>
      </c>
      <c r="U1580" t="str">
        <f t="shared" si="74"/>
        <v>Rango 450-499</v>
      </c>
      <c r="V1580" t="str">
        <f t="shared" si="75"/>
        <v>MAYOR A 450</v>
      </c>
    </row>
    <row r="1581" spans="1:22" x14ac:dyDescent="0.25">
      <c r="A1581" t="s">
        <v>3152</v>
      </c>
      <c r="B1581" t="s">
        <v>312</v>
      </c>
      <c r="C1581" s="1" t="s">
        <v>35</v>
      </c>
      <c r="D1581" t="s">
        <v>20</v>
      </c>
      <c r="E1581" t="s">
        <v>21</v>
      </c>
      <c r="F1581" t="s">
        <v>7237</v>
      </c>
      <c r="H1581" t="s">
        <v>7238</v>
      </c>
      <c r="I1581" t="s">
        <v>25</v>
      </c>
      <c r="J1581" t="s">
        <v>122</v>
      </c>
      <c r="K1581" t="s">
        <v>27</v>
      </c>
      <c r="L1581" t="s">
        <v>155</v>
      </c>
      <c r="M1581" t="s">
        <v>3152</v>
      </c>
      <c r="N1581">
        <v>519</v>
      </c>
      <c r="O1581">
        <v>512</v>
      </c>
      <c r="P1581">
        <v>425</v>
      </c>
      <c r="Q1581" s="4">
        <v>519</v>
      </c>
      <c r="R1581">
        <v>468.5</v>
      </c>
      <c r="S1581" t="s">
        <v>28</v>
      </c>
      <c r="T1581" t="str">
        <f t="shared" si="76"/>
        <v xml:space="preserve">50 % MENOR </v>
      </c>
      <c r="U1581" t="str">
        <f t="shared" si="74"/>
        <v>Rango 450-499</v>
      </c>
      <c r="V1581" t="str">
        <f t="shared" si="75"/>
        <v>MAYOR A 450</v>
      </c>
    </row>
    <row r="1582" spans="1:22" x14ac:dyDescent="0.25">
      <c r="A1582" t="s">
        <v>3152</v>
      </c>
      <c r="B1582" t="s">
        <v>56</v>
      </c>
      <c r="C1582" s="1" t="s">
        <v>19</v>
      </c>
      <c r="D1582" t="s">
        <v>20</v>
      </c>
      <c r="E1582" t="s">
        <v>21</v>
      </c>
      <c r="F1582" t="s">
        <v>9265</v>
      </c>
      <c r="H1582" t="s">
        <v>9266</v>
      </c>
      <c r="I1582" t="s">
        <v>50</v>
      </c>
      <c r="J1582" t="s">
        <v>135</v>
      </c>
      <c r="K1582" t="s">
        <v>155</v>
      </c>
      <c r="L1582" t="s">
        <v>155</v>
      </c>
      <c r="M1582" t="s">
        <v>3152</v>
      </c>
      <c r="N1582">
        <v>519</v>
      </c>
      <c r="O1582">
        <v>492</v>
      </c>
      <c r="P1582">
        <v>439</v>
      </c>
      <c r="Q1582" s="4">
        <v>519</v>
      </c>
      <c r="R1582">
        <v>465.5</v>
      </c>
      <c r="S1582" t="s">
        <v>28</v>
      </c>
      <c r="T1582" t="str">
        <f t="shared" si="76"/>
        <v xml:space="preserve">50 % MENOR </v>
      </c>
      <c r="U1582" t="str">
        <f t="shared" si="74"/>
        <v>Rango 450-499</v>
      </c>
      <c r="V1582" t="str">
        <f t="shared" si="75"/>
        <v>MAYOR A 450</v>
      </c>
    </row>
    <row r="1583" spans="1:22" x14ac:dyDescent="0.25">
      <c r="A1583" t="s">
        <v>3152</v>
      </c>
      <c r="B1583" t="s">
        <v>117</v>
      </c>
      <c r="C1583" s="1" t="s">
        <v>19</v>
      </c>
      <c r="D1583" t="s">
        <v>20</v>
      </c>
      <c r="E1583" t="s">
        <v>21</v>
      </c>
      <c r="F1583" t="s">
        <v>10119</v>
      </c>
      <c r="H1583" t="s">
        <v>10120</v>
      </c>
      <c r="I1583" t="s">
        <v>25</v>
      </c>
      <c r="J1583" t="s">
        <v>46</v>
      </c>
      <c r="K1583" t="s">
        <v>155</v>
      </c>
      <c r="L1583" t="s">
        <v>155</v>
      </c>
      <c r="M1583" t="s">
        <v>3146</v>
      </c>
      <c r="N1583">
        <v>519</v>
      </c>
      <c r="O1583">
        <v>503</v>
      </c>
      <c r="P1583">
        <v>409</v>
      </c>
      <c r="Q1583" s="4">
        <v>519</v>
      </c>
      <c r="R1583">
        <v>456</v>
      </c>
      <c r="S1583" t="s">
        <v>28</v>
      </c>
      <c r="T1583" t="str">
        <f t="shared" si="76"/>
        <v xml:space="preserve">50 % MENOR </v>
      </c>
      <c r="U1583" t="str">
        <f t="shared" si="74"/>
        <v>Rango 450-499</v>
      </c>
      <c r="V1583" t="str">
        <f t="shared" si="75"/>
        <v>MAYOR A 450</v>
      </c>
    </row>
    <row r="1584" spans="1:22" x14ac:dyDescent="0.25">
      <c r="A1584" t="s">
        <v>3152</v>
      </c>
      <c r="B1584" t="s">
        <v>129</v>
      </c>
      <c r="C1584" s="1" t="s">
        <v>19</v>
      </c>
      <c r="D1584" t="s">
        <v>20</v>
      </c>
      <c r="E1584" t="s">
        <v>21</v>
      </c>
      <c r="F1584" t="s">
        <v>11923</v>
      </c>
      <c r="H1584" t="s">
        <v>11924</v>
      </c>
      <c r="I1584" t="s">
        <v>50</v>
      </c>
      <c r="J1584" t="s">
        <v>245</v>
      </c>
      <c r="K1584" t="s">
        <v>155</v>
      </c>
      <c r="L1584" t="s">
        <v>155</v>
      </c>
      <c r="M1584" t="s">
        <v>3152</v>
      </c>
      <c r="N1584">
        <v>519</v>
      </c>
      <c r="O1584">
        <v>442</v>
      </c>
      <c r="P1584">
        <v>516</v>
      </c>
      <c r="Q1584" s="4">
        <v>519</v>
      </c>
      <c r="R1584">
        <v>479</v>
      </c>
      <c r="S1584" t="s">
        <v>28</v>
      </c>
      <c r="T1584" t="str">
        <f t="shared" si="76"/>
        <v xml:space="preserve">50 % MENOR </v>
      </c>
      <c r="U1584" t="str">
        <f t="shared" si="74"/>
        <v>Rango 450-499</v>
      </c>
      <c r="V1584" t="str">
        <f t="shared" si="75"/>
        <v>MAYOR A 450</v>
      </c>
    </row>
    <row r="1585" spans="1:22" x14ac:dyDescent="0.25">
      <c r="A1585" t="s">
        <v>3152</v>
      </c>
      <c r="B1585" t="s">
        <v>56</v>
      </c>
      <c r="C1585" s="1" t="s">
        <v>19</v>
      </c>
      <c r="D1585" t="s">
        <v>20</v>
      </c>
      <c r="E1585" t="s">
        <v>21</v>
      </c>
      <c r="F1585" t="s">
        <v>9287</v>
      </c>
      <c r="H1585" t="s">
        <v>9288</v>
      </c>
      <c r="I1585" t="s">
        <v>50</v>
      </c>
      <c r="J1585" t="s">
        <v>135</v>
      </c>
      <c r="K1585" t="s">
        <v>155</v>
      </c>
      <c r="L1585" t="s">
        <v>155</v>
      </c>
      <c r="M1585" t="s">
        <v>3146</v>
      </c>
      <c r="N1585">
        <v>521</v>
      </c>
      <c r="O1585">
        <v>496</v>
      </c>
      <c r="P1585">
        <v>488</v>
      </c>
      <c r="Q1585" s="4">
        <v>521</v>
      </c>
      <c r="R1585">
        <v>492</v>
      </c>
      <c r="S1585" t="s">
        <v>28</v>
      </c>
      <c r="T1585" t="str">
        <f t="shared" si="76"/>
        <v xml:space="preserve">50 % MENOR </v>
      </c>
      <c r="U1585" t="str">
        <f t="shared" si="74"/>
        <v>Rango 450-499</v>
      </c>
      <c r="V1585" t="str">
        <f t="shared" si="75"/>
        <v>MAYOR A 450</v>
      </c>
    </row>
    <row r="1586" spans="1:22" x14ac:dyDescent="0.25">
      <c r="A1586" t="s">
        <v>3152</v>
      </c>
      <c r="B1586" t="s">
        <v>129</v>
      </c>
      <c r="C1586" s="1" t="s">
        <v>19</v>
      </c>
      <c r="D1586" t="s">
        <v>20</v>
      </c>
      <c r="E1586" t="s">
        <v>21</v>
      </c>
      <c r="F1586" t="s">
        <v>11944</v>
      </c>
      <c r="H1586" t="s">
        <v>11945</v>
      </c>
      <c r="I1586" t="s">
        <v>25</v>
      </c>
      <c r="J1586" t="s">
        <v>63</v>
      </c>
      <c r="K1586" t="s">
        <v>155</v>
      </c>
      <c r="L1586" t="s">
        <v>155</v>
      </c>
      <c r="M1586" t="s">
        <v>3152</v>
      </c>
      <c r="N1586">
        <v>521</v>
      </c>
      <c r="O1586">
        <v>436</v>
      </c>
      <c r="P1586">
        <v>527</v>
      </c>
      <c r="Q1586" s="4">
        <v>521</v>
      </c>
      <c r="R1586">
        <v>481.5</v>
      </c>
      <c r="S1586" t="s">
        <v>28</v>
      </c>
      <c r="T1586" t="str">
        <f t="shared" si="76"/>
        <v xml:space="preserve">50 % MENOR </v>
      </c>
      <c r="U1586" t="str">
        <f t="shared" si="74"/>
        <v>Rango 450-499</v>
      </c>
      <c r="V1586" t="str">
        <f t="shared" si="75"/>
        <v>MAYOR A 450</v>
      </c>
    </row>
    <row r="1587" spans="1:22" x14ac:dyDescent="0.25">
      <c r="A1587" t="s">
        <v>3152</v>
      </c>
      <c r="B1587" t="s">
        <v>56</v>
      </c>
      <c r="C1587" s="1" t="s">
        <v>19</v>
      </c>
      <c r="D1587" t="s">
        <v>20</v>
      </c>
      <c r="E1587" t="s">
        <v>21</v>
      </c>
      <c r="F1587" t="s">
        <v>9269</v>
      </c>
      <c r="H1587" t="s">
        <v>9270</v>
      </c>
      <c r="I1587" t="s">
        <v>50</v>
      </c>
      <c r="J1587" t="s">
        <v>679</v>
      </c>
      <c r="K1587" t="s">
        <v>155</v>
      </c>
      <c r="L1587" t="s">
        <v>155</v>
      </c>
      <c r="M1587" t="s">
        <v>3152</v>
      </c>
      <c r="N1587">
        <v>521</v>
      </c>
      <c r="O1587">
        <v>512</v>
      </c>
      <c r="P1587">
        <v>465</v>
      </c>
      <c r="Q1587" s="4">
        <v>521</v>
      </c>
      <c r="R1587">
        <v>488.5</v>
      </c>
      <c r="S1587" t="s">
        <v>28</v>
      </c>
      <c r="T1587" t="str">
        <f t="shared" si="76"/>
        <v xml:space="preserve">50 % MENOR </v>
      </c>
      <c r="U1587" t="str">
        <f t="shared" si="74"/>
        <v>Rango 450-499</v>
      </c>
      <c r="V1587" t="str">
        <f t="shared" si="75"/>
        <v>MAYOR A 450</v>
      </c>
    </row>
    <row r="1588" spans="1:22" x14ac:dyDescent="0.25">
      <c r="A1588" t="s">
        <v>3152</v>
      </c>
      <c r="B1588" t="s">
        <v>56</v>
      </c>
      <c r="C1588" s="1" t="s">
        <v>19</v>
      </c>
      <c r="D1588" t="s">
        <v>20</v>
      </c>
      <c r="E1588" t="s">
        <v>21</v>
      </c>
      <c r="F1588" t="s">
        <v>9281</v>
      </c>
      <c r="H1588" t="s">
        <v>9282</v>
      </c>
      <c r="I1588" t="s">
        <v>50</v>
      </c>
      <c r="J1588" t="s">
        <v>100</v>
      </c>
      <c r="K1588" t="s">
        <v>155</v>
      </c>
      <c r="L1588" t="s">
        <v>155</v>
      </c>
      <c r="M1588" t="s">
        <v>3152</v>
      </c>
      <c r="N1588">
        <v>523</v>
      </c>
      <c r="O1588">
        <v>574</v>
      </c>
      <c r="P1588">
        <v>389</v>
      </c>
      <c r="Q1588" s="4">
        <v>523</v>
      </c>
      <c r="R1588">
        <v>481.5</v>
      </c>
      <c r="S1588" t="s">
        <v>28</v>
      </c>
      <c r="T1588" t="str">
        <f t="shared" si="76"/>
        <v xml:space="preserve">50 % MENOR </v>
      </c>
      <c r="U1588" t="str">
        <f t="shared" si="74"/>
        <v>Rango 450-499</v>
      </c>
      <c r="V1588" t="str">
        <f t="shared" si="75"/>
        <v>MAYOR A 450</v>
      </c>
    </row>
    <row r="1589" spans="1:22" x14ac:dyDescent="0.25">
      <c r="A1589" t="s">
        <v>3152</v>
      </c>
      <c r="B1589" t="s">
        <v>18</v>
      </c>
      <c r="C1589" s="1" t="s">
        <v>19</v>
      </c>
      <c r="D1589" t="s">
        <v>20</v>
      </c>
      <c r="E1589" t="s">
        <v>21</v>
      </c>
      <c r="F1589" t="s">
        <v>6447</v>
      </c>
      <c r="H1589" t="s">
        <v>6448</v>
      </c>
      <c r="I1589" t="s">
        <v>50</v>
      </c>
      <c r="J1589" t="s">
        <v>224</v>
      </c>
      <c r="K1589" t="s">
        <v>27</v>
      </c>
      <c r="L1589" t="s">
        <v>155</v>
      </c>
      <c r="M1589" t="s">
        <v>3152</v>
      </c>
      <c r="N1589">
        <v>507</v>
      </c>
      <c r="O1589">
        <v>512</v>
      </c>
      <c r="P1589">
        <v>439</v>
      </c>
      <c r="Q1589" s="4">
        <v>524</v>
      </c>
      <c r="R1589">
        <v>475.5</v>
      </c>
      <c r="S1589" t="s">
        <v>28</v>
      </c>
      <c r="T1589" t="str">
        <f t="shared" si="76"/>
        <v>50 % MAYOR</v>
      </c>
      <c r="U1589" t="str">
        <f t="shared" si="74"/>
        <v>Rango 450-499</v>
      </c>
      <c r="V1589" t="str">
        <f t="shared" si="75"/>
        <v>MAYOR A 450</v>
      </c>
    </row>
    <row r="1590" spans="1:22" x14ac:dyDescent="0.25">
      <c r="A1590" t="s">
        <v>3152</v>
      </c>
      <c r="B1590" t="s">
        <v>209</v>
      </c>
      <c r="C1590" s="1" t="s">
        <v>19</v>
      </c>
      <c r="D1590" t="s">
        <v>20</v>
      </c>
      <c r="E1590" t="s">
        <v>21</v>
      </c>
      <c r="F1590" t="s">
        <v>9567</v>
      </c>
      <c r="H1590" t="s">
        <v>9568</v>
      </c>
      <c r="I1590" t="s">
        <v>50</v>
      </c>
      <c r="J1590" t="s">
        <v>69</v>
      </c>
      <c r="K1590" t="s">
        <v>155</v>
      </c>
      <c r="L1590" t="s">
        <v>155</v>
      </c>
      <c r="M1590" t="s">
        <v>3146</v>
      </c>
      <c r="N1590">
        <v>517</v>
      </c>
      <c r="O1590">
        <v>503</v>
      </c>
      <c r="P1590">
        <v>480</v>
      </c>
      <c r="Q1590" s="4">
        <v>525</v>
      </c>
      <c r="R1590">
        <v>491.5</v>
      </c>
      <c r="S1590" t="s">
        <v>28</v>
      </c>
      <c r="T1590" t="str">
        <f t="shared" si="76"/>
        <v>50 % MAYOR</v>
      </c>
      <c r="U1590" t="str">
        <f t="shared" si="74"/>
        <v>Rango 450-499</v>
      </c>
      <c r="V1590" t="str">
        <f t="shared" si="75"/>
        <v>MAYOR A 450</v>
      </c>
    </row>
    <row r="1591" spans="1:22" x14ac:dyDescent="0.25">
      <c r="A1591" t="s">
        <v>3152</v>
      </c>
      <c r="B1591" t="s">
        <v>77</v>
      </c>
      <c r="C1591" s="1" t="s">
        <v>19</v>
      </c>
      <c r="D1591" t="s">
        <v>20</v>
      </c>
      <c r="E1591" t="s">
        <v>21</v>
      </c>
      <c r="F1591" t="s">
        <v>6959</v>
      </c>
      <c r="H1591" t="s">
        <v>6960</v>
      </c>
      <c r="I1591" t="s">
        <v>50</v>
      </c>
      <c r="J1591" t="s">
        <v>253</v>
      </c>
      <c r="K1591" t="s">
        <v>27</v>
      </c>
      <c r="L1591" t="s">
        <v>155</v>
      </c>
      <c r="M1591" t="s">
        <v>3152</v>
      </c>
      <c r="N1591">
        <v>519</v>
      </c>
      <c r="O1591">
        <v>428</v>
      </c>
      <c r="P1591">
        <v>476</v>
      </c>
      <c r="Q1591" s="4">
        <v>528</v>
      </c>
      <c r="R1591">
        <v>452</v>
      </c>
      <c r="S1591" t="s">
        <v>28</v>
      </c>
      <c r="T1591" t="str">
        <f t="shared" si="76"/>
        <v>50 % MAYOR</v>
      </c>
      <c r="U1591" t="str">
        <f t="shared" si="74"/>
        <v>Rango 450-499</v>
      </c>
      <c r="V1591" t="str">
        <f t="shared" si="75"/>
        <v>MAYOR A 450</v>
      </c>
    </row>
    <row r="1592" spans="1:22" x14ac:dyDescent="0.25">
      <c r="A1592" t="s">
        <v>3152</v>
      </c>
      <c r="B1592" t="s">
        <v>56</v>
      </c>
      <c r="C1592" s="1" t="s">
        <v>19</v>
      </c>
      <c r="D1592" t="s">
        <v>20</v>
      </c>
      <c r="E1592" t="s">
        <v>21</v>
      </c>
      <c r="F1592" t="s">
        <v>9275</v>
      </c>
      <c r="H1592" t="s">
        <v>9276</v>
      </c>
      <c r="I1592" t="s">
        <v>50</v>
      </c>
      <c r="J1592" t="s">
        <v>185</v>
      </c>
      <c r="K1592" t="s">
        <v>155</v>
      </c>
      <c r="L1592" t="s">
        <v>155</v>
      </c>
      <c r="M1592" t="s">
        <v>3152</v>
      </c>
      <c r="N1592">
        <v>519</v>
      </c>
      <c r="O1592">
        <v>546</v>
      </c>
      <c r="P1592">
        <v>425</v>
      </c>
      <c r="Q1592" s="4">
        <v>528</v>
      </c>
      <c r="R1592">
        <v>485.5</v>
      </c>
      <c r="S1592" t="s">
        <v>28</v>
      </c>
      <c r="T1592" t="str">
        <f t="shared" si="76"/>
        <v>50 % MAYOR</v>
      </c>
      <c r="U1592" t="str">
        <f t="shared" si="74"/>
        <v>Rango 450-499</v>
      </c>
      <c r="V1592" t="str">
        <f t="shared" si="75"/>
        <v>MAYOR A 450</v>
      </c>
    </row>
    <row r="1593" spans="1:22" x14ac:dyDescent="0.25">
      <c r="A1593" t="s">
        <v>3152</v>
      </c>
      <c r="B1593" t="s">
        <v>129</v>
      </c>
      <c r="C1593" s="1" t="s">
        <v>19</v>
      </c>
      <c r="D1593" t="s">
        <v>20</v>
      </c>
      <c r="E1593" t="s">
        <v>21</v>
      </c>
      <c r="F1593" t="s">
        <v>11887</v>
      </c>
      <c r="H1593" t="s">
        <v>11888</v>
      </c>
      <c r="I1593" t="s">
        <v>50</v>
      </c>
      <c r="J1593" t="s">
        <v>125</v>
      </c>
      <c r="K1593" t="s">
        <v>155</v>
      </c>
      <c r="L1593" t="s">
        <v>155</v>
      </c>
      <c r="M1593" t="s">
        <v>3152</v>
      </c>
      <c r="N1593">
        <v>519</v>
      </c>
      <c r="O1593">
        <v>442</v>
      </c>
      <c r="P1593">
        <v>527</v>
      </c>
      <c r="Q1593" s="4">
        <v>528</v>
      </c>
      <c r="R1593">
        <v>484.5</v>
      </c>
      <c r="S1593" t="s">
        <v>28</v>
      </c>
      <c r="T1593" t="str">
        <f t="shared" si="76"/>
        <v>50 % MAYOR</v>
      </c>
      <c r="U1593" t="str">
        <f t="shared" si="74"/>
        <v>Rango 450-499</v>
      </c>
      <c r="V1593" t="str">
        <f t="shared" si="75"/>
        <v>MAYOR A 450</v>
      </c>
    </row>
    <row r="1594" spans="1:22" x14ac:dyDescent="0.25">
      <c r="A1594" t="s">
        <v>3152</v>
      </c>
      <c r="B1594" t="s">
        <v>129</v>
      </c>
      <c r="C1594" s="1" t="s">
        <v>19</v>
      </c>
      <c r="D1594" t="s">
        <v>20</v>
      </c>
      <c r="E1594" t="s">
        <v>21</v>
      </c>
      <c r="F1594" t="s">
        <v>11895</v>
      </c>
      <c r="H1594" t="s">
        <v>11896</v>
      </c>
      <c r="I1594" t="s">
        <v>50</v>
      </c>
      <c r="J1594" t="s">
        <v>76</v>
      </c>
      <c r="K1594" t="s">
        <v>155</v>
      </c>
      <c r="L1594" t="s">
        <v>155</v>
      </c>
      <c r="M1594" t="s">
        <v>3152</v>
      </c>
      <c r="N1594">
        <v>528</v>
      </c>
      <c r="O1594">
        <v>457</v>
      </c>
      <c r="P1594">
        <v>494</v>
      </c>
      <c r="Q1594" s="4">
        <v>528</v>
      </c>
      <c r="R1594">
        <v>475.5</v>
      </c>
      <c r="S1594" t="s">
        <v>28</v>
      </c>
      <c r="T1594" t="str">
        <f t="shared" si="76"/>
        <v xml:space="preserve">50 % MENOR </v>
      </c>
      <c r="U1594" t="str">
        <f t="shared" si="74"/>
        <v>Rango 450-499</v>
      </c>
      <c r="V1594" t="str">
        <f t="shared" si="75"/>
        <v>MAYOR A 450</v>
      </c>
    </row>
    <row r="1595" spans="1:22" x14ac:dyDescent="0.25">
      <c r="A1595" t="s">
        <v>3152</v>
      </c>
      <c r="B1595" t="s">
        <v>209</v>
      </c>
      <c r="C1595" s="1" t="s">
        <v>19</v>
      </c>
      <c r="D1595" t="s">
        <v>20</v>
      </c>
      <c r="E1595" t="s">
        <v>21</v>
      </c>
      <c r="F1595" t="s">
        <v>9557</v>
      </c>
      <c r="H1595" t="s">
        <v>9558</v>
      </c>
      <c r="I1595" t="s">
        <v>50</v>
      </c>
      <c r="J1595" t="s">
        <v>63</v>
      </c>
      <c r="K1595" t="s">
        <v>155</v>
      </c>
      <c r="L1595" t="s">
        <v>155</v>
      </c>
      <c r="M1595" t="s">
        <v>3146</v>
      </c>
      <c r="N1595">
        <v>523</v>
      </c>
      <c r="O1595">
        <v>477</v>
      </c>
      <c r="P1595">
        <v>438</v>
      </c>
      <c r="Q1595" s="4">
        <v>529</v>
      </c>
      <c r="R1595">
        <v>457.5</v>
      </c>
      <c r="S1595" t="s">
        <v>28</v>
      </c>
      <c r="T1595" t="str">
        <f t="shared" si="76"/>
        <v>50 % MAYOR</v>
      </c>
      <c r="U1595" t="str">
        <f t="shared" si="74"/>
        <v>Rango 450-499</v>
      </c>
      <c r="V1595" t="str">
        <f t="shared" si="75"/>
        <v>MAYOR A 450</v>
      </c>
    </row>
    <row r="1596" spans="1:22" x14ac:dyDescent="0.25">
      <c r="A1596" t="s">
        <v>3152</v>
      </c>
      <c r="B1596" t="s">
        <v>56</v>
      </c>
      <c r="C1596" s="1" t="s">
        <v>19</v>
      </c>
      <c r="D1596" t="s">
        <v>20</v>
      </c>
      <c r="E1596" t="s">
        <v>21</v>
      </c>
      <c r="F1596" t="s">
        <v>9317</v>
      </c>
      <c r="H1596" t="s">
        <v>9318</v>
      </c>
      <c r="I1596" t="s">
        <v>50</v>
      </c>
      <c r="J1596" t="s">
        <v>152</v>
      </c>
      <c r="K1596" t="s">
        <v>155</v>
      </c>
      <c r="L1596" t="s">
        <v>155</v>
      </c>
      <c r="M1596" t="s">
        <v>3152</v>
      </c>
      <c r="N1596">
        <v>529</v>
      </c>
      <c r="O1596">
        <v>518</v>
      </c>
      <c r="P1596">
        <v>439</v>
      </c>
      <c r="Q1596" s="4">
        <v>529</v>
      </c>
      <c r="R1596">
        <v>478.5</v>
      </c>
      <c r="S1596" t="s">
        <v>28</v>
      </c>
      <c r="T1596" t="str">
        <f t="shared" si="76"/>
        <v xml:space="preserve">50 % MENOR </v>
      </c>
      <c r="U1596" t="str">
        <f t="shared" si="74"/>
        <v>Rango 450-499</v>
      </c>
      <c r="V1596" t="str">
        <f t="shared" si="75"/>
        <v>MAYOR A 450</v>
      </c>
    </row>
    <row r="1597" spans="1:22" x14ac:dyDescent="0.25">
      <c r="A1597" t="s">
        <v>3152</v>
      </c>
      <c r="B1597" t="s">
        <v>117</v>
      </c>
      <c r="C1597" s="1" t="s">
        <v>19</v>
      </c>
      <c r="D1597" t="s">
        <v>20</v>
      </c>
      <c r="E1597" t="s">
        <v>21</v>
      </c>
      <c r="F1597" t="s">
        <v>6090</v>
      </c>
      <c r="H1597" t="s">
        <v>6091</v>
      </c>
      <c r="I1597" t="s">
        <v>50</v>
      </c>
      <c r="J1597" t="s">
        <v>122</v>
      </c>
      <c r="K1597" t="s">
        <v>27</v>
      </c>
      <c r="L1597" t="s">
        <v>155</v>
      </c>
      <c r="M1597" t="s">
        <v>3152</v>
      </c>
      <c r="N1597">
        <v>517</v>
      </c>
      <c r="O1597">
        <v>411</v>
      </c>
      <c r="P1597">
        <v>509</v>
      </c>
      <c r="Q1597" s="4">
        <v>533</v>
      </c>
      <c r="R1597">
        <v>460</v>
      </c>
      <c r="S1597" t="s">
        <v>28</v>
      </c>
      <c r="T1597" t="str">
        <f t="shared" si="76"/>
        <v>50 % MAYOR</v>
      </c>
      <c r="U1597" t="str">
        <f t="shared" si="74"/>
        <v>Rango 450-499</v>
      </c>
      <c r="V1597" t="str">
        <f t="shared" si="75"/>
        <v>MAYOR A 450</v>
      </c>
    </row>
    <row r="1598" spans="1:22" x14ac:dyDescent="0.25">
      <c r="A1598" t="s">
        <v>3152</v>
      </c>
      <c r="B1598" t="s">
        <v>56</v>
      </c>
      <c r="C1598" s="1" t="s">
        <v>19</v>
      </c>
      <c r="D1598" t="s">
        <v>20</v>
      </c>
      <c r="E1598" t="s">
        <v>21</v>
      </c>
      <c r="F1598" t="s">
        <v>9325</v>
      </c>
      <c r="H1598" t="s">
        <v>9326</v>
      </c>
      <c r="I1598" t="s">
        <v>25</v>
      </c>
      <c r="J1598" t="s">
        <v>46</v>
      </c>
      <c r="K1598" t="s">
        <v>155</v>
      </c>
      <c r="L1598" t="s">
        <v>155</v>
      </c>
      <c r="M1598" t="s">
        <v>3152</v>
      </c>
      <c r="N1598">
        <v>527</v>
      </c>
      <c r="O1598">
        <v>464</v>
      </c>
      <c r="P1598">
        <v>502</v>
      </c>
      <c r="Q1598" s="4">
        <v>533</v>
      </c>
      <c r="R1598">
        <v>483</v>
      </c>
      <c r="S1598" t="s">
        <v>28</v>
      </c>
      <c r="T1598" t="str">
        <f t="shared" si="76"/>
        <v>50 % MAYOR</v>
      </c>
      <c r="U1598" t="str">
        <f t="shared" si="74"/>
        <v>Rango 450-499</v>
      </c>
      <c r="V1598" t="str">
        <f t="shared" si="75"/>
        <v>MAYOR A 450</v>
      </c>
    </row>
    <row r="1599" spans="1:22" x14ac:dyDescent="0.25">
      <c r="A1599" t="s">
        <v>3152</v>
      </c>
      <c r="B1599" t="s">
        <v>34</v>
      </c>
      <c r="C1599" s="1" t="s">
        <v>35</v>
      </c>
      <c r="D1599" t="s">
        <v>20</v>
      </c>
      <c r="E1599" t="s">
        <v>21</v>
      </c>
      <c r="F1599" t="s">
        <v>7109</v>
      </c>
      <c r="H1599" t="s">
        <v>7110</v>
      </c>
      <c r="I1599" t="s">
        <v>25</v>
      </c>
      <c r="J1599" t="s">
        <v>69</v>
      </c>
      <c r="K1599" t="s">
        <v>27</v>
      </c>
      <c r="L1599" t="s">
        <v>155</v>
      </c>
      <c r="M1599" t="s">
        <v>3152</v>
      </c>
      <c r="N1599">
        <v>530</v>
      </c>
      <c r="O1599">
        <v>420</v>
      </c>
      <c r="P1599">
        <v>561</v>
      </c>
      <c r="Q1599" s="4">
        <v>534</v>
      </c>
      <c r="R1599">
        <v>490.5</v>
      </c>
      <c r="S1599" t="s">
        <v>28</v>
      </c>
      <c r="T1599" t="str">
        <f t="shared" si="76"/>
        <v>50 % MAYOR</v>
      </c>
      <c r="U1599" t="str">
        <f t="shared" si="74"/>
        <v>Rango 450-499</v>
      </c>
      <c r="V1599" t="str">
        <f t="shared" si="75"/>
        <v>MAYOR A 450</v>
      </c>
    </row>
    <row r="1600" spans="1:22" x14ac:dyDescent="0.25">
      <c r="A1600" t="s">
        <v>3152</v>
      </c>
      <c r="B1600" t="s">
        <v>18</v>
      </c>
      <c r="C1600" s="1" t="s">
        <v>19</v>
      </c>
      <c r="D1600" t="s">
        <v>20</v>
      </c>
      <c r="E1600" t="s">
        <v>21</v>
      </c>
      <c r="F1600" t="s">
        <v>7444</v>
      </c>
      <c r="H1600" t="s">
        <v>7445</v>
      </c>
      <c r="I1600" t="s">
        <v>50</v>
      </c>
      <c r="J1600" t="s">
        <v>63</v>
      </c>
      <c r="K1600" t="s">
        <v>27</v>
      </c>
      <c r="L1600" t="s">
        <v>155</v>
      </c>
      <c r="M1600" t="s">
        <v>3152</v>
      </c>
      <c r="N1600">
        <v>535</v>
      </c>
      <c r="O1600">
        <v>518</v>
      </c>
      <c r="P1600">
        <v>425</v>
      </c>
      <c r="Q1600" s="4">
        <v>535</v>
      </c>
      <c r="R1600">
        <v>471.5</v>
      </c>
      <c r="S1600" t="s">
        <v>28</v>
      </c>
      <c r="T1600" t="str">
        <f t="shared" si="76"/>
        <v xml:space="preserve">50 % MENOR </v>
      </c>
      <c r="U1600" t="str">
        <f t="shared" si="74"/>
        <v>Rango 450-499</v>
      </c>
      <c r="V1600" t="str">
        <f t="shared" si="75"/>
        <v>MAYOR A 450</v>
      </c>
    </row>
    <row r="1601" spans="1:22" x14ac:dyDescent="0.25">
      <c r="A1601" t="s">
        <v>3152</v>
      </c>
      <c r="B1601" t="s">
        <v>96</v>
      </c>
      <c r="C1601" s="1" t="s">
        <v>97</v>
      </c>
      <c r="D1601" t="s">
        <v>20</v>
      </c>
      <c r="E1601" t="s">
        <v>21</v>
      </c>
      <c r="F1601" t="s">
        <v>11426</v>
      </c>
      <c r="H1601" t="s">
        <v>11427</v>
      </c>
      <c r="I1601" t="s">
        <v>25</v>
      </c>
      <c r="J1601" t="s">
        <v>912</v>
      </c>
      <c r="K1601" t="s">
        <v>155</v>
      </c>
      <c r="L1601" t="s">
        <v>155</v>
      </c>
      <c r="M1601" t="s">
        <v>3152</v>
      </c>
      <c r="N1601">
        <v>530</v>
      </c>
      <c r="O1601">
        <v>531</v>
      </c>
      <c r="P1601">
        <v>407</v>
      </c>
      <c r="Q1601" s="4">
        <v>535</v>
      </c>
      <c r="R1601">
        <v>469</v>
      </c>
      <c r="S1601" t="s">
        <v>28</v>
      </c>
      <c r="T1601" t="str">
        <f t="shared" si="76"/>
        <v>50 % MAYOR</v>
      </c>
      <c r="U1601" t="str">
        <f t="shared" si="74"/>
        <v>Rango 450-499</v>
      </c>
      <c r="V1601" t="str">
        <f t="shared" si="75"/>
        <v>MAYOR A 450</v>
      </c>
    </row>
    <row r="1602" spans="1:22" x14ac:dyDescent="0.25">
      <c r="A1602" t="s">
        <v>3152</v>
      </c>
      <c r="B1602" t="s">
        <v>56</v>
      </c>
      <c r="C1602" s="1" t="s">
        <v>19</v>
      </c>
      <c r="D1602" t="s">
        <v>20</v>
      </c>
      <c r="E1602" t="s">
        <v>21</v>
      </c>
      <c r="F1602" t="s">
        <v>9257</v>
      </c>
      <c r="H1602" t="s">
        <v>9258</v>
      </c>
      <c r="I1602" t="s">
        <v>25</v>
      </c>
      <c r="J1602" t="s">
        <v>245</v>
      </c>
      <c r="K1602" t="s">
        <v>155</v>
      </c>
      <c r="L1602" t="s">
        <v>155</v>
      </c>
      <c r="M1602" t="s">
        <v>3205</v>
      </c>
      <c r="N1602">
        <v>519</v>
      </c>
      <c r="O1602">
        <v>477</v>
      </c>
      <c r="P1602">
        <v>477</v>
      </c>
      <c r="Q1602" s="4">
        <v>535</v>
      </c>
      <c r="R1602">
        <v>477</v>
      </c>
      <c r="S1602" t="s">
        <v>28</v>
      </c>
      <c r="T1602" t="str">
        <f t="shared" si="76"/>
        <v>50 % MAYOR</v>
      </c>
      <c r="U1602" t="str">
        <f t="shared" ref="U1602:U1665" si="77">IF(R1602&gt;699,"Rango Mayor a 699",IF(R1602&gt;649,"Rango 650-699",IF(R1602&gt;599,"Rango 600-649",IF(R1602&gt;549,"Rango 550-599",IF(R1602&gt;499,"Rango 500-549",IF(R1602&gt;449,"Rango 450-499",IF(R1602&gt;399,"Rango 400-449","Rango Menor a 400")))))))</f>
        <v>Rango 450-499</v>
      </c>
      <c r="V1602" t="str">
        <f t="shared" si="75"/>
        <v>MAYOR A 450</v>
      </c>
    </row>
    <row r="1603" spans="1:22" x14ac:dyDescent="0.25">
      <c r="A1603" t="s">
        <v>3152</v>
      </c>
      <c r="B1603" t="s">
        <v>89</v>
      </c>
      <c r="C1603" s="1" t="s">
        <v>30</v>
      </c>
      <c r="D1603" t="s">
        <v>20</v>
      </c>
      <c r="E1603" t="s">
        <v>21</v>
      </c>
      <c r="F1603" t="s">
        <v>9886</v>
      </c>
      <c r="H1603" t="s">
        <v>9887</v>
      </c>
      <c r="I1603" t="s">
        <v>50</v>
      </c>
      <c r="J1603" t="s">
        <v>100</v>
      </c>
      <c r="K1603" t="s">
        <v>155</v>
      </c>
      <c r="L1603" t="s">
        <v>155</v>
      </c>
      <c r="M1603" t="s">
        <v>3152</v>
      </c>
      <c r="N1603">
        <v>534</v>
      </c>
      <c r="O1603">
        <v>525</v>
      </c>
      <c r="P1603">
        <v>439</v>
      </c>
      <c r="Q1603" s="4">
        <v>540</v>
      </c>
      <c r="R1603">
        <v>482</v>
      </c>
      <c r="S1603" t="s">
        <v>28</v>
      </c>
      <c r="T1603" t="str">
        <f t="shared" si="76"/>
        <v>50 % MAYOR</v>
      </c>
      <c r="U1603" t="str">
        <f t="shared" si="77"/>
        <v>Rango 450-499</v>
      </c>
      <c r="V1603" t="str">
        <f t="shared" ref="V1603:V1666" si="78">IF(R1603&gt;449.9444444444,"MAYOR A 450","MENOR A 450")</f>
        <v>MAYOR A 450</v>
      </c>
    </row>
    <row r="1604" spans="1:22" x14ac:dyDescent="0.25">
      <c r="A1604" t="s">
        <v>3152</v>
      </c>
      <c r="B1604" t="s">
        <v>96</v>
      </c>
      <c r="C1604" s="1" t="s">
        <v>97</v>
      </c>
      <c r="D1604" t="s">
        <v>20</v>
      </c>
      <c r="E1604" t="s">
        <v>21</v>
      </c>
      <c r="F1604" t="s">
        <v>11422</v>
      </c>
      <c r="H1604" t="s">
        <v>11423</v>
      </c>
      <c r="I1604" t="s">
        <v>50</v>
      </c>
      <c r="J1604" t="s">
        <v>4977</v>
      </c>
      <c r="K1604" t="s">
        <v>155</v>
      </c>
      <c r="L1604" t="s">
        <v>155</v>
      </c>
      <c r="M1604" t="s">
        <v>3152</v>
      </c>
      <c r="N1604">
        <v>544</v>
      </c>
      <c r="O1604">
        <v>518</v>
      </c>
      <c r="P1604">
        <v>476</v>
      </c>
      <c r="Q1604" s="4">
        <v>544</v>
      </c>
      <c r="R1604">
        <v>497</v>
      </c>
      <c r="S1604" t="s">
        <v>28</v>
      </c>
      <c r="T1604" t="str">
        <f t="shared" si="76"/>
        <v xml:space="preserve">50 % MENOR </v>
      </c>
      <c r="U1604" t="str">
        <f t="shared" si="77"/>
        <v>Rango 450-499</v>
      </c>
      <c r="V1604" t="str">
        <f t="shared" si="78"/>
        <v>MAYOR A 450</v>
      </c>
    </row>
    <row r="1605" spans="1:22" x14ac:dyDescent="0.25">
      <c r="A1605" t="s">
        <v>3152</v>
      </c>
      <c r="B1605" t="s">
        <v>117</v>
      </c>
      <c r="C1605" s="1" t="s">
        <v>19</v>
      </c>
      <c r="D1605" t="s">
        <v>20</v>
      </c>
      <c r="E1605" t="s">
        <v>21</v>
      </c>
      <c r="F1605" t="s">
        <v>10109</v>
      </c>
      <c r="H1605" t="s">
        <v>10110</v>
      </c>
      <c r="I1605" t="s">
        <v>25</v>
      </c>
      <c r="J1605" t="s">
        <v>26</v>
      </c>
      <c r="K1605" t="s">
        <v>155</v>
      </c>
      <c r="L1605" t="s">
        <v>155</v>
      </c>
      <c r="M1605" t="s">
        <v>3146</v>
      </c>
      <c r="N1605">
        <v>544</v>
      </c>
      <c r="O1605">
        <v>452</v>
      </c>
      <c r="P1605">
        <v>488</v>
      </c>
      <c r="Q1605" s="4">
        <v>544</v>
      </c>
      <c r="R1605">
        <v>470</v>
      </c>
      <c r="S1605" t="s">
        <v>28</v>
      </c>
      <c r="T1605" t="str">
        <f t="shared" si="76"/>
        <v xml:space="preserve">50 % MENOR </v>
      </c>
      <c r="U1605" t="str">
        <f t="shared" si="77"/>
        <v>Rango 450-499</v>
      </c>
      <c r="V1605" t="str">
        <f t="shared" si="78"/>
        <v>MAYOR A 450</v>
      </c>
    </row>
    <row r="1606" spans="1:22" x14ac:dyDescent="0.25">
      <c r="A1606" t="s">
        <v>3152</v>
      </c>
      <c r="B1606" t="s">
        <v>106</v>
      </c>
      <c r="C1606" s="1" t="s">
        <v>97</v>
      </c>
      <c r="D1606" t="s">
        <v>20</v>
      </c>
      <c r="E1606" t="s">
        <v>21</v>
      </c>
      <c r="F1606" t="s">
        <v>4789</v>
      </c>
      <c r="H1606" t="s">
        <v>4790</v>
      </c>
      <c r="I1606" t="s">
        <v>50</v>
      </c>
      <c r="J1606" t="s">
        <v>76</v>
      </c>
      <c r="K1606" t="s">
        <v>155</v>
      </c>
      <c r="L1606" t="s">
        <v>27</v>
      </c>
      <c r="M1606" t="s">
        <v>3152</v>
      </c>
      <c r="N1606">
        <v>529</v>
      </c>
      <c r="O1606">
        <v>450</v>
      </c>
      <c r="P1606">
        <v>476</v>
      </c>
      <c r="Q1606" s="4">
        <v>545</v>
      </c>
      <c r="R1606">
        <v>463</v>
      </c>
      <c r="S1606" t="s">
        <v>28</v>
      </c>
      <c r="T1606" t="str">
        <f t="shared" si="76"/>
        <v>50 % MAYOR</v>
      </c>
      <c r="U1606" t="str">
        <f t="shared" si="77"/>
        <v>Rango 450-499</v>
      </c>
      <c r="V1606" t="str">
        <f t="shared" si="78"/>
        <v>MAYOR A 450</v>
      </c>
    </row>
    <row r="1607" spans="1:22" x14ac:dyDescent="0.25">
      <c r="A1607" t="s">
        <v>3152</v>
      </c>
      <c r="B1607" t="s">
        <v>96</v>
      </c>
      <c r="C1607" s="1" t="s">
        <v>97</v>
      </c>
      <c r="D1607" t="s">
        <v>20</v>
      </c>
      <c r="E1607" t="s">
        <v>21</v>
      </c>
      <c r="F1607" t="s">
        <v>11458</v>
      </c>
      <c r="H1607" t="s">
        <v>11459</v>
      </c>
      <c r="I1607" t="s">
        <v>50</v>
      </c>
      <c r="J1607" t="s">
        <v>180</v>
      </c>
      <c r="K1607" t="s">
        <v>155</v>
      </c>
      <c r="L1607" t="s">
        <v>155</v>
      </c>
      <c r="M1607" t="s">
        <v>3152</v>
      </c>
      <c r="N1607">
        <v>532</v>
      </c>
      <c r="O1607">
        <v>498</v>
      </c>
      <c r="P1607">
        <v>465</v>
      </c>
      <c r="Q1607" s="4">
        <v>545</v>
      </c>
      <c r="R1607">
        <v>481.5</v>
      </c>
      <c r="S1607" t="s">
        <v>28</v>
      </c>
      <c r="T1607" t="str">
        <f t="shared" si="76"/>
        <v>50 % MAYOR</v>
      </c>
      <c r="U1607" t="str">
        <f t="shared" si="77"/>
        <v>Rango 450-499</v>
      </c>
      <c r="V1607" t="str">
        <f t="shared" si="78"/>
        <v>MAYOR A 450</v>
      </c>
    </row>
    <row r="1608" spans="1:22" x14ac:dyDescent="0.25">
      <c r="A1608" t="s">
        <v>3152</v>
      </c>
      <c r="B1608" t="s">
        <v>209</v>
      </c>
      <c r="C1608" s="1" t="s">
        <v>19</v>
      </c>
      <c r="D1608" t="s">
        <v>20</v>
      </c>
      <c r="E1608" t="s">
        <v>21</v>
      </c>
      <c r="F1608" t="s">
        <v>9573</v>
      </c>
      <c r="H1608" t="s">
        <v>9574</v>
      </c>
      <c r="I1608" t="s">
        <v>50</v>
      </c>
      <c r="J1608" t="s">
        <v>69</v>
      </c>
      <c r="K1608" t="s">
        <v>155</v>
      </c>
      <c r="L1608" t="s">
        <v>155</v>
      </c>
      <c r="M1608" t="s">
        <v>3152</v>
      </c>
      <c r="N1608">
        <v>533</v>
      </c>
      <c r="O1608">
        <v>464</v>
      </c>
      <c r="P1608">
        <v>502</v>
      </c>
      <c r="Q1608" s="4">
        <v>546</v>
      </c>
      <c r="R1608">
        <v>483</v>
      </c>
      <c r="S1608" t="s">
        <v>28</v>
      </c>
      <c r="T1608" t="str">
        <f t="shared" si="76"/>
        <v>50 % MAYOR</v>
      </c>
      <c r="U1608" t="str">
        <f t="shared" si="77"/>
        <v>Rango 450-499</v>
      </c>
      <c r="V1608" t="str">
        <f t="shared" si="78"/>
        <v>MAYOR A 450</v>
      </c>
    </row>
    <row r="1609" spans="1:22" x14ac:dyDescent="0.25">
      <c r="A1609" t="s">
        <v>3152</v>
      </c>
      <c r="B1609" t="s">
        <v>60</v>
      </c>
      <c r="C1609" s="1" t="s">
        <v>35</v>
      </c>
      <c r="D1609" t="s">
        <v>53</v>
      </c>
      <c r="E1609" t="s">
        <v>21</v>
      </c>
      <c r="F1609" t="s">
        <v>10997</v>
      </c>
      <c r="H1609" t="s">
        <v>10998</v>
      </c>
      <c r="I1609" t="s">
        <v>50</v>
      </c>
      <c r="J1609" t="s">
        <v>258</v>
      </c>
      <c r="K1609" t="s">
        <v>155</v>
      </c>
      <c r="L1609" t="s">
        <v>155</v>
      </c>
      <c r="M1609" t="s">
        <v>3152</v>
      </c>
      <c r="N1609">
        <v>539</v>
      </c>
      <c r="O1609">
        <v>498</v>
      </c>
      <c r="P1609">
        <v>476</v>
      </c>
      <c r="Q1609" s="4">
        <v>549</v>
      </c>
      <c r="R1609">
        <v>487</v>
      </c>
      <c r="S1609" t="s">
        <v>28</v>
      </c>
      <c r="T1609" t="str">
        <f t="shared" si="76"/>
        <v>50 % MAYOR</v>
      </c>
      <c r="U1609" t="str">
        <f t="shared" si="77"/>
        <v>Rango 450-499</v>
      </c>
      <c r="V1609" t="str">
        <f t="shared" si="78"/>
        <v>MAYOR A 450</v>
      </c>
    </row>
    <row r="1610" spans="1:22" x14ac:dyDescent="0.25">
      <c r="A1610" t="s">
        <v>3152</v>
      </c>
      <c r="B1610" t="s">
        <v>129</v>
      </c>
      <c r="C1610" s="1" t="s">
        <v>19</v>
      </c>
      <c r="D1610" t="s">
        <v>20</v>
      </c>
      <c r="E1610" t="s">
        <v>21</v>
      </c>
      <c r="F1610" t="s">
        <v>11925</v>
      </c>
      <c r="H1610" t="s">
        <v>11926</v>
      </c>
      <c r="I1610" t="s">
        <v>50</v>
      </c>
      <c r="J1610" t="s">
        <v>471</v>
      </c>
      <c r="K1610" t="s">
        <v>155</v>
      </c>
      <c r="L1610" t="s">
        <v>155</v>
      </c>
      <c r="M1610" t="s">
        <v>3152</v>
      </c>
      <c r="N1610">
        <v>527</v>
      </c>
      <c r="O1610">
        <v>442</v>
      </c>
      <c r="P1610">
        <v>502</v>
      </c>
      <c r="Q1610" s="4">
        <v>549</v>
      </c>
      <c r="R1610">
        <v>472</v>
      </c>
      <c r="S1610" t="s">
        <v>28</v>
      </c>
      <c r="T1610" t="str">
        <f t="shared" si="76"/>
        <v>50 % MAYOR</v>
      </c>
      <c r="U1610" t="str">
        <f t="shared" si="77"/>
        <v>Rango 450-499</v>
      </c>
      <c r="V1610" t="str">
        <f t="shared" si="78"/>
        <v>MAYOR A 450</v>
      </c>
    </row>
    <row r="1611" spans="1:22" x14ac:dyDescent="0.25">
      <c r="A1611" t="s">
        <v>3152</v>
      </c>
      <c r="B1611" t="s">
        <v>56</v>
      </c>
      <c r="C1611" s="1" t="s">
        <v>19</v>
      </c>
      <c r="D1611" t="s">
        <v>20</v>
      </c>
      <c r="E1611" t="s">
        <v>21</v>
      </c>
      <c r="F1611" t="s">
        <v>3730</v>
      </c>
      <c r="H1611" t="s">
        <v>3731</v>
      </c>
      <c r="I1611" t="s">
        <v>50</v>
      </c>
      <c r="J1611" t="s">
        <v>46</v>
      </c>
      <c r="K1611" t="s">
        <v>155</v>
      </c>
      <c r="L1611" t="s">
        <v>27</v>
      </c>
      <c r="M1611" t="s">
        <v>3152</v>
      </c>
      <c r="N1611">
        <v>538</v>
      </c>
      <c r="O1611">
        <v>471</v>
      </c>
      <c r="P1611">
        <v>521</v>
      </c>
      <c r="Q1611" s="4">
        <v>550</v>
      </c>
      <c r="R1611">
        <v>496</v>
      </c>
      <c r="S1611" t="s">
        <v>28</v>
      </c>
      <c r="T1611" t="str">
        <f t="shared" si="76"/>
        <v>50 % MAYOR</v>
      </c>
      <c r="U1611" t="str">
        <f t="shared" si="77"/>
        <v>Rango 450-499</v>
      </c>
      <c r="V1611" t="str">
        <f t="shared" si="78"/>
        <v>MAYOR A 450</v>
      </c>
    </row>
    <row r="1612" spans="1:22" x14ac:dyDescent="0.25">
      <c r="A1612" t="s">
        <v>3152</v>
      </c>
      <c r="B1612" t="s">
        <v>117</v>
      </c>
      <c r="C1612" s="1" t="s">
        <v>19</v>
      </c>
      <c r="D1612" t="s">
        <v>20</v>
      </c>
      <c r="E1612" t="s">
        <v>21</v>
      </c>
      <c r="F1612" t="s">
        <v>10123</v>
      </c>
      <c r="H1612" t="s">
        <v>10124</v>
      </c>
      <c r="I1612" t="s">
        <v>25</v>
      </c>
      <c r="J1612" t="s">
        <v>26</v>
      </c>
      <c r="K1612" t="s">
        <v>155</v>
      </c>
      <c r="L1612" t="s">
        <v>155</v>
      </c>
      <c r="M1612" t="s">
        <v>3146</v>
      </c>
      <c r="N1612">
        <v>550</v>
      </c>
      <c r="O1612">
        <v>477</v>
      </c>
      <c r="P1612">
        <v>496</v>
      </c>
      <c r="Q1612" s="4">
        <v>553</v>
      </c>
      <c r="R1612">
        <v>486.5</v>
      </c>
      <c r="S1612" t="s">
        <v>28</v>
      </c>
      <c r="T1612" t="str">
        <f t="shared" si="76"/>
        <v>50 % MAYOR</v>
      </c>
      <c r="U1612" t="str">
        <f t="shared" si="77"/>
        <v>Rango 450-499</v>
      </c>
      <c r="V1612" t="str">
        <f t="shared" si="78"/>
        <v>MAYOR A 450</v>
      </c>
    </row>
    <row r="1613" spans="1:22" x14ac:dyDescent="0.25">
      <c r="A1613" t="s">
        <v>3152</v>
      </c>
      <c r="B1613" t="s">
        <v>129</v>
      </c>
      <c r="C1613" s="1" t="s">
        <v>19</v>
      </c>
      <c r="D1613" t="s">
        <v>20</v>
      </c>
      <c r="E1613" t="s">
        <v>21</v>
      </c>
      <c r="F1613" t="s">
        <v>7392</v>
      </c>
      <c r="H1613" t="s">
        <v>7393</v>
      </c>
      <c r="I1613" t="s">
        <v>50</v>
      </c>
      <c r="J1613" t="s">
        <v>82</v>
      </c>
      <c r="K1613" t="s">
        <v>27</v>
      </c>
      <c r="L1613" t="s">
        <v>155</v>
      </c>
      <c r="M1613" t="s">
        <v>3152</v>
      </c>
      <c r="N1613">
        <v>552</v>
      </c>
      <c r="O1613">
        <v>442</v>
      </c>
      <c r="P1613">
        <v>516</v>
      </c>
      <c r="Q1613" s="4">
        <v>554</v>
      </c>
      <c r="R1613">
        <v>479</v>
      </c>
      <c r="S1613" t="s">
        <v>28</v>
      </c>
      <c r="T1613" t="str">
        <f t="shared" si="76"/>
        <v>50 % MAYOR</v>
      </c>
      <c r="U1613" t="str">
        <f t="shared" si="77"/>
        <v>Rango 450-499</v>
      </c>
      <c r="V1613" t="str">
        <f t="shared" si="78"/>
        <v>MAYOR A 450</v>
      </c>
    </row>
    <row r="1614" spans="1:22" x14ac:dyDescent="0.25">
      <c r="A1614" t="s">
        <v>3152</v>
      </c>
      <c r="B1614" t="s">
        <v>96</v>
      </c>
      <c r="C1614" s="1" t="s">
        <v>97</v>
      </c>
      <c r="D1614" t="s">
        <v>20</v>
      </c>
      <c r="E1614" t="s">
        <v>21</v>
      </c>
      <c r="F1614" t="s">
        <v>11424</v>
      </c>
      <c r="H1614" t="s">
        <v>11425</v>
      </c>
      <c r="I1614" t="s">
        <v>50</v>
      </c>
      <c r="J1614" t="s">
        <v>173</v>
      </c>
      <c r="K1614" t="s">
        <v>155</v>
      </c>
      <c r="L1614" t="s">
        <v>155</v>
      </c>
      <c r="M1614" t="s">
        <v>3152</v>
      </c>
      <c r="N1614">
        <v>556</v>
      </c>
      <c r="O1614">
        <v>512</v>
      </c>
      <c r="P1614">
        <v>476</v>
      </c>
      <c r="Q1614" s="4">
        <v>556</v>
      </c>
      <c r="R1614">
        <v>494</v>
      </c>
      <c r="S1614" t="s">
        <v>28</v>
      </c>
      <c r="T1614" t="str">
        <f t="shared" si="76"/>
        <v xml:space="preserve">50 % MENOR </v>
      </c>
      <c r="U1614" t="str">
        <f t="shared" si="77"/>
        <v>Rango 450-499</v>
      </c>
      <c r="V1614" t="str">
        <f t="shared" si="78"/>
        <v>MAYOR A 450</v>
      </c>
    </row>
    <row r="1615" spans="1:22" x14ac:dyDescent="0.25">
      <c r="A1615" t="s">
        <v>3152</v>
      </c>
      <c r="B1615" t="s">
        <v>106</v>
      </c>
      <c r="C1615" s="1" t="s">
        <v>97</v>
      </c>
      <c r="D1615" t="s">
        <v>53</v>
      </c>
      <c r="E1615" t="s">
        <v>21</v>
      </c>
      <c r="F1615" t="s">
        <v>7538</v>
      </c>
      <c r="H1615" t="s">
        <v>7539</v>
      </c>
      <c r="I1615" t="s">
        <v>50</v>
      </c>
      <c r="J1615" t="s">
        <v>221</v>
      </c>
      <c r="K1615" t="s">
        <v>27</v>
      </c>
      <c r="L1615" t="s">
        <v>155</v>
      </c>
      <c r="M1615" t="s">
        <v>3152</v>
      </c>
      <c r="N1615">
        <v>519</v>
      </c>
      <c r="O1615">
        <v>518</v>
      </c>
      <c r="P1615">
        <v>453</v>
      </c>
      <c r="Q1615" s="4">
        <v>557</v>
      </c>
      <c r="R1615">
        <v>485.5</v>
      </c>
      <c r="S1615" t="s">
        <v>28</v>
      </c>
      <c r="T1615" t="str">
        <f t="shared" si="76"/>
        <v>50 % MAYOR</v>
      </c>
      <c r="U1615" t="str">
        <f t="shared" si="77"/>
        <v>Rango 450-499</v>
      </c>
      <c r="V1615" t="str">
        <f t="shared" si="78"/>
        <v>MAYOR A 450</v>
      </c>
    </row>
    <row r="1616" spans="1:22" x14ac:dyDescent="0.25">
      <c r="A1616" t="s">
        <v>3152</v>
      </c>
      <c r="B1616" t="s">
        <v>39</v>
      </c>
      <c r="C1616" s="1" t="s">
        <v>30</v>
      </c>
      <c r="D1616" t="s">
        <v>20</v>
      </c>
      <c r="E1616" t="s">
        <v>21</v>
      </c>
      <c r="F1616" t="s">
        <v>9702</v>
      </c>
      <c r="H1616" t="s">
        <v>9703</v>
      </c>
      <c r="I1616" t="s">
        <v>50</v>
      </c>
      <c r="J1616" t="s">
        <v>100</v>
      </c>
      <c r="K1616" t="s">
        <v>155</v>
      </c>
      <c r="L1616" t="s">
        <v>155</v>
      </c>
      <c r="M1616" t="s">
        <v>3152</v>
      </c>
      <c r="N1616">
        <v>530</v>
      </c>
      <c r="O1616">
        <v>477</v>
      </c>
      <c r="P1616">
        <v>509</v>
      </c>
      <c r="Q1616" s="4">
        <v>557</v>
      </c>
      <c r="R1616">
        <v>493</v>
      </c>
      <c r="S1616" t="s">
        <v>28</v>
      </c>
      <c r="T1616" t="str">
        <f t="shared" si="76"/>
        <v>50 % MAYOR</v>
      </c>
      <c r="U1616" t="str">
        <f t="shared" si="77"/>
        <v>Rango 450-499</v>
      </c>
      <c r="V1616" t="str">
        <f t="shared" si="78"/>
        <v>MAYOR A 450</v>
      </c>
    </row>
    <row r="1617" spans="1:22" x14ac:dyDescent="0.25">
      <c r="A1617" t="s">
        <v>3152</v>
      </c>
      <c r="B1617" t="s">
        <v>52</v>
      </c>
      <c r="C1617" s="1" t="s">
        <v>30</v>
      </c>
      <c r="D1617" t="s">
        <v>20</v>
      </c>
      <c r="E1617" t="s">
        <v>21</v>
      </c>
      <c r="F1617" t="s">
        <v>5296</v>
      </c>
      <c r="H1617" t="s">
        <v>5297</v>
      </c>
      <c r="I1617" t="s">
        <v>50</v>
      </c>
      <c r="J1617" t="s">
        <v>478</v>
      </c>
      <c r="K1617" t="s">
        <v>27</v>
      </c>
      <c r="L1617" t="s">
        <v>27</v>
      </c>
      <c r="M1617" t="s">
        <v>3152</v>
      </c>
      <c r="N1617">
        <v>527</v>
      </c>
      <c r="O1617">
        <v>477</v>
      </c>
      <c r="P1617">
        <v>453</v>
      </c>
      <c r="Q1617" s="4">
        <v>558</v>
      </c>
      <c r="R1617">
        <v>465</v>
      </c>
      <c r="S1617" t="s">
        <v>28</v>
      </c>
      <c r="T1617" t="str">
        <f t="shared" si="76"/>
        <v>50 % MAYOR</v>
      </c>
      <c r="U1617" t="str">
        <f t="shared" si="77"/>
        <v>Rango 450-499</v>
      </c>
      <c r="V1617" t="str">
        <f t="shared" si="78"/>
        <v>MAYOR A 450</v>
      </c>
    </row>
    <row r="1618" spans="1:22" x14ac:dyDescent="0.25">
      <c r="A1618" t="s">
        <v>3152</v>
      </c>
      <c r="B1618" t="s">
        <v>39</v>
      </c>
      <c r="C1618" s="1" t="s">
        <v>30</v>
      </c>
      <c r="D1618" t="s">
        <v>20</v>
      </c>
      <c r="E1618" t="s">
        <v>21</v>
      </c>
      <c r="F1618" t="s">
        <v>6779</v>
      </c>
      <c r="H1618" t="s">
        <v>6780</v>
      </c>
      <c r="I1618" t="s">
        <v>50</v>
      </c>
      <c r="J1618" t="s">
        <v>250</v>
      </c>
      <c r="K1618" t="s">
        <v>27</v>
      </c>
      <c r="L1618" t="s">
        <v>155</v>
      </c>
      <c r="M1618" t="s">
        <v>3152</v>
      </c>
      <c r="N1618">
        <v>544</v>
      </c>
      <c r="O1618">
        <v>436</v>
      </c>
      <c r="P1618">
        <v>486</v>
      </c>
      <c r="Q1618" s="4">
        <v>559</v>
      </c>
      <c r="R1618">
        <v>461</v>
      </c>
      <c r="S1618" t="s">
        <v>28</v>
      </c>
      <c r="T1618" t="str">
        <f t="shared" si="76"/>
        <v>50 % MAYOR</v>
      </c>
      <c r="U1618" t="str">
        <f t="shared" si="77"/>
        <v>Rango 450-499</v>
      </c>
      <c r="V1618" t="str">
        <f t="shared" si="78"/>
        <v>MAYOR A 450</v>
      </c>
    </row>
    <row r="1619" spans="1:22" x14ac:dyDescent="0.25">
      <c r="A1619" t="s">
        <v>3152</v>
      </c>
      <c r="B1619" t="s">
        <v>129</v>
      </c>
      <c r="C1619" s="1" t="s">
        <v>19</v>
      </c>
      <c r="D1619" t="s">
        <v>20</v>
      </c>
      <c r="E1619" t="s">
        <v>21</v>
      </c>
      <c r="F1619" t="s">
        <v>11877</v>
      </c>
      <c r="H1619" t="s">
        <v>11878</v>
      </c>
      <c r="I1619" t="s">
        <v>50</v>
      </c>
      <c r="J1619" t="s">
        <v>180</v>
      </c>
      <c r="K1619" t="s">
        <v>155</v>
      </c>
      <c r="L1619" t="s">
        <v>155</v>
      </c>
      <c r="M1619" t="s">
        <v>3146</v>
      </c>
      <c r="N1619">
        <v>550</v>
      </c>
      <c r="O1619">
        <v>543</v>
      </c>
      <c r="P1619">
        <v>438</v>
      </c>
      <c r="Q1619" s="4">
        <v>559</v>
      </c>
      <c r="R1619">
        <v>490.5</v>
      </c>
      <c r="S1619" t="s">
        <v>28</v>
      </c>
      <c r="T1619" t="str">
        <f t="shared" si="76"/>
        <v>50 % MAYOR</v>
      </c>
      <c r="U1619" t="str">
        <f t="shared" si="77"/>
        <v>Rango 450-499</v>
      </c>
      <c r="V1619" t="str">
        <f t="shared" si="78"/>
        <v>MAYOR A 450</v>
      </c>
    </row>
    <row r="1620" spans="1:22" x14ac:dyDescent="0.25">
      <c r="A1620" t="s">
        <v>3152</v>
      </c>
      <c r="B1620" t="s">
        <v>96</v>
      </c>
      <c r="C1620" s="1" t="s">
        <v>97</v>
      </c>
      <c r="D1620" t="s">
        <v>20</v>
      </c>
      <c r="E1620" t="s">
        <v>21</v>
      </c>
      <c r="F1620" t="s">
        <v>4300</v>
      </c>
      <c r="H1620" t="s">
        <v>4301</v>
      </c>
      <c r="I1620" t="s">
        <v>50</v>
      </c>
      <c r="J1620" t="s">
        <v>100</v>
      </c>
      <c r="K1620" t="s">
        <v>155</v>
      </c>
      <c r="L1620" t="s">
        <v>27</v>
      </c>
      <c r="M1620" t="s">
        <v>3152</v>
      </c>
      <c r="N1620">
        <v>519</v>
      </c>
      <c r="O1620">
        <v>531</v>
      </c>
      <c r="P1620">
        <v>465</v>
      </c>
      <c r="Q1620" s="4">
        <v>562</v>
      </c>
      <c r="R1620">
        <v>498</v>
      </c>
      <c r="S1620" t="s">
        <v>28</v>
      </c>
      <c r="T1620" t="str">
        <f t="shared" si="76"/>
        <v>50 % MAYOR</v>
      </c>
      <c r="U1620" t="str">
        <f t="shared" si="77"/>
        <v>Rango 450-499</v>
      </c>
      <c r="V1620" t="str">
        <f t="shared" si="78"/>
        <v>MAYOR A 450</v>
      </c>
    </row>
    <row r="1621" spans="1:22" x14ac:dyDescent="0.25">
      <c r="A1621" t="s">
        <v>3152</v>
      </c>
      <c r="B1621" t="s">
        <v>18</v>
      </c>
      <c r="C1621" s="1" t="s">
        <v>19</v>
      </c>
      <c r="D1621" t="s">
        <v>20</v>
      </c>
      <c r="E1621" t="s">
        <v>21</v>
      </c>
      <c r="F1621" t="s">
        <v>6455</v>
      </c>
      <c r="H1621" t="s">
        <v>6456</v>
      </c>
      <c r="I1621" t="s">
        <v>50</v>
      </c>
      <c r="J1621" t="s">
        <v>128</v>
      </c>
      <c r="K1621" t="s">
        <v>27</v>
      </c>
      <c r="L1621" t="s">
        <v>155</v>
      </c>
      <c r="M1621" t="s">
        <v>3152</v>
      </c>
      <c r="N1621">
        <v>546</v>
      </c>
      <c r="O1621">
        <v>428</v>
      </c>
      <c r="P1621">
        <v>476</v>
      </c>
      <c r="Q1621" s="4">
        <v>562</v>
      </c>
      <c r="R1621">
        <v>452</v>
      </c>
      <c r="S1621" t="s">
        <v>28</v>
      </c>
      <c r="T1621" t="str">
        <f t="shared" si="76"/>
        <v>50 % MAYOR</v>
      </c>
      <c r="U1621" t="str">
        <f t="shared" si="77"/>
        <v>Rango 450-499</v>
      </c>
      <c r="V1621" t="str">
        <f t="shared" si="78"/>
        <v>MAYOR A 450</v>
      </c>
    </row>
    <row r="1622" spans="1:22" x14ac:dyDescent="0.25">
      <c r="A1622" t="s">
        <v>3152</v>
      </c>
      <c r="B1622" t="s">
        <v>106</v>
      </c>
      <c r="C1622" s="1" t="s">
        <v>97</v>
      </c>
      <c r="D1622" t="s">
        <v>53</v>
      </c>
      <c r="E1622" t="s">
        <v>21</v>
      </c>
      <c r="F1622" t="s">
        <v>8803</v>
      </c>
      <c r="H1622" t="s">
        <v>8804</v>
      </c>
      <c r="I1622" t="s">
        <v>50</v>
      </c>
      <c r="J1622" t="s">
        <v>116</v>
      </c>
      <c r="K1622" t="s">
        <v>155</v>
      </c>
      <c r="L1622" t="s">
        <v>155</v>
      </c>
      <c r="M1622" t="s">
        <v>3152</v>
      </c>
      <c r="N1622">
        <v>560</v>
      </c>
      <c r="O1622">
        <v>471</v>
      </c>
      <c r="P1622">
        <v>527</v>
      </c>
      <c r="Q1622" s="4">
        <v>565</v>
      </c>
      <c r="R1622">
        <v>499</v>
      </c>
      <c r="S1622" t="s">
        <v>28</v>
      </c>
      <c r="T1622" t="str">
        <f t="shared" si="76"/>
        <v>50 % MAYOR</v>
      </c>
      <c r="U1622" t="str">
        <f t="shared" si="77"/>
        <v>Rango 450-499</v>
      </c>
      <c r="V1622" t="str">
        <f t="shared" si="78"/>
        <v>MAYOR A 450</v>
      </c>
    </row>
    <row r="1623" spans="1:22" x14ac:dyDescent="0.25">
      <c r="A1623" t="s">
        <v>3152</v>
      </c>
      <c r="B1623" t="s">
        <v>18</v>
      </c>
      <c r="C1623" s="1" t="s">
        <v>19</v>
      </c>
      <c r="D1623" t="s">
        <v>20</v>
      </c>
      <c r="E1623" t="s">
        <v>21</v>
      </c>
      <c r="F1623" t="s">
        <v>12136</v>
      </c>
      <c r="H1623" t="s">
        <v>12137</v>
      </c>
      <c r="I1623" t="s">
        <v>50</v>
      </c>
      <c r="J1623" t="s">
        <v>132</v>
      </c>
      <c r="K1623" t="s">
        <v>155</v>
      </c>
      <c r="L1623" t="s">
        <v>155</v>
      </c>
      <c r="M1623" t="s">
        <v>3152</v>
      </c>
      <c r="N1623">
        <v>562</v>
      </c>
      <c r="O1623">
        <v>471</v>
      </c>
      <c r="P1623">
        <v>486</v>
      </c>
      <c r="Q1623" s="4">
        <v>565</v>
      </c>
      <c r="R1623">
        <v>478.5</v>
      </c>
      <c r="S1623" t="s">
        <v>28</v>
      </c>
      <c r="T1623" t="str">
        <f t="shared" si="76"/>
        <v>50 % MAYOR</v>
      </c>
      <c r="U1623" t="str">
        <f t="shared" si="77"/>
        <v>Rango 450-499</v>
      </c>
      <c r="V1623" t="str">
        <f t="shared" si="78"/>
        <v>MAYOR A 450</v>
      </c>
    </row>
    <row r="1624" spans="1:22" x14ac:dyDescent="0.25">
      <c r="A1624" t="s">
        <v>3152</v>
      </c>
      <c r="B1624" t="s">
        <v>96</v>
      </c>
      <c r="C1624" s="1" t="s">
        <v>97</v>
      </c>
      <c r="D1624" t="s">
        <v>53</v>
      </c>
      <c r="E1624" t="s">
        <v>21</v>
      </c>
      <c r="F1624" t="s">
        <v>11464</v>
      </c>
      <c r="H1624" t="s">
        <v>11465</v>
      </c>
      <c r="I1624" t="s">
        <v>50</v>
      </c>
      <c r="J1624" t="s">
        <v>69</v>
      </c>
      <c r="K1624" t="s">
        <v>155</v>
      </c>
      <c r="L1624" t="s">
        <v>155</v>
      </c>
      <c r="M1624" t="s">
        <v>3152</v>
      </c>
      <c r="N1624">
        <v>558</v>
      </c>
      <c r="O1624">
        <v>539</v>
      </c>
      <c r="P1624">
        <v>407</v>
      </c>
      <c r="Q1624" s="4">
        <v>566</v>
      </c>
      <c r="R1624">
        <v>473</v>
      </c>
      <c r="S1624" t="s">
        <v>28</v>
      </c>
      <c r="T1624" t="str">
        <f t="shared" si="76"/>
        <v>50 % MAYOR</v>
      </c>
      <c r="U1624" t="str">
        <f t="shared" si="77"/>
        <v>Rango 450-499</v>
      </c>
      <c r="V1624" t="str">
        <f t="shared" si="78"/>
        <v>MAYOR A 450</v>
      </c>
    </row>
    <row r="1625" spans="1:22" x14ac:dyDescent="0.25">
      <c r="A1625" t="s">
        <v>3152</v>
      </c>
      <c r="B1625" t="s">
        <v>117</v>
      </c>
      <c r="C1625" s="1" t="s">
        <v>19</v>
      </c>
      <c r="D1625" t="s">
        <v>20</v>
      </c>
      <c r="E1625" t="s">
        <v>21</v>
      </c>
      <c r="F1625" t="s">
        <v>4572</v>
      </c>
      <c r="H1625" t="s">
        <v>4573</v>
      </c>
      <c r="I1625" t="s">
        <v>50</v>
      </c>
      <c r="J1625" t="s">
        <v>46</v>
      </c>
      <c r="K1625" t="s">
        <v>27</v>
      </c>
      <c r="L1625" t="s">
        <v>27</v>
      </c>
      <c r="M1625" t="s">
        <v>3205</v>
      </c>
      <c r="N1625">
        <v>538</v>
      </c>
      <c r="O1625">
        <v>527</v>
      </c>
      <c r="P1625">
        <v>422</v>
      </c>
      <c r="Q1625" s="4">
        <v>567</v>
      </c>
      <c r="R1625">
        <v>474.5</v>
      </c>
      <c r="S1625" t="s">
        <v>28</v>
      </c>
      <c r="T1625" t="str">
        <f t="shared" si="76"/>
        <v>50 % MAYOR</v>
      </c>
      <c r="U1625" t="str">
        <f t="shared" si="77"/>
        <v>Rango 450-499</v>
      </c>
      <c r="V1625" t="str">
        <f t="shared" si="78"/>
        <v>MAYOR A 450</v>
      </c>
    </row>
    <row r="1626" spans="1:22" x14ac:dyDescent="0.25">
      <c r="A1626" t="s">
        <v>3152</v>
      </c>
      <c r="B1626" t="s">
        <v>209</v>
      </c>
      <c r="C1626" s="1" t="s">
        <v>19</v>
      </c>
      <c r="D1626" t="s">
        <v>20</v>
      </c>
      <c r="E1626" t="s">
        <v>21</v>
      </c>
      <c r="F1626" t="s">
        <v>9565</v>
      </c>
      <c r="H1626" t="s">
        <v>9566</v>
      </c>
      <c r="I1626" t="s">
        <v>50</v>
      </c>
      <c r="J1626" t="s">
        <v>69</v>
      </c>
      <c r="K1626" t="s">
        <v>155</v>
      </c>
      <c r="L1626" t="s">
        <v>155</v>
      </c>
      <c r="M1626" t="s">
        <v>3152</v>
      </c>
      <c r="N1626">
        <v>564</v>
      </c>
      <c r="O1626">
        <v>436</v>
      </c>
      <c r="P1626">
        <v>548</v>
      </c>
      <c r="Q1626" s="4">
        <v>567</v>
      </c>
      <c r="R1626">
        <v>492</v>
      </c>
      <c r="S1626" t="s">
        <v>28</v>
      </c>
      <c r="T1626" t="str">
        <f t="shared" ref="T1626:T1689" si="79">IF(Q1626&gt;N1626,"50 % MAYOR","50 % MENOR ")</f>
        <v>50 % MAYOR</v>
      </c>
      <c r="U1626" t="str">
        <f t="shared" si="77"/>
        <v>Rango 450-499</v>
      </c>
      <c r="V1626" t="str">
        <f t="shared" si="78"/>
        <v>MAYOR A 450</v>
      </c>
    </row>
    <row r="1627" spans="1:22" x14ac:dyDescent="0.25">
      <c r="A1627" t="s">
        <v>3152</v>
      </c>
      <c r="B1627" t="s">
        <v>77</v>
      </c>
      <c r="C1627" s="1" t="s">
        <v>19</v>
      </c>
      <c r="D1627" t="s">
        <v>20</v>
      </c>
      <c r="E1627" t="s">
        <v>21</v>
      </c>
      <c r="F1627" t="s">
        <v>10476</v>
      </c>
      <c r="H1627" t="s">
        <v>10477</v>
      </c>
      <c r="I1627" t="s">
        <v>25</v>
      </c>
      <c r="J1627" t="s">
        <v>73</v>
      </c>
      <c r="K1627" t="s">
        <v>155</v>
      </c>
      <c r="L1627" t="s">
        <v>155</v>
      </c>
      <c r="M1627" t="s">
        <v>3152</v>
      </c>
      <c r="N1627">
        <v>550</v>
      </c>
      <c r="O1627">
        <v>546</v>
      </c>
      <c r="P1627">
        <v>425</v>
      </c>
      <c r="Q1627" s="4">
        <v>567</v>
      </c>
      <c r="R1627">
        <v>485.5</v>
      </c>
      <c r="S1627" t="s">
        <v>28</v>
      </c>
      <c r="T1627" t="str">
        <f t="shared" si="79"/>
        <v>50 % MAYOR</v>
      </c>
      <c r="U1627" t="str">
        <f t="shared" si="77"/>
        <v>Rango 450-499</v>
      </c>
      <c r="V1627" t="str">
        <f t="shared" si="78"/>
        <v>MAYOR A 450</v>
      </c>
    </row>
    <row r="1628" spans="1:22" x14ac:dyDescent="0.25">
      <c r="A1628" t="s">
        <v>3152</v>
      </c>
      <c r="B1628" t="s">
        <v>60</v>
      </c>
      <c r="C1628" s="1" t="s">
        <v>35</v>
      </c>
      <c r="D1628" t="s">
        <v>20</v>
      </c>
      <c r="E1628" t="s">
        <v>21</v>
      </c>
      <c r="F1628" t="s">
        <v>7183</v>
      </c>
      <c r="H1628" t="s">
        <v>7184</v>
      </c>
      <c r="I1628" t="s">
        <v>50</v>
      </c>
      <c r="J1628" t="s">
        <v>185</v>
      </c>
      <c r="K1628" t="s">
        <v>27</v>
      </c>
      <c r="L1628" t="s">
        <v>155</v>
      </c>
      <c r="M1628" t="s">
        <v>3152</v>
      </c>
      <c r="N1628">
        <v>544</v>
      </c>
      <c r="O1628">
        <v>492</v>
      </c>
      <c r="P1628">
        <v>494</v>
      </c>
      <c r="Q1628" s="4">
        <v>572</v>
      </c>
      <c r="R1628">
        <v>493</v>
      </c>
      <c r="S1628" t="s">
        <v>28</v>
      </c>
      <c r="T1628" t="str">
        <f t="shared" si="79"/>
        <v>50 % MAYOR</v>
      </c>
      <c r="U1628" t="str">
        <f t="shared" si="77"/>
        <v>Rango 450-499</v>
      </c>
      <c r="V1628" t="str">
        <f t="shared" si="78"/>
        <v>MAYOR A 450</v>
      </c>
    </row>
    <row r="1629" spans="1:22" x14ac:dyDescent="0.25">
      <c r="A1629" t="s">
        <v>3152</v>
      </c>
      <c r="B1629" t="s">
        <v>129</v>
      </c>
      <c r="C1629" s="1" t="s">
        <v>19</v>
      </c>
      <c r="D1629" t="s">
        <v>20</v>
      </c>
      <c r="E1629" t="s">
        <v>21</v>
      </c>
      <c r="F1629" t="s">
        <v>11937</v>
      </c>
      <c r="H1629" t="s">
        <v>11938</v>
      </c>
      <c r="I1629" t="s">
        <v>25</v>
      </c>
      <c r="J1629" t="s">
        <v>76</v>
      </c>
      <c r="K1629" t="s">
        <v>155</v>
      </c>
      <c r="L1629" t="s">
        <v>155</v>
      </c>
      <c r="M1629" t="s">
        <v>3152</v>
      </c>
      <c r="N1629">
        <v>544</v>
      </c>
      <c r="O1629">
        <v>450</v>
      </c>
      <c r="P1629">
        <v>494</v>
      </c>
      <c r="Q1629" s="4">
        <v>573</v>
      </c>
      <c r="R1629">
        <v>472</v>
      </c>
      <c r="S1629" t="s">
        <v>28</v>
      </c>
      <c r="T1629" t="str">
        <f t="shared" si="79"/>
        <v>50 % MAYOR</v>
      </c>
      <c r="U1629" t="str">
        <f t="shared" si="77"/>
        <v>Rango 450-499</v>
      </c>
      <c r="V1629" t="str">
        <f t="shared" si="78"/>
        <v>MAYOR A 450</v>
      </c>
    </row>
    <row r="1630" spans="1:22" x14ac:dyDescent="0.25">
      <c r="A1630" t="s">
        <v>3152</v>
      </c>
      <c r="B1630" t="s">
        <v>56</v>
      </c>
      <c r="C1630" s="1" t="s">
        <v>19</v>
      </c>
      <c r="D1630" t="s">
        <v>20</v>
      </c>
      <c r="E1630" t="s">
        <v>21</v>
      </c>
      <c r="F1630" t="s">
        <v>9323</v>
      </c>
      <c r="H1630" t="s">
        <v>9324</v>
      </c>
      <c r="I1630" t="s">
        <v>50</v>
      </c>
      <c r="J1630" t="s">
        <v>33</v>
      </c>
      <c r="K1630" t="s">
        <v>155</v>
      </c>
      <c r="L1630" t="s">
        <v>155</v>
      </c>
      <c r="M1630" t="s">
        <v>3205</v>
      </c>
      <c r="N1630">
        <v>539</v>
      </c>
      <c r="O1630">
        <v>548</v>
      </c>
      <c r="P1630">
        <v>422</v>
      </c>
      <c r="Q1630" s="4">
        <v>579</v>
      </c>
      <c r="R1630">
        <v>485</v>
      </c>
      <c r="S1630" t="s">
        <v>28</v>
      </c>
      <c r="T1630" t="str">
        <f t="shared" si="79"/>
        <v>50 % MAYOR</v>
      </c>
      <c r="U1630" t="str">
        <f t="shared" si="77"/>
        <v>Rango 450-499</v>
      </c>
      <c r="V1630" t="str">
        <f t="shared" si="78"/>
        <v>MAYOR A 450</v>
      </c>
    </row>
    <row r="1631" spans="1:22" x14ac:dyDescent="0.25">
      <c r="A1631" t="s">
        <v>3152</v>
      </c>
      <c r="B1631" t="s">
        <v>66</v>
      </c>
      <c r="C1631" s="1" t="s">
        <v>35</v>
      </c>
      <c r="D1631" t="s">
        <v>20</v>
      </c>
      <c r="E1631" t="s">
        <v>21</v>
      </c>
      <c r="F1631" t="s">
        <v>5678</v>
      </c>
      <c r="H1631" t="s">
        <v>5679</v>
      </c>
      <c r="I1631" t="s">
        <v>50</v>
      </c>
      <c r="J1631" t="s">
        <v>221</v>
      </c>
      <c r="K1631" t="s">
        <v>27</v>
      </c>
      <c r="L1631" t="s">
        <v>27</v>
      </c>
      <c r="M1631" t="s">
        <v>3152</v>
      </c>
      <c r="N1631">
        <v>552</v>
      </c>
      <c r="O1631">
        <v>498</v>
      </c>
      <c r="P1631">
        <v>439</v>
      </c>
      <c r="Q1631" s="4">
        <v>581</v>
      </c>
      <c r="R1631">
        <v>468.5</v>
      </c>
      <c r="S1631" t="s">
        <v>28</v>
      </c>
      <c r="T1631" t="str">
        <f t="shared" si="79"/>
        <v>50 % MAYOR</v>
      </c>
      <c r="U1631" t="str">
        <f t="shared" si="77"/>
        <v>Rango 450-499</v>
      </c>
      <c r="V1631" t="str">
        <f t="shared" si="78"/>
        <v>MAYOR A 450</v>
      </c>
    </row>
    <row r="1632" spans="1:22" x14ac:dyDescent="0.25">
      <c r="A1632" t="s">
        <v>3152</v>
      </c>
      <c r="B1632" t="s">
        <v>96</v>
      </c>
      <c r="C1632" s="1" t="s">
        <v>97</v>
      </c>
      <c r="D1632" t="s">
        <v>20</v>
      </c>
      <c r="E1632" t="s">
        <v>21</v>
      </c>
      <c r="F1632" t="s">
        <v>11418</v>
      </c>
      <c r="H1632" t="s">
        <v>11419</v>
      </c>
      <c r="I1632" t="s">
        <v>50</v>
      </c>
      <c r="J1632" t="s">
        <v>185</v>
      </c>
      <c r="K1632" t="s">
        <v>155</v>
      </c>
      <c r="L1632" t="s">
        <v>155</v>
      </c>
      <c r="M1632" t="s">
        <v>3152</v>
      </c>
      <c r="N1632">
        <v>515</v>
      </c>
      <c r="O1632">
        <v>560</v>
      </c>
      <c r="P1632">
        <v>370</v>
      </c>
      <c r="Q1632" s="4">
        <v>581</v>
      </c>
      <c r="R1632">
        <v>465</v>
      </c>
      <c r="S1632" t="s">
        <v>28</v>
      </c>
      <c r="T1632" t="str">
        <f t="shared" si="79"/>
        <v>50 % MAYOR</v>
      </c>
      <c r="U1632" t="str">
        <f t="shared" si="77"/>
        <v>Rango 450-499</v>
      </c>
      <c r="V1632" t="str">
        <f t="shared" si="78"/>
        <v>MAYOR A 450</v>
      </c>
    </row>
    <row r="1633" spans="1:22" x14ac:dyDescent="0.25">
      <c r="A1633" t="s">
        <v>3152</v>
      </c>
      <c r="B1633" t="s">
        <v>129</v>
      </c>
      <c r="C1633" s="1" t="s">
        <v>19</v>
      </c>
      <c r="D1633" t="s">
        <v>20</v>
      </c>
      <c r="E1633" t="s">
        <v>21</v>
      </c>
      <c r="F1633" t="s">
        <v>11897</v>
      </c>
      <c r="H1633" t="s">
        <v>11898</v>
      </c>
      <c r="I1633" t="s">
        <v>50</v>
      </c>
      <c r="J1633" t="s">
        <v>113</v>
      </c>
      <c r="K1633" t="s">
        <v>155</v>
      </c>
      <c r="L1633" t="s">
        <v>155</v>
      </c>
      <c r="M1633" t="s">
        <v>3152</v>
      </c>
      <c r="N1633">
        <v>553</v>
      </c>
      <c r="O1633">
        <v>471</v>
      </c>
      <c r="P1633">
        <v>465</v>
      </c>
      <c r="Q1633" s="4">
        <v>582</v>
      </c>
      <c r="R1633">
        <v>468</v>
      </c>
      <c r="S1633" t="s">
        <v>28</v>
      </c>
      <c r="T1633" t="str">
        <f t="shared" si="79"/>
        <v>50 % MAYOR</v>
      </c>
      <c r="U1633" t="str">
        <f t="shared" si="77"/>
        <v>Rango 450-499</v>
      </c>
      <c r="V1633" t="str">
        <f t="shared" si="78"/>
        <v>MAYOR A 450</v>
      </c>
    </row>
    <row r="1634" spans="1:22" x14ac:dyDescent="0.25">
      <c r="A1634" t="s">
        <v>3152</v>
      </c>
      <c r="B1634" t="s">
        <v>117</v>
      </c>
      <c r="C1634" s="1" t="s">
        <v>19</v>
      </c>
      <c r="D1634" t="s">
        <v>20</v>
      </c>
      <c r="E1634" t="s">
        <v>21</v>
      </c>
      <c r="F1634" t="s">
        <v>10135</v>
      </c>
      <c r="H1634" t="s">
        <v>10136</v>
      </c>
      <c r="I1634" t="s">
        <v>50</v>
      </c>
      <c r="J1634" t="s">
        <v>185</v>
      </c>
      <c r="K1634" t="s">
        <v>155</v>
      </c>
      <c r="L1634" t="s">
        <v>155</v>
      </c>
      <c r="M1634" t="s">
        <v>3152</v>
      </c>
      <c r="N1634">
        <v>542</v>
      </c>
      <c r="O1634">
        <v>471</v>
      </c>
      <c r="P1634">
        <v>494</v>
      </c>
      <c r="Q1634" s="4">
        <v>585</v>
      </c>
      <c r="R1634">
        <v>482.5</v>
      </c>
      <c r="S1634" t="s">
        <v>28</v>
      </c>
      <c r="T1634" t="str">
        <f t="shared" si="79"/>
        <v>50 % MAYOR</v>
      </c>
      <c r="U1634" t="str">
        <f t="shared" si="77"/>
        <v>Rango 450-499</v>
      </c>
      <c r="V1634" t="str">
        <f t="shared" si="78"/>
        <v>MAYOR A 450</v>
      </c>
    </row>
    <row r="1635" spans="1:22" x14ac:dyDescent="0.25">
      <c r="A1635" t="s">
        <v>3152</v>
      </c>
      <c r="B1635" t="s">
        <v>18</v>
      </c>
      <c r="C1635" s="1" t="s">
        <v>19</v>
      </c>
      <c r="D1635" t="s">
        <v>20</v>
      </c>
      <c r="E1635" t="s">
        <v>21</v>
      </c>
      <c r="F1635" t="s">
        <v>12157</v>
      </c>
      <c r="H1635" t="s">
        <v>12158</v>
      </c>
      <c r="I1635" t="s">
        <v>50</v>
      </c>
      <c r="J1635" t="s">
        <v>276</v>
      </c>
      <c r="K1635" t="s">
        <v>155</v>
      </c>
      <c r="L1635" t="s">
        <v>155</v>
      </c>
      <c r="M1635" t="s">
        <v>3146</v>
      </c>
      <c r="N1635">
        <v>548</v>
      </c>
      <c r="O1635">
        <v>444</v>
      </c>
      <c r="P1635">
        <v>461</v>
      </c>
      <c r="Q1635" s="4">
        <v>587</v>
      </c>
      <c r="R1635">
        <v>452.5</v>
      </c>
      <c r="S1635" t="s">
        <v>28</v>
      </c>
      <c r="T1635" t="str">
        <f t="shared" si="79"/>
        <v>50 % MAYOR</v>
      </c>
      <c r="U1635" t="str">
        <f t="shared" si="77"/>
        <v>Rango 450-499</v>
      </c>
      <c r="V1635" t="str">
        <f t="shared" si="78"/>
        <v>MAYOR A 450</v>
      </c>
    </row>
    <row r="1636" spans="1:22" x14ac:dyDescent="0.25">
      <c r="A1636" t="s">
        <v>3152</v>
      </c>
      <c r="B1636" t="s">
        <v>117</v>
      </c>
      <c r="C1636" s="1" t="s">
        <v>19</v>
      </c>
      <c r="D1636" t="s">
        <v>20</v>
      </c>
      <c r="E1636" t="s">
        <v>21</v>
      </c>
      <c r="F1636" t="s">
        <v>10115</v>
      </c>
      <c r="H1636" t="s">
        <v>10116</v>
      </c>
      <c r="I1636" t="s">
        <v>25</v>
      </c>
      <c r="J1636" t="s">
        <v>76</v>
      </c>
      <c r="K1636" t="s">
        <v>155</v>
      </c>
      <c r="L1636" t="s">
        <v>155</v>
      </c>
      <c r="M1636" t="s">
        <v>3152</v>
      </c>
      <c r="N1636">
        <v>546</v>
      </c>
      <c r="O1636">
        <v>442</v>
      </c>
      <c r="P1636">
        <v>509</v>
      </c>
      <c r="Q1636" s="4">
        <v>589</v>
      </c>
      <c r="R1636">
        <v>475.5</v>
      </c>
      <c r="S1636" t="s">
        <v>28</v>
      </c>
      <c r="T1636" t="str">
        <f t="shared" si="79"/>
        <v>50 % MAYOR</v>
      </c>
      <c r="U1636" t="str">
        <f t="shared" si="77"/>
        <v>Rango 450-499</v>
      </c>
      <c r="V1636" t="str">
        <f t="shared" si="78"/>
        <v>MAYOR A 450</v>
      </c>
    </row>
    <row r="1637" spans="1:22" x14ac:dyDescent="0.25">
      <c r="A1637" t="s">
        <v>3152</v>
      </c>
      <c r="B1637" t="s">
        <v>96</v>
      </c>
      <c r="C1637" s="1" t="s">
        <v>97</v>
      </c>
      <c r="D1637" t="s">
        <v>20</v>
      </c>
      <c r="E1637" t="s">
        <v>21</v>
      </c>
      <c r="F1637" t="s">
        <v>11456</v>
      </c>
      <c r="H1637" t="s">
        <v>11457</v>
      </c>
      <c r="I1637" t="s">
        <v>50</v>
      </c>
      <c r="J1637" t="s">
        <v>42</v>
      </c>
      <c r="K1637" t="s">
        <v>155</v>
      </c>
      <c r="L1637" t="s">
        <v>155</v>
      </c>
      <c r="M1637" t="s">
        <v>3146</v>
      </c>
      <c r="N1637">
        <v>526</v>
      </c>
      <c r="O1637">
        <v>508</v>
      </c>
      <c r="P1637">
        <v>409</v>
      </c>
      <c r="Q1637" s="4">
        <v>589</v>
      </c>
      <c r="R1637">
        <v>458.5</v>
      </c>
      <c r="S1637" t="s">
        <v>28</v>
      </c>
      <c r="T1637" t="str">
        <f t="shared" si="79"/>
        <v>50 % MAYOR</v>
      </c>
      <c r="U1637" t="str">
        <f t="shared" si="77"/>
        <v>Rango 450-499</v>
      </c>
      <c r="V1637" t="str">
        <f t="shared" si="78"/>
        <v>MAYOR A 450</v>
      </c>
    </row>
    <row r="1638" spans="1:22" x14ac:dyDescent="0.25">
      <c r="A1638" t="s">
        <v>3152</v>
      </c>
      <c r="B1638" t="s">
        <v>70</v>
      </c>
      <c r="C1638" s="1" t="s">
        <v>35</v>
      </c>
      <c r="D1638" t="s">
        <v>20</v>
      </c>
      <c r="E1638" t="s">
        <v>21</v>
      </c>
      <c r="F1638" t="s">
        <v>10899</v>
      </c>
      <c r="H1638" t="s">
        <v>10900</v>
      </c>
      <c r="I1638" t="s">
        <v>50</v>
      </c>
      <c r="J1638" t="s">
        <v>122</v>
      </c>
      <c r="K1638" t="s">
        <v>155</v>
      </c>
      <c r="L1638" t="s">
        <v>155</v>
      </c>
      <c r="M1638" t="s">
        <v>3152</v>
      </c>
      <c r="N1638">
        <v>556</v>
      </c>
      <c r="O1638">
        <v>498</v>
      </c>
      <c r="P1638">
        <v>494</v>
      </c>
      <c r="Q1638" s="4">
        <v>590</v>
      </c>
      <c r="R1638">
        <v>496</v>
      </c>
      <c r="S1638" t="s">
        <v>28</v>
      </c>
      <c r="T1638" t="str">
        <f t="shared" si="79"/>
        <v>50 % MAYOR</v>
      </c>
      <c r="U1638" t="str">
        <f t="shared" si="77"/>
        <v>Rango 450-499</v>
      </c>
      <c r="V1638" t="str">
        <f t="shared" si="78"/>
        <v>MAYOR A 450</v>
      </c>
    </row>
    <row r="1639" spans="1:22" x14ac:dyDescent="0.25">
      <c r="A1639" t="s">
        <v>3152</v>
      </c>
      <c r="B1639" t="s">
        <v>43</v>
      </c>
      <c r="C1639" s="1" t="s">
        <v>30</v>
      </c>
      <c r="D1639" t="s">
        <v>20</v>
      </c>
      <c r="E1639" t="s">
        <v>21</v>
      </c>
      <c r="F1639" t="s">
        <v>6885</v>
      </c>
      <c r="H1639" t="s">
        <v>6886</v>
      </c>
      <c r="I1639" t="s">
        <v>50</v>
      </c>
      <c r="J1639" t="s">
        <v>478</v>
      </c>
      <c r="K1639" t="s">
        <v>27</v>
      </c>
      <c r="L1639" t="s">
        <v>155</v>
      </c>
      <c r="M1639" t="s">
        <v>3152</v>
      </c>
      <c r="N1639">
        <v>580</v>
      </c>
      <c r="O1639">
        <v>442</v>
      </c>
      <c r="P1639">
        <v>516</v>
      </c>
      <c r="Q1639" s="4">
        <v>598</v>
      </c>
      <c r="R1639">
        <v>479</v>
      </c>
      <c r="S1639" t="s">
        <v>28</v>
      </c>
      <c r="T1639" t="str">
        <f t="shared" si="79"/>
        <v>50 % MAYOR</v>
      </c>
      <c r="U1639" t="str">
        <f t="shared" si="77"/>
        <v>Rango 450-499</v>
      </c>
      <c r="V1639" t="str">
        <f t="shared" si="78"/>
        <v>MAYOR A 450</v>
      </c>
    </row>
    <row r="1640" spans="1:22" x14ac:dyDescent="0.25">
      <c r="A1640" t="s">
        <v>3152</v>
      </c>
      <c r="B1640" t="s">
        <v>209</v>
      </c>
      <c r="C1640" s="1" t="s">
        <v>19</v>
      </c>
      <c r="D1640" t="s">
        <v>20</v>
      </c>
      <c r="E1640" t="s">
        <v>21</v>
      </c>
      <c r="F1640" t="s">
        <v>3582</v>
      </c>
      <c r="H1640" t="s">
        <v>3583</v>
      </c>
      <c r="I1640" t="s">
        <v>50</v>
      </c>
      <c r="J1640" t="s">
        <v>162</v>
      </c>
      <c r="K1640" t="s">
        <v>155</v>
      </c>
      <c r="L1640" t="s">
        <v>27</v>
      </c>
      <c r="M1640" t="s">
        <v>3152</v>
      </c>
      <c r="N1640">
        <v>572</v>
      </c>
      <c r="O1640">
        <v>428</v>
      </c>
      <c r="P1640">
        <v>502</v>
      </c>
      <c r="Q1640" s="4">
        <v>599</v>
      </c>
      <c r="R1640">
        <v>465</v>
      </c>
      <c r="S1640" t="s">
        <v>28</v>
      </c>
      <c r="T1640" t="str">
        <f t="shared" si="79"/>
        <v>50 % MAYOR</v>
      </c>
      <c r="U1640" t="str">
        <f t="shared" si="77"/>
        <v>Rango 450-499</v>
      </c>
      <c r="V1640" t="str">
        <f t="shared" si="78"/>
        <v>MAYOR A 450</v>
      </c>
    </row>
    <row r="1641" spans="1:22" x14ac:dyDescent="0.25">
      <c r="A1641" t="s">
        <v>3152</v>
      </c>
      <c r="B1641" t="s">
        <v>129</v>
      </c>
      <c r="C1641" s="1" t="s">
        <v>19</v>
      </c>
      <c r="D1641" t="s">
        <v>20</v>
      </c>
      <c r="E1641" t="s">
        <v>21</v>
      </c>
      <c r="F1641" t="s">
        <v>11941</v>
      </c>
      <c r="H1641" t="s">
        <v>11942</v>
      </c>
      <c r="I1641" t="s">
        <v>50</v>
      </c>
      <c r="J1641" t="s">
        <v>11943</v>
      </c>
      <c r="K1641" t="s">
        <v>155</v>
      </c>
      <c r="L1641" t="s">
        <v>155</v>
      </c>
      <c r="M1641" t="s">
        <v>3152</v>
      </c>
      <c r="N1641">
        <v>558</v>
      </c>
      <c r="O1641">
        <v>498</v>
      </c>
      <c r="P1641">
        <v>465</v>
      </c>
      <c r="Q1641" s="4">
        <v>599</v>
      </c>
      <c r="R1641">
        <v>481.5</v>
      </c>
      <c r="S1641" t="s">
        <v>28</v>
      </c>
      <c r="T1641" t="str">
        <f t="shared" si="79"/>
        <v>50 % MAYOR</v>
      </c>
      <c r="U1641" t="str">
        <f t="shared" si="77"/>
        <v>Rango 450-499</v>
      </c>
      <c r="V1641" t="str">
        <f t="shared" si="78"/>
        <v>MAYOR A 450</v>
      </c>
    </row>
    <row r="1642" spans="1:22" x14ac:dyDescent="0.25">
      <c r="A1642" t="s">
        <v>3152</v>
      </c>
      <c r="B1642" t="s">
        <v>60</v>
      </c>
      <c r="C1642" s="1" t="s">
        <v>35</v>
      </c>
      <c r="D1642" t="s">
        <v>20</v>
      </c>
      <c r="E1642" t="s">
        <v>21</v>
      </c>
      <c r="F1642" t="s">
        <v>10993</v>
      </c>
      <c r="H1642" t="s">
        <v>10994</v>
      </c>
      <c r="I1642" t="s">
        <v>25</v>
      </c>
      <c r="J1642" t="s">
        <v>276</v>
      </c>
      <c r="K1642" t="s">
        <v>155</v>
      </c>
      <c r="L1642" t="s">
        <v>155</v>
      </c>
      <c r="M1642" t="s">
        <v>3152</v>
      </c>
      <c r="N1642">
        <v>539</v>
      </c>
      <c r="O1642">
        <v>560</v>
      </c>
      <c r="P1642">
        <v>425</v>
      </c>
      <c r="Q1642" s="4">
        <v>602</v>
      </c>
      <c r="R1642">
        <v>492.5</v>
      </c>
      <c r="S1642" t="s">
        <v>28</v>
      </c>
      <c r="T1642" t="str">
        <f t="shared" si="79"/>
        <v>50 % MAYOR</v>
      </c>
      <c r="U1642" t="str">
        <f t="shared" si="77"/>
        <v>Rango 450-499</v>
      </c>
      <c r="V1642" t="str">
        <f t="shared" si="78"/>
        <v>MAYOR A 450</v>
      </c>
    </row>
    <row r="1643" spans="1:22" x14ac:dyDescent="0.25">
      <c r="A1643" t="s">
        <v>3152</v>
      </c>
      <c r="B1643" t="s">
        <v>96</v>
      </c>
      <c r="C1643" s="1" t="s">
        <v>97</v>
      </c>
      <c r="D1643" t="s">
        <v>53</v>
      </c>
      <c r="E1643" t="s">
        <v>21</v>
      </c>
      <c r="F1643" t="s">
        <v>4994</v>
      </c>
      <c r="H1643" t="s">
        <v>4995</v>
      </c>
      <c r="I1643" t="s">
        <v>50</v>
      </c>
      <c r="J1643" t="s">
        <v>478</v>
      </c>
      <c r="K1643" t="s">
        <v>155</v>
      </c>
      <c r="L1643" t="s">
        <v>27</v>
      </c>
      <c r="M1643" t="s">
        <v>3146</v>
      </c>
      <c r="N1643">
        <v>560</v>
      </c>
      <c r="O1643">
        <v>560</v>
      </c>
      <c r="P1643">
        <v>438</v>
      </c>
      <c r="Q1643" s="4">
        <v>603</v>
      </c>
      <c r="R1643">
        <v>499</v>
      </c>
      <c r="S1643" t="s">
        <v>28</v>
      </c>
      <c r="T1643" t="str">
        <f t="shared" si="79"/>
        <v>50 % MAYOR</v>
      </c>
      <c r="U1643" t="str">
        <f t="shared" si="77"/>
        <v>Rango 450-499</v>
      </c>
      <c r="V1643" t="str">
        <f t="shared" si="78"/>
        <v>MAYOR A 450</v>
      </c>
    </row>
    <row r="1644" spans="1:22" x14ac:dyDescent="0.25">
      <c r="A1644" t="s">
        <v>3152</v>
      </c>
      <c r="B1644" t="s">
        <v>56</v>
      </c>
      <c r="C1644" s="1" t="s">
        <v>19</v>
      </c>
      <c r="D1644" t="s">
        <v>20</v>
      </c>
      <c r="E1644" t="s">
        <v>21</v>
      </c>
      <c r="F1644" t="s">
        <v>3562</v>
      </c>
      <c r="H1644" t="s">
        <v>3563</v>
      </c>
      <c r="I1644" t="s">
        <v>50</v>
      </c>
      <c r="J1644" t="s">
        <v>76</v>
      </c>
      <c r="K1644" t="s">
        <v>155</v>
      </c>
      <c r="L1644" t="s">
        <v>27</v>
      </c>
      <c r="M1644" t="s">
        <v>3152</v>
      </c>
      <c r="N1644">
        <v>587</v>
      </c>
      <c r="O1644">
        <v>464</v>
      </c>
      <c r="P1644">
        <v>453</v>
      </c>
      <c r="Q1644" s="4">
        <v>603</v>
      </c>
      <c r="R1644">
        <v>458.5</v>
      </c>
      <c r="S1644" t="s">
        <v>28</v>
      </c>
      <c r="T1644" t="str">
        <f t="shared" si="79"/>
        <v>50 % MAYOR</v>
      </c>
      <c r="U1644" t="str">
        <f t="shared" si="77"/>
        <v>Rango 450-499</v>
      </c>
      <c r="V1644" t="str">
        <f t="shared" si="78"/>
        <v>MAYOR A 450</v>
      </c>
    </row>
    <row r="1645" spans="1:22" x14ac:dyDescent="0.25">
      <c r="A1645" t="s">
        <v>3152</v>
      </c>
      <c r="B1645" t="s">
        <v>70</v>
      </c>
      <c r="C1645" s="1" t="s">
        <v>35</v>
      </c>
      <c r="D1645" t="s">
        <v>20</v>
      </c>
      <c r="E1645" t="s">
        <v>21</v>
      </c>
      <c r="F1645" t="s">
        <v>4961</v>
      </c>
      <c r="H1645" t="s">
        <v>4962</v>
      </c>
      <c r="I1645" t="s">
        <v>50</v>
      </c>
      <c r="J1645" t="s">
        <v>26</v>
      </c>
      <c r="K1645" t="s">
        <v>155</v>
      </c>
      <c r="L1645" t="s">
        <v>27</v>
      </c>
      <c r="M1645" t="s">
        <v>3152</v>
      </c>
      <c r="N1645">
        <v>503</v>
      </c>
      <c r="O1645">
        <v>492</v>
      </c>
      <c r="P1645">
        <v>407</v>
      </c>
      <c r="Q1645" s="4">
        <v>605</v>
      </c>
      <c r="R1645">
        <v>449.5</v>
      </c>
      <c r="S1645" t="s">
        <v>28</v>
      </c>
      <c r="T1645" t="str">
        <f t="shared" si="79"/>
        <v>50 % MAYOR</v>
      </c>
      <c r="U1645" t="str">
        <f t="shared" si="77"/>
        <v>Rango 450-499</v>
      </c>
      <c r="V1645" t="str">
        <f t="shared" si="78"/>
        <v>MENOR A 450</v>
      </c>
    </row>
    <row r="1646" spans="1:22" x14ac:dyDescent="0.25">
      <c r="A1646" t="s">
        <v>3152</v>
      </c>
      <c r="B1646" t="s">
        <v>129</v>
      </c>
      <c r="C1646" s="1" t="s">
        <v>19</v>
      </c>
      <c r="D1646" t="s">
        <v>20</v>
      </c>
      <c r="E1646" t="s">
        <v>21</v>
      </c>
      <c r="F1646" t="s">
        <v>3704</v>
      </c>
      <c r="H1646" t="s">
        <v>3705</v>
      </c>
      <c r="I1646" t="s">
        <v>50</v>
      </c>
      <c r="J1646" t="s">
        <v>875</v>
      </c>
      <c r="K1646" t="s">
        <v>155</v>
      </c>
      <c r="L1646" t="s">
        <v>27</v>
      </c>
      <c r="M1646" t="s">
        <v>3152</v>
      </c>
      <c r="N1646">
        <v>591</v>
      </c>
      <c r="O1646">
        <v>531</v>
      </c>
      <c r="P1646">
        <v>465</v>
      </c>
      <c r="Q1646" s="4">
        <v>607</v>
      </c>
      <c r="R1646">
        <v>498</v>
      </c>
      <c r="S1646" t="s">
        <v>28</v>
      </c>
      <c r="T1646" t="str">
        <f t="shared" si="79"/>
        <v>50 % MAYOR</v>
      </c>
      <c r="U1646" t="str">
        <f t="shared" si="77"/>
        <v>Rango 450-499</v>
      </c>
      <c r="V1646" t="str">
        <f t="shared" si="78"/>
        <v>MAYOR A 450</v>
      </c>
    </row>
    <row r="1647" spans="1:22" x14ac:dyDescent="0.25">
      <c r="A1647" t="s">
        <v>3152</v>
      </c>
      <c r="B1647" t="s">
        <v>129</v>
      </c>
      <c r="C1647" s="1" t="s">
        <v>19</v>
      </c>
      <c r="D1647" t="s">
        <v>20</v>
      </c>
      <c r="E1647" t="s">
        <v>21</v>
      </c>
      <c r="F1647" t="s">
        <v>11919</v>
      </c>
      <c r="H1647" t="s">
        <v>11920</v>
      </c>
      <c r="I1647" t="s">
        <v>50</v>
      </c>
      <c r="J1647" t="s">
        <v>245</v>
      </c>
      <c r="K1647" t="s">
        <v>155</v>
      </c>
      <c r="L1647" t="s">
        <v>155</v>
      </c>
      <c r="M1647" t="s">
        <v>3152</v>
      </c>
      <c r="N1647">
        <v>566</v>
      </c>
      <c r="O1647">
        <v>477</v>
      </c>
      <c r="P1647">
        <v>494</v>
      </c>
      <c r="Q1647" s="4">
        <v>607</v>
      </c>
      <c r="R1647">
        <v>485.5</v>
      </c>
      <c r="S1647" t="s">
        <v>28</v>
      </c>
      <c r="T1647" t="str">
        <f t="shared" si="79"/>
        <v>50 % MAYOR</v>
      </c>
      <c r="U1647" t="str">
        <f t="shared" si="77"/>
        <v>Rango 450-499</v>
      </c>
      <c r="V1647" t="str">
        <f t="shared" si="78"/>
        <v>MAYOR A 450</v>
      </c>
    </row>
    <row r="1648" spans="1:22" x14ac:dyDescent="0.25">
      <c r="A1648" t="s">
        <v>3152</v>
      </c>
      <c r="B1648" t="s">
        <v>60</v>
      </c>
      <c r="C1648" s="1" t="s">
        <v>35</v>
      </c>
      <c r="D1648" t="s">
        <v>53</v>
      </c>
      <c r="E1648" t="s">
        <v>21</v>
      </c>
      <c r="F1648" t="s">
        <v>4334</v>
      </c>
      <c r="H1648" t="s">
        <v>4335</v>
      </c>
      <c r="I1648" t="s">
        <v>50</v>
      </c>
      <c r="J1648" t="s">
        <v>46</v>
      </c>
      <c r="K1648" t="s">
        <v>155</v>
      </c>
      <c r="L1648" t="s">
        <v>27</v>
      </c>
      <c r="M1648" t="s">
        <v>3152</v>
      </c>
      <c r="N1648">
        <v>571</v>
      </c>
      <c r="O1648">
        <v>442</v>
      </c>
      <c r="P1648">
        <v>502</v>
      </c>
      <c r="Q1648" s="4">
        <v>610</v>
      </c>
      <c r="R1648">
        <v>472</v>
      </c>
      <c r="S1648" t="s">
        <v>28</v>
      </c>
      <c r="T1648" t="str">
        <f t="shared" si="79"/>
        <v>50 % MAYOR</v>
      </c>
      <c r="U1648" t="str">
        <f t="shared" si="77"/>
        <v>Rango 450-499</v>
      </c>
      <c r="V1648" t="str">
        <f t="shared" si="78"/>
        <v>MAYOR A 450</v>
      </c>
    </row>
    <row r="1649" spans="1:22" x14ac:dyDescent="0.25">
      <c r="A1649" t="s">
        <v>3152</v>
      </c>
      <c r="B1649" t="s">
        <v>106</v>
      </c>
      <c r="C1649" s="1" t="s">
        <v>97</v>
      </c>
      <c r="D1649" t="s">
        <v>20</v>
      </c>
      <c r="E1649" t="s">
        <v>21</v>
      </c>
      <c r="F1649" t="s">
        <v>6486</v>
      </c>
      <c r="H1649" t="s">
        <v>6487</v>
      </c>
      <c r="I1649" t="s">
        <v>50</v>
      </c>
      <c r="J1649" t="s">
        <v>69</v>
      </c>
      <c r="K1649" t="s">
        <v>27</v>
      </c>
      <c r="L1649" t="s">
        <v>155</v>
      </c>
      <c r="M1649" t="s">
        <v>3152</v>
      </c>
      <c r="N1649">
        <v>556</v>
      </c>
      <c r="O1649">
        <v>464</v>
      </c>
      <c r="P1649">
        <v>465</v>
      </c>
      <c r="Q1649" s="4">
        <v>610</v>
      </c>
      <c r="R1649">
        <v>464.5</v>
      </c>
      <c r="S1649" t="s">
        <v>28</v>
      </c>
      <c r="T1649" t="str">
        <f t="shared" si="79"/>
        <v>50 % MAYOR</v>
      </c>
      <c r="U1649" t="str">
        <f t="shared" si="77"/>
        <v>Rango 450-499</v>
      </c>
      <c r="V1649" t="str">
        <f t="shared" si="78"/>
        <v>MAYOR A 450</v>
      </c>
    </row>
    <row r="1650" spans="1:22" x14ac:dyDescent="0.25">
      <c r="A1650" t="s">
        <v>3152</v>
      </c>
      <c r="B1650" t="s">
        <v>129</v>
      </c>
      <c r="C1650" s="1" t="s">
        <v>19</v>
      </c>
      <c r="D1650" t="s">
        <v>20</v>
      </c>
      <c r="E1650" t="s">
        <v>21</v>
      </c>
      <c r="F1650" t="s">
        <v>5036</v>
      </c>
      <c r="H1650" t="s">
        <v>5037</v>
      </c>
      <c r="I1650" t="s">
        <v>50</v>
      </c>
      <c r="J1650" t="s">
        <v>42</v>
      </c>
      <c r="K1650" t="s">
        <v>155</v>
      </c>
      <c r="L1650" t="s">
        <v>27</v>
      </c>
      <c r="M1650" t="s">
        <v>3152</v>
      </c>
      <c r="N1650">
        <v>538</v>
      </c>
      <c r="O1650">
        <v>436</v>
      </c>
      <c r="P1650">
        <v>465</v>
      </c>
      <c r="Q1650" s="4">
        <v>612</v>
      </c>
      <c r="R1650">
        <v>450.5</v>
      </c>
      <c r="S1650" t="s">
        <v>28</v>
      </c>
      <c r="T1650" t="str">
        <f t="shared" si="79"/>
        <v>50 % MAYOR</v>
      </c>
      <c r="U1650" t="str">
        <f t="shared" si="77"/>
        <v>Rango 450-499</v>
      </c>
      <c r="V1650" t="str">
        <f t="shared" si="78"/>
        <v>MAYOR A 450</v>
      </c>
    </row>
    <row r="1651" spans="1:22" x14ac:dyDescent="0.25">
      <c r="A1651" t="s">
        <v>3152</v>
      </c>
      <c r="B1651" t="s">
        <v>56</v>
      </c>
      <c r="C1651" s="1" t="s">
        <v>19</v>
      </c>
      <c r="D1651" t="s">
        <v>20</v>
      </c>
      <c r="E1651" t="s">
        <v>21</v>
      </c>
      <c r="F1651" t="s">
        <v>9285</v>
      </c>
      <c r="H1651" t="s">
        <v>9286</v>
      </c>
      <c r="I1651" t="s">
        <v>50</v>
      </c>
      <c r="J1651" t="s">
        <v>69</v>
      </c>
      <c r="K1651" t="s">
        <v>155</v>
      </c>
      <c r="L1651" t="s">
        <v>155</v>
      </c>
      <c r="M1651" t="s">
        <v>3152</v>
      </c>
      <c r="N1651">
        <v>558</v>
      </c>
      <c r="O1651">
        <v>505</v>
      </c>
      <c r="P1651">
        <v>476</v>
      </c>
      <c r="Q1651" s="4">
        <v>613</v>
      </c>
      <c r="R1651">
        <v>490.5</v>
      </c>
      <c r="S1651" t="s">
        <v>28</v>
      </c>
      <c r="T1651" t="str">
        <f t="shared" si="79"/>
        <v>50 % MAYOR</v>
      </c>
      <c r="U1651" t="str">
        <f t="shared" si="77"/>
        <v>Rango 450-499</v>
      </c>
      <c r="V1651" t="str">
        <f t="shared" si="78"/>
        <v>MAYOR A 450</v>
      </c>
    </row>
    <row r="1652" spans="1:22" x14ac:dyDescent="0.25">
      <c r="A1652" t="s">
        <v>3152</v>
      </c>
      <c r="B1652" t="s">
        <v>60</v>
      </c>
      <c r="C1652" s="1" t="s">
        <v>35</v>
      </c>
      <c r="D1652" t="s">
        <v>53</v>
      </c>
      <c r="E1652" t="s">
        <v>21</v>
      </c>
      <c r="F1652" t="s">
        <v>7193</v>
      </c>
      <c r="H1652" t="s">
        <v>7194</v>
      </c>
      <c r="I1652" t="s">
        <v>50</v>
      </c>
      <c r="J1652" t="s">
        <v>122</v>
      </c>
      <c r="K1652" t="s">
        <v>27</v>
      </c>
      <c r="L1652" t="s">
        <v>155</v>
      </c>
      <c r="M1652" t="s">
        <v>3152</v>
      </c>
      <c r="N1652">
        <v>587</v>
      </c>
      <c r="O1652">
        <v>539</v>
      </c>
      <c r="P1652">
        <v>425</v>
      </c>
      <c r="Q1652" s="4">
        <v>614</v>
      </c>
      <c r="R1652">
        <v>482</v>
      </c>
      <c r="S1652" t="s">
        <v>28</v>
      </c>
      <c r="T1652" t="str">
        <f t="shared" si="79"/>
        <v>50 % MAYOR</v>
      </c>
      <c r="U1652" t="str">
        <f t="shared" si="77"/>
        <v>Rango 450-499</v>
      </c>
      <c r="V1652" t="str">
        <f t="shared" si="78"/>
        <v>MAYOR A 450</v>
      </c>
    </row>
    <row r="1653" spans="1:22" x14ac:dyDescent="0.25">
      <c r="A1653" t="s">
        <v>3152</v>
      </c>
      <c r="B1653" t="s">
        <v>29</v>
      </c>
      <c r="C1653" s="1" t="s">
        <v>30</v>
      </c>
      <c r="D1653" t="s">
        <v>20</v>
      </c>
      <c r="E1653" t="s">
        <v>21</v>
      </c>
      <c r="F1653" t="s">
        <v>6793</v>
      </c>
      <c r="H1653" t="s">
        <v>6794</v>
      </c>
      <c r="I1653" t="s">
        <v>50</v>
      </c>
      <c r="J1653" t="s">
        <v>69</v>
      </c>
      <c r="K1653" t="s">
        <v>27</v>
      </c>
      <c r="L1653" t="s">
        <v>155</v>
      </c>
      <c r="M1653" t="s">
        <v>3152</v>
      </c>
      <c r="N1653">
        <v>582</v>
      </c>
      <c r="O1653">
        <v>485</v>
      </c>
      <c r="P1653">
        <v>453</v>
      </c>
      <c r="Q1653" s="4">
        <v>616</v>
      </c>
      <c r="R1653">
        <v>469</v>
      </c>
      <c r="S1653" t="s">
        <v>28</v>
      </c>
      <c r="T1653" t="str">
        <f t="shared" si="79"/>
        <v>50 % MAYOR</v>
      </c>
      <c r="U1653" t="str">
        <f t="shared" si="77"/>
        <v>Rango 450-499</v>
      </c>
      <c r="V1653" t="str">
        <f t="shared" si="78"/>
        <v>MAYOR A 450</v>
      </c>
    </row>
    <row r="1654" spans="1:22" x14ac:dyDescent="0.25">
      <c r="A1654" t="s">
        <v>3152</v>
      </c>
      <c r="B1654" t="s">
        <v>18</v>
      </c>
      <c r="C1654" s="1" t="s">
        <v>19</v>
      </c>
      <c r="D1654" t="s">
        <v>20</v>
      </c>
      <c r="E1654" t="s">
        <v>21</v>
      </c>
      <c r="F1654" t="s">
        <v>3714</v>
      </c>
      <c r="H1654" t="s">
        <v>3715</v>
      </c>
      <c r="I1654" t="s">
        <v>50</v>
      </c>
      <c r="J1654" t="s">
        <v>372</v>
      </c>
      <c r="K1654" t="s">
        <v>155</v>
      </c>
      <c r="L1654" t="s">
        <v>27</v>
      </c>
      <c r="M1654" t="s">
        <v>3152</v>
      </c>
      <c r="N1654">
        <v>564</v>
      </c>
      <c r="O1654">
        <v>457</v>
      </c>
      <c r="P1654">
        <v>476</v>
      </c>
      <c r="Q1654" s="4">
        <v>619</v>
      </c>
      <c r="R1654">
        <v>466.5</v>
      </c>
      <c r="S1654" t="s">
        <v>28</v>
      </c>
      <c r="T1654" t="str">
        <f t="shared" si="79"/>
        <v>50 % MAYOR</v>
      </c>
      <c r="U1654" t="str">
        <f t="shared" si="77"/>
        <v>Rango 450-499</v>
      </c>
      <c r="V1654" t="str">
        <f t="shared" si="78"/>
        <v>MAYOR A 450</v>
      </c>
    </row>
    <row r="1655" spans="1:22" x14ac:dyDescent="0.25">
      <c r="A1655" t="s">
        <v>3152</v>
      </c>
      <c r="B1655" t="s">
        <v>96</v>
      </c>
      <c r="C1655" s="1" t="s">
        <v>97</v>
      </c>
      <c r="D1655" t="s">
        <v>20</v>
      </c>
      <c r="E1655" t="s">
        <v>21</v>
      </c>
      <c r="F1655" t="s">
        <v>7315</v>
      </c>
      <c r="H1655" t="s">
        <v>7316</v>
      </c>
      <c r="I1655" t="s">
        <v>50</v>
      </c>
      <c r="J1655" t="s">
        <v>875</v>
      </c>
      <c r="K1655" t="s">
        <v>27</v>
      </c>
      <c r="L1655" t="s">
        <v>155</v>
      </c>
      <c r="M1655" t="s">
        <v>3152</v>
      </c>
      <c r="N1655">
        <v>585</v>
      </c>
      <c r="O1655">
        <v>471</v>
      </c>
      <c r="P1655">
        <v>453</v>
      </c>
      <c r="Q1655" s="4">
        <v>621</v>
      </c>
      <c r="R1655">
        <v>462</v>
      </c>
      <c r="S1655" t="s">
        <v>28</v>
      </c>
      <c r="T1655" t="str">
        <f t="shared" si="79"/>
        <v>50 % MAYOR</v>
      </c>
      <c r="U1655" t="str">
        <f t="shared" si="77"/>
        <v>Rango 450-499</v>
      </c>
      <c r="V1655" t="str">
        <f t="shared" si="78"/>
        <v>MAYOR A 450</v>
      </c>
    </row>
    <row r="1656" spans="1:22" x14ac:dyDescent="0.25">
      <c r="A1656" t="s">
        <v>3152</v>
      </c>
      <c r="B1656" t="s">
        <v>96</v>
      </c>
      <c r="C1656" s="1" t="s">
        <v>97</v>
      </c>
      <c r="D1656" t="s">
        <v>53</v>
      </c>
      <c r="E1656" t="s">
        <v>21</v>
      </c>
      <c r="F1656" t="s">
        <v>11478</v>
      </c>
      <c r="H1656" t="s">
        <v>11479</v>
      </c>
      <c r="I1656" t="s">
        <v>50</v>
      </c>
      <c r="J1656" t="s">
        <v>132</v>
      </c>
      <c r="K1656" t="s">
        <v>155</v>
      </c>
      <c r="L1656" t="s">
        <v>155</v>
      </c>
      <c r="M1656" t="s">
        <v>3152</v>
      </c>
      <c r="N1656">
        <v>583</v>
      </c>
      <c r="O1656">
        <v>450</v>
      </c>
      <c r="P1656">
        <v>521</v>
      </c>
      <c r="Q1656" s="4">
        <v>621</v>
      </c>
      <c r="R1656">
        <v>485.5</v>
      </c>
      <c r="S1656" t="s">
        <v>28</v>
      </c>
      <c r="T1656" t="str">
        <f t="shared" si="79"/>
        <v>50 % MAYOR</v>
      </c>
      <c r="U1656" t="str">
        <f t="shared" si="77"/>
        <v>Rango 450-499</v>
      </c>
      <c r="V1656" t="str">
        <f t="shared" si="78"/>
        <v>MAYOR A 450</v>
      </c>
    </row>
    <row r="1657" spans="1:22" x14ac:dyDescent="0.25">
      <c r="A1657" t="s">
        <v>3152</v>
      </c>
      <c r="B1657" t="s">
        <v>34</v>
      </c>
      <c r="C1657" s="1" t="s">
        <v>35</v>
      </c>
      <c r="D1657" t="s">
        <v>20</v>
      </c>
      <c r="E1657" t="s">
        <v>21</v>
      </c>
      <c r="F1657" t="s">
        <v>10726</v>
      </c>
      <c r="H1657" t="s">
        <v>10727</v>
      </c>
      <c r="I1657" t="s">
        <v>50</v>
      </c>
      <c r="J1657" t="s">
        <v>250</v>
      </c>
      <c r="K1657" t="s">
        <v>155</v>
      </c>
      <c r="L1657" t="s">
        <v>155</v>
      </c>
      <c r="M1657" t="s">
        <v>3152</v>
      </c>
      <c r="N1657">
        <v>568</v>
      </c>
      <c r="O1657">
        <v>498</v>
      </c>
      <c r="P1657">
        <v>465</v>
      </c>
      <c r="Q1657" s="4">
        <v>622</v>
      </c>
      <c r="R1657">
        <v>481.5</v>
      </c>
      <c r="S1657" t="s">
        <v>28</v>
      </c>
      <c r="T1657" t="str">
        <f t="shared" si="79"/>
        <v>50 % MAYOR</v>
      </c>
      <c r="U1657" t="str">
        <f t="shared" si="77"/>
        <v>Rango 450-499</v>
      </c>
      <c r="V1657" t="str">
        <f t="shared" si="78"/>
        <v>MAYOR A 450</v>
      </c>
    </row>
    <row r="1658" spans="1:22" x14ac:dyDescent="0.25">
      <c r="A1658" t="s">
        <v>3152</v>
      </c>
      <c r="B1658" t="s">
        <v>129</v>
      </c>
      <c r="C1658" s="1" t="s">
        <v>19</v>
      </c>
      <c r="D1658" t="s">
        <v>20</v>
      </c>
      <c r="E1658" t="s">
        <v>21</v>
      </c>
      <c r="F1658" t="s">
        <v>8392</v>
      </c>
      <c r="H1658" t="s">
        <v>8393</v>
      </c>
      <c r="I1658" t="s">
        <v>25</v>
      </c>
      <c r="J1658" t="s">
        <v>113</v>
      </c>
      <c r="K1658" t="s">
        <v>27</v>
      </c>
      <c r="L1658" t="s">
        <v>155</v>
      </c>
      <c r="M1658" t="s">
        <v>3152</v>
      </c>
      <c r="N1658">
        <v>593</v>
      </c>
      <c r="O1658">
        <v>492</v>
      </c>
      <c r="P1658">
        <v>486</v>
      </c>
      <c r="Q1658" s="4">
        <v>623</v>
      </c>
      <c r="R1658">
        <v>489</v>
      </c>
      <c r="S1658" t="s">
        <v>28</v>
      </c>
      <c r="T1658" t="str">
        <f t="shared" si="79"/>
        <v>50 % MAYOR</v>
      </c>
      <c r="U1658" t="str">
        <f t="shared" si="77"/>
        <v>Rango 450-499</v>
      </c>
      <c r="V1658" t="str">
        <f t="shared" si="78"/>
        <v>MAYOR A 450</v>
      </c>
    </row>
    <row r="1659" spans="1:22" x14ac:dyDescent="0.25">
      <c r="A1659" t="s">
        <v>3152</v>
      </c>
      <c r="B1659" t="s">
        <v>117</v>
      </c>
      <c r="C1659" s="1" t="s">
        <v>19</v>
      </c>
      <c r="D1659" t="s">
        <v>53</v>
      </c>
      <c r="E1659" t="s">
        <v>21</v>
      </c>
      <c r="F1659" t="s">
        <v>3434</v>
      </c>
      <c r="H1659" t="s">
        <v>3435</v>
      </c>
      <c r="I1659" t="s">
        <v>50</v>
      </c>
      <c r="J1659" t="s">
        <v>145</v>
      </c>
      <c r="K1659" t="s">
        <v>27</v>
      </c>
      <c r="L1659" t="s">
        <v>27</v>
      </c>
      <c r="M1659" t="s">
        <v>3152</v>
      </c>
      <c r="N1659">
        <v>586</v>
      </c>
      <c r="O1659">
        <v>477</v>
      </c>
      <c r="P1659">
        <v>453</v>
      </c>
      <c r="Q1659" s="4">
        <v>624</v>
      </c>
      <c r="R1659">
        <v>465</v>
      </c>
      <c r="S1659" t="s">
        <v>28</v>
      </c>
      <c r="T1659" t="str">
        <f t="shared" si="79"/>
        <v>50 % MAYOR</v>
      </c>
      <c r="U1659" t="str">
        <f t="shared" si="77"/>
        <v>Rango 450-499</v>
      </c>
      <c r="V1659" t="str">
        <f t="shared" si="78"/>
        <v>MAYOR A 450</v>
      </c>
    </row>
    <row r="1660" spans="1:22" x14ac:dyDescent="0.25">
      <c r="A1660" t="s">
        <v>3152</v>
      </c>
      <c r="B1660" t="s">
        <v>129</v>
      </c>
      <c r="C1660" s="1" t="s">
        <v>19</v>
      </c>
      <c r="D1660" t="s">
        <v>20</v>
      </c>
      <c r="E1660" t="s">
        <v>21</v>
      </c>
      <c r="F1660" t="s">
        <v>11881</v>
      </c>
      <c r="H1660" t="s">
        <v>11882</v>
      </c>
      <c r="I1660" t="s">
        <v>25</v>
      </c>
      <c r="J1660" t="s">
        <v>76</v>
      </c>
      <c r="K1660" t="s">
        <v>155</v>
      </c>
      <c r="L1660" t="s">
        <v>155</v>
      </c>
      <c r="M1660" t="s">
        <v>3152</v>
      </c>
      <c r="N1660">
        <v>579</v>
      </c>
      <c r="O1660">
        <v>552</v>
      </c>
      <c r="P1660">
        <v>407</v>
      </c>
      <c r="Q1660" s="4">
        <v>624</v>
      </c>
      <c r="R1660">
        <v>479.5</v>
      </c>
      <c r="S1660" t="s">
        <v>28</v>
      </c>
      <c r="T1660" t="str">
        <f t="shared" si="79"/>
        <v>50 % MAYOR</v>
      </c>
      <c r="U1660" t="str">
        <f t="shared" si="77"/>
        <v>Rango 450-499</v>
      </c>
      <c r="V1660" t="str">
        <f t="shared" si="78"/>
        <v>MAYOR A 450</v>
      </c>
    </row>
    <row r="1661" spans="1:22" x14ac:dyDescent="0.25">
      <c r="A1661" t="s">
        <v>3152</v>
      </c>
      <c r="B1661" t="s">
        <v>60</v>
      </c>
      <c r="C1661" s="1" t="s">
        <v>35</v>
      </c>
      <c r="D1661" t="s">
        <v>53</v>
      </c>
      <c r="E1661" t="s">
        <v>21</v>
      </c>
      <c r="F1661" t="s">
        <v>10995</v>
      </c>
      <c r="H1661" t="s">
        <v>10996</v>
      </c>
      <c r="I1661" t="s">
        <v>50</v>
      </c>
      <c r="J1661" t="s">
        <v>185</v>
      </c>
      <c r="K1661" t="s">
        <v>155</v>
      </c>
      <c r="L1661" t="s">
        <v>155</v>
      </c>
      <c r="M1661" t="s">
        <v>3152</v>
      </c>
      <c r="N1661">
        <v>566</v>
      </c>
      <c r="O1661">
        <v>505</v>
      </c>
      <c r="P1661">
        <v>407</v>
      </c>
      <c r="Q1661" s="4">
        <v>626</v>
      </c>
      <c r="R1661">
        <v>456</v>
      </c>
      <c r="S1661" t="s">
        <v>28</v>
      </c>
      <c r="T1661" t="str">
        <f t="shared" si="79"/>
        <v>50 % MAYOR</v>
      </c>
      <c r="U1661" t="str">
        <f t="shared" si="77"/>
        <v>Rango 450-499</v>
      </c>
      <c r="V1661" t="str">
        <f t="shared" si="78"/>
        <v>MAYOR A 450</v>
      </c>
    </row>
    <row r="1662" spans="1:22" x14ac:dyDescent="0.25">
      <c r="A1662" t="s">
        <v>3152</v>
      </c>
      <c r="B1662" t="s">
        <v>209</v>
      </c>
      <c r="C1662" s="1" t="s">
        <v>19</v>
      </c>
      <c r="D1662" t="s">
        <v>20</v>
      </c>
      <c r="E1662" t="s">
        <v>21</v>
      </c>
      <c r="F1662" t="s">
        <v>7728</v>
      </c>
      <c r="H1662" t="s">
        <v>7729</v>
      </c>
      <c r="I1662" t="s">
        <v>50</v>
      </c>
      <c r="J1662" t="s">
        <v>122</v>
      </c>
      <c r="K1662" t="s">
        <v>27</v>
      </c>
      <c r="L1662" t="s">
        <v>155</v>
      </c>
      <c r="M1662" t="s">
        <v>3146</v>
      </c>
      <c r="N1662">
        <v>605</v>
      </c>
      <c r="O1662">
        <v>459</v>
      </c>
      <c r="P1662">
        <v>503</v>
      </c>
      <c r="Q1662" s="4">
        <v>627</v>
      </c>
      <c r="R1662">
        <v>481</v>
      </c>
      <c r="S1662" t="s">
        <v>28</v>
      </c>
      <c r="T1662" t="str">
        <f t="shared" si="79"/>
        <v>50 % MAYOR</v>
      </c>
      <c r="U1662" t="str">
        <f t="shared" si="77"/>
        <v>Rango 450-499</v>
      </c>
      <c r="V1662" t="str">
        <f t="shared" si="78"/>
        <v>MAYOR A 450</v>
      </c>
    </row>
    <row r="1663" spans="1:22" x14ac:dyDescent="0.25">
      <c r="A1663" t="s">
        <v>3152</v>
      </c>
      <c r="B1663" t="s">
        <v>70</v>
      </c>
      <c r="C1663" s="1" t="s">
        <v>35</v>
      </c>
      <c r="D1663" t="s">
        <v>20</v>
      </c>
      <c r="E1663" t="s">
        <v>21</v>
      </c>
      <c r="F1663" t="s">
        <v>10897</v>
      </c>
      <c r="H1663" t="s">
        <v>10898</v>
      </c>
      <c r="I1663" t="s">
        <v>50</v>
      </c>
      <c r="J1663" t="s">
        <v>7349</v>
      </c>
      <c r="K1663" t="s">
        <v>155</v>
      </c>
      <c r="L1663" t="s">
        <v>155</v>
      </c>
      <c r="M1663" t="s">
        <v>3152</v>
      </c>
      <c r="N1663">
        <v>614</v>
      </c>
      <c r="O1663">
        <v>531</v>
      </c>
      <c r="P1663">
        <v>465</v>
      </c>
      <c r="Q1663" s="4">
        <v>634</v>
      </c>
      <c r="R1663">
        <v>498</v>
      </c>
      <c r="S1663" t="s">
        <v>28</v>
      </c>
      <c r="T1663" t="str">
        <f t="shared" si="79"/>
        <v>50 % MAYOR</v>
      </c>
      <c r="U1663" t="str">
        <f t="shared" si="77"/>
        <v>Rango 450-499</v>
      </c>
      <c r="V1663" t="str">
        <f t="shared" si="78"/>
        <v>MAYOR A 450</v>
      </c>
    </row>
    <row r="1664" spans="1:22" x14ac:dyDescent="0.25">
      <c r="A1664" t="s">
        <v>3152</v>
      </c>
      <c r="B1664" t="s">
        <v>129</v>
      </c>
      <c r="C1664" s="1" t="s">
        <v>19</v>
      </c>
      <c r="D1664" t="s">
        <v>20</v>
      </c>
      <c r="E1664" t="s">
        <v>21</v>
      </c>
      <c r="F1664" t="s">
        <v>5597</v>
      </c>
      <c r="H1664" t="s">
        <v>5598</v>
      </c>
      <c r="I1664" t="s">
        <v>25</v>
      </c>
      <c r="J1664" t="s">
        <v>253</v>
      </c>
      <c r="K1664" t="s">
        <v>27</v>
      </c>
      <c r="L1664" t="s">
        <v>27</v>
      </c>
      <c r="M1664" t="s">
        <v>3152</v>
      </c>
      <c r="N1664">
        <v>597</v>
      </c>
      <c r="O1664">
        <v>477</v>
      </c>
      <c r="P1664">
        <v>486</v>
      </c>
      <c r="Q1664" s="4">
        <v>638</v>
      </c>
      <c r="R1664">
        <v>481.5</v>
      </c>
      <c r="S1664" t="s">
        <v>28</v>
      </c>
      <c r="T1664" t="str">
        <f t="shared" si="79"/>
        <v>50 % MAYOR</v>
      </c>
      <c r="U1664" t="str">
        <f t="shared" si="77"/>
        <v>Rango 450-499</v>
      </c>
      <c r="V1664" t="str">
        <f t="shared" si="78"/>
        <v>MAYOR A 450</v>
      </c>
    </row>
    <row r="1665" spans="1:22" x14ac:dyDescent="0.25">
      <c r="A1665" t="s">
        <v>3152</v>
      </c>
      <c r="B1665" t="s">
        <v>77</v>
      </c>
      <c r="C1665" s="1" t="s">
        <v>19</v>
      </c>
      <c r="D1665" t="s">
        <v>20</v>
      </c>
      <c r="E1665" t="s">
        <v>21</v>
      </c>
      <c r="F1665" t="s">
        <v>6963</v>
      </c>
      <c r="H1665" t="s">
        <v>6964</v>
      </c>
      <c r="I1665" t="s">
        <v>50</v>
      </c>
      <c r="J1665" t="s">
        <v>875</v>
      </c>
      <c r="K1665" t="s">
        <v>27</v>
      </c>
      <c r="L1665" t="s">
        <v>155</v>
      </c>
      <c r="M1665" t="s">
        <v>3152</v>
      </c>
      <c r="N1665">
        <v>595</v>
      </c>
      <c r="O1665">
        <v>464</v>
      </c>
      <c r="P1665">
        <v>532</v>
      </c>
      <c r="Q1665" s="4">
        <v>639</v>
      </c>
      <c r="R1665">
        <v>498</v>
      </c>
      <c r="S1665" t="s">
        <v>28</v>
      </c>
      <c r="T1665" t="str">
        <f t="shared" si="79"/>
        <v>50 % MAYOR</v>
      </c>
      <c r="U1665" t="str">
        <f t="shared" si="77"/>
        <v>Rango 450-499</v>
      </c>
      <c r="V1665" t="str">
        <f t="shared" si="78"/>
        <v>MAYOR A 450</v>
      </c>
    </row>
    <row r="1666" spans="1:22" x14ac:dyDescent="0.25">
      <c r="A1666" t="s">
        <v>3152</v>
      </c>
      <c r="B1666" t="s">
        <v>18</v>
      </c>
      <c r="C1666" s="1" t="s">
        <v>19</v>
      </c>
      <c r="D1666" t="s">
        <v>20</v>
      </c>
      <c r="E1666" t="s">
        <v>21</v>
      </c>
      <c r="F1666" t="s">
        <v>3712</v>
      </c>
      <c r="H1666" t="s">
        <v>3713</v>
      </c>
      <c r="I1666" t="s">
        <v>50</v>
      </c>
      <c r="J1666" t="s">
        <v>69</v>
      </c>
      <c r="K1666" t="s">
        <v>155</v>
      </c>
      <c r="L1666" t="s">
        <v>27</v>
      </c>
      <c r="M1666" t="s">
        <v>3152</v>
      </c>
      <c r="N1666">
        <v>603</v>
      </c>
      <c r="O1666">
        <v>539</v>
      </c>
      <c r="P1666">
        <v>370</v>
      </c>
      <c r="Q1666" s="4">
        <v>640</v>
      </c>
      <c r="R1666">
        <v>454.5</v>
      </c>
      <c r="S1666" t="s">
        <v>28</v>
      </c>
      <c r="T1666" t="str">
        <f t="shared" si="79"/>
        <v>50 % MAYOR</v>
      </c>
      <c r="U1666" t="str">
        <f t="shared" ref="U1666:U1729" si="80">IF(R1666&gt;699,"Rango Mayor a 699",IF(R1666&gt;649,"Rango 650-699",IF(R1666&gt;599,"Rango 600-649",IF(R1666&gt;549,"Rango 550-599",IF(R1666&gt;499,"Rango 500-549",IF(R1666&gt;449,"Rango 450-499",IF(R1666&gt;399,"Rango 400-449","Rango Menor a 400")))))))</f>
        <v>Rango 450-499</v>
      </c>
      <c r="V1666" t="str">
        <f t="shared" si="78"/>
        <v>MAYOR A 450</v>
      </c>
    </row>
    <row r="1667" spans="1:22" x14ac:dyDescent="0.25">
      <c r="A1667" t="s">
        <v>3152</v>
      </c>
      <c r="B1667" t="s">
        <v>106</v>
      </c>
      <c r="C1667" s="1" t="s">
        <v>97</v>
      </c>
      <c r="D1667" t="s">
        <v>20</v>
      </c>
      <c r="E1667" t="s">
        <v>21</v>
      </c>
      <c r="F1667" t="s">
        <v>8789</v>
      </c>
      <c r="H1667" t="s">
        <v>8790</v>
      </c>
      <c r="I1667" t="s">
        <v>50</v>
      </c>
      <c r="J1667" t="s">
        <v>69</v>
      </c>
      <c r="K1667" t="s">
        <v>155</v>
      </c>
      <c r="L1667" t="s">
        <v>155</v>
      </c>
      <c r="M1667" t="s">
        <v>3152</v>
      </c>
      <c r="N1667">
        <v>603</v>
      </c>
      <c r="O1667">
        <v>477</v>
      </c>
      <c r="P1667">
        <v>494</v>
      </c>
      <c r="Q1667" s="4">
        <v>648</v>
      </c>
      <c r="R1667">
        <v>485.5</v>
      </c>
      <c r="S1667" t="s">
        <v>28</v>
      </c>
      <c r="T1667" t="str">
        <f t="shared" si="79"/>
        <v>50 % MAYOR</v>
      </c>
      <c r="U1667" t="str">
        <f t="shared" si="80"/>
        <v>Rango 450-499</v>
      </c>
      <c r="V1667" t="str">
        <f t="shared" ref="V1667:V1730" si="81">IF(R1667&gt;449.9444444444,"MAYOR A 450","MENOR A 450")</f>
        <v>MAYOR A 450</v>
      </c>
    </row>
    <row r="1668" spans="1:22" x14ac:dyDescent="0.25">
      <c r="A1668" t="s">
        <v>3152</v>
      </c>
      <c r="B1668" t="s">
        <v>129</v>
      </c>
      <c r="C1668" s="1" t="s">
        <v>19</v>
      </c>
      <c r="D1668" t="s">
        <v>20</v>
      </c>
      <c r="E1668" t="s">
        <v>21</v>
      </c>
      <c r="F1668" t="s">
        <v>7394</v>
      </c>
      <c r="H1668" t="s">
        <v>7395</v>
      </c>
      <c r="I1668" t="s">
        <v>50</v>
      </c>
      <c r="J1668" t="s">
        <v>135</v>
      </c>
      <c r="K1668" t="s">
        <v>27</v>
      </c>
      <c r="L1668" t="s">
        <v>155</v>
      </c>
      <c r="M1668" t="s">
        <v>3152</v>
      </c>
      <c r="N1668">
        <v>613</v>
      </c>
      <c r="O1668">
        <v>485</v>
      </c>
      <c r="P1668">
        <v>486</v>
      </c>
      <c r="Q1668" s="4">
        <v>653</v>
      </c>
      <c r="R1668">
        <v>485.5</v>
      </c>
      <c r="S1668" t="s">
        <v>28</v>
      </c>
      <c r="T1668" t="str">
        <f t="shared" si="79"/>
        <v>50 % MAYOR</v>
      </c>
      <c r="U1668" t="str">
        <f t="shared" si="80"/>
        <v>Rango 450-499</v>
      </c>
      <c r="V1668" t="str">
        <f t="shared" si="81"/>
        <v>MAYOR A 450</v>
      </c>
    </row>
    <row r="1669" spans="1:22" x14ac:dyDescent="0.25">
      <c r="A1669" t="s">
        <v>3152</v>
      </c>
      <c r="B1669" t="s">
        <v>39</v>
      </c>
      <c r="C1669" s="1" t="s">
        <v>30</v>
      </c>
      <c r="D1669" t="s">
        <v>20</v>
      </c>
      <c r="E1669" t="s">
        <v>21</v>
      </c>
      <c r="F1669" t="s">
        <v>6781</v>
      </c>
      <c r="H1669" t="s">
        <v>6782</v>
      </c>
      <c r="I1669" t="s">
        <v>50</v>
      </c>
      <c r="J1669" t="s">
        <v>63</v>
      </c>
      <c r="K1669" t="s">
        <v>27</v>
      </c>
      <c r="L1669" t="s">
        <v>155</v>
      </c>
      <c r="M1669" t="s">
        <v>3152</v>
      </c>
      <c r="N1669">
        <v>601</v>
      </c>
      <c r="O1669">
        <v>492</v>
      </c>
      <c r="P1669">
        <v>486</v>
      </c>
      <c r="Q1669" s="4">
        <v>659</v>
      </c>
      <c r="R1669">
        <v>489</v>
      </c>
      <c r="S1669" t="s">
        <v>28</v>
      </c>
      <c r="T1669" t="str">
        <f t="shared" si="79"/>
        <v>50 % MAYOR</v>
      </c>
      <c r="U1669" t="str">
        <f t="shared" si="80"/>
        <v>Rango 450-499</v>
      </c>
      <c r="V1669" t="str">
        <f t="shared" si="81"/>
        <v>MAYOR A 450</v>
      </c>
    </row>
    <row r="1670" spans="1:22" x14ac:dyDescent="0.25">
      <c r="A1670" t="s">
        <v>3152</v>
      </c>
      <c r="B1670" t="s">
        <v>267</v>
      </c>
      <c r="C1670" s="1" t="s">
        <v>97</v>
      </c>
      <c r="D1670" t="s">
        <v>20</v>
      </c>
      <c r="E1670" t="s">
        <v>21</v>
      </c>
      <c r="F1670" t="s">
        <v>7345</v>
      </c>
      <c r="H1670" t="s">
        <v>7346</v>
      </c>
      <c r="I1670" t="s">
        <v>25</v>
      </c>
      <c r="J1670" t="s">
        <v>63</v>
      </c>
      <c r="K1670" t="s">
        <v>27</v>
      </c>
      <c r="L1670" t="s">
        <v>155</v>
      </c>
      <c r="M1670" t="s">
        <v>3152</v>
      </c>
      <c r="N1670">
        <v>568</v>
      </c>
      <c r="O1670">
        <v>477</v>
      </c>
      <c r="P1670">
        <v>486</v>
      </c>
      <c r="Q1670" s="4">
        <v>659</v>
      </c>
      <c r="R1670">
        <v>481.5</v>
      </c>
      <c r="S1670" t="s">
        <v>28</v>
      </c>
      <c r="T1670" t="str">
        <f t="shared" si="79"/>
        <v>50 % MAYOR</v>
      </c>
      <c r="U1670" t="str">
        <f t="shared" si="80"/>
        <v>Rango 450-499</v>
      </c>
      <c r="V1670" t="str">
        <f t="shared" si="81"/>
        <v>MAYOR A 450</v>
      </c>
    </row>
    <row r="1671" spans="1:22" x14ac:dyDescent="0.25">
      <c r="A1671" t="s">
        <v>3152</v>
      </c>
      <c r="B1671" t="s">
        <v>129</v>
      </c>
      <c r="C1671" s="1" t="s">
        <v>19</v>
      </c>
      <c r="D1671" t="s">
        <v>20</v>
      </c>
      <c r="E1671" t="s">
        <v>21</v>
      </c>
      <c r="F1671" t="s">
        <v>11885</v>
      </c>
      <c r="H1671" t="s">
        <v>11886</v>
      </c>
      <c r="I1671" t="s">
        <v>25</v>
      </c>
      <c r="J1671" t="s">
        <v>69</v>
      </c>
      <c r="K1671" t="s">
        <v>155</v>
      </c>
      <c r="L1671" t="s">
        <v>155</v>
      </c>
      <c r="M1671" t="s">
        <v>3152</v>
      </c>
      <c r="N1671">
        <v>595</v>
      </c>
      <c r="O1671">
        <v>505</v>
      </c>
      <c r="P1671">
        <v>476</v>
      </c>
      <c r="Q1671" s="4">
        <v>661</v>
      </c>
      <c r="R1671">
        <v>490.5</v>
      </c>
      <c r="S1671" t="s">
        <v>28</v>
      </c>
      <c r="T1671" t="str">
        <f t="shared" si="79"/>
        <v>50 % MAYOR</v>
      </c>
      <c r="U1671" t="str">
        <f t="shared" si="80"/>
        <v>Rango 450-499</v>
      </c>
      <c r="V1671" t="str">
        <f t="shared" si="81"/>
        <v>MAYOR A 450</v>
      </c>
    </row>
    <row r="1672" spans="1:22" x14ac:dyDescent="0.25">
      <c r="A1672" t="s">
        <v>3152</v>
      </c>
      <c r="B1672" t="s">
        <v>117</v>
      </c>
      <c r="C1672" s="1" t="s">
        <v>19</v>
      </c>
      <c r="D1672" t="s">
        <v>20</v>
      </c>
      <c r="E1672" t="s">
        <v>21</v>
      </c>
      <c r="F1672" t="s">
        <v>10107</v>
      </c>
      <c r="H1672" t="s">
        <v>10108</v>
      </c>
      <c r="I1672" t="s">
        <v>25</v>
      </c>
      <c r="J1672" t="s">
        <v>597</v>
      </c>
      <c r="K1672" t="s">
        <v>155</v>
      </c>
      <c r="L1672" t="s">
        <v>155</v>
      </c>
      <c r="M1672" t="s">
        <v>3152</v>
      </c>
      <c r="N1672">
        <v>582</v>
      </c>
      <c r="O1672">
        <v>428</v>
      </c>
      <c r="P1672">
        <v>494</v>
      </c>
      <c r="Q1672" s="4">
        <v>665</v>
      </c>
      <c r="R1672">
        <v>461</v>
      </c>
      <c r="S1672" t="s">
        <v>28</v>
      </c>
      <c r="T1672" t="str">
        <f t="shared" si="79"/>
        <v>50 % MAYOR</v>
      </c>
      <c r="U1672" t="str">
        <f t="shared" si="80"/>
        <v>Rango 450-499</v>
      </c>
      <c r="V1672" t="str">
        <f t="shared" si="81"/>
        <v>MAYOR A 450</v>
      </c>
    </row>
    <row r="1673" spans="1:22" x14ac:dyDescent="0.25">
      <c r="A1673" t="s">
        <v>3152</v>
      </c>
      <c r="B1673" t="s">
        <v>96</v>
      </c>
      <c r="C1673" s="1" t="s">
        <v>97</v>
      </c>
      <c r="D1673" t="s">
        <v>20</v>
      </c>
      <c r="E1673" t="s">
        <v>21</v>
      </c>
      <c r="F1673" t="s">
        <v>11404</v>
      </c>
      <c r="H1673" t="s">
        <v>11405</v>
      </c>
      <c r="I1673" t="s">
        <v>50</v>
      </c>
      <c r="J1673" t="s">
        <v>253</v>
      </c>
      <c r="K1673" t="s">
        <v>155</v>
      </c>
      <c r="L1673" t="s">
        <v>155</v>
      </c>
      <c r="M1673" t="s">
        <v>3152</v>
      </c>
      <c r="N1673">
        <v>601</v>
      </c>
      <c r="O1673">
        <v>582</v>
      </c>
      <c r="P1673">
        <v>370</v>
      </c>
      <c r="Q1673" s="4">
        <v>665</v>
      </c>
      <c r="R1673">
        <v>476</v>
      </c>
      <c r="S1673" t="s">
        <v>28</v>
      </c>
      <c r="T1673" t="str">
        <f t="shared" si="79"/>
        <v>50 % MAYOR</v>
      </c>
      <c r="U1673" t="str">
        <f t="shared" si="80"/>
        <v>Rango 450-499</v>
      </c>
      <c r="V1673" t="str">
        <f t="shared" si="81"/>
        <v>MAYOR A 450</v>
      </c>
    </row>
    <row r="1674" spans="1:22" x14ac:dyDescent="0.25">
      <c r="A1674" t="s">
        <v>3152</v>
      </c>
      <c r="B1674" t="s">
        <v>77</v>
      </c>
      <c r="C1674" s="1" t="s">
        <v>19</v>
      </c>
      <c r="D1674" t="s">
        <v>20</v>
      </c>
      <c r="E1674" t="s">
        <v>21</v>
      </c>
      <c r="F1674" t="s">
        <v>10474</v>
      </c>
      <c r="H1674" t="s">
        <v>10475</v>
      </c>
      <c r="I1674" t="s">
        <v>50</v>
      </c>
      <c r="J1674" t="s">
        <v>712</v>
      </c>
      <c r="K1674" t="s">
        <v>155</v>
      </c>
      <c r="L1674" t="s">
        <v>155</v>
      </c>
      <c r="M1674" t="s">
        <v>3152</v>
      </c>
      <c r="N1674">
        <v>616</v>
      </c>
      <c r="O1674">
        <v>457</v>
      </c>
      <c r="P1674">
        <v>494</v>
      </c>
      <c r="Q1674" s="4">
        <v>666</v>
      </c>
      <c r="R1674">
        <v>475.5</v>
      </c>
      <c r="S1674" t="s">
        <v>28</v>
      </c>
      <c r="T1674" t="str">
        <f t="shared" si="79"/>
        <v>50 % MAYOR</v>
      </c>
      <c r="U1674" t="str">
        <f t="shared" si="80"/>
        <v>Rango 450-499</v>
      </c>
      <c r="V1674" t="str">
        <f t="shared" si="81"/>
        <v>MAYOR A 450</v>
      </c>
    </row>
    <row r="1675" spans="1:22" x14ac:dyDescent="0.25">
      <c r="A1675" t="s">
        <v>3152</v>
      </c>
      <c r="B1675" t="s">
        <v>106</v>
      </c>
      <c r="C1675" s="1" t="s">
        <v>97</v>
      </c>
      <c r="D1675" t="s">
        <v>53</v>
      </c>
      <c r="E1675" t="s">
        <v>21</v>
      </c>
      <c r="F1675" t="s">
        <v>8801</v>
      </c>
      <c r="H1675" t="s">
        <v>8802</v>
      </c>
      <c r="I1675" t="s">
        <v>50</v>
      </c>
      <c r="J1675" t="s">
        <v>76</v>
      </c>
      <c r="K1675" t="s">
        <v>155</v>
      </c>
      <c r="L1675" t="s">
        <v>155</v>
      </c>
      <c r="M1675" t="s">
        <v>3152</v>
      </c>
      <c r="N1675">
        <v>597</v>
      </c>
      <c r="O1675">
        <v>492</v>
      </c>
      <c r="P1675">
        <v>425</v>
      </c>
      <c r="Q1675" s="4">
        <v>667</v>
      </c>
      <c r="R1675">
        <v>458.5</v>
      </c>
      <c r="S1675" t="s">
        <v>28</v>
      </c>
      <c r="T1675" t="str">
        <f t="shared" si="79"/>
        <v>50 % MAYOR</v>
      </c>
      <c r="U1675" t="str">
        <f t="shared" si="80"/>
        <v>Rango 450-499</v>
      </c>
      <c r="V1675" t="str">
        <f t="shared" si="81"/>
        <v>MAYOR A 450</v>
      </c>
    </row>
    <row r="1676" spans="1:22" x14ac:dyDescent="0.25">
      <c r="A1676" t="s">
        <v>3152</v>
      </c>
      <c r="B1676" t="s">
        <v>66</v>
      </c>
      <c r="C1676" s="1" t="s">
        <v>35</v>
      </c>
      <c r="D1676" t="s">
        <v>20</v>
      </c>
      <c r="E1676" t="s">
        <v>21</v>
      </c>
      <c r="F1676" t="s">
        <v>6328</v>
      </c>
      <c r="H1676" t="s">
        <v>6329</v>
      </c>
      <c r="I1676" t="s">
        <v>50</v>
      </c>
      <c r="J1676" t="s">
        <v>82</v>
      </c>
      <c r="K1676" t="s">
        <v>27</v>
      </c>
      <c r="L1676" t="s">
        <v>155</v>
      </c>
      <c r="M1676" t="s">
        <v>3152</v>
      </c>
      <c r="N1676">
        <v>622</v>
      </c>
      <c r="O1676">
        <v>457</v>
      </c>
      <c r="P1676">
        <v>494</v>
      </c>
      <c r="Q1676" s="4">
        <v>670</v>
      </c>
      <c r="R1676">
        <v>475.5</v>
      </c>
      <c r="S1676" t="s">
        <v>28</v>
      </c>
      <c r="T1676" t="str">
        <f t="shared" si="79"/>
        <v>50 % MAYOR</v>
      </c>
      <c r="U1676" t="str">
        <f t="shared" si="80"/>
        <v>Rango 450-499</v>
      </c>
      <c r="V1676" t="str">
        <f t="shared" si="81"/>
        <v>MAYOR A 450</v>
      </c>
    </row>
    <row r="1677" spans="1:22" x14ac:dyDescent="0.25">
      <c r="A1677" t="s">
        <v>3152</v>
      </c>
      <c r="B1677" t="s">
        <v>18</v>
      </c>
      <c r="C1677" s="1" t="s">
        <v>19</v>
      </c>
      <c r="D1677" t="s">
        <v>20</v>
      </c>
      <c r="E1677" t="s">
        <v>21</v>
      </c>
      <c r="F1677" t="s">
        <v>7438</v>
      </c>
      <c r="H1677" t="s">
        <v>7439</v>
      </c>
      <c r="I1677" t="s">
        <v>50</v>
      </c>
      <c r="J1677" t="s">
        <v>122</v>
      </c>
      <c r="K1677" t="s">
        <v>27</v>
      </c>
      <c r="L1677" t="s">
        <v>155</v>
      </c>
      <c r="M1677" t="s">
        <v>3152</v>
      </c>
      <c r="N1677">
        <v>620</v>
      </c>
      <c r="O1677">
        <v>428</v>
      </c>
      <c r="P1677">
        <v>494</v>
      </c>
      <c r="Q1677" s="4">
        <v>677</v>
      </c>
      <c r="R1677">
        <v>461</v>
      </c>
      <c r="S1677" t="s">
        <v>28</v>
      </c>
      <c r="T1677" t="str">
        <f t="shared" si="79"/>
        <v>50 % MAYOR</v>
      </c>
      <c r="U1677" t="str">
        <f t="shared" si="80"/>
        <v>Rango 450-499</v>
      </c>
      <c r="V1677" t="str">
        <f t="shared" si="81"/>
        <v>MAYOR A 450</v>
      </c>
    </row>
    <row r="1678" spans="1:22" x14ac:dyDescent="0.25">
      <c r="A1678" t="s">
        <v>3152</v>
      </c>
      <c r="B1678" t="s">
        <v>18</v>
      </c>
      <c r="C1678" s="1" t="s">
        <v>19</v>
      </c>
      <c r="D1678" t="s">
        <v>20</v>
      </c>
      <c r="E1678" t="s">
        <v>21</v>
      </c>
      <c r="F1678" t="s">
        <v>3366</v>
      </c>
      <c r="H1678" t="s">
        <v>3367</v>
      </c>
      <c r="I1678" t="s">
        <v>50</v>
      </c>
      <c r="J1678" t="s">
        <v>566</v>
      </c>
      <c r="K1678" t="s">
        <v>27</v>
      </c>
      <c r="L1678" t="s">
        <v>27</v>
      </c>
      <c r="M1678" t="s">
        <v>3152</v>
      </c>
      <c r="N1678">
        <v>650</v>
      </c>
      <c r="O1678">
        <v>464</v>
      </c>
      <c r="P1678">
        <v>494</v>
      </c>
      <c r="Q1678" s="4">
        <v>679</v>
      </c>
      <c r="R1678">
        <v>479</v>
      </c>
      <c r="S1678" t="s">
        <v>28</v>
      </c>
      <c r="T1678" t="str">
        <f t="shared" si="79"/>
        <v>50 % MAYOR</v>
      </c>
      <c r="U1678" t="str">
        <f t="shared" si="80"/>
        <v>Rango 450-499</v>
      </c>
      <c r="V1678" t="str">
        <f t="shared" si="81"/>
        <v>MAYOR A 450</v>
      </c>
    </row>
    <row r="1679" spans="1:22" x14ac:dyDescent="0.25">
      <c r="A1679" t="s">
        <v>3152</v>
      </c>
      <c r="B1679" t="s">
        <v>129</v>
      </c>
      <c r="C1679" s="1" t="s">
        <v>19</v>
      </c>
      <c r="D1679" t="s">
        <v>20</v>
      </c>
      <c r="E1679" t="s">
        <v>21</v>
      </c>
      <c r="F1679" t="s">
        <v>3502</v>
      </c>
      <c r="H1679" t="s">
        <v>3503</v>
      </c>
      <c r="I1679" t="s">
        <v>50</v>
      </c>
      <c r="J1679" t="s">
        <v>69</v>
      </c>
      <c r="K1679" t="s">
        <v>27</v>
      </c>
      <c r="L1679" t="s">
        <v>27</v>
      </c>
      <c r="M1679" t="s">
        <v>3152</v>
      </c>
      <c r="N1679">
        <v>623</v>
      </c>
      <c r="O1679">
        <v>560</v>
      </c>
      <c r="P1679">
        <v>407</v>
      </c>
      <c r="Q1679" s="4">
        <v>680</v>
      </c>
      <c r="R1679">
        <v>483.5</v>
      </c>
      <c r="S1679" t="s">
        <v>28</v>
      </c>
      <c r="T1679" t="str">
        <f t="shared" si="79"/>
        <v>50 % MAYOR</v>
      </c>
      <c r="U1679" t="str">
        <f t="shared" si="80"/>
        <v>Rango 450-499</v>
      </c>
      <c r="V1679" t="str">
        <f t="shared" si="81"/>
        <v>MAYOR A 450</v>
      </c>
    </row>
    <row r="1680" spans="1:22" x14ac:dyDescent="0.25">
      <c r="A1680" t="s">
        <v>3152</v>
      </c>
      <c r="B1680" t="s">
        <v>106</v>
      </c>
      <c r="C1680" s="1" t="s">
        <v>97</v>
      </c>
      <c r="D1680" t="s">
        <v>53</v>
      </c>
      <c r="E1680" t="s">
        <v>21</v>
      </c>
      <c r="F1680" t="s">
        <v>8799</v>
      </c>
      <c r="H1680" t="s">
        <v>8800</v>
      </c>
      <c r="I1680" t="s">
        <v>50</v>
      </c>
      <c r="J1680" t="s">
        <v>471</v>
      </c>
      <c r="K1680" t="s">
        <v>155</v>
      </c>
      <c r="L1680" t="s">
        <v>155</v>
      </c>
      <c r="M1680" t="s">
        <v>3152</v>
      </c>
      <c r="N1680">
        <v>638</v>
      </c>
      <c r="O1680">
        <v>450</v>
      </c>
      <c r="P1680">
        <v>453</v>
      </c>
      <c r="Q1680" s="4">
        <v>681</v>
      </c>
      <c r="R1680">
        <v>451.5</v>
      </c>
      <c r="S1680" t="s">
        <v>28</v>
      </c>
      <c r="T1680" t="str">
        <f t="shared" si="79"/>
        <v>50 % MAYOR</v>
      </c>
      <c r="U1680" t="str">
        <f t="shared" si="80"/>
        <v>Rango 450-499</v>
      </c>
      <c r="V1680" t="str">
        <f t="shared" si="81"/>
        <v>MAYOR A 450</v>
      </c>
    </row>
    <row r="1681" spans="1:22" x14ac:dyDescent="0.25">
      <c r="A1681" t="s">
        <v>3152</v>
      </c>
      <c r="B1681" t="s">
        <v>312</v>
      </c>
      <c r="C1681" s="1" t="s">
        <v>35</v>
      </c>
      <c r="D1681" t="s">
        <v>20</v>
      </c>
      <c r="E1681" t="s">
        <v>21</v>
      </c>
      <c r="F1681" t="s">
        <v>5302</v>
      </c>
      <c r="H1681" t="s">
        <v>5303</v>
      </c>
      <c r="I1681" t="s">
        <v>50</v>
      </c>
      <c r="J1681" t="s">
        <v>372</v>
      </c>
      <c r="K1681" t="s">
        <v>27</v>
      </c>
      <c r="L1681" t="s">
        <v>27</v>
      </c>
      <c r="M1681" t="s">
        <v>3152</v>
      </c>
      <c r="N1681">
        <v>596</v>
      </c>
      <c r="O1681">
        <v>492</v>
      </c>
      <c r="P1681">
        <v>425</v>
      </c>
      <c r="Q1681" s="4">
        <v>685</v>
      </c>
      <c r="R1681">
        <v>458.5</v>
      </c>
      <c r="S1681" t="s">
        <v>28</v>
      </c>
      <c r="T1681" t="str">
        <f t="shared" si="79"/>
        <v>50 % MAYOR</v>
      </c>
      <c r="U1681" t="str">
        <f t="shared" si="80"/>
        <v>Rango 450-499</v>
      </c>
      <c r="V1681" t="str">
        <f t="shared" si="81"/>
        <v>MAYOR A 450</v>
      </c>
    </row>
    <row r="1682" spans="1:22" x14ac:dyDescent="0.25">
      <c r="A1682" t="s">
        <v>3152</v>
      </c>
      <c r="B1682" t="s">
        <v>142</v>
      </c>
      <c r="C1682" s="1" t="s">
        <v>97</v>
      </c>
      <c r="D1682" t="s">
        <v>20</v>
      </c>
      <c r="E1682" t="s">
        <v>21</v>
      </c>
      <c r="F1682" t="s">
        <v>11170</v>
      </c>
      <c r="H1682" t="s">
        <v>11171</v>
      </c>
      <c r="I1682" t="s">
        <v>50</v>
      </c>
      <c r="J1682" t="s">
        <v>76</v>
      </c>
      <c r="K1682" t="s">
        <v>155</v>
      </c>
      <c r="L1682" t="s">
        <v>155</v>
      </c>
      <c r="M1682" t="s">
        <v>3152</v>
      </c>
      <c r="N1682">
        <v>605</v>
      </c>
      <c r="O1682">
        <v>505</v>
      </c>
      <c r="P1682">
        <v>486</v>
      </c>
      <c r="Q1682" s="4">
        <v>685</v>
      </c>
      <c r="R1682">
        <v>495.5</v>
      </c>
      <c r="S1682" t="s">
        <v>28</v>
      </c>
      <c r="T1682" t="str">
        <f t="shared" si="79"/>
        <v>50 % MAYOR</v>
      </c>
      <c r="U1682" t="str">
        <f t="shared" si="80"/>
        <v>Rango 450-499</v>
      </c>
      <c r="V1682" t="str">
        <f t="shared" si="81"/>
        <v>MAYOR A 450</v>
      </c>
    </row>
    <row r="1683" spans="1:22" x14ac:dyDescent="0.25">
      <c r="A1683" t="s">
        <v>3152</v>
      </c>
      <c r="B1683" t="s">
        <v>56</v>
      </c>
      <c r="C1683" s="1" t="s">
        <v>19</v>
      </c>
      <c r="D1683" t="s">
        <v>20</v>
      </c>
      <c r="E1683" t="s">
        <v>21</v>
      </c>
      <c r="F1683" t="s">
        <v>9259</v>
      </c>
      <c r="H1683" t="s">
        <v>9260</v>
      </c>
      <c r="I1683" t="s">
        <v>50</v>
      </c>
      <c r="J1683" t="s">
        <v>116</v>
      </c>
      <c r="K1683" t="s">
        <v>155</v>
      </c>
      <c r="L1683" t="s">
        <v>155</v>
      </c>
      <c r="M1683" t="s">
        <v>3152</v>
      </c>
      <c r="N1683">
        <v>629</v>
      </c>
      <c r="O1683">
        <v>512</v>
      </c>
      <c r="P1683">
        <v>476</v>
      </c>
      <c r="Q1683" s="4">
        <v>689</v>
      </c>
      <c r="R1683">
        <v>494</v>
      </c>
      <c r="S1683" t="s">
        <v>28</v>
      </c>
      <c r="T1683" t="str">
        <f t="shared" si="79"/>
        <v>50 % MAYOR</v>
      </c>
      <c r="U1683" t="str">
        <f t="shared" si="80"/>
        <v>Rango 450-499</v>
      </c>
      <c r="V1683" t="str">
        <f t="shared" si="81"/>
        <v>MAYOR A 450</v>
      </c>
    </row>
    <row r="1684" spans="1:22" x14ac:dyDescent="0.25">
      <c r="A1684" t="s">
        <v>3152</v>
      </c>
      <c r="B1684" t="s">
        <v>52</v>
      </c>
      <c r="C1684" s="1" t="s">
        <v>30</v>
      </c>
      <c r="D1684" t="s">
        <v>20</v>
      </c>
      <c r="E1684" t="s">
        <v>21</v>
      </c>
      <c r="F1684" t="s">
        <v>5823</v>
      </c>
      <c r="H1684" t="s">
        <v>5824</v>
      </c>
      <c r="I1684" t="s">
        <v>50</v>
      </c>
      <c r="J1684" t="s">
        <v>100</v>
      </c>
      <c r="K1684" t="s">
        <v>27</v>
      </c>
      <c r="L1684" t="s">
        <v>27</v>
      </c>
      <c r="M1684" t="s">
        <v>3152</v>
      </c>
      <c r="N1684">
        <v>631</v>
      </c>
      <c r="O1684">
        <v>477</v>
      </c>
      <c r="P1684">
        <v>516</v>
      </c>
      <c r="Q1684" s="4">
        <v>690</v>
      </c>
      <c r="R1684">
        <v>496.5</v>
      </c>
      <c r="S1684" t="s">
        <v>28</v>
      </c>
      <c r="T1684" t="str">
        <f t="shared" si="79"/>
        <v>50 % MAYOR</v>
      </c>
      <c r="U1684" t="str">
        <f t="shared" si="80"/>
        <v>Rango 450-499</v>
      </c>
      <c r="V1684" t="str">
        <f t="shared" si="81"/>
        <v>MAYOR A 450</v>
      </c>
    </row>
    <row r="1685" spans="1:22" x14ac:dyDescent="0.25">
      <c r="A1685" t="s">
        <v>3152</v>
      </c>
      <c r="B1685" t="s">
        <v>34</v>
      </c>
      <c r="C1685" s="1" t="s">
        <v>35</v>
      </c>
      <c r="D1685" t="s">
        <v>20</v>
      </c>
      <c r="E1685" t="s">
        <v>21</v>
      </c>
      <c r="F1685" t="s">
        <v>10714</v>
      </c>
      <c r="H1685" t="s">
        <v>10715</v>
      </c>
      <c r="I1685" t="s">
        <v>25</v>
      </c>
      <c r="J1685" t="s">
        <v>122</v>
      </c>
      <c r="K1685" t="s">
        <v>155</v>
      </c>
      <c r="L1685" t="s">
        <v>155</v>
      </c>
      <c r="M1685" t="s">
        <v>3152</v>
      </c>
      <c r="N1685">
        <v>626</v>
      </c>
      <c r="O1685">
        <v>442</v>
      </c>
      <c r="P1685">
        <v>476</v>
      </c>
      <c r="Q1685" s="4">
        <v>692</v>
      </c>
      <c r="R1685">
        <v>459</v>
      </c>
      <c r="S1685" t="s">
        <v>28</v>
      </c>
      <c r="T1685" t="str">
        <f t="shared" si="79"/>
        <v>50 % MAYOR</v>
      </c>
      <c r="U1685" t="str">
        <f t="shared" si="80"/>
        <v>Rango 450-499</v>
      </c>
      <c r="V1685" t="str">
        <f t="shared" si="81"/>
        <v>MAYOR A 450</v>
      </c>
    </row>
    <row r="1686" spans="1:22" x14ac:dyDescent="0.25">
      <c r="A1686" t="s">
        <v>3152</v>
      </c>
      <c r="B1686" t="s">
        <v>129</v>
      </c>
      <c r="C1686" s="1" t="s">
        <v>19</v>
      </c>
      <c r="D1686" t="s">
        <v>20</v>
      </c>
      <c r="E1686" t="s">
        <v>21</v>
      </c>
      <c r="F1686" t="s">
        <v>11933</v>
      </c>
      <c r="H1686" t="s">
        <v>11934</v>
      </c>
      <c r="I1686" t="s">
        <v>50</v>
      </c>
      <c r="J1686" t="s">
        <v>42</v>
      </c>
      <c r="K1686" t="s">
        <v>155</v>
      </c>
      <c r="L1686" t="s">
        <v>155</v>
      </c>
      <c r="M1686" t="s">
        <v>3152</v>
      </c>
      <c r="N1686">
        <v>619</v>
      </c>
      <c r="O1686">
        <v>457</v>
      </c>
      <c r="P1686">
        <v>494</v>
      </c>
      <c r="Q1686" s="4">
        <v>693</v>
      </c>
      <c r="R1686">
        <v>475.5</v>
      </c>
      <c r="S1686" t="s">
        <v>28</v>
      </c>
      <c r="T1686" t="str">
        <f t="shared" si="79"/>
        <v>50 % MAYOR</v>
      </c>
      <c r="U1686" t="str">
        <f t="shared" si="80"/>
        <v>Rango 450-499</v>
      </c>
      <c r="V1686" t="str">
        <f t="shared" si="81"/>
        <v>MAYOR A 450</v>
      </c>
    </row>
    <row r="1687" spans="1:22" x14ac:dyDescent="0.25">
      <c r="A1687" t="s">
        <v>3152</v>
      </c>
      <c r="B1687" t="s">
        <v>117</v>
      </c>
      <c r="C1687" s="1" t="s">
        <v>19</v>
      </c>
      <c r="D1687" t="s">
        <v>20</v>
      </c>
      <c r="E1687" t="s">
        <v>21</v>
      </c>
      <c r="F1687" t="s">
        <v>10125</v>
      </c>
      <c r="H1687" t="s">
        <v>10126</v>
      </c>
      <c r="I1687" t="s">
        <v>50</v>
      </c>
      <c r="J1687" t="s">
        <v>76</v>
      </c>
      <c r="K1687" t="s">
        <v>155</v>
      </c>
      <c r="L1687" t="s">
        <v>155</v>
      </c>
      <c r="M1687" t="s">
        <v>3152</v>
      </c>
      <c r="N1687">
        <v>657</v>
      </c>
      <c r="O1687">
        <v>546</v>
      </c>
      <c r="P1687">
        <v>407</v>
      </c>
      <c r="Q1687" s="4">
        <v>695</v>
      </c>
      <c r="R1687">
        <v>476.5</v>
      </c>
      <c r="S1687" t="s">
        <v>28</v>
      </c>
      <c r="T1687" t="str">
        <f t="shared" si="79"/>
        <v>50 % MAYOR</v>
      </c>
      <c r="U1687" t="str">
        <f t="shared" si="80"/>
        <v>Rango 450-499</v>
      </c>
      <c r="V1687" t="str">
        <f t="shared" si="81"/>
        <v>MAYOR A 450</v>
      </c>
    </row>
    <row r="1688" spans="1:22" x14ac:dyDescent="0.25">
      <c r="A1688" t="s">
        <v>3152</v>
      </c>
      <c r="B1688" t="s">
        <v>129</v>
      </c>
      <c r="C1688" s="1" t="s">
        <v>19</v>
      </c>
      <c r="D1688" t="s">
        <v>20</v>
      </c>
      <c r="E1688" t="s">
        <v>21</v>
      </c>
      <c r="F1688" t="s">
        <v>11921</v>
      </c>
      <c r="H1688" t="s">
        <v>11922</v>
      </c>
      <c r="I1688" t="s">
        <v>25</v>
      </c>
      <c r="J1688" t="s">
        <v>224</v>
      </c>
      <c r="K1688" t="s">
        <v>155</v>
      </c>
      <c r="L1688" t="s">
        <v>155</v>
      </c>
      <c r="M1688" t="s">
        <v>3152</v>
      </c>
      <c r="N1688">
        <v>620</v>
      </c>
      <c r="O1688">
        <v>477</v>
      </c>
      <c r="P1688">
        <v>516</v>
      </c>
      <c r="Q1688" s="4">
        <v>698</v>
      </c>
      <c r="R1688">
        <v>496.5</v>
      </c>
      <c r="S1688" t="s">
        <v>28</v>
      </c>
      <c r="T1688" t="str">
        <f t="shared" si="79"/>
        <v>50 % MAYOR</v>
      </c>
      <c r="U1688" t="str">
        <f t="shared" si="80"/>
        <v>Rango 450-499</v>
      </c>
      <c r="V1688" t="str">
        <f t="shared" si="81"/>
        <v>MAYOR A 450</v>
      </c>
    </row>
    <row r="1689" spans="1:22" x14ac:dyDescent="0.25">
      <c r="A1689" t="s">
        <v>3152</v>
      </c>
      <c r="B1689" t="s">
        <v>129</v>
      </c>
      <c r="C1689" s="1" t="s">
        <v>19</v>
      </c>
      <c r="D1689" t="s">
        <v>20</v>
      </c>
      <c r="E1689" t="s">
        <v>21</v>
      </c>
      <c r="F1689" t="s">
        <v>7396</v>
      </c>
      <c r="H1689" t="s">
        <v>7397</v>
      </c>
      <c r="I1689" t="s">
        <v>50</v>
      </c>
      <c r="J1689" t="s">
        <v>69</v>
      </c>
      <c r="K1689" t="s">
        <v>27</v>
      </c>
      <c r="L1689" t="s">
        <v>155</v>
      </c>
      <c r="M1689" t="s">
        <v>3152</v>
      </c>
      <c r="N1689">
        <v>651</v>
      </c>
      <c r="O1689">
        <v>485</v>
      </c>
      <c r="P1689">
        <v>465</v>
      </c>
      <c r="Q1689" s="4">
        <v>699</v>
      </c>
      <c r="R1689">
        <v>475</v>
      </c>
      <c r="S1689" t="s">
        <v>28</v>
      </c>
      <c r="T1689" t="str">
        <f t="shared" si="79"/>
        <v>50 % MAYOR</v>
      </c>
      <c r="U1689" t="str">
        <f t="shared" si="80"/>
        <v>Rango 450-499</v>
      </c>
      <c r="V1689" t="str">
        <f t="shared" si="81"/>
        <v>MAYOR A 450</v>
      </c>
    </row>
    <row r="1690" spans="1:22" x14ac:dyDescent="0.25">
      <c r="A1690" t="s">
        <v>3152</v>
      </c>
      <c r="B1690" t="s">
        <v>117</v>
      </c>
      <c r="C1690" s="1" t="s">
        <v>19</v>
      </c>
      <c r="D1690" t="s">
        <v>20</v>
      </c>
      <c r="E1690" t="s">
        <v>21</v>
      </c>
      <c r="F1690" t="s">
        <v>10129</v>
      </c>
      <c r="H1690" t="s">
        <v>10130</v>
      </c>
      <c r="I1690" t="s">
        <v>50</v>
      </c>
      <c r="J1690" t="s">
        <v>73</v>
      </c>
      <c r="K1690" t="s">
        <v>155</v>
      </c>
      <c r="L1690" t="s">
        <v>155</v>
      </c>
      <c r="M1690" t="s">
        <v>3152</v>
      </c>
      <c r="N1690">
        <v>541</v>
      </c>
      <c r="O1690">
        <v>428</v>
      </c>
      <c r="P1690">
        <v>494</v>
      </c>
      <c r="Q1690" s="4">
        <v>699</v>
      </c>
      <c r="R1690">
        <v>461</v>
      </c>
      <c r="S1690" t="s">
        <v>28</v>
      </c>
      <c r="T1690" t="str">
        <f t="shared" ref="T1690:T1716" si="82">IF(Q1690&gt;N1690,"50 % MAYOR","50 % MENOR ")</f>
        <v>50 % MAYOR</v>
      </c>
      <c r="U1690" t="str">
        <f t="shared" si="80"/>
        <v>Rango 450-499</v>
      </c>
      <c r="V1690" t="str">
        <f t="shared" si="81"/>
        <v>MAYOR A 450</v>
      </c>
    </row>
    <row r="1691" spans="1:22" x14ac:dyDescent="0.25">
      <c r="A1691" t="s">
        <v>3152</v>
      </c>
      <c r="B1691" t="s">
        <v>89</v>
      </c>
      <c r="C1691" s="1" t="s">
        <v>30</v>
      </c>
      <c r="D1691" t="s">
        <v>20</v>
      </c>
      <c r="E1691" t="s">
        <v>21</v>
      </c>
      <c r="F1691" t="s">
        <v>6857</v>
      </c>
      <c r="H1691" t="s">
        <v>6858</v>
      </c>
      <c r="I1691" t="s">
        <v>25</v>
      </c>
      <c r="J1691" t="s">
        <v>46</v>
      </c>
      <c r="K1691" t="s">
        <v>27</v>
      </c>
      <c r="L1691" t="s">
        <v>155</v>
      </c>
      <c r="M1691" t="s">
        <v>3152</v>
      </c>
      <c r="N1691">
        <v>567</v>
      </c>
      <c r="O1691">
        <v>404</v>
      </c>
      <c r="P1691">
        <v>557</v>
      </c>
      <c r="Q1691" s="4">
        <v>700</v>
      </c>
      <c r="R1691">
        <v>480.5</v>
      </c>
      <c r="S1691" t="s">
        <v>28</v>
      </c>
      <c r="T1691" t="str">
        <f t="shared" si="82"/>
        <v>50 % MAYOR</v>
      </c>
      <c r="U1691" t="str">
        <f t="shared" si="80"/>
        <v>Rango 450-499</v>
      </c>
      <c r="V1691" t="str">
        <f t="shared" si="81"/>
        <v>MAYOR A 450</v>
      </c>
    </row>
    <row r="1692" spans="1:22" x14ac:dyDescent="0.25">
      <c r="A1692" t="s">
        <v>3152</v>
      </c>
      <c r="B1692" t="s">
        <v>56</v>
      </c>
      <c r="C1692" s="1" t="s">
        <v>19</v>
      </c>
      <c r="D1692" t="s">
        <v>20</v>
      </c>
      <c r="E1692" t="s">
        <v>21</v>
      </c>
      <c r="F1692" t="s">
        <v>9305</v>
      </c>
      <c r="H1692" t="s">
        <v>9306</v>
      </c>
      <c r="I1692" t="s">
        <v>50</v>
      </c>
      <c r="J1692" t="s">
        <v>42</v>
      </c>
      <c r="K1692" t="s">
        <v>155</v>
      </c>
      <c r="L1692" t="s">
        <v>155</v>
      </c>
      <c r="M1692" t="s">
        <v>3152</v>
      </c>
      <c r="N1692">
        <v>579</v>
      </c>
      <c r="O1692">
        <v>477</v>
      </c>
      <c r="P1692">
        <v>486</v>
      </c>
      <c r="Q1692" s="4">
        <v>706</v>
      </c>
      <c r="R1692">
        <v>481.5</v>
      </c>
      <c r="S1692" t="s">
        <v>28</v>
      </c>
      <c r="T1692" t="str">
        <f t="shared" si="82"/>
        <v>50 % MAYOR</v>
      </c>
      <c r="U1692" t="str">
        <f t="shared" si="80"/>
        <v>Rango 450-499</v>
      </c>
      <c r="V1692" t="str">
        <f t="shared" si="81"/>
        <v>MAYOR A 450</v>
      </c>
    </row>
    <row r="1693" spans="1:22" x14ac:dyDescent="0.25">
      <c r="A1693" t="s">
        <v>3152</v>
      </c>
      <c r="B1693" t="s">
        <v>96</v>
      </c>
      <c r="C1693" s="1" t="s">
        <v>97</v>
      </c>
      <c r="D1693" t="s">
        <v>20</v>
      </c>
      <c r="E1693" t="s">
        <v>21</v>
      </c>
      <c r="F1693" t="s">
        <v>11410</v>
      </c>
      <c r="H1693" t="s">
        <v>11411</v>
      </c>
      <c r="I1693" t="s">
        <v>25</v>
      </c>
      <c r="J1693" t="s">
        <v>173</v>
      </c>
      <c r="K1693" t="s">
        <v>155</v>
      </c>
      <c r="L1693" t="s">
        <v>155</v>
      </c>
      <c r="M1693" t="s">
        <v>3152</v>
      </c>
      <c r="N1693">
        <v>543</v>
      </c>
      <c r="O1693">
        <v>531</v>
      </c>
      <c r="P1693">
        <v>465</v>
      </c>
      <c r="Q1693" s="4">
        <v>708</v>
      </c>
      <c r="R1693">
        <v>498</v>
      </c>
      <c r="S1693" t="s">
        <v>28</v>
      </c>
      <c r="T1693" t="str">
        <f t="shared" si="82"/>
        <v>50 % MAYOR</v>
      </c>
      <c r="U1693" t="str">
        <f t="shared" si="80"/>
        <v>Rango 450-499</v>
      </c>
      <c r="V1693" t="str">
        <f t="shared" si="81"/>
        <v>MAYOR A 450</v>
      </c>
    </row>
    <row r="1694" spans="1:22" x14ac:dyDescent="0.25">
      <c r="A1694" t="s">
        <v>3152</v>
      </c>
      <c r="B1694" t="s">
        <v>96</v>
      </c>
      <c r="C1694" s="1" t="s">
        <v>97</v>
      </c>
      <c r="D1694" t="s">
        <v>20</v>
      </c>
      <c r="E1694" t="s">
        <v>21</v>
      </c>
      <c r="F1694" t="s">
        <v>3686</v>
      </c>
      <c r="H1694" t="s">
        <v>3687</v>
      </c>
      <c r="I1694" t="s">
        <v>25</v>
      </c>
      <c r="J1694" t="s">
        <v>33</v>
      </c>
      <c r="K1694" t="s">
        <v>155</v>
      </c>
      <c r="L1694" t="s">
        <v>27</v>
      </c>
      <c r="M1694" t="s">
        <v>3152</v>
      </c>
      <c r="N1694">
        <v>608</v>
      </c>
      <c r="O1694">
        <v>492</v>
      </c>
      <c r="P1694">
        <v>453</v>
      </c>
      <c r="Q1694" s="4">
        <v>710</v>
      </c>
      <c r="R1694">
        <v>472.5</v>
      </c>
      <c r="S1694" t="s">
        <v>28</v>
      </c>
      <c r="T1694" t="str">
        <f t="shared" si="82"/>
        <v>50 % MAYOR</v>
      </c>
      <c r="U1694" t="str">
        <f t="shared" si="80"/>
        <v>Rango 450-499</v>
      </c>
      <c r="V1694" t="str">
        <f t="shared" si="81"/>
        <v>MAYOR A 450</v>
      </c>
    </row>
    <row r="1695" spans="1:22" x14ac:dyDescent="0.25">
      <c r="A1695" t="s">
        <v>3152</v>
      </c>
      <c r="B1695" t="s">
        <v>129</v>
      </c>
      <c r="C1695" s="1" t="s">
        <v>19</v>
      </c>
      <c r="D1695" t="s">
        <v>20</v>
      </c>
      <c r="E1695" t="s">
        <v>21</v>
      </c>
      <c r="F1695" t="s">
        <v>11915</v>
      </c>
      <c r="H1695" t="s">
        <v>11916</v>
      </c>
      <c r="I1695" t="s">
        <v>25</v>
      </c>
      <c r="J1695" t="s">
        <v>10549</v>
      </c>
      <c r="K1695" t="s">
        <v>155</v>
      </c>
      <c r="L1695" t="s">
        <v>155</v>
      </c>
      <c r="M1695" t="s">
        <v>3152</v>
      </c>
      <c r="N1695">
        <v>678</v>
      </c>
      <c r="O1695">
        <v>512</v>
      </c>
      <c r="P1695">
        <v>486</v>
      </c>
      <c r="Q1695" s="4">
        <v>721</v>
      </c>
      <c r="R1695">
        <v>499</v>
      </c>
      <c r="S1695" t="s">
        <v>28</v>
      </c>
      <c r="T1695" t="str">
        <f t="shared" si="82"/>
        <v>50 % MAYOR</v>
      </c>
      <c r="U1695" t="str">
        <f t="shared" si="80"/>
        <v>Rango 450-499</v>
      </c>
      <c r="V1695" t="str">
        <f t="shared" si="81"/>
        <v>MAYOR A 450</v>
      </c>
    </row>
    <row r="1696" spans="1:22" x14ac:dyDescent="0.25">
      <c r="A1696" t="s">
        <v>3152</v>
      </c>
      <c r="B1696" t="s">
        <v>96</v>
      </c>
      <c r="C1696" s="1" t="s">
        <v>97</v>
      </c>
      <c r="D1696" t="s">
        <v>20</v>
      </c>
      <c r="E1696" t="s">
        <v>21</v>
      </c>
      <c r="F1696" t="s">
        <v>11412</v>
      </c>
      <c r="H1696" t="s">
        <v>11413</v>
      </c>
      <c r="I1696" t="s">
        <v>50</v>
      </c>
      <c r="J1696" t="s">
        <v>73</v>
      </c>
      <c r="K1696" t="s">
        <v>155</v>
      </c>
      <c r="L1696" t="s">
        <v>155</v>
      </c>
      <c r="M1696" t="s">
        <v>3152</v>
      </c>
      <c r="N1696">
        <v>672</v>
      </c>
      <c r="O1696">
        <v>450</v>
      </c>
      <c r="P1696">
        <v>453</v>
      </c>
      <c r="Q1696" s="4">
        <v>728</v>
      </c>
      <c r="R1696">
        <v>451.5</v>
      </c>
      <c r="S1696" t="s">
        <v>28</v>
      </c>
      <c r="T1696" t="str">
        <f t="shared" si="82"/>
        <v>50 % MAYOR</v>
      </c>
      <c r="U1696" t="str">
        <f t="shared" si="80"/>
        <v>Rango 450-499</v>
      </c>
      <c r="V1696" t="str">
        <f t="shared" si="81"/>
        <v>MAYOR A 450</v>
      </c>
    </row>
    <row r="1697" spans="1:22" x14ac:dyDescent="0.25">
      <c r="A1697" t="s">
        <v>3152</v>
      </c>
      <c r="B1697" t="s">
        <v>18</v>
      </c>
      <c r="C1697" s="1" t="s">
        <v>19</v>
      </c>
      <c r="D1697" t="s">
        <v>20</v>
      </c>
      <c r="E1697" t="s">
        <v>21</v>
      </c>
      <c r="F1697" t="s">
        <v>12142</v>
      </c>
      <c r="H1697" t="s">
        <v>12143</v>
      </c>
      <c r="I1697" t="s">
        <v>50</v>
      </c>
      <c r="J1697" t="s">
        <v>100</v>
      </c>
      <c r="K1697" t="s">
        <v>155</v>
      </c>
      <c r="L1697" t="s">
        <v>155</v>
      </c>
      <c r="M1697" t="s">
        <v>3146</v>
      </c>
      <c r="N1697">
        <v>619</v>
      </c>
      <c r="O1697">
        <v>491</v>
      </c>
      <c r="P1697">
        <v>488</v>
      </c>
      <c r="Q1697" s="4">
        <v>729</v>
      </c>
      <c r="R1697">
        <v>489.5</v>
      </c>
      <c r="S1697" t="s">
        <v>28</v>
      </c>
      <c r="T1697" t="str">
        <f t="shared" si="82"/>
        <v>50 % MAYOR</v>
      </c>
      <c r="U1697" t="str">
        <f t="shared" si="80"/>
        <v>Rango 450-499</v>
      </c>
      <c r="V1697" t="str">
        <f t="shared" si="81"/>
        <v>MAYOR A 450</v>
      </c>
    </row>
    <row r="1698" spans="1:22" x14ac:dyDescent="0.25">
      <c r="A1698" t="s">
        <v>3152</v>
      </c>
      <c r="B1698" t="s">
        <v>56</v>
      </c>
      <c r="C1698" s="1" t="s">
        <v>19</v>
      </c>
      <c r="D1698" t="s">
        <v>20</v>
      </c>
      <c r="E1698" t="s">
        <v>21</v>
      </c>
      <c r="F1698" t="s">
        <v>3560</v>
      </c>
      <c r="H1698" t="s">
        <v>3561</v>
      </c>
      <c r="I1698" t="s">
        <v>50</v>
      </c>
      <c r="J1698" t="s">
        <v>135</v>
      </c>
      <c r="K1698" t="s">
        <v>155</v>
      </c>
      <c r="L1698" t="s">
        <v>27</v>
      </c>
      <c r="M1698" t="s">
        <v>3152</v>
      </c>
      <c r="N1698">
        <v>661</v>
      </c>
      <c r="O1698">
        <v>512</v>
      </c>
      <c r="P1698">
        <v>465</v>
      </c>
      <c r="Q1698" s="4">
        <v>730</v>
      </c>
      <c r="R1698">
        <v>488.5</v>
      </c>
      <c r="S1698" t="s">
        <v>28</v>
      </c>
      <c r="T1698" t="str">
        <f t="shared" si="82"/>
        <v>50 % MAYOR</v>
      </c>
      <c r="U1698" t="str">
        <f t="shared" si="80"/>
        <v>Rango 450-499</v>
      </c>
      <c r="V1698" t="str">
        <f t="shared" si="81"/>
        <v>MAYOR A 450</v>
      </c>
    </row>
    <row r="1699" spans="1:22" x14ac:dyDescent="0.25">
      <c r="A1699" t="s">
        <v>3152</v>
      </c>
      <c r="B1699" t="s">
        <v>66</v>
      </c>
      <c r="C1699" s="1" t="s">
        <v>35</v>
      </c>
      <c r="D1699" t="s">
        <v>20</v>
      </c>
      <c r="E1699" t="s">
        <v>21</v>
      </c>
      <c r="F1699" t="s">
        <v>7251</v>
      </c>
      <c r="H1699" t="s">
        <v>7252</v>
      </c>
      <c r="I1699" t="s">
        <v>50</v>
      </c>
      <c r="J1699" t="s">
        <v>218</v>
      </c>
      <c r="K1699" t="s">
        <v>27</v>
      </c>
      <c r="L1699" t="s">
        <v>155</v>
      </c>
      <c r="M1699" t="s">
        <v>3152</v>
      </c>
      <c r="N1699">
        <v>535</v>
      </c>
      <c r="O1699">
        <v>477</v>
      </c>
      <c r="P1699">
        <v>486</v>
      </c>
      <c r="Q1699" s="4">
        <v>731</v>
      </c>
      <c r="R1699">
        <v>481.5</v>
      </c>
      <c r="S1699" t="s">
        <v>28</v>
      </c>
      <c r="T1699" t="str">
        <f t="shared" si="82"/>
        <v>50 % MAYOR</v>
      </c>
      <c r="U1699" t="str">
        <f t="shared" si="80"/>
        <v>Rango 450-499</v>
      </c>
      <c r="V1699" t="str">
        <f t="shared" si="81"/>
        <v>MAYOR A 450</v>
      </c>
    </row>
    <row r="1700" spans="1:22" x14ac:dyDescent="0.25">
      <c r="A1700" t="s">
        <v>3152</v>
      </c>
      <c r="B1700" t="s">
        <v>56</v>
      </c>
      <c r="C1700" s="1" t="s">
        <v>19</v>
      </c>
      <c r="D1700" t="s">
        <v>20</v>
      </c>
      <c r="E1700" t="s">
        <v>21</v>
      </c>
      <c r="F1700" t="s">
        <v>9313</v>
      </c>
      <c r="H1700" t="s">
        <v>9314</v>
      </c>
      <c r="I1700" t="s">
        <v>50</v>
      </c>
      <c r="J1700" t="s">
        <v>116</v>
      </c>
      <c r="K1700" t="s">
        <v>155</v>
      </c>
      <c r="L1700" t="s">
        <v>155</v>
      </c>
      <c r="M1700" t="s">
        <v>3152</v>
      </c>
      <c r="N1700">
        <v>641</v>
      </c>
      <c r="O1700">
        <v>420</v>
      </c>
      <c r="P1700">
        <v>521</v>
      </c>
      <c r="Q1700" s="4">
        <v>733</v>
      </c>
      <c r="R1700">
        <v>470.5</v>
      </c>
      <c r="S1700" t="s">
        <v>28</v>
      </c>
      <c r="T1700" t="str">
        <f t="shared" si="82"/>
        <v>50 % MAYOR</v>
      </c>
      <c r="U1700" t="str">
        <f t="shared" si="80"/>
        <v>Rango 450-499</v>
      </c>
      <c r="V1700" t="str">
        <f t="shared" si="81"/>
        <v>MAYOR A 450</v>
      </c>
    </row>
    <row r="1701" spans="1:22" x14ac:dyDescent="0.25">
      <c r="A1701" t="s">
        <v>3152</v>
      </c>
      <c r="B1701" t="s">
        <v>129</v>
      </c>
      <c r="C1701" s="1" t="s">
        <v>19</v>
      </c>
      <c r="D1701" t="s">
        <v>20</v>
      </c>
      <c r="E1701" t="s">
        <v>21</v>
      </c>
      <c r="F1701" t="s">
        <v>11913</v>
      </c>
      <c r="H1701" t="s">
        <v>11914</v>
      </c>
      <c r="I1701" t="s">
        <v>50</v>
      </c>
      <c r="J1701" t="s">
        <v>42</v>
      </c>
      <c r="K1701" t="s">
        <v>155</v>
      </c>
      <c r="L1701" t="s">
        <v>155</v>
      </c>
      <c r="M1701" t="s">
        <v>3152</v>
      </c>
      <c r="N1701">
        <v>638</v>
      </c>
      <c r="O1701">
        <v>560</v>
      </c>
      <c r="P1701">
        <v>407</v>
      </c>
      <c r="Q1701" s="4">
        <v>733</v>
      </c>
      <c r="R1701">
        <v>483.5</v>
      </c>
      <c r="S1701" t="s">
        <v>28</v>
      </c>
      <c r="T1701" t="str">
        <f t="shared" si="82"/>
        <v>50 % MAYOR</v>
      </c>
      <c r="U1701" t="str">
        <f t="shared" si="80"/>
        <v>Rango 450-499</v>
      </c>
      <c r="V1701" t="str">
        <f t="shared" si="81"/>
        <v>MAYOR A 450</v>
      </c>
    </row>
    <row r="1702" spans="1:22" x14ac:dyDescent="0.25">
      <c r="A1702" t="s">
        <v>3152</v>
      </c>
      <c r="B1702" t="s">
        <v>56</v>
      </c>
      <c r="C1702" s="1" t="s">
        <v>19</v>
      </c>
      <c r="D1702" t="s">
        <v>20</v>
      </c>
      <c r="E1702" t="s">
        <v>21</v>
      </c>
      <c r="F1702" t="s">
        <v>9271</v>
      </c>
      <c r="H1702" t="s">
        <v>9272</v>
      </c>
      <c r="I1702" t="s">
        <v>50</v>
      </c>
      <c r="J1702" t="s">
        <v>63</v>
      </c>
      <c r="K1702" t="s">
        <v>155</v>
      </c>
      <c r="L1702" t="s">
        <v>155</v>
      </c>
      <c r="M1702" t="s">
        <v>3152</v>
      </c>
      <c r="N1702">
        <v>656</v>
      </c>
      <c r="O1702">
        <v>404</v>
      </c>
      <c r="P1702">
        <v>561</v>
      </c>
      <c r="Q1702" s="4">
        <v>734</v>
      </c>
      <c r="R1702">
        <v>482.5</v>
      </c>
      <c r="S1702" t="s">
        <v>28</v>
      </c>
      <c r="T1702" t="str">
        <f t="shared" si="82"/>
        <v>50 % MAYOR</v>
      </c>
      <c r="U1702" t="str">
        <f t="shared" si="80"/>
        <v>Rango 450-499</v>
      </c>
      <c r="V1702" t="str">
        <f t="shared" si="81"/>
        <v>MAYOR A 450</v>
      </c>
    </row>
    <row r="1703" spans="1:22" x14ac:dyDescent="0.25">
      <c r="A1703" t="s">
        <v>3152</v>
      </c>
      <c r="B1703" t="s">
        <v>77</v>
      </c>
      <c r="C1703" s="1" t="s">
        <v>19</v>
      </c>
      <c r="D1703" t="s">
        <v>20</v>
      </c>
      <c r="E1703" t="s">
        <v>21</v>
      </c>
      <c r="F1703" t="s">
        <v>10466</v>
      </c>
      <c r="H1703" t="s">
        <v>10467</v>
      </c>
      <c r="I1703" t="s">
        <v>50</v>
      </c>
      <c r="J1703" t="s">
        <v>170</v>
      </c>
      <c r="K1703" t="s">
        <v>155</v>
      </c>
      <c r="L1703" t="s">
        <v>155</v>
      </c>
      <c r="M1703" t="s">
        <v>3152</v>
      </c>
      <c r="N1703">
        <v>617</v>
      </c>
      <c r="O1703">
        <v>464</v>
      </c>
      <c r="P1703">
        <v>494</v>
      </c>
      <c r="Q1703" s="4">
        <v>740</v>
      </c>
      <c r="R1703">
        <v>479</v>
      </c>
      <c r="S1703" t="s">
        <v>28</v>
      </c>
      <c r="T1703" t="str">
        <f t="shared" si="82"/>
        <v>50 % MAYOR</v>
      </c>
      <c r="U1703" t="str">
        <f t="shared" si="80"/>
        <v>Rango 450-499</v>
      </c>
      <c r="V1703" t="str">
        <f t="shared" si="81"/>
        <v>MAYOR A 450</v>
      </c>
    </row>
    <row r="1704" spans="1:22" x14ac:dyDescent="0.25">
      <c r="A1704" t="s">
        <v>3152</v>
      </c>
      <c r="B1704" t="s">
        <v>34</v>
      </c>
      <c r="C1704" s="1" t="s">
        <v>35</v>
      </c>
      <c r="D1704" t="s">
        <v>53</v>
      </c>
      <c r="E1704" t="s">
        <v>21</v>
      </c>
      <c r="F1704" t="s">
        <v>3656</v>
      </c>
      <c r="H1704" t="s">
        <v>3657</v>
      </c>
      <c r="I1704" t="s">
        <v>50</v>
      </c>
      <c r="J1704" t="s">
        <v>253</v>
      </c>
      <c r="K1704" t="s">
        <v>155</v>
      </c>
      <c r="L1704" t="s">
        <v>27</v>
      </c>
      <c r="M1704" t="s">
        <v>3152</v>
      </c>
      <c r="N1704">
        <v>672</v>
      </c>
      <c r="O1704">
        <v>464</v>
      </c>
      <c r="P1704">
        <v>453</v>
      </c>
      <c r="Q1704" s="4">
        <v>755</v>
      </c>
      <c r="R1704">
        <v>458.5</v>
      </c>
      <c r="S1704" t="s">
        <v>28</v>
      </c>
      <c r="T1704" t="str">
        <f t="shared" si="82"/>
        <v>50 % MAYOR</v>
      </c>
      <c r="U1704" t="str">
        <f t="shared" si="80"/>
        <v>Rango 450-499</v>
      </c>
      <c r="V1704" t="str">
        <f t="shared" si="81"/>
        <v>MAYOR A 450</v>
      </c>
    </row>
    <row r="1705" spans="1:22" x14ac:dyDescent="0.25">
      <c r="A1705" t="s">
        <v>3152</v>
      </c>
      <c r="B1705" t="s">
        <v>18</v>
      </c>
      <c r="C1705" s="1" t="s">
        <v>19</v>
      </c>
      <c r="D1705" t="s">
        <v>20</v>
      </c>
      <c r="E1705" t="s">
        <v>21</v>
      </c>
      <c r="F1705" t="s">
        <v>12148</v>
      </c>
      <c r="H1705" t="s">
        <v>12149</v>
      </c>
      <c r="I1705" t="s">
        <v>50</v>
      </c>
      <c r="J1705" t="s">
        <v>63</v>
      </c>
      <c r="K1705" t="s">
        <v>155</v>
      </c>
      <c r="L1705" t="s">
        <v>155</v>
      </c>
      <c r="M1705" t="s">
        <v>3152</v>
      </c>
      <c r="N1705">
        <v>656</v>
      </c>
      <c r="O1705">
        <v>498</v>
      </c>
      <c r="P1705">
        <v>425</v>
      </c>
      <c r="Q1705" s="4">
        <v>762</v>
      </c>
      <c r="R1705">
        <v>461.5</v>
      </c>
      <c r="S1705" t="s">
        <v>28</v>
      </c>
      <c r="T1705" t="str">
        <f t="shared" si="82"/>
        <v>50 % MAYOR</v>
      </c>
      <c r="U1705" t="str">
        <f t="shared" si="80"/>
        <v>Rango 450-499</v>
      </c>
      <c r="V1705" t="str">
        <f t="shared" si="81"/>
        <v>MAYOR A 450</v>
      </c>
    </row>
    <row r="1706" spans="1:22" x14ac:dyDescent="0.25">
      <c r="A1706" t="s">
        <v>3152</v>
      </c>
      <c r="B1706" t="s">
        <v>56</v>
      </c>
      <c r="C1706" s="1" t="s">
        <v>19</v>
      </c>
      <c r="D1706" t="s">
        <v>20</v>
      </c>
      <c r="E1706" t="s">
        <v>21</v>
      </c>
      <c r="F1706" t="s">
        <v>6116</v>
      </c>
      <c r="H1706" t="s">
        <v>6117</v>
      </c>
      <c r="I1706" t="s">
        <v>50</v>
      </c>
      <c r="J1706" t="s">
        <v>250</v>
      </c>
      <c r="K1706" t="s">
        <v>155</v>
      </c>
      <c r="L1706" t="s">
        <v>155</v>
      </c>
      <c r="M1706" t="s">
        <v>3146</v>
      </c>
      <c r="N1706">
        <v>572</v>
      </c>
      <c r="O1706">
        <v>484</v>
      </c>
      <c r="P1706">
        <v>503</v>
      </c>
      <c r="Q1706" s="4">
        <v>763</v>
      </c>
      <c r="R1706">
        <v>493.5</v>
      </c>
      <c r="S1706" t="s">
        <v>28</v>
      </c>
      <c r="T1706" t="str">
        <f t="shared" si="82"/>
        <v>50 % MAYOR</v>
      </c>
      <c r="U1706" t="str">
        <f t="shared" si="80"/>
        <v>Rango 450-499</v>
      </c>
      <c r="V1706" t="str">
        <f t="shared" si="81"/>
        <v>MAYOR A 450</v>
      </c>
    </row>
    <row r="1707" spans="1:22" x14ac:dyDescent="0.25">
      <c r="A1707" t="s">
        <v>3152</v>
      </c>
      <c r="B1707" t="s">
        <v>77</v>
      </c>
      <c r="C1707" s="1" t="s">
        <v>19</v>
      </c>
      <c r="D1707" t="s">
        <v>20</v>
      </c>
      <c r="E1707" t="s">
        <v>21</v>
      </c>
      <c r="F1707" t="s">
        <v>6961</v>
      </c>
      <c r="H1707" t="s">
        <v>6962</v>
      </c>
      <c r="I1707" t="s">
        <v>50</v>
      </c>
      <c r="J1707" t="s">
        <v>76</v>
      </c>
      <c r="K1707" t="s">
        <v>27</v>
      </c>
      <c r="L1707" t="s">
        <v>155</v>
      </c>
      <c r="M1707" t="s">
        <v>3152</v>
      </c>
      <c r="N1707">
        <v>647</v>
      </c>
      <c r="O1707">
        <v>539</v>
      </c>
      <c r="P1707">
        <v>453</v>
      </c>
      <c r="Q1707" s="4">
        <v>770</v>
      </c>
      <c r="R1707">
        <v>496</v>
      </c>
      <c r="S1707" t="s">
        <v>28</v>
      </c>
      <c r="T1707" t="str">
        <f t="shared" si="82"/>
        <v>50 % MAYOR</v>
      </c>
      <c r="U1707" t="str">
        <f t="shared" si="80"/>
        <v>Rango 450-499</v>
      </c>
      <c r="V1707" t="str">
        <f t="shared" si="81"/>
        <v>MAYOR A 450</v>
      </c>
    </row>
    <row r="1708" spans="1:22" x14ac:dyDescent="0.25">
      <c r="A1708" t="s">
        <v>3152</v>
      </c>
      <c r="B1708" t="s">
        <v>129</v>
      </c>
      <c r="C1708" s="1" t="s">
        <v>19</v>
      </c>
      <c r="D1708" t="s">
        <v>20</v>
      </c>
      <c r="E1708" t="s">
        <v>21</v>
      </c>
      <c r="F1708" t="s">
        <v>11935</v>
      </c>
      <c r="H1708" t="s">
        <v>11936</v>
      </c>
      <c r="I1708" t="s">
        <v>50</v>
      </c>
      <c r="J1708" t="s">
        <v>566</v>
      </c>
      <c r="K1708" t="s">
        <v>155</v>
      </c>
      <c r="L1708" t="s">
        <v>155</v>
      </c>
      <c r="M1708" t="s">
        <v>3152</v>
      </c>
      <c r="N1708">
        <v>667</v>
      </c>
      <c r="O1708">
        <v>464</v>
      </c>
      <c r="P1708">
        <v>486</v>
      </c>
      <c r="Q1708" s="4">
        <v>788</v>
      </c>
      <c r="R1708">
        <v>475</v>
      </c>
      <c r="S1708" t="s">
        <v>28</v>
      </c>
      <c r="T1708" t="str">
        <f t="shared" si="82"/>
        <v>50 % MAYOR</v>
      </c>
      <c r="U1708" t="str">
        <f t="shared" si="80"/>
        <v>Rango 450-499</v>
      </c>
      <c r="V1708" t="str">
        <f t="shared" si="81"/>
        <v>MAYOR A 450</v>
      </c>
    </row>
    <row r="1709" spans="1:22" x14ac:dyDescent="0.25">
      <c r="A1709" t="s">
        <v>3152</v>
      </c>
      <c r="B1709" t="s">
        <v>129</v>
      </c>
      <c r="C1709" s="1" t="s">
        <v>19</v>
      </c>
      <c r="D1709" t="s">
        <v>20</v>
      </c>
      <c r="E1709" t="s">
        <v>21</v>
      </c>
      <c r="F1709" t="s">
        <v>11911</v>
      </c>
      <c r="H1709" t="s">
        <v>11912</v>
      </c>
      <c r="I1709" t="s">
        <v>50</v>
      </c>
      <c r="J1709" t="s">
        <v>76</v>
      </c>
      <c r="K1709" t="s">
        <v>155</v>
      </c>
      <c r="L1709" t="s">
        <v>155</v>
      </c>
      <c r="M1709" t="s">
        <v>3152</v>
      </c>
      <c r="N1709">
        <v>680</v>
      </c>
      <c r="O1709">
        <v>436</v>
      </c>
      <c r="P1709">
        <v>548</v>
      </c>
      <c r="Q1709" s="4">
        <v>804</v>
      </c>
      <c r="R1709">
        <v>492</v>
      </c>
      <c r="S1709" t="s">
        <v>28</v>
      </c>
      <c r="T1709" t="str">
        <f t="shared" si="82"/>
        <v>50 % MAYOR</v>
      </c>
      <c r="U1709" t="str">
        <f t="shared" si="80"/>
        <v>Rango 450-499</v>
      </c>
      <c r="V1709" t="str">
        <f t="shared" si="81"/>
        <v>MAYOR A 450</v>
      </c>
    </row>
    <row r="1710" spans="1:22" x14ac:dyDescent="0.25">
      <c r="A1710" t="s">
        <v>3152</v>
      </c>
      <c r="B1710" t="s">
        <v>56</v>
      </c>
      <c r="C1710" s="1" t="s">
        <v>19</v>
      </c>
      <c r="D1710" t="s">
        <v>20</v>
      </c>
      <c r="E1710" t="s">
        <v>101</v>
      </c>
      <c r="F1710" t="s">
        <v>8603</v>
      </c>
      <c r="H1710" t="s">
        <v>8604</v>
      </c>
      <c r="I1710" t="s">
        <v>50</v>
      </c>
      <c r="J1710" t="s">
        <v>331</v>
      </c>
      <c r="K1710" t="s">
        <v>27</v>
      </c>
      <c r="L1710" t="s">
        <v>155</v>
      </c>
      <c r="M1710" t="s">
        <v>3146</v>
      </c>
      <c r="N1710">
        <v>717</v>
      </c>
      <c r="O1710">
        <v>438</v>
      </c>
      <c r="P1710">
        <v>515</v>
      </c>
      <c r="Q1710" s="4">
        <v>805</v>
      </c>
      <c r="R1710">
        <v>476.5</v>
      </c>
      <c r="S1710" t="s">
        <v>28</v>
      </c>
      <c r="T1710" t="str">
        <f t="shared" si="82"/>
        <v>50 % MAYOR</v>
      </c>
      <c r="U1710" t="str">
        <f t="shared" si="80"/>
        <v>Rango 450-499</v>
      </c>
      <c r="V1710" t="str">
        <f t="shared" si="81"/>
        <v>MAYOR A 450</v>
      </c>
    </row>
    <row r="1711" spans="1:22" x14ac:dyDescent="0.25">
      <c r="A1711" t="s">
        <v>3152</v>
      </c>
      <c r="B1711" t="s">
        <v>142</v>
      </c>
      <c r="C1711" s="1" t="s">
        <v>97</v>
      </c>
      <c r="D1711" t="s">
        <v>20</v>
      </c>
      <c r="E1711" t="s">
        <v>21</v>
      </c>
      <c r="F1711" t="s">
        <v>11172</v>
      </c>
      <c r="H1711" t="s">
        <v>11173</v>
      </c>
      <c r="I1711" t="s">
        <v>50</v>
      </c>
      <c r="J1711" t="s">
        <v>69</v>
      </c>
      <c r="K1711" t="s">
        <v>155</v>
      </c>
      <c r="L1711" t="s">
        <v>155</v>
      </c>
      <c r="M1711" t="s">
        <v>3152</v>
      </c>
      <c r="N1711">
        <v>733</v>
      </c>
      <c r="O1711">
        <v>512</v>
      </c>
      <c r="P1711">
        <v>389</v>
      </c>
      <c r="Q1711" s="4">
        <v>836</v>
      </c>
      <c r="R1711">
        <v>450.5</v>
      </c>
      <c r="S1711" t="s">
        <v>28</v>
      </c>
      <c r="T1711" t="str">
        <f t="shared" si="82"/>
        <v>50 % MAYOR</v>
      </c>
      <c r="U1711" t="str">
        <f t="shared" si="80"/>
        <v>Rango 450-499</v>
      </c>
      <c r="V1711" t="str">
        <f t="shared" si="81"/>
        <v>MAYOR A 450</v>
      </c>
    </row>
    <row r="1712" spans="1:22" x14ac:dyDescent="0.25">
      <c r="A1712" t="s">
        <v>3152</v>
      </c>
      <c r="B1712" t="s">
        <v>56</v>
      </c>
      <c r="C1712" s="1" t="s">
        <v>19</v>
      </c>
      <c r="D1712" t="s">
        <v>20</v>
      </c>
      <c r="E1712" t="s">
        <v>21</v>
      </c>
      <c r="F1712" t="s">
        <v>3400</v>
      </c>
      <c r="H1712" t="s">
        <v>3401</v>
      </c>
      <c r="I1712" t="s">
        <v>50</v>
      </c>
      <c r="J1712" t="s">
        <v>63</v>
      </c>
      <c r="K1712" t="s">
        <v>27</v>
      </c>
      <c r="L1712" t="s">
        <v>27</v>
      </c>
      <c r="M1712" t="s">
        <v>3152</v>
      </c>
      <c r="N1712">
        <v>703</v>
      </c>
      <c r="O1712">
        <v>485</v>
      </c>
      <c r="P1712">
        <v>453</v>
      </c>
      <c r="Q1712" s="4">
        <v>837</v>
      </c>
      <c r="R1712">
        <v>469</v>
      </c>
      <c r="S1712" t="s">
        <v>28</v>
      </c>
      <c r="T1712" t="str">
        <f t="shared" si="82"/>
        <v>50 % MAYOR</v>
      </c>
      <c r="U1712" t="str">
        <f t="shared" si="80"/>
        <v>Rango 450-499</v>
      </c>
      <c r="V1712" t="str">
        <f t="shared" si="81"/>
        <v>MAYOR A 450</v>
      </c>
    </row>
    <row r="1713" spans="1:22" x14ac:dyDescent="0.25">
      <c r="A1713" t="s">
        <v>3152</v>
      </c>
      <c r="B1713" t="s">
        <v>52</v>
      </c>
      <c r="C1713" s="1" t="s">
        <v>30</v>
      </c>
      <c r="D1713" t="s">
        <v>20</v>
      </c>
      <c r="E1713" t="s">
        <v>21</v>
      </c>
      <c r="F1713" t="s">
        <v>6823</v>
      </c>
      <c r="H1713" t="s">
        <v>6824</v>
      </c>
      <c r="I1713" t="s">
        <v>50</v>
      </c>
      <c r="J1713" t="s">
        <v>38</v>
      </c>
      <c r="K1713" t="s">
        <v>27</v>
      </c>
      <c r="L1713" t="s">
        <v>155</v>
      </c>
      <c r="M1713" t="s">
        <v>3152</v>
      </c>
      <c r="N1713">
        <v>741</v>
      </c>
      <c r="O1713">
        <v>457</v>
      </c>
      <c r="P1713">
        <v>453</v>
      </c>
      <c r="Q1713" s="4">
        <v>850</v>
      </c>
      <c r="R1713">
        <v>455</v>
      </c>
      <c r="S1713" t="s">
        <v>28</v>
      </c>
      <c r="T1713" t="str">
        <f t="shared" si="82"/>
        <v>50 % MAYOR</v>
      </c>
      <c r="U1713" t="str">
        <f t="shared" si="80"/>
        <v>Rango 450-499</v>
      </c>
      <c r="V1713" t="str">
        <f t="shared" si="81"/>
        <v>MAYOR A 450</v>
      </c>
    </row>
    <row r="1714" spans="1:22" x14ac:dyDescent="0.25">
      <c r="A1714" t="s">
        <v>3152</v>
      </c>
      <c r="B1714" t="s">
        <v>56</v>
      </c>
      <c r="C1714" s="1" t="s">
        <v>19</v>
      </c>
      <c r="D1714" t="s">
        <v>20</v>
      </c>
      <c r="E1714" t="s">
        <v>21</v>
      </c>
      <c r="F1714" t="s">
        <v>9319</v>
      </c>
      <c r="H1714" t="s">
        <v>9320</v>
      </c>
      <c r="I1714" t="s">
        <v>50</v>
      </c>
      <c r="J1714" t="s">
        <v>331</v>
      </c>
      <c r="K1714" t="s">
        <v>155</v>
      </c>
      <c r="L1714" t="s">
        <v>155</v>
      </c>
      <c r="M1714" t="s">
        <v>3146</v>
      </c>
      <c r="N1714">
        <v>695</v>
      </c>
      <c r="O1714">
        <v>491</v>
      </c>
      <c r="P1714">
        <v>471</v>
      </c>
      <c r="Q1714" s="4">
        <v>850</v>
      </c>
      <c r="R1714">
        <v>481</v>
      </c>
      <c r="S1714" t="s">
        <v>28</v>
      </c>
      <c r="T1714" t="str">
        <f t="shared" si="82"/>
        <v>50 % MAYOR</v>
      </c>
      <c r="U1714" t="str">
        <f t="shared" si="80"/>
        <v>Rango 450-499</v>
      </c>
      <c r="V1714" t="str">
        <f t="shared" si="81"/>
        <v>MAYOR A 450</v>
      </c>
    </row>
    <row r="1715" spans="1:22" x14ac:dyDescent="0.25">
      <c r="A1715" t="s">
        <v>3152</v>
      </c>
      <c r="B1715" t="s">
        <v>129</v>
      </c>
      <c r="C1715" s="1" t="s">
        <v>19</v>
      </c>
      <c r="D1715" t="s">
        <v>20</v>
      </c>
      <c r="E1715" t="s">
        <v>21</v>
      </c>
      <c r="F1715" t="s">
        <v>11903</v>
      </c>
      <c r="H1715" t="s">
        <v>11904</v>
      </c>
      <c r="I1715" t="s">
        <v>50</v>
      </c>
      <c r="J1715" t="s">
        <v>63</v>
      </c>
      <c r="K1715" t="s">
        <v>155</v>
      </c>
      <c r="L1715" t="s">
        <v>155</v>
      </c>
      <c r="M1715" t="s">
        <v>3152</v>
      </c>
      <c r="N1715">
        <v>643</v>
      </c>
      <c r="O1715">
        <v>464</v>
      </c>
      <c r="P1715">
        <v>476</v>
      </c>
      <c r="Q1715" s="4">
        <v>850</v>
      </c>
      <c r="R1715">
        <v>470</v>
      </c>
      <c r="S1715" t="s">
        <v>28</v>
      </c>
      <c r="T1715" t="str">
        <f t="shared" si="82"/>
        <v>50 % MAYOR</v>
      </c>
      <c r="U1715" t="str">
        <f t="shared" si="80"/>
        <v>Rango 450-499</v>
      </c>
      <c r="V1715" t="str">
        <f t="shared" si="81"/>
        <v>MAYOR A 450</v>
      </c>
    </row>
    <row r="1716" spans="1:22" x14ac:dyDescent="0.25">
      <c r="A1716" t="s">
        <v>3152</v>
      </c>
      <c r="B1716" t="s">
        <v>39</v>
      </c>
      <c r="C1716" s="1" t="s">
        <v>30</v>
      </c>
      <c r="D1716" t="s">
        <v>20</v>
      </c>
      <c r="E1716" t="s">
        <v>21</v>
      </c>
      <c r="F1716" t="s">
        <v>9708</v>
      </c>
      <c r="H1716" t="s">
        <v>9709</v>
      </c>
      <c r="I1716" t="s">
        <v>25</v>
      </c>
      <c r="J1716" t="s">
        <v>69</v>
      </c>
      <c r="K1716" t="s">
        <v>155</v>
      </c>
      <c r="L1716" t="s">
        <v>155</v>
      </c>
      <c r="M1716" t="s">
        <v>3152</v>
      </c>
      <c r="N1716">
        <v>686</v>
      </c>
      <c r="O1716">
        <v>546</v>
      </c>
      <c r="P1716">
        <v>439</v>
      </c>
      <c r="Q1716" s="4">
        <v>850</v>
      </c>
      <c r="R1716">
        <v>492.5</v>
      </c>
      <c r="S1716" t="s">
        <v>28</v>
      </c>
      <c r="T1716" t="str">
        <f t="shared" si="82"/>
        <v>50 % MAYOR</v>
      </c>
      <c r="U1716" t="str">
        <f t="shared" si="80"/>
        <v>Rango 450-499</v>
      </c>
      <c r="V1716" t="str">
        <f t="shared" si="81"/>
        <v>MAYOR A 450</v>
      </c>
    </row>
    <row r="1717" spans="1:22" x14ac:dyDescent="0.25">
      <c r="A1717" t="s">
        <v>3152</v>
      </c>
      <c r="B1717" t="s">
        <v>34</v>
      </c>
      <c r="C1717" s="1" t="s">
        <v>35</v>
      </c>
      <c r="D1717" t="s">
        <v>53</v>
      </c>
      <c r="E1717" t="s">
        <v>21</v>
      </c>
      <c r="F1717" t="s">
        <v>5553</v>
      </c>
      <c r="H1717" t="s">
        <v>5554</v>
      </c>
      <c r="I1717" t="s">
        <v>25</v>
      </c>
      <c r="J1717" t="s">
        <v>253</v>
      </c>
      <c r="K1717" t="s">
        <v>155</v>
      </c>
      <c r="L1717" t="s">
        <v>27</v>
      </c>
      <c r="M1717" t="s">
        <v>3152</v>
      </c>
      <c r="O1717">
        <v>420</v>
      </c>
      <c r="P1717">
        <v>509</v>
      </c>
      <c r="R1717">
        <v>464.5</v>
      </c>
      <c r="S1717" t="s">
        <v>28</v>
      </c>
      <c r="T1717" t="s">
        <v>15357</v>
      </c>
      <c r="U1717" t="str">
        <f t="shared" si="80"/>
        <v>Rango 450-499</v>
      </c>
      <c r="V1717" t="str">
        <f t="shared" si="81"/>
        <v>MAYOR A 450</v>
      </c>
    </row>
    <row r="1718" spans="1:22" x14ac:dyDescent="0.25">
      <c r="A1718" t="s">
        <v>3152</v>
      </c>
      <c r="B1718" t="s">
        <v>52</v>
      </c>
      <c r="C1718" s="1" t="s">
        <v>30</v>
      </c>
      <c r="D1718" t="s">
        <v>53</v>
      </c>
      <c r="E1718" t="s">
        <v>101</v>
      </c>
      <c r="F1718" t="s">
        <v>5825</v>
      </c>
      <c r="H1718" t="s">
        <v>5826</v>
      </c>
      <c r="I1718" t="s">
        <v>25</v>
      </c>
      <c r="J1718" t="s">
        <v>122</v>
      </c>
      <c r="K1718" t="s">
        <v>27</v>
      </c>
      <c r="L1718" t="s">
        <v>27</v>
      </c>
      <c r="M1718" t="s">
        <v>3291</v>
      </c>
      <c r="N1718">
        <v>519</v>
      </c>
      <c r="O1718">
        <v>450</v>
      </c>
      <c r="P1718">
        <v>466</v>
      </c>
      <c r="R1718">
        <v>458</v>
      </c>
      <c r="S1718" t="s">
        <v>28</v>
      </c>
      <c r="T1718" t="s">
        <v>15357</v>
      </c>
      <c r="U1718" t="str">
        <f t="shared" si="80"/>
        <v>Rango 450-499</v>
      </c>
      <c r="V1718" t="str">
        <f t="shared" si="81"/>
        <v>MAYOR A 450</v>
      </c>
    </row>
    <row r="1719" spans="1:22" x14ac:dyDescent="0.25">
      <c r="A1719" t="s">
        <v>3152</v>
      </c>
      <c r="B1719" t="s">
        <v>70</v>
      </c>
      <c r="C1719" s="1" t="s">
        <v>35</v>
      </c>
      <c r="D1719" t="s">
        <v>53</v>
      </c>
      <c r="E1719" t="s">
        <v>21</v>
      </c>
      <c r="F1719" t="s">
        <v>3771</v>
      </c>
      <c r="H1719" t="s">
        <v>3772</v>
      </c>
      <c r="I1719" t="s">
        <v>25</v>
      </c>
      <c r="J1719" t="s">
        <v>59</v>
      </c>
      <c r="K1719" t="s">
        <v>27</v>
      </c>
      <c r="L1719" t="s">
        <v>27</v>
      </c>
      <c r="M1719" t="s">
        <v>3159</v>
      </c>
      <c r="N1719">
        <v>662</v>
      </c>
      <c r="O1719">
        <v>508</v>
      </c>
      <c r="P1719">
        <v>480</v>
      </c>
      <c r="R1719">
        <v>494</v>
      </c>
      <c r="S1719" t="s">
        <v>28</v>
      </c>
      <c r="T1719" t="s">
        <v>15357</v>
      </c>
      <c r="U1719" t="str">
        <f t="shared" si="80"/>
        <v>Rango 450-499</v>
      </c>
      <c r="V1719" t="str">
        <f t="shared" si="81"/>
        <v>MAYOR A 450</v>
      </c>
    </row>
    <row r="1720" spans="1:22" x14ac:dyDescent="0.25">
      <c r="A1720" t="s">
        <v>3152</v>
      </c>
      <c r="B1720" t="s">
        <v>34</v>
      </c>
      <c r="C1720" s="1" t="s">
        <v>35</v>
      </c>
      <c r="D1720" t="s">
        <v>53</v>
      </c>
      <c r="E1720" t="s">
        <v>21</v>
      </c>
      <c r="F1720" t="s">
        <v>4273</v>
      </c>
      <c r="H1720" t="s">
        <v>4274</v>
      </c>
      <c r="I1720" t="s">
        <v>25</v>
      </c>
      <c r="J1720" t="s">
        <v>4275</v>
      </c>
      <c r="K1720" t="s">
        <v>27</v>
      </c>
      <c r="L1720" t="s">
        <v>27</v>
      </c>
      <c r="M1720" t="s">
        <v>3291</v>
      </c>
      <c r="N1720">
        <v>476</v>
      </c>
      <c r="O1720">
        <v>483</v>
      </c>
      <c r="P1720">
        <v>448</v>
      </c>
      <c r="R1720">
        <v>465.5</v>
      </c>
      <c r="S1720" t="s">
        <v>28</v>
      </c>
      <c r="T1720" t="s">
        <v>15357</v>
      </c>
      <c r="U1720" t="str">
        <f t="shared" si="80"/>
        <v>Rango 450-499</v>
      </c>
      <c r="V1720" t="str">
        <f t="shared" si="81"/>
        <v>MAYOR A 450</v>
      </c>
    </row>
    <row r="1721" spans="1:22" x14ac:dyDescent="0.25">
      <c r="A1721" t="s">
        <v>3152</v>
      </c>
      <c r="B1721" t="s">
        <v>34</v>
      </c>
      <c r="C1721" s="1" t="s">
        <v>35</v>
      </c>
      <c r="D1721" t="s">
        <v>53</v>
      </c>
      <c r="E1721" t="s">
        <v>21</v>
      </c>
      <c r="F1721" t="s">
        <v>4237</v>
      </c>
      <c r="H1721" t="s">
        <v>4238</v>
      </c>
      <c r="I1721" t="s">
        <v>25</v>
      </c>
      <c r="J1721" t="s">
        <v>1556</v>
      </c>
      <c r="K1721" t="s">
        <v>27</v>
      </c>
      <c r="L1721" t="s">
        <v>27</v>
      </c>
      <c r="M1721" t="s">
        <v>3202</v>
      </c>
      <c r="N1721">
        <v>702</v>
      </c>
      <c r="O1721">
        <v>458</v>
      </c>
      <c r="P1721">
        <v>449</v>
      </c>
      <c r="R1721">
        <v>453.5</v>
      </c>
      <c r="S1721" t="s">
        <v>28</v>
      </c>
      <c r="T1721" t="s">
        <v>15357</v>
      </c>
      <c r="U1721" t="str">
        <f t="shared" si="80"/>
        <v>Rango 450-499</v>
      </c>
      <c r="V1721" t="str">
        <f t="shared" si="81"/>
        <v>MAYOR A 450</v>
      </c>
    </row>
    <row r="1722" spans="1:22" x14ac:dyDescent="0.25">
      <c r="A1722" t="s">
        <v>3152</v>
      </c>
      <c r="B1722" t="s">
        <v>34</v>
      </c>
      <c r="C1722" s="1" t="s">
        <v>35</v>
      </c>
      <c r="D1722" t="s">
        <v>20</v>
      </c>
      <c r="E1722" t="s">
        <v>21</v>
      </c>
      <c r="F1722" t="s">
        <v>3928</v>
      </c>
      <c r="H1722" t="s">
        <v>3929</v>
      </c>
      <c r="I1722" t="s">
        <v>25</v>
      </c>
      <c r="J1722" t="s">
        <v>73</v>
      </c>
      <c r="K1722" t="s">
        <v>27</v>
      </c>
      <c r="L1722" t="s">
        <v>27</v>
      </c>
      <c r="M1722" t="s">
        <v>3159</v>
      </c>
      <c r="N1722">
        <v>599</v>
      </c>
      <c r="O1722">
        <v>458</v>
      </c>
      <c r="P1722">
        <v>470</v>
      </c>
      <c r="R1722">
        <v>464</v>
      </c>
      <c r="S1722" t="s">
        <v>28</v>
      </c>
      <c r="T1722" t="s">
        <v>15357</v>
      </c>
      <c r="U1722" t="str">
        <f t="shared" si="80"/>
        <v>Rango 450-499</v>
      </c>
      <c r="V1722" t="str">
        <f t="shared" si="81"/>
        <v>MAYOR A 450</v>
      </c>
    </row>
    <row r="1723" spans="1:22" x14ac:dyDescent="0.25">
      <c r="A1723" t="s">
        <v>3152</v>
      </c>
      <c r="B1723" t="s">
        <v>106</v>
      </c>
      <c r="C1723" s="1" t="s">
        <v>97</v>
      </c>
      <c r="D1723" t="s">
        <v>53</v>
      </c>
      <c r="E1723" t="s">
        <v>21</v>
      </c>
      <c r="F1723" t="s">
        <v>3981</v>
      </c>
      <c r="H1723" t="s">
        <v>3982</v>
      </c>
      <c r="I1723" t="s">
        <v>25</v>
      </c>
      <c r="J1723" t="s">
        <v>759</v>
      </c>
      <c r="K1723" t="s">
        <v>27</v>
      </c>
      <c r="L1723" t="s">
        <v>27</v>
      </c>
      <c r="M1723" t="s">
        <v>3159</v>
      </c>
      <c r="N1723">
        <v>496</v>
      </c>
      <c r="O1723">
        <v>537</v>
      </c>
      <c r="P1723">
        <v>417</v>
      </c>
      <c r="R1723">
        <v>477</v>
      </c>
      <c r="S1723" t="s">
        <v>28</v>
      </c>
      <c r="T1723" t="s">
        <v>15357</v>
      </c>
      <c r="U1723" t="str">
        <f t="shared" si="80"/>
        <v>Rango 450-499</v>
      </c>
      <c r="V1723" t="str">
        <f t="shared" si="81"/>
        <v>MAYOR A 450</v>
      </c>
    </row>
    <row r="1724" spans="1:22" x14ac:dyDescent="0.25">
      <c r="A1724" t="s">
        <v>3152</v>
      </c>
      <c r="B1724" t="s">
        <v>209</v>
      </c>
      <c r="C1724" s="1" t="s">
        <v>19</v>
      </c>
      <c r="D1724" t="s">
        <v>20</v>
      </c>
      <c r="E1724" t="s">
        <v>21</v>
      </c>
      <c r="F1724" t="s">
        <v>3779</v>
      </c>
      <c r="H1724" t="s">
        <v>3780</v>
      </c>
      <c r="I1724" t="s">
        <v>50</v>
      </c>
      <c r="J1724" t="s">
        <v>253</v>
      </c>
      <c r="K1724" t="s">
        <v>27</v>
      </c>
      <c r="L1724" t="s">
        <v>27</v>
      </c>
      <c r="M1724" t="s">
        <v>3159</v>
      </c>
      <c r="N1724">
        <v>599</v>
      </c>
      <c r="O1724">
        <v>464</v>
      </c>
      <c r="P1724">
        <v>480</v>
      </c>
      <c r="R1724">
        <v>472</v>
      </c>
      <c r="S1724" t="s">
        <v>28</v>
      </c>
      <c r="T1724" t="s">
        <v>15357</v>
      </c>
      <c r="U1724" t="str">
        <f t="shared" si="80"/>
        <v>Rango 450-499</v>
      </c>
      <c r="V1724" t="str">
        <f t="shared" si="81"/>
        <v>MAYOR A 450</v>
      </c>
    </row>
    <row r="1725" spans="1:22" x14ac:dyDescent="0.25">
      <c r="A1725" t="s">
        <v>3152</v>
      </c>
      <c r="B1725" t="s">
        <v>56</v>
      </c>
      <c r="C1725" s="1" t="s">
        <v>19</v>
      </c>
      <c r="D1725" t="s">
        <v>20</v>
      </c>
      <c r="E1725" t="s">
        <v>101</v>
      </c>
      <c r="F1725" t="s">
        <v>4825</v>
      </c>
      <c r="H1725" t="s">
        <v>4826</v>
      </c>
      <c r="I1725" t="s">
        <v>50</v>
      </c>
      <c r="J1725" t="s">
        <v>59</v>
      </c>
      <c r="K1725" t="s">
        <v>155</v>
      </c>
      <c r="L1725" t="s">
        <v>27</v>
      </c>
      <c r="M1725" t="s">
        <v>3262</v>
      </c>
      <c r="N1725">
        <v>582</v>
      </c>
      <c r="O1725">
        <v>518</v>
      </c>
      <c r="P1725">
        <v>383</v>
      </c>
      <c r="R1725">
        <v>450.5</v>
      </c>
      <c r="S1725" t="s">
        <v>28</v>
      </c>
      <c r="T1725" t="s">
        <v>15357</v>
      </c>
      <c r="U1725" t="str">
        <f t="shared" si="80"/>
        <v>Rango 450-499</v>
      </c>
      <c r="V1725" t="str">
        <f t="shared" si="81"/>
        <v>MAYOR A 450</v>
      </c>
    </row>
    <row r="1726" spans="1:22" x14ac:dyDescent="0.25">
      <c r="A1726" t="s">
        <v>3152</v>
      </c>
      <c r="B1726" t="s">
        <v>117</v>
      </c>
      <c r="C1726" s="1" t="s">
        <v>19</v>
      </c>
      <c r="D1726" t="s">
        <v>20</v>
      </c>
      <c r="E1726" t="s">
        <v>21</v>
      </c>
      <c r="F1726" t="s">
        <v>4877</v>
      </c>
      <c r="H1726" t="s">
        <v>4878</v>
      </c>
      <c r="I1726" t="s">
        <v>25</v>
      </c>
      <c r="J1726" t="s">
        <v>145</v>
      </c>
      <c r="K1726" t="s">
        <v>155</v>
      </c>
      <c r="L1726" t="s">
        <v>27</v>
      </c>
      <c r="M1726" t="s">
        <v>3262</v>
      </c>
      <c r="N1726">
        <v>435</v>
      </c>
      <c r="O1726">
        <v>482</v>
      </c>
      <c r="P1726">
        <v>492</v>
      </c>
      <c r="R1726">
        <v>487</v>
      </c>
      <c r="S1726" t="s">
        <v>28</v>
      </c>
      <c r="T1726" t="s">
        <v>15357</v>
      </c>
      <c r="U1726" t="str">
        <f t="shared" si="80"/>
        <v>Rango 450-499</v>
      </c>
      <c r="V1726" t="str">
        <f t="shared" si="81"/>
        <v>MAYOR A 450</v>
      </c>
    </row>
    <row r="1727" spans="1:22" x14ac:dyDescent="0.25">
      <c r="A1727" t="s">
        <v>3152</v>
      </c>
      <c r="B1727" t="s">
        <v>89</v>
      </c>
      <c r="C1727" s="1" t="s">
        <v>30</v>
      </c>
      <c r="D1727" t="s">
        <v>53</v>
      </c>
      <c r="E1727" t="s">
        <v>21</v>
      </c>
      <c r="F1727" t="s">
        <v>4023</v>
      </c>
      <c r="H1727" t="s">
        <v>4024</v>
      </c>
      <c r="I1727" t="s">
        <v>25</v>
      </c>
      <c r="J1727" t="s">
        <v>192</v>
      </c>
      <c r="K1727" t="s">
        <v>155</v>
      </c>
      <c r="L1727" t="s">
        <v>27</v>
      </c>
      <c r="M1727" t="s">
        <v>3202</v>
      </c>
      <c r="N1727">
        <v>517</v>
      </c>
      <c r="O1727">
        <v>432</v>
      </c>
      <c r="P1727">
        <v>515</v>
      </c>
      <c r="R1727">
        <v>473.5</v>
      </c>
      <c r="S1727" t="s">
        <v>28</v>
      </c>
      <c r="T1727" t="s">
        <v>15357</v>
      </c>
      <c r="U1727" t="str">
        <f t="shared" si="80"/>
        <v>Rango 450-499</v>
      </c>
      <c r="V1727" t="str">
        <f t="shared" si="81"/>
        <v>MAYOR A 450</v>
      </c>
    </row>
    <row r="1728" spans="1:22" x14ac:dyDescent="0.25">
      <c r="A1728" t="s">
        <v>3152</v>
      </c>
      <c r="B1728" t="s">
        <v>117</v>
      </c>
      <c r="C1728" s="1" t="s">
        <v>19</v>
      </c>
      <c r="D1728" t="s">
        <v>53</v>
      </c>
      <c r="E1728" t="s">
        <v>21</v>
      </c>
      <c r="F1728" t="s">
        <v>4025</v>
      </c>
      <c r="H1728" t="s">
        <v>4026</v>
      </c>
      <c r="I1728" t="s">
        <v>25</v>
      </c>
      <c r="J1728" t="s">
        <v>471</v>
      </c>
      <c r="K1728" t="s">
        <v>155</v>
      </c>
      <c r="L1728" t="s">
        <v>27</v>
      </c>
      <c r="M1728" t="s">
        <v>3202</v>
      </c>
      <c r="N1728">
        <v>580</v>
      </c>
      <c r="O1728">
        <v>469</v>
      </c>
      <c r="P1728">
        <v>469</v>
      </c>
      <c r="R1728">
        <v>469</v>
      </c>
      <c r="S1728" t="s">
        <v>28</v>
      </c>
      <c r="T1728" t="s">
        <v>15357</v>
      </c>
      <c r="U1728" t="str">
        <f t="shared" si="80"/>
        <v>Rango 450-499</v>
      </c>
      <c r="V1728" t="str">
        <f t="shared" si="81"/>
        <v>MAYOR A 450</v>
      </c>
    </row>
    <row r="1729" spans="1:22" x14ac:dyDescent="0.25">
      <c r="A1729" t="s">
        <v>3152</v>
      </c>
      <c r="B1729" t="s">
        <v>96</v>
      </c>
      <c r="C1729" s="1" t="s">
        <v>97</v>
      </c>
      <c r="D1729" t="s">
        <v>20</v>
      </c>
      <c r="E1729" t="s">
        <v>21</v>
      </c>
      <c r="F1729" t="s">
        <v>4290</v>
      </c>
      <c r="H1729" t="s">
        <v>4291</v>
      </c>
      <c r="I1729" t="s">
        <v>50</v>
      </c>
      <c r="J1729" t="s">
        <v>69</v>
      </c>
      <c r="K1729" t="s">
        <v>155</v>
      </c>
      <c r="L1729" t="s">
        <v>27</v>
      </c>
      <c r="M1729" t="s">
        <v>3202</v>
      </c>
      <c r="N1729">
        <v>476</v>
      </c>
      <c r="O1729">
        <v>515</v>
      </c>
      <c r="P1729">
        <v>410</v>
      </c>
      <c r="R1729">
        <v>462.5</v>
      </c>
      <c r="S1729" t="s">
        <v>28</v>
      </c>
      <c r="T1729" t="s">
        <v>15357</v>
      </c>
      <c r="U1729" t="str">
        <f t="shared" si="80"/>
        <v>Rango 450-499</v>
      </c>
      <c r="V1729" t="str">
        <f t="shared" si="81"/>
        <v>MAYOR A 450</v>
      </c>
    </row>
    <row r="1730" spans="1:22" x14ac:dyDescent="0.25">
      <c r="A1730" t="s">
        <v>3152</v>
      </c>
      <c r="B1730" t="s">
        <v>312</v>
      </c>
      <c r="C1730" s="1" t="s">
        <v>35</v>
      </c>
      <c r="D1730" t="s">
        <v>20</v>
      </c>
      <c r="E1730" t="s">
        <v>21</v>
      </c>
      <c r="F1730" t="s">
        <v>4169</v>
      </c>
      <c r="H1730" t="s">
        <v>4170</v>
      </c>
      <c r="I1730" t="s">
        <v>50</v>
      </c>
      <c r="J1730" t="s">
        <v>100</v>
      </c>
      <c r="K1730" t="s">
        <v>155</v>
      </c>
      <c r="L1730" t="s">
        <v>27</v>
      </c>
      <c r="M1730" t="s">
        <v>3202</v>
      </c>
      <c r="N1730">
        <v>435</v>
      </c>
      <c r="O1730">
        <v>491</v>
      </c>
      <c r="P1730">
        <v>469</v>
      </c>
      <c r="R1730">
        <v>480</v>
      </c>
      <c r="S1730" t="s">
        <v>28</v>
      </c>
      <c r="T1730" t="s">
        <v>15357</v>
      </c>
      <c r="U1730" t="str">
        <f t="shared" ref="U1730:U1793" si="83">IF(R1730&gt;699,"Rango Mayor a 699",IF(R1730&gt;649,"Rango 650-699",IF(R1730&gt;599,"Rango 600-649",IF(R1730&gt;549,"Rango 550-599",IF(R1730&gt;499,"Rango 500-549",IF(R1730&gt;449,"Rango 450-499",IF(R1730&gt;399,"Rango 400-449","Rango Menor a 400")))))))</f>
        <v>Rango 450-499</v>
      </c>
      <c r="V1730" t="str">
        <f t="shared" si="81"/>
        <v>MAYOR A 450</v>
      </c>
    </row>
    <row r="1731" spans="1:22" x14ac:dyDescent="0.25">
      <c r="A1731" t="s">
        <v>3152</v>
      </c>
      <c r="B1731" t="s">
        <v>117</v>
      </c>
      <c r="C1731" s="1" t="s">
        <v>19</v>
      </c>
      <c r="D1731" t="s">
        <v>53</v>
      </c>
      <c r="E1731" t="s">
        <v>21</v>
      </c>
      <c r="F1731" t="s">
        <v>5692</v>
      </c>
      <c r="H1731" t="s">
        <v>5693</v>
      </c>
      <c r="I1731" t="s">
        <v>25</v>
      </c>
      <c r="J1731" t="s">
        <v>253</v>
      </c>
      <c r="K1731" t="s">
        <v>155</v>
      </c>
      <c r="L1731" t="s">
        <v>27</v>
      </c>
      <c r="M1731" t="s">
        <v>3291</v>
      </c>
      <c r="N1731">
        <v>496</v>
      </c>
      <c r="O1731">
        <v>514</v>
      </c>
      <c r="P1731">
        <v>475</v>
      </c>
      <c r="R1731">
        <v>494.5</v>
      </c>
      <c r="S1731" t="s">
        <v>28</v>
      </c>
      <c r="T1731" t="s">
        <v>15357</v>
      </c>
      <c r="U1731" t="str">
        <f t="shared" si="83"/>
        <v>Rango 450-499</v>
      </c>
      <c r="V1731" t="str">
        <f t="shared" ref="V1731:V1794" si="84">IF(R1731&gt;449.9444444444,"MAYOR A 450","MENOR A 450")</f>
        <v>MAYOR A 450</v>
      </c>
    </row>
    <row r="1732" spans="1:22" x14ac:dyDescent="0.25">
      <c r="A1732" t="s">
        <v>3152</v>
      </c>
      <c r="B1732" t="s">
        <v>209</v>
      </c>
      <c r="C1732" s="1" t="s">
        <v>19</v>
      </c>
      <c r="D1732" t="s">
        <v>20</v>
      </c>
      <c r="E1732" t="s">
        <v>101</v>
      </c>
      <c r="F1732" t="s">
        <v>7758</v>
      </c>
      <c r="H1732" t="s">
        <v>7759</v>
      </c>
      <c r="I1732" t="s">
        <v>50</v>
      </c>
      <c r="J1732" t="s">
        <v>173</v>
      </c>
      <c r="K1732" t="s">
        <v>27</v>
      </c>
      <c r="L1732" t="s">
        <v>155</v>
      </c>
      <c r="M1732" t="s">
        <v>3202</v>
      </c>
      <c r="N1732">
        <v>458</v>
      </c>
      <c r="O1732">
        <v>474</v>
      </c>
      <c r="P1732">
        <v>425</v>
      </c>
      <c r="R1732">
        <v>449.5</v>
      </c>
      <c r="S1732" t="s">
        <v>28</v>
      </c>
      <c r="T1732" t="s">
        <v>15357</v>
      </c>
      <c r="U1732" t="str">
        <f t="shared" si="83"/>
        <v>Rango 450-499</v>
      </c>
      <c r="V1732" t="str">
        <f t="shared" si="84"/>
        <v>MENOR A 450</v>
      </c>
    </row>
    <row r="1733" spans="1:22" x14ac:dyDescent="0.25">
      <c r="A1733" t="s">
        <v>3152</v>
      </c>
      <c r="B1733" t="s">
        <v>29</v>
      </c>
      <c r="C1733" s="1" t="s">
        <v>30</v>
      </c>
      <c r="D1733" t="s">
        <v>20</v>
      </c>
      <c r="E1733" t="s">
        <v>21</v>
      </c>
      <c r="F1733" t="s">
        <v>6797</v>
      </c>
      <c r="H1733" t="s">
        <v>6798</v>
      </c>
      <c r="I1733" t="s">
        <v>50</v>
      </c>
      <c r="J1733" t="s">
        <v>122</v>
      </c>
      <c r="K1733" t="s">
        <v>27</v>
      </c>
      <c r="L1733" t="s">
        <v>155</v>
      </c>
      <c r="M1733" t="s">
        <v>3159</v>
      </c>
      <c r="N1733">
        <v>517</v>
      </c>
      <c r="O1733">
        <v>428</v>
      </c>
      <c r="P1733">
        <v>497</v>
      </c>
      <c r="R1733">
        <v>462.5</v>
      </c>
      <c r="S1733" t="s">
        <v>28</v>
      </c>
      <c r="T1733" t="s">
        <v>15357</v>
      </c>
      <c r="U1733" t="str">
        <f t="shared" si="83"/>
        <v>Rango 450-499</v>
      </c>
      <c r="V1733" t="str">
        <f t="shared" si="84"/>
        <v>MAYOR A 450</v>
      </c>
    </row>
    <row r="1734" spans="1:22" x14ac:dyDescent="0.25">
      <c r="A1734" t="s">
        <v>3152</v>
      </c>
      <c r="B1734" t="s">
        <v>39</v>
      </c>
      <c r="C1734" s="1" t="s">
        <v>30</v>
      </c>
      <c r="D1734" t="s">
        <v>20</v>
      </c>
      <c r="E1734" t="s">
        <v>21</v>
      </c>
      <c r="F1734" t="s">
        <v>7466</v>
      </c>
      <c r="H1734" t="s">
        <v>7467</v>
      </c>
      <c r="I1734" t="s">
        <v>25</v>
      </c>
      <c r="J1734" t="s">
        <v>185</v>
      </c>
      <c r="K1734" t="s">
        <v>27</v>
      </c>
      <c r="L1734" t="s">
        <v>155</v>
      </c>
      <c r="M1734" t="s">
        <v>3202</v>
      </c>
      <c r="N1734">
        <v>393</v>
      </c>
      <c r="O1734">
        <v>425</v>
      </c>
      <c r="P1734">
        <v>538</v>
      </c>
      <c r="R1734">
        <v>481.5</v>
      </c>
      <c r="S1734" t="s">
        <v>28</v>
      </c>
      <c r="T1734" t="s">
        <v>15357</v>
      </c>
      <c r="U1734" t="str">
        <f t="shared" si="83"/>
        <v>Rango 450-499</v>
      </c>
      <c r="V1734" t="str">
        <f t="shared" si="84"/>
        <v>MAYOR A 450</v>
      </c>
    </row>
    <row r="1735" spans="1:22" x14ac:dyDescent="0.25">
      <c r="A1735" t="s">
        <v>3152</v>
      </c>
      <c r="B1735" t="s">
        <v>209</v>
      </c>
      <c r="C1735" s="1" t="s">
        <v>19</v>
      </c>
      <c r="D1735" t="s">
        <v>20</v>
      </c>
      <c r="E1735" t="s">
        <v>101</v>
      </c>
      <c r="F1735" t="s">
        <v>7732</v>
      </c>
      <c r="H1735" t="s">
        <v>7733</v>
      </c>
      <c r="I1735" t="s">
        <v>50</v>
      </c>
      <c r="J1735" t="s">
        <v>69</v>
      </c>
      <c r="K1735" t="s">
        <v>27</v>
      </c>
      <c r="L1735" t="s">
        <v>155</v>
      </c>
      <c r="M1735" t="s">
        <v>3159</v>
      </c>
      <c r="N1735">
        <v>519</v>
      </c>
      <c r="O1735">
        <v>464</v>
      </c>
      <c r="P1735">
        <v>480</v>
      </c>
      <c r="R1735">
        <v>472</v>
      </c>
      <c r="S1735" t="s">
        <v>28</v>
      </c>
      <c r="T1735" t="s">
        <v>15357</v>
      </c>
      <c r="U1735" t="str">
        <f t="shared" si="83"/>
        <v>Rango 450-499</v>
      </c>
      <c r="V1735" t="str">
        <f t="shared" si="84"/>
        <v>MAYOR A 450</v>
      </c>
    </row>
    <row r="1736" spans="1:22" x14ac:dyDescent="0.25">
      <c r="A1736" t="s">
        <v>3152</v>
      </c>
      <c r="B1736" t="s">
        <v>52</v>
      </c>
      <c r="C1736" s="1" t="s">
        <v>30</v>
      </c>
      <c r="D1736" t="s">
        <v>53</v>
      </c>
      <c r="E1736" t="s">
        <v>21</v>
      </c>
      <c r="F1736" t="s">
        <v>7853</v>
      </c>
      <c r="H1736" t="s">
        <v>7854</v>
      </c>
      <c r="I1736" t="s">
        <v>50</v>
      </c>
      <c r="J1736" t="s">
        <v>221</v>
      </c>
      <c r="K1736" t="s">
        <v>27</v>
      </c>
      <c r="L1736" t="s">
        <v>155</v>
      </c>
      <c r="M1736" t="s">
        <v>3202</v>
      </c>
      <c r="N1736">
        <v>376</v>
      </c>
      <c r="O1736">
        <v>469</v>
      </c>
      <c r="P1736">
        <v>438</v>
      </c>
      <c r="R1736">
        <v>453.5</v>
      </c>
      <c r="S1736" t="s">
        <v>28</v>
      </c>
      <c r="T1736" t="s">
        <v>15357</v>
      </c>
      <c r="U1736" t="str">
        <f t="shared" si="83"/>
        <v>Rango 450-499</v>
      </c>
      <c r="V1736" t="str">
        <f t="shared" si="84"/>
        <v>MAYOR A 450</v>
      </c>
    </row>
    <row r="1737" spans="1:22" x14ac:dyDescent="0.25">
      <c r="A1737" t="s">
        <v>3152</v>
      </c>
      <c r="B1737" t="s">
        <v>70</v>
      </c>
      <c r="C1737" s="1" t="s">
        <v>35</v>
      </c>
      <c r="D1737" t="s">
        <v>53</v>
      </c>
      <c r="E1737" t="s">
        <v>21</v>
      </c>
      <c r="F1737" t="s">
        <v>7161</v>
      </c>
      <c r="H1737" t="s">
        <v>7162</v>
      </c>
      <c r="I1737" t="s">
        <v>25</v>
      </c>
      <c r="J1737" t="s">
        <v>73</v>
      </c>
      <c r="K1737" t="s">
        <v>27</v>
      </c>
      <c r="L1737" t="s">
        <v>155</v>
      </c>
      <c r="M1737" t="s">
        <v>3202</v>
      </c>
      <c r="N1737">
        <v>519</v>
      </c>
      <c r="O1737">
        <v>525</v>
      </c>
      <c r="P1737">
        <v>395</v>
      </c>
      <c r="R1737">
        <v>460</v>
      </c>
      <c r="S1737" t="s">
        <v>28</v>
      </c>
      <c r="T1737" t="s">
        <v>15357</v>
      </c>
      <c r="U1737" t="str">
        <f t="shared" si="83"/>
        <v>Rango 450-499</v>
      </c>
      <c r="V1737" t="str">
        <f t="shared" si="84"/>
        <v>MAYOR A 450</v>
      </c>
    </row>
    <row r="1738" spans="1:22" x14ac:dyDescent="0.25">
      <c r="A1738" t="s">
        <v>3152</v>
      </c>
      <c r="B1738" t="s">
        <v>129</v>
      </c>
      <c r="C1738" s="1" t="s">
        <v>19</v>
      </c>
      <c r="D1738" t="s">
        <v>20</v>
      </c>
      <c r="E1738" t="s">
        <v>21</v>
      </c>
      <c r="F1738" t="s">
        <v>8390</v>
      </c>
      <c r="H1738" t="s">
        <v>8391</v>
      </c>
      <c r="I1738" t="s">
        <v>50</v>
      </c>
      <c r="J1738" t="s">
        <v>76</v>
      </c>
      <c r="K1738" t="s">
        <v>27</v>
      </c>
      <c r="L1738" t="s">
        <v>155</v>
      </c>
      <c r="M1738" t="s">
        <v>3159</v>
      </c>
      <c r="N1738">
        <v>517</v>
      </c>
      <c r="O1738">
        <v>508</v>
      </c>
      <c r="P1738">
        <v>480</v>
      </c>
      <c r="R1738">
        <v>494</v>
      </c>
      <c r="S1738" t="s">
        <v>28</v>
      </c>
      <c r="T1738" t="s">
        <v>15357</v>
      </c>
      <c r="U1738" t="str">
        <f t="shared" si="83"/>
        <v>Rango 450-499</v>
      </c>
      <c r="V1738" t="str">
        <f t="shared" si="84"/>
        <v>MAYOR A 450</v>
      </c>
    </row>
    <row r="1739" spans="1:22" x14ac:dyDescent="0.25">
      <c r="A1739" t="s">
        <v>3152</v>
      </c>
      <c r="B1739" t="s">
        <v>96</v>
      </c>
      <c r="C1739" s="1" t="s">
        <v>97</v>
      </c>
      <c r="D1739" t="s">
        <v>53</v>
      </c>
      <c r="E1739" t="s">
        <v>21</v>
      </c>
      <c r="F1739" t="s">
        <v>8257</v>
      </c>
      <c r="H1739" t="s">
        <v>8258</v>
      </c>
      <c r="I1739" t="s">
        <v>50</v>
      </c>
      <c r="J1739" t="s">
        <v>76</v>
      </c>
      <c r="K1739" t="s">
        <v>27</v>
      </c>
      <c r="L1739" t="s">
        <v>155</v>
      </c>
      <c r="M1739" t="s">
        <v>3291</v>
      </c>
      <c r="N1739">
        <v>519</v>
      </c>
      <c r="O1739">
        <v>508</v>
      </c>
      <c r="P1739">
        <v>395</v>
      </c>
      <c r="R1739">
        <v>451.5</v>
      </c>
      <c r="S1739" t="s">
        <v>28</v>
      </c>
      <c r="T1739" t="s">
        <v>15357</v>
      </c>
      <c r="U1739" t="str">
        <f t="shared" si="83"/>
        <v>Rango 450-499</v>
      </c>
      <c r="V1739" t="str">
        <f t="shared" si="84"/>
        <v>MAYOR A 450</v>
      </c>
    </row>
    <row r="1740" spans="1:22" x14ac:dyDescent="0.25">
      <c r="A1740" t="s">
        <v>3152</v>
      </c>
      <c r="B1740" t="s">
        <v>312</v>
      </c>
      <c r="C1740" s="1" t="s">
        <v>35</v>
      </c>
      <c r="D1740" t="s">
        <v>20</v>
      </c>
      <c r="E1740" t="s">
        <v>101</v>
      </c>
      <c r="F1740" t="s">
        <v>8185</v>
      </c>
      <c r="H1740" t="s">
        <v>8186</v>
      </c>
      <c r="I1740" t="s">
        <v>25</v>
      </c>
      <c r="J1740" t="s">
        <v>46</v>
      </c>
      <c r="K1740" t="s">
        <v>27</v>
      </c>
      <c r="L1740" t="s">
        <v>155</v>
      </c>
      <c r="M1740" t="s">
        <v>3262</v>
      </c>
      <c r="N1740">
        <v>435</v>
      </c>
      <c r="O1740">
        <v>535</v>
      </c>
      <c r="P1740">
        <v>444</v>
      </c>
      <c r="R1740">
        <v>489.5</v>
      </c>
      <c r="S1740" t="s">
        <v>28</v>
      </c>
      <c r="T1740" t="s">
        <v>15357</v>
      </c>
      <c r="U1740" t="str">
        <f t="shared" si="83"/>
        <v>Rango 450-499</v>
      </c>
      <c r="V1740" t="str">
        <f t="shared" si="84"/>
        <v>MAYOR A 450</v>
      </c>
    </row>
    <row r="1741" spans="1:22" x14ac:dyDescent="0.25">
      <c r="A1741" t="s">
        <v>3152</v>
      </c>
      <c r="B1741" t="s">
        <v>18</v>
      </c>
      <c r="C1741" s="1" t="s">
        <v>19</v>
      </c>
      <c r="D1741" t="s">
        <v>20</v>
      </c>
      <c r="E1741" t="s">
        <v>21</v>
      </c>
      <c r="F1741" t="s">
        <v>8436</v>
      </c>
      <c r="H1741" t="s">
        <v>8437</v>
      </c>
      <c r="I1741" t="s">
        <v>25</v>
      </c>
      <c r="J1741" t="s">
        <v>46</v>
      </c>
      <c r="K1741" t="s">
        <v>27</v>
      </c>
      <c r="L1741" t="s">
        <v>155</v>
      </c>
      <c r="M1741" t="s">
        <v>3262</v>
      </c>
      <c r="N1741">
        <v>517</v>
      </c>
      <c r="O1741">
        <v>461</v>
      </c>
      <c r="P1741">
        <v>521</v>
      </c>
      <c r="R1741">
        <v>491</v>
      </c>
      <c r="S1741" t="s">
        <v>28</v>
      </c>
      <c r="T1741" t="s">
        <v>15357</v>
      </c>
      <c r="U1741" t="str">
        <f t="shared" si="83"/>
        <v>Rango 450-499</v>
      </c>
      <c r="V1741" t="str">
        <f t="shared" si="84"/>
        <v>MAYOR A 450</v>
      </c>
    </row>
    <row r="1742" spans="1:22" x14ac:dyDescent="0.25">
      <c r="A1742" t="s">
        <v>3152</v>
      </c>
      <c r="B1742" t="s">
        <v>209</v>
      </c>
      <c r="C1742" s="1" t="s">
        <v>19</v>
      </c>
      <c r="D1742" t="s">
        <v>20</v>
      </c>
      <c r="E1742" t="s">
        <v>21</v>
      </c>
      <c r="F1742" t="s">
        <v>7736</v>
      </c>
      <c r="H1742" t="s">
        <v>7737</v>
      </c>
      <c r="I1742" t="s">
        <v>50</v>
      </c>
      <c r="J1742" t="s">
        <v>100</v>
      </c>
      <c r="K1742" t="s">
        <v>27</v>
      </c>
      <c r="L1742" t="s">
        <v>155</v>
      </c>
      <c r="M1742" t="s">
        <v>3159</v>
      </c>
      <c r="N1742">
        <v>455</v>
      </c>
      <c r="O1742">
        <v>458</v>
      </c>
      <c r="P1742">
        <v>459</v>
      </c>
      <c r="R1742">
        <v>458.5</v>
      </c>
      <c r="S1742" t="s">
        <v>28</v>
      </c>
      <c r="T1742" t="s">
        <v>15357</v>
      </c>
      <c r="U1742" t="str">
        <f t="shared" si="83"/>
        <v>Rango 450-499</v>
      </c>
      <c r="V1742" t="str">
        <f t="shared" si="84"/>
        <v>MAYOR A 450</v>
      </c>
    </row>
    <row r="1743" spans="1:22" x14ac:dyDescent="0.25">
      <c r="A1743" t="s">
        <v>3152</v>
      </c>
      <c r="B1743" t="s">
        <v>96</v>
      </c>
      <c r="C1743" s="1" t="s">
        <v>97</v>
      </c>
      <c r="D1743" t="s">
        <v>20</v>
      </c>
      <c r="E1743" t="s">
        <v>21</v>
      </c>
      <c r="F1743" t="s">
        <v>8617</v>
      </c>
      <c r="H1743" t="s">
        <v>8618</v>
      </c>
      <c r="I1743" t="s">
        <v>25</v>
      </c>
      <c r="J1743" t="s">
        <v>100</v>
      </c>
      <c r="K1743" t="s">
        <v>27</v>
      </c>
      <c r="L1743" t="s">
        <v>155</v>
      </c>
      <c r="M1743" t="s">
        <v>3159</v>
      </c>
      <c r="N1743">
        <v>373</v>
      </c>
      <c r="O1743">
        <v>525</v>
      </c>
      <c r="P1743">
        <v>470</v>
      </c>
      <c r="R1743">
        <v>497.5</v>
      </c>
      <c r="S1743" t="s">
        <v>28</v>
      </c>
      <c r="T1743" t="s">
        <v>15357</v>
      </c>
      <c r="U1743" t="str">
        <f t="shared" si="83"/>
        <v>Rango 450-499</v>
      </c>
      <c r="V1743" t="str">
        <f t="shared" si="84"/>
        <v>MAYOR A 450</v>
      </c>
    </row>
    <row r="1744" spans="1:22" x14ac:dyDescent="0.25">
      <c r="A1744" t="s">
        <v>3152</v>
      </c>
      <c r="B1744" t="s">
        <v>209</v>
      </c>
      <c r="C1744" s="1" t="s">
        <v>19</v>
      </c>
      <c r="D1744" t="s">
        <v>20</v>
      </c>
      <c r="E1744" t="s">
        <v>101</v>
      </c>
      <c r="F1744" t="s">
        <v>7734</v>
      </c>
      <c r="H1744" t="s">
        <v>7735</v>
      </c>
      <c r="I1744" t="s">
        <v>50</v>
      </c>
      <c r="J1744" t="s">
        <v>1718</v>
      </c>
      <c r="K1744" t="s">
        <v>27</v>
      </c>
      <c r="L1744" t="s">
        <v>155</v>
      </c>
      <c r="M1744" t="s">
        <v>3262</v>
      </c>
      <c r="N1744">
        <v>560</v>
      </c>
      <c r="O1744">
        <v>454</v>
      </c>
      <c r="P1744">
        <v>510</v>
      </c>
      <c r="R1744">
        <v>482</v>
      </c>
      <c r="S1744" t="s">
        <v>28</v>
      </c>
      <c r="T1744" t="s">
        <v>15357</v>
      </c>
      <c r="U1744" t="str">
        <f t="shared" si="83"/>
        <v>Rango 450-499</v>
      </c>
      <c r="V1744" t="str">
        <f t="shared" si="84"/>
        <v>MAYOR A 450</v>
      </c>
    </row>
    <row r="1745" spans="1:22" x14ac:dyDescent="0.25">
      <c r="A1745" t="s">
        <v>3152</v>
      </c>
      <c r="B1745" t="s">
        <v>117</v>
      </c>
      <c r="C1745" s="1" t="s">
        <v>19</v>
      </c>
      <c r="D1745" t="s">
        <v>20</v>
      </c>
      <c r="E1745" t="s">
        <v>21</v>
      </c>
      <c r="F1745" t="s">
        <v>7929</v>
      </c>
      <c r="H1745" t="s">
        <v>7930</v>
      </c>
      <c r="I1745" t="s">
        <v>50</v>
      </c>
      <c r="J1745" t="s">
        <v>152</v>
      </c>
      <c r="K1745" t="s">
        <v>27</v>
      </c>
      <c r="L1745" t="s">
        <v>155</v>
      </c>
      <c r="M1745" t="s">
        <v>3202</v>
      </c>
      <c r="O1745">
        <v>451</v>
      </c>
      <c r="P1745">
        <v>460</v>
      </c>
      <c r="R1745">
        <v>455.5</v>
      </c>
      <c r="S1745" t="s">
        <v>28</v>
      </c>
      <c r="T1745" t="s">
        <v>15357</v>
      </c>
      <c r="U1745" t="str">
        <f t="shared" si="83"/>
        <v>Rango 450-499</v>
      </c>
      <c r="V1745" t="str">
        <f t="shared" si="84"/>
        <v>MAYOR A 450</v>
      </c>
    </row>
    <row r="1746" spans="1:22" x14ac:dyDescent="0.25">
      <c r="A1746" t="s">
        <v>3152</v>
      </c>
      <c r="B1746" t="s">
        <v>34</v>
      </c>
      <c r="C1746" s="1" t="s">
        <v>35</v>
      </c>
      <c r="D1746" t="s">
        <v>53</v>
      </c>
      <c r="E1746" t="s">
        <v>101</v>
      </c>
      <c r="F1746" t="s">
        <v>7111</v>
      </c>
      <c r="H1746" t="s">
        <v>7112</v>
      </c>
      <c r="I1746" t="s">
        <v>25</v>
      </c>
      <c r="J1746" t="s">
        <v>253</v>
      </c>
      <c r="K1746" t="s">
        <v>27</v>
      </c>
      <c r="L1746" t="s">
        <v>155</v>
      </c>
      <c r="M1746" t="s">
        <v>3159</v>
      </c>
      <c r="N1746">
        <v>455</v>
      </c>
      <c r="O1746">
        <v>420</v>
      </c>
      <c r="P1746">
        <v>512</v>
      </c>
      <c r="R1746">
        <v>466</v>
      </c>
      <c r="S1746" t="s">
        <v>28</v>
      </c>
      <c r="T1746" t="s">
        <v>15357</v>
      </c>
      <c r="U1746" t="str">
        <f t="shared" si="83"/>
        <v>Rango 450-499</v>
      </c>
      <c r="V1746" t="str">
        <f t="shared" si="84"/>
        <v>MAYOR A 450</v>
      </c>
    </row>
    <row r="1747" spans="1:22" x14ac:dyDescent="0.25">
      <c r="A1747" t="s">
        <v>3152</v>
      </c>
      <c r="B1747" t="s">
        <v>34</v>
      </c>
      <c r="C1747" s="1" t="s">
        <v>35</v>
      </c>
      <c r="D1747" t="s">
        <v>53</v>
      </c>
      <c r="E1747" t="s">
        <v>21</v>
      </c>
      <c r="F1747" t="s">
        <v>10730</v>
      </c>
      <c r="H1747" t="s">
        <v>10731</v>
      </c>
      <c r="I1747" t="s">
        <v>25</v>
      </c>
      <c r="J1747" t="s">
        <v>170</v>
      </c>
      <c r="K1747" t="s">
        <v>155</v>
      </c>
      <c r="L1747" t="s">
        <v>155</v>
      </c>
      <c r="M1747" t="s">
        <v>3262</v>
      </c>
      <c r="N1747">
        <v>373</v>
      </c>
      <c r="O1747">
        <v>461</v>
      </c>
      <c r="P1747">
        <v>444</v>
      </c>
      <c r="R1747">
        <v>452.5</v>
      </c>
      <c r="S1747" t="s">
        <v>28</v>
      </c>
      <c r="T1747" t="s">
        <v>15357</v>
      </c>
      <c r="U1747" t="str">
        <f t="shared" si="83"/>
        <v>Rango 450-499</v>
      </c>
      <c r="V1747" t="str">
        <f t="shared" si="84"/>
        <v>MAYOR A 450</v>
      </c>
    </row>
    <row r="1748" spans="1:22" x14ac:dyDescent="0.25">
      <c r="A1748" t="s">
        <v>3152</v>
      </c>
      <c r="B1748" t="s">
        <v>96</v>
      </c>
      <c r="C1748" s="1" t="s">
        <v>97</v>
      </c>
      <c r="D1748" t="s">
        <v>53</v>
      </c>
      <c r="E1748" t="s">
        <v>21</v>
      </c>
      <c r="F1748" t="s">
        <v>11460</v>
      </c>
      <c r="H1748" t="s">
        <v>11461</v>
      </c>
      <c r="I1748" t="s">
        <v>50</v>
      </c>
      <c r="J1748" t="s">
        <v>173</v>
      </c>
      <c r="K1748" t="s">
        <v>155</v>
      </c>
      <c r="L1748" t="s">
        <v>155</v>
      </c>
      <c r="M1748" t="s">
        <v>3202</v>
      </c>
      <c r="N1748">
        <v>558</v>
      </c>
      <c r="O1748">
        <v>444</v>
      </c>
      <c r="P1748">
        <v>529</v>
      </c>
      <c r="R1748">
        <v>486.5</v>
      </c>
      <c r="S1748" t="s">
        <v>28</v>
      </c>
      <c r="T1748" t="s">
        <v>15357</v>
      </c>
      <c r="U1748" t="str">
        <f t="shared" si="83"/>
        <v>Rango 450-499</v>
      </c>
      <c r="V1748" t="str">
        <f t="shared" si="84"/>
        <v>MAYOR A 450</v>
      </c>
    </row>
    <row r="1749" spans="1:22" x14ac:dyDescent="0.25">
      <c r="A1749" t="s">
        <v>3152</v>
      </c>
      <c r="B1749" t="s">
        <v>106</v>
      </c>
      <c r="C1749" s="1" t="s">
        <v>97</v>
      </c>
      <c r="D1749" t="s">
        <v>53</v>
      </c>
      <c r="E1749" t="s">
        <v>21</v>
      </c>
      <c r="F1749" t="s">
        <v>8805</v>
      </c>
      <c r="H1749" t="s">
        <v>8806</v>
      </c>
      <c r="I1749" t="s">
        <v>50</v>
      </c>
      <c r="J1749" t="s">
        <v>180</v>
      </c>
      <c r="K1749" t="s">
        <v>155</v>
      </c>
      <c r="L1749" t="s">
        <v>155</v>
      </c>
      <c r="M1749" t="s">
        <v>3291</v>
      </c>
      <c r="N1749">
        <v>458</v>
      </c>
      <c r="O1749">
        <v>473</v>
      </c>
      <c r="P1749">
        <v>448</v>
      </c>
      <c r="R1749">
        <v>460.5</v>
      </c>
      <c r="S1749" t="s">
        <v>28</v>
      </c>
      <c r="T1749" t="s">
        <v>15357</v>
      </c>
      <c r="U1749" t="str">
        <f t="shared" si="83"/>
        <v>Rango 450-499</v>
      </c>
      <c r="V1749" t="str">
        <f t="shared" si="84"/>
        <v>MAYOR A 450</v>
      </c>
    </row>
    <row r="1750" spans="1:22" x14ac:dyDescent="0.25">
      <c r="A1750" t="s">
        <v>3152</v>
      </c>
      <c r="B1750" t="s">
        <v>129</v>
      </c>
      <c r="C1750" s="1" t="s">
        <v>19</v>
      </c>
      <c r="D1750" t="s">
        <v>20</v>
      </c>
      <c r="E1750" t="s">
        <v>21</v>
      </c>
      <c r="F1750" t="s">
        <v>11879</v>
      </c>
      <c r="H1750" t="s">
        <v>11880</v>
      </c>
      <c r="I1750" t="s">
        <v>25</v>
      </c>
      <c r="J1750" t="s">
        <v>145</v>
      </c>
      <c r="K1750" t="s">
        <v>155</v>
      </c>
      <c r="L1750" t="s">
        <v>155</v>
      </c>
      <c r="M1750" t="s">
        <v>3202</v>
      </c>
      <c r="N1750">
        <v>519</v>
      </c>
      <c r="O1750">
        <v>463</v>
      </c>
      <c r="P1750">
        <v>498</v>
      </c>
      <c r="R1750">
        <v>480.5</v>
      </c>
      <c r="S1750" t="s">
        <v>28</v>
      </c>
      <c r="T1750" t="s">
        <v>15357</v>
      </c>
      <c r="U1750" t="str">
        <f t="shared" si="83"/>
        <v>Rango 450-499</v>
      </c>
      <c r="V1750" t="str">
        <f t="shared" si="84"/>
        <v>MAYOR A 450</v>
      </c>
    </row>
    <row r="1751" spans="1:22" x14ac:dyDescent="0.25">
      <c r="A1751" t="s">
        <v>3152</v>
      </c>
      <c r="B1751" t="s">
        <v>34</v>
      </c>
      <c r="C1751" s="1" t="s">
        <v>35</v>
      </c>
      <c r="D1751" t="s">
        <v>20</v>
      </c>
      <c r="E1751" t="s">
        <v>21</v>
      </c>
      <c r="F1751" t="s">
        <v>10718</v>
      </c>
      <c r="H1751" t="s">
        <v>10719</v>
      </c>
      <c r="I1751" t="s">
        <v>25</v>
      </c>
      <c r="J1751" t="s">
        <v>185</v>
      </c>
      <c r="K1751" t="s">
        <v>155</v>
      </c>
      <c r="L1751" t="s">
        <v>155</v>
      </c>
      <c r="M1751" t="s">
        <v>3262</v>
      </c>
      <c r="N1751">
        <v>440</v>
      </c>
      <c r="O1751">
        <v>475</v>
      </c>
      <c r="P1751">
        <v>455</v>
      </c>
      <c r="R1751">
        <v>465</v>
      </c>
      <c r="S1751" t="s">
        <v>28</v>
      </c>
      <c r="T1751" t="s">
        <v>15357</v>
      </c>
      <c r="U1751" t="str">
        <f t="shared" si="83"/>
        <v>Rango 450-499</v>
      </c>
      <c r="V1751" t="str">
        <f t="shared" si="84"/>
        <v>MAYOR A 450</v>
      </c>
    </row>
    <row r="1752" spans="1:22" x14ac:dyDescent="0.25">
      <c r="A1752" t="s">
        <v>3152</v>
      </c>
      <c r="B1752" t="s">
        <v>56</v>
      </c>
      <c r="C1752" s="1" t="s">
        <v>19</v>
      </c>
      <c r="D1752" t="s">
        <v>20</v>
      </c>
      <c r="E1752" t="s">
        <v>21</v>
      </c>
      <c r="F1752" t="s">
        <v>9321</v>
      </c>
      <c r="H1752" t="s">
        <v>9322</v>
      </c>
      <c r="I1752" t="s">
        <v>50</v>
      </c>
      <c r="J1752" t="s">
        <v>116</v>
      </c>
      <c r="K1752" t="s">
        <v>155</v>
      </c>
      <c r="L1752" t="s">
        <v>155</v>
      </c>
      <c r="M1752" t="s">
        <v>3159</v>
      </c>
      <c r="N1752">
        <v>437</v>
      </c>
      <c r="O1752">
        <v>569</v>
      </c>
      <c r="P1752">
        <v>381</v>
      </c>
      <c r="R1752">
        <v>475</v>
      </c>
      <c r="S1752" t="s">
        <v>28</v>
      </c>
      <c r="T1752" t="s">
        <v>15357</v>
      </c>
      <c r="U1752" t="str">
        <f t="shared" si="83"/>
        <v>Rango 450-499</v>
      </c>
      <c r="V1752" t="str">
        <f t="shared" si="84"/>
        <v>MAYOR A 450</v>
      </c>
    </row>
    <row r="1753" spans="1:22" x14ac:dyDescent="0.25">
      <c r="A1753" t="s">
        <v>3152</v>
      </c>
      <c r="B1753" t="s">
        <v>77</v>
      </c>
      <c r="C1753" s="1" t="s">
        <v>19</v>
      </c>
      <c r="D1753" t="s">
        <v>20</v>
      </c>
      <c r="E1753" t="s">
        <v>21</v>
      </c>
      <c r="F1753" t="s">
        <v>10450</v>
      </c>
      <c r="H1753" t="s">
        <v>10451</v>
      </c>
      <c r="I1753" t="s">
        <v>50</v>
      </c>
      <c r="J1753" t="s">
        <v>471</v>
      </c>
      <c r="K1753" t="s">
        <v>155</v>
      </c>
      <c r="L1753" t="s">
        <v>155</v>
      </c>
      <c r="M1753" t="s">
        <v>3159</v>
      </c>
      <c r="N1753">
        <v>458</v>
      </c>
      <c r="O1753">
        <v>496</v>
      </c>
      <c r="P1753">
        <v>417</v>
      </c>
      <c r="R1753">
        <v>456.5</v>
      </c>
      <c r="S1753" t="s">
        <v>28</v>
      </c>
      <c r="T1753" t="s">
        <v>15357</v>
      </c>
      <c r="U1753" t="str">
        <f t="shared" si="83"/>
        <v>Rango 450-499</v>
      </c>
      <c r="V1753" t="str">
        <f t="shared" si="84"/>
        <v>MAYOR A 450</v>
      </c>
    </row>
    <row r="1754" spans="1:22" x14ac:dyDescent="0.25">
      <c r="A1754" t="s">
        <v>3152</v>
      </c>
      <c r="B1754" t="s">
        <v>29</v>
      </c>
      <c r="C1754" s="1" t="s">
        <v>30</v>
      </c>
      <c r="D1754" t="s">
        <v>20</v>
      </c>
      <c r="E1754" t="s">
        <v>21</v>
      </c>
      <c r="F1754" t="s">
        <v>9769</v>
      </c>
      <c r="H1754" t="s">
        <v>9770</v>
      </c>
      <c r="I1754" t="s">
        <v>25</v>
      </c>
      <c r="J1754" t="s">
        <v>471</v>
      </c>
      <c r="K1754" t="s">
        <v>155</v>
      </c>
      <c r="L1754" t="s">
        <v>155</v>
      </c>
      <c r="M1754" t="s">
        <v>3159</v>
      </c>
      <c r="N1754">
        <v>458</v>
      </c>
      <c r="O1754">
        <v>428</v>
      </c>
      <c r="P1754">
        <v>480</v>
      </c>
      <c r="R1754">
        <v>454</v>
      </c>
      <c r="S1754" t="s">
        <v>28</v>
      </c>
      <c r="T1754" t="s">
        <v>15357</v>
      </c>
      <c r="U1754" t="str">
        <f t="shared" si="83"/>
        <v>Rango 450-499</v>
      </c>
      <c r="V1754" t="str">
        <f t="shared" si="84"/>
        <v>MAYOR A 450</v>
      </c>
    </row>
    <row r="1755" spans="1:22" x14ac:dyDescent="0.25">
      <c r="A1755" t="s">
        <v>3152</v>
      </c>
      <c r="B1755" t="s">
        <v>106</v>
      </c>
      <c r="C1755" s="1" t="s">
        <v>97</v>
      </c>
      <c r="D1755" t="s">
        <v>20</v>
      </c>
      <c r="E1755" t="s">
        <v>21</v>
      </c>
      <c r="F1755" t="s">
        <v>8781</v>
      </c>
      <c r="H1755" t="s">
        <v>8782</v>
      </c>
      <c r="I1755" t="s">
        <v>50</v>
      </c>
      <c r="J1755" t="s">
        <v>69</v>
      </c>
      <c r="K1755" t="s">
        <v>155</v>
      </c>
      <c r="L1755" t="s">
        <v>155</v>
      </c>
      <c r="M1755" t="s">
        <v>3159</v>
      </c>
      <c r="N1755">
        <v>455</v>
      </c>
      <c r="O1755">
        <v>471</v>
      </c>
      <c r="P1755">
        <v>480</v>
      </c>
      <c r="R1755">
        <v>475.5</v>
      </c>
      <c r="S1755" t="s">
        <v>28</v>
      </c>
      <c r="T1755" t="s">
        <v>15357</v>
      </c>
      <c r="U1755" t="str">
        <f t="shared" si="83"/>
        <v>Rango 450-499</v>
      </c>
      <c r="V1755" t="str">
        <f t="shared" si="84"/>
        <v>MAYOR A 450</v>
      </c>
    </row>
    <row r="1756" spans="1:22" x14ac:dyDescent="0.25">
      <c r="A1756" t="s">
        <v>3152</v>
      </c>
      <c r="B1756" t="s">
        <v>117</v>
      </c>
      <c r="C1756" s="1" t="s">
        <v>19</v>
      </c>
      <c r="D1756" t="s">
        <v>53</v>
      </c>
      <c r="E1756" t="s">
        <v>21</v>
      </c>
      <c r="F1756" t="s">
        <v>10147</v>
      </c>
      <c r="H1756" t="s">
        <v>10148</v>
      </c>
      <c r="I1756" t="s">
        <v>50</v>
      </c>
      <c r="J1756" t="s">
        <v>69</v>
      </c>
      <c r="K1756" t="s">
        <v>155</v>
      </c>
      <c r="L1756" t="s">
        <v>155</v>
      </c>
      <c r="M1756" t="s">
        <v>3202</v>
      </c>
      <c r="N1756">
        <v>496</v>
      </c>
      <c r="O1756">
        <v>463</v>
      </c>
      <c r="P1756">
        <v>529</v>
      </c>
      <c r="R1756">
        <v>496</v>
      </c>
      <c r="S1756" t="s">
        <v>28</v>
      </c>
      <c r="T1756" t="s">
        <v>15357</v>
      </c>
      <c r="U1756" t="str">
        <f t="shared" si="83"/>
        <v>Rango 450-499</v>
      </c>
      <c r="V1756" t="str">
        <f t="shared" si="84"/>
        <v>MAYOR A 450</v>
      </c>
    </row>
    <row r="1757" spans="1:22" x14ac:dyDescent="0.25">
      <c r="A1757" t="s">
        <v>3152</v>
      </c>
      <c r="B1757" t="s">
        <v>267</v>
      </c>
      <c r="C1757" s="1" t="s">
        <v>97</v>
      </c>
      <c r="D1757" t="s">
        <v>20</v>
      </c>
      <c r="E1757" t="s">
        <v>101</v>
      </c>
      <c r="F1757" t="s">
        <v>11635</v>
      </c>
      <c r="H1757" t="s">
        <v>11636</v>
      </c>
      <c r="I1757" t="s">
        <v>50</v>
      </c>
      <c r="J1757" t="s">
        <v>912</v>
      </c>
      <c r="K1757" t="s">
        <v>155</v>
      </c>
      <c r="L1757" t="s">
        <v>155</v>
      </c>
      <c r="M1757" t="s">
        <v>3291</v>
      </c>
      <c r="N1757">
        <v>538</v>
      </c>
      <c r="O1757">
        <v>483</v>
      </c>
      <c r="P1757">
        <v>509</v>
      </c>
      <c r="R1757">
        <v>496</v>
      </c>
      <c r="S1757" t="s">
        <v>28</v>
      </c>
      <c r="T1757" t="s">
        <v>15357</v>
      </c>
      <c r="U1757" t="str">
        <f t="shared" si="83"/>
        <v>Rango 450-499</v>
      </c>
      <c r="V1757" t="str">
        <f t="shared" si="84"/>
        <v>MAYOR A 450</v>
      </c>
    </row>
    <row r="1758" spans="1:22" x14ac:dyDescent="0.25">
      <c r="A1758" t="s">
        <v>3152</v>
      </c>
      <c r="B1758" t="s">
        <v>96</v>
      </c>
      <c r="C1758" s="1" t="s">
        <v>97</v>
      </c>
      <c r="D1758" t="s">
        <v>20</v>
      </c>
      <c r="E1758" t="s">
        <v>21</v>
      </c>
      <c r="F1758" t="s">
        <v>11450</v>
      </c>
      <c r="H1758" t="s">
        <v>11451</v>
      </c>
      <c r="I1758" t="s">
        <v>25</v>
      </c>
      <c r="J1758" t="s">
        <v>566</v>
      </c>
      <c r="K1758" t="s">
        <v>155</v>
      </c>
      <c r="L1758" t="s">
        <v>155</v>
      </c>
      <c r="M1758" t="s">
        <v>3159</v>
      </c>
      <c r="N1758">
        <v>460</v>
      </c>
      <c r="O1758">
        <v>464</v>
      </c>
      <c r="P1758">
        <v>447</v>
      </c>
      <c r="R1758">
        <v>455.5</v>
      </c>
      <c r="S1758" t="s">
        <v>28</v>
      </c>
      <c r="T1758" t="s">
        <v>15357</v>
      </c>
      <c r="U1758" t="str">
        <f t="shared" si="83"/>
        <v>Rango 450-499</v>
      </c>
      <c r="V1758" t="str">
        <f t="shared" si="84"/>
        <v>MAYOR A 450</v>
      </c>
    </row>
    <row r="1759" spans="1:22" x14ac:dyDescent="0.25">
      <c r="A1759" t="s">
        <v>3152</v>
      </c>
      <c r="B1759" t="s">
        <v>56</v>
      </c>
      <c r="C1759" s="1" t="s">
        <v>19</v>
      </c>
      <c r="D1759" t="s">
        <v>20</v>
      </c>
      <c r="E1759" t="s">
        <v>101</v>
      </c>
      <c r="F1759" t="s">
        <v>9335</v>
      </c>
      <c r="H1759" t="s">
        <v>9336</v>
      </c>
      <c r="I1759" t="s">
        <v>50</v>
      </c>
      <c r="J1759" t="s">
        <v>33</v>
      </c>
      <c r="K1759" t="s">
        <v>155</v>
      </c>
      <c r="L1759" t="s">
        <v>155</v>
      </c>
      <c r="M1759" t="s">
        <v>3159</v>
      </c>
      <c r="N1759">
        <v>373</v>
      </c>
      <c r="O1759">
        <v>411</v>
      </c>
      <c r="P1759">
        <v>490</v>
      </c>
      <c r="R1759">
        <v>450.5</v>
      </c>
      <c r="S1759" t="s">
        <v>28</v>
      </c>
      <c r="T1759" t="s">
        <v>15357</v>
      </c>
      <c r="U1759" t="str">
        <f t="shared" si="83"/>
        <v>Rango 450-499</v>
      </c>
      <c r="V1759" t="str">
        <f t="shared" si="84"/>
        <v>MAYOR A 450</v>
      </c>
    </row>
    <row r="1760" spans="1:22" x14ac:dyDescent="0.25">
      <c r="A1760" t="s">
        <v>3152</v>
      </c>
      <c r="B1760" t="s">
        <v>18</v>
      </c>
      <c r="C1760" s="1" t="s">
        <v>19</v>
      </c>
      <c r="D1760" t="s">
        <v>20</v>
      </c>
      <c r="E1760" t="s">
        <v>21</v>
      </c>
      <c r="F1760" t="s">
        <v>12144</v>
      </c>
      <c r="H1760" t="s">
        <v>12145</v>
      </c>
      <c r="I1760" t="s">
        <v>50</v>
      </c>
      <c r="J1760" t="s">
        <v>33</v>
      </c>
      <c r="K1760" t="s">
        <v>155</v>
      </c>
      <c r="L1760" t="s">
        <v>155</v>
      </c>
      <c r="M1760" t="s">
        <v>3159</v>
      </c>
      <c r="N1760">
        <v>376</v>
      </c>
      <c r="O1760">
        <v>471</v>
      </c>
      <c r="P1760">
        <v>447</v>
      </c>
      <c r="R1760">
        <v>459</v>
      </c>
      <c r="S1760" t="s">
        <v>28</v>
      </c>
      <c r="T1760" t="s">
        <v>15357</v>
      </c>
      <c r="U1760" t="str">
        <f t="shared" si="83"/>
        <v>Rango 450-499</v>
      </c>
      <c r="V1760" t="str">
        <f t="shared" si="84"/>
        <v>MAYOR A 450</v>
      </c>
    </row>
    <row r="1761" spans="1:22" x14ac:dyDescent="0.25">
      <c r="A1761" t="s">
        <v>3152</v>
      </c>
      <c r="B1761" t="s">
        <v>117</v>
      </c>
      <c r="C1761" s="1" t="s">
        <v>19</v>
      </c>
      <c r="D1761" t="s">
        <v>53</v>
      </c>
      <c r="E1761" t="s">
        <v>101</v>
      </c>
      <c r="F1761" t="s">
        <v>10145</v>
      </c>
      <c r="H1761" t="s">
        <v>10146</v>
      </c>
      <c r="I1761" t="s">
        <v>50</v>
      </c>
      <c r="J1761" t="s">
        <v>38</v>
      </c>
      <c r="K1761" t="s">
        <v>155</v>
      </c>
      <c r="L1761" t="s">
        <v>155</v>
      </c>
      <c r="M1761" t="s">
        <v>3291</v>
      </c>
      <c r="N1761">
        <v>641</v>
      </c>
      <c r="O1761">
        <v>508</v>
      </c>
      <c r="P1761">
        <v>483</v>
      </c>
      <c r="R1761">
        <v>495.5</v>
      </c>
      <c r="S1761" t="s">
        <v>28</v>
      </c>
      <c r="T1761" t="s">
        <v>15357</v>
      </c>
      <c r="U1761" t="str">
        <f t="shared" si="83"/>
        <v>Rango 450-499</v>
      </c>
      <c r="V1761" t="str">
        <f t="shared" si="84"/>
        <v>MAYOR A 450</v>
      </c>
    </row>
    <row r="1762" spans="1:22" x14ac:dyDescent="0.25">
      <c r="A1762" t="s">
        <v>3152</v>
      </c>
      <c r="B1762" t="s">
        <v>77</v>
      </c>
      <c r="C1762" s="1" t="s">
        <v>19</v>
      </c>
      <c r="D1762" t="s">
        <v>20</v>
      </c>
      <c r="E1762" t="s">
        <v>101</v>
      </c>
      <c r="F1762" t="s">
        <v>10472</v>
      </c>
      <c r="H1762" t="s">
        <v>10473</v>
      </c>
      <c r="I1762" t="s">
        <v>50</v>
      </c>
      <c r="J1762" t="s">
        <v>76</v>
      </c>
      <c r="K1762" t="s">
        <v>155</v>
      </c>
      <c r="L1762" t="s">
        <v>155</v>
      </c>
      <c r="M1762" t="s">
        <v>3262</v>
      </c>
      <c r="N1762">
        <v>517</v>
      </c>
      <c r="O1762">
        <v>589</v>
      </c>
      <c r="P1762">
        <v>402</v>
      </c>
      <c r="R1762">
        <v>495.5</v>
      </c>
      <c r="S1762" t="s">
        <v>28</v>
      </c>
      <c r="T1762" t="s">
        <v>15357</v>
      </c>
      <c r="U1762" t="str">
        <f t="shared" si="83"/>
        <v>Rango 450-499</v>
      </c>
      <c r="V1762" t="str">
        <f t="shared" si="84"/>
        <v>MAYOR A 450</v>
      </c>
    </row>
    <row r="1763" spans="1:22" x14ac:dyDescent="0.25">
      <c r="A1763" t="s">
        <v>3152</v>
      </c>
      <c r="B1763" t="s">
        <v>60</v>
      </c>
      <c r="C1763" s="1" t="s">
        <v>35</v>
      </c>
      <c r="D1763" t="s">
        <v>53</v>
      </c>
      <c r="E1763" t="s">
        <v>21</v>
      </c>
      <c r="F1763" t="s">
        <v>10999</v>
      </c>
      <c r="H1763" t="s">
        <v>11000</v>
      </c>
      <c r="I1763" t="s">
        <v>50</v>
      </c>
      <c r="J1763" t="s">
        <v>76</v>
      </c>
      <c r="K1763" t="s">
        <v>155</v>
      </c>
      <c r="L1763" t="s">
        <v>155</v>
      </c>
      <c r="M1763" t="s">
        <v>3262</v>
      </c>
      <c r="N1763">
        <v>435</v>
      </c>
      <c r="O1763">
        <v>551</v>
      </c>
      <c r="P1763">
        <v>418</v>
      </c>
      <c r="R1763">
        <v>484.5</v>
      </c>
      <c r="S1763" t="s">
        <v>28</v>
      </c>
      <c r="T1763" t="s">
        <v>15357</v>
      </c>
      <c r="U1763" t="str">
        <f t="shared" si="83"/>
        <v>Rango 450-499</v>
      </c>
      <c r="V1763" t="str">
        <f t="shared" si="84"/>
        <v>MAYOR A 450</v>
      </c>
    </row>
    <row r="1764" spans="1:22" x14ac:dyDescent="0.25">
      <c r="A1764" t="s">
        <v>3152</v>
      </c>
      <c r="B1764" t="s">
        <v>106</v>
      </c>
      <c r="C1764" s="1" t="s">
        <v>97</v>
      </c>
      <c r="D1764" t="s">
        <v>20</v>
      </c>
      <c r="E1764" t="s">
        <v>21</v>
      </c>
      <c r="F1764" t="s">
        <v>8787</v>
      </c>
      <c r="H1764" t="s">
        <v>8788</v>
      </c>
      <c r="I1764" t="s">
        <v>25</v>
      </c>
      <c r="J1764" t="s">
        <v>76</v>
      </c>
      <c r="K1764" t="s">
        <v>155</v>
      </c>
      <c r="L1764" t="s">
        <v>155</v>
      </c>
      <c r="M1764" t="s">
        <v>3262</v>
      </c>
      <c r="N1764">
        <v>481</v>
      </c>
      <c r="O1764">
        <v>422</v>
      </c>
      <c r="P1764">
        <v>484</v>
      </c>
      <c r="R1764">
        <v>453</v>
      </c>
      <c r="S1764" t="s">
        <v>28</v>
      </c>
      <c r="T1764" t="s">
        <v>15357</v>
      </c>
      <c r="U1764" t="str">
        <f t="shared" si="83"/>
        <v>Rango 450-499</v>
      </c>
      <c r="V1764" t="str">
        <f t="shared" si="84"/>
        <v>MAYOR A 450</v>
      </c>
    </row>
    <row r="1765" spans="1:22" x14ac:dyDescent="0.25">
      <c r="A1765" t="s">
        <v>3152</v>
      </c>
      <c r="B1765" t="s">
        <v>96</v>
      </c>
      <c r="C1765" s="1" t="s">
        <v>97</v>
      </c>
      <c r="D1765" t="s">
        <v>53</v>
      </c>
      <c r="E1765" t="s">
        <v>101</v>
      </c>
      <c r="F1765" t="s">
        <v>11482</v>
      </c>
      <c r="H1765" t="s">
        <v>11483</v>
      </c>
      <c r="I1765" t="s">
        <v>50</v>
      </c>
      <c r="J1765" t="s">
        <v>46</v>
      </c>
      <c r="K1765" t="s">
        <v>155</v>
      </c>
      <c r="L1765" t="s">
        <v>155</v>
      </c>
      <c r="M1765" t="s">
        <v>3202</v>
      </c>
      <c r="N1765">
        <v>476</v>
      </c>
      <c r="O1765">
        <v>581</v>
      </c>
      <c r="P1765">
        <v>410</v>
      </c>
      <c r="R1765">
        <v>495.5</v>
      </c>
      <c r="S1765" t="s">
        <v>28</v>
      </c>
      <c r="T1765" t="s">
        <v>15357</v>
      </c>
      <c r="U1765" t="str">
        <f t="shared" si="83"/>
        <v>Rango 450-499</v>
      </c>
      <c r="V1765" t="str">
        <f t="shared" si="84"/>
        <v>MAYOR A 450</v>
      </c>
    </row>
    <row r="1766" spans="1:22" x14ac:dyDescent="0.25">
      <c r="A1766" t="s">
        <v>3152</v>
      </c>
      <c r="B1766" t="s">
        <v>96</v>
      </c>
      <c r="C1766" s="1" t="s">
        <v>97</v>
      </c>
      <c r="D1766" t="s">
        <v>53</v>
      </c>
      <c r="E1766" t="s">
        <v>21</v>
      </c>
      <c r="F1766" t="s">
        <v>11474</v>
      </c>
      <c r="H1766" t="s">
        <v>11475</v>
      </c>
      <c r="I1766" t="s">
        <v>50</v>
      </c>
      <c r="J1766" t="s">
        <v>245</v>
      </c>
      <c r="K1766" t="s">
        <v>155</v>
      </c>
      <c r="L1766" t="s">
        <v>155</v>
      </c>
      <c r="M1766" t="s">
        <v>3262</v>
      </c>
      <c r="N1766">
        <v>435</v>
      </c>
      <c r="O1766">
        <v>507</v>
      </c>
      <c r="P1766">
        <v>432</v>
      </c>
      <c r="R1766">
        <v>469.5</v>
      </c>
      <c r="S1766" t="s">
        <v>28</v>
      </c>
      <c r="T1766" t="s">
        <v>15357</v>
      </c>
      <c r="U1766" t="str">
        <f t="shared" si="83"/>
        <v>Rango 450-499</v>
      </c>
      <c r="V1766" t="str">
        <f t="shared" si="84"/>
        <v>MAYOR A 450</v>
      </c>
    </row>
    <row r="1767" spans="1:22" x14ac:dyDescent="0.25">
      <c r="A1767" t="s">
        <v>3152</v>
      </c>
      <c r="B1767" t="s">
        <v>129</v>
      </c>
      <c r="C1767" s="1" t="s">
        <v>19</v>
      </c>
      <c r="D1767" t="s">
        <v>20</v>
      </c>
      <c r="E1767" t="s">
        <v>21</v>
      </c>
      <c r="F1767" t="s">
        <v>11893</v>
      </c>
      <c r="H1767" t="s">
        <v>11894</v>
      </c>
      <c r="I1767" t="s">
        <v>50</v>
      </c>
      <c r="J1767" t="s">
        <v>42</v>
      </c>
      <c r="K1767" t="s">
        <v>155</v>
      </c>
      <c r="L1767" t="s">
        <v>155</v>
      </c>
      <c r="M1767" t="s">
        <v>3291</v>
      </c>
      <c r="N1767">
        <v>538</v>
      </c>
      <c r="O1767">
        <v>504</v>
      </c>
      <c r="P1767">
        <v>458</v>
      </c>
      <c r="R1767">
        <v>481</v>
      </c>
      <c r="S1767" t="s">
        <v>28</v>
      </c>
      <c r="T1767" t="s">
        <v>15357</v>
      </c>
      <c r="U1767" t="str">
        <f t="shared" si="83"/>
        <v>Rango 450-499</v>
      </c>
      <c r="V1767" t="str">
        <f t="shared" si="84"/>
        <v>MAYOR A 450</v>
      </c>
    </row>
    <row r="1768" spans="1:22" x14ac:dyDescent="0.25">
      <c r="A1768" t="s">
        <v>3152</v>
      </c>
      <c r="B1768" t="s">
        <v>117</v>
      </c>
      <c r="C1768" s="1" t="s">
        <v>19</v>
      </c>
      <c r="D1768" t="s">
        <v>20</v>
      </c>
      <c r="E1768" t="s">
        <v>21</v>
      </c>
      <c r="F1768" t="s">
        <v>10117</v>
      </c>
      <c r="H1768" t="s">
        <v>10118</v>
      </c>
      <c r="I1768" t="s">
        <v>25</v>
      </c>
      <c r="J1768" t="s">
        <v>42</v>
      </c>
      <c r="K1768" t="s">
        <v>155</v>
      </c>
      <c r="L1768" t="s">
        <v>155</v>
      </c>
      <c r="M1768" t="s">
        <v>3159</v>
      </c>
      <c r="N1768">
        <v>517</v>
      </c>
      <c r="O1768">
        <v>519</v>
      </c>
      <c r="P1768">
        <v>447</v>
      </c>
      <c r="R1768">
        <v>483</v>
      </c>
      <c r="S1768" t="s">
        <v>28</v>
      </c>
      <c r="T1768" t="s">
        <v>15357</v>
      </c>
      <c r="U1768" t="str">
        <f t="shared" si="83"/>
        <v>Rango 450-499</v>
      </c>
      <c r="V1768" t="str">
        <f t="shared" si="84"/>
        <v>MAYOR A 450</v>
      </c>
    </row>
    <row r="1769" spans="1:22" x14ac:dyDescent="0.25">
      <c r="A1769" t="s">
        <v>3152</v>
      </c>
      <c r="B1769" t="s">
        <v>77</v>
      </c>
      <c r="C1769" s="1" t="s">
        <v>19</v>
      </c>
      <c r="D1769" t="s">
        <v>20</v>
      </c>
      <c r="E1769" t="s">
        <v>101</v>
      </c>
      <c r="F1769" t="s">
        <v>10462</v>
      </c>
      <c r="H1769" t="s">
        <v>10463</v>
      </c>
      <c r="I1769" t="s">
        <v>50</v>
      </c>
      <c r="J1769" t="s">
        <v>82</v>
      </c>
      <c r="K1769" t="s">
        <v>155</v>
      </c>
      <c r="L1769" t="s">
        <v>155</v>
      </c>
      <c r="M1769" t="s">
        <v>3291</v>
      </c>
      <c r="N1769">
        <v>397</v>
      </c>
      <c r="O1769">
        <v>498</v>
      </c>
      <c r="P1769">
        <v>483</v>
      </c>
      <c r="R1769">
        <v>490.5</v>
      </c>
      <c r="S1769" t="s">
        <v>28</v>
      </c>
      <c r="T1769" t="s">
        <v>15357</v>
      </c>
      <c r="U1769" t="str">
        <f t="shared" si="83"/>
        <v>Rango 450-499</v>
      </c>
      <c r="V1769" t="str">
        <f t="shared" si="84"/>
        <v>MAYOR A 450</v>
      </c>
    </row>
    <row r="1770" spans="1:22" x14ac:dyDescent="0.25">
      <c r="A1770" t="s">
        <v>3152</v>
      </c>
      <c r="B1770" t="s">
        <v>106</v>
      </c>
      <c r="C1770" s="1" t="s">
        <v>97</v>
      </c>
      <c r="D1770" t="s">
        <v>53</v>
      </c>
      <c r="E1770" t="s">
        <v>101</v>
      </c>
      <c r="F1770" t="s">
        <v>8797</v>
      </c>
      <c r="H1770" t="s">
        <v>8798</v>
      </c>
      <c r="I1770" t="s">
        <v>50</v>
      </c>
      <c r="J1770" t="s">
        <v>82</v>
      </c>
      <c r="K1770" t="s">
        <v>155</v>
      </c>
      <c r="L1770" t="s">
        <v>155</v>
      </c>
      <c r="M1770" t="s">
        <v>3291</v>
      </c>
      <c r="N1770">
        <v>519</v>
      </c>
      <c r="O1770">
        <v>538</v>
      </c>
      <c r="P1770">
        <v>424</v>
      </c>
      <c r="R1770">
        <v>481</v>
      </c>
      <c r="S1770" t="s">
        <v>28</v>
      </c>
      <c r="T1770" t="s">
        <v>15357</v>
      </c>
      <c r="U1770" t="str">
        <f t="shared" si="83"/>
        <v>Rango 450-499</v>
      </c>
      <c r="V1770" t="str">
        <f t="shared" si="84"/>
        <v>MAYOR A 450</v>
      </c>
    </row>
    <row r="1771" spans="1:22" x14ac:dyDescent="0.25">
      <c r="A1771" t="s">
        <v>3152</v>
      </c>
      <c r="B1771" t="s">
        <v>39</v>
      </c>
      <c r="C1771" s="1" t="s">
        <v>30</v>
      </c>
      <c r="D1771" t="s">
        <v>20</v>
      </c>
      <c r="E1771" t="s">
        <v>21</v>
      </c>
      <c r="F1771" t="s">
        <v>9700</v>
      </c>
      <c r="H1771" t="s">
        <v>9701</v>
      </c>
      <c r="I1771" t="s">
        <v>50</v>
      </c>
      <c r="J1771" t="s">
        <v>100</v>
      </c>
      <c r="K1771" t="s">
        <v>155</v>
      </c>
      <c r="L1771" t="s">
        <v>155</v>
      </c>
      <c r="M1771" t="s">
        <v>3262</v>
      </c>
      <c r="N1771">
        <v>558</v>
      </c>
      <c r="O1771">
        <v>374</v>
      </c>
      <c r="P1771">
        <v>530</v>
      </c>
      <c r="R1771">
        <v>452</v>
      </c>
      <c r="S1771" t="s">
        <v>28</v>
      </c>
      <c r="T1771" t="s">
        <v>15357</v>
      </c>
      <c r="U1771" t="str">
        <f t="shared" si="83"/>
        <v>Rango 450-499</v>
      </c>
      <c r="V1771" t="str">
        <f t="shared" si="84"/>
        <v>MAYOR A 450</v>
      </c>
    </row>
    <row r="1772" spans="1:22" x14ac:dyDescent="0.25">
      <c r="A1772" t="s">
        <v>3152</v>
      </c>
      <c r="B1772" t="s">
        <v>96</v>
      </c>
      <c r="C1772" s="1" t="s">
        <v>97</v>
      </c>
      <c r="D1772" t="s">
        <v>20</v>
      </c>
      <c r="E1772" t="s">
        <v>101</v>
      </c>
      <c r="F1772" t="s">
        <v>11420</v>
      </c>
      <c r="H1772" t="s">
        <v>11421</v>
      </c>
      <c r="I1772" t="s">
        <v>50</v>
      </c>
      <c r="J1772" t="s">
        <v>152</v>
      </c>
      <c r="K1772" t="s">
        <v>155</v>
      </c>
      <c r="L1772" t="s">
        <v>155</v>
      </c>
      <c r="M1772" t="s">
        <v>3262</v>
      </c>
      <c r="N1772">
        <v>496</v>
      </c>
      <c r="O1772">
        <v>507</v>
      </c>
      <c r="P1772">
        <v>418</v>
      </c>
      <c r="R1772">
        <v>462.5</v>
      </c>
      <c r="S1772" t="s">
        <v>28</v>
      </c>
      <c r="T1772" t="s">
        <v>15357</v>
      </c>
      <c r="U1772" t="str">
        <f t="shared" si="83"/>
        <v>Rango 450-499</v>
      </c>
      <c r="V1772" t="str">
        <f t="shared" si="84"/>
        <v>MAYOR A 450</v>
      </c>
    </row>
    <row r="1773" spans="1:22" x14ac:dyDescent="0.25">
      <c r="A1773" t="s">
        <v>3152</v>
      </c>
      <c r="B1773" t="s">
        <v>77</v>
      </c>
      <c r="C1773" s="1" t="s">
        <v>19</v>
      </c>
      <c r="D1773" t="s">
        <v>20</v>
      </c>
      <c r="E1773" t="s">
        <v>101</v>
      </c>
      <c r="F1773" t="s">
        <v>10448</v>
      </c>
      <c r="H1773" t="s">
        <v>10449</v>
      </c>
      <c r="I1773" t="s">
        <v>50</v>
      </c>
      <c r="J1773" t="s">
        <v>250</v>
      </c>
      <c r="K1773" t="s">
        <v>155</v>
      </c>
      <c r="L1773" t="s">
        <v>155</v>
      </c>
      <c r="M1773" t="s">
        <v>3159</v>
      </c>
      <c r="N1773">
        <v>455</v>
      </c>
      <c r="O1773">
        <v>542</v>
      </c>
      <c r="P1773">
        <v>417</v>
      </c>
      <c r="R1773">
        <v>479.5</v>
      </c>
      <c r="S1773" t="s">
        <v>28</v>
      </c>
      <c r="T1773" t="s">
        <v>15357</v>
      </c>
      <c r="U1773" t="str">
        <f t="shared" si="83"/>
        <v>Rango 450-499</v>
      </c>
      <c r="V1773" t="str">
        <f t="shared" si="84"/>
        <v>MAYOR A 450</v>
      </c>
    </row>
    <row r="1774" spans="1:22" x14ac:dyDescent="0.25">
      <c r="A1774" t="s">
        <v>3152</v>
      </c>
      <c r="B1774" t="s">
        <v>70</v>
      </c>
      <c r="C1774" s="1" t="s">
        <v>35</v>
      </c>
      <c r="D1774" t="s">
        <v>53</v>
      </c>
      <c r="E1774" t="s">
        <v>21</v>
      </c>
      <c r="F1774" t="s">
        <v>10901</v>
      </c>
      <c r="H1774" t="s">
        <v>10902</v>
      </c>
      <c r="I1774" t="s">
        <v>25</v>
      </c>
      <c r="J1774" t="s">
        <v>250</v>
      </c>
      <c r="K1774" t="s">
        <v>155</v>
      </c>
      <c r="L1774" t="s">
        <v>155</v>
      </c>
      <c r="M1774" t="s">
        <v>3159</v>
      </c>
      <c r="N1774">
        <v>641</v>
      </c>
      <c r="O1774">
        <v>428</v>
      </c>
      <c r="P1774">
        <v>497</v>
      </c>
      <c r="R1774">
        <v>462.5</v>
      </c>
      <c r="S1774" t="s">
        <v>28</v>
      </c>
      <c r="T1774" t="s">
        <v>15357</v>
      </c>
      <c r="U1774" t="str">
        <f t="shared" si="83"/>
        <v>Rango 450-499</v>
      </c>
      <c r="V1774" t="str">
        <f t="shared" si="84"/>
        <v>MAYOR A 450</v>
      </c>
    </row>
    <row r="1775" spans="1:22" x14ac:dyDescent="0.25">
      <c r="A1775" t="s">
        <v>3152</v>
      </c>
      <c r="B1775" t="s">
        <v>106</v>
      </c>
      <c r="C1775" s="1" t="s">
        <v>97</v>
      </c>
      <c r="D1775" t="s">
        <v>20</v>
      </c>
      <c r="E1775" t="s">
        <v>21</v>
      </c>
      <c r="F1775" t="s">
        <v>8773</v>
      </c>
      <c r="H1775" t="s">
        <v>8774</v>
      </c>
      <c r="I1775" t="s">
        <v>50</v>
      </c>
      <c r="J1775" t="s">
        <v>253</v>
      </c>
      <c r="K1775" t="s">
        <v>155</v>
      </c>
      <c r="L1775" t="s">
        <v>155</v>
      </c>
      <c r="M1775" t="s">
        <v>3145</v>
      </c>
      <c r="N1775">
        <v>641</v>
      </c>
      <c r="O1775">
        <v>505</v>
      </c>
      <c r="P1775">
        <v>395</v>
      </c>
      <c r="R1775">
        <v>450</v>
      </c>
      <c r="S1775" t="s">
        <v>28</v>
      </c>
      <c r="T1775" t="s">
        <v>15357</v>
      </c>
      <c r="U1775" t="str">
        <f t="shared" si="83"/>
        <v>Rango 450-499</v>
      </c>
      <c r="V1775" t="str">
        <f t="shared" si="84"/>
        <v>MAYOR A 450</v>
      </c>
    </row>
    <row r="1776" spans="1:22" x14ac:dyDescent="0.25">
      <c r="A1776" t="s">
        <v>3152</v>
      </c>
      <c r="B1776" t="s">
        <v>267</v>
      </c>
      <c r="C1776" s="1" t="s">
        <v>97</v>
      </c>
      <c r="D1776" t="s">
        <v>20</v>
      </c>
      <c r="E1776" t="s">
        <v>21</v>
      </c>
      <c r="F1776" t="s">
        <v>5915</v>
      </c>
      <c r="H1776" t="s">
        <v>5916</v>
      </c>
      <c r="I1776" t="s">
        <v>50</v>
      </c>
      <c r="J1776" t="s">
        <v>253</v>
      </c>
      <c r="K1776" t="s">
        <v>155</v>
      </c>
      <c r="L1776" t="s">
        <v>155</v>
      </c>
      <c r="M1776" t="s">
        <v>3291</v>
      </c>
      <c r="N1776">
        <v>476</v>
      </c>
      <c r="O1776">
        <v>528</v>
      </c>
      <c r="P1776">
        <v>448</v>
      </c>
      <c r="R1776">
        <v>488</v>
      </c>
      <c r="S1776" t="s">
        <v>28</v>
      </c>
      <c r="T1776" t="s">
        <v>15357</v>
      </c>
      <c r="U1776" t="str">
        <f t="shared" si="83"/>
        <v>Rango 450-499</v>
      </c>
      <c r="V1776" t="str">
        <f t="shared" si="84"/>
        <v>MAYOR A 450</v>
      </c>
    </row>
    <row r="1777" spans="1:22" x14ac:dyDescent="0.25">
      <c r="A1777" t="s">
        <v>3152</v>
      </c>
      <c r="B1777" t="s">
        <v>96</v>
      </c>
      <c r="C1777" s="1" t="s">
        <v>97</v>
      </c>
      <c r="D1777" t="s">
        <v>53</v>
      </c>
      <c r="E1777" t="s">
        <v>21</v>
      </c>
      <c r="F1777" t="s">
        <v>11480</v>
      </c>
      <c r="H1777" t="s">
        <v>11481</v>
      </c>
      <c r="I1777" t="s">
        <v>50</v>
      </c>
      <c r="J1777" t="s">
        <v>253</v>
      </c>
      <c r="K1777" t="s">
        <v>155</v>
      </c>
      <c r="L1777" t="s">
        <v>155</v>
      </c>
      <c r="M1777" t="s">
        <v>3291</v>
      </c>
      <c r="N1777">
        <v>373</v>
      </c>
      <c r="O1777">
        <v>483</v>
      </c>
      <c r="P1777">
        <v>483</v>
      </c>
      <c r="R1777">
        <v>483</v>
      </c>
      <c r="S1777" t="s">
        <v>28</v>
      </c>
      <c r="T1777" t="s">
        <v>15357</v>
      </c>
      <c r="U1777" t="str">
        <f t="shared" si="83"/>
        <v>Rango 450-499</v>
      </c>
      <c r="V1777" t="str">
        <f t="shared" si="84"/>
        <v>MAYOR A 450</v>
      </c>
    </row>
    <row r="1778" spans="1:22" x14ac:dyDescent="0.25">
      <c r="A1778" t="s">
        <v>3152</v>
      </c>
      <c r="B1778" t="s">
        <v>43</v>
      </c>
      <c r="C1778" s="1" t="s">
        <v>30</v>
      </c>
      <c r="D1778" t="s">
        <v>20</v>
      </c>
      <c r="E1778" t="s">
        <v>21</v>
      </c>
      <c r="F1778" t="s">
        <v>6875</v>
      </c>
      <c r="H1778" t="s">
        <v>6876</v>
      </c>
      <c r="I1778" t="s">
        <v>25</v>
      </c>
      <c r="J1778" t="s">
        <v>912</v>
      </c>
      <c r="K1778" t="s">
        <v>27</v>
      </c>
      <c r="L1778" t="s">
        <v>155</v>
      </c>
      <c r="M1778" t="s">
        <v>3152</v>
      </c>
      <c r="N1778">
        <v>280</v>
      </c>
      <c r="O1778">
        <v>525</v>
      </c>
      <c r="P1778">
        <v>532</v>
      </c>
      <c r="Q1778" s="4">
        <v>280</v>
      </c>
      <c r="R1778">
        <v>528.5</v>
      </c>
      <c r="S1778" t="s">
        <v>28</v>
      </c>
      <c r="T1778" t="str">
        <f t="shared" ref="T1778:T1841" si="85">IF(Q1778&gt;N1778,"50 % MAYOR","50 % MENOR ")</f>
        <v xml:space="preserve">50 % MENOR </v>
      </c>
      <c r="U1778" t="str">
        <f t="shared" si="83"/>
        <v>Rango 500-549</v>
      </c>
      <c r="V1778" t="str">
        <f t="shared" si="84"/>
        <v>MAYOR A 450</v>
      </c>
    </row>
    <row r="1779" spans="1:22" x14ac:dyDescent="0.25">
      <c r="A1779" t="s">
        <v>3152</v>
      </c>
      <c r="B1779" t="s">
        <v>96</v>
      </c>
      <c r="C1779" s="1" t="s">
        <v>97</v>
      </c>
      <c r="D1779" t="s">
        <v>53</v>
      </c>
      <c r="E1779" t="s">
        <v>21</v>
      </c>
      <c r="F1779" t="s">
        <v>11334</v>
      </c>
      <c r="H1779" t="s">
        <v>11335</v>
      </c>
      <c r="I1779" t="s">
        <v>25</v>
      </c>
      <c r="J1779" t="s">
        <v>145</v>
      </c>
      <c r="K1779" t="s">
        <v>155</v>
      </c>
      <c r="L1779" t="s">
        <v>155</v>
      </c>
      <c r="M1779" t="s">
        <v>3146</v>
      </c>
      <c r="N1779">
        <v>356</v>
      </c>
      <c r="O1779">
        <v>531</v>
      </c>
      <c r="P1779">
        <v>488</v>
      </c>
      <c r="Q1779" s="4">
        <v>356</v>
      </c>
      <c r="R1779">
        <v>509.5</v>
      </c>
      <c r="S1779" t="s">
        <v>28</v>
      </c>
      <c r="T1779" t="str">
        <f t="shared" si="85"/>
        <v xml:space="preserve">50 % MENOR </v>
      </c>
      <c r="U1779" t="str">
        <f t="shared" si="83"/>
        <v>Rango 500-549</v>
      </c>
      <c r="V1779" t="str">
        <f t="shared" si="84"/>
        <v>MAYOR A 450</v>
      </c>
    </row>
    <row r="1780" spans="1:22" x14ac:dyDescent="0.25">
      <c r="A1780" t="s">
        <v>3152</v>
      </c>
      <c r="B1780" t="s">
        <v>66</v>
      </c>
      <c r="C1780" s="1" t="s">
        <v>35</v>
      </c>
      <c r="D1780" t="s">
        <v>20</v>
      </c>
      <c r="E1780" t="s">
        <v>21</v>
      </c>
      <c r="F1780" t="s">
        <v>11108</v>
      </c>
      <c r="H1780" t="s">
        <v>11109</v>
      </c>
      <c r="I1780" t="s">
        <v>50</v>
      </c>
      <c r="J1780" t="s">
        <v>76</v>
      </c>
      <c r="K1780" t="s">
        <v>155</v>
      </c>
      <c r="L1780" t="s">
        <v>155</v>
      </c>
      <c r="M1780" t="s">
        <v>3152</v>
      </c>
      <c r="N1780">
        <v>375</v>
      </c>
      <c r="O1780">
        <v>616</v>
      </c>
      <c r="P1780">
        <v>389</v>
      </c>
      <c r="Q1780" s="4">
        <v>375</v>
      </c>
      <c r="R1780">
        <v>502.5</v>
      </c>
      <c r="S1780" t="s">
        <v>28</v>
      </c>
      <c r="T1780" t="str">
        <f t="shared" si="85"/>
        <v xml:space="preserve">50 % MENOR </v>
      </c>
      <c r="U1780" t="str">
        <f t="shared" si="83"/>
        <v>Rango 500-549</v>
      </c>
      <c r="V1780" t="str">
        <f t="shared" si="84"/>
        <v>MAYOR A 450</v>
      </c>
    </row>
    <row r="1781" spans="1:22" x14ac:dyDescent="0.25">
      <c r="A1781" t="s">
        <v>3152</v>
      </c>
      <c r="B1781" t="s">
        <v>142</v>
      </c>
      <c r="C1781" s="1" t="s">
        <v>97</v>
      </c>
      <c r="D1781" t="s">
        <v>20</v>
      </c>
      <c r="E1781" t="s">
        <v>21</v>
      </c>
      <c r="F1781" t="s">
        <v>11158</v>
      </c>
      <c r="H1781" t="s">
        <v>11159</v>
      </c>
      <c r="I1781" t="s">
        <v>25</v>
      </c>
      <c r="J1781" t="s">
        <v>76</v>
      </c>
      <c r="K1781" t="s">
        <v>155</v>
      </c>
      <c r="L1781" t="s">
        <v>155</v>
      </c>
      <c r="M1781" t="s">
        <v>3152</v>
      </c>
      <c r="N1781">
        <v>378</v>
      </c>
      <c r="O1781">
        <v>560</v>
      </c>
      <c r="P1781">
        <v>453</v>
      </c>
      <c r="Q1781" s="4">
        <v>378</v>
      </c>
      <c r="R1781">
        <v>506.5</v>
      </c>
      <c r="S1781" t="s">
        <v>28</v>
      </c>
      <c r="T1781" t="str">
        <f t="shared" si="85"/>
        <v xml:space="preserve">50 % MENOR </v>
      </c>
      <c r="U1781" t="str">
        <f t="shared" si="83"/>
        <v>Rango 500-549</v>
      </c>
      <c r="V1781" t="str">
        <f t="shared" si="84"/>
        <v>MAYOR A 450</v>
      </c>
    </row>
    <row r="1782" spans="1:22" x14ac:dyDescent="0.25">
      <c r="A1782" t="s">
        <v>3152</v>
      </c>
      <c r="B1782" t="s">
        <v>56</v>
      </c>
      <c r="C1782" s="1" t="s">
        <v>19</v>
      </c>
      <c r="D1782" t="s">
        <v>20</v>
      </c>
      <c r="E1782" t="s">
        <v>21</v>
      </c>
      <c r="F1782" t="s">
        <v>9073</v>
      </c>
      <c r="H1782" t="s">
        <v>9074</v>
      </c>
      <c r="I1782" t="s">
        <v>50</v>
      </c>
      <c r="J1782" t="s">
        <v>33</v>
      </c>
      <c r="K1782" t="s">
        <v>155</v>
      </c>
      <c r="L1782" t="s">
        <v>155</v>
      </c>
      <c r="M1782" t="s">
        <v>3152</v>
      </c>
      <c r="N1782">
        <v>379</v>
      </c>
      <c r="O1782">
        <v>546</v>
      </c>
      <c r="P1782">
        <v>465</v>
      </c>
      <c r="Q1782" s="4">
        <v>379</v>
      </c>
      <c r="R1782">
        <v>505.5</v>
      </c>
      <c r="S1782" t="s">
        <v>28</v>
      </c>
      <c r="T1782" t="str">
        <f t="shared" si="85"/>
        <v xml:space="preserve">50 % MENOR </v>
      </c>
      <c r="U1782" t="str">
        <f t="shared" si="83"/>
        <v>Rango 500-549</v>
      </c>
      <c r="V1782" t="str">
        <f t="shared" si="84"/>
        <v>MAYOR A 450</v>
      </c>
    </row>
    <row r="1783" spans="1:22" x14ac:dyDescent="0.25">
      <c r="A1783" t="s">
        <v>3152</v>
      </c>
      <c r="B1783" t="s">
        <v>106</v>
      </c>
      <c r="C1783" s="1" t="s">
        <v>97</v>
      </c>
      <c r="D1783" t="s">
        <v>20</v>
      </c>
      <c r="E1783" t="s">
        <v>21</v>
      </c>
      <c r="F1783" t="s">
        <v>5849</v>
      </c>
      <c r="H1783" t="s">
        <v>5850</v>
      </c>
      <c r="I1783" t="s">
        <v>25</v>
      </c>
      <c r="J1783" t="s">
        <v>132</v>
      </c>
      <c r="K1783" t="s">
        <v>155</v>
      </c>
      <c r="L1783" t="s">
        <v>27</v>
      </c>
      <c r="M1783" t="s">
        <v>3152</v>
      </c>
      <c r="N1783">
        <v>381</v>
      </c>
      <c r="O1783">
        <v>546</v>
      </c>
      <c r="P1783">
        <v>521</v>
      </c>
      <c r="Q1783" s="4">
        <v>381</v>
      </c>
      <c r="R1783">
        <v>533.5</v>
      </c>
      <c r="S1783" t="s">
        <v>28</v>
      </c>
      <c r="T1783" t="str">
        <f t="shared" si="85"/>
        <v xml:space="preserve">50 % MENOR </v>
      </c>
      <c r="U1783" t="str">
        <f t="shared" si="83"/>
        <v>Rango 500-549</v>
      </c>
      <c r="V1783" t="str">
        <f t="shared" si="84"/>
        <v>MAYOR A 450</v>
      </c>
    </row>
    <row r="1784" spans="1:22" x14ac:dyDescent="0.25">
      <c r="A1784" t="s">
        <v>3152</v>
      </c>
      <c r="B1784" t="s">
        <v>106</v>
      </c>
      <c r="C1784" s="1" t="s">
        <v>97</v>
      </c>
      <c r="D1784" t="s">
        <v>20</v>
      </c>
      <c r="E1784" t="s">
        <v>21</v>
      </c>
      <c r="F1784" t="s">
        <v>8713</v>
      </c>
      <c r="H1784" t="s">
        <v>8714</v>
      </c>
      <c r="I1784" t="s">
        <v>50</v>
      </c>
      <c r="J1784" t="s">
        <v>69</v>
      </c>
      <c r="K1784" t="s">
        <v>155</v>
      </c>
      <c r="L1784" t="s">
        <v>155</v>
      </c>
      <c r="M1784" t="s">
        <v>3152</v>
      </c>
      <c r="N1784">
        <v>383</v>
      </c>
      <c r="O1784">
        <v>525</v>
      </c>
      <c r="P1784">
        <v>494</v>
      </c>
      <c r="Q1784" s="4">
        <v>383</v>
      </c>
      <c r="R1784">
        <v>509.5</v>
      </c>
      <c r="S1784" t="s">
        <v>28</v>
      </c>
      <c r="T1784" t="str">
        <f t="shared" si="85"/>
        <v xml:space="preserve">50 % MENOR </v>
      </c>
      <c r="U1784" t="str">
        <f t="shared" si="83"/>
        <v>Rango 500-549</v>
      </c>
      <c r="V1784" t="str">
        <f t="shared" si="84"/>
        <v>MAYOR A 450</v>
      </c>
    </row>
    <row r="1785" spans="1:22" x14ac:dyDescent="0.25">
      <c r="A1785" t="s">
        <v>3152</v>
      </c>
      <c r="B1785" t="s">
        <v>43</v>
      </c>
      <c r="C1785" s="1" t="s">
        <v>30</v>
      </c>
      <c r="D1785" t="s">
        <v>20</v>
      </c>
      <c r="E1785" t="s">
        <v>21</v>
      </c>
      <c r="F1785" t="s">
        <v>6873</v>
      </c>
      <c r="H1785" t="s">
        <v>6874</v>
      </c>
      <c r="I1785" t="s">
        <v>25</v>
      </c>
      <c r="J1785" t="s">
        <v>59</v>
      </c>
      <c r="K1785" t="s">
        <v>27</v>
      </c>
      <c r="L1785" t="s">
        <v>155</v>
      </c>
      <c r="M1785" t="s">
        <v>3152</v>
      </c>
      <c r="N1785">
        <v>385</v>
      </c>
      <c r="O1785">
        <v>498</v>
      </c>
      <c r="P1785">
        <v>521</v>
      </c>
      <c r="Q1785" s="4">
        <v>385</v>
      </c>
      <c r="R1785">
        <v>509.5</v>
      </c>
      <c r="S1785" t="s">
        <v>28</v>
      </c>
      <c r="T1785" t="str">
        <f t="shared" si="85"/>
        <v xml:space="preserve">50 % MENOR </v>
      </c>
      <c r="U1785" t="str">
        <f t="shared" si="83"/>
        <v>Rango 500-549</v>
      </c>
      <c r="V1785" t="str">
        <f t="shared" si="84"/>
        <v>MAYOR A 450</v>
      </c>
    </row>
    <row r="1786" spans="1:22" x14ac:dyDescent="0.25">
      <c r="A1786" t="s">
        <v>3152</v>
      </c>
      <c r="B1786" t="s">
        <v>60</v>
      </c>
      <c r="C1786" s="1" t="s">
        <v>35</v>
      </c>
      <c r="D1786" t="s">
        <v>53</v>
      </c>
      <c r="E1786" t="s">
        <v>21</v>
      </c>
      <c r="F1786" t="s">
        <v>10977</v>
      </c>
      <c r="H1786" t="s">
        <v>10978</v>
      </c>
      <c r="I1786" t="s">
        <v>25</v>
      </c>
      <c r="J1786" t="s">
        <v>122</v>
      </c>
      <c r="K1786" t="s">
        <v>155</v>
      </c>
      <c r="L1786" t="s">
        <v>155</v>
      </c>
      <c r="M1786" t="s">
        <v>3152</v>
      </c>
      <c r="N1786">
        <v>389</v>
      </c>
      <c r="O1786">
        <v>539</v>
      </c>
      <c r="P1786">
        <v>509</v>
      </c>
      <c r="Q1786" s="4">
        <v>389</v>
      </c>
      <c r="R1786">
        <v>524</v>
      </c>
      <c r="S1786" t="s">
        <v>28</v>
      </c>
      <c r="T1786" t="str">
        <f t="shared" si="85"/>
        <v xml:space="preserve">50 % MENOR </v>
      </c>
      <c r="U1786" t="str">
        <f t="shared" si="83"/>
        <v>Rango 500-549</v>
      </c>
      <c r="V1786" t="str">
        <f t="shared" si="84"/>
        <v>MAYOR A 450</v>
      </c>
    </row>
    <row r="1787" spans="1:22" x14ac:dyDescent="0.25">
      <c r="A1787" t="s">
        <v>3152</v>
      </c>
      <c r="B1787" t="s">
        <v>96</v>
      </c>
      <c r="C1787" s="1" t="s">
        <v>97</v>
      </c>
      <c r="D1787" t="s">
        <v>20</v>
      </c>
      <c r="E1787" t="s">
        <v>21</v>
      </c>
      <c r="F1787" t="s">
        <v>5863</v>
      </c>
      <c r="H1787" t="s">
        <v>5864</v>
      </c>
      <c r="I1787" t="s">
        <v>50</v>
      </c>
      <c r="J1787" t="s">
        <v>46</v>
      </c>
      <c r="K1787" t="s">
        <v>155</v>
      </c>
      <c r="L1787" t="s">
        <v>27</v>
      </c>
      <c r="M1787" t="s">
        <v>3152</v>
      </c>
      <c r="N1787">
        <v>391</v>
      </c>
      <c r="O1787">
        <v>518</v>
      </c>
      <c r="P1787">
        <v>502</v>
      </c>
      <c r="Q1787" s="4">
        <v>391</v>
      </c>
      <c r="R1787">
        <v>510</v>
      </c>
      <c r="S1787" t="s">
        <v>28</v>
      </c>
      <c r="T1787" t="str">
        <f t="shared" si="85"/>
        <v xml:space="preserve">50 % MENOR </v>
      </c>
      <c r="U1787" t="str">
        <f t="shared" si="83"/>
        <v>Rango 500-549</v>
      </c>
      <c r="V1787" t="str">
        <f t="shared" si="84"/>
        <v>MAYOR A 450</v>
      </c>
    </row>
    <row r="1788" spans="1:22" x14ac:dyDescent="0.25">
      <c r="A1788" t="s">
        <v>3152</v>
      </c>
      <c r="B1788" t="s">
        <v>56</v>
      </c>
      <c r="C1788" s="1" t="s">
        <v>19</v>
      </c>
      <c r="D1788" t="s">
        <v>20</v>
      </c>
      <c r="E1788" t="s">
        <v>21</v>
      </c>
      <c r="F1788" t="s">
        <v>9094</v>
      </c>
      <c r="H1788" t="s">
        <v>9095</v>
      </c>
      <c r="I1788" t="s">
        <v>50</v>
      </c>
      <c r="J1788" t="s">
        <v>76</v>
      </c>
      <c r="K1788" t="s">
        <v>155</v>
      </c>
      <c r="L1788" t="s">
        <v>155</v>
      </c>
      <c r="M1788" t="s">
        <v>3152</v>
      </c>
      <c r="N1788">
        <v>391</v>
      </c>
      <c r="O1788">
        <v>560</v>
      </c>
      <c r="P1788">
        <v>502</v>
      </c>
      <c r="Q1788" s="4">
        <v>391</v>
      </c>
      <c r="R1788">
        <v>531</v>
      </c>
      <c r="S1788" t="s">
        <v>28</v>
      </c>
      <c r="T1788" t="str">
        <f t="shared" si="85"/>
        <v xml:space="preserve">50 % MENOR </v>
      </c>
      <c r="U1788" t="str">
        <f t="shared" si="83"/>
        <v>Rango 500-549</v>
      </c>
      <c r="V1788" t="str">
        <f t="shared" si="84"/>
        <v>MAYOR A 450</v>
      </c>
    </row>
    <row r="1789" spans="1:22" x14ac:dyDescent="0.25">
      <c r="A1789" t="s">
        <v>3152</v>
      </c>
      <c r="B1789" t="s">
        <v>96</v>
      </c>
      <c r="C1789" s="1" t="s">
        <v>97</v>
      </c>
      <c r="D1789" t="s">
        <v>20</v>
      </c>
      <c r="E1789" t="s">
        <v>21</v>
      </c>
      <c r="F1789" t="s">
        <v>11302</v>
      </c>
      <c r="H1789" t="s">
        <v>11303</v>
      </c>
      <c r="I1789" t="s">
        <v>25</v>
      </c>
      <c r="J1789" t="s">
        <v>253</v>
      </c>
      <c r="K1789" t="s">
        <v>155</v>
      </c>
      <c r="L1789" t="s">
        <v>155</v>
      </c>
      <c r="M1789" t="s">
        <v>3205</v>
      </c>
      <c r="N1789">
        <v>393</v>
      </c>
      <c r="O1789">
        <v>527</v>
      </c>
      <c r="P1789">
        <v>477</v>
      </c>
      <c r="Q1789" s="4">
        <v>393</v>
      </c>
      <c r="R1789">
        <v>502</v>
      </c>
      <c r="S1789" t="s">
        <v>28</v>
      </c>
      <c r="T1789" t="str">
        <f t="shared" si="85"/>
        <v xml:space="preserve">50 % MENOR </v>
      </c>
      <c r="U1789" t="str">
        <f t="shared" si="83"/>
        <v>Rango 500-549</v>
      </c>
      <c r="V1789" t="str">
        <f t="shared" si="84"/>
        <v>MAYOR A 450</v>
      </c>
    </row>
    <row r="1790" spans="1:22" x14ac:dyDescent="0.25">
      <c r="A1790" t="s">
        <v>3152</v>
      </c>
      <c r="B1790" t="s">
        <v>117</v>
      </c>
      <c r="C1790" s="1" t="s">
        <v>19</v>
      </c>
      <c r="D1790" t="s">
        <v>20</v>
      </c>
      <c r="E1790" t="s">
        <v>21</v>
      </c>
      <c r="F1790" t="s">
        <v>10041</v>
      </c>
      <c r="H1790" t="s">
        <v>10042</v>
      </c>
      <c r="I1790" t="s">
        <v>25</v>
      </c>
      <c r="J1790" t="s">
        <v>69</v>
      </c>
      <c r="K1790" t="s">
        <v>155</v>
      </c>
      <c r="L1790" t="s">
        <v>155</v>
      </c>
      <c r="M1790" t="s">
        <v>3152</v>
      </c>
      <c r="N1790">
        <v>395</v>
      </c>
      <c r="O1790">
        <v>518</v>
      </c>
      <c r="P1790">
        <v>542</v>
      </c>
      <c r="Q1790" s="4">
        <v>395</v>
      </c>
      <c r="R1790">
        <v>530</v>
      </c>
      <c r="S1790" t="s">
        <v>28</v>
      </c>
      <c r="T1790" t="str">
        <f t="shared" si="85"/>
        <v xml:space="preserve">50 % MENOR </v>
      </c>
      <c r="U1790" t="str">
        <f t="shared" si="83"/>
        <v>Rango 500-549</v>
      </c>
      <c r="V1790" t="str">
        <f t="shared" si="84"/>
        <v>MAYOR A 450</v>
      </c>
    </row>
    <row r="1791" spans="1:22" x14ac:dyDescent="0.25">
      <c r="A1791" t="s">
        <v>3152</v>
      </c>
      <c r="B1791" t="s">
        <v>96</v>
      </c>
      <c r="C1791" s="1" t="s">
        <v>97</v>
      </c>
      <c r="D1791" t="s">
        <v>53</v>
      </c>
      <c r="E1791" t="s">
        <v>21</v>
      </c>
      <c r="F1791" t="s">
        <v>11326</v>
      </c>
      <c r="H1791" t="s">
        <v>11327</v>
      </c>
      <c r="I1791" t="s">
        <v>50</v>
      </c>
      <c r="J1791" t="s">
        <v>712</v>
      </c>
      <c r="K1791" t="s">
        <v>155</v>
      </c>
      <c r="L1791" t="s">
        <v>155</v>
      </c>
      <c r="M1791" t="s">
        <v>3152</v>
      </c>
      <c r="N1791">
        <v>400</v>
      </c>
      <c r="O1791">
        <v>552</v>
      </c>
      <c r="P1791">
        <v>476</v>
      </c>
      <c r="Q1791" s="4">
        <v>400</v>
      </c>
      <c r="R1791">
        <v>514</v>
      </c>
      <c r="S1791" t="s">
        <v>28</v>
      </c>
      <c r="T1791" t="str">
        <f t="shared" si="85"/>
        <v xml:space="preserve">50 % MENOR </v>
      </c>
      <c r="U1791" t="str">
        <f t="shared" si="83"/>
        <v>Rango 500-549</v>
      </c>
      <c r="V1791" t="str">
        <f t="shared" si="84"/>
        <v>MAYOR A 450</v>
      </c>
    </row>
    <row r="1792" spans="1:22" x14ac:dyDescent="0.25">
      <c r="A1792" t="s">
        <v>3152</v>
      </c>
      <c r="B1792" t="s">
        <v>18</v>
      </c>
      <c r="C1792" s="1" t="s">
        <v>19</v>
      </c>
      <c r="D1792" t="s">
        <v>20</v>
      </c>
      <c r="E1792" t="s">
        <v>21</v>
      </c>
      <c r="F1792" t="s">
        <v>12098</v>
      </c>
      <c r="H1792" t="s">
        <v>12099</v>
      </c>
      <c r="I1792" t="s">
        <v>50</v>
      </c>
      <c r="J1792" t="s">
        <v>221</v>
      </c>
      <c r="K1792" t="s">
        <v>155</v>
      </c>
      <c r="L1792" t="s">
        <v>155</v>
      </c>
      <c r="M1792" t="s">
        <v>3152</v>
      </c>
      <c r="N1792">
        <v>404</v>
      </c>
      <c r="O1792">
        <v>582</v>
      </c>
      <c r="P1792">
        <v>476</v>
      </c>
      <c r="Q1792" s="4">
        <v>404</v>
      </c>
      <c r="R1792">
        <v>529</v>
      </c>
      <c r="S1792" t="s">
        <v>28</v>
      </c>
      <c r="T1792" t="str">
        <f t="shared" si="85"/>
        <v xml:space="preserve">50 % MENOR </v>
      </c>
      <c r="U1792" t="str">
        <f t="shared" si="83"/>
        <v>Rango 500-549</v>
      </c>
      <c r="V1792" t="str">
        <f t="shared" si="84"/>
        <v>MAYOR A 450</v>
      </c>
    </row>
    <row r="1793" spans="1:22" x14ac:dyDescent="0.25">
      <c r="A1793" t="s">
        <v>3152</v>
      </c>
      <c r="B1793" t="s">
        <v>117</v>
      </c>
      <c r="C1793" s="1" t="s">
        <v>19</v>
      </c>
      <c r="D1793" t="s">
        <v>20</v>
      </c>
      <c r="E1793" t="s">
        <v>21</v>
      </c>
      <c r="F1793" t="s">
        <v>10045</v>
      </c>
      <c r="H1793" t="s">
        <v>10046</v>
      </c>
      <c r="I1793" t="s">
        <v>25</v>
      </c>
      <c r="J1793" t="s">
        <v>42</v>
      </c>
      <c r="K1793" t="s">
        <v>155</v>
      </c>
      <c r="L1793" t="s">
        <v>155</v>
      </c>
      <c r="M1793" t="s">
        <v>3152</v>
      </c>
      <c r="N1793">
        <v>407</v>
      </c>
      <c r="O1793">
        <v>574</v>
      </c>
      <c r="P1793">
        <v>476</v>
      </c>
      <c r="Q1793" s="4">
        <v>407</v>
      </c>
      <c r="R1793">
        <v>525</v>
      </c>
      <c r="S1793" t="s">
        <v>28</v>
      </c>
      <c r="T1793" t="str">
        <f t="shared" si="85"/>
        <v xml:space="preserve">50 % MENOR </v>
      </c>
      <c r="U1793" t="str">
        <f t="shared" si="83"/>
        <v>Rango 500-549</v>
      </c>
      <c r="V1793" t="str">
        <f t="shared" si="84"/>
        <v>MAYOR A 450</v>
      </c>
    </row>
    <row r="1794" spans="1:22" x14ac:dyDescent="0.25">
      <c r="A1794" t="s">
        <v>3152</v>
      </c>
      <c r="B1794" t="s">
        <v>96</v>
      </c>
      <c r="C1794" s="1" t="s">
        <v>97</v>
      </c>
      <c r="D1794" t="s">
        <v>20</v>
      </c>
      <c r="E1794" t="s">
        <v>21</v>
      </c>
      <c r="F1794" t="s">
        <v>11304</v>
      </c>
      <c r="H1794" t="s">
        <v>11305</v>
      </c>
      <c r="I1794" t="s">
        <v>25</v>
      </c>
      <c r="J1794" t="s">
        <v>116</v>
      </c>
      <c r="K1794" t="s">
        <v>155</v>
      </c>
      <c r="L1794" t="s">
        <v>155</v>
      </c>
      <c r="M1794" t="s">
        <v>3152</v>
      </c>
      <c r="N1794">
        <v>413</v>
      </c>
      <c r="O1794">
        <v>505</v>
      </c>
      <c r="P1794">
        <v>502</v>
      </c>
      <c r="Q1794" s="4">
        <v>413</v>
      </c>
      <c r="R1794">
        <v>503.5</v>
      </c>
      <c r="S1794" t="s">
        <v>28</v>
      </c>
      <c r="T1794" t="str">
        <f t="shared" si="85"/>
        <v xml:space="preserve">50 % MENOR </v>
      </c>
      <c r="U1794" t="str">
        <f t="shared" ref="U1794:U1857" si="86">IF(R1794&gt;699,"Rango Mayor a 699",IF(R1794&gt;649,"Rango 650-699",IF(R1794&gt;599,"Rango 600-649",IF(R1794&gt;549,"Rango 550-599",IF(R1794&gt;499,"Rango 500-549",IF(R1794&gt;449,"Rango 450-499",IF(R1794&gt;399,"Rango 400-449","Rango Menor a 400")))))))</f>
        <v>Rango 500-549</v>
      </c>
      <c r="V1794" t="str">
        <f t="shared" si="84"/>
        <v>MAYOR A 450</v>
      </c>
    </row>
    <row r="1795" spans="1:22" x14ac:dyDescent="0.25">
      <c r="A1795" t="s">
        <v>3152</v>
      </c>
      <c r="B1795" t="s">
        <v>117</v>
      </c>
      <c r="C1795" s="1" t="s">
        <v>19</v>
      </c>
      <c r="D1795" t="s">
        <v>20</v>
      </c>
      <c r="E1795" t="s">
        <v>21</v>
      </c>
      <c r="F1795" t="s">
        <v>10037</v>
      </c>
      <c r="H1795" t="s">
        <v>10038</v>
      </c>
      <c r="I1795" t="s">
        <v>50</v>
      </c>
      <c r="J1795" t="s">
        <v>116</v>
      </c>
      <c r="K1795" t="s">
        <v>155</v>
      </c>
      <c r="L1795" t="s">
        <v>155</v>
      </c>
      <c r="M1795" t="s">
        <v>3152</v>
      </c>
      <c r="N1795">
        <v>414</v>
      </c>
      <c r="O1795">
        <v>552</v>
      </c>
      <c r="P1795">
        <v>486</v>
      </c>
      <c r="Q1795" s="4">
        <v>414</v>
      </c>
      <c r="R1795">
        <v>519</v>
      </c>
      <c r="S1795" t="s">
        <v>28</v>
      </c>
      <c r="T1795" t="str">
        <f t="shared" si="85"/>
        <v xml:space="preserve">50 % MENOR </v>
      </c>
      <c r="U1795" t="str">
        <f t="shared" si="86"/>
        <v>Rango 500-549</v>
      </c>
      <c r="V1795" t="str">
        <f t="shared" ref="V1795:V1858" si="87">IF(R1795&gt;449.9444444444,"MAYOR A 450","MENOR A 450")</f>
        <v>MAYOR A 450</v>
      </c>
    </row>
    <row r="1796" spans="1:22" x14ac:dyDescent="0.25">
      <c r="A1796" t="s">
        <v>3152</v>
      </c>
      <c r="B1796" t="s">
        <v>56</v>
      </c>
      <c r="C1796" s="1" t="s">
        <v>19</v>
      </c>
      <c r="D1796" t="s">
        <v>20</v>
      </c>
      <c r="E1796" t="s">
        <v>21</v>
      </c>
      <c r="F1796" t="s">
        <v>9055</v>
      </c>
      <c r="H1796" t="s">
        <v>9056</v>
      </c>
      <c r="I1796" t="s">
        <v>25</v>
      </c>
      <c r="J1796" t="s">
        <v>46</v>
      </c>
      <c r="K1796" t="s">
        <v>155</v>
      </c>
      <c r="L1796" t="s">
        <v>155</v>
      </c>
      <c r="M1796" t="s">
        <v>3152</v>
      </c>
      <c r="N1796">
        <v>414</v>
      </c>
      <c r="O1796">
        <v>546</v>
      </c>
      <c r="P1796">
        <v>476</v>
      </c>
      <c r="Q1796" s="4">
        <v>414</v>
      </c>
      <c r="R1796">
        <v>511</v>
      </c>
      <c r="S1796" t="s">
        <v>28</v>
      </c>
      <c r="T1796" t="str">
        <f t="shared" si="85"/>
        <v xml:space="preserve">50 % MENOR </v>
      </c>
      <c r="U1796" t="str">
        <f t="shared" si="86"/>
        <v>Rango 500-549</v>
      </c>
      <c r="V1796" t="str">
        <f t="shared" si="87"/>
        <v>MAYOR A 450</v>
      </c>
    </row>
    <row r="1797" spans="1:22" x14ac:dyDescent="0.25">
      <c r="A1797" t="s">
        <v>3152</v>
      </c>
      <c r="B1797" t="s">
        <v>312</v>
      </c>
      <c r="C1797" s="1" t="s">
        <v>35</v>
      </c>
      <c r="D1797" t="s">
        <v>20</v>
      </c>
      <c r="E1797" t="s">
        <v>21</v>
      </c>
      <c r="F1797" t="s">
        <v>11049</v>
      </c>
      <c r="H1797" t="s">
        <v>11050</v>
      </c>
      <c r="I1797" t="s">
        <v>25</v>
      </c>
      <c r="J1797" t="s">
        <v>7349</v>
      </c>
      <c r="K1797" t="s">
        <v>155</v>
      </c>
      <c r="L1797" t="s">
        <v>155</v>
      </c>
      <c r="M1797" t="s">
        <v>3152</v>
      </c>
      <c r="N1797">
        <v>416</v>
      </c>
      <c r="O1797">
        <v>582</v>
      </c>
      <c r="P1797">
        <v>453</v>
      </c>
      <c r="Q1797" s="4">
        <v>416</v>
      </c>
      <c r="R1797">
        <v>517.5</v>
      </c>
      <c r="S1797" t="s">
        <v>28</v>
      </c>
      <c r="T1797" t="str">
        <f t="shared" si="85"/>
        <v xml:space="preserve">50 % MENOR </v>
      </c>
      <c r="U1797" t="str">
        <f t="shared" si="86"/>
        <v>Rango 500-549</v>
      </c>
      <c r="V1797" t="str">
        <f t="shared" si="87"/>
        <v>MAYOR A 450</v>
      </c>
    </row>
    <row r="1798" spans="1:22" x14ac:dyDescent="0.25">
      <c r="A1798" t="s">
        <v>3152</v>
      </c>
      <c r="B1798" t="s">
        <v>39</v>
      </c>
      <c r="C1798" s="1" t="s">
        <v>30</v>
      </c>
      <c r="D1798" t="s">
        <v>20</v>
      </c>
      <c r="E1798" t="s">
        <v>21</v>
      </c>
      <c r="F1798" t="s">
        <v>5821</v>
      </c>
      <c r="H1798" t="s">
        <v>5822</v>
      </c>
      <c r="I1798" t="s">
        <v>25</v>
      </c>
      <c r="J1798" t="s">
        <v>170</v>
      </c>
      <c r="K1798" t="s">
        <v>27</v>
      </c>
      <c r="L1798" t="s">
        <v>27</v>
      </c>
      <c r="M1798" t="s">
        <v>3152</v>
      </c>
      <c r="N1798">
        <v>417</v>
      </c>
      <c r="O1798">
        <v>539</v>
      </c>
      <c r="P1798">
        <v>494</v>
      </c>
      <c r="Q1798" s="4">
        <v>417</v>
      </c>
      <c r="R1798">
        <v>516.5</v>
      </c>
      <c r="S1798" t="s">
        <v>28</v>
      </c>
      <c r="T1798" t="str">
        <f t="shared" si="85"/>
        <v xml:space="preserve">50 % MENOR </v>
      </c>
      <c r="U1798" t="str">
        <f t="shared" si="86"/>
        <v>Rango 500-549</v>
      </c>
      <c r="V1798" t="str">
        <f t="shared" si="87"/>
        <v>MAYOR A 450</v>
      </c>
    </row>
    <row r="1799" spans="1:22" x14ac:dyDescent="0.25">
      <c r="A1799" t="s">
        <v>3152</v>
      </c>
      <c r="B1799" t="s">
        <v>18</v>
      </c>
      <c r="C1799" s="1" t="s">
        <v>19</v>
      </c>
      <c r="D1799" t="s">
        <v>20</v>
      </c>
      <c r="E1799" t="s">
        <v>21</v>
      </c>
      <c r="F1799" t="s">
        <v>7426</v>
      </c>
      <c r="H1799" t="s">
        <v>7427</v>
      </c>
      <c r="I1799" t="s">
        <v>50</v>
      </c>
      <c r="J1799" t="s">
        <v>33</v>
      </c>
      <c r="K1799" t="s">
        <v>27</v>
      </c>
      <c r="L1799" t="s">
        <v>155</v>
      </c>
      <c r="M1799" t="s">
        <v>3152</v>
      </c>
      <c r="N1799">
        <v>418</v>
      </c>
      <c r="O1799">
        <v>539</v>
      </c>
      <c r="P1799">
        <v>494</v>
      </c>
      <c r="Q1799" s="4">
        <v>418</v>
      </c>
      <c r="R1799">
        <v>516.5</v>
      </c>
      <c r="S1799" t="s">
        <v>28</v>
      </c>
      <c r="T1799" t="str">
        <f t="shared" si="85"/>
        <v xml:space="preserve">50 % MENOR </v>
      </c>
      <c r="U1799" t="str">
        <f t="shared" si="86"/>
        <v>Rango 500-549</v>
      </c>
      <c r="V1799" t="str">
        <f t="shared" si="87"/>
        <v>MAYOR A 450</v>
      </c>
    </row>
    <row r="1800" spans="1:22" x14ac:dyDescent="0.25">
      <c r="A1800" t="s">
        <v>3152</v>
      </c>
      <c r="B1800" t="s">
        <v>106</v>
      </c>
      <c r="C1800" s="1" t="s">
        <v>97</v>
      </c>
      <c r="D1800" t="s">
        <v>20</v>
      </c>
      <c r="E1800" t="s">
        <v>21</v>
      </c>
      <c r="F1800" t="s">
        <v>8703</v>
      </c>
      <c r="H1800" t="s">
        <v>8704</v>
      </c>
      <c r="I1800" t="s">
        <v>50</v>
      </c>
      <c r="J1800" t="s">
        <v>7349</v>
      </c>
      <c r="K1800" t="s">
        <v>155</v>
      </c>
      <c r="L1800" t="s">
        <v>155</v>
      </c>
      <c r="M1800" t="s">
        <v>3152</v>
      </c>
      <c r="N1800">
        <v>420</v>
      </c>
      <c r="O1800">
        <v>539</v>
      </c>
      <c r="P1800">
        <v>527</v>
      </c>
      <c r="Q1800" s="4">
        <v>420</v>
      </c>
      <c r="R1800">
        <v>533</v>
      </c>
      <c r="S1800" t="s">
        <v>28</v>
      </c>
      <c r="T1800" t="str">
        <f t="shared" si="85"/>
        <v xml:space="preserve">50 % MENOR </v>
      </c>
      <c r="U1800" t="str">
        <f t="shared" si="86"/>
        <v>Rango 500-549</v>
      </c>
      <c r="V1800" t="str">
        <f t="shared" si="87"/>
        <v>MAYOR A 450</v>
      </c>
    </row>
    <row r="1801" spans="1:22" x14ac:dyDescent="0.25">
      <c r="A1801" t="s">
        <v>3152</v>
      </c>
      <c r="B1801" t="s">
        <v>142</v>
      </c>
      <c r="C1801" s="1" t="s">
        <v>97</v>
      </c>
      <c r="D1801" t="s">
        <v>20</v>
      </c>
      <c r="E1801" t="s">
        <v>101</v>
      </c>
      <c r="F1801" t="s">
        <v>7275</v>
      </c>
      <c r="H1801" t="s">
        <v>7276</v>
      </c>
      <c r="I1801" t="s">
        <v>50</v>
      </c>
      <c r="J1801" t="s">
        <v>245</v>
      </c>
      <c r="K1801" t="s">
        <v>27</v>
      </c>
      <c r="L1801" t="s">
        <v>155</v>
      </c>
      <c r="M1801" t="s">
        <v>3146</v>
      </c>
      <c r="N1801">
        <v>421</v>
      </c>
      <c r="O1801">
        <v>576</v>
      </c>
      <c r="P1801">
        <v>461</v>
      </c>
      <c r="Q1801" s="4">
        <v>421</v>
      </c>
      <c r="R1801">
        <v>518.5</v>
      </c>
      <c r="S1801" t="s">
        <v>28</v>
      </c>
      <c r="T1801" t="str">
        <f t="shared" si="85"/>
        <v xml:space="preserve">50 % MENOR </v>
      </c>
      <c r="U1801" t="str">
        <f t="shared" si="86"/>
        <v>Rango 500-549</v>
      </c>
      <c r="V1801" t="str">
        <f t="shared" si="87"/>
        <v>MAYOR A 450</v>
      </c>
    </row>
    <row r="1802" spans="1:22" x14ac:dyDescent="0.25">
      <c r="A1802" t="s">
        <v>3152</v>
      </c>
      <c r="B1802" t="s">
        <v>106</v>
      </c>
      <c r="C1802" s="1" t="s">
        <v>97</v>
      </c>
      <c r="D1802" t="s">
        <v>53</v>
      </c>
      <c r="E1802" t="s">
        <v>21</v>
      </c>
      <c r="F1802" t="s">
        <v>8727</v>
      </c>
      <c r="H1802" t="s">
        <v>8728</v>
      </c>
      <c r="I1802" t="s">
        <v>50</v>
      </c>
      <c r="J1802" t="s">
        <v>116</v>
      </c>
      <c r="K1802" t="s">
        <v>155</v>
      </c>
      <c r="L1802" t="s">
        <v>155</v>
      </c>
      <c r="M1802" t="s">
        <v>3152</v>
      </c>
      <c r="N1802">
        <v>423</v>
      </c>
      <c r="O1802">
        <v>512</v>
      </c>
      <c r="P1802">
        <v>521</v>
      </c>
      <c r="Q1802" s="4">
        <v>423</v>
      </c>
      <c r="R1802">
        <v>516.5</v>
      </c>
      <c r="S1802" t="s">
        <v>28</v>
      </c>
      <c r="T1802" t="str">
        <f t="shared" si="85"/>
        <v xml:space="preserve">50 % MENOR </v>
      </c>
      <c r="U1802" t="str">
        <f t="shared" si="86"/>
        <v>Rango 500-549</v>
      </c>
      <c r="V1802" t="str">
        <f t="shared" si="87"/>
        <v>MAYOR A 450</v>
      </c>
    </row>
    <row r="1803" spans="1:22" x14ac:dyDescent="0.25">
      <c r="A1803" t="s">
        <v>3152</v>
      </c>
      <c r="B1803" t="s">
        <v>106</v>
      </c>
      <c r="C1803" s="1" t="s">
        <v>97</v>
      </c>
      <c r="D1803" t="s">
        <v>53</v>
      </c>
      <c r="E1803" t="s">
        <v>21</v>
      </c>
      <c r="F1803" t="s">
        <v>8735</v>
      </c>
      <c r="H1803" t="s">
        <v>8736</v>
      </c>
      <c r="I1803" t="s">
        <v>25</v>
      </c>
      <c r="J1803" t="s">
        <v>69</v>
      </c>
      <c r="K1803" t="s">
        <v>155</v>
      </c>
      <c r="L1803" t="s">
        <v>155</v>
      </c>
      <c r="M1803" t="s">
        <v>3152</v>
      </c>
      <c r="N1803">
        <v>423</v>
      </c>
      <c r="O1803">
        <v>591</v>
      </c>
      <c r="P1803">
        <v>439</v>
      </c>
      <c r="Q1803" s="4">
        <v>423</v>
      </c>
      <c r="R1803">
        <v>515</v>
      </c>
      <c r="S1803" t="s">
        <v>28</v>
      </c>
      <c r="T1803" t="str">
        <f t="shared" si="85"/>
        <v xml:space="preserve">50 % MENOR </v>
      </c>
      <c r="U1803" t="str">
        <f t="shared" si="86"/>
        <v>Rango 500-549</v>
      </c>
      <c r="V1803" t="str">
        <f t="shared" si="87"/>
        <v>MAYOR A 450</v>
      </c>
    </row>
    <row r="1804" spans="1:22" x14ac:dyDescent="0.25">
      <c r="A1804" t="s">
        <v>3152</v>
      </c>
      <c r="B1804" t="s">
        <v>77</v>
      </c>
      <c r="C1804" s="1" t="s">
        <v>19</v>
      </c>
      <c r="D1804" t="s">
        <v>20</v>
      </c>
      <c r="E1804" t="s">
        <v>21</v>
      </c>
      <c r="F1804" t="s">
        <v>10390</v>
      </c>
      <c r="H1804" t="s">
        <v>10391</v>
      </c>
      <c r="I1804" t="s">
        <v>50</v>
      </c>
      <c r="J1804" t="s">
        <v>471</v>
      </c>
      <c r="K1804" t="s">
        <v>155</v>
      </c>
      <c r="L1804" t="s">
        <v>155</v>
      </c>
      <c r="M1804" t="s">
        <v>3152</v>
      </c>
      <c r="N1804">
        <v>425</v>
      </c>
      <c r="O1804">
        <v>518</v>
      </c>
      <c r="P1804">
        <v>509</v>
      </c>
      <c r="Q1804" s="4">
        <v>425</v>
      </c>
      <c r="R1804">
        <v>513.5</v>
      </c>
      <c r="S1804" t="s">
        <v>28</v>
      </c>
      <c r="T1804" t="str">
        <f t="shared" si="85"/>
        <v xml:space="preserve">50 % MENOR </v>
      </c>
      <c r="U1804" t="str">
        <f t="shared" si="86"/>
        <v>Rango 500-549</v>
      </c>
      <c r="V1804" t="str">
        <f t="shared" si="87"/>
        <v>MAYOR A 450</v>
      </c>
    </row>
    <row r="1805" spans="1:22" x14ac:dyDescent="0.25">
      <c r="A1805" t="s">
        <v>3152</v>
      </c>
      <c r="B1805" t="s">
        <v>60</v>
      </c>
      <c r="C1805" s="1" t="s">
        <v>35</v>
      </c>
      <c r="D1805" t="s">
        <v>53</v>
      </c>
      <c r="E1805" t="s">
        <v>21</v>
      </c>
      <c r="F1805" t="s">
        <v>5164</v>
      </c>
      <c r="H1805" t="s">
        <v>5165</v>
      </c>
      <c r="I1805" t="s">
        <v>25</v>
      </c>
      <c r="J1805" t="s">
        <v>76</v>
      </c>
      <c r="K1805" t="s">
        <v>27</v>
      </c>
      <c r="L1805" t="s">
        <v>27</v>
      </c>
      <c r="M1805" t="s">
        <v>3152</v>
      </c>
      <c r="N1805">
        <v>427</v>
      </c>
      <c r="O1805">
        <v>525</v>
      </c>
      <c r="P1805">
        <v>565</v>
      </c>
      <c r="Q1805" s="4">
        <v>427</v>
      </c>
      <c r="R1805">
        <v>545</v>
      </c>
      <c r="S1805" t="s">
        <v>28</v>
      </c>
      <c r="T1805" t="str">
        <f t="shared" si="85"/>
        <v xml:space="preserve">50 % MENOR </v>
      </c>
      <c r="U1805" t="str">
        <f t="shared" si="86"/>
        <v>Rango 500-549</v>
      </c>
      <c r="V1805" t="str">
        <f t="shared" si="87"/>
        <v>MAYOR A 450</v>
      </c>
    </row>
    <row r="1806" spans="1:22" x14ac:dyDescent="0.25">
      <c r="A1806" t="s">
        <v>3152</v>
      </c>
      <c r="B1806" t="s">
        <v>96</v>
      </c>
      <c r="C1806" s="1" t="s">
        <v>97</v>
      </c>
      <c r="D1806" t="s">
        <v>53</v>
      </c>
      <c r="E1806" t="s">
        <v>21</v>
      </c>
      <c r="F1806" t="s">
        <v>5865</v>
      </c>
      <c r="H1806" t="s">
        <v>5866</v>
      </c>
      <c r="I1806" t="s">
        <v>25</v>
      </c>
      <c r="J1806" t="s">
        <v>218</v>
      </c>
      <c r="K1806" t="s">
        <v>155</v>
      </c>
      <c r="L1806" t="s">
        <v>27</v>
      </c>
      <c r="M1806" t="s">
        <v>3152</v>
      </c>
      <c r="N1806">
        <v>427</v>
      </c>
      <c r="O1806">
        <v>626</v>
      </c>
      <c r="P1806">
        <v>465</v>
      </c>
      <c r="Q1806" s="4">
        <v>427</v>
      </c>
      <c r="R1806">
        <v>545.5</v>
      </c>
      <c r="S1806" t="s">
        <v>28</v>
      </c>
      <c r="T1806" t="str">
        <f t="shared" si="85"/>
        <v xml:space="preserve">50 % MENOR </v>
      </c>
      <c r="U1806" t="str">
        <f t="shared" si="86"/>
        <v>Rango 500-549</v>
      </c>
      <c r="V1806" t="str">
        <f t="shared" si="87"/>
        <v>MAYOR A 450</v>
      </c>
    </row>
    <row r="1807" spans="1:22" x14ac:dyDescent="0.25">
      <c r="A1807" t="s">
        <v>3152</v>
      </c>
      <c r="B1807" t="s">
        <v>18</v>
      </c>
      <c r="C1807" s="1" t="s">
        <v>19</v>
      </c>
      <c r="D1807" t="s">
        <v>20</v>
      </c>
      <c r="E1807" t="s">
        <v>21</v>
      </c>
      <c r="F1807" t="s">
        <v>12100</v>
      </c>
      <c r="H1807" t="s">
        <v>12101</v>
      </c>
      <c r="I1807" t="s">
        <v>25</v>
      </c>
      <c r="J1807" t="s">
        <v>135</v>
      </c>
      <c r="K1807" t="s">
        <v>155</v>
      </c>
      <c r="L1807" t="s">
        <v>155</v>
      </c>
      <c r="M1807" t="s">
        <v>3152</v>
      </c>
      <c r="N1807">
        <v>427</v>
      </c>
      <c r="O1807">
        <v>552</v>
      </c>
      <c r="P1807">
        <v>494</v>
      </c>
      <c r="Q1807" s="4">
        <v>427</v>
      </c>
      <c r="R1807">
        <v>523</v>
      </c>
      <c r="S1807" t="s">
        <v>28</v>
      </c>
      <c r="T1807" t="str">
        <f t="shared" si="85"/>
        <v xml:space="preserve">50 % MENOR </v>
      </c>
      <c r="U1807" t="str">
        <f t="shared" si="86"/>
        <v>Rango 500-549</v>
      </c>
      <c r="V1807" t="str">
        <f t="shared" si="87"/>
        <v>MAYOR A 450</v>
      </c>
    </row>
    <row r="1808" spans="1:22" x14ac:dyDescent="0.25">
      <c r="A1808" t="s">
        <v>3152</v>
      </c>
      <c r="B1808" t="s">
        <v>96</v>
      </c>
      <c r="C1808" s="1" t="s">
        <v>97</v>
      </c>
      <c r="D1808" t="s">
        <v>20</v>
      </c>
      <c r="E1808" t="s">
        <v>21</v>
      </c>
      <c r="F1808" t="s">
        <v>11290</v>
      </c>
      <c r="H1808" t="s">
        <v>11291</v>
      </c>
      <c r="I1808" t="s">
        <v>50</v>
      </c>
      <c r="J1808" t="s">
        <v>478</v>
      </c>
      <c r="K1808" t="s">
        <v>155</v>
      </c>
      <c r="L1808" t="s">
        <v>155</v>
      </c>
      <c r="M1808" t="s">
        <v>3152</v>
      </c>
      <c r="N1808">
        <v>427</v>
      </c>
      <c r="O1808">
        <v>518</v>
      </c>
      <c r="P1808">
        <v>502</v>
      </c>
      <c r="Q1808" s="4">
        <v>427</v>
      </c>
      <c r="R1808">
        <v>510</v>
      </c>
      <c r="S1808" t="s">
        <v>28</v>
      </c>
      <c r="T1808" t="str">
        <f t="shared" si="85"/>
        <v xml:space="preserve">50 % MENOR </v>
      </c>
      <c r="U1808" t="str">
        <f t="shared" si="86"/>
        <v>Rango 500-549</v>
      </c>
      <c r="V1808" t="str">
        <f t="shared" si="87"/>
        <v>MAYOR A 450</v>
      </c>
    </row>
    <row r="1809" spans="1:22" x14ac:dyDescent="0.25">
      <c r="A1809" t="s">
        <v>3152</v>
      </c>
      <c r="B1809" t="s">
        <v>43</v>
      </c>
      <c r="C1809" s="1" t="s">
        <v>30</v>
      </c>
      <c r="D1809" t="s">
        <v>20</v>
      </c>
      <c r="E1809" t="s">
        <v>21</v>
      </c>
      <c r="F1809" t="s">
        <v>9910</v>
      </c>
      <c r="H1809" t="s">
        <v>9911</v>
      </c>
      <c r="I1809" t="s">
        <v>25</v>
      </c>
      <c r="J1809" t="s">
        <v>69</v>
      </c>
      <c r="K1809" t="s">
        <v>155</v>
      </c>
      <c r="L1809" t="s">
        <v>155</v>
      </c>
      <c r="M1809" t="s">
        <v>3152</v>
      </c>
      <c r="N1809">
        <v>427</v>
      </c>
      <c r="O1809">
        <v>498</v>
      </c>
      <c r="P1809">
        <v>527</v>
      </c>
      <c r="Q1809" s="4">
        <v>427</v>
      </c>
      <c r="R1809">
        <v>512.5</v>
      </c>
      <c r="S1809" t="s">
        <v>28</v>
      </c>
      <c r="T1809" t="str">
        <f t="shared" si="85"/>
        <v xml:space="preserve">50 % MENOR </v>
      </c>
      <c r="U1809" t="str">
        <f t="shared" si="86"/>
        <v>Rango 500-549</v>
      </c>
      <c r="V1809" t="str">
        <f t="shared" si="87"/>
        <v>MAYOR A 450</v>
      </c>
    </row>
    <row r="1810" spans="1:22" x14ac:dyDescent="0.25">
      <c r="A1810" t="s">
        <v>3152</v>
      </c>
      <c r="B1810" t="s">
        <v>56</v>
      </c>
      <c r="C1810" s="1" t="s">
        <v>19</v>
      </c>
      <c r="D1810" t="s">
        <v>20</v>
      </c>
      <c r="E1810" t="s">
        <v>21</v>
      </c>
      <c r="F1810" t="s">
        <v>9047</v>
      </c>
      <c r="H1810" t="s">
        <v>9048</v>
      </c>
      <c r="I1810" t="s">
        <v>50</v>
      </c>
      <c r="J1810" t="s">
        <v>73</v>
      </c>
      <c r="K1810" t="s">
        <v>155</v>
      </c>
      <c r="L1810" t="s">
        <v>155</v>
      </c>
      <c r="M1810" t="s">
        <v>3152</v>
      </c>
      <c r="N1810">
        <v>427</v>
      </c>
      <c r="O1810">
        <v>525</v>
      </c>
      <c r="P1810">
        <v>494</v>
      </c>
      <c r="Q1810" s="4">
        <v>427</v>
      </c>
      <c r="R1810">
        <v>509.5</v>
      </c>
      <c r="S1810" t="s">
        <v>28</v>
      </c>
      <c r="T1810" t="str">
        <f t="shared" si="85"/>
        <v xml:space="preserve">50 % MENOR </v>
      </c>
      <c r="U1810" t="str">
        <f t="shared" si="86"/>
        <v>Rango 500-549</v>
      </c>
      <c r="V1810" t="str">
        <f t="shared" si="87"/>
        <v>MAYOR A 450</v>
      </c>
    </row>
    <row r="1811" spans="1:22" x14ac:dyDescent="0.25">
      <c r="A1811" t="s">
        <v>3152</v>
      </c>
      <c r="B1811" t="s">
        <v>96</v>
      </c>
      <c r="C1811" s="1" t="s">
        <v>97</v>
      </c>
      <c r="D1811" t="s">
        <v>20</v>
      </c>
      <c r="E1811" t="s">
        <v>21</v>
      </c>
      <c r="F1811" t="s">
        <v>11436</v>
      </c>
      <c r="H1811" t="s">
        <v>11437</v>
      </c>
      <c r="I1811" t="s">
        <v>25</v>
      </c>
      <c r="J1811" t="s">
        <v>185</v>
      </c>
      <c r="K1811" t="s">
        <v>155</v>
      </c>
      <c r="L1811" t="s">
        <v>155</v>
      </c>
      <c r="M1811" t="s">
        <v>3152</v>
      </c>
      <c r="N1811">
        <v>429</v>
      </c>
      <c r="O1811">
        <v>546</v>
      </c>
      <c r="P1811">
        <v>453</v>
      </c>
      <c r="Q1811" s="4">
        <v>429</v>
      </c>
      <c r="R1811">
        <v>499.5</v>
      </c>
      <c r="S1811" t="s">
        <v>28</v>
      </c>
      <c r="T1811" t="str">
        <f t="shared" si="85"/>
        <v xml:space="preserve">50 % MENOR </v>
      </c>
      <c r="U1811" t="str">
        <f t="shared" si="86"/>
        <v>Rango 500-549</v>
      </c>
      <c r="V1811" t="str">
        <f t="shared" si="87"/>
        <v>MAYOR A 450</v>
      </c>
    </row>
    <row r="1812" spans="1:22" x14ac:dyDescent="0.25">
      <c r="A1812" t="s">
        <v>3152</v>
      </c>
      <c r="B1812" t="s">
        <v>96</v>
      </c>
      <c r="C1812" s="1" t="s">
        <v>97</v>
      </c>
      <c r="D1812" t="s">
        <v>20</v>
      </c>
      <c r="E1812" t="s">
        <v>21</v>
      </c>
      <c r="F1812" t="s">
        <v>11306</v>
      </c>
      <c r="H1812" t="s">
        <v>11307</v>
      </c>
      <c r="I1812" t="s">
        <v>25</v>
      </c>
      <c r="J1812" t="s">
        <v>33</v>
      </c>
      <c r="K1812" t="s">
        <v>155</v>
      </c>
      <c r="L1812" t="s">
        <v>155</v>
      </c>
      <c r="M1812" t="s">
        <v>3146</v>
      </c>
      <c r="N1812">
        <v>429</v>
      </c>
      <c r="O1812">
        <v>526</v>
      </c>
      <c r="P1812">
        <v>526</v>
      </c>
      <c r="Q1812" s="4">
        <v>429</v>
      </c>
      <c r="R1812">
        <v>526</v>
      </c>
      <c r="S1812" t="s">
        <v>28</v>
      </c>
      <c r="T1812" t="str">
        <f t="shared" si="85"/>
        <v xml:space="preserve">50 % MENOR </v>
      </c>
      <c r="U1812" t="str">
        <f t="shared" si="86"/>
        <v>Rango 500-549</v>
      </c>
      <c r="V1812" t="str">
        <f t="shared" si="87"/>
        <v>MAYOR A 450</v>
      </c>
    </row>
    <row r="1813" spans="1:22" x14ac:dyDescent="0.25">
      <c r="A1813" t="s">
        <v>3152</v>
      </c>
      <c r="B1813" t="s">
        <v>117</v>
      </c>
      <c r="C1813" s="1" t="s">
        <v>19</v>
      </c>
      <c r="D1813" t="s">
        <v>20</v>
      </c>
      <c r="E1813" t="s">
        <v>21</v>
      </c>
      <c r="F1813" t="s">
        <v>4368</v>
      </c>
      <c r="H1813" t="s">
        <v>4369</v>
      </c>
      <c r="I1813" t="s">
        <v>25</v>
      </c>
      <c r="J1813" t="s">
        <v>100</v>
      </c>
      <c r="K1813" t="s">
        <v>155</v>
      </c>
      <c r="L1813" t="s">
        <v>27</v>
      </c>
      <c r="M1813" t="s">
        <v>3152</v>
      </c>
      <c r="N1813">
        <v>433</v>
      </c>
      <c r="O1813">
        <v>525</v>
      </c>
      <c r="P1813">
        <v>476</v>
      </c>
      <c r="Q1813" s="4">
        <v>433</v>
      </c>
      <c r="R1813">
        <v>500.5</v>
      </c>
      <c r="S1813" t="s">
        <v>28</v>
      </c>
      <c r="T1813" t="str">
        <f t="shared" si="85"/>
        <v xml:space="preserve">50 % MENOR </v>
      </c>
      <c r="U1813" t="str">
        <f t="shared" si="86"/>
        <v>Rango 500-549</v>
      </c>
      <c r="V1813" t="str">
        <f t="shared" si="87"/>
        <v>MAYOR A 450</v>
      </c>
    </row>
    <row r="1814" spans="1:22" x14ac:dyDescent="0.25">
      <c r="A1814" t="s">
        <v>3152</v>
      </c>
      <c r="B1814" t="s">
        <v>209</v>
      </c>
      <c r="C1814" s="1" t="s">
        <v>19</v>
      </c>
      <c r="D1814" t="s">
        <v>20</v>
      </c>
      <c r="E1814" t="s">
        <v>21</v>
      </c>
      <c r="F1814" t="s">
        <v>9519</v>
      </c>
      <c r="H1814" t="s">
        <v>9520</v>
      </c>
      <c r="I1814" t="s">
        <v>50</v>
      </c>
      <c r="J1814" t="s">
        <v>185</v>
      </c>
      <c r="K1814" t="s">
        <v>155</v>
      </c>
      <c r="L1814" t="s">
        <v>155</v>
      </c>
      <c r="M1814" t="s">
        <v>3152</v>
      </c>
      <c r="N1814">
        <v>435</v>
      </c>
      <c r="O1814">
        <v>518</v>
      </c>
      <c r="P1814">
        <v>532</v>
      </c>
      <c r="Q1814" s="4">
        <v>435</v>
      </c>
      <c r="R1814">
        <v>525</v>
      </c>
      <c r="S1814" t="s">
        <v>28</v>
      </c>
      <c r="T1814" t="str">
        <f t="shared" si="85"/>
        <v xml:space="preserve">50 % MENOR </v>
      </c>
      <c r="U1814" t="str">
        <f t="shared" si="86"/>
        <v>Rango 500-549</v>
      </c>
      <c r="V1814" t="str">
        <f t="shared" si="87"/>
        <v>MAYOR A 450</v>
      </c>
    </row>
    <row r="1815" spans="1:22" x14ac:dyDescent="0.25">
      <c r="A1815" t="s">
        <v>3152</v>
      </c>
      <c r="B1815" t="s">
        <v>106</v>
      </c>
      <c r="C1815" s="1" t="s">
        <v>97</v>
      </c>
      <c r="D1815" t="s">
        <v>53</v>
      </c>
      <c r="E1815" t="s">
        <v>21</v>
      </c>
      <c r="F1815" t="s">
        <v>8731</v>
      </c>
      <c r="H1815" t="s">
        <v>8732</v>
      </c>
      <c r="I1815" t="s">
        <v>25</v>
      </c>
      <c r="J1815" t="s">
        <v>221</v>
      </c>
      <c r="K1815" t="s">
        <v>155</v>
      </c>
      <c r="L1815" t="s">
        <v>155</v>
      </c>
      <c r="M1815" t="s">
        <v>3152</v>
      </c>
      <c r="N1815">
        <v>435</v>
      </c>
      <c r="O1815">
        <v>560</v>
      </c>
      <c r="P1815">
        <v>453</v>
      </c>
      <c r="Q1815" s="4">
        <v>435</v>
      </c>
      <c r="R1815">
        <v>506.5</v>
      </c>
      <c r="S1815" t="s">
        <v>28</v>
      </c>
      <c r="T1815" t="str">
        <f t="shared" si="85"/>
        <v xml:space="preserve">50 % MENOR </v>
      </c>
      <c r="U1815" t="str">
        <f t="shared" si="86"/>
        <v>Rango 500-549</v>
      </c>
      <c r="V1815" t="str">
        <f t="shared" si="87"/>
        <v>MAYOR A 450</v>
      </c>
    </row>
    <row r="1816" spans="1:22" x14ac:dyDescent="0.25">
      <c r="A1816" t="s">
        <v>3152</v>
      </c>
      <c r="B1816" t="s">
        <v>60</v>
      </c>
      <c r="C1816" s="1" t="s">
        <v>35</v>
      </c>
      <c r="D1816" t="s">
        <v>53</v>
      </c>
      <c r="E1816" t="s">
        <v>21</v>
      </c>
      <c r="F1816" t="s">
        <v>4965</v>
      </c>
      <c r="H1816" t="s">
        <v>4966</v>
      </c>
      <c r="I1816" t="s">
        <v>25</v>
      </c>
      <c r="J1816" t="s">
        <v>253</v>
      </c>
      <c r="K1816" t="s">
        <v>155</v>
      </c>
      <c r="L1816" t="s">
        <v>27</v>
      </c>
      <c r="M1816" t="s">
        <v>3152</v>
      </c>
      <c r="N1816">
        <v>437</v>
      </c>
      <c r="O1816">
        <v>591</v>
      </c>
      <c r="P1816">
        <v>494</v>
      </c>
      <c r="Q1816" s="4">
        <v>437</v>
      </c>
      <c r="R1816">
        <v>542.5</v>
      </c>
      <c r="S1816" t="s">
        <v>28</v>
      </c>
      <c r="T1816" t="str">
        <f t="shared" si="85"/>
        <v xml:space="preserve">50 % MENOR </v>
      </c>
      <c r="U1816" t="str">
        <f t="shared" si="86"/>
        <v>Rango 500-549</v>
      </c>
      <c r="V1816" t="str">
        <f t="shared" si="87"/>
        <v>MAYOR A 450</v>
      </c>
    </row>
    <row r="1817" spans="1:22" x14ac:dyDescent="0.25">
      <c r="A1817" t="s">
        <v>3152</v>
      </c>
      <c r="B1817" t="s">
        <v>56</v>
      </c>
      <c r="C1817" s="1" t="s">
        <v>19</v>
      </c>
      <c r="D1817" t="s">
        <v>20</v>
      </c>
      <c r="E1817" t="s">
        <v>21</v>
      </c>
      <c r="F1817" t="s">
        <v>9114</v>
      </c>
      <c r="H1817" t="s">
        <v>9115</v>
      </c>
      <c r="I1817" t="s">
        <v>50</v>
      </c>
      <c r="J1817" t="s">
        <v>76</v>
      </c>
      <c r="K1817" t="s">
        <v>155</v>
      </c>
      <c r="L1817" t="s">
        <v>155</v>
      </c>
      <c r="M1817" t="s">
        <v>3152</v>
      </c>
      <c r="N1817">
        <v>437</v>
      </c>
      <c r="O1817">
        <v>485</v>
      </c>
      <c r="P1817">
        <v>516</v>
      </c>
      <c r="Q1817" s="4">
        <v>437</v>
      </c>
      <c r="R1817">
        <v>500.5</v>
      </c>
      <c r="S1817" t="s">
        <v>28</v>
      </c>
      <c r="T1817" t="str">
        <f t="shared" si="85"/>
        <v xml:space="preserve">50 % MENOR </v>
      </c>
      <c r="U1817" t="str">
        <f t="shared" si="86"/>
        <v>Rango 500-549</v>
      </c>
      <c r="V1817" t="str">
        <f t="shared" si="87"/>
        <v>MAYOR A 450</v>
      </c>
    </row>
    <row r="1818" spans="1:22" x14ac:dyDescent="0.25">
      <c r="A1818" t="s">
        <v>3152</v>
      </c>
      <c r="B1818" t="s">
        <v>96</v>
      </c>
      <c r="C1818" s="1" t="s">
        <v>97</v>
      </c>
      <c r="D1818" t="s">
        <v>20</v>
      </c>
      <c r="E1818" t="s">
        <v>21</v>
      </c>
      <c r="F1818" t="s">
        <v>4193</v>
      </c>
      <c r="H1818" t="s">
        <v>4194</v>
      </c>
      <c r="I1818" t="s">
        <v>25</v>
      </c>
      <c r="J1818" t="s">
        <v>221</v>
      </c>
      <c r="K1818" t="s">
        <v>27</v>
      </c>
      <c r="L1818" t="s">
        <v>27</v>
      </c>
      <c r="M1818" t="s">
        <v>3152</v>
      </c>
      <c r="N1818">
        <v>439</v>
      </c>
      <c r="O1818">
        <v>525</v>
      </c>
      <c r="P1818">
        <v>516</v>
      </c>
      <c r="Q1818" s="4">
        <v>439</v>
      </c>
      <c r="R1818">
        <v>520.5</v>
      </c>
      <c r="S1818" t="s">
        <v>28</v>
      </c>
      <c r="T1818" t="str">
        <f t="shared" si="85"/>
        <v xml:space="preserve">50 % MENOR </v>
      </c>
      <c r="U1818" t="str">
        <f t="shared" si="86"/>
        <v>Rango 500-549</v>
      </c>
      <c r="V1818" t="str">
        <f t="shared" si="87"/>
        <v>MAYOR A 450</v>
      </c>
    </row>
    <row r="1819" spans="1:22" x14ac:dyDescent="0.25">
      <c r="A1819" t="s">
        <v>3152</v>
      </c>
      <c r="B1819" t="s">
        <v>52</v>
      </c>
      <c r="C1819" s="1" t="s">
        <v>30</v>
      </c>
      <c r="D1819" t="s">
        <v>20</v>
      </c>
      <c r="E1819" t="s">
        <v>21</v>
      </c>
      <c r="F1819" t="s">
        <v>9837</v>
      </c>
      <c r="H1819" t="s">
        <v>9838</v>
      </c>
      <c r="I1819" t="s">
        <v>25</v>
      </c>
      <c r="J1819" t="s">
        <v>145</v>
      </c>
      <c r="K1819" t="s">
        <v>155</v>
      </c>
      <c r="L1819" t="s">
        <v>155</v>
      </c>
      <c r="M1819" t="s">
        <v>3152</v>
      </c>
      <c r="N1819">
        <v>439</v>
      </c>
      <c r="O1819">
        <v>582</v>
      </c>
      <c r="P1819">
        <v>502</v>
      </c>
      <c r="Q1819" s="4">
        <v>439</v>
      </c>
      <c r="R1819">
        <v>542</v>
      </c>
      <c r="S1819" t="s">
        <v>28</v>
      </c>
      <c r="T1819" t="str">
        <f t="shared" si="85"/>
        <v xml:space="preserve">50 % MENOR </v>
      </c>
      <c r="U1819" t="str">
        <f t="shared" si="86"/>
        <v>Rango 500-549</v>
      </c>
      <c r="V1819" t="str">
        <f t="shared" si="87"/>
        <v>MAYOR A 450</v>
      </c>
    </row>
    <row r="1820" spans="1:22" x14ac:dyDescent="0.25">
      <c r="A1820" t="s">
        <v>3152</v>
      </c>
      <c r="B1820" t="s">
        <v>312</v>
      </c>
      <c r="C1820" s="1" t="s">
        <v>35</v>
      </c>
      <c r="D1820" t="s">
        <v>20</v>
      </c>
      <c r="E1820" t="s">
        <v>21</v>
      </c>
      <c r="F1820" t="s">
        <v>11047</v>
      </c>
      <c r="H1820" t="s">
        <v>11048</v>
      </c>
      <c r="I1820" t="s">
        <v>25</v>
      </c>
      <c r="J1820" t="s">
        <v>73</v>
      </c>
      <c r="K1820" t="s">
        <v>155</v>
      </c>
      <c r="L1820" t="s">
        <v>155</v>
      </c>
      <c r="M1820" t="s">
        <v>3152</v>
      </c>
      <c r="N1820">
        <v>440</v>
      </c>
      <c r="O1820">
        <v>574</v>
      </c>
      <c r="P1820">
        <v>453</v>
      </c>
      <c r="Q1820" s="4">
        <v>440</v>
      </c>
      <c r="R1820">
        <v>513.5</v>
      </c>
      <c r="S1820" t="s">
        <v>28</v>
      </c>
      <c r="T1820" t="str">
        <f t="shared" si="85"/>
        <v xml:space="preserve">50 % MENOR </v>
      </c>
      <c r="U1820" t="str">
        <f t="shared" si="86"/>
        <v>Rango 500-549</v>
      </c>
      <c r="V1820" t="str">
        <f t="shared" si="87"/>
        <v>MAYOR A 450</v>
      </c>
    </row>
    <row r="1821" spans="1:22" x14ac:dyDescent="0.25">
      <c r="A1821" t="s">
        <v>3152</v>
      </c>
      <c r="B1821" t="s">
        <v>70</v>
      </c>
      <c r="C1821" s="1" t="s">
        <v>35</v>
      </c>
      <c r="D1821" t="s">
        <v>53</v>
      </c>
      <c r="E1821" t="s">
        <v>21</v>
      </c>
      <c r="F1821" t="s">
        <v>5158</v>
      </c>
      <c r="H1821" t="s">
        <v>5159</v>
      </c>
      <c r="I1821" t="s">
        <v>25</v>
      </c>
      <c r="J1821" t="s">
        <v>116</v>
      </c>
      <c r="K1821" t="s">
        <v>27</v>
      </c>
      <c r="L1821" t="s">
        <v>27</v>
      </c>
      <c r="M1821" t="s">
        <v>3152</v>
      </c>
      <c r="N1821">
        <v>443</v>
      </c>
      <c r="O1821">
        <v>531</v>
      </c>
      <c r="P1821">
        <v>516</v>
      </c>
      <c r="Q1821" s="4">
        <v>443</v>
      </c>
      <c r="R1821">
        <v>523.5</v>
      </c>
      <c r="S1821" t="s">
        <v>28</v>
      </c>
      <c r="T1821" t="str">
        <f t="shared" si="85"/>
        <v xml:space="preserve">50 % MENOR </v>
      </c>
      <c r="U1821" t="str">
        <f t="shared" si="86"/>
        <v>Rango 500-549</v>
      </c>
      <c r="V1821" t="str">
        <f t="shared" si="87"/>
        <v>MAYOR A 450</v>
      </c>
    </row>
    <row r="1822" spans="1:22" x14ac:dyDescent="0.25">
      <c r="A1822" t="s">
        <v>3152</v>
      </c>
      <c r="B1822" t="s">
        <v>56</v>
      </c>
      <c r="C1822" s="1" t="s">
        <v>19</v>
      </c>
      <c r="D1822" t="s">
        <v>20</v>
      </c>
      <c r="E1822" t="s">
        <v>21</v>
      </c>
      <c r="F1822" t="s">
        <v>9098</v>
      </c>
      <c r="H1822" t="s">
        <v>9099</v>
      </c>
      <c r="I1822" t="s">
        <v>50</v>
      </c>
      <c r="J1822" t="s">
        <v>258</v>
      </c>
      <c r="K1822" t="s">
        <v>155</v>
      </c>
      <c r="L1822" t="s">
        <v>155</v>
      </c>
      <c r="M1822" t="s">
        <v>3152</v>
      </c>
      <c r="N1822">
        <v>443</v>
      </c>
      <c r="O1822">
        <v>498</v>
      </c>
      <c r="P1822">
        <v>590</v>
      </c>
      <c r="Q1822" s="4">
        <v>443</v>
      </c>
      <c r="R1822">
        <v>544</v>
      </c>
      <c r="S1822" t="s">
        <v>28</v>
      </c>
      <c r="T1822" t="str">
        <f t="shared" si="85"/>
        <v xml:space="preserve">50 % MENOR </v>
      </c>
      <c r="U1822" t="str">
        <f t="shared" si="86"/>
        <v>Rango 500-549</v>
      </c>
      <c r="V1822" t="str">
        <f t="shared" si="87"/>
        <v>MAYOR A 450</v>
      </c>
    </row>
    <row r="1823" spans="1:22" x14ac:dyDescent="0.25">
      <c r="A1823" t="s">
        <v>3152</v>
      </c>
      <c r="B1823" t="s">
        <v>96</v>
      </c>
      <c r="C1823" s="1" t="s">
        <v>97</v>
      </c>
      <c r="D1823" t="s">
        <v>20</v>
      </c>
      <c r="E1823" t="s">
        <v>21</v>
      </c>
      <c r="F1823" t="s">
        <v>11284</v>
      </c>
      <c r="H1823" t="s">
        <v>11285</v>
      </c>
      <c r="I1823" t="s">
        <v>50</v>
      </c>
      <c r="J1823" t="s">
        <v>145</v>
      </c>
      <c r="K1823" t="s">
        <v>155</v>
      </c>
      <c r="L1823" t="s">
        <v>155</v>
      </c>
      <c r="M1823" t="s">
        <v>3152</v>
      </c>
      <c r="N1823">
        <v>443</v>
      </c>
      <c r="O1823">
        <v>539</v>
      </c>
      <c r="P1823">
        <v>465</v>
      </c>
      <c r="Q1823" s="4">
        <v>443</v>
      </c>
      <c r="R1823">
        <v>502</v>
      </c>
      <c r="S1823" t="s">
        <v>28</v>
      </c>
      <c r="T1823" t="str">
        <f t="shared" si="85"/>
        <v xml:space="preserve">50 % MENOR </v>
      </c>
      <c r="U1823" t="str">
        <f t="shared" si="86"/>
        <v>Rango 500-549</v>
      </c>
      <c r="V1823" t="str">
        <f t="shared" si="87"/>
        <v>MAYOR A 450</v>
      </c>
    </row>
    <row r="1824" spans="1:22" x14ac:dyDescent="0.25">
      <c r="A1824" t="s">
        <v>3152</v>
      </c>
      <c r="B1824" t="s">
        <v>70</v>
      </c>
      <c r="C1824" s="1" t="s">
        <v>35</v>
      </c>
      <c r="D1824" t="s">
        <v>20</v>
      </c>
      <c r="E1824" t="s">
        <v>21</v>
      </c>
      <c r="F1824" t="s">
        <v>10883</v>
      </c>
      <c r="H1824" t="s">
        <v>10884</v>
      </c>
      <c r="I1824" t="s">
        <v>25</v>
      </c>
      <c r="J1824" t="s">
        <v>471</v>
      </c>
      <c r="K1824" t="s">
        <v>155</v>
      </c>
      <c r="L1824" t="s">
        <v>155</v>
      </c>
      <c r="M1824" t="s">
        <v>3152</v>
      </c>
      <c r="N1824">
        <v>443</v>
      </c>
      <c r="O1824">
        <v>598</v>
      </c>
      <c r="P1824">
        <v>453</v>
      </c>
      <c r="Q1824" s="4">
        <v>443</v>
      </c>
      <c r="R1824">
        <v>525.5</v>
      </c>
      <c r="S1824" t="s">
        <v>28</v>
      </c>
      <c r="T1824" t="str">
        <f t="shared" si="85"/>
        <v xml:space="preserve">50 % MENOR </v>
      </c>
      <c r="U1824" t="str">
        <f t="shared" si="86"/>
        <v>Rango 500-549</v>
      </c>
      <c r="V1824" t="str">
        <f t="shared" si="87"/>
        <v>MAYOR A 450</v>
      </c>
    </row>
    <row r="1825" spans="1:22" x14ac:dyDescent="0.25">
      <c r="A1825" t="s">
        <v>3152</v>
      </c>
      <c r="B1825" t="s">
        <v>56</v>
      </c>
      <c r="C1825" s="1" t="s">
        <v>19</v>
      </c>
      <c r="D1825" t="s">
        <v>20</v>
      </c>
      <c r="E1825" t="s">
        <v>21</v>
      </c>
      <c r="F1825" t="s">
        <v>9088</v>
      </c>
      <c r="H1825" t="s">
        <v>9089</v>
      </c>
      <c r="I1825" t="s">
        <v>50</v>
      </c>
      <c r="J1825" t="s">
        <v>100</v>
      </c>
      <c r="K1825" t="s">
        <v>155</v>
      </c>
      <c r="L1825" t="s">
        <v>155</v>
      </c>
      <c r="M1825" t="s">
        <v>3152</v>
      </c>
      <c r="N1825">
        <v>443</v>
      </c>
      <c r="O1825">
        <v>546</v>
      </c>
      <c r="P1825">
        <v>502</v>
      </c>
      <c r="Q1825" s="4">
        <v>443</v>
      </c>
      <c r="R1825">
        <v>524</v>
      </c>
      <c r="S1825" t="s">
        <v>28</v>
      </c>
      <c r="T1825" t="str">
        <f t="shared" si="85"/>
        <v xml:space="preserve">50 % MENOR </v>
      </c>
      <c r="U1825" t="str">
        <f t="shared" si="86"/>
        <v>Rango 500-549</v>
      </c>
      <c r="V1825" t="str">
        <f t="shared" si="87"/>
        <v>MAYOR A 450</v>
      </c>
    </row>
    <row r="1826" spans="1:22" x14ac:dyDescent="0.25">
      <c r="A1826" t="s">
        <v>3152</v>
      </c>
      <c r="B1826" t="s">
        <v>129</v>
      </c>
      <c r="C1826" s="1" t="s">
        <v>19</v>
      </c>
      <c r="D1826" t="s">
        <v>20</v>
      </c>
      <c r="E1826" t="s">
        <v>21</v>
      </c>
      <c r="F1826" t="s">
        <v>11798</v>
      </c>
      <c r="H1826" t="s">
        <v>11799</v>
      </c>
      <c r="I1826" t="s">
        <v>50</v>
      </c>
      <c r="J1826" t="s">
        <v>100</v>
      </c>
      <c r="K1826" t="s">
        <v>155</v>
      </c>
      <c r="L1826" t="s">
        <v>155</v>
      </c>
      <c r="M1826" t="s">
        <v>3152</v>
      </c>
      <c r="N1826">
        <v>443</v>
      </c>
      <c r="O1826">
        <v>477</v>
      </c>
      <c r="P1826">
        <v>552</v>
      </c>
      <c r="Q1826" s="4">
        <v>443</v>
      </c>
      <c r="R1826">
        <v>514.5</v>
      </c>
      <c r="S1826" t="s">
        <v>28</v>
      </c>
      <c r="T1826" t="str">
        <f t="shared" si="85"/>
        <v xml:space="preserve">50 % MENOR </v>
      </c>
      <c r="U1826" t="str">
        <f t="shared" si="86"/>
        <v>Rango 500-549</v>
      </c>
      <c r="V1826" t="str">
        <f t="shared" si="87"/>
        <v>MAYOR A 450</v>
      </c>
    </row>
    <row r="1827" spans="1:22" x14ac:dyDescent="0.25">
      <c r="A1827" t="s">
        <v>3152</v>
      </c>
      <c r="B1827" t="s">
        <v>56</v>
      </c>
      <c r="C1827" s="1" t="s">
        <v>19</v>
      </c>
      <c r="D1827" t="s">
        <v>20</v>
      </c>
      <c r="E1827" t="s">
        <v>21</v>
      </c>
      <c r="F1827" t="s">
        <v>9151</v>
      </c>
      <c r="H1827" t="s">
        <v>9152</v>
      </c>
      <c r="I1827" t="s">
        <v>25</v>
      </c>
      <c r="J1827" t="s">
        <v>173</v>
      </c>
      <c r="K1827" t="s">
        <v>155</v>
      </c>
      <c r="L1827" t="s">
        <v>155</v>
      </c>
      <c r="M1827" t="s">
        <v>3152</v>
      </c>
      <c r="N1827">
        <v>446</v>
      </c>
      <c r="O1827">
        <v>518</v>
      </c>
      <c r="P1827">
        <v>527</v>
      </c>
      <c r="Q1827" s="4">
        <v>446</v>
      </c>
      <c r="R1827">
        <v>522.5</v>
      </c>
      <c r="S1827" t="s">
        <v>28</v>
      </c>
      <c r="T1827" t="str">
        <f t="shared" si="85"/>
        <v xml:space="preserve">50 % MENOR </v>
      </c>
      <c r="U1827" t="str">
        <f t="shared" si="86"/>
        <v>Rango 500-549</v>
      </c>
      <c r="V1827" t="str">
        <f t="shared" si="87"/>
        <v>MAYOR A 450</v>
      </c>
    </row>
    <row r="1828" spans="1:22" x14ac:dyDescent="0.25">
      <c r="A1828" t="s">
        <v>3152</v>
      </c>
      <c r="B1828" t="s">
        <v>56</v>
      </c>
      <c r="C1828" s="1" t="s">
        <v>19</v>
      </c>
      <c r="D1828" t="s">
        <v>20</v>
      </c>
      <c r="E1828" t="s">
        <v>21</v>
      </c>
      <c r="F1828" t="s">
        <v>9147</v>
      </c>
      <c r="H1828" t="s">
        <v>9148</v>
      </c>
      <c r="I1828" t="s">
        <v>50</v>
      </c>
      <c r="J1828" t="s">
        <v>185</v>
      </c>
      <c r="K1828" t="s">
        <v>155</v>
      </c>
      <c r="L1828" t="s">
        <v>155</v>
      </c>
      <c r="M1828" t="s">
        <v>3152</v>
      </c>
      <c r="N1828">
        <v>449</v>
      </c>
      <c r="O1828">
        <v>568</v>
      </c>
      <c r="P1828">
        <v>465</v>
      </c>
      <c r="Q1828" s="4">
        <v>449</v>
      </c>
      <c r="R1828">
        <v>516.5</v>
      </c>
      <c r="S1828" t="s">
        <v>28</v>
      </c>
      <c r="T1828" t="str">
        <f t="shared" si="85"/>
        <v xml:space="preserve">50 % MENOR </v>
      </c>
      <c r="U1828" t="str">
        <f t="shared" si="86"/>
        <v>Rango 500-549</v>
      </c>
      <c r="V1828" t="str">
        <f t="shared" si="87"/>
        <v>MAYOR A 450</v>
      </c>
    </row>
    <row r="1829" spans="1:22" x14ac:dyDescent="0.25">
      <c r="A1829" t="s">
        <v>3152</v>
      </c>
      <c r="B1829" t="s">
        <v>43</v>
      </c>
      <c r="C1829" s="1" t="s">
        <v>30</v>
      </c>
      <c r="D1829" t="s">
        <v>20</v>
      </c>
      <c r="E1829" t="s">
        <v>21</v>
      </c>
      <c r="F1829" t="s">
        <v>6871</v>
      </c>
      <c r="H1829" t="s">
        <v>6872</v>
      </c>
      <c r="I1829" t="s">
        <v>25</v>
      </c>
      <c r="J1829" t="s">
        <v>46</v>
      </c>
      <c r="K1829" t="s">
        <v>27</v>
      </c>
      <c r="L1829" t="s">
        <v>155</v>
      </c>
      <c r="M1829" t="s">
        <v>3152</v>
      </c>
      <c r="N1829">
        <v>451</v>
      </c>
      <c r="O1829">
        <v>531</v>
      </c>
      <c r="P1829">
        <v>561</v>
      </c>
      <c r="Q1829" s="4">
        <v>451</v>
      </c>
      <c r="R1829">
        <v>546</v>
      </c>
      <c r="S1829" t="s">
        <v>28</v>
      </c>
      <c r="T1829" t="str">
        <f t="shared" si="85"/>
        <v xml:space="preserve">50 % MENOR </v>
      </c>
      <c r="U1829" t="str">
        <f t="shared" si="86"/>
        <v>Rango 500-549</v>
      </c>
      <c r="V1829" t="str">
        <f t="shared" si="87"/>
        <v>MAYOR A 450</v>
      </c>
    </row>
    <row r="1830" spans="1:22" x14ac:dyDescent="0.25">
      <c r="A1830" t="s">
        <v>3152</v>
      </c>
      <c r="B1830" t="s">
        <v>117</v>
      </c>
      <c r="C1830" s="1" t="s">
        <v>19</v>
      </c>
      <c r="D1830" t="s">
        <v>20</v>
      </c>
      <c r="E1830" t="s">
        <v>21</v>
      </c>
      <c r="F1830" t="s">
        <v>10033</v>
      </c>
      <c r="H1830" t="s">
        <v>10034</v>
      </c>
      <c r="I1830" t="s">
        <v>25</v>
      </c>
      <c r="J1830" t="s">
        <v>76</v>
      </c>
      <c r="K1830" t="s">
        <v>155</v>
      </c>
      <c r="L1830" t="s">
        <v>155</v>
      </c>
      <c r="M1830" t="s">
        <v>3152</v>
      </c>
      <c r="N1830">
        <v>451</v>
      </c>
      <c r="O1830">
        <v>485</v>
      </c>
      <c r="P1830">
        <v>542</v>
      </c>
      <c r="Q1830" s="4">
        <v>451</v>
      </c>
      <c r="R1830">
        <v>513.5</v>
      </c>
      <c r="S1830" t="s">
        <v>28</v>
      </c>
      <c r="T1830" t="str">
        <f t="shared" si="85"/>
        <v xml:space="preserve">50 % MENOR </v>
      </c>
      <c r="U1830" t="str">
        <f t="shared" si="86"/>
        <v>Rango 500-549</v>
      </c>
      <c r="V1830" t="str">
        <f t="shared" si="87"/>
        <v>MAYOR A 450</v>
      </c>
    </row>
    <row r="1831" spans="1:22" x14ac:dyDescent="0.25">
      <c r="A1831" t="s">
        <v>3152</v>
      </c>
      <c r="B1831" t="s">
        <v>106</v>
      </c>
      <c r="C1831" s="1" t="s">
        <v>97</v>
      </c>
      <c r="D1831" t="s">
        <v>20</v>
      </c>
      <c r="E1831" t="s">
        <v>21</v>
      </c>
      <c r="F1831" t="s">
        <v>3845</v>
      </c>
      <c r="H1831" t="s">
        <v>3846</v>
      </c>
      <c r="I1831" t="s">
        <v>25</v>
      </c>
      <c r="J1831" t="s">
        <v>11715</v>
      </c>
      <c r="K1831" t="s">
        <v>155</v>
      </c>
      <c r="L1831" t="s">
        <v>27</v>
      </c>
      <c r="M1831" t="s">
        <v>3152</v>
      </c>
      <c r="N1831">
        <v>453</v>
      </c>
      <c r="O1831">
        <v>582</v>
      </c>
      <c r="P1831">
        <v>439</v>
      </c>
      <c r="Q1831" s="4">
        <v>453</v>
      </c>
      <c r="R1831">
        <v>510.5</v>
      </c>
      <c r="S1831" t="s">
        <v>28</v>
      </c>
      <c r="T1831" t="str">
        <f t="shared" si="85"/>
        <v xml:space="preserve">50 % MENOR </v>
      </c>
      <c r="U1831" t="str">
        <f t="shared" si="86"/>
        <v>Rango 500-549</v>
      </c>
      <c r="V1831" t="str">
        <f t="shared" si="87"/>
        <v>MAYOR A 450</v>
      </c>
    </row>
    <row r="1832" spans="1:22" x14ac:dyDescent="0.25">
      <c r="A1832" t="s">
        <v>3152</v>
      </c>
      <c r="B1832" t="s">
        <v>312</v>
      </c>
      <c r="C1832" s="1" t="s">
        <v>35</v>
      </c>
      <c r="D1832" t="s">
        <v>20</v>
      </c>
      <c r="E1832" t="s">
        <v>21</v>
      </c>
      <c r="F1832" t="s">
        <v>5162</v>
      </c>
      <c r="H1832" t="s">
        <v>5163</v>
      </c>
      <c r="I1832" t="s">
        <v>25</v>
      </c>
      <c r="J1832" t="s">
        <v>26</v>
      </c>
      <c r="K1832" t="s">
        <v>27</v>
      </c>
      <c r="L1832" t="s">
        <v>27</v>
      </c>
      <c r="M1832" t="s">
        <v>3152</v>
      </c>
      <c r="N1832">
        <v>446</v>
      </c>
      <c r="O1832">
        <v>512</v>
      </c>
      <c r="P1832">
        <v>502</v>
      </c>
      <c r="Q1832" s="4">
        <v>455</v>
      </c>
      <c r="R1832">
        <v>507</v>
      </c>
      <c r="S1832" t="s">
        <v>28</v>
      </c>
      <c r="T1832" t="str">
        <f t="shared" si="85"/>
        <v>50 % MAYOR</v>
      </c>
      <c r="U1832" t="str">
        <f t="shared" si="86"/>
        <v>Rango 500-549</v>
      </c>
      <c r="V1832" t="str">
        <f t="shared" si="87"/>
        <v>MAYOR A 450</v>
      </c>
    </row>
    <row r="1833" spans="1:22" x14ac:dyDescent="0.25">
      <c r="A1833" t="s">
        <v>3152</v>
      </c>
      <c r="B1833" t="s">
        <v>89</v>
      </c>
      <c r="C1833" s="1" t="s">
        <v>30</v>
      </c>
      <c r="D1833" t="s">
        <v>20</v>
      </c>
      <c r="E1833" t="s">
        <v>21</v>
      </c>
      <c r="F1833" t="s">
        <v>7891</v>
      </c>
      <c r="H1833" t="s">
        <v>7892</v>
      </c>
      <c r="I1833" t="s">
        <v>50</v>
      </c>
      <c r="J1833" t="s">
        <v>486</v>
      </c>
      <c r="K1833" t="s">
        <v>27</v>
      </c>
      <c r="L1833" t="s">
        <v>155</v>
      </c>
      <c r="M1833" t="s">
        <v>3205</v>
      </c>
      <c r="N1833">
        <v>455</v>
      </c>
      <c r="O1833">
        <v>552</v>
      </c>
      <c r="P1833">
        <v>469</v>
      </c>
      <c r="Q1833" s="4">
        <v>455</v>
      </c>
      <c r="R1833">
        <v>510.5</v>
      </c>
      <c r="S1833" t="s">
        <v>28</v>
      </c>
      <c r="T1833" t="str">
        <f t="shared" si="85"/>
        <v xml:space="preserve">50 % MENOR </v>
      </c>
      <c r="U1833" t="str">
        <f t="shared" si="86"/>
        <v>Rango 500-549</v>
      </c>
      <c r="V1833" t="str">
        <f t="shared" si="87"/>
        <v>MAYOR A 450</v>
      </c>
    </row>
    <row r="1834" spans="1:22" x14ac:dyDescent="0.25">
      <c r="A1834" t="s">
        <v>3152</v>
      </c>
      <c r="B1834" t="s">
        <v>43</v>
      </c>
      <c r="C1834" s="1" t="s">
        <v>30</v>
      </c>
      <c r="D1834" t="s">
        <v>53</v>
      </c>
      <c r="E1834" t="s">
        <v>21</v>
      </c>
      <c r="F1834" t="s">
        <v>4861</v>
      </c>
      <c r="H1834" t="s">
        <v>4862</v>
      </c>
      <c r="I1834" t="s">
        <v>25</v>
      </c>
      <c r="J1834" t="s">
        <v>185</v>
      </c>
      <c r="K1834" t="s">
        <v>155</v>
      </c>
      <c r="L1834" t="s">
        <v>27</v>
      </c>
      <c r="M1834" t="s">
        <v>3205</v>
      </c>
      <c r="N1834">
        <v>458</v>
      </c>
      <c r="O1834">
        <v>516</v>
      </c>
      <c r="P1834">
        <v>529</v>
      </c>
      <c r="Q1834" s="4">
        <v>458</v>
      </c>
      <c r="R1834">
        <v>522.5</v>
      </c>
      <c r="S1834" t="s">
        <v>28</v>
      </c>
      <c r="T1834" t="str">
        <f t="shared" si="85"/>
        <v xml:space="preserve">50 % MENOR </v>
      </c>
      <c r="U1834" t="str">
        <f t="shared" si="86"/>
        <v>Rango 500-549</v>
      </c>
      <c r="V1834" t="str">
        <f t="shared" si="87"/>
        <v>MAYOR A 450</v>
      </c>
    </row>
    <row r="1835" spans="1:22" x14ac:dyDescent="0.25">
      <c r="A1835" t="s">
        <v>3152</v>
      </c>
      <c r="B1835" t="s">
        <v>60</v>
      </c>
      <c r="C1835" s="1" t="s">
        <v>35</v>
      </c>
      <c r="D1835" t="s">
        <v>53</v>
      </c>
      <c r="E1835" t="s">
        <v>21</v>
      </c>
      <c r="F1835" t="s">
        <v>3105</v>
      </c>
      <c r="H1835" t="s">
        <v>3106</v>
      </c>
      <c r="I1835" t="s">
        <v>25</v>
      </c>
      <c r="J1835" t="s">
        <v>100</v>
      </c>
      <c r="K1835" t="s">
        <v>27</v>
      </c>
      <c r="L1835" t="s">
        <v>155</v>
      </c>
      <c r="M1835" t="s">
        <v>3152</v>
      </c>
      <c r="N1835">
        <v>458</v>
      </c>
      <c r="O1835">
        <v>512</v>
      </c>
      <c r="P1835">
        <v>538</v>
      </c>
      <c r="Q1835" s="4">
        <v>458</v>
      </c>
      <c r="R1835">
        <v>525</v>
      </c>
      <c r="S1835" t="s">
        <v>28</v>
      </c>
      <c r="T1835" t="str">
        <f t="shared" si="85"/>
        <v xml:space="preserve">50 % MENOR </v>
      </c>
      <c r="U1835" t="str">
        <f t="shared" si="86"/>
        <v>Rango 500-549</v>
      </c>
      <c r="V1835" t="str">
        <f t="shared" si="87"/>
        <v>MAYOR A 450</v>
      </c>
    </row>
    <row r="1836" spans="1:22" x14ac:dyDescent="0.25">
      <c r="A1836" t="s">
        <v>3152</v>
      </c>
      <c r="B1836" t="s">
        <v>89</v>
      </c>
      <c r="C1836" s="1" t="s">
        <v>30</v>
      </c>
      <c r="D1836" t="s">
        <v>20</v>
      </c>
      <c r="E1836" t="s">
        <v>21</v>
      </c>
      <c r="F1836" t="s">
        <v>9876</v>
      </c>
      <c r="H1836" t="s">
        <v>9877</v>
      </c>
      <c r="I1836" t="s">
        <v>50</v>
      </c>
      <c r="J1836" t="s">
        <v>69</v>
      </c>
      <c r="K1836" t="s">
        <v>155</v>
      </c>
      <c r="L1836" t="s">
        <v>155</v>
      </c>
      <c r="M1836" t="s">
        <v>3152</v>
      </c>
      <c r="N1836">
        <v>461</v>
      </c>
      <c r="O1836">
        <v>525</v>
      </c>
      <c r="P1836">
        <v>552</v>
      </c>
      <c r="Q1836" s="4">
        <v>461</v>
      </c>
      <c r="R1836">
        <v>538.5</v>
      </c>
      <c r="S1836" t="s">
        <v>28</v>
      </c>
      <c r="T1836" t="str">
        <f t="shared" si="85"/>
        <v xml:space="preserve">50 % MENOR </v>
      </c>
      <c r="U1836" t="str">
        <f t="shared" si="86"/>
        <v>Rango 500-549</v>
      </c>
      <c r="V1836" t="str">
        <f t="shared" si="87"/>
        <v>MAYOR A 450</v>
      </c>
    </row>
    <row r="1837" spans="1:22" x14ac:dyDescent="0.25">
      <c r="A1837" t="s">
        <v>3152</v>
      </c>
      <c r="B1837" t="s">
        <v>209</v>
      </c>
      <c r="C1837" s="1" t="s">
        <v>19</v>
      </c>
      <c r="D1837" t="s">
        <v>20</v>
      </c>
      <c r="E1837" t="s">
        <v>21</v>
      </c>
      <c r="F1837" t="s">
        <v>9529</v>
      </c>
      <c r="H1837" t="s">
        <v>9530</v>
      </c>
      <c r="I1837" t="s">
        <v>50</v>
      </c>
      <c r="J1837" t="s">
        <v>26</v>
      </c>
      <c r="K1837" t="s">
        <v>155</v>
      </c>
      <c r="L1837" t="s">
        <v>155</v>
      </c>
      <c r="M1837" t="s">
        <v>3152</v>
      </c>
      <c r="N1837">
        <v>464</v>
      </c>
      <c r="O1837">
        <v>485</v>
      </c>
      <c r="P1837">
        <v>527</v>
      </c>
      <c r="Q1837" s="4">
        <v>464</v>
      </c>
      <c r="R1837">
        <v>506</v>
      </c>
      <c r="S1837" t="s">
        <v>28</v>
      </c>
      <c r="T1837" t="str">
        <f t="shared" si="85"/>
        <v xml:space="preserve">50 % MENOR </v>
      </c>
      <c r="U1837" t="str">
        <f t="shared" si="86"/>
        <v>Rango 500-549</v>
      </c>
      <c r="V1837" t="str">
        <f t="shared" si="87"/>
        <v>MAYOR A 450</v>
      </c>
    </row>
    <row r="1838" spans="1:22" x14ac:dyDescent="0.25">
      <c r="A1838" t="s">
        <v>3152</v>
      </c>
      <c r="B1838" t="s">
        <v>312</v>
      </c>
      <c r="C1838" s="1" t="s">
        <v>35</v>
      </c>
      <c r="D1838" t="s">
        <v>53</v>
      </c>
      <c r="E1838" t="s">
        <v>21</v>
      </c>
      <c r="F1838" t="s">
        <v>5859</v>
      </c>
      <c r="H1838" t="s">
        <v>5860</v>
      </c>
      <c r="I1838" t="s">
        <v>25</v>
      </c>
      <c r="J1838" t="s">
        <v>116</v>
      </c>
      <c r="K1838" t="s">
        <v>155</v>
      </c>
      <c r="L1838" t="s">
        <v>27</v>
      </c>
      <c r="M1838" t="s">
        <v>3152</v>
      </c>
      <c r="N1838">
        <v>466</v>
      </c>
      <c r="O1838">
        <v>477</v>
      </c>
      <c r="P1838">
        <v>527</v>
      </c>
      <c r="Q1838" s="4">
        <v>466</v>
      </c>
      <c r="R1838">
        <v>502</v>
      </c>
      <c r="S1838" t="s">
        <v>28</v>
      </c>
      <c r="T1838" t="str">
        <f t="shared" si="85"/>
        <v xml:space="preserve">50 % MENOR </v>
      </c>
      <c r="U1838" t="str">
        <f t="shared" si="86"/>
        <v>Rango 500-549</v>
      </c>
      <c r="V1838" t="str">
        <f t="shared" si="87"/>
        <v>MAYOR A 450</v>
      </c>
    </row>
    <row r="1839" spans="1:22" x14ac:dyDescent="0.25">
      <c r="A1839" t="s">
        <v>3152</v>
      </c>
      <c r="B1839" t="s">
        <v>106</v>
      </c>
      <c r="C1839" s="1" t="s">
        <v>97</v>
      </c>
      <c r="D1839" t="s">
        <v>20</v>
      </c>
      <c r="E1839" t="s">
        <v>21</v>
      </c>
      <c r="F1839" t="s">
        <v>8717</v>
      </c>
      <c r="H1839" t="s">
        <v>8718</v>
      </c>
      <c r="I1839" t="s">
        <v>25</v>
      </c>
      <c r="J1839" t="s">
        <v>122</v>
      </c>
      <c r="K1839" t="s">
        <v>155</v>
      </c>
      <c r="L1839" t="s">
        <v>155</v>
      </c>
      <c r="M1839" t="s">
        <v>3152</v>
      </c>
      <c r="N1839">
        <v>466</v>
      </c>
      <c r="O1839">
        <v>568</v>
      </c>
      <c r="P1839">
        <v>453</v>
      </c>
      <c r="Q1839" s="4">
        <v>466</v>
      </c>
      <c r="R1839">
        <v>510.5</v>
      </c>
      <c r="S1839" t="s">
        <v>28</v>
      </c>
      <c r="T1839" t="str">
        <f t="shared" si="85"/>
        <v xml:space="preserve">50 % MENOR </v>
      </c>
      <c r="U1839" t="str">
        <f t="shared" si="86"/>
        <v>Rango 500-549</v>
      </c>
      <c r="V1839" t="str">
        <f t="shared" si="87"/>
        <v>MAYOR A 450</v>
      </c>
    </row>
    <row r="1840" spans="1:22" x14ac:dyDescent="0.25">
      <c r="A1840" t="s">
        <v>3152</v>
      </c>
      <c r="B1840" t="s">
        <v>312</v>
      </c>
      <c r="C1840" s="1" t="s">
        <v>35</v>
      </c>
      <c r="D1840" t="s">
        <v>20</v>
      </c>
      <c r="E1840" t="s">
        <v>21</v>
      </c>
      <c r="F1840" t="s">
        <v>5204</v>
      </c>
      <c r="H1840" t="s">
        <v>5205</v>
      </c>
      <c r="I1840" t="s">
        <v>25</v>
      </c>
      <c r="J1840" t="s">
        <v>69</v>
      </c>
      <c r="K1840" t="s">
        <v>155</v>
      </c>
      <c r="L1840" t="s">
        <v>27</v>
      </c>
      <c r="M1840" t="s">
        <v>3152</v>
      </c>
      <c r="N1840">
        <v>470</v>
      </c>
      <c r="O1840">
        <v>560</v>
      </c>
      <c r="P1840">
        <v>453</v>
      </c>
      <c r="Q1840" s="4">
        <v>470</v>
      </c>
      <c r="R1840">
        <v>506.5</v>
      </c>
      <c r="S1840" t="s">
        <v>28</v>
      </c>
      <c r="T1840" t="str">
        <f t="shared" si="85"/>
        <v xml:space="preserve">50 % MENOR </v>
      </c>
      <c r="U1840" t="str">
        <f t="shared" si="86"/>
        <v>Rango 500-549</v>
      </c>
      <c r="V1840" t="str">
        <f t="shared" si="87"/>
        <v>MAYOR A 450</v>
      </c>
    </row>
    <row r="1841" spans="1:22" x14ac:dyDescent="0.25">
      <c r="A1841" t="s">
        <v>3152</v>
      </c>
      <c r="B1841" t="s">
        <v>96</v>
      </c>
      <c r="C1841" s="1" t="s">
        <v>97</v>
      </c>
      <c r="D1841" t="s">
        <v>20</v>
      </c>
      <c r="E1841" t="s">
        <v>21</v>
      </c>
      <c r="F1841" t="s">
        <v>11288</v>
      </c>
      <c r="H1841" t="s">
        <v>11289</v>
      </c>
      <c r="I1841" t="s">
        <v>25</v>
      </c>
      <c r="J1841" t="s">
        <v>116</v>
      </c>
      <c r="K1841" t="s">
        <v>155</v>
      </c>
      <c r="L1841" t="s">
        <v>155</v>
      </c>
      <c r="M1841" t="s">
        <v>3152</v>
      </c>
      <c r="N1841">
        <v>470</v>
      </c>
      <c r="O1841">
        <v>518</v>
      </c>
      <c r="P1841">
        <v>521</v>
      </c>
      <c r="Q1841" s="4">
        <v>472</v>
      </c>
      <c r="R1841">
        <v>519.5</v>
      </c>
      <c r="S1841" t="s">
        <v>28</v>
      </c>
      <c r="T1841" t="str">
        <f t="shared" si="85"/>
        <v>50 % MAYOR</v>
      </c>
      <c r="U1841" t="str">
        <f t="shared" si="86"/>
        <v>Rango 500-549</v>
      </c>
      <c r="V1841" t="str">
        <f t="shared" si="87"/>
        <v>MAYOR A 450</v>
      </c>
    </row>
    <row r="1842" spans="1:22" x14ac:dyDescent="0.25">
      <c r="A1842" t="s">
        <v>3152</v>
      </c>
      <c r="B1842" t="s">
        <v>89</v>
      </c>
      <c r="C1842" s="1" t="s">
        <v>30</v>
      </c>
      <c r="D1842" t="s">
        <v>20</v>
      </c>
      <c r="E1842" t="s">
        <v>21</v>
      </c>
      <c r="F1842" t="s">
        <v>9878</v>
      </c>
      <c r="H1842" t="s">
        <v>9879</v>
      </c>
      <c r="I1842" t="s">
        <v>25</v>
      </c>
      <c r="J1842" t="s">
        <v>128</v>
      </c>
      <c r="K1842" t="s">
        <v>155</v>
      </c>
      <c r="L1842" t="s">
        <v>155</v>
      </c>
      <c r="M1842" t="s">
        <v>3146</v>
      </c>
      <c r="N1842">
        <v>472</v>
      </c>
      <c r="O1842">
        <v>491</v>
      </c>
      <c r="P1842">
        <v>568</v>
      </c>
      <c r="Q1842" s="4">
        <v>472</v>
      </c>
      <c r="R1842">
        <v>529.5</v>
      </c>
      <c r="S1842" t="s">
        <v>28</v>
      </c>
      <c r="T1842" t="str">
        <f t="shared" ref="T1842:T1905" si="88">IF(Q1842&gt;N1842,"50 % MAYOR","50 % MENOR ")</f>
        <v xml:space="preserve">50 % MENOR </v>
      </c>
      <c r="U1842" t="str">
        <f t="shared" si="86"/>
        <v>Rango 500-549</v>
      </c>
      <c r="V1842" t="str">
        <f t="shared" si="87"/>
        <v>MAYOR A 450</v>
      </c>
    </row>
    <row r="1843" spans="1:22" x14ac:dyDescent="0.25">
      <c r="A1843" t="s">
        <v>3152</v>
      </c>
      <c r="B1843" t="s">
        <v>29</v>
      </c>
      <c r="C1843" s="1" t="s">
        <v>30</v>
      </c>
      <c r="D1843" t="s">
        <v>20</v>
      </c>
      <c r="E1843" t="s">
        <v>21</v>
      </c>
      <c r="F1843" t="s">
        <v>9741</v>
      </c>
      <c r="H1843" t="s">
        <v>9742</v>
      </c>
      <c r="I1843" t="s">
        <v>50</v>
      </c>
      <c r="J1843" t="s">
        <v>245</v>
      </c>
      <c r="K1843" t="s">
        <v>155</v>
      </c>
      <c r="L1843" t="s">
        <v>155</v>
      </c>
      <c r="M1843" t="s">
        <v>3152</v>
      </c>
      <c r="N1843">
        <v>472</v>
      </c>
      <c r="O1843">
        <v>546</v>
      </c>
      <c r="P1843">
        <v>552</v>
      </c>
      <c r="Q1843" s="4">
        <v>472</v>
      </c>
      <c r="R1843">
        <v>549</v>
      </c>
      <c r="S1843" t="s">
        <v>28</v>
      </c>
      <c r="T1843" t="str">
        <f t="shared" si="88"/>
        <v xml:space="preserve">50 % MENOR </v>
      </c>
      <c r="U1843" t="str">
        <f t="shared" si="86"/>
        <v>Rango 500-549</v>
      </c>
      <c r="V1843" t="str">
        <f t="shared" si="87"/>
        <v>MAYOR A 450</v>
      </c>
    </row>
    <row r="1844" spans="1:22" x14ac:dyDescent="0.25">
      <c r="A1844" t="s">
        <v>3152</v>
      </c>
      <c r="B1844" t="s">
        <v>56</v>
      </c>
      <c r="C1844" s="1" t="s">
        <v>19</v>
      </c>
      <c r="D1844" t="s">
        <v>20</v>
      </c>
      <c r="E1844" t="s">
        <v>21</v>
      </c>
      <c r="F1844" t="s">
        <v>9153</v>
      </c>
      <c r="H1844" t="s">
        <v>9154</v>
      </c>
      <c r="I1844" t="s">
        <v>50</v>
      </c>
      <c r="J1844" t="s">
        <v>152</v>
      </c>
      <c r="K1844" t="s">
        <v>155</v>
      </c>
      <c r="L1844" t="s">
        <v>155</v>
      </c>
      <c r="M1844" t="s">
        <v>3152</v>
      </c>
      <c r="N1844">
        <v>474</v>
      </c>
      <c r="O1844">
        <v>525</v>
      </c>
      <c r="P1844">
        <v>570</v>
      </c>
      <c r="Q1844" s="4">
        <v>474</v>
      </c>
      <c r="R1844">
        <v>547.5</v>
      </c>
      <c r="S1844" t="s">
        <v>28</v>
      </c>
      <c r="T1844" t="str">
        <f t="shared" si="88"/>
        <v xml:space="preserve">50 % MENOR </v>
      </c>
      <c r="U1844" t="str">
        <f t="shared" si="86"/>
        <v>Rango 500-549</v>
      </c>
      <c r="V1844" t="str">
        <f t="shared" si="87"/>
        <v>MAYOR A 450</v>
      </c>
    </row>
    <row r="1845" spans="1:22" x14ac:dyDescent="0.25">
      <c r="A1845" t="s">
        <v>3152</v>
      </c>
      <c r="B1845" t="s">
        <v>117</v>
      </c>
      <c r="C1845" s="1" t="s">
        <v>19</v>
      </c>
      <c r="D1845" t="s">
        <v>20</v>
      </c>
      <c r="E1845" t="s">
        <v>21</v>
      </c>
      <c r="F1845" t="s">
        <v>5523</v>
      </c>
      <c r="H1845" t="s">
        <v>5524</v>
      </c>
      <c r="I1845" t="s">
        <v>25</v>
      </c>
      <c r="J1845" t="s">
        <v>42</v>
      </c>
      <c r="K1845" t="s">
        <v>27</v>
      </c>
      <c r="L1845" t="s">
        <v>27</v>
      </c>
      <c r="M1845" t="s">
        <v>3146</v>
      </c>
      <c r="N1845">
        <v>476</v>
      </c>
      <c r="O1845">
        <v>520</v>
      </c>
      <c r="P1845">
        <v>568</v>
      </c>
      <c r="Q1845" s="4">
        <v>476</v>
      </c>
      <c r="R1845">
        <v>544</v>
      </c>
      <c r="S1845" t="s">
        <v>28</v>
      </c>
      <c r="T1845" t="str">
        <f t="shared" si="88"/>
        <v xml:space="preserve">50 % MENOR </v>
      </c>
      <c r="U1845" t="str">
        <f t="shared" si="86"/>
        <v>Rango 500-549</v>
      </c>
      <c r="V1845" t="str">
        <f t="shared" si="87"/>
        <v>MAYOR A 450</v>
      </c>
    </row>
    <row r="1846" spans="1:22" x14ac:dyDescent="0.25">
      <c r="A1846" t="s">
        <v>3152</v>
      </c>
      <c r="B1846" t="s">
        <v>106</v>
      </c>
      <c r="C1846" s="1" t="s">
        <v>97</v>
      </c>
      <c r="D1846" t="s">
        <v>20</v>
      </c>
      <c r="E1846" t="s">
        <v>21</v>
      </c>
      <c r="F1846" t="s">
        <v>4123</v>
      </c>
      <c r="H1846" t="s">
        <v>4124</v>
      </c>
      <c r="I1846" t="s">
        <v>25</v>
      </c>
      <c r="J1846" t="s">
        <v>76</v>
      </c>
      <c r="K1846" t="s">
        <v>155</v>
      </c>
      <c r="L1846" t="s">
        <v>27</v>
      </c>
      <c r="M1846" t="s">
        <v>3205</v>
      </c>
      <c r="N1846">
        <v>476</v>
      </c>
      <c r="O1846">
        <v>542</v>
      </c>
      <c r="P1846">
        <v>469</v>
      </c>
      <c r="Q1846" s="4">
        <v>476</v>
      </c>
      <c r="R1846">
        <v>505.5</v>
      </c>
      <c r="S1846" t="s">
        <v>28</v>
      </c>
      <c r="T1846" t="str">
        <f t="shared" si="88"/>
        <v xml:space="preserve">50 % MENOR </v>
      </c>
      <c r="U1846" t="str">
        <f t="shared" si="86"/>
        <v>Rango 500-549</v>
      </c>
      <c r="V1846" t="str">
        <f t="shared" si="87"/>
        <v>MAYOR A 450</v>
      </c>
    </row>
    <row r="1847" spans="1:22" x14ac:dyDescent="0.25">
      <c r="A1847" t="s">
        <v>3152</v>
      </c>
      <c r="B1847" t="s">
        <v>96</v>
      </c>
      <c r="C1847" s="1" t="s">
        <v>97</v>
      </c>
      <c r="D1847" t="s">
        <v>20</v>
      </c>
      <c r="E1847" t="s">
        <v>21</v>
      </c>
      <c r="F1847" t="s">
        <v>5871</v>
      </c>
      <c r="H1847" t="s">
        <v>5872</v>
      </c>
      <c r="I1847" t="s">
        <v>50</v>
      </c>
      <c r="J1847" t="s">
        <v>100</v>
      </c>
      <c r="K1847" t="s">
        <v>155</v>
      </c>
      <c r="L1847" t="s">
        <v>27</v>
      </c>
      <c r="M1847" t="s">
        <v>3152</v>
      </c>
      <c r="N1847">
        <v>476</v>
      </c>
      <c r="O1847">
        <v>657</v>
      </c>
      <c r="P1847">
        <v>439</v>
      </c>
      <c r="Q1847" s="4">
        <v>476</v>
      </c>
      <c r="R1847">
        <v>548</v>
      </c>
      <c r="S1847" t="s">
        <v>28</v>
      </c>
      <c r="T1847" t="str">
        <f t="shared" si="88"/>
        <v xml:space="preserve">50 % MENOR </v>
      </c>
      <c r="U1847" t="str">
        <f t="shared" si="86"/>
        <v>Rango 500-549</v>
      </c>
      <c r="V1847" t="str">
        <f t="shared" si="87"/>
        <v>MAYOR A 450</v>
      </c>
    </row>
    <row r="1848" spans="1:22" x14ac:dyDescent="0.25">
      <c r="A1848" t="s">
        <v>3152</v>
      </c>
      <c r="B1848" t="s">
        <v>56</v>
      </c>
      <c r="C1848" s="1" t="s">
        <v>19</v>
      </c>
      <c r="D1848" t="s">
        <v>20</v>
      </c>
      <c r="E1848" t="s">
        <v>101</v>
      </c>
      <c r="F1848" t="s">
        <v>9127</v>
      </c>
      <c r="H1848" t="s">
        <v>9128</v>
      </c>
      <c r="I1848" t="s">
        <v>50</v>
      </c>
      <c r="J1848" t="s">
        <v>113</v>
      </c>
      <c r="K1848" t="s">
        <v>155</v>
      </c>
      <c r="L1848" t="s">
        <v>155</v>
      </c>
      <c r="M1848" t="s">
        <v>3205</v>
      </c>
      <c r="N1848">
        <v>476</v>
      </c>
      <c r="O1848">
        <v>558</v>
      </c>
      <c r="P1848">
        <v>529</v>
      </c>
      <c r="Q1848" s="4">
        <v>476</v>
      </c>
      <c r="R1848">
        <v>543.5</v>
      </c>
      <c r="S1848" t="s">
        <v>28</v>
      </c>
      <c r="T1848" t="str">
        <f t="shared" si="88"/>
        <v xml:space="preserve">50 % MENOR </v>
      </c>
      <c r="U1848" t="str">
        <f t="shared" si="86"/>
        <v>Rango 500-549</v>
      </c>
      <c r="V1848" t="str">
        <f t="shared" si="87"/>
        <v>MAYOR A 450</v>
      </c>
    </row>
    <row r="1849" spans="1:22" x14ac:dyDescent="0.25">
      <c r="A1849" t="s">
        <v>3152</v>
      </c>
      <c r="B1849" t="s">
        <v>96</v>
      </c>
      <c r="C1849" s="1" t="s">
        <v>97</v>
      </c>
      <c r="D1849" t="s">
        <v>20</v>
      </c>
      <c r="E1849" t="s">
        <v>21</v>
      </c>
      <c r="F1849" t="s">
        <v>11286</v>
      </c>
      <c r="H1849" t="s">
        <v>11287</v>
      </c>
      <c r="I1849" t="s">
        <v>50</v>
      </c>
      <c r="J1849" t="s">
        <v>180</v>
      </c>
      <c r="K1849" t="s">
        <v>155</v>
      </c>
      <c r="L1849" t="s">
        <v>155</v>
      </c>
      <c r="M1849" t="s">
        <v>3152</v>
      </c>
      <c r="N1849">
        <v>469</v>
      </c>
      <c r="O1849">
        <v>552</v>
      </c>
      <c r="P1849">
        <v>494</v>
      </c>
      <c r="Q1849" s="4">
        <v>476</v>
      </c>
      <c r="R1849">
        <v>523</v>
      </c>
      <c r="S1849" t="s">
        <v>28</v>
      </c>
      <c r="T1849" t="str">
        <f t="shared" si="88"/>
        <v>50 % MAYOR</v>
      </c>
      <c r="U1849" t="str">
        <f t="shared" si="86"/>
        <v>Rango 500-549</v>
      </c>
      <c r="V1849" t="str">
        <f t="shared" si="87"/>
        <v>MAYOR A 450</v>
      </c>
    </row>
    <row r="1850" spans="1:22" x14ac:dyDescent="0.25">
      <c r="A1850" t="s">
        <v>3152</v>
      </c>
      <c r="B1850" t="s">
        <v>56</v>
      </c>
      <c r="C1850" s="1" t="s">
        <v>19</v>
      </c>
      <c r="D1850" t="s">
        <v>20</v>
      </c>
      <c r="E1850" t="s">
        <v>21</v>
      </c>
      <c r="F1850" t="s">
        <v>9141</v>
      </c>
      <c r="H1850" t="s">
        <v>9142</v>
      </c>
      <c r="I1850" t="s">
        <v>25</v>
      </c>
      <c r="J1850" t="s">
        <v>135</v>
      </c>
      <c r="K1850" t="s">
        <v>155</v>
      </c>
      <c r="L1850" t="s">
        <v>155</v>
      </c>
      <c r="M1850" t="s">
        <v>3146</v>
      </c>
      <c r="N1850">
        <v>476</v>
      </c>
      <c r="O1850">
        <v>589</v>
      </c>
      <c r="P1850">
        <v>503</v>
      </c>
      <c r="Q1850" s="4">
        <v>476</v>
      </c>
      <c r="R1850">
        <v>546</v>
      </c>
      <c r="S1850" t="s">
        <v>28</v>
      </c>
      <c r="T1850" t="str">
        <f t="shared" si="88"/>
        <v xml:space="preserve">50 % MENOR </v>
      </c>
      <c r="U1850" t="str">
        <f t="shared" si="86"/>
        <v>Rango 500-549</v>
      </c>
      <c r="V1850" t="str">
        <f t="shared" si="87"/>
        <v>MAYOR A 450</v>
      </c>
    </row>
    <row r="1851" spans="1:22" x14ac:dyDescent="0.25">
      <c r="A1851" t="s">
        <v>3152</v>
      </c>
      <c r="B1851" t="s">
        <v>70</v>
      </c>
      <c r="C1851" s="1" t="s">
        <v>35</v>
      </c>
      <c r="D1851" t="s">
        <v>53</v>
      </c>
      <c r="E1851" t="s">
        <v>101</v>
      </c>
      <c r="F1851" t="s">
        <v>10885</v>
      </c>
      <c r="H1851" t="s">
        <v>10886</v>
      </c>
      <c r="I1851" t="s">
        <v>50</v>
      </c>
      <c r="J1851" t="s">
        <v>185</v>
      </c>
      <c r="K1851" t="s">
        <v>155</v>
      </c>
      <c r="L1851" t="s">
        <v>155</v>
      </c>
      <c r="M1851" t="s">
        <v>3205</v>
      </c>
      <c r="N1851">
        <v>476</v>
      </c>
      <c r="O1851">
        <v>594</v>
      </c>
      <c r="P1851">
        <v>469</v>
      </c>
      <c r="Q1851" s="4">
        <v>476</v>
      </c>
      <c r="R1851">
        <v>531.5</v>
      </c>
      <c r="S1851" t="s">
        <v>28</v>
      </c>
      <c r="T1851" t="str">
        <f t="shared" si="88"/>
        <v xml:space="preserve">50 % MENOR </v>
      </c>
      <c r="U1851" t="str">
        <f t="shared" si="86"/>
        <v>Rango 500-549</v>
      </c>
      <c r="V1851" t="str">
        <f t="shared" si="87"/>
        <v>MAYOR A 450</v>
      </c>
    </row>
    <row r="1852" spans="1:22" x14ac:dyDescent="0.25">
      <c r="A1852" t="s">
        <v>3152</v>
      </c>
      <c r="B1852" t="s">
        <v>96</v>
      </c>
      <c r="C1852" s="1" t="s">
        <v>97</v>
      </c>
      <c r="D1852" t="s">
        <v>20</v>
      </c>
      <c r="E1852" t="s">
        <v>21</v>
      </c>
      <c r="F1852" t="s">
        <v>11300</v>
      </c>
      <c r="H1852" t="s">
        <v>11301</v>
      </c>
      <c r="I1852" t="s">
        <v>50</v>
      </c>
      <c r="J1852" t="s">
        <v>912</v>
      </c>
      <c r="K1852" t="s">
        <v>155</v>
      </c>
      <c r="L1852" t="s">
        <v>155</v>
      </c>
      <c r="M1852" t="s">
        <v>3205</v>
      </c>
      <c r="N1852">
        <v>476</v>
      </c>
      <c r="O1852">
        <v>568</v>
      </c>
      <c r="P1852">
        <v>493</v>
      </c>
      <c r="Q1852" s="4">
        <v>476</v>
      </c>
      <c r="R1852">
        <v>530.5</v>
      </c>
      <c r="S1852" t="s">
        <v>28</v>
      </c>
      <c r="T1852" t="str">
        <f t="shared" si="88"/>
        <v xml:space="preserve">50 % MENOR </v>
      </c>
      <c r="U1852" t="str">
        <f t="shared" si="86"/>
        <v>Rango 500-549</v>
      </c>
      <c r="V1852" t="str">
        <f t="shared" si="87"/>
        <v>MAYOR A 450</v>
      </c>
    </row>
    <row r="1853" spans="1:22" x14ac:dyDescent="0.25">
      <c r="A1853" t="s">
        <v>3152</v>
      </c>
      <c r="B1853" t="s">
        <v>77</v>
      </c>
      <c r="C1853" s="1" t="s">
        <v>19</v>
      </c>
      <c r="D1853" t="s">
        <v>20</v>
      </c>
      <c r="E1853" t="s">
        <v>21</v>
      </c>
      <c r="F1853" t="s">
        <v>10394</v>
      </c>
      <c r="H1853" t="s">
        <v>10395</v>
      </c>
      <c r="I1853" t="s">
        <v>25</v>
      </c>
      <c r="J1853" t="s">
        <v>73</v>
      </c>
      <c r="K1853" t="s">
        <v>155</v>
      </c>
      <c r="L1853" t="s">
        <v>155</v>
      </c>
      <c r="M1853" t="s">
        <v>3152</v>
      </c>
      <c r="N1853">
        <v>475</v>
      </c>
      <c r="O1853">
        <v>457</v>
      </c>
      <c r="P1853">
        <v>552</v>
      </c>
      <c r="Q1853" s="4">
        <v>477</v>
      </c>
      <c r="R1853">
        <v>504.5</v>
      </c>
      <c r="S1853" t="s">
        <v>28</v>
      </c>
      <c r="T1853" t="str">
        <f t="shared" si="88"/>
        <v>50 % MAYOR</v>
      </c>
      <c r="U1853" t="str">
        <f t="shared" si="86"/>
        <v>Rango 500-549</v>
      </c>
      <c r="V1853" t="str">
        <f t="shared" si="87"/>
        <v>MAYOR A 450</v>
      </c>
    </row>
    <row r="1854" spans="1:22" x14ac:dyDescent="0.25">
      <c r="A1854" t="s">
        <v>3152</v>
      </c>
      <c r="B1854" t="s">
        <v>106</v>
      </c>
      <c r="C1854" s="1" t="s">
        <v>97</v>
      </c>
      <c r="D1854" t="s">
        <v>20</v>
      </c>
      <c r="E1854" t="s">
        <v>21</v>
      </c>
      <c r="F1854" t="s">
        <v>8719</v>
      </c>
      <c r="H1854" t="s">
        <v>8720</v>
      </c>
      <c r="I1854" t="s">
        <v>25</v>
      </c>
      <c r="J1854" t="s">
        <v>69</v>
      </c>
      <c r="K1854" t="s">
        <v>155</v>
      </c>
      <c r="L1854" t="s">
        <v>155</v>
      </c>
      <c r="M1854" t="s">
        <v>3152</v>
      </c>
      <c r="N1854">
        <v>478</v>
      </c>
      <c r="O1854">
        <v>525</v>
      </c>
      <c r="P1854">
        <v>516</v>
      </c>
      <c r="Q1854" s="4">
        <v>478</v>
      </c>
      <c r="R1854">
        <v>520.5</v>
      </c>
      <c r="S1854" t="s">
        <v>28</v>
      </c>
      <c r="T1854" t="str">
        <f t="shared" si="88"/>
        <v xml:space="preserve">50 % MENOR </v>
      </c>
      <c r="U1854" t="str">
        <f t="shared" si="86"/>
        <v>Rango 500-549</v>
      </c>
      <c r="V1854" t="str">
        <f t="shared" si="87"/>
        <v>MAYOR A 450</v>
      </c>
    </row>
    <row r="1855" spans="1:22" x14ac:dyDescent="0.25">
      <c r="A1855" t="s">
        <v>3152</v>
      </c>
      <c r="B1855" t="s">
        <v>96</v>
      </c>
      <c r="C1855" s="1" t="s">
        <v>97</v>
      </c>
      <c r="D1855" t="s">
        <v>53</v>
      </c>
      <c r="E1855" t="s">
        <v>21</v>
      </c>
      <c r="F1855" t="s">
        <v>11332</v>
      </c>
      <c r="H1855" t="s">
        <v>11333</v>
      </c>
      <c r="I1855" t="s">
        <v>25</v>
      </c>
      <c r="J1855" t="s">
        <v>132</v>
      </c>
      <c r="K1855" t="s">
        <v>155</v>
      </c>
      <c r="L1855" t="s">
        <v>155</v>
      </c>
      <c r="M1855" t="s">
        <v>3152</v>
      </c>
      <c r="N1855">
        <v>480</v>
      </c>
      <c r="O1855">
        <v>518</v>
      </c>
      <c r="P1855">
        <v>527</v>
      </c>
      <c r="Q1855" s="4">
        <v>480</v>
      </c>
      <c r="R1855">
        <v>522.5</v>
      </c>
      <c r="S1855" t="s">
        <v>28</v>
      </c>
      <c r="T1855" t="str">
        <f t="shared" si="88"/>
        <v xml:space="preserve">50 % MENOR </v>
      </c>
      <c r="U1855" t="str">
        <f t="shared" si="86"/>
        <v>Rango 500-549</v>
      </c>
      <c r="V1855" t="str">
        <f t="shared" si="87"/>
        <v>MAYOR A 450</v>
      </c>
    </row>
    <row r="1856" spans="1:22" x14ac:dyDescent="0.25">
      <c r="A1856" t="s">
        <v>3152</v>
      </c>
      <c r="B1856" t="s">
        <v>34</v>
      </c>
      <c r="C1856" s="1" t="s">
        <v>35</v>
      </c>
      <c r="D1856" t="s">
        <v>20</v>
      </c>
      <c r="E1856" t="s">
        <v>21</v>
      </c>
      <c r="F1856" t="s">
        <v>5739</v>
      </c>
      <c r="H1856" t="s">
        <v>5740</v>
      </c>
      <c r="I1856" t="s">
        <v>25</v>
      </c>
      <c r="J1856" t="s">
        <v>76</v>
      </c>
      <c r="K1856" t="s">
        <v>27</v>
      </c>
      <c r="L1856" t="s">
        <v>27</v>
      </c>
      <c r="M1856" t="s">
        <v>3152</v>
      </c>
      <c r="N1856">
        <v>482</v>
      </c>
      <c r="O1856">
        <v>512</v>
      </c>
      <c r="P1856">
        <v>521</v>
      </c>
      <c r="Q1856" s="4">
        <v>482</v>
      </c>
      <c r="R1856">
        <v>516.5</v>
      </c>
      <c r="S1856" t="s">
        <v>28</v>
      </c>
      <c r="T1856" t="str">
        <f t="shared" si="88"/>
        <v xml:space="preserve">50 % MENOR </v>
      </c>
      <c r="U1856" t="str">
        <f t="shared" si="86"/>
        <v>Rango 500-549</v>
      </c>
      <c r="V1856" t="str">
        <f t="shared" si="87"/>
        <v>MAYOR A 450</v>
      </c>
    </row>
    <row r="1857" spans="1:22" x14ac:dyDescent="0.25">
      <c r="A1857" t="s">
        <v>3152</v>
      </c>
      <c r="B1857" t="s">
        <v>106</v>
      </c>
      <c r="C1857" s="1" t="s">
        <v>97</v>
      </c>
      <c r="D1857" t="s">
        <v>20</v>
      </c>
      <c r="E1857" t="s">
        <v>21</v>
      </c>
      <c r="F1857" t="s">
        <v>8691</v>
      </c>
      <c r="H1857" t="s">
        <v>8692</v>
      </c>
      <c r="I1857" t="s">
        <v>50</v>
      </c>
      <c r="J1857" t="s">
        <v>331</v>
      </c>
      <c r="K1857" t="s">
        <v>155</v>
      </c>
      <c r="L1857" t="s">
        <v>155</v>
      </c>
      <c r="M1857" t="s">
        <v>3152</v>
      </c>
      <c r="N1857">
        <v>482</v>
      </c>
      <c r="O1857">
        <v>525</v>
      </c>
      <c r="P1857">
        <v>557</v>
      </c>
      <c r="Q1857" s="4">
        <v>482</v>
      </c>
      <c r="R1857">
        <v>541</v>
      </c>
      <c r="S1857" t="s">
        <v>28</v>
      </c>
      <c r="T1857" t="str">
        <f t="shared" si="88"/>
        <v xml:space="preserve">50 % MENOR </v>
      </c>
      <c r="U1857" t="str">
        <f t="shared" si="86"/>
        <v>Rango 500-549</v>
      </c>
      <c r="V1857" t="str">
        <f t="shared" si="87"/>
        <v>MAYOR A 450</v>
      </c>
    </row>
    <row r="1858" spans="1:22" x14ac:dyDescent="0.25">
      <c r="A1858" t="s">
        <v>3152</v>
      </c>
      <c r="B1858" t="s">
        <v>43</v>
      </c>
      <c r="C1858" s="1" t="s">
        <v>30</v>
      </c>
      <c r="D1858" t="s">
        <v>20</v>
      </c>
      <c r="E1858" t="s">
        <v>21</v>
      </c>
      <c r="F1858" t="s">
        <v>9912</v>
      </c>
      <c r="H1858" t="s">
        <v>9913</v>
      </c>
      <c r="I1858" t="s">
        <v>25</v>
      </c>
      <c r="J1858" t="s">
        <v>59</v>
      </c>
      <c r="K1858" t="s">
        <v>155</v>
      </c>
      <c r="L1858" t="s">
        <v>155</v>
      </c>
      <c r="M1858" t="s">
        <v>3152</v>
      </c>
      <c r="N1858">
        <v>482</v>
      </c>
      <c r="O1858">
        <v>525</v>
      </c>
      <c r="P1858">
        <v>476</v>
      </c>
      <c r="Q1858" s="4">
        <v>482</v>
      </c>
      <c r="R1858">
        <v>500.5</v>
      </c>
      <c r="S1858" t="s">
        <v>28</v>
      </c>
      <c r="T1858" t="str">
        <f t="shared" si="88"/>
        <v xml:space="preserve">50 % MENOR </v>
      </c>
      <c r="U1858" t="str">
        <f t="shared" ref="U1858:U1921" si="89">IF(R1858&gt;699,"Rango Mayor a 699",IF(R1858&gt;649,"Rango 650-699",IF(R1858&gt;599,"Rango 600-649",IF(R1858&gt;549,"Rango 550-599",IF(R1858&gt;499,"Rango 500-549",IF(R1858&gt;449,"Rango 450-499",IF(R1858&gt;399,"Rango 400-449","Rango Menor a 400")))))))</f>
        <v>Rango 500-549</v>
      </c>
      <c r="V1858" t="str">
        <f t="shared" si="87"/>
        <v>MAYOR A 450</v>
      </c>
    </row>
    <row r="1859" spans="1:22" x14ac:dyDescent="0.25">
      <c r="A1859" t="s">
        <v>3152</v>
      </c>
      <c r="B1859" t="s">
        <v>39</v>
      </c>
      <c r="C1859" s="1" t="s">
        <v>30</v>
      </c>
      <c r="D1859" t="s">
        <v>20</v>
      </c>
      <c r="E1859" t="s">
        <v>21</v>
      </c>
      <c r="F1859" t="s">
        <v>9688</v>
      </c>
      <c r="H1859" t="s">
        <v>9689</v>
      </c>
      <c r="I1859" t="s">
        <v>25</v>
      </c>
      <c r="J1859" t="s">
        <v>69</v>
      </c>
      <c r="K1859" t="s">
        <v>155</v>
      </c>
      <c r="L1859" t="s">
        <v>155</v>
      </c>
      <c r="M1859" t="s">
        <v>3152</v>
      </c>
      <c r="N1859">
        <v>482</v>
      </c>
      <c r="O1859">
        <v>552</v>
      </c>
      <c r="P1859">
        <v>516</v>
      </c>
      <c r="Q1859" s="4">
        <v>482</v>
      </c>
      <c r="R1859">
        <v>534</v>
      </c>
      <c r="S1859" t="s">
        <v>28</v>
      </c>
      <c r="T1859" t="str">
        <f t="shared" si="88"/>
        <v xml:space="preserve">50 % MENOR </v>
      </c>
      <c r="U1859" t="str">
        <f t="shared" si="89"/>
        <v>Rango 500-549</v>
      </c>
      <c r="V1859" t="str">
        <f t="shared" ref="V1859:V1922" si="90">IF(R1859&gt;449.9444444444,"MAYOR A 450","MENOR A 450")</f>
        <v>MAYOR A 450</v>
      </c>
    </row>
    <row r="1860" spans="1:22" x14ac:dyDescent="0.25">
      <c r="A1860" t="s">
        <v>3152</v>
      </c>
      <c r="B1860" t="s">
        <v>96</v>
      </c>
      <c r="C1860" s="1" t="s">
        <v>97</v>
      </c>
      <c r="D1860" t="s">
        <v>53</v>
      </c>
      <c r="E1860" t="s">
        <v>21</v>
      </c>
      <c r="F1860" t="s">
        <v>11316</v>
      </c>
      <c r="H1860" t="s">
        <v>11317</v>
      </c>
      <c r="I1860" t="s">
        <v>50</v>
      </c>
      <c r="J1860" t="s">
        <v>132</v>
      </c>
      <c r="K1860" t="s">
        <v>155</v>
      </c>
      <c r="L1860" t="s">
        <v>155</v>
      </c>
      <c r="M1860" t="s">
        <v>3152</v>
      </c>
      <c r="N1860">
        <v>478</v>
      </c>
      <c r="O1860">
        <v>546</v>
      </c>
      <c r="P1860">
        <v>486</v>
      </c>
      <c r="Q1860" s="4">
        <v>484</v>
      </c>
      <c r="R1860">
        <v>516</v>
      </c>
      <c r="S1860" t="s">
        <v>28</v>
      </c>
      <c r="T1860" t="str">
        <f t="shared" si="88"/>
        <v>50 % MAYOR</v>
      </c>
      <c r="U1860" t="str">
        <f t="shared" si="89"/>
        <v>Rango 500-549</v>
      </c>
      <c r="V1860" t="str">
        <f t="shared" si="90"/>
        <v>MAYOR A 450</v>
      </c>
    </row>
    <row r="1861" spans="1:22" x14ac:dyDescent="0.25">
      <c r="A1861" t="s">
        <v>3152</v>
      </c>
      <c r="B1861" t="s">
        <v>52</v>
      </c>
      <c r="C1861" s="1" t="s">
        <v>30</v>
      </c>
      <c r="D1861" t="s">
        <v>20</v>
      </c>
      <c r="E1861" t="s">
        <v>21</v>
      </c>
      <c r="F1861" t="s">
        <v>9843</v>
      </c>
      <c r="H1861" t="s">
        <v>9844</v>
      </c>
      <c r="I1861" t="s">
        <v>25</v>
      </c>
      <c r="J1861" t="s">
        <v>46</v>
      </c>
      <c r="K1861" t="s">
        <v>155</v>
      </c>
      <c r="L1861" t="s">
        <v>155</v>
      </c>
      <c r="M1861" t="s">
        <v>3152</v>
      </c>
      <c r="N1861">
        <v>486</v>
      </c>
      <c r="O1861">
        <v>457</v>
      </c>
      <c r="P1861">
        <v>542</v>
      </c>
      <c r="Q1861" s="4">
        <v>486</v>
      </c>
      <c r="R1861">
        <v>499.5</v>
      </c>
      <c r="S1861" t="s">
        <v>28</v>
      </c>
      <c r="T1861" t="str">
        <f t="shared" si="88"/>
        <v xml:space="preserve">50 % MENOR </v>
      </c>
      <c r="U1861" t="str">
        <f t="shared" si="89"/>
        <v>Rango 500-549</v>
      </c>
      <c r="V1861" t="str">
        <f t="shared" si="90"/>
        <v>MAYOR A 450</v>
      </c>
    </row>
    <row r="1862" spans="1:22" x14ac:dyDescent="0.25">
      <c r="A1862" t="s">
        <v>3152</v>
      </c>
      <c r="B1862" t="s">
        <v>129</v>
      </c>
      <c r="C1862" s="1" t="s">
        <v>19</v>
      </c>
      <c r="D1862" t="s">
        <v>20</v>
      </c>
      <c r="E1862" t="s">
        <v>21</v>
      </c>
      <c r="F1862" t="s">
        <v>5030</v>
      </c>
      <c r="H1862" t="s">
        <v>5031</v>
      </c>
      <c r="I1862" t="s">
        <v>50</v>
      </c>
      <c r="J1862" t="s">
        <v>253</v>
      </c>
      <c r="K1862" t="s">
        <v>155</v>
      </c>
      <c r="L1862" t="s">
        <v>27</v>
      </c>
      <c r="M1862" t="s">
        <v>3152</v>
      </c>
      <c r="N1862">
        <v>488</v>
      </c>
      <c r="O1862">
        <v>560</v>
      </c>
      <c r="P1862">
        <v>502</v>
      </c>
      <c r="Q1862" s="4">
        <v>488</v>
      </c>
      <c r="R1862">
        <v>531</v>
      </c>
      <c r="S1862" t="s">
        <v>28</v>
      </c>
      <c r="T1862" t="str">
        <f t="shared" si="88"/>
        <v xml:space="preserve">50 % MENOR </v>
      </c>
      <c r="U1862" t="str">
        <f t="shared" si="89"/>
        <v>Rango 500-549</v>
      </c>
      <c r="V1862" t="str">
        <f t="shared" si="90"/>
        <v>MAYOR A 450</v>
      </c>
    </row>
    <row r="1863" spans="1:22" x14ac:dyDescent="0.25">
      <c r="A1863" t="s">
        <v>3152</v>
      </c>
      <c r="B1863" t="s">
        <v>56</v>
      </c>
      <c r="C1863" s="1" t="s">
        <v>19</v>
      </c>
      <c r="D1863" t="s">
        <v>20</v>
      </c>
      <c r="E1863" t="s">
        <v>21</v>
      </c>
      <c r="F1863" t="s">
        <v>4131</v>
      </c>
      <c r="H1863" t="s">
        <v>4132</v>
      </c>
      <c r="I1863" t="s">
        <v>50</v>
      </c>
      <c r="J1863" t="s">
        <v>125</v>
      </c>
      <c r="K1863" t="s">
        <v>155</v>
      </c>
      <c r="L1863" t="s">
        <v>27</v>
      </c>
      <c r="M1863" t="s">
        <v>3152</v>
      </c>
      <c r="N1863">
        <v>490</v>
      </c>
      <c r="O1863">
        <v>477</v>
      </c>
      <c r="P1863">
        <v>532</v>
      </c>
      <c r="Q1863" s="4">
        <v>490</v>
      </c>
      <c r="R1863">
        <v>504.5</v>
      </c>
      <c r="S1863" t="s">
        <v>28</v>
      </c>
      <c r="T1863" t="str">
        <f t="shared" si="88"/>
        <v xml:space="preserve">50 % MENOR </v>
      </c>
      <c r="U1863" t="str">
        <f t="shared" si="89"/>
        <v>Rango 500-549</v>
      </c>
      <c r="V1863" t="str">
        <f t="shared" si="90"/>
        <v>MAYOR A 450</v>
      </c>
    </row>
    <row r="1864" spans="1:22" x14ac:dyDescent="0.25">
      <c r="A1864" t="s">
        <v>3152</v>
      </c>
      <c r="B1864" t="s">
        <v>129</v>
      </c>
      <c r="C1864" s="1" t="s">
        <v>19</v>
      </c>
      <c r="D1864" t="s">
        <v>20</v>
      </c>
      <c r="E1864" t="s">
        <v>21</v>
      </c>
      <c r="F1864" t="s">
        <v>1905</v>
      </c>
      <c r="H1864" t="s">
        <v>1906</v>
      </c>
      <c r="I1864" t="s">
        <v>50</v>
      </c>
      <c r="J1864" t="s">
        <v>113</v>
      </c>
      <c r="K1864" t="s">
        <v>155</v>
      </c>
      <c r="L1864" t="s">
        <v>155</v>
      </c>
      <c r="M1864" t="s">
        <v>3152</v>
      </c>
      <c r="N1864">
        <v>490</v>
      </c>
      <c r="O1864">
        <v>518</v>
      </c>
      <c r="P1864">
        <v>521</v>
      </c>
      <c r="Q1864" s="4">
        <v>490</v>
      </c>
      <c r="R1864">
        <v>519.5</v>
      </c>
      <c r="S1864" t="s">
        <v>28</v>
      </c>
      <c r="T1864" t="str">
        <f t="shared" si="88"/>
        <v xml:space="preserve">50 % MENOR </v>
      </c>
      <c r="U1864" t="str">
        <f t="shared" si="89"/>
        <v>Rango 500-549</v>
      </c>
      <c r="V1864" t="str">
        <f t="shared" si="90"/>
        <v>MAYOR A 450</v>
      </c>
    </row>
    <row r="1865" spans="1:22" x14ac:dyDescent="0.25">
      <c r="A1865" t="s">
        <v>3152</v>
      </c>
      <c r="B1865" t="s">
        <v>56</v>
      </c>
      <c r="C1865" s="1" t="s">
        <v>19</v>
      </c>
      <c r="D1865" t="s">
        <v>20</v>
      </c>
      <c r="E1865" t="s">
        <v>21</v>
      </c>
      <c r="F1865" t="s">
        <v>9069</v>
      </c>
      <c r="H1865" t="s">
        <v>9070</v>
      </c>
      <c r="I1865" t="s">
        <v>50</v>
      </c>
      <c r="J1865" t="s">
        <v>69</v>
      </c>
      <c r="K1865" t="s">
        <v>155</v>
      </c>
      <c r="L1865" t="s">
        <v>155</v>
      </c>
      <c r="M1865" t="s">
        <v>3152</v>
      </c>
      <c r="N1865">
        <v>490</v>
      </c>
      <c r="O1865">
        <v>518</v>
      </c>
      <c r="P1865">
        <v>565</v>
      </c>
      <c r="Q1865" s="4">
        <v>492</v>
      </c>
      <c r="R1865">
        <v>541.5</v>
      </c>
      <c r="S1865" t="s">
        <v>28</v>
      </c>
      <c r="T1865" t="str">
        <f t="shared" si="88"/>
        <v>50 % MAYOR</v>
      </c>
      <c r="U1865" t="str">
        <f t="shared" si="89"/>
        <v>Rango 500-549</v>
      </c>
      <c r="V1865" t="str">
        <f t="shared" si="90"/>
        <v>MAYOR A 450</v>
      </c>
    </row>
    <row r="1866" spans="1:22" x14ac:dyDescent="0.25">
      <c r="A1866" t="s">
        <v>3152</v>
      </c>
      <c r="B1866" t="s">
        <v>29</v>
      </c>
      <c r="C1866" s="1" t="s">
        <v>30</v>
      </c>
      <c r="D1866" t="s">
        <v>20</v>
      </c>
      <c r="E1866" t="s">
        <v>21</v>
      </c>
      <c r="F1866" t="s">
        <v>5531</v>
      </c>
      <c r="H1866" t="s">
        <v>5532</v>
      </c>
      <c r="I1866" t="s">
        <v>50</v>
      </c>
      <c r="J1866" t="s">
        <v>76</v>
      </c>
      <c r="K1866" t="s">
        <v>155</v>
      </c>
      <c r="L1866" t="s">
        <v>27</v>
      </c>
      <c r="M1866" t="s">
        <v>3152</v>
      </c>
      <c r="N1866">
        <v>480</v>
      </c>
      <c r="O1866">
        <v>539</v>
      </c>
      <c r="P1866">
        <v>516</v>
      </c>
      <c r="Q1866" s="4">
        <v>493</v>
      </c>
      <c r="R1866">
        <v>527.5</v>
      </c>
      <c r="S1866" t="s">
        <v>28</v>
      </c>
      <c r="T1866" t="str">
        <f t="shared" si="88"/>
        <v>50 % MAYOR</v>
      </c>
      <c r="U1866" t="str">
        <f t="shared" si="89"/>
        <v>Rango 500-549</v>
      </c>
      <c r="V1866" t="str">
        <f t="shared" si="90"/>
        <v>MAYOR A 450</v>
      </c>
    </row>
    <row r="1867" spans="1:22" x14ac:dyDescent="0.25">
      <c r="A1867" t="s">
        <v>3152</v>
      </c>
      <c r="B1867" t="s">
        <v>89</v>
      </c>
      <c r="C1867" s="1" t="s">
        <v>30</v>
      </c>
      <c r="D1867" t="s">
        <v>20</v>
      </c>
      <c r="E1867" t="s">
        <v>101</v>
      </c>
      <c r="F1867" t="s">
        <v>5609</v>
      </c>
      <c r="H1867" t="s">
        <v>5610</v>
      </c>
      <c r="I1867" t="s">
        <v>25</v>
      </c>
      <c r="J1867" t="s">
        <v>76</v>
      </c>
      <c r="K1867" t="s">
        <v>27</v>
      </c>
      <c r="L1867" t="s">
        <v>27</v>
      </c>
      <c r="M1867" t="s">
        <v>3205</v>
      </c>
      <c r="N1867">
        <v>496</v>
      </c>
      <c r="O1867">
        <v>483</v>
      </c>
      <c r="P1867">
        <v>584</v>
      </c>
      <c r="Q1867" s="4">
        <v>496</v>
      </c>
      <c r="R1867">
        <v>533.5</v>
      </c>
      <c r="S1867" t="s">
        <v>28</v>
      </c>
      <c r="T1867" t="str">
        <f t="shared" si="88"/>
        <v xml:space="preserve">50 % MENOR </v>
      </c>
      <c r="U1867" t="str">
        <f t="shared" si="89"/>
        <v>Rango 500-549</v>
      </c>
      <c r="V1867" t="str">
        <f t="shared" si="90"/>
        <v>MAYOR A 450</v>
      </c>
    </row>
    <row r="1868" spans="1:22" x14ac:dyDescent="0.25">
      <c r="A1868" t="s">
        <v>3152</v>
      </c>
      <c r="B1868" t="s">
        <v>70</v>
      </c>
      <c r="C1868" s="1" t="s">
        <v>35</v>
      </c>
      <c r="D1868" t="s">
        <v>20</v>
      </c>
      <c r="E1868" t="s">
        <v>21</v>
      </c>
      <c r="F1868" t="s">
        <v>5214</v>
      </c>
      <c r="H1868" t="s">
        <v>5215</v>
      </c>
      <c r="I1868" t="s">
        <v>50</v>
      </c>
      <c r="J1868" t="s">
        <v>253</v>
      </c>
      <c r="K1868" t="s">
        <v>155</v>
      </c>
      <c r="L1868" t="s">
        <v>27</v>
      </c>
      <c r="M1868" t="s">
        <v>3152</v>
      </c>
      <c r="N1868">
        <v>496</v>
      </c>
      <c r="O1868">
        <v>591</v>
      </c>
      <c r="P1868">
        <v>453</v>
      </c>
      <c r="Q1868" s="4">
        <v>496</v>
      </c>
      <c r="R1868">
        <v>522</v>
      </c>
      <c r="S1868" t="s">
        <v>28</v>
      </c>
      <c r="T1868" t="str">
        <f t="shared" si="88"/>
        <v xml:space="preserve">50 % MENOR </v>
      </c>
      <c r="U1868" t="str">
        <f t="shared" si="89"/>
        <v>Rango 500-549</v>
      </c>
      <c r="V1868" t="str">
        <f t="shared" si="90"/>
        <v>MAYOR A 450</v>
      </c>
    </row>
    <row r="1869" spans="1:22" x14ac:dyDescent="0.25">
      <c r="A1869" t="s">
        <v>3152</v>
      </c>
      <c r="B1869" t="s">
        <v>89</v>
      </c>
      <c r="C1869" s="1" t="s">
        <v>30</v>
      </c>
      <c r="D1869" t="s">
        <v>20</v>
      </c>
      <c r="E1869" t="s">
        <v>21</v>
      </c>
      <c r="F1869" t="s">
        <v>7893</v>
      </c>
      <c r="H1869" t="s">
        <v>7894</v>
      </c>
      <c r="I1869" t="s">
        <v>50</v>
      </c>
      <c r="J1869" t="s">
        <v>471</v>
      </c>
      <c r="K1869" t="s">
        <v>27</v>
      </c>
      <c r="L1869" t="s">
        <v>155</v>
      </c>
      <c r="M1869" t="s">
        <v>3205</v>
      </c>
      <c r="N1869">
        <v>496</v>
      </c>
      <c r="O1869">
        <v>510</v>
      </c>
      <c r="P1869">
        <v>513</v>
      </c>
      <c r="Q1869" s="4">
        <v>496</v>
      </c>
      <c r="R1869">
        <v>511.5</v>
      </c>
      <c r="S1869" t="s">
        <v>28</v>
      </c>
      <c r="T1869" t="str">
        <f t="shared" si="88"/>
        <v xml:space="preserve">50 % MENOR </v>
      </c>
      <c r="U1869" t="str">
        <f t="shared" si="89"/>
        <v>Rango 500-549</v>
      </c>
      <c r="V1869" t="str">
        <f t="shared" si="90"/>
        <v>MAYOR A 450</v>
      </c>
    </row>
    <row r="1870" spans="1:22" x14ac:dyDescent="0.25">
      <c r="A1870" t="s">
        <v>3152</v>
      </c>
      <c r="B1870" t="s">
        <v>66</v>
      </c>
      <c r="C1870" s="1" t="s">
        <v>35</v>
      </c>
      <c r="D1870" t="s">
        <v>20</v>
      </c>
      <c r="E1870" t="s">
        <v>21</v>
      </c>
      <c r="F1870" t="s">
        <v>8211</v>
      </c>
      <c r="H1870" t="s">
        <v>8212</v>
      </c>
      <c r="I1870" t="s">
        <v>50</v>
      </c>
      <c r="J1870" t="s">
        <v>69</v>
      </c>
      <c r="K1870" t="s">
        <v>27</v>
      </c>
      <c r="L1870" t="s">
        <v>155</v>
      </c>
      <c r="M1870" t="s">
        <v>3205</v>
      </c>
      <c r="N1870">
        <v>496</v>
      </c>
      <c r="O1870">
        <v>516</v>
      </c>
      <c r="P1870">
        <v>513</v>
      </c>
      <c r="Q1870" s="4">
        <v>496</v>
      </c>
      <c r="R1870">
        <v>514.5</v>
      </c>
      <c r="S1870" t="s">
        <v>28</v>
      </c>
      <c r="T1870" t="str">
        <f t="shared" si="88"/>
        <v xml:space="preserve">50 % MENOR </v>
      </c>
      <c r="U1870" t="str">
        <f t="shared" si="89"/>
        <v>Rango 500-549</v>
      </c>
      <c r="V1870" t="str">
        <f t="shared" si="90"/>
        <v>MAYOR A 450</v>
      </c>
    </row>
    <row r="1871" spans="1:22" x14ac:dyDescent="0.25">
      <c r="A1871" t="s">
        <v>3152</v>
      </c>
      <c r="B1871" t="s">
        <v>106</v>
      </c>
      <c r="C1871" s="1" t="s">
        <v>97</v>
      </c>
      <c r="D1871" t="s">
        <v>20</v>
      </c>
      <c r="E1871" t="s">
        <v>101</v>
      </c>
      <c r="F1871" t="s">
        <v>7526</v>
      </c>
      <c r="H1871" t="s">
        <v>7527</v>
      </c>
      <c r="I1871" t="s">
        <v>25</v>
      </c>
      <c r="J1871" t="s">
        <v>82</v>
      </c>
      <c r="K1871" t="s">
        <v>27</v>
      </c>
      <c r="L1871" t="s">
        <v>155</v>
      </c>
      <c r="M1871" t="s">
        <v>3205</v>
      </c>
      <c r="N1871">
        <v>496</v>
      </c>
      <c r="O1871">
        <v>552</v>
      </c>
      <c r="P1871">
        <v>477</v>
      </c>
      <c r="Q1871" s="4">
        <v>496</v>
      </c>
      <c r="R1871">
        <v>514.5</v>
      </c>
      <c r="S1871" t="s">
        <v>28</v>
      </c>
      <c r="T1871" t="str">
        <f t="shared" si="88"/>
        <v xml:space="preserve">50 % MENOR </v>
      </c>
      <c r="U1871" t="str">
        <f t="shared" si="89"/>
        <v>Rango 500-549</v>
      </c>
      <c r="V1871" t="str">
        <f t="shared" si="90"/>
        <v>MAYOR A 450</v>
      </c>
    </row>
    <row r="1872" spans="1:22" x14ac:dyDescent="0.25">
      <c r="A1872" t="s">
        <v>3152</v>
      </c>
      <c r="B1872" t="s">
        <v>106</v>
      </c>
      <c r="C1872" s="1" t="s">
        <v>97</v>
      </c>
      <c r="D1872" t="s">
        <v>20</v>
      </c>
      <c r="E1872" t="s">
        <v>21</v>
      </c>
      <c r="F1872" t="s">
        <v>8693</v>
      </c>
      <c r="H1872" t="s">
        <v>8694</v>
      </c>
      <c r="I1872" t="s">
        <v>50</v>
      </c>
      <c r="J1872" t="s">
        <v>100</v>
      </c>
      <c r="K1872" t="s">
        <v>155</v>
      </c>
      <c r="L1872" t="s">
        <v>155</v>
      </c>
      <c r="M1872" t="s">
        <v>3152</v>
      </c>
      <c r="N1872">
        <v>496</v>
      </c>
      <c r="O1872">
        <v>607</v>
      </c>
      <c r="P1872">
        <v>486</v>
      </c>
      <c r="Q1872" s="4">
        <v>496</v>
      </c>
      <c r="R1872">
        <v>546.5</v>
      </c>
      <c r="S1872" t="s">
        <v>28</v>
      </c>
      <c r="T1872" t="str">
        <f t="shared" si="88"/>
        <v xml:space="preserve">50 % MENOR </v>
      </c>
      <c r="U1872" t="str">
        <f t="shared" si="89"/>
        <v>Rango 500-549</v>
      </c>
      <c r="V1872" t="str">
        <f t="shared" si="90"/>
        <v>MAYOR A 450</v>
      </c>
    </row>
    <row r="1873" spans="1:22" x14ac:dyDescent="0.25">
      <c r="A1873" t="s">
        <v>3152</v>
      </c>
      <c r="B1873" t="s">
        <v>117</v>
      </c>
      <c r="C1873" s="1" t="s">
        <v>19</v>
      </c>
      <c r="D1873" t="s">
        <v>20</v>
      </c>
      <c r="E1873" t="s">
        <v>21</v>
      </c>
      <c r="F1873" t="s">
        <v>10027</v>
      </c>
      <c r="H1873" t="s">
        <v>10028</v>
      </c>
      <c r="I1873" t="s">
        <v>25</v>
      </c>
      <c r="J1873" t="s">
        <v>122</v>
      </c>
      <c r="K1873" t="s">
        <v>155</v>
      </c>
      <c r="L1873" t="s">
        <v>155</v>
      </c>
      <c r="M1873" t="s">
        <v>3152</v>
      </c>
      <c r="N1873">
        <v>497</v>
      </c>
      <c r="O1873">
        <v>552</v>
      </c>
      <c r="P1873">
        <v>516</v>
      </c>
      <c r="Q1873" s="4">
        <v>497</v>
      </c>
      <c r="R1873">
        <v>534</v>
      </c>
      <c r="S1873" t="s">
        <v>28</v>
      </c>
      <c r="T1873" t="str">
        <f t="shared" si="88"/>
        <v xml:space="preserve">50 % MENOR </v>
      </c>
      <c r="U1873" t="str">
        <f t="shared" si="89"/>
        <v>Rango 500-549</v>
      </c>
      <c r="V1873" t="str">
        <f t="shared" si="90"/>
        <v>MAYOR A 450</v>
      </c>
    </row>
    <row r="1874" spans="1:22" x14ac:dyDescent="0.25">
      <c r="A1874" t="s">
        <v>3152</v>
      </c>
      <c r="B1874" t="s">
        <v>18</v>
      </c>
      <c r="C1874" s="1" t="s">
        <v>19</v>
      </c>
      <c r="D1874" t="s">
        <v>20</v>
      </c>
      <c r="E1874" t="s">
        <v>21</v>
      </c>
      <c r="F1874" t="s">
        <v>5867</v>
      </c>
      <c r="H1874" t="s">
        <v>5868</v>
      </c>
      <c r="I1874" t="s">
        <v>50</v>
      </c>
      <c r="J1874" t="s">
        <v>33</v>
      </c>
      <c r="K1874" t="s">
        <v>27</v>
      </c>
      <c r="L1874" t="s">
        <v>27</v>
      </c>
      <c r="M1874" t="s">
        <v>3152</v>
      </c>
      <c r="N1874">
        <v>498</v>
      </c>
      <c r="O1874">
        <v>518</v>
      </c>
      <c r="P1874">
        <v>516</v>
      </c>
      <c r="Q1874" s="4">
        <v>498</v>
      </c>
      <c r="R1874">
        <v>517</v>
      </c>
      <c r="S1874" t="s">
        <v>28</v>
      </c>
      <c r="T1874" t="str">
        <f t="shared" si="88"/>
        <v xml:space="preserve">50 % MENOR </v>
      </c>
      <c r="U1874" t="str">
        <f t="shared" si="89"/>
        <v>Rango 500-549</v>
      </c>
      <c r="V1874" t="str">
        <f t="shared" si="90"/>
        <v>MAYOR A 450</v>
      </c>
    </row>
    <row r="1875" spans="1:22" x14ac:dyDescent="0.25">
      <c r="A1875" t="s">
        <v>3152</v>
      </c>
      <c r="B1875" t="s">
        <v>312</v>
      </c>
      <c r="C1875" s="1" t="s">
        <v>35</v>
      </c>
      <c r="D1875" t="s">
        <v>20</v>
      </c>
      <c r="E1875" t="s">
        <v>21</v>
      </c>
      <c r="F1875" t="s">
        <v>11051</v>
      </c>
      <c r="H1875" t="s">
        <v>11052</v>
      </c>
      <c r="I1875" t="s">
        <v>50</v>
      </c>
      <c r="J1875" t="s">
        <v>26</v>
      </c>
      <c r="K1875" t="s">
        <v>155</v>
      </c>
      <c r="L1875" t="s">
        <v>155</v>
      </c>
      <c r="M1875" t="s">
        <v>3152</v>
      </c>
      <c r="N1875">
        <v>498</v>
      </c>
      <c r="O1875">
        <v>539</v>
      </c>
      <c r="P1875">
        <v>557</v>
      </c>
      <c r="Q1875" s="4">
        <v>498</v>
      </c>
      <c r="R1875">
        <v>548</v>
      </c>
      <c r="S1875" t="s">
        <v>28</v>
      </c>
      <c r="T1875" t="str">
        <f t="shared" si="88"/>
        <v xml:space="preserve">50 % MENOR </v>
      </c>
      <c r="U1875" t="str">
        <f t="shared" si="89"/>
        <v>Rango 500-549</v>
      </c>
      <c r="V1875" t="str">
        <f t="shared" si="90"/>
        <v>MAYOR A 450</v>
      </c>
    </row>
    <row r="1876" spans="1:22" x14ac:dyDescent="0.25">
      <c r="A1876" t="s">
        <v>3152</v>
      </c>
      <c r="B1876" t="s">
        <v>96</v>
      </c>
      <c r="C1876" s="1" t="s">
        <v>97</v>
      </c>
      <c r="D1876" t="s">
        <v>53</v>
      </c>
      <c r="E1876" t="s">
        <v>21</v>
      </c>
      <c r="F1876" t="s">
        <v>11324</v>
      </c>
      <c r="H1876" t="s">
        <v>11325</v>
      </c>
      <c r="I1876" t="s">
        <v>50</v>
      </c>
      <c r="J1876" t="s">
        <v>253</v>
      </c>
      <c r="K1876" t="s">
        <v>155</v>
      </c>
      <c r="L1876" t="s">
        <v>155</v>
      </c>
      <c r="M1876" t="s">
        <v>3152</v>
      </c>
      <c r="N1876">
        <v>496</v>
      </c>
      <c r="O1876">
        <v>591</v>
      </c>
      <c r="P1876">
        <v>476</v>
      </c>
      <c r="Q1876" s="4">
        <v>500</v>
      </c>
      <c r="R1876">
        <v>533.5</v>
      </c>
      <c r="S1876" t="s">
        <v>28</v>
      </c>
      <c r="T1876" t="str">
        <f t="shared" si="88"/>
        <v>50 % MAYOR</v>
      </c>
      <c r="U1876" t="str">
        <f t="shared" si="89"/>
        <v>Rango 500-549</v>
      </c>
      <c r="V1876" t="str">
        <f t="shared" si="90"/>
        <v>MAYOR A 450</v>
      </c>
    </row>
    <row r="1877" spans="1:22" x14ac:dyDescent="0.25">
      <c r="A1877" t="s">
        <v>3152</v>
      </c>
      <c r="B1877" t="s">
        <v>89</v>
      </c>
      <c r="C1877" s="1" t="s">
        <v>30</v>
      </c>
      <c r="D1877" t="s">
        <v>53</v>
      </c>
      <c r="E1877" t="s">
        <v>21</v>
      </c>
      <c r="F1877" t="s">
        <v>5831</v>
      </c>
      <c r="H1877" t="s">
        <v>5832</v>
      </c>
      <c r="I1877" t="s">
        <v>25</v>
      </c>
      <c r="J1877" t="s">
        <v>100</v>
      </c>
      <c r="K1877" t="s">
        <v>27</v>
      </c>
      <c r="L1877" t="s">
        <v>27</v>
      </c>
      <c r="M1877" t="s">
        <v>3152</v>
      </c>
      <c r="N1877">
        <v>502</v>
      </c>
      <c r="O1877">
        <v>574</v>
      </c>
      <c r="P1877">
        <v>486</v>
      </c>
      <c r="Q1877" s="4">
        <v>502</v>
      </c>
      <c r="R1877">
        <v>530</v>
      </c>
      <c r="S1877" t="s">
        <v>28</v>
      </c>
      <c r="T1877" t="str">
        <f t="shared" si="88"/>
        <v xml:space="preserve">50 % MENOR </v>
      </c>
      <c r="U1877" t="str">
        <f t="shared" si="89"/>
        <v>Rango 500-549</v>
      </c>
      <c r="V1877" t="str">
        <f t="shared" si="90"/>
        <v>MAYOR A 450</v>
      </c>
    </row>
    <row r="1878" spans="1:22" x14ac:dyDescent="0.25">
      <c r="A1878" t="s">
        <v>3152</v>
      </c>
      <c r="B1878" t="s">
        <v>56</v>
      </c>
      <c r="C1878" s="1" t="s">
        <v>19</v>
      </c>
      <c r="D1878" t="s">
        <v>20</v>
      </c>
      <c r="E1878" t="s">
        <v>21</v>
      </c>
      <c r="F1878" t="s">
        <v>9120</v>
      </c>
      <c r="H1878" t="s">
        <v>9121</v>
      </c>
      <c r="I1878" t="s">
        <v>50</v>
      </c>
      <c r="J1878" t="s">
        <v>63</v>
      </c>
      <c r="K1878" t="s">
        <v>155</v>
      </c>
      <c r="L1878" t="s">
        <v>155</v>
      </c>
      <c r="M1878" t="s">
        <v>3152</v>
      </c>
      <c r="N1878">
        <v>503</v>
      </c>
      <c r="O1878">
        <v>498</v>
      </c>
      <c r="P1878">
        <v>532</v>
      </c>
      <c r="Q1878" s="4">
        <v>503</v>
      </c>
      <c r="R1878">
        <v>515</v>
      </c>
      <c r="S1878" t="s">
        <v>28</v>
      </c>
      <c r="T1878" t="str">
        <f t="shared" si="88"/>
        <v xml:space="preserve">50 % MENOR </v>
      </c>
      <c r="U1878" t="str">
        <f t="shared" si="89"/>
        <v>Rango 500-549</v>
      </c>
      <c r="V1878" t="str">
        <f t="shared" si="90"/>
        <v>MAYOR A 450</v>
      </c>
    </row>
    <row r="1879" spans="1:22" x14ac:dyDescent="0.25">
      <c r="A1879" t="s">
        <v>3152</v>
      </c>
      <c r="B1879" t="s">
        <v>96</v>
      </c>
      <c r="C1879" s="1" t="s">
        <v>97</v>
      </c>
      <c r="D1879" t="s">
        <v>53</v>
      </c>
      <c r="E1879" t="s">
        <v>21</v>
      </c>
      <c r="F1879" t="s">
        <v>11330</v>
      </c>
      <c r="H1879" t="s">
        <v>11331</v>
      </c>
      <c r="I1879" t="s">
        <v>25</v>
      </c>
      <c r="J1879" t="s">
        <v>135</v>
      </c>
      <c r="K1879" t="s">
        <v>155</v>
      </c>
      <c r="L1879" t="s">
        <v>155</v>
      </c>
      <c r="M1879" t="s">
        <v>3152</v>
      </c>
      <c r="N1879">
        <v>507</v>
      </c>
      <c r="O1879">
        <v>498</v>
      </c>
      <c r="P1879">
        <v>573</v>
      </c>
      <c r="Q1879" s="4">
        <v>507</v>
      </c>
      <c r="R1879">
        <v>535.5</v>
      </c>
      <c r="S1879" t="s">
        <v>28</v>
      </c>
      <c r="T1879" t="str">
        <f t="shared" si="88"/>
        <v xml:space="preserve">50 % MENOR </v>
      </c>
      <c r="U1879" t="str">
        <f t="shared" si="89"/>
        <v>Rango 500-549</v>
      </c>
      <c r="V1879" t="str">
        <f t="shared" si="90"/>
        <v>MAYOR A 450</v>
      </c>
    </row>
    <row r="1880" spans="1:22" x14ac:dyDescent="0.25">
      <c r="A1880" t="s">
        <v>3152</v>
      </c>
      <c r="B1880" t="s">
        <v>56</v>
      </c>
      <c r="C1880" s="1" t="s">
        <v>19</v>
      </c>
      <c r="D1880" t="s">
        <v>20</v>
      </c>
      <c r="E1880" t="s">
        <v>21</v>
      </c>
      <c r="F1880" t="s">
        <v>9084</v>
      </c>
      <c r="H1880" t="s">
        <v>9085</v>
      </c>
      <c r="I1880" t="s">
        <v>50</v>
      </c>
      <c r="J1880" t="s">
        <v>42</v>
      </c>
      <c r="K1880" t="s">
        <v>155</v>
      </c>
      <c r="L1880" t="s">
        <v>155</v>
      </c>
      <c r="M1880" t="s">
        <v>3152</v>
      </c>
      <c r="N1880">
        <v>496</v>
      </c>
      <c r="O1880">
        <v>546</v>
      </c>
      <c r="P1880">
        <v>465</v>
      </c>
      <c r="Q1880" s="4">
        <v>507</v>
      </c>
      <c r="R1880">
        <v>505.5</v>
      </c>
      <c r="S1880" t="s">
        <v>28</v>
      </c>
      <c r="T1880" t="str">
        <f t="shared" si="88"/>
        <v>50 % MAYOR</v>
      </c>
      <c r="U1880" t="str">
        <f t="shared" si="89"/>
        <v>Rango 500-549</v>
      </c>
      <c r="V1880" t="str">
        <f t="shared" si="90"/>
        <v>MAYOR A 450</v>
      </c>
    </row>
    <row r="1881" spans="1:22" x14ac:dyDescent="0.25">
      <c r="A1881" t="s">
        <v>3152</v>
      </c>
      <c r="B1881" t="s">
        <v>77</v>
      </c>
      <c r="C1881" s="1" t="s">
        <v>19</v>
      </c>
      <c r="D1881" t="s">
        <v>20</v>
      </c>
      <c r="E1881" t="s">
        <v>21</v>
      </c>
      <c r="F1881" t="s">
        <v>5505</v>
      </c>
      <c r="H1881" t="s">
        <v>5506</v>
      </c>
      <c r="I1881" t="s">
        <v>50</v>
      </c>
      <c r="J1881" t="s">
        <v>152</v>
      </c>
      <c r="K1881" t="s">
        <v>27</v>
      </c>
      <c r="L1881" t="s">
        <v>27</v>
      </c>
      <c r="M1881" t="s">
        <v>3152</v>
      </c>
      <c r="N1881">
        <v>492</v>
      </c>
      <c r="O1881">
        <v>492</v>
      </c>
      <c r="P1881">
        <v>578</v>
      </c>
      <c r="Q1881" s="4">
        <v>508</v>
      </c>
      <c r="R1881">
        <v>535</v>
      </c>
      <c r="S1881" t="s">
        <v>28</v>
      </c>
      <c r="T1881" t="str">
        <f t="shared" si="88"/>
        <v>50 % MAYOR</v>
      </c>
      <c r="U1881" t="str">
        <f t="shared" si="89"/>
        <v>Rango 500-549</v>
      </c>
      <c r="V1881" t="str">
        <f t="shared" si="90"/>
        <v>MAYOR A 450</v>
      </c>
    </row>
    <row r="1882" spans="1:22" x14ac:dyDescent="0.25">
      <c r="A1882" t="s">
        <v>3152</v>
      </c>
      <c r="B1882" t="s">
        <v>142</v>
      </c>
      <c r="C1882" s="1" t="s">
        <v>97</v>
      </c>
      <c r="D1882" t="s">
        <v>20</v>
      </c>
      <c r="E1882" t="s">
        <v>21</v>
      </c>
      <c r="F1882" t="s">
        <v>7273</v>
      </c>
      <c r="H1882" t="s">
        <v>7274</v>
      </c>
      <c r="I1882" t="s">
        <v>50</v>
      </c>
      <c r="J1882" t="s">
        <v>69</v>
      </c>
      <c r="K1882" t="s">
        <v>27</v>
      </c>
      <c r="L1882" t="s">
        <v>155</v>
      </c>
      <c r="M1882" t="s">
        <v>3152</v>
      </c>
      <c r="N1882">
        <v>494</v>
      </c>
      <c r="O1882">
        <v>525</v>
      </c>
      <c r="P1882">
        <v>538</v>
      </c>
      <c r="Q1882" s="4">
        <v>508</v>
      </c>
      <c r="R1882">
        <v>531.5</v>
      </c>
      <c r="S1882" t="s">
        <v>28</v>
      </c>
      <c r="T1882" t="str">
        <f t="shared" si="88"/>
        <v>50 % MAYOR</v>
      </c>
      <c r="U1882" t="str">
        <f t="shared" si="89"/>
        <v>Rango 500-549</v>
      </c>
      <c r="V1882" t="str">
        <f t="shared" si="90"/>
        <v>MAYOR A 450</v>
      </c>
    </row>
    <row r="1883" spans="1:22" x14ac:dyDescent="0.25">
      <c r="A1883" t="s">
        <v>3152</v>
      </c>
      <c r="B1883" t="s">
        <v>56</v>
      </c>
      <c r="C1883" s="1" t="s">
        <v>19</v>
      </c>
      <c r="D1883" t="s">
        <v>20</v>
      </c>
      <c r="E1883" t="s">
        <v>21</v>
      </c>
      <c r="F1883" t="s">
        <v>9112</v>
      </c>
      <c r="H1883" t="s">
        <v>9113</v>
      </c>
      <c r="I1883" t="s">
        <v>50</v>
      </c>
      <c r="J1883" t="s">
        <v>76</v>
      </c>
      <c r="K1883" t="s">
        <v>155</v>
      </c>
      <c r="L1883" t="s">
        <v>155</v>
      </c>
      <c r="M1883" t="s">
        <v>3152</v>
      </c>
      <c r="N1883">
        <v>509</v>
      </c>
      <c r="O1883">
        <v>485</v>
      </c>
      <c r="P1883">
        <v>527</v>
      </c>
      <c r="Q1883" s="4">
        <v>509</v>
      </c>
      <c r="R1883">
        <v>506</v>
      </c>
      <c r="S1883" t="s">
        <v>28</v>
      </c>
      <c r="T1883" t="str">
        <f t="shared" si="88"/>
        <v xml:space="preserve">50 % MENOR </v>
      </c>
      <c r="U1883" t="str">
        <f t="shared" si="89"/>
        <v>Rango 500-549</v>
      </c>
      <c r="V1883" t="str">
        <f t="shared" si="90"/>
        <v>MAYOR A 450</v>
      </c>
    </row>
    <row r="1884" spans="1:22" x14ac:dyDescent="0.25">
      <c r="A1884" t="s">
        <v>3152</v>
      </c>
      <c r="B1884" t="s">
        <v>267</v>
      </c>
      <c r="C1884" s="1" t="s">
        <v>97</v>
      </c>
      <c r="D1884" t="s">
        <v>20</v>
      </c>
      <c r="E1884" t="s">
        <v>21</v>
      </c>
      <c r="F1884" t="s">
        <v>5572</v>
      </c>
      <c r="H1884" t="s">
        <v>5573</v>
      </c>
      <c r="I1884" t="s">
        <v>50</v>
      </c>
      <c r="J1884" t="s">
        <v>100</v>
      </c>
      <c r="K1884" t="s">
        <v>155</v>
      </c>
      <c r="L1884" t="s">
        <v>27</v>
      </c>
      <c r="M1884" t="s">
        <v>3152</v>
      </c>
      <c r="N1884">
        <v>497</v>
      </c>
      <c r="O1884">
        <v>591</v>
      </c>
      <c r="P1884">
        <v>494</v>
      </c>
      <c r="Q1884" s="4">
        <v>512</v>
      </c>
      <c r="R1884">
        <v>542.5</v>
      </c>
      <c r="S1884" t="s">
        <v>28</v>
      </c>
      <c r="T1884" t="str">
        <f t="shared" si="88"/>
        <v>50 % MAYOR</v>
      </c>
      <c r="U1884" t="str">
        <f t="shared" si="89"/>
        <v>Rango 500-549</v>
      </c>
      <c r="V1884" t="str">
        <f t="shared" si="90"/>
        <v>MAYOR A 450</v>
      </c>
    </row>
    <row r="1885" spans="1:22" x14ac:dyDescent="0.25">
      <c r="A1885" t="s">
        <v>3152</v>
      </c>
      <c r="B1885" t="s">
        <v>77</v>
      </c>
      <c r="C1885" s="1" t="s">
        <v>19</v>
      </c>
      <c r="D1885" t="s">
        <v>20</v>
      </c>
      <c r="E1885" t="s">
        <v>21</v>
      </c>
      <c r="F1885" t="s">
        <v>10402</v>
      </c>
      <c r="H1885" t="s">
        <v>10403</v>
      </c>
      <c r="I1885" t="s">
        <v>25</v>
      </c>
      <c r="J1885" t="s">
        <v>5557</v>
      </c>
      <c r="K1885" t="s">
        <v>155</v>
      </c>
      <c r="L1885" t="s">
        <v>155</v>
      </c>
      <c r="M1885" t="s">
        <v>3152</v>
      </c>
      <c r="N1885">
        <v>513</v>
      </c>
      <c r="O1885">
        <v>457</v>
      </c>
      <c r="P1885">
        <v>594</v>
      </c>
      <c r="Q1885" s="4">
        <v>513</v>
      </c>
      <c r="R1885">
        <v>525.5</v>
      </c>
      <c r="S1885" t="s">
        <v>28</v>
      </c>
      <c r="T1885" t="str">
        <f t="shared" si="88"/>
        <v xml:space="preserve">50 % MENOR </v>
      </c>
      <c r="U1885" t="str">
        <f t="shared" si="89"/>
        <v>Rango 500-549</v>
      </c>
      <c r="V1885" t="str">
        <f t="shared" si="90"/>
        <v>MAYOR A 450</v>
      </c>
    </row>
    <row r="1886" spans="1:22" x14ac:dyDescent="0.25">
      <c r="A1886" t="s">
        <v>3152</v>
      </c>
      <c r="B1886" t="s">
        <v>77</v>
      </c>
      <c r="C1886" s="1" t="s">
        <v>19</v>
      </c>
      <c r="D1886" t="s">
        <v>20</v>
      </c>
      <c r="E1886" t="s">
        <v>21</v>
      </c>
      <c r="F1886" t="s">
        <v>4917</v>
      </c>
      <c r="H1886" t="s">
        <v>4918</v>
      </c>
      <c r="I1886" t="s">
        <v>50</v>
      </c>
      <c r="J1886" t="s">
        <v>712</v>
      </c>
      <c r="K1886" t="s">
        <v>155</v>
      </c>
      <c r="L1886" t="s">
        <v>27</v>
      </c>
      <c r="M1886" t="s">
        <v>3146</v>
      </c>
      <c r="N1886">
        <v>517</v>
      </c>
      <c r="O1886">
        <v>503</v>
      </c>
      <c r="P1886">
        <v>553</v>
      </c>
      <c r="Q1886" s="4">
        <v>517</v>
      </c>
      <c r="R1886">
        <v>528</v>
      </c>
      <c r="S1886" t="s">
        <v>28</v>
      </c>
      <c r="T1886" t="str">
        <f t="shared" si="88"/>
        <v xml:space="preserve">50 % MENOR </v>
      </c>
      <c r="U1886" t="str">
        <f t="shared" si="89"/>
        <v>Rango 500-549</v>
      </c>
      <c r="V1886" t="str">
        <f t="shared" si="90"/>
        <v>MAYOR A 450</v>
      </c>
    </row>
    <row r="1887" spans="1:22" x14ac:dyDescent="0.25">
      <c r="A1887" t="s">
        <v>3152</v>
      </c>
      <c r="B1887" t="s">
        <v>129</v>
      </c>
      <c r="C1887" s="1" t="s">
        <v>19</v>
      </c>
      <c r="D1887" t="s">
        <v>20</v>
      </c>
      <c r="E1887" t="s">
        <v>101</v>
      </c>
      <c r="F1887" t="s">
        <v>8376</v>
      </c>
      <c r="H1887" t="s">
        <v>8377</v>
      </c>
      <c r="I1887" t="s">
        <v>25</v>
      </c>
      <c r="J1887" t="s">
        <v>253</v>
      </c>
      <c r="K1887" t="s">
        <v>27</v>
      </c>
      <c r="L1887" t="s">
        <v>155</v>
      </c>
      <c r="M1887" t="s">
        <v>3205</v>
      </c>
      <c r="N1887">
        <v>517</v>
      </c>
      <c r="O1887">
        <v>542</v>
      </c>
      <c r="P1887">
        <v>513</v>
      </c>
      <c r="Q1887" s="4">
        <v>517</v>
      </c>
      <c r="R1887">
        <v>527.5</v>
      </c>
      <c r="S1887" t="s">
        <v>28</v>
      </c>
      <c r="T1887" t="str">
        <f t="shared" si="88"/>
        <v xml:space="preserve">50 % MENOR </v>
      </c>
      <c r="U1887" t="str">
        <f t="shared" si="89"/>
        <v>Rango 500-549</v>
      </c>
      <c r="V1887" t="str">
        <f t="shared" si="90"/>
        <v>MAYOR A 450</v>
      </c>
    </row>
    <row r="1888" spans="1:22" x14ac:dyDescent="0.25">
      <c r="A1888" t="s">
        <v>3152</v>
      </c>
      <c r="B1888" t="s">
        <v>56</v>
      </c>
      <c r="C1888" s="1" t="s">
        <v>19</v>
      </c>
      <c r="D1888" t="s">
        <v>20</v>
      </c>
      <c r="E1888" t="s">
        <v>21</v>
      </c>
      <c r="F1888" t="s">
        <v>9122</v>
      </c>
      <c r="H1888" t="s">
        <v>9123</v>
      </c>
      <c r="I1888" t="s">
        <v>50</v>
      </c>
      <c r="J1888" t="s">
        <v>145</v>
      </c>
      <c r="K1888" t="s">
        <v>155</v>
      </c>
      <c r="L1888" t="s">
        <v>155</v>
      </c>
      <c r="M1888" t="s">
        <v>3152</v>
      </c>
      <c r="N1888">
        <v>517</v>
      </c>
      <c r="O1888">
        <v>568</v>
      </c>
      <c r="P1888">
        <v>516</v>
      </c>
      <c r="Q1888" s="4">
        <v>517</v>
      </c>
      <c r="R1888">
        <v>542</v>
      </c>
      <c r="S1888" t="s">
        <v>28</v>
      </c>
      <c r="T1888" t="str">
        <f t="shared" si="88"/>
        <v xml:space="preserve">50 % MENOR </v>
      </c>
      <c r="U1888" t="str">
        <f t="shared" si="89"/>
        <v>Rango 500-549</v>
      </c>
      <c r="V1888" t="str">
        <f t="shared" si="90"/>
        <v>MAYOR A 450</v>
      </c>
    </row>
    <row r="1889" spans="1:22" x14ac:dyDescent="0.25">
      <c r="A1889" t="s">
        <v>3152</v>
      </c>
      <c r="B1889" t="s">
        <v>96</v>
      </c>
      <c r="C1889" s="1" t="s">
        <v>97</v>
      </c>
      <c r="D1889" t="s">
        <v>20</v>
      </c>
      <c r="E1889" t="s">
        <v>21</v>
      </c>
      <c r="F1889" t="s">
        <v>5873</v>
      </c>
      <c r="H1889" t="s">
        <v>5874</v>
      </c>
      <c r="I1889" t="s">
        <v>25</v>
      </c>
      <c r="J1889" t="s">
        <v>486</v>
      </c>
      <c r="K1889" t="s">
        <v>155</v>
      </c>
      <c r="L1889" t="s">
        <v>27</v>
      </c>
      <c r="M1889" t="s">
        <v>3152</v>
      </c>
      <c r="N1889">
        <v>519</v>
      </c>
      <c r="O1889">
        <v>525</v>
      </c>
      <c r="P1889">
        <v>548</v>
      </c>
      <c r="Q1889" s="4">
        <v>519</v>
      </c>
      <c r="R1889">
        <v>536.5</v>
      </c>
      <c r="S1889" t="s">
        <v>28</v>
      </c>
      <c r="T1889" t="str">
        <f t="shared" si="88"/>
        <v xml:space="preserve">50 % MENOR </v>
      </c>
      <c r="U1889" t="str">
        <f t="shared" si="89"/>
        <v>Rango 500-549</v>
      </c>
      <c r="V1889" t="str">
        <f t="shared" si="90"/>
        <v>MAYOR A 450</v>
      </c>
    </row>
    <row r="1890" spans="1:22" x14ac:dyDescent="0.25">
      <c r="A1890" t="s">
        <v>3152</v>
      </c>
      <c r="B1890" t="s">
        <v>56</v>
      </c>
      <c r="C1890" s="1" t="s">
        <v>19</v>
      </c>
      <c r="D1890" t="s">
        <v>20</v>
      </c>
      <c r="E1890" t="s">
        <v>21</v>
      </c>
      <c r="F1890" t="s">
        <v>9133</v>
      </c>
      <c r="H1890" t="s">
        <v>9134</v>
      </c>
      <c r="I1890" t="s">
        <v>50</v>
      </c>
      <c r="J1890" t="s">
        <v>132</v>
      </c>
      <c r="K1890" t="s">
        <v>155</v>
      </c>
      <c r="L1890" t="s">
        <v>155</v>
      </c>
      <c r="M1890" t="s">
        <v>3152</v>
      </c>
      <c r="N1890">
        <v>503</v>
      </c>
      <c r="O1890">
        <v>546</v>
      </c>
      <c r="P1890">
        <v>509</v>
      </c>
      <c r="Q1890" s="4">
        <v>520</v>
      </c>
      <c r="R1890">
        <v>527.5</v>
      </c>
      <c r="S1890" t="s">
        <v>28</v>
      </c>
      <c r="T1890" t="str">
        <f t="shared" si="88"/>
        <v>50 % MAYOR</v>
      </c>
      <c r="U1890" t="str">
        <f t="shared" si="89"/>
        <v>Rango 500-549</v>
      </c>
      <c r="V1890" t="str">
        <f t="shared" si="90"/>
        <v>MAYOR A 450</v>
      </c>
    </row>
    <row r="1891" spans="1:22" x14ac:dyDescent="0.25">
      <c r="A1891" t="s">
        <v>3152</v>
      </c>
      <c r="B1891" t="s">
        <v>18</v>
      </c>
      <c r="C1891" s="1" t="s">
        <v>19</v>
      </c>
      <c r="D1891" t="s">
        <v>20</v>
      </c>
      <c r="E1891" t="s">
        <v>21</v>
      </c>
      <c r="F1891" t="s">
        <v>12096</v>
      </c>
      <c r="H1891" t="s">
        <v>12097</v>
      </c>
      <c r="I1891" t="s">
        <v>50</v>
      </c>
      <c r="J1891" t="s">
        <v>145</v>
      </c>
      <c r="K1891" t="s">
        <v>155</v>
      </c>
      <c r="L1891" t="s">
        <v>155</v>
      </c>
      <c r="M1891" t="s">
        <v>3146</v>
      </c>
      <c r="N1891">
        <v>513</v>
      </c>
      <c r="O1891">
        <v>526</v>
      </c>
      <c r="P1891">
        <v>480</v>
      </c>
      <c r="Q1891" s="4">
        <v>523</v>
      </c>
      <c r="R1891">
        <v>503</v>
      </c>
      <c r="S1891" t="s">
        <v>28</v>
      </c>
      <c r="T1891" t="str">
        <f t="shared" si="88"/>
        <v>50 % MAYOR</v>
      </c>
      <c r="U1891" t="str">
        <f t="shared" si="89"/>
        <v>Rango 500-549</v>
      </c>
      <c r="V1891" t="str">
        <f t="shared" si="90"/>
        <v>MAYOR A 450</v>
      </c>
    </row>
    <row r="1892" spans="1:22" x14ac:dyDescent="0.25">
      <c r="A1892" t="s">
        <v>3152</v>
      </c>
      <c r="B1892" t="s">
        <v>129</v>
      </c>
      <c r="C1892" s="1" t="s">
        <v>19</v>
      </c>
      <c r="D1892" t="s">
        <v>20</v>
      </c>
      <c r="E1892" t="s">
        <v>21</v>
      </c>
      <c r="F1892" t="s">
        <v>11790</v>
      </c>
      <c r="H1892" t="s">
        <v>11791</v>
      </c>
      <c r="I1892" t="s">
        <v>25</v>
      </c>
      <c r="J1892" t="s">
        <v>478</v>
      </c>
      <c r="K1892" t="s">
        <v>155</v>
      </c>
      <c r="L1892" t="s">
        <v>155</v>
      </c>
      <c r="M1892" t="s">
        <v>3152</v>
      </c>
      <c r="N1892">
        <v>523</v>
      </c>
      <c r="O1892">
        <v>539</v>
      </c>
      <c r="P1892">
        <v>552</v>
      </c>
      <c r="Q1892" s="4">
        <v>523</v>
      </c>
      <c r="R1892">
        <v>545.5</v>
      </c>
      <c r="S1892" t="s">
        <v>28</v>
      </c>
      <c r="T1892" t="str">
        <f t="shared" si="88"/>
        <v xml:space="preserve">50 % MENOR </v>
      </c>
      <c r="U1892" t="str">
        <f t="shared" si="89"/>
        <v>Rango 500-549</v>
      </c>
      <c r="V1892" t="str">
        <f t="shared" si="90"/>
        <v>MAYOR A 450</v>
      </c>
    </row>
    <row r="1893" spans="1:22" x14ac:dyDescent="0.25">
      <c r="A1893" t="s">
        <v>3152</v>
      </c>
      <c r="B1893" t="s">
        <v>56</v>
      </c>
      <c r="C1893" s="1" t="s">
        <v>19</v>
      </c>
      <c r="D1893" t="s">
        <v>20</v>
      </c>
      <c r="E1893" t="s">
        <v>21</v>
      </c>
      <c r="F1893" t="s">
        <v>9061</v>
      </c>
      <c r="H1893" t="s">
        <v>9062</v>
      </c>
      <c r="I1893" t="s">
        <v>50</v>
      </c>
      <c r="J1893" t="s">
        <v>2397</v>
      </c>
      <c r="K1893" t="s">
        <v>155</v>
      </c>
      <c r="L1893" t="s">
        <v>155</v>
      </c>
      <c r="M1893" t="s">
        <v>3152</v>
      </c>
      <c r="N1893">
        <v>523</v>
      </c>
      <c r="O1893">
        <v>560</v>
      </c>
      <c r="P1893">
        <v>476</v>
      </c>
      <c r="Q1893" s="4">
        <v>523</v>
      </c>
      <c r="R1893">
        <v>518</v>
      </c>
      <c r="S1893" t="s">
        <v>28</v>
      </c>
      <c r="T1893" t="str">
        <f t="shared" si="88"/>
        <v xml:space="preserve">50 % MENOR </v>
      </c>
      <c r="U1893" t="str">
        <f t="shared" si="89"/>
        <v>Rango 500-549</v>
      </c>
      <c r="V1893" t="str">
        <f t="shared" si="90"/>
        <v>MAYOR A 450</v>
      </c>
    </row>
    <row r="1894" spans="1:22" x14ac:dyDescent="0.25">
      <c r="A1894" t="s">
        <v>3152</v>
      </c>
      <c r="B1894" t="s">
        <v>56</v>
      </c>
      <c r="C1894" s="1" t="s">
        <v>19</v>
      </c>
      <c r="D1894" t="s">
        <v>20</v>
      </c>
      <c r="E1894" t="s">
        <v>21</v>
      </c>
      <c r="F1894" t="s">
        <v>3851</v>
      </c>
      <c r="H1894" t="s">
        <v>3852</v>
      </c>
      <c r="I1894" t="s">
        <v>25</v>
      </c>
      <c r="J1894" t="s">
        <v>69</v>
      </c>
      <c r="K1894" t="s">
        <v>155</v>
      </c>
      <c r="L1894" t="s">
        <v>27</v>
      </c>
      <c r="M1894" t="s">
        <v>3152</v>
      </c>
      <c r="N1894">
        <v>505</v>
      </c>
      <c r="O1894">
        <v>518</v>
      </c>
      <c r="P1894">
        <v>548</v>
      </c>
      <c r="Q1894" s="4">
        <v>524</v>
      </c>
      <c r="R1894">
        <v>533</v>
      </c>
      <c r="S1894" t="s">
        <v>28</v>
      </c>
      <c r="T1894" t="str">
        <f t="shared" si="88"/>
        <v>50 % MAYOR</v>
      </c>
      <c r="U1894" t="str">
        <f t="shared" si="89"/>
        <v>Rango 500-549</v>
      </c>
      <c r="V1894" t="str">
        <f t="shared" si="90"/>
        <v>MAYOR A 450</v>
      </c>
    </row>
    <row r="1895" spans="1:22" x14ac:dyDescent="0.25">
      <c r="A1895" t="s">
        <v>3152</v>
      </c>
      <c r="B1895" t="s">
        <v>209</v>
      </c>
      <c r="C1895" s="1" t="s">
        <v>19</v>
      </c>
      <c r="D1895" t="s">
        <v>20</v>
      </c>
      <c r="E1895" t="s">
        <v>21</v>
      </c>
      <c r="F1895" t="s">
        <v>6747</v>
      </c>
      <c r="H1895" t="s">
        <v>6748</v>
      </c>
      <c r="I1895" t="s">
        <v>25</v>
      </c>
      <c r="J1895" t="s">
        <v>69</v>
      </c>
      <c r="K1895" t="s">
        <v>27</v>
      </c>
      <c r="L1895" t="s">
        <v>155</v>
      </c>
      <c r="M1895" t="s">
        <v>3152</v>
      </c>
      <c r="N1895">
        <v>500</v>
      </c>
      <c r="O1895">
        <v>560</v>
      </c>
      <c r="P1895">
        <v>502</v>
      </c>
      <c r="Q1895" s="4">
        <v>524</v>
      </c>
      <c r="R1895">
        <v>531</v>
      </c>
      <c r="S1895" t="s">
        <v>28</v>
      </c>
      <c r="T1895" t="str">
        <f t="shared" si="88"/>
        <v>50 % MAYOR</v>
      </c>
      <c r="U1895" t="str">
        <f t="shared" si="89"/>
        <v>Rango 500-549</v>
      </c>
      <c r="V1895" t="str">
        <f t="shared" si="90"/>
        <v>MAYOR A 450</v>
      </c>
    </row>
    <row r="1896" spans="1:22" x14ac:dyDescent="0.25">
      <c r="A1896" t="s">
        <v>3152</v>
      </c>
      <c r="B1896" t="s">
        <v>96</v>
      </c>
      <c r="C1896" s="1" t="s">
        <v>97</v>
      </c>
      <c r="D1896" t="s">
        <v>20</v>
      </c>
      <c r="E1896" t="s">
        <v>21</v>
      </c>
      <c r="F1896" t="s">
        <v>11298</v>
      </c>
      <c r="H1896" t="s">
        <v>11299</v>
      </c>
      <c r="I1896" t="s">
        <v>25</v>
      </c>
      <c r="J1896" t="s">
        <v>932</v>
      </c>
      <c r="K1896" t="s">
        <v>155</v>
      </c>
      <c r="L1896" t="s">
        <v>155</v>
      </c>
      <c r="M1896" t="s">
        <v>3146</v>
      </c>
      <c r="N1896">
        <v>528</v>
      </c>
      <c r="O1896">
        <v>613</v>
      </c>
      <c r="P1896">
        <v>480</v>
      </c>
      <c r="Q1896" s="4">
        <v>528</v>
      </c>
      <c r="R1896">
        <v>546.5</v>
      </c>
      <c r="S1896" t="s">
        <v>28</v>
      </c>
      <c r="T1896" t="str">
        <f t="shared" si="88"/>
        <v xml:space="preserve">50 % MENOR </v>
      </c>
      <c r="U1896" t="str">
        <f t="shared" si="89"/>
        <v>Rango 500-549</v>
      </c>
      <c r="V1896" t="str">
        <f t="shared" si="90"/>
        <v>MAYOR A 450</v>
      </c>
    </row>
    <row r="1897" spans="1:22" x14ac:dyDescent="0.25">
      <c r="A1897" t="s">
        <v>3152</v>
      </c>
      <c r="B1897" t="s">
        <v>70</v>
      </c>
      <c r="C1897" s="1" t="s">
        <v>35</v>
      </c>
      <c r="D1897" t="s">
        <v>53</v>
      </c>
      <c r="E1897" t="s">
        <v>21</v>
      </c>
      <c r="F1897" t="s">
        <v>5192</v>
      </c>
      <c r="H1897" t="s">
        <v>5193</v>
      </c>
      <c r="I1897" t="s">
        <v>25</v>
      </c>
      <c r="J1897" t="s">
        <v>100</v>
      </c>
      <c r="K1897" t="s">
        <v>155</v>
      </c>
      <c r="L1897" t="s">
        <v>27</v>
      </c>
      <c r="M1897" t="s">
        <v>3152</v>
      </c>
      <c r="N1897">
        <v>519</v>
      </c>
      <c r="O1897">
        <v>574</v>
      </c>
      <c r="P1897">
        <v>486</v>
      </c>
      <c r="Q1897" s="4">
        <v>529</v>
      </c>
      <c r="R1897">
        <v>530</v>
      </c>
      <c r="S1897" t="s">
        <v>28</v>
      </c>
      <c r="T1897" t="str">
        <f t="shared" si="88"/>
        <v>50 % MAYOR</v>
      </c>
      <c r="U1897" t="str">
        <f t="shared" si="89"/>
        <v>Rango 500-549</v>
      </c>
      <c r="V1897" t="str">
        <f t="shared" si="90"/>
        <v>MAYOR A 450</v>
      </c>
    </row>
    <row r="1898" spans="1:22" x14ac:dyDescent="0.25">
      <c r="A1898" t="s">
        <v>3152</v>
      </c>
      <c r="B1898" t="s">
        <v>18</v>
      </c>
      <c r="C1898" s="1" t="s">
        <v>19</v>
      </c>
      <c r="D1898" t="s">
        <v>20</v>
      </c>
      <c r="E1898" t="s">
        <v>21</v>
      </c>
      <c r="F1898" t="s">
        <v>12102</v>
      </c>
      <c r="H1898" t="s">
        <v>12103</v>
      </c>
      <c r="I1898" t="s">
        <v>50</v>
      </c>
      <c r="J1898" t="s">
        <v>69</v>
      </c>
      <c r="K1898" t="s">
        <v>155</v>
      </c>
      <c r="L1898" t="s">
        <v>155</v>
      </c>
      <c r="M1898" t="s">
        <v>3152</v>
      </c>
      <c r="N1898">
        <v>529</v>
      </c>
      <c r="O1898">
        <v>546</v>
      </c>
      <c r="P1898">
        <v>521</v>
      </c>
      <c r="Q1898" s="4">
        <v>529</v>
      </c>
      <c r="R1898">
        <v>533.5</v>
      </c>
      <c r="S1898" t="s">
        <v>28</v>
      </c>
      <c r="T1898" t="str">
        <f t="shared" si="88"/>
        <v xml:space="preserve">50 % MENOR </v>
      </c>
      <c r="U1898" t="str">
        <f t="shared" si="89"/>
        <v>Rango 500-549</v>
      </c>
      <c r="V1898" t="str">
        <f t="shared" si="90"/>
        <v>MAYOR A 450</v>
      </c>
    </row>
    <row r="1899" spans="1:22" x14ac:dyDescent="0.25">
      <c r="A1899" t="s">
        <v>3152</v>
      </c>
      <c r="B1899" t="s">
        <v>34</v>
      </c>
      <c r="C1899" s="1" t="s">
        <v>35</v>
      </c>
      <c r="D1899" t="s">
        <v>20</v>
      </c>
      <c r="E1899" t="s">
        <v>21</v>
      </c>
      <c r="F1899" t="s">
        <v>5855</v>
      </c>
      <c r="H1899" t="s">
        <v>5856</v>
      </c>
      <c r="I1899" t="s">
        <v>25</v>
      </c>
      <c r="J1899" t="s">
        <v>135</v>
      </c>
      <c r="K1899" t="s">
        <v>155</v>
      </c>
      <c r="L1899" t="s">
        <v>27</v>
      </c>
      <c r="M1899" t="s">
        <v>3152</v>
      </c>
      <c r="N1899">
        <v>530</v>
      </c>
      <c r="O1899">
        <v>457</v>
      </c>
      <c r="P1899">
        <v>557</v>
      </c>
      <c r="Q1899" s="4">
        <v>530</v>
      </c>
      <c r="R1899">
        <v>507</v>
      </c>
      <c r="S1899" t="s">
        <v>28</v>
      </c>
      <c r="T1899" t="str">
        <f t="shared" si="88"/>
        <v xml:space="preserve">50 % MENOR </v>
      </c>
      <c r="U1899" t="str">
        <f t="shared" si="89"/>
        <v>Rango 500-549</v>
      </c>
      <c r="V1899" t="str">
        <f t="shared" si="90"/>
        <v>MAYOR A 450</v>
      </c>
    </row>
    <row r="1900" spans="1:22" x14ac:dyDescent="0.25">
      <c r="A1900" t="s">
        <v>3152</v>
      </c>
      <c r="B1900" t="s">
        <v>106</v>
      </c>
      <c r="C1900" s="1" t="s">
        <v>97</v>
      </c>
      <c r="D1900" t="s">
        <v>20</v>
      </c>
      <c r="E1900" t="s">
        <v>21</v>
      </c>
      <c r="F1900" t="s">
        <v>8715</v>
      </c>
      <c r="H1900" t="s">
        <v>8716</v>
      </c>
      <c r="I1900" t="s">
        <v>50</v>
      </c>
      <c r="J1900" t="s">
        <v>100</v>
      </c>
      <c r="K1900" t="s">
        <v>155</v>
      </c>
      <c r="L1900" t="s">
        <v>155</v>
      </c>
      <c r="M1900" t="s">
        <v>3152</v>
      </c>
      <c r="N1900">
        <v>530</v>
      </c>
      <c r="O1900">
        <v>539</v>
      </c>
      <c r="P1900">
        <v>476</v>
      </c>
      <c r="Q1900" s="4">
        <v>530</v>
      </c>
      <c r="R1900">
        <v>507.5</v>
      </c>
      <c r="S1900" t="s">
        <v>28</v>
      </c>
      <c r="T1900" t="str">
        <f t="shared" si="88"/>
        <v xml:space="preserve">50 % MENOR </v>
      </c>
      <c r="U1900" t="str">
        <f t="shared" si="89"/>
        <v>Rango 500-549</v>
      </c>
      <c r="V1900" t="str">
        <f t="shared" si="90"/>
        <v>MAYOR A 450</v>
      </c>
    </row>
    <row r="1901" spans="1:22" x14ac:dyDescent="0.25">
      <c r="A1901" t="s">
        <v>3152</v>
      </c>
      <c r="B1901" t="s">
        <v>60</v>
      </c>
      <c r="C1901" s="1" t="s">
        <v>35</v>
      </c>
      <c r="D1901" t="s">
        <v>20</v>
      </c>
      <c r="E1901" t="s">
        <v>21</v>
      </c>
      <c r="F1901" t="s">
        <v>7179</v>
      </c>
      <c r="H1901" t="s">
        <v>7180</v>
      </c>
      <c r="I1901" t="s">
        <v>50</v>
      </c>
      <c r="J1901" t="s">
        <v>471</v>
      </c>
      <c r="K1901" t="s">
        <v>27</v>
      </c>
      <c r="L1901" t="s">
        <v>155</v>
      </c>
      <c r="M1901" t="s">
        <v>3146</v>
      </c>
      <c r="N1901">
        <v>531</v>
      </c>
      <c r="O1901">
        <v>543</v>
      </c>
      <c r="P1901">
        <v>531</v>
      </c>
      <c r="Q1901" s="4">
        <v>531</v>
      </c>
      <c r="R1901">
        <v>537</v>
      </c>
      <c r="S1901" t="s">
        <v>28</v>
      </c>
      <c r="T1901" t="str">
        <f t="shared" si="88"/>
        <v xml:space="preserve">50 % MENOR </v>
      </c>
      <c r="U1901" t="str">
        <f t="shared" si="89"/>
        <v>Rango 500-549</v>
      </c>
      <c r="V1901" t="str">
        <f t="shared" si="90"/>
        <v>MAYOR A 450</v>
      </c>
    </row>
    <row r="1902" spans="1:22" x14ac:dyDescent="0.25">
      <c r="A1902" t="s">
        <v>3152</v>
      </c>
      <c r="B1902" t="s">
        <v>209</v>
      </c>
      <c r="C1902" s="1" t="s">
        <v>19</v>
      </c>
      <c r="D1902" t="s">
        <v>20</v>
      </c>
      <c r="E1902" t="s">
        <v>21</v>
      </c>
      <c r="F1902" t="s">
        <v>9523</v>
      </c>
      <c r="H1902" t="s">
        <v>9524</v>
      </c>
      <c r="I1902" t="s">
        <v>50</v>
      </c>
      <c r="J1902" t="s">
        <v>116</v>
      </c>
      <c r="K1902" t="s">
        <v>155</v>
      </c>
      <c r="L1902" t="s">
        <v>155</v>
      </c>
      <c r="M1902" t="s">
        <v>3152</v>
      </c>
      <c r="N1902">
        <v>509</v>
      </c>
      <c r="O1902">
        <v>518</v>
      </c>
      <c r="P1902">
        <v>527</v>
      </c>
      <c r="Q1902" s="4">
        <v>531</v>
      </c>
      <c r="R1902">
        <v>522.5</v>
      </c>
      <c r="S1902" t="s">
        <v>28</v>
      </c>
      <c r="T1902" t="str">
        <f t="shared" si="88"/>
        <v>50 % MAYOR</v>
      </c>
      <c r="U1902" t="str">
        <f t="shared" si="89"/>
        <v>Rango 500-549</v>
      </c>
      <c r="V1902" t="str">
        <f t="shared" si="90"/>
        <v>MAYOR A 450</v>
      </c>
    </row>
    <row r="1903" spans="1:22" x14ac:dyDescent="0.25">
      <c r="A1903" t="s">
        <v>3152</v>
      </c>
      <c r="B1903" t="s">
        <v>34</v>
      </c>
      <c r="C1903" s="1" t="s">
        <v>35</v>
      </c>
      <c r="D1903" t="s">
        <v>20</v>
      </c>
      <c r="E1903" t="s">
        <v>21</v>
      </c>
      <c r="F1903" t="s">
        <v>5568</v>
      </c>
      <c r="H1903" t="s">
        <v>5569</v>
      </c>
      <c r="I1903" t="s">
        <v>25</v>
      </c>
      <c r="J1903" t="s">
        <v>132</v>
      </c>
      <c r="K1903" t="s">
        <v>155</v>
      </c>
      <c r="L1903" t="s">
        <v>27</v>
      </c>
      <c r="M1903" t="s">
        <v>3152</v>
      </c>
      <c r="N1903">
        <v>532</v>
      </c>
      <c r="O1903">
        <v>531</v>
      </c>
      <c r="P1903">
        <v>527</v>
      </c>
      <c r="Q1903" s="4">
        <v>532</v>
      </c>
      <c r="R1903">
        <v>529</v>
      </c>
      <c r="S1903" t="s">
        <v>28</v>
      </c>
      <c r="T1903" t="str">
        <f t="shared" si="88"/>
        <v xml:space="preserve">50 % MENOR </v>
      </c>
      <c r="U1903" t="str">
        <f t="shared" si="89"/>
        <v>Rango 500-549</v>
      </c>
      <c r="V1903" t="str">
        <f t="shared" si="90"/>
        <v>MAYOR A 450</v>
      </c>
    </row>
    <row r="1904" spans="1:22" x14ac:dyDescent="0.25">
      <c r="A1904" t="s">
        <v>3152</v>
      </c>
      <c r="B1904" t="s">
        <v>29</v>
      </c>
      <c r="C1904" s="1" t="s">
        <v>30</v>
      </c>
      <c r="D1904" t="s">
        <v>53</v>
      </c>
      <c r="E1904" t="s">
        <v>21</v>
      </c>
      <c r="F1904" t="s">
        <v>9751</v>
      </c>
      <c r="H1904" t="s">
        <v>9752</v>
      </c>
      <c r="I1904" t="s">
        <v>25</v>
      </c>
      <c r="J1904" t="s">
        <v>221</v>
      </c>
      <c r="K1904" t="s">
        <v>155</v>
      </c>
      <c r="L1904" t="s">
        <v>155</v>
      </c>
      <c r="M1904" t="s">
        <v>3152</v>
      </c>
      <c r="N1904">
        <v>519</v>
      </c>
      <c r="O1904">
        <v>512</v>
      </c>
      <c r="P1904">
        <v>552</v>
      </c>
      <c r="Q1904" s="4">
        <v>535</v>
      </c>
      <c r="R1904">
        <v>532</v>
      </c>
      <c r="S1904" t="s">
        <v>28</v>
      </c>
      <c r="T1904" t="str">
        <f t="shared" si="88"/>
        <v>50 % MAYOR</v>
      </c>
      <c r="U1904" t="str">
        <f t="shared" si="89"/>
        <v>Rango 500-549</v>
      </c>
      <c r="V1904" t="str">
        <f t="shared" si="90"/>
        <v>MAYOR A 450</v>
      </c>
    </row>
    <row r="1905" spans="1:22" x14ac:dyDescent="0.25">
      <c r="A1905" t="s">
        <v>3152</v>
      </c>
      <c r="B1905" t="s">
        <v>77</v>
      </c>
      <c r="C1905" s="1" t="s">
        <v>19</v>
      </c>
      <c r="D1905" t="s">
        <v>20</v>
      </c>
      <c r="E1905" t="s">
        <v>21</v>
      </c>
      <c r="F1905" t="s">
        <v>10392</v>
      </c>
      <c r="H1905" t="s">
        <v>10393</v>
      </c>
      <c r="I1905" t="s">
        <v>50</v>
      </c>
      <c r="J1905" t="s">
        <v>132</v>
      </c>
      <c r="K1905" t="s">
        <v>155</v>
      </c>
      <c r="L1905" t="s">
        <v>155</v>
      </c>
      <c r="M1905" t="s">
        <v>3152</v>
      </c>
      <c r="N1905">
        <v>513</v>
      </c>
      <c r="O1905">
        <v>552</v>
      </c>
      <c r="P1905">
        <v>486</v>
      </c>
      <c r="Q1905" s="4">
        <v>536</v>
      </c>
      <c r="R1905">
        <v>519</v>
      </c>
      <c r="S1905" t="s">
        <v>28</v>
      </c>
      <c r="T1905" t="str">
        <f t="shared" si="88"/>
        <v>50 % MAYOR</v>
      </c>
      <c r="U1905" t="str">
        <f t="shared" si="89"/>
        <v>Rango 500-549</v>
      </c>
      <c r="V1905" t="str">
        <f t="shared" si="90"/>
        <v>MAYOR A 450</v>
      </c>
    </row>
    <row r="1906" spans="1:22" x14ac:dyDescent="0.25">
      <c r="A1906" t="s">
        <v>3152</v>
      </c>
      <c r="B1906" t="s">
        <v>60</v>
      </c>
      <c r="C1906" s="1" t="s">
        <v>35</v>
      </c>
      <c r="D1906" t="s">
        <v>20</v>
      </c>
      <c r="E1906" t="s">
        <v>21</v>
      </c>
      <c r="F1906" t="s">
        <v>8147</v>
      </c>
      <c r="H1906" t="s">
        <v>8148</v>
      </c>
      <c r="I1906" t="s">
        <v>50</v>
      </c>
      <c r="J1906" t="s">
        <v>76</v>
      </c>
      <c r="K1906" t="s">
        <v>27</v>
      </c>
      <c r="L1906" t="s">
        <v>155</v>
      </c>
      <c r="M1906" t="s">
        <v>3205</v>
      </c>
      <c r="N1906">
        <v>538</v>
      </c>
      <c r="O1906">
        <v>537</v>
      </c>
      <c r="P1906">
        <v>513</v>
      </c>
      <c r="Q1906" s="4">
        <v>538</v>
      </c>
      <c r="R1906">
        <v>525</v>
      </c>
      <c r="S1906" t="s">
        <v>28</v>
      </c>
      <c r="T1906" t="str">
        <f t="shared" ref="T1906:T1969" si="91">IF(Q1906&gt;N1906,"50 % MAYOR","50 % MENOR ")</f>
        <v xml:space="preserve">50 % MENOR </v>
      </c>
      <c r="U1906" t="str">
        <f t="shared" si="89"/>
        <v>Rango 500-549</v>
      </c>
      <c r="V1906" t="str">
        <f t="shared" si="90"/>
        <v>MAYOR A 450</v>
      </c>
    </row>
    <row r="1907" spans="1:22" x14ac:dyDescent="0.25">
      <c r="A1907" t="s">
        <v>3152</v>
      </c>
      <c r="B1907" t="s">
        <v>117</v>
      </c>
      <c r="C1907" s="1" t="s">
        <v>19</v>
      </c>
      <c r="D1907" t="s">
        <v>53</v>
      </c>
      <c r="E1907" t="s">
        <v>21</v>
      </c>
      <c r="F1907" t="s">
        <v>10053</v>
      </c>
      <c r="H1907" t="s">
        <v>10054</v>
      </c>
      <c r="I1907" t="s">
        <v>25</v>
      </c>
      <c r="J1907" t="s">
        <v>185</v>
      </c>
      <c r="K1907" t="s">
        <v>155</v>
      </c>
      <c r="L1907" t="s">
        <v>155</v>
      </c>
      <c r="M1907" t="s">
        <v>3152</v>
      </c>
      <c r="N1907">
        <v>511</v>
      </c>
      <c r="O1907">
        <v>568</v>
      </c>
      <c r="P1907">
        <v>486</v>
      </c>
      <c r="Q1907" s="4">
        <v>538</v>
      </c>
      <c r="R1907">
        <v>527</v>
      </c>
      <c r="S1907" t="s">
        <v>28</v>
      </c>
      <c r="T1907" t="str">
        <f t="shared" si="91"/>
        <v>50 % MAYOR</v>
      </c>
      <c r="U1907" t="str">
        <f t="shared" si="89"/>
        <v>Rango 500-549</v>
      </c>
      <c r="V1907" t="str">
        <f t="shared" si="90"/>
        <v>MAYOR A 450</v>
      </c>
    </row>
    <row r="1908" spans="1:22" x14ac:dyDescent="0.25">
      <c r="A1908" t="s">
        <v>3152</v>
      </c>
      <c r="B1908" t="s">
        <v>18</v>
      </c>
      <c r="C1908" s="1" t="s">
        <v>19</v>
      </c>
      <c r="D1908" t="s">
        <v>20</v>
      </c>
      <c r="E1908" t="s">
        <v>21</v>
      </c>
      <c r="F1908" t="s">
        <v>7428</v>
      </c>
      <c r="H1908" t="s">
        <v>7429</v>
      </c>
      <c r="I1908" t="s">
        <v>50</v>
      </c>
      <c r="J1908" t="s">
        <v>221</v>
      </c>
      <c r="K1908" t="s">
        <v>27</v>
      </c>
      <c r="L1908" t="s">
        <v>155</v>
      </c>
      <c r="M1908" t="s">
        <v>3152</v>
      </c>
      <c r="N1908">
        <v>525</v>
      </c>
      <c r="O1908">
        <v>546</v>
      </c>
      <c r="P1908">
        <v>465</v>
      </c>
      <c r="Q1908" s="4">
        <v>544</v>
      </c>
      <c r="R1908">
        <v>505.5</v>
      </c>
      <c r="S1908" t="s">
        <v>28</v>
      </c>
      <c r="T1908" t="str">
        <f t="shared" si="91"/>
        <v>50 % MAYOR</v>
      </c>
      <c r="U1908" t="str">
        <f t="shared" si="89"/>
        <v>Rango 500-549</v>
      </c>
      <c r="V1908" t="str">
        <f t="shared" si="90"/>
        <v>MAYOR A 450</v>
      </c>
    </row>
    <row r="1909" spans="1:22" x14ac:dyDescent="0.25">
      <c r="A1909" t="s">
        <v>3152</v>
      </c>
      <c r="B1909" t="s">
        <v>70</v>
      </c>
      <c r="C1909" s="1" t="s">
        <v>35</v>
      </c>
      <c r="D1909" t="s">
        <v>20</v>
      </c>
      <c r="E1909" t="s">
        <v>21</v>
      </c>
      <c r="F1909" t="s">
        <v>7153</v>
      </c>
      <c r="H1909" t="s">
        <v>7154</v>
      </c>
      <c r="I1909" t="s">
        <v>50</v>
      </c>
      <c r="J1909" t="s">
        <v>185</v>
      </c>
      <c r="K1909" t="s">
        <v>27</v>
      </c>
      <c r="L1909" t="s">
        <v>155</v>
      </c>
      <c r="M1909" t="s">
        <v>3205</v>
      </c>
      <c r="N1909">
        <v>538</v>
      </c>
      <c r="O1909">
        <v>558</v>
      </c>
      <c r="P1909">
        <v>513</v>
      </c>
      <c r="Q1909" s="4">
        <v>547</v>
      </c>
      <c r="R1909">
        <v>535.5</v>
      </c>
      <c r="S1909" t="s">
        <v>28</v>
      </c>
      <c r="T1909" t="str">
        <f t="shared" si="91"/>
        <v>50 % MAYOR</v>
      </c>
      <c r="U1909" t="str">
        <f t="shared" si="89"/>
        <v>Rango 500-549</v>
      </c>
      <c r="V1909" t="str">
        <f t="shared" si="90"/>
        <v>MAYOR A 450</v>
      </c>
    </row>
    <row r="1910" spans="1:22" x14ac:dyDescent="0.25">
      <c r="A1910" t="s">
        <v>3152</v>
      </c>
      <c r="B1910" t="s">
        <v>106</v>
      </c>
      <c r="C1910" s="1" t="s">
        <v>97</v>
      </c>
      <c r="D1910" t="s">
        <v>20</v>
      </c>
      <c r="E1910" t="s">
        <v>21</v>
      </c>
      <c r="F1910" t="s">
        <v>6473</v>
      </c>
      <c r="H1910" t="s">
        <v>6474</v>
      </c>
      <c r="I1910" t="s">
        <v>50</v>
      </c>
      <c r="J1910" t="s">
        <v>128</v>
      </c>
      <c r="K1910" t="s">
        <v>27</v>
      </c>
      <c r="L1910" t="s">
        <v>155</v>
      </c>
      <c r="M1910" t="s">
        <v>3152</v>
      </c>
      <c r="N1910">
        <v>526</v>
      </c>
      <c r="O1910">
        <v>591</v>
      </c>
      <c r="P1910">
        <v>502</v>
      </c>
      <c r="Q1910" s="4">
        <v>548</v>
      </c>
      <c r="R1910">
        <v>546.5</v>
      </c>
      <c r="S1910" t="s">
        <v>28</v>
      </c>
      <c r="T1910" t="str">
        <f t="shared" si="91"/>
        <v>50 % MAYOR</v>
      </c>
      <c r="U1910" t="str">
        <f t="shared" si="89"/>
        <v>Rango 500-549</v>
      </c>
      <c r="V1910" t="str">
        <f t="shared" si="90"/>
        <v>MAYOR A 450</v>
      </c>
    </row>
    <row r="1911" spans="1:22" x14ac:dyDescent="0.25">
      <c r="A1911" t="s">
        <v>3152</v>
      </c>
      <c r="B1911" t="s">
        <v>106</v>
      </c>
      <c r="C1911" s="1" t="s">
        <v>97</v>
      </c>
      <c r="D1911" t="s">
        <v>20</v>
      </c>
      <c r="E1911" t="s">
        <v>21</v>
      </c>
      <c r="F1911" t="s">
        <v>6471</v>
      </c>
      <c r="H1911" t="s">
        <v>6472</v>
      </c>
      <c r="I1911" t="s">
        <v>50</v>
      </c>
      <c r="J1911" t="s">
        <v>26</v>
      </c>
      <c r="K1911" t="s">
        <v>27</v>
      </c>
      <c r="L1911" t="s">
        <v>155</v>
      </c>
      <c r="M1911" t="s">
        <v>3152</v>
      </c>
      <c r="N1911">
        <v>532</v>
      </c>
      <c r="O1911">
        <v>574</v>
      </c>
      <c r="P1911">
        <v>453</v>
      </c>
      <c r="Q1911" s="4">
        <v>549</v>
      </c>
      <c r="R1911">
        <v>513.5</v>
      </c>
      <c r="S1911" t="s">
        <v>28</v>
      </c>
      <c r="T1911" t="str">
        <f t="shared" si="91"/>
        <v>50 % MAYOR</v>
      </c>
      <c r="U1911" t="str">
        <f t="shared" si="89"/>
        <v>Rango 500-549</v>
      </c>
      <c r="V1911" t="str">
        <f t="shared" si="90"/>
        <v>MAYOR A 450</v>
      </c>
    </row>
    <row r="1912" spans="1:22" x14ac:dyDescent="0.25">
      <c r="A1912" t="s">
        <v>3152</v>
      </c>
      <c r="B1912" t="s">
        <v>96</v>
      </c>
      <c r="C1912" s="1" t="s">
        <v>97</v>
      </c>
      <c r="D1912" t="s">
        <v>20</v>
      </c>
      <c r="E1912" t="s">
        <v>21</v>
      </c>
      <c r="F1912" t="s">
        <v>11312</v>
      </c>
      <c r="H1912" t="s">
        <v>11313</v>
      </c>
      <c r="I1912" t="s">
        <v>50</v>
      </c>
      <c r="J1912" t="s">
        <v>132</v>
      </c>
      <c r="K1912" t="s">
        <v>155</v>
      </c>
      <c r="L1912" t="s">
        <v>155</v>
      </c>
      <c r="M1912" t="s">
        <v>3152</v>
      </c>
      <c r="N1912">
        <v>545</v>
      </c>
      <c r="O1912">
        <v>512</v>
      </c>
      <c r="P1912">
        <v>516</v>
      </c>
      <c r="Q1912" s="4">
        <v>549</v>
      </c>
      <c r="R1912">
        <v>514</v>
      </c>
      <c r="S1912" t="s">
        <v>28</v>
      </c>
      <c r="T1912" t="str">
        <f t="shared" si="91"/>
        <v>50 % MAYOR</v>
      </c>
      <c r="U1912" t="str">
        <f t="shared" si="89"/>
        <v>Rango 500-549</v>
      </c>
      <c r="V1912" t="str">
        <f t="shared" si="90"/>
        <v>MAYOR A 450</v>
      </c>
    </row>
    <row r="1913" spans="1:22" x14ac:dyDescent="0.25">
      <c r="A1913" t="s">
        <v>3152</v>
      </c>
      <c r="B1913" t="s">
        <v>56</v>
      </c>
      <c r="C1913" s="1" t="s">
        <v>19</v>
      </c>
      <c r="D1913" t="s">
        <v>20</v>
      </c>
      <c r="E1913" t="s">
        <v>21</v>
      </c>
      <c r="F1913" t="s">
        <v>9092</v>
      </c>
      <c r="H1913" t="s">
        <v>9093</v>
      </c>
      <c r="I1913" t="s">
        <v>50</v>
      </c>
      <c r="J1913" t="s">
        <v>471</v>
      </c>
      <c r="K1913" t="s">
        <v>155</v>
      </c>
      <c r="L1913" t="s">
        <v>155</v>
      </c>
      <c r="M1913" t="s">
        <v>3152</v>
      </c>
      <c r="N1913">
        <v>499</v>
      </c>
      <c r="O1913">
        <v>492</v>
      </c>
      <c r="P1913">
        <v>552</v>
      </c>
      <c r="Q1913" s="4">
        <v>550</v>
      </c>
      <c r="R1913">
        <v>522</v>
      </c>
      <c r="S1913" t="s">
        <v>28</v>
      </c>
      <c r="T1913" t="str">
        <f t="shared" si="91"/>
        <v>50 % MAYOR</v>
      </c>
      <c r="U1913" t="str">
        <f t="shared" si="89"/>
        <v>Rango 500-549</v>
      </c>
      <c r="V1913" t="str">
        <f t="shared" si="90"/>
        <v>MAYOR A 450</v>
      </c>
    </row>
    <row r="1914" spans="1:22" x14ac:dyDescent="0.25">
      <c r="A1914" t="s">
        <v>3152</v>
      </c>
      <c r="B1914" t="s">
        <v>96</v>
      </c>
      <c r="C1914" s="1" t="s">
        <v>97</v>
      </c>
      <c r="D1914" t="s">
        <v>20</v>
      </c>
      <c r="E1914" t="s">
        <v>21</v>
      </c>
      <c r="F1914" t="s">
        <v>11292</v>
      </c>
      <c r="H1914" t="s">
        <v>11293</v>
      </c>
      <c r="I1914" t="s">
        <v>25</v>
      </c>
      <c r="J1914" t="s">
        <v>46</v>
      </c>
      <c r="K1914" t="s">
        <v>155</v>
      </c>
      <c r="L1914" t="s">
        <v>155</v>
      </c>
      <c r="M1914" t="s">
        <v>3152</v>
      </c>
      <c r="N1914">
        <v>542</v>
      </c>
      <c r="O1914">
        <v>552</v>
      </c>
      <c r="P1914">
        <v>502</v>
      </c>
      <c r="Q1914" s="4">
        <v>551</v>
      </c>
      <c r="R1914">
        <v>527</v>
      </c>
      <c r="S1914" t="s">
        <v>28</v>
      </c>
      <c r="T1914" t="str">
        <f t="shared" si="91"/>
        <v>50 % MAYOR</v>
      </c>
      <c r="U1914" t="str">
        <f t="shared" si="89"/>
        <v>Rango 500-549</v>
      </c>
      <c r="V1914" t="str">
        <f t="shared" si="90"/>
        <v>MAYOR A 450</v>
      </c>
    </row>
    <row r="1915" spans="1:22" x14ac:dyDescent="0.25">
      <c r="A1915" t="s">
        <v>3152</v>
      </c>
      <c r="B1915" t="s">
        <v>56</v>
      </c>
      <c r="C1915" s="1" t="s">
        <v>19</v>
      </c>
      <c r="D1915" t="s">
        <v>20</v>
      </c>
      <c r="E1915" t="s">
        <v>21</v>
      </c>
      <c r="F1915" t="s">
        <v>9137</v>
      </c>
      <c r="H1915" t="s">
        <v>9138</v>
      </c>
      <c r="I1915" t="s">
        <v>50</v>
      </c>
      <c r="J1915" t="s">
        <v>69</v>
      </c>
      <c r="K1915" t="s">
        <v>155</v>
      </c>
      <c r="L1915" t="s">
        <v>155</v>
      </c>
      <c r="M1915" t="s">
        <v>3152</v>
      </c>
      <c r="N1915">
        <v>529</v>
      </c>
      <c r="O1915">
        <v>471</v>
      </c>
      <c r="P1915">
        <v>538</v>
      </c>
      <c r="Q1915" s="4">
        <v>553</v>
      </c>
      <c r="R1915">
        <v>504.5</v>
      </c>
      <c r="S1915" t="s">
        <v>28</v>
      </c>
      <c r="T1915" t="str">
        <f t="shared" si="91"/>
        <v>50 % MAYOR</v>
      </c>
      <c r="U1915" t="str">
        <f t="shared" si="89"/>
        <v>Rango 500-549</v>
      </c>
      <c r="V1915" t="str">
        <f t="shared" si="90"/>
        <v>MAYOR A 450</v>
      </c>
    </row>
    <row r="1916" spans="1:22" x14ac:dyDescent="0.25">
      <c r="A1916" t="s">
        <v>3152</v>
      </c>
      <c r="B1916" t="s">
        <v>56</v>
      </c>
      <c r="C1916" s="1" t="s">
        <v>19</v>
      </c>
      <c r="D1916" t="s">
        <v>20</v>
      </c>
      <c r="E1916" t="s">
        <v>21</v>
      </c>
      <c r="F1916" t="s">
        <v>9057</v>
      </c>
      <c r="H1916" t="s">
        <v>9058</v>
      </c>
      <c r="I1916" t="s">
        <v>50</v>
      </c>
      <c r="J1916" t="s">
        <v>100</v>
      </c>
      <c r="K1916" t="s">
        <v>155</v>
      </c>
      <c r="L1916" t="s">
        <v>155</v>
      </c>
      <c r="M1916" t="s">
        <v>3152</v>
      </c>
      <c r="N1916">
        <v>533</v>
      </c>
      <c r="O1916">
        <v>539</v>
      </c>
      <c r="P1916">
        <v>542</v>
      </c>
      <c r="Q1916" s="4">
        <v>553</v>
      </c>
      <c r="R1916">
        <v>540.5</v>
      </c>
      <c r="S1916" t="s">
        <v>28</v>
      </c>
      <c r="T1916" t="str">
        <f t="shared" si="91"/>
        <v>50 % MAYOR</v>
      </c>
      <c r="U1916" t="str">
        <f t="shared" si="89"/>
        <v>Rango 500-549</v>
      </c>
      <c r="V1916" t="str">
        <f t="shared" si="90"/>
        <v>MAYOR A 450</v>
      </c>
    </row>
    <row r="1917" spans="1:22" x14ac:dyDescent="0.25">
      <c r="A1917" t="s">
        <v>3152</v>
      </c>
      <c r="B1917" t="s">
        <v>106</v>
      </c>
      <c r="C1917" s="1" t="s">
        <v>97</v>
      </c>
      <c r="D1917" t="s">
        <v>20</v>
      </c>
      <c r="E1917" t="s">
        <v>21</v>
      </c>
      <c r="F1917" t="s">
        <v>8697</v>
      </c>
      <c r="H1917" t="s">
        <v>8698</v>
      </c>
      <c r="I1917" t="s">
        <v>25</v>
      </c>
      <c r="J1917" t="s">
        <v>73</v>
      </c>
      <c r="K1917" t="s">
        <v>155</v>
      </c>
      <c r="L1917" t="s">
        <v>155</v>
      </c>
      <c r="M1917" t="s">
        <v>3152</v>
      </c>
      <c r="N1917">
        <v>542</v>
      </c>
      <c r="O1917">
        <v>546</v>
      </c>
      <c r="P1917">
        <v>465</v>
      </c>
      <c r="Q1917" s="4">
        <v>555</v>
      </c>
      <c r="R1917">
        <v>505.5</v>
      </c>
      <c r="S1917" t="s">
        <v>28</v>
      </c>
      <c r="T1917" t="str">
        <f t="shared" si="91"/>
        <v>50 % MAYOR</v>
      </c>
      <c r="U1917" t="str">
        <f t="shared" si="89"/>
        <v>Rango 500-549</v>
      </c>
      <c r="V1917" t="str">
        <f t="shared" si="90"/>
        <v>MAYOR A 450</v>
      </c>
    </row>
    <row r="1918" spans="1:22" x14ac:dyDescent="0.25">
      <c r="A1918" t="s">
        <v>3152</v>
      </c>
      <c r="B1918" t="s">
        <v>77</v>
      </c>
      <c r="C1918" s="1" t="s">
        <v>19</v>
      </c>
      <c r="D1918" t="s">
        <v>20</v>
      </c>
      <c r="E1918" t="s">
        <v>21</v>
      </c>
      <c r="F1918" t="s">
        <v>6951</v>
      </c>
      <c r="H1918" t="s">
        <v>6952</v>
      </c>
      <c r="I1918" t="s">
        <v>25</v>
      </c>
      <c r="J1918" t="s">
        <v>100</v>
      </c>
      <c r="K1918" t="s">
        <v>27</v>
      </c>
      <c r="L1918" t="s">
        <v>155</v>
      </c>
      <c r="M1918" t="s">
        <v>3152</v>
      </c>
      <c r="N1918">
        <v>517</v>
      </c>
      <c r="O1918">
        <v>477</v>
      </c>
      <c r="P1918">
        <v>542</v>
      </c>
      <c r="Q1918" s="4">
        <v>556</v>
      </c>
      <c r="R1918">
        <v>509.5</v>
      </c>
      <c r="S1918" t="s">
        <v>28</v>
      </c>
      <c r="T1918" t="str">
        <f t="shared" si="91"/>
        <v>50 % MAYOR</v>
      </c>
      <c r="U1918" t="str">
        <f t="shared" si="89"/>
        <v>Rango 500-549</v>
      </c>
      <c r="V1918" t="str">
        <f t="shared" si="90"/>
        <v>MAYOR A 450</v>
      </c>
    </row>
    <row r="1919" spans="1:22" x14ac:dyDescent="0.25">
      <c r="A1919" t="s">
        <v>3152</v>
      </c>
      <c r="B1919" t="s">
        <v>56</v>
      </c>
      <c r="C1919" s="1" t="s">
        <v>19</v>
      </c>
      <c r="D1919" t="s">
        <v>20</v>
      </c>
      <c r="E1919" t="s">
        <v>21</v>
      </c>
      <c r="F1919" t="s">
        <v>9096</v>
      </c>
      <c r="H1919" t="s">
        <v>9097</v>
      </c>
      <c r="I1919" t="s">
        <v>50</v>
      </c>
      <c r="J1919" t="s">
        <v>100</v>
      </c>
      <c r="K1919" t="s">
        <v>155</v>
      </c>
      <c r="L1919" t="s">
        <v>155</v>
      </c>
      <c r="M1919" t="s">
        <v>3152</v>
      </c>
      <c r="N1919">
        <v>537</v>
      </c>
      <c r="O1919">
        <v>485</v>
      </c>
      <c r="P1919">
        <v>521</v>
      </c>
      <c r="Q1919" s="4">
        <v>558</v>
      </c>
      <c r="R1919">
        <v>503</v>
      </c>
      <c r="S1919" t="s">
        <v>28</v>
      </c>
      <c r="T1919" t="str">
        <f t="shared" si="91"/>
        <v>50 % MAYOR</v>
      </c>
      <c r="U1919" t="str">
        <f t="shared" si="89"/>
        <v>Rango 500-549</v>
      </c>
      <c r="V1919" t="str">
        <f t="shared" si="90"/>
        <v>MAYOR A 450</v>
      </c>
    </row>
    <row r="1920" spans="1:22" x14ac:dyDescent="0.25">
      <c r="A1920" t="s">
        <v>3152</v>
      </c>
      <c r="B1920" t="s">
        <v>117</v>
      </c>
      <c r="C1920" s="1" t="s">
        <v>19</v>
      </c>
      <c r="D1920" t="s">
        <v>20</v>
      </c>
      <c r="E1920" t="s">
        <v>21</v>
      </c>
      <c r="F1920" t="s">
        <v>10043</v>
      </c>
      <c r="H1920" t="s">
        <v>10044</v>
      </c>
      <c r="I1920" t="s">
        <v>25</v>
      </c>
      <c r="J1920" t="s">
        <v>76</v>
      </c>
      <c r="K1920" t="s">
        <v>155</v>
      </c>
      <c r="L1920" t="s">
        <v>155</v>
      </c>
      <c r="M1920" t="s">
        <v>3152</v>
      </c>
      <c r="N1920">
        <v>552</v>
      </c>
      <c r="O1920">
        <v>477</v>
      </c>
      <c r="P1920">
        <v>590</v>
      </c>
      <c r="Q1920" s="4">
        <v>559</v>
      </c>
      <c r="R1920">
        <v>533.5</v>
      </c>
      <c r="S1920" t="s">
        <v>28</v>
      </c>
      <c r="T1920" t="str">
        <f t="shared" si="91"/>
        <v>50 % MAYOR</v>
      </c>
      <c r="U1920" t="str">
        <f t="shared" si="89"/>
        <v>Rango 500-549</v>
      </c>
      <c r="V1920" t="str">
        <f t="shared" si="90"/>
        <v>MAYOR A 450</v>
      </c>
    </row>
    <row r="1921" spans="1:22" x14ac:dyDescent="0.25">
      <c r="A1921" t="s">
        <v>3152</v>
      </c>
      <c r="B1921" t="s">
        <v>209</v>
      </c>
      <c r="C1921" s="1" t="s">
        <v>19</v>
      </c>
      <c r="D1921" t="s">
        <v>20</v>
      </c>
      <c r="E1921" t="s">
        <v>21</v>
      </c>
      <c r="F1921" t="s">
        <v>9525</v>
      </c>
      <c r="H1921" t="s">
        <v>9526</v>
      </c>
      <c r="I1921" t="s">
        <v>50</v>
      </c>
      <c r="J1921" t="s">
        <v>250</v>
      </c>
      <c r="K1921" t="s">
        <v>155</v>
      </c>
      <c r="L1921" t="s">
        <v>155</v>
      </c>
      <c r="M1921" t="s">
        <v>3152</v>
      </c>
      <c r="N1921">
        <v>556</v>
      </c>
      <c r="O1921">
        <v>518</v>
      </c>
      <c r="P1921">
        <v>502</v>
      </c>
      <c r="Q1921" s="4">
        <v>559</v>
      </c>
      <c r="R1921">
        <v>510</v>
      </c>
      <c r="S1921" t="s">
        <v>28</v>
      </c>
      <c r="T1921" t="str">
        <f t="shared" si="91"/>
        <v>50 % MAYOR</v>
      </c>
      <c r="U1921" t="str">
        <f t="shared" si="89"/>
        <v>Rango 500-549</v>
      </c>
      <c r="V1921" t="str">
        <f t="shared" si="90"/>
        <v>MAYOR A 450</v>
      </c>
    </row>
    <row r="1922" spans="1:22" x14ac:dyDescent="0.25">
      <c r="A1922" t="s">
        <v>3152</v>
      </c>
      <c r="B1922" t="s">
        <v>96</v>
      </c>
      <c r="C1922" s="1" t="s">
        <v>97</v>
      </c>
      <c r="D1922" t="s">
        <v>53</v>
      </c>
      <c r="E1922" t="s">
        <v>21</v>
      </c>
      <c r="F1922" t="s">
        <v>11328</v>
      </c>
      <c r="H1922" t="s">
        <v>11329</v>
      </c>
      <c r="I1922" t="s">
        <v>25</v>
      </c>
      <c r="J1922" t="s">
        <v>46</v>
      </c>
      <c r="K1922" t="s">
        <v>155</v>
      </c>
      <c r="L1922" t="s">
        <v>155</v>
      </c>
      <c r="M1922" t="s">
        <v>3152</v>
      </c>
      <c r="N1922">
        <v>513</v>
      </c>
      <c r="O1922">
        <v>546</v>
      </c>
      <c r="P1922">
        <v>509</v>
      </c>
      <c r="Q1922" s="4">
        <v>561</v>
      </c>
      <c r="R1922">
        <v>527.5</v>
      </c>
      <c r="S1922" t="s">
        <v>28</v>
      </c>
      <c r="T1922" t="str">
        <f t="shared" si="91"/>
        <v>50 % MAYOR</v>
      </c>
      <c r="U1922" t="str">
        <f t="shared" ref="U1922:U1985" si="92">IF(R1922&gt;699,"Rango Mayor a 699",IF(R1922&gt;649,"Rango 650-699",IF(R1922&gt;599,"Rango 600-649",IF(R1922&gt;549,"Rango 550-599",IF(R1922&gt;499,"Rango 500-549",IF(R1922&gt;449,"Rango 450-499",IF(R1922&gt;399,"Rango 400-449","Rango Menor a 400")))))))</f>
        <v>Rango 500-549</v>
      </c>
      <c r="V1922" t="str">
        <f t="shared" si="90"/>
        <v>MAYOR A 450</v>
      </c>
    </row>
    <row r="1923" spans="1:22" x14ac:dyDescent="0.25">
      <c r="A1923" t="s">
        <v>3152</v>
      </c>
      <c r="B1923" t="s">
        <v>34</v>
      </c>
      <c r="C1923" s="1" t="s">
        <v>35</v>
      </c>
      <c r="D1923" t="s">
        <v>20</v>
      </c>
      <c r="E1923" t="s">
        <v>21</v>
      </c>
      <c r="F1923" t="s">
        <v>10680</v>
      </c>
      <c r="H1923" t="s">
        <v>10681</v>
      </c>
      <c r="I1923" t="s">
        <v>25</v>
      </c>
      <c r="J1923" t="s">
        <v>145</v>
      </c>
      <c r="K1923" t="s">
        <v>155</v>
      </c>
      <c r="L1923" t="s">
        <v>155</v>
      </c>
      <c r="M1923" t="s">
        <v>3152</v>
      </c>
      <c r="N1923">
        <v>562</v>
      </c>
      <c r="O1923">
        <v>552</v>
      </c>
      <c r="P1923">
        <v>538</v>
      </c>
      <c r="Q1923" s="4">
        <v>562</v>
      </c>
      <c r="R1923">
        <v>545</v>
      </c>
      <c r="S1923" t="s">
        <v>28</v>
      </c>
      <c r="T1923" t="str">
        <f t="shared" si="91"/>
        <v xml:space="preserve">50 % MENOR </v>
      </c>
      <c r="U1923" t="str">
        <f t="shared" si="92"/>
        <v>Rango 500-549</v>
      </c>
      <c r="V1923" t="str">
        <f t="shared" ref="V1923:V1986" si="93">IF(R1923&gt;449.9444444444,"MAYOR A 450","MENOR A 450")</f>
        <v>MAYOR A 450</v>
      </c>
    </row>
    <row r="1924" spans="1:22" x14ac:dyDescent="0.25">
      <c r="A1924" t="s">
        <v>3152</v>
      </c>
      <c r="B1924" t="s">
        <v>56</v>
      </c>
      <c r="C1924" s="1" t="s">
        <v>19</v>
      </c>
      <c r="D1924" t="s">
        <v>20</v>
      </c>
      <c r="E1924" t="s">
        <v>21</v>
      </c>
      <c r="F1924" t="s">
        <v>9108</v>
      </c>
      <c r="H1924" t="s">
        <v>9109</v>
      </c>
      <c r="I1924" t="s">
        <v>50</v>
      </c>
      <c r="J1924" t="s">
        <v>132</v>
      </c>
      <c r="K1924" t="s">
        <v>155</v>
      </c>
      <c r="L1924" t="s">
        <v>155</v>
      </c>
      <c r="M1924" t="s">
        <v>3152</v>
      </c>
      <c r="N1924">
        <v>539</v>
      </c>
      <c r="O1924">
        <v>539</v>
      </c>
      <c r="P1924">
        <v>527</v>
      </c>
      <c r="Q1924" s="4">
        <v>563</v>
      </c>
      <c r="R1924">
        <v>533</v>
      </c>
      <c r="S1924" t="s">
        <v>28</v>
      </c>
      <c r="T1924" t="str">
        <f t="shared" si="91"/>
        <v>50 % MAYOR</v>
      </c>
      <c r="U1924" t="str">
        <f t="shared" si="92"/>
        <v>Rango 500-549</v>
      </c>
      <c r="V1924" t="str">
        <f t="shared" si="93"/>
        <v>MAYOR A 450</v>
      </c>
    </row>
    <row r="1925" spans="1:22" x14ac:dyDescent="0.25">
      <c r="A1925" t="s">
        <v>3152</v>
      </c>
      <c r="B1925" t="s">
        <v>129</v>
      </c>
      <c r="C1925" s="1" t="s">
        <v>19</v>
      </c>
      <c r="D1925" t="s">
        <v>20</v>
      </c>
      <c r="E1925" t="s">
        <v>21</v>
      </c>
      <c r="F1925" t="s">
        <v>11796</v>
      </c>
      <c r="H1925" t="s">
        <v>11797</v>
      </c>
      <c r="I1925" t="s">
        <v>25</v>
      </c>
      <c r="J1925" t="s">
        <v>875</v>
      </c>
      <c r="K1925" t="s">
        <v>155</v>
      </c>
      <c r="L1925" t="s">
        <v>155</v>
      </c>
      <c r="M1925" t="s">
        <v>3152</v>
      </c>
      <c r="N1925">
        <v>554</v>
      </c>
      <c r="O1925">
        <v>498</v>
      </c>
      <c r="P1925">
        <v>521</v>
      </c>
      <c r="Q1925" s="4">
        <v>563</v>
      </c>
      <c r="R1925">
        <v>509.5</v>
      </c>
      <c r="S1925" t="s">
        <v>28</v>
      </c>
      <c r="T1925" t="str">
        <f t="shared" si="91"/>
        <v>50 % MAYOR</v>
      </c>
      <c r="U1925" t="str">
        <f t="shared" si="92"/>
        <v>Rango 500-549</v>
      </c>
      <c r="V1925" t="str">
        <f t="shared" si="93"/>
        <v>MAYOR A 450</v>
      </c>
    </row>
    <row r="1926" spans="1:22" x14ac:dyDescent="0.25">
      <c r="A1926" t="s">
        <v>3152</v>
      </c>
      <c r="B1926" t="s">
        <v>56</v>
      </c>
      <c r="C1926" s="1" t="s">
        <v>19</v>
      </c>
      <c r="D1926" t="s">
        <v>20</v>
      </c>
      <c r="E1926" t="s">
        <v>21</v>
      </c>
      <c r="F1926" t="s">
        <v>9124</v>
      </c>
      <c r="H1926" t="s">
        <v>9125</v>
      </c>
      <c r="I1926" t="s">
        <v>50</v>
      </c>
      <c r="J1926" t="s">
        <v>9126</v>
      </c>
      <c r="K1926" t="s">
        <v>155</v>
      </c>
      <c r="L1926" t="s">
        <v>155</v>
      </c>
      <c r="M1926" t="s">
        <v>3152</v>
      </c>
      <c r="N1926">
        <v>560</v>
      </c>
      <c r="O1926">
        <v>450</v>
      </c>
      <c r="P1926">
        <v>565</v>
      </c>
      <c r="Q1926" s="4">
        <v>564</v>
      </c>
      <c r="R1926">
        <v>507.5</v>
      </c>
      <c r="S1926" t="s">
        <v>28</v>
      </c>
      <c r="T1926" t="str">
        <f t="shared" si="91"/>
        <v>50 % MAYOR</v>
      </c>
      <c r="U1926" t="str">
        <f t="shared" si="92"/>
        <v>Rango 500-549</v>
      </c>
      <c r="V1926" t="str">
        <f t="shared" si="93"/>
        <v>MAYOR A 450</v>
      </c>
    </row>
    <row r="1927" spans="1:22" x14ac:dyDescent="0.25">
      <c r="A1927" t="s">
        <v>3152</v>
      </c>
      <c r="B1927" t="s">
        <v>129</v>
      </c>
      <c r="C1927" s="1" t="s">
        <v>19</v>
      </c>
      <c r="D1927" t="s">
        <v>20</v>
      </c>
      <c r="E1927" t="s">
        <v>21</v>
      </c>
      <c r="F1927" t="s">
        <v>11780</v>
      </c>
      <c r="H1927" t="s">
        <v>11781</v>
      </c>
      <c r="I1927" t="s">
        <v>25</v>
      </c>
      <c r="J1927" t="s">
        <v>218</v>
      </c>
      <c r="K1927" t="s">
        <v>155</v>
      </c>
      <c r="L1927" t="s">
        <v>155</v>
      </c>
      <c r="M1927" t="s">
        <v>3152</v>
      </c>
      <c r="N1927">
        <v>543</v>
      </c>
      <c r="O1927">
        <v>531</v>
      </c>
      <c r="P1927">
        <v>502</v>
      </c>
      <c r="Q1927" s="4">
        <v>564</v>
      </c>
      <c r="R1927">
        <v>516.5</v>
      </c>
      <c r="S1927" t="s">
        <v>28</v>
      </c>
      <c r="T1927" t="str">
        <f t="shared" si="91"/>
        <v>50 % MAYOR</v>
      </c>
      <c r="U1927" t="str">
        <f t="shared" si="92"/>
        <v>Rango 500-549</v>
      </c>
      <c r="V1927" t="str">
        <f t="shared" si="93"/>
        <v>MAYOR A 450</v>
      </c>
    </row>
    <row r="1928" spans="1:22" x14ac:dyDescent="0.25">
      <c r="A1928" t="s">
        <v>3152</v>
      </c>
      <c r="B1928" t="s">
        <v>18</v>
      </c>
      <c r="C1928" s="1" t="s">
        <v>19</v>
      </c>
      <c r="D1928" t="s">
        <v>20</v>
      </c>
      <c r="E1928" t="s">
        <v>21</v>
      </c>
      <c r="F1928" t="s">
        <v>12094</v>
      </c>
      <c r="H1928" t="s">
        <v>12095</v>
      </c>
      <c r="I1928" t="s">
        <v>50</v>
      </c>
      <c r="J1928" t="s">
        <v>875</v>
      </c>
      <c r="K1928" t="s">
        <v>155</v>
      </c>
      <c r="L1928" t="s">
        <v>155</v>
      </c>
      <c r="M1928" t="s">
        <v>3146</v>
      </c>
      <c r="N1928">
        <v>548</v>
      </c>
      <c r="O1928">
        <v>520</v>
      </c>
      <c r="P1928">
        <v>526</v>
      </c>
      <c r="Q1928" s="4">
        <v>564</v>
      </c>
      <c r="R1928">
        <v>523</v>
      </c>
      <c r="S1928" t="s">
        <v>28</v>
      </c>
      <c r="T1928" t="str">
        <f t="shared" si="91"/>
        <v>50 % MAYOR</v>
      </c>
      <c r="U1928" t="str">
        <f t="shared" si="92"/>
        <v>Rango 500-549</v>
      </c>
      <c r="V1928" t="str">
        <f t="shared" si="93"/>
        <v>MAYOR A 450</v>
      </c>
    </row>
    <row r="1929" spans="1:22" x14ac:dyDescent="0.25">
      <c r="A1929" t="s">
        <v>3152</v>
      </c>
      <c r="B1929" t="s">
        <v>56</v>
      </c>
      <c r="C1929" s="1" t="s">
        <v>19</v>
      </c>
      <c r="D1929" t="s">
        <v>20</v>
      </c>
      <c r="E1929" t="s">
        <v>21</v>
      </c>
      <c r="F1929" t="s">
        <v>9149</v>
      </c>
      <c r="H1929" t="s">
        <v>9150</v>
      </c>
      <c r="I1929" t="s">
        <v>50</v>
      </c>
      <c r="J1929" t="s">
        <v>113</v>
      </c>
      <c r="K1929" t="s">
        <v>155</v>
      </c>
      <c r="L1929" t="s">
        <v>155</v>
      </c>
      <c r="M1929" t="s">
        <v>3152</v>
      </c>
      <c r="N1929">
        <v>566</v>
      </c>
      <c r="O1929">
        <v>518</v>
      </c>
      <c r="P1929">
        <v>494</v>
      </c>
      <c r="Q1929" s="4">
        <v>566</v>
      </c>
      <c r="R1929">
        <v>506</v>
      </c>
      <c r="S1929" t="s">
        <v>28</v>
      </c>
      <c r="T1929" t="str">
        <f t="shared" si="91"/>
        <v xml:space="preserve">50 % MENOR </v>
      </c>
      <c r="U1929" t="str">
        <f t="shared" si="92"/>
        <v>Rango 500-549</v>
      </c>
      <c r="V1929" t="str">
        <f t="shared" si="93"/>
        <v>MAYOR A 450</v>
      </c>
    </row>
    <row r="1930" spans="1:22" x14ac:dyDescent="0.25">
      <c r="A1930" t="s">
        <v>3152</v>
      </c>
      <c r="B1930" t="s">
        <v>56</v>
      </c>
      <c r="C1930" s="1" t="s">
        <v>19</v>
      </c>
      <c r="D1930" t="s">
        <v>20</v>
      </c>
      <c r="E1930" t="s">
        <v>21</v>
      </c>
      <c r="F1930" t="s">
        <v>9143</v>
      </c>
      <c r="H1930" t="s">
        <v>9144</v>
      </c>
      <c r="I1930" t="s">
        <v>50</v>
      </c>
      <c r="J1930" t="s">
        <v>224</v>
      </c>
      <c r="K1930" t="s">
        <v>155</v>
      </c>
      <c r="L1930" t="s">
        <v>155</v>
      </c>
      <c r="M1930" t="s">
        <v>3152</v>
      </c>
      <c r="N1930">
        <v>550</v>
      </c>
      <c r="O1930">
        <v>420</v>
      </c>
      <c r="P1930">
        <v>594</v>
      </c>
      <c r="Q1930" s="4">
        <v>566</v>
      </c>
      <c r="R1930">
        <v>507</v>
      </c>
      <c r="S1930" t="s">
        <v>28</v>
      </c>
      <c r="T1930" t="str">
        <f t="shared" si="91"/>
        <v>50 % MAYOR</v>
      </c>
      <c r="U1930" t="str">
        <f t="shared" si="92"/>
        <v>Rango 500-549</v>
      </c>
      <c r="V1930" t="str">
        <f t="shared" si="93"/>
        <v>MAYOR A 450</v>
      </c>
    </row>
    <row r="1931" spans="1:22" x14ac:dyDescent="0.25">
      <c r="A1931" t="s">
        <v>3152</v>
      </c>
      <c r="B1931" t="s">
        <v>77</v>
      </c>
      <c r="C1931" s="1" t="s">
        <v>19</v>
      </c>
      <c r="D1931" t="s">
        <v>20</v>
      </c>
      <c r="E1931" t="s">
        <v>21</v>
      </c>
      <c r="F1931" t="s">
        <v>5637</v>
      </c>
      <c r="H1931" t="s">
        <v>5638</v>
      </c>
      <c r="I1931" t="s">
        <v>50</v>
      </c>
      <c r="J1931" t="s">
        <v>69</v>
      </c>
      <c r="K1931" t="s">
        <v>155</v>
      </c>
      <c r="L1931" t="s">
        <v>27</v>
      </c>
      <c r="M1931" t="s">
        <v>3152</v>
      </c>
      <c r="N1931">
        <v>548</v>
      </c>
      <c r="O1931">
        <v>505</v>
      </c>
      <c r="P1931">
        <v>494</v>
      </c>
      <c r="Q1931" s="4">
        <v>567</v>
      </c>
      <c r="R1931">
        <v>499.5</v>
      </c>
      <c r="S1931" t="s">
        <v>28</v>
      </c>
      <c r="T1931" t="str">
        <f t="shared" si="91"/>
        <v>50 % MAYOR</v>
      </c>
      <c r="U1931" t="str">
        <f t="shared" si="92"/>
        <v>Rango 500-549</v>
      </c>
      <c r="V1931" t="str">
        <f t="shared" si="93"/>
        <v>MAYOR A 450</v>
      </c>
    </row>
    <row r="1932" spans="1:22" x14ac:dyDescent="0.25">
      <c r="A1932" t="s">
        <v>3152</v>
      </c>
      <c r="B1932" t="s">
        <v>56</v>
      </c>
      <c r="C1932" s="1" t="s">
        <v>19</v>
      </c>
      <c r="D1932" t="s">
        <v>20</v>
      </c>
      <c r="E1932" t="s">
        <v>21</v>
      </c>
      <c r="F1932" t="s">
        <v>9104</v>
      </c>
      <c r="H1932" t="s">
        <v>9105</v>
      </c>
      <c r="I1932" t="s">
        <v>50</v>
      </c>
      <c r="J1932" t="s">
        <v>116</v>
      </c>
      <c r="K1932" t="s">
        <v>155</v>
      </c>
      <c r="L1932" t="s">
        <v>155</v>
      </c>
      <c r="M1932" t="s">
        <v>3152</v>
      </c>
      <c r="N1932">
        <v>552</v>
      </c>
      <c r="O1932">
        <v>498</v>
      </c>
      <c r="P1932">
        <v>552</v>
      </c>
      <c r="Q1932" s="4">
        <v>567</v>
      </c>
      <c r="R1932">
        <v>525</v>
      </c>
      <c r="S1932" t="s">
        <v>28</v>
      </c>
      <c r="T1932" t="str">
        <f t="shared" si="91"/>
        <v>50 % MAYOR</v>
      </c>
      <c r="U1932" t="str">
        <f t="shared" si="92"/>
        <v>Rango 500-549</v>
      </c>
      <c r="V1932" t="str">
        <f t="shared" si="93"/>
        <v>MAYOR A 450</v>
      </c>
    </row>
    <row r="1933" spans="1:22" x14ac:dyDescent="0.25">
      <c r="A1933" t="s">
        <v>3152</v>
      </c>
      <c r="B1933" t="s">
        <v>129</v>
      </c>
      <c r="C1933" s="1" t="s">
        <v>19</v>
      </c>
      <c r="D1933" t="s">
        <v>20</v>
      </c>
      <c r="E1933" t="s">
        <v>21</v>
      </c>
      <c r="F1933" t="s">
        <v>11776</v>
      </c>
      <c r="H1933" t="s">
        <v>11777</v>
      </c>
      <c r="I1933" t="s">
        <v>50</v>
      </c>
      <c r="J1933" t="s">
        <v>76</v>
      </c>
      <c r="K1933" t="s">
        <v>155</v>
      </c>
      <c r="L1933" t="s">
        <v>155</v>
      </c>
      <c r="M1933" t="s">
        <v>3152</v>
      </c>
      <c r="N1933">
        <v>533</v>
      </c>
      <c r="O1933">
        <v>531</v>
      </c>
      <c r="P1933">
        <v>486</v>
      </c>
      <c r="Q1933" s="4">
        <v>567</v>
      </c>
      <c r="R1933">
        <v>508.5</v>
      </c>
      <c r="S1933" t="s">
        <v>28</v>
      </c>
      <c r="T1933" t="str">
        <f t="shared" si="91"/>
        <v>50 % MAYOR</v>
      </c>
      <c r="U1933" t="str">
        <f t="shared" si="92"/>
        <v>Rango 500-549</v>
      </c>
      <c r="V1933" t="str">
        <f t="shared" si="93"/>
        <v>MAYOR A 450</v>
      </c>
    </row>
    <row r="1934" spans="1:22" x14ac:dyDescent="0.25">
      <c r="A1934" t="s">
        <v>3152</v>
      </c>
      <c r="B1934" t="s">
        <v>56</v>
      </c>
      <c r="C1934" s="1" t="s">
        <v>19</v>
      </c>
      <c r="D1934" t="s">
        <v>20</v>
      </c>
      <c r="E1934" t="s">
        <v>21</v>
      </c>
      <c r="F1934" t="s">
        <v>9135</v>
      </c>
      <c r="H1934" t="s">
        <v>9136</v>
      </c>
      <c r="I1934" t="s">
        <v>50</v>
      </c>
      <c r="J1934" t="s">
        <v>122</v>
      </c>
      <c r="K1934" t="s">
        <v>155</v>
      </c>
      <c r="L1934" t="s">
        <v>155</v>
      </c>
      <c r="M1934" t="s">
        <v>3152</v>
      </c>
      <c r="N1934">
        <v>543</v>
      </c>
      <c r="O1934">
        <v>505</v>
      </c>
      <c r="P1934">
        <v>552</v>
      </c>
      <c r="Q1934" s="4">
        <v>568</v>
      </c>
      <c r="R1934">
        <v>528.5</v>
      </c>
      <c r="S1934" t="s">
        <v>28</v>
      </c>
      <c r="T1934" t="str">
        <f t="shared" si="91"/>
        <v>50 % MAYOR</v>
      </c>
      <c r="U1934" t="str">
        <f t="shared" si="92"/>
        <v>Rango 500-549</v>
      </c>
      <c r="V1934" t="str">
        <f t="shared" si="93"/>
        <v>MAYOR A 450</v>
      </c>
    </row>
    <row r="1935" spans="1:22" x14ac:dyDescent="0.25">
      <c r="A1935" t="s">
        <v>3152</v>
      </c>
      <c r="B1935" t="s">
        <v>56</v>
      </c>
      <c r="C1935" s="1" t="s">
        <v>19</v>
      </c>
      <c r="D1935" t="s">
        <v>20</v>
      </c>
      <c r="E1935" t="s">
        <v>21</v>
      </c>
      <c r="F1935" t="s">
        <v>9063</v>
      </c>
      <c r="H1935" t="s">
        <v>9064</v>
      </c>
      <c r="I1935" t="s">
        <v>50</v>
      </c>
      <c r="J1935" t="s">
        <v>76</v>
      </c>
      <c r="K1935" t="s">
        <v>155</v>
      </c>
      <c r="L1935" t="s">
        <v>155</v>
      </c>
      <c r="M1935" t="s">
        <v>3152</v>
      </c>
      <c r="N1935">
        <v>552</v>
      </c>
      <c r="O1935">
        <v>546</v>
      </c>
      <c r="P1935">
        <v>542</v>
      </c>
      <c r="Q1935" s="4">
        <v>568</v>
      </c>
      <c r="R1935">
        <v>544</v>
      </c>
      <c r="S1935" t="s">
        <v>28</v>
      </c>
      <c r="T1935" t="str">
        <f t="shared" si="91"/>
        <v>50 % MAYOR</v>
      </c>
      <c r="U1935" t="str">
        <f t="shared" si="92"/>
        <v>Rango 500-549</v>
      </c>
      <c r="V1935" t="str">
        <f t="shared" si="93"/>
        <v>MAYOR A 450</v>
      </c>
    </row>
    <row r="1936" spans="1:22" x14ac:dyDescent="0.25">
      <c r="A1936" t="s">
        <v>3152</v>
      </c>
      <c r="B1936" t="s">
        <v>34</v>
      </c>
      <c r="C1936" s="1" t="s">
        <v>35</v>
      </c>
      <c r="D1936" t="s">
        <v>20</v>
      </c>
      <c r="E1936" t="s">
        <v>21</v>
      </c>
      <c r="F1936" t="s">
        <v>10678</v>
      </c>
      <c r="H1936" t="s">
        <v>10679</v>
      </c>
      <c r="I1936" t="s">
        <v>50</v>
      </c>
      <c r="J1936" t="s">
        <v>759</v>
      </c>
      <c r="K1936" t="s">
        <v>155</v>
      </c>
      <c r="L1936" t="s">
        <v>155</v>
      </c>
      <c r="M1936" t="s">
        <v>3152</v>
      </c>
      <c r="N1936">
        <v>560</v>
      </c>
      <c r="O1936">
        <v>450</v>
      </c>
      <c r="P1936">
        <v>597</v>
      </c>
      <c r="Q1936" s="4">
        <v>568</v>
      </c>
      <c r="R1936">
        <v>523.5</v>
      </c>
      <c r="S1936" t="s">
        <v>28</v>
      </c>
      <c r="T1936" t="str">
        <f t="shared" si="91"/>
        <v>50 % MAYOR</v>
      </c>
      <c r="U1936" t="str">
        <f t="shared" si="92"/>
        <v>Rango 500-549</v>
      </c>
      <c r="V1936" t="str">
        <f t="shared" si="93"/>
        <v>MAYOR A 450</v>
      </c>
    </row>
    <row r="1937" spans="1:22" x14ac:dyDescent="0.25">
      <c r="A1937" t="s">
        <v>3152</v>
      </c>
      <c r="B1937" t="s">
        <v>129</v>
      </c>
      <c r="C1937" s="1" t="s">
        <v>19</v>
      </c>
      <c r="D1937" t="s">
        <v>20</v>
      </c>
      <c r="E1937" t="s">
        <v>21</v>
      </c>
      <c r="F1937" t="s">
        <v>11778</v>
      </c>
      <c r="H1937" t="s">
        <v>11779</v>
      </c>
      <c r="I1937" t="s">
        <v>50</v>
      </c>
      <c r="J1937" t="s">
        <v>253</v>
      </c>
      <c r="K1937" t="s">
        <v>155</v>
      </c>
      <c r="L1937" t="s">
        <v>155</v>
      </c>
      <c r="M1937" t="s">
        <v>3205</v>
      </c>
      <c r="N1937">
        <v>538</v>
      </c>
      <c r="O1937">
        <v>527</v>
      </c>
      <c r="P1937">
        <v>477</v>
      </c>
      <c r="Q1937" s="4">
        <v>570</v>
      </c>
      <c r="R1937">
        <v>502</v>
      </c>
      <c r="S1937" t="s">
        <v>28</v>
      </c>
      <c r="T1937" t="str">
        <f t="shared" si="91"/>
        <v>50 % MAYOR</v>
      </c>
      <c r="U1937" t="str">
        <f t="shared" si="92"/>
        <v>Rango 500-549</v>
      </c>
      <c r="V1937" t="str">
        <f t="shared" si="93"/>
        <v>MAYOR A 450</v>
      </c>
    </row>
    <row r="1938" spans="1:22" x14ac:dyDescent="0.25">
      <c r="A1938" t="s">
        <v>3152</v>
      </c>
      <c r="B1938" t="s">
        <v>56</v>
      </c>
      <c r="C1938" s="1" t="s">
        <v>19</v>
      </c>
      <c r="D1938" t="s">
        <v>20</v>
      </c>
      <c r="E1938" t="s">
        <v>21</v>
      </c>
      <c r="F1938" t="s">
        <v>9129</v>
      </c>
      <c r="H1938" t="s">
        <v>9130</v>
      </c>
      <c r="I1938" t="s">
        <v>50</v>
      </c>
      <c r="J1938" t="s">
        <v>69</v>
      </c>
      <c r="K1938" t="s">
        <v>155</v>
      </c>
      <c r="L1938" t="s">
        <v>155</v>
      </c>
      <c r="M1938" t="s">
        <v>3152</v>
      </c>
      <c r="N1938">
        <v>545</v>
      </c>
      <c r="O1938">
        <v>512</v>
      </c>
      <c r="P1938">
        <v>502</v>
      </c>
      <c r="Q1938" s="4">
        <v>571</v>
      </c>
      <c r="R1938">
        <v>507</v>
      </c>
      <c r="S1938" t="s">
        <v>28</v>
      </c>
      <c r="T1938" t="str">
        <f t="shared" si="91"/>
        <v>50 % MAYOR</v>
      </c>
      <c r="U1938" t="str">
        <f t="shared" si="92"/>
        <v>Rango 500-549</v>
      </c>
      <c r="V1938" t="str">
        <f t="shared" si="93"/>
        <v>MAYOR A 450</v>
      </c>
    </row>
    <row r="1939" spans="1:22" x14ac:dyDescent="0.25">
      <c r="A1939" t="s">
        <v>3152</v>
      </c>
      <c r="B1939" t="s">
        <v>29</v>
      </c>
      <c r="C1939" s="1" t="s">
        <v>30</v>
      </c>
      <c r="D1939" t="s">
        <v>20</v>
      </c>
      <c r="E1939" t="s">
        <v>21</v>
      </c>
      <c r="F1939" t="s">
        <v>9745</v>
      </c>
      <c r="H1939" t="s">
        <v>9746</v>
      </c>
      <c r="I1939" t="s">
        <v>25</v>
      </c>
      <c r="J1939" t="s">
        <v>100</v>
      </c>
      <c r="K1939" t="s">
        <v>155</v>
      </c>
      <c r="L1939" t="s">
        <v>155</v>
      </c>
      <c r="M1939" t="s">
        <v>3152</v>
      </c>
      <c r="N1939">
        <v>537</v>
      </c>
      <c r="O1939">
        <v>525</v>
      </c>
      <c r="P1939">
        <v>561</v>
      </c>
      <c r="Q1939" s="4">
        <v>574</v>
      </c>
      <c r="R1939">
        <v>543</v>
      </c>
      <c r="S1939" t="s">
        <v>28</v>
      </c>
      <c r="T1939" t="str">
        <f t="shared" si="91"/>
        <v>50 % MAYOR</v>
      </c>
      <c r="U1939" t="str">
        <f t="shared" si="92"/>
        <v>Rango 500-549</v>
      </c>
      <c r="V1939" t="str">
        <f t="shared" si="93"/>
        <v>MAYOR A 450</v>
      </c>
    </row>
    <row r="1940" spans="1:22" x14ac:dyDescent="0.25">
      <c r="A1940" t="s">
        <v>3152</v>
      </c>
      <c r="B1940" t="s">
        <v>56</v>
      </c>
      <c r="C1940" s="1" t="s">
        <v>19</v>
      </c>
      <c r="D1940" t="s">
        <v>20</v>
      </c>
      <c r="E1940" t="s">
        <v>21</v>
      </c>
      <c r="F1940" t="s">
        <v>9065</v>
      </c>
      <c r="H1940" t="s">
        <v>9066</v>
      </c>
      <c r="I1940" t="s">
        <v>50</v>
      </c>
      <c r="J1940" t="s">
        <v>73</v>
      </c>
      <c r="K1940" t="s">
        <v>155</v>
      </c>
      <c r="L1940" t="s">
        <v>155</v>
      </c>
      <c r="M1940" t="s">
        <v>3146</v>
      </c>
      <c r="N1940">
        <v>569</v>
      </c>
      <c r="O1940">
        <v>526</v>
      </c>
      <c r="P1940">
        <v>480</v>
      </c>
      <c r="Q1940" s="4">
        <v>576</v>
      </c>
      <c r="R1940">
        <v>503</v>
      </c>
      <c r="S1940" t="s">
        <v>28</v>
      </c>
      <c r="T1940" t="str">
        <f t="shared" si="91"/>
        <v>50 % MAYOR</v>
      </c>
      <c r="U1940" t="str">
        <f t="shared" si="92"/>
        <v>Rango 500-549</v>
      </c>
      <c r="V1940" t="str">
        <f t="shared" si="93"/>
        <v>MAYOR A 450</v>
      </c>
    </row>
    <row r="1941" spans="1:22" x14ac:dyDescent="0.25">
      <c r="A1941" t="s">
        <v>3152</v>
      </c>
      <c r="B1941" t="s">
        <v>56</v>
      </c>
      <c r="C1941" s="1" t="s">
        <v>19</v>
      </c>
      <c r="D1941" t="s">
        <v>20</v>
      </c>
      <c r="E1941" t="s">
        <v>21</v>
      </c>
      <c r="F1941" t="s">
        <v>9102</v>
      </c>
      <c r="H1941" t="s">
        <v>9103</v>
      </c>
      <c r="I1941" t="s">
        <v>50</v>
      </c>
      <c r="J1941" t="s">
        <v>250</v>
      </c>
      <c r="K1941" t="s">
        <v>155</v>
      </c>
      <c r="L1941" t="s">
        <v>155</v>
      </c>
      <c r="M1941" t="s">
        <v>3152</v>
      </c>
      <c r="N1941">
        <v>556</v>
      </c>
      <c r="O1941">
        <v>546</v>
      </c>
      <c r="P1941">
        <v>548</v>
      </c>
      <c r="Q1941" s="4">
        <v>576</v>
      </c>
      <c r="R1941">
        <v>547</v>
      </c>
      <c r="S1941" t="s">
        <v>28</v>
      </c>
      <c r="T1941" t="str">
        <f t="shared" si="91"/>
        <v>50 % MAYOR</v>
      </c>
      <c r="U1941" t="str">
        <f t="shared" si="92"/>
        <v>Rango 500-549</v>
      </c>
      <c r="V1941" t="str">
        <f t="shared" si="93"/>
        <v>MAYOR A 450</v>
      </c>
    </row>
    <row r="1942" spans="1:22" x14ac:dyDescent="0.25">
      <c r="A1942" t="s">
        <v>3152</v>
      </c>
      <c r="B1942" t="s">
        <v>117</v>
      </c>
      <c r="C1942" s="1" t="s">
        <v>19</v>
      </c>
      <c r="D1942" t="s">
        <v>20</v>
      </c>
      <c r="E1942" t="s">
        <v>21</v>
      </c>
      <c r="F1942" t="s">
        <v>10047</v>
      </c>
      <c r="H1942" t="s">
        <v>10048</v>
      </c>
      <c r="I1942" t="s">
        <v>25</v>
      </c>
      <c r="J1942" t="s">
        <v>7349</v>
      </c>
      <c r="K1942" t="s">
        <v>155</v>
      </c>
      <c r="L1942" t="s">
        <v>155</v>
      </c>
      <c r="M1942" t="s">
        <v>3152</v>
      </c>
      <c r="N1942">
        <v>532</v>
      </c>
      <c r="O1942">
        <v>518</v>
      </c>
      <c r="P1942">
        <v>494</v>
      </c>
      <c r="Q1942" s="4">
        <v>578</v>
      </c>
      <c r="R1942">
        <v>506</v>
      </c>
      <c r="S1942" t="s">
        <v>28</v>
      </c>
      <c r="T1942" t="str">
        <f t="shared" si="91"/>
        <v>50 % MAYOR</v>
      </c>
      <c r="U1942" t="str">
        <f t="shared" si="92"/>
        <v>Rango 500-549</v>
      </c>
      <c r="V1942" t="str">
        <f t="shared" si="93"/>
        <v>MAYOR A 450</v>
      </c>
    </row>
    <row r="1943" spans="1:22" x14ac:dyDescent="0.25">
      <c r="A1943" t="s">
        <v>3152</v>
      </c>
      <c r="B1943" t="s">
        <v>117</v>
      </c>
      <c r="C1943" s="1" t="s">
        <v>19</v>
      </c>
      <c r="D1943" t="s">
        <v>20</v>
      </c>
      <c r="E1943" t="s">
        <v>21</v>
      </c>
      <c r="F1943" t="s">
        <v>10035</v>
      </c>
      <c r="H1943" t="s">
        <v>10036</v>
      </c>
      <c r="I1943" t="s">
        <v>25</v>
      </c>
      <c r="J1943" t="s">
        <v>69</v>
      </c>
      <c r="K1943" t="s">
        <v>155</v>
      </c>
      <c r="L1943" t="s">
        <v>155</v>
      </c>
      <c r="M1943" t="s">
        <v>3152</v>
      </c>
      <c r="N1943">
        <v>558</v>
      </c>
      <c r="O1943">
        <v>505</v>
      </c>
      <c r="P1943">
        <v>565</v>
      </c>
      <c r="Q1943" s="4">
        <v>578</v>
      </c>
      <c r="R1943">
        <v>535</v>
      </c>
      <c r="S1943" t="s">
        <v>28</v>
      </c>
      <c r="T1943" t="str">
        <f t="shared" si="91"/>
        <v>50 % MAYOR</v>
      </c>
      <c r="U1943" t="str">
        <f t="shared" si="92"/>
        <v>Rango 500-549</v>
      </c>
      <c r="V1943" t="str">
        <f t="shared" si="93"/>
        <v>MAYOR A 450</v>
      </c>
    </row>
    <row r="1944" spans="1:22" x14ac:dyDescent="0.25">
      <c r="A1944" t="s">
        <v>3152</v>
      </c>
      <c r="B1944" t="s">
        <v>56</v>
      </c>
      <c r="C1944" s="1" t="s">
        <v>19</v>
      </c>
      <c r="D1944" t="s">
        <v>20</v>
      </c>
      <c r="E1944" t="s">
        <v>21</v>
      </c>
      <c r="F1944" t="s">
        <v>9079</v>
      </c>
      <c r="H1944" t="s">
        <v>9080</v>
      </c>
      <c r="I1944" t="s">
        <v>50</v>
      </c>
      <c r="J1944" t="s">
        <v>73</v>
      </c>
      <c r="K1944" t="s">
        <v>155</v>
      </c>
      <c r="L1944" t="s">
        <v>155</v>
      </c>
      <c r="M1944" t="s">
        <v>3152</v>
      </c>
      <c r="N1944">
        <v>569</v>
      </c>
      <c r="O1944">
        <v>512</v>
      </c>
      <c r="P1944">
        <v>502</v>
      </c>
      <c r="Q1944" s="4">
        <v>578</v>
      </c>
      <c r="R1944">
        <v>507</v>
      </c>
      <c r="S1944" t="s">
        <v>28</v>
      </c>
      <c r="T1944" t="str">
        <f t="shared" si="91"/>
        <v>50 % MAYOR</v>
      </c>
      <c r="U1944" t="str">
        <f t="shared" si="92"/>
        <v>Rango 500-549</v>
      </c>
      <c r="V1944" t="str">
        <f t="shared" si="93"/>
        <v>MAYOR A 450</v>
      </c>
    </row>
    <row r="1945" spans="1:22" x14ac:dyDescent="0.25">
      <c r="A1945" t="s">
        <v>3152</v>
      </c>
      <c r="B1945" t="s">
        <v>56</v>
      </c>
      <c r="C1945" s="1" t="s">
        <v>19</v>
      </c>
      <c r="D1945" t="s">
        <v>20</v>
      </c>
      <c r="E1945" t="s">
        <v>21</v>
      </c>
      <c r="F1945" t="s">
        <v>9145</v>
      </c>
      <c r="H1945" t="s">
        <v>9146</v>
      </c>
      <c r="I1945" t="s">
        <v>25</v>
      </c>
      <c r="J1945" t="s">
        <v>185</v>
      </c>
      <c r="K1945" t="s">
        <v>155</v>
      </c>
      <c r="L1945" t="s">
        <v>155</v>
      </c>
      <c r="M1945" t="s">
        <v>3152</v>
      </c>
      <c r="N1945">
        <v>579</v>
      </c>
      <c r="O1945">
        <v>531</v>
      </c>
      <c r="P1945">
        <v>494</v>
      </c>
      <c r="Q1945" s="4">
        <v>580</v>
      </c>
      <c r="R1945">
        <v>512.5</v>
      </c>
      <c r="S1945" t="s">
        <v>28</v>
      </c>
      <c r="T1945" t="str">
        <f t="shared" si="91"/>
        <v>50 % MAYOR</v>
      </c>
      <c r="U1945" t="str">
        <f t="shared" si="92"/>
        <v>Rango 500-549</v>
      </c>
      <c r="V1945" t="str">
        <f t="shared" si="93"/>
        <v>MAYOR A 450</v>
      </c>
    </row>
    <row r="1946" spans="1:22" x14ac:dyDescent="0.25">
      <c r="A1946" t="s">
        <v>3152</v>
      </c>
      <c r="B1946" t="s">
        <v>56</v>
      </c>
      <c r="C1946" s="1" t="s">
        <v>19</v>
      </c>
      <c r="D1946" t="s">
        <v>20</v>
      </c>
      <c r="E1946" t="s">
        <v>21</v>
      </c>
      <c r="F1946" t="s">
        <v>9118</v>
      </c>
      <c r="H1946" t="s">
        <v>9119</v>
      </c>
      <c r="I1946" t="s">
        <v>50</v>
      </c>
      <c r="J1946" t="s">
        <v>46</v>
      </c>
      <c r="K1946" t="s">
        <v>155</v>
      </c>
      <c r="L1946" t="s">
        <v>155</v>
      </c>
      <c r="M1946" t="s">
        <v>3152</v>
      </c>
      <c r="N1946">
        <v>560</v>
      </c>
      <c r="O1946">
        <v>531</v>
      </c>
      <c r="P1946">
        <v>494</v>
      </c>
      <c r="Q1946" s="4">
        <v>581</v>
      </c>
      <c r="R1946">
        <v>512.5</v>
      </c>
      <c r="S1946" t="s">
        <v>28</v>
      </c>
      <c r="T1946" t="str">
        <f t="shared" si="91"/>
        <v>50 % MAYOR</v>
      </c>
      <c r="U1946" t="str">
        <f t="shared" si="92"/>
        <v>Rango 500-549</v>
      </c>
      <c r="V1946" t="str">
        <f t="shared" si="93"/>
        <v>MAYOR A 450</v>
      </c>
    </row>
    <row r="1947" spans="1:22" x14ac:dyDescent="0.25">
      <c r="A1947" t="s">
        <v>3152</v>
      </c>
      <c r="B1947" t="s">
        <v>56</v>
      </c>
      <c r="C1947" s="1" t="s">
        <v>19</v>
      </c>
      <c r="D1947" t="s">
        <v>20</v>
      </c>
      <c r="E1947" t="s">
        <v>21</v>
      </c>
      <c r="F1947" t="s">
        <v>9053</v>
      </c>
      <c r="H1947" t="s">
        <v>9054</v>
      </c>
      <c r="I1947" t="s">
        <v>50</v>
      </c>
      <c r="J1947" t="s">
        <v>875</v>
      </c>
      <c r="K1947" t="s">
        <v>155</v>
      </c>
      <c r="L1947" t="s">
        <v>155</v>
      </c>
      <c r="M1947" t="s">
        <v>3152</v>
      </c>
      <c r="N1947">
        <v>560</v>
      </c>
      <c r="O1947">
        <v>531</v>
      </c>
      <c r="P1947">
        <v>521</v>
      </c>
      <c r="Q1947" s="4">
        <v>581</v>
      </c>
      <c r="R1947">
        <v>526</v>
      </c>
      <c r="S1947" t="s">
        <v>28</v>
      </c>
      <c r="T1947" t="str">
        <f t="shared" si="91"/>
        <v>50 % MAYOR</v>
      </c>
      <c r="U1947" t="str">
        <f t="shared" si="92"/>
        <v>Rango 500-549</v>
      </c>
      <c r="V1947" t="str">
        <f t="shared" si="93"/>
        <v>MAYOR A 450</v>
      </c>
    </row>
    <row r="1948" spans="1:22" x14ac:dyDescent="0.25">
      <c r="A1948" t="s">
        <v>3152</v>
      </c>
      <c r="B1948" t="s">
        <v>96</v>
      </c>
      <c r="C1948" s="1" t="s">
        <v>97</v>
      </c>
      <c r="D1948" t="s">
        <v>20</v>
      </c>
      <c r="E1948" t="s">
        <v>21</v>
      </c>
      <c r="F1948" t="s">
        <v>11308</v>
      </c>
      <c r="H1948" t="s">
        <v>11309</v>
      </c>
      <c r="I1948" t="s">
        <v>25</v>
      </c>
      <c r="J1948" t="s">
        <v>82</v>
      </c>
      <c r="K1948" t="s">
        <v>155</v>
      </c>
      <c r="L1948" t="s">
        <v>155</v>
      </c>
      <c r="M1948" t="s">
        <v>3152</v>
      </c>
      <c r="N1948">
        <v>541</v>
      </c>
      <c r="O1948">
        <v>518</v>
      </c>
      <c r="P1948">
        <v>527</v>
      </c>
      <c r="Q1948" s="4">
        <v>585</v>
      </c>
      <c r="R1948">
        <v>522.5</v>
      </c>
      <c r="S1948" t="s">
        <v>28</v>
      </c>
      <c r="T1948" t="str">
        <f t="shared" si="91"/>
        <v>50 % MAYOR</v>
      </c>
      <c r="U1948" t="str">
        <f t="shared" si="92"/>
        <v>Rango 500-549</v>
      </c>
      <c r="V1948" t="str">
        <f t="shared" si="93"/>
        <v>MAYOR A 450</v>
      </c>
    </row>
    <row r="1949" spans="1:22" x14ac:dyDescent="0.25">
      <c r="A1949" t="s">
        <v>3152</v>
      </c>
      <c r="B1949" t="s">
        <v>117</v>
      </c>
      <c r="C1949" s="1" t="s">
        <v>19</v>
      </c>
      <c r="D1949" t="s">
        <v>53</v>
      </c>
      <c r="E1949" t="s">
        <v>21</v>
      </c>
      <c r="F1949" t="s">
        <v>8577</v>
      </c>
      <c r="H1949" t="s">
        <v>8578</v>
      </c>
      <c r="I1949" t="s">
        <v>50</v>
      </c>
      <c r="J1949" t="s">
        <v>76</v>
      </c>
      <c r="K1949" t="s">
        <v>27</v>
      </c>
      <c r="L1949" t="s">
        <v>155</v>
      </c>
      <c r="M1949" t="s">
        <v>3205</v>
      </c>
      <c r="N1949">
        <v>538</v>
      </c>
      <c r="O1949">
        <v>483</v>
      </c>
      <c r="P1949">
        <v>543</v>
      </c>
      <c r="Q1949" s="4">
        <v>587</v>
      </c>
      <c r="R1949">
        <v>513</v>
      </c>
      <c r="S1949" t="s">
        <v>28</v>
      </c>
      <c r="T1949" t="str">
        <f t="shared" si="91"/>
        <v>50 % MAYOR</v>
      </c>
      <c r="U1949" t="str">
        <f t="shared" si="92"/>
        <v>Rango 500-549</v>
      </c>
      <c r="V1949" t="str">
        <f t="shared" si="93"/>
        <v>MAYOR A 450</v>
      </c>
    </row>
    <row r="1950" spans="1:22" x14ac:dyDescent="0.25">
      <c r="A1950" t="s">
        <v>3152</v>
      </c>
      <c r="B1950" t="s">
        <v>96</v>
      </c>
      <c r="C1950" s="1" t="s">
        <v>97</v>
      </c>
      <c r="D1950" t="s">
        <v>20</v>
      </c>
      <c r="E1950" t="s">
        <v>21</v>
      </c>
      <c r="F1950" t="s">
        <v>11310</v>
      </c>
      <c r="H1950" t="s">
        <v>11311</v>
      </c>
      <c r="I1950" t="s">
        <v>50</v>
      </c>
      <c r="J1950" t="s">
        <v>276</v>
      </c>
      <c r="K1950" t="s">
        <v>155</v>
      </c>
      <c r="L1950" t="s">
        <v>155</v>
      </c>
      <c r="M1950" t="s">
        <v>3152</v>
      </c>
      <c r="N1950">
        <v>583</v>
      </c>
      <c r="O1950">
        <v>485</v>
      </c>
      <c r="P1950">
        <v>557</v>
      </c>
      <c r="Q1950" s="4">
        <v>588</v>
      </c>
      <c r="R1950">
        <v>521</v>
      </c>
      <c r="S1950" t="s">
        <v>28</v>
      </c>
      <c r="T1950" t="str">
        <f t="shared" si="91"/>
        <v>50 % MAYOR</v>
      </c>
      <c r="U1950" t="str">
        <f t="shared" si="92"/>
        <v>Rango 500-549</v>
      </c>
      <c r="V1950" t="str">
        <f t="shared" si="93"/>
        <v>MAYOR A 450</v>
      </c>
    </row>
    <row r="1951" spans="1:22" x14ac:dyDescent="0.25">
      <c r="A1951" t="s">
        <v>3152</v>
      </c>
      <c r="B1951" t="s">
        <v>96</v>
      </c>
      <c r="C1951" s="1" t="s">
        <v>97</v>
      </c>
      <c r="D1951" t="s">
        <v>20</v>
      </c>
      <c r="E1951" t="s">
        <v>21</v>
      </c>
      <c r="F1951" t="s">
        <v>11296</v>
      </c>
      <c r="H1951" t="s">
        <v>11297</v>
      </c>
      <c r="I1951" t="s">
        <v>50</v>
      </c>
      <c r="J1951" t="s">
        <v>69</v>
      </c>
      <c r="K1951" t="s">
        <v>155</v>
      </c>
      <c r="L1951" t="s">
        <v>155</v>
      </c>
      <c r="M1951" t="s">
        <v>3152</v>
      </c>
      <c r="N1951">
        <v>560</v>
      </c>
      <c r="O1951">
        <v>552</v>
      </c>
      <c r="P1951">
        <v>516</v>
      </c>
      <c r="Q1951" s="4">
        <v>588</v>
      </c>
      <c r="R1951">
        <v>534</v>
      </c>
      <c r="S1951" t="s">
        <v>28</v>
      </c>
      <c r="T1951" t="str">
        <f t="shared" si="91"/>
        <v>50 % MAYOR</v>
      </c>
      <c r="U1951" t="str">
        <f t="shared" si="92"/>
        <v>Rango 500-549</v>
      </c>
      <c r="V1951" t="str">
        <f t="shared" si="93"/>
        <v>MAYOR A 450</v>
      </c>
    </row>
    <row r="1952" spans="1:22" x14ac:dyDescent="0.25">
      <c r="A1952" t="s">
        <v>3152</v>
      </c>
      <c r="B1952" t="s">
        <v>129</v>
      </c>
      <c r="C1952" s="1" t="s">
        <v>19</v>
      </c>
      <c r="D1952" t="s">
        <v>20</v>
      </c>
      <c r="E1952" t="s">
        <v>21</v>
      </c>
      <c r="F1952" t="s">
        <v>7366</v>
      </c>
      <c r="H1952" t="s">
        <v>7367</v>
      </c>
      <c r="I1952" t="s">
        <v>25</v>
      </c>
      <c r="J1952" t="s">
        <v>46</v>
      </c>
      <c r="K1952" t="s">
        <v>27</v>
      </c>
      <c r="L1952" t="s">
        <v>155</v>
      </c>
      <c r="M1952" t="s">
        <v>3152</v>
      </c>
      <c r="N1952">
        <v>570</v>
      </c>
      <c r="O1952">
        <v>505</v>
      </c>
      <c r="P1952">
        <v>578</v>
      </c>
      <c r="Q1952" s="4">
        <v>589</v>
      </c>
      <c r="R1952">
        <v>541.5</v>
      </c>
      <c r="S1952" t="s">
        <v>28</v>
      </c>
      <c r="T1952" t="str">
        <f t="shared" si="91"/>
        <v>50 % MAYOR</v>
      </c>
      <c r="U1952" t="str">
        <f t="shared" si="92"/>
        <v>Rango 500-549</v>
      </c>
      <c r="V1952" t="str">
        <f t="shared" si="93"/>
        <v>MAYOR A 450</v>
      </c>
    </row>
    <row r="1953" spans="1:22" x14ac:dyDescent="0.25">
      <c r="A1953" t="s">
        <v>3152</v>
      </c>
      <c r="B1953" t="s">
        <v>106</v>
      </c>
      <c r="C1953" s="1" t="s">
        <v>97</v>
      </c>
      <c r="D1953" t="s">
        <v>53</v>
      </c>
      <c r="E1953" t="s">
        <v>21</v>
      </c>
      <c r="F1953" t="s">
        <v>8733</v>
      </c>
      <c r="H1953" t="s">
        <v>8734</v>
      </c>
      <c r="I1953" t="s">
        <v>50</v>
      </c>
      <c r="J1953" t="s">
        <v>122</v>
      </c>
      <c r="K1953" t="s">
        <v>155</v>
      </c>
      <c r="L1953" t="s">
        <v>155</v>
      </c>
      <c r="M1953" t="s">
        <v>3152</v>
      </c>
      <c r="N1953">
        <v>581</v>
      </c>
      <c r="O1953">
        <v>512</v>
      </c>
      <c r="P1953">
        <v>573</v>
      </c>
      <c r="Q1953" s="4">
        <v>589</v>
      </c>
      <c r="R1953">
        <v>542.5</v>
      </c>
      <c r="S1953" t="s">
        <v>28</v>
      </c>
      <c r="T1953" t="str">
        <f t="shared" si="91"/>
        <v>50 % MAYOR</v>
      </c>
      <c r="U1953" t="str">
        <f t="shared" si="92"/>
        <v>Rango 500-549</v>
      </c>
      <c r="V1953" t="str">
        <f t="shared" si="93"/>
        <v>MAYOR A 450</v>
      </c>
    </row>
    <row r="1954" spans="1:22" x14ac:dyDescent="0.25">
      <c r="A1954" t="s">
        <v>3152</v>
      </c>
      <c r="B1954" t="s">
        <v>70</v>
      </c>
      <c r="C1954" s="1" t="s">
        <v>35</v>
      </c>
      <c r="D1954" t="s">
        <v>53</v>
      </c>
      <c r="E1954" t="s">
        <v>21</v>
      </c>
      <c r="F1954" t="s">
        <v>5835</v>
      </c>
      <c r="H1954" t="s">
        <v>5836</v>
      </c>
      <c r="I1954" t="s">
        <v>50</v>
      </c>
      <c r="J1954" t="s">
        <v>145</v>
      </c>
      <c r="K1954" t="s">
        <v>27</v>
      </c>
      <c r="L1954" t="s">
        <v>27</v>
      </c>
      <c r="M1954" t="s">
        <v>3152</v>
      </c>
      <c r="N1954">
        <v>509</v>
      </c>
      <c r="O1954">
        <v>560</v>
      </c>
      <c r="P1954">
        <v>476</v>
      </c>
      <c r="Q1954" s="4">
        <v>590</v>
      </c>
      <c r="R1954">
        <v>518</v>
      </c>
      <c r="S1954" t="s">
        <v>28</v>
      </c>
      <c r="T1954" t="str">
        <f t="shared" si="91"/>
        <v>50 % MAYOR</v>
      </c>
      <c r="U1954" t="str">
        <f t="shared" si="92"/>
        <v>Rango 500-549</v>
      </c>
      <c r="V1954" t="str">
        <f t="shared" si="93"/>
        <v>MAYOR A 450</v>
      </c>
    </row>
    <row r="1955" spans="1:22" x14ac:dyDescent="0.25">
      <c r="A1955" t="s">
        <v>3152</v>
      </c>
      <c r="B1955" t="s">
        <v>56</v>
      </c>
      <c r="C1955" s="1" t="s">
        <v>19</v>
      </c>
      <c r="D1955" t="s">
        <v>20</v>
      </c>
      <c r="E1955" t="s">
        <v>21</v>
      </c>
      <c r="F1955" t="s">
        <v>8629</v>
      </c>
      <c r="H1955" t="s">
        <v>8630</v>
      </c>
      <c r="I1955" t="s">
        <v>50</v>
      </c>
      <c r="J1955" t="s">
        <v>116</v>
      </c>
      <c r="K1955" t="s">
        <v>27</v>
      </c>
      <c r="L1955" t="s">
        <v>155</v>
      </c>
      <c r="M1955" t="s">
        <v>3152</v>
      </c>
      <c r="N1955">
        <v>562</v>
      </c>
      <c r="O1955">
        <v>498</v>
      </c>
      <c r="P1955">
        <v>509</v>
      </c>
      <c r="Q1955" s="4">
        <v>592</v>
      </c>
      <c r="R1955">
        <v>503.5</v>
      </c>
      <c r="S1955" t="s">
        <v>28</v>
      </c>
      <c r="T1955" t="str">
        <f t="shared" si="91"/>
        <v>50 % MAYOR</v>
      </c>
      <c r="U1955" t="str">
        <f t="shared" si="92"/>
        <v>Rango 500-549</v>
      </c>
      <c r="V1955" t="str">
        <f t="shared" si="93"/>
        <v>MAYOR A 450</v>
      </c>
    </row>
    <row r="1956" spans="1:22" x14ac:dyDescent="0.25">
      <c r="A1956" t="s">
        <v>3152</v>
      </c>
      <c r="B1956" t="s">
        <v>129</v>
      </c>
      <c r="C1956" s="1" t="s">
        <v>19</v>
      </c>
      <c r="D1956" t="s">
        <v>20</v>
      </c>
      <c r="E1956" t="s">
        <v>21</v>
      </c>
      <c r="F1956" t="s">
        <v>3698</v>
      </c>
      <c r="H1956" t="s">
        <v>3699</v>
      </c>
      <c r="I1956" t="s">
        <v>25</v>
      </c>
      <c r="J1956" t="s">
        <v>73</v>
      </c>
      <c r="K1956" t="s">
        <v>155</v>
      </c>
      <c r="L1956" t="s">
        <v>27</v>
      </c>
      <c r="M1956" t="s">
        <v>3152</v>
      </c>
      <c r="N1956">
        <v>560</v>
      </c>
      <c r="O1956">
        <v>464</v>
      </c>
      <c r="P1956">
        <v>538</v>
      </c>
      <c r="Q1956" s="4">
        <v>593</v>
      </c>
      <c r="R1956">
        <v>501</v>
      </c>
      <c r="S1956" t="s">
        <v>28</v>
      </c>
      <c r="T1956" t="str">
        <f t="shared" si="91"/>
        <v>50 % MAYOR</v>
      </c>
      <c r="U1956" t="str">
        <f t="shared" si="92"/>
        <v>Rango 500-549</v>
      </c>
      <c r="V1956" t="str">
        <f t="shared" si="93"/>
        <v>MAYOR A 450</v>
      </c>
    </row>
    <row r="1957" spans="1:22" x14ac:dyDescent="0.25">
      <c r="A1957" t="s">
        <v>3152</v>
      </c>
      <c r="B1957" t="s">
        <v>70</v>
      </c>
      <c r="C1957" s="1" t="s">
        <v>35</v>
      </c>
      <c r="D1957" t="s">
        <v>20</v>
      </c>
      <c r="E1957" t="s">
        <v>21</v>
      </c>
      <c r="F1957" t="s">
        <v>7147</v>
      </c>
      <c r="H1957" t="s">
        <v>7148</v>
      </c>
      <c r="I1957" t="s">
        <v>50</v>
      </c>
      <c r="J1957" t="s">
        <v>76</v>
      </c>
      <c r="K1957" t="s">
        <v>27</v>
      </c>
      <c r="L1957" t="s">
        <v>155</v>
      </c>
      <c r="M1957" t="s">
        <v>3152</v>
      </c>
      <c r="N1957">
        <v>548</v>
      </c>
      <c r="O1957">
        <v>560</v>
      </c>
      <c r="P1957">
        <v>502</v>
      </c>
      <c r="Q1957" s="4">
        <v>593</v>
      </c>
      <c r="R1957">
        <v>531</v>
      </c>
      <c r="S1957" t="s">
        <v>28</v>
      </c>
      <c r="T1957" t="str">
        <f t="shared" si="91"/>
        <v>50 % MAYOR</v>
      </c>
      <c r="U1957" t="str">
        <f t="shared" si="92"/>
        <v>Rango 500-549</v>
      </c>
      <c r="V1957" t="str">
        <f t="shared" si="93"/>
        <v>MAYOR A 450</v>
      </c>
    </row>
    <row r="1958" spans="1:22" x14ac:dyDescent="0.25">
      <c r="A1958" t="s">
        <v>3152</v>
      </c>
      <c r="B1958" t="s">
        <v>60</v>
      </c>
      <c r="C1958" s="1" t="s">
        <v>35</v>
      </c>
      <c r="D1958" t="s">
        <v>53</v>
      </c>
      <c r="E1958" t="s">
        <v>21</v>
      </c>
      <c r="F1958" t="s">
        <v>10979</v>
      </c>
      <c r="H1958" t="s">
        <v>10980</v>
      </c>
      <c r="I1958" t="s">
        <v>50</v>
      </c>
      <c r="J1958" t="s">
        <v>258</v>
      </c>
      <c r="K1958" t="s">
        <v>155</v>
      </c>
      <c r="L1958" t="s">
        <v>155</v>
      </c>
      <c r="M1958" t="s">
        <v>3152</v>
      </c>
      <c r="N1958">
        <v>558</v>
      </c>
      <c r="O1958">
        <v>525</v>
      </c>
      <c r="P1958">
        <v>502</v>
      </c>
      <c r="Q1958" s="4">
        <v>594</v>
      </c>
      <c r="R1958">
        <v>513.5</v>
      </c>
      <c r="S1958" t="s">
        <v>28</v>
      </c>
      <c r="T1958" t="str">
        <f t="shared" si="91"/>
        <v>50 % MAYOR</v>
      </c>
      <c r="U1958" t="str">
        <f t="shared" si="92"/>
        <v>Rango 500-549</v>
      </c>
      <c r="V1958" t="str">
        <f t="shared" si="93"/>
        <v>MAYOR A 450</v>
      </c>
    </row>
    <row r="1959" spans="1:22" x14ac:dyDescent="0.25">
      <c r="A1959" t="s">
        <v>3152</v>
      </c>
      <c r="B1959" t="s">
        <v>106</v>
      </c>
      <c r="C1959" s="1" t="s">
        <v>97</v>
      </c>
      <c r="D1959" t="s">
        <v>53</v>
      </c>
      <c r="E1959" t="s">
        <v>21</v>
      </c>
      <c r="F1959" t="s">
        <v>8725</v>
      </c>
      <c r="H1959" t="s">
        <v>8726</v>
      </c>
      <c r="I1959" t="s">
        <v>50</v>
      </c>
      <c r="J1959" t="s">
        <v>122</v>
      </c>
      <c r="K1959" t="s">
        <v>155</v>
      </c>
      <c r="L1959" t="s">
        <v>155</v>
      </c>
      <c r="M1959" t="s">
        <v>3152</v>
      </c>
      <c r="N1959">
        <v>560</v>
      </c>
      <c r="O1959">
        <v>616</v>
      </c>
      <c r="P1959">
        <v>407</v>
      </c>
      <c r="Q1959" s="4">
        <v>596</v>
      </c>
      <c r="R1959">
        <v>511.5</v>
      </c>
      <c r="S1959" t="s">
        <v>28</v>
      </c>
      <c r="T1959" t="str">
        <f t="shared" si="91"/>
        <v>50 % MAYOR</v>
      </c>
      <c r="U1959" t="str">
        <f t="shared" si="92"/>
        <v>Rango 500-549</v>
      </c>
      <c r="V1959" t="str">
        <f t="shared" si="93"/>
        <v>MAYOR A 450</v>
      </c>
    </row>
    <row r="1960" spans="1:22" x14ac:dyDescent="0.25">
      <c r="A1960" t="s">
        <v>3152</v>
      </c>
      <c r="B1960" t="s">
        <v>106</v>
      </c>
      <c r="C1960" s="1" t="s">
        <v>97</v>
      </c>
      <c r="D1960" t="s">
        <v>20</v>
      </c>
      <c r="E1960" t="s">
        <v>21</v>
      </c>
      <c r="F1960" t="s">
        <v>8699</v>
      </c>
      <c r="H1960" t="s">
        <v>8700</v>
      </c>
      <c r="I1960" t="s">
        <v>25</v>
      </c>
      <c r="J1960" t="s">
        <v>73</v>
      </c>
      <c r="K1960" t="s">
        <v>155</v>
      </c>
      <c r="L1960" t="s">
        <v>155</v>
      </c>
      <c r="M1960" t="s">
        <v>3152</v>
      </c>
      <c r="N1960">
        <v>583</v>
      </c>
      <c r="O1960">
        <v>560</v>
      </c>
      <c r="P1960">
        <v>502</v>
      </c>
      <c r="Q1960" s="4">
        <v>596</v>
      </c>
      <c r="R1960">
        <v>531</v>
      </c>
      <c r="S1960" t="s">
        <v>28</v>
      </c>
      <c r="T1960" t="str">
        <f t="shared" si="91"/>
        <v>50 % MAYOR</v>
      </c>
      <c r="U1960" t="str">
        <f t="shared" si="92"/>
        <v>Rango 500-549</v>
      </c>
      <c r="V1960" t="str">
        <f t="shared" si="93"/>
        <v>MAYOR A 450</v>
      </c>
    </row>
    <row r="1961" spans="1:22" x14ac:dyDescent="0.25">
      <c r="A1961" t="s">
        <v>3152</v>
      </c>
      <c r="B1961" t="s">
        <v>96</v>
      </c>
      <c r="C1961" s="1" t="s">
        <v>97</v>
      </c>
      <c r="D1961" t="s">
        <v>53</v>
      </c>
      <c r="E1961" t="s">
        <v>21</v>
      </c>
      <c r="F1961" t="s">
        <v>11314</v>
      </c>
      <c r="H1961" t="s">
        <v>11315</v>
      </c>
      <c r="I1961" t="s">
        <v>25</v>
      </c>
      <c r="J1961" t="s">
        <v>253</v>
      </c>
      <c r="K1961" t="s">
        <v>155</v>
      </c>
      <c r="L1961" t="s">
        <v>155</v>
      </c>
      <c r="M1961" t="s">
        <v>3152</v>
      </c>
      <c r="N1961">
        <v>579</v>
      </c>
      <c r="O1961">
        <v>591</v>
      </c>
      <c r="P1961">
        <v>425</v>
      </c>
      <c r="Q1961" s="4">
        <v>598</v>
      </c>
      <c r="R1961">
        <v>508</v>
      </c>
      <c r="S1961" t="s">
        <v>28</v>
      </c>
      <c r="T1961" t="str">
        <f t="shared" si="91"/>
        <v>50 % MAYOR</v>
      </c>
      <c r="U1961" t="str">
        <f t="shared" si="92"/>
        <v>Rango 500-549</v>
      </c>
      <c r="V1961" t="str">
        <f t="shared" si="93"/>
        <v>MAYOR A 450</v>
      </c>
    </row>
    <row r="1962" spans="1:22" x14ac:dyDescent="0.25">
      <c r="A1962" t="s">
        <v>3152</v>
      </c>
      <c r="B1962" t="s">
        <v>96</v>
      </c>
      <c r="C1962" s="1" t="s">
        <v>97</v>
      </c>
      <c r="D1962" t="s">
        <v>53</v>
      </c>
      <c r="E1962" t="s">
        <v>21</v>
      </c>
      <c r="F1962" t="s">
        <v>5819</v>
      </c>
      <c r="H1962" t="s">
        <v>5820</v>
      </c>
      <c r="I1962" t="s">
        <v>50</v>
      </c>
      <c r="J1962" t="s">
        <v>63</v>
      </c>
      <c r="K1962" t="s">
        <v>27</v>
      </c>
      <c r="L1962" t="s">
        <v>27</v>
      </c>
      <c r="M1962" t="s">
        <v>3152</v>
      </c>
      <c r="N1962">
        <v>550</v>
      </c>
      <c r="O1962">
        <v>512</v>
      </c>
      <c r="P1962">
        <v>509</v>
      </c>
      <c r="Q1962" s="4">
        <v>601</v>
      </c>
      <c r="R1962">
        <v>510.5</v>
      </c>
      <c r="S1962" t="s">
        <v>28</v>
      </c>
      <c r="T1962" t="str">
        <f t="shared" si="91"/>
        <v>50 % MAYOR</v>
      </c>
      <c r="U1962" t="str">
        <f t="shared" si="92"/>
        <v>Rango 500-549</v>
      </c>
      <c r="V1962" t="str">
        <f t="shared" si="93"/>
        <v>MAYOR A 450</v>
      </c>
    </row>
    <row r="1963" spans="1:22" x14ac:dyDescent="0.25">
      <c r="A1963" t="s">
        <v>3152</v>
      </c>
      <c r="B1963" t="s">
        <v>18</v>
      </c>
      <c r="C1963" s="1" t="s">
        <v>19</v>
      </c>
      <c r="D1963" t="s">
        <v>20</v>
      </c>
      <c r="E1963" t="s">
        <v>21</v>
      </c>
      <c r="F1963" t="s">
        <v>7424</v>
      </c>
      <c r="H1963" t="s">
        <v>7425</v>
      </c>
      <c r="I1963" t="s">
        <v>50</v>
      </c>
      <c r="J1963" t="s">
        <v>221</v>
      </c>
      <c r="K1963" t="s">
        <v>27</v>
      </c>
      <c r="L1963" t="s">
        <v>155</v>
      </c>
      <c r="M1963" t="s">
        <v>3152</v>
      </c>
      <c r="N1963">
        <v>578</v>
      </c>
      <c r="O1963">
        <v>546</v>
      </c>
      <c r="P1963">
        <v>521</v>
      </c>
      <c r="Q1963" s="4">
        <v>602</v>
      </c>
      <c r="R1963">
        <v>533.5</v>
      </c>
      <c r="S1963" t="s">
        <v>28</v>
      </c>
      <c r="T1963" t="str">
        <f t="shared" si="91"/>
        <v>50 % MAYOR</v>
      </c>
      <c r="U1963" t="str">
        <f t="shared" si="92"/>
        <v>Rango 500-549</v>
      </c>
      <c r="V1963" t="str">
        <f t="shared" si="93"/>
        <v>MAYOR A 450</v>
      </c>
    </row>
    <row r="1964" spans="1:22" x14ac:dyDescent="0.25">
      <c r="A1964" t="s">
        <v>3152</v>
      </c>
      <c r="B1964" t="s">
        <v>106</v>
      </c>
      <c r="C1964" s="1" t="s">
        <v>97</v>
      </c>
      <c r="D1964" t="s">
        <v>20</v>
      </c>
      <c r="E1964" t="s">
        <v>21</v>
      </c>
      <c r="F1964" t="s">
        <v>3542</v>
      </c>
      <c r="H1964" t="s">
        <v>3543</v>
      </c>
      <c r="I1964" t="s">
        <v>50</v>
      </c>
      <c r="J1964" t="s">
        <v>76</v>
      </c>
      <c r="K1964" t="s">
        <v>155</v>
      </c>
      <c r="L1964" t="s">
        <v>27</v>
      </c>
      <c r="M1964" t="s">
        <v>3152</v>
      </c>
      <c r="N1964">
        <v>558</v>
      </c>
      <c r="O1964">
        <v>568</v>
      </c>
      <c r="P1964">
        <v>465</v>
      </c>
      <c r="Q1964" s="4">
        <v>603</v>
      </c>
      <c r="R1964">
        <v>516.5</v>
      </c>
      <c r="S1964" t="s">
        <v>28</v>
      </c>
      <c r="T1964" t="str">
        <f t="shared" si="91"/>
        <v>50 % MAYOR</v>
      </c>
      <c r="U1964" t="str">
        <f t="shared" si="92"/>
        <v>Rango 500-549</v>
      </c>
      <c r="V1964" t="str">
        <f t="shared" si="93"/>
        <v>MAYOR A 450</v>
      </c>
    </row>
    <row r="1965" spans="1:22" x14ac:dyDescent="0.25">
      <c r="A1965" t="s">
        <v>3152</v>
      </c>
      <c r="B1965" t="s">
        <v>77</v>
      </c>
      <c r="C1965" s="1" t="s">
        <v>19</v>
      </c>
      <c r="D1965" t="s">
        <v>20</v>
      </c>
      <c r="E1965" t="s">
        <v>21</v>
      </c>
      <c r="F1965" t="s">
        <v>10398</v>
      </c>
      <c r="H1965" t="s">
        <v>10399</v>
      </c>
      <c r="I1965" t="s">
        <v>50</v>
      </c>
      <c r="J1965" t="s">
        <v>100</v>
      </c>
      <c r="K1965" t="s">
        <v>155</v>
      </c>
      <c r="L1965" t="s">
        <v>155</v>
      </c>
      <c r="M1965" t="s">
        <v>3152</v>
      </c>
      <c r="N1965">
        <v>548</v>
      </c>
      <c r="O1965">
        <v>552</v>
      </c>
      <c r="P1965">
        <v>476</v>
      </c>
      <c r="Q1965" s="4">
        <v>603</v>
      </c>
      <c r="R1965">
        <v>514</v>
      </c>
      <c r="S1965" t="s">
        <v>28</v>
      </c>
      <c r="T1965" t="str">
        <f t="shared" si="91"/>
        <v>50 % MAYOR</v>
      </c>
      <c r="U1965" t="str">
        <f t="shared" si="92"/>
        <v>Rango 500-549</v>
      </c>
      <c r="V1965" t="str">
        <f t="shared" si="93"/>
        <v>MAYOR A 450</v>
      </c>
    </row>
    <row r="1966" spans="1:22" x14ac:dyDescent="0.25">
      <c r="A1966" t="s">
        <v>3152</v>
      </c>
      <c r="B1966" t="s">
        <v>106</v>
      </c>
      <c r="C1966" s="1" t="s">
        <v>97</v>
      </c>
      <c r="D1966" t="s">
        <v>20</v>
      </c>
      <c r="E1966" t="s">
        <v>21</v>
      </c>
      <c r="F1966" t="s">
        <v>8705</v>
      </c>
      <c r="H1966" t="s">
        <v>8706</v>
      </c>
      <c r="I1966" t="s">
        <v>50</v>
      </c>
      <c r="J1966" t="s">
        <v>145</v>
      </c>
      <c r="K1966" t="s">
        <v>155</v>
      </c>
      <c r="L1966" t="s">
        <v>155</v>
      </c>
      <c r="M1966" t="s">
        <v>3152</v>
      </c>
      <c r="N1966">
        <v>593</v>
      </c>
      <c r="O1966">
        <v>574</v>
      </c>
      <c r="P1966">
        <v>502</v>
      </c>
      <c r="Q1966" s="4">
        <v>604</v>
      </c>
      <c r="R1966">
        <v>538</v>
      </c>
      <c r="S1966" t="s">
        <v>28</v>
      </c>
      <c r="T1966" t="str">
        <f t="shared" si="91"/>
        <v>50 % MAYOR</v>
      </c>
      <c r="U1966" t="str">
        <f t="shared" si="92"/>
        <v>Rango 500-549</v>
      </c>
      <c r="V1966" t="str">
        <f t="shared" si="93"/>
        <v>MAYOR A 450</v>
      </c>
    </row>
    <row r="1967" spans="1:22" x14ac:dyDescent="0.25">
      <c r="A1967" t="s">
        <v>3152</v>
      </c>
      <c r="B1967" t="s">
        <v>39</v>
      </c>
      <c r="C1967" s="1" t="s">
        <v>30</v>
      </c>
      <c r="D1967" t="s">
        <v>20</v>
      </c>
      <c r="E1967" t="s">
        <v>21</v>
      </c>
      <c r="F1967" t="s">
        <v>6773</v>
      </c>
      <c r="H1967" t="s">
        <v>6774</v>
      </c>
      <c r="I1967" t="s">
        <v>25</v>
      </c>
      <c r="J1967" t="s">
        <v>76</v>
      </c>
      <c r="K1967" t="s">
        <v>27</v>
      </c>
      <c r="L1967" t="s">
        <v>155</v>
      </c>
      <c r="M1967" t="s">
        <v>3152</v>
      </c>
      <c r="N1967">
        <v>587</v>
      </c>
      <c r="O1967">
        <v>485</v>
      </c>
      <c r="P1967">
        <v>597</v>
      </c>
      <c r="Q1967" s="4">
        <v>605</v>
      </c>
      <c r="R1967">
        <v>541</v>
      </c>
      <c r="S1967" t="s">
        <v>28</v>
      </c>
      <c r="T1967" t="str">
        <f t="shared" si="91"/>
        <v>50 % MAYOR</v>
      </c>
      <c r="U1967" t="str">
        <f t="shared" si="92"/>
        <v>Rango 500-549</v>
      </c>
      <c r="V1967" t="str">
        <f t="shared" si="93"/>
        <v>MAYOR A 450</v>
      </c>
    </row>
    <row r="1968" spans="1:22" x14ac:dyDescent="0.25">
      <c r="A1968" t="s">
        <v>3152</v>
      </c>
      <c r="B1968" t="s">
        <v>106</v>
      </c>
      <c r="C1968" s="1" t="s">
        <v>97</v>
      </c>
      <c r="D1968" t="s">
        <v>20</v>
      </c>
      <c r="E1968" t="s">
        <v>21</v>
      </c>
      <c r="F1968" t="s">
        <v>8709</v>
      </c>
      <c r="H1968" t="s">
        <v>8710</v>
      </c>
      <c r="I1968" t="s">
        <v>25</v>
      </c>
      <c r="J1968" t="s">
        <v>116</v>
      </c>
      <c r="K1968" t="s">
        <v>155</v>
      </c>
      <c r="L1968" t="s">
        <v>155</v>
      </c>
      <c r="M1968" t="s">
        <v>3152</v>
      </c>
      <c r="N1968">
        <v>541</v>
      </c>
      <c r="O1968">
        <v>539</v>
      </c>
      <c r="P1968">
        <v>502</v>
      </c>
      <c r="Q1968" s="4">
        <v>607</v>
      </c>
      <c r="R1968">
        <v>520.5</v>
      </c>
      <c r="S1968" t="s">
        <v>28</v>
      </c>
      <c r="T1968" t="str">
        <f t="shared" si="91"/>
        <v>50 % MAYOR</v>
      </c>
      <c r="U1968" t="str">
        <f t="shared" si="92"/>
        <v>Rango 500-549</v>
      </c>
      <c r="V1968" t="str">
        <f t="shared" si="93"/>
        <v>MAYOR A 450</v>
      </c>
    </row>
    <row r="1969" spans="1:22" x14ac:dyDescent="0.25">
      <c r="A1969" t="s">
        <v>3152</v>
      </c>
      <c r="B1969" t="s">
        <v>312</v>
      </c>
      <c r="C1969" s="1" t="s">
        <v>35</v>
      </c>
      <c r="D1969" t="s">
        <v>20</v>
      </c>
      <c r="E1969" t="s">
        <v>21</v>
      </c>
      <c r="F1969" t="s">
        <v>7231</v>
      </c>
      <c r="H1969" t="s">
        <v>7232</v>
      </c>
      <c r="I1969" t="s">
        <v>25</v>
      </c>
      <c r="J1969" t="s">
        <v>63</v>
      </c>
      <c r="K1969" t="s">
        <v>27</v>
      </c>
      <c r="L1969" t="s">
        <v>155</v>
      </c>
      <c r="M1969" t="s">
        <v>3152</v>
      </c>
      <c r="N1969">
        <v>572</v>
      </c>
      <c r="O1969">
        <v>560</v>
      </c>
      <c r="P1969">
        <v>527</v>
      </c>
      <c r="Q1969" s="4">
        <v>609</v>
      </c>
      <c r="R1969">
        <v>543.5</v>
      </c>
      <c r="S1969" t="s">
        <v>28</v>
      </c>
      <c r="T1969" t="str">
        <f t="shared" si="91"/>
        <v>50 % MAYOR</v>
      </c>
      <c r="U1969" t="str">
        <f t="shared" si="92"/>
        <v>Rango 500-549</v>
      </c>
      <c r="V1969" t="str">
        <f t="shared" si="93"/>
        <v>MAYOR A 450</v>
      </c>
    </row>
    <row r="1970" spans="1:22" x14ac:dyDescent="0.25">
      <c r="A1970" t="s">
        <v>3152</v>
      </c>
      <c r="B1970" t="s">
        <v>56</v>
      </c>
      <c r="C1970" s="1" t="s">
        <v>19</v>
      </c>
      <c r="D1970" t="s">
        <v>20</v>
      </c>
      <c r="E1970" t="s">
        <v>21</v>
      </c>
      <c r="F1970" t="s">
        <v>9116</v>
      </c>
      <c r="H1970" t="s">
        <v>9117</v>
      </c>
      <c r="I1970" t="s">
        <v>50</v>
      </c>
      <c r="J1970" t="s">
        <v>59</v>
      </c>
      <c r="K1970" t="s">
        <v>155</v>
      </c>
      <c r="L1970" t="s">
        <v>155</v>
      </c>
      <c r="M1970" t="s">
        <v>3152</v>
      </c>
      <c r="N1970">
        <v>579</v>
      </c>
      <c r="O1970">
        <v>552</v>
      </c>
      <c r="P1970">
        <v>516</v>
      </c>
      <c r="Q1970" s="4">
        <v>610</v>
      </c>
      <c r="R1970">
        <v>534</v>
      </c>
      <c r="S1970" t="s">
        <v>28</v>
      </c>
      <c r="T1970" t="str">
        <f t="shared" ref="T1970:T2029" si="94">IF(Q1970&gt;N1970,"50 % MAYOR","50 % MENOR ")</f>
        <v>50 % MAYOR</v>
      </c>
      <c r="U1970" t="str">
        <f t="shared" si="92"/>
        <v>Rango 500-549</v>
      </c>
      <c r="V1970" t="str">
        <f t="shared" si="93"/>
        <v>MAYOR A 450</v>
      </c>
    </row>
    <row r="1971" spans="1:22" x14ac:dyDescent="0.25">
      <c r="A1971" t="s">
        <v>3152</v>
      </c>
      <c r="B1971" t="s">
        <v>77</v>
      </c>
      <c r="C1971" s="1" t="s">
        <v>19</v>
      </c>
      <c r="D1971" t="s">
        <v>20</v>
      </c>
      <c r="E1971" t="s">
        <v>21</v>
      </c>
      <c r="F1971" t="s">
        <v>6949</v>
      </c>
      <c r="H1971" t="s">
        <v>6950</v>
      </c>
      <c r="I1971" t="s">
        <v>50</v>
      </c>
      <c r="J1971" t="s">
        <v>185</v>
      </c>
      <c r="K1971" t="s">
        <v>27</v>
      </c>
      <c r="L1971" t="s">
        <v>155</v>
      </c>
      <c r="M1971" t="s">
        <v>3152</v>
      </c>
      <c r="N1971">
        <v>530</v>
      </c>
      <c r="O1971">
        <v>498</v>
      </c>
      <c r="P1971">
        <v>570</v>
      </c>
      <c r="Q1971" s="4">
        <v>616</v>
      </c>
      <c r="R1971">
        <v>534</v>
      </c>
      <c r="S1971" t="s">
        <v>28</v>
      </c>
      <c r="T1971" t="str">
        <f t="shared" si="94"/>
        <v>50 % MAYOR</v>
      </c>
      <c r="U1971" t="str">
        <f t="shared" si="92"/>
        <v>Rango 500-549</v>
      </c>
      <c r="V1971" t="str">
        <f t="shared" si="93"/>
        <v>MAYOR A 450</v>
      </c>
    </row>
    <row r="1972" spans="1:22" x14ac:dyDescent="0.25">
      <c r="A1972" t="s">
        <v>3152</v>
      </c>
      <c r="B1972" t="s">
        <v>56</v>
      </c>
      <c r="C1972" s="1" t="s">
        <v>19</v>
      </c>
      <c r="D1972" t="s">
        <v>20</v>
      </c>
      <c r="E1972" t="s">
        <v>21</v>
      </c>
      <c r="F1972" t="s">
        <v>7602</v>
      </c>
      <c r="H1972" t="s">
        <v>7603</v>
      </c>
      <c r="I1972" t="s">
        <v>50</v>
      </c>
      <c r="J1972" t="s">
        <v>224</v>
      </c>
      <c r="K1972" t="s">
        <v>27</v>
      </c>
      <c r="L1972" t="s">
        <v>155</v>
      </c>
      <c r="M1972" t="s">
        <v>3146</v>
      </c>
      <c r="N1972">
        <v>586</v>
      </c>
      <c r="O1972">
        <v>560</v>
      </c>
      <c r="P1972">
        <v>536</v>
      </c>
      <c r="Q1972" s="4">
        <v>620</v>
      </c>
      <c r="R1972">
        <v>548</v>
      </c>
      <c r="S1972" t="s">
        <v>28</v>
      </c>
      <c r="T1972" t="str">
        <f t="shared" si="94"/>
        <v>50 % MAYOR</v>
      </c>
      <c r="U1972" t="str">
        <f t="shared" si="92"/>
        <v>Rango 500-549</v>
      </c>
      <c r="V1972" t="str">
        <f t="shared" si="93"/>
        <v>MAYOR A 450</v>
      </c>
    </row>
    <row r="1973" spans="1:22" x14ac:dyDescent="0.25">
      <c r="A1973" t="s">
        <v>3152</v>
      </c>
      <c r="B1973" t="s">
        <v>56</v>
      </c>
      <c r="C1973" s="1" t="s">
        <v>19</v>
      </c>
      <c r="D1973" t="s">
        <v>20</v>
      </c>
      <c r="E1973" t="s">
        <v>21</v>
      </c>
      <c r="F1973" t="s">
        <v>9059</v>
      </c>
      <c r="H1973" t="s">
        <v>9060</v>
      </c>
      <c r="I1973" t="s">
        <v>50</v>
      </c>
      <c r="J1973" t="s">
        <v>100</v>
      </c>
      <c r="K1973" t="s">
        <v>155</v>
      </c>
      <c r="L1973" t="s">
        <v>155</v>
      </c>
      <c r="M1973" t="s">
        <v>3152</v>
      </c>
      <c r="N1973">
        <v>566</v>
      </c>
      <c r="O1973">
        <v>492</v>
      </c>
      <c r="P1973">
        <v>532</v>
      </c>
      <c r="Q1973" s="4">
        <v>620</v>
      </c>
      <c r="R1973">
        <v>512</v>
      </c>
      <c r="S1973" t="s">
        <v>28</v>
      </c>
      <c r="T1973" t="str">
        <f t="shared" si="94"/>
        <v>50 % MAYOR</v>
      </c>
      <c r="U1973" t="str">
        <f t="shared" si="92"/>
        <v>Rango 500-549</v>
      </c>
      <c r="V1973" t="str">
        <f t="shared" si="93"/>
        <v>MAYOR A 450</v>
      </c>
    </row>
    <row r="1974" spans="1:22" x14ac:dyDescent="0.25">
      <c r="A1974" t="s">
        <v>3152</v>
      </c>
      <c r="B1974" t="s">
        <v>142</v>
      </c>
      <c r="C1974" s="1" t="s">
        <v>97</v>
      </c>
      <c r="D1974" t="s">
        <v>20</v>
      </c>
      <c r="E1974" t="s">
        <v>21</v>
      </c>
      <c r="F1974" t="s">
        <v>11156</v>
      </c>
      <c r="H1974" t="s">
        <v>11157</v>
      </c>
      <c r="I1974" t="s">
        <v>50</v>
      </c>
      <c r="J1974" t="s">
        <v>152</v>
      </c>
      <c r="K1974" t="s">
        <v>155</v>
      </c>
      <c r="L1974" t="s">
        <v>155</v>
      </c>
      <c r="M1974" t="s">
        <v>3152</v>
      </c>
      <c r="N1974">
        <v>574</v>
      </c>
      <c r="O1974">
        <v>574</v>
      </c>
      <c r="P1974">
        <v>516</v>
      </c>
      <c r="Q1974" s="4">
        <v>620</v>
      </c>
      <c r="R1974">
        <v>545</v>
      </c>
      <c r="S1974" t="s">
        <v>28</v>
      </c>
      <c r="T1974" t="str">
        <f t="shared" si="94"/>
        <v>50 % MAYOR</v>
      </c>
      <c r="U1974" t="str">
        <f t="shared" si="92"/>
        <v>Rango 500-549</v>
      </c>
      <c r="V1974" t="str">
        <f t="shared" si="93"/>
        <v>MAYOR A 450</v>
      </c>
    </row>
    <row r="1975" spans="1:22" x14ac:dyDescent="0.25">
      <c r="A1975" t="s">
        <v>3152</v>
      </c>
      <c r="B1975" t="s">
        <v>56</v>
      </c>
      <c r="C1975" s="1" t="s">
        <v>19</v>
      </c>
      <c r="D1975" t="s">
        <v>20</v>
      </c>
      <c r="E1975" t="s">
        <v>21</v>
      </c>
      <c r="F1975" t="s">
        <v>9139</v>
      </c>
      <c r="H1975" t="s">
        <v>9140</v>
      </c>
      <c r="I1975" t="s">
        <v>50</v>
      </c>
      <c r="J1975" t="s">
        <v>100</v>
      </c>
      <c r="K1975" t="s">
        <v>155</v>
      </c>
      <c r="L1975" t="s">
        <v>155</v>
      </c>
      <c r="M1975" t="s">
        <v>3205</v>
      </c>
      <c r="N1975">
        <v>621</v>
      </c>
      <c r="O1975">
        <v>548</v>
      </c>
      <c r="P1975">
        <v>469</v>
      </c>
      <c r="Q1975" s="4">
        <v>621</v>
      </c>
      <c r="R1975">
        <v>508.5</v>
      </c>
      <c r="S1975" t="s">
        <v>28</v>
      </c>
      <c r="T1975" t="str">
        <f t="shared" si="94"/>
        <v xml:space="preserve">50 % MENOR </v>
      </c>
      <c r="U1975" t="str">
        <f t="shared" si="92"/>
        <v>Rango 500-549</v>
      </c>
      <c r="V1975" t="str">
        <f t="shared" si="93"/>
        <v>MAYOR A 450</v>
      </c>
    </row>
    <row r="1976" spans="1:22" x14ac:dyDescent="0.25">
      <c r="A1976" t="s">
        <v>3152</v>
      </c>
      <c r="B1976" t="s">
        <v>18</v>
      </c>
      <c r="C1976" s="1" t="s">
        <v>19</v>
      </c>
      <c r="D1976" t="s">
        <v>20</v>
      </c>
      <c r="E1976" t="s">
        <v>21</v>
      </c>
      <c r="F1976" t="s">
        <v>12092</v>
      </c>
      <c r="H1976" t="s">
        <v>12093</v>
      </c>
      <c r="I1976" t="s">
        <v>25</v>
      </c>
      <c r="J1976" t="s">
        <v>76</v>
      </c>
      <c r="K1976" t="s">
        <v>155</v>
      </c>
      <c r="L1976" t="s">
        <v>155</v>
      </c>
      <c r="M1976" t="s">
        <v>3152</v>
      </c>
      <c r="N1976">
        <v>583</v>
      </c>
      <c r="O1976">
        <v>512</v>
      </c>
      <c r="P1976">
        <v>521</v>
      </c>
      <c r="Q1976" s="4">
        <v>624</v>
      </c>
      <c r="R1976">
        <v>516.5</v>
      </c>
      <c r="S1976" t="s">
        <v>28</v>
      </c>
      <c r="T1976" t="str">
        <f t="shared" si="94"/>
        <v>50 % MAYOR</v>
      </c>
      <c r="U1976" t="str">
        <f t="shared" si="92"/>
        <v>Rango 500-549</v>
      </c>
      <c r="V1976" t="str">
        <f t="shared" si="93"/>
        <v>MAYOR A 450</v>
      </c>
    </row>
    <row r="1977" spans="1:22" x14ac:dyDescent="0.25">
      <c r="A1977" t="s">
        <v>3152</v>
      </c>
      <c r="B1977" t="s">
        <v>96</v>
      </c>
      <c r="C1977" s="1" t="s">
        <v>97</v>
      </c>
      <c r="D1977" t="s">
        <v>53</v>
      </c>
      <c r="E1977" t="s">
        <v>21</v>
      </c>
      <c r="F1977" t="s">
        <v>11320</v>
      </c>
      <c r="H1977" t="s">
        <v>11321</v>
      </c>
      <c r="I1977" t="s">
        <v>25</v>
      </c>
      <c r="J1977" t="s">
        <v>76</v>
      </c>
      <c r="K1977" t="s">
        <v>155</v>
      </c>
      <c r="L1977" t="s">
        <v>155</v>
      </c>
      <c r="M1977" t="s">
        <v>3152</v>
      </c>
      <c r="N1977">
        <v>593</v>
      </c>
      <c r="O1977">
        <v>560</v>
      </c>
      <c r="P1977">
        <v>502</v>
      </c>
      <c r="Q1977" s="4">
        <v>627</v>
      </c>
      <c r="R1977">
        <v>531</v>
      </c>
      <c r="S1977" t="s">
        <v>28</v>
      </c>
      <c r="T1977" t="str">
        <f t="shared" si="94"/>
        <v>50 % MAYOR</v>
      </c>
      <c r="U1977" t="str">
        <f t="shared" si="92"/>
        <v>Rango 500-549</v>
      </c>
      <c r="V1977" t="str">
        <f t="shared" si="93"/>
        <v>MAYOR A 450</v>
      </c>
    </row>
    <row r="1978" spans="1:22" x14ac:dyDescent="0.25">
      <c r="A1978" t="s">
        <v>3152</v>
      </c>
      <c r="B1978" t="s">
        <v>77</v>
      </c>
      <c r="C1978" s="1" t="s">
        <v>19</v>
      </c>
      <c r="D1978" t="s">
        <v>20</v>
      </c>
      <c r="E1978" t="s">
        <v>21</v>
      </c>
      <c r="F1978" t="s">
        <v>10406</v>
      </c>
      <c r="H1978" t="s">
        <v>10407</v>
      </c>
      <c r="I1978" t="s">
        <v>50</v>
      </c>
      <c r="J1978" t="s">
        <v>42</v>
      </c>
      <c r="K1978" t="s">
        <v>155</v>
      </c>
      <c r="L1978" t="s">
        <v>155</v>
      </c>
      <c r="M1978" t="s">
        <v>3146</v>
      </c>
      <c r="N1978">
        <v>569</v>
      </c>
      <c r="O1978">
        <v>484</v>
      </c>
      <c r="P1978">
        <v>536</v>
      </c>
      <c r="Q1978" s="4">
        <v>627</v>
      </c>
      <c r="R1978">
        <v>510</v>
      </c>
      <c r="S1978" t="s">
        <v>28</v>
      </c>
      <c r="T1978" t="str">
        <f t="shared" si="94"/>
        <v>50 % MAYOR</v>
      </c>
      <c r="U1978" t="str">
        <f t="shared" si="92"/>
        <v>Rango 500-549</v>
      </c>
      <c r="V1978" t="str">
        <f t="shared" si="93"/>
        <v>MAYOR A 450</v>
      </c>
    </row>
    <row r="1979" spans="1:22" x14ac:dyDescent="0.25">
      <c r="A1979" t="s">
        <v>3152</v>
      </c>
      <c r="B1979" t="s">
        <v>60</v>
      </c>
      <c r="C1979" s="1" t="s">
        <v>35</v>
      </c>
      <c r="D1979" t="s">
        <v>20</v>
      </c>
      <c r="E1979" t="s">
        <v>21</v>
      </c>
      <c r="F1979" t="s">
        <v>7175</v>
      </c>
      <c r="H1979" t="s">
        <v>7176</v>
      </c>
      <c r="I1979" t="s">
        <v>25</v>
      </c>
      <c r="J1979" t="s">
        <v>162</v>
      </c>
      <c r="K1979" t="s">
        <v>27</v>
      </c>
      <c r="L1979" t="s">
        <v>155</v>
      </c>
      <c r="M1979" t="s">
        <v>3152</v>
      </c>
      <c r="N1979">
        <v>562</v>
      </c>
      <c r="O1979">
        <v>492</v>
      </c>
      <c r="P1979">
        <v>516</v>
      </c>
      <c r="Q1979" s="4">
        <v>628</v>
      </c>
      <c r="R1979">
        <v>504</v>
      </c>
      <c r="S1979" t="s">
        <v>28</v>
      </c>
      <c r="T1979" t="str">
        <f t="shared" si="94"/>
        <v>50 % MAYOR</v>
      </c>
      <c r="U1979" t="str">
        <f t="shared" si="92"/>
        <v>Rango 500-549</v>
      </c>
      <c r="V1979" t="str">
        <f t="shared" si="93"/>
        <v>MAYOR A 450</v>
      </c>
    </row>
    <row r="1980" spans="1:22" x14ac:dyDescent="0.25">
      <c r="A1980" t="s">
        <v>3152</v>
      </c>
      <c r="B1980" t="s">
        <v>56</v>
      </c>
      <c r="C1980" s="1" t="s">
        <v>19</v>
      </c>
      <c r="D1980" t="s">
        <v>20</v>
      </c>
      <c r="E1980" t="s">
        <v>21</v>
      </c>
      <c r="F1980" t="s">
        <v>9077</v>
      </c>
      <c r="H1980" t="s">
        <v>9078</v>
      </c>
      <c r="I1980" t="s">
        <v>50</v>
      </c>
      <c r="J1980" t="s">
        <v>76</v>
      </c>
      <c r="K1980" t="s">
        <v>155</v>
      </c>
      <c r="L1980" t="s">
        <v>155</v>
      </c>
      <c r="M1980" t="s">
        <v>3152</v>
      </c>
      <c r="N1980">
        <v>603</v>
      </c>
      <c r="O1980">
        <v>525</v>
      </c>
      <c r="P1980">
        <v>561</v>
      </c>
      <c r="Q1980" s="4">
        <v>628</v>
      </c>
      <c r="R1980">
        <v>543</v>
      </c>
      <c r="S1980" t="s">
        <v>28</v>
      </c>
      <c r="T1980" t="str">
        <f t="shared" si="94"/>
        <v>50 % MAYOR</v>
      </c>
      <c r="U1980" t="str">
        <f t="shared" si="92"/>
        <v>Rango 500-549</v>
      </c>
      <c r="V1980" t="str">
        <f t="shared" si="93"/>
        <v>MAYOR A 450</v>
      </c>
    </row>
    <row r="1981" spans="1:22" x14ac:dyDescent="0.25">
      <c r="A1981" t="s">
        <v>3152</v>
      </c>
      <c r="B1981" t="s">
        <v>56</v>
      </c>
      <c r="C1981" s="1" t="s">
        <v>19</v>
      </c>
      <c r="D1981" t="s">
        <v>20</v>
      </c>
      <c r="E1981" t="s">
        <v>21</v>
      </c>
      <c r="F1981" t="s">
        <v>9067</v>
      </c>
      <c r="H1981" t="s">
        <v>9068</v>
      </c>
      <c r="I1981" t="s">
        <v>50</v>
      </c>
      <c r="J1981" t="s">
        <v>253</v>
      </c>
      <c r="K1981" t="s">
        <v>155</v>
      </c>
      <c r="L1981" t="s">
        <v>155</v>
      </c>
      <c r="M1981" t="s">
        <v>3152</v>
      </c>
      <c r="N1981">
        <v>584</v>
      </c>
      <c r="O1981">
        <v>591</v>
      </c>
      <c r="P1981">
        <v>486</v>
      </c>
      <c r="Q1981" s="4">
        <v>628</v>
      </c>
      <c r="R1981">
        <v>538.5</v>
      </c>
      <c r="S1981" t="s">
        <v>28</v>
      </c>
      <c r="T1981" t="str">
        <f t="shared" si="94"/>
        <v>50 % MAYOR</v>
      </c>
      <c r="U1981" t="str">
        <f t="shared" si="92"/>
        <v>Rango 500-549</v>
      </c>
      <c r="V1981" t="str">
        <f t="shared" si="93"/>
        <v>MAYOR A 450</v>
      </c>
    </row>
    <row r="1982" spans="1:22" x14ac:dyDescent="0.25">
      <c r="A1982" t="s">
        <v>3152</v>
      </c>
      <c r="B1982" t="s">
        <v>39</v>
      </c>
      <c r="C1982" s="1" t="s">
        <v>30</v>
      </c>
      <c r="D1982" t="s">
        <v>20</v>
      </c>
      <c r="E1982" t="s">
        <v>21</v>
      </c>
      <c r="F1982" t="s">
        <v>5529</v>
      </c>
      <c r="H1982" t="s">
        <v>5530</v>
      </c>
      <c r="I1982" t="s">
        <v>50</v>
      </c>
      <c r="J1982" t="s">
        <v>875</v>
      </c>
      <c r="K1982" t="s">
        <v>155</v>
      </c>
      <c r="L1982" t="s">
        <v>27</v>
      </c>
      <c r="M1982" t="s">
        <v>3152</v>
      </c>
      <c r="N1982">
        <v>595</v>
      </c>
      <c r="O1982">
        <v>512</v>
      </c>
      <c r="P1982">
        <v>509</v>
      </c>
      <c r="Q1982" s="4">
        <v>631</v>
      </c>
      <c r="R1982">
        <v>510.5</v>
      </c>
      <c r="S1982" t="s">
        <v>28</v>
      </c>
      <c r="T1982" t="str">
        <f t="shared" si="94"/>
        <v>50 % MAYOR</v>
      </c>
      <c r="U1982" t="str">
        <f t="shared" si="92"/>
        <v>Rango 500-549</v>
      </c>
      <c r="V1982" t="str">
        <f t="shared" si="93"/>
        <v>MAYOR A 450</v>
      </c>
    </row>
    <row r="1983" spans="1:22" x14ac:dyDescent="0.25">
      <c r="A1983" t="s">
        <v>3152</v>
      </c>
      <c r="B1983" t="s">
        <v>29</v>
      </c>
      <c r="C1983" s="1" t="s">
        <v>30</v>
      </c>
      <c r="D1983" t="s">
        <v>20</v>
      </c>
      <c r="E1983" t="s">
        <v>21</v>
      </c>
      <c r="F1983" t="s">
        <v>7818</v>
      </c>
      <c r="H1983" t="s">
        <v>7819</v>
      </c>
      <c r="I1983" t="s">
        <v>50</v>
      </c>
      <c r="J1983" t="s">
        <v>250</v>
      </c>
      <c r="K1983" t="s">
        <v>27</v>
      </c>
      <c r="L1983" t="s">
        <v>155</v>
      </c>
      <c r="M1983" t="s">
        <v>3152</v>
      </c>
      <c r="N1983">
        <v>597</v>
      </c>
      <c r="O1983">
        <v>485</v>
      </c>
      <c r="P1983">
        <v>578</v>
      </c>
      <c r="Q1983" s="4">
        <v>632</v>
      </c>
      <c r="R1983">
        <v>531.5</v>
      </c>
      <c r="S1983" t="s">
        <v>28</v>
      </c>
      <c r="T1983" t="str">
        <f t="shared" si="94"/>
        <v>50 % MAYOR</v>
      </c>
      <c r="U1983" t="str">
        <f t="shared" si="92"/>
        <v>Rango 500-549</v>
      </c>
      <c r="V1983" t="str">
        <f t="shared" si="93"/>
        <v>MAYOR A 450</v>
      </c>
    </row>
    <row r="1984" spans="1:22" x14ac:dyDescent="0.25">
      <c r="A1984" t="s">
        <v>3152</v>
      </c>
      <c r="B1984" t="s">
        <v>56</v>
      </c>
      <c r="C1984" s="1" t="s">
        <v>19</v>
      </c>
      <c r="D1984" t="s">
        <v>20</v>
      </c>
      <c r="E1984" t="s">
        <v>21</v>
      </c>
      <c r="F1984" t="s">
        <v>5623</v>
      </c>
      <c r="H1984" t="s">
        <v>5624</v>
      </c>
      <c r="I1984" t="s">
        <v>50</v>
      </c>
      <c r="J1984" t="s">
        <v>173</v>
      </c>
      <c r="K1984" t="s">
        <v>155</v>
      </c>
      <c r="L1984" t="s">
        <v>27</v>
      </c>
      <c r="M1984" t="s">
        <v>3152</v>
      </c>
      <c r="N1984">
        <v>603</v>
      </c>
      <c r="O1984">
        <v>560</v>
      </c>
      <c r="P1984">
        <v>439</v>
      </c>
      <c r="Q1984" s="4">
        <v>634</v>
      </c>
      <c r="R1984">
        <v>499.5</v>
      </c>
      <c r="S1984" t="s">
        <v>28</v>
      </c>
      <c r="T1984" t="str">
        <f t="shared" si="94"/>
        <v>50 % MAYOR</v>
      </c>
      <c r="U1984" t="str">
        <f t="shared" si="92"/>
        <v>Rango 500-549</v>
      </c>
      <c r="V1984" t="str">
        <f t="shared" si="93"/>
        <v>MAYOR A 450</v>
      </c>
    </row>
    <row r="1985" spans="1:22" x14ac:dyDescent="0.25">
      <c r="A1985" t="s">
        <v>3152</v>
      </c>
      <c r="B1985" t="s">
        <v>56</v>
      </c>
      <c r="C1985" s="1" t="s">
        <v>19</v>
      </c>
      <c r="D1985" t="s">
        <v>20</v>
      </c>
      <c r="E1985" t="s">
        <v>21</v>
      </c>
      <c r="F1985" t="s">
        <v>9075</v>
      </c>
      <c r="H1985" t="s">
        <v>9076</v>
      </c>
      <c r="I1985" t="s">
        <v>50</v>
      </c>
      <c r="J1985" t="s">
        <v>82</v>
      </c>
      <c r="K1985" t="s">
        <v>155</v>
      </c>
      <c r="L1985" t="s">
        <v>155</v>
      </c>
      <c r="M1985" t="s">
        <v>3152</v>
      </c>
      <c r="N1985">
        <v>579</v>
      </c>
      <c r="O1985">
        <v>574</v>
      </c>
      <c r="P1985">
        <v>439</v>
      </c>
      <c r="Q1985" s="4">
        <v>636</v>
      </c>
      <c r="R1985">
        <v>506.5</v>
      </c>
      <c r="S1985" t="s">
        <v>28</v>
      </c>
      <c r="T1985" t="str">
        <f t="shared" si="94"/>
        <v>50 % MAYOR</v>
      </c>
      <c r="U1985" t="str">
        <f t="shared" si="92"/>
        <v>Rango 500-549</v>
      </c>
      <c r="V1985" t="str">
        <f t="shared" si="93"/>
        <v>MAYOR A 450</v>
      </c>
    </row>
    <row r="1986" spans="1:22" x14ac:dyDescent="0.25">
      <c r="A1986" t="s">
        <v>3152</v>
      </c>
      <c r="B1986" t="s">
        <v>96</v>
      </c>
      <c r="C1986" s="1" t="s">
        <v>97</v>
      </c>
      <c r="D1986" t="s">
        <v>20</v>
      </c>
      <c r="E1986" t="s">
        <v>21</v>
      </c>
      <c r="F1986" t="s">
        <v>11294</v>
      </c>
      <c r="H1986" t="s">
        <v>11295</v>
      </c>
      <c r="I1986" t="s">
        <v>50</v>
      </c>
      <c r="J1986" t="s">
        <v>59</v>
      </c>
      <c r="K1986" t="s">
        <v>155</v>
      </c>
      <c r="L1986" t="s">
        <v>155</v>
      </c>
      <c r="M1986" t="s">
        <v>3152</v>
      </c>
      <c r="N1986">
        <v>629</v>
      </c>
      <c r="O1986">
        <v>525</v>
      </c>
      <c r="P1986">
        <v>502</v>
      </c>
      <c r="Q1986" s="4">
        <v>646</v>
      </c>
      <c r="R1986">
        <v>513.5</v>
      </c>
      <c r="S1986" t="s">
        <v>28</v>
      </c>
      <c r="T1986" t="str">
        <f t="shared" si="94"/>
        <v>50 % MAYOR</v>
      </c>
      <c r="U1986" t="str">
        <f t="shared" ref="U1986:U2049" si="95">IF(R1986&gt;699,"Rango Mayor a 699",IF(R1986&gt;649,"Rango 650-699",IF(R1986&gt;599,"Rango 600-649",IF(R1986&gt;549,"Rango 550-599",IF(R1986&gt;499,"Rango 500-549",IF(R1986&gt;449,"Rango 450-499",IF(R1986&gt;399,"Rango 400-449","Rango Menor a 400")))))))</f>
        <v>Rango 500-549</v>
      </c>
      <c r="V1986" t="str">
        <f t="shared" si="93"/>
        <v>MAYOR A 450</v>
      </c>
    </row>
    <row r="1987" spans="1:22" x14ac:dyDescent="0.25">
      <c r="A1987" t="s">
        <v>3152</v>
      </c>
      <c r="B1987" t="s">
        <v>117</v>
      </c>
      <c r="C1987" s="1" t="s">
        <v>19</v>
      </c>
      <c r="D1987" t="s">
        <v>20</v>
      </c>
      <c r="E1987" t="s">
        <v>101</v>
      </c>
      <c r="F1987" t="s">
        <v>10031</v>
      </c>
      <c r="H1987" t="s">
        <v>10032</v>
      </c>
      <c r="I1987" t="s">
        <v>25</v>
      </c>
      <c r="J1987" t="s">
        <v>6402</v>
      </c>
      <c r="K1987" t="s">
        <v>155</v>
      </c>
      <c r="L1987" t="s">
        <v>155</v>
      </c>
      <c r="M1987" t="s">
        <v>3152</v>
      </c>
      <c r="N1987">
        <v>614</v>
      </c>
      <c r="O1987">
        <v>498</v>
      </c>
      <c r="P1987">
        <v>585</v>
      </c>
      <c r="Q1987" s="4">
        <v>648</v>
      </c>
      <c r="R1987">
        <v>541.5</v>
      </c>
      <c r="S1987" t="s">
        <v>28</v>
      </c>
      <c r="T1987" t="str">
        <f t="shared" si="94"/>
        <v>50 % MAYOR</v>
      </c>
      <c r="U1987" t="str">
        <f t="shared" si="95"/>
        <v>Rango 500-549</v>
      </c>
      <c r="V1987" t="str">
        <f t="shared" ref="V1987:V2050" si="96">IF(R1987&gt;449.9444444444,"MAYOR A 450","MENOR A 450")</f>
        <v>MAYOR A 450</v>
      </c>
    </row>
    <row r="1988" spans="1:22" x14ac:dyDescent="0.25">
      <c r="A1988" t="s">
        <v>3152</v>
      </c>
      <c r="B1988" t="s">
        <v>117</v>
      </c>
      <c r="C1988" s="1" t="s">
        <v>19</v>
      </c>
      <c r="D1988" t="s">
        <v>53</v>
      </c>
      <c r="E1988" t="s">
        <v>101</v>
      </c>
      <c r="F1988" t="s">
        <v>10051</v>
      </c>
      <c r="H1988" t="s">
        <v>10052</v>
      </c>
      <c r="I1988" t="s">
        <v>50</v>
      </c>
      <c r="J1988" t="s">
        <v>471</v>
      </c>
      <c r="K1988" t="s">
        <v>155</v>
      </c>
      <c r="L1988" t="s">
        <v>155</v>
      </c>
      <c r="M1988" t="s">
        <v>3152</v>
      </c>
      <c r="N1988">
        <v>637</v>
      </c>
      <c r="O1988">
        <v>568</v>
      </c>
      <c r="P1988">
        <v>476</v>
      </c>
      <c r="Q1988" s="4">
        <v>655</v>
      </c>
      <c r="R1988">
        <v>522</v>
      </c>
      <c r="S1988" t="s">
        <v>28</v>
      </c>
      <c r="T1988" t="str">
        <f t="shared" si="94"/>
        <v>50 % MAYOR</v>
      </c>
      <c r="U1988" t="str">
        <f t="shared" si="95"/>
        <v>Rango 500-549</v>
      </c>
      <c r="V1988" t="str">
        <f t="shared" si="96"/>
        <v>MAYOR A 450</v>
      </c>
    </row>
    <row r="1989" spans="1:22" x14ac:dyDescent="0.25">
      <c r="A1989" t="s">
        <v>3152</v>
      </c>
      <c r="B1989" t="s">
        <v>56</v>
      </c>
      <c r="C1989" s="1" t="s">
        <v>19</v>
      </c>
      <c r="D1989" t="s">
        <v>20</v>
      </c>
      <c r="E1989" t="s">
        <v>21</v>
      </c>
      <c r="F1989" t="s">
        <v>9110</v>
      </c>
      <c r="H1989" t="s">
        <v>9111</v>
      </c>
      <c r="I1989" t="s">
        <v>50</v>
      </c>
      <c r="J1989" t="s">
        <v>73</v>
      </c>
      <c r="K1989" t="s">
        <v>155</v>
      </c>
      <c r="L1989" t="s">
        <v>155</v>
      </c>
      <c r="M1989" t="s">
        <v>3152</v>
      </c>
      <c r="N1989">
        <v>594</v>
      </c>
      <c r="O1989">
        <v>518</v>
      </c>
      <c r="P1989">
        <v>552</v>
      </c>
      <c r="Q1989" s="4">
        <v>659</v>
      </c>
      <c r="R1989">
        <v>535</v>
      </c>
      <c r="S1989" t="s">
        <v>28</v>
      </c>
      <c r="T1989" t="str">
        <f t="shared" si="94"/>
        <v>50 % MAYOR</v>
      </c>
      <c r="U1989" t="str">
        <f t="shared" si="95"/>
        <v>Rango 500-549</v>
      </c>
      <c r="V1989" t="str">
        <f t="shared" si="96"/>
        <v>MAYOR A 450</v>
      </c>
    </row>
    <row r="1990" spans="1:22" x14ac:dyDescent="0.25">
      <c r="A1990" t="s">
        <v>3152</v>
      </c>
      <c r="B1990" t="s">
        <v>56</v>
      </c>
      <c r="C1990" s="1" t="s">
        <v>19</v>
      </c>
      <c r="D1990" t="s">
        <v>20</v>
      </c>
      <c r="E1990" t="s">
        <v>21</v>
      </c>
      <c r="F1990" t="s">
        <v>4813</v>
      </c>
      <c r="H1990" t="s">
        <v>4814</v>
      </c>
      <c r="I1990" t="s">
        <v>50</v>
      </c>
      <c r="J1990" t="s">
        <v>152</v>
      </c>
      <c r="K1990" t="s">
        <v>155</v>
      </c>
      <c r="L1990" t="s">
        <v>27</v>
      </c>
      <c r="M1990" t="s">
        <v>3205</v>
      </c>
      <c r="N1990">
        <v>661</v>
      </c>
      <c r="O1990">
        <v>516</v>
      </c>
      <c r="P1990">
        <v>543</v>
      </c>
      <c r="Q1990" s="4">
        <v>661</v>
      </c>
      <c r="R1990">
        <v>529.5</v>
      </c>
      <c r="S1990" t="s">
        <v>28</v>
      </c>
      <c r="T1990" t="str">
        <f t="shared" si="94"/>
        <v xml:space="preserve">50 % MENOR </v>
      </c>
      <c r="U1990" t="str">
        <f t="shared" si="95"/>
        <v>Rango 500-549</v>
      </c>
      <c r="V1990" t="str">
        <f t="shared" si="96"/>
        <v>MAYOR A 450</v>
      </c>
    </row>
    <row r="1991" spans="1:22" x14ac:dyDescent="0.25">
      <c r="A1991" t="s">
        <v>3152</v>
      </c>
      <c r="B1991" t="s">
        <v>56</v>
      </c>
      <c r="C1991" s="1" t="s">
        <v>19</v>
      </c>
      <c r="D1991" t="s">
        <v>20</v>
      </c>
      <c r="E1991" t="s">
        <v>21</v>
      </c>
      <c r="F1991" t="s">
        <v>9100</v>
      </c>
      <c r="H1991" t="s">
        <v>9101</v>
      </c>
      <c r="I1991" t="s">
        <v>25</v>
      </c>
      <c r="J1991" t="s">
        <v>253</v>
      </c>
      <c r="K1991" t="s">
        <v>155</v>
      </c>
      <c r="L1991" t="s">
        <v>155</v>
      </c>
      <c r="M1991" t="s">
        <v>3152</v>
      </c>
      <c r="N1991">
        <v>621</v>
      </c>
      <c r="O1991">
        <v>552</v>
      </c>
      <c r="P1991">
        <v>542</v>
      </c>
      <c r="Q1991" s="4">
        <v>661</v>
      </c>
      <c r="R1991">
        <v>547</v>
      </c>
      <c r="S1991" t="s">
        <v>28</v>
      </c>
      <c r="T1991" t="str">
        <f t="shared" si="94"/>
        <v>50 % MAYOR</v>
      </c>
      <c r="U1991" t="str">
        <f t="shared" si="95"/>
        <v>Rango 500-549</v>
      </c>
      <c r="V1991" t="str">
        <f t="shared" si="96"/>
        <v>MAYOR A 450</v>
      </c>
    </row>
    <row r="1992" spans="1:22" x14ac:dyDescent="0.25">
      <c r="A1992" t="s">
        <v>3152</v>
      </c>
      <c r="B1992" t="s">
        <v>129</v>
      </c>
      <c r="C1992" s="1" t="s">
        <v>19</v>
      </c>
      <c r="D1992" t="s">
        <v>20</v>
      </c>
      <c r="E1992" t="s">
        <v>21</v>
      </c>
      <c r="F1992" t="s">
        <v>11794</v>
      </c>
      <c r="H1992" t="s">
        <v>11795</v>
      </c>
      <c r="I1992" t="s">
        <v>50</v>
      </c>
      <c r="J1992" t="s">
        <v>73</v>
      </c>
      <c r="K1992" t="s">
        <v>155</v>
      </c>
      <c r="L1992" t="s">
        <v>155</v>
      </c>
      <c r="M1992" t="s">
        <v>3146</v>
      </c>
      <c r="N1992">
        <v>621</v>
      </c>
      <c r="O1992">
        <v>549</v>
      </c>
      <c r="P1992">
        <v>515</v>
      </c>
      <c r="Q1992" s="4">
        <v>663</v>
      </c>
      <c r="R1992">
        <v>532</v>
      </c>
      <c r="S1992" t="s">
        <v>28</v>
      </c>
      <c r="T1992" t="str">
        <f t="shared" si="94"/>
        <v>50 % MAYOR</v>
      </c>
      <c r="U1992" t="str">
        <f t="shared" si="95"/>
        <v>Rango 500-549</v>
      </c>
      <c r="V1992" t="str">
        <f t="shared" si="96"/>
        <v>MAYOR A 450</v>
      </c>
    </row>
    <row r="1993" spans="1:22" x14ac:dyDescent="0.25">
      <c r="A1993" t="s">
        <v>3152</v>
      </c>
      <c r="B1993" t="s">
        <v>129</v>
      </c>
      <c r="C1993" s="1" t="s">
        <v>19</v>
      </c>
      <c r="D1993" t="s">
        <v>20</v>
      </c>
      <c r="E1993" t="s">
        <v>21</v>
      </c>
      <c r="F1993" t="s">
        <v>8378</v>
      </c>
      <c r="H1993" t="s">
        <v>8379</v>
      </c>
      <c r="I1993" t="s">
        <v>50</v>
      </c>
      <c r="J1993" t="s">
        <v>26</v>
      </c>
      <c r="K1993" t="s">
        <v>27</v>
      </c>
      <c r="L1993" t="s">
        <v>155</v>
      </c>
      <c r="M1993" t="s">
        <v>3146</v>
      </c>
      <c r="N1993">
        <v>631</v>
      </c>
      <c r="O1993">
        <v>452</v>
      </c>
      <c r="P1993">
        <v>604</v>
      </c>
      <c r="Q1993" s="4">
        <v>666</v>
      </c>
      <c r="R1993">
        <v>528</v>
      </c>
      <c r="S1993" t="s">
        <v>28</v>
      </c>
      <c r="T1993" t="str">
        <f t="shared" si="94"/>
        <v>50 % MAYOR</v>
      </c>
      <c r="U1993" t="str">
        <f t="shared" si="95"/>
        <v>Rango 500-549</v>
      </c>
      <c r="V1993" t="str">
        <f t="shared" si="96"/>
        <v>MAYOR A 450</v>
      </c>
    </row>
    <row r="1994" spans="1:22" x14ac:dyDescent="0.25">
      <c r="A1994" t="s">
        <v>3152</v>
      </c>
      <c r="B1994" t="s">
        <v>312</v>
      </c>
      <c r="C1994" s="1" t="s">
        <v>35</v>
      </c>
      <c r="D1994" t="s">
        <v>53</v>
      </c>
      <c r="E1994" t="s">
        <v>21</v>
      </c>
      <c r="F1994" t="s">
        <v>7233</v>
      </c>
      <c r="H1994" t="s">
        <v>7234</v>
      </c>
      <c r="I1994" t="s">
        <v>25</v>
      </c>
      <c r="J1994" t="s">
        <v>128</v>
      </c>
      <c r="K1994" t="s">
        <v>27</v>
      </c>
      <c r="L1994" t="s">
        <v>155</v>
      </c>
      <c r="M1994" t="s">
        <v>3146</v>
      </c>
      <c r="N1994">
        <v>610</v>
      </c>
      <c r="O1994">
        <v>571</v>
      </c>
      <c r="P1994">
        <v>515</v>
      </c>
      <c r="Q1994" s="4">
        <v>669</v>
      </c>
      <c r="R1994">
        <v>543</v>
      </c>
      <c r="S1994" t="s">
        <v>28</v>
      </c>
      <c r="T1994" t="str">
        <f t="shared" si="94"/>
        <v>50 % MAYOR</v>
      </c>
      <c r="U1994" t="str">
        <f t="shared" si="95"/>
        <v>Rango 500-549</v>
      </c>
      <c r="V1994" t="str">
        <f t="shared" si="96"/>
        <v>MAYOR A 450</v>
      </c>
    </row>
    <row r="1995" spans="1:22" x14ac:dyDescent="0.25">
      <c r="A1995" t="s">
        <v>3152</v>
      </c>
      <c r="B1995" t="s">
        <v>60</v>
      </c>
      <c r="C1995" s="1" t="s">
        <v>35</v>
      </c>
      <c r="D1995" t="s">
        <v>20</v>
      </c>
      <c r="E1995" t="s">
        <v>21</v>
      </c>
      <c r="F1995" t="s">
        <v>7177</v>
      </c>
      <c r="H1995" t="s">
        <v>7178</v>
      </c>
      <c r="I1995" t="s">
        <v>50</v>
      </c>
      <c r="J1995" t="s">
        <v>33</v>
      </c>
      <c r="K1995" t="s">
        <v>27</v>
      </c>
      <c r="L1995" t="s">
        <v>155</v>
      </c>
      <c r="M1995" t="s">
        <v>3152</v>
      </c>
      <c r="N1995">
        <v>625</v>
      </c>
      <c r="O1995">
        <v>512</v>
      </c>
      <c r="P1995">
        <v>538</v>
      </c>
      <c r="Q1995" s="4">
        <v>672</v>
      </c>
      <c r="R1995">
        <v>525</v>
      </c>
      <c r="S1995" t="s">
        <v>28</v>
      </c>
      <c r="T1995" t="str">
        <f t="shared" si="94"/>
        <v>50 % MAYOR</v>
      </c>
      <c r="U1995" t="str">
        <f t="shared" si="95"/>
        <v>Rango 500-549</v>
      </c>
      <c r="V1995" t="str">
        <f t="shared" si="96"/>
        <v>MAYOR A 450</v>
      </c>
    </row>
    <row r="1996" spans="1:22" x14ac:dyDescent="0.25">
      <c r="A1996" t="s">
        <v>3152</v>
      </c>
      <c r="B1996" t="s">
        <v>106</v>
      </c>
      <c r="C1996" s="1" t="s">
        <v>97</v>
      </c>
      <c r="D1996" t="s">
        <v>20</v>
      </c>
      <c r="E1996" t="s">
        <v>21</v>
      </c>
      <c r="F1996" t="s">
        <v>7528</v>
      </c>
      <c r="H1996" t="s">
        <v>7529</v>
      </c>
      <c r="I1996" t="s">
        <v>50</v>
      </c>
      <c r="J1996" t="s">
        <v>152</v>
      </c>
      <c r="K1996" t="s">
        <v>27</v>
      </c>
      <c r="L1996" t="s">
        <v>155</v>
      </c>
      <c r="M1996" t="s">
        <v>3152</v>
      </c>
      <c r="N1996">
        <v>620</v>
      </c>
      <c r="O1996">
        <v>546</v>
      </c>
      <c r="P1996">
        <v>516</v>
      </c>
      <c r="Q1996" s="4">
        <v>674</v>
      </c>
      <c r="R1996">
        <v>531</v>
      </c>
      <c r="S1996" t="s">
        <v>28</v>
      </c>
      <c r="T1996" t="str">
        <f t="shared" si="94"/>
        <v>50 % MAYOR</v>
      </c>
      <c r="U1996" t="str">
        <f t="shared" si="95"/>
        <v>Rango 500-549</v>
      </c>
      <c r="V1996" t="str">
        <f t="shared" si="96"/>
        <v>MAYOR A 450</v>
      </c>
    </row>
    <row r="1997" spans="1:22" x14ac:dyDescent="0.25">
      <c r="A1997" t="s">
        <v>3152</v>
      </c>
      <c r="B1997" t="s">
        <v>29</v>
      </c>
      <c r="C1997" s="1" t="s">
        <v>30</v>
      </c>
      <c r="D1997" t="s">
        <v>20</v>
      </c>
      <c r="E1997" t="s">
        <v>21</v>
      </c>
      <c r="F1997" t="s">
        <v>9739</v>
      </c>
      <c r="H1997" t="s">
        <v>9740</v>
      </c>
      <c r="I1997" t="s">
        <v>50</v>
      </c>
      <c r="J1997" t="s">
        <v>245</v>
      </c>
      <c r="K1997" t="s">
        <v>155</v>
      </c>
      <c r="L1997" t="s">
        <v>155</v>
      </c>
      <c r="M1997" t="s">
        <v>3152</v>
      </c>
      <c r="N1997">
        <v>635</v>
      </c>
      <c r="O1997">
        <v>518</v>
      </c>
      <c r="P1997">
        <v>557</v>
      </c>
      <c r="Q1997" s="4">
        <v>675</v>
      </c>
      <c r="R1997">
        <v>537.5</v>
      </c>
      <c r="S1997" t="s">
        <v>28</v>
      </c>
      <c r="T1997" t="str">
        <f t="shared" si="94"/>
        <v>50 % MAYOR</v>
      </c>
      <c r="U1997" t="str">
        <f t="shared" si="95"/>
        <v>Rango 500-549</v>
      </c>
      <c r="V1997" t="str">
        <f t="shared" si="96"/>
        <v>MAYOR A 450</v>
      </c>
    </row>
    <row r="1998" spans="1:22" x14ac:dyDescent="0.25">
      <c r="A1998" t="s">
        <v>3152</v>
      </c>
      <c r="B1998" t="s">
        <v>117</v>
      </c>
      <c r="C1998" s="1" t="s">
        <v>19</v>
      </c>
      <c r="D1998" t="s">
        <v>53</v>
      </c>
      <c r="E1998" t="s">
        <v>21</v>
      </c>
      <c r="F1998" t="s">
        <v>10049</v>
      </c>
      <c r="H1998" t="s">
        <v>10050</v>
      </c>
      <c r="I1998" t="s">
        <v>25</v>
      </c>
      <c r="J1998" t="s">
        <v>253</v>
      </c>
      <c r="K1998" t="s">
        <v>155</v>
      </c>
      <c r="L1998" t="s">
        <v>155</v>
      </c>
      <c r="M1998" t="s">
        <v>3152</v>
      </c>
      <c r="N1998">
        <v>582</v>
      </c>
      <c r="O1998">
        <v>546</v>
      </c>
      <c r="P1998">
        <v>532</v>
      </c>
      <c r="Q1998" s="4">
        <v>678</v>
      </c>
      <c r="R1998">
        <v>539</v>
      </c>
      <c r="S1998" t="s">
        <v>28</v>
      </c>
      <c r="T1998" t="str">
        <f t="shared" si="94"/>
        <v>50 % MAYOR</v>
      </c>
      <c r="U1998" t="str">
        <f t="shared" si="95"/>
        <v>Rango 500-549</v>
      </c>
      <c r="V1998" t="str">
        <f t="shared" si="96"/>
        <v>MAYOR A 450</v>
      </c>
    </row>
    <row r="1999" spans="1:22" x14ac:dyDescent="0.25">
      <c r="A1999" t="s">
        <v>3152</v>
      </c>
      <c r="B1999" t="s">
        <v>39</v>
      </c>
      <c r="C1999" s="1" t="s">
        <v>30</v>
      </c>
      <c r="D1999" t="s">
        <v>20</v>
      </c>
      <c r="E1999" t="s">
        <v>101</v>
      </c>
      <c r="F1999" t="s">
        <v>3602</v>
      </c>
      <c r="H1999" t="s">
        <v>3603</v>
      </c>
      <c r="I1999" t="s">
        <v>25</v>
      </c>
      <c r="J1999" t="s">
        <v>478</v>
      </c>
      <c r="K1999" t="s">
        <v>155</v>
      </c>
      <c r="L1999" t="s">
        <v>27</v>
      </c>
      <c r="M1999" t="s">
        <v>3152</v>
      </c>
      <c r="N1999">
        <v>623</v>
      </c>
      <c r="O1999">
        <v>505</v>
      </c>
      <c r="P1999">
        <v>590</v>
      </c>
      <c r="Q1999" s="4">
        <v>685</v>
      </c>
      <c r="R1999">
        <v>547.5</v>
      </c>
      <c r="S1999" t="s">
        <v>28</v>
      </c>
      <c r="T1999" t="str">
        <f t="shared" si="94"/>
        <v>50 % MAYOR</v>
      </c>
      <c r="U1999" t="str">
        <f t="shared" si="95"/>
        <v>Rango 500-549</v>
      </c>
      <c r="V1999" t="str">
        <f t="shared" si="96"/>
        <v>MAYOR A 450</v>
      </c>
    </row>
    <row r="2000" spans="1:22" x14ac:dyDescent="0.25">
      <c r="A2000" t="s">
        <v>3152</v>
      </c>
      <c r="B2000" t="s">
        <v>209</v>
      </c>
      <c r="C2000" s="1" t="s">
        <v>19</v>
      </c>
      <c r="D2000" t="s">
        <v>20</v>
      </c>
      <c r="E2000" t="s">
        <v>21</v>
      </c>
      <c r="F2000" t="s">
        <v>6761</v>
      </c>
      <c r="H2000" t="s">
        <v>6762</v>
      </c>
      <c r="I2000" t="s">
        <v>50</v>
      </c>
      <c r="J2000" t="s">
        <v>122</v>
      </c>
      <c r="K2000" t="s">
        <v>27</v>
      </c>
      <c r="L2000" t="s">
        <v>155</v>
      </c>
      <c r="M2000" t="s">
        <v>3152</v>
      </c>
      <c r="N2000">
        <v>651</v>
      </c>
      <c r="O2000">
        <v>560</v>
      </c>
      <c r="P2000">
        <v>439</v>
      </c>
      <c r="Q2000" s="4">
        <v>686</v>
      </c>
      <c r="R2000">
        <v>499.5</v>
      </c>
      <c r="S2000" t="s">
        <v>28</v>
      </c>
      <c r="T2000" t="str">
        <f t="shared" si="94"/>
        <v>50 % MAYOR</v>
      </c>
      <c r="U2000" t="str">
        <f t="shared" si="95"/>
        <v>Rango 500-549</v>
      </c>
      <c r="V2000" t="str">
        <f t="shared" si="96"/>
        <v>MAYOR A 450</v>
      </c>
    </row>
    <row r="2001" spans="1:22" x14ac:dyDescent="0.25">
      <c r="A2001" t="s">
        <v>3152</v>
      </c>
      <c r="B2001" t="s">
        <v>142</v>
      </c>
      <c r="C2001" s="1" t="s">
        <v>97</v>
      </c>
      <c r="D2001" t="s">
        <v>20</v>
      </c>
      <c r="E2001" t="s">
        <v>21</v>
      </c>
      <c r="F2001" t="s">
        <v>8229</v>
      </c>
      <c r="H2001" t="s">
        <v>8230</v>
      </c>
      <c r="I2001" t="s">
        <v>50</v>
      </c>
      <c r="J2001" t="s">
        <v>152</v>
      </c>
      <c r="K2001" t="s">
        <v>27</v>
      </c>
      <c r="L2001" t="s">
        <v>155</v>
      </c>
      <c r="M2001" t="s">
        <v>3146</v>
      </c>
      <c r="N2001">
        <v>627</v>
      </c>
      <c r="O2001">
        <v>565</v>
      </c>
      <c r="P2001">
        <v>450</v>
      </c>
      <c r="Q2001" s="4">
        <v>688</v>
      </c>
      <c r="R2001">
        <v>507.5</v>
      </c>
      <c r="S2001" t="s">
        <v>28</v>
      </c>
      <c r="T2001" t="str">
        <f t="shared" si="94"/>
        <v>50 % MAYOR</v>
      </c>
      <c r="U2001" t="str">
        <f t="shared" si="95"/>
        <v>Rango 500-549</v>
      </c>
      <c r="V2001" t="str">
        <f t="shared" si="96"/>
        <v>MAYOR A 450</v>
      </c>
    </row>
    <row r="2002" spans="1:22" x14ac:dyDescent="0.25">
      <c r="A2002" t="s">
        <v>3152</v>
      </c>
      <c r="B2002" t="s">
        <v>29</v>
      </c>
      <c r="C2002" s="1" t="s">
        <v>30</v>
      </c>
      <c r="D2002" t="s">
        <v>20</v>
      </c>
      <c r="E2002" t="s">
        <v>21</v>
      </c>
      <c r="F2002" t="s">
        <v>9743</v>
      </c>
      <c r="H2002" t="s">
        <v>9744</v>
      </c>
      <c r="I2002" t="s">
        <v>50</v>
      </c>
      <c r="J2002" t="s">
        <v>69</v>
      </c>
      <c r="K2002" t="s">
        <v>155</v>
      </c>
      <c r="L2002" t="s">
        <v>155</v>
      </c>
      <c r="M2002" t="s">
        <v>3152</v>
      </c>
      <c r="N2002">
        <v>631</v>
      </c>
      <c r="O2002">
        <v>512</v>
      </c>
      <c r="P2002">
        <v>552</v>
      </c>
      <c r="Q2002" s="4">
        <v>692</v>
      </c>
      <c r="R2002">
        <v>532</v>
      </c>
      <c r="S2002" t="s">
        <v>28</v>
      </c>
      <c r="T2002" t="str">
        <f t="shared" si="94"/>
        <v>50 % MAYOR</v>
      </c>
      <c r="U2002" t="str">
        <f t="shared" si="95"/>
        <v>Rango 500-549</v>
      </c>
      <c r="V2002" t="str">
        <f t="shared" si="96"/>
        <v>MAYOR A 450</v>
      </c>
    </row>
    <row r="2003" spans="1:22" x14ac:dyDescent="0.25">
      <c r="A2003" t="s">
        <v>3152</v>
      </c>
      <c r="B2003" t="s">
        <v>43</v>
      </c>
      <c r="C2003" s="1" t="s">
        <v>30</v>
      </c>
      <c r="D2003" t="s">
        <v>20</v>
      </c>
      <c r="E2003" t="s">
        <v>21</v>
      </c>
      <c r="F2003" t="s">
        <v>4069</v>
      </c>
      <c r="H2003" t="s">
        <v>4070</v>
      </c>
      <c r="I2003" t="s">
        <v>25</v>
      </c>
      <c r="J2003" t="s">
        <v>7349</v>
      </c>
      <c r="K2003" t="s">
        <v>27</v>
      </c>
      <c r="L2003" t="s">
        <v>27</v>
      </c>
      <c r="M2003" t="s">
        <v>3152</v>
      </c>
      <c r="N2003">
        <v>661</v>
      </c>
      <c r="O2003">
        <v>512</v>
      </c>
      <c r="P2003">
        <v>509</v>
      </c>
      <c r="Q2003" s="4">
        <v>693</v>
      </c>
      <c r="R2003">
        <v>510.5</v>
      </c>
      <c r="S2003" t="s">
        <v>28</v>
      </c>
      <c r="T2003" t="str">
        <f t="shared" si="94"/>
        <v>50 % MAYOR</v>
      </c>
      <c r="U2003" t="str">
        <f t="shared" si="95"/>
        <v>Rango 500-549</v>
      </c>
      <c r="V2003" t="str">
        <f t="shared" si="96"/>
        <v>MAYOR A 450</v>
      </c>
    </row>
    <row r="2004" spans="1:22" x14ac:dyDescent="0.25">
      <c r="A2004" t="s">
        <v>3152</v>
      </c>
      <c r="B2004" t="s">
        <v>89</v>
      </c>
      <c r="C2004" s="1" t="s">
        <v>30</v>
      </c>
      <c r="D2004" t="s">
        <v>20</v>
      </c>
      <c r="E2004" t="s">
        <v>21</v>
      </c>
      <c r="F2004" t="s">
        <v>9880</v>
      </c>
      <c r="H2004" t="s">
        <v>9881</v>
      </c>
      <c r="I2004" t="s">
        <v>25</v>
      </c>
      <c r="J2004" t="s">
        <v>132</v>
      </c>
      <c r="K2004" t="s">
        <v>155</v>
      </c>
      <c r="L2004" t="s">
        <v>155</v>
      </c>
      <c r="M2004" t="s">
        <v>3152</v>
      </c>
      <c r="N2004">
        <v>622</v>
      </c>
      <c r="O2004">
        <v>498</v>
      </c>
      <c r="P2004">
        <v>582</v>
      </c>
      <c r="Q2004" s="4">
        <v>694</v>
      </c>
      <c r="R2004">
        <v>540</v>
      </c>
      <c r="S2004" t="s">
        <v>28</v>
      </c>
      <c r="T2004" t="str">
        <f t="shared" si="94"/>
        <v>50 % MAYOR</v>
      </c>
      <c r="U2004" t="str">
        <f t="shared" si="95"/>
        <v>Rango 500-549</v>
      </c>
      <c r="V2004" t="str">
        <f t="shared" si="96"/>
        <v>MAYOR A 450</v>
      </c>
    </row>
    <row r="2005" spans="1:22" x14ac:dyDescent="0.25">
      <c r="A2005" t="s">
        <v>3152</v>
      </c>
      <c r="B2005" t="s">
        <v>56</v>
      </c>
      <c r="C2005" s="1" t="s">
        <v>19</v>
      </c>
      <c r="D2005" t="s">
        <v>20</v>
      </c>
      <c r="E2005" t="s">
        <v>21</v>
      </c>
      <c r="F2005" t="s">
        <v>9051</v>
      </c>
      <c r="H2005" t="s">
        <v>9052</v>
      </c>
      <c r="I2005" t="s">
        <v>50</v>
      </c>
      <c r="J2005" t="s">
        <v>69</v>
      </c>
      <c r="K2005" t="s">
        <v>155</v>
      </c>
      <c r="L2005" t="s">
        <v>155</v>
      </c>
      <c r="M2005" t="s">
        <v>3152</v>
      </c>
      <c r="N2005">
        <v>643</v>
      </c>
      <c r="O2005">
        <v>498</v>
      </c>
      <c r="P2005">
        <v>552</v>
      </c>
      <c r="Q2005" s="4">
        <v>699</v>
      </c>
      <c r="R2005">
        <v>525</v>
      </c>
      <c r="S2005" t="s">
        <v>28</v>
      </c>
      <c r="T2005" t="str">
        <f t="shared" si="94"/>
        <v>50 % MAYOR</v>
      </c>
      <c r="U2005" t="str">
        <f t="shared" si="95"/>
        <v>Rango 500-549</v>
      </c>
      <c r="V2005" t="str">
        <f t="shared" si="96"/>
        <v>MAYOR A 450</v>
      </c>
    </row>
    <row r="2006" spans="1:22" x14ac:dyDescent="0.25">
      <c r="A2006" t="s">
        <v>3152</v>
      </c>
      <c r="B2006" t="s">
        <v>117</v>
      </c>
      <c r="C2006" s="1" t="s">
        <v>19</v>
      </c>
      <c r="D2006" t="s">
        <v>20</v>
      </c>
      <c r="E2006" t="s">
        <v>21</v>
      </c>
      <c r="F2006" t="s">
        <v>10039</v>
      </c>
      <c r="H2006" t="s">
        <v>10040</v>
      </c>
      <c r="I2006" t="s">
        <v>50</v>
      </c>
      <c r="J2006" t="s">
        <v>73</v>
      </c>
      <c r="K2006" t="s">
        <v>155</v>
      </c>
      <c r="L2006" t="s">
        <v>155</v>
      </c>
      <c r="M2006" t="s">
        <v>3152</v>
      </c>
      <c r="N2006">
        <v>674</v>
      </c>
      <c r="O2006">
        <v>531</v>
      </c>
      <c r="P2006">
        <v>527</v>
      </c>
      <c r="Q2006" s="4">
        <v>703</v>
      </c>
      <c r="R2006">
        <v>529</v>
      </c>
      <c r="S2006" t="s">
        <v>28</v>
      </c>
      <c r="T2006" t="str">
        <f t="shared" si="94"/>
        <v>50 % MAYOR</v>
      </c>
      <c r="U2006" t="str">
        <f t="shared" si="95"/>
        <v>Rango 500-549</v>
      </c>
      <c r="V2006" t="str">
        <f t="shared" si="96"/>
        <v>MAYOR A 450</v>
      </c>
    </row>
    <row r="2007" spans="1:22" x14ac:dyDescent="0.25">
      <c r="A2007" t="s">
        <v>3152</v>
      </c>
      <c r="B2007" t="s">
        <v>129</v>
      </c>
      <c r="C2007" s="1" t="s">
        <v>19</v>
      </c>
      <c r="D2007" t="s">
        <v>20</v>
      </c>
      <c r="E2007" t="s">
        <v>21</v>
      </c>
      <c r="F2007" t="s">
        <v>1921</v>
      </c>
      <c r="H2007" t="s">
        <v>1922</v>
      </c>
      <c r="I2007" t="s">
        <v>50</v>
      </c>
      <c r="J2007" t="s">
        <v>152</v>
      </c>
      <c r="K2007" t="s">
        <v>155</v>
      </c>
      <c r="L2007" t="s">
        <v>155</v>
      </c>
      <c r="M2007" t="s">
        <v>3152</v>
      </c>
      <c r="N2007">
        <v>639</v>
      </c>
      <c r="O2007">
        <v>574</v>
      </c>
      <c r="P2007">
        <v>465</v>
      </c>
      <c r="Q2007" s="4">
        <v>709</v>
      </c>
      <c r="R2007">
        <v>519.5</v>
      </c>
      <c r="S2007" t="s">
        <v>28</v>
      </c>
      <c r="T2007" t="str">
        <f t="shared" si="94"/>
        <v>50 % MAYOR</v>
      </c>
      <c r="U2007" t="str">
        <f t="shared" si="95"/>
        <v>Rango 500-549</v>
      </c>
      <c r="V2007" t="str">
        <f t="shared" si="96"/>
        <v>MAYOR A 450</v>
      </c>
    </row>
    <row r="2008" spans="1:22" x14ac:dyDescent="0.25">
      <c r="A2008" t="s">
        <v>3152</v>
      </c>
      <c r="B2008" t="s">
        <v>129</v>
      </c>
      <c r="C2008" s="1" t="s">
        <v>19</v>
      </c>
      <c r="D2008" t="s">
        <v>20</v>
      </c>
      <c r="E2008" t="s">
        <v>21</v>
      </c>
      <c r="F2008" t="s">
        <v>7368</v>
      </c>
      <c r="H2008" t="s">
        <v>7369</v>
      </c>
      <c r="I2008" t="s">
        <v>50</v>
      </c>
      <c r="J2008" t="s">
        <v>69</v>
      </c>
      <c r="K2008" t="s">
        <v>27</v>
      </c>
      <c r="L2008" t="s">
        <v>155</v>
      </c>
      <c r="M2008" t="s">
        <v>3152</v>
      </c>
      <c r="N2008">
        <v>589</v>
      </c>
      <c r="O2008">
        <v>450</v>
      </c>
      <c r="P2008">
        <v>590</v>
      </c>
      <c r="Q2008" s="4">
        <v>710</v>
      </c>
      <c r="R2008">
        <v>520</v>
      </c>
      <c r="S2008" t="s">
        <v>28</v>
      </c>
      <c r="T2008" t="str">
        <f t="shared" si="94"/>
        <v>50 % MAYOR</v>
      </c>
      <c r="U2008" t="str">
        <f t="shared" si="95"/>
        <v>Rango 500-549</v>
      </c>
      <c r="V2008" t="str">
        <f t="shared" si="96"/>
        <v>MAYOR A 450</v>
      </c>
    </row>
    <row r="2009" spans="1:22" x14ac:dyDescent="0.25">
      <c r="A2009" t="s">
        <v>3152</v>
      </c>
      <c r="B2009" t="s">
        <v>129</v>
      </c>
      <c r="C2009" s="1" t="s">
        <v>19</v>
      </c>
      <c r="D2009" t="s">
        <v>20</v>
      </c>
      <c r="E2009" t="s">
        <v>21</v>
      </c>
      <c r="F2009" t="s">
        <v>8382</v>
      </c>
      <c r="H2009" t="s">
        <v>8383</v>
      </c>
      <c r="I2009" t="s">
        <v>50</v>
      </c>
      <c r="J2009" t="s">
        <v>170</v>
      </c>
      <c r="K2009" t="s">
        <v>27</v>
      </c>
      <c r="L2009" t="s">
        <v>155</v>
      </c>
      <c r="M2009" t="s">
        <v>3146</v>
      </c>
      <c r="N2009">
        <v>653</v>
      </c>
      <c r="O2009">
        <v>560</v>
      </c>
      <c r="P2009">
        <v>520</v>
      </c>
      <c r="Q2009" s="4">
        <v>711</v>
      </c>
      <c r="R2009">
        <v>540</v>
      </c>
      <c r="S2009" t="s">
        <v>28</v>
      </c>
      <c r="T2009" t="str">
        <f t="shared" si="94"/>
        <v>50 % MAYOR</v>
      </c>
      <c r="U2009" t="str">
        <f t="shared" si="95"/>
        <v>Rango 500-549</v>
      </c>
      <c r="V2009" t="str">
        <f t="shared" si="96"/>
        <v>MAYOR A 450</v>
      </c>
    </row>
    <row r="2010" spans="1:22" x14ac:dyDescent="0.25">
      <c r="A2010" t="s">
        <v>3152</v>
      </c>
      <c r="B2010" t="s">
        <v>56</v>
      </c>
      <c r="C2010" s="1" t="s">
        <v>19</v>
      </c>
      <c r="D2010" t="s">
        <v>20</v>
      </c>
      <c r="E2010" t="s">
        <v>21</v>
      </c>
      <c r="F2010" t="s">
        <v>9081</v>
      </c>
      <c r="H2010" t="s">
        <v>9082</v>
      </c>
      <c r="I2010" t="s">
        <v>50</v>
      </c>
      <c r="J2010" t="s">
        <v>9083</v>
      </c>
      <c r="K2010" t="s">
        <v>155</v>
      </c>
      <c r="L2010" t="s">
        <v>155</v>
      </c>
      <c r="M2010" t="s">
        <v>3152</v>
      </c>
      <c r="N2010">
        <v>593</v>
      </c>
      <c r="O2010">
        <v>574</v>
      </c>
      <c r="P2010">
        <v>521</v>
      </c>
      <c r="Q2010" s="4">
        <v>712</v>
      </c>
      <c r="R2010">
        <v>547.5</v>
      </c>
      <c r="S2010" t="s">
        <v>28</v>
      </c>
      <c r="T2010" t="str">
        <f t="shared" si="94"/>
        <v>50 % MAYOR</v>
      </c>
      <c r="U2010" t="str">
        <f t="shared" si="95"/>
        <v>Rango 500-549</v>
      </c>
      <c r="V2010" t="str">
        <f t="shared" si="96"/>
        <v>MAYOR A 450</v>
      </c>
    </row>
    <row r="2011" spans="1:22" x14ac:dyDescent="0.25">
      <c r="A2011" t="s">
        <v>3152</v>
      </c>
      <c r="B2011" t="s">
        <v>56</v>
      </c>
      <c r="C2011" s="1" t="s">
        <v>19</v>
      </c>
      <c r="D2011" t="s">
        <v>20</v>
      </c>
      <c r="E2011" t="s">
        <v>21</v>
      </c>
      <c r="F2011" t="s">
        <v>9106</v>
      </c>
      <c r="H2011" t="s">
        <v>9107</v>
      </c>
      <c r="I2011" t="s">
        <v>50</v>
      </c>
      <c r="J2011" t="s">
        <v>100</v>
      </c>
      <c r="K2011" t="s">
        <v>155</v>
      </c>
      <c r="L2011" t="s">
        <v>155</v>
      </c>
      <c r="M2011" t="s">
        <v>3152</v>
      </c>
      <c r="N2011">
        <v>656</v>
      </c>
      <c r="O2011">
        <v>568</v>
      </c>
      <c r="P2011">
        <v>502</v>
      </c>
      <c r="Q2011" s="4">
        <v>715</v>
      </c>
      <c r="R2011">
        <v>535</v>
      </c>
      <c r="S2011" t="s">
        <v>28</v>
      </c>
      <c r="T2011" t="str">
        <f t="shared" si="94"/>
        <v>50 % MAYOR</v>
      </c>
      <c r="U2011" t="str">
        <f t="shared" si="95"/>
        <v>Rango 500-549</v>
      </c>
      <c r="V2011" t="str">
        <f t="shared" si="96"/>
        <v>MAYOR A 450</v>
      </c>
    </row>
    <row r="2012" spans="1:22" x14ac:dyDescent="0.25">
      <c r="A2012" t="s">
        <v>3152</v>
      </c>
      <c r="B2012" t="s">
        <v>70</v>
      </c>
      <c r="C2012" s="1" t="s">
        <v>35</v>
      </c>
      <c r="D2012" t="s">
        <v>20</v>
      </c>
      <c r="E2012" t="s">
        <v>21</v>
      </c>
      <c r="F2012" t="s">
        <v>7151</v>
      </c>
      <c r="H2012" t="s">
        <v>7152</v>
      </c>
      <c r="I2012" t="s">
        <v>50</v>
      </c>
      <c r="J2012" t="s">
        <v>7349</v>
      </c>
      <c r="K2012" t="s">
        <v>27</v>
      </c>
      <c r="L2012" t="s">
        <v>155</v>
      </c>
      <c r="M2012" t="s">
        <v>3152</v>
      </c>
      <c r="N2012">
        <v>612</v>
      </c>
      <c r="O2012">
        <v>539</v>
      </c>
      <c r="P2012">
        <v>509</v>
      </c>
      <c r="Q2012" s="4">
        <v>717</v>
      </c>
      <c r="R2012">
        <v>524</v>
      </c>
      <c r="S2012" t="s">
        <v>28</v>
      </c>
      <c r="T2012" t="str">
        <f t="shared" si="94"/>
        <v>50 % MAYOR</v>
      </c>
      <c r="U2012" t="str">
        <f t="shared" si="95"/>
        <v>Rango 500-549</v>
      </c>
      <c r="V2012" t="str">
        <f t="shared" si="96"/>
        <v>MAYOR A 450</v>
      </c>
    </row>
    <row r="2013" spans="1:22" x14ac:dyDescent="0.25">
      <c r="A2013" t="s">
        <v>3152</v>
      </c>
      <c r="B2013" t="s">
        <v>129</v>
      </c>
      <c r="C2013" s="1" t="s">
        <v>19</v>
      </c>
      <c r="D2013" t="s">
        <v>20</v>
      </c>
      <c r="E2013" t="s">
        <v>21</v>
      </c>
      <c r="F2013" t="s">
        <v>11784</v>
      </c>
      <c r="H2013" t="s">
        <v>11785</v>
      </c>
      <c r="I2013" t="s">
        <v>25</v>
      </c>
      <c r="J2013" t="s">
        <v>180</v>
      </c>
      <c r="K2013" t="s">
        <v>155</v>
      </c>
      <c r="L2013" t="s">
        <v>155</v>
      </c>
      <c r="M2013" t="s">
        <v>3146</v>
      </c>
      <c r="N2013">
        <v>641</v>
      </c>
      <c r="O2013">
        <v>582</v>
      </c>
      <c r="P2013">
        <v>461</v>
      </c>
      <c r="Q2013" s="4">
        <v>717</v>
      </c>
      <c r="R2013">
        <v>521.5</v>
      </c>
      <c r="S2013" t="s">
        <v>28</v>
      </c>
      <c r="T2013" t="str">
        <f t="shared" si="94"/>
        <v>50 % MAYOR</v>
      </c>
      <c r="U2013" t="str">
        <f t="shared" si="95"/>
        <v>Rango 500-549</v>
      </c>
      <c r="V2013" t="str">
        <f t="shared" si="96"/>
        <v>MAYOR A 450</v>
      </c>
    </row>
    <row r="2014" spans="1:22" x14ac:dyDescent="0.25">
      <c r="A2014" t="s">
        <v>3152</v>
      </c>
      <c r="B2014" t="s">
        <v>70</v>
      </c>
      <c r="C2014" s="1" t="s">
        <v>35</v>
      </c>
      <c r="D2014" t="s">
        <v>53</v>
      </c>
      <c r="E2014" t="s">
        <v>21</v>
      </c>
      <c r="F2014" t="s">
        <v>10887</v>
      </c>
      <c r="H2014" t="s">
        <v>10888</v>
      </c>
      <c r="I2014" t="s">
        <v>50</v>
      </c>
      <c r="J2014" t="s">
        <v>122</v>
      </c>
      <c r="K2014" t="s">
        <v>155</v>
      </c>
      <c r="L2014" t="s">
        <v>155</v>
      </c>
      <c r="M2014" t="s">
        <v>3152</v>
      </c>
      <c r="N2014">
        <v>656</v>
      </c>
      <c r="O2014">
        <v>498</v>
      </c>
      <c r="P2014">
        <v>516</v>
      </c>
      <c r="Q2014" s="4">
        <v>726</v>
      </c>
      <c r="R2014">
        <v>507</v>
      </c>
      <c r="S2014" t="s">
        <v>28</v>
      </c>
      <c r="T2014" t="str">
        <f t="shared" si="94"/>
        <v>50 % MAYOR</v>
      </c>
      <c r="U2014" t="str">
        <f t="shared" si="95"/>
        <v>Rango 500-549</v>
      </c>
      <c r="V2014" t="str">
        <f t="shared" si="96"/>
        <v>MAYOR A 450</v>
      </c>
    </row>
    <row r="2015" spans="1:22" x14ac:dyDescent="0.25">
      <c r="A2015" t="s">
        <v>3152</v>
      </c>
      <c r="B2015" t="s">
        <v>106</v>
      </c>
      <c r="C2015" s="1" t="s">
        <v>97</v>
      </c>
      <c r="D2015" t="s">
        <v>20</v>
      </c>
      <c r="E2015" t="s">
        <v>21</v>
      </c>
      <c r="F2015" t="s">
        <v>8701</v>
      </c>
      <c r="H2015" t="s">
        <v>8702</v>
      </c>
      <c r="I2015" t="s">
        <v>25</v>
      </c>
      <c r="J2015" t="s">
        <v>73</v>
      </c>
      <c r="K2015" t="s">
        <v>155</v>
      </c>
      <c r="L2015" t="s">
        <v>155</v>
      </c>
      <c r="M2015" t="s">
        <v>3152</v>
      </c>
      <c r="N2015">
        <v>628</v>
      </c>
      <c r="O2015">
        <v>591</v>
      </c>
      <c r="P2015">
        <v>486</v>
      </c>
      <c r="Q2015" s="4">
        <v>728</v>
      </c>
      <c r="R2015">
        <v>538.5</v>
      </c>
      <c r="S2015" t="s">
        <v>28</v>
      </c>
      <c r="T2015" t="str">
        <f t="shared" si="94"/>
        <v>50 % MAYOR</v>
      </c>
      <c r="U2015" t="str">
        <f t="shared" si="95"/>
        <v>Rango 500-549</v>
      </c>
      <c r="V2015" t="str">
        <f t="shared" si="96"/>
        <v>MAYOR A 450</v>
      </c>
    </row>
    <row r="2016" spans="1:22" x14ac:dyDescent="0.25">
      <c r="A2016" t="s">
        <v>3152</v>
      </c>
      <c r="B2016" t="s">
        <v>96</v>
      </c>
      <c r="C2016" s="1" t="s">
        <v>97</v>
      </c>
      <c r="D2016" t="s">
        <v>53</v>
      </c>
      <c r="E2016" t="s">
        <v>21</v>
      </c>
      <c r="F2016" t="s">
        <v>11318</v>
      </c>
      <c r="H2016" t="s">
        <v>11319</v>
      </c>
      <c r="I2016" t="s">
        <v>50</v>
      </c>
      <c r="J2016" t="s">
        <v>122</v>
      </c>
      <c r="K2016" t="s">
        <v>155</v>
      </c>
      <c r="L2016" t="s">
        <v>155</v>
      </c>
      <c r="M2016" t="s">
        <v>3152</v>
      </c>
      <c r="N2016">
        <v>682</v>
      </c>
      <c r="O2016">
        <v>598</v>
      </c>
      <c r="P2016">
        <v>486</v>
      </c>
      <c r="Q2016" s="4">
        <v>729</v>
      </c>
      <c r="R2016">
        <v>542</v>
      </c>
      <c r="S2016" t="s">
        <v>28</v>
      </c>
      <c r="T2016" t="str">
        <f t="shared" si="94"/>
        <v>50 % MAYOR</v>
      </c>
      <c r="U2016" t="str">
        <f t="shared" si="95"/>
        <v>Rango 500-549</v>
      </c>
      <c r="V2016" t="str">
        <f t="shared" si="96"/>
        <v>MAYOR A 450</v>
      </c>
    </row>
    <row r="2017" spans="1:22" x14ac:dyDescent="0.25">
      <c r="A2017" t="s">
        <v>3152</v>
      </c>
      <c r="B2017" t="s">
        <v>106</v>
      </c>
      <c r="C2017" s="1" t="s">
        <v>97</v>
      </c>
      <c r="D2017" t="s">
        <v>53</v>
      </c>
      <c r="E2017" t="s">
        <v>21</v>
      </c>
      <c r="F2017" t="s">
        <v>8723</v>
      </c>
      <c r="H2017" t="s">
        <v>8724</v>
      </c>
      <c r="I2017" t="s">
        <v>25</v>
      </c>
      <c r="J2017" t="s">
        <v>250</v>
      </c>
      <c r="K2017" t="s">
        <v>155</v>
      </c>
      <c r="L2017" t="s">
        <v>155</v>
      </c>
      <c r="M2017" t="s">
        <v>3152</v>
      </c>
      <c r="N2017">
        <v>565</v>
      </c>
      <c r="O2017">
        <v>539</v>
      </c>
      <c r="P2017">
        <v>494</v>
      </c>
      <c r="Q2017" s="4">
        <v>738</v>
      </c>
      <c r="R2017">
        <v>516.5</v>
      </c>
      <c r="S2017" t="s">
        <v>28</v>
      </c>
      <c r="T2017" t="str">
        <f t="shared" si="94"/>
        <v>50 % MAYOR</v>
      </c>
      <c r="U2017" t="str">
        <f t="shared" si="95"/>
        <v>Rango 500-549</v>
      </c>
      <c r="V2017" t="str">
        <f t="shared" si="96"/>
        <v>MAYOR A 450</v>
      </c>
    </row>
    <row r="2018" spans="1:22" x14ac:dyDescent="0.25">
      <c r="A2018" t="s">
        <v>3152</v>
      </c>
      <c r="B2018" t="s">
        <v>77</v>
      </c>
      <c r="C2018" s="1" t="s">
        <v>19</v>
      </c>
      <c r="D2018" t="s">
        <v>20</v>
      </c>
      <c r="E2018" t="s">
        <v>21</v>
      </c>
      <c r="F2018" t="s">
        <v>10404</v>
      </c>
      <c r="H2018" t="s">
        <v>10405</v>
      </c>
      <c r="I2018" t="s">
        <v>50</v>
      </c>
      <c r="J2018" t="s">
        <v>6402</v>
      </c>
      <c r="K2018" t="s">
        <v>155</v>
      </c>
      <c r="L2018" t="s">
        <v>155</v>
      </c>
      <c r="M2018" t="s">
        <v>3152</v>
      </c>
      <c r="N2018">
        <v>688</v>
      </c>
      <c r="O2018">
        <v>477</v>
      </c>
      <c r="P2018">
        <v>578</v>
      </c>
      <c r="Q2018" s="4">
        <v>748</v>
      </c>
      <c r="R2018">
        <v>527.5</v>
      </c>
      <c r="S2018" t="s">
        <v>28</v>
      </c>
      <c r="T2018" t="str">
        <f t="shared" si="94"/>
        <v>50 % MAYOR</v>
      </c>
      <c r="U2018" t="str">
        <f t="shared" si="95"/>
        <v>Rango 500-549</v>
      </c>
      <c r="V2018" t="str">
        <f t="shared" si="96"/>
        <v>MAYOR A 450</v>
      </c>
    </row>
    <row r="2019" spans="1:22" x14ac:dyDescent="0.25">
      <c r="A2019" t="s">
        <v>3152</v>
      </c>
      <c r="B2019" t="s">
        <v>129</v>
      </c>
      <c r="C2019" s="1" t="s">
        <v>19</v>
      </c>
      <c r="D2019" t="s">
        <v>20</v>
      </c>
      <c r="E2019" t="s">
        <v>21</v>
      </c>
      <c r="F2019" t="s">
        <v>11800</v>
      </c>
      <c r="H2019" t="s">
        <v>11801</v>
      </c>
      <c r="I2019" t="s">
        <v>50</v>
      </c>
      <c r="J2019" t="s">
        <v>135</v>
      </c>
      <c r="K2019" t="s">
        <v>155</v>
      </c>
      <c r="L2019" t="s">
        <v>155</v>
      </c>
      <c r="M2019" t="s">
        <v>3152</v>
      </c>
      <c r="N2019">
        <v>626</v>
      </c>
      <c r="O2019">
        <v>560</v>
      </c>
      <c r="P2019">
        <v>465</v>
      </c>
      <c r="Q2019" s="4">
        <v>753</v>
      </c>
      <c r="R2019">
        <v>512.5</v>
      </c>
      <c r="S2019" t="s">
        <v>28</v>
      </c>
      <c r="T2019" t="str">
        <f t="shared" si="94"/>
        <v>50 % MAYOR</v>
      </c>
      <c r="U2019" t="str">
        <f t="shared" si="95"/>
        <v>Rango 500-549</v>
      </c>
      <c r="V2019" t="str">
        <f t="shared" si="96"/>
        <v>MAYOR A 450</v>
      </c>
    </row>
    <row r="2020" spans="1:22" x14ac:dyDescent="0.25">
      <c r="A2020" t="s">
        <v>3152</v>
      </c>
      <c r="B2020" t="s">
        <v>129</v>
      </c>
      <c r="C2020" s="1" t="s">
        <v>19</v>
      </c>
      <c r="D2020" t="s">
        <v>20</v>
      </c>
      <c r="E2020" t="s">
        <v>21</v>
      </c>
      <c r="F2020" t="s">
        <v>11792</v>
      </c>
      <c r="H2020" t="s">
        <v>11793</v>
      </c>
      <c r="I2020" t="s">
        <v>50</v>
      </c>
      <c r="J2020" t="s">
        <v>100</v>
      </c>
      <c r="K2020" t="s">
        <v>155</v>
      </c>
      <c r="L2020" t="s">
        <v>155</v>
      </c>
      <c r="M2020" t="s">
        <v>3152</v>
      </c>
      <c r="N2020">
        <v>594</v>
      </c>
      <c r="O2020">
        <v>518</v>
      </c>
      <c r="P2020">
        <v>516</v>
      </c>
      <c r="Q2020" s="4">
        <v>761</v>
      </c>
      <c r="R2020">
        <v>517</v>
      </c>
      <c r="S2020" t="s">
        <v>28</v>
      </c>
      <c r="T2020" t="str">
        <f t="shared" si="94"/>
        <v>50 % MAYOR</v>
      </c>
      <c r="U2020" t="str">
        <f t="shared" si="95"/>
        <v>Rango 500-549</v>
      </c>
      <c r="V2020" t="str">
        <f t="shared" si="96"/>
        <v>MAYOR A 450</v>
      </c>
    </row>
    <row r="2021" spans="1:22" x14ac:dyDescent="0.25">
      <c r="A2021" t="s">
        <v>3152</v>
      </c>
      <c r="B2021" t="s">
        <v>18</v>
      </c>
      <c r="C2021" s="1" t="s">
        <v>19</v>
      </c>
      <c r="D2021" t="s">
        <v>20</v>
      </c>
      <c r="E2021" t="s">
        <v>21</v>
      </c>
      <c r="F2021" t="s">
        <v>12134</v>
      </c>
      <c r="H2021" t="s">
        <v>12135</v>
      </c>
      <c r="I2021" t="s">
        <v>25</v>
      </c>
      <c r="J2021" t="s">
        <v>100</v>
      </c>
      <c r="K2021" t="s">
        <v>155</v>
      </c>
      <c r="L2021" t="s">
        <v>155</v>
      </c>
      <c r="M2021" t="s">
        <v>3152</v>
      </c>
      <c r="N2021">
        <v>610</v>
      </c>
      <c r="O2021">
        <v>546</v>
      </c>
      <c r="P2021">
        <v>453</v>
      </c>
      <c r="Q2021" s="4">
        <v>762</v>
      </c>
      <c r="R2021">
        <v>499.5</v>
      </c>
      <c r="S2021" t="s">
        <v>28</v>
      </c>
      <c r="T2021" t="str">
        <f t="shared" si="94"/>
        <v>50 % MAYOR</v>
      </c>
      <c r="U2021" t="str">
        <f t="shared" si="95"/>
        <v>Rango 500-549</v>
      </c>
      <c r="V2021" t="str">
        <f t="shared" si="96"/>
        <v>MAYOR A 450</v>
      </c>
    </row>
    <row r="2022" spans="1:22" x14ac:dyDescent="0.25">
      <c r="A2022" t="s">
        <v>3152</v>
      </c>
      <c r="B2022" t="s">
        <v>56</v>
      </c>
      <c r="C2022" s="1" t="s">
        <v>19</v>
      </c>
      <c r="D2022" t="s">
        <v>20</v>
      </c>
      <c r="E2022" t="s">
        <v>21</v>
      </c>
      <c r="F2022" t="s">
        <v>9090</v>
      </c>
      <c r="H2022" t="s">
        <v>9091</v>
      </c>
      <c r="I2022" t="s">
        <v>50</v>
      </c>
      <c r="J2022" t="s">
        <v>76</v>
      </c>
      <c r="K2022" t="s">
        <v>155</v>
      </c>
      <c r="L2022" t="s">
        <v>155</v>
      </c>
      <c r="M2022" t="s">
        <v>3152</v>
      </c>
      <c r="N2022">
        <v>589</v>
      </c>
      <c r="O2022">
        <v>485</v>
      </c>
      <c r="P2022">
        <v>521</v>
      </c>
      <c r="Q2022" s="4">
        <v>765</v>
      </c>
      <c r="R2022">
        <v>503</v>
      </c>
      <c r="S2022" t="s">
        <v>28</v>
      </c>
      <c r="T2022" t="str">
        <f t="shared" si="94"/>
        <v>50 % MAYOR</v>
      </c>
      <c r="U2022" t="str">
        <f t="shared" si="95"/>
        <v>Rango 500-549</v>
      </c>
      <c r="V2022" t="str">
        <f t="shared" si="96"/>
        <v>MAYOR A 450</v>
      </c>
    </row>
    <row r="2023" spans="1:22" x14ac:dyDescent="0.25">
      <c r="A2023" t="s">
        <v>3152</v>
      </c>
      <c r="B2023" t="s">
        <v>129</v>
      </c>
      <c r="C2023" s="1" t="s">
        <v>19</v>
      </c>
      <c r="D2023" t="s">
        <v>20</v>
      </c>
      <c r="E2023" t="s">
        <v>21</v>
      </c>
      <c r="F2023" t="s">
        <v>11782</v>
      </c>
      <c r="H2023" t="s">
        <v>11783</v>
      </c>
      <c r="I2023" t="s">
        <v>50</v>
      </c>
      <c r="J2023" t="s">
        <v>276</v>
      </c>
      <c r="K2023" t="s">
        <v>155</v>
      </c>
      <c r="L2023" t="s">
        <v>155</v>
      </c>
      <c r="M2023" t="s">
        <v>3152</v>
      </c>
      <c r="N2023">
        <v>662</v>
      </c>
      <c r="O2023">
        <v>477</v>
      </c>
      <c r="P2023">
        <v>565</v>
      </c>
      <c r="Q2023" s="4">
        <v>803</v>
      </c>
      <c r="R2023">
        <v>521</v>
      </c>
      <c r="S2023" t="s">
        <v>28</v>
      </c>
      <c r="T2023" t="str">
        <f t="shared" si="94"/>
        <v>50 % MAYOR</v>
      </c>
      <c r="U2023" t="str">
        <f t="shared" si="95"/>
        <v>Rango 500-549</v>
      </c>
      <c r="V2023" t="str">
        <f t="shared" si="96"/>
        <v>MAYOR A 450</v>
      </c>
    </row>
    <row r="2024" spans="1:22" x14ac:dyDescent="0.25">
      <c r="A2024" t="s">
        <v>3152</v>
      </c>
      <c r="B2024" t="s">
        <v>70</v>
      </c>
      <c r="C2024" s="1" t="s">
        <v>35</v>
      </c>
      <c r="D2024" t="s">
        <v>53</v>
      </c>
      <c r="E2024" t="s">
        <v>21</v>
      </c>
      <c r="F2024" t="s">
        <v>5156</v>
      </c>
      <c r="H2024" t="s">
        <v>5157</v>
      </c>
      <c r="I2024" t="s">
        <v>50</v>
      </c>
      <c r="J2024" t="s">
        <v>173</v>
      </c>
      <c r="K2024" t="s">
        <v>27</v>
      </c>
      <c r="L2024" t="s">
        <v>27</v>
      </c>
      <c r="M2024" t="s">
        <v>3152</v>
      </c>
      <c r="N2024">
        <v>645</v>
      </c>
      <c r="O2024">
        <v>568</v>
      </c>
      <c r="P2024">
        <v>476</v>
      </c>
      <c r="Q2024" s="4">
        <v>850</v>
      </c>
      <c r="R2024">
        <v>522</v>
      </c>
      <c r="S2024" t="s">
        <v>28</v>
      </c>
      <c r="T2024" t="str">
        <f t="shared" si="94"/>
        <v>50 % MAYOR</v>
      </c>
      <c r="U2024" t="str">
        <f t="shared" si="95"/>
        <v>Rango 500-549</v>
      </c>
      <c r="V2024" t="str">
        <f t="shared" si="96"/>
        <v>MAYOR A 450</v>
      </c>
    </row>
    <row r="2025" spans="1:22" x14ac:dyDescent="0.25">
      <c r="A2025" t="s">
        <v>3152</v>
      </c>
      <c r="B2025" t="s">
        <v>96</v>
      </c>
      <c r="C2025" s="1" t="s">
        <v>97</v>
      </c>
      <c r="D2025" t="s">
        <v>53</v>
      </c>
      <c r="E2025" t="s">
        <v>21</v>
      </c>
      <c r="F2025" t="s">
        <v>5653</v>
      </c>
      <c r="H2025" t="s">
        <v>5654</v>
      </c>
      <c r="I2025" t="s">
        <v>50</v>
      </c>
      <c r="J2025" t="s">
        <v>122</v>
      </c>
      <c r="K2025" t="s">
        <v>155</v>
      </c>
      <c r="L2025" t="s">
        <v>27</v>
      </c>
      <c r="M2025" t="s">
        <v>3146</v>
      </c>
      <c r="N2025">
        <v>764</v>
      </c>
      <c r="O2025">
        <v>565</v>
      </c>
      <c r="P2025">
        <v>488</v>
      </c>
      <c r="Q2025" s="4">
        <v>850</v>
      </c>
      <c r="R2025">
        <v>526.5</v>
      </c>
      <c r="S2025" t="s">
        <v>28</v>
      </c>
      <c r="T2025" t="str">
        <f t="shared" si="94"/>
        <v>50 % MAYOR</v>
      </c>
      <c r="U2025" t="str">
        <f t="shared" si="95"/>
        <v>Rango 500-549</v>
      </c>
      <c r="V2025" t="str">
        <f t="shared" si="96"/>
        <v>MAYOR A 450</v>
      </c>
    </row>
    <row r="2026" spans="1:22" x14ac:dyDescent="0.25">
      <c r="A2026" t="s">
        <v>3152</v>
      </c>
      <c r="B2026" t="s">
        <v>43</v>
      </c>
      <c r="C2026" s="1" t="s">
        <v>30</v>
      </c>
      <c r="D2026" t="s">
        <v>20</v>
      </c>
      <c r="E2026" t="s">
        <v>21</v>
      </c>
      <c r="F2026" t="s">
        <v>6869</v>
      </c>
      <c r="H2026" t="s">
        <v>6870</v>
      </c>
      <c r="I2026" t="s">
        <v>25</v>
      </c>
      <c r="J2026" t="s">
        <v>59</v>
      </c>
      <c r="K2026" t="s">
        <v>27</v>
      </c>
      <c r="L2026" t="s">
        <v>155</v>
      </c>
      <c r="M2026" t="s">
        <v>3152</v>
      </c>
      <c r="N2026">
        <v>672</v>
      </c>
      <c r="O2026">
        <v>471</v>
      </c>
      <c r="P2026">
        <v>561</v>
      </c>
      <c r="Q2026" s="4">
        <v>850</v>
      </c>
      <c r="R2026">
        <v>516</v>
      </c>
      <c r="S2026" t="s">
        <v>28</v>
      </c>
      <c r="T2026" t="str">
        <f t="shared" si="94"/>
        <v>50 % MAYOR</v>
      </c>
      <c r="U2026" t="str">
        <f t="shared" si="95"/>
        <v>Rango 500-549</v>
      </c>
      <c r="V2026" t="str">
        <f t="shared" si="96"/>
        <v>MAYOR A 450</v>
      </c>
    </row>
    <row r="2027" spans="1:22" x14ac:dyDescent="0.25">
      <c r="A2027" t="s">
        <v>3152</v>
      </c>
      <c r="B2027" t="s">
        <v>29</v>
      </c>
      <c r="C2027" s="1" t="s">
        <v>30</v>
      </c>
      <c r="D2027" t="s">
        <v>20</v>
      </c>
      <c r="E2027" t="s">
        <v>101</v>
      </c>
      <c r="F2027" t="s">
        <v>9747</v>
      </c>
      <c r="H2027" t="s">
        <v>9748</v>
      </c>
      <c r="I2027" t="s">
        <v>25</v>
      </c>
      <c r="J2027" t="s">
        <v>113</v>
      </c>
      <c r="K2027" t="s">
        <v>155</v>
      </c>
      <c r="L2027" t="s">
        <v>155</v>
      </c>
      <c r="M2027" t="s">
        <v>3146</v>
      </c>
      <c r="N2027">
        <v>699</v>
      </c>
      <c r="O2027">
        <v>571</v>
      </c>
      <c r="P2027">
        <v>515</v>
      </c>
      <c r="Q2027" s="4">
        <v>850</v>
      </c>
      <c r="R2027">
        <v>543</v>
      </c>
      <c r="S2027" t="s">
        <v>28</v>
      </c>
      <c r="T2027" t="str">
        <f t="shared" si="94"/>
        <v>50 % MAYOR</v>
      </c>
      <c r="U2027" t="str">
        <f t="shared" si="95"/>
        <v>Rango 500-549</v>
      </c>
      <c r="V2027" t="str">
        <f t="shared" si="96"/>
        <v>MAYOR A 450</v>
      </c>
    </row>
    <row r="2028" spans="1:22" x14ac:dyDescent="0.25">
      <c r="A2028" t="s">
        <v>3152</v>
      </c>
      <c r="B2028" t="s">
        <v>129</v>
      </c>
      <c r="C2028" s="1" t="s">
        <v>19</v>
      </c>
      <c r="D2028" t="s">
        <v>20</v>
      </c>
      <c r="E2028" t="s">
        <v>21</v>
      </c>
      <c r="F2028" t="s">
        <v>11788</v>
      </c>
      <c r="H2028" t="s">
        <v>11789</v>
      </c>
      <c r="I2028" t="s">
        <v>50</v>
      </c>
      <c r="J2028" t="s">
        <v>185</v>
      </c>
      <c r="K2028" t="s">
        <v>155</v>
      </c>
      <c r="L2028" t="s">
        <v>155</v>
      </c>
      <c r="M2028" t="s">
        <v>3146</v>
      </c>
      <c r="N2028">
        <v>643</v>
      </c>
      <c r="O2028">
        <v>531</v>
      </c>
      <c r="P2028">
        <v>545</v>
      </c>
      <c r="Q2028" s="4">
        <v>850</v>
      </c>
      <c r="R2028">
        <v>538</v>
      </c>
      <c r="S2028" t="s">
        <v>28</v>
      </c>
      <c r="T2028" t="str">
        <f t="shared" si="94"/>
        <v>50 % MAYOR</v>
      </c>
      <c r="U2028" t="str">
        <f t="shared" si="95"/>
        <v>Rango 500-549</v>
      </c>
      <c r="V2028" t="str">
        <f t="shared" si="96"/>
        <v>MAYOR A 450</v>
      </c>
    </row>
    <row r="2029" spans="1:22" x14ac:dyDescent="0.25">
      <c r="A2029" t="s">
        <v>3152</v>
      </c>
      <c r="B2029" t="s">
        <v>56</v>
      </c>
      <c r="C2029" s="1" t="s">
        <v>19</v>
      </c>
      <c r="D2029" t="s">
        <v>20</v>
      </c>
      <c r="E2029" t="s">
        <v>21</v>
      </c>
      <c r="F2029" t="s">
        <v>9086</v>
      </c>
      <c r="H2029" t="s">
        <v>9087</v>
      </c>
      <c r="I2029" t="s">
        <v>50</v>
      </c>
      <c r="J2029" t="s">
        <v>468</v>
      </c>
      <c r="K2029" t="s">
        <v>155</v>
      </c>
      <c r="L2029" t="s">
        <v>155</v>
      </c>
      <c r="M2029" t="s">
        <v>3152</v>
      </c>
      <c r="N2029">
        <v>621</v>
      </c>
      <c r="O2029">
        <v>518</v>
      </c>
      <c r="P2029">
        <v>494</v>
      </c>
      <c r="Q2029" s="4">
        <v>850</v>
      </c>
      <c r="R2029">
        <v>506</v>
      </c>
      <c r="S2029" t="s">
        <v>28</v>
      </c>
      <c r="T2029" t="str">
        <f t="shared" si="94"/>
        <v>50 % MAYOR</v>
      </c>
      <c r="U2029" t="str">
        <f t="shared" si="95"/>
        <v>Rango 500-549</v>
      </c>
      <c r="V2029" t="str">
        <f t="shared" si="96"/>
        <v>MAYOR A 450</v>
      </c>
    </row>
    <row r="2030" spans="1:22" x14ac:dyDescent="0.25">
      <c r="A2030" t="s">
        <v>3152</v>
      </c>
      <c r="B2030" t="s">
        <v>43</v>
      </c>
      <c r="C2030" s="1" t="s">
        <v>30</v>
      </c>
      <c r="D2030" t="s">
        <v>20</v>
      </c>
      <c r="E2030" t="s">
        <v>21</v>
      </c>
      <c r="F2030" t="s">
        <v>7478</v>
      </c>
      <c r="H2030" t="s">
        <v>7479</v>
      </c>
      <c r="I2030" t="s">
        <v>25</v>
      </c>
      <c r="J2030" t="s">
        <v>912</v>
      </c>
      <c r="K2030" t="s">
        <v>27</v>
      </c>
      <c r="L2030" t="s">
        <v>155</v>
      </c>
      <c r="M2030" t="s">
        <v>3152</v>
      </c>
      <c r="O2030">
        <v>552</v>
      </c>
      <c r="P2030">
        <v>465</v>
      </c>
      <c r="R2030">
        <v>508.5</v>
      </c>
      <c r="S2030" t="s">
        <v>28</v>
      </c>
      <c r="T2030" t="s">
        <v>15357</v>
      </c>
      <c r="U2030" t="str">
        <f t="shared" si="95"/>
        <v>Rango 500-549</v>
      </c>
      <c r="V2030" t="str">
        <f t="shared" si="96"/>
        <v>MAYOR A 450</v>
      </c>
    </row>
    <row r="2031" spans="1:22" x14ac:dyDescent="0.25">
      <c r="A2031" t="s">
        <v>3152</v>
      </c>
      <c r="B2031" t="s">
        <v>96</v>
      </c>
      <c r="C2031" s="1" t="s">
        <v>97</v>
      </c>
      <c r="D2031" t="s">
        <v>20</v>
      </c>
      <c r="E2031" t="s">
        <v>21</v>
      </c>
      <c r="F2031" t="s">
        <v>8247</v>
      </c>
      <c r="H2031" t="s">
        <v>8248</v>
      </c>
      <c r="I2031" t="s">
        <v>50</v>
      </c>
      <c r="J2031" t="s">
        <v>73</v>
      </c>
      <c r="K2031" t="s">
        <v>27</v>
      </c>
      <c r="L2031" t="s">
        <v>155</v>
      </c>
      <c r="M2031" t="s">
        <v>3146</v>
      </c>
      <c r="O2031">
        <v>560</v>
      </c>
      <c r="P2031">
        <v>450</v>
      </c>
      <c r="R2031">
        <v>505</v>
      </c>
      <c r="S2031" t="s">
        <v>28</v>
      </c>
      <c r="T2031" t="s">
        <v>15357</v>
      </c>
      <c r="U2031" t="str">
        <f t="shared" si="95"/>
        <v>Rango 500-549</v>
      </c>
      <c r="V2031" t="str">
        <f t="shared" si="96"/>
        <v>MAYOR A 450</v>
      </c>
    </row>
    <row r="2032" spans="1:22" x14ac:dyDescent="0.25">
      <c r="A2032" t="s">
        <v>3152</v>
      </c>
      <c r="B2032" t="s">
        <v>56</v>
      </c>
      <c r="C2032" s="1" t="s">
        <v>19</v>
      </c>
      <c r="D2032" t="s">
        <v>20</v>
      </c>
      <c r="E2032" t="s">
        <v>21</v>
      </c>
      <c r="F2032" t="s">
        <v>9131</v>
      </c>
      <c r="H2032" t="s">
        <v>9132</v>
      </c>
      <c r="I2032" t="s">
        <v>50</v>
      </c>
      <c r="J2032" t="s">
        <v>69</v>
      </c>
      <c r="K2032" t="s">
        <v>155</v>
      </c>
      <c r="L2032" t="s">
        <v>155</v>
      </c>
      <c r="M2032" t="s">
        <v>3152</v>
      </c>
      <c r="O2032">
        <v>560</v>
      </c>
      <c r="P2032">
        <v>521</v>
      </c>
      <c r="R2032">
        <v>540.5</v>
      </c>
      <c r="S2032" t="s">
        <v>28</v>
      </c>
      <c r="T2032" t="s">
        <v>15357</v>
      </c>
      <c r="U2032" t="str">
        <f t="shared" si="95"/>
        <v>Rango 500-549</v>
      </c>
      <c r="V2032" t="str">
        <f t="shared" si="96"/>
        <v>MAYOR A 450</v>
      </c>
    </row>
    <row r="2033" spans="1:22" x14ac:dyDescent="0.25">
      <c r="A2033" t="s">
        <v>3152</v>
      </c>
      <c r="B2033" t="s">
        <v>312</v>
      </c>
      <c r="C2033" s="1" t="s">
        <v>35</v>
      </c>
      <c r="D2033" t="s">
        <v>20</v>
      </c>
      <c r="E2033" t="s">
        <v>21</v>
      </c>
      <c r="F2033" t="s">
        <v>11045</v>
      </c>
      <c r="H2033" t="s">
        <v>11046</v>
      </c>
      <c r="I2033" t="s">
        <v>50</v>
      </c>
      <c r="J2033" t="s">
        <v>69</v>
      </c>
      <c r="K2033" t="s">
        <v>155</v>
      </c>
      <c r="L2033" t="s">
        <v>155</v>
      </c>
      <c r="M2033" t="s">
        <v>3152</v>
      </c>
      <c r="O2033">
        <v>546</v>
      </c>
      <c r="P2033">
        <v>509</v>
      </c>
      <c r="R2033">
        <v>527.5</v>
      </c>
      <c r="S2033" t="s">
        <v>28</v>
      </c>
      <c r="T2033" t="s">
        <v>15357</v>
      </c>
      <c r="U2033" t="str">
        <f t="shared" si="95"/>
        <v>Rango 500-549</v>
      </c>
      <c r="V2033" t="str">
        <f t="shared" si="96"/>
        <v>MAYOR A 450</v>
      </c>
    </row>
    <row r="2034" spans="1:22" x14ac:dyDescent="0.25">
      <c r="A2034" t="s">
        <v>3152</v>
      </c>
      <c r="B2034" t="s">
        <v>129</v>
      </c>
      <c r="C2034" s="1" t="s">
        <v>19</v>
      </c>
      <c r="D2034" t="s">
        <v>20</v>
      </c>
      <c r="E2034" t="s">
        <v>21</v>
      </c>
      <c r="F2034" t="s">
        <v>11786</v>
      </c>
      <c r="H2034" t="s">
        <v>11787</v>
      </c>
      <c r="I2034" t="s">
        <v>50</v>
      </c>
      <c r="J2034" t="s">
        <v>46</v>
      </c>
      <c r="K2034" t="s">
        <v>155</v>
      </c>
      <c r="L2034" t="s">
        <v>155</v>
      </c>
      <c r="M2034" t="s">
        <v>3152</v>
      </c>
      <c r="O2034">
        <v>607</v>
      </c>
      <c r="P2034">
        <v>453</v>
      </c>
      <c r="R2034">
        <v>530</v>
      </c>
      <c r="S2034" t="s">
        <v>28</v>
      </c>
      <c r="T2034" t="s">
        <v>15357</v>
      </c>
      <c r="U2034" t="str">
        <f t="shared" si="95"/>
        <v>Rango 500-549</v>
      </c>
      <c r="V2034" t="str">
        <f t="shared" si="96"/>
        <v>MAYOR A 450</v>
      </c>
    </row>
    <row r="2035" spans="1:22" x14ac:dyDescent="0.25">
      <c r="A2035" t="s">
        <v>3152</v>
      </c>
      <c r="B2035" t="s">
        <v>267</v>
      </c>
      <c r="C2035" s="1" t="s">
        <v>97</v>
      </c>
      <c r="D2035" t="s">
        <v>20</v>
      </c>
      <c r="E2035" t="s">
        <v>21</v>
      </c>
      <c r="F2035" t="s">
        <v>5570</v>
      </c>
      <c r="H2035" t="s">
        <v>5571</v>
      </c>
      <c r="I2035" t="s">
        <v>25</v>
      </c>
      <c r="J2035" t="s">
        <v>73</v>
      </c>
      <c r="K2035" t="s">
        <v>27</v>
      </c>
      <c r="L2035" t="s">
        <v>27</v>
      </c>
      <c r="M2035" t="s">
        <v>3262</v>
      </c>
      <c r="N2035">
        <v>455</v>
      </c>
      <c r="O2035">
        <v>573</v>
      </c>
      <c r="P2035">
        <v>492</v>
      </c>
      <c r="R2035">
        <v>532.5</v>
      </c>
      <c r="S2035" t="s">
        <v>28</v>
      </c>
      <c r="T2035" t="s">
        <v>15357</v>
      </c>
      <c r="U2035" t="str">
        <f t="shared" si="95"/>
        <v>Rango 500-549</v>
      </c>
      <c r="V2035" t="str">
        <f t="shared" si="96"/>
        <v>MAYOR A 450</v>
      </c>
    </row>
    <row r="2036" spans="1:22" x14ac:dyDescent="0.25">
      <c r="A2036" t="s">
        <v>3152</v>
      </c>
      <c r="B2036" t="s">
        <v>129</v>
      </c>
      <c r="C2036" s="1" t="s">
        <v>19</v>
      </c>
      <c r="D2036" t="s">
        <v>20</v>
      </c>
      <c r="E2036" t="s">
        <v>101</v>
      </c>
      <c r="F2036" t="s">
        <v>5517</v>
      </c>
      <c r="H2036" t="s">
        <v>5518</v>
      </c>
      <c r="I2036" t="s">
        <v>50</v>
      </c>
      <c r="J2036" t="s">
        <v>875</v>
      </c>
      <c r="K2036" t="s">
        <v>27</v>
      </c>
      <c r="L2036" t="s">
        <v>27</v>
      </c>
      <c r="M2036" t="s">
        <v>3262</v>
      </c>
      <c r="N2036">
        <v>517</v>
      </c>
      <c r="O2036">
        <v>495</v>
      </c>
      <c r="P2036">
        <v>505</v>
      </c>
      <c r="R2036">
        <v>500</v>
      </c>
      <c r="S2036" t="s">
        <v>28</v>
      </c>
      <c r="T2036" t="s">
        <v>15357</v>
      </c>
      <c r="U2036" t="str">
        <f t="shared" si="95"/>
        <v>Rango 500-549</v>
      </c>
      <c r="V2036" t="str">
        <f t="shared" si="96"/>
        <v>MAYOR A 450</v>
      </c>
    </row>
    <row r="2037" spans="1:22" x14ac:dyDescent="0.25">
      <c r="A2037" t="s">
        <v>3152</v>
      </c>
      <c r="B2037" t="s">
        <v>117</v>
      </c>
      <c r="C2037" s="1" t="s">
        <v>19</v>
      </c>
      <c r="D2037" t="s">
        <v>53</v>
      </c>
      <c r="E2037" t="s">
        <v>21</v>
      </c>
      <c r="F2037" t="s">
        <v>4871</v>
      </c>
      <c r="H2037" t="s">
        <v>4872</v>
      </c>
      <c r="I2037" t="s">
        <v>25</v>
      </c>
      <c r="J2037" t="s">
        <v>122</v>
      </c>
      <c r="K2037" t="s">
        <v>155</v>
      </c>
      <c r="L2037" t="s">
        <v>27</v>
      </c>
      <c r="M2037" t="s">
        <v>3202</v>
      </c>
      <c r="N2037">
        <v>599</v>
      </c>
      <c r="O2037">
        <v>543</v>
      </c>
      <c r="P2037">
        <v>525</v>
      </c>
      <c r="R2037">
        <v>534</v>
      </c>
      <c r="S2037" t="s">
        <v>28</v>
      </c>
      <c r="T2037" t="s">
        <v>15357</v>
      </c>
      <c r="U2037" t="str">
        <f t="shared" si="95"/>
        <v>Rango 500-549</v>
      </c>
      <c r="V2037" t="str">
        <f t="shared" si="96"/>
        <v>MAYOR A 450</v>
      </c>
    </row>
    <row r="2038" spans="1:22" x14ac:dyDescent="0.25">
      <c r="A2038" t="s">
        <v>3152</v>
      </c>
      <c r="B2038" t="s">
        <v>96</v>
      </c>
      <c r="C2038" s="1" t="s">
        <v>97</v>
      </c>
      <c r="D2038" t="s">
        <v>20</v>
      </c>
      <c r="E2038" t="s">
        <v>101</v>
      </c>
      <c r="F2038" t="s">
        <v>4175</v>
      </c>
      <c r="H2038" t="s">
        <v>4176</v>
      </c>
      <c r="I2038" t="s">
        <v>50</v>
      </c>
      <c r="J2038" t="s">
        <v>276</v>
      </c>
      <c r="K2038" t="s">
        <v>155</v>
      </c>
      <c r="L2038" t="s">
        <v>27</v>
      </c>
      <c r="M2038" t="s">
        <v>3291</v>
      </c>
      <c r="N2038">
        <v>460</v>
      </c>
      <c r="O2038">
        <v>547</v>
      </c>
      <c r="P2038">
        <v>516</v>
      </c>
      <c r="R2038">
        <v>531.5</v>
      </c>
      <c r="S2038" t="s">
        <v>28</v>
      </c>
      <c r="T2038" t="s">
        <v>15357</v>
      </c>
      <c r="U2038" t="str">
        <f t="shared" si="95"/>
        <v>Rango 500-549</v>
      </c>
      <c r="V2038" t="str">
        <f t="shared" si="96"/>
        <v>MAYOR A 450</v>
      </c>
    </row>
    <row r="2039" spans="1:22" x14ac:dyDescent="0.25">
      <c r="A2039" t="s">
        <v>3152</v>
      </c>
      <c r="B2039" t="s">
        <v>106</v>
      </c>
      <c r="C2039" s="1" t="s">
        <v>97</v>
      </c>
      <c r="D2039" t="s">
        <v>20</v>
      </c>
      <c r="E2039" t="s">
        <v>21</v>
      </c>
      <c r="F2039" t="s">
        <v>5128</v>
      </c>
      <c r="H2039" t="s">
        <v>5129</v>
      </c>
      <c r="I2039" t="s">
        <v>50</v>
      </c>
      <c r="J2039" t="s">
        <v>250</v>
      </c>
      <c r="K2039" t="s">
        <v>155</v>
      </c>
      <c r="L2039" t="s">
        <v>27</v>
      </c>
      <c r="M2039" t="s">
        <v>3159</v>
      </c>
      <c r="N2039">
        <v>476</v>
      </c>
      <c r="O2039">
        <v>502</v>
      </c>
      <c r="P2039">
        <v>505</v>
      </c>
      <c r="R2039">
        <v>503.5</v>
      </c>
      <c r="S2039" t="s">
        <v>28</v>
      </c>
      <c r="T2039" t="s">
        <v>15357</v>
      </c>
      <c r="U2039" t="str">
        <f t="shared" si="95"/>
        <v>Rango 500-549</v>
      </c>
      <c r="V2039" t="str">
        <f t="shared" si="96"/>
        <v>MAYOR A 450</v>
      </c>
    </row>
    <row r="2040" spans="1:22" x14ac:dyDescent="0.25">
      <c r="A2040" t="s">
        <v>3152</v>
      </c>
      <c r="B2040" t="s">
        <v>117</v>
      </c>
      <c r="C2040" s="1" t="s">
        <v>19</v>
      </c>
      <c r="D2040" t="s">
        <v>20</v>
      </c>
      <c r="E2040" t="s">
        <v>21</v>
      </c>
      <c r="F2040" t="s">
        <v>5469</v>
      </c>
      <c r="H2040" t="s">
        <v>5470</v>
      </c>
      <c r="I2040" t="s">
        <v>25</v>
      </c>
      <c r="J2040" t="s">
        <v>253</v>
      </c>
      <c r="K2040" t="s">
        <v>155</v>
      </c>
      <c r="L2040" t="s">
        <v>27</v>
      </c>
      <c r="M2040" t="s">
        <v>3291</v>
      </c>
      <c r="N2040">
        <v>393</v>
      </c>
      <c r="O2040">
        <v>455</v>
      </c>
      <c r="P2040">
        <v>576</v>
      </c>
      <c r="R2040">
        <v>515.5</v>
      </c>
      <c r="S2040" t="s">
        <v>28</v>
      </c>
      <c r="T2040" t="s">
        <v>15357</v>
      </c>
      <c r="U2040" t="str">
        <f t="shared" si="95"/>
        <v>Rango 500-549</v>
      </c>
      <c r="V2040" t="str">
        <f t="shared" si="96"/>
        <v>MAYOR A 450</v>
      </c>
    </row>
    <row r="2041" spans="1:22" x14ac:dyDescent="0.25">
      <c r="A2041" t="s">
        <v>3152</v>
      </c>
      <c r="B2041" t="s">
        <v>96</v>
      </c>
      <c r="C2041" s="1" t="s">
        <v>97</v>
      </c>
      <c r="D2041" t="s">
        <v>53</v>
      </c>
      <c r="E2041" t="s">
        <v>21</v>
      </c>
      <c r="F2041" t="s">
        <v>4284</v>
      </c>
      <c r="H2041" t="s">
        <v>4285</v>
      </c>
      <c r="I2041" t="s">
        <v>25</v>
      </c>
      <c r="J2041" t="s">
        <v>253</v>
      </c>
      <c r="K2041" t="s">
        <v>155</v>
      </c>
      <c r="L2041" t="s">
        <v>27</v>
      </c>
      <c r="M2041" t="s">
        <v>3262</v>
      </c>
      <c r="N2041">
        <v>558</v>
      </c>
      <c r="O2041">
        <v>529</v>
      </c>
      <c r="P2041">
        <v>539</v>
      </c>
      <c r="R2041">
        <v>534</v>
      </c>
      <c r="S2041" t="s">
        <v>28</v>
      </c>
      <c r="T2041" t="s">
        <v>15357</v>
      </c>
      <c r="U2041" t="str">
        <f t="shared" si="95"/>
        <v>Rango 500-549</v>
      </c>
      <c r="V2041" t="str">
        <f t="shared" si="96"/>
        <v>MAYOR A 450</v>
      </c>
    </row>
    <row r="2042" spans="1:22" x14ac:dyDescent="0.25">
      <c r="A2042" t="s">
        <v>3152</v>
      </c>
      <c r="B2042" t="s">
        <v>129</v>
      </c>
      <c r="C2042" s="1" t="s">
        <v>19</v>
      </c>
      <c r="D2042" t="s">
        <v>20</v>
      </c>
      <c r="E2042" t="s">
        <v>101</v>
      </c>
      <c r="F2042" t="s">
        <v>8368</v>
      </c>
      <c r="H2042" t="s">
        <v>8369</v>
      </c>
      <c r="I2042" t="s">
        <v>50</v>
      </c>
      <c r="J2042" t="s">
        <v>7349</v>
      </c>
      <c r="K2042" t="s">
        <v>27</v>
      </c>
      <c r="L2042" t="s">
        <v>155</v>
      </c>
      <c r="M2042" t="s">
        <v>3262</v>
      </c>
      <c r="N2042">
        <v>558</v>
      </c>
      <c r="O2042">
        <v>501</v>
      </c>
      <c r="P2042">
        <v>526</v>
      </c>
      <c r="R2042">
        <v>513.5</v>
      </c>
      <c r="S2042" t="s">
        <v>28</v>
      </c>
      <c r="T2042" t="s">
        <v>15357</v>
      </c>
      <c r="U2042" t="str">
        <f t="shared" si="95"/>
        <v>Rango 500-549</v>
      </c>
      <c r="V2042" t="str">
        <f t="shared" si="96"/>
        <v>MAYOR A 450</v>
      </c>
    </row>
    <row r="2043" spans="1:22" x14ac:dyDescent="0.25">
      <c r="A2043" t="s">
        <v>3152</v>
      </c>
      <c r="B2043" t="s">
        <v>209</v>
      </c>
      <c r="C2043" s="1" t="s">
        <v>19</v>
      </c>
      <c r="D2043" t="s">
        <v>20</v>
      </c>
      <c r="E2043" t="s">
        <v>101</v>
      </c>
      <c r="F2043" t="s">
        <v>7720</v>
      </c>
      <c r="H2043" t="s">
        <v>7721</v>
      </c>
      <c r="I2043" t="s">
        <v>50</v>
      </c>
      <c r="J2043" t="s">
        <v>122</v>
      </c>
      <c r="K2043" t="s">
        <v>27</v>
      </c>
      <c r="L2043" t="s">
        <v>155</v>
      </c>
      <c r="M2043" t="s">
        <v>3262</v>
      </c>
      <c r="N2043">
        <v>560</v>
      </c>
      <c r="O2043">
        <v>557</v>
      </c>
      <c r="P2043">
        <v>484</v>
      </c>
      <c r="R2043">
        <v>520.5</v>
      </c>
      <c r="S2043" t="s">
        <v>28</v>
      </c>
      <c r="T2043" t="s">
        <v>15357</v>
      </c>
      <c r="U2043" t="str">
        <f t="shared" si="95"/>
        <v>Rango 500-549</v>
      </c>
      <c r="V2043" t="str">
        <f t="shared" si="96"/>
        <v>MAYOR A 450</v>
      </c>
    </row>
    <row r="2044" spans="1:22" x14ac:dyDescent="0.25">
      <c r="A2044" t="s">
        <v>3152</v>
      </c>
      <c r="B2044" t="s">
        <v>129</v>
      </c>
      <c r="C2044" s="1" t="s">
        <v>19</v>
      </c>
      <c r="D2044" t="s">
        <v>20</v>
      </c>
      <c r="E2044" t="s">
        <v>21</v>
      </c>
      <c r="F2044" t="s">
        <v>8370</v>
      </c>
      <c r="H2044" t="s">
        <v>8371</v>
      </c>
      <c r="I2044" t="s">
        <v>50</v>
      </c>
      <c r="J2044" t="s">
        <v>122</v>
      </c>
      <c r="K2044" t="s">
        <v>27</v>
      </c>
      <c r="L2044" t="s">
        <v>155</v>
      </c>
      <c r="M2044" t="s">
        <v>3159</v>
      </c>
      <c r="N2044">
        <v>499</v>
      </c>
      <c r="O2044">
        <v>525</v>
      </c>
      <c r="P2044">
        <v>529</v>
      </c>
      <c r="R2044">
        <v>527</v>
      </c>
      <c r="S2044" t="s">
        <v>28</v>
      </c>
      <c r="T2044" t="s">
        <v>15357</v>
      </c>
      <c r="U2044" t="str">
        <f t="shared" si="95"/>
        <v>Rango 500-549</v>
      </c>
      <c r="V2044" t="str">
        <f t="shared" si="96"/>
        <v>MAYOR A 450</v>
      </c>
    </row>
    <row r="2045" spans="1:22" x14ac:dyDescent="0.25">
      <c r="A2045" t="s">
        <v>3152</v>
      </c>
      <c r="B2045" t="s">
        <v>117</v>
      </c>
      <c r="C2045" s="1" t="s">
        <v>19</v>
      </c>
      <c r="D2045" t="s">
        <v>53</v>
      </c>
      <c r="E2045" t="s">
        <v>21</v>
      </c>
      <c r="F2045" t="s">
        <v>7919</v>
      </c>
      <c r="H2045" t="s">
        <v>7920</v>
      </c>
      <c r="I2045" t="s">
        <v>50</v>
      </c>
      <c r="J2045" t="s">
        <v>478</v>
      </c>
      <c r="K2045" t="s">
        <v>27</v>
      </c>
      <c r="L2045" t="s">
        <v>155</v>
      </c>
      <c r="M2045" t="s">
        <v>3262</v>
      </c>
      <c r="N2045">
        <v>539</v>
      </c>
      <c r="O2045">
        <v>529</v>
      </c>
      <c r="P2045">
        <v>530</v>
      </c>
      <c r="R2045">
        <v>529.5</v>
      </c>
      <c r="S2045" t="s">
        <v>28</v>
      </c>
      <c r="T2045" t="s">
        <v>15357</v>
      </c>
      <c r="U2045" t="str">
        <f t="shared" si="95"/>
        <v>Rango 500-549</v>
      </c>
      <c r="V2045" t="str">
        <f t="shared" si="96"/>
        <v>MAYOR A 450</v>
      </c>
    </row>
    <row r="2046" spans="1:22" x14ac:dyDescent="0.25">
      <c r="A2046" t="s">
        <v>3152</v>
      </c>
      <c r="B2046" t="s">
        <v>96</v>
      </c>
      <c r="C2046" s="1" t="s">
        <v>97</v>
      </c>
      <c r="D2046" t="s">
        <v>53</v>
      </c>
      <c r="E2046" t="s">
        <v>21</v>
      </c>
      <c r="F2046" t="s">
        <v>8249</v>
      </c>
      <c r="H2046" t="s">
        <v>8250</v>
      </c>
      <c r="I2046" t="s">
        <v>50</v>
      </c>
      <c r="J2046" t="s">
        <v>478</v>
      </c>
      <c r="K2046" t="s">
        <v>27</v>
      </c>
      <c r="L2046" t="s">
        <v>155</v>
      </c>
      <c r="M2046" t="s">
        <v>3291</v>
      </c>
      <c r="N2046">
        <v>373</v>
      </c>
      <c r="O2046">
        <v>614</v>
      </c>
      <c r="P2046">
        <v>437</v>
      </c>
      <c r="R2046">
        <v>525.5</v>
      </c>
      <c r="S2046" t="s">
        <v>28</v>
      </c>
      <c r="T2046" t="s">
        <v>15357</v>
      </c>
      <c r="U2046" t="str">
        <f t="shared" si="95"/>
        <v>Rango 500-549</v>
      </c>
      <c r="V2046" t="str">
        <f t="shared" si="96"/>
        <v>MAYOR A 450</v>
      </c>
    </row>
    <row r="2047" spans="1:22" x14ac:dyDescent="0.25">
      <c r="A2047" t="s">
        <v>3152</v>
      </c>
      <c r="B2047" t="s">
        <v>70</v>
      </c>
      <c r="C2047" s="1" t="s">
        <v>35</v>
      </c>
      <c r="D2047" t="s">
        <v>20</v>
      </c>
      <c r="E2047" t="s">
        <v>101</v>
      </c>
      <c r="F2047" t="s">
        <v>7149</v>
      </c>
      <c r="H2047" t="s">
        <v>7150</v>
      </c>
      <c r="I2047" t="s">
        <v>50</v>
      </c>
      <c r="J2047" t="s">
        <v>69</v>
      </c>
      <c r="K2047" t="s">
        <v>27</v>
      </c>
      <c r="L2047" t="s">
        <v>155</v>
      </c>
      <c r="M2047" t="s">
        <v>3291</v>
      </c>
      <c r="N2047">
        <v>476</v>
      </c>
      <c r="O2047">
        <v>518</v>
      </c>
      <c r="P2047">
        <v>483</v>
      </c>
      <c r="R2047">
        <v>500.5</v>
      </c>
      <c r="S2047" t="s">
        <v>28</v>
      </c>
      <c r="T2047" t="s">
        <v>15357</v>
      </c>
      <c r="U2047" t="str">
        <f t="shared" si="95"/>
        <v>Rango 500-549</v>
      </c>
      <c r="V2047" t="str">
        <f t="shared" si="96"/>
        <v>MAYOR A 450</v>
      </c>
    </row>
    <row r="2048" spans="1:22" x14ac:dyDescent="0.25">
      <c r="A2048" t="s">
        <v>3152</v>
      </c>
      <c r="B2048" t="s">
        <v>106</v>
      </c>
      <c r="C2048" s="1" t="s">
        <v>97</v>
      </c>
      <c r="D2048" t="s">
        <v>20</v>
      </c>
      <c r="E2048" t="s">
        <v>21</v>
      </c>
      <c r="F2048" t="s">
        <v>7524</v>
      </c>
      <c r="H2048" t="s">
        <v>7525</v>
      </c>
      <c r="I2048" t="s">
        <v>25</v>
      </c>
      <c r="J2048" t="s">
        <v>69</v>
      </c>
      <c r="K2048" t="s">
        <v>27</v>
      </c>
      <c r="L2048" t="s">
        <v>155</v>
      </c>
      <c r="M2048" t="s">
        <v>3262</v>
      </c>
      <c r="N2048">
        <v>499</v>
      </c>
      <c r="O2048">
        <v>524</v>
      </c>
      <c r="P2048">
        <v>521</v>
      </c>
      <c r="R2048">
        <v>522.5</v>
      </c>
      <c r="S2048" t="s">
        <v>28</v>
      </c>
      <c r="T2048" t="s">
        <v>15357</v>
      </c>
      <c r="U2048" t="str">
        <f t="shared" si="95"/>
        <v>Rango 500-549</v>
      </c>
      <c r="V2048" t="str">
        <f t="shared" si="96"/>
        <v>MAYOR A 450</v>
      </c>
    </row>
    <row r="2049" spans="1:22" x14ac:dyDescent="0.25">
      <c r="A2049" t="s">
        <v>3152</v>
      </c>
      <c r="B2049" t="s">
        <v>129</v>
      </c>
      <c r="C2049" s="1" t="s">
        <v>19</v>
      </c>
      <c r="D2049" t="s">
        <v>20</v>
      </c>
      <c r="E2049" t="s">
        <v>21</v>
      </c>
      <c r="F2049" t="s">
        <v>7476</v>
      </c>
      <c r="H2049" t="s">
        <v>7477</v>
      </c>
      <c r="I2049" t="s">
        <v>25</v>
      </c>
      <c r="J2049" t="s">
        <v>69</v>
      </c>
      <c r="K2049" t="s">
        <v>27</v>
      </c>
      <c r="L2049" t="s">
        <v>155</v>
      </c>
      <c r="M2049" t="s">
        <v>3262</v>
      </c>
      <c r="N2049">
        <v>519</v>
      </c>
      <c r="O2049">
        <v>518</v>
      </c>
      <c r="P2049">
        <v>548</v>
      </c>
      <c r="R2049">
        <v>533</v>
      </c>
      <c r="S2049" t="s">
        <v>28</v>
      </c>
      <c r="T2049" t="s">
        <v>15357</v>
      </c>
      <c r="U2049" t="str">
        <f t="shared" si="95"/>
        <v>Rango 500-549</v>
      </c>
      <c r="V2049" t="str">
        <f t="shared" si="96"/>
        <v>MAYOR A 450</v>
      </c>
    </row>
    <row r="2050" spans="1:22" x14ac:dyDescent="0.25">
      <c r="A2050" t="s">
        <v>3152</v>
      </c>
      <c r="B2050" t="s">
        <v>129</v>
      </c>
      <c r="C2050" s="1" t="s">
        <v>19</v>
      </c>
      <c r="D2050" t="s">
        <v>20</v>
      </c>
      <c r="E2050" t="s">
        <v>21</v>
      </c>
      <c r="F2050" t="s">
        <v>8374</v>
      </c>
      <c r="H2050" t="s">
        <v>8375</v>
      </c>
      <c r="I2050" t="s">
        <v>25</v>
      </c>
      <c r="J2050" t="s">
        <v>69</v>
      </c>
      <c r="K2050" t="s">
        <v>27</v>
      </c>
      <c r="L2050" t="s">
        <v>155</v>
      </c>
      <c r="M2050" t="s">
        <v>3291</v>
      </c>
      <c r="N2050">
        <v>517</v>
      </c>
      <c r="O2050">
        <v>488</v>
      </c>
      <c r="P2050">
        <v>593</v>
      </c>
      <c r="R2050">
        <v>540.5</v>
      </c>
      <c r="S2050" t="s">
        <v>28</v>
      </c>
      <c r="T2050" t="s">
        <v>15357</v>
      </c>
      <c r="U2050" t="str">
        <f t="shared" ref="U2050:U2113" si="97">IF(R2050&gt;699,"Rango Mayor a 699",IF(R2050&gt;649,"Rango 650-699",IF(R2050&gt;599,"Rango 600-649",IF(R2050&gt;549,"Rango 550-599",IF(R2050&gt;499,"Rango 500-549",IF(R2050&gt;449,"Rango 450-499",IF(R2050&gt;399,"Rango 400-449","Rango Menor a 400")))))))</f>
        <v>Rango 500-549</v>
      </c>
      <c r="V2050" t="str">
        <f t="shared" si="96"/>
        <v>MAYOR A 450</v>
      </c>
    </row>
    <row r="2051" spans="1:22" x14ac:dyDescent="0.25">
      <c r="A2051" t="s">
        <v>3152</v>
      </c>
      <c r="B2051" t="s">
        <v>129</v>
      </c>
      <c r="C2051" s="1" t="s">
        <v>19</v>
      </c>
      <c r="D2051" t="s">
        <v>20</v>
      </c>
      <c r="E2051" t="s">
        <v>101</v>
      </c>
      <c r="F2051" t="s">
        <v>8380</v>
      </c>
      <c r="H2051" t="s">
        <v>8381</v>
      </c>
      <c r="I2051" t="s">
        <v>25</v>
      </c>
      <c r="J2051" t="s">
        <v>73</v>
      </c>
      <c r="K2051" t="s">
        <v>27</v>
      </c>
      <c r="L2051" t="s">
        <v>155</v>
      </c>
      <c r="M2051" t="s">
        <v>3291</v>
      </c>
      <c r="N2051">
        <v>499</v>
      </c>
      <c r="O2051">
        <v>532</v>
      </c>
      <c r="P2051">
        <v>516</v>
      </c>
      <c r="R2051">
        <v>524</v>
      </c>
      <c r="S2051" t="s">
        <v>28</v>
      </c>
      <c r="T2051" t="s">
        <v>15357</v>
      </c>
      <c r="U2051" t="str">
        <f t="shared" si="97"/>
        <v>Rango 500-549</v>
      </c>
      <c r="V2051" t="str">
        <f t="shared" ref="V2051:V2114" si="98">IF(R2051&gt;449.9444444444,"MAYOR A 450","MENOR A 450")</f>
        <v>MAYOR A 450</v>
      </c>
    </row>
    <row r="2052" spans="1:22" x14ac:dyDescent="0.25">
      <c r="A2052" t="s">
        <v>3152</v>
      </c>
      <c r="B2052" t="s">
        <v>209</v>
      </c>
      <c r="C2052" s="1" t="s">
        <v>19</v>
      </c>
      <c r="D2052" t="s">
        <v>20</v>
      </c>
      <c r="E2052" t="s">
        <v>101</v>
      </c>
      <c r="F2052" t="s">
        <v>7718</v>
      </c>
      <c r="H2052" t="s">
        <v>7719</v>
      </c>
      <c r="I2052" t="s">
        <v>50</v>
      </c>
      <c r="J2052" t="s">
        <v>42</v>
      </c>
      <c r="K2052" t="s">
        <v>27</v>
      </c>
      <c r="L2052" t="s">
        <v>155</v>
      </c>
      <c r="M2052" t="s">
        <v>3262</v>
      </c>
      <c r="N2052">
        <v>538</v>
      </c>
      <c r="O2052">
        <v>546</v>
      </c>
      <c r="P2052">
        <v>475</v>
      </c>
      <c r="R2052">
        <v>510.5</v>
      </c>
      <c r="S2052" t="s">
        <v>28</v>
      </c>
      <c r="T2052" t="s">
        <v>15357</v>
      </c>
      <c r="U2052" t="str">
        <f t="shared" si="97"/>
        <v>Rango 500-549</v>
      </c>
      <c r="V2052" t="str">
        <f t="shared" si="98"/>
        <v>MAYOR A 450</v>
      </c>
    </row>
    <row r="2053" spans="1:22" x14ac:dyDescent="0.25">
      <c r="A2053" t="s">
        <v>3152</v>
      </c>
      <c r="B2053" t="s">
        <v>89</v>
      </c>
      <c r="C2053" s="1" t="s">
        <v>30</v>
      </c>
      <c r="D2053" t="s">
        <v>20</v>
      </c>
      <c r="E2053" t="s">
        <v>21</v>
      </c>
      <c r="F2053" t="s">
        <v>7889</v>
      </c>
      <c r="H2053" t="s">
        <v>7890</v>
      </c>
      <c r="I2053" t="s">
        <v>50</v>
      </c>
      <c r="J2053" t="s">
        <v>253</v>
      </c>
      <c r="K2053" t="s">
        <v>27</v>
      </c>
      <c r="L2053" t="s">
        <v>155</v>
      </c>
      <c r="M2053" t="s">
        <v>3262</v>
      </c>
      <c r="N2053">
        <v>538</v>
      </c>
      <c r="O2053">
        <v>495</v>
      </c>
      <c r="P2053">
        <v>539</v>
      </c>
      <c r="R2053">
        <v>517</v>
      </c>
      <c r="S2053" t="s">
        <v>28</v>
      </c>
      <c r="T2053" t="s">
        <v>15357</v>
      </c>
      <c r="U2053" t="str">
        <f t="shared" si="97"/>
        <v>Rango 500-549</v>
      </c>
      <c r="V2053" t="str">
        <f t="shared" si="98"/>
        <v>MAYOR A 450</v>
      </c>
    </row>
    <row r="2054" spans="1:22" x14ac:dyDescent="0.25">
      <c r="A2054" t="s">
        <v>3152</v>
      </c>
      <c r="B2054" t="s">
        <v>52</v>
      </c>
      <c r="C2054" s="1" t="s">
        <v>30</v>
      </c>
      <c r="D2054" t="s">
        <v>53</v>
      </c>
      <c r="E2054" t="s">
        <v>21</v>
      </c>
      <c r="F2054" t="s">
        <v>7506</v>
      </c>
      <c r="H2054" t="s">
        <v>7507</v>
      </c>
      <c r="I2054" t="s">
        <v>50</v>
      </c>
      <c r="J2054" t="s">
        <v>253</v>
      </c>
      <c r="K2054" t="s">
        <v>27</v>
      </c>
      <c r="L2054" t="s">
        <v>155</v>
      </c>
      <c r="M2054" t="s">
        <v>3202</v>
      </c>
      <c r="N2054">
        <v>517</v>
      </c>
      <c r="O2054">
        <v>525</v>
      </c>
      <c r="P2054">
        <v>542</v>
      </c>
      <c r="R2054">
        <v>533.5</v>
      </c>
      <c r="S2054" t="s">
        <v>28</v>
      </c>
      <c r="T2054" t="s">
        <v>15357</v>
      </c>
      <c r="U2054" t="str">
        <f t="shared" si="97"/>
        <v>Rango 500-549</v>
      </c>
      <c r="V2054" t="str">
        <f t="shared" si="98"/>
        <v>MAYOR A 450</v>
      </c>
    </row>
    <row r="2055" spans="1:22" x14ac:dyDescent="0.25">
      <c r="A2055" t="s">
        <v>3152</v>
      </c>
      <c r="B2055" t="s">
        <v>129</v>
      </c>
      <c r="C2055" s="1" t="s">
        <v>19</v>
      </c>
      <c r="D2055" t="s">
        <v>20</v>
      </c>
      <c r="E2055" t="s">
        <v>101</v>
      </c>
      <c r="F2055" t="s">
        <v>8372</v>
      </c>
      <c r="H2055" t="s">
        <v>8373</v>
      </c>
      <c r="I2055" t="s">
        <v>25</v>
      </c>
      <c r="J2055" t="s">
        <v>253</v>
      </c>
      <c r="K2055" t="s">
        <v>27</v>
      </c>
      <c r="L2055" t="s">
        <v>155</v>
      </c>
      <c r="M2055" t="s">
        <v>3159</v>
      </c>
      <c r="N2055">
        <v>641</v>
      </c>
      <c r="O2055">
        <v>519</v>
      </c>
      <c r="P2055">
        <v>524</v>
      </c>
      <c r="R2055">
        <v>521.5</v>
      </c>
      <c r="S2055" t="s">
        <v>28</v>
      </c>
      <c r="T2055" t="s">
        <v>15357</v>
      </c>
      <c r="U2055" t="str">
        <f t="shared" si="97"/>
        <v>Rango 500-549</v>
      </c>
      <c r="V2055" t="str">
        <f t="shared" si="98"/>
        <v>MAYOR A 450</v>
      </c>
    </row>
    <row r="2056" spans="1:22" x14ac:dyDescent="0.25">
      <c r="A2056" t="s">
        <v>3152</v>
      </c>
      <c r="B2056" t="s">
        <v>129</v>
      </c>
      <c r="C2056" s="1" t="s">
        <v>19</v>
      </c>
      <c r="D2056" t="s">
        <v>20</v>
      </c>
      <c r="E2056" t="s">
        <v>21</v>
      </c>
      <c r="F2056" t="s">
        <v>4732</v>
      </c>
      <c r="H2056" t="s">
        <v>4733</v>
      </c>
      <c r="I2056" t="s">
        <v>25</v>
      </c>
      <c r="J2056" t="s">
        <v>253</v>
      </c>
      <c r="K2056" t="s">
        <v>27</v>
      </c>
      <c r="L2056" t="s">
        <v>155</v>
      </c>
      <c r="M2056" t="s">
        <v>3291</v>
      </c>
      <c r="N2056">
        <v>393</v>
      </c>
      <c r="O2056">
        <v>547</v>
      </c>
      <c r="P2056">
        <v>497</v>
      </c>
      <c r="R2056">
        <v>522</v>
      </c>
      <c r="S2056" t="s">
        <v>28</v>
      </c>
      <c r="T2056" t="s">
        <v>15357</v>
      </c>
      <c r="U2056" t="str">
        <f t="shared" si="97"/>
        <v>Rango 500-549</v>
      </c>
      <c r="V2056" t="str">
        <f t="shared" si="98"/>
        <v>MAYOR A 450</v>
      </c>
    </row>
    <row r="2057" spans="1:22" x14ac:dyDescent="0.25">
      <c r="A2057" t="s">
        <v>3152</v>
      </c>
      <c r="B2057" t="s">
        <v>106</v>
      </c>
      <c r="C2057" s="1" t="s">
        <v>97</v>
      </c>
      <c r="D2057" t="s">
        <v>20</v>
      </c>
      <c r="E2057" t="s">
        <v>101</v>
      </c>
      <c r="F2057" t="s">
        <v>8721</v>
      </c>
      <c r="H2057" t="s">
        <v>8722</v>
      </c>
      <c r="I2057" t="s">
        <v>25</v>
      </c>
      <c r="J2057" t="s">
        <v>173</v>
      </c>
      <c r="K2057" t="s">
        <v>155</v>
      </c>
      <c r="L2057" t="s">
        <v>155</v>
      </c>
      <c r="M2057" t="s">
        <v>3291</v>
      </c>
      <c r="N2057">
        <v>435</v>
      </c>
      <c r="O2057">
        <v>508</v>
      </c>
      <c r="P2057">
        <v>497</v>
      </c>
      <c r="R2057">
        <v>502.5</v>
      </c>
      <c r="S2057" t="s">
        <v>28</v>
      </c>
      <c r="T2057" t="s">
        <v>15357</v>
      </c>
      <c r="U2057" t="str">
        <f t="shared" si="97"/>
        <v>Rango 500-549</v>
      </c>
      <c r="V2057" t="str">
        <f t="shared" si="98"/>
        <v>MAYOR A 450</v>
      </c>
    </row>
    <row r="2058" spans="1:22" x14ac:dyDescent="0.25">
      <c r="A2058" t="s">
        <v>3152</v>
      </c>
      <c r="B2058" t="s">
        <v>209</v>
      </c>
      <c r="C2058" s="1" t="s">
        <v>19</v>
      </c>
      <c r="D2058" t="s">
        <v>20</v>
      </c>
      <c r="E2058" t="s">
        <v>101</v>
      </c>
      <c r="F2058" t="s">
        <v>9517</v>
      </c>
      <c r="H2058" t="s">
        <v>9518</v>
      </c>
      <c r="I2058" t="s">
        <v>50</v>
      </c>
      <c r="J2058" t="s">
        <v>135</v>
      </c>
      <c r="K2058" t="s">
        <v>155</v>
      </c>
      <c r="L2058" t="s">
        <v>155</v>
      </c>
      <c r="M2058" t="s">
        <v>3159</v>
      </c>
      <c r="N2058">
        <v>501</v>
      </c>
      <c r="O2058">
        <v>574</v>
      </c>
      <c r="P2058">
        <v>480</v>
      </c>
      <c r="R2058">
        <v>527</v>
      </c>
      <c r="S2058" t="s">
        <v>28</v>
      </c>
      <c r="T2058" t="s">
        <v>15357</v>
      </c>
      <c r="U2058" t="str">
        <f t="shared" si="97"/>
        <v>Rango 500-549</v>
      </c>
      <c r="V2058" t="str">
        <f t="shared" si="98"/>
        <v>MAYOR A 450</v>
      </c>
    </row>
    <row r="2059" spans="1:22" x14ac:dyDescent="0.25">
      <c r="A2059" t="s">
        <v>3152</v>
      </c>
      <c r="B2059" t="s">
        <v>56</v>
      </c>
      <c r="C2059" s="1" t="s">
        <v>19</v>
      </c>
      <c r="D2059" t="s">
        <v>20</v>
      </c>
      <c r="E2059" t="s">
        <v>101</v>
      </c>
      <c r="F2059" t="s">
        <v>9071</v>
      </c>
      <c r="H2059" t="s">
        <v>9072</v>
      </c>
      <c r="I2059" t="s">
        <v>25</v>
      </c>
      <c r="J2059" t="s">
        <v>135</v>
      </c>
      <c r="K2059" t="s">
        <v>155</v>
      </c>
      <c r="L2059" t="s">
        <v>155</v>
      </c>
      <c r="M2059" t="s">
        <v>3291</v>
      </c>
      <c r="N2059">
        <v>579</v>
      </c>
      <c r="O2059">
        <v>483</v>
      </c>
      <c r="P2059">
        <v>583</v>
      </c>
      <c r="R2059">
        <v>533</v>
      </c>
      <c r="S2059" t="s">
        <v>28</v>
      </c>
      <c r="T2059" t="s">
        <v>15357</v>
      </c>
      <c r="U2059" t="str">
        <f t="shared" si="97"/>
        <v>Rango 500-549</v>
      </c>
      <c r="V2059" t="str">
        <f t="shared" si="98"/>
        <v>MAYOR A 450</v>
      </c>
    </row>
    <row r="2060" spans="1:22" x14ac:dyDescent="0.25">
      <c r="A2060" t="s">
        <v>3152</v>
      </c>
      <c r="B2060" t="s">
        <v>209</v>
      </c>
      <c r="C2060" s="1" t="s">
        <v>19</v>
      </c>
      <c r="D2060" t="s">
        <v>20</v>
      </c>
      <c r="E2060" t="s">
        <v>21</v>
      </c>
      <c r="F2060" t="s">
        <v>9521</v>
      </c>
      <c r="H2060" t="s">
        <v>9522</v>
      </c>
      <c r="I2060" t="s">
        <v>50</v>
      </c>
      <c r="J2060" t="s">
        <v>59</v>
      </c>
      <c r="K2060" t="s">
        <v>155</v>
      </c>
      <c r="L2060" t="s">
        <v>155</v>
      </c>
      <c r="M2060" t="s">
        <v>3159</v>
      </c>
      <c r="N2060">
        <v>519</v>
      </c>
      <c r="O2060">
        <v>471</v>
      </c>
      <c r="P2060">
        <v>529</v>
      </c>
      <c r="R2060">
        <v>500</v>
      </c>
      <c r="S2060" t="s">
        <v>28</v>
      </c>
      <c r="T2060" t="s">
        <v>15357</v>
      </c>
      <c r="U2060" t="str">
        <f t="shared" si="97"/>
        <v>Rango 500-549</v>
      </c>
      <c r="V2060" t="str">
        <f t="shared" si="98"/>
        <v>MAYOR A 450</v>
      </c>
    </row>
    <row r="2061" spans="1:22" x14ac:dyDescent="0.25">
      <c r="A2061" t="s">
        <v>3152</v>
      </c>
      <c r="B2061" t="s">
        <v>117</v>
      </c>
      <c r="C2061" s="1" t="s">
        <v>19</v>
      </c>
      <c r="D2061" t="s">
        <v>20</v>
      </c>
      <c r="E2061" t="s">
        <v>101</v>
      </c>
      <c r="F2061" t="s">
        <v>10023</v>
      </c>
      <c r="H2061" t="s">
        <v>10024</v>
      </c>
      <c r="I2061" t="s">
        <v>50</v>
      </c>
      <c r="J2061" t="s">
        <v>59</v>
      </c>
      <c r="K2061" t="s">
        <v>155</v>
      </c>
      <c r="L2061" t="s">
        <v>155</v>
      </c>
      <c r="M2061" t="s">
        <v>3262</v>
      </c>
      <c r="N2061">
        <v>496</v>
      </c>
      <c r="O2061">
        <v>488</v>
      </c>
      <c r="P2061">
        <v>543</v>
      </c>
      <c r="R2061">
        <v>515.5</v>
      </c>
      <c r="S2061" t="s">
        <v>28</v>
      </c>
      <c r="T2061" t="s">
        <v>15357</v>
      </c>
      <c r="U2061" t="str">
        <f t="shared" si="97"/>
        <v>Rango 500-549</v>
      </c>
      <c r="V2061" t="str">
        <f t="shared" si="98"/>
        <v>MAYOR A 450</v>
      </c>
    </row>
    <row r="2062" spans="1:22" x14ac:dyDescent="0.25">
      <c r="A2062" t="s">
        <v>3152</v>
      </c>
      <c r="B2062" t="s">
        <v>106</v>
      </c>
      <c r="C2062" s="1" t="s">
        <v>97</v>
      </c>
      <c r="D2062" t="s">
        <v>20</v>
      </c>
      <c r="E2062" t="s">
        <v>101</v>
      </c>
      <c r="F2062" t="s">
        <v>8711</v>
      </c>
      <c r="H2062" t="s">
        <v>8712</v>
      </c>
      <c r="I2062" t="s">
        <v>25</v>
      </c>
      <c r="J2062" t="s">
        <v>276</v>
      </c>
      <c r="K2062" t="s">
        <v>155</v>
      </c>
      <c r="L2062" t="s">
        <v>155</v>
      </c>
      <c r="M2062" t="s">
        <v>3159</v>
      </c>
      <c r="N2062">
        <v>496</v>
      </c>
      <c r="O2062">
        <v>537</v>
      </c>
      <c r="P2062">
        <v>512</v>
      </c>
      <c r="R2062">
        <v>524.5</v>
      </c>
      <c r="S2062" t="s">
        <v>28</v>
      </c>
      <c r="T2062" t="s">
        <v>15357</v>
      </c>
      <c r="U2062" t="str">
        <f t="shared" si="97"/>
        <v>Rango 500-549</v>
      </c>
      <c r="V2062" t="str">
        <f t="shared" si="98"/>
        <v>MAYOR A 450</v>
      </c>
    </row>
    <row r="2063" spans="1:22" x14ac:dyDescent="0.25">
      <c r="A2063" t="s">
        <v>3152</v>
      </c>
      <c r="B2063" t="s">
        <v>77</v>
      </c>
      <c r="C2063" s="1" t="s">
        <v>19</v>
      </c>
      <c r="D2063" t="s">
        <v>20</v>
      </c>
      <c r="E2063" t="s">
        <v>21</v>
      </c>
      <c r="F2063" t="s">
        <v>10396</v>
      </c>
      <c r="H2063" t="s">
        <v>10397</v>
      </c>
      <c r="I2063" t="s">
        <v>50</v>
      </c>
      <c r="J2063" t="s">
        <v>471</v>
      </c>
      <c r="K2063" t="s">
        <v>155</v>
      </c>
      <c r="L2063" t="s">
        <v>155</v>
      </c>
      <c r="M2063" t="s">
        <v>3262</v>
      </c>
      <c r="N2063">
        <v>579</v>
      </c>
      <c r="O2063">
        <v>495</v>
      </c>
      <c r="P2063">
        <v>583</v>
      </c>
      <c r="R2063">
        <v>539</v>
      </c>
      <c r="S2063" t="s">
        <v>28</v>
      </c>
      <c r="T2063" t="s">
        <v>15357</v>
      </c>
      <c r="U2063" t="str">
        <f t="shared" si="97"/>
        <v>Rango 500-549</v>
      </c>
      <c r="V2063" t="str">
        <f t="shared" si="98"/>
        <v>MAYOR A 450</v>
      </c>
    </row>
    <row r="2064" spans="1:22" x14ac:dyDescent="0.25">
      <c r="A2064" t="s">
        <v>3152</v>
      </c>
      <c r="B2064" t="s">
        <v>106</v>
      </c>
      <c r="C2064" s="1" t="s">
        <v>97</v>
      </c>
      <c r="D2064" t="s">
        <v>20</v>
      </c>
      <c r="E2064" t="s">
        <v>101</v>
      </c>
      <c r="F2064" t="s">
        <v>8695</v>
      </c>
      <c r="H2064" t="s">
        <v>8696</v>
      </c>
      <c r="I2064" t="s">
        <v>50</v>
      </c>
      <c r="J2064" t="s">
        <v>128</v>
      </c>
      <c r="K2064" t="s">
        <v>155</v>
      </c>
      <c r="L2064" t="s">
        <v>155</v>
      </c>
      <c r="M2064" t="s">
        <v>3291</v>
      </c>
      <c r="N2064">
        <v>460</v>
      </c>
      <c r="O2064">
        <v>576</v>
      </c>
      <c r="P2064">
        <v>458</v>
      </c>
      <c r="R2064">
        <v>517</v>
      </c>
      <c r="S2064" t="s">
        <v>28</v>
      </c>
      <c r="T2064" t="s">
        <v>15357</v>
      </c>
      <c r="U2064" t="str">
        <f t="shared" si="97"/>
        <v>Rango 500-549</v>
      </c>
      <c r="V2064" t="str">
        <f t="shared" si="98"/>
        <v>MAYOR A 450</v>
      </c>
    </row>
    <row r="2065" spans="1:22" x14ac:dyDescent="0.25">
      <c r="A2065" t="s">
        <v>3152</v>
      </c>
      <c r="B2065" t="s">
        <v>29</v>
      </c>
      <c r="C2065" s="1" t="s">
        <v>30</v>
      </c>
      <c r="D2065" t="s">
        <v>53</v>
      </c>
      <c r="E2065" t="s">
        <v>21</v>
      </c>
      <c r="F2065" t="s">
        <v>9749</v>
      </c>
      <c r="H2065" t="s">
        <v>9750</v>
      </c>
      <c r="I2065" t="s">
        <v>50</v>
      </c>
      <c r="J2065" t="s">
        <v>69</v>
      </c>
      <c r="K2065" t="s">
        <v>155</v>
      </c>
      <c r="L2065" t="s">
        <v>155</v>
      </c>
      <c r="M2065" t="s">
        <v>3291</v>
      </c>
      <c r="N2065">
        <v>414</v>
      </c>
      <c r="O2065">
        <v>488</v>
      </c>
      <c r="P2065">
        <v>545</v>
      </c>
      <c r="R2065">
        <v>516.5</v>
      </c>
      <c r="S2065" t="s">
        <v>28</v>
      </c>
      <c r="T2065" t="s">
        <v>15357</v>
      </c>
      <c r="U2065" t="str">
        <f t="shared" si="97"/>
        <v>Rango 500-549</v>
      </c>
      <c r="V2065" t="str">
        <f t="shared" si="98"/>
        <v>MAYOR A 450</v>
      </c>
    </row>
    <row r="2066" spans="1:22" x14ac:dyDescent="0.25">
      <c r="A2066" t="s">
        <v>3152</v>
      </c>
      <c r="B2066" t="s">
        <v>312</v>
      </c>
      <c r="C2066" s="1" t="s">
        <v>35</v>
      </c>
      <c r="D2066" t="s">
        <v>53</v>
      </c>
      <c r="E2066" t="s">
        <v>21</v>
      </c>
      <c r="F2066" t="s">
        <v>11053</v>
      </c>
      <c r="H2066" t="s">
        <v>11054</v>
      </c>
      <c r="I2066" t="s">
        <v>25</v>
      </c>
      <c r="J2066" t="s">
        <v>221</v>
      </c>
      <c r="K2066" t="s">
        <v>155</v>
      </c>
      <c r="L2066" t="s">
        <v>155</v>
      </c>
      <c r="M2066" t="s">
        <v>3262</v>
      </c>
      <c r="N2066">
        <v>539</v>
      </c>
      <c r="O2066">
        <v>546</v>
      </c>
      <c r="P2066">
        <v>516</v>
      </c>
      <c r="R2066">
        <v>531</v>
      </c>
      <c r="S2066" t="s">
        <v>28</v>
      </c>
      <c r="T2066" t="s">
        <v>15357</v>
      </c>
      <c r="U2066" t="str">
        <f t="shared" si="97"/>
        <v>Rango 500-549</v>
      </c>
      <c r="V2066" t="str">
        <f t="shared" si="98"/>
        <v>MAYOR A 450</v>
      </c>
    </row>
    <row r="2067" spans="1:22" x14ac:dyDescent="0.25">
      <c r="A2067" t="s">
        <v>3152</v>
      </c>
      <c r="B2067" t="s">
        <v>77</v>
      </c>
      <c r="C2067" s="1" t="s">
        <v>19</v>
      </c>
      <c r="D2067" t="s">
        <v>20</v>
      </c>
      <c r="E2067" t="s">
        <v>21</v>
      </c>
      <c r="F2067" t="s">
        <v>10400</v>
      </c>
      <c r="H2067" t="s">
        <v>10401</v>
      </c>
      <c r="I2067" t="s">
        <v>50</v>
      </c>
      <c r="J2067" t="s">
        <v>76</v>
      </c>
      <c r="K2067" t="s">
        <v>155</v>
      </c>
      <c r="L2067" t="s">
        <v>155</v>
      </c>
      <c r="M2067" t="s">
        <v>3202</v>
      </c>
      <c r="N2067">
        <v>476</v>
      </c>
      <c r="O2067">
        <v>558</v>
      </c>
      <c r="P2067">
        <v>449</v>
      </c>
      <c r="R2067">
        <v>503.5</v>
      </c>
      <c r="S2067" t="s">
        <v>28</v>
      </c>
      <c r="T2067" t="s">
        <v>15357</v>
      </c>
      <c r="U2067" t="str">
        <f t="shared" si="97"/>
        <v>Rango 500-549</v>
      </c>
      <c r="V2067" t="str">
        <f t="shared" si="98"/>
        <v>MAYOR A 450</v>
      </c>
    </row>
    <row r="2068" spans="1:22" x14ac:dyDescent="0.25">
      <c r="A2068" t="s">
        <v>3152</v>
      </c>
      <c r="B2068" t="s">
        <v>117</v>
      </c>
      <c r="C2068" s="1" t="s">
        <v>19</v>
      </c>
      <c r="D2068" t="s">
        <v>20</v>
      </c>
      <c r="E2068" t="s">
        <v>101</v>
      </c>
      <c r="F2068" t="s">
        <v>10029</v>
      </c>
      <c r="H2068" t="s">
        <v>10030</v>
      </c>
      <c r="I2068" t="s">
        <v>25</v>
      </c>
      <c r="J2068" t="s">
        <v>100</v>
      </c>
      <c r="K2068" t="s">
        <v>155</v>
      </c>
      <c r="L2068" t="s">
        <v>155</v>
      </c>
      <c r="M2068" t="s">
        <v>3262</v>
      </c>
      <c r="N2068">
        <v>455</v>
      </c>
      <c r="O2068">
        <v>546</v>
      </c>
      <c r="P2068">
        <v>455</v>
      </c>
      <c r="R2068">
        <v>500.5</v>
      </c>
      <c r="S2068" t="s">
        <v>28</v>
      </c>
      <c r="T2068" t="s">
        <v>15357</v>
      </c>
      <c r="U2068" t="str">
        <f t="shared" si="97"/>
        <v>Rango 500-549</v>
      </c>
      <c r="V2068" t="str">
        <f t="shared" si="98"/>
        <v>MAYOR A 450</v>
      </c>
    </row>
    <row r="2069" spans="1:22" x14ac:dyDescent="0.25">
      <c r="A2069" t="s">
        <v>3152</v>
      </c>
      <c r="B2069" t="s">
        <v>106</v>
      </c>
      <c r="C2069" s="1" t="s">
        <v>97</v>
      </c>
      <c r="D2069" t="s">
        <v>53</v>
      </c>
      <c r="E2069" t="s">
        <v>21</v>
      </c>
      <c r="F2069" t="s">
        <v>8729</v>
      </c>
      <c r="H2069" t="s">
        <v>8730</v>
      </c>
      <c r="I2069" t="s">
        <v>25</v>
      </c>
      <c r="J2069" t="s">
        <v>100</v>
      </c>
      <c r="K2069" t="s">
        <v>155</v>
      </c>
      <c r="L2069" t="s">
        <v>155</v>
      </c>
      <c r="M2069" t="s">
        <v>3202</v>
      </c>
      <c r="N2069">
        <v>435</v>
      </c>
      <c r="O2069">
        <v>558</v>
      </c>
      <c r="P2069">
        <v>460</v>
      </c>
      <c r="R2069">
        <v>509</v>
      </c>
      <c r="S2069" t="s">
        <v>28</v>
      </c>
      <c r="T2069" t="s">
        <v>15357</v>
      </c>
      <c r="U2069" t="str">
        <f t="shared" si="97"/>
        <v>Rango 500-549</v>
      </c>
      <c r="V2069" t="str">
        <f t="shared" si="98"/>
        <v>MAYOR A 450</v>
      </c>
    </row>
    <row r="2070" spans="1:22" x14ac:dyDescent="0.25">
      <c r="A2070" t="s">
        <v>3152</v>
      </c>
      <c r="B2070" t="s">
        <v>209</v>
      </c>
      <c r="C2070" s="1" t="s">
        <v>19</v>
      </c>
      <c r="D2070" t="s">
        <v>20</v>
      </c>
      <c r="E2070" t="s">
        <v>21</v>
      </c>
      <c r="F2070" t="s">
        <v>9527</v>
      </c>
      <c r="H2070" t="s">
        <v>9528</v>
      </c>
      <c r="I2070" t="s">
        <v>50</v>
      </c>
      <c r="J2070" t="s">
        <v>132</v>
      </c>
      <c r="K2070" t="s">
        <v>155</v>
      </c>
      <c r="L2070" t="s">
        <v>155</v>
      </c>
      <c r="M2070" t="s">
        <v>3159</v>
      </c>
      <c r="N2070">
        <v>476</v>
      </c>
      <c r="O2070">
        <v>619</v>
      </c>
      <c r="P2070">
        <v>447</v>
      </c>
      <c r="R2070">
        <v>533</v>
      </c>
      <c r="S2070" t="s">
        <v>28</v>
      </c>
      <c r="T2070" t="s">
        <v>15357</v>
      </c>
      <c r="U2070" t="str">
        <f t="shared" si="97"/>
        <v>Rango 500-549</v>
      </c>
      <c r="V2070" t="str">
        <f t="shared" si="98"/>
        <v>MAYOR A 450</v>
      </c>
    </row>
    <row r="2071" spans="1:22" x14ac:dyDescent="0.25">
      <c r="A2071" t="s">
        <v>3152</v>
      </c>
      <c r="B2071" t="s">
        <v>117</v>
      </c>
      <c r="C2071" s="1" t="s">
        <v>19</v>
      </c>
      <c r="D2071" t="s">
        <v>20</v>
      </c>
      <c r="E2071" t="s">
        <v>21</v>
      </c>
      <c r="F2071" t="s">
        <v>10025</v>
      </c>
      <c r="H2071" t="s">
        <v>10026</v>
      </c>
      <c r="I2071" t="s">
        <v>50</v>
      </c>
      <c r="J2071" t="s">
        <v>132</v>
      </c>
      <c r="K2071" t="s">
        <v>155</v>
      </c>
      <c r="L2071" t="s">
        <v>155</v>
      </c>
      <c r="M2071" t="s">
        <v>3159</v>
      </c>
      <c r="N2071">
        <v>393</v>
      </c>
      <c r="O2071">
        <v>519</v>
      </c>
      <c r="P2071">
        <v>573</v>
      </c>
      <c r="R2071">
        <v>546</v>
      </c>
      <c r="S2071" t="s">
        <v>28</v>
      </c>
      <c r="T2071" t="s">
        <v>15357</v>
      </c>
      <c r="U2071" t="str">
        <f t="shared" si="97"/>
        <v>Rango 500-549</v>
      </c>
      <c r="V2071" t="str">
        <f t="shared" si="98"/>
        <v>MAYOR A 450</v>
      </c>
    </row>
    <row r="2072" spans="1:22" x14ac:dyDescent="0.25">
      <c r="A2072" t="s">
        <v>3152</v>
      </c>
      <c r="B2072" t="s">
        <v>56</v>
      </c>
      <c r="C2072" s="1" t="s">
        <v>19</v>
      </c>
      <c r="D2072" t="s">
        <v>20</v>
      </c>
      <c r="E2072" t="s">
        <v>101</v>
      </c>
      <c r="F2072" t="s">
        <v>9049</v>
      </c>
      <c r="H2072" t="s">
        <v>9050</v>
      </c>
      <c r="I2072" t="s">
        <v>50</v>
      </c>
      <c r="J2072" t="s">
        <v>253</v>
      </c>
      <c r="K2072" t="s">
        <v>155</v>
      </c>
      <c r="L2072" t="s">
        <v>155</v>
      </c>
      <c r="M2072" t="s">
        <v>3291</v>
      </c>
      <c r="N2072">
        <v>496</v>
      </c>
      <c r="O2072">
        <v>592</v>
      </c>
      <c r="P2072">
        <v>424</v>
      </c>
      <c r="R2072">
        <v>508</v>
      </c>
      <c r="S2072" t="s">
        <v>28</v>
      </c>
      <c r="T2072" t="s">
        <v>15357</v>
      </c>
      <c r="U2072" t="str">
        <f t="shared" si="97"/>
        <v>Rango 500-549</v>
      </c>
      <c r="V2072" t="str">
        <f t="shared" si="98"/>
        <v>MAYOR A 450</v>
      </c>
    </row>
    <row r="2073" spans="1:22" x14ac:dyDescent="0.25">
      <c r="A2073" t="s">
        <v>3152</v>
      </c>
      <c r="B2073" t="s">
        <v>106</v>
      </c>
      <c r="C2073" s="1" t="s">
        <v>97</v>
      </c>
      <c r="D2073" t="s">
        <v>20</v>
      </c>
      <c r="E2073" t="s">
        <v>101</v>
      </c>
      <c r="F2073" t="s">
        <v>8707</v>
      </c>
      <c r="H2073" t="s">
        <v>8708</v>
      </c>
      <c r="I2073" t="s">
        <v>25</v>
      </c>
      <c r="J2073" t="s">
        <v>253</v>
      </c>
      <c r="K2073" t="s">
        <v>155</v>
      </c>
      <c r="L2073" t="s">
        <v>155</v>
      </c>
      <c r="M2073" t="s">
        <v>3291</v>
      </c>
      <c r="N2073">
        <v>393</v>
      </c>
      <c r="O2073">
        <v>508</v>
      </c>
      <c r="P2073">
        <v>509</v>
      </c>
      <c r="R2073">
        <v>508.5</v>
      </c>
      <c r="S2073" t="s">
        <v>28</v>
      </c>
      <c r="T2073" t="s">
        <v>15357</v>
      </c>
      <c r="U2073" t="str">
        <f t="shared" si="97"/>
        <v>Rango 500-549</v>
      </c>
      <c r="V2073" t="str">
        <f t="shared" si="98"/>
        <v>MAYOR A 450</v>
      </c>
    </row>
    <row r="2074" spans="1:22" x14ac:dyDescent="0.25">
      <c r="A2074" t="s">
        <v>3152</v>
      </c>
      <c r="B2074" t="s">
        <v>96</v>
      </c>
      <c r="C2074" s="1" t="s">
        <v>97</v>
      </c>
      <c r="D2074" t="s">
        <v>53</v>
      </c>
      <c r="E2074" t="s">
        <v>101</v>
      </c>
      <c r="F2074" t="s">
        <v>11470</v>
      </c>
      <c r="H2074" t="s">
        <v>11471</v>
      </c>
      <c r="I2074" t="s">
        <v>25</v>
      </c>
      <c r="J2074" t="s">
        <v>253</v>
      </c>
      <c r="K2074" t="s">
        <v>155</v>
      </c>
      <c r="L2074" t="s">
        <v>155</v>
      </c>
      <c r="M2074" t="s">
        <v>3202</v>
      </c>
      <c r="N2074">
        <v>380</v>
      </c>
      <c r="O2074">
        <v>539</v>
      </c>
      <c r="P2074">
        <v>460</v>
      </c>
      <c r="R2074">
        <v>499.5</v>
      </c>
      <c r="S2074" t="s">
        <v>28</v>
      </c>
      <c r="T2074" t="s">
        <v>15357</v>
      </c>
      <c r="U2074" t="str">
        <f t="shared" si="97"/>
        <v>Rango 500-549</v>
      </c>
      <c r="V2074" t="str">
        <f t="shared" si="98"/>
        <v>MAYOR A 450</v>
      </c>
    </row>
    <row r="2075" spans="1:22" x14ac:dyDescent="0.25">
      <c r="A2075" t="s">
        <v>3152</v>
      </c>
      <c r="B2075" t="s">
        <v>96</v>
      </c>
      <c r="C2075" s="1" t="s">
        <v>97</v>
      </c>
      <c r="D2075" t="s">
        <v>53</v>
      </c>
      <c r="E2075" t="s">
        <v>21</v>
      </c>
      <c r="F2075" t="s">
        <v>11322</v>
      </c>
      <c r="H2075" t="s">
        <v>11323</v>
      </c>
      <c r="I2075" t="s">
        <v>25</v>
      </c>
      <c r="J2075" t="s">
        <v>875</v>
      </c>
      <c r="K2075" t="s">
        <v>155</v>
      </c>
      <c r="L2075" t="s">
        <v>155</v>
      </c>
      <c r="M2075" t="s">
        <v>3159</v>
      </c>
      <c r="N2075">
        <v>601</v>
      </c>
      <c r="O2075">
        <v>537</v>
      </c>
      <c r="P2075">
        <v>539</v>
      </c>
      <c r="R2075">
        <v>538</v>
      </c>
      <c r="S2075" t="s">
        <v>28</v>
      </c>
      <c r="T2075" t="s">
        <v>15357</v>
      </c>
      <c r="U2075" t="str">
        <f t="shared" si="97"/>
        <v>Rango 500-549</v>
      </c>
      <c r="V2075" t="str">
        <f t="shared" si="98"/>
        <v>MAYOR A 450</v>
      </c>
    </row>
    <row r="2076" spans="1:22" x14ac:dyDescent="0.25">
      <c r="A2076" t="s">
        <v>3152</v>
      </c>
      <c r="B2076" t="s">
        <v>106</v>
      </c>
      <c r="C2076" s="1" t="s">
        <v>97</v>
      </c>
      <c r="D2076" t="s">
        <v>20</v>
      </c>
      <c r="E2076" t="s">
        <v>21</v>
      </c>
      <c r="F2076" t="s">
        <v>8661</v>
      </c>
      <c r="H2076" t="s">
        <v>8662</v>
      </c>
      <c r="I2076" t="s">
        <v>25</v>
      </c>
      <c r="J2076" t="s">
        <v>76</v>
      </c>
      <c r="K2076" t="s">
        <v>155</v>
      </c>
      <c r="L2076" t="s">
        <v>155</v>
      </c>
      <c r="M2076" t="s">
        <v>3152</v>
      </c>
      <c r="N2076">
        <v>356</v>
      </c>
      <c r="O2076">
        <v>539</v>
      </c>
      <c r="P2076">
        <v>597</v>
      </c>
      <c r="Q2076" s="4">
        <v>356</v>
      </c>
      <c r="R2076">
        <v>568</v>
      </c>
      <c r="S2076" t="s">
        <v>28</v>
      </c>
      <c r="T2076" t="str">
        <f t="shared" ref="T2076:T2107" si="99">IF(Q2076&gt;N2076,"50 % MAYOR","50 % MENOR ")</f>
        <v xml:space="preserve">50 % MENOR </v>
      </c>
      <c r="U2076" t="str">
        <f t="shared" si="97"/>
        <v>Rango 550-599</v>
      </c>
      <c r="V2076" t="str">
        <f t="shared" si="98"/>
        <v>MAYOR A 450</v>
      </c>
    </row>
    <row r="2077" spans="1:22" x14ac:dyDescent="0.25">
      <c r="A2077" t="s">
        <v>3152</v>
      </c>
      <c r="B2077" t="s">
        <v>96</v>
      </c>
      <c r="C2077" s="1" t="s">
        <v>97</v>
      </c>
      <c r="D2077" t="s">
        <v>53</v>
      </c>
      <c r="E2077" t="s">
        <v>21</v>
      </c>
      <c r="F2077" t="s">
        <v>8243</v>
      </c>
      <c r="H2077" t="s">
        <v>8244</v>
      </c>
      <c r="I2077" t="s">
        <v>25</v>
      </c>
      <c r="J2077" t="s">
        <v>42</v>
      </c>
      <c r="K2077" t="s">
        <v>27</v>
      </c>
      <c r="L2077" t="s">
        <v>155</v>
      </c>
      <c r="M2077" t="s">
        <v>3205</v>
      </c>
      <c r="N2077">
        <v>393</v>
      </c>
      <c r="O2077">
        <v>552</v>
      </c>
      <c r="P2077">
        <v>576</v>
      </c>
      <c r="Q2077" s="4">
        <v>393</v>
      </c>
      <c r="R2077">
        <v>564</v>
      </c>
      <c r="S2077" t="s">
        <v>28</v>
      </c>
      <c r="T2077" t="str">
        <f t="shared" si="99"/>
        <v xml:space="preserve">50 % MENOR </v>
      </c>
      <c r="U2077" t="str">
        <f t="shared" si="97"/>
        <v>Rango 550-599</v>
      </c>
      <c r="V2077" t="str">
        <f t="shared" si="98"/>
        <v>MAYOR A 450</v>
      </c>
    </row>
    <row r="2078" spans="1:22" x14ac:dyDescent="0.25">
      <c r="A2078" t="s">
        <v>3152</v>
      </c>
      <c r="B2078" t="s">
        <v>129</v>
      </c>
      <c r="C2078" s="1" t="s">
        <v>19</v>
      </c>
      <c r="D2078" t="s">
        <v>20</v>
      </c>
      <c r="E2078" t="s">
        <v>21</v>
      </c>
      <c r="F2078" t="s">
        <v>11699</v>
      </c>
      <c r="H2078" t="s">
        <v>11700</v>
      </c>
      <c r="I2078" t="s">
        <v>50</v>
      </c>
      <c r="J2078" t="s">
        <v>76</v>
      </c>
      <c r="K2078" t="s">
        <v>155</v>
      </c>
      <c r="L2078" t="s">
        <v>155</v>
      </c>
      <c r="M2078" t="s">
        <v>3152</v>
      </c>
      <c r="N2078">
        <v>414</v>
      </c>
      <c r="O2078">
        <v>626</v>
      </c>
      <c r="P2078">
        <v>542</v>
      </c>
      <c r="Q2078" s="4">
        <v>414</v>
      </c>
      <c r="R2078">
        <v>584</v>
      </c>
      <c r="S2078" t="s">
        <v>28</v>
      </c>
      <c r="T2078" t="str">
        <f t="shared" si="99"/>
        <v xml:space="preserve">50 % MENOR </v>
      </c>
      <c r="U2078" t="str">
        <f t="shared" si="97"/>
        <v>Rango 550-599</v>
      </c>
      <c r="V2078" t="str">
        <f t="shared" si="98"/>
        <v>MAYOR A 450</v>
      </c>
    </row>
    <row r="2079" spans="1:22" x14ac:dyDescent="0.25">
      <c r="A2079" t="s">
        <v>3152</v>
      </c>
      <c r="B2079" t="s">
        <v>89</v>
      </c>
      <c r="C2079" s="1" t="s">
        <v>30</v>
      </c>
      <c r="D2079" t="s">
        <v>53</v>
      </c>
      <c r="E2079" t="s">
        <v>21</v>
      </c>
      <c r="F2079" t="s">
        <v>7887</v>
      </c>
      <c r="H2079" t="s">
        <v>7888</v>
      </c>
      <c r="I2079" t="s">
        <v>25</v>
      </c>
      <c r="J2079" t="s">
        <v>253</v>
      </c>
      <c r="K2079" t="s">
        <v>27</v>
      </c>
      <c r="L2079" t="s">
        <v>155</v>
      </c>
      <c r="M2079" t="s">
        <v>3152</v>
      </c>
      <c r="N2079">
        <v>416</v>
      </c>
      <c r="O2079">
        <v>607</v>
      </c>
      <c r="P2079">
        <v>548</v>
      </c>
      <c r="Q2079" s="4">
        <v>416</v>
      </c>
      <c r="R2079">
        <v>577.5</v>
      </c>
      <c r="S2079" t="s">
        <v>28</v>
      </c>
      <c r="T2079" t="str">
        <f t="shared" si="99"/>
        <v xml:space="preserve">50 % MENOR </v>
      </c>
      <c r="U2079" t="str">
        <f t="shared" si="97"/>
        <v>Rango 550-599</v>
      </c>
      <c r="V2079" t="str">
        <f t="shared" si="98"/>
        <v>MAYOR A 450</v>
      </c>
    </row>
    <row r="2080" spans="1:22" x14ac:dyDescent="0.25">
      <c r="A2080" t="s">
        <v>3152</v>
      </c>
      <c r="B2080" t="s">
        <v>106</v>
      </c>
      <c r="C2080" s="1" t="s">
        <v>97</v>
      </c>
      <c r="D2080" t="s">
        <v>20</v>
      </c>
      <c r="E2080" t="s">
        <v>21</v>
      </c>
      <c r="F2080" t="s">
        <v>8663</v>
      </c>
      <c r="H2080" t="s">
        <v>8664</v>
      </c>
      <c r="I2080" t="s">
        <v>25</v>
      </c>
      <c r="J2080" t="s">
        <v>69</v>
      </c>
      <c r="K2080" t="s">
        <v>155</v>
      </c>
      <c r="L2080" t="s">
        <v>155</v>
      </c>
      <c r="M2080" t="s">
        <v>3152</v>
      </c>
      <c r="N2080">
        <v>418</v>
      </c>
      <c r="O2080">
        <v>546</v>
      </c>
      <c r="P2080">
        <v>561</v>
      </c>
      <c r="Q2080" s="4">
        <v>418</v>
      </c>
      <c r="R2080">
        <v>553.5</v>
      </c>
      <c r="S2080" t="s">
        <v>28</v>
      </c>
      <c r="T2080" t="str">
        <f t="shared" si="99"/>
        <v xml:space="preserve">50 % MENOR </v>
      </c>
      <c r="U2080" t="str">
        <f t="shared" si="97"/>
        <v>Rango 550-599</v>
      </c>
      <c r="V2080" t="str">
        <f t="shared" si="98"/>
        <v>MAYOR A 450</v>
      </c>
    </row>
    <row r="2081" spans="1:22" x14ac:dyDescent="0.25">
      <c r="A2081" t="s">
        <v>3152</v>
      </c>
      <c r="B2081" t="s">
        <v>56</v>
      </c>
      <c r="C2081" s="1" t="s">
        <v>19</v>
      </c>
      <c r="D2081" t="s">
        <v>20</v>
      </c>
      <c r="E2081" t="s">
        <v>21</v>
      </c>
      <c r="F2081" t="s">
        <v>8988</v>
      </c>
      <c r="H2081" t="s">
        <v>8989</v>
      </c>
      <c r="I2081" t="s">
        <v>25</v>
      </c>
      <c r="J2081" t="s">
        <v>69</v>
      </c>
      <c r="K2081" t="s">
        <v>155</v>
      </c>
      <c r="L2081" t="s">
        <v>155</v>
      </c>
      <c r="M2081" t="s">
        <v>3152</v>
      </c>
      <c r="N2081">
        <v>435</v>
      </c>
      <c r="O2081">
        <v>607</v>
      </c>
      <c r="P2081">
        <v>521</v>
      </c>
      <c r="Q2081" s="4">
        <v>435</v>
      </c>
      <c r="R2081">
        <v>564</v>
      </c>
      <c r="S2081" t="s">
        <v>28</v>
      </c>
      <c r="T2081" t="str">
        <f t="shared" si="99"/>
        <v xml:space="preserve">50 % MENOR </v>
      </c>
      <c r="U2081" t="str">
        <f t="shared" si="97"/>
        <v>Rango 550-599</v>
      </c>
      <c r="V2081" t="str">
        <f t="shared" si="98"/>
        <v>MAYOR A 450</v>
      </c>
    </row>
    <row r="2082" spans="1:22" x14ac:dyDescent="0.25">
      <c r="A2082" t="s">
        <v>3152</v>
      </c>
      <c r="B2082" t="s">
        <v>312</v>
      </c>
      <c r="C2082" s="1" t="s">
        <v>35</v>
      </c>
      <c r="D2082" t="s">
        <v>53</v>
      </c>
      <c r="E2082" t="s">
        <v>21</v>
      </c>
      <c r="F2082" t="s">
        <v>5222</v>
      </c>
      <c r="H2082" t="s">
        <v>5223</v>
      </c>
      <c r="I2082" t="s">
        <v>25</v>
      </c>
      <c r="J2082" t="s">
        <v>42</v>
      </c>
      <c r="K2082" t="s">
        <v>27</v>
      </c>
      <c r="L2082" t="s">
        <v>27</v>
      </c>
      <c r="M2082" t="s">
        <v>3152</v>
      </c>
      <c r="N2082">
        <v>437</v>
      </c>
      <c r="O2082">
        <v>636</v>
      </c>
      <c r="P2082">
        <v>561</v>
      </c>
      <c r="Q2082" s="4">
        <v>437</v>
      </c>
      <c r="R2082">
        <v>598.5</v>
      </c>
      <c r="S2082" t="s">
        <v>28</v>
      </c>
      <c r="T2082" t="str">
        <f t="shared" si="99"/>
        <v xml:space="preserve">50 % MENOR </v>
      </c>
      <c r="U2082" t="str">
        <f t="shared" si="97"/>
        <v>Rango 550-599</v>
      </c>
      <c r="V2082" t="str">
        <f t="shared" si="98"/>
        <v>MAYOR A 450</v>
      </c>
    </row>
    <row r="2083" spans="1:22" x14ac:dyDescent="0.25">
      <c r="A2083" t="s">
        <v>3152</v>
      </c>
      <c r="B2083" t="s">
        <v>60</v>
      </c>
      <c r="C2083" s="1" t="s">
        <v>35</v>
      </c>
      <c r="D2083" t="s">
        <v>20</v>
      </c>
      <c r="E2083" t="s">
        <v>21</v>
      </c>
      <c r="F2083" t="s">
        <v>7171</v>
      </c>
      <c r="H2083" t="s">
        <v>7172</v>
      </c>
      <c r="I2083" t="s">
        <v>50</v>
      </c>
      <c r="J2083" t="s">
        <v>76</v>
      </c>
      <c r="K2083" t="s">
        <v>27</v>
      </c>
      <c r="L2083" t="s">
        <v>155</v>
      </c>
      <c r="M2083" t="s">
        <v>3152</v>
      </c>
      <c r="N2083">
        <v>443</v>
      </c>
      <c r="O2083">
        <v>616</v>
      </c>
      <c r="P2083">
        <v>502</v>
      </c>
      <c r="Q2083" s="4">
        <v>443</v>
      </c>
      <c r="R2083">
        <v>559</v>
      </c>
      <c r="S2083" t="s">
        <v>28</v>
      </c>
      <c r="T2083" t="str">
        <f t="shared" si="99"/>
        <v xml:space="preserve">50 % MENOR </v>
      </c>
      <c r="U2083" t="str">
        <f t="shared" si="97"/>
        <v>Rango 550-599</v>
      </c>
      <c r="V2083" t="str">
        <f t="shared" si="98"/>
        <v>MAYOR A 450</v>
      </c>
    </row>
    <row r="2084" spans="1:22" x14ac:dyDescent="0.25">
      <c r="A2084" t="s">
        <v>3152</v>
      </c>
      <c r="B2084" t="s">
        <v>129</v>
      </c>
      <c r="C2084" s="1" t="s">
        <v>19</v>
      </c>
      <c r="D2084" t="s">
        <v>20</v>
      </c>
      <c r="E2084" t="s">
        <v>21</v>
      </c>
      <c r="F2084" t="s">
        <v>11693</v>
      </c>
      <c r="H2084" t="s">
        <v>11694</v>
      </c>
      <c r="I2084" t="s">
        <v>25</v>
      </c>
      <c r="J2084" t="s">
        <v>253</v>
      </c>
      <c r="K2084" t="s">
        <v>155</v>
      </c>
      <c r="L2084" t="s">
        <v>155</v>
      </c>
      <c r="M2084" t="s">
        <v>3152</v>
      </c>
      <c r="N2084">
        <v>445</v>
      </c>
      <c r="O2084">
        <v>582</v>
      </c>
      <c r="P2084">
        <v>538</v>
      </c>
      <c r="Q2084" s="4">
        <v>445</v>
      </c>
      <c r="R2084">
        <v>560</v>
      </c>
      <c r="S2084" t="s">
        <v>28</v>
      </c>
      <c r="T2084" t="str">
        <f t="shared" si="99"/>
        <v xml:space="preserve">50 % MENOR </v>
      </c>
      <c r="U2084" t="str">
        <f t="shared" si="97"/>
        <v>Rango 550-599</v>
      </c>
      <c r="V2084" t="str">
        <f t="shared" si="98"/>
        <v>MAYOR A 450</v>
      </c>
    </row>
    <row r="2085" spans="1:22" x14ac:dyDescent="0.25">
      <c r="A2085" t="s">
        <v>3152</v>
      </c>
      <c r="B2085" t="s">
        <v>96</v>
      </c>
      <c r="C2085" s="1" t="s">
        <v>97</v>
      </c>
      <c r="D2085" t="s">
        <v>20</v>
      </c>
      <c r="E2085" t="s">
        <v>21</v>
      </c>
      <c r="F2085" t="s">
        <v>11222</v>
      </c>
      <c r="H2085" t="s">
        <v>11223</v>
      </c>
      <c r="I2085" t="s">
        <v>25</v>
      </c>
      <c r="J2085" t="s">
        <v>132</v>
      </c>
      <c r="K2085" t="s">
        <v>155</v>
      </c>
      <c r="L2085" t="s">
        <v>155</v>
      </c>
      <c r="M2085" t="s">
        <v>3152</v>
      </c>
      <c r="N2085">
        <v>453</v>
      </c>
      <c r="O2085">
        <v>598</v>
      </c>
      <c r="P2085">
        <v>509</v>
      </c>
      <c r="Q2085" s="4">
        <v>453</v>
      </c>
      <c r="R2085">
        <v>553.5</v>
      </c>
      <c r="S2085" t="s">
        <v>28</v>
      </c>
      <c r="T2085" t="str">
        <f t="shared" si="99"/>
        <v xml:space="preserve">50 % MENOR </v>
      </c>
      <c r="U2085" t="str">
        <f t="shared" si="97"/>
        <v>Rango 550-599</v>
      </c>
      <c r="V2085" t="str">
        <f t="shared" si="98"/>
        <v>MAYOR A 450</v>
      </c>
    </row>
    <row r="2086" spans="1:22" x14ac:dyDescent="0.25">
      <c r="A2086" t="s">
        <v>3152</v>
      </c>
      <c r="B2086" t="s">
        <v>66</v>
      </c>
      <c r="C2086" s="1" t="s">
        <v>35</v>
      </c>
      <c r="D2086" t="s">
        <v>20</v>
      </c>
      <c r="E2086" t="s">
        <v>21</v>
      </c>
      <c r="F2086" t="s">
        <v>5272</v>
      </c>
      <c r="H2086" t="s">
        <v>5273</v>
      </c>
      <c r="I2086" t="s">
        <v>50</v>
      </c>
      <c r="J2086" t="s">
        <v>76</v>
      </c>
      <c r="K2086" t="s">
        <v>155</v>
      </c>
      <c r="L2086" t="s">
        <v>27</v>
      </c>
      <c r="M2086" t="s">
        <v>3152</v>
      </c>
      <c r="N2086">
        <v>457</v>
      </c>
      <c r="O2086">
        <v>568</v>
      </c>
      <c r="P2086">
        <v>557</v>
      </c>
      <c r="Q2086" s="4">
        <v>457</v>
      </c>
      <c r="R2086">
        <v>562.5</v>
      </c>
      <c r="S2086" t="s">
        <v>28</v>
      </c>
      <c r="T2086" t="str">
        <f t="shared" si="99"/>
        <v xml:space="preserve">50 % MENOR </v>
      </c>
      <c r="U2086" t="str">
        <f t="shared" si="97"/>
        <v>Rango 550-599</v>
      </c>
      <c r="V2086" t="str">
        <f t="shared" si="98"/>
        <v>MAYOR A 450</v>
      </c>
    </row>
    <row r="2087" spans="1:22" x14ac:dyDescent="0.25">
      <c r="A2087" t="s">
        <v>3152</v>
      </c>
      <c r="B2087" t="s">
        <v>106</v>
      </c>
      <c r="C2087" s="1" t="s">
        <v>97</v>
      </c>
      <c r="D2087" t="s">
        <v>20</v>
      </c>
      <c r="E2087" t="s">
        <v>21</v>
      </c>
      <c r="F2087" t="s">
        <v>8669</v>
      </c>
      <c r="H2087" t="s">
        <v>8670</v>
      </c>
      <c r="I2087" t="s">
        <v>25</v>
      </c>
      <c r="J2087" t="s">
        <v>46</v>
      </c>
      <c r="K2087" t="s">
        <v>155</v>
      </c>
      <c r="L2087" t="s">
        <v>155</v>
      </c>
      <c r="M2087" t="s">
        <v>3152</v>
      </c>
      <c r="N2087">
        <v>461</v>
      </c>
      <c r="O2087">
        <v>582</v>
      </c>
      <c r="P2087">
        <v>565</v>
      </c>
      <c r="Q2087" s="4">
        <v>461</v>
      </c>
      <c r="R2087">
        <v>573.5</v>
      </c>
      <c r="S2087" t="s">
        <v>28</v>
      </c>
      <c r="T2087" t="str">
        <f t="shared" si="99"/>
        <v xml:space="preserve">50 % MENOR </v>
      </c>
      <c r="U2087" t="str">
        <f t="shared" si="97"/>
        <v>Rango 550-599</v>
      </c>
      <c r="V2087" t="str">
        <f t="shared" si="98"/>
        <v>MAYOR A 450</v>
      </c>
    </row>
    <row r="2088" spans="1:22" x14ac:dyDescent="0.25">
      <c r="A2088" t="s">
        <v>3152</v>
      </c>
      <c r="B2088" t="s">
        <v>43</v>
      </c>
      <c r="C2088" s="1" t="s">
        <v>30</v>
      </c>
      <c r="D2088" t="s">
        <v>20</v>
      </c>
      <c r="E2088" t="s">
        <v>21</v>
      </c>
      <c r="F2088" t="s">
        <v>9902</v>
      </c>
      <c r="H2088" t="s">
        <v>9903</v>
      </c>
      <c r="I2088" t="s">
        <v>25</v>
      </c>
      <c r="J2088" t="s">
        <v>276</v>
      </c>
      <c r="K2088" t="s">
        <v>155</v>
      </c>
      <c r="L2088" t="s">
        <v>155</v>
      </c>
      <c r="M2088" t="s">
        <v>3152</v>
      </c>
      <c r="N2088">
        <v>466</v>
      </c>
      <c r="O2088">
        <v>582</v>
      </c>
      <c r="P2088">
        <v>538</v>
      </c>
      <c r="Q2088" s="4">
        <v>466</v>
      </c>
      <c r="R2088">
        <v>560</v>
      </c>
      <c r="S2088" t="s">
        <v>28</v>
      </c>
      <c r="T2088" t="str">
        <f t="shared" si="99"/>
        <v xml:space="preserve">50 % MENOR </v>
      </c>
      <c r="U2088" t="str">
        <f t="shared" si="97"/>
        <v>Rango 550-599</v>
      </c>
      <c r="V2088" t="str">
        <f t="shared" si="98"/>
        <v>MAYOR A 450</v>
      </c>
    </row>
    <row r="2089" spans="1:22" x14ac:dyDescent="0.25">
      <c r="A2089" t="s">
        <v>3152</v>
      </c>
      <c r="B2089" t="s">
        <v>56</v>
      </c>
      <c r="C2089" s="1" t="s">
        <v>19</v>
      </c>
      <c r="D2089" t="s">
        <v>20</v>
      </c>
      <c r="E2089" t="s">
        <v>21</v>
      </c>
      <c r="F2089" t="s">
        <v>8986</v>
      </c>
      <c r="H2089" t="s">
        <v>8987</v>
      </c>
      <c r="I2089" t="s">
        <v>50</v>
      </c>
      <c r="J2089" t="s">
        <v>912</v>
      </c>
      <c r="K2089" t="s">
        <v>155</v>
      </c>
      <c r="L2089" t="s">
        <v>155</v>
      </c>
      <c r="M2089" t="s">
        <v>3146</v>
      </c>
      <c r="N2089">
        <v>468</v>
      </c>
      <c r="O2089">
        <v>594</v>
      </c>
      <c r="P2089">
        <v>568</v>
      </c>
      <c r="Q2089" s="4">
        <v>468</v>
      </c>
      <c r="R2089">
        <v>581</v>
      </c>
      <c r="S2089" t="s">
        <v>28</v>
      </c>
      <c r="T2089" t="str">
        <f t="shared" si="99"/>
        <v xml:space="preserve">50 % MENOR </v>
      </c>
      <c r="U2089" t="str">
        <f t="shared" si="97"/>
        <v>Rango 550-599</v>
      </c>
      <c r="V2089" t="str">
        <f t="shared" si="98"/>
        <v>MAYOR A 450</v>
      </c>
    </row>
    <row r="2090" spans="1:22" x14ac:dyDescent="0.25">
      <c r="A2090" t="s">
        <v>3152</v>
      </c>
      <c r="B2090" t="s">
        <v>312</v>
      </c>
      <c r="C2090" s="1" t="s">
        <v>35</v>
      </c>
      <c r="D2090" t="s">
        <v>53</v>
      </c>
      <c r="E2090" t="s">
        <v>21</v>
      </c>
      <c r="F2090" t="s">
        <v>11037</v>
      </c>
      <c r="H2090" t="s">
        <v>11038</v>
      </c>
      <c r="I2090" t="s">
        <v>25</v>
      </c>
      <c r="J2090" t="s">
        <v>59</v>
      </c>
      <c r="K2090" t="s">
        <v>155</v>
      </c>
      <c r="L2090" t="s">
        <v>155</v>
      </c>
      <c r="M2090" t="s">
        <v>3152</v>
      </c>
      <c r="N2090">
        <v>456</v>
      </c>
      <c r="O2090">
        <v>568</v>
      </c>
      <c r="P2090">
        <v>542</v>
      </c>
      <c r="Q2090" s="4">
        <v>475</v>
      </c>
      <c r="R2090">
        <v>555</v>
      </c>
      <c r="S2090" t="s">
        <v>28</v>
      </c>
      <c r="T2090" t="str">
        <f t="shared" si="99"/>
        <v>50 % MAYOR</v>
      </c>
      <c r="U2090" t="str">
        <f t="shared" si="97"/>
        <v>Rango 550-599</v>
      </c>
      <c r="V2090" t="str">
        <f t="shared" si="98"/>
        <v>MAYOR A 450</v>
      </c>
    </row>
    <row r="2091" spans="1:22" x14ac:dyDescent="0.25">
      <c r="A2091" t="s">
        <v>3152</v>
      </c>
      <c r="B2091" t="s">
        <v>60</v>
      </c>
      <c r="C2091" s="1" t="s">
        <v>35</v>
      </c>
      <c r="D2091" t="s">
        <v>20</v>
      </c>
      <c r="E2091" t="s">
        <v>21</v>
      </c>
      <c r="F2091" t="s">
        <v>7173</v>
      </c>
      <c r="H2091" t="s">
        <v>7174</v>
      </c>
      <c r="I2091" t="s">
        <v>50</v>
      </c>
      <c r="J2091" t="s">
        <v>116</v>
      </c>
      <c r="K2091" t="s">
        <v>27</v>
      </c>
      <c r="L2091" t="s">
        <v>155</v>
      </c>
      <c r="M2091" t="s">
        <v>3152</v>
      </c>
      <c r="N2091">
        <v>480</v>
      </c>
      <c r="O2091">
        <v>539</v>
      </c>
      <c r="P2091">
        <v>597</v>
      </c>
      <c r="Q2091" s="4">
        <v>480</v>
      </c>
      <c r="R2091">
        <v>568</v>
      </c>
      <c r="S2091" t="s">
        <v>28</v>
      </c>
      <c r="T2091" t="str">
        <f t="shared" si="99"/>
        <v xml:space="preserve">50 % MENOR </v>
      </c>
      <c r="U2091" t="str">
        <f t="shared" si="97"/>
        <v>Rango 550-599</v>
      </c>
      <c r="V2091" t="str">
        <f t="shared" si="98"/>
        <v>MAYOR A 450</v>
      </c>
    </row>
    <row r="2092" spans="1:22" x14ac:dyDescent="0.25">
      <c r="A2092" t="s">
        <v>3152</v>
      </c>
      <c r="B2092" t="s">
        <v>89</v>
      </c>
      <c r="C2092" s="1" t="s">
        <v>30</v>
      </c>
      <c r="D2092" t="s">
        <v>20</v>
      </c>
      <c r="E2092" t="s">
        <v>21</v>
      </c>
      <c r="F2092" t="s">
        <v>9870</v>
      </c>
      <c r="H2092" t="s">
        <v>9871</v>
      </c>
      <c r="I2092" t="s">
        <v>25</v>
      </c>
      <c r="J2092" t="s">
        <v>4374</v>
      </c>
      <c r="K2092" t="s">
        <v>155</v>
      </c>
      <c r="L2092" t="s">
        <v>155</v>
      </c>
      <c r="M2092" t="s">
        <v>3152</v>
      </c>
      <c r="N2092">
        <v>480</v>
      </c>
      <c r="O2092">
        <v>539</v>
      </c>
      <c r="P2092">
        <v>585</v>
      </c>
      <c r="Q2092" s="4">
        <v>480</v>
      </c>
      <c r="R2092">
        <v>562</v>
      </c>
      <c r="S2092" t="s">
        <v>28</v>
      </c>
      <c r="T2092" t="str">
        <f t="shared" si="99"/>
        <v xml:space="preserve">50 % MENOR </v>
      </c>
      <c r="U2092" t="str">
        <f t="shared" si="97"/>
        <v>Rango 550-599</v>
      </c>
      <c r="V2092" t="str">
        <f t="shared" si="98"/>
        <v>MAYOR A 450</v>
      </c>
    </row>
    <row r="2093" spans="1:22" x14ac:dyDescent="0.25">
      <c r="A2093" t="s">
        <v>3152</v>
      </c>
      <c r="B2093" t="s">
        <v>106</v>
      </c>
      <c r="C2093" s="1" t="s">
        <v>97</v>
      </c>
      <c r="D2093" t="s">
        <v>20</v>
      </c>
      <c r="E2093" t="s">
        <v>21</v>
      </c>
      <c r="F2093" t="s">
        <v>8671</v>
      </c>
      <c r="H2093" t="s">
        <v>8672</v>
      </c>
      <c r="I2093" t="s">
        <v>50</v>
      </c>
      <c r="J2093" t="s">
        <v>818</v>
      </c>
      <c r="K2093" t="s">
        <v>155</v>
      </c>
      <c r="L2093" t="s">
        <v>155</v>
      </c>
      <c r="M2093" t="s">
        <v>3152</v>
      </c>
      <c r="N2093">
        <v>480</v>
      </c>
      <c r="O2093">
        <v>598</v>
      </c>
      <c r="P2093">
        <v>527</v>
      </c>
      <c r="Q2093" s="4">
        <v>480</v>
      </c>
      <c r="R2093">
        <v>562.5</v>
      </c>
      <c r="S2093" t="s">
        <v>28</v>
      </c>
      <c r="T2093" t="str">
        <f t="shared" si="99"/>
        <v xml:space="preserve">50 % MENOR </v>
      </c>
      <c r="U2093" t="str">
        <f t="shared" si="97"/>
        <v>Rango 550-599</v>
      </c>
      <c r="V2093" t="str">
        <f t="shared" si="98"/>
        <v>MAYOR A 450</v>
      </c>
    </row>
    <row r="2094" spans="1:22" x14ac:dyDescent="0.25">
      <c r="A2094" t="s">
        <v>3152</v>
      </c>
      <c r="B2094" t="s">
        <v>96</v>
      </c>
      <c r="C2094" s="1" t="s">
        <v>97</v>
      </c>
      <c r="D2094" t="s">
        <v>20</v>
      </c>
      <c r="E2094" t="s">
        <v>21</v>
      </c>
      <c r="F2094" t="s">
        <v>5869</v>
      </c>
      <c r="H2094" t="s">
        <v>5870</v>
      </c>
      <c r="I2094" t="s">
        <v>50</v>
      </c>
      <c r="J2094" t="s">
        <v>69</v>
      </c>
      <c r="K2094" t="s">
        <v>155</v>
      </c>
      <c r="L2094" t="s">
        <v>27</v>
      </c>
      <c r="M2094" t="s">
        <v>3152</v>
      </c>
      <c r="N2094">
        <v>482</v>
      </c>
      <c r="O2094">
        <v>552</v>
      </c>
      <c r="P2094">
        <v>561</v>
      </c>
      <c r="Q2094" s="4">
        <v>482</v>
      </c>
      <c r="R2094">
        <v>556.5</v>
      </c>
      <c r="S2094" t="s">
        <v>28</v>
      </c>
      <c r="T2094" t="str">
        <f t="shared" si="99"/>
        <v xml:space="preserve">50 % MENOR </v>
      </c>
      <c r="U2094" t="str">
        <f t="shared" si="97"/>
        <v>Rango 550-599</v>
      </c>
      <c r="V2094" t="str">
        <f t="shared" si="98"/>
        <v>MAYOR A 450</v>
      </c>
    </row>
    <row r="2095" spans="1:22" x14ac:dyDescent="0.25">
      <c r="A2095" t="s">
        <v>3152</v>
      </c>
      <c r="B2095" t="s">
        <v>56</v>
      </c>
      <c r="C2095" s="1" t="s">
        <v>19</v>
      </c>
      <c r="D2095" t="s">
        <v>20</v>
      </c>
      <c r="E2095" t="s">
        <v>21</v>
      </c>
      <c r="F2095" t="s">
        <v>8990</v>
      </c>
      <c r="H2095" t="s">
        <v>8991</v>
      </c>
      <c r="I2095" t="s">
        <v>50</v>
      </c>
      <c r="J2095" t="s">
        <v>38</v>
      </c>
      <c r="K2095" t="s">
        <v>155</v>
      </c>
      <c r="L2095" t="s">
        <v>155</v>
      </c>
      <c r="M2095" t="s">
        <v>3152</v>
      </c>
      <c r="N2095">
        <v>482</v>
      </c>
      <c r="O2095">
        <v>552</v>
      </c>
      <c r="P2095">
        <v>570</v>
      </c>
      <c r="Q2095" s="4">
        <v>482</v>
      </c>
      <c r="R2095">
        <v>561</v>
      </c>
      <c r="S2095" t="s">
        <v>28</v>
      </c>
      <c r="T2095" t="str">
        <f t="shared" si="99"/>
        <v xml:space="preserve">50 % MENOR </v>
      </c>
      <c r="U2095" t="str">
        <f t="shared" si="97"/>
        <v>Rango 550-599</v>
      </c>
      <c r="V2095" t="str">
        <f t="shared" si="98"/>
        <v>MAYOR A 450</v>
      </c>
    </row>
    <row r="2096" spans="1:22" x14ac:dyDescent="0.25">
      <c r="A2096" t="s">
        <v>3152</v>
      </c>
      <c r="B2096" t="s">
        <v>129</v>
      </c>
      <c r="C2096" s="1" t="s">
        <v>19</v>
      </c>
      <c r="D2096" t="s">
        <v>20</v>
      </c>
      <c r="E2096" t="s">
        <v>21</v>
      </c>
      <c r="F2096" t="s">
        <v>11691</v>
      </c>
      <c r="H2096" t="s">
        <v>11692</v>
      </c>
      <c r="I2096" t="s">
        <v>25</v>
      </c>
      <c r="J2096" t="s">
        <v>63</v>
      </c>
      <c r="K2096" t="s">
        <v>155</v>
      </c>
      <c r="L2096" t="s">
        <v>155</v>
      </c>
      <c r="M2096" t="s">
        <v>3152</v>
      </c>
      <c r="N2096">
        <v>484</v>
      </c>
      <c r="O2096">
        <v>568</v>
      </c>
      <c r="P2096">
        <v>578</v>
      </c>
      <c r="Q2096" s="4">
        <v>484</v>
      </c>
      <c r="R2096">
        <v>573</v>
      </c>
      <c r="S2096" t="s">
        <v>28</v>
      </c>
      <c r="T2096" t="str">
        <f t="shared" si="99"/>
        <v xml:space="preserve">50 % MENOR </v>
      </c>
      <c r="U2096" t="str">
        <f t="shared" si="97"/>
        <v>Rango 550-599</v>
      </c>
      <c r="V2096" t="str">
        <f t="shared" si="98"/>
        <v>MAYOR A 450</v>
      </c>
    </row>
    <row r="2097" spans="1:22" x14ac:dyDescent="0.25">
      <c r="A2097" t="s">
        <v>3152</v>
      </c>
      <c r="B2097" t="s">
        <v>129</v>
      </c>
      <c r="C2097" s="1" t="s">
        <v>19</v>
      </c>
      <c r="D2097" t="s">
        <v>20</v>
      </c>
      <c r="E2097" t="s">
        <v>21</v>
      </c>
      <c r="F2097" t="s">
        <v>11703</v>
      </c>
      <c r="H2097" t="s">
        <v>11704</v>
      </c>
      <c r="I2097" t="s">
        <v>25</v>
      </c>
      <c r="J2097" t="s">
        <v>82</v>
      </c>
      <c r="K2097" t="s">
        <v>155</v>
      </c>
      <c r="L2097" t="s">
        <v>155</v>
      </c>
      <c r="M2097" t="s">
        <v>3152</v>
      </c>
      <c r="N2097">
        <v>458</v>
      </c>
      <c r="O2097">
        <v>525</v>
      </c>
      <c r="P2097">
        <v>602</v>
      </c>
      <c r="Q2097" s="4">
        <v>490</v>
      </c>
      <c r="R2097">
        <v>563.5</v>
      </c>
      <c r="S2097" t="s">
        <v>28</v>
      </c>
      <c r="T2097" t="str">
        <f t="shared" si="99"/>
        <v>50 % MAYOR</v>
      </c>
      <c r="U2097" t="str">
        <f t="shared" si="97"/>
        <v>Rango 550-599</v>
      </c>
      <c r="V2097" t="str">
        <f t="shared" si="98"/>
        <v>MAYOR A 450</v>
      </c>
    </row>
    <row r="2098" spans="1:22" x14ac:dyDescent="0.25">
      <c r="A2098" t="s">
        <v>3152</v>
      </c>
      <c r="B2098" t="s">
        <v>312</v>
      </c>
      <c r="C2098" s="1" t="s">
        <v>35</v>
      </c>
      <c r="D2098" t="s">
        <v>20</v>
      </c>
      <c r="E2098" t="s">
        <v>21</v>
      </c>
      <c r="F2098" t="s">
        <v>5266</v>
      </c>
      <c r="H2098" t="s">
        <v>5267</v>
      </c>
      <c r="I2098" t="s">
        <v>25</v>
      </c>
      <c r="J2098" t="s">
        <v>33</v>
      </c>
      <c r="K2098" t="s">
        <v>155</v>
      </c>
      <c r="L2098" t="s">
        <v>27</v>
      </c>
      <c r="M2098" t="s">
        <v>3146</v>
      </c>
      <c r="N2098">
        <v>491</v>
      </c>
      <c r="O2098">
        <v>601</v>
      </c>
      <c r="P2098">
        <v>509</v>
      </c>
      <c r="Q2098" s="4">
        <v>491</v>
      </c>
      <c r="R2098">
        <v>555</v>
      </c>
      <c r="S2098" t="s">
        <v>28</v>
      </c>
      <c r="T2098" t="str">
        <f t="shared" si="99"/>
        <v xml:space="preserve">50 % MENOR </v>
      </c>
      <c r="U2098" t="str">
        <f t="shared" si="97"/>
        <v>Rango 550-599</v>
      </c>
      <c r="V2098" t="str">
        <f t="shared" si="98"/>
        <v>MAYOR A 450</v>
      </c>
    </row>
    <row r="2099" spans="1:22" x14ac:dyDescent="0.25">
      <c r="A2099" t="s">
        <v>3152</v>
      </c>
      <c r="B2099" t="s">
        <v>56</v>
      </c>
      <c r="C2099" s="1" t="s">
        <v>19</v>
      </c>
      <c r="D2099" t="s">
        <v>20</v>
      </c>
      <c r="E2099" t="s">
        <v>21</v>
      </c>
      <c r="F2099" t="s">
        <v>8992</v>
      </c>
      <c r="H2099" t="s">
        <v>8993</v>
      </c>
      <c r="I2099" t="s">
        <v>50</v>
      </c>
      <c r="J2099" t="s">
        <v>100</v>
      </c>
      <c r="K2099" t="s">
        <v>155</v>
      </c>
      <c r="L2099" t="s">
        <v>155</v>
      </c>
      <c r="M2099" t="s">
        <v>3152</v>
      </c>
      <c r="N2099">
        <v>491</v>
      </c>
      <c r="O2099">
        <v>539</v>
      </c>
      <c r="P2099">
        <v>561</v>
      </c>
      <c r="Q2099" s="4">
        <v>491</v>
      </c>
      <c r="R2099">
        <v>550</v>
      </c>
      <c r="S2099" t="s">
        <v>28</v>
      </c>
      <c r="T2099" t="str">
        <f t="shared" si="99"/>
        <v xml:space="preserve">50 % MENOR </v>
      </c>
      <c r="U2099" t="str">
        <f t="shared" si="97"/>
        <v>Rango 550-599</v>
      </c>
      <c r="V2099" t="str">
        <f t="shared" si="98"/>
        <v>MAYOR A 450</v>
      </c>
    </row>
    <row r="2100" spans="1:22" x14ac:dyDescent="0.25">
      <c r="A2100" t="s">
        <v>3152</v>
      </c>
      <c r="B2100" t="s">
        <v>34</v>
      </c>
      <c r="C2100" s="1" t="s">
        <v>35</v>
      </c>
      <c r="D2100" t="s">
        <v>20</v>
      </c>
      <c r="E2100" t="s">
        <v>21</v>
      </c>
      <c r="F2100" t="s">
        <v>5817</v>
      </c>
      <c r="H2100" t="s">
        <v>5818</v>
      </c>
      <c r="I2100" t="s">
        <v>25</v>
      </c>
      <c r="J2100" t="s">
        <v>192</v>
      </c>
      <c r="K2100" t="s">
        <v>27</v>
      </c>
      <c r="L2100" t="s">
        <v>27</v>
      </c>
      <c r="M2100" t="s">
        <v>3152</v>
      </c>
      <c r="N2100">
        <v>494</v>
      </c>
      <c r="O2100">
        <v>598</v>
      </c>
      <c r="P2100">
        <v>521</v>
      </c>
      <c r="Q2100" s="4">
        <v>494</v>
      </c>
      <c r="R2100">
        <v>559.5</v>
      </c>
      <c r="S2100" t="s">
        <v>28</v>
      </c>
      <c r="T2100" t="str">
        <f t="shared" si="99"/>
        <v xml:space="preserve">50 % MENOR </v>
      </c>
      <c r="U2100" t="str">
        <f t="shared" si="97"/>
        <v>Rango 550-599</v>
      </c>
      <c r="V2100" t="str">
        <f t="shared" si="98"/>
        <v>MAYOR A 450</v>
      </c>
    </row>
    <row r="2101" spans="1:22" x14ac:dyDescent="0.25">
      <c r="A2101" t="s">
        <v>3152</v>
      </c>
      <c r="B2101" t="s">
        <v>18</v>
      </c>
      <c r="C2101" s="1" t="s">
        <v>19</v>
      </c>
      <c r="D2101" t="s">
        <v>20</v>
      </c>
      <c r="E2101" t="s">
        <v>21</v>
      </c>
      <c r="F2101" t="s">
        <v>5841</v>
      </c>
      <c r="H2101" t="s">
        <v>5842</v>
      </c>
      <c r="I2101" t="s">
        <v>50</v>
      </c>
      <c r="J2101" t="s">
        <v>185</v>
      </c>
      <c r="K2101" t="s">
        <v>27</v>
      </c>
      <c r="L2101" t="s">
        <v>27</v>
      </c>
      <c r="M2101" t="s">
        <v>3152</v>
      </c>
      <c r="N2101">
        <v>495</v>
      </c>
      <c r="O2101">
        <v>582</v>
      </c>
      <c r="P2101">
        <v>532</v>
      </c>
      <c r="Q2101" s="4">
        <v>495</v>
      </c>
      <c r="R2101">
        <v>557</v>
      </c>
      <c r="S2101" t="s">
        <v>28</v>
      </c>
      <c r="T2101" t="str">
        <f t="shared" si="99"/>
        <v xml:space="preserve">50 % MENOR </v>
      </c>
      <c r="U2101" t="str">
        <f t="shared" si="97"/>
        <v>Rango 550-599</v>
      </c>
      <c r="V2101" t="str">
        <f t="shared" si="98"/>
        <v>MAYOR A 450</v>
      </c>
    </row>
    <row r="2102" spans="1:22" x14ac:dyDescent="0.25">
      <c r="A2102" t="s">
        <v>3152</v>
      </c>
      <c r="B2102" t="s">
        <v>96</v>
      </c>
      <c r="C2102" s="1" t="s">
        <v>97</v>
      </c>
      <c r="D2102" t="s">
        <v>20</v>
      </c>
      <c r="E2102" t="s">
        <v>21</v>
      </c>
      <c r="F2102" t="s">
        <v>11218</v>
      </c>
      <c r="H2102" t="s">
        <v>11219</v>
      </c>
      <c r="I2102" t="s">
        <v>50</v>
      </c>
      <c r="J2102" t="s">
        <v>912</v>
      </c>
      <c r="K2102" t="s">
        <v>155</v>
      </c>
      <c r="L2102" t="s">
        <v>155</v>
      </c>
      <c r="M2102" t="s">
        <v>3152</v>
      </c>
      <c r="N2102">
        <v>469</v>
      </c>
      <c r="O2102">
        <v>626</v>
      </c>
      <c r="P2102">
        <v>502</v>
      </c>
      <c r="Q2102" s="4">
        <v>495</v>
      </c>
      <c r="R2102">
        <v>564</v>
      </c>
      <c r="S2102" t="s">
        <v>28</v>
      </c>
      <c r="T2102" t="str">
        <f t="shared" si="99"/>
        <v>50 % MAYOR</v>
      </c>
      <c r="U2102" t="str">
        <f t="shared" si="97"/>
        <v>Rango 550-599</v>
      </c>
      <c r="V2102" t="str">
        <f t="shared" si="98"/>
        <v>MAYOR A 450</v>
      </c>
    </row>
    <row r="2103" spans="1:22" x14ac:dyDescent="0.25">
      <c r="A2103" t="s">
        <v>3152</v>
      </c>
      <c r="B2103" t="s">
        <v>70</v>
      </c>
      <c r="C2103" s="1" t="s">
        <v>35</v>
      </c>
      <c r="D2103" t="s">
        <v>20</v>
      </c>
      <c r="E2103" t="s">
        <v>21</v>
      </c>
      <c r="F2103" t="s">
        <v>5220</v>
      </c>
      <c r="H2103" t="s">
        <v>5221</v>
      </c>
      <c r="I2103" t="s">
        <v>50</v>
      </c>
      <c r="J2103" t="s">
        <v>73</v>
      </c>
      <c r="K2103" t="s">
        <v>27</v>
      </c>
      <c r="L2103" t="s">
        <v>27</v>
      </c>
      <c r="M2103" t="s">
        <v>3152</v>
      </c>
      <c r="N2103">
        <v>496</v>
      </c>
      <c r="O2103">
        <v>636</v>
      </c>
      <c r="P2103">
        <v>521</v>
      </c>
      <c r="Q2103" s="4">
        <v>496</v>
      </c>
      <c r="R2103">
        <v>578.5</v>
      </c>
      <c r="S2103" t="s">
        <v>28</v>
      </c>
      <c r="T2103" t="str">
        <f t="shared" si="99"/>
        <v xml:space="preserve">50 % MENOR </v>
      </c>
      <c r="U2103" t="str">
        <f t="shared" si="97"/>
        <v>Rango 550-599</v>
      </c>
      <c r="V2103" t="str">
        <f t="shared" si="98"/>
        <v>MAYOR A 450</v>
      </c>
    </row>
    <row r="2104" spans="1:22" x14ac:dyDescent="0.25">
      <c r="A2104" t="s">
        <v>3152</v>
      </c>
      <c r="B2104" t="s">
        <v>96</v>
      </c>
      <c r="C2104" s="1" t="s">
        <v>97</v>
      </c>
      <c r="D2104" t="s">
        <v>20</v>
      </c>
      <c r="E2104" t="s">
        <v>21</v>
      </c>
      <c r="F2104" t="s">
        <v>5861</v>
      </c>
      <c r="H2104" t="s">
        <v>5862</v>
      </c>
      <c r="I2104" t="s">
        <v>25</v>
      </c>
      <c r="J2104" t="s">
        <v>192</v>
      </c>
      <c r="K2104" t="s">
        <v>155</v>
      </c>
      <c r="L2104" t="s">
        <v>27</v>
      </c>
      <c r="M2104" t="s">
        <v>3152</v>
      </c>
      <c r="N2104">
        <v>496</v>
      </c>
      <c r="O2104">
        <v>582</v>
      </c>
      <c r="P2104">
        <v>590</v>
      </c>
      <c r="Q2104" s="4">
        <v>496</v>
      </c>
      <c r="R2104">
        <v>586</v>
      </c>
      <c r="S2104" t="s">
        <v>28</v>
      </c>
      <c r="T2104" t="str">
        <f t="shared" si="99"/>
        <v xml:space="preserve">50 % MENOR </v>
      </c>
      <c r="U2104" t="str">
        <f t="shared" si="97"/>
        <v>Rango 550-599</v>
      </c>
      <c r="V2104" t="str">
        <f t="shared" si="98"/>
        <v>MAYOR A 450</v>
      </c>
    </row>
    <row r="2105" spans="1:22" x14ac:dyDescent="0.25">
      <c r="A2105" t="s">
        <v>3152</v>
      </c>
      <c r="B2105" t="s">
        <v>56</v>
      </c>
      <c r="C2105" s="1" t="s">
        <v>19</v>
      </c>
      <c r="D2105" t="s">
        <v>20</v>
      </c>
      <c r="E2105" t="s">
        <v>21</v>
      </c>
      <c r="F2105" t="s">
        <v>5851</v>
      </c>
      <c r="H2105" t="s">
        <v>5852</v>
      </c>
      <c r="I2105" t="s">
        <v>25</v>
      </c>
      <c r="J2105" t="s">
        <v>13720</v>
      </c>
      <c r="K2105" t="s">
        <v>155</v>
      </c>
      <c r="L2105" t="s">
        <v>27</v>
      </c>
      <c r="M2105" t="s">
        <v>3152</v>
      </c>
      <c r="N2105">
        <v>496</v>
      </c>
      <c r="O2105">
        <v>598</v>
      </c>
      <c r="P2105">
        <v>502</v>
      </c>
      <c r="Q2105" s="4">
        <v>496</v>
      </c>
      <c r="R2105">
        <v>550</v>
      </c>
      <c r="S2105" t="s">
        <v>28</v>
      </c>
      <c r="T2105" t="str">
        <f t="shared" si="99"/>
        <v xml:space="preserve">50 % MENOR </v>
      </c>
      <c r="U2105" t="str">
        <f t="shared" si="97"/>
        <v>Rango 550-599</v>
      </c>
      <c r="V2105" t="str">
        <f t="shared" si="98"/>
        <v>MAYOR A 450</v>
      </c>
    </row>
    <row r="2106" spans="1:22" x14ac:dyDescent="0.25">
      <c r="A2106" t="s">
        <v>3152</v>
      </c>
      <c r="B2106" t="s">
        <v>34</v>
      </c>
      <c r="C2106" s="1" t="s">
        <v>35</v>
      </c>
      <c r="D2106" t="s">
        <v>20</v>
      </c>
      <c r="E2106" t="s">
        <v>21</v>
      </c>
      <c r="F2106" t="s">
        <v>7492</v>
      </c>
      <c r="H2106" t="s">
        <v>7493</v>
      </c>
      <c r="I2106" t="s">
        <v>25</v>
      </c>
      <c r="J2106" t="s">
        <v>76</v>
      </c>
      <c r="K2106" t="s">
        <v>27</v>
      </c>
      <c r="L2106" t="s">
        <v>155</v>
      </c>
      <c r="M2106" t="s">
        <v>3152</v>
      </c>
      <c r="N2106">
        <v>505</v>
      </c>
      <c r="O2106">
        <v>546</v>
      </c>
      <c r="P2106">
        <v>565</v>
      </c>
      <c r="Q2106" s="4">
        <v>505</v>
      </c>
      <c r="R2106">
        <v>555.5</v>
      </c>
      <c r="S2106" t="s">
        <v>28</v>
      </c>
      <c r="T2106" t="str">
        <f t="shared" si="99"/>
        <v xml:space="preserve">50 % MENOR </v>
      </c>
      <c r="U2106" t="str">
        <f t="shared" si="97"/>
        <v>Rango 550-599</v>
      </c>
      <c r="V2106" t="str">
        <f t="shared" si="98"/>
        <v>MAYOR A 450</v>
      </c>
    </row>
    <row r="2107" spans="1:22" x14ac:dyDescent="0.25">
      <c r="A2107" t="s">
        <v>3152</v>
      </c>
      <c r="B2107" t="s">
        <v>129</v>
      </c>
      <c r="C2107" s="1" t="s">
        <v>19</v>
      </c>
      <c r="D2107" t="s">
        <v>20</v>
      </c>
      <c r="E2107" t="s">
        <v>21</v>
      </c>
      <c r="F2107" t="s">
        <v>11689</v>
      </c>
      <c r="H2107" t="s">
        <v>11690</v>
      </c>
      <c r="I2107" t="s">
        <v>25</v>
      </c>
      <c r="J2107" t="s">
        <v>76</v>
      </c>
      <c r="K2107" t="s">
        <v>155</v>
      </c>
      <c r="L2107" t="s">
        <v>155</v>
      </c>
      <c r="M2107" t="s">
        <v>3152</v>
      </c>
      <c r="N2107">
        <v>505</v>
      </c>
      <c r="O2107">
        <v>546</v>
      </c>
      <c r="P2107">
        <v>565</v>
      </c>
      <c r="Q2107" s="4">
        <v>505</v>
      </c>
      <c r="R2107">
        <v>555.5</v>
      </c>
      <c r="S2107" t="s">
        <v>28</v>
      </c>
      <c r="T2107" t="str">
        <f t="shared" si="99"/>
        <v xml:space="preserve">50 % MENOR </v>
      </c>
      <c r="U2107" t="str">
        <f t="shared" si="97"/>
        <v>Rango 550-599</v>
      </c>
      <c r="V2107" t="str">
        <f t="shared" si="98"/>
        <v>MAYOR A 450</v>
      </c>
    </row>
    <row r="2108" spans="1:22" x14ac:dyDescent="0.25">
      <c r="A2108" t="s">
        <v>3152</v>
      </c>
      <c r="B2108" t="s">
        <v>106</v>
      </c>
      <c r="C2108" s="1" t="s">
        <v>97</v>
      </c>
      <c r="D2108" t="s">
        <v>20</v>
      </c>
      <c r="E2108" t="s">
        <v>21</v>
      </c>
      <c r="F2108" t="s">
        <v>5815</v>
      </c>
      <c r="H2108" t="s">
        <v>5816</v>
      </c>
      <c r="I2108" t="s">
        <v>25</v>
      </c>
      <c r="J2108" t="s">
        <v>192</v>
      </c>
      <c r="K2108" t="s">
        <v>27</v>
      </c>
      <c r="L2108" t="s">
        <v>27</v>
      </c>
      <c r="M2108" t="s">
        <v>3152</v>
      </c>
      <c r="N2108">
        <v>509</v>
      </c>
      <c r="O2108">
        <v>574</v>
      </c>
      <c r="P2108">
        <v>561</v>
      </c>
      <c r="Q2108" s="4">
        <v>509</v>
      </c>
      <c r="R2108">
        <v>567.5</v>
      </c>
      <c r="S2108" t="s">
        <v>28</v>
      </c>
      <c r="T2108" t="str">
        <f t="shared" ref="T2108:T2139" si="100">IF(Q2108&gt;N2108,"50 % MAYOR","50 % MENOR ")</f>
        <v xml:space="preserve">50 % MENOR </v>
      </c>
      <c r="U2108" t="str">
        <f t="shared" si="97"/>
        <v>Rango 550-599</v>
      </c>
      <c r="V2108" t="str">
        <f t="shared" si="98"/>
        <v>MAYOR A 450</v>
      </c>
    </row>
    <row r="2109" spans="1:22" x14ac:dyDescent="0.25">
      <c r="A2109" t="s">
        <v>3152</v>
      </c>
      <c r="B2109" t="s">
        <v>89</v>
      </c>
      <c r="C2109" s="1" t="s">
        <v>30</v>
      </c>
      <c r="D2109" t="s">
        <v>20</v>
      </c>
      <c r="E2109" t="s">
        <v>21</v>
      </c>
      <c r="F2109" t="s">
        <v>6845</v>
      </c>
      <c r="H2109" t="s">
        <v>6846</v>
      </c>
      <c r="I2109" t="s">
        <v>25</v>
      </c>
      <c r="J2109" t="s">
        <v>69</v>
      </c>
      <c r="K2109" t="s">
        <v>27</v>
      </c>
      <c r="L2109" t="s">
        <v>155</v>
      </c>
      <c r="M2109" t="s">
        <v>3152</v>
      </c>
      <c r="N2109">
        <v>513</v>
      </c>
      <c r="O2109">
        <v>531</v>
      </c>
      <c r="P2109">
        <v>573</v>
      </c>
      <c r="Q2109" s="4">
        <v>513</v>
      </c>
      <c r="R2109">
        <v>552</v>
      </c>
      <c r="S2109" t="s">
        <v>28</v>
      </c>
      <c r="T2109" t="str">
        <f t="shared" si="100"/>
        <v xml:space="preserve">50 % MENOR </v>
      </c>
      <c r="U2109" t="str">
        <f t="shared" si="97"/>
        <v>Rango 550-599</v>
      </c>
      <c r="V2109" t="str">
        <f t="shared" si="98"/>
        <v>MAYOR A 450</v>
      </c>
    </row>
    <row r="2110" spans="1:22" x14ac:dyDescent="0.25">
      <c r="A2110" t="s">
        <v>3152</v>
      </c>
      <c r="B2110" t="s">
        <v>34</v>
      </c>
      <c r="C2110" s="1" t="s">
        <v>35</v>
      </c>
      <c r="D2110" t="s">
        <v>53</v>
      </c>
      <c r="E2110" t="s">
        <v>21</v>
      </c>
      <c r="F2110" t="s">
        <v>8033</v>
      </c>
      <c r="H2110" t="s">
        <v>8034</v>
      </c>
      <c r="I2110" t="s">
        <v>50</v>
      </c>
      <c r="J2110" t="s">
        <v>132</v>
      </c>
      <c r="K2110" t="s">
        <v>27</v>
      </c>
      <c r="L2110" t="s">
        <v>155</v>
      </c>
      <c r="M2110" t="s">
        <v>3146</v>
      </c>
      <c r="N2110">
        <v>519</v>
      </c>
      <c r="O2110">
        <v>633</v>
      </c>
      <c r="P2110">
        <v>545</v>
      </c>
      <c r="Q2110" s="4">
        <v>519</v>
      </c>
      <c r="R2110">
        <v>589</v>
      </c>
      <c r="S2110" t="s">
        <v>28</v>
      </c>
      <c r="T2110" t="str">
        <f t="shared" si="100"/>
        <v xml:space="preserve">50 % MENOR </v>
      </c>
      <c r="U2110" t="str">
        <f t="shared" si="97"/>
        <v>Rango 550-599</v>
      </c>
      <c r="V2110" t="str">
        <f t="shared" si="98"/>
        <v>MAYOR A 450</v>
      </c>
    </row>
    <row r="2111" spans="1:22" x14ac:dyDescent="0.25">
      <c r="A2111" t="s">
        <v>3152</v>
      </c>
      <c r="B2111" t="s">
        <v>117</v>
      </c>
      <c r="C2111" s="1" t="s">
        <v>19</v>
      </c>
      <c r="D2111" t="s">
        <v>53</v>
      </c>
      <c r="E2111" t="s">
        <v>21</v>
      </c>
      <c r="F2111" t="s">
        <v>9960</v>
      </c>
      <c r="H2111" t="s">
        <v>9961</v>
      </c>
      <c r="I2111" t="s">
        <v>25</v>
      </c>
      <c r="J2111" t="s">
        <v>253</v>
      </c>
      <c r="K2111" t="s">
        <v>155</v>
      </c>
      <c r="L2111" t="s">
        <v>155</v>
      </c>
      <c r="M2111" t="s">
        <v>3146</v>
      </c>
      <c r="N2111">
        <v>517</v>
      </c>
      <c r="O2111">
        <v>589</v>
      </c>
      <c r="P2111">
        <v>560</v>
      </c>
      <c r="Q2111" s="4">
        <v>521</v>
      </c>
      <c r="R2111">
        <v>574.5</v>
      </c>
      <c r="S2111" t="s">
        <v>28</v>
      </c>
      <c r="T2111" t="str">
        <f t="shared" si="100"/>
        <v>50 % MAYOR</v>
      </c>
      <c r="U2111" t="str">
        <f t="shared" si="97"/>
        <v>Rango 550-599</v>
      </c>
      <c r="V2111" t="str">
        <f t="shared" si="98"/>
        <v>MAYOR A 450</v>
      </c>
    </row>
    <row r="2112" spans="1:22" x14ac:dyDescent="0.25">
      <c r="A2112" t="s">
        <v>3152</v>
      </c>
      <c r="B2112" t="s">
        <v>70</v>
      </c>
      <c r="C2112" s="1" t="s">
        <v>35</v>
      </c>
      <c r="D2112" t="s">
        <v>20</v>
      </c>
      <c r="E2112" t="s">
        <v>21</v>
      </c>
      <c r="F2112" t="s">
        <v>5857</v>
      </c>
      <c r="H2112" t="s">
        <v>5858</v>
      </c>
      <c r="I2112" t="s">
        <v>25</v>
      </c>
      <c r="J2112" t="s">
        <v>46</v>
      </c>
      <c r="K2112" t="s">
        <v>155</v>
      </c>
      <c r="L2112" t="s">
        <v>27</v>
      </c>
      <c r="M2112" t="s">
        <v>3152</v>
      </c>
      <c r="N2112">
        <v>530</v>
      </c>
      <c r="O2112">
        <v>591</v>
      </c>
      <c r="P2112">
        <v>565</v>
      </c>
      <c r="Q2112" s="4">
        <v>530</v>
      </c>
      <c r="R2112">
        <v>578</v>
      </c>
      <c r="S2112" t="s">
        <v>28</v>
      </c>
      <c r="T2112" t="str">
        <f t="shared" si="100"/>
        <v xml:space="preserve">50 % MENOR </v>
      </c>
      <c r="U2112" t="str">
        <f t="shared" si="97"/>
        <v>Rango 550-599</v>
      </c>
      <c r="V2112" t="str">
        <f t="shared" si="98"/>
        <v>MAYOR A 450</v>
      </c>
    </row>
    <row r="2113" spans="1:22" x14ac:dyDescent="0.25">
      <c r="A2113" t="s">
        <v>3152</v>
      </c>
      <c r="B2113" t="s">
        <v>129</v>
      </c>
      <c r="C2113" s="1" t="s">
        <v>19</v>
      </c>
      <c r="D2113" t="s">
        <v>20</v>
      </c>
      <c r="E2113" t="s">
        <v>21</v>
      </c>
      <c r="F2113" t="s">
        <v>11695</v>
      </c>
      <c r="H2113" t="s">
        <v>11696</v>
      </c>
      <c r="I2113" t="s">
        <v>50</v>
      </c>
      <c r="J2113" t="s">
        <v>69</v>
      </c>
      <c r="K2113" t="s">
        <v>155</v>
      </c>
      <c r="L2113" t="s">
        <v>155</v>
      </c>
      <c r="M2113" t="s">
        <v>3152</v>
      </c>
      <c r="N2113">
        <v>532</v>
      </c>
      <c r="O2113">
        <v>626</v>
      </c>
      <c r="P2113">
        <v>548</v>
      </c>
      <c r="Q2113" s="4">
        <v>536</v>
      </c>
      <c r="R2113">
        <v>587</v>
      </c>
      <c r="S2113" t="s">
        <v>28</v>
      </c>
      <c r="T2113" t="str">
        <f t="shared" si="100"/>
        <v>50 % MAYOR</v>
      </c>
      <c r="U2113" t="str">
        <f t="shared" si="97"/>
        <v>Rango 550-599</v>
      </c>
      <c r="V2113" t="str">
        <f t="shared" si="98"/>
        <v>MAYOR A 450</v>
      </c>
    </row>
    <row r="2114" spans="1:22" x14ac:dyDescent="0.25">
      <c r="A2114" t="s">
        <v>3152</v>
      </c>
      <c r="B2114" t="s">
        <v>70</v>
      </c>
      <c r="C2114" s="1" t="s">
        <v>35</v>
      </c>
      <c r="D2114" t="s">
        <v>20</v>
      </c>
      <c r="E2114" t="s">
        <v>21</v>
      </c>
      <c r="F2114" t="s">
        <v>10881</v>
      </c>
      <c r="H2114" t="s">
        <v>10882</v>
      </c>
      <c r="I2114" t="s">
        <v>50</v>
      </c>
      <c r="J2114" t="s">
        <v>245</v>
      </c>
      <c r="K2114" t="s">
        <v>155</v>
      </c>
      <c r="L2114" t="s">
        <v>155</v>
      </c>
      <c r="M2114" t="s">
        <v>3152</v>
      </c>
      <c r="N2114">
        <v>517</v>
      </c>
      <c r="O2114">
        <v>710</v>
      </c>
      <c r="P2114">
        <v>389</v>
      </c>
      <c r="Q2114" s="4">
        <v>538</v>
      </c>
      <c r="R2114">
        <v>549.5</v>
      </c>
      <c r="S2114" t="s">
        <v>28</v>
      </c>
      <c r="T2114" t="str">
        <f t="shared" si="100"/>
        <v>50 % MAYOR</v>
      </c>
      <c r="U2114" t="str">
        <f t="shared" ref="U2114:U2177" si="101">IF(R2114&gt;699,"Rango Mayor a 699",IF(R2114&gt;649,"Rango 650-699",IF(R2114&gt;599,"Rango 600-649",IF(R2114&gt;549,"Rango 550-599",IF(R2114&gt;499,"Rango 500-549",IF(R2114&gt;449,"Rango 450-499",IF(R2114&gt;399,"Rango 400-449","Rango Menor a 400")))))))</f>
        <v>Rango 550-599</v>
      </c>
      <c r="V2114" t="str">
        <f t="shared" si="98"/>
        <v>MAYOR A 450</v>
      </c>
    </row>
    <row r="2115" spans="1:22" x14ac:dyDescent="0.25">
      <c r="A2115" t="s">
        <v>3152</v>
      </c>
      <c r="B2115" t="s">
        <v>34</v>
      </c>
      <c r="C2115" s="1" t="s">
        <v>35</v>
      </c>
      <c r="D2115" t="s">
        <v>53</v>
      </c>
      <c r="E2115" t="s">
        <v>21</v>
      </c>
      <c r="F2115" t="s">
        <v>10668</v>
      </c>
      <c r="H2115" t="s">
        <v>10669</v>
      </c>
      <c r="I2115" t="s">
        <v>50</v>
      </c>
      <c r="J2115" t="s">
        <v>33</v>
      </c>
      <c r="K2115" t="s">
        <v>155</v>
      </c>
      <c r="L2115" t="s">
        <v>155</v>
      </c>
      <c r="M2115" t="s">
        <v>3152</v>
      </c>
      <c r="N2115">
        <v>546</v>
      </c>
      <c r="O2115">
        <v>539</v>
      </c>
      <c r="P2115">
        <v>578</v>
      </c>
      <c r="Q2115" s="4">
        <v>546</v>
      </c>
      <c r="R2115">
        <v>558.5</v>
      </c>
      <c r="S2115" t="s">
        <v>28</v>
      </c>
      <c r="T2115" t="str">
        <f t="shared" si="100"/>
        <v xml:space="preserve">50 % MENOR </v>
      </c>
      <c r="U2115" t="str">
        <f t="shared" si="101"/>
        <v>Rango 550-599</v>
      </c>
      <c r="V2115" t="str">
        <f t="shared" ref="V2115:V2178" si="102">IF(R2115&gt;449.9444444444,"MAYOR A 450","MENOR A 450")</f>
        <v>MAYOR A 450</v>
      </c>
    </row>
    <row r="2116" spans="1:22" x14ac:dyDescent="0.25">
      <c r="A2116" t="s">
        <v>3152</v>
      </c>
      <c r="B2116" t="s">
        <v>96</v>
      </c>
      <c r="C2116" s="1" t="s">
        <v>97</v>
      </c>
      <c r="D2116" t="s">
        <v>53</v>
      </c>
      <c r="E2116" t="s">
        <v>21</v>
      </c>
      <c r="F2116" t="s">
        <v>5839</v>
      </c>
      <c r="H2116" t="s">
        <v>5840</v>
      </c>
      <c r="I2116" t="s">
        <v>50</v>
      </c>
      <c r="J2116" t="s">
        <v>372</v>
      </c>
      <c r="K2116" t="s">
        <v>27</v>
      </c>
      <c r="L2116" t="s">
        <v>27</v>
      </c>
      <c r="M2116" t="s">
        <v>3152</v>
      </c>
      <c r="N2116">
        <v>481</v>
      </c>
      <c r="O2116">
        <v>607</v>
      </c>
      <c r="P2116">
        <v>552</v>
      </c>
      <c r="Q2116" s="4">
        <v>558</v>
      </c>
      <c r="R2116">
        <v>579.5</v>
      </c>
      <c r="S2116" t="s">
        <v>28</v>
      </c>
      <c r="T2116" t="str">
        <f t="shared" si="100"/>
        <v>50 % MAYOR</v>
      </c>
      <c r="U2116" t="str">
        <f t="shared" si="101"/>
        <v>Rango 550-599</v>
      </c>
      <c r="V2116" t="str">
        <f t="shared" si="102"/>
        <v>MAYOR A 450</v>
      </c>
    </row>
    <row r="2117" spans="1:22" x14ac:dyDescent="0.25">
      <c r="A2117" t="s">
        <v>3152</v>
      </c>
      <c r="B2117" t="s">
        <v>106</v>
      </c>
      <c r="C2117" s="1" t="s">
        <v>97</v>
      </c>
      <c r="D2117" t="s">
        <v>20</v>
      </c>
      <c r="E2117" t="s">
        <v>21</v>
      </c>
      <c r="F2117" t="s">
        <v>8665</v>
      </c>
      <c r="H2117" t="s">
        <v>8666</v>
      </c>
      <c r="I2117" t="s">
        <v>25</v>
      </c>
      <c r="J2117" t="s">
        <v>73</v>
      </c>
      <c r="K2117" t="s">
        <v>155</v>
      </c>
      <c r="L2117" t="s">
        <v>155</v>
      </c>
      <c r="M2117" t="s">
        <v>3152</v>
      </c>
      <c r="N2117">
        <v>540</v>
      </c>
      <c r="O2117">
        <v>598</v>
      </c>
      <c r="P2117">
        <v>557</v>
      </c>
      <c r="Q2117" s="4">
        <v>559</v>
      </c>
      <c r="R2117">
        <v>577.5</v>
      </c>
      <c r="S2117" t="s">
        <v>28</v>
      </c>
      <c r="T2117" t="str">
        <f t="shared" si="100"/>
        <v>50 % MAYOR</v>
      </c>
      <c r="U2117" t="str">
        <f t="shared" si="101"/>
        <v>Rango 550-599</v>
      </c>
      <c r="V2117" t="str">
        <f t="shared" si="102"/>
        <v>MAYOR A 450</v>
      </c>
    </row>
    <row r="2118" spans="1:22" x14ac:dyDescent="0.25">
      <c r="A2118" t="s">
        <v>3152</v>
      </c>
      <c r="B2118" t="s">
        <v>96</v>
      </c>
      <c r="C2118" s="1" t="s">
        <v>97</v>
      </c>
      <c r="D2118" t="s">
        <v>20</v>
      </c>
      <c r="E2118" t="s">
        <v>21</v>
      </c>
      <c r="F2118" t="s">
        <v>11224</v>
      </c>
      <c r="H2118" t="s">
        <v>11225</v>
      </c>
      <c r="I2118" t="s">
        <v>50</v>
      </c>
      <c r="J2118" t="s">
        <v>76</v>
      </c>
      <c r="K2118" t="s">
        <v>155</v>
      </c>
      <c r="L2118" t="s">
        <v>155</v>
      </c>
      <c r="M2118" t="s">
        <v>3152</v>
      </c>
      <c r="N2118">
        <v>538</v>
      </c>
      <c r="O2118">
        <v>657</v>
      </c>
      <c r="P2118">
        <v>502</v>
      </c>
      <c r="Q2118" s="4">
        <v>561</v>
      </c>
      <c r="R2118">
        <v>579.5</v>
      </c>
      <c r="S2118" t="s">
        <v>28</v>
      </c>
      <c r="T2118" t="str">
        <f t="shared" si="100"/>
        <v>50 % MAYOR</v>
      </c>
      <c r="U2118" t="str">
        <f t="shared" si="101"/>
        <v>Rango 550-599</v>
      </c>
      <c r="V2118" t="str">
        <f t="shared" si="102"/>
        <v>MAYOR A 450</v>
      </c>
    </row>
    <row r="2119" spans="1:22" x14ac:dyDescent="0.25">
      <c r="A2119" t="s">
        <v>3152</v>
      </c>
      <c r="B2119" t="s">
        <v>209</v>
      </c>
      <c r="C2119" s="1" t="s">
        <v>19</v>
      </c>
      <c r="D2119" t="s">
        <v>20</v>
      </c>
      <c r="E2119" t="s">
        <v>21</v>
      </c>
      <c r="F2119" t="s">
        <v>5627</v>
      </c>
      <c r="H2119" t="s">
        <v>5628</v>
      </c>
      <c r="I2119" t="s">
        <v>50</v>
      </c>
      <c r="J2119" t="s">
        <v>82</v>
      </c>
      <c r="K2119" t="s">
        <v>155</v>
      </c>
      <c r="L2119" t="s">
        <v>27</v>
      </c>
      <c r="M2119" t="s">
        <v>3152</v>
      </c>
      <c r="N2119">
        <v>554</v>
      </c>
      <c r="O2119">
        <v>568</v>
      </c>
      <c r="P2119">
        <v>585</v>
      </c>
      <c r="Q2119" s="4">
        <v>568</v>
      </c>
      <c r="R2119">
        <v>576.5</v>
      </c>
      <c r="S2119" t="s">
        <v>28</v>
      </c>
      <c r="T2119" t="str">
        <f t="shared" si="100"/>
        <v>50 % MAYOR</v>
      </c>
      <c r="U2119" t="str">
        <f t="shared" si="101"/>
        <v>Rango 550-599</v>
      </c>
      <c r="V2119" t="str">
        <f t="shared" si="102"/>
        <v>MAYOR A 450</v>
      </c>
    </row>
    <row r="2120" spans="1:22" x14ac:dyDescent="0.25">
      <c r="A2120" t="s">
        <v>3152</v>
      </c>
      <c r="B2120" t="s">
        <v>106</v>
      </c>
      <c r="C2120" s="1" t="s">
        <v>97</v>
      </c>
      <c r="D2120" t="s">
        <v>20</v>
      </c>
      <c r="E2120" t="s">
        <v>21</v>
      </c>
      <c r="F2120" t="s">
        <v>8667</v>
      </c>
      <c r="H2120" t="s">
        <v>8668</v>
      </c>
      <c r="I2120" t="s">
        <v>25</v>
      </c>
      <c r="J2120" t="s">
        <v>253</v>
      </c>
      <c r="K2120" t="s">
        <v>155</v>
      </c>
      <c r="L2120" t="s">
        <v>155</v>
      </c>
      <c r="M2120" t="s">
        <v>3152</v>
      </c>
      <c r="N2120">
        <v>525</v>
      </c>
      <c r="O2120">
        <v>552</v>
      </c>
      <c r="P2120">
        <v>557</v>
      </c>
      <c r="Q2120" s="4">
        <v>571</v>
      </c>
      <c r="R2120">
        <v>554.5</v>
      </c>
      <c r="S2120" t="s">
        <v>28</v>
      </c>
      <c r="T2120" t="str">
        <f t="shared" si="100"/>
        <v>50 % MAYOR</v>
      </c>
      <c r="U2120" t="str">
        <f t="shared" si="101"/>
        <v>Rango 550-599</v>
      </c>
      <c r="V2120" t="str">
        <f t="shared" si="102"/>
        <v>MAYOR A 450</v>
      </c>
    </row>
    <row r="2121" spans="1:22" x14ac:dyDescent="0.25">
      <c r="A2121" t="s">
        <v>3152</v>
      </c>
      <c r="B2121" t="s">
        <v>56</v>
      </c>
      <c r="C2121" s="1" t="s">
        <v>19</v>
      </c>
      <c r="D2121" t="s">
        <v>20</v>
      </c>
      <c r="E2121" t="s">
        <v>101</v>
      </c>
      <c r="F2121" t="s">
        <v>8984</v>
      </c>
      <c r="H2121" t="s">
        <v>8985</v>
      </c>
      <c r="I2121" t="s">
        <v>50</v>
      </c>
      <c r="J2121" t="s">
        <v>253</v>
      </c>
      <c r="K2121" t="s">
        <v>155</v>
      </c>
      <c r="L2121" t="s">
        <v>155</v>
      </c>
      <c r="M2121" t="s">
        <v>3146</v>
      </c>
      <c r="N2121">
        <v>569</v>
      </c>
      <c r="O2121">
        <v>526</v>
      </c>
      <c r="P2121">
        <v>594</v>
      </c>
      <c r="Q2121" s="4">
        <v>580</v>
      </c>
      <c r="R2121">
        <v>560</v>
      </c>
      <c r="S2121" t="s">
        <v>28</v>
      </c>
      <c r="T2121" t="str">
        <f t="shared" si="100"/>
        <v>50 % MAYOR</v>
      </c>
      <c r="U2121" t="str">
        <f t="shared" si="101"/>
        <v>Rango 550-599</v>
      </c>
      <c r="V2121" t="str">
        <f t="shared" si="102"/>
        <v>MAYOR A 450</v>
      </c>
    </row>
    <row r="2122" spans="1:22" x14ac:dyDescent="0.25">
      <c r="A2122" t="s">
        <v>3152</v>
      </c>
      <c r="B2122" t="s">
        <v>70</v>
      </c>
      <c r="C2122" s="1" t="s">
        <v>35</v>
      </c>
      <c r="D2122" t="s">
        <v>20</v>
      </c>
      <c r="E2122" t="s">
        <v>21</v>
      </c>
      <c r="F2122" t="s">
        <v>5238</v>
      </c>
      <c r="H2122" t="s">
        <v>5239</v>
      </c>
      <c r="I2122" t="s">
        <v>50</v>
      </c>
      <c r="J2122" t="s">
        <v>46</v>
      </c>
      <c r="K2122" t="s">
        <v>155</v>
      </c>
      <c r="L2122" t="s">
        <v>27</v>
      </c>
      <c r="M2122" t="s">
        <v>3152</v>
      </c>
      <c r="N2122">
        <v>577</v>
      </c>
      <c r="O2122">
        <v>582</v>
      </c>
      <c r="P2122">
        <v>552</v>
      </c>
      <c r="Q2122" s="4">
        <v>583</v>
      </c>
      <c r="R2122">
        <v>567</v>
      </c>
      <c r="S2122" t="s">
        <v>28</v>
      </c>
      <c r="T2122" t="str">
        <f t="shared" si="100"/>
        <v>50 % MAYOR</v>
      </c>
      <c r="U2122" t="str">
        <f t="shared" si="101"/>
        <v>Rango 550-599</v>
      </c>
      <c r="V2122" t="str">
        <f t="shared" si="102"/>
        <v>MAYOR A 450</v>
      </c>
    </row>
    <row r="2123" spans="1:22" x14ac:dyDescent="0.25">
      <c r="A2123" t="s">
        <v>3152</v>
      </c>
      <c r="B2123" t="s">
        <v>117</v>
      </c>
      <c r="C2123" s="1" t="s">
        <v>19</v>
      </c>
      <c r="D2123" t="s">
        <v>20</v>
      </c>
      <c r="E2123" t="s">
        <v>21</v>
      </c>
      <c r="F2123" t="s">
        <v>9954</v>
      </c>
      <c r="H2123" t="s">
        <v>9955</v>
      </c>
      <c r="I2123" t="s">
        <v>50</v>
      </c>
      <c r="J2123" t="s">
        <v>116</v>
      </c>
      <c r="K2123" t="s">
        <v>155</v>
      </c>
      <c r="L2123" t="s">
        <v>155</v>
      </c>
      <c r="M2123" t="s">
        <v>3152</v>
      </c>
      <c r="N2123">
        <v>581</v>
      </c>
      <c r="O2123">
        <v>598</v>
      </c>
      <c r="P2123">
        <v>582</v>
      </c>
      <c r="Q2123" s="4">
        <v>585</v>
      </c>
      <c r="R2123">
        <v>590</v>
      </c>
      <c r="S2123" t="s">
        <v>28</v>
      </c>
      <c r="T2123" t="str">
        <f t="shared" si="100"/>
        <v>50 % MAYOR</v>
      </c>
      <c r="U2123" t="str">
        <f t="shared" si="101"/>
        <v>Rango 550-599</v>
      </c>
      <c r="V2123" t="str">
        <f t="shared" si="102"/>
        <v>MAYOR A 450</v>
      </c>
    </row>
    <row r="2124" spans="1:22" x14ac:dyDescent="0.25">
      <c r="A2124" t="s">
        <v>3152</v>
      </c>
      <c r="B2124" t="s">
        <v>106</v>
      </c>
      <c r="C2124" s="1" t="s">
        <v>97</v>
      </c>
      <c r="D2124" t="s">
        <v>20</v>
      </c>
      <c r="E2124" t="s">
        <v>21</v>
      </c>
      <c r="F2124" t="s">
        <v>4119</v>
      </c>
      <c r="H2124" t="s">
        <v>4120</v>
      </c>
      <c r="I2124" t="s">
        <v>25</v>
      </c>
      <c r="J2124" t="s">
        <v>192</v>
      </c>
      <c r="K2124" t="s">
        <v>155</v>
      </c>
      <c r="L2124" t="s">
        <v>27</v>
      </c>
      <c r="M2124" t="s">
        <v>3152</v>
      </c>
      <c r="N2124">
        <v>541</v>
      </c>
      <c r="O2124">
        <v>574</v>
      </c>
      <c r="P2124">
        <v>542</v>
      </c>
      <c r="Q2124" s="4">
        <v>589</v>
      </c>
      <c r="R2124">
        <v>558</v>
      </c>
      <c r="S2124" t="s">
        <v>28</v>
      </c>
      <c r="T2124" t="str">
        <f t="shared" si="100"/>
        <v>50 % MAYOR</v>
      </c>
      <c r="U2124" t="str">
        <f t="shared" si="101"/>
        <v>Rango 550-599</v>
      </c>
      <c r="V2124" t="str">
        <f t="shared" si="102"/>
        <v>MAYOR A 450</v>
      </c>
    </row>
    <row r="2125" spans="1:22" x14ac:dyDescent="0.25">
      <c r="A2125" t="s">
        <v>3152</v>
      </c>
      <c r="B2125" t="s">
        <v>129</v>
      </c>
      <c r="C2125" s="1" t="s">
        <v>19</v>
      </c>
      <c r="D2125" t="s">
        <v>20</v>
      </c>
      <c r="E2125" t="s">
        <v>21</v>
      </c>
      <c r="F2125" t="s">
        <v>8366</v>
      </c>
      <c r="H2125" t="s">
        <v>8367</v>
      </c>
      <c r="I2125" t="s">
        <v>50</v>
      </c>
      <c r="J2125" t="s">
        <v>82</v>
      </c>
      <c r="K2125" t="s">
        <v>27</v>
      </c>
      <c r="L2125" t="s">
        <v>155</v>
      </c>
      <c r="M2125" t="s">
        <v>3205</v>
      </c>
      <c r="N2125">
        <v>558</v>
      </c>
      <c r="O2125">
        <v>600</v>
      </c>
      <c r="P2125">
        <v>499</v>
      </c>
      <c r="Q2125" s="4">
        <v>591</v>
      </c>
      <c r="R2125">
        <v>549.5</v>
      </c>
      <c r="S2125" t="s">
        <v>28</v>
      </c>
      <c r="T2125" t="str">
        <f t="shared" si="100"/>
        <v>50 % MAYOR</v>
      </c>
      <c r="U2125" t="str">
        <f t="shared" si="101"/>
        <v>Rango 550-599</v>
      </c>
      <c r="V2125" t="str">
        <f t="shared" si="102"/>
        <v>MAYOR A 450</v>
      </c>
    </row>
    <row r="2126" spans="1:22" x14ac:dyDescent="0.25">
      <c r="A2126" t="s">
        <v>3152</v>
      </c>
      <c r="B2126" t="s">
        <v>96</v>
      </c>
      <c r="C2126" s="1" t="s">
        <v>97</v>
      </c>
      <c r="D2126" t="s">
        <v>20</v>
      </c>
      <c r="E2126" t="s">
        <v>21</v>
      </c>
      <c r="F2126" t="s">
        <v>11220</v>
      </c>
      <c r="H2126" t="s">
        <v>11221</v>
      </c>
      <c r="I2126" t="s">
        <v>25</v>
      </c>
      <c r="J2126" t="s">
        <v>566</v>
      </c>
      <c r="K2126" t="s">
        <v>155</v>
      </c>
      <c r="L2126" t="s">
        <v>155</v>
      </c>
      <c r="M2126" t="s">
        <v>3152</v>
      </c>
      <c r="N2126">
        <v>564</v>
      </c>
      <c r="O2126">
        <v>546</v>
      </c>
      <c r="P2126">
        <v>561</v>
      </c>
      <c r="Q2126" s="4">
        <v>592</v>
      </c>
      <c r="R2126">
        <v>553.5</v>
      </c>
      <c r="S2126" t="s">
        <v>28</v>
      </c>
      <c r="T2126" t="str">
        <f t="shared" si="100"/>
        <v>50 % MAYOR</v>
      </c>
      <c r="U2126" t="str">
        <f t="shared" si="101"/>
        <v>Rango 550-599</v>
      </c>
      <c r="V2126" t="str">
        <f t="shared" si="102"/>
        <v>MAYOR A 450</v>
      </c>
    </row>
    <row r="2127" spans="1:22" x14ac:dyDescent="0.25">
      <c r="A2127" t="s">
        <v>3152</v>
      </c>
      <c r="B2127" t="s">
        <v>56</v>
      </c>
      <c r="C2127" s="1" t="s">
        <v>19</v>
      </c>
      <c r="D2127" t="s">
        <v>20</v>
      </c>
      <c r="E2127" t="s">
        <v>21</v>
      </c>
      <c r="F2127" t="s">
        <v>8980</v>
      </c>
      <c r="H2127" t="s">
        <v>8981</v>
      </c>
      <c r="I2127" t="s">
        <v>50</v>
      </c>
      <c r="J2127" t="s">
        <v>818</v>
      </c>
      <c r="K2127" t="s">
        <v>155</v>
      </c>
      <c r="L2127" t="s">
        <v>155</v>
      </c>
      <c r="M2127" t="s">
        <v>3152</v>
      </c>
      <c r="N2127">
        <v>558</v>
      </c>
      <c r="O2127">
        <v>568</v>
      </c>
      <c r="P2127">
        <v>552</v>
      </c>
      <c r="Q2127" s="4">
        <v>592</v>
      </c>
      <c r="R2127">
        <v>560</v>
      </c>
      <c r="S2127" t="s">
        <v>28</v>
      </c>
      <c r="T2127" t="str">
        <f t="shared" si="100"/>
        <v>50 % MAYOR</v>
      </c>
      <c r="U2127" t="str">
        <f t="shared" si="101"/>
        <v>Rango 550-599</v>
      </c>
      <c r="V2127" t="str">
        <f t="shared" si="102"/>
        <v>MAYOR A 450</v>
      </c>
    </row>
    <row r="2128" spans="1:22" x14ac:dyDescent="0.25">
      <c r="A2128" t="s">
        <v>3152</v>
      </c>
      <c r="B2128" t="s">
        <v>267</v>
      </c>
      <c r="C2128" s="1" t="s">
        <v>97</v>
      </c>
      <c r="D2128" t="s">
        <v>20</v>
      </c>
      <c r="E2128" t="s">
        <v>21</v>
      </c>
      <c r="F2128" t="s">
        <v>3496</v>
      </c>
      <c r="H2128" t="s">
        <v>3497</v>
      </c>
      <c r="I2128" t="s">
        <v>50</v>
      </c>
      <c r="J2128" t="s">
        <v>125</v>
      </c>
      <c r="K2128" t="s">
        <v>27</v>
      </c>
      <c r="L2128" t="s">
        <v>27</v>
      </c>
      <c r="M2128" t="s">
        <v>3152</v>
      </c>
      <c r="N2128">
        <v>599</v>
      </c>
      <c r="O2128">
        <v>574</v>
      </c>
      <c r="P2128">
        <v>532</v>
      </c>
      <c r="Q2128" s="4">
        <v>605</v>
      </c>
      <c r="R2128">
        <v>553</v>
      </c>
      <c r="S2128" t="s">
        <v>28</v>
      </c>
      <c r="T2128" t="str">
        <f t="shared" si="100"/>
        <v>50 % MAYOR</v>
      </c>
      <c r="U2128" t="str">
        <f t="shared" si="101"/>
        <v>Rango 550-599</v>
      </c>
      <c r="V2128" t="str">
        <f t="shared" si="102"/>
        <v>MAYOR A 450</v>
      </c>
    </row>
    <row r="2129" spans="1:22" x14ac:dyDescent="0.25">
      <c r="A2129" t="s">
        <v>3152</v>
      </c>
      <c r="B2129" t="s">
        <v>117</v>
      </c>
      <c r="C2129" s="1" t="s">
        <v>19</v>
      </c>
      <c r="D2129" t="s">
        <v>20</v>
      </c>
      <c r="E2129" t="s">
        <v>21</v>
      </c>
      <c r="F2129" t="s">
        <v>9956</v>
      </c>
      <c r="H2129" t="s">
        <v>9957</v>
      </c>
      <c r="I2129" t="s">
        <v>50</v>
      </c>
      <c r="J2129" t="s">
        <v>73</v>
      </c>
      <c r="K2129" t="s">
        <v>155</v>
      </c>
      <c r="L2129" t="s">
        <v>155</v>
      </c>
      <c r="M2129" t="s">
        <v>3152</v>
      </c>
      <c r="N2129">
        <v>605</v>
      </c>
      <c r="O2129">
        <v>591</v>
      </c>
      <c r="P2129">
        <v>552</v>
      </c>
      <c r="Q2129" s="4">
        <v>613</v>
      </c>
      <c r="R2129">
        <v>571.5</v>
      </c>
      <c r="S2129" t="s">
        <v>28</v>
      </c>
      <c r="T2129" t="str">
        <f t="shared" si="100"/>
        <v>50 % MAYOR</v>
      </c>
      <c r="U2129" t="str">
        <f t="shared" si="101"/>
        <v>Rango 550-599</v>
      </c>
      <c r="V2129" t="str">
        <f t="shared" si="102"/>
        <v>MAYOR A 450</v>
      </c>
    </row>
    <row r="2130" spans="1:22" x14ac:dyDescent="0.25">
      <c r="A2130" t="s">
        <v>3152</v>
      </c>
      <c r="B2130" t="s">
        <v>56</v>
      </c>
      <c r="C2130" s="1" t="s">
        <v>19</v>
      </c>
      <c r="D2130" t="s">
        <v>20</v>
      </c>
      <c r="E2130" t="s">
        <v>21</v>
      </c>
      <c r="F2130" t="s">
        <v>8994</v>
      </c>
      <c r="H2130" t="s">
        <v>8995</v>
      </c>
      <c r="I2130" t="s">
        <v>50</v>
      </c>
      <c r="J2130" t="s">
        <v>76</v>
      </c>
      <c r="K2130" t="s">
        <v>155</v>
      </c>
      <c r="L2130" t="s">
        <v>155</v>
      </c>
      <c r="M2130" t="s">
        <v>3152</v>
      </c>
      <c r="N2130">
        <v>579</v>
      </c>
      <c r="O2130">
        <v>607</v>
      </c>
      <c r="P2130">
        <v>542</v>
      </c>
      <c r="Q2130" s="4">
        <v>620</v>
      </c>
      <c r="R2130">
        <v>574.5</v>
      </c>
      <c r="S2130" t="s">
        <v>28</v>
      </c>
      <c r="T2130" t="str">
        <f t="shared" si="100"/>
        <v>50 % MAYOR</v>
      </c>
      <c r="U2130" t="str">
        <f t="shared" si="101"/>
        <v>Rango 550-599</v>
      </c>
      <c r="V2130" t="str">
        <f t="shared" si="102"/>
        <v>MAYOR A 450</v>
      </c>
    </row>
    <row r="2131" spans="1:22" x14ac:dyDescent="0.25">
      <c r="A2131" t="s">
        <v>3152</v>
      </c>
      <c r="B2131" t="s">
        <v>39</v>
      </c>
      <c r="C2131" s="1" t="s">
        <v>30</v>
      </c>
      <c r="D2131" t="s">
        <v>20</v>
      </c>
      <c r="E2131" t="s">
        <v>21</v>
      </c>
      <c r="F2131" t="s">
        <v>6771</v>
      </c>
      <c r="H2131" t="s">
        <v>6772</v>
      </c>
      <c r="I2131" t="s">
        <v>25</v>
      </c>
      <c r="J2131" t="s">
        <v>113</v>
      </c>
      <c r="K2131" t="s">
        <v>27</v>
      </c>
      <c r="L2131" t="s">
        <v>155</v>
      </c>
      <c r="M2131" t="s">
        <v>3152</v>
      </c>
      <c r="N2131">
        <v>595</v>
      </c>
      <c r="O2131">
        <v>505</v>
      </c>
      <c r="P2131">
        <v>639</v>
      </c>
      <c r="Q2131" s="4">
        <v>623</v>
      </c>
      <c r="R2131">
        <v>572</v>
      </c>
      <c r="S2131" t="s">
        <v>28</v>
      </c>
      <c r="T2131" t="str">
        <f t="shared" si="100"/>
        <v>50 % MAYOR</v>
      </c>
      <c r="U2131" t="str">
        <f t="shared" si="101"/>
        <v>Rango 550-599</v>
      </c>
      <c r="V2131" t="str">
        <f t="shared" si="102"/>
        <v>MAYOR A 450</v>
      </c>
    </row>
    <row r="2132" spans="1:22" x14ac:dyDescent="0.25">
      <c r="A2132" t="s">
        <v>3152</v>
      </c>
      <c r="B2132" t="s">
        <v>129</v>
      </c>
      <c r="C2132" s="1" t="s">
        <v>19</v>
      </c>
      <c r="D2132" t="s">
        <v>20</v>
      </c>
      <c r="E2132" t="s">
        <v>21</v>
      </c>
      <c r="F2132" t="s">
        <v>11683</v>
      </c>
      <c r="H2132" t="s">
        <v>11684</v>
      </c>
      <c r="I2132" t="s">
        <v>50</v>
      </c>
      <c r="J2132" t="s">
        <v>76</v>
      </c>
      <c r="K2132" t="s">
        <v>155</v>
      </c>
      <c r="L2132" t="s">
        <v>155</v>
      </c>
      <c r="M2132" t="s">
        <v>3152</v>
      </c>
      <c r="N2132">
        <v>576</v>
      </c>
      <c r="O2132">
        <v>574</v>
      </c>
      <c r="P2132">
        <v>552</v>
      </c>
      <c r="Q2132" s="4">
        <v>624</v>
      </c>
      <c r="R2132">
        <v>563</v>
      </c>
      <c r="S2132" t="s">
        <v>28</v>
      </c>
      <c r="T2132" t="str">
        <f t="shared" si="100"/>
        <v>50 % MAYOR</v>
      </c>
      <c r="U2132" t="str">
        <f t="shared" si="101"/>
        <v>Rango 550-599</v>
      </c>
      <c r="V2132" t="str">
        <f t="shared" si="102"/>
        <v>MAYOR A 450</v>
      </c>
    </row>
    <row r="2133" spans="1:22" x14ac:dyDescent="0.25">
      <c r="A2133" t="s">
        <v>3152</v>
      </c>
      <c r="B2133" t="s">
        <v>60</v>
      </c>
      <c r="C2133" s="1" t="s">
        <v>35</v>
      </c>
      <c r="D2133" t="s">
        <v>20</v>
      </c>
      <c r="E2133" t="s">
        <v>21</v>
      </c>
      <c r="F2133" t="s">
        <v>5248</v>
      </c>
      <c r="H2133" t="s">
        <v>5249</v>
      </c>
      <c r="I2133" t="s">
        <v>50</v>
      </c>
      <c r="J2133" t="s">
        <v>276</v>
      </c>
      <c r="K2133" t="s">
        <v>155</v>
      </c>
      <c r="L2133" t="s">
        <v>27</v>
      </c>
      <c r="M2133" t="s">
        <v>3152</v>
      </c>
      <c r="N2133">
        <v>576</v>
      </c>
      <c r="O2133">
        <v>591</v>
      </c>
      <c r="P2133">
        <v>582</v>
      </c>
      <c r="Q2133" s="4">
        <v>637</v>
      </c>
      <c r="R2133">
        <v>586.5</v>
      </c>
      <c r="S2133" t="s">
        <v>28</v>
      </c>
      <c r="T2133" t="str">
        <f t="shared" si="100"/>
        <v>50 % MAYOR</v>
      </c>
      <c r="U2133" t="str">
        <f t="shared" si="101"/>
        <v>Rango 550-599</v>
      </c>
      <c r="V2133" t="str">
        <f t="shared" si="102"/>
        <v>MAYOR A 450</v>
      </c>
    </row>
    <row r="2134" spans="1:22" x14ac:dyDescent="0.25">
      <c r="A2134" t="s">
        <v>3152</v>
      </c>
      <c r="B2134" t="s">
        <v>129</v>
      </c>
      <c r="C2134" s="1" t="s">
        <v>19</v>
      </c>
      <c r="D2134" t="s">
        <v>20</v>
      </c>
      <c r="E2134" t="s">
        <v>21</v>
      </c>
      <c r="F2134" t="s">
        <v>11685</v>
      </c>
      <c r="H2134" t="s">
        <v>11686</v>
      </c>
      <c r="I2134" t="s">
        <v>25</v>
      </c>
      <c r="J2134" t="s">
        <v>76</v>
      </c>
      <c r="K2134" t="s">
        <v>155</v>
      </c>
      <c r="L2134" t="s">
        <v>155</v>
      </c>
      <c r="M2134" t="s">
        <v>3152</v>
      </c>
      <c r="N2134">
        <v>573</v>
      </c>
      <c r="O2134">
        <v>546</v>
      </c>
      <c r="P2134">
        <v>597</v>
      </c>
      <c r="Q2134" s="4">
        <v>637</v>
      </c>
      <c r="R2134">
        <v>571.5</v>
      </c>
      <c r="S2134" t="s">
        <v>28</v>
      </c>
      <c r="T2134" t="str">
        <f t="shared" si="100"/>
        <v>50 % MAYOR</v>
      </c>
      <c r="U2134" t="str">
        <f t="shared" si="101"/>
        <v>Rango 550-599</v>
      </c>
      <c r="V2134" t="str">
        <f t="shared" si="102"/>
        <v>MAYOR A 450</v>
      </c>
    </row>
    <row r="2135" spans="1:22" x14ac:dyDescent="0.25">
      <c r="A2135" t="s">
        <v>3152</v>
      </c>
      <c r="B2135" t="s">
        <v>52</v>
      </c>
      <c r="C2135" s="1" t="s">
        <v>30</v>
      </c>
      <c r="D2135" t="s">
        <v>20</v>
      </c>
      <c r="E2135" t="s">
        <v>21</v>
      </c>
      <c r="F2135" t="s">
        <v>6813</v>
      </c>
      <c r="H2135" t="s">
        <v>6814</v>
      </c>
      <c r="I2135" t="s">
        <v>50</v>
      </c>
      <c r="J2135" t="s">
        <v>63</v>
      </c>
      <c r="K2135" t="s">
        <v>27</v>
      </c>
      <c r="L2135" t="s">
        <v>155</v>
      </c>
      <c r="M2135" t="s">
        <v>3146</v>
      </c>
      <c r="N2135">
        <v>579</v>
      </c>
      <c r="O2135">
        <v>582</v>
      </c>
      <c r="P2135">
        <v>601</v>
      </c>
      <c r="Q2135" s="4">
        <v>642</v>
      </c>
      <c r="R2135">
        <v>591.5</v>
      </c>
      <c r="S2135" t="s">
        <v>28</v>
      </c>
      <c r="T2135" t="str">
        <f t="shared" si="100"/>
        <v>50 % MAYOR</v>
      </c>
      <c r="U2135" t="str">
        <f t="shared" si="101"/>
        <v>Rango 550-599</v>
      </c>
      <c r="V2135" t="str">
        <f t="shared" si="102"/>
        <v>MAYOR A 450</v>
      </c>
    </row>
    <row r="2136" spans="1:22" x14ac:dyDescent="0.25">
      <c r="A2136" t="s">
        <v>3152</v>
      </c>
      <c r="B2136" t="s">
        <v>129</v>
      </c>
      <c r="C2136" s="1" t="s">
        <v>19</v>
      </c>
      <c r="D2136" t="s">
        <v>20</v>
      </c>
      <c r="E2136" t="s">
        <v>21</v>
      </c>
      <c r="F2136" t="s">
        <v>11701</v>
      </c>
      <c r="H2136" t="s">
        <v>11702</v>
      </c>
      <c r="I2136" t="s">
        <v>25</v>
      </c>
      <c r="J2136" t="s">
        <v>26</v>
      </c>
      <c r="K2136" t="s">
        <v>155</v>
      </c>
      <c r="L2136" t="s">
        <v>155</v>
      </c>
      <c r="M2136" t="s">
        <v>3152</v>
      </c>
      <c r="N2136">
        <v>626</v>
      </c>
      <c r="O2136">
        <v>607</v>
      </c>
      <c r="P2136">
        <v>570</v>
      </c>
      <c r="Q2136" s="4">
        <v>651</v>
      </c>
      <c r="R2136">
        <v>588.5</v>
      </c>
      <c r="S2136" t="s">
        <v>28</v>
      </c>
      <c r="T2136" t="str">
        <f t="shared" si="100"/>
        <v>50 % MAYOR</v>
      </c>
      <c r="U2136" t="str">
        <f t="shared" si="101"/>
        <v>Rango 550-599</v>
      </c>
      <c r="V2136" t="str">
        <f t="shared" si="102"/>
        <v>MAYOR A 450</v>
      </c>
    </row>
    <row r="2137" spans="1:22" x14ac:dyDescent="0.25">
      <c r="A2137" t="s">
        <v>3152</v>
      </c>
      <c r="B2137" t="s">
        <v>129</v>
      </c>
      <c r="C2137" s="1" t="s">
        <v>19</v>
      </c>
      <c r="D2137" t="s">
        <v>20</v>
      </c>
      <c r="E2137" t="s">
        <v>21</v>
      </c>
      <c r="F2137" t="s">
        <v>11687</v>
      </c>
      <c r="H2137" t="s">
        <v>11688</v>
      </c>
      <c r="I2137" t="s">
        <v>50</v>
      </c>
      <c r="J2137" t="s">
        <v>76</v>
      </c>
      <c r="K2137" t="s">
        <v>155</v>
      </c>
      <c r="L2137" t="s">
        <v>155</v>
      </c>
      <c r="M2137" t="s">
        <v>3152</v>
      </c>
      <c r="N2137">
        <v>610</v>
      </c>
      <c r="O2137">
        <v>552</v>
      </c>
      <c r="P2137">
        <v>573</v>
      </c>
      <c r="Q2137" s="4">
        <v>667</v>
      </c>
      <c r="R2137">
        <v>562.5</v>
      </c>
      <c r="S2137" t="s">
        <v>28</v>
      </c>
      <c r="T2137" t="str">
        <f t="shared" si="100"/>
        <v>50 % MAYOR</v>
      </c>
      <c r="U2137" t="str">
        <f t="shared" si="101"/>
        <v>Rango 550-599</v>
      </c>
      <c r="V2137" t="str">
        <f t="shared" si="102"/>
        <v>MAYOR A 450</v>
      </c>
    </row>
    <row r="2138" spans="1:22" x14ac:dyDescent="0.25">
      <c r="A2138" t="s">
        <v>3152</v>
      </c>
      <c r="B2138" t="s">
        <v>77</v>
      </c>
      <c r="C2138" s="1" t="s">
        <v>19</v>
      </c>
      <c r="D2138" t="s">
        <v>20</v>
      </c>
      <c r="E2138" t="s">
        <v>21</v>
      </c>
      <c r="F2138" t="s">
        <v>6947</v>
      </c>
      <c r="H2138" t="s">
        <v>6948</v>
      </c>
      <c r="I2138" t="s">
        <v>25</v>
      </c>
      <c r="J2138" t="s">
        <v>69</v>
      </c>
      <c r="K2138" t="s">
        <v>27</v>
      </c>
      <c r="L2138" t="s">
        <v>155</v>
      </c>
      <c r="M2138" t="s">
        <v>3152</v>
      </c>
      <c r="N2138">
        <v>620</v>
      </c>
      <c r="O2138">
        <v>598</v>
      </c>
      <c r="P2138">
        <v>578</v>
      </c>
      <c r="Q2138" s="4">
        <v>668</v>
      </c>
      <c r="R2138">
        <v>588</v>
      </c>
      <c r="S2138" t="s">
        <v>28</v>
      </c>
      <c r="T2138" t="str">
        <f t="shared" si="100"/>
        <v>50 % MAYOR</v>
      </c>
      <c r="U2138" t="str">
        <f t="shared" si="101"/>
        <v>Rango 550-599</v>
      </c>
      <c r="V2138" t="str">
        <f t="shared" si="102"/>
        <v>MAYOR A 450</v>
      </c>
    </row>
    <row r="2139" spans="1:22" x14ac:dyDescent="0.25">
      <c r="A2139" t="s">
        <v>3152</v>
      </c>
      <c r="B2139" t="s">
        <v>70</v>
      </c>
      <c r="C2139" s="1" t="s">
        <v>35</v>
      </c>
      <c r="D2139" t="s">
        <v>20</v>
      </c>
      <c r="E2139" t="s">
        <v>21</v>
      </c>
      <c r="F2139" t="s">
        <v>5218</v>
      </c>
      <c r="H2139" t="s">
        <v>5219</v>
      </c>
      <c r="I2139" t="s">
        <v>25</v>
      </c>
      <c r="J2139" t="s">
        <v>258</v>
      </c>
      <c r="K2139" t="s">
        <v>27</v>
      </c>
      <c r="L2139" t="s">
        <v>27</v>
      </c>
      <c r="M2139" t="s">
        <v>3152</v>
      </c>
      <c r="N2139">
        <v>573</v>
      </c>
      <c r="O2139">
        <v>539</v>
      </c>
      <c r="P2139">
        <v>594</v>
      </c>
      <c r="Q2139" s="4">
        <v>673</v>
      </c>
      <c r="R2139">
        <v>566.5</v>
      </c>
      <c r="S2139" t="s">
        <v>28</v>
      </c>
      <c r="T2139" t="str">
        <f t="shared" si="100"/>
        <v>50 % MAYOR</v>
      </c>
      <c r="U2139" t="str">
        <f t="shared" si="101"/>
        <v>Rango 550-599</v>
      </c>
      <c r="V2139" t="str">
        <f t="shared" si="102"/>
        <v>MAYOR A 450</v>
      </c>
    </row>
    <row r="2140" spans="1:22" x14ac:dyDescent="0.25">
      <c r="A2140" t="s">
        <v>3152</v>
      </c>
      <c r="B2140" t="s">
        <v>129</v>
      </c>
      <c r="C2140" s="1" t="s">
        <v>19</v>
      </c>
      <c r="D2140" t="s">
        <v>20</v>
      </c>
      <c r="E2140" t="s">
        <v>21</v>
      </c>
      <c r="F2140" t="s">
        <v>11697</v>
      </c>
      <c r="H2140" t="s">
        <v>11698</v>
      </c>
      <c r="I2140" t="s">
        <v>50</v>
      </c>
      <c r="J2140" t="s">
        <v>759</v>
      </c>
      <c r="K2140" t="s">
        <v>155</v>
      </c>
      <c r="L2140" t="s">
        <v>155</v>
      </c>
      <c r="M2140" t="s">
        <v>3152</v>
      </c>
      <c r="N2140">
        <v>622</v>
      </c>
      <c r="O2140">
        <v>582</v>
      </c>
      <c r="P2140">
        <v>573</v>
      </c>
      <c r="Q2140" s="4">
        <v>677</v>
      </c>
      <c r="R2140">
        <v>577.5</v>
      </c>
      <c r="S2140" t="s">
        <v>28</v>
      </c>
      <c r="T2140" t="str">
        <f t="shared" ref="T2140:T2152" si="103">IF(Q2140&gt;N2140,"50 % MAYOR","50 % MENOR ")</f>
        <v>50 % MAYOR</v>
      </c>
      <c r="U2140" t="str">
        <f t="shared" si="101"/>
        <v>Rango 550-599</v>
      </c>
      <c r="V2140" t="str">
        <f t="shared" si="102"/>
        <v>MAYOR A 450</v>
      </c>
    </row>
    <row r="2141" spans="1:22" x14ac:dyDescent="0.25">
      <c r="A2141" t="s">
        <v>3152</v>
      </c>
      <c r="B2141" t="s">
        <v>106</v>
      </c>
      <c r="C2141" s="1" t="s">
        <v>97</v>
      </c>
      <c r="D2141" t="s">
        <v>20</v>
      </c>
      <c r="E2141" t="s">
        <v>21</v>
      </c>
      <c r="F2141" t="s">
        <v>6461</v>
      </c>
      <c r="H2141" t="s">
        <v>6462</v>
      </c>
      <c r="I2141" t="s">
        <v>50</v>
      </c>
      <c r="J2141" t="s">
        <v>122</v>
      </c>
      <c r="K2141" t="s">
        <v>27</v>
      </c>
      <c r="L2141" t="s">
        <v>155</v>
      </c>
      <c r="M2141" t="s">
        <v>3152</v>
      </c>
      <c r="N2141">
        <v>651</v>
      </c>
      <c r="O2141">
        <v>681</v>
      </c>
      <c r="P2141">
        <v>494</v>
      </c>
      <c r="Q2141" s="4">
        <v>695</v>
      </c>
      <c r="R2141">
        <v>587.5</v>
      </c>
      <c r="S2141" t="s">
        <v>28</v>
      </c>
      <c r="T2141" t="str">
        <f t="shared" si="103"/>
        <v>50 % MAYOR</v>
      </c>
      <c r="U2141" t="str">
        <f t="shared" si="101"/>
        <v>Rango 550-599</v>
      </c>
      <c r="V2141" t="str">
        <f t="shared" si="102"/>
        <v>MAYOR A 450</v>
      </c>
    </row>
    <row r="2142" spans="1:22" x14ac:dyDescent="0.25">
      <c r="A2142" t="s">
        <v>3152</v>
      </c>
      <c r="B2142" t="s">
        <v>56</v>
      </c>
      <c r="C2142" s="1" t="s">
        <v>19</v>
      </c>
      <c r="D2142" t="s">
        <v>20</v>
      </c>
      <c r="E2142" t="s">
        <v>21</v>
      </c>
      <c r="F2142" t="s">
        <v>8982</v>
      </c>
      <c r="H2142" t="s">
        <v>8983</v>
      </c>
      <c r="I2142" t="s">
        <v>50</v>
      </c>
      <c r="J2142" t="s">
        <v>5671</v>
      </c>
      <c r="K2142" t="s">
        <v>155</v>
      </c>
      <c r="L2142" t="s">
        <v>155</v>
      </c>
      <c r="M2142" t="s">
        <v>3152</v>
      </c>
      <c r="N2142">
        <v>633</v>
      </c>
      <c r="O2142">
        <v>568</v>
      </c>
      <c r="P2142">
        <v>557</v>
      </c>
      <c r="Q2142" s="4">
        <v>701</v>
      </c>
      <c r="R2142">
        <v>562.5</v>
      </c>
      <c r="S2142" t="s">
        <v>28</v>
      </c>
      <c r="T2142" t="str">
        <f t="shared" si="103"/>
        <v>50 % MAYOR</v>
      </c>
      <c r="U2142" t="str">
        <f t="shared" si="101"/>
        <v>Rango 550-599</v>
      </c>
      <c r="V2142" t="str">
        <f t="shared" si="102"/>
        <v>MAYOR A 450</v>
      </c>
    </row>
    <row r="2143" spans="1:22" x14ac:dyDescent="0.25">
      <c r="A2143" t="s">
        <v>3152</v>
      </c>
      <c r="B2143" t="s">
        <v>312</v>
      </c>
      <c r="C2143" s="1" t="s">
        <v>35</v>
      </c>
      <c r="D2143" t="s">
        <v>20</v>
      </c>
      <c r="E2143" t="s">
        <v>21</v>
      </c>
      <c r="F2143" t="s">
        <v>5216</v>
      </c>
      <c r="H2143" t="s">
        <v>5217</v>
      </c>
      <c r="I2143" t="s">
        <v>50</v>
      </c>
      <c r="J2143" t="s">
        <v>185</v>
      </c>
      <c r="K2143" t="s">
        <v>27</v>
      </c>
      <c r="L2143" t="s">
        <v>27</v>
      </c>
      <c r="M2143" t="s">
        <v>3152</v>
      </c>
      <c r="N2143">
        <v>641</v>
      </c>
      <c r="O2143">
        <v>582</v>
      </c>
      <c r="P2143">
        <v>521</v>
      </c>
      <c r="Q2143" s="4">
        <v>704</v>
      </c>
      <c r="R2143">
        <v>551.5</v>
      </c>
      <c r="S2143" t="s">
        <v>28</v>
      </c>
      <c r="T2143" t="str">
        <f t="shared" si="103"/>
        <v>50 % MAYOR</v>
      </c>
      <c r="U2143" t="str">
        <f t="shared" si="101"/>
        <v>Rango 550-599</v>
      </c>
      <c r="V2143" t="str">
        <f t="shared" si="102"/>
        <v>MAYOR A 450</v>
      </c>
    </row>
    <row r="2144" spans="1:22" x14ac:dyDescent="0.25">
      <c r="A2144" t="s">
        <v>3152</v>
      </c>
      <c r="B2144" t="s">
        <v>43</v>
      </c>
      <c r="C2144" s="1" t="s">
        <v>30</v>
      </c>
      <c r="D2144" t="s">
        <v>20</v>
      </c>
      <c r="E2144" t="s">
        <v>21</v>
      </c>
      <c r="F2144" t="s">
        <v>4199</v>
      </c>
      <c r="H2144" t="s">
        <v>4200</v>
      </c>
      <c r="I2144" t="s">
        <v>25</v>
      </c>
      <c r="J2144" t="s">
        <v>221</v>
      </c>
      <c r="K2144" t="s">
        <v>155</v>
      </c>
      <c r="L2144" t="s">
        <v>27</v>
      </c>
      <c r="M2144" t="s">
        <v>3152</v>
      </c>
      <c r="N2144">
        <v>659</v>
      </c>
      <c r="O2144">
        <v>485</v>
      </c>
      <c r="P2144">
        <v>617</v>
      </c>
      <c r="Q2144" s="4">
        <v>717</v>
      </c>
      <c r="R2144">
        <v>551</v>
      </c>
      <c r="S2144" t="s">
        <v>28</v>
      </c>
      <c r="T2144" t="str">
        <f t="shared" si="103"/>
        <v>50 % MAYOR</v>
      </c>
      <c r="U2144" t="str">
        <f t="shared" si="101"/>
        <v>Rango 550-599</v>
      </c>
      <c r="V2144" t="str">
        <f t="shared" si="102"/>
        <v>MAYOR A 450</v>
      </c>
    </row>
    <row r="2145" spans="1:22" x14ac:dyDescent="0.25">
      <c r="A2145" t="s">
        <v>3152</v>
      </c>
      <c r="B2145" t="s">
        <v>96</v>
      </c>
      <c r="C2145" s="1" t="s">
        <v>97</v>
      </c>
      <c r="D2145" t="s">
        <v>53</v>
      </c>
      <c r="E2145" t="s">
        <v>21</v>
      </c>
      <c r="F2145" t="s">
        <v>11226</v>
      </c>
      <c r="H2145" t="s">
        <v>11227</v>
      </c>
      <c r="I2145" t="s">
        <v>25</v>
      </c>
      <c r="J2145" t="s">
        <v>253</v>
      </c>
      <c r="K2145" t="s">
        <v>155</v>
      </c>
      <c r="L2145" t="s">
        <v>155</v>
      </c>
      <c r="M2145" t="s">
        <v>3146</v>
      </c>
      <c r="N2145">
        <v>641</v>
      </c>
      <c r="O2145">
        <v>695</v>
      </c>
      <c r="P2145">
        <v>471</v>
      </c>
      <c r="Q2145" s="4">
        <v>736</v>
      </c>
      <c r="R2145">
        <v>583</v>
      </c>
      <c r="S2145" t="s">
        <v>28</v>
      </c>
      <c r="T2145" t="str">
        <f t="shared" si="103"/>
        <v>50 % MAYOR</v>
      </c>
      <c r="U2145" t="str">
        <f t="shared" si="101"/>
        <v>Rango 550-599</v>
      </c>
      <c r="V2145" t="str">
        <f t="shared" si="102"/>
        <v>MAYOR A 450</v>
      </c>
    </row>
    <row r="2146" spans="1:22" x14ac:dyDescent="0.25">
      <c r="A2146" t="s">
        <v>3152</v>
      </c>
      <c r="B2146" t="s">
        <v>312</v>
      </c>
      <c r="C2146" s="1" t="s">
        <v>35</v>
      </c>
      <c r="D2146" t="s">
        <v>53</v>
      </c>
      <c r="E2146" t="s">
        <v>101</v>
      </c>
      <c r="F2146" t="s">
        <v>4694</v>
      </c>
      <c r="H2146" t="s">
        <v>4695</v>
      </c>
      <c r="I2146" t="s">
        <v>25</v>
      </c>
      <c r="J2146" t="s">
        <v>76</v>
      </c>
      <c r="K2146" t="s">
        <v>27</v>
      </c>
      <c r="L2146" t="s">
        <v>27</v>
      </c>
      <c r="M2146" t="s">
        <v>3205</v>
      </c>
      <c r="N2146">
        <v>621</v>
      </c>
      <c r="O2146">
        <v>611</v>
      </c>
      <c r="P2146">
        <v>581</v>
      </c>
      <c r="Q2146" s="4">
        <v>738</v>
      </c>
      <c r="R2146">
        <v>596</v>
      </c>
      <c r="S2146" t="s">
        <v>28</v>
      </c>
      <c r="T2146" t="str">
        <f t="shared" si="103"/>
        <v>50 % MAYOR</v>
      </c>
      <c r="U2146" t="str">
        <f t="shared" si="101"/>
        <v>Rango 550-599</v>
      </c>
      <c r="V2146" t="str">
        <f t="shared" si="102"/>
        <v>MAYOR A 450</v>
      </c>
    </row>
    <row r="2147" spans="1:22" x14ac:dyDescent="0.25">
      <c r="A2147" t="s">
        <v>3152</v>
      </c>
      <c r="B2147" t="s">
        <v>29</v>
      </c>
      <c r="C2147" s="1" t="s">
        <v>30</v>
      </c>
      <c r="D2147" t="s">
        <v>20</v>
      </c>
      <c r="E2147" t="s">
        <v>21</v>
      </c>
      <c r="F2147" t="s">
        <v>6785</v>
      </c>
      <c r="H2147" t="s">
        <v>6786</v>
      </c>
      <c r="I2147" t="s">
        <v>25</v>
      </c>
      <c r="J2147" t="s">
        <v>250</v>
      </c>
      <c r="K2147" t="s">
        <v>27</v>
      </c>
      <c r="L2147" t="s">
        <v>155</v>
      </c>
      <c r="M2147" t="s">
        <v>3152</v>
      </c>
      <c r="N2147">
        <v>647</v>
      </c>
      <c r="O2147">
        <v>485</v>
      </c>
      <c r="P2147">
        <v>630</v>
      </c>
      <c r="Q2147" s="4">
        <v>770</v>
      </c>
      <c r="R2147">
        <v>557.5</v>
      </c>
      <c r="S2147" t="s">
        <v>28</v>
      </c>
      <c r="T2147" t="str">
        <f t="shared" si="103"/>
        <v>50 % MAYOR</v>
      </c>
      <c r="U2147" t="str">
        <f t="shared" si="101"/>
        <v>Rango 550-599</v>
      </c>
      <c r="V2147" t="str">
        <f t="shared" si="102"/>
        <v>MAYOR A 450</v>
      </c>
    </row>
    <row r="2148" spans="1:22" x14ac:dyDescent="0.25">
      <c r="A2148" t="s">
        <v>3152</v>
      </c>
      <c r="B2148" t="s">
        <v>117</v>
      </c>
      <c r="C2148" s="1" t="s">
        <v>19</v>
      </c>
      <c r="D2148" t="s">
        <v>20</v>
      </c>
      <c r="E2148" t="s">
        <v>21</v>
      </c>
      <c r="F2148" t="s">
        <v>9952</v>
      </c>
      <c r="H2148" t="s">
        <v>9953</v>
      </c>
      <c r="I2148" t="s">
        <v>50</v>
      </c>
      <c r="J2148" t="s">
        <v>69</v>
      </c>
      <c r="K2148" t="s">
        <v>155</v>
      </c>
      <c r="L2148" t="s">
        <v>155</v>
      </c>
      <c r="M2148" t="s">
        <v>3152</v>
      </c>
      <c r="N2148">
        <v>691</v>
      </c>
      <c r="O2148">
        <v>591</v>
      </c>
      <c r="P2148">
        <v>557</v>
      </c>
      <c r="Q2148" s="4">
        <v>780</v>
      </c>
      <c r="R2148">
        <v>574</v>
      </c>
      <c r="S2148" t="s">
        <v>28</v>
      </c>
      <c r="T2148" t="str">
        <f t="shared" si="103"/>
        <v>50 % MAYOR</v>
      </c>
      <c r="U2148" t="str">
        <f t="shared" si="101"/>
        <v>Rango 550-599</v>
      </c>
      <c r="V2148" t="str">
        <f t="shared" si="102"/>
        <v>MAYOR A 450</v>
      </c>
    </row>
    <row r="2149" spans="1:22" x14ac:dyDescent="0.25">
      <c r="A2149" t="s">
        <v>3152</v>
      </c>
      <c r="B2149" t="s">
        <v>77</v>
      </c>
      <c r="C2149" s="1" t="s">
        <v>19</v>
      </c>
      <c r="D2149" t="s">
        <v>20</v>
      </c>
      <c r="E2149" t="s">
        <v>21</v>
      </c>
      <c r="F2149" t="s">
        <v>10362</v>
      </c>
      <c r="H2149" t="s">
        <v>10363</v>
      </c>
      <c r="I2149" t="s">
        <v>50</v>
      </c>
      <c r="J2149" t="s">
        <v>135</v>
      </c>
      <c r="K2149" t="s">
        <v>155</v>
      </c>
      <c r="L2149" t="s">
        <v>155</v>
      </c>
      <c r="M2149" t="s">
        <v>3152</v>
      </c>
      <c r="N2149">
        <v>696</v>
      </c>
      <c r="O2149">
        <v>591</v>
      </c>
      <c r="P2149">
        <v>561</v>
      </c>
      <c r="Q2149" s="4">
        <v>802</v>
      </c>
      <c r="R2149">
        <v>576</v>
      </c>
      <c r="S2149" t="s">
        <v>28</v>
      </c>
      <c r="T2149" t="str">
        <f t="shared" si="103"/>
        <v>50 % MAYOR</v>
      </c>
      <c r="U2149" t="str">
        <f t="shared" si="101"/>
        <v>Rango 550-599</v>
      </c>
      <c r="V2149" t="str">
        <f t="shared" si="102"/>
        <v>MAYOR A 450</v>
      </c>
    </row>
    <row r="2150" spans="1:22" x14ac:dyDescent="0.25">
      <c r="A2150" t="s">
        <v>3152</v>
      </c>
      <c r="B2150" t="s">
        <v>29</v>
      </c>
      <c r="C2150" s="1" t="s">
        <v>30</v>
      </c>
      <c r="D2150" t="s">
        <v>20</v>
      </c>
      <c r="E2150" t="s">
        <v>21</v>
      </c>
      <c r="F2150" t="s">
        <v>9725</v>
      </c>
      <c r="H2150" t="s">
        <v>9726</v>
      </c>
      <c r="I2150" t="s">
        <v>50</v>
      </c>
      <c r="J2150" t="s">
        <v>69</v>
      </c>
      <c r="K2150" t="s">
        <v>155</v>
      </c>
      <c r="L2150" t="s">
        <v>155</v>
      </c>
      <c r="M2150" t="s">
        <v>3152</v>
      </c>
      <c r="N2150">
        <v>635</v>
      </c>
      <c r="O2150">
        <v>568</v>
      </c>
      <c r="P2150">
        <v>573</v>
      </c>
      <c r="Q2150" s="4">
        <v>802</v>
      </c>
      <c r="R2150">
        <v>570.5</v>
      </c>
      <c r="S2150" t="s">
        <v>28</v>
      </c>
      <c r="T2150" t="str">
        <f t="shared" si="103"/>
        <v>50 % MAYOR</v>
      </c>
      <c r="U2150" t="str">
        <f t="shared" si="101"/>
        <v>Rango 550-599</v>
      </c>
      <c r="V2150" t="str">
        <f t="shared" si="102"/>
        <v>MAYOR A 450</v>
      </c>
    </row>
    <row r="2151" spans="1:22" x14ac:dyDescent="0.25">
      <c r="A2151" t="s">
        <v>3152</v>
      </c>
      <c r="B2151" t="s">
        <v>209</v>
      </c>
      <c r="C2151" s="1" t="s">
        <v>19</v>
      </c>
      <c r="D2151" t="s">
        <v>20</v>
      </c>
      <c r="E2151" t="s">
        <v>21</v>
      </c>
      <c r="F2151" t="s">
        <v>5982</v>
      </c>
      <c r="H2151" t="s">
        <v>5983</v>
      </c>
      <c r="I2151" t="s">
        <v>50</v>
      </c>
      <c r="J2151" t="s">
        <v>712</v>
      </c>
      <c r="K2151" t="s">
        <v>27</v>
      </c>
      <c r="L2151" t="s">
        <v>155</v>
      </c>
      <c r="M2151" t="s">
        <v>3152</v>
      </c>
      <c r="N2151">
        <v>703</v>
      </c>
      <c r="O2151">
        <v>568</v>
      </c>
      <c r="P2151">
        <v>561</v>
      </c>
      <c r="Q2151" s="4">
        <v>825</v>
      </c>
      <c r="R2151">
        <v>564.5</v>
      </c>
      <c r="S2151" t="s">
        <v>28</v>
      </c>
      <c r="T2151" t="str">
        <f t="shared" si="103"/>
        <v>50 % MAYOR</v>
      </c>
      <c r="U2151" t="str">
        <f t="shared" si="101"/>
        <v>Rango 550-599</v>
      </c>
      <c r="V2151" t="str">
        <f t="shared" si="102"/>
        <v>MAYOR A 450</v>
      </c>
    </row>
    <row r="2152" spans="1:22" x14ac:dyDescent="0.25">
      <c r="A2152" t="s">
        <v>3152</v>
      </c>
      <c r="B2152" t="s">
        <v>56</v>
      </c>
      <c r="C2152" s="1" t="s">
        <v>19</v>
      </c>
      <c r="D2152" t="s">
        <v>20</v>
      </c>
      <c r="E2152" t="s">
        <v>21</v>
      </c>
      <c r="F2152" t="s">
        <v>3552</v>
      </c>
      <c r="H2152" t="s">
        <v>3553</v>
      </c>
      <c r="I2152" t="s">
        <v>50</v>
      </c>
      <c r="J2152" t="s">
        <v>69</v>
      </c>
      <c r="K2152" t="s">
        <v>155</v>
      </c>
      <c r="L2152" t="s">
        <v>27</v>
      </c>
      <c r="M2152" t="s">
        <v>3152</v>
      </c>
      <c r="N2152">
        <v>682</v>
      </c>
      <c r="O2152">
        <v>598</v>
      </c>
      <c r="P2152">
        <v>573</v>
      </c>
      <c r="Q2152" s="4">
        <v>850</v>
      </c>
      <c r="R2152">
        <v>585.5</v>
      </c>
      <c r="S2152" t="s">
        <v>28</v>
      </c>
      <c r="T2152" t="str">
        <f t="shared" si="103"/>
        <v>50 % MAYOR</v>
      </c>
      <c r="U2152" t="str">
        <f t="shared" si="101"/>
        <v>Rango 550-599</v>
      </c>
      <c r="V2152" t="str">
        <f t="shared" si="102"/>
        <v>MAYOR A 450</v>
      </c>
    </row>
    <row r="2153" spans="1:22" x14ac:dyDescent="0.25">
      <c r="A2153" t="s">
        <v>3152</v>
      </c>
      <c r="B2153" t="s">
        <v>96</v>
      </c>
      <c r="C2153" s="1" t="s">
        <v>97</v>
      </c>
      <c r="D2153" t="s">
        <v>53</v>
      </c>
      <c r="E2153" t="s">
        <v>21</v>
      </c>
      <c r="F2153" t="s">
        <v>4990</v>
      </c>
      <c r="H2153" t="s">
        <v>4991</v>
      </c>
      <c r="I2153" t="s">
        <v>25</v>
      </c>
      <c r="J2153" t="s">
        <v>73</v>
      </c>
      <c r="K2153" t="s">
        <v>155</v>
      </c>
      <c r="L2153" t="s">
        <v>27</v>
      </c>
      <c r="M2153" t="s">
        <v>3205</v>
      </c>
      <c r="O2153">
        <v>600</v>
      </c>
      <c r="P2153">
        <v>552</v>
      </c>
      <c r="R2153">
        <v>576</v>
      </c>
      <c r="S2153" t="s">
        <v>28</v>
      </c>
      <c r="T2153" t="s">
        <v>15357</v>
      </c>
      <c r="U2153" t="str">
        <f t="shared" si="101"/>
        <v>Rango 550-599</v>
      </c>
      <c r="V2153" t="str">
        <f t="shared" si="102"/>
        <v>MAYOR A 450</v>
      </c>
    </row>
    <row r="2154" spans="1:22" x14ac:dyDescent="0.25">
      <c r="A2154" t="s">
        <v>3152</v>
      </c>
      <c r="B2154" t="s">
        <v>96</v>
      </c>
      <c r="C2154" s="1" t="s">
        <v>97</v>
      </c>
      <c r="D2154" t="s">
        <v>53</v>
      </c>
      <c r="E2154" t="s">
        <v>21</v>
      </c>
      <c r="F2154" t="s">
        <v>4280</v>
      </c>
      <c r="H2154" t="s">
        <v>4281</v>
      </c>
      <c r="I2154" t="s">
        <v>50</v>
      </c>
      <c r="J2154" t="s">
        <v>253</v>
      </c>
      <c r="K2154" t="s">
        <v>27</v>
      </c>
      <c r="L2154" t="s">
        <v>27</v>
      </c>
      <c r="M2154" t="s">
        <v>3291</v>
      </c>
      <c r="N2154">
        <v>455</v>
      </c>
      <c r="O2154">
        <v>576</v>
      </c>
      <c r="P2154">
        <v>540</v>
      </c>
      <c r="R2154">
        <v>558</v>
      </c>
      <c r="S2154" t="s">
        <v>28</v>
      </c>
      <c r="T2154" t="s">
        <v>15357</v>
      </c>
      <c r="U2154" t="str">
        <f t="shared" si="101"/>
        <v>Rango 550-599</v>
      </c>
      <c r="V2154" t="str">
        <f t="shared" si="102"/>
        <v>MAYOR A 450</v>
      </c>
    </row>
    <row r="2155" spans="1:22" x14ac:dyDescent="0.25">
      <c r="A2155" t="s">
        <v>3152</v>
      </c>
      <c r="B2155" t="s">
        <v>129</v>
      </c>
      <c r="C2155" s="1" t="s">
        <v>19</v>
      </c>
      <c r="D2155" t="s">
        <v>20</v>
      </c>
      <c r="E2155" t="s">
        <v>101</v>
      </c>
      <c r="F2155" t="s">
        <v>5663</v>
      </c>
      <c r="H2155" t="s">
        <v>5664</v>
      </c>
      <c r="I2155" t="s">
        <v>50</v>
      </c>
      <c r="J2155" t="s">
        <v>63</v>
      </c>
      <c r="K2155" t="s">
        <v>155</v>
      </c>
      <c r="L2155" t="s">
        <v>27</v>
      </c>
      <c r="M2155" t="s">
        <v>3291</v>
      </c>
      <c r="N2155">
        <v>496</v>
      </c>
      <c r="O2155">
        <v>633</v>
      </c>
      <c r="P2155">
        <v>497</v>
      </c>
      <c r="R2155">
        <v>565</v>
      </c>
      <c r="S2155" t="s">
        <v>28</v>
      </c>
      <c r="T2155" t="s">
        <v>15357</v>
      </c>
      <c r="U2155" t="str">
        <f t="shared" si="101"/>
        <v>Rango 550-599</v>
      </c>
      <c r="V2155" t="str">
        <f t="shared" si="102"/>
        <v>MAYOR A 450</v>
      </c>
    </row>
    <row r="2156" spans="1:22" x14ac:dyDescent="0.25">
      <c r="A2156" t="s">
        <v>3152</v>
      </c>
      <c r="B2156" t="s">
        <v>117</v>
      </c>
      <c r="C2156" s="1" t="s">
        <v>19</v>
      </c>
      <c r="D2156" t="s">
        <v>53</v>
      </c>
      <c r="E2156" t="s">
        <v>101</v>
      </c>
      <c r="F2156" t="s">
        <v>5467</v>
      </c>
      <c r="H2156" t="s">
        <v>5468</v>
      </c>
      <c r="I2156" t="s">
        <v>50</v>
      </c>
      <c r="J2156" t="s">
        <v>253</v>
      </c>
      <c r="K2156" t="s">
        <v>155</v>
      </c>
      <c r="L2156" t="s">
        <v>27</v>
      </c>
      <c r="M2156" t="s">
        <v>3291</v>
      </c>
      <c r="N2156">
        <v>517</v>
      </c>
      <c r="O2156">
        <v>614</v>
      </c>
      <c r="P2156">
        <v>561</v>
      </c>
      <c r="R2156">
        <v>587.5</v>
      </c>
      <c r="S2156" t="s">
        <v>28</v>
      </c>
      <c r="T2156" t="s">
        <v>15357</v>
      </c>
      <c r="U2156" t="str">
        <f t="shared" si="101"/>
        <v>Rango 550-599</v>
      </c>
      <c r="V2156" t="str">
        <f t="shared" si="102"/>
        <v>MAYOR A 450</v>
      </c>
    </row>
    <row r="2157" spans="1:22" x14ac:dyDescent="0.25">
      <c r="A2157" t="s">
        <v>3152</v>
      </c>
      <c r="B2157" t="s">
        <v>142</v>
      </c>
      <c r="C2157" s="1" t="s">
        <v>97</v>
      </c>
      <c r="D2157" t="s">
        <v>20</v>
      </c>
      <c r="E2157" t="s">
        <v>21</v>
      </c>
      <c r="F2157" t="s">
        <v>8227</v>
      </c>
      <c r="H2157" t="s">
        <v>8228</v>
      </c>
      <c r="I2157" t="s">
        <v>50</v>
      </c>
      <c r="J2157" t="s">
        <v>185</v>
      </c>
      <c r="K2157" t="s">
        <v>27</v>
      </c>
      <c r="L2157" t="s">
        <v>155</v>
      </c>
      <c r="M2157" t="s">
        <v>3262</v>
      </c>
      <c r="N2157">
        <v>682</v>
      </c>
      <c r="O2157">
        <v>611</v>
      </c>
      <c r="P2157">
        <v>516</v>
      </c>
      <c r="R2157">
        <v>563.5</v>
      </c>
      <c r="S2157" t="s">
        <v>28</v>
      </c>
      <c r="T2157" t="s">
        <v>15357</v>
      </c>
      <c r="U2157" t="str">
        <f t="shared" si="101"/>
        <v>Rango 550-599</v>
      </c>
      <c r="V2157" t="str">
        <f t="shared" si="102"/>
        <v>MAYOR A 450</v>
      </c>
    </row>
    <row r="2158" spans="1:22" x14ac:dyDescent="0.25">
      <c r="A2158" t="s">
        <v>3152</v>
      </c>
      <c r="B2158" t="s">
        <v>129</v>
      </c>
      <c r="C2158" s="1" t="s">
        <v>19</v>
      </c>
      <c r="D2158" t="s">
        <v>20</v>
      </c>
      <c r="E2158" t="s">
        <v>21</v>
      </c>
      <c r="F2158" t="s">
        <v>8354</v>
      </c>
      <c r="H2158" t="s">
        <v>8355</v>
      </c>
      <c r="I2158" t="s">
        <v>50</v>
      </c>
      <c r="J2158" t="s">
        <v>185</v>
      </c>
      <c r="K2158" t="s">
        <v>27</v>
      </c>
      <c r="L2158" t="s">
        <v>155</v>
      </c>
      <c r="M2158" t="s">
        <v>3262</v>
      </c>
      <c r="N2158">
        <v>579</v>
      </c>
      <c r="O2158">
        <v>562</v>
      </c>
      <c r="P2158">
        <v>590</v>
      </c>
      <c r="R2158">
        <v>576</v>
      </c>
      <c r="S2158" t="s">
        <v>28</v>
      </c>
      <c r="T2158" t="s">
        <v>15357</v>
      </c>
      <c r="U2158" t="str">
        <f t="shared" si="101"/>
        <v>Rango 550-599</v>
      </c>
      <c r="V2158" t="str">
        <f t="shared" si="102"/>
        <v>MAYOR A 450</v>
      </c>
    </row>
    <row r="2159" spans="1:22" x14ac:dyDescent="0.25">
      <c r="A2159" t="s">
        <v>3152</v>
      </c>
      <c r="B2159" t="s">
        <v>106</v>
      </c>
      <c r="C2159" s="1" t="s">
        <v>97</v>
      </c>
      <c r="D2159" t="s">
        <v>20</v>
      </c>
      <c r="E2159" t="s">
        <v>21</v>
      </c>
      <c r="F2159" t="s">
        <v>8589</v>
      </c>
      <c r="H2159" t="s">
        <v>8590</v>
      </c>
      <c r="I2159" t="s">
        <v>50</v>
      </c>
      <c r="J2159" t="s">
        <v>76</v>
      </c>
      <c r="K2159" t="s">
        <v>27</v>
      </c>
      <c r="L2159" t="s">
        <v>155</v>
      </c>
      <c r="M2159" t="s">
        <v>3145</v>
      </c>
      <c r="N2159">
        <v>599</v>
      </c>
      <c r="O2159">
        <v>576</v>
      </c>
      <c r="P2159">
        <v>536</v>
      </c>
      <c r="R2159">
        <v>556</v>
      </c>
      <c r="S2159" t="s">
        <v>28</v>
      </c>
      <c r="T2159" t="s">
        <v>15357</v>
      </c>
      <c r="U2159" t="str">
        <f t="shared" si="101"/>
        <v>Rango 550-599</v>
      </c>
      <c r="V2159" t="str">
        <f t="shared" si="102"/>
        <v>MAYOR A 450</v>
      </c>
    </row>
    <row r="2160" spans="1:22" x14ac:dyDescent="0.25">
      <c r="A2160" t="s">
        <v>3152</v>
      </c>
      <c r="B2160" t="s">
        <v>209</v>
      </c>
      <c r="C2160" s="1" t="s">
        <v>19</v>
      </c>
      <c r="D2160" t="s">
        <v>20</v>
      </c>
      <c r="E2160" t="s">
        <v>21</v>
      </c>
      <c r="F2160" t="s">
        <v>6192</v>
      </c>
      <c r="H2160" t="s">
        <v>6193</v>
      </c>
      <c r="I2160" t="s">
        <v>50</v>
      </c>
      <c r="J2160" t="s">
        <v>7349</v>
      </c>
      <c r="K2160" t="s">
        <v>155</v>
      </c>
      <c r="L2160" t="s">
        <v>155</v>
      </c>
      <c r="M2160" t="s">
        <v>3291</v>
      </c>
      <c r="N2160">
        <v>455</v>
      </c>
      <c r="O2160">
        <v>587</v>
      </c>
      <c r="P2160">
        <v>531</v>
      </c>
      <c r="R2160">
        <v>559</v>
      </c>
      <c r="S2160" t="s">
        <v>28</v>
      </c>
      <c r="T2160" t="s">
        <v>15357</v>
      </c>
      <c r="U2160" t="str">
        <f t="shared" si="101"/>
        <v>Rango 550-599</v>
      </c>
      <c r="V2160" t="str">
        <f t="shared" si="102"/>
        <v>MAYOR A 450</v>
      </c>
    </row>
    <row r="2161" spans="1:22" x14ac:dyDescent="0.25">
      <c r="A2161" t="s">
        <v>3152</v>
      </c>
      <c r="B2161" t="s">
        <v>29</v>
      </c>
      <c r="C2161" s="1" t="s">
        <v>30</v>
      </c>
      <c r="D2161" t="s">
        <v>53</v>
      </c>
      <c r="E2161" t="s">
        <v>21</v>
      </c>
      <c r="F2161" t="s">
        <v>9727</v>
      </c>
      <c r="H2161" t="s">
        <v>9728</v>
      </c>
      <c r="I2161" t="s">
        <v>25</v>
      </c>
      <c r="J2161" t="s">
        <v>69</v>
      </c>
      <c r="K2161" t="s">
        <v>155</v>
      </c>
      <c r="L2161" t="s">
        <v>155</v>
      </c>
      <c r="M2161" t="s">
        <v>3202</v>
      </c>
      <c r="N2161">
        <v>620</v>
      </c>
      <c r="O2161">
        <v>562</v>
      </c>
      <c r="P2161">
        <v>594</v>
      </c>
      <c r="R2161">
        <v>578</v>
      </c>
      <c r="S2161" t="s">
        <v>28</v>
      </c>
      <c r="T2161" t="s">
        <v>15357</v>
      </c>
      <c r="U2161" t="str">
        <f t="shared" si="101"/>
        <v>Rango 550-599</v>
      </c>
      <c r="V2161" t="str">
        <f t="shared" si="102"/>
        <v>MAYOR A 450</v>
      </c>
    </row>
    <row r="2162" spans="1:22" x14ac:dyDescent="0.25">
      <c r="A2162" t="s">
        <v>3152</v>
      </c>
      <c r="B2162" t="s">
        <v>70</v>
      </c>
      <c r="C2162" s="1" t="s">
        <v>35</v>
      </c>
      <c r="D2162" t="s">
        <v>20</v>
      </c>
      <c r="E2162" t="s">
        <v>21</v>
      </c>
      <c r="F2162" t="s">
        <v>10863</v>
      </c>
      <c r="H2162" t="s">
        <v>10864</v>
      </c>
      <c r="I2162" t="s">
        <v>25</v>
      </c>
      <c r="J2162" t="s">
        <v>912</v>
      </c>
      <c r="K2162" t="s">
        <v>155</v>
      </c>
      <c r="L2162" t="s">
        <v>155</v>
      </c>
      <c r="M2162" t="s">
        <v>3202</v>
      </c>
      <c r="N2162">
        <v>476</v>
      </c>
      <c r="O2162">
        <v>626</v>
      </c>
      <c r="P2162">
        <v>561</v>
      </c>
      <c r="R2162">
        <v>593.5</v>
      </c>
      <c r="S2162" t="s">
        <v>28</v>
      </c>
      <c r="T2162" t="s">
        <v>15357</v>
      </c>
      <c r="U2162" t="str">
        <f t="shared" si="101"/>
        <v>Rango 550-599</v>
      </c>
      <c r="V2162" t="str">
        <f t="shared" si="102"/>
        <v>MAYOR A 450</v>
      </c>
    </row>
    <row r="2163" spans="1:22" x14ac:dyDescent="0.25">
      <c r="A2163" t="s">
        <v>3152</v>
      </c>
      <c r="B2163" t="s">
        <v>70</v>
      </c>
      <c r="C2163" s="1" t="s">
        <v>35</v>
      </c>
      <c r="D2163" t="s">
        <v>53</v>
      </c>
      <c r="E2163" t="s">
        <v>21</v>
      </c>
      <c r="F2163" t="s">
        <v>10865</v>
      </c>
      <c r="H2163" t="s">
        <v>10866</v>
      </c>
      <c r="I2163" t="s">
        <v>50</v>
      </c>
      <c r="J2163" t="s">
        <v>76</v>
      </c>
      <c r="K2163" t="s">
        <v>155</v>
      </c>
      <c r="L2163" t="s">
        <v>155</v>
      </c>
      <c r="M2163" t="s">
        <v>3262</v>
      </c>
      <c r="N2163">
        <v>702</v>
      </c>
      <c r="O2163">
        <v>642</v>
      </c>
      <c r="P2163">
        <v>530</v>
      </c>
      <c r="R2163">
        <v>586</v>
      </c>
      <c r="S2163" t="s">
        <v>28</v>
      </c>
      <c r="T2163" t="s">
        <v>15357</v>
      </c>
      <c r="U2163" t="str">
        <f t="shared" si="101"/>
        <v>Rango 550-599</v>
      </c>
      <c r="V2163" t="str">
        <f t="shared" si="102"/>
        <v>MAYOR A 450</v>
      </c>
    </row>
    <row r="2164" spans="1:22" x14ac:dyDescent="0.25">
      <c r="A2164" t="s">
        <v>3152</v>
      </c>
      <c r="B2164" t="s">
        <v>117</v>
      </c>
      <c r="C2164" s="1" t="s">
        <v>19</v>
      </c>
      <c r="D2164" t="s">
        <v>53</v>
      </c>
      <c r="E2164" t="s">
        <v>21</v>
      </c>
      <c r="F2164" t="s">
        <v>9958</v>
      </c>
      <c r="H2164" t="s">
        <v>9959</v>
      </c>
      <c r="I2164" t="s">
        <v>50</v>
      </c>
      <c r="J2164" t="s">
        <v>253</v>
      </c>
      <c r="K2164" t="s">
        <v>155</v>
      </c>
      <c r="L2164" t="s">
        <v>155</v>
      </c>
      <c r="M2164" t="s">
        <v>3262</v>
      </c>
      <c r="N2164">
        <v>519</v>
      </c>
      <c r="O2164">
        <v>594</v>
      </c>
      <c r="P2164">
        <v>516</v>
      </c>
      <c r="R2164">
        <v>555</v>
      </c>
      <c r="S2164" t="s">
        <v>28</v>
      </c>
      <c r="T2164" t="s">
        <v>15357</v>
      </c>
      <c r="U2164" t="str">
        <f t="shared" si="101"/>
        <v>Rango 550-599</v>
      </c>
      <c r="V2164" t="str">
        <f t="shared" si="102"/>
        <v>MAYOR A 450</v>
      </c>
    </row>
    <row r="2165" spans="1:22" x14ac:dyDescent="0.25">
      <c r="A2165" t="s">
        <v>3152</v>
      </c>
      <c r="B2165" t="s">
        <v>106</v>
      </c>
      <c r="C2165" s="1" t="s">
        <v>97</v>
      </c>
      <c r="D2165" t="s">
        <v>20</v>
      </c>
      <c r="E2165" t="s">
        <v>21</v>
      </c>
      <c r="F2165" t="s">
        <v>8659</v>
      </c>
      <c r="H2165" t="s">
        <v>8660</v>
      </c>
      <c r="I2165" t="s">
        <v>25</v>
      </c>
      <c r="J2165" t="s">
        <v>88</v>
      </c>
      <c r="K2165" t="s">
        <v>155</v>
      </c>
      <c r="L2165" t="s">
        <v>155</v>
      </c>
      <c r="M2165" t="s">
        <v>3145</v>
      </c>
      <c r="N2165">
        <v>517</v>
      </c>
      <c r="O2165">
        <v>541</v>
      </c>
      <c r="P2165">
        <v>564</v>
      </c>
      <c r="R2165">
        <v>552.5</v>
      </c>
      <c r="S2165" t="s">
        <v>28</v>
      </c>
      <c r="T2165" t="s">
        <v>15357</v>
      </c>
      <c r="U2165" t="str">
        <f t="shared" si="101"/>
        <v>Rango 550-599</v>
      </c>
      <c r="V2165" t="str">
        <f t="shared" si="102"/>
        <v>MAYOR A 450</v>
      </c>
    </row>
    <row r="2166" spans="1:22" x14ac:dyDescent="0.25">
      <c r="A2166" t="s">
        <v>3152</v>
      </c>
      <c r="B2166" t="s">
        <v>39</v>
      </c>
      <c r="C2166" s="1" t="s">
        <v>30</v>
      </c>
      <c r="D2166" t="s">
        <v>20</v>
      </c>
      <c r="E2166" t="s">
        <v>21</v>
      </c>
      <c r="F2166" t="s">
        <v>9678</v>
      </c>
      <c r="H2166" t="s">
        <v>9679</v>
      </c>
      <c r="I2166" t="s">
        <v>25</v>
      </c>
      <c r="J2166" t="s">
        <v>76</v>
      </c>
      <c r="K2166" t="s">
        <v>155</v>
      </c>
      <c r="L2166" t="s">
        <v>155</v>
      </c>
      <c r="M2166" t="s">
        <v>3152</v>
      </c>
      <c r="N2166">
        <v>427</v>
      </c>
      <c r="O2166">
        <v>574</v>
      </c>
      <c r="P2166">
        <v>653</v>
      </c>
      <c r="Q2166" s="4">
        <v>427</v>
      </c>
      <c r="R2166">
        <v>613.5</v>
      </c>
      <c r="S2166" t="s">
        <v>28</v>
      </c>
      <c r="T2166" t="str">
        <f t="shared" ref="T2166:T2183" si="104">IF(Q2166&gt;N2166,"50 % MAYOR","50 % MENOR ")</f>
        <v xml:space="preserve">50 % MENOR </v>
      </c>
      <c r="U2166" t="str">
        <f t="shared" si="101"/>
        <v>Rango 600-649</v>
      </c>
      <c r="V2166" t="str">
        <f t="shared" si="102"/>
        <v>MAYOR A 450</v>
      </c>
    </row>
    <row r="2167" spans="1:22" x14ac:dyDescent="0.25">
      <c r="A2167" t="s">
        <v>3152</v>
      </c>
      <c r="B2167" t="s">
        <v>312</v>
      </c>
      <c r="C2167" s="1" t="s">
        <v>35</v>
      </c>
      <c r="D2167" t="s">
        <v>53</v>
      </c>
      <c r="E2167" t="s">
        <v>21</v>
      </c>
      <c r="F2167" t="s">
        <v>5260</v>
      </c>
      <c r="H2167" t="s">
        <v>5261</v>
      </c>
      <c r="I2167" t="s">
        <v>25</v>
      </c>
      <c r="J2167" t="s">
        <v>224</v>
      </c>
      <c r="K2167" t="s">
        <v>155</v>
      </c>
      <c r="L2167" t="s">
        <v>27</v>
      </c>
      <c r="M2167" t="s">
        <v>3152</v>
      </c>
      <c r="N2167">
        <v>439</v>
      </c>
      <c r="O2167">
        <v>770</v>
      </c>
      <c r="P2167">
        <v>465</v>
      </c>
      <c r="Q2167" s="4">
        <v>439</v>
      </c>
      <c r="R2167">
        <v>617.5</v>
      </c>
      <c r="S2167" t="s">
        <v>28</v>
      </c>
      <c r="T2167" t="str">
        <f t="shared" si="104"/>
        <v xml:space="preserve">50 % MENOR </v>
      </c>
      <c r="U2167" t="str">
        <f t="shared" si="101"/>
        <v>Rango 600-649</v>
      </c>
      <c r="V2167" t="str">
        <f t="shared" si="102"/>
        <v>MAYOR A 450</v>
      </c>
    </row>
    <row r="2168" spans="1:22" x14ac:dyDescent="0.25">
      <c r="A2168" t="s">
        <v>3152</v>
      </c>
      <c r="B2168" t="s">
        <v>96</v>
      </c>
      <c r="C2168" s="1" t="s">
        <v>97</v>
      </c>
      <c r="D2168" t="s">
        <v>20</v>
      </c>
      <c r="E2168" t="s">
        <v>21</v>
      </c>
      <c r="F2168" t="s">
        <v>11194</v>
      </c>
      <c r="H2168" t="s">
        <v>11195</v>
      </c>
      <c r="I2168" t="s">
        <v>25</v>
      </c>
      <c r="J2168" t="s">
        <v>818</v>
      </c>
      <c r="K2168" t="s">
        <v>155</v>
      </c>
      <c r="L2168" t="s">
        <v>155</v>
      </c>
      <c r="M2168" t="s">
        <v>3152</v>
      </c>
      <c r="N2168">
        <v>474</v>
      </c>
      <c r="O2168">
        <v>646</v>
      </c>
      <c r="P2168">
        <v>602</v>
      </c>
      <c r="Q2168" s="4">
        <v>479</v>
      </c>
      <c r="R2168">
        <v>624</v>
      </c>
      <c r="S2168" t="s">
        <v>28</v>
      </c>
      <c r="T2168" t="str">
        <f t="shared" si="104"/>
        <v>50 % MAYOR</v>
      </c>
      <c r="U2168" t="str">
        <f t="shared" si="101"/>
        <v>Rango 600-649</v>
      </c>
      <c r="V2168" t="str">
        <f t="shared" si="102"/>
        <v>MAYOR A 450</v>
      </c>
    </row>
    <row r="2169" spans="1:22" x14ac:dyDescent="0.25">
      <c r="A2169" t="s">
        <v>3152</v>
      </c>
      <c r="B2169" t="s">
        <v>89</v>
      </c>
      <c r="C2169" s="1" t="s">
        <v>30</v>
      </c>
      <c r="D2169" t="s">
        <v>20</v>
      </c>
      <c r="E2169" t="s">
        <v>21</v>
      </c>
      <c r="F2169" t="s">
        <v>5853</v>
      </c>
      <c r="H2169" t="s">
        <v>5854</v>
      </c>
      <c r="I2169" t="s">
        <v>25</v>
      </c>
      <c r="J2169" t="s">
        <v>253</v>
      </c>
      <c r="K2169" t="s">
        <v>155</v>
      </c>
      <c r="L2169" t="s">
        <v>27</v>
      </c>
      <c r="M2169" t="s">
        <v>3152</v>
      </c>
      <c r="N2169">
        <v>494</v>
      </c>
      <c r="O2169">
        <v>591</v>
      </c>
      <c r="P2169">
        <v>635</v>
      </c>
      <c r="Q2169" s="4">
        <v>494</v>
      </c>
      <c r="R2169">
        <v>613</v>
      </c>
      <c r="S2169" t="s">
        <v>28</v>
      </c>
      <c r="T2169" t="str">
        <f t="shared" si="104"/>
        <v xml:space="preserve">50 % MENOR </v>
      </c>
      <c r="U2169" t="str">
        <f t="shared" si="101"/>
        <v>Rango 600-649</v>
      </c>
      <c r="V2169" t="str">
        <f t="shared" si="102"/>
        <v>MAYOR A 450</v>
      </c>
    </row>
    <row r="2170" spans="1:22" x14ac:dyDescent="0.25">
      <c r="A2170" t="s">
        <v>3152</v>
      </c>
      <c r="B2170" t="s">
        <v>117</v>
      </c>
      <c r="C2170" s="1" t="s">
        <v>19</v>
      </c>
      <c r="D2170" t="s">
        <v>20</v>
      </c>
      <c r="E2170" t="s">
        <v>21</v>
      </c>
      <c r="F2170" t="s">
        <v>5833</v>
      </c>
      <c r="H2170" t="s">
        <v>5834</v>
      </c>
      <c r="I2170" t="s">
        <v>50</v>
      </c>
      <c r="J2170" t="s">
        <v>145</v>
      </c>
      <c r="K2170" t="s">
        <v>27</v>
      </c>
      <c r="L2170" t="s">
        <v>27</v>
      </c>
      <c r="M2170" t="s">
        <v>3152</v>
      </c>
      <c r="N2170">
        <v>498</v>
      </c>
      <c r="O2170">
        <v>636</v>
      </c>
      <c r="P2170">
        <v>590</v>
      </c>
      <c r="Q2170" s="4">
        <v>498</v>
      </c>
      <c r="R2170">
        <v>613</v>
      </c>
      <c r="S2170" t="s">
        <v>28</v>
      </c>
      <c r="T2170" t="str">
        <f t="shared" si="104"/>
        <v xml:space="preserve">50 % MENOR </v>
      </c>
      <c r="U2170" t="str">
        <f t="shared" si="101"/>
        <v>Rango 600-649</v>
      </c>
      <c r="V2170" t="str">
        <f t="shared" si="102"/>
        <v>MAYOR A 450</v>
      </c>
    </row>
    <row r="2171" spans="1:22" x14ac:dyDescent="0.25">
      <c r="A2171" t="s">
        <v>3152</v>
      </c>
      <c r="B2171" t="s">
        <v>39</v>
      </c>
      <c r="C2171" s="1" t="s">
        <v>30</v>
      </c>
      <c r="D2171" t="s">
        <v>20</v>
      </c>
      <c r="E2171" t="s">
        <v>21</v>
      </c>
      <c r="F2171" t="s">
        <v>3596</v>
      </c>
      <c r="H2171" t="s">
        <v>3597</v>
      </c>
      <c r="I2171" t="s">
        <v>25</v>
      </c>
      <c r="J2171" t="s">
        <v>245</v>
      </c>
      <c r="K2171" t="s">
        <v>155</v>
      </c>
      <c r="L2171" t="s">
        <v>27</v>
      </c>
      <c r="M2171" t="s">
        <v>3152</v>
      </c>
      <c r="N2171">
        <v>540</v>
      </c>
      <c r="O2171">
        <v>607</v>
      </c>
      <c r="P2171">
        <v>635</v>
      </c>
      <c r="Q2171" s="4">
        <v>540</v>
      </c>
      <c r="R2171">
        <v>621</v>
      </c>
      <c r="S2171" t="s">
        <v>28</v>
      </c>
      <c r="T2171" t="str">
        <f t="shared" si="104"/>
        <v xml:space="preserve">50 % MENOR </v>
      </c>
      <c r="U2171" t="str">
        <f t="shared" si="101"/>
        <v>Rango 600-649</v>
      </c>
      <c r="V2171" t="str">
        <f t="shared" si="102"/>
        <v>MAYOR A 450</v>
      </c>
    </row>
    <row r="2172" spans="1:22" x14ac:dyDescent="0.25">
      <c r="A2172" t="s">
        <v>3152</v>
      </c>
      <c r="B2172" t="s">
        <v>267</v>
      </c>
      <c r="C2172" s="1" t="s">
        <v>97</v>
      </c>
      <c r="D2172" t="s">
        <v>20</v>
      </c>
      <c r="E2172" t="s">
        <v>21</v>
      </c>
      <c r="F2172" t="s">
        <v>7335</v>
      </c>
      <c r="H2172" t="s">
        <v>7336</v>
      </c>
      <c r="I2172" t="s">
        <v>50</v>
      </c>
      <c r="J2172" t="s">
        <v>69</v>
      </c>
      <c r="K2172" t="s">
        <v>27</v>
      </c>
      <c r="L2172" t="s">
        <v>155</v>
      </c>
      <c r="M2172" t="s">
        <v>3146</v>
      </c>
      <c r="N2172">
        <v>530</v>
      </c>
      <c r="O2172">
        <v>639</v>
      </c>
      <c r="P2172">
        <v>594</v>
      </c>
      <c r="Q2172" s="4">
        <v>541</v>
      </c>
      <c r="R2172">
        <v>616.5</v>
      </c>
      <c r="S2172" t="s">
        <v>28</v>
      </c>
      <c r="T2172" t="str">
        <f t="shared" si="104"/>
        <v>50 % MAYOR</v>
      </c>
      <c r="U2172" t="str">
        <f t="shared" si="101"/>
        <v>Rango 600-649</v>
      </c>
      <c r="V2172" t="str">
        <f t="shared" si="102"/>
        <v>MAYOR A 450</v>
      </c>
    </row>
    <row r="2173" spans="1:22" x14ac:dyDescent="0.25">
      <c r="A2173" t="s">
        <v>3152</v>
      </c>
      <c r="B2173" t="s">
        <v>52</v>
      </c>
      <c r="C2173" s="1" t="s">
        <v>30</v>
      </c>
      <c r="D2173" t="s">
        <v>20</v>
      </c>
      <c r="E2173" t="s">
        <v>21</v>
      </c>
      <c r="F2173" t="s">
        <v>5503</v>
      </c>
      <c r="H2173" t="s">
        <v>5504</v>
      </c>
      <c r="I2173" t="s">
        <v>25</v>
      </c>
      <c r="J2173" t="s">
        <v>125</v>
      </c>
      <c r="K2173" t="s">
        <v>27</v>
      </c>
      <c r="L2173" t="s">
        <v>27</v>
      </c>
      <c r="M2173" t="s">
        <v>3152</v>
      </c>
      <c r="N2173">
        <v>548</v>
      </c>
      <c r="O2173">
        <v>607</v>
      </c>
      <c r="P2173">
        <v>626</v>
      </c>
      <c r="Q2173" s="4">
        <v>548</v>
      </c>
      <c r="R2173">
        <v>616.5</v>
      </c>
      <c r="S2173" t="s">
        <v>28</v>
      </c>
      <c r="T2173" t="str">
        <f t="shared" si="104"/>
        <v xml:space="preserve">50 % MENOR </v>
      </c>
      <c r="U2173" t="str">
        <f t="shared" si="101"/>
        <v>Rango 600-649</v>
      </c>
      <c r="V2173" t="str">
        <f t="shared" si="102"/>
        <v>MAYOR A 450</v>
      </c>
    </row>
    <row r="2174" spans="1:22" x14ac:dyDescent="0.25">
      <c r="A2174" t="s">
        <v>3152</v>
      </c>
      <c r="B2174" t="s">
        <v>129</v>
      </c>
      <c r="C2174" s="1" t="s">
        <v>19</v>
      </c>
      <c r="D2174" t="s">
        <v>20</v>
      </c>
      <c r="E2174" t="s">
        <v>101</v>
      </c>
      <c r="F2174" t="s">
        <v>8348</v>
      </c>
      <c r="H2174" t="s">
        <v>8349</v>
      </c>
      <c r="I2174" t="s">
        <v>25</v>
      </c>
      <c r="J2174" t="s">
        <v>33</v>
      </c>
      <c r="K2174" t="s">
        <v>27</v>
      </c>
      <c r="L2174" t="s">
        <v>155</v>
      </c>
      <c r="M2174" t="s">
        <v>3146</v>
      </c>
      <c r="N2174">
        <v>546</v>
      </c>
      <c r="O2174">
        <v>625</v>
      </c>
      <c r="P2174">
        <v>617</v>
      </c>
      <c r="Q2174" s="4">
        <v>561</v>
      </c>
      <c r="R2174">
        <v>621</v>
      </c>
      <c r="S2174" t="s">
        <v>28</v>
      </c>
      <c r="T2174" t="str">
        <f t="shared" si="104"/>
        <v>50 % MAYOR</v>
      </c>
      <c r="U2174" t="str">
        <f t="shared" si="101"/>
        <v>Rango 600-649</v>
      </c>
      <c r="V2174" t="str">
        <f t="shared" si="102"/>
        <v>MAYOR A 450</v>
      </c>
    </row>
    <row r="2175" spans="1:22" x14ac:dyDescent="0.25">
      <c r="A2175" t="s">
        <v>3152</v>
      </c>
      <c r="B2175" t="s">
        <v>96</v>
      </c>
      <c r="C2175" s="1" t="s">
        <v>97</v>
      </c>
      <c r="D2175" t="s">
        <v>53</v>
      </c>
      <c r="E2175" t="s">
        <v>21</v>
      </c>
      <c r="F2175" t="s">
        <v>3674</v>
      </c>
      <c r="H2175" t="s">
        <v>3675</v>
      </c>
      <c r="I2175" t="s">
        <v>50</v>
      </c>
      <c r="J2175" t="s">
        <v>76</v>
      </c>
      <c r="K2175" t="s">
        <v>155</v>
      </c>
      <c r="L2175" t="s">
        <v>27</v>
      </c>
      <c r="M2175" t="s">
        <v>3152</v>
      </c>
      <c r="N2175">
        <v>536</v>
      </c>
      <c r="O2175">
        <v>669</v>
      </c>
      <c r="P2175">
        <v>585</v>
      </c>
      <c r="Q2175" s="4">
        <v>564</v>
      </c>
      <c r="R2175">
        <v>627</v>
      </c>
      <c r="S2175" t="s">
        <v>28</v>
      </c>
      <c r="T2175" t="str">
        <f t="shared" si="104"/>
        <v>50 % MAYOR</v>
      </c>
      <c r="U2175" t="str">
        <f t="shared" si="101"/>
        <v>Rango 600-649</v>
      </c>
      <c r="V2175" t="str">
        <f t="shared" si="102"/>
        <v>MAYOR A 450</v>
      </c>
    </row>
    <row r="2176" spans="1:22" x14ac:dyDescent="0.25">
      <c r="A2176" t="s">
        <v>3152</v>
      </c>
      <c r="B2176" t="s">
        <v>129</v>
      </c>
      <c r="C2176" s="1" t="s">
        <v>19</v>
      </c>
      <c r="D2176" t="s">
        <v>20</v>
      </c>
      <c r="E2176" t="s">
        <v>101</v>
      </c>
      <c r="F2176" t="s">
        <v>11657</v>
      </c>
      <c r="H2176" t="s">
        <v>11658</v>
      </c>
      <c r="I2176" t="s">
        <v>50</v>
      </c>
      <c r="J2176" t="s">
        <v>63</v>
      </c>
      <c r="K2176" t="s">
        <v>155</v>
      </c>
      <c r="L2176" t="s">
        <v>155</v>
      </c>
      <c r="M2176" t="s">
        <v>3205</v>
      </c>
      <c r="N2176">
        <v>558</v>
      </c>
      <c r="O2176">
        <v>611</v>
      </c>
      <c r="P2176">
        <v>606</v>
      </c>
      <c r="Q2176" s="4">
        <v>573</v>
      </c>
      <c r="R2176">
        <v>608.5</v>
      </c>
      <c r="S2176" t="s">
        <v>28</v>
      </c>
      <c r="T2176" t="str">
        <f t="shared" si="104"/>
        <v>50 % MAYOR</v>
      </c>
      <c r="U2176" t="str">
        <f t="shared" si="101"/>
        <v>Rango 600-649</v>
      </c>
      <c r="V2176" t="str">
        <f t="shared" si="102"/>
        <v>MAYOR A 450</v>
      </c>
    </row>
    <row r="2177" spans="1:22" x14ac:dyDescent="0.25">
      <c r="A2177" t="s">
        <v>3152</v>
      </c>
      <c r="B2177" t="s">
        <v>52</v>
      </c>
      <c r="C2177" s="1" t="s">
        <v>30</v>
      </c>
      <c r="D2177" t="s">
        <v>20</v>
      </c>
      <c r="E2177" t="s">
        <v>21</v>
      </c>
      <c r="F2177" t="s">
        <v>9833</v>
      </c>
      <c r="H2177" t="s">
        <v>9834</v>
      </c>
      <c r="I2177" t="s">
        <v>25</v>
      </c>
      <c r="J2177" t="s">
        <v>73</v>
      </c>
      <c r="K2177" t="s">
        <v>155</v>
      </c>
      <c r="L2177" t="s">
        <v>155</v>
      </c>
      <c r="M2177" t="s">
        <v>3152</v>
      </c>
      <c r="N2177">
        <v>571</v>
      </c>
      <c r="O2177">
        <v>626</v>
      </c>
      <c r="P2177">
        <v>578</v>
      </c>
      <c r="Q2177" s="4">
        <v>581</v>
      </c>
      <c r="R2177">
        <v>602</v>
      </c>
      <c r="S2177" t="s">
        <v>28</v>
      </c>
      <c r="T2177" t="str">
        <f t="shared" si="104"/>
        <v>50 % MAYOR</v>
      </c>
      <c r="U2177" t="str">
        <f t="shared" si="101"/>
        <v>Rango 600-649</v>
      </c>
      <c r="V2177" t="str">
        <f t="shared" si="102"/>
        <v>MAYOR A 450</v>
      </c>
    </row>
    <row r="2178" spans="1:22" x14ac:dyDescent="0.25">
      <c r="A2178" t="s">
        <v>3152</v>
      </c>
      <c r="B2178" t="s">
        <v>56</v>
      </c>
      <c r="C2178" s="1" t="s">
        <v>19</v>
      </c>
      <c r="D2178" t="s">
        <v>20</v>
      </c>
      <c r="E2178" t="s">
        <v>21</v>
      </c>
      <c r="F2178" t="s">
        <v>8960</v>
      </c>
      <c r="H2178" t="s">
        <v>8961</v>
      </c>
      <c r="I2178" t="s">
        <v>50</v>
      </c>
      <c r="J2178" t="s">
        <v>100</v>
      </c>
      <c r="K2178" t="s">
        <v>155</v>
      </c>
      <c r="L2178" t="s">
        <v>155</v>
      </c>
      <c r="M2178" t="s">
        <v>3152</v>
      </c>
      <c r="N2178">
        <v>583</v>
      </c>
      <c r="O2178">
        <v>681</v>
      </c>
      <c r="P2178">
        <v>548</v>
      </c>
      <c r="Q2178" s="4">
        <v>587</v>
      </c>
      <c r="R2178">
        <v>614.5</v>
      </c>
      <c r="S2178" t="s">
        <v>28</v>
      </c>
      <c r="T2178" t="str">
        <f t="shared" si="104"/>
        <v>50 % MAYOR</v>
      </c>
      <c r="U2178" t="str">
        <f t="shared" ref="U2178:U2241" si="105">IF(R2178&gt;699,"Rango Mayor a 699",IF(R2178&gt;649,"Rango 650-699",IF(R2178&gt;599,"Rango 600-649",IF(R2178&gt;549,"Rango 550-599",IF(R2178&gt;499,"Rango 500-549",IF(R2178&gt;449,"Rango 450-499",IF(R2178&gt;399,"Rango 400-449","Rango Menor a 400")))))))</f>
        <v>Rango 600-649</v>
      </c>
      <c r="V2178" t="str">
        <f t="shared" si="102"/>
        <v>MAYOR A 450</v>
      </c>
    </row>
    <row r="2179" spans="1:22" x14ac:dyDescent="0.25">
      <c r="A2179" t="s">
        <v>3152</v>
      </c>
      <c r="B2179" t="s">
        <v>142</v>
      </c>
      <c r="C2179" s="1" t="s">
        <v>97</v>
      </c>
      <c r="D2179" t="s">
        <v>20</v>
      </c>
      <c r="E2179" t="s">
        <v>21</v>
      </c>
      <c r="F2179" t="s">
        <v>7269</v>
      </c>
      <c r="H2179" t="s">
        <v>7270</v>
      </c>
      <c r="I2179" t="s">
        <v>25</v>
      </c>
      <c r="J2179" t="s">
        <v>76</v>
      </c>
      <c r="K2179" t="s">
        <v>27</v>
      </c>
      <c r="L2179" t="s">
        <v>155</v>
      </c>
      <c r="M2179" t="s">
        <v>3152</v>
      </c>
      <c r="N2179">
        <v>597</v>
      </c>
      <c r="O2179">
        <v>646</v>
      </c>
      <c r="P2179">
        <v>590</v>
      </c>
      <c r="Q2179" s="4">
        <v>612</v>
      </c>
      <c r="R2179">
        <v>618</v>
      </c>
      <c r="S2179" t="s">
        <v>28</v>
      </c>
      <c r="T2179" t="str">
        <f t="shared" si="104"/>
        <v>50 % MAYOR</v>
      </c>
      <c r="U2179" t="str">
        <f t="shared" si="105"/>
        <v>Rango 600-649</v>
      </c>
      <c r="V2179" t="str">
        <f t="shared" ref="V2179:V2242" si="106">IF(R2179&gt;449.9444444444,"MAYOR A 450","MENOR A 450")</f>
        <v>MAYOR A 450</v>
      </c>
    </row>
    <row r="2180" spans="1:22" x14ac:dyDescent="0.25">
      <c r="A2180" t="s">
        <v>3152</v>
      </c>
      <c r="B2180" t="s">
        <v>117</v>
      </c>
      <c r="C2180" s="1" t="s">
        <v>19</v>
      </c>
      <c r="D2180" t="s">
        <v>53</v>
      </c>
      <c r="E2180" t="s">
        <v>21</v>
      </c>
      <c r="F2180" t="s">
        <v>9942</v>
      </c>
      <c r="H2180" t="s">
        <v>9943</v>
      </c>
      <c r="I2180" t="s">
        <v>25</v>
      </c>
      <c r="J2180" t="s">
        <v>471</v>
      </c>
      <c r="K2180" t="s">
        <v>155</v>
      </c>
      <c r="L2180" t="s">
        <v>155</v>
      </c>
      <c r="M2180" t="s">
        <v>3146</v>
      </c>
      <c r="N2180">
        <v>621</v>
      </c>
      <c r="O2180">
        <v>589</v>
      </c>
      <c r="P2180">
        <v>617</v>
      </c>
      <c r="Q2180" s="4">
        <v>694</v>
      </c>
      <c r="R2180">
        <v>603</v>
      </c>
      <c r="S2180" t="s">
        <v>28</v>
      </c>
      <c r="T2180" t="str">
        <f t="shared" si="104"/>
        <v>50 % MAYOR</v>
      </c>
      <c r="U2180" t="str">
        <f t="shared" si="105"/>
        <v>Rango 600-649</v>
      </c>
      <c r="V2180" t="str">
        <f t="shared" si="106"/>
        <v>MAYOR A 450</v>
      </c>
    </row>
    <row r="2181" spans="1:22" x14ac:dyDescent="0.25">
      <c r="A2181" t="s">
        <v>3152</v>
      </c>
      <c r="B2181" t="s">
        <v>39</v>
      </c>
      <c r="C2181" s="1" t="s">
        <v>30</v>
      </c>
      <c r="D2181" t="s">
        <v>20</v>
      </c>
      <c r="E2181" t="s">
        <v>21</v>
      </c>
      <c r="F2181" t="s">
        <v>5845</v>
      </c>
      <c r="H2181" t="s">
        <v>5846</v>
      </c>
      <c r="I2181" t="s">
        <v>25</v>
      </c>
      <c r="J2181" t="s">
        <v>218</v>
      </c>
      <c r="K2181" t="s">
        <v>27</v>
      </c>
      <c r="L2181" t="s">
        <v>27</v>
      </c>
      <c r="M2181" t="s">
        <v>3152</v>
      </c>
      <c r="N2181">
        <v>629</v>
      </c>
      <c r="O2181">
        <v>616</v>
      </c>
      <c r="P2181">
        <v>639</v>
      </c>
      <c r="Q2181" s="4">
        <v>716</v>
      </c>
      <c r="R2181">
        <v>627.5</v>
      </c>
      <c r="S2181" t="s">
        <v>28</v>
      </c>
      <c r="T2181" t="str">
        <f t="shared" si="104"/>
        <v>50 % MAYOR</v>
      </c>
      <c r="U2181" t="str">
        <f t="shared" si="105"/>
        <v>Rango 600-649</v>
      </c>
      <c r="V2181" t="str">
        <f t="shared" si="106"/>
        <v>MAYOR A 450</v>
      </c>
    </row>
    <row r="2182" spans="1:22" x14ac:dyDescent="0.25">
      <c r="A2182" t="s">
        <v>3152</v>
      </c>
      <c r="B2182" t="s">
        <v>29</v>
      </c>
      <c r="C2182" s="1" t="s">
        <v>30</v>
      </c>
      <c r="D2182" t="s">
        <v>53</v>
      </c>
      <c r="E2182" t="s">
        <v>21</v>
      </c>
      <c r="F2182" t="s">
        <v>6783</v>
      </c>
      <c r="H2182" t="s">
        <v>6784</v>
      </c>
      <c r="I2182" t="s">
        <v>50</v>
      </c>
      <c r="J2182" t="s">
        <v>253</v>
      </c>
      <c r="K2182" t="s">
        <v>27</v>
      </c>
      <c r="L2182" t="s">
        <v>155</v>
      </c>
      <c r="M2182" t="s">
        <v>3152</v>
      </c>
      <c r="N2182">
        <v>570</v>
      </c>
      <c r="O2182">
        <v>669</v>
      </c>
      <c r="P2182">
        <v>585</v>
      </c>
      <c r="Q2182" s="4">
        <v>802</v>
      </c>
      <c r="R2182">
        <v>627</v>
      </c>
      <c r="S2182" t="s">
        <v>28</v>
      </c>
      <c r="T2182" t="str">
        <f t="shared" si="104"/>
        <v>50 % MAYOR</v>
      </c>
      <c r="U2182" t="str">
        <f t="shared" si="105"/>
        <v>Rango 600-649</v>
      </c>
      <c r="V2182" t="str">
        <f t="shared" si="106"/>
        <v>MAYOR A 450</v>
      </c>
    </row>
    <row r="2183" spans="1:22" x14ac:dyDescent="0.25">
      <c r="A2183" t="s">
        <v>3152</v>
      </c>
      <c r="B2183" t="s">
        <v>70</v>
      </c>
      <c r="C2183" s="1" t="s">
        <v>35</v>
      </c>
      <c r="D2183" t="s">
        <v>53</v>
      </c>
      <c r="E2183" t="s">
        <v>21</v>
      </c>
      <c r="F2183" t="s">
        <v>10861</v>
      </c>
      <c r="H2183" t="s">
        <v>10862</v>
      </c>
      <c r="I2183" t="s">
        <v>25</v>
      </c>
      <c r="J2183" t="s">
        <v>192</v>
      </c>
      <c r="K2183" t="s">
        <v>155</v>
      </c>
      <c r="L2183" t="s">
        <v>155</v>
      </c>
      <c r="M2183" t="s">
        <v>3146</v>
      </c>
      <c r="N2183">
        <v>732</v>
      </c>
      <c r="O2183">
        <v>613</v>
      </c>
      <c r="P2183">
        <v>607</v>
      </c>
      <c r="Q2183" s="4">
        <v>816</v>
      </c>
      <c r="R2183">
        <v>610</v>
      </c>
      <c r="S2183" t="s">
        <v>28</v>
      </c>
      <c r="T2183" t="str">
        <f t="shared" si="104"/>
        <v>50 % MAYOR</v>
      </c>
      <c r="U2183" t="str">
        <f t="shared" si="105"/>
        <v>Rango 600-649</v>
      </c>
      <c r="V2183" t="str">
        <f t="shared" si="106"/>
        <v>MAYOR A 450</v>
      </c>
    </row>
    <row r="2184" spans="1:22" x14ac:dyDescent="0.25">
      <c r="A2184" t="s">
        <v>3152</v>
      </c>
      <c r="B2184" t="s">
        <v>52</v>
      </c>
      <c r="C2184" s="1" t="s">
        <v>30</v>
      </c>
      <c r="D2184" t="s">
        <v>53</v>
      </c>
      <c r="E2184" t="s">
        <v>21</v>
      </c>
      <c r="F2184" t="s">
        <v>4263</v>
      </c>
      <c r="H2184" t="s">
        <v>4264</v>
      </c>
      <c r="I2184" t="s">
        <v>25</v>
      </c>
      <c r="J2184" t="s">
        <v>912</v>
      </c>
      <c r="K2184" t="s">
        <v>27</v>
      </c>
      <c r="L2184" t="s">
        <v>27</v>
      </c>
      <c r="M2184" t="s">
        <v>3159</v>
      </c>
      <c r="N2184">
        <v>496</v>
      </c>
      <c r="O2184">
        <v>614</v>
      </c>
      <c r="P2184">
        <v>615</v>
      </c>
      <c r="R2184">
        <v>614.5</v>
      </c>
      <c r="S2184" t="s">
        <v>28</v>
      </c>
      <c r="T2184" t="s">
        <v>15357</v>
      </c>
      <c r="U2184" t="str">
        <f t="shared" si="105"/>
        <v>Rango 600-649</v>
      </c>
      <c r="V2184" t="str">
        <f t="shared" si="106"/>
        <v>MAYOR A 450</v>
      </c>
    </row>
    <row r="2185" spans="1:22" x14ac:dyDescent="0.25">
      <c r="A2185" t="s">
        <v>3152</v>
      </c>
      <c r="B2185" t="s">
        <v>106</v>
      </c>
      <c r="C2185" s="1" t="s">
        <v>97</v>
      </c>
      <c r="D2185" t="s">
        <v>20</v>
      </c>
      <c r="E2185" t="s">
        <v>101</v>
      </c>
      <c r="F2185" t="s">
        <v>4235</v>
      </c>
      <c r="H2185" t="s">
        <v>4236</v>
      </c>
      <c r="I2185" t="s">
        <v>25</v>
      </c>
      <c r="J2185" t="s">
        <v>33</v>
      </c>
      <c r="K2185" t="s">
        <v>27</v>
      </c>
      <c r="L2185" t="s">
        <v>27</v>
      </c>
      <c r="M2185" t="s">
        <v>3159</v>
      </c>
      <c r="N2185">
        <v>558</v>
      </c>
      <c r="O2185">
        <v>626</v>
      </c>
      <c r="P2185">
        <v>636</v>
      </c>
      <c r="R2185">
        <v>631</v>
      </c>
      <c r="S2185" t="s">
        <v>28</v>
      </c>
      <c r="T2185" t="s">
        <v>15357</v>
      </c>
      <c r="U2185" t="str">
        <f t="shared" si="105"/>
        <v>Rango 600-649</v>
      </c>
      <c r="V2185" t="str">
        <f t="shared" si="106"/>
        <v>MAYOR A 450</v>
      </c>
    </row>
    <row r="2186" spans="1:22" x14ac:dyDescent="0.25">
      <c r="A2186" t="s">
        <v>3152</v>
      </c>
      <c r="B2186" t="s">
        <v>106</v>
      </c>
      <c r="C2186" s="1" t="s">
        <v>97</v>
      </c>
      <c r="D2186" t="s">
        <v>53</v>
      </c>
      <c r="E2186" t="s">
        <v>21</v>
      </c>
      <c r="F2186" t="s">
        <v>4779</v>
      </c>
      <c r="H2186" t="s">
        <v>4780</v>
      </c>
      <c r="I2186" t="s">
        <v>50</v>
      </c>
      <c r="J2186" t="s">
        <v>33</v>
      </c>
      <c r="K2186" t="s">
        <v>155</v>
      </c>
      <c r="L2186" t="s">
        <v>27</v>
      </c>
      <c r="M2186" t="s">
        <v>3291</v>
      </c>
      <c r="N2186">
        <v>517</v>
      </c>
      <c r="O2186">
        <v>620</v>
      </c>
      <c r="P2186">
        <v>606</v>
      </c>
      <c r="R2186">
        <v>613</v>
      </c>
      <c r="S2186" t="s">
        <v>28</v>
      </c>
      <c r="T2186" t="s">
        <v>15357</v>
      </c>
      <c r="U2186" t="str">
        <f t="shared" si="105"/>
        <v>Rango 600-649</v>
      </c>
      <c r="V2186" t="str">
        <f t="shared" si="106"/>
        <v>MAYOR A 450</v>
      </c>
    </row>
    <row r="2187" spans="1:22" x14ac:dyDescent="0.25">
      <c r="A2187" t="s">
        <v>3152</v>
      </c>
      <c r="B2187" t="s">
        <v>29</v>
      </c>
      <c r="C2187" s="1" t="s">
        <v>30</v>
      </c>
      <c r="D2187" t="s">
        <v>53</v>
      </c>
      <c r="E2187" t="s">
        <v>21</v>
      </c>
      <c r="F2187" t="s">
        <v>8571</v>
      </c>
      <c r="H2187" t="s">
        <v>8572</v>
      </c>
      <c r="I2187" t="s">
        <v>50</v>
      </c>
      <c r="J2187" t="s">
        <v>69</v>
      </c>
      <c r="K2187" t="s">
        <v>27</v>
      </c>
      <c r="L2187" t="s">
        <v>155</v>
      </c>
      <c r="M2187" t="s">
        <v>3202</v>
      </c>
      <c r="N2187">
        <v>476</v>
      </c>
      <c r="O2187">
        <v>650</v>
      </c>
      <c r="P2187">
        <v>553</v>
      </c>
      <c r="R2187">
        <v>601.5</v>
      </c>
      <c r="S2187" t="s">
        <v>28</v>
      </c>
      <c r="T2187" t="s">
        <v>15357</v>
      </c>
      <c r="U2187" t="str">
        <f t="shared" si="105"/>
        <v>Rango 600-649</v>
      </c>
      <c r="V2187" t="str">
        <f t="shared" si="106"/>
        <v>MAYOR A 450</v>
      </c>
    </row>
    <row r="2188" spans="1:22" x14ac:dyDescent="0.25">
      <c r="A2188" t="s">
        <v>3152</v>
      </c>
      <c r="B2188" t="s">
        <v>89</v>
      </c>
      <c r="C2188" s="1" t="s">
        <v>30</v>
      </c>
      <c r="D2188" t="s">
        <v>53</v>
      </c>
      <c r="E2188" t="s">
        <v>21</v>
      </c>
      <c r="F2188" t="s">
        <v>7883</v>
      </c>
      <c r="H2188" t="s">
        <v>7884</v>
      </c>
      <c r="I2188" t="s">
        <v>50</v>
      </c>
      <c r="J2188" t="s">
        <v>73</v>
      </c>
      <c r="K2188" t="s">
        <v>27</v>
      </c>
      <c r="L2188" t="s">
        <v>155</v>
      </c>
      <c r="M2188" t="s">
        <v>3159</v>
      </c>
      <c r="N2188">
        <v>538</v>
      </c>
      <c r="O2188">
        <v>683</v>
      </c>
      <c r="P2188">
        <v>612</v>
      </c>
      <c r="R2188">
        <v>647.5</v>
      </c>
      <c r="S2188" t="s">
        <v>28</v>
      </c>
      <c r="T2188" t="s">
        <v>15357</v>
      </c>
      <c r="U2188" t="str">
        <f t="shared" si="105"/>
        <v>Rango 600-649</v>
      </c>
      <c r="V2188" t="str">
        <f t="shared" si="106"/>
        <v>MAYOR A 450</v>
      </c>
    </row>
    <row r="2189" spans="1:22" x14ac:dyDescent="0.25">
      <c r="A2189" t="s">
        <v>3152</v>
      </c>
      <c r="B2189" t="s">
        <v>117</v>
      </c>
      <c r="C2189" s="1" t="s">
        <v>19</v>
      </c>
      <c r="D2189" t="s">
        <v>20</v>
      </c>
      <c r="E2189" t="s">
        <v>101</v>
      </c>
      <c r="F2189" t="s">
        <v>9938</v>
      </c>
      <c r="H2189" t="s">
        <v>9939</v>
      </c>
      <c r="I2189" t="s">
        <v>50</v>
      </c>
      <c r="J2189" t="s">
        <v>73</v>
      </c>
      <c r="K2189" t="s">
        <v>155</v>
      </c>
      <c r="L2189" t="s">
        <v>155</v>
      </c>
      <c r="M2189" t="s">
        <v>3202</v>
      </c>
      <c r="N2189">
        <v>682</v>
      </c>
      <c r="O2189">
        <v>590</v>
      </c>
      <c r="P2189">
        <v>611</v>
      </c>
      <c r="R2189">
        <v>600.5</v>
      </c>
      <c r="S2189" t="s">
        <v>28</v>
      </c>
      <c r="T2189" t="s">
        <v>15357</v>
      </c>
      <c r="U2189" t="str">
        <f t="shared" si="105"/>
        <v>Rango 600-649</v>
      </c>
      <c r="V2189" t="str">
        <f t="shared" si="106"/>
        <v>MAYOR A 450</v>
      </c>
    </row>
    <row r="2190" spans="1:22" x14ac:dyDescent="0.25">
      <c r="A2190" t="s">
        <v>3152</v>
      </c>
      <c r="B2190" t="s">
        <v>117</v>
      </c>
      <c r="C2190" s="1" t="s">
        <v>19</v>
      </c>
      <c r="D2190" t="s">
        <v>20</v>
      </c>
      <c r="E2190" t="s">
        <v>101</v>
      </c>
      <c r="F2190" t="s">
        <v>9940</v>
      </c>
      <c r="H2190" t="s">
        <v>9941</v>
      </c>
      <c r="I2190" t="s">
        <v>50</v>
      </c>
      <c r="J2190" t="s">
        <v>76</v>
      </c>
      <c r="K2190" t="s">
        <v>155</v>
      </c>
      <c r="L2190" t="s">
        <v>155</v>
      </c>
      <c r="M2190" t="s">
        <v>3202</v>
      </c>
      <c r="N2190">
        <v>702</v>
      </c>
      <c r="O2190">
        <v>605</v>
      </c>
      <c r="P2190">
        <v>622</v>
      </c>
      <c r="R2190">
        <v>613.5</v>
      </c>
      <c r="S2190" t="s">
        <v>28</v>
      </c>
      <c r="T2190" t="s">
        <v>15357</v>
      </c>
      <c r="U2190" t="str">
        <f t="shared" si="105"/>
        <v>Rango 600-649</v>
      </c>
      <c r="V2190" t="str">
        <f t="shared" si="106"/>
        <v>MAYOR A 450</v>
      </c>
    </row>
    <row r="2191" spans="1:22" x14ac:dyDescent="0.25">
      <c r="A2191" t="s">
        <v>3152</v>
      </c>
      <c r="B2191" t="s">
        <v>96</v>
      </c>
      <c r="C2191" s="1" t="s">
        <v>97</v>
      </c>
      <c r="D2191" t="s">
        <v>53</v>
      </c>
      <c r="E2191" t="s">
        <v>21</v>
      </c>
      <c r="F2191" t="s">
        <v>11196</v>
      </c>
      <c r="H2191" t="s">
        <v>11197</v>
      </c>
      <c r="I2191" t="s">
        <v>25</v>
      </c>
      <c r="J2191" t="s">
        <v>185</v>
      </c>
      <c r="K2191" t="s">
        <v>155</v>
      </c>
      <c r="L2191" t="s">
        <v>155</v>
      </c>
      <c r="M2191" t="s">
        <v>3152</v>
      </c>
      <c r="N2191">
        <v>554</v>
      </c>
      <c r="O2191">
        <v>636</v>
      </c>
      <c r="P2191">
        <v>663</v>
      </c>
      <c r="Q2191" s="4">
        <v>554</v>
      </c>
      <c r="R2191">
        <v>649.5</v>
      </c>
      <c r="S2191" t="s">
        <v>28</v>
      </c>
      <c r="T2191" t="str">
        <f t="shared" ref="T2191:T2222" si="107">IF(Q2191&gt;N2191,"50 % MAYOR","50 % MENOR ")</f>
        <v xml:space="preserve">50 % MENOR </v>
      </c>
      <c r="U2191" t="str">
        <f t="shared" si="105"/>
        <v>Rango 650-699</v>
      </c>
      <c r="V2191" t="str">
        <f t="shared" si="106"/>
        <v>MAYOR A 450</v>
      </c>
    </row>
    <row r="2192" spans="1:22" x14ac:dyDescent="0.25">
      <c r="A2192" t="s">
        <v>3152</v>
      </c>
      <c r="B2192" t="s">
        <v>89</v>
      </c>
      <c r="C2192" s="1" t="s">
        <v>30</v>
      </c>
      <c r="D2192" t="s">
        <v>53</v>
      </c>
      <c r="E2192" t="s">
        <v>21</v>
      </c>
      <c r="F2192" t="s">
        <v>9865</v>
      </c>
      <c r="H2192" t="s">
        <v>9866</v>
      </c>
      <c r="I2192" t="s">
        <v>25</v>
      </c>
      <c r="J2192" t="s">
        <v>9867</v>
      </c>
      <c r="K2192" t="s">
        <v>155</v>
      </c>
      <c r="L2192" t="s">
        <v>155</v>
      </c>
      <c r="M2192" t="s">
        <v>3152</v>
      </c>
      <c r="N2192">
        <v>538</v>
      </c>
      <c r="O2192">
        <v>729</v>
      </c>
      <c r="P2192">
        <v>590</v>
      </c>
      <c r="Q2192" s="4">
        <v>574</v>
      </c>
      <c r="R2192">
        <v>659.5</v>
      </c>
      <c r="S2192" t="s">
        <v>28</v>
      </c>
      <c r="T2192" t="str">
        <f t="shared" si="107"/>
        <v>50 % MAYOR</v>
      </c>
      <c r="U2192" t="str">
        <f t="shared" si="105"/>
        <v>Rango 650-699</v>
      </c>
      <c r="V2192" t="str">
        <f t="shared" si="106"/>
        <v>MAYOR A 450</v>
      </c>
    </row>
    <row r="2193" spans="1:22" x14ac:dyDescent="0.25">
      <c r="A2193" t="s">
        <v>3152</v>
      </c>
      <c r="B2193" t="s">
        <v>70</v>
      </c>
      <c r="C2193" s="1" t="s">
        <v>35</v>
      </c>
      <c r="D2193" t="s">
        <v>20</v>
      </c>
      <c r="E2193" t="s">
        <v>21</v>
      </c>
      <c r="F2193" t="s">
        <v>7167</v>
      </c>
      <c r="H2193" t="s">
        <v>7168</v>
      </c>
      <c r="I2193" t="s">
        <v>50</v>
      </c>
      <c r="J2193" t="s">
        <v>566</v>
      </c>
      <c r="K2193" t="s">
        <v>27</v>
      </c>
      <c r="L2193" t="s">
        <v>155</v>
      </c>
      <c r="M2193" t="s">
        <v>3152</v>
      </c>
      <c r="N2193">
        <v>315</v>
      </c>
      <c r="O2193">
        <v>347</v>
      </c>
      <c r="P2193">
        <v>349</v>
      </c>
      <c r="Q2193" s="4">
        <v>315</v>
      </c>
      <c r="R2193">
        <v>348</v>
      </c>
      <c r="S2193" t="s">
        <v>28</v>
      </c>
      <c r="T2193" t="str">
        <f t="shared" si="107"/>
        <v xml:space="preserve">50 % MENOR </v>
      </c>
      <c r="U2193" t="str">
        <f t="shared" si="105"/>
        <v>Rango Menor a 400</v>
      </c>
      <c r="V2193" t="str">
        <f t="shared" si="106"/>
        <v>MENOR A 450</v>
      </c>
    </row>
    <row r="2194" spans="1:22" x14ac:dyDescent="0.25">
      <c r="A2194" t="s">
        <v>3152</v>
      </c>
      <c r="B2194" t="s">
        <v>60</v>
      </c>
      <c r="C2194" s="1" t="s">
        <v>35</v>
      </c>
      <c r="D2194" t="s">
        <v>53</v>
      </c>
      <c r="E2194" t="s">
        <v>21</v>
      </c>
      <c r="F2194" t="s">
        <v>11027</v>
      </c>
      <c r="H2194" t="s">
        <v>11028</v>
      </c>
      <c r="I2194" t="s">
        <v>25</v>
      </c>
      <c r="J2194" t="s">
        <v>122</v>
      </c>
      <c r="K2194" t="s">
        <v>155</v>
      </c>
      <c r="L2194" t="s">
        <v>155</v>
      </c>
      <c r="M2194" t="s">
        <v>3152</v>
      </c>
      <c r="N2194">
        <v>353</v>
      </c>
      <c r="O2194">
        <v>420</v>
      </c>
      <c r="P2194">
        <v>370</v>
      </c>
      <c r="Q2194" s="4">
        <v>353</v>
      </c>
      <c r="R2194">
        <v>395</v>
      </c>
      <c r="S2194" t="s">
        <v>28</v>
      </c>
      <c r="T2194" t="str">
        <f t="shared" si="107"/>
        <v xml:space="preserve">50 % MENOR </v>
      </c>
      <c r="U2194" t="str">
        <f t="shared" si="105"/>
        <v>Rango Menor a 400</v>
      </c>
      <c r="V2194" t="str">
        <f t="shared" si="106"/>
        <v>MENOR A 450</v>
      </c>
    </row>
    <row r="2195" spans="1:22" x14ac:dyDescent="0.25">
      <c r="A2195" t="s">
        <v>3152</v>
      </c>
      <c r="B2195" t="s">
        <v>209</v>
      </c>
      <c r="C2195" s="1" t="s">
        <v>19</v>
      </c>
      <c r="D2195" t="s">
        <v>20</v>
      </c>
      <c r="E2195" t="s">
        <v>21</v>
      </c>
      <c r="F2195" t="s">
        <v>9660</v>
      </c>
      <c r="H2195" t="s">
        <v>9661</v>
      </c>
      <c r="I2195" t="s">
        <v>50</v>
      </c>
      <c r="J2195" t="s">
        <v>82</v>
      </c>
      <c r="K2195" t="s">
        <v>155</v>
      </c>
      <c r="L2195" t="s">
        <v>155</v>
      </c>
      <c r="M2195" t="s">
        <v>3152</v>
      </c>
      <c r="N2195">
        <v>362</v>
      </c>
      <c r="O2195">
        <v>286</v>
      </c>
      <c r="P2195">
        <v>326</v>
      </c>
      <c r="Q2195" s="4">
        <v>362</v>
      </c>
      <c r="R2195">
        <v>306</v>
      </c>
      <c r="S2195" t="s">
        <v>28</v>
      </c>
      <c r="T2195" t="str">
        <f t="shared" si="107"/>
        <v xml:space="preserve">50 % MENOR </v>
      </c>
      <c r="U2195" t="str">
        <f t="shared" si="105"/>
        <v>Rango Menor a 400</v>
      </c>
      <c r="V2195" t="str">
        <f t="shared" si="106"/>
        <v>MENOR A 450</v>
      </c>
    </row>
    <row r="2196" spans="1:22" x14ac:dyDescent="0.25">
      <c r="A2196" t="s">
        <v>3152</v>
      </c>
      <c r="B2196" t="s">
        <v>209</v>
      </c>
      <c r="C2196" s="1" t="s">
        <v>19</v>
      </c>
      <c r="D2196" t="s">
        <v>20</v>
      </c>
      <c r="E2196" t="s">
        <v>21</v>
      </c>
      <c r="F2196" t="s">
        <v>9662</v>
      </c>
      <c r="H2196" t="s">
        <v>9663</v>
      </c>
      <c r="I2196" t="s">
        <v>50</v>
      </c>
      <c r="J2196" t="s">
        <v>4977</v>
      </c>
      <c r="K2196" t="s">
        <v>155</v>
      </c>
      <c r="L2196" t="s">
        <v>155</v>
      </c>
      <c r="M2196" t="s">
        <v>3152</v>
      </c>
      <c r="N2196">
        <v>373</v>
      </c>
      <c r="O2196">
        <v>420</v>
      </c>
      <c r="P2196">
        <v>304</v>
      </c>
      <c r="Q2196" s="4">
        <v>373</v>
      </c>
      <c r="R2196">
        <v>362</v>
      </c>
      <c r="S2196" t="s">
        <v>28</v>
      </c>
      <c r="T2196" t="str">
        <f t="shared" si="107"/>
        <v xml:space="preserve">50 % MENOR </v>
      </c>
      <c r="U2196" t="str">
        <f t="shared" si="105"/>
        <v>Rango Menor a 400</v>
      </c>
      <c r="V2196" t="str">
        <f t="shared" si="106"/>
        <v>MENOR A 450</v>
      </c>
    </row>
    <row r="2197" spans="1:22" x14ac:dyDescent="0.25">
      <c r="A2197" t="s">
        <v>3152</v>
      </c>
      <c r="B2197" t="s">
        <v>60</v>
      </c>
      <c r="C2197" s="1" t="s">
        <v>35</v>
      </c>
      <c r="D2197" t="s">
        <v>53</v>
      </c>
      <c r="E2197" t="s">
        <v>21</v>
      </c>
      <c r="F2197" t="s">
        <v>8165</v>
      </c>
      <c r="H2197" t="s">
        <v>8166</v>
      </c>
      <c r="I2197" t="s">
        <v>50</v>
      </c>
      <c r="J2197" t="s">
        <v>258</v>
      </c>
      <c r="K2197" t="s">
        <v>27</v>
      </c>
      <c r="L2197" t="s">
        <v>155</v>
      </c>
      <c r="M2197" t="s">
        <v>3205</v>
      </c>
      <c r="N2197">
        <v>380</v>
      </c>
      <c r="O2197">
        <v>353</v>
      </c>
      <c r="P2197">
        <v>301</v>
      </c>
      <c r="Q2197" s="4">
        <v>380</v>
      </c>
      <c r="R2197">
        <v>327</v>
      </c>
      <c r="S2197" t="s">
        <v>28</v>
      </c>
      <c r="T2197" t="str">
        <f t="shared" si="107"/>
        <v xml:space="preserve">50 % MENOR </v>
      </c>
      <c r="U2197" t="str">
        <f t="shared" si="105"/>
        <v>Rango Menor a 400</v>
      </c>
      <c r="V2197" t="str">
        <f t="shared" si="106"/>
        <v>MENOR A 450</v>
      </c>
    </row>
    <row r="2198" spans="1:22" x14ac:dyDescent="0.25">
      <c r="A2198" t="s">
        <v>3152</v>
      </c>
      <c r="B2198" t="s">
        <v>60</v>
      </c>
      <c r="C2198" s="1" t="s">
        <v>35</v>
      </c>
      <c r="D2198" t="s">
        <v>20</v>
      </c>
      <c r="E2198" t="s">
        <v>21</v>
      </c>
      <c r="F2198" t="s">
        <v>4167</v>
      </c>
      <c r="H2198" t="s">
        <v>4168</v>
      </c>
      <c r="I2198" t="s">
        <v>50</v>
      </c>
      <c r="J2198" t="s">
        <v>145</v>
      </c>
      <c r="K2198" t="s">
        <v>155</v>
      </c>
      <c r="L2198" t="s">
        <v>27</v>
      </c>
      <c r="M2198" t="s">
        <v>3152</v>
      </c>
      <c r="N2198">
        <v>383</v>
      </c>
      <c r="O2198">
        <v>442</v>
      </c>
      <c r="P2198">
        <v>349</v>
      </c>
      <c r="Q2198" s="4">
        <v>383</v>
      </c>
      <c r="R2198">
        <v>395.5</v>
      </c>
      <c r="S2198" t="s">
        <v>28</v>
      </c>
      <c r="T2198" t="str">
        <f t="shared" si="107"/>
        <v xml:space="preserve">50 % MENOR </v>
      </c>
      <c r="U2198" t="str">
        <f t="shared" si="105"/>
        <v>Rango Menor a 400</v>
      </c>
      <c r="V2198" t="str">
        <f t="shared" si="106"/>
        <v>MENOR A 450</v>
      </c>
    </row>
    <row r="2199" spans="1:22" x14ac:dyDescent="0.25">
      <c r="A2199" t="s">
        <v>3152</v>
      </c>
      <c r="B2199" t="s">
        <v>77</v>
      </c>
      <c r="C2199" s="1" t="s">
        <v>19</v>
      </c>
      <c r="D2199" t="s">
        <v>20</v>
      </c>
      <c r="E2199" t="s">
        <v>101</v>
      </c>
      <c r="F2199" t="s">
        <v>10554</v>
      </c>
      <c r="H2199" t="s">
        <v>10555</v>
      </c>
      <c r="I2199" t="s">
        <v>50</v>
      </c>
      <c r="J2199" t="s">
        <v>122</v>
      </c>
      <c r="K2199" t="s">
        <v>155</v>
      </c>
      <c r="L2199" t="s">
        <v>155</v>
      </c>
      <c r="M2199" t="s">
        <v>3146</v>
      </c>
      <c r="N2199">
        <v>386</v>
      </c>
      <c r="O2199">
        <v>416</v>
      </c>
      <c r="P2199">
        <v>219</v>
      </c>
      <c r="Q2199" s="4">
        <v>386</v>
      </c>
      <c r="R2199">
        <v>317.5</v>
      </c>
      <c r="S2199" t="s">
        <v>28</v>
      </c>
      <c r="T2199" t="str">
        <f t="shared" si="107"/>
        <v xml:space="preserve">50 % MENOR </v>
      </c>
      <c r="U2199" t="str">
        <f t="shared" si="105"/>
        <v>Rango Menor a 400</v>
      </c>
      <c r="V2199" t="str">
        <f t="shared" si="106"/>
        <v>MENOR A 450</v>
      </c>
    </row>
    <row r="2200" spans="1:22" x14ac:dyDescent="0.25">
      <c r="A2200" t="s">
        <v>3152</v>
      </c>
      <c r="B2200" t="s">
        <v>129</v>
      </c>
      <c r="C2200" s="1" t="s">
        <v>19</v>
      </c>
      <c r="D2200" t="s">
        <v>20</v>
      </c>
      <c r="E2200" t="s">
        <v>21</v>
      </c>
      <c r="F2200" t="s">
        <v>12024</v>
      </c>
      <c r="H2200" t="s">
        <v>12025</v>
      </c>
      <c r="I2200" t="s">
        <v>50</v>
      </c>
      <c r="J2200" t="s">
        <v>33</v>
      </c>
      <c r="K2200" t="s">
        <v>155</v>
      </c>
      <c r="L2200" t="s">
        <v>155</v>
      </c>
      <c r="M2200" t="s">
        <v>3152</v>
      </c>
      <c r="N2200">
        <v>387</v>
      </c>
      <c r="O2200">
        <v>367</v>
      </c>
      <c r="P2200">
        <v>389</v>
      </c>
      <c r="Q2200" s="4">
        <v>387</v>
      </c>
      <c r="R2200">
        <v>378</v>
      </c>
      <c r="S2200" t="s">
        <v>28</v>
      </c>
      <c r="T2200" t="str">
        <f t="shared" si="107"/>
        <v xml:space="preserve">50 % MENOR </v>
      </c>
      <c r="U2200" t="str">
        <f t="shared" si="105"/>
        <v>Rango Menor a 400</v>
      </c>
      <c r="V2200" t="str">
        <f t="shared" si="106"/>
        <v>MENOR A 450</v>
      </c>
    </row>
    <row r="2201" spans="1:22" x14ac:dyDescent="0.25">
      <c r="A2201" t="s">
        <v>3152</v>
      </c>
      <c r="B2201" t="s">
        <v>34</v>
      </c>
      <c r="C2201" s="1" t="s">
        <v>35</v>
      </c>
      <c r="D2201" t="s">
        <v>53</v>
      </c>
      <c r="E2201" t="s">
        <v>21</v>
      </c>
      <c r="F2201" t="s">
        <v>10820</v>
      </c>
      <c r="H2201" t="s">
        <v>10821</v>
      </c>
      <c r="I2201" t="s">
        <v>25</v>
      </c>
      <c r="J2201" t="s">
        <v>76</v>
      </c>
      <c r="K2201" t="s">
        <v>155</v>
      </c>
      <c r="L2201" t="s">
        <v>155</v>
      </c>
      <c r="M2201" t="s">
        <v>3152</v>
      </c>
      <c r="N2201">
        <v>393</v>
      </c>
      <c r="O2201">
        <v>395</v>
      </c>
      <c r="P2201">
        <v>389</v>
      </c>
      <c r="Q2201" s="4">
        <v>393</v>
      </c>
      <c r="R2201">
        <v>392</v>
      </c>
      <c r="S2201" t="s">
        <v>28</v>
      </c>
      <c r="T2201" t="str">
        <f t="shared" si="107"/>
        <v xml:space="preserve">50 % MENOR </v>
      </c>
      <c r="U2201" t="str">
        <f t="shared" si="105"/>
        <v>Rango Menor a 400</v>
      </c>
      <c r="V2201" t="str">
        <f t="shared" si="106"/>
        <v>MENOR A 450</v>
      </c>
    </row>
    <row r="2202" spans="1:22" x14ac:dyDescent="0.25">
      <c r="A2202" t="s">
        <v>3152</v>
      </c>
      <c r="B2202" t="s">
        <v>34</v>
      </c>
      <c r="C2202" s="1" t="s">
        <v>35</v>
      </c>
      <c r="D2202" t="s">
        <v>53</v>
      </c>
      <c r="E2202" t="s">
        <v>21</v>
      </c>
      <c r="F2202" t="s">
        <v>10816</v>
      </c>
      <c r="H2202" t="s">
        <v>10817</v>
      </c>
      <c r="I2202" t="s">
        <v>50</v>
      </c>
      <c r="J2202" t="s">
        <v>73</v>
      </c>
      <c r="K2202" t="s">
        <v>155</v>
      </c>
      <c r="L2202" t="s">
        <v>155</v>
      </c>
      <c r="M2202" t="s">
        <v>3152</v>
      </c>
      <c r="N2202">
        <v>395</v>
      </c>
      <c r="O2202">
        <v>242</v>
      </c>
      <c r="P2202">
        <v>439</v>
      </c>
      <c r="Q2202" s="4">
        <v>395</v>
      </c>
      <c r="R2202">
        <v>340.5</v>
      </c>
      <c r="S2202" t="s">
        <v>28</v>
      </c>
      <c r="T2202" t="str">
        <f t="shared" si="107"/>
        <v xml:space="preserve">50 % MENOR </v>
      </c>
      <c r="U2202" t="str">
        <f t="shared" si="105"/>
        <v>Rango Menor a 400</v>
      </c>
      <c r="V2202" t="str">
        <f t="shared" si="106"/>
        <v>MENOR A 450</v>
      </c>
    </row>
    <row r="2203" spans="1:22" x14ac:dyDescent="0.25">
      <c r="A2203" t="s">
        <v>3152</v>
      </c>
      <c r="B2203" t="s">
        <v>96</v>
      </c>
      <c r="C2203" s="1" t="s">
        <v>97</v>
      </c>
      <c r="D2203" t="s">
        <v>20</v>
      </c>
      <c r="E2203" t="s">
        <v>21</v>
      </c>
      <c r="F2203" t="s">
        <v>5008</v>
      </c>
      <c r="H2203" t="s">
        <v>5009</v>
      </c>
      <c r="I2203" t="s">
        <v>50</v>
      </c>
      <c r="J2203" t="s">
        <v>173</v>
      </c>
      <c r="K2203" t="s">
        <v>155</v>
      </c>
      <c r="L2203" t="s">
        <v>27</v>
      </c>
      <c r="M2203" t="s">
        <v>3152</v>
      </c>
      <c r="N2203">
        <v>397</v>
      </c>
      <c r="O2203">
        <v>367</v>
      </c>
      <c r="P2203">
        <v>349</v>
      </c>
      <c r="Q2203" s="4">
        <v>397</v>
      </c>
      <c r="R2203">
        <v>358</v>
      </c>
      <c r="S2203" t="s">
        <v>28</v>
      </c>
      <c r="T2203" t="str">
        <f t="shared" si="107"/>
        <v xml:space="preserve">50 % MENOR </v>
      </c>
      <c r="U2203" t="str">
        <f t="shared" si="105"/>
        <v>Rango Menor a 400</v>
      </c>
      <c r="V2203" t="str">
        <f t="shared" si="106"/>
        <v>MENOR A 450</v>
      </c>
    </row>
    <row r="2204" spans="1:22" x14ac:dyDescent="0.25">
      <c r="A2204" t="s">
        <v>3152</v>
      </c>
      <c r="B2204" t="s">
        <v>96</v>
      </c>
      <c r="C2204" s="1" t="s">
        <v>97</v>
      </c>
      <c r="D2204" t="s">
        <v>20</v>
      </c>
      <c r="E2204" t="s">
        <v>21</v>
      </c>
      <c r="F2204" t="s">
        <v>11570</v>
      </c>
      <c r="H2204" t="s">
        <v>11571</v>
      </c>
      <c r="I2204" t="s">
        <v>50</v>
      </c>
      <c r="J2204" t="s">
        <v>73</v>
      </c>
      <c r="K2204" t="s">
        <v>155</v>
      </c>
      <c r="L2204" t="s">
        <v>155</v>
      </c>
      <c r="M2204" t="s">
        <v>3152</v>
      </c>
      <c r="N2204">
        <v>397</v>
      </c>
      <c r="O2204">
        <v>420</v>
      </c>
      <c r="P2204">
        <v>349</v>
      </c>
      <c r="Q2204" s="4">
        <v>397</v>
      </c>
      <c r="R2204">
        <v>384.5</v>
      </c>
      <c r="S2204" t="s">
        <v>28</v>
      </c>
      <c r="T2204" t="str">
        <f t="shared" si="107"/>
        <v xml:space="preserve">50 % MENOR </v>
      </c>
      <c r="U2204" t="str">
        <f t="shared" si="105"/>
        <v>Rango Menor a 400</v>
      </c>
      <c r="V2204" t="str">
        <f t="shared" si="106"/>
        <v>MENOR A 450</v>
      </c>
    </row>
    <row r="2205" spans="1:22" x14ac:dyDescent="0.25">
      <c r="A2205" t="s">
        <v>3152</v>
      </c>
      <c r="B2205" t="s">
        <v>34</v>
      </c>
      <c r="C2205" s="1" t="s">
        <v>35</v>
      </c>
      <c r="D2205" t="s">
        <v>20</v>
      </c>
      <c r="E2205" t="s">
        <v>21</v>
      </c>
      <c r="F2205" t="s">
        <v>10812</v>
      </c>
      <c r="H2205" t="s">
        <v>10813</v>
      </c>
      <c r="I2205" t="s">
        <v>25</v>
      </c>
      <c r="J2205" t="s">
        <v>73</v>
      </c>
      <c r="K2205" t="s">
        <v>155</v>
      </c>
      <c r="L2205" t="s">
        <v>155</v>
      </c>
      <c r="M2205" t="s">
        <v>3152</v>
      </c>
      <c r="N2205">
        <v>397</v>
      </c>
      <c r="O2205">
        <v>325</v>
      </c>
      <c r="P2205">
        <v>425</v>
      </c>
      <c r="Q2205" s="4">
        <v>397</v>
      </c>
      <c r="R2205">
        <v>375</v>
      </c>
      <c r="S2205" t="s">
        <v>28</v>
      </c>
      <c r="T2205" t="str">
        <f t="shared" si="107"/>
        <v xml:space="preserve">50 % MENOR </v>
      </c>
      <c r="U2205" t="str">
        <f t="shared" si="105"/>
        <v>Rango Menor a 400</v>
      </c>
      <c r="V2205" t="str">
        <f t="shared" si="106"/>
        <v>MENOR A 450</v>
      </c>
    </row>
    <row r="2206" spans="1:22" x14ac:dyDescent="0.25">
      <c r="A2206" t="s">
        <v>3152</v>
      </c>
      <c r="B2206" t="s">
        <v>96</v>
      </c>
      <c r="C2206" s="1" t="s">
        <v>97</v>
      </c>
      <c r="D2206" t="s">
        <v>53</v>
      </c>
      <c r="E2206" t="s">
        <v>21</v>
      </c>
      <c r="F2206" t="s">
        <v>11576</v>
      </c>
      <c r="H2206" t="s">
        <v>11577</v>
      </c>
      <c r="I2206" t="s">
        <v>50</v>
      </c>
      <c r="J2206" t="s">
        <v>69</v>
      </c>
      <c r="K2206" t="s">
        <v>155</v>
      </c>
      <c r="L2206" t="s">
        <v>155</v>
      </c>
      <c r="M2206" t="s">
        <v>3146</v>
      </c>
      <c r="N2206">
        <v>399</v>
      </c>
      <c r="O2206">
        <v>352</v>
      </c>
      <c r="P2206">
        <v>409</v>
      </c>
      <c r="Q2206" s="4">
        <v>399</v>
      </c>
      <c r="R2206">
        <v>380.5</v>
      </c>
      <c r="S2206" t="s">
        <v>28</v>
      </c>
      <c r="T2206" t="str">
        <f t="shared" si="107"/>
        <v xml:space="preserve">50 % MENOR </v>
      </c>
      <c r="U2206" t="str">
        <f t="shared" si="105"/>
        <v>Rango Menor a 400</v>
      </c>
      <c r="V2206" t="str">
        <f t="shared" si="106"/>
        <v>MENOR A 450</v>
      </c>
    </row>
    <row r="2207" spans="1:22" x14ac:dyDescent="0.25">
      <c r="A2207" t="s">
        <v>3152</v>
      </c>
      <c r="B2207" t="s">
        <v>117</v>
      </c>
      <c r="C2207" s="1" t="s">
        <v>19</v>
      </c>
      <c r="D2207" t="s">
        <v>53</v>
      </c>
      <c r="E2207" t="s">
        <v>21</v>
      </c>
      <c r="F2207" t="s">
        <v>10263</v>
      </c>
      <c r="H2207" t="s">
        <v>10264</v>
      </c>
      <c r="I2207" t="s">
        <v>50</v>
      </c>
      <c r="J2207" t="s">
        <v>116</v>
      </c>
      <c r="K2207" t="s">
        <v>155</v>
      </c>
      <c r="L2207" t="s">
        <v>155</v>
      </c>
      <c r="M2207" t="s">
        <v>3152</v>
      </c>
      <c r="N2207">
        <v>403</v>
      </c>
      <c r="O2207">
        <v>257</v>
      </c>
      <c r="P2207">
        <v>389</v>
      </c>
      <c r="Q2207" s="4">
        <v>403</v>
      </c>
      <c r="R2207">
        <v>323</v>
      </c>
      <c r="S2207" t="s">
        <v>28</v>
      </c>
      <c r="T2207" t="str">
        <f t="shared" si="107"/>
        <v xml:space="preserve">50 % MENOR </v>
      </c>
      <c r="U2207" t="str">
        <f t="shared" si="105"/>
        <v>Rango Menor a 400</v>
      </c>
      <c r="V2207" t="str">
        <f t="shared" si="106"/>
        <v>MENOR A 450</v>
      </c>
    </row>
    <row r="2208" spans="1:22" x14ac:dyDescent="0.25">
      <c r="A2208" t="s">
        <v>3152</v>
      </c>
      <c r="B2208" t="s">
        <v>142</v>
      </c>
      <c r="C2208" s="1" t="s">
        <v>97</v>
      </c>
      <c r="D2208" t="s">
        <v>20</v>
      </c>
      <c r="E2208" t="s">
        <v>21</v>
      </c>
      <c r="F2208" t="s">
        <v>7287</v>
      </c>
      <c r="H2208" t="s">
        <v>7288</v>
      </c>
      <c r="I2208" t="s">
        <v>25</v>
      </c>
      <c r="J2208" t="s">
        <v>59</v>
      </c>
      <c r="K2208" t="s">
        <v>27</v>
      </c>
      <c r="L2208" t="s">
        <v>155</v>
      </c>
      <c r="M2208" t="s">
        <v>3152</v>
      </c>
      <c r="N2208">
        <v>404</v>
      </c>
      <c r="O2208">
        <v>367</v>
      </c>
      <c r="P2208">
        <v>407</v>
      </c>
      <c r="Q2208" s="4">
        <v>404</v>
      </c>
      <c r="R2208">
        <v>387</v>
      </c>
      <c r="S2208" t="s">
        <v>28</v>
      </c>
      <c r="T2208" t="str">
        <f t="shared" si="107"/>
        <v xml:space="preserve">50 % MENOR </v>
      </c>
      <c r="U2208" t="str">
        <f t="shared" si="105"/>
        <v>Rango Menor a 400</v>
      </c>
      <c r="V2208" t="str">
        <f t="shared" si="106"/>
        <v>MENOR A 450</v>
      </c>
    </row>
    <row r="2209" spans="1:22" x14ac:dyDescent="0.25">
      <c r="A2209" t="s">
        <v>3152</v>
      </c>
      <c r="B2209" t="s">
        <v>96</v>
      </c>
      <c r="C2209" s="1" t="s">
        <v>97</v>
      </c>
      <c r="D2209" t="s">
        <v>20</v>
      </c>
      <c r="E2209" t="s">
        <v>21</v>
      </c>
      <c r="F2209" t="s">
        <v>11566</v>
      </c>
      <c r="H2209" t="s">
        <v>11567</v>
      </c>
      <c r="I2209" t="s">
        <v>50</v>
      </c>
      <c r="J2209" t="s">
        <v>76</v>
      </c>
      <c r="K2209" t="s">
        <v>155</v>
      </c>
      <c r="L2209" t="s">
        <v>155</v>
      </c>
      <c r="M2209" t="s">
        <v>3152</v>
      </c>
      <c r="N2209">
        <v>404</v>
      </c>
      <c r="O2209">
        <v>377</v>
      </c>
      <c r="P2209">
        <v>389</v>
      </c>
      <c r="Q2209" s="4">
        <v>404</v>
      </c>
      <c r="R2209">
        <v>383</v>
      </c>
      <c r="S2209" t="s">
        <v>28</v>
      </c>
      <c r="T2209" t="str">
        <f t="shared" si="107"/>
        <v xml:space="preserve">50 % MENOR </v>
      </c>
      <c r="U2209" t="str">
        <f t="shared" si="105"/>
        <v>Rango Menor a 400</v>
      </c>
      <c r="V2209" t="str">
        <f t="shared" si="106"/>
        <v>MENOR A 450</v>
      </c>
    </row>
    <row r="2210" spans="1:22" x14ac:dyDescent="0.25">
      <c r="A2210" t="s">
        <v>3152</v>
      </c>
      <c r="B2210" t="s">
        <v>34</v>
      </c>
      <c r="C2210" s="1" t="s">
        <v>35</v>
      </c>
      <c r="D2210" t="s">
        <v>53</v>
      </c>
      <c r="E2210" t="s">
        <v>21</v>
      </c>
      <c r="F2210" t="s">
        <v>4035</v>
      </c>
      <c r="H2210" t="s">
        <v>4036</v>
      </c>
      <c r="I2210" t="s">
        <v>25</v>
      </c>
      <c r="J2210" t="s">
        <v>170</v>
      </c>
      <c r="K2210" t="s">
        <v>155</v>
      </c>
      <c r="L2210" t="s">
        <v>27</v>
      </c>
      <c r="M2210" t="s">
        <v>3152</v>
      </c>
      <c r="N2210">
        <v>405</v>
      </c>
      <c r="O2210">
        <v>420</v>
      </c>
      <c r="P2210">
        <v>349</v>
      </c>
      <c r="Q2210" s="4">
        <v>405</v>
      </c>
      <c r="R2210">
        <v>384.5</v>
      </c>
      <c r="S2210" t="s">
        <v>28</v>
      </c>
      <c r="T2210" t="str">
        <f t="shared" si="107"/>
        <v xml:space="preserve">50 % MENOR </v>
      </c>
      <c r="U2210" t="str">
        <f t="shared" si="105"/>
        <v>Rango Menor a 400</v>
      </c>
      <c r="V2210" t="str">
        <f t="shared" si="106"/>
        <v>MENOR A 450</v>
      </c>
    </row>
    <row r="2211" spans="1:22" x14ac:dyDescent="0.25">
      <c r="A2211" t="s">
        <v>3152</v>
      </c>
      <c r="B2211" t="s">
        <v>117</v>
      </c>
      <c r="C2211" s="1" t="s">
        <v>19</v>
      </c>
      <c r="D2211" t="s">
        <v>53</v>
      </c>
      <c r="E2211" t="s">
        <v>21</v>
      </c>
      <c r="F2211" t="s">
        <v>4899</v>
      </c>
      <c r="H2211" t="s">
        <v>4900</v>
      </c>
      <c r="I2211" t="s">
        <v>25</v>
      </c>
      <c r="J2211" t="s">
        <v>7349</v>
      </c>
      <c r="K2211" t="s">
        <v>155</v>
      </c>
      <c r="L2211" t="s">
        <v>27</v>
      </c>
      <c r="M2211" t="s">
        <v>3152</v>
      </c>
      <c r="N2211">
        <v>406</v>
      </c>
      <c r="O2211">
        <v>367</v>
      </c>
      <c r="P2211">
        <v>407</v>
      </c>
      <c r="Q2211" s="4">
        <v>406</v>
      </c>
      <c r="R2211">
        <v>387</v>
      </c>
      <c r="S2211" t="s">
        <v>28</v>
      </c>
      <c r="T2211" t="str">
        <f t="shared" si="107"/>
        <v xml:space="preserve">50 % MENOR </v>
      </c>
      <c r="U2211" t="str">
        <f t="shared" si="105"/>
        <v>Rango Menor a 400</v>
      </c>
      <c r="V2211" t="str">
        <f t="shared" si="106"/>
        <v>MENOR A 450</v>
      </c>
    </row>
    <row r="2212" spans="1:22" x14ac:dyDescent="0.25">
      <c r="A2212" t="s">
        <v>3152</v>
      </c>
      <c r="B2212" t="s">
        <v>106</v>
      </c>
      <c r="C2212" s="1" t="s">
        <v>97</v>
      </c>
      <c r="D2212" t="s">
        <v>53</v>
      </c>
      <c r="E2212" t="s">
        <v>21</v>
      </c>
      <c r="F2212" t="s">
        <v>7556</v>
      </c>
      <c r="H2212" t="s">
        <v>7557</v>
      </c>
      <c r="I2212" t="s">
        <v>50</v>
      </c>
      <c r="J2212" t="s">
        <v>33</v>
      </c>
      <c r="K2212" t="s">
        <v>27</v>
      </c>
      <c r="L2212" t="s">
        <v>155</v>
      </c>
      <c r="M2212" t="s">
        <v>3152</v>
      </c>
      <c r="N2212">
        <v>407</v>
      </c>
      <c r="O2212">
        <v>395</v>
      </c>
      <c r="P2212">
        <v>326</v>
      </c>
      <c r="Q2212" s="4">
        <v>407</v>
      </c>
      <c r="R2212">
        <v>360.5</v>
      </c>
      <c r="S2212" t="s">
        <v>28</v>
      </c>
      <c r="T2212" t="str">
        <f t="shared" si="107"/>
        <v xml:space="preserve">50 % MENOR </v>
      </c>
      <c r="U2212" t="str">
        <f t="shared" si="105"/>
        <v>Rango Menor a 400</v>
      </c>
      <c r="V2212" t="str">
        <f t="shared" si="106"/>
        <v>MENOR A 450</v>
      </c>
    </row>
    <row r="2213" spans="1:22" x14ac:dyDescent="0.25">
      <c r="A2213" t="s">
        <v>3152</v>
      </c>
      <c r="B2213" t="s">
        <v>18</v>
      </c>
      <c r="C2213" s="1" t="s">
        <v>19</v>
      </c>
      <c r="D2213" t="s">
        <v>20</v>
      </c>
      <c r="E2213" t="s">
        <v>21</v>
      </c>
      <c r="F2213" t="s">
        <v>8479</v>
      </c>
      <c r="H2213" t="s">
        <v>8480</v>
      </c>
      <c r="I2213" t="s">
        <v>50</v>
      </c>
      <c r="J2213" t="s">
        <v>185</v>
      </c>
      <c r="K2213" t="s">
        <v>27</v>
      </c>
      <c r="L2213" t="s">
        <v>155</v>
      </c>
      <c r="M2213" t="s">
        <v>3152</v>
      </c>
      <c r="N2213">
        <v>409</v>
      </c>
      <c r="O2213">
        <v>395</v>
      </c>
      <c r="P2213">
        <v>326</v>
      </c>
      <c r="Q2213" s="4">
        <v>409</v>
      </c>
      <c r="R2213">
        <v>360.5</v>
      </c>
      <c r="S2213" t="s">
        <v>28</v>
      </c>
      <c r="T2213" t="str">
        <f t="shared" si="107"/>
        <v xml:space="preserve">50 % MENOR </v>
      </c>
      <c r="U2213" t="str">
        <f t="shared" si="105"/>
        <v>Rango Menor a 400</v>
      </c>
      <c r="V2213" t="str">
        <f t="shared" si="106"/>
        <v>MENOR A 450</v>
      </c>
    </row>
    <row r="2214" spans="1:22" x14ac:dyDescent="0.25">
      <c r="A2214" t="s">
        <v>3152</v>
      </c>
      <c r="B2214" t="s">
        <v>34</v>
      </c>
      <c r="C2214" s="1" t="s">
        <v>35</v>
      </c>
      <c r="D2214" t="s">
        <v>20</v>
      </c>
      <c r="E2214" t="s">
        <v>21</v>
      </c>
      <c r="F2214" t="s">
        <v>5560</v>
      </c>
      <c r="H2214" t="s">
        <v>5561</v>
      </c>
      <c r="I2214" t="s">
        <v>50</v>
      </c>
      <c r="J2214" t="s">
        <v>245</v>
      </c>
      <c r="K2214" t="s">
        <v>155</v>
      </c>
      <c r="L2214" t="s">
        <v>27</v>
      </c>
      <c r="M2214" t="s">
        <v>3146</v>
      </c>
      <c r="N2214">
        <v>410</v>
      </c>
      <c r="O2214">
        <v>305</v>
      </c>
      <c r="P2214">
        <v>471</v>
      </c>
      <c r="Q2214" s="4">
        <v>410</v>
      </c>
      <c r="R2214">
        <v>388</v>
      </c>
      <c r="S2214" t="s">
        <v>28</v>
      </c>
      <c r="T2214" t="str">
        <f t="shared" si="107"/>
        <v xml:space="preserve">50 % MENOR </v>
      </c>
      <c r="U2214" t="str">
        <f t="shared" si="105"/>
        <v>Rango Menor a 400</v>
      </c>
      <c r="V2214" t="str">
        <f t="shared" si="106"/>
        <v>MENOR A 450</v>
      </c>
    </row>
    <row r="2215" spans="1:22" x14ac:dyDescent="0.25">
      <c r="A2215" t="s">
        <v>3152</v>
      </c>
      <c r="B2215" t="s">
        <v>267</v>
      </c>
      <c r="C2215" s="1" t="s">
        <v>97</v>
      </c>
      <c r="D2215" t="s">
        <v>20</v>
      </c>
      <c r="E2215" t="s">
        <v>21</v>
      </c>
      <c r="F2215" t="s">
        <v>7354</v>
      </c>
      <c r="H2215" t="s">
        <v>7355</v>
      </c>
      <c r="I2215" t="s">
        <v>50</v>
      </c>
      <c r="J2215" t="s">
        <v>76</v>
      </c>
      <c r="K2215" t="s">
        <v>27</v>
      </c>
      <c r="L2215" t="s">
        <v>155</v>
      </c>
      <c r="M2215" t="s">
        <v>3152</v>
      </c>
      <c r="N2215">
        <v>410</v>
      </c>
      <c r="O2215">
        <v>299</v>
      </c>
      <c r="P2215">
        <v>304</v>
      </c>
      <c r="Q2215" s="4">
        <v>410</v>
      </c>
      <c r="R2215">
        <v>301.5</v>
      </c>
      <c r="S2215" t="s">
        <v>28</v>
      </c>
      <c r="T2215" t="str">
        <f t="shared" si="107"/>
        <v xml:space="preserve">50 % MENOR </v>
      </c>
      <c r="U2215" t="str">
        <f t="shared" si="105"/>
        <v>Rango Menor a 400</v>
      </c>
      <c r="V2215" t="str">
        <f t="shared" si="106"/>
        <v>MENOR A 450</v>
      </c>
    </row>
    <row r="2216" spans="1:22" x14ac:dyDescent="0.25">
      <c r="A2216" t="s">
        <v>3152</v>
      </c>
      <c r="B2216" t="s">
        <v>29</v>
      </c>
      <c r="C2216" s="1" t="s">
        <v>30</v>
      </c>
      <c r="D2216" t="s">
        <v>20</v>
      </c>
      <c r="E2216" t="s">
        <v>21</v>
      </c>
      <c r="F2216" t="s">
        <v>9809</v>
      </c>
      <c r="H2216" t="s">
        <v>9810</v>
      </c>
      <c r="I2216" t="s">
        <v>25</v>
      </c>
      <c r="J2216" t="s">
        <v>69</v>
      </c>
      <c r="K2216" t="s">
        <v>155</v>
      </c>
      <c r="L2216" t="s">
        <v>155</v>
      </c>
      <c r="M2216" t="s">
        <v>3152</v>
      </c>
      <c r="N2216">
        <v>413</v>
      </c>
      <c r="O2216">
        <v>367</v>
      </c>
      <c r="Q2216" s="4">
        <v>413</v>
      </c>
      <c r="R2216">
        <v>183.5</v>
      </c>
      <c r="S2216" t="s">
        <v>28</v>
      </c>
      <c r="T2216" t="str">
        <f t="shared" si="107"/>
        <v xml:space="preserve">50 % MENOR </v>
      </c>
      <c r="U2216" t="str">
        <f t="shared" si="105"/>
        <v>Rango Menor a 400</v>
      </c>
      <c r="V2216" t="str">
        <f t="shared" si="106"/>
        <v>MENOR A 450</v>
      </c>
    </row>
    <row r="2217" spans="1:22" x14ac:dyDescent="0.25">
      <c r="A2217" t="s">
        <v>3152</v>
      </c>
      <c r="B2217" t="s">
        <v>312</v>
      </c>
      <c r="C2217" s="1" t="s">
        <v>35</v>
      </c>
      <c r="D2217" t="s">
        <v>53</v>
      </c>
      <c r="E2217" t="s">
        <v>21</v>
      </c>
      <c r="F2217" t="s">
        <v>11088</v>
      </c>
      <c r="H2217" t="s">
        <v>11089</v>
      </c>
      <c r="I2217" t="s">
        <v>25</v>
      </c>
      <c r="J2217" t="s">
        <v>180</v>
      </c>
      <c r="K2217" t="s">
        <v>155</v>
      </c>
      <c r="L2217" t="s">
        <v>155</v>
      </c>
      <c r="M2217" t="s">
        <v>3152</v>
      </c>
      <c r="N2217">
        <v>414</v>
      </c>
      <c r="O2217">
        <v>518</v>
      </c>
      <c r="P2217">
        <v>232</v>
      </c>
      <c r="Q2217" s="4">
        <v>414</v>
      </c>
      <c r="R2217">
        <v>375</v>
      </c>
      <c r="S2217" t="s">
        <v>28</v>
      </c>
      <c r="T2217" t="str">
        <f t="shared" si="107"/>
        <v xml:space="preserve">50 % MENOR </v>
      </c>
      <c r="U2217" t="str">
        <f t="shared" si="105"/>
        <v>Rango Menor a 400</v>
      </c>
      <c r="V2217" t="str">
        <f t="shared" si="106"/>
        <v>MENOR A 450</v>
      </c>
    </row>
    <row r="2218" spans="1:22" x14ac:dyDescent="0.25">
      <c r="A2218" t="s">
        <v>3152</v>
      </c>
      <c r="B2218" t="s">
        <v>267</v>
      </c>
      <c r="C2218" s="1" t="s">
        <v>97</v>
      </c>
      <c r="D2218" t="s">
        <v>20</v>
      </c>
      <c r="E2218" t="s">
        <v>21</v>
      </c>
      <c r="F2218" t="s">
        <v>7352</v>
      </c>
      <c r="H2218" t="s">
        <v>7353</v>
      </c>
      <c r="I2218" t="s">
        <v>50</v>
      </c>
      <c r="J2218" t="s">
        <v>170</v>
      </c>
      <c r="K2218" t="s">
        <v>27</v>
      </c>
      <c r="L2218" t="s">
        <v>155</v>
      </c>
      <c r="M2218" t="s">
        <v>3152</v>
      </c>
      <c r="N2218">
        <v>417</v>
      </c>
      <c r="O2218">
        <v>211</v>
      </c>
      <c r="P2218">
        <v>210</v>
      </c>
      <c r="Q2218" s="4">
        <v>417</v>
      </c>
      <c r="R2218">
        <v>210.5</v>
      </c>
      <c r="S2218" t="s">
        <v>28</v>
      </c>
      <c r="T2218" t="str">
        <f t="shared" si="107"/>
        <v xml:space="preserve">50 % MENOR </v>
      </c>
      <c r="U2218" t="str">
        <f t="shared" si="105"/>
        <v>Rango Menor a 400</v>
      </c>
      <c r="V2218" t="str">
        <f t="shared" si="106"/>
        <v>MENOR A 450</v>
      </c>
    </row>
    <row r="2219" spans="1:22" x14ac:dyDescent="0.25">
      <c r="A2219" t="s">
        <v>3152</v>
      </c>
      <c r="B2219" t="s">
        <v>34</v>
      </c>
      <c r="C2219" s="1" t="s">
        <v>35</v>
      </c>
      <c r="D2219" t="s">
        <v>20</v>
      </c>
      <c r="E2219" t="s">
        <v>21</v>
      </c>
      <c r="F2219" t="s">
        <v>10808</v>
      </c>
      <c r="H2219" t="s">
        <v>10809</v>
      </c>
      <c r="I2219" t="s">
        <v>25</v>
      </c>
      <c r="J2219" t="s">
        <v>46</v>
      </c>
      <c r="K2219" t="s">
        <v>155</v>
      </c>
      <c r="L2219" t="s">
        <v>155</v>
      </c>
      <c r="M2219" t="s">
        <v>3152</v>
      </c>
      <c r="N2219">
        <v>417</v>
      </c>
      <c r="O2219">
        <v>347</v>
      </c>
      <c r="P2219">
        <v>389</v>
      </c>
      <c r="Q2219" s="4">
        <v>417</v>
      </c>
      <c r="R2219">
        <v>368</v>
      </c>
      <c r="S2219" t="s">
        <v>28</v>
      </c>
      <c r="T2219" t="str">
        <f t="shared" si="107"/>
        <v xml:space="preserve">50 % MENOR </v>
      </c>
      <c r="U2219" t="str">
        <f t="shared" si="105"/>
        <v>Rango Menor a 400</v>
      </c>
      <c r="V2219" t="str">
        <f t="shared" si="106"/>
        <v>MENOR A 450</v>
      </c>
    </row>
    <row r="2220" spans="1:22" x14ac:dyDescent="0.25">
      <c r="A2220" t="s">
        <v>3152</v>
      </c>
      <c r="B2220" t="s">
        <v>18</v>
      </c>
      <c r="C2220" s="1" t="s">
        <v>19</v>
      </c>
      <c r="D2220" t="s">
        <v>20</v>
      </c>
      <c r="E2220" t="s">
        <v>21</v>
      </c>
      <c r="F2220" t="s">
        <v>12236</v>
      </c>
      <c r="H2220" t="s">
        <v>12237</v>
      </c>
      <c r="I2220" t="s">
        <v>50</v>
      </c>
      <c r="J2220" t="s">
        <v>712</v>
      </c>
      <c r="K2220" t="s">
        <v>155</v>
      </c>
      <c r="L2220" t="s">
        <v>155</v>
      </c>
      <c r="M2220" t="s">
        <v>3152</v>
      </c>
      <c r="N2220">
        <v>417</v>
      </c>
      <c r="O2220">
        <v>411</v>
      </c>
      <c r="P2220">
        <v>370</v>
      </c>
      <c r="Q2220" s="4">
        <v>417</v>
      </c>
      <c r="R2220">
        <v>390.5</v>
      </c>
      <c r="S2220" t="s">
        <v>28</v>
      </c>
      <c r="T2220" t="str">
        <f t="shared" si="107"/>
        <v xml:space="preserve">50 % MENOR </v>
      </c>
      <c r="U2220" t="str">
        <f t="shared" si="105"/>
        <v>Rango Menor a 400</v>
      </c>
      <c r="V2220" t="str">
        <f t="shared" si="106"/>
        <v>MENOR A 450</v>
      </c>
    </row>
    <row r="2221" spans="1:22" x14ac:dyDescent="0.25">
      <c r="A2221" t="s">
        <v>3152</v>
      </c>
      <c r="B2221" t="s">
        <v>34</v>
      </c>
      <c r="C2221" s="1" t="s">
        <v>35</v>
      </c>
      <c r="D2221" t="s">
        <v>20</v>
      </c>
      <c r="E2221" t="s">
        <v>21</v>
      </c>
      <c r="F2221" t="s">
        <v>4241</v>
      </c>
      <c r="H2221" t="s">
        <v>4242</v>
      </c>
      <c r="I2221" t="s">
        <v>25</v>
      </c>
      <c r="J2221" t="s">
        <v>46</v>
      </c>
      <c r="K2221" t="s">
        <v>155</v>
      </c>
      <c r="L2221" t="s">
        <v>27</v>
      </c>
      <c r="M2221" t="s">
        <v>3152</v>
      </c>
      <c r="N2221">
        <v>418</v>
      </c>
      <c r="O2221">
        <v>436</v>
      </c>
      <c r="P2221">
        <v>349</v>
      </c>
      <c r="Q2221" s="4">
        <v>418</v>
      </c>
      <c r="R2221">
        <v>392.5</v>
      </c>
      <c r="S2221" t="s">
        <v>28</v>
      </c>
      <c r="T2221" t="str">
        <f t="shared" si="107"/>
        <v xml:space="preserve">50 % MENOR </v>
      </c>
      <c r="U2221" t="str">
        <f t="shared" si="105"/>
        <v>Rango Menor a 400</v>
      </c>
      <c r="V2221" t="str">
        <f t="shared" si="106"/>
        <v>MENOR A 450</v>
      </c>
    </row>
    <row r="2222" spans="1:22" x14ac:dyDescent="0.25">
      <c r="A2222" t="s">
        <v>3152</v>
      </c>
      <c r="B2222" t="s">
        <v>312</v>
      </c>
      <c r="C2222" s="1" t="s">
        <v>35</v>
      </c>
      <c r="D2222" t="s">
        <v>53</v>
      </c>
      <c r="E2222" t="s">
        <v>21</v>
      </c>
      <c r="F2222" t="s">
        <v>11090</v>
      </c>
      <c r="H2222" t="s">
        <v>11091</v>
      </c>
      <c r="I2222" t="s">
        <v>25</v>
      </c>
      <c r="J2222" t="s">
        <v>170</v>
      </c>
      <c r="K2222" t="s">
        <v>155</v>
      </c>
      <c r="L2222" t="s">
        <v>155</v>
      </c>
      <c r="M2222" t="s">
        <v>3152</v>
      </c>
      <c r="N2222">
        <v>419</v>
      </c>
      <c r="O2222">
        <v>442</v>
      </c>
      <c r="P2222">
        <v>279</v>
      </c>
      <c r="Q2222" s="4">
        <v>419</v>
      </c>
      <c r="R2222">
        <v>360.5</v>
      </c>
      <c r="S2222" t="s">
        <v>28</v>
      </c>
      <c r="T2222" t="str">
        <f t="shared" si="107"/>
        <v xml:space="preserve">50 % MENOR </v>
      </c>
      <c r="U2222" t="str">
        <f t="shared" si="105"/>
        <v>Rango Menor a 400</v>
      </c>
      <c r="V2222" t="str">
        <f t="shared" si="106"/>
        <v>MENOR A 450</v>
      </c>
    </row>
    <row r="2223" spans="1:22" x14ac:dyDescent="0.25">
      <c r="A2223" t="s">
        <v>3152</v>
      </c>
      <c r="B2223" t="s">
        <v>29</v>
      </c>
      <c r="C2223" s="1" t="s">
        <v>30</v>
      </c>
      <c r="D2223" t="s">
        <v>53</v>
      </c>
      <c r="E2223" t="s">
        <v>21</v>
      </c>
      <c r="F2223" t="s">
        <v>9813</v>
      </c>
      <c r="H2223" t="s">
        <v>9814</v>
      </c>
      <c r="I2223" t="s">
        <v>50</v>
      </c>
      <c r="J2223" t="s">
        <v>76</v>
      </c>
      <c r="K2223" t="s">
        <v>155</v>
      </c>
      <c r="L2223" t="s">
        <v>155</v>
      </c>
      <c r="M2223" t="s">
        <v>3152</v>
      </c>
      <c r="N2223">
        <v>425</v>
      </c>
      <c r="O2223">
        <v>312</v>
      </c>
      <c r="P2223">
        <v>389</v>
      </c>
      <c r="Q2223" s="4">
        <v>425</v>
      </c>
      <c r="R2223">
        <v>350.5</v>
      </c>
      <c r="S2223" t="s">
        <v>28</v>
      </c>
      <c r="T2223" t="str">
        <f t="shared" ref="T2223:T2254" si="108">IF(Q2223&gt;N2223,"50 % MAYOR","50 % MENOR ")</f>
        <v xml:space="preserve">50 % MENOR </v>
      </c>
      <c r="U2223" t="str">
        <f t="shared" si="105"/>
        <v>Rango Menor a 400</v>
      </c>
      <c r="V2223" t="str">
        <f t="shared" si="106"/>
        <v>MENOR A 450</v>
      </c>
    </row>
    <row r="2224" spans="1:22" x14ac:dyDescent="0.25">
      <c r="A2224" t="s">
        <v>3152</v>
      </c>
      <c r="B2224" t="s">
        <v>29</v>
      </c>
      <c r="C2224" s="1" t="s">
        <v>30</v>
      </c>
      <c r="D2224" t="s">
        <v>53</v>
      </c>
      <c r="E2224" t="s">
        <v>21</v>
      </c>
      <c r="F2224" t="s">
        <v>9815</v>
      </c>
      <c r="H2224" t="s">
        <v>9816</v>
      </c>
      <c r="I2224" t="s">
        <v>50</v>
      </c>
      <c r="J2224" t="s">
        <v>253</v>
      </c>
      <c r="K2224" t="s">
        <v>155</v>
      </c>
      <c r="L2224" t="s">
        <v>155</v>
      </c>
      <c r="M2224" t="s">
        <v>3152</v>
      </c>
      <c r="N2224">
        <v>425</v>
      </c>
      <c r="O2224">
        <v>358</v>
      </c>
      <c r="P2224">
        <v>389</v>
      </c>
      <c r="Q2224" s="4">
        <v>425</v>
      </c>
      <c r="R2224">
        <v>373.5</v>
      </c>
      <c r="S2224" t="s">
        <v>28</v>
      </c>
      <c r="T2224" t="str">
        <f t="shared" si="108"/>
        <v xml:space="preserve">50 % MENOR </v>
      </c>
      <c r="U2224" t="str">
        <f t="shared" si="105"/>
        <v>Rango Menor a 400</v>
      </c>
      <c r="V2224" t="str">
        <f t="shared" si="106"/>
        <v>MENOR A 450</v>
      </c>
    </row>
    <row r="2225" spans="1:22" x14ac:dyDescent="0.25">
      <c r="A2225" t="s">
        <v>3152</v>
      </c>
      <c r="B2225" t="s">
        <v>18</v>
      </c>
      <c r="C2225" s="1" t="s">
        <v>19</v>
      </c>
      <c r="D2225" t="s">
        <v>20</v>
      </c>
      <c r="E2225" t="s">
        <v>21</v>
      </c>
      <c r="F2225" t="s">
        <v>4344</v>
      </c>
      <c r="H2225" t="s">
        <v>4345</v>
      </c>
      <c r="I2225" t="s">
        <v>50</v>
      </c>
      <c r="J2225" t="s">
        <v>253</v>
      </c>
      <c r="K2225" t="s">
        <v>155</v>
      </c>
      <c r="L2225" t="s">
        <v>27</v>
      </c>
      <c r="M2225" t="s">
        <v>3152</v>
      </c>
      <c r="N2225">
        <v>429</v>
      </c>
      <c r="O2225">
        <v>299</v>
      </c>
      <c r="P2225">
        <v>439</v>
      </c>
      <c r="Q2225" s="4">
        <v>429</v>
      </c>
      <c r="R2225">
        <v>369</v>
      </c>
      <c r="S2225" t="s">
        <v>28</v>
      </c>
      <c r="T2225" t="str">
        <f t="shared" si="108"/>
        <v xml:space="preserve">50 % MENOR </v>
      </c>
      <c r="U2225" t="str">
        <f t="shared" si="105"/>
        <v>Rango Menor a 400</v>
      </c>
      <c r="V2225" t="str">
        <f t="shared" si="106"/>
        <v>MENOR A 450</v>
      </c>
    </row>
    <row r="2226" spans="1:22" x14ac:dyDescent="0.25">
      <c r="A2226" t="s">
        <v>3152</v>
      </c>
      <c r="B2226" t="s">
        <v>52</v>
      </c>
      <c r="C2226" s="1" t="s">
        <v>30</v>
      </c>
      <c r="D2226" t="s">
        <v>20</v>
      </c>
      <c r="E2226" t="s">
        <v>21</v>
      </c>
      <c r="F2226" t="s">
        <v>7863</v>
      </c>
      <c r="H2226" t="s">
        <v>7864</v>
      </c>
      <c r="I2226" t="s">
        <v>50</v>
      </c>
      <c r="J2226" t="s">
        <v>122</v>
      </c>
      <c r="K2226" t="s">
        <v>27</v>
      </c>
      <c r="L2226" t="s">
        <v>155</v>
      </c>
      <c r="M2226" t="s">
        <v>3152</v>
      </c>
      <c r="N2226">
        <v>429</v>
      </c>
      <c r="O2226">
        <v>325</v>
      </c>
      <c r="P2226">
        <v>304</v>
      </c>
      <c r="Q2226" s="4">
        <v>429</v>
      </c>
      <c r="R2226">
        <v>314.5</v>
      </c>
      <c r="S2226" t="s">
        <v>28</v>
      </c>
      <c r="T2226" t="str">
        <f t="shared" si="108"/>
        <v xml:space="preserve">50 % MENOR </v>
      </c>
      <c r="U2226" t="str">
        <f t="shared" si="105"/>
        <v>Rango Menor a 400</v>
      </c>
      <c r="V2226" t="str">
        <f t="shared" si="106"/>
        <v>MENOR A 450</v>
      </c>
    </row>
    <row r="2227" spans="1:22" x14ac:dyDescent="0.25">
      <c r="A2227" t="s">
        <v>3152</v>
      </c>
      <c r="B2227" t="s">
        <v>18</v>
      </c>
      <c r="C2227" s="1" t="s">
        <v>19</v>
      </c>
      <c r="D2227" t="s">
        <v>20</v>
      </c>
      <c r="E2227" t="s">
        <v>21</v>
      </c>
      <c r="F2227" t="s">
        <v>5801</v>
      </c>
      <c r="H2227" t="s">
        <v>5802</v>
      </c>
      <c r="I2227" t="s">
        <v>50</v>
      </c>
      <c r="J2227" t="s">
        <v>132</v>
      </c>
      <c r="K2227" t="s">
        <v>155</v>
      </c>
      <c r="L2227" t="s">
        <v>27</v>
      </c>
      <c r="M2227" t="s">
        <v>3152</v>
      </c>
      <c r="N2227">
        <v>431</v>
      </c>
      <c r="O2227">
        <v>436</v>
      </c>
      <c r="P2227">
        <v>349</v>
      </c>
      <c r="Q2227" s="4">
        <v>431</v>
      </c>
      <c r="R2227">
        <v>392.5</v>
      </c>
      <c r="S2227" t="s">
        <v>28</v>
      </c>
      <c r="T2227" t="str">
        <f t="shared" si="108"/>
        <v xml:space="preserve">50 % MENOR </v>
      </c>
      <c r="U2227" t="str">
        <f t="shared" si="105"/>
        <v>Rango Menor a 400</v>
      </c>
      <c r="V2227" t="str">
        <f t="shared" si="106"/>
        <v>MENOR A 450</v>
      </c>
    </row>
    <row r="2228" spans="1:22" x14ac:dyDescent="0.25">
      <c r="A2228" t="s">
        <v>3152</v>
      </c>
      <c r="B2228" t="s">
        <v>34</v>
      </c>
      <c r="C2228" s="1" t="s">
        <v>35</v>
      </c>
      <c r="D2228" t="s">
        <v>20</v>
      </c>
      <c r="E2228" t="s">
        <v>21</v>
      </c>
      <c r="F2228" t="s">
        <v>10810</v>
      </c>
      <c r="H2228" t="s">
        <v>10811</v>
      </c>
      <c r="I2228" t="s">
        <v>25</v>
      </c>
      <c r="J2228" t="s">
        <v>46</v>
      </c>
      <c r="K2228" t="s">
        <v>155</v>
      </c>
      <c r="L2228" t="s">
        <v>155</v>
      </c>
      <c r="M2228" t="s">
        <v>3152</v>
      </c>
      <c r="N2228">
        <v>431</v>
      </c>
      <c r="O2228">
        <v>436</v>
      </c>
      <c r="P2228">
        <v>326</v>
      </c>
      <c r="Q2228" s="4">
        <v>431</v>
      </c>
      <c r="R2228">
        <v>381</v>
      </c>
      <c r="S2228" t="s">
        <v>28</v>
      </c>
      <c r="T2228" t="str">
        <f t="shared" si="108"/>
        <v xml:space="preserve">50 % MENOR </v>
      </c>
      <c r="U2228" t="str">
        <f t="shared" si="105"/>
        <v>Rango Menor a 400</v>
      </c>
      <c r="V2228" t="str">
        <f t="shared" si="106"/>
        <v>MENOR A 450</v>
      </c>
    </row>
    <row r="2229" spans="1:22" x14ac:dyDescent="0.25">
      <c r="A2229" t="s">
        <v>3152</v>
      </c>
      <c r="B2229" t="s">
        <v>117</v>
      </c>
      <c r="C2229" s="1" t="s">
        <v>19</v>
      </c>
      <c r="D2229" t="s">
        <v>20</v>
      </c>
      <c r="E2229" t="s">
        <v>21</v>
      </c>
      <c r="F2229" t="s">
        <v>10257</v>
      </c>
      <c r="H2229" t="s">
        <v>10258</v>
      </c>
      <c r="I2229" t="s">
        <v>50</v>
      </c>
      <c r="J2229" t="s">
        <v>132</v>
      </c>
      <c r="K2229" t="s">
        <v>155</v>
      </c>
      <c r="L2229" t="s">
        <v>155</v>
      </c>
      <c r="M2229" t="s">
        <v>3146</v>
      </c>
      <c r="N2229">
        <v>429</v>
      </c>
      <c r="O2229">
        <v>372</v>
      </c>
      <c r="P2229">
        <v>353</v>
      </c>
      <c r="Q2229" s="4">
        <v>433</v>
      </c>
      <c r="R2229">
        <v>362.5</v>
      </c>
      <c r="S2229" t="s">
        <v>28</v>
      </c>
      <c r="T2229" t="str">
        <f t="shared" si="108"/>
        <v>50 % MAYOR</v>
      </c>
      <c r="U2229" t="str">
        <f t="shared" si="105"/>
        <v>Rango Menor a 400</v>
      </c>
      <c r="V2229" t="str">
        <f t="shared" si="106"/>
        <v>MENOR A 450</v>
      </c>
    </row>
    <row r="2230" spans="1:22" x14ac:dyDescent="0.25">
      <c r="A2230" t="s">
        <v>3152</v>
      </c>
      <c r="B2230" t="s">
        <v>106</v>
      </c>
      <c r="C2230" s="1" t="s">
        <v>97</v>
      </c>
      <c r="D2230" t="s">
        <v>53</v>
      </c>
      <c r="E2230" t="s">
        <v>21</v>
      </c>
      <c r="F2230" t="s">
        <v>3773</v>
      </c>
      <c r="H2230" t="s">
        <v>3774</v>
      </c>
      <c r="I2230" t="s">
        <v>25</v>
      </c>
      <c r="J2230" t="s">
        <v>69</v>
      </c>
      <c r="K2230" t="s">
        <v>27</v>
      </c>
      <c r="L2230" t="s">
        <v>27</v>
      </c>
      <c r="M2230" t="s">
        <v>3152</v>
      </c>
      <c r="N2230">
        <v>437</v>
      </c>
      <c r="O2230">
        <v>505</v>
      </c>
      <c r="Q2230" s="4">
        <v>437</v>
      </c>
      <c r="R2230">
        <v>252.5</v>
      </c>
      <c r="S2230" t="s">
        <v>28</v>
      </c>
      <c r="T2230" t="str">
        <f t="shared" si="108"/>
        <v xml:space="preserve">50 % MENOR </v>
      </c>
      <c r="U2230" t="str">
        <f t="shared" si="105"/>
        <v>Rango Menor a 400</v>
      </c>
      <c r="V2230" t="str">
        <f t="shared" si="106"/>
        <v>MENOR A 450</v>
      </c>
    </row>
    <row r="2231" spans="1:22" x14ac:dyDescent="0.25">
      <c r="A2231" t="s">
        <v>3152</v>
      </c>
      <c r="B2231" t="s">
        <v>34</v>
      </c>
      <c r="C2231" s="1" t="s">
        <v>35</v>
      </c>
      <c r="D2231" t="s">
        <v>53</v>
      </c>
      <c r="E2231" t="s">
        <v>21</v>
      </c>
      <c r="F2231" t="s">
        <v>10824</v>
      </c>
      <c r="H2231" t="s">
        <v>10825</v>
      </c>
      <c r="I2231" t="s">
        <v>25</v>
      </c>
      <c r="J2231" t="s">
        <v>372</v>
      </c>
      <c r="K2231" t="s">
        <v>155</v>
      </c>
      <c r="L2231" t="s">
        <v>155</v>
      </c>
      <c r="M2231" t="s">
        <v>3205</v>
      </c>
      <c r="N2231">
        <v>437</v>
      </c>
      <c r="O2231">
        <v>477</v>
      </c>
      <c r="P2231">
        <v>274</v>
      </c>
      <c r="Q2231" s="4">
        <v>437</v>
      </c>
      <c r="R2231">
        <v>375.5</v>
      </c>
      <c r="S2231" t="s">
        <v>28</v>
      </c>
      <c r="T2231" t="str">
        <f t="shared" si="108"/>
        <v xml:space="preserve">50 % MENOR </v>
      </c>
      <c r="U2231" t="str">
        <f t="shared" si="105"/>
        <v>Rango Menor a 400</v>
      </c>
      <c r="V2231" t="str">
        <f t="shared" si="106"/>
        <v>MENOR A 450</v>
      </c>
    </row>
    <row r="2232" spans="1:22" x14ac:dyDescent="0.25">
      <c r="A2232" t="s">
        <v>3152</v>
      </c>
      <c r="B2232" t="s">
        <v>18</v>
      </c>
      <c r="C2232" s="1" t="s">
        <v>19</v>
      </c>
      <c r="D2232" t="s">
        <v>20</v>
      </c>
      <c r="E2232" t="s">
        <v>21</v>
      </c>
      <c r="F2232" t="s">
        <v>12232</v>
      </c>
      <c r="H2232" t="s">
        <v>12233</v>
      </c>
      <c r="I2232" t="s">
        <v>50</v>
      </c>
      <c r="J2232" t="s">
        <v>185</v>
      </c>
      <c r="K2232" t="s">
        <v>155</v>
      </c>
      <c r="L2232" t="s">
        <v>155</v>
      </c>
      <c r="M2232" t="s">
        <v>3152</v>
      </c>
      <c r="N2232">
        <v>437</v>
      </c>
      <c r="O2232">
        <v>312</v>
      </c>
      <c r="P2232">
        <v>349</v>
      </c>
      <c r="Q2232" s="4">
        <v>437</v>
      </c>
      <c r="R2232">
        <v>330.5</v>
      </c>
      <c r="S2232" t="s">
        <v>28</v>
      </c>
      <c r="T2232" t="str">
        <f t="shared" si="108"/>
        <v xml:space="preserve">50 % MENOR </v>
      </c>
      <c r="U2232" t="str">
        <f t="shared" si="105"/>
        <v>Rango Menor a 400</v>
      </c>
      <c r="V2232" t="str">
        <f t="shared" si="106"/>
        <v>MENOR A 450</v>
      </c>
    </row>
    <row r="2233" spans="1:22" x14ac:dyDescent="0.25">
      <c r="A2233" t="s">
        <v>3152</v>
      </c>
      <c r="B2233" t="s">
        <v>129</v>
      </c>
      <c r="C2233" s="1" t="s">
        <v>19</v>
      </c>
      <c r="D2233" t="s">
        <v>20</v>
      </c>
      <c r="E2233" t="s">
        <v>21</v>
      </c>
      <c r="F2233" t="s">
        <v>12020</v>
      </c>
      <c r="H2233" t="s">
        <v>12021</v>
      </c>
      <c r="I2233" t="s">
        <v>25</v>
      </c>
      <c r="J2233" t="s">
        <v>69</v>
      </c>
      <c r="K2233" t="s">
        <v>155</v>
      </c>
      <c r="L2233" t="s">
        <v>155</v>
      </c>
      <c r="M2233" t="s">
        <v>3152</v>
      </c>
      <c r="N2233">
        <v>437</v>
      </c>
      <c r="O2233">
        <v>336</v>
      </c>
      <c r="P2233">
        <v>370</v>
      </c>
      <c r="Q2233" s="4">
        <v>437</v>
      </c>
      <c r="R2233">
        <v>353</v>
      </c>
      <c r="S2233" t="s">
        <v>28</v>
      </c>
      <c r="T2233" t="str">
        <f t="shared" si="108"/>
        <v xml:space="preserve">50 % MENOR </v>
      </c>
      <c r="U2233" t="str">
        <f t="shared" si="105"/>
        <v>Rango Menor a 400</v>
      </c>
      <c r="V2233" t="str">
        <f t="shared" si="106"/>
        <v>MENOR A 450</v>
      </c>
    </row>
    <row r="2234" spans="1:22" x14ac:dyDescent="0.25">
      <c r="A2234" t="s">
        <v>3152</v>
      </c>
      <c r="B2234" t="s">
        <v>209</v>
      </c>
      <c r="C2234" s="1" t="s">
        <v>19</v>
      </c>
      <c r="D2234" t="s">
        <v>20</v>
      </c>
      <c r="E2234" t="s">
        <v>21</v>
      </c>
      <c r="F2234" t="s">
        <v>9664</v>
      </c>
      <c r="H2234" t="s">
        <v>9665</v>
      </c>
      <c r="I2234" t="s">
        <v>50</v>
      </c>
      <c r="J2234" t="s">
        <v>63</v>
      </c>
      <c r="K2234" t="s">
        <v>155</v>
      </c>
      <c r="L2234" t="s">
        <v>155</v>
      </c>
      <c r="M2234" t="s">
        <v>3146</v>
      </c>
      <c r="N2234">
        <v>439</v>
      </c>
      <c r="O2234">
        <v>305</v>
      </c>
      <c r="P2234">
        <v>353</v>
      </c>
      <c r="Q2234" s="4">
        <v>439</v>
      </c>
      <c r="R2234">
        <v>329</v>
      </c>
      <c r="S2234" t="s">
        <v>28</v>
      </c>
      <c r="T2234" t="str">
        <f t="shared" si="108"/>
        <v xml:space="preserve">50 % MENOR </v>
      </c>
      <c r="U2234" t="str">
        <f t="shared" si="105"/>
        <v>Rango Menor a 400</v>
      </c>
      <c r="V2234" t="str">
        <f t="shared" si="106"/>
        <v>MENOR A 450</v>
      </c>
    </row>
    <row r="2235" spans="1:22" x14ac:dyDescent="0.25">
      <c r="A2235" t="s">
        <v>3152</v>
      </c>
      <c r="B2235" t="s">
        <v>34</v>
      </c>
      <c r="C2235" s="1" t="s">
        <v>35</v>
      </c>
      <c r="D2235" t="s">
        <v>20</v>
      </c>
      <c r="E2235" t="s">
        <v>21</v>
      </c>
      <c r="F2235" t="s">
        <v>4375</v>
      </c>
      <c r="H2235" t="s">
        <v>4376</v>
      </c>
      <c r="I2235" t="s">
        <v>25</v>
      </c>
      <c r="J2235" t="s">
        <v>122</v>
      </c>
      <c r="K2235" t="s">
        <v>155</v>
      </c>
      <c r="L2235" t="s">
        <v>27</v>
      </c>
      <c r="M2235" t="s">
        <v>3152</v>
      </c>
      <c r="N2235">
        <v>440</v>
      </c>
      <c r="O2235">
        <v>227</v>
      </c>
      <c r="P2235">
        <v>389</v>
      </c>
      <c r="Q2235" s="4">
        <v>440</v>
      </c>
      <c r="R2235">
        <v>308</v>
      </c>
      <c r="S2235" t="s">
        <v>28</v>
      </c>
      <c r="T2235" t="str">
        <f t="shared" si="108"/>
        <v xml:space="preserve">50 % MENOR </v>
      </c>
      <c r="U2235" t="str">
        <f t="shared" si="105"/>
        <v>Rango Menor a 400</v>
      </c>
      <c r="V2235" t="str">
        <f t="shared" si="106"/>
        <v>MENOR A 450</v>
      </c>
    </row>
    <row r="2236" spans="1:22" x14ac:dyDescent="0.25">
      <c r="A2236" t="s">
        <v>3152</v>
      </c>
      <c r="B2236" t="s">
        <v>117</v>
      </c>
      <c r="C2236" s="1" t="s">
        <v>19</v>
      </c>
      <c r="D2236" t="s">
        <v>20</v>
      </c>
      <c r="E2236" t="s">
        <v>101</v>
      </c>
      <c r="F2236" t="s">
        <v>7486</v>
      </c>
      <c r="H2236" t="s">
        <v>7487</v>
      </c>
      <c r="I2236" t="s">
        <v>25</v>
      </c>
      <c r="J2236" t="s">
        <v>95</v>
      </c>
      <c r="K2236" t="s">
        <v>27</v>
      </c>
      <c r="L2236" t="s">
        <v>155</v>
      </c>
      <c r="M2236" t="s">
        <v>3146</v>
      </c>
      <c r="N2236">
        <v>440</v>
      </c>
      <c r="O2236">
        <v>416</v>
      </c>
      <c r="P2236">
        <v>330</v>
      </c>
      <c r="Q2236" s="4">
        <v>440</v>
      </c>
      <c r="R2236">
        <v>373</v>
      </c>
      <c r="S2236" t="s">
        <v>28</v>
      </c>
      <c r="T2236" t="str">
        <f t="shared" si="108"/>
        <v xml:space="preserve">50 % MENOR </v>
      </c>
      <c r="U2236" t="str">
        <f t="shared" si="105"/>
        <v>Rango Menor a 400</v>
      </c>
      <c r="V2236" t="str">
        <f t="shared" si="106"/>
        <v>MENOR A 450</v>
      </c>
    </row>
    <row r="2237" spans="1:22" x14ac:dyDescent="0.25">
      <c r="A2237" t="s">
        <v>3152</v>
      </c>
      <c r="B2237" t="s">
        <v>117</v>
      </c>
      <c r="C2237" s="1" t="s">
        <v>19</v>
      </c>
      <c r="D2237" t="s">
        <v>20</v>
      </c>
      <c r="E2237" t="s">
        <v>21</v>
      </c>
      <c r="F2237" t="s">
        <v>10253</v>
      </c>
      <c r="H2237" t="s">
        <v>10254</v>
      </c>
      <c r="I2237" t="s">
        <v>25</v>
      </c>
      <c r="J2237" t="s">
        <v>46</v>
      </c>
      <c r="K2237" t="s">
        <v>155</v>
      </c>
      <c r="L2237" t="s">
        <v>155</v>
      </c>
      <c r="M2237" t="s">
        <v>3146</v>
      </c>
      <c r="N2237">
        <v>446</v>
      </c>
      <c r="O2237">
        <v>444</v>
      </c>
      <c r="P2237">
        <v>259</v>
      </c>
      <c r="Q2237" s="4">
        <v>446</v>
      </c>
      <c r="R2237">
        <v>351.5</v>
      </c>
      <c r="S2237" t="s">
        <v>28</v>
      </c>
      <c r="T2237" t="str">
        <f t="shared" si="108"/>
        <v xml:space="preserve">50 % MENOR </v>
      </c>
      <c r="U2237" t="str">
        <f t="shared" si="105"/>
        <v>Rango Menor a 400</v>
      </c>
      <c r="V2237" t="str">
        <f t="shared" si="106"/>
        <v>MENOR A 450</v>
      </c>
    </row>
    <row r="2238" spans="1:22" x14ac:dyDescent="0.25">
      <c r="A2238" t="s">
        <v>3152</v>
      </c>
      <c r="B2238" t="s">
        <v>66</v>
      </c>
      <c r="C2238" s="1" t="s">
        <v>35</v>
      </c>
      <c r="D2238" t="s">
        <v>20</v>
      </c>
      <c r="E2238" t="s">
        <v>21</v>
      </c>
      <c r="F2238" t="s">
        <v>7265</v>
      </c>
      <c r="H2238" t="s">
        <v>7266</v>
      </c>
      <c r="I2238" t="s">
        <v>50</v>
      </c>
      <c r="J2238" t="s">
        <v>63</v>
      </c>
      <c r="K2238" t="s">
        <v>27</v>
      </c>
      <c r="L2238" t="s">
        <v>155</v>
      </c>
      <c r="M2238" t="s">
        <v>3152</v>
      </c>
      <c r="N2238">
        <v>447</v>
      </c>
      <c r="O2238">
        <v>411</v>
      </c>
      <c r="P2238">
        <v>349</v>
      </c>
      <c r="Q2238" s="4">
        <v>447</v>
      </c>
      <c r="R2238">
        <v>380</v>
      </c>
      <c r="S2238" t="s">
        <v>28</v>
      </c>
      <c r="T2238" t="str">
        <f t="shared" si="108"/>
        <v xml:space="preserve">50 % MENOR </v>
      </c>
      <c r="U2238" t="str">
        <f t="shared" si="105"/>
        <v>Rango Menor a 400</v>
      </c>
      <c r="V2238" t="str">
        <f t="shared" si="106"/>
        <v>MENOR A 450</v>
      </c>
    </row>
    <row r="2239" spans="1:22" x14ac:dyDescent="0.25">
      <c r="A2239" t="s">
        <v>3152</v>
      </c>
      <c r="B2239" t="s">
        <v>18</v>
      </c>
      <c r="C2239" s="1" t="s">
        <v>19</v>
      </c>
      <c r="D2239" t="s">
        <v>20</v>
      </c>
      <c r="E2239" t="s">
        <v>101</v>
      </c>
      <c r="F2239" t="s">
        <v>8476</v>
      </c>
      <c r="H2239" t="s">
        <v>8477</v>
      </c>
      <c r="I2239" t="s">
        <v>50</v>
      </c>
      <c r="J2239" t="s">
        <v>8478</v>
      </c>
      <c r="K2239" t="s">
        <v>27</v>
      </c>
      <c r="L2239" t="s">
        <v>155</v>
      </c>
      <c r="M2239" t="s">
        <v>3146</v>
      </c>
      <c r="N2239">
        <v>447</v>
      </c>
      <c r="O2239">
        <v>407</v>
      </c>
      <c r="P2239">
        <v>330</v>
      </c>
      <c r="Q2239" s="4">
        <v>447</v>
      </c>
      <c r="R2239">
        <v>368.5</v>
      </c>
      <c r="S2239" t="s">
        <v>28</v>
      </c>
      <c r="T2239" t="str">
        <f t="shared" si="108"/>
        <v xml:space="preserve">50 % MENOR </v>
      </c>
      <c r="U2239" t="str">
        <f t="shared" si="105"/>
        <v>Rango Menor a 400</v>
      </c>
      <c r="V2239" t="str">
        <f t="shared" si="106"/>
        <v>MENOR A 450</v>
      </c>
    </row>
    <row r="2240" spans="1:22" x14ac:dyDescent="0.25">
      <c r="A2240" t="s">
        <v>3152</v>
      </c>
      <c r="B2240" t="s">
        <v>52</v>
      </c>
      <c r="C2240" s="1" t="s">
        <v>30</v>
      </c>
      <c r="D2240" t="s">
        <v>53</v>
      </c>
      <c r="E2240" t="s">
        <v>21</v>
      </c>
      <c r="F2240" t="s">
        <v>4857</v>
      </c>
      <c r="H2240" t="s">
        <v>4858</v>
      </c>
      <c r="I2240" t="s">
        <v>25</v>
      </c>
      <c r="J2240" t="s">
        <v>145</v>
      </c>
      <c r="K2240" t="s">
        <v>155</v>
      </c>
      <c r="L2240" t="s">
        <v>27</v>
      </c>
      <c r="M2240" t="s">
        <v>3152</v>
      </c>
      <c r="N2240">
        <v>450</v>
      </c>
      <c r="O2240">
        <v>377</v>
      </c>
      <c r="P2240">
        <v>279</v>
      </c>
      <c r="Q2240" s="4">
        <v>450</v>
      </c>
      <c r="R2240">
        <v>328</v>
      </c>
      <c r="S2240" t="s">
        <v>28</v>
      </c>
      <c r="T2240" t="str">
        <f t="shared" si="108"/>
        <v xml:space="preserve">50 % MENOR </v>
      </c>
      <c r="U2240" t="str">
        <f t="shared" si="105"/>
        <v>Rango Menor a 400</v>
      </c>
      <c r="V2240" t="str">
        <f t="shared" si="106"/>
        <v>MENOR A 450</v>
      </c>
    </row>
    <row r="2241" spans="1:22" x14ac:dyDescent="0.25">
      <c r="A2241" t="s">
        <v>3152</v>
      </c>
      <c r="B2241" t="s">
        <v>117</v>
      </c>
      <c r="C2241" s="1" t="s">
        <v>19</v>
      </c>
      <c r="D2241" t="s">
        <v>20</v>
      </c>
      <c r="E2241" t="s">
        <v>21</v>
      </c>
      <c r="F2241" t="s">
        <v>4897</v>
      </c>
      <c r="H2241" t="s">
        <v>4898</v>
      </c>
      <c r="I2241" t="s">
        <v>50</v>
      </c>
      <c r="J2241" t="s">
        <v>253</v>
      </c>
      <c r="K2241" t="s">
        <v>155</v>
      </c>
      <c r="L2241" t="s">
        <v>27</v>
      </c>
      <c r="M2241" t="s">
        <v>3152</v>
      </c>
      <c r="N2241">
        <v>451</v>
      </c>
      <c r="O2241">
        <v>336</v>
      </c>
      <c r="P2241">
        <v>370</v>
      </c>
      <c r="Q2241" s="4">
        <v>451</v>
      </c>
      <c r="R2241">
        <v>353</v>
      </c>
      <c r="S2241" t="s">
        <v>28</v>
      </c>
      <c r="T2241" t="str">
        <f t="shared" si="108"/>
        <v xml:space="preserve">50 % MENOR </v>
      </c>
      <c r="U2241" t="str">
        <f t="shared" si="105"/>
        <v>Rango Menor a 400</v>
      </c>
      <c r="V2241" t="str">
        <f t="shared" si="106"/>
        <v>MENOR A 450</v>
      </c>
    </row>
    <row r="2242" spans="1:22" x14ac:dyDescent="0.25">
      <c r="A2242" t="s">
        <v>3152</v>
      </c>
      <c r="B2242" t="s">
        <v>117</v>
      </c>
      <c r="C2242" s="1" t="s">
        <v>19</v>
      </c>
      <c r="D2242" t="s">
        <v>20</v>
      </c>
      <c r="E2242" t="s">
        <v>21</v>
      </c>
      <c r="F2242" t="s">
        <v>10261</v>
      </c>
      <c r="H2242" t="s">
        <v>10262</v>
      </c>
      <c r="I2242" t="s">
        <v>25</v>
      </c>
      <c r="J2242" t="s">
        <v>173</v>
      </c>
      <c r="K2242" t="s">
        <v>155</v>
      </c>
      <c r="L2242" t="s">
        <v>155</v>
      </c>
      <c r="M2242" t="s">
        <v>3152</v>
      </c>
      <c r="N2242">
        <v>453</v>
      </c>
      <c r="O2242">
        <v>512</v>
      </c>
      <c r="P2242">
        <v>279</v>
      </c>
      <c r="Q2242" s="4">
        <v>453</v>
      </c>
      <c r="R2242">
        <v>395.5</v>
      </c>
      <c r="S2242" t="s">
        <v>28</v>
      </c>
      <c r="T2242" t="str">
        <f t="shared" si="108"/>
        <v xml:space="preserve">50 % MENOR </v>
      </c>
      <c r="U2242" t="str">
        <f t="shared" ref="U2242:U2305" si="109">IF(R2242&gt;699,"Rango Mayor a 699",IF(R2242&gt;649,"Rango 650-699",IF(R2242&gt;599,"Rango 600-649",IF(R2242&gt;549,"Rango 550-599",IF(R2242&gt;499,"Rango 500-549",IF(R2242&gt;449,"Rango 450-499",IF(R2242&gt;399,"Rango 400-449","Rango Menor a 400")))))))</f>
        <v>Rango Menor a 400</v>
      </c>
      <c r="V2242" t="str">
        <f t="shared" si="106"/>
        <v>MENOR A 450</v>
      </c>
    </row>
    <row r="2243" spans="1:22" x14ac:dyDescent="0.25">
      <c r="A2243" t="s">
        <v>3152</v>
      </c>
      <c r="B2243" t="s">
        <v>117</v>
      </c>
      <c r="C2243" s="1" t="s">
        <v>19</v>
      </c>
      <c r="D2243" t="s">
        <v>20</v>
      </c>
      <c r="E2243" t="s">
        <v>21</v>
      </c>
      <c r="F2243" t="s">
        <v>10249</v>
      </c>
      <c r="H2243" t="s">
        <v>10250</v>
      </c>
      <c r="I2243" t="s">
        <v>50</v>
      </c>
      <c r="J2243" t="s">
        <v>132</v>
      </c>
      <c r="K2243" t="s">
        <v>155</v>
      </c>
      <c r="L2243" t="s">
        <v>155</v>
      </c>
      <c r="M2243" t="s">
        <v>3152</v>
      </c>
      <c r="N2243">
        <v>472</v>
      </c>
      <c r="O2243">
        <v>299</v>
      </c>
      <c r="P2243">
        <v>349</v>
      </c>
      <c r="Q2243" s="4">
        <v>472</v>
      </c>
      <c r="R2243">
        <v>324</v>
      </c>
      <c r="S2243" t="s">
        <v>28</v>
      </c>
      <c r="T2243" t="str">
        <f t="shared" si="108"/>
        <v xml:space="preserve">50 % MENOR </v>
      </c>
      <c r="U2243" t="str">
        <f t="shared" si="109"/>
        <v>Rango Menor a 400</v>
      </c>
      <c r="V2243" t="str">
        <f t="shared" ref="V2243:V2306" si="110">IF(R2243&gt;449.9444444444,"MAYOR A 450","MENOR A 450")</f>
        <v>MENOR A 450</v>
      </c>
    </row>
    <row r="2244" spans="1:22" x14ac:dyDescent="0.25">
      <c r="A2244" t="s">
        <v>3152</v>
      </c>
      <c r="B2244" t="s">
        <v>129</v>
      </c>
      <c r="C2244" s="1" t="s">
        <v>19</v>
      </c>
      <c r="D2244" t="s">
        <v>20</v>
      </c>
      <c r="E2244" t="s">
        <v>21</v>
      </c>
      <c r="F2244" t="s">
        <v>12022</v>
      </c>
      <c r="H2244" t="s">
        <v>12023</v>
      </c>
      <c r="I2244" t="s">
        <v>50</v>
      </c>
      <c r="J2244" t="s">
        <v>185</v>
      </c>
      <c r="K2244" t="s">
        <v>155</v>
      </c>
      <c r="L2244" t="s">
        <v>155</v>
      </c>
      <c r="M2244" t="s">
        <v>3152</v>
      </c>
      <c r="N2244">
        <v>474</v>
      </c>
      <c r="O2244">
        <v>286</v>
      </c>
      <c r="P2244">
        <v>255</v>
      </c>
      <c r="Q2244" s="4">
        <v>474</v>
      </c>
      <c r="R2244">
        <v>270.5</v>
      </c>
      <c r="S2244" t="s">
        <v>28</v>
      </c>
      <c r="T2244" t="str">
        <f t="shared" si="108"/>
        <v xml:space="preserve">50 % MENOR </v>
      </c>
      <c r="U2244" t="str">
        <f t="shared" si="109"/>
        <v>Rango Menor a 400</v>
      </c>
      <c r="V2244" t="str">
        <f t="shared" si="110"/>
        <v>MENOR A 450</v>
      </c>
    </row>
    <row r="2245" spans="1:22" x14ac:dyDescent="0.25">
      <c r="A2245" t="s">
        <v>3152</v>
      </c>
      <c r="B2245" t="s">
        <v>29</v>
      </c>
      <c r="C2245" s="1" t="s">
        <v>30</v>
      </c>
      <c r="D2245" t="s">
        <v>20</v>
      </c>
      <c r="E2245" t="s">
        <v>21</v>
      </c>
      <c r="F2245" t="s">
        <v>4851</v>
      </c>
      <c r="H2245" t="s">
        <v>4852</v>
      </c>
      <c r="I2245" t="s">
        <v>50</v>
      </c>
      <c r="J2245" t="s">
        <v>76</v>
      </c>
      <c r="K2245" t="s">
        <v>155</v>
      </c>
      <c r="L2245" t="s">
        <v>27</v>
      </c>
      <c r="M2245" t="s">
        <v>3152</v>
      </c>
      <c r="N2245">
        <v>476</v>
      </c>
      <c r="O2245">
        <v>358</v>
      </c>
      <c r="P2245">
        <v>439</v>
      </c>
      <c r="Q2245" s="4">
        <v>476</v>
      </c>
      <c r="R2245">
        <v>398.5</v>
      </c>
      <c r="S2245" t="s">
        <v>28</v>
      </c>
      <c r="T2245" t="str">
        <f t="shared" si="108"/>
        <v xml:space="preserve">50 % MENOR </v>
      </c>
      <c r="U2245" t="str">
        <f t="shared" si="109"/>
        <v>Rango Menor a 400</v>
      </c>
      <c r="V2245" t="str">
        <f t="shared" si="110"/>
        <v>MENOR A 450</v>
      </c>
    </row>
    <row r="2246" spans="1:22" x14ac:dyDescent="0.25">
      <c r="A2246" t="s">
        <v>3152</v>
      </c>
      <c r="B2246" t="s">
        <v>34</v>
      </c>
      <c r="C2246" s="1" t="s">
        <v>35</v>
      </c>
      <c r="D2246" t="s">
        <v>20</v>
      </c>
      <c r="E2246" t="s">
        <v>21</v>
      </c>
      <c r="F2246" t="s">
        <v>8073</v>
      </c>
      <c r="H2246" t="s">
        <v>8074</v>
      </c>
      <c r="I2246" t="s">
        <v>50</v>
      </c>
      <c r="J2246" t="s">
        <v>63</v>
      </c>
      <c r="K2246" t="s">
        <v>27</v>
      </c>
      <c r="L2246" t="s">
        <v>155</v>
      </c>
      <c r="M2246" t="s">
        <v>3146</v>
      </c>
      <c r="N2246">
        <v>476</v>
      </c>
      <c r="O2246">
        <v>220</v>
      </c>
      <c r="P2246">
        <v>409</v>
      </c>
      <c r="Q2246" s="4">
        <v>476</v>
      </c>
      <c r="R2246">
        <v>314.5</v>
      </c>
      <c r="S2246" t="s">
        <v>28</v>
      </c>
      <c r="T2246" t="str">
        <f t="shared" si="108"/>
        <v xml:space="preserve">50 % MENOR </v>
      </c>
      <c r="U2246" t="str">
        <f t="shared" si="109"/>
        <v>Rango Menor a 400</v>
      </c>
      <c r="V2246" t="str">
        <f t="shared" si="110"/>
        <v>MENOR A 450</v>
      </c>
    </row>
    <row r="2247" spans="1:22" x14ac:dyDescent="0.25">
      <c r="A2247" t="s">
        <v>3152</v>
      </c>
      <c r="B2247" t="s">
        <v>106</v>
      </c>
      <c r="C2247" s="1" t="s">
        <v>97</v>
      </c>
      <c r="D2247" t="s">
        <v>53</v>
      </c>
      <c r="E2247" t="s">
        <v>21</v>
      </c>
      <c r="F2247" t="s">
        <v>8872</v>
      </c>
      <c r="H2247" t="s">
        <v>8873</v>
      </c>
      <c r="I2247" t="s">
        <v>50</v>
      </c>
      <c r="J2247" t="s">
        <v>478</v>
      </c>
      <c r="K2247" t="s">
        <v>155</v>
      </c>
      <c r="L2247" t="s">
        <v>155</v>
      </c>
      <c r="M2247" t="s">
        <v>3152</v>
      </c>
      <c r="N2247">
        <v>470</v>
      </c>
      <c r="O2247">
        <v>442</v>
      </c>
      <c r="P2247">
        <v>326</v>
      </c>
      <c r="Q2247" s="4">
        <v>476</v>
      </c>
      <c r="R2247">
        <v>384</v>
      </c>
      <c r="S2247" t="s">
        <v>28</v>
      </c>
      <c r="T2247" t="str">
        <f t="shared" si="108"/>
        <v>50 % MAYOR</v>
      </c>
      <c r="U2247" t="str">
        <f t="shared" si="109"/>
        <v>Rango Menor a 400</v>
      </c>
      <c r="V2247" t="str">
        <f t="shared" si="110"/>
        <v>MENOR A 450</v>
      </c>
    </row>
    <row r="2248" spans="1:22" x14ac:dyDescent="0.25">
      <c r="A2248" t="s">
        <v>3152</v>
      </c>
      <c r="B2248" t="s">
        <v>18</v>
      </c>
      <c r="C2248" s="1" t="s">
        <v>19</v>
      </c>
      <c r="D2248" t="s">
        <v>20</v>
      </c>
      <c r="E2248" t="s">
        <v>21</v>
      </c>
      <c r="F2248" t="s">
        <v>12234</v>
      </c>
      <c r="H2248" t="s">
        <v>12235</v>
      </c>
      <c r="I2248" t="s">
        <v>50</v>
      </c>
      <c r="J2248" t="s">
        <v>69</v>
      </c>
      <c r="K2248" t="s">
        <v>155</v>
      </c>
      <c r="L2248" t="s">
        <v>155</v>
      </c>
      <c r="M2248" t="s">
        <v>3152</v>
      </c>
      <c r="N2248">
        <v>468</v>
      </c>
      <c r="O2248">
        <v>286</v>
      </c>
      <c r="P2248">
        <v>232</v>
      </c>
      <c r="Q2248" s="4">
        <v>477</v>
      </c>
      <c r="R2248">
        <v>259</v>
      </c>
      <c r="S2248" t="s">
        <v>28</v>
      </c>
      <c r="T2248" t="str">
        <f t="shared" si="108"/>
        <v>50 % MAYOR</v>
      </c>
      <c r="U2248" t="str">
        <f t="shared" si="109"/>
        <v>Rango Menor a 400</v>
      </c>
      <c r="V2248" t="str">
        <f t="shared" si="110"/>
        <v>MENOR A 450</v>
      </c>
    </row>
    <row r="2249" spans="1:22" x14ac:dyDescent="0.25">
      <c r="A2249" t="s">
        <v>3152</v>
      </c>
      <c r="B2249" t="s">
        <v>96</v>
      </c>
      <c r="C2249" s="1" t="s">
        <v>97</v>
      </c>
      <c r="D2249" t="s">
        <v>20</v>
      </c>
      <c r="E2249" t="s">
        <v>21</v>
      </c>
      <c r="F2249" t="s">
        <v>11572</v>
      </c>
      <c r="H2249" t="s">
        <v>11573</v>
      </c>
      <c r="I2249" t="s">
        <v>50</v>
      </c>
      <c r="J2249" t="s">
        <v>69</v>
      </c>
      <c r="K2249" t="s">
        <v>155</v>
      </c>
      <c r="L2249" t="s">
        <v>155</v>
      </c>
      <c r="M2249" t="s">
        <v>3152</v>
      </c>
      <c r="N2249">
        <v>484</v>
      </c>
      <c r="O2249">
        <v>450</v>
      </c>
      <c r="P2249">
        <v>326</v>
      </c>
      <c r="Q2249" s="4">
        <v>484</v>
      </c>
      <c r="R2249">
        <v>388</v>
      </c>
      <c r="S2249" t="s">
        <v>28</v>
      </c>
      <c r="T2249" t="str">
        <f t="shared" si="108"/>
        <v xml:space="preserve">50 % MENOR </v>
      </c>
      <c r="U2249" t="str">
        <f t="shared" si="109"/>
        <v>Rango Menor a 400</v>
      </c>
      <c r="V2249" t="str">
        <f t="shared" si="110"/>
        <v>MENOR A 450</v>
      </c>
    </row>
    <row r="2250" spans="1:22" x14ac:dyDescent="0.25">
      <c r="A2250" t="s">
        <v>3152</v>
      </c>
      <c r="B2250" t="s">
        <v>70</v>
      </c>
      <c r="C2250" s="1" t="s">
        <v>35</v>
      </c>
      <c r="D2250" t="s">
        <v>20</v>
      </c>
      <c r="E2250" t="s">
        <v>21</v>
      </c>
      <c r="F2250" t="s">
        <v>5647</v>
      </c>
      <c r="H2250" t="s">
        <v>5648</v>
      </c>
      <c r="I2250" t="s">
        <v>25</v>
      </c>
      <c r="J2250" t="s">
        <v>33</v>
      </c>
      <c r="K2250" t="s">
        <v>155</v>
      </c>
      <c r="L2250" t="s">
        <v>27</v>
      </c>
      <c r="M2250" t="s">
        <v>3152</v>
      </c>
      <c r="N2250">
        <v>486</v>
      </c>
      <c r="O2250">
        <v>325</v>
      </c>
      <c r="P2250">
        <v>465</v>
      </c>
      <c r="Q2250" s="4">
        <v>486</v>
      </c>
      <c r="R2250">
        <v>395</v>
      </c>
      <c r="S2250" t="s">
        <v>28</v>
      </c>
      <c r="T2250" t="str">
        <f t="shared" si="108"/>
        <v xml:space="preserve">50 % MENOR </v>
      </c>
      <c r="U2250" t="str">
        <f t="shared" si="109"/>
        <v>Rango Menor a 400</v>
      </c>
      <c r="V2250" t="str">
        <f t="shared" si="110"/>
        <v>MENOR A 450</v>
      </c>
    </row>
    <row r="2251" spans="1:22" x14ac:dyDescent="0.25">
      <c r="A2251" t="s">
        <v>3152</v>
      </c>
      <c r="B2251" t="s">
        <v>77</v>
      </c>
      <c r="C2251" s="1" t="s">
        <v>19</v>
      </c>
      <c r="D2251" t="s">
        <v>20</v>
      </c>
      <c r="E2251" t="s">
        <v>21</v>
      </c>
      <c r="F2251" t="s">
        <v>6981</v>
      </c>
      <c r="H2251" t="s">
        <v>6982</v>
      </c>
      <c r="I2251" t="s">
        <v>50</v>
      </c>
      <c r="J2251" t="s">
        <v>478</v>
      </c>
      <c r="K2251" t="s">
        <v>27</v>
      </c>
      <c r="L2251" t="s">
        <v>155</v>
      </c>
      <c r="M2251" t="s">
        <v>3152</v>
      </c>
      <c r="N2251">
        <v>486</v>
      </c>
      <c r="O2251">
        <v>358</v>
      </c>
      <c r="P2251">
        <v>425</v>
      </c>
      <c r="Q2251" s="4">
        <v>486</v>
      </c>
      <c r="R2251">
        <v>391.5</v>
      </c>
      <c r="S2251" t="s">
        <v>28</v>
      </c>
      <c r="T2251" t="str">
        <f t="shared" si="108"/>
        <v xml:space="preserve">50 % MENOR </v>
      </c>
      <c r="U2251" t="str">
        <f t="shared" si="109"/>
        <v>Rango Menor a 400</v>
      </c>
      <c r="V2251" t="str">
        <f t="shared" si="110"/>
        <v>MENOR A 450</v>
      </c>
    </row>
    <row r="2252" spans="1:22" x14ac:dyDescent="0.25">
      <c r="A2252" t="s">
        <v>3152</v>
      </c>
      <c r="B2252" t="s">
        <v>209</v>
      </c>
      <c r="C2252" s="1" t="s">
        <v>19</v>
      </c>
      <c r="D2252" t="s">
        <v>20</v>
      </c>
      <c r="E2252" t="s">
        <v>21</v>
      </c>
      <c r="F2252" t="s">
        <v>9658</v>
      </c>
      <c r="H2252" t="s">
        <v>9659</v>
      </c>
      <c r="I2252" t="s">
        <v>50</v>
      </c>
      <c r="J2252" t="s">
        <v>250</v>
      </c>
      <c r="K2252" t="s">
        <v>155</v>
      </c>
      <c r="L2252" t="s">
        <v>155</v>
      </c>
      <c r="M2252" t="s">
        <v>3152</v>
      </c>
      <c r="N2252">
        <v>486</v>
      </c>
      <c r="O2252">
        <v>404</v>
      </c>
      <c r="P2252">
        <v>279</v>
      </c>
      <c r="Q2252" s="4">
        <v>486</v>
      </c>
      <c r="R2252">
        <v>341.5</v>
      </c>
      <c r="S2252" t="s">
        <v>28</v>
      </c>
      <c r="T2252" t="str">
        <f t="shared" si="108"/>
        <v xml:space="preserve">50 % MENOR </v>
      </c>
      <c r="U2252" t="str">
        <f t="shared" si="109"/>
        <v>Rango Menor a 400</v>
      </c>
      <c r="V2252" t="str">
        <f t="shared" si="110"/>
        <v>MENOR A 450</v>
      </c>
    </row>
    <row r="2253" spans="1:22" x14ac:dyDescent="0.25">
      <c r="A2253" t="s">
        <v>3152</v>
      </c>
      <c r="B2253" t="s">
        <v>96</v>
      </c>
      <c r="C2253" s="1" t="s">
        <v>97</v>
      </c>
      <c r="D2253" t="s">
        <v>20</v>
      </c>
      <c r="E2253" t="s">
        <v>21</v>
      </c>
      <c r="F2253" t="s">
        <v>5010</v>
      </c>
      <c r="H2253" t="s">
        <v>5011</v>
      </c>
      <c r="I2253" t="s">
        <v>50</v>
      </c>
      <c r="J2253" t="s">
        <v>712</v>
      </c>
      <c r="K2253" t="s">
        <v>155</v>
      </c>
      <c r="L2253" t="s">
        <v>27</v>
      </c>
      <c r="M2253" t="s">
        <v>3146</v>
      </c>
      <c r="N2253">
        <v>489</v>
      </c>
      <c r="O2253">
        <v>329</v>
      </c>
      <c r="P2253">
        <v>282</v>
      </c>
      <c r="Q2253" s="4">
        <v>489</v>
      </c>
      <c r="R2253">
        <v>305.5</v>
      </c>
      <c r="S2253" t="s">
        <v>28</v>
      </c>
      <c r="T2253" t="str">
        <f t="shared" si="108"/>
        <v xml:space="preserve">50 % MENOR </v>
      </c>
      <c r="U2253" t="str">
        <f t="shared" si="109"/>
        <v>Rango Menor a 400</v>
      </c>
      <c r="V2253" t="str">
        <f t="shared" si="110"/>
        <v>MENOR A 450</v>
      </c>
    </row>
    <row r="2254" spans="1:22" x14ac:dyDescent="0.25">
      <c r="A2254" t="s">
        <v>3152</v>
      </c>
      <c r="B2254" t="s">
        <v>106</v>
      </c>
      <c r="C2254" s="1" t="s">
        <v>97</v>
      </c>
      <c r="D2254" t="s">
        <v>53</v>
      </c>
      <c r="E2254" t="s">
        <v>21</v>
      </c>
      <c r="F2254" t="s">
        <v>8870</v>
      </c>
      <c r="H2254" t="s">
        <v>8871</v>
      </c>
      <c r="I2254" t="s">
        <v>25</v>
      </c>
      <c r="J2254" t="s">
        <v>258</v>
      </c>
      <c r="K2254" t="s">
        <v>155</v>
      </c>
      <c r="L2254" t="s">
        <v>155</v>
      </c>
      <c r="M2254" t="s">
        <v>3152</v>
      </c>
      <c r="N2254">
        <v>470</v>
      </c>
      <c r="O2254">
        <v>386</v>
      </c>
      <c r="P2254">
        <v>407</v>
      </c>
      <c r="Q2254" s="4">
        <v>491</v>
      </c>
      <c r="R2254">
        <v>396.5</v>
      </c>
      <c r="S2254" t="s">
        <v>28</v>
      </c>
      <c r="T2254" t="str">
        <f t="shared" si="108"/>
        <v>50 % MAYOR</v>
      </c>
      <c r="U2254" t="str">
        <f t="shared" si="109"/>
        <v>Rango Menor a 400</v>
      </c>
      <c r="V2254" t="str">
        <f t="shared" si="110"/>
        <v>MENOR A 450</v>
      </c>
    </row>
    <row r="2255" spans="1:22" x14ac:dyDescent="0.25">
      <c r="A2255" t="s">
        <v>3152</v>
      </c>
      <c r="B2255" t="s">
        <v>56</v>
      </c>
      <c r="C2255" s="1" t="s">
        <v>19</v>
      </c>
      <c r="D2255" t="s">
        <v>20</v>
      </c>
      <c r="E2255" t="s">
        <v>21</v>
      </c>
      <c r="F2255" t="s">
        <v>9457</v>
      </c>
      <c r="H2255" t="s">
        <v>9458</v>
      </c>
      <c r="I2255" t="s">
        <v>50</v>
      </c>
      <c r="J2255" t="s">
        <v>145</v>
      </c>
      <c r="K2255" t="s">
        <v>155</v>
      </c>
      <c r="L2255" t="s">
        <v>155</v>
      </c>
      <c r="M2255" t="s">
        <v>3152</v>
      </c>
      <c r="N2255">
        <v>491</v>
      </c>
      <c r="O2255">
        <v>358</v>
      </c>
      <c r="P2255">
        <v>349</v>
      </c>
      <c r="Q2255" s="4">
        <v>491</v>
      </c>
      <c r="R2255">
        <v>353.5</v>
      </c>
      <c r="S2255" t="s">
        <v>28</v>
      </c>
      <c r="T2255" t="str">
        <f t="shared" ref="T2255:T2286" si="111">IF(Q2255&gt;N2255,"50 % MAYOR","50 % MENOR ")</f>
        <v xml:space="preserve">50 % MENOR </v>
      </c>
      <c r="U2255" t="str">
        <f t="shared" si="109"/>
        <v>Rango Menor a 400</v>
      </c>
      <c r="V2255" t="str">
        <f t="shared" si="110"/>
        <v>MENOR A 450</v>
      </c>
    </row>
    <row r="2256" spans="1:22" x14ac:dyDescent="0.25">
      <c r="A2256" t="s">
        <v>3152</v>
      </c>
      <c r="B2256" t="s">
        <v>56</v>
      </c>
      <c r="C2256" s="1" t="s">
        <v>19</v>
      </c>
      <c r="D2256" t="s">
        <v>20</v>
      </c>
      <c r="E2256" t="s">
        <v>21</v>
      </c>
      <c r="F2256" t="s">
        <v>9449</v>
      </c>
      <c r="H2256" t="s">
        <v>9450</v>
      </c>
      <c r="I2256" t="s">
        <v>50</v>
      </c>
      <c r="J2256" t="s">
        <v>478</v>
      </c>
      <c r="K2256" t="s">
        <v>155</v>
      </c>
      <c r="L2256" t="s">
        <v>155</v>
      </c>
      <c r="M2256" t="s">
        <v>3152</v>
      </c>
      <c r="N2256">
        <v>492</v>
      </c>
      <c r="O2256">
        <v>518</v>
      </c>
      <c r="P2256">
        <v>279</v>
      </c>
      <c r="Q2256" s="4">
        <v>492</v>
      </c>
      <c r="R2256">
        <v>398.5</v>
      </c>
      <c r="S2256" t="s">
        <v>28</v>
      </c>
      <c r="T2256" t="str">
        <f t="shared" si="111"/>
        <v xml:space="preserve">50 % MENOR </v>
      </c>
      <c r="U2256" t="str">
        <f t="shared" si="109"/>
        <v>Rango Menor a 400</v>
      </c>
      <c r="V2256" t="str">
        <f t="shared" si="110"/>
        <v>MENOR A 450</v>
      </c>
    </row>
    <row r="2257" spans="1:22" x14ac:dyDescent="0.25">
      <c r="A2257" t="s">
        <v>3152</v>
      </c>
      <c r="B2257" t="s">
        <v>96</v>
      </c>
      <c r="C2257" s="1" t="s">
        <v>97</v>
      </c>
      <c r="D2257" t="s">
        <v>53</v>
      </c>
      <c r="E2257" t="s">
        <v>21</v>
      </c>
      <c r="F2257" t="s">
        <v>8285</v>
      </c>
      <c r="H2257" t="s">
        <v>8286</v>
      </c>
      <c r="I2257" t="s">
        <v>25</v>
      </c>
      <c r="J2257" t="s">
        <v>224</v>
      </c>
      <c r="K2257" t="s">
        <v>27</v>
      </c>
      <c r="L2257" t="s">
        <v>155</v>
      </c>
      <c r="M2257" t="s">
        <v>3152</v>
      </c>
      <c r="N2257">
        <v>494</v>
      </c>
      <c r="O2257">
        <v>539</v>
      </c>
      <c r="Q2257" s="4">
        <v>494</v>
      </c>
      <c r="R2257">
        <v>269.5</v>
      </c>
      <c r="S2257" t="s">
        <v>28</v>
      </c>
      <c r="T2257" t="str">
        <f t="shared" si="111"/>
        <v xml:space="preserve">50 % MENOR </v>
      </c>
      <c r="U2257" t="str">
        <f t="shared" si="109"/>
        <v>Rango Menor a 400</v>
      </c>
      <c r="V2257" t="str">
        <f t="shared" si="110"/>
        <v>MENOR A 450</v>
      </c>
    </row>
    <row r="2258" spans="1:22" x14ac:dyDescent="0.25">
      <c r="A2258" t="s">
        <v>3152</v>
      </c>
      <c r="B2258" t="s">
        <v>77</v>
      </c>
      <c r="C2258" s="1" t="s">
        <v>19</v>
      </c>
      <c r="D2258" t="s">
        <v>20</v>
      </c>
      <c r="E2258" t="s">
        <v>21</v>
      </c>
      <c r="F2258" t="s">
        <v>5611</v>
      </c>
      <c r="H2258" t="s">
        <v>5612</v>
      </c>
      <c r="I2258" t="s">
        <v>50</v>
      </c>
      <c r="J2258" t="s">
        <v>69</v>
      </c>
      <c r="K2258" t="s">
        <v>27</v>
      </c>
      <c r="L2258" t="s">
        <v>27</v>
      </c>
      <c r="M2258" t="s">
        <v>3205</v>
      </c>
      <c r="N2258">
        <v>496</v>
      </c>
      <c r="O2258">
        <v>353</v>
      </c>
      <c r="P2258">
        <v>391</v>
      </c>
      <c r="Q2258" s="4">
        <v>496</v>
      </c>
      <c r="R2258">
        <v>372</v>
      </c>
      <c r="S2258" t="s">
        <v>28</v>
      </c>
      <c r="T2258" t="str">
        <f t="shared" si="111"/>
        <v xml:space="preserve">50 % MENOR </v>
      </c>
      <c r="U2258" t="str">
        <f t="shared" si="109"/>
        <v>Rango Menor a 400</v>
      </c>
      <c r="V2258" t="str">
        <f t="shared" si="110"/>
        <v>MENOR A 450</v>
      </c>
    </row>
    <row r="2259" spans="1:22" x14ac:dyDescent="0.25">
      <c r="A2259" t="s">
        <v>3152</v>
      </c>
      <c r="B2259" t="s">
        <v>96</v>
      </c>
      <c r="C2259" s="1" t="s">
        <v>97</v>
      </c>
      <c r="D2259" t="s">
        <v>20</v>
      </c>
      <c r="E2259" t="s">
        <v>21</v>
      </c>
      <c r="F2259" t="s">
        <v>7325</v>
      </c>
      <c r="H2259" t="s">
        <v>7326</v>
      </c>
      <c r="I2259" t="s">
        <v>50</v>
      </c>
      <c r="J2259" t="s">
        <v>100</v>
      </c>
      <c r="K2259" t="s">
        <v>27</v>
      </c>
      <c r="L2259" t="s">
        <v>155</v>
      </c>
      <c r="M2259" t="s">
        <v>3152</v>
      </c>
      <c r="N2259">
        <v>496</v>
      </c>
      <c r="O2259">
        <v>428</v>
      </c>
      <c r="P2259">
        <v>326</v>
      </c>
      <c r="Q2259" s="4">
        <v>496</v>
      </c>
      <c r="R2259">
        <v>377</v>
      </c>
      <c r="S2259" t="s">
        <v>28</v>
      </c>
      <c r="T2259" t="str">
        <f t="shared" si="111"/>
        <v xml:space="preserve">50 % MENOR </v>
      </c>
      <c r="U2259" t="str">
        <f t="shared" si="109"/>
        <v>Rango Menor a 400</v>
      </c>
      <c r="V2259" t="str">
        <f t="shared" si="110"/>
        <v>MENOR A 450</v>
      </c>
    </row>
    <row r="2260" spans="1:22" x14ac:dyDescent="0.25">
      <c r="A2260" t="s">
        <v>3152</v>
      </c>
      <c r="B2260" t="s">
        <v>56</v>
      </c>
      <c r="C2260" s="1" t="s">
        <v>19</v>
      </c>
      <c r="D2260" t="s">
        <v>20</v>
      </c>
      <c r="E2260" t="s">
        <v>21</v>
      </c>
      <c r="F2260" t="s">
        <v>9455</v>
      </c>
      <c r="H2260" t="s">
        <v>9456</v>
      </c>
      <c r="I2260" t="s">
        <v>50</v>
      </c>
      <c r="J2260" t="s">
        <v>100</v>
      </c>
      <c r="K2260" t="s">
        <v>155</v>
      </c>
      <c r="L2260" t="s">
        <v>155</v>
      </c>
      <c r="M2260" t="s">
        <v>3152</v>
      </c>
      <c r="N2260">
        <v>496</v>
      </c>
      <c r="O2260">
        <v>492</v>
      </c>
      <c r="P2260">
        <v>279</v>
      </c>
      <c r="Q2260" s="4">
        <v>496</v>
      </c>
      <c r="R2260">
        <v>385.5</v>
      </c>
      <c r="S2260" t="s">
        <v>28</v>
      </c>
      <c r="T2260" t="str">
        <f t="shared" si="111"/>
        <v xml:space="preserve">50 % MENOR </v>
      </c>
      <c r="U2260" t="str">
        <f t="shared" si="109"/>
        <v>Rango Menor a 400</v>
      </c>
      <c r="V2260" t="str">
        <f t="shared" si="110"/>
        <v>MENOR A 450</v>
      </c>
    </row>
    <row r="2261" spans="1:22" x14ac:dyDescent="0.25">
      <c r="A2261" t="s">
        <v>3152</v>
      </c>
      <c r="B2261" t="s">
        <v>96</v>
      </c>
      <c r="C2261" s="1" t="s">
        <v>97</v>
      </c>
      <c r="D2261" t="s">
        <v>53</v>
      </c>
      <c r="E2261" t="s">
        <v>21</v>
      </c>
      <c r="F2261" t="s">
        <v>8283</v>
      </c>
      <c r="H2261" t="s">
        <v>8284</v>
      </c>
      <c r="I2261" t="s">
        <v>50</v>
      </c>
      <c r="J2261" t="s">
        <v>132</v>
      </c>
      <c r="K2261" t="s">
        <v>27</v>
      </c>
      <c r="L2261" t="s">
        <v>155</v>
      </c>
      <c r="M2261" t="s">
        <v>3205</v>
      </c>
      <c r="N2261">
        <v>499</v>
      </c>
      <c r="O2261">
        <v>333</v>
      </c>
      <c r="P2261">
        <v>351</v>
      </c>
      <c r="Q2261" s="4">
        <v>499</v>
      </c>
      <c r="R2261">
        <v>342</v>
      </c>
      <c r="S2261" t="s">
        <v>28</v>
      </c>
      <c r="T2261" t="str">
        <f t="shared" si="111"/>
        <v xml:space="preserve">50 % MENOR </v>
      </c>
      <c r="U2261" t="str">
        <f t="shared" si="109"/>
        <v>Rango Menor a 400</v>
      </c>
      <c r="V2261" t="str">
        <f t="shared" si="110"/>
        <v>MENOR A 450</v>
      </c>
    </row>
    <row r="2262" spans="1:22" x14ac:dyDescent="0.25">
      <c r="A2262" t="s">
        <v>3152</v>
      </c>
      <c r="B2262" t="s">
        <v>60</v>
      </c>
      <c r="C2262" s="1" t="s">
        <v>35</v>
      </c>
      <c r="D2262" t="s">
        <v>53</v>
      </c>
      <c r="E2262" t="s">
        <v>21</v>
      </c>
      <c r="F2262" t="s">
        <v>7215</v>
      </c>
      <c r="H2262" t="s">
        <v>7216</v>
      </c>
      <c r="I2262" t="s">
        <v>50</v>
      </c>
      <c r="J2262" t="s">
        <v>132</v>
      </c>
      <c r="K2262" t="s">
        <v>27</v>
      </c>
      <c r="L2262" t="s">
        <v>155</v>
      </c>
      <c r="M2262" t="s">
        <v>3152</v>
      </c>
      <c r="N2262">
        <v>491</v>
      </c>
      <c r="O2262">
        <v>367</v>
      </c>
      <c r="P2262">
        <v>370</v>
      </c>
      <c r="Q2262" s="4">
        <v>503</v>
      </c>
      <c r="R2262">
        <v>368.5</v>
      </c>
      <c r="S2262" t="s">
        <v>28</v>
      </c>
      <c r="T2262" t="str">
        <f t="shared" si="111"/>
        <v>50 % MAYOR</v>
      </c>
      <c r="U2262" t="str">
        <f t="shared" si="109"/>
        <v>Rango Menor a 400</v>
      </c>
      <c r="V2262" t="str">
        <f t="shared" si="110"/>
        <v>MENOR A 450</v>
      </c>
    </row>
    <row r="2263" spans="1:22" x14ac:dyDescent="0.25">
      <c r="A2263" t="s">
        <v>3152</v>
      </c>
      <c r="B2263" t="s">
        <v>66</v>
      </c>
      <c r="C2263" s="1" t="s">
        <v>35</v>
      </c>
      <c r="D2263" t="s">
        <v>20</v>
      </c>
      <c r="E2263" t="s">
        <v>21</v>
      </c>
      <c r="F2263" t="s">
        <v>7267</v>
      </c>
      <c r="H2263" t="s">
        <v>7268</v>
      </c>
      <c r="I2263" t="s">
        <v>50</v>
      </c>
      <c r="J2263" t="s">
        <v>135</v>
      </c>
      <c r="K2263" t="s">
        <v>27</v>
      </c>
      <c r="L2263" t="s">
        <v>155</v>
      </c>
      <c r="M2263" t="s">
        <v>3152</v>
      </c>
      <c r="N2263">
        <v>505</v>
      </c>
      <c r="O2263">
        <v>358</v>
      </c>
      <c r="P2263">
        <v>326</v>
      </c>
      <c r="Q2263" s="4">
        <v>505</v>
      </c>
      <c r="R2263">
        <v>342</v>
      </c>
      <c r="S2263" t="s">
        <v>28</v>
      </c>
      <c r="T2263" t="str">
        <f t="shared" si="111"/>
        <v xml:space="preserve">50 % MENOR </v>
      </c>
      <c r="U2263" t="str">
        <f t="shared" si="109"/>
        <v>Rango Menor a 400</v>
      </c>
      <c r="V2263" t="str">
        <f t="shared" si="110"/>
        <v>MENOR A 450</v>
      </c>
    </row>
    <row r="2264" spans="1:22" x14ac:dyDescent="0.25">
      <c r="A2264" t="s">
        <v>3152</v>
      </c>
      <c r="B2264" t="s">
        <v>70</v>
      </c>
      <c r="C2264" s="1" t="s">
        <v>35</v>
      </c>
      <c r="D2264" t="s">
        <v>20</v>
      </c>
      <c r="E2264" t="s">
        <v>21</v>
      </c>
      <c r="F2264" t="s">
        <v>10949</v>
      </c>
      <c r="H2264" t="s">
        <v>10950</v>
      </c>
      <c r="I2264" t="s">
        <v>25</v>
      </c>
      <c r="J2264" t="s">
        <v>76</v>
      </c>
      <c r="K2264" t="s">
        <v>155</v>
      </c>
      <c r="L2264" t="s">
        <v>155</v>
      </c>
      <c r="M2264" t="s">
        <v>3152</v>
      </c>
      <c r="N2264">
        <v>507</v>
      </c>
      <c r="O2264">
        <v>442</v>
      </c>
      <c r="P2264">
        <v>349</v>
      </c>
      <c r="Q2264" s="4">
        <v>507</v>
      </c>
      <c r="R2264">
        <v>395.5</v>
      </c>
      <c r="S2264" t="s">
        <v>28</v>
      </c>
      <c r="T2264" t="str">
        <f t="shared" si="111"/>
        <v xml:space="preserve">50 % MENOR </v>
      </c>
      <c r="U2264" t="str">
        <f t="shared" si="109"/>
        <v>Rango Menor a 400</v>
      </c>
      <c r="V2264" t="str">
        <f t="shared" si="110"/>
        <v>MENOR A 450</v>
      </c>
    </row>
    <row r="2265" spans="1:22" x14ac:dyDescent="0.25">
      <c r="A2265" t="s">
        <v>3152</v>
      </c>
      <c r="B2265" t="s">
        <v>96</v>
      </c>
      <c r="C2265" s="1" t="s">
        <v>97</v>
      </c>
      <c r="D2265" t="s">
        <v>53</v>
      </c>
      <c r="E2265" t="s">
        <v>21</v>
      </c>
      <c r="F2265" t="s">
        <v>7327</v>
      </c>
      <c r="H2265" t="s">
        <v>7328</v>
      </c>
      <c r="I2265" t="s">
        <v>50</v>
      </c>
      <c r="J2265" t="s">
        <v>478</v>
      </c>
      <c r="K2265" t="s">
        <v>27</v>
      </c>
      <c r="L2265" t="s">
        <v>155</v>
      </c>
      <c r="M2265" t="s">
        <v>3152</v>
      </c>
      <c r="N2265">
        <v>511</v>
      </c>
      <c r="O2265">
        <v>386</v>
      </c>
      <c r="P2265">
        <v>370</v>
      </c>
      <c r="Q2265" s="4">
        <v>511</v>
      </c>
      <c r="R2265">
        <v>378</v>
      </c>
      <c r="S2265" t="s">
        <v>28</v>
      </c>
      <c r="T2265" t="str">
        <f t="shared" si="111"/>
        <v xml:space="preserve">50 % MENOR </v>
      </c>
      <c r="U2265" t="str">
        <f t="shared" si="109"/>
        <v>Rango Menor a 400</v>
      </c>
      <c r="V2265" t="str">
        <f t="shared" si="110"/>
        <v>MENOR A 450</v>
      </c>
    </row>
    <row r="2266" spans="1:22" x14ac:dyDescent="0.25">
      <c r="A2266" t="s">
        <v>3152</v>
      </c>
      <c r="B2266" t="s">
        <v>142</v>
      </c>
      <c r="C2266" s="1" t="s">
        <v>97</v>
      </c>
      <c r="D2266" t="s">
        <v>20</v>
      </c>
      <c r="E2266" t="s">
        <v>21</v>
      </c>
      <c r="F2266" t="s">
        <v>4706</v>
      </c>
      <c r="H2266" t="s">
        <v>4707</v>
      </c>
      <c r="I2266" t="s">
        <v>25</v>
      </c>
      <c r="J2266" t="s">
        <v>712</v>
      </c>
      <c r="K2266" t="s">
        <v>27</v>
      </c>
      <c r="L2266" t="s">
        <v>27</v>
      </c>
      <c r="M2266" t="s">
        <v>3146</v>
      </c>
      <c r="N2266">
        <v>517</v>
      </c>
      <c r="O2266">
        <v>372</v>
      </c>
      <c r="P2266">
        <v>409</v>
      </c>
      <c r="Q2266" s="4">
        <v>517</v>
      </c>
      <c r="R2266">
        <v>390.5</v>
      </c>
      <c r="S2266" t="s">
        <v>28</v>
      </c>
      <c r="T2266" t="str">
        <f t="shared" si="111"/>
        <v xml:space="preserve">50 % MENOR </v>
      </c>
      <c r="U2266" t="str">
        <f t="shared" si="109"/>
        <v>Rango Menor a 400</v>
      </c>
      <c r="V2266" t="str">
        <f t="shared" si="110"/>
        <v>MENOR A 450</v>
      </c>
    </row>
    <row r="2267" spans="1:22" x14ac:dyDescent="0.25">
      <c r="A2267" t="s">
        <v>3152</v>
      </c>
      <c r="B2267" t="s">
        <v>56</v>
      </c>
      <c r="C2267" s="1" t="s">
        <v>19</v>
      </c>
      <c r="D2267" t="s">
        <v>20</v>
      </c>
      <c r="E2267" t="s">
        <v>21</v>
      </c>
      <c r="F2267" t="s">
        <v>4135</v>
      </c>
      <c r="H2267" t="s">
        <v>4136</v>
      </c>
      <c r="I2267" t="s">
        <v>50</v>
      </c>
      <c r="J2267" t="s">
        <v>76</v>
      </c>
      <c r="K2267" t="s">
        <v>155</v>
      </c>
      <c r="L2267" t="s">
        <v>27</v>
      </c>
      <c r="M2267" t="s">
        <v>3152</v>
      </c>
      <c r="N2267">
        <v>505</v>
      </c>
      <c r="O2267">
        <v>336</v>
      </c>
      <c r="P2267">
        <v>349</v>
      </c>
      <c r="Q2267" s="4">
        <v>520</v>
      </c>
      <c r="R2267">
        <v>342.5</v>
      </c>
      <c r="S2267" t="s">
        <v>28</v>
      </c>
      <c r="T2267" t="str">
        <f t="shared" si="111"/>
        <v>50 % MAYOR</v>
      </c>
      <c r="U2267" t="str">
        <f t="shared" si="109"/>
        <v>Rango Menor a 400</v>
      </c>
      <c r="V2267" t="str">
        <f t="shared" si="110"/>
        <v>MENOR A 450</v>
      </c>
    </row>
    <row r="2268" spans="1:22" x14ac:dyDescent="0.25">
      <c r="A2268" t="s">
        <v>3152</v>
      </c>
      <c r="B2268" t="s">
        <v>29</v>
      </c>
      <c r="C2268" s="1" t="s">
        <v>30</v>
      </c>
      <c r="D2268" t="s">
        <v>53</v>
      </c>
      <c r="E2268" t="s">
        <v>21</v>
      </c>
      <c r="F2268" t="s">
        <v>9811</v>
      </c>
      <c r="H2268" t="s">
        <v>9812</v>
      </c>
      <c r="I2268" t="s">
        <v>50</v>
      </c>
      <c r="J2268" t="s">
        <v>100</v>
      </c>
      <c r="K2268" t="s">
        <v>155</v>
      </c>
      <c r="L2268" t="s">
        <v>155</v>
      </c>
      <c r="M2268" t="s">
        <v>3152</v>
      </c>
      <c r="N2268">
        <v>497</v>
      </c>
      <c r="O2268">
        <v>411</v>
      </c>
      <c r="P2268">
        <v>370</v>
      </c>
      <c r="Q2268" s="4">
        <v>521</v>
      </c>
      <c r="R2268">
        <v>390.5</v>
      </c>
      <c r="S2268" t="s">
        <v>28</v>
      </c>
      <c r="T2268" t="str">
        <f t="shared" si="111"/>
        <v>50 % MAYOR</v>
      </c>
      <c r="U2268" t="str">
        <f t="shared" si="109"/>
        <v>Rango Menor a 400</v>
      </c>
      <c r="V2268" t="str">
        <f t="shared" si="110"/>
        <v>MENOR A 450</v>
      </c>
    </row>
    <row r="2269" spans="1:22" x14ac:dyDescent="0.25">
      <c r="A2269" t="s">
        <v>3152</v>
      </c>
      <c r="B2269" t="s">
        <v>70</v>
      </c>
      <c r="C2269" s="1" t="s">
        <v>35</v>
      </c>
      <c r="D2269" t="s">
        <v>53</v>
      </c>
      <c r="E2269" t="s">
        <v>21</v>
      </c>
      <c r="F2269" t="s">
        <v>10951</v>
      </c>
      <c r="H2269" t="s">
        <v>10952</v>
      </c>
      <c r="I2269" t="s">
        <v>50</v>
      </c>
      <c r="J2269" t="s">
        <v>1553</v>
      </c>
      <c r="K2269" t="s">
        <v>155</v>
      </c>
      <c r="L2269" t="s">
        <v>155</v>
      </c>
      <c r="M2269" t="s">
        <v>3152</v>
      </c>
      <c r="N2269">
        <v>519</v>
      </c>
      <c r="O2269">
        <v>325</v>
      </c>
      <c r="P2269">
        <v>210</v>
      </c>
      <c r="Q2269" s="4">
        <v>526</v>
      </c>
      <c r="R2269">
        <v>267.5</v>
      </c>
      <c r="S2269" t="s">
        <v>28</v>
      </c>
      <c r="T2269" t="str">
        <f t="shared" si="111"/>
        <v>50 % MAYOR</v>
      </c>
      <c r="U2269" t="str">
        <f t="shared" si="109"/>
        <v>Rango Menor a 400</v>
      </c>
      <c r="V2269" t="str">
        <f t="shared" si="110"/>
        <v>MENOR A 450</v>
      </c>
    </row>
    <row r="2270" spans="1:22" x14ac:dyDescent="0.25">
      <c r="A2270" t="s">
        <v>3152</v>
      </c>
      <c r="B2270" t="s">
        <v>77</v>
      </c>
      <c r="C2270" s="1" t="s">
        <v>19</v>
      </c>
      <c r="D2270" t="s">
        <v>20</v>
      </c>
      <c r="E2270" t="s">
        <v>21</v>
      </c>
      <c r="F2270" t="s">
        <v>6983</v>
      </c>
      <c r="H2270" t="s">
        <v>6984</v>
      </c>
      <c r="I2270" t="s">
        <v>50</v>
      </c>
      <c r="J2270" t="s">
        <v>250</v>
      </c>
      <c r="K2270" t="s">
        <v>27</v>
      </c>
      <c r="L2270" t="s">
        <v>155</v>
      </c>
      <c r="M2270" t="s">
        <v>3152</v>
      </c>
      <c r="N2270">
        <v>501</v>
      </c>
      <c r="O2270">
        <v>457</v>
      </c>
      <c r="P2270">
        <v>326</v>
      </c>
      <c r="Q2270" s="4">
        <v>532</v>
      </c>
      <c r="R2270">
        <v>391.5</v>
      </c>
      <c r="S2270" t="s">
        <v>28</v>
      </c>
      <c r="T2270" t="str">
        <f t="shared" si="111"/>
        <v>50 % MAYOR</v>
      </c>
      <c r="U2270" t="str">
        <f t="shared" si="109"/>
        <v>Rango Menor a 400</v>
      </c>
      <c r="V2270" t="str">
        <f t="shared" si="110"/>
        <v>MENOR A 450</v>
      </c>
    </row>
    <row r="2271" spans="1:22" x14ac:dyDescent="0.25">
      <c r="A2271" t="s">
        <v>3152</v>
      </c>
      <c r="B2271" t="s">
        <v>312</v>
      </c>
      <c r="C2271" s="1" t="s">
        <v>35</v>
      </c>
      <c r="D2271" t="s">
        <v>53</v>
      </c>
      <c r="E2271" t="s">
        <v>21</v>
      </c>
      <c r="F2271" t="s">
        <v>11092</v>
      </c>
      <c r="H2271" t="s">
        <v>11093</v>
      </c>
      <c r="I2271" t="s">
        <v>25</v>
      </c>
      <c r="J2271" t="s">
        <v>471</v>
      </c>
      <c r="K2271" t="s">
        <v>155</v>
      </c>
      <c r="L2271" t="s">
        <v>155</v>
      </c>
      <c r="M2271" t="s">
        <v>3152</v>
      </c>
      <c r="N2271">
        <v>513</v>
      </c>
      <c r="O2271">
        <v>325</v>
      </c>
      <c r="P2271">
        <v>453</v>
      </c>
      <c r="Q2271" s="4">
        <v>537</v>
      </c>
      <c r="R2271">
        <v>389</v>
      </c>
      <c r="S2271" t="s">
        <v>28</v>
      </c>
      <c r="T2271" t="str">
        <f t="shared" si="111"/>
        <v>50 % MAYOR</v>
      </c>
      <c r="U2271" t="str">
        <f t="shared" si="109"/>
        <v>Rango Menor a 400</v>
      </c>
      <c r="V2271" t="str">
        <f t="shared" si="110"/>
        <v>MENOR A 450</v>
      </c>
    </row>
    <row r="2272" spans="1:22" x14ac:dyDescent="0.25">
      <c r="A2272" t="s">
        <v>3152</v>
      </c>
      <c r="B2272" t="s">
        <v>34</v>
      </c>
      <c r="C2272" s="1" t="s">
        <v>35</v>
      </c>
      <c r="D2272" t="s">
        <v>20</v>
      </c>
      <c r="E2272" t="s">
        <v>21</v>
      </c>
      <c r="F2272" t="s">
        <v>10814</v>
      </c>
      <c r="H2272" t="s">
        <v>10815</v>
      </c>
      <c r="I2272" t="s">
        <v>25</v>
      </c>
      <c r="J2272" t="s">
        <v>116</v>
      </c>
      <c r="K2272" t="s">
        <v>155</v>
      </c>
      <c r="L2272" t="s">
        <v>155</v>
      </c>
      <c r="M2272" t="s">
        <v>3152</v>
      </c>
      <c r="N2272">
        <v>539</v>
      </c>
      <c r="O2272">
        <v>386</v>
      </c>
      <c r="P2272">
        <v>370</v>
      </c>
      <c r="Q2272" s="4">
        <v>539</v>
      </c>
      <c r="R2272">
        <v>378</v>
      </c>
      <c r="S2272" t="s">
        <v>28</v>
      </c>
      <c r="T2272" t="str">
        <f t="shared" si="111"/>
        <v xml:space="preserve">50 % MENOR </v>
      </c>
      <c r="U2272" t="str">
        <f t="shared" si="109"/>
        <v>Rango Menor a 400</v>
      </c>
      <c r="V2272" t="str">
        <f t="shared" si="110"/>
        <v>MENOR A 450</v>
      </c>
    </row>
    <row r="2273" spans="1:22" x14ac:dyDescent="0.25">
      <c r="A2273" t="s">
        <v>3152</v>
      </c>
      <c r="B2273" t="s">
        <v>70</v>
      </c>
      <c r="C2273" s="1" t="s">
        <v>35</v>
      </c>
      <c r="D2273" t="s">
        <v>53</v>
      </c>
      <c r="E2273" t="s">
        <v>21</v>
      </c>
      <c r="F2273" t="s">
        <v>4322</v>
      </c>
      <c r="H2273" t="s">
        <v>4323</v>
      </c>
      <c r="I2273" t="s">
        <v>50</v>
      </c>
      <c r="J2273" t="s">
        <v>173</v>
      </c>
      <c r="K2273" t="s">
        <v>27</v>
      </c>
      <c r="L2273" t="s">
        <v>27</v>
      </c>
      <c r="M2273" t="s">
        <v>3152</v>
      </c>
      <c r="N2273">
        <v>517</v>
      </c>
      <c r="O2273">
        <v>377</v>
      </c>
      <c r="P2273">
        <v>389</v>
      </c>
      <c r="Q2273" s="4">
        <v>547</v>
      </c>
      <c r="R2273">
        <v>383</v>
      </c>
      <c r="S2273" t="s">
        <v>28</v>
      </c>
      <c r="T2273" t="str">
        <f t="shared" si="111"/>
        <v>50 % MAYOR</v>
      </c>
      <c r="U2273" t="str">
        <f t="shared" si="109"/>
        <v>Rango Menor a 400</v>
      </c>
      <c r="V2273" t="str">
        <f t="shared" si="110"/>
        <v>MENOR A 450</v>
      </c>
    </row>
    <row r="2274" spans="1:22" x14ac:dyDescent="0.25">
      <c r="A2274" t="s">
        <v>3152</v>
      </c>
      <c r="B2274" t="s">
        <v>70</v>
      </c>
      <c r="C2274" s="1" t="s">
        <v>35</v>
      </c>
      <c r="D2274" t="s">
        <v>20</v>
      </c>
      <c r="E2274" t="s">
        <v>21</v>
      </c>
      <c r="F2274" t="s">
        <v>3464</v>
      </c>
      <c r="H2274" t="s">
        <v>3465</v>
      </c>
      <c r="I2274" t="s">
        <v>50</v>
      </c>
      <c r="J2274" t="s">
        <v>132</v>
      </c>
      <c r="K2274" t="s">
        <v>27</v>
      </c>
      <c r="L2274" t="s">
        <v>27</v>
      </c>
      <c r="M2274" t="s">
        <v>3152</v>
      </c>
      <c r="N2274">
        <v>540</v>
      </c>
      <c r="O2274">
        <v>531</v>
      </c>
      <c r="P2274">
        <v>255</v>
      </c>
      <c r="Q2274" s="4">
        <v>550</v>
      </c>
      <c r="R2274">
        <v>393</v>
      </c>
      <c r="S2274" t="s">
        <v>28</v>
      </c>
      <c r="T2274" t="str">
        <f t="shared" si="111"/>
        <v>50 % MAYOR</v>
      </c>
      <c r="U2274" t="str">
        <f t="shared" si="109"/>
        <v>Rango Menor a 400</v>
      </c>
      <c r="V2274" t="str">
        <f t="shared" si="110"/>
        <v>MENOR A 450</v>
      </c>
    </row>
    <row r="2275" spans="1:22" x14ac:dyDescent="0.25">
      <c r="A2275" t="s">
        <v>3152</v>
      </c>
      <c r="B2275" t="s">
        <v>18</v>
      </c>
      <c r="C2275" s="1" t="s">
        <v>19</v>
      </c>
      <c r="D2275" t="s">
        <v>20</v>
      </c>
      <c r="E2275" t="s">
        <v>21</v>
      </c>
      <c r="F2275" t="s">
        <v>7474</v>
      </c>
      <c r="H2275" t="s">
        <v>7475</v>
      </c>
      <c r="I2275" t="s">
        <v>50</v>
      </c>
      <c r="J2275" t="s">
        <v>46</v>
      </c>
      <c r="K2275" t="s">
        <v>27</v>
      </c>
      <c r="L2275" t="s">
        <v>155</v>
      </c>
      <c r="M2275" t="s">
        <v>3152</v>
      </c>
      <c r="N2275">
        <v>548</v>
      </c>
      <c r="O2275">
        <v>325</v>
      </c>
      <c r="P2275">
        <v>255</v>
      </c>
      <c r="Q2275" s="4">
        <v>559</v>
      </c>
      <c r="R2275">
        <v>290</v>
      </c>
      <c r="S2275" t="s">
        <v>28</v>
      </c>
      <c r="T2275" t="str">
        <f t="shared" si="111"/>
        <v>50 % MAYOR</v>
      </c>
      <c r="U2275" t="str">
        <f t="shared" si="109"/>
        <v>Rango Menor a 400</v>
      </c>
      <c r="V2275" t="str">
        <f t="shared" si="110"/>
        <v>MENOR A 450</v>
      </c>
    </row>
    <row r="2276" spans="1:22" x14ac:dyDescent="0.25">
      <c r="A2276" t="s">
        <v>3152</v>
      </c>
      <c r="B2276" t="s">
        <v>56</v>
      </c>
      <c r="C2276" s="1" t="s">
        <v>19</v>
      </c>
      <c r="D2276" t="s">
        <v>20</v>
      </c>
      <c r="E2276" t="s">
        <v>21</v>
      </c>
      <c r="F2276" t="s">
        <v>9451</v>
      </c>
      <c r="H2276" t="s">
        <v>9452</v>
      </c>
      <c r="I2276" t="s">
        <v>50</v>
      </c>
      <c r="J2276" t="s">
        <v>250</v>
      </c>
      <c r="K2276" t="s">
        <v>155</v>
      </c>
      <c r="L2276" t="s">
        <v>155</v>
      </c>
      <c r="M2276" t="s">
        <v>3152</v>
      </c>
      <c r="N2276">
        <v>538</v>
      </c>
      <c r="O2276">
        <v>386</v>
      </c>
      <c r="P2276">
        <v>407</v>
      </c>
      <c r="Q2276" s="4">
        <v>560</v>
      </c>
      <c r="R2276">
        <v>396.5</v>
      </c>
      <c r="S2276" t="s">
        <v>28</v>
      </c>
      <c r="T2276" t="str">
        <f t="shared" si="111"/>
        <v>50 % MAYOR</v>
      </c>
      <c r="U2276" t="str">
        <f t="shared" si="109"/>
        <v>Rango Menor a 400</v>
      </c>
      <c r="V2276" t="str">
        <f t="shared" si="110"/>
        <v>MENOR A 450</v>
      </c>
    </row>
    <row r="2277" spans="1:22" x14ac:dyDescent="0.25">
      <c r="A2277" t="s">
        <v>3152</v>
      </c>
      <c r="B2277" t="s">
        <v>56</v>
      </c>
      <c r="C2277" s="1" t="s">
        <v>19</v>
      </c>
      <c r="D2277" t="s">
        <v>20</v>
      </c>
      <c r="E2277" t="s">
        <v>21</v>
      </c>
      <c r="F2277" t="s">
        <v>9461</v>
      </c>
      <c r="H2277" t="s">
        <v>9462</v>
      </c>
      <c r="I2277" t="s">
        <v>50</v>
      </c>
      <c r="J2277" t="s">
        <v>363</v>
      </c>
      <c r="K2277" t="s">
        <v>155</v>
      </c>
      <c r="L2277" t="s">
        <v>155</v>
      </c>
      <c r="M2277" t="s">
        <v>3152</v>
      </c>
      <c r="N2277">
        <v>544</v>
      </c>
      <c r="O2277">
        <v>436</v>
      </c>
      <c r="P2277">
        <v>304</v>
      </c>
      <c r="Q2277" s="4">
        <v>561</v>
      </c>
      <c r="R2277">
        <v>370</v>
      </c>
      <c r="S2277" t="s">
        <v>28</v>
      </c>
      <c r="T2277" t="str">
        <f t="shared" si="111"/>
        <v>50 % MAYOR</v>
      </c>
      <c r="U2277" t="str">
        <f t="shared" si="109"/>
        <v>Rango Menor a 400</v>
      </c>
      <c r="V2277" t="str">
        <f t="shared" si="110"/>
        <v>MENOR A 450</v>
      </c>
    </row>
    <row r="2278" spans="1:22" x14ac:dyDescent="0.25">
      <c r="A2278" t="s">
        <v>3152</v>
      </c>
      <c r="B2278" t="s">
        <v>34</v>
      </c>
      <c r="C2278" s="1" t="s">
        <v>35</v>
      </c>
      <c r="D2278" t="s">
        <v>53</v>
      </c>
      <c r="E2278" t="s">
        <v>21</v>
      </c>
      <c r="F2278" t="s">
        <v>10822</v>
      </c>
      <c r="H2278" t="s">
        <v>10823</v>
      </c>
      <c r="I2278" t="s">
        <v>50</v>
      </c>
      <c r="J2278" t="s">
        <v>185</v>
      </c>
      <c r="K2278" t="s">
        <v>155</v>
      </c>
      <c r="L2278" t="s">
        <v>155</v>
      </c>
      <c r="M2278" t="s">
        <v>3146</v>
      </c>
      <c r="N2278">
        <v>545</v>
      </c>
      <c r="O2278">
        <v>398</v>
      </c>
      <c r="P2278">
        <v>393</v>
      </c>
      <c r="Q2278" s="4">
        <v>561</v>
      </c>
      <c r="R2278">
        <v>395.5</v>
      </c>
      <c r="S2278" t="s">
        <v>28</v>
      </c>
      <c r="T2278" t="str">
        <f t="shared" si="111"/>
        <v>50 % MAYOR</v>
      </c>
      <c r="U2278" t="str">
        <f t="shared" si="109"/>
        <v>Rango Menor a 400</v>
      </c>
      <c r="V2278" t="str">
        <f t="shared" si="110"/>
        <v>MENOR A 450</v>
      </c>
    </row>
    <row r="2279" spans="1:22" x14ac:dyDescent="0.25">
      <c r="A2279" t="s">
        <v>3152</v>
      </c>
      <c r="B2279" t="s">
        <v>56</v>
      </c>
      <c r="C2279" s="1" t="s">
        <v>19</v>
      </c>
      <c r="D2279" t="s">
        <v>20</v>
      </c>
      <c r="E2279" t="s">
        <v>21</v>
      </c>
      <c r="F2279" t="s">
        <v>9463</v>
      </c>
      <c r="H2279" t="s">
        <v>9464</v>
      </c>
      <c r="I2279" t="s">
        <v>50</v>
      </c>
      <c r="J2279" t="s">
        <v>100</v>
      </c>
      <c r="K2279" t="s">
        <v>155</v>
      </c>
      <c r="L2279" t="s">
        <v>155</v>
      </c>
      <c r="M2279" t="s">
        <v>3152</v>
      </c>
      <c r="N2279">
        <v>533</v>
      </c>
      <c r="O2279">
        <v>336</v>
      </c>
      <c r="P2279">
        <v>425</v>
      </c>
      <c r="Q2279" s="4">
        <v>562</v>
      </c>
      <c r="R2279">
        <v>380.5</v>
      </c>
      <c r="S2279" t="s">
        <v>28</v>
      </c>
      <c r="T2279" t="str">
        <f t="shared" si="111"/>
        <v>50 % MAYOR</v>
      </c>
      <c r="U2279" t="str">
        <f t="shared" si="109"/>
        <v>Rango Menor a 400</v>
      </c>
      <c r="V2279" t="str">
        <f t="shared" si="110"/>
        <v>MENOR A 450</v>
      </c>
    </row>
    <row r="2280" spans="1:22" x14ac:dyDescent="0.25">
      <c r="A2280" t="s">
        <v>3152</v>
      </c>
      <c r="B2280" t="s">
        <v>60</v>
      </c>
      <c r="C2280" s="1" t="s">
        <v>35</v>
      </c>
      <c r="D2280" t="s">
        <v>53</v>
      </c>
      <c r="E2280" t="s">
        <v>21</v>
      </c>
      <c r="F2280" t="s">
        <v>4528</v>
      </c>
      <c r="H2280" t="s">
        <v>4529</v>
      </c>
      <c r="I2280" t="s">
        <v>25</v>
      </c>
      <c r="J2280" t="s">
        <v>116</v>
      </c>
      <c r="K2280" t="s">
        <v>27</v>
      </c>
      <c r="L2280" t="s">
        <v>27</v>
      </c>
      <c r="M2280" t="s">
        <v>3152</v>
      </c>
      <c r="N2280">
        <v>535</v>
      </c>
      <c r="O2280">
        <v>299</v>
      </c>
      <c r="P2280">
        <v>407</v>
      </c>
      <c r="Q2280" s="4">
        <v>571</v>
      </c>
      <c r="R2280">
        <v>353</v>
      </c>
      <c r="S2280" t="s">
        <v>28</v>
      </c>
      <c r="T2280" t="str">
        <f t="shared" si="111"/>
        <v>50 % MAYOR</v>
      </c>
      <c r="U2280" t="str">
        <f t="shared" si="109"/>
        <v>Rango Menor a 400</v>
      </c>
      <c r="V2280" t="str">
        <f t="shared" si="110"/>
        <v>MENOR A 450</v>
      </c>
    </row>
    <row r="2281" spans="1:22" x14ac:dyDescent="0.25">
      <c r="A2281" t="s">
        <v>3152</v>
      </c>
      <c r="B2281" t="s">
        <v>34</v>
      </c>
      <c r="C2281" s="1" t="s">
        <v>35</v>
      </c>
      <c r="D2281" t="s">
        <v>20</v>
      </c>
      <c r="E2281" t="s">
        <v>21</v>
      </c>
      <c r="F2281" t="s">
        <v>5759</v>
      </c>
      <c r="H2281" t="s">
        <v>5760</v>
      </c>
      <c r="I2281" t="s">
        <v>50</v>
      </c>
      <c r="J2281" t="s">
        <v>42</v>
      </c>
      <c r="K2281" t="s">
        <v>27</v>
      </c>
      <c r="L2281" t="s">
        <v>27</v>
      </c>
      <c r="M2281" t="s">
        <v>3146</v>
      </c>
      <c r="N2281">
        <v>542</v>
      </c>
      <c r="O2281">
        <v>381</v>
      </c>
      <c r="P2281">
        <v>393</v>
      </c>
      <c r="Q2281" s="4">
        <v>580</v>
      </c>
      <c r="R2281">
        <v>387</v>
      </c>
      <c r="S2281" t="s">
        <v>28</v>
      </c>
      <c r="T2281" t="str">
        <f t="shared" si="111"/>
        <v>50 % MAYOR</v>
      </c>
      <c r="U2281" t="str">
        <f t="shared" si="109"/>
        <v>Rango Menor a 400</v>
      </c>
      <c r="V2281" t="str">
        <f t="shared" si="110"/>
        <v>MENOR A 450</v>
      </c>
    </row>
    <row r="2282" spans="1:22" x14ac:dyDescent="0.25">
      <c r="A2282" t="s">
        <v>3152</v>
      </c>
      <c r="B2282" t="s">
        <v>96</v>
      </c>
      <c r="C2282" s="1" t="s">
        <v>97</v>
      </c>
      <c r="D2282" t="s">
        <v>20</v>
      </c>
      <c r="E2282" t="s">
        <v>21</v>
      </c>
      <c r="F2282" t="s">
        <v>11568</v>
      </c>
      <c r="H2282" t="s">
        <v>11569</v>
      </c>
      <c r="I2282" t="s">
        <v>50</v>
      </c>
      <c r="J2282" t="s">
        <v>912</v>
      </c>
      <c r="K2282" t="s">
        <v>155</v>
      </c>
      <c r="L2282" t="s">
        <v>155</v>
      </c>
      <c r="M2282" t="s">
        <v>3152</v>
      </c>
      <c r="N2282">
        <v>546</v>
      </c>
      <c r="O2282">
        <v>436</v>
      </c>
      <c r="P2282">
        <v>304</v>
      </c>
      <c r="Q2282" s="4">
        <v>585</v>
      </c>
      <c r="R2282">
        <v>370</v>
      </c>
      <c r="S2282" t="s">
        <v>28</v>
      </c>
      <c r="T2282" t="str">
        <f t="shared" si="111"/>
        <v>50 % MAYOR</v>
      </c>
      <c r="U2282" t="str">
        <f t="shared" si="109"/>
        <v>Rango Menor a 400</v>
      </c>
      <c r="V2282" t="str">
        <f t="shared" si="110"/>
        <v>MENOR A 450</v>
      </c>
    </row>
    <row r="2283" spans="1:22" x14ac:dyDescent="0.25">
      <c r="A2283" t="s">
        <v>3152</v>
      </c>
      <c r="B2283" t="s">
        <v>56</v>
      </c>
      <c r="C2283" s="1" t="s">
        <v>19</v>
      </c>
      <c r="D2283" t="s">
        <v>20</v>
      </c>
      <c r="E2283" t="s">
        <v>21</v>
      </c>
      <c r="F2283" t="s">
        <v>9453</v>
      </c>
      <c r="H2283" t="s">
        <v>9454</v>
      </c>
      <c r="I2283" t="s">
        <v>50</v>
      </c>
      <c r="J2283" t="s">
        <v>69</v>
      </c>
      <c r="K2283" t="s">
        <v>155</v>
      </c>
      <c r="L2283" t="s">
        <v>155</v>
      </c>
      <c r="M2283" t="s">
        <v>3152</v>
      </c>
      <c r="N2283">
        <v>531</v>
      </c>
      <c r="O2283">
        <v>386</v>
      </c>
      <c r="P2283">
        <v>370</v>
      </c>
      <c r="Q2283" s="4">
        <v>606</v>
      </c>
      <c r="R2283">
        <v>378</v>
      </c>
      <c r="S2283" t="s">
        <v>28</v>
      </c>
      <c r="T2283" t="str">
        <f t="shared" si="111"/>
        <v>50 % MAYOR</v>
      </c>
      <c r="U2283" t="str">
        <f t="shared" si="109"/>
        <v>Rango Menor a 400</v>
      </c>
      <c r="V2283" t="str">
        <f t="shared" si="110"/>
        <v>MENOR A 450</v>
      </c>
    </row>
    <row r="2284" spans="1:22" x14ac:dyDescent="0.25">
      <c r="A2284" t="s">
        <v>3152</v>
      </c>
      <c r="B2284" t="s">
        <v>52</v>
      </c>
      <c r="C2284" s="1" t="s">
        <v>30</v>
      </c>
      <c r="D2284" t="s">
        <v>20</v>
      </c>
      <c r="E2284" t="s">
        <v>21</v>
      </c>
      <c r="F2284" t="s">
        <v>5827</v>
      </c>
      <c r="H2284" t="s">
        <v>5828</v>
      </c>
      <c r="I2284" t="s">
        <v>50</v>
      </c>
      <c r="J2284" t="s">
        <v>113</v>
      </c>
      <c r="K2284" t="s">
        <v>27</v>
      </c>
      <c r="L2284" t="s">
        <v>27</v>
      </c>
      <c r="M2284" t="s">
        <v>3152</v>
      </c>
      <c r="N2284">
        <v>562</v>
      </c>
      <c r="O2284">
        <v>347</v>
      </c>
      <c r="P2284">
        <v>407</v>
      </c>
      <c r="Q2284" s="4">
        <v>620</v>
      </c>
      <c r="R2284">
        <v>377</v>
      </c>
      <c r="S2284" t="s">
        <v>28</v>
      </c>
      <c r="T2284" t="str">
        <f t="shared" si="111"/>
        <v>50 % MAYOR</v>
      </c>
      <c r="U2284" t="str">
        <f t="shared" si="109"/>
        <v>Rango Menor a 400</v>
      </c>
      <c r="V2284" t="str">
        <f t="shared" si="110"/>
        <v>MENOR A 450</v>
      </c>
    </row>
    <row r="2285" spans="1:22" x14ac:dyDescent="0.25">
      <c r="A2285" t="s">
        <v>3152</v>
      </c>
      <c r="B2285" t="s">
        <v>312</v>
      </c>
      <c r="C2285" s="1" t="s">
        <v>35</v>
      </c>
      <c r="D2285" t="s">
        <v>20</v>
      </c>
      <c r="E2285" t="s">
        <v>21</v>
      </c>
      <c r="F2285" t="s">
        <v>11086</v>
      </c>
      <c r="H2285" t="s">
        <v>11087</v>
      </c>
      <c r="I2285" t="s">
        <v>25</v>
      </c>
      <c r="J2285" t="s">
        <v>135</v>
      </c>
      <c r="K2285" t="s">
        <v>155</v>
      </c>
      <c r="L2285" t="s">
        <v>155</v>
      </c>
      <c r="M2285" t="s">
        <v>3152</v>
      </c>
      <c r="N2285">
        <v>529</v>
      </c>
      <c r="O2285">
        <v>336</v>
      </c>
      <c r="P2285">
        <v>425</v>
      </c>
      <c r="Q2285" s="4">
        <v>626</v>
      </c>
      <c r="R2285">
        <v>380.5</v>
      </c>
      <c r="S2285" t="s">
        <v>28</v>
      </c>
      <c r="T2285" t="str">
        <f t="shared" si="111"/>
        <v>50 % MAYOR</v>
      </c>
      <c r="U2285" t="str">
        <f t="shared" si="109"/>
        <v>Rango Menor a 400</v>
      </c>
      <c r="V2285" t="str">
        <f t="shared" si="110"/>
        <v>MENOR A 450</v>
      </c>
    </row>
    <row r="2286" spans="1:22" x14ac:dyDescent="0.25">
      <c r="A2286" t="s">
        <v>3152</v>
      </c>
      <c r="B2286" t="s">
        <v>18</v>
      </c>
      <c r="C2286" s="1" t="s">
        <v>19</v>
      </c>
      <c r="D2286" t="s">
        <v>20</v>
      </c>
      <c r="E2286" t="s">
        <v>21</v>
      </c>
      <c r="F2286" t="s">
        <v>7460</v>
      </c>
      <c r="H2286" t="s">
        <v>7461</v>
      </c>
      <c r="I2286" t="s">
        <v>50</v>
      </c>
      <c r="J2286" t="s">
        <v>122</v>
      </c>
      <c r="K2286" t="s">
        <v>27</v>
      </c>
      <c r="L2286" t="s">
        <v>155</v>
      </c>
      <c r="M2286" t="s">
        <v>3152</v>
      </c>
      <c r="N2286">
        <v>560</v>
      </c>
      <c r="O2286">
        <v>367</v>
      </c>
      <c r="P2286">
        <v>407</v>
      </c>
      <c r="Q2286" s="4">
        <v>650</v>
      </c>
      <c r="R2286">
        <v>387</v>
      </c>
      <c r="S2286" t="s">
        <v>28</v>
      </c>
      <c r="T2286" t="str">
        <f t="shared" si="111"/>
        <v>50 % MAYOR</v>
      </c>
      <c r="U2286" t="str">
        <f t="shared" si="109"/>
        <v>Rango Menor a 400</v>
      </c>
      <c r="V2286" t="str">
        <f t="shared" si="110"/>
        <v>MENOR A 450</v>
      </c>
    </row>
    <row r="2287" spans="1:22" x14ac:dyDescent="0.25">
      <c r="A2287" t="s">
        <v>3152</v>
      </c>
      <c r="B2287" t="s">
        <v>56</v>
      </c>
      <c r="C2287" s="1" t="s">
        <v>19</v>
      </c>
      <c r="D2287" t="s">
        <v>20</v>
      </c>
      <c r="E2287" t="s">
        <v>21</v>
      </c>
      <c r="F2287" t="s">
        <v>9459</v>
      </c>
      <c r="H2287" t="s">
        <v>9460</v>
      </c>
      <c r="I2287" t="s">
        <v>50</v>
      </c>
      <c r="J2287" t="s">
        <v>173</v>
      </c>
      <c r="K2287" t="s">
        <v>155</v>
      </c>
      <c r="L2287" t="s">
        <v>155</v>
      </c>
      <c r="M2287" t="s">
        <v>3152</v>
      </c>
      <c r="N2287">
        <v>638</v>
      </c>
      <c r="O2287">
        <v>325</v>
      </c>
      <c r="P2287">
        <v>326</v>
      </c>
      <c r="Q2287" s="4">
        <v>694</v>
      </c>
      <c r="R2287">
        <v>325.5</v>
      </c>
      <c r="S2287" t="s">
        <v>28</v>
      </c>
      <c r="T2287" t="str">
        <f t="shared" ref="T2287:T2296" si="112">IF(Q2287&gt;N2287,"50 % MAYOR","50 % MENOR ")</f>
        <v>50 % MAYOR</v>
      </c>
      <c r="U2287" t="str">
        <f t="shared" si="109"/>
        <v>Rango Menor a 400</v>
      </c>
      <c r="V2287" t="str">
        <f t="shared" si="110"/>
        <v>MENOR A 450</v>
      </c>
    </row>
    <row r="2288" spans="1:22" x14ac:dyDescent="0.25">
      <c r="A2288" t="s">
        <v>3152</v>
      </c>
      <c r="B2288" t="s">
        <v>66</v>
      </c>
      <c r="C2288" s="1" t="s">
        <v>35</v>
      </c>
      <c r="D2288" t="s">
        <v>20</v>
      </c>
      <c r="E2288" t="s">
        <v>21</v>
      </c>
      <c r="F2288" t="s">
        <v>11136</v>
      </c>
      <c r="H2288" t="s">
        <v>11137</v>
      </c>
      <c r="I2288" t="s">
        <v>50</v>
      </c>
      <c r="J2288" t="s">
        <v>185</v>
      </c>
      <c r="K2288" t="s">
        <v>155</v>
      </c>
      <c r="L2288" t="s">
        <v>155</v>
      </c>
      <c r="M2288" t="s">
        <v>3152</v>
      </c>
      <c r="N2288">
        <v>632</v>
      </c>
      <c r="O2288">
        <v>450</v>
      </c>
      <c r="P2288">
        <v>326</v>
      </c>
      <c r="Q2288" s="4">
        <v>703</v>
      </c>
      <c r="R2288">
        <v>388</v>
      </c>
      <c r="S2288" t="s">
        <v>28</v>
      </c>
      <c r="T2288" t="str">
        <f t="shared" si="112"/>
        <v>50 % MAYOR</v>
      </c>
      <c r="U2288" t="str">
        <f t="shared" si="109"/>
        <v>Rango Menor a 400</v>
      </c>
      <c r="V2288" t="str">
        <f t="shared" si="110"/>
        <v>MENOR A 450</v>
      </c>
    </row>
    <row r="2289" spans="1:22" x14ac:dyDescent="0.25">
      <c r="A2289" t="s">
        <v>3152</v>
      </c>
      <c r="B2289" t="s">
        <v>77</v>
      </c>
      <c r="C2289" s="1" t="s">
        <v>19</v>
      </c>
      <c r="D2289" t="s">
        <v>20</v>
      </c>
      <c r="E2289" t="s">
        <v>21</v>
      </c>
      <c r="F2289" t="s">
        <v>3642</v>
      </c>
      <c r="H2289" t="s">
        <v>3643</v>
      </c>
      <c r="I2289" t="s">
        <v>50</v>
      </c>
      <c r="J2289" t="s">
        <v>486</v>
      </c>
      <c r="K2289" t="s">
        <v>155</v>
      </c>
      <c r="L2289" t="s">
        <v>27</v>
      </c>
      <c r="M2289" t="s">
        <v>3152</v>
      </c>
      <c r="N2289">
        <v>597</v>
      </c>
      <c r="O2289">
        <v>420</v>
      </c>
      <c r="P2289">
        <v>370</v>
      </c>
      <c r="Q2289" s="4">
        <v>716</v>
      </c>
      <c r="R2289">
        <v>395</v>
      </c>
      <c r="S2289" t="s">
        <v>28</v>
      </c>
      <c r="T2289" t="str">
        <f t="shared" si="112"/>
        <v>50 % MAYOR</v>
      </c>
      <c r="U2289" t="str">
        <f t="shared" si="109"/>
        <v>Rango Menor a 400</v>
      </c>
      <c r="V2289" t="str">
        <f t="shared" si="110"/>
        <v>MENOR A 450</v>
      </c>
    </row>
    <row r="2290" spans="1:22" x14ac:dyDescent="0.25">
      <c r="A2290" t="s">
        <v>3152</v>
      </c>
      <c r="B2290" t="s">
        <v>77</v>
      </c>
      <c r="C2290" s="1" t="s">
        <v>19</v>
      </c>
      <c r="D2290" t="s">
        <v>20</v>
      </c>
      <c r="E2290" t="s">
        <v>21</v>
      </c>
      <c r="F2290" t="s">
        <v>10552</v>
      </c>
      <c r="H2290" t="s">
        <v>10553</v>
      </c>
      <c r="I2290" t="s">
        <v>50</v>
      </c>
      <c r="J2290" t="s">
        <v>486</v>
      </c>
      <c r="K2290" t="s">
        <v>155</v>
      </c>
      <c r="L2290" t="s">
        <v>155</v>
      </c>
      <c r="M2290" t="s">
        <v>3152</v>
      </c>
      <c r="N2290">
        <v>645</v>
      </c>
      <c r="O2290">
        <v>505</v>
      </c>
      <c r="P2290">
        <v>255</v>
      </c>
      <c r="Q2290" s="4">
        <v>737</v>
      </c>
      <c r="R2290">
        <v>380</v>
      </c>
      <c r="S2290" t="s">
        <v>28</v>
      </c>
      <c r="T2290" t="str">
        <f t="shared" si="112"/>
        <v>50 % MAYOR</v>
      </c>
      <c r="U2290" t="str">
        <f t="shared" si="109"/>
        <v>Rango Menor a 400</v>
      </c>
      <c r="V2290" t="str">
        <f t="shared" si="110"/>
        <v>MENOR A 450</v>
      </c>
    </row>
    <row r="2291" spans="1:22" x14ac:dyDescent="0.25">
      <c r="A2291" t="s">
        <v>3152</v>
      </c>
      <c r="B2291" t="s">
        <v>209</v>
      </c>
      <c r="C2291" s="1" t="s">
        <v>19</v>
      </c>
      <c r="D2291" t="s">
        <v>20</v>
      </c>
      <c r="E2291" t="s">
        <v>21</v>
      </c>
      <c r="F2291" t="s">
        <v>3414</v>
      </c>
      <c r="H2291" t="s">
        <v>3415</v>
      </c>
      <c r="I2291" t="s">
        <v>50</v>
      </c>
      <c r="J2291" t="s">
        <v>875</v>
      </c>
      <c r="K2291" t="s">
        <v>27</v>
      </c>
      <c r="L2291" t="s">
        <v>27</v>
      </c>
      <c r="M2291" t="s">
        <v>3152</v>
      </c>
      <c r="N2291">
        <v>601</v>
      </c>
      <c r="O2291">
        <v>404</v>
      </c>
      <c r="P2291">
        <v>370</v>
      </c>
      <c r="Q2291" s="4">
        <v>740</v>
      </c>
      <c r="R2291">
        <v>387</v>
      </c>
      <c r="S2291" t="s">
        <v>28</v>
      </c>
      <c r="T2291" t="str">
        <f t="shared" si="112"/>
        <v>50 % MAYOR</v>
      </c>
      <c r="U2291" t="str">
        <f t="shared" si="109"/>
        <v>Rango Menor a 400</v>
      </c>
      <c r="V2291" t="str">
        <f t="shared" si="110"/>
        <v>MENOR A 450</v>
      </c>
    </row>
    <row r="2292" spans="1:22" x14ac:dyDescent="0.25">
      <c r="A2292" t="s">
        <v>3152</v>
      </c>
      <c r="B2292" t="s">
        <v>129</v>
      </c>
      <c r="C2292" s="1" t="s">
        <v>19</v>
      </c>
      <c r="D2292" t="s">
        <v>20</v>
      </c>
      <c r="E2292" t="s">
        <v>21</v>
      </c>
      <c r="F2292" t="s">
        <v>12026</v>
      </c>
      <c r="H2292" t="s">
        <v>12027</v>
      </c>
      <c r="I2292" t="s">
        <v>50</v>
      </c>
      <c r="J2292" t="s">
        <v>331</v>
      </c>
      <c r="K2292" t="s">
        <v>155</v>
      </c>
      <c r="L2292" t="s">
        <v>155</v>
      </c>
      <c r="M2292" t="s">
        <v>3146</v>
      </c>
      <c r="N2292">
        <v>682</v>
      </c>
      <c r="O2292">
        <v>407</v>
      </c>
      <c r="P2292">
        <v>353</v>
      </c>
      <c r="Q2292" s="4">
        <v>742</v>
      </c>
      <c r="R2292">
        <v>380</v>
      </c>
      <c r="S2292" t="s">
        <v>28</v>
      </c>
      <c r="T2292" t="str">
        <f t="shared" si="112"/>
        <v>50 % MAYOR</v>
      </c>
      <c r="U2292" t="str">
        <f t="shared" si="109"/>
        <v>Rango Menor a 400</v>
      </c>
      <c r="V2292" t="str">
        <f t="shared" si="110"/>
        <v>MENOR A 450</v>
      </c>
    </row>
    <row r="2293" spans="1:22" x14ac:dyDescent="0.25">
      <c r="A2293" t="s">
        <v>3152</v>
      </c>
      <c r="B2293" t="s">
        <v>34</v>
      </c>
      <c r="C2293" s="1" t="s">
        <v>35</v>
      </c>
      <c r="D2293" t="s">
        <v>53</v>
      </c>
      <c r="E2293" t="s">
        <v>21</v>
      </c>
      <c r="F2293" t="s">
        <v>8075</v>
      </c>
      <c r="H2293" t="s">
        <v>8076</v>
      </c>
      <c r="I2293" t="s">
        <v>50</v>
      </c>
      <c r="J2293" t="s">
        <v>712</v>
      </c>
      <c r="K2293" t="s">
        <v>27</v>
      </c>
      <c r="L2293" t="s">
        <v>155</v>
      </c>
      <c r="M2293" t="s">
        <v>3146</v>
      </c>
      <c r="N2293">
        <v>656</v>
      </c>
      <c r="O2293">
        <v>381</v>
      </c>
      <c r="P2293">
        <v>330</v>
      </c>
      <c r="Q2293" s="4">
        <v>770</v>
      </c>
      <c r="R2293">
        <v>355.5</v>
      </c>
      <c r="S2293" t="s">
        <v>28</v>
      </c>
      <c r="T2293" t="str">
        <f t="shared" si="112"/>
        <v>50 % MAYOR</v>
      </c>
      <c r="U2293" t="str">
        <f t="shared" si="109"/>
        <v>Rango Menor a 400</v>
      </c>
      <c r="V2293" t="str">
        <f t="shared" si="110"/>
        <v>MENOR A 450</v>
      </c>
    </row>
    <row r="2294" spans="1:22" x14ac:dyDescent="0.25">
      <c r="A2294" t="s">
        <v>3152</v>
      </c>
      <c r="B2294" t="s">
        <v>96</v>
      </c>
      <c r="C2294" s="1" t="s">
        <v>97</v>
      </c>
      <c r="D2294" t="s">
        <v>53</v>
      </c>
      <c r="E2294" t="s">
        <v>21</v>
      </c>
      <c r="F2294" t="s">
        <v>11578</v>
      </c>
      <c r="H2294" t="s">
        <v>11579</v>
      </c>
      <c r="I2294" t="s">
        <v>25</v>
      </c>
      <c r="J2294" t="s">
        <v>100</v>
      </c>
      <c r="K2294" t="s">
        <v>155</v>
      </c>
      <c r="L2294" t="s">
        <v>155</v>
      </c>
      <c r="M2294" t="s">
        <v>3152</v>
      </c>
      <c r="N2294">
        <v>693</v>
      </c>
      <c r="O2294">
        <v>312</v>
      </c>
      <c r="P2294">
        <v>279</v>
      </c>
      <c r="Q2294" s="4">
        <v>802</v>
      </c>
      <c r="R2294">
        <v>295.5</v>
      </c>
      <c r="S2294" t="s">
        <v>28</v>
      </c>
      <c r="T2294" t="str">
        <f t="shared" si="112"/>
        <v>50 % MAYOR</v>
      </c>
      <c r="U2294" t="str">
        <f t="shared" si="109"/>
        <v>Rango Menor a 400</v>
      </c>
      <c r="V2294" t="str">
        <f t="shared" si="110"/>
        <v>MENOR A 450</v>
      </c>
    </row>
    <row r="2295" spans="1:22" x14ac:dyDescent="0.25">
      <c r="A2295" t="s">
        <v>3152</v>
      </c>
      <c r="B2295" t="s">
        <v>66</v>
      </c>
      <c r="C2295" s="1" t="s">
        <v>35</v>
      </c>
      <c r="D2295" t="s">
        <v>20</v>
      </c>
      <c r="E2295" t="s">
        <v>21</v>
      </c>
      <c r="F2295" t="s">
        <v>11138</v>
      </c>
      <c r="H2295" t="s">
        <v>11139</v>
      </c>
      <c r="I2295" t="s">
        <v>50</v>
      </c>
      <c r="J2295" t="s">
        <v>185</v>
      </c>
      <c r="K2295" t="s">
        <v>155</v>
      </c>
      <c r="L2295" t="s">
        <v>155</v>
      </c>
      <c r="M2295" t="s">
        <v>3152</v>
      </c>
      <c r="N2295">
        <v>646</v>
      </c>
      <c r="O2295">
        <v>358</v>
      </c>
      <c r="P2295">
        <v>425</v>
      </c>
      <c r="Q2295" s="4">
        <v>806</v>
      </c>
      <c r="R2295">
        <v>391.5</v>
      </c>
      <c r="S2295" t="s">
        <v>28</v>
      </c>
      <c r="T2295" t="str">
        <f t="shared" si="112"/>
        <v>50 % MAYOR</v>
      </c>
      <c r="U2295" t="str">
        <f t="shared" si="109"/>
        <v>Rango Menor a 400</v>
      </c>
      <c r="V2295" t="str">
        <f t="shared" si="110"/>
        <v>MENOR A 450</v>
      </c>
    </row>
    <row r="2296" spans="1:22" x14ac:dyDescent="0.25">
      <c r="A2296" t="s">
        <v>3152</v>
      </c>
      <c r="B2296" t="s">
        <v>96</v>
      </c>
      <c r="C2296" s="1" t="s">
        <v>97</v>
      </c>
      <c r="D2296" t="s">
        <v>53</v>
      </c>
      <c r="E2296" t="s">
        <v>21</v>
      </c>
      <c r="F2296" t="s">
        <v>3690</v>
      </c>
      <c r="H2296" t="s">
        <v>3691</v>
      </c>
      <c r="I2296" t="s">
        <v>50</v>
      </c>
      <c r="J2296" t="s">
        <v>253</v>
      </c>
      <c r="K2296" t="s">
        <v>155</v>
      </c>
      <c r="L2296" t="s">
        <v>27</v>
      </c>
      <c r="M2296" t="s">
        <v>3152</v>
      </c>
      <c r="N2296">
        <v>761</v>
      </c>
      <c r="O2296">
        <v>404</v>
      </c>
      <c r="P2296">
        <v>370</v>
      </c>
      <c r="Q2296" s="4">
        <v>850</v>
      </c>
      <c r="R2296">
        <v>387</v>
      </c>
      <c r="S2296" t="s">
        <v>28</v>
      </c>
      <c r="T2296" t="str">
        <f t="shared" si="112"/>
        <v>50 % MAYOR</v>
      </c>
      <c r="U2296" t="str">
        <f t="shared" si="109"/>
        <v>Rango Menor a 400</v>
      </c>
      <c r="V2296" t="str">
        <f t="shared" si="110"/>
        <v>MENOR A 450</v>
      </c>
    </row>
    <row r="2297" spans="1:22" x14ac:dyDescent="0.25">
      <c r="A2297" t="s">
        <v>3152</v>
      </c>
      <c r="B2297" t="s">
        <v>142</v>
      </c>
      <c r="C2297" s="1" t="s">
        <v>97</v>
      </c>
      <c r="D2297" t="s">
        <v>20</v>
      </c>
      <c r="E2297" t="s">
        <v>21</v>
      </c>
      <c r="F2297" t="s">
        <v>11186</v>
      </c>
      <c r="H2297" t="s">
        <v>11187</v>
      </c>
      <c r="I2297" t="s">
        <v>25</v>
      </c>
      <c r="J2297" t="s">
        <v>46</v>
      </c>
      <c r="K2297" t="s">
        <v>155</v>
      </c>
      <c r="L2297" t="s">
        <v>155</v>
      </c>
      <c r="M2297" t="s">
        <v>3152</v>
      </c>
      <c r="O2297">
        <v>404</v>
      </c>
      <c r="P2297">
        <v>349</v>
      </c>
      <c r="R2297">
        <v>376.5</v>
      </c>
      <c r="S2297" t="s">
        <v>28</v>
      </c>
      <c r="T2297" t="s">
        <v>15357</v>
      </c>
      <c r="U2297" t="str">
        <f t="shared" si="109"/>
        <v>Rango Menor a 400</v>
      </c>
      <c r="V2297" t="str">
        <f t="shared" si="110"/>
        <v>MENOR A 450</v>
      </c>
    </row>
    <row r="2298" spans="1:22" x14ac:dyDescent="0.25">
      <c r="A2298" t="s">
        <v>3152</v>
      </c>
      <c r="B2298" t="s">
        <v>34</v>
      </c>
      <c r="C2298" s="1" t="s">
        <v>35</v>
      </c>
      <c r="D2298" t="s">
        <v>53</v>
      </c>
      <c r="E2298" t="s">
        <v>21</v>
      </c>
      <c r="F2298" t="s">
        <v>10818</v>
      </c>
      <c r="H2298" t="s">
        <v>10819</v>
      </c>
      <c r="I2298" t="s">
        <v>25</v>
      </c>
      <c r="J2298" t="s">
        <v>712</v>
      </c>
      <c r="K2298" t="s">
        <v>155</v>
      </c>
      <c r="L2298" t="s">
        <v>155</v>
      </c>
      <c r="M2298" t="s">
        <v>3146</v>
      </c>
      <c r="O2298">
        <v>329</v>
      </c>
      <c r="P2298">
        <v>409</v>
      </c>
      <c r="R2298">
        <v>369</v>
      </c>
      <c r="S2298" t="s">
        <v>28</v>
      </c>
      <c r="T2298" t="s">
        <v>15357</v>
      </c>
      <c r="U2298" t="str">
        <f t="shared" si="109"/>
        <v>Rango Menor a 400</v>
      </c>
      <c r="V2298" t="str">
        <f t="shared" si="110"/>
        <v>MENOR A 450</v>
      </c>
    </row>
    <row r="2299" spans="1:22" x14ac:dyDescent="0.25">
      <c r="A2299" t="s">
        <v>3152</v>
      </c>
      <c r="B2299" t="s">
        <v>66</v>
      </c>
      <c r="C2299" s="1" t="s">
        <v>35</v>
      </c>
      <c r="D2299" t="s">
        <v>20</v>
      </c>
      <c r="E2299" t="s">
        <v>21</v>
      </c>
      <c r="F2299" t="s">
        <v>11134</v>
      </c>
      <c r="H2299" t="s">
        <v>11135</v>
      </c>
      <c r="I2299" t="s">
        <v>50</v>
      </c>
      <c r="J2299" t="s">
        <v>253</v>
      </c>
      <c r="K2299" t="s">
        <v>155</v>
      </c>
      <c r="L2299" t="s">
        <v>155</v>
      </c>
      <c r="M2299" t="s">
        <v>3205</v>
      </c>
      <c r="O2299">
        <v>448</v>
      </c>
      <c r="P2299">
        <v>274</v>
      </c>
      <c r="R2299">
        <v>361</v>
      </c>
      <c r="S2299" t="s">
        <v>28</v>
      </c>
      <c r="T2299" t="s">
        <v>15357</v>
      </c>
      <c r="U2299" t="str">
        <f t="shared" si="109"/>
        <v>Rango Menor a 400</v>
      </c>
      <c r="V2299" t="str">
        <f t="shared" si="110"/>
        <v>MENOR A 450</v>
      </c>
    </row>
    <row r="2300" spans="1:22" x14ac:dyDescent="0.25">
      <c r="A2300" t="s">
        <v>3152</v>
      </c>
      <c r="B2300" t="s">
        <v>96</v>
      </c>
      <c r="C2300" s="1" t="s">
        <v>97</v>
      </c>
      <c r="D2300" t="s">
        <v>20</v>
      </c>
      <c r="E2300" t="s">
        <v>21</v>
      </c>
      <c r="F2300" t="s">
        <v>4083</v>
      </c>
      <c r="H2300" t="s">
        <v>4084</v>
      </c>
      <c r="I2300" t="s">
        <v>50</v>
      </c>
      <c r="J2300" t="s">
        <v>125</v>
      </c>
      <c r="K2300" t="s">
        <v>27</v>
      </c>
      <c r="L2300" t="s">
        <v>27</v>
      </c>
      <c r="M2300" t="s">
        <v>3262</v>
      </c>
      <c r="N2300">
        <v>538</v>
      </c>
      <c r="O2300">
        <v>454</v>
      </c>
      <c r="P2300">
        <v>290</v>
      </c>
      <c r="R2300">
        <v>372</v>
      </c>
      <c r="S2300" t="s">
        <v>28</v>
      </c>
      <c r="T2300" t="s">
        <v>15357</v>
      </c>
      <c r="U2300" t="str">
        <f t="shared" si="109"/>
        <v>Rango Menor a 400</v>
      </c>
      <c r="V2300" t="str">
        <f t="shared" si="110"/>
        <v>MENOR A 450</v>
      </c>
    </row>
    <row r="2301" spans="1:22" x14ac:dyDescent="0.25">
      <c r="A2301" t="s">
        <v>3152</v>
      </c>
      <c r="B2301" t="s">
        <v>29</v>
      </c>
      <c r="C2301" s="1" t="s">
        <v>30</v>
      </c>
      <c r="D2301" t="s">
        <v>53</v>
      </c>
      <c r="E2301" t="s">
        <v>21</v>
      </c>
      <c r="F2301" t="s">
        <v>5729</v>
      </c>
      <c r="H2301" t="s">
        <v>5730</v>
      </c>
      <c r="I2301" t="s">
        <v>25</v>
      </c>
      <c r="J2301" t="s">
        <v>26</v>
      </c>
      <c r="K2301" t="s">
        <v>27</v>
      </c>
      <c r="L2301" t="s">
        <v>27</v>
      </c>
      <c r="M2301" t="s">
        <v>3159</v>
      </c>
      <c r="N2301">
        <v>417</v>
      </c>
      <c r="O2301">
        <v>323</v>
      </c>
      <c r="P2301">
        <v>459</v>
      </c>
      <c r="R2301">
        <v>391</v>
      </c>
      <c r="S2301" t="s">
        <v>28</v>
      </c>
      <c r="T2301" t="s">
        <v>15357</v>
      </c>
      <c r="U2301" t="str">
        <f t="shared" si="109"/>
        <v>Rango Menor a 400</v>
      </c>
      <c r="V2301" t="str">
        <f t="shared" si="110"/>
        <v>MENOR A 450</v>
      </c>
    </row>
    <row r="2302" spans="1:22" x14ac:dyDescent="0.25">
      <c r="A2302" t="s">
        <v>3152</v>
      </c>
      <c r="B2302" t="s">
        <v>209</v>
      </c>
      <c r="C2302" s="1" t="s">
        <v>19</v>
      </c>
      <c r="D2302" t="s">
        <v>20</v>
      </c>
      <c r="E2302" t="s">
        <v>101</v>
      </c>
      <c r="F2302" t="s">
        <v>4614</v>
      </c>
      <c r="H2302" t="s">
        <v>4615</v>
      </c>
      <c r="I2302" t="s">
        <v>50</v>
      </c>
      <c r="J2302" t="s">
        <v>73</v>
      </c>
      <c r="K2302" t="s">
        <v>27</v>
      </c>
      <c r="L2302" t="s">
        <v>27</v>
      </c>
      <c r="M2302" t="s">
        <v>3202</v>
      </c>
      <c r="N2302">
        <v>478</v>
      </c>
      <c r="O2302">
        <v>403</v>
      </c>
      <c r="P2302">
        <v>395</v>
      </c>
      <c r="R2302">
        <v>399</v>
      </c>
      <c r="S2302" t="s">
        <v>28</v>
      </c>
      <c r="T2302" t="s">
        <v>15357</v>
      </c>
      <c r="U2302" t="str">
        <f t="shared" si="109"/>
        <v>Rango Menor a 400</v>
      </c>
      <c r="V2302" t="str">
        <f t="shared" si="110"/>
        <v>MENOR A 450</v>
      </c>
    </row>
    <row r="2303" spans="1:22" x14ac:dyDescent="0.25">
      <c r="A2303" t="s">
        <v>3152</v>
      </c>
      <c r="B2303" t="s">
        <v>96</v>
      </c>
      <c r="C2303" s="1" t="s">
        <v>97</v>
      </c>
      <c r="D2303" t="s">
        <v>20</v>
      </c>
      <c r="E2303" t="s">
        <v>21</v>
      </c>
      <c r="F2303" t="s">
        <v>4712</v>
      </c>
      <c r="H2303" t="s">
        <v>4713</v>
      </c>
      <c r="I2303" t="s">
        <v>50</v>
      </c>
      <c r="J2303" t="s">
        <v>712</v>
      </c>
      <c r="K2303" t="s">
        <v>27</v>
      </c>
      <c r="L2303" t="s">
        <v>27</v>
      </c>
      <c r="M2303" t="s">
        <v>3159</v>
      </c>
      <c r="N2303">
        <v>478</v>
      </c>
      <c r="O2303">
        <v>279</v>
      </c>
      <c r="P2303">
        <v>231</v>
      </c>
      <c r="R2303">
        <v>255</v>
      </c>
      <c r="S2303" t="s">
        <v>28</v>
      </c>
      <c r="T2303" t="s">
        <v>15357</v>
      </c>
      <c r="U2303" t="str">
        <f t="shared" si="109"/>
        <v>Rango Menor a 400</v>
      </c>
      <c r="V2303" t="str">
        <f t="shared" si="110"/>
        <v>MENOR A 450</v>
      </c>
    </row>
    <row r="2304" spans="1:22" x14ac:dyDescent="0.25">
      <c r="A2304" t="s">
        <v>3152</v>
      </c>
      <c r="B2304" t="s">
        <v>89</v>
      </c>
      <c r="C2304" s="1" t="s">
        <v>30</v>
      </c>
      <c r="D2304" t="s">
        <v>53</v>
      </c>
      <c r="E2304" t="s">
        <v>21</v>
      </c>
      <c r="F2304" t="s">
        <v>4636</v>
      </c>
      <c r="H2304" t="s">
        <v>4637</v>
      </c>
      <c r="I2304" t="s">
        <v>25</v>
      </c>
      <c r="J2304" t="s">
        <v>42</v>
      </c>
      <c r="K2304" t="s">
        <v>27</v>
      </c>
      <c r="L2304" t="s">
        <v>27</v>
      </c>
      <c r="M2304" t="s">
        <v>3262</v>
      </c>
      <c r="N2304">
        <v>561</v>
      </c>
      <c r="O2304">
        <v>475</v>
      </c>
      <c r="P2304">
        <v>290</v>
      </c>
      <c r="R2304">
        <v>382.5</v>
      </c>
      <c r="S2304" t="s">
        <v>28</v>
      </c>
      <c r="T2304" t="s">
        <v>15357</v>
      </c>
      <c r="U2304" t="str">
        <f t="shared" si="109"/>
        <v>Rango Menor a 400</v>
      </c>
      <c r="V2304" t="str">
        <f t="shared" si="110"/>
        <v>MENOR A 450</v>
      </c>
    </row>
    <row r="2305" spans="1:22" x14ac:dyDescent="0.25">
      <c r="A2305" t="s">
        <v>3152</v>
      </c>
      <c r="B2305" t="s">
        <v>18</v>
      </c>
      <c r="C2305" s="1" t="s">
        <v>19</v>
      </c>
      <c r="D2305" t="s">
        <v>20</v>
      </c>
      <c r="E2305" t="s">
        <v>21</v>
      </c>
      <c r="F2305" t="s">
        <v>5847</v>
      </c>
      <c r="H2305" t="s">
        <v>5848</v>
      </c>
      <c r="I2305" t="s">
        <v>50</v>
      </c>
      <c r="J2305" t="s">
        <v>152</v>
      </c>
      <c r="K2305" t="s">
        <v>27</v>
      </c>
      <c r="L2305" t="s">
        <v>27</v>
      </c>
      <c r="M2305" t="s">
        <v>3291</v>
      </c>
      <c r="N2305">
        <v>397</v>
      </c>
      <c r="O2305">
        <v>417</v>
      </c>
      <c r="P2305">
        <v>358</v>
      </c>
      <c r="R2305">
        <v>387.5</v>
      </c>
      <c r="S2305" t="s">
        <v>28</v>
      </c>
      <c r="T2305" t="s">
        <v>15357</v>
      </c>
      <c r="U2305" t="str">
        <f t="shared" si="109"/>
        <v>Rango Menor a 400</v>
      </c>
      <c r="V2305" t="str">
        <f t="shared" si="110"/>
        <v>MENOR A 450</v>
      </c>
    </row>
    <row r="2306" spans="1:22" x14ac:dyDescent="0.25">
      <c r="A2306" t="s">
        <v>3152</v>
      </c>
      <c r="B2306" t="s">
        <v>96</v>
      </c>
      <c r="C2306" s="1" t="s">
        <v>97</v>
      </c>
      <c r="D2306" t="s">
        <v>53</v>
      </c>
      <c r="E2306" t="s">
        <v>21</v>
      </c>
      <c r="F2306" t="s">
        <v>5012</v>
      </c>
      <c r="H2306" t="s">
        <v>5013</v>
      </c>
      <c r="I2306" t="s">
        <v>50</v>
      </c>
      <c r="J2306" t="s">
        <v>113</v>
      </c>
      <c r="K2306" t="s">
        <v>155</v>
      </c>
      <c r="L2306" t="s">
        <v>27</v>
      </c>
      <c r="M2306" t="s">
        <v>3159</v>
      </c>
      <c r="N2306">
        <v>458</v>
      </c>
      <c r="O2306">
        <v>428</v>
      </c>
      <c r="P2306">
        <v>334</v>
      </c>
      <c r="R2306">
        <v>381</v>
      </c>
      <c r="S2306" t="s">
        <v>28</v>
      </c>
      <c r="T2306" t="s">
        <v>15357</v>
      </c>
      <c r="U2306" t="str">
        <f t="shared" ref="U2306:U2369" si="113">IF(R2306&gt;699,"Rango Mayor a 699",IF(R2306&gt;649,"Rango 650-699",IF(R2306&gt;599,"Rango 600-649",IF(R2306&gt;549,"Rango 550-599",IF(R2306&gt;499,"Rango 500-549",IF(R2306&gt;449,"Rango 450-499",IF(R2306&gt;399,"Rango 400-449","Rango Menor a 400")))))))</f>
        <v>Rango Menor a 400</v>
      </c>
      <c r="V2306" t="str">
        <f t="shared" si="110"/>
        <v>MENOR A 450</v>
      </c>
    </row>
    <row r="2307" spans="1:22" x14ac:dyDescent="0.25">
      <c r="A2307" t="s">
        <v>3152</v>
      </c>
      <c r="B2307" t="s">
        <v>96</v>
      </c>
      <c r="C2307" s="1" t="s">
        <v>97</v>
      </c>
      <c r="D2307" t="s">
        <v>20</v>
      </c>
      <c r="E2307" t="s">
        <v>21</v>
      </c>
      <c r="F2307" t="s">
        <v>8281</v>
      </c>
      <c r="H2307" t="s">
        <v>8282</v>
      </c>
      <c r="I2307" t="s">
        <v>50</v>
      </c>
      <c r="J2307" t="s">
        <v>258</v>
      </c>
      <c r="K2307" t="s">
        <v>27</v>
      </c>
      <c r="L2307" t="s">
        <v>155</v>
      </c>
      <c r="M2307" t="s">
        <v>3159</v>
      </c>
      <c r="N2307">
        <v>435</v>
      </c>
      <c r="O2307">
        <v>403</v>
      </c>
      <c r="P2307">
        <v>381</v>
      </c>
      <c r="R2307">
        <v>392</v>
      </c>
      <c r="S2307" t="s">
        <v>28</v>
      </c>
      <c r="T2307" t="s">
        <v>15357</v>
      </c>
      <c r="U2307" t="str">
        <f t="shared" si="113"/>
        <v>Rango Menor a 400</v>
      </c>
      <c r="V2307" t="str">
        <f t="shared" ref="V2307:V2370" si="114">IF(R2307&gt;449.9444444444,"MAYOR A 450","MENOR A 450")</f>
        <v>MENOR A 450</v>
      </c>
    </row>
    <row r="2308" spans="1:22" x14ac:dyDescent="0.25">
      <c r="A2308" t="s">
        <v>3152</v>
      </c>
      <c r="B2308" t="s">
        <v>209</v>
      </c>
      <c r="C2308" s="1" t="s">
        <v>19</v>
      </c>
      <c r="D2308" t="s">
        <v>20</v>
      </c>
      <c r="E2308" t="s">
        <v>21</v>
      </c>
      <c r="F2308" t="s">
        <v>7776</v>
      </c>
      <c r="H2308" t="s">
        <v>7777</v>
      </c>
      <c r="I2308" t="s">
        <v>50</v>
      </c>
      <c r="J2308" t="s">
        <v>170</v>
      </c>
      <c r="K2308" t="s">
        <v>27</v>
      </c>
      <c r="L2308" t="s">
        <v>155</v>
      </c>
      <c r="M2308" t="s">
        <v>3262</v>
      </c>
      <c r="N2308">
        <v>599</v>
      </c>
      <c r="O2308">
        <v>394</v>
      </c>
      <c r="P2308">
        <v>316</v>
      </c>
      <c r="R2308">
        <v>355</v>
      </c>
      <c r="S2308" t="s">
        <v>28</v>
      </c>
      <c r="T2308" t="s">
        <v>15357</v>
      </c>
      <c r="U2308" t="str">
        <f t="shared" si="113"/>
        <v>Rango Menor a 400</v>
      </c>
      <c r="V2308" t="str">
        <f t="shared" si="114"/>
        <v>MENOR A 450</v>
      </c>
    </row>
    <row r="2309" spans="1:22" x14ac:dyDescent="0.25">
      <c r="A2309" t="s">
        <v>3152</v>
      </c>
      <c r="B2309" t="s">
        <v>77</v>
      </c>
      <c r="C2309" s="1" t="s">
        <v>19</v>
      </c>
      <c r="D2309" t="s">
        <v>20</v>
      </c>
      <c r="E2309" t="s">
        <v>21</v>
      </c>
      <c r="F2309" t="s">
        <v>7490</v>
      </c>
      <c r="H2309" t="s">
        <v>7491</v>
      </c>
      <c r="I2309" t="s">
        <v>50</v>
      </c>
      <c r="J2309" t="s">
        <v>185</v>
      </c>
      <c r="K2309" t="s">
        <v>27</v>
      </c>
      <c r="L2309" t="s">
        <v>155</v>
      </c>
      <c r="M2309" t="s">
        <v>3159</v>
      </c>
      <c r="N2309">
        <v>458</v>
      </c>
      <c r="O2309">
        <v>345</v>
      </c>
      <c r="P2309">
        <v>399</v>
      </c>
      <c r="R2309">
        <v>372</v>
      </c>
      <c r="S2309" t="s">
        <v>28</v>
      </c>
      <c r="T2309" t="s">
        <v>15357</v>
      </c>
      <c r="U2309" t="str">
        <f t="shared" si="113"/>
        <v>Rango Menor a 400</v>
      </c>
      <c r="V2309" t="str">
        <f t="shared" si="114"/>
        <v>MENOR A 450</v>
      </c>
    </row>
    <row r="2310" spans="1:22" x14ac:dyDescent="0.25">
      <c r="A2310" t="s">
        <v>3152</v>
      </c>
      <c r="B2310" t="s">
        <v>209</v>
      </c>
      <c r="C2310" s="1" t="s">
        <v>19</v>
      </c>
      <c r="D2310" t="s">
        <v>20</v>
      </c>
      <c r="E2310" t="s">
        <v>101</v>
      </c>
      <c r="F2310" t="s">
        <v>7780</v>
      </c>
      <c r="H2310" t="s">
        <v>7781</v>
      </c>
      <c r="I2310" t="s">
        <v>50</v>
      </c>
      <c r="J2310" t="s">
        <v>69</v>
      </c>
      <c r="K2310" t="s">
        <v>27</v>
      </c>
      <c r="L2310" t="s">
        <v>155</v>
      </c>
      <c r="M2310" t="s">
        <v>3262</v>
      </c>
      <c r="N2310">
        <v>560</v>
      </c>
      <c r="O2310">
        <v>384</v>
      </c>
      <c r="P2310">
        <v>383</v>
      </c>
      <c r="R2310">
        <v>383.5</v>
      </c>
      <c r="S2310" t="s">
        <v>28</v>
      </c>
      <c r="T2310" t="s">
        <v>15357</v>
      </c>
      <c r="U2310" t="str">
        <f t="shared" si="113"/>
        <v>Rango Menor a 400</v>
      </c>
      <c r="V2310" t="str">
        <f t="shared" si="114"/>
        <v>MENOR A 450</v>
      </c>
    </row>
    <row r="2311" spans="1:22" x14ac:dyDescent="0.25">
      <c r="A2311" t="s">
        <v>3152</v>
      </c>
      <c r="B2311" t="s">
        <v>60</v>
      </c>
      <c r="C2311" s="1" t="s">
        <v>35</v>
      </c>
      <c r="D2311" t="s">
        <v>53</v>
      </c>
      <c r="E2311" t="s">
        <v>21</v>
      </c>
      <c r="F2311" t="s">
        <v>8585</v>
      </c>
      <c r="H2311" t="s">
        <v>8586</v>
      </c>
      <c r="I2311" t="s">
        <v>50</v>
      </c>
      <c r="J2311" t="s">
        <v>221</v>
      </c>
      <c r="K2311" t="s">
        <v>27</v>
      </c>
      <c r="L2311" t="s">
        <v>155</v>
      </c>
      <c r="M2311" t="s">
        <v>3291</v>
      </c>
      <c r="N2311">
        <v>414</v>
      </c>
      <c r="O2311">
        <v>336</v>
      </c>
      <c r="P2311">
        <v>311</v>
      </c>
      <c r="R2311">
        <v>323.5</v>
      </c>
      <c r="S2311" t="s">
        <v>28</v>
      </c>
      <c r="T2311" t="s">
        <v>15357</v>
      </c>
      <c r="U2311" t="str">
        <f t="shared" si="113"/>
        <v>Rango Menor a 400</v>
      </c>
      <c r="V2311" t="str">
        <f t="shared" si="114"/>
        <v>MENOR A 450</v>
      </c>
    </row>
    <row r="2312" spans="1:22" x14ac:dyDescent="0.25">
      <c r="A2312" t="s">
        <v>3152</v>
      </c>
      <c r="B2312" t="s">
        <v>34</v>
      </c>
      <c r="C2312" s="1" t="s">
        <v>35</v>
      </c>
      <c r="D2312" t="s">
        <v>53</v>
      </c>
      <c r="E2312" t="s">
        <v>21</v>
      </c>
      <c r="F2312" t="s">
        <v>7496</v>
      </c>
      <c r="H2312" t="s">
        <v>7497</v>
      </c>
      <c r="I2312" t="s">
        <v>25</v>
      </c>
      <c r="J2312" t="s">
        <v>73</v>
      </c>
      <c r="K2312" t="s">
        <v>27</v>
      </c>
      <c r="L2312" t="s">
        <v>155</v>
      </c>
      <c r="M2312" t="s">
        <v>3159</v>
      </c>
      <c r="N2312">
        <v>580</v>
      </c>
      <c r="O2312">
        <v>334</v>
      </c>
      <c r="P2312">
        <v>399</v>
      </c>
      <c r="R2312">
        <v>366.5</v>
      </c>
      <c r="S2312" t="s">
        <v>28</v>
      </c>
      <c r="T2312" t="s">
        <v>15357</v>
      </c>
      <c r="U2312" t="str">
        <f t="shared" si="113"/>
        <v>Rango Menor a 400</v>
      </c>
      <c r="V2312" t="str">
        <f t="shared" si="114"/>
        <v>MENOR A 450</v>
      </c>
    </row>
    <row r="2313" spans="1:22" x14ac:dyDescent="0.25">
      <c r="A2313" t="s">
        <v>3152</v>
      </c>
      <c r="B2313" t="s">
        <v>60</v>
      </c>
      <c r="C2313" s="1" t="s">
        <v>35</v>
      </c>
      <c r="D2313" t="s">
        <v>53</v>
      </c>
      <c r="E2313" t="s">
        <v>21</v>
      </c>
      <c r="F2313" t="s">
        <v>7217</v>
      </c>
      <c r="H2313" t="s">
        <v>7218</v>
      </c>
      <c r="I2313" t="s">
        <v>50</v>
      </c>
      <c r="J2313" t="s">
        <v>712</v>
      </c>
      <c r="K2313" t="s">
        <v>27</v>
      </c>
      <c r="L2313" t="s">
        <v>155</v>
      </c>
      <c r="M2313" t="s">
        <v>3202</v>
      </c>
      <c r="N2313">
        <v>601</v>
      </c>
      <c r="O2313">
        <v>338</v>
      </c>
      <c r="P2313">
        <v>264</v>
      </c>
      <c r="R2313">
        <v>301</v>
      </c>
      <c r="S2313" t="s">
        <v>28</v>
      </c>
      <c r="T2313" t="s">
        <v>15357</v>
      </c>
      <c r="U2313" t="str">
        <f t="shared" si="113"/>
        <v>Rango Menor a 400</v>
      </c>
      <c r="V2313" t="str">
        <f t="shared" si="114"/>
        <v>MENOR A 450</v>
      </c>
    </row>
    <row r="2314" spans="1:22" x14ac:dyDescent="0.25">
      <c r="A2314" t="s">
        <v>3152</v>
      </c>
      <c r="B2314" t="s">
        <v>209</v>
      </c>
      <c r="C2314" s="1" t="s">
        <v>19</v>
      </c>
      <c r="D2314" t="s">
        <v>20</v>
      </c>
      <c r="E2314" t="s">
        <v>101</v>
      </c>
      <c r="F2314" t="s">
        <v>7778</v>
      </c>
      <c r="H2314" t="s">
        <v>7779</v>
      </c>
      <c r="I2314" t="s">
        <v>50</v>
      </c>
      <c r="J2314" t="s">
        <v>6402</v>
      </c>
      <c r="K2314" t="s">
        <v>27</v>
      </c>
      <c r="L2314" t="s">
        <v>155</v>
      </c>
      <c r="M2314" t="s">
        <v>3262</v>
      </c>
      <c r="N2314">
        <v>519</v>
      </c>
      <c r="O2314">
        <v>422</v>
      </c>
      <c r="P2314">
        <v>363</v>
      </c>
      <c r="R2314">
        <v>392.5</v>
      </c>
      <c r="S2314" t="s">
        <v>28</v>
      </c>
      <c r="T2314" t="s">
        <v>15357</v>
      </c>
      <c r="U2314" t="str">
        <f t="shared" si="113"/>
        <v>Rango Menor a 400</v>
      </c>
      <c r="V2314" t="str">
        <f t="shared" si="114"/>
        <v>MENOR A 450</v>
      </c>
    </row>
    <row r="2315" spans="1:22" x14ac:dyDescent="0.25">
      <c r="A2315" t="s">
        <v>3152</v>
      </c>
      <c r="B2315" t="s">
        <v>56</v>
      </c>
      <c r="C2315" s="1" t="s">
        <v>19</v>
      </c>
      <c r="D2315" t="s">
        <v>20</v>
      </c>
      <c r="E2315" t="s">
        <v>101</v>
      </c>
      <c r="F2315" t="s">
        <v>8607</v>
      </c>
      <c r="H2315" t="s">
        <v>8608</v>
      </c>
      <c r="I2315" t="s">
        <v>25</v>
      </c>
      <c r="J2315" t="s">
        <v>132</v>
      </c>
      <c r="K2315" t="s">
        <v>27</v>
      </c>
      <c r="L2315" t="s">
        <v>155</v>
      </c>
      <c r="M2315" t="s">
        <v>3262</v>
      </c>
      <c r="N2315">
        <v>560</v>
      </c>
      <c r="O2315">
        <v>422</v>
      </c>
      <c r="P2315">
        <v>341</v>
      </c>
      <c r="R2315">
        <v>381.5</v>
      </c>
      <c r="S2315" t="s">
        <v>28</v>
      </c>
      <c r="T2315" t="s">
        <v>15357</v>
      </c>
      <c r="U2315" t="str">
        <f t="shared" si="113"/>
        <v>Rango Menor a 400</v>
      </c>
      <c r="V2315" t="str">
        <f t="shared" si="114"/>
        <v>MENOR A 450</v>
      </c>
    </row>
    <row r="2316" spans="1:22" x14ac:dyDescent="0.25">
      <c r="A2316" t="s">
        <v>3152</v>
      </c>
      <c r="B2316" t="s">
        <v>70</v>
      </c>
      <c r="C2316" s="1" t="s">
        <v>35</v>
      </c>
      <c r="D2316" t="s">
        <v>53</v>
      </c>
      <c r="E2316" t="s">
        <v>21</v>
      </c>
      <c r="F2316" t="s">
        <v>8131</v>
      </c>
      <c r="H2316" t="s">
        <v>8132</v>
      </c>
      <c r="I2316" t="s">
        <v>25</v>
      </c>
      <c r="J2316" t="s">
        <v>253</v>
      </c>
      <c r="K2316" t="s">
        <v>27</v>
      </c>
      <c r="L2316" t="s">
        <v>155</v>
      </c>
      <c r="M2316" t="s">
        <v>3262</v>
      </c>
      <c r="N2316">
        <v>332</v>
      </c>
      <c r="O2316">
        <v>363</v>
      </c>
      <c r="P2316">
        <v>290</v>
      </c>
      <c r="R2316">
        <v>326.5</v>
      </c>
      <c r="S2316" t="s">
        <v>28</v>
      </c>
      <c r="T2316" t="s">
        <v>15357</v>
      </c>
      <c r="U2316" t="str">
        <f t="shared" si="113"/>
        <v>Rango Menor a 400</v>
      </c>
      <c r="V2316" t="str">
        <f t="shared" si="114"/>
        <v>MENOR A 450</v>
      </c>
    </row>
    <row r="2317" spans="1:22" x14ac:dyDescent="0.25">
      <c r="A2317" t="s">
        <v>3152</v>
      </c>
      <c r="B2317" t="s">
        <v>312</v>
      </c>
      <c r="C2317" s="1" t="s">
        <v>35</v>
      </c>
      <c r="D2317" t="s">
        <v>20</v>
      </c>
      <c r="E2317" t="s">
        <v>21</v>
      </c>
      <c r="F2317" t="s">
        <v>8199</v>
      </c>
      <c r="H2317" t="s">
        <v>8200</v>
      </c>
      <c r="I2317" t="s">
        <v>50</v>
      </c>
      <c r="J2317" t="s">
        <v>875</v>
      </c>
      <c r="K2317" t="s">
        <v>27</v>
      </c>
      <c r="L2317" t="s">
        <v>155</v>
      </c>
      <c r="M2317" t="s">
        <v>3291</v>
      </c>
      <c r="N2317">
        <v>359</v>
      </c>
      <c r="O2317">
        <v>386</v>
      </c>
      <c r="P2317">
        <v>358</v>
      </c>
      <c r="R2317">
        <v>372</v>
      </c>
      <c r="S2317" t="s">
        <v>28</v>
      </c>
      <c r="T2317" t="s">
        <v>15357</v>
      </c>
      <c r="U2317" t="str">
        <f t="shared" si="113"/>
        <v>Rango Menor a 400</v>
      </c>
      <c r="V2317" t="str">
        <f t="shared" si="114"/>
        <v>MENOR A 450</v>
      </c>
    </row>
    <row r="2318" spans="1:22" x14ac:dyDescent="0.25">
      <c r="A2318" t="s">
        <v>3152</v>
      </c>
      <c r="B2318" t="s">
        <v>117</v>
      </c>
      <c r="C2318" s="1" t="s">
        <v>19</v>
      </c>
      <c r="D2318" t="s">
        <v>53</v>
      </c>
      <c r="E2318" t="s">
        <v>21</v>
      </c>
      <c r="F2318" t="s">
        <v>10265</v>
      </c>
      <c r="H2318" t="s">
        <v>10266</v>
      </c>
      <c r="I2318" t="s">
        <v>25</v>
      </c>
      <c r="J2318" t="s">
        <v>170</v>
      </c>
      <c r="K2318" t="s">
        <v>155</v>
      </c>
      <c r="L2318" t="s">
        <v>155</v>
      </c>
      <c r="M2318" t="s">
        <v>3159</v>
      </c>
      <c r="N2318">
        <v>435</v>
      </c>
      <c r="O2318">
        <v>411</v>
      </c>
      <c r="P2318">
        <v>308</v>
      </c>
      <c r="R2318">
        <v>359.5</v>
      </c>
      <c r="S2318" t="s">
        <v>28</v>
      </c>
      <c r="T2318" t="s">
        <v>15357</v>
      </c>
      <c r="U2318" t="str">
        <f t="shared" si="113"/>
        <v>Rango Menor a 400</v>
      </c>
      <c r="V2318" t="str">
        <f t="shared" si="114"/>
        <v>MENOR A 450</v>
      </c>
    </row>
    <row r="2319" spans="1:22" x14ac:dyDescent="0.25">
      <c r="A2319" t="s">
        <v>3152</v>
      </c>
      <c r="B2319" t="s">
        <v>117</v>
      </c>
      <c r="C2319" s="1" t="s">
        <v>19</v>
      </c>
      <c r="D2319" t="s">
        <v>20</v>
      </c>
      <c r="E2319" t="s">
        <v>101</v>
      </c>
      <c r="F2319" t="s">
        <v>10251</v>
      </c>
      <c r="H2319" t="s">
        <v>10252</v>
      </c>
      <c r="I2319" t="s">
        <v>50</v>
      </c>
      <c r="J2319" t="s">
        <v>122</v>
      </c>
      <c r="K2319" t="s">
        <v>155</v>
      </c>
      <c r="L2319" t="s">
        <v>155</v>
      </c>
      <c r="M2319" t="s">
        <v>3262</v>
      </c>
      <c r="N2319">
        <v>601</v>
      </c>
      <c r="O2319">
        <v>422</v>
      </c>
      <c r="P2319">
        <v>363</v>
      </c>
      <c r="R2319">
        <v>392.5</v>
      </c>
      <c r="S2319" t="s">
        <v>28</v>
      </c>
      <c r="T2319" t="s">
        <v>15357</v>
      </c>
      <c r="U2319" t="str">
        <f t="shared" si="113"/>
        <v>Rango Menor a 400</v>
      </c>
      <c r="V2319" t="str">
        <f t="shared" si="114"/>
        <v>MENOR A 450</v>
      </c>
    </row>
    <row r="2320" spans="1:22" x14ac:dyDescent="0.25">
      <c r="A2320" t="s">
        <v>3152</v>
      </c>
      <c r="B2320" t="s">
        <v>117</v>
      </c>
      <c r="C2320" s="1" t="s">
        <v>19</v>
      </c>
      <c r="D2320" t="s">
        <v>53</v>
      </c>
      <c r="E2320" t="s">
        <v>21</v>
      </c>
      <c r="F2320" t="s">
        <v>10267</v>
      </c>
      <c r="H2320" t="s">
        <v>10268</v>
      </c>
      <c r="I2320" t="s">
        <v>50</v>
      </c>
      <c r="J2320" t="s">
        <v>478</v>
      </c>
      <c r="K2320" t="s">
        <v>155</v>
      </c>
      <c r="L2320" t="s">
        <v>155</v>
      </c>
      <c r="M2320" t="s">
        <v>3202</v>
      </c>
      <c r="N2320">
        <v>538</v>
      </c>
      <c r="O2320">
        <v>418</v>
      </c>
      <c r="P2320">
        <v>212</v>
      </c>
      <c r="R2320">
        <v>315</v>
      </c>
      <c r="S2320" t="s">
        <v>28</v>
      </c>
      <c r="T2320" t="s">
        <v>15357</v>
      </c>
      <c r="U2320" t="str">
        <f t="shared" si="113"/>
        <v>Rango Menor a 400</v>
      </c>
      <c r="V2320" t="str">
        <f t="shared" si="114"/>
        <v>MENOR A 450</v>
      </c>
    </row>
    <row r="2321" spans="1:22" x14ac:dyDescent="0.25">
      <c r="A2321" t="s">
        <v>3152</v>
      </c>
      <c r="B2321" t="s">
        <v>77</v>
      </c>
      <c r="C2321" s="1" t="s">
        <v>19</v>
      </c>
      <c r="D2321" t="s">
        <v>20</v>
      </c>
      <c r="E2321" t="s">
        <v>21</v>
      </c>
      <c r="F2321" t="s">
        <v>8605</v>
      </c>
      <c r="H2321" t="s">
        <v>8606</v>
      </c>
      <c r="I2321" t="s">
        <v>50</v>
      </c>
      <c r="J2321" t="s">
        <v>69</v>
      </c>
      <c r="K2321" t="s">
        <v>155</v>
      </c>
      <c r="L2321" t="s">
        <v>155</v>
      </c>
      <c r="M2321" t="s">
        <v>3202</v>
      </c>
      <c r="N2321">
        <v>496</v>
      </c>
      <c r="O2321">
        <v>432</v>
      </c>
      <c r="P2321">
        <v>334</v>
      </c>
      <c r="R2321">
        <v>383</v>
      </c>
      <c r="S2321" t="s">
        <v>28</v>
      </c>
      <c r="T2321" t="s">
        <v>15357</v>
      </c>
      <c r="U2321" t="str">
        <f t="shared" si="113"/>
        <v>Rango Menor a 400</v>
      </c>
      <c r="V2321" t="str">
        <f t="shared" si="114"/>
        <v>MENOR A 450</v>
      </c>
    </row>
    <row r="2322" spans="1:22" x14ac:dyDescent="0.25">
      <c r="A2322" t="s">
        <v>3152</v>
      </c>
      <c r="B2322" t="s">
        <v>117</v>
      </c>
      <c r="C2322" s="1" t="s">
        <v>19</v>
      </c>
      <c r="D2322" t="s">
        <v>20</v>
      </c>
      <c r="E2322" t="s">
        <v>21</v>
      </c>
      <c r="F2322" t="s">
        <v>10259</v>
      </c>
      <c r="H2322" t="s">
        <v>10260</v>
      </c>
      <c r="I2322" t="s">
        <v>25</v>
      </c>
      <c r="J2322" t="s">
        <v>69</v>
      </c>
      <c r="K2322" t="s">
        <v>155</v>
      </c>
      <c r="L2322" t="s">
        <v>155</v>
      </c>
      <c r="M2322" t="s">
        <v>3262</v>
      </c>
      <c r="N2322">
        <v>373</v>
      </c>
      <c r="O2322">
        <v>482</v>
      </c>
      <c r="P2322">
        <v>204</v>
      </c>
      <c r="R2322">
        <v>343</v>
      </c>
      <c r="S2322" t="s">
        <v>28</v>
      </c>
      <c r="T2322" t="s">
        <v>15357</v>
      </c>
      <c r="U2322" t="str">
        <f t="shared" si="113"/>
        <v>Rango Menor a 400</v>
      </c>
      <c r="V2322" t="str">
        <f t="shared" si="114"/>
        <v>MENOR A 450</v>
      </c>
    </row>
    <row r="2323" spans="1:22" x14ac:dyDescent="0.25">
      <c r="A2323" t="s">
        <v>3152</v>
      </c>
      <c r="B2323" t="s">
        <v>56</v>
      </c>
      <c r="C2323" s="1" t="s">
        <v>19</v>
      </c>
      <c r="D2323" t="s">
        <v>20</v>
      </c>
      <c r="E2323" t="s">
        <v>101</v>
      </c>
      <c r="F2323" t="s">
        <v>9447</v>
      </c>
      <c r="H2323" t="s">
        <v>9448</v>
      </c>
      <c r="I2323" t="s">
        <v>50</v>
      </c>
      <c r="J2323" t="s">
        <v>33</v>
      </c>
      <c r="K2323" t="s">
        <v>155</v>
      </c>
      <c r="L2323" t="s">
        <v>155</v>
      </c>
      <c r="M2323" t="s">
        <v>3291</v>
      </c>
      <c r="N2323">
        <v>682</v>
      </c>
      <c r="O2323">
        <v>425</v>
      </c>
      <c r="P2323">
        <v>358</v>
      </c>
      <c r="R2323">
        <v>391.5</v>
      </c>
      <c r="S2323" t="s">
        <v>28</v>
      </c>
      <c r="T2323" t="s">
        <v>15357</v>
      </c>
      <c r="U2323" t="str">
        <f t="shared" si="113"/>
        <v>Rango Menor a 400</v>
      </c>
      <c r="V2323" t="str">
        <f t="shared" si="114"/>
        <v>MENOR A 450</v>
      </c>
    </row>
    <row r="2324" spans="1:22" x14ac:dyDescent="0.25">
      <c r="A2324" t="s">
        <v>3152</v>
      </c>
      <c r="B2324" t="s">
        <v>117</v>
      </c>
      <c r="C2324" s="1" t="s">
        <v>19</v>
      </c>
      <c r="D2324" t="s">
        <v>20</v>
      </c>
      <c r="E2324" t="s">
        <v>101</v>
      </c>
      <c r="F2324" t="s">
        <v>10255</v>
      </c>
      <c r="H2324" t="s">
        <v>10256</v>
      </c>
      <c r="I2324" t="s">
        <v>50</v>
      </c>
      <c r="J2324" t="s">
        <v>46</v>
      </c>
      <c r="K2324" t="s">
        <v>155</v>
      </c>
      <c r="L2324" t="s">
        <v>155</v>
      </c>
      <c r="M2324" t="s">
        <v>3159</v>
      </c>
      <c r="N2324">
        <v>580</v>
      </c>
      <c r="O2324">
        <v>375</v>
      </c>
      <c r="P2324">
        <v>399</v>
      </c>
      <c r="R2324">
        <v>387</v>
      </c>
      <c r="S2324" t="s">
        <v>28</v>
      </c>
      <c r="T2324" t="s">
        <v>15357</v>
      </c>
      <c r="U2324" t="str">
        <f t="shared" si="113"/>
        <v>Rango Menor a 400</v>
      </c>
      <c r="V2324" t="str">
        <f t="shared" si="114"/>
        <v>MENOR A 450</v>
      </c>
    </row>
    <row r="2325" spans="1:22" x14ac:dyDescent="0.25">
      <c r="A2325" t="s">
        <v>3149</v>
      </c>
      <c r="B2325" t="s">
        <v>106</v>
      </c>
      <c r="C2325" s="1" t="s">
        <v>97</v>
      </c>
      <c r="D2325" t="s">
        <v>20</v>
      </c>
      <c r="E2325" t="s">
        <v>21</v>
      </c>
      <c r="F2325" t="s">
        <v>6498</v>
      </c>
      <c r="H2325" t="s">
        <v>6499</v>
      </c>
      <c r="I2325" t="s">
        <v>25</v>
      </c>
      <c r="J2325" t="s">
        <v>152</v>
      </c>
      <c r="K2325" t="s">
        <v>27</v>
      </c>
      <c r="L2325" t="s">
        <v>155</v>
      </c>
      <c r="M2325" t="s">
        <v>3149</v>
      </c>
      <c r="N2325">
        <v>293</v>
      </c>
      <c r="O2325">
        <v>446</v>
      </c>
      <c r="P2325">
        <v>406</v>
      </c>
      <c r="Q2325" s="4">
        <v>286</v>
      </c>
      <c r="R2325">
        <v>426</v>
      </c>
      <c r="S2325" t="s">
        <v>28</v>
      </c>
      <c r="T2325" t="str">
        <f t="shared" ref="T2325:T2388" si="115">IF(Q2325&gt;N2325,"50 % MAYOR","50 % MENOR ")</f>
        <v xml:space="preserve">50 % MENOR </v>
      </c>
      <c r="U2325" t="str">
        <f t="shared" si="113"/>
        <v>Rango 400-449</v>
      </c>
      <c r="V2325" t="str">
        <f t="shared" si="114"/>
        <v>MENOR A 450</v>
      </c>
    </row>
    <row r="2326" spans="1:22" x14ac:dyDescent="0.25">
      <c r="A2326" t="s">
        <v>3149</v>
      </c>
      <c r="B2326" t="s">
        <v>96</v>
      </c>
      <c r="C2326" s="1" t="s">
        <v>97</v>
      </c>
      <c r="D2326" t="s">
        <v>53</v>
      </c>
      <c r="E2326" t="s">
        <v>21</v>
      </c>
      <c r="F2326" t="s">
        <v>6384</v>
      </c>
      <c r="H2326" t="s">
        <v>6385</v>
      </c>
      <c r="I2326" t="s">
        <v>50</v>
      </c>
      <c r="J2326" t="s">
        <v>69</v>
      </c>
      <c r="K2326" t="s">
        <v>27</v>
      </c>
      <c r="L2326" t="s">
        <v>155</v>
      </c>
      <c r="M2326" t="s">
        <v>3146</v>
      </c>
      <c r="N2326">
        <v>327</v>
      </c>
      <c r="O2326">
        <v>430</v>
      </c>
      <c r="P2326">
        <v>409</v>
      </c>
      <c r="Q2326" s="4">
        <v>327</v>
      </c>
      <c r="R2326">
        <v>419.5</v>
      </c>
      <c r="S2326" t="s">
        <v>28</v>
      </c>
      <c r="T2326" t="str">
        <f t="shared" si="115"/>
        <v xml:space="preserve">50 % MENOR </v>
      </c>
      <c r="U2326" t="str">
        <f t="shared" si="113"/>
        <v>Rango 400-449</v>
      </c>
      <c r="V2326" t="str">
        <f t="shared" si="114"/>
        <v>MENOR A 450</v>
      </c>
    </row>
    <row r="2327" spans="1:22" x14ac:dyDescent="0.25">
      <c r="A2327" t="s">
        <v>3149</v>
      </c>
      <c r="B2327" t="s">
        <v>209</v>
      </c>
      <c r="C2327" s="1" t="s">
        <v>19</v>
      </c>
      <c r="D2327" t="s">
        <v>20</v>
      </c>
      <c r="E2327" t="s">
        <v>21</v>
      </c>
      <c r="F2327" t="s">
        <v>9599</v>
      </c>
      <c r="H2327" t="s">
        <v>9600</v>
      </c>
      <c r="I2327" t="s">
        <v>50</v>
      </c>
      <c r="J2327" t="s">
        <v>128</v>
      </c>
      <c r="K2327" t="s">
        <v>155</v>
      </c>
      <c r="L2327" t="s">
        <v>155</v>
      </c>
      <c r="M2327" t="s">
        <v>3149</v>
      </c>
      <c r="N2327">
        <v>332</v>
      </c>
      <c r="O2327">
        <v>452</v>
      </c>
      <c r="P2327">
        <v>364</v>
      </c>
      <c r="Q2327" s="4">
        <v>333</v>
      </c>
      <c r="R2327">
        <v>408</v>
      </c>
      <c r="S2327" t="s">
        <v>28</v>
      </c>
      <c r="T2327" t="str">
        <f t="shared" si="115"/>
        <v>50 % MAYOR</v>
      </c>
      <c r="U2327" t="str">
        <f t="shared" si="113"/>
        <v>Rango 400-449</v>
      </c>
      <c r="V2327" t="str">
        <f t="shared" si="114"/>
        <v>MENOR A 450</v>
      </c>
    </row>
    <row r="2328" spans="1:22" x14ac:dyDescent="0.25">
      <c r="A2328" t="s">
        <v>3149</v>
      </c>
      <c r="B2328" t="s">
        <v>83</v>
      </c>
      <c r="C2328" s="1" t="s">
        <v>19</v>
      </c>
      <c r="D2328" t="s">
        <v>20</v>
      </c>
      <c r="E2328" t="s">
        <v>21</v>
      </c>
      <c r="F2328" t="s">
        <v>7073</v>
      </c>
      <c r="H2328" t="s">
        <v>7074</v>
      </c>
      <c r="I2328" t="s">
        <v>50</v>
      </c>
      <c r="J2328" t="s">
        <v>253</v>
      </c>
      <c r="K2328" t="s">
        <v>27</v>
      </c>
      <c r="L2328" t="s">
        <v>155</v>
      </c>
      <c r="M2328" t="s">
        <v>3149</v>
      </c>
      <c r="N2328">
        <v>352</v>
      </c>
      <c r="O2328">
        <v>472</v>
      </c>
      <c r="P2328">
        <v>406</v>
      </c>
      <c r="Q2328" s="4">
        <v>350</v>
      </c>
      <c r="R2328">
        <v>439</v>
      </c>
      <c r="S2328" t="s">
        <v>28</v>
      </c>
      <c r="T2328" t="str">
        <f t="shared" si="115"/>
        <v xml:space="preserve">50 % MENOR </v>
      </c>
      <c r="U2328" t="str">
        <f t="shared" si="113"/>
        <v>Rango 400-449</v>
      </c>
      <c r="V2328" t="str">
        <f t="shared" si="114"/>
        <v>MENOR A 450</v>
      </c>
    </row>
    <row r="2329" spans="1:22" x14ac:dyDescent="0.25">
      <c r="A2329" t="s">
        <v>3149</v>
      </c>
      <c r="B2329" t="s">
        <v>96</v>
      </c>
      <c r="C2329" s="1" t="s">
        <v>97</v>
      </c>
      <c r="D2329" t="s">
        <v>20</v>
      </c>
      <c r="E2329" t="s">
        <v>21</v>
      </c>
      <c r="F2329" t="s">
        <v>11504</v>
      </c>
      <c r="H2329" t="s">
        <v>11505</v>
      </c>
      <c r="I2329" t="s">
        <v>50</v>
      </c>
      <c r="J2329" t="s">
        <v>135</v>
      </c>
      <c r="K2329" t="s">
        <v>155</v>
      </c>
      <c r="L2329" t="s">
        <v>155</v>
      </c>
      <c r="M2329" t="s">
        <v>3149</v>
      </c>
      <c r="N2329">
        <v>359</v>
      </c>
      <c r="O2329">
        <v>375</v>
      </c>
      <c r="P2329">
        <v>496</v>
      </c>
      <c r="Q2329" s="4">
        <v>354</v>
      </c>
      <c r="R2329">
        <v>435.5</v>
      </c>
      <c r="S2329" t="s">
        <v>28</v>
      </c>
      <c r="T2329" t="str">
        <f t="shared" si="115"/>
        <v xml:space="preserve">50 % MENOR </v>
      </c>
      <c r="U2329" t="str">
        <f t="shared" si="113"/>
        <v>Rango 400-449</v>
      </c>
      <c r="V2329" t="str">
        <f t="shared" si="114"/>
        <v>MENOR A 450</v>
      </c>
    </row>
    <row r="2330" spans="1:22" x14ac:dyDescent="0.25">
      <c r="A2330" t="s">
        <v>3149</v>
      </c>
      <c r="B2330" t="s">
        <v>209</v>
      </c>
      <c r="C2330" s="1" t="s">
        <v>19</v>
      </c>
      <c r="D2330" t="s">
        <v>20</v>
      </c>
      <c r="E2330" t="s">
        <v>21</v>
      </c>
      <c r="F2330" t="s">
        <v>6763</v>
      </c>
      <c r="H2330" t="s">
        <v>6764</v>
      </c>
      <c r="I2330" t="s">
        <v>25</v>
      </c>
      <c r="J2330" t="s">
        <v>69</v>
      </c>
      <c r="K2330" t="s">
        <v>27</v>
      </c>
      <c r="L2330" t="s">
        <v>155</v>
      </c>
      <c r="M2330" t="s">
        <v>3205</v>
      </c>
      <c r="N2330">
        <v>356</v>
      </c>
      <c r="O2330">
        <v>448</v>
      </c>
      <c r="P2330">
        <v>372</v>
      </c>
      <c r="Q2330" s="4">
        <v>356</v>
      </c>
      <c r="R2330">
        <v>410</v>
      </c>
      <c r="S2330" t="s">
        <v>28</v>
      </c>
      <c r="T2330" t="str">
        <f t="shared" si="115"/>
        <v xml:space="preserve">50 % MENOR </v>
      </c>
      <c r="U2330" t="str">
        <f t="shared" si="113"/>
        <v>Rango 400-449</v>
      </c>
      <c r="V2330" t="str">
        <f t="shared" si="114"/>
        <v>MENOR A 450</v>
      </c>
    </row>
    <row r="2331" spans="1:22" x14ac:dyDescent="0.25">
      <c r="A2331" t="s">
        <v>3149</v>
      </c>
      <c r="B2331" t="s">
        <v>56</v>
      </c>
      <c r="C2331" s="1" t="s">
        <v>19</v>
      </c>
      <c r="D2331" t="s">
        <v>20</v>
      </c>
      <c r="E2331" t="s">
        <v>21</v>
      </c>
      <c r="F2331" t="s">
        <v>4328</v>
      </c>
      <c r="H2331" t="s">
        <v>4329</v>
      </c>
      <c r="I2331" t="s">
        <v>25</v>
      </c>
      <c r="J2331" t="s">
        <v>372</v>
      </c>
      <c r="K2331" t="s">
        <v>27</v>
      </c>
      <c r="L2331" t="s">
        <v>27</v>
      </c>
      <c r="M2331" t="s">
        <v>3149</v>
      </c>
      <c r="N2331">
        <v>363</v>
      </c>
      <c r="O2331">
        <v>486</v>
      </c>
      <c r="P2331">
        <v>318</v>
      </c>
      <c r="Q2331" s="4">
        <v>364</v>
      </c>
      <c r="R2331">
        <v>402</v>
      </c>
      <c r="S2331" t="s">
        <v>28</v>
      </c>
      <c r="T2331" t="str">
        <f t="shared" si="115"/>
        <v>50 % MAYOR</v>
      </c>
      <c r="U2331" t="str">
        <f t="shared" si="113"/>
        <v>Rango 400-449</v>
      </c>
      <c r="V2331" t="str">
        <f t="shared" si="114"/>
        <v>MENOR A 450</v>
      </c>
    </row>
    <row r="2332" spans="1:22" x14ac:dyDescent="0.25">
      <c r="A2332" t="s">
        <v>3149</v>
      </c>
      <c r="B2332" t="s">
        <v>106</v>
      </c>
      <c r="C2332" s="1" t="s">
        <v>97</v>
      </c>
      <c r="D2332" t="s">
        <v>20</v>
      </c>
      <c r="E2332" t="s">
        <v>21</v>
      </c>
      <c r="F2332" t="s">
        <v>5511</v>
      </c>
      <c r="H2332" t="s">
        <v>5512</v>
      </c>
      <c r="I2332" t="s">
        <v>50</v>
      </c>
      <c r="J2332" t="s">
        <v>468</v>
      </c>
      <c r="K2332" t="s">
        <v>27</v>
      </c>
      <c r="L2332" t="s">
        <v>27</v>
      </c>
      <c r="M2332" t="s">
        <v>3149</v>
      </c>
      <c r="N2332">
        <v>369</v>
      </c>
      <c r="O2332">
        <v>480</v>
      </c>
      <c r="P2332">
        <v>406</v>
      </c>
      <c r="Q2332" s="4">
        <v>369</v>
      </c>
      <c r="R2332">
        <v>443</v>
      </c>
      <c r="S2332" t="s">
        <v>28</v>
      </c>
      <c r="T2332" t="str">
        <f t="shared" si="115"/>
        <v xml:space="preserve">50 % MENOR </v>
      </c>
      <c r="U2332" t="str">
        <f t="shared" si="113"/>
        <v>Rango 400-449</v>
      </c>
      <c r="V2332" t="str">
        <f t="shared" si="114"/>
        <v>MENOR A 450</v>
      </c>
    </row>
    <row r="2333" spans="1:22" x14ac:dyDescent="0.25">
      <c r="A2333" t="s">
        <v>3149</v>
      </c>
      <c r="B2333" t="s">
        <v>106</v>
      </c>
      <c r="C2333" s="1" t="s">
        <v>97</v>
      </c>
      <c r="D2333" t="s">
        <v>20</v>
      </c>
      <c r="E2333" t="s">
        <v>21</v>
      </c>
      <c r="F2333" t="s">
        <v>5090</v>
      </c>
      <c r="H2333" t="s">
        <v>5091</v>
      </c>
      <c r="I2333" t="s">
        <v>25</v>
      </c>
      <c r="J2333" t="s">
        <v>69</v>
      </c>
      <c r="K2333" t="s">
        <v>155</v>
      </c>
      <c r="L2333" t="s">
        <v>27</v>
      </c>
      <c r="M2333" t="s">
        <v>3149</v>
      </c>
      <c r="N2333">
        <v>370</v>
      </c>
      <c r="O2333">
        <v>416</v>
      </c>
      <c r="P2333">
        <v>406</v>
      </c>
      <c r="Q2333" s="4">
        <v>370</v>
      </c>
      <c r="R2333">
        <v>411</v>
      </c>
      <c r="S2333" t="s">
        <v>28</v>
      </c>
      <c r="T2333" t="str">
        <f t="shared" si="115"/>
        <v xml:space="preserve">50 % MENOR </v>
      </c>
      <c r="U2333" t="str">
        <f t="shared" si="113"/>
        <v>Rango 400-449</v>
      </c>
      <c r="V2333" t="str">
        <f t="shared" si="114"/>
        <v>MENOR A 450</v>
      </c>
    </row>
    <row r="2334" spans="1:22" x14ac:dyDescent="0.25">
      <c r="A2334" t="s">
        <v>3149</v>
      </c>
      <c r="B2334" t="s">
        <v>106</v>
      </c>
      <c r="C2334" s="1" t="s">
        <v>97</v>
      </c>
      <c r="D2334" t="s">
        <v>20</v>
      </c>
      <c r="E2334" t="s">
        <v>21</v>
      </c>
      <c r="F2334" t="s">
        <v>6490</v>
      </c>
      <c r="H2334" t="s">
        <v>6491</v>
      </c>
      <c r="I2334" t="s">
        <v>25</v>
      </c>
      <c r="J2334" t="s">
        <v>76</v>
      </c>
      <c r="K2334" t="s">
        <v>27</v>
      </c>
      <c r="L2334" t="s">
        <v>155</v>
      </c>
      <c r="M2334" t="s">
        <v>3149</v>
      </c>
      <c r="N2334">
        <v>370</v>
      </c>
      <c r="O2334">
        <v>452</v>
      </c>
      <c r="P2334">
        <v>364</v>
      </c>
      <c r="Q2334" s="4">
        <v>370</v>
      </c>
      <c r="R2334">
        <v>408</v>
      </c>
      <c r="S2334" t="s">
        <v>28</v>
      </c>
      <c r="T2334" t="str">
        <f t="shared" si="115"/>
        <v xml:space="preserve">50 % MENOR </v>
      </c>
      <c r="U2334" t="str">
        <f t="shared" si="113"/>
        <v>Rango 400-449</v>
      </c>
      <c r="V2334" t="str">
        <f t="shared" si="114"/>
        <v>MENOR A 450</v>
      </c>
    </row>
    <row r="2335" spans="1:22" x14ac:dyDescent="0.25">
      <c r="A2335" t="s">
        <v>3149</v>
      </c>
      <c r="B2335" t="s">
        <v>83</v>
      </c>
      <c r="C2335" s="1" t="s">
        <v>19</v>
      </c>
      <c r="D2335" t="s">
        <v>20</v>
      </c>
      <c r="E2335" t="s">
        <v>21</v>
      </c>
      <c r="F2335" t="s">
        <v>7063</v>
      </c>
      <c r="H2335" t="s">
        <v>7064</v>
      </c>
      <c r="I2335" t="s">
        <v>50</v>
      </c>
      <c r="J2335" t="s">
        <v>132</v>
      </c>
      <c r="K2335" t="s">
        <v>27</v>
      </c>
      <c r="L2335" t="s">
        <v>155</v>
      </c>
      <c r="M2335" t="s">
        <v>3149</v>
      </c>
      <c r="N2335">
        <v>372</v>
      </c>
      <c r="O2335">
        <v>514</v>
      </c>
      <c r="P2335">
        <v>364</v>
      </c>
      <c r="Q2335" s="4">
        <v>370</v>
      </c>
      <c r="R2335">
        <v>439</v>
      </c>
      <c r="S2335" t="s">
        <v>28</v>
      </c>
      <c r="T2335" t="str">
        <f t="shared" si="115"/>
        <v xml:space="preserve">50 % MENOR </v>
      </c>
      <c r="U2335" t="str">
        <f t="shared" si="113"/>
        <v>Rango 400-449</v>
      </c>
      <c r="V2335" t="str">
        <f t="shared" si="114"/>
        <v>MENOR A 450</v>
      </c>
    </row>
    <row r="2336" spans="1:22" x14ac:dyDescent="0.25">
      <c r="A2336" t="s">
        <v>3149</v>
      </c>
      <c r="B2336" t="s">
        <v>129</v>
      </c>
      <c r="C2336" s="1" t="s">
        <v>19</v>
      </c>
      <c r="D2336" t="s">
        <v>20</v>
      </c>
      <c r="E2336" t="s">
        <v>21</v>
      </c>
      <c r="F2336" t="s">
        <v>11990</v>
      </c>
      <c r="H2336" t="s">
        <v>11991</v>
      </c>
      <c r="I2336" t="s">
        <v>25</v>
      </c>
      <c r="J2336" t="s">
        <v>100</v>
      </c>
      <c r="K2336" t="s">
        <v>155</v>
      </c>
      <c r="L2336" t="s">
        <v>155</v>
      </c>
      <c r="M2336" t="s">
        <v>3149</v>
      </c>
      <c r="N2336">
        <v>370</v>
      </c>
      <c r="O2336">
        <v>446</v>
      </c>
      <c r="P2336">
        <v>406</v>
      </c>
      <c r="Q2336" s="4">
        <v>371</v>
      </c>
      <c r="R2336">
        <v>426</v>
      </c>
      <c r="S2336" t="s">
        <v>28</v>
      </c>
      <c r="T2336" t="str">
        <f t="shared" si="115"/>
        <v>50 % MAYOR</v>
      </c>
      <c r="U2336" t="str">
        <f t="shared" si="113"/>
        <v>Rango 400-449</v>
      </c>
      <c r="V2336" t="str">
        <f t="shared" si="114"/>
        <v>MENOR A 450</v>
      </c>
    </row>
    <row r="2337" spans="1:22" x14ac:dyDescent="0.25">
      <c r="A2337" t="s">
        <v>3149</v>
      </c>
      <c r="B2337" t="s">
        <v>34</v>
      </c>
      <c r="C2337" s="1" t="s">
        <v>35</v>
      </c>
      <c r="D2337" t="s">
        <v>20</v>
      </c>
      <c r="E2337" t="s">
        <v>21</v>
      </c>
      <c r="F2337" t="s">
        <v>10758</v>
      </c>
      <c r="H2337" t="s">
        <v>10759</v>
      </c>
      <c r="I2337" t="s">
        <v>25</v>
      </c>
      <c r="J2337" t="s">
        <v>46</v>
      </c>
      <c r="K2337" t="s">
        <v>155</v>
      </c>
      <c r="L2337" t="s">
        <v>155</v>
      </c>
      <c r="M2337" t="s">
        <v>3149</v>
      </c>
      <c r="N2337">
        <v>372</v>
      </c>
      <c r="O2337">
        <v>403</v>
      </c>
      <c r="P2337">
        <v>425</v>
      </c>
      <c r="Q2337" s="4">
        <v>372</v>
      </c>
      <c r="R2337">
        <v>414</v>
      </c>
      <c r="S2337" t="s">
        <v>28</v>
      </c>
      <c r="T2337" t="str">
        <f t="shared" si="115"/>
        <v xml:space="preserve">50 % MENOR </v>
      </c>
      <c r="U2337" t="str">
        <f t="shared" si="113"/>
        <v>Rango 400-449</v>
      </c>
      <c r="V2337" t="str">
        <f t="shared" si="114"/>
        <v>MENOR A 450</v>
      </c>
    </row>
    <row r="2338" spans="1:22" x14ac:dyDescent="0.25">
      <c r="A2338" t="s">
        <v>3149</v>
      </c>
      <c r="B2338" t="s">
        <v>56</v>
      </c>
      <c r="C2338" s="1" t="s">
        <v>19</v>
      </c>
      <c r="D2338" t="s">
        <v>20</v>
      </c>
      <c r="E2338" t="s">
        <v>21</v>
      </c>
      <c r="F2338" t="s">
        <v>6703</v>
      </c>
      <c r="H2338" t="s">
        <v>6704</v>
      </c>
      <c r="I2338" t="s">
        <v>25</v>
      </c>
      <c r="J2338" t="s">
        <v>253</v>
      </c>
      <c r="K2338" t="s">
        <v>27</v>
      </c>
      <c r="L2338" t="s">
        <v>155</v>
      </c>
      <c r="M2338" t="s">
        <v>3149</v>
      </c>
      <c r="N2338">
        <v>379</v>
      </c>
      <c r="O2338">
        <v>446</v>
      </c>
      <c r="P2338">
        <v>364</v>
      </c>
      <c r="Q2338" s="4">
        <v>378</v>
      </c>
      <c r="R2338">
        <v>405</v>
      </c>
      <c r="S2338" t="s">
        <v>28</v>
      </c>
      <c r="T2338" t="str">
        <f t="shared" si="115"/>
        <v xml:space="preserve">50 % MENOR </v>
      </c>
      <c r="U2338" t="str">
        <f t="shared" si="113"/>
        <v>Rango 400-449</v>
      </c>
      <c r="V2338" t="str">
        <f t="shared" si="114"/>
        <v>MENOR A 450</v>
      </c>
    </row>
    <row r="2339" spans="1:22" x14ac:dyDescent="0.25">
      <c r="A2339" t="s">
        <v>3149</v>
      </c>
      <c r="B2339" t="s">
        <v>29</v>
      </c>
      <c r="C2339" s="1" t="s">
        <v>30</v>
      </c>
      <c r="D2339" t="s">
        <v>53</v>
      </c>
      <c r="E2339" t="s">
        <v>21</v>
      </c>
      <c r="F2339" t="s">
        <v>3243</v>
      </c>
      <c r="H2339" t="s">
        <v>3244</v>
      </c>
      <c r="I2339" t="s">
        <v>50</v>
      </c>
      <c r="J2339" t="s">
        <v>173</v>
      </c>
      <c r="K2339" t="s">
        <v>27</v>
      </c>
      <c r="L2339" t="s">
        <v>27</v>
      </c>
      <c r="M2339" t="s">
        <v>3149</v>
      </c>
      <c r="N2339">
        <v>382</v>
      </c>
      <c r="O2339">
        <v>409</v>
      </c>
      <c r="P2339">
        <v>485</v>
      </c>
      <c r="Q2339" s="4">
        <v>382</v>
      </c>
      <c r="R2339">
        <v>447</v>
      </c>
      <c r="S2339" t="s">
        <v>28</v>
      </c>
      <c r="T2339" t="str">
        <f t="shared" si="115"/>
        <v xml:space="preserve">50 % MENOR </v>
      </c>
      <c r="U2339" t="str">
        <f t="shared" si="113"/>
        <v>Rango 400-449</v>
      </c>
      <c r="V2339" t="str">
        <f t="shared" si="114"/>
        <v>MENOR A 450</v>
      </c>
    </row>
    <row r="2340" spans="1:22" x14ac:dyDescent="0.25">
      <c r="A2340" t="s">
        <v>3149</v>
      </c>
      <c r="B2340" t="s">
        <v>117</v>
      </c>
      <c r="C2340" s="1" t="s">
        <v>19</v>
      </c>
      <c r="D2340" t="s">
        <v>53</v>
      </c>
      <c r="E2340" t="s">
        <v>21</v>
      </c>
      <c r="F2340" t="s">
        <v>6921</v>
      </c>
      <c r="H2340" t="s">
        <v>6922</v>
      </c>
      <c r="I2340" t="s">
        <v>25</v>
      </c>
      <c r="J2340" t="s">
        <v>471</v>
      </c>
      <c r="K2340" t="s">
        <v>27</v>
      </c>
      <c r="L2340" t="s">
        <v>155</v>
      </c>
      <c r="M2340" t="s">
        <v>3149</v>
      </c>
      <c r="N2340">
        <v>365</v>
      </c>
      <c r="O2340">
        <v>394</v>
      </c>
      <c r="P2340">
        <v>425</v>
      </c>
      <c r="Q2340" s="4">
        <v>382</v>
      </c>
      <c r="R2340">
        <v>409.5</v>
      </c>
      <c r="S2340" t="s">
        <v>28</v>
      </c>
      <c r="T2340" t="str">
        <f t="shared" si="115"/>
        <v>50 % MAYOR</v>
      </c>
      <c r="U2340" t="str">
        <f t="shared" si="113"/>
        <v>Rango 400-449</v>
      </c>
      <c r="V2340" t="str">
        <f t="shared" si="114"/>
        <v>MENOR A 450</v>
      </c>
    </row>
    <row r="2341" spans="1:22" x14ac:dyDescent="0.25">
      <c r="A2341" t="s">
        <v>3149</v>
      </c>
      <c r="B2341" t="s">
        <v>312</v>
      </c>
      <c r="C2341" s="1" t="s">
        <v>35</v>
      </c>
      <c r="D2341" t="s">
        <v>20</v>
      </c>
      <c r="E2341" t="s">
        <v>101</v>
      </c>
      <c r="F2341" t="s">
        <v>11067</v>
      </c>
      <c r="H2341" t="s">
        <v>11068</v>
      </c>
      <c r="I2341" t="s">
        <v>50</v>
      </c>
      <c r="J2341" t="s">
        <v>116</v>
      </c>
      <c r="K2341" t="s">
        <v>155</v>
      </c>
      <c r="L2341" t="s">
        <v>155</v>
      </c>
      <c r="M2341" t="s">
        <v>3146</v>
      </c>
      <c r="N2341">
        <v>382</v>
      </c>
      <c r="O2341">
        <v>444</v>
      </c>
      <c r="P2341">
        <v>374</v>
      </c>
      <c r="Q2341" s="4">
        <v>382</v>
      </c>
      <c r="R2341">
        <v>409</v>
      </c>
      <c r="S2341" t="s">
        <v>28</v>
      </c>
      <c r="T2341" t="str">
        <f t="shared" si="115"/>
        <v xml:space="preserve">50 % MENOR </v>
      </c>
      <c r="U2341" t="str">
        <f t="shared" si="113"/>
        <v>Rango 400-449</v>
      </c>
      <c r="V2341" t="str">
        <f t="shared" si="114"/>
        <v>MENOR A 450</v>
      </c>
    </row>
    <row r="2342" spans="1:22" x14ac:dyDescent="0.25">
      <c r="A2342" t="s">
        <v>3149</v>
      </c>
      <c r="B2342" t="s">
        <v>142</v>
      </c>
      <c r="C2342" s="1" t="s">
        <v>97</v>
      </c>
      <c r="D2342" t="s">
        <v>20</v>
      </c>
      <c r="E2342" t="s">
        <v>21</v>
      </c>
      <c r="F2342" t="s">
        <v>3891</v>
      </c>
      <c r="H2342" t="s">
        <v>3892</v>
      </c>
      <c r="I2342" t="s">
        <v>25</v>
      </c>
      <c r="J2342" t="s">
        <v>3893</v>
      </c>
      <c r="K2342" t="s">
        <v>155</v>
      </c>
      <c r="L2342" t="s">
        <v>27</v>
      </c>
      <c r="M2342" t="s">
        <v>3149</v>
      </c>
      <c r="N2342">
        <v>383</v>
      </c>
      <c r="O2342">
        <v>319</v>
      </c>
      <c r="P2342">
        <v>507</v>
      </c>
      <c r="Q2342" s="4">
        <v>383</v>
      </c>
      <c r="R2342">
        <v>413</v>
      </c>
      <c r="S2342" t="s">
        <v>28</v>
      </c>
      <c r="T2342" t="str">
        <f t="shared" si="115"/>
        <v xml:space="preserve">50 % MENOR </v>
      </c>
      <c r="U2342" t="str">
        <f t="shared" si="113"/>
        <v>Rango 400-449</v>
      </c>
      <c r="V2342" t="str">
        <f t="shared" si="114"/>
        <v>MENOR A 450</v>
      </c>
    </row>
    <row r="2343" spans="1:22" x14ac:dyDescent="0.25">
      <c r="A2343" t="s">
        <v>3149</v>
      </c>
      <c r="B2343" t="s">
        <v>106</v>
      </c>
      <c r="C2343" s="1" t="s">
        <v>97</v>
      </c>
      <c r="D2343" t="s">
        <v>53</v>
      </c>
      <c r="E2343" t="s">
        <v>21</v>
      </c>
      <c r="F2343" t="s">
        <v>8826</v>
      </c>
      <c r="H2343" t="s">
        <v>8827</v>
      </c>
      <c r="I2343" t="s">
        <v>25</v>
      </c>
      <c r="J2343" t="s">
        <v>152</v>
      </c>
      <c r="K2343" t="s">
        <v>155</v>
      </c>
      <c r="L2343" t="s">
        <v>155</v>
      </c>
      <c r="M2343" t="s">
        <v>3149</v>
      </c>
      <c r="N2343">
        <v>383</v>
      </c>
      <c r="O2343">
        <v>425</v>
      </c>
      <c r="P2343">
        <v>472</v>
      </c>
      <c r="Q2343" s="4">
        <v>383</v>
      </c>
      <c r="R2343">
        <v>448.5</v>
      </c>
      <c r="S2343" t="s">
        <v>28</v>
      </c>
      <c r="T2343" t="str">
        <f t="shared" si="115"/>
        <v xml:space="preserve">50 % MENOR </v>
      </c>
      <c r="U2343" t="str">
        <f t="shared" si="113"/>
        <v>Rango 400-449</v>
      </c>
      <c r="V2343" t="str">
        <f t="shared" si="114"/>
        <v>MENOR A 450</v>
      </c>
    </row>
    <row r="2344" spans="1:22" x14ac:dyDescent="0.25">
      <c r="A2344" t="s">
        <v>3149</v>
      </c>
      <c r="B2344" t="s">
        <v>77</v>
      </c>
      <c r="C2344" s="1" t="s">
        <v>19</v>
      </c>
      <c r="D2344" t="s">
        <v>20</v>
      </c>
      <c r="E2344" t="s">
        <v>21</v>
      </c>
      <c r="F2344" t="s">
        <v>5471</v>
      </c>
      <c r="H2344" t="s">
        <v>5472</v>
      </c>
      <c r="I2344" t="s">
        <v>50</v>
      </c>
      <c r="J2344" t="s">
        <v>33</v>
      </c>
      <c r="K2344" t="s">
        <v>155</v>
      </c>
      <c r="L2344" t="s">
        <v>27</v>
      </c>
      <c r="M2344" t="s">
        <v>3146</v>
      </c>
      <c r="N2344">
        <v>385</v>
      </c>
      <c r="O2344">
        <v>477</v>
      </c>
      <c r="P2344">
        <v>393</v>
      </c>
      <c r="Q2344" s="4">
        <v>385</v>
      </c>
      <c r="R2344">
        <v>435</v>
      </c>
      <c r="S2344" t="s">
        <v>28</v>
      </c>
      <c r="T2344" t="str">
        <f t="shared" si="115"/>
        <v xml:space="preserve">50 % MENOR </v>
      </c>
      <c r="U2344" t="str">
        <f t="shared" si="113"/>
        <v>Rango 400-449</v>
      </c>
      <c r="V2344" t="str">
        <f t="shared" si="114"/>
        <v>MENOR A 450</v>
      </c>
    </row>
    <row r="2345" spans="1:22" x14ac:dyDescent="0.25">
      <c r="A2345" t="s">
        <v>3149</v>
      </c>
      <c r="B2345" t="s">
        <v>77</v>
      </c>
      <c r="C2345" s="1" t="s">
        <v>19</v>
      </c>
      <c r="D2345" t="s">
        <v>20</v>
      </c>
      <c r="E2345" t="s">
        <v>21</v>
      </c>
      <c r="F2345" t="s">
        <v>6969</v>
      </c>
      <c r="H2345" t="s">
        <v>6970</v>
      </c>
      <c r="I2345" t="s">
        <v>50</v>
      </c>
      <c r="J2345" t="s">
        <v>69</v>
      </c>
      <c r="K2345" t="s">
        <v>27</v>
      </c>
      <c r="L2345" t="s">
        <v>155</v>
      </c>
      <c r="M2345" t="s">
        <v>3149</v>
      </c>
      <c r="N2345">
        <v>389</v>
      </c>
      <c r="O2345">
        <v>425</v>
      </c>
      <c r="P2345">
        <v>472</v>
      </c>
      <c r="Q2345" s="4">
        <v>389</v>
      </c>
      <c r="R2345">
        <v>448.5</v>
      </c>
      <c r="S2345" t="s">
        <v>28</v>
      </c>
      <c r="T2345" t="str">
        <f t="shared" si="115"/>
        <v xml:space="preserve">50 % MENOR </v>
      </c>
      <c r="U2345" t="str">
        <f t="shared" si="113"/>
        <v>Rango 400-449</v>
      </c>
      <c r="V2345" t="str">
        <f t="shared" si="114"/>
        <v>MENOR A 450</v>
      </c>
    </row>
    <row r="2346" spans="1:22" x14ac:dyDescent="0.25">
      <c r="A2346" t="s">
        <v>3149</v>
      </c>
      <c r="B2346" t="s">
        <v>312</v>
      </c>
      <c r="C2346" s="1" t="s">
        <v>35</v>
      </c>
      <c r="D2346" t="s">
        <v>20</v>
      </c>
      <c r="E2346" t="s">
        <v>21</v>
      </c>
      <c r="F2346" t="s">
        <v>8189</v>
      </c>
      <c r="H2346" t="s">
        <v>8190</v>
      </c>
      <c r="I2346" t="s">
        <v>25</v>
      </c>
      <c r="J2346" t="s">
        <v>69</v>
      </c>
      <c r="K2346" t="s">
        <v>27</v>
      </c>
      <c r="L2346" t="s">
        <v>155</v>
      </c>
      <c r="M2346" t="s">
        <v>3149</v>
      </c>
      <c r="N2346">
        <v>394</v>
      </c>
      <c r="O2346">
        <v>385</v>
      </c>
      <c r="P2346">
        <v>442</v>
      </c>
      <c r="Q2346" s="4">
        <v>389</v>
      </c>
      <c r="R2346">
        <v>413.5</v>
      </c>
      <c r="S2346" t="s">
        <v>28</v>
      </c>
      <c r="T2346" t="str">
        <f t="shared" si="115"/>
        <v xml:space="preserve">50 % MENOR </v>
      </c>
      <c r="U2346" t="str">
        <f t="shared" si="113"/>
        <v>Rango 400-449</v>
      </c>
      <c r="V2346" t="str">
        <f t="shared" si="114"/>
        <v>MENOR A 450</v>
      </c>
    </row>
    <row r="2347" spans="1:22" x14ac:dyDescent="0.25">
      <c r="A2347" t="s">
        <v>3149</v>
      </c>
      <c r="B2347" t="s">
        <v>77</v>
      </c>
      <c r="C2347" s="1" t="s">
        <v>19</v>
      </c>
      <c r="D2347" t="s">
        <v>20</v>
      </c>
      <c r="E2347" t="s">
        <v>21</v>
      </c>
      <c r="F2347" t="s">
        <v>10492</v>
      </c>
      <c r="H2347" t="s">
        <v>10493</v>
      </c>
      <c r="I2347" t="s">
        <v>50</v>
      </c>
      <c r="J2347" t="s">
        <v>122</v>
      </c>
      <c r="K2347" t="s">
        <v>155</v>
      </c>
      <c r="L2347" t="s">
        <v>155</v>
      </c>
      <c r="M2347" t="s">
        <v>3149</v>
      </c>
      <c r="N2347">
        <v>389</v>
      </c>
      <c r="O2347">
        <v>385</v>
      </c>
      <c r="P2347">
        <v>458</v>
      </c>
      <c r="Q2347" s="4">
        <v>389</v>
      </c>
      <c r="R2347">
        <v>421.5</v>
      </c>
      <c r="S2347" t="s">
        <v>28</v>
      </c>
      <c r="T2347" t="str">
        <f t="shared" si="115"/>
        <v xml:space="preserve">50 % MENOR </v>
      </c>
      <c r="U2347" t="str">
        <f t="shared" si="113"/>
        <v>Rango 400-449</v>
      </c>
      <c r="V2347" t="str">
        <f t="shared" si="114"/>
        <v>MENOR A 450</v>
      </c>
    </row>
    <row r="2348" spans="1:22" x14ac:dyDescent="0.25">
      <c r="A2348" t="s">
        <v>3149</v>
      </c>
      <c r="B2348" t="s">
        <v>66</v>
      </c>
      <c r="C2348" s="1" t="s">
        <v>35</v>
      </c>
      <c r="D2348" t="s">
        <v>20</v>
      </c>
      <c r="E2348" t="s">
        <v>101</v>
      </c>
      <c r="F2348" t="s">
        <v>4538</v>
      </c>
      <c r="H2348" t="s">
        <v>4539</v>
      </c>
      <c r="I2348" t="s">
        <v>50</v>
      </c>
      <c r="J2348" t="s">
        <v>69</v>
      </c>
      <c r="K2348" t="s">
        <v>27</v>
      </c>
      <c r="L2348" t="s">
        <v>27</v>
      </c>
      <c r="M2348" t="s">
        <v>3152</v>
      </c>
      <c r="N2348">
        <v>391</v>
      </c>
      <c r="O2348">
        <v>377</v>
      </c>
      <c r="P2348">
        <v>425</v>
      </c>
      <c r="Q2348" s="4">
        <v>391</v>
      </c>
      <c r="R2348">
        <v>401</v>
      </c>
      <c r="S2348" t="s">
        <v>28</v>
      </c>
      <c r="T2348" t="str">
        <f t="shared" si="115"/>
        <v xml:space="preserve">50 % MENOR </v>
      </c>
      <c r="U2348" t="str">
        <f t="shared" si="113"/>
        <v>Rango 400-449</v>
      </c>
      <c r="V2348" t="str">
        <f t="shared" si="114"/>
        <v>MENOR A 450</v>
      </c>
    </row>
    <row r="2349" spans="1:22" x14ac:dyDescent="0.25">
      <c r="A2349" t="s">
        <v>3149</v>
      </c>
      <c r="B2349" t="s">
        <v>29</v>
      </c>
      <c r="C2349" s="1" t="s">
        <v>30</v>
      </c>
      <c r="D2349" t="s">
        <v>53</v>
      </c>
      <c r="E2349" t="s">
        <v>21</v>
      </c>
      <c r="F2349" t="s">
        <v>7828</v>
      </c>
      <c r="H2349" t="s">
        <v>7829</v>
      </c>
      <c r="I2349" t="s">
        <v>25</v>
      </c>
      <c r="J2349" t="s">
        <v>113</v>
      </c>
      <c r="K2349" t="s">
        <v>27</v>
      </c>
      <c r="L2349" t="s">
        <v>155</v>
      </c>
      <c r="M2349" t="s">
        <v>3149</v>
      </c>
      <c r="N2349">
        <v>393</v>
      </c>
      <c r="O2349">
        <v>319</v>
      </c>
      <c r="P2349">
        <v>507</v>
      </c>
      <c r="Q2349" s="4">
        <v>392</v>
      </c>
      <c r="R2349">
        <v>413</v>
      </c>
      <c r="S2349" t="s">
        <v>28</v>
      </c>
      <c r="T2349" t="str">
        <f t="shared" si="115"/>
        <v xml:space="preserve">50 % MENOR </v>
      </c>
      <c r="U2349" t="str">
        <f t="shared" si="113"/>
        <v>Rango 400-449</v>
      </c>
      <c r="V2349" t="str">
        <f t="shared" si="114"/>
        <v>MENOR A 450</v>
      </c>
    </row>
    <row r="2350" spans="1:22" x14ac:dyDescent="0.25">
      <c r="A2350" t="s">
        <v>3149</v>
      </c>
      <c r="B2350" t="s">
        <v>106</v>
      </c>
      <c r="C2350" s="1" t="s">
        <v>97</v>
      </c>
      <c r="D2350" t="s">
        <v>20</v>
      </c>
      <c r="E2350" t="s">
        <v>21</v>
      </c>
      <c r="F2350" t="s">
        <v>6492</v>
      </c>
      <c r="H2350" t="s">
        <v>6493</v>
      </c>
      <c r="I2350" t="s">
        <v>50</v>
      </c>
      <c r="J2350" t="s">
        <v>33</v>
      </c>
      <c r="K2350" t="s">
        <v>27</v>
      </c>
      <c r="L2350" t="s">
        <v>155</v>
      </c>
      <c r="M2350" t="s">
        <v>3149</v>
      </c>
      <c r="N2350">
        <v>393</v>
      </c>
      <c r="O2350">
        <v>394</v>
      </c>
      <c r="P2350">
        <v>406</v>
      </c>
      <c r="Q2350" s="4">
        <v>392</v>
      </c>
      <c r="R2350">
        <v>400</v>
      </c>
      <c r="S2350" t="s">
        <v>28</v>
      </c>
      <c r="T2350" t="str">
        <f t="shared" si="115"/>
        <v xml:space="preserve">50 % MENOR </v>
      </c>
      <c r="U2350" t="str">
        <f t="shared" si="113"/>
        <v>Rango 400-449</v>
      </c>
      <c r="V2350" t="str">
        <f t="shared" si="114"/>
        <v>MENOR A 450</v>
      </c>
    </row>
    <row r="2351" spans="1:22" x14ac:dyDescent="0.25">
      <c r="A2351" t="s">
        <v>3149</v>
      </c>
      <c r="B2351" t="s">
        <v>34</v>
      </c>
      <c r="C2351" s="1" t="s">
        <v>35</v>
      </c>
      <c r="D2351" t="s">
        <v>53</v>
      </c>
      <c r="E2351" t="s">
        <v>21</v>
      </c>
      <c r="F2351" t="s">
        <v>4759</v>
      </c>
      <c r="H2351" t="s">
        <v>4760</v>
      </c>
      <c r="I2351" t="s">
        <v>25</v>
      </c>
      <c r="J2351" t="s">
        <v>122</v>
      </c>
      <c r="K2351" t="s">
        <v>27</v>
      </c>
      <c r="L2351" t="s">
        <v>27</v>
      </c>
      <c r="M2351" t="s">
        <v>3149</v>
      </c>
      <c r="N2351">
        <v>393</v>
      </c>
      <c r="O2351">
        <v>425</v>
      </c>
      <c r="P2351">
        <v>425</v>
      </c>
      <c r="Q2351" s="4">
        <v>393</v>
      </c>
      <c r="R2351">
        <v>425</v>
      </c>
      <c r="S2351" t="s">
        <v>28</v>
      </c>
      <c r="T2351" t="str">
        <f t="shared" si="115"/>
        <v xml:space="preserve">50 % MENOR </v>
      </c>
      <c r="U2351" t="str">
        <f t="shared" si="113"/>
        <v>Rango 400-449</v>
      </c>
      <c r="V2351" t="str">
        <f t="shared" si="114"/>
        <v>MENOR A 450</v>
      </c>
    </row>
    <row r="2352" spans="1:22" x14ac:dyDescent="0.25">
      <c r="A2352" t="s">
        <v>3149</v>
      </c>
      <c r="B2352" t="s">
        <v>34</v>
      </c>
      <c r="C2352" s="1" t="s">
        <v>35</v>
      </c>
      <c r="D2352" t="s">
        <v>20</v>
      </c>
      <c r="E2352" t="s">
        <v>21</v>
      </c>
      <c r="F2352" t="s">
        <v>4205</v>
      </c>
      <c r="H2352" t="s">
        <v>4206</v>
      </c>
      <c r="I2352" t="s">
        <v>25</v>
      </c>
      <c r="J2352" t="s">
        <v>73</v>
      </c>
      <c r="K2352" t="s">
        <v>155</v>
      </c>
      <c r="L2352" t="s">
        <v>27</v>
      </c>
      <c r="M2352" t="s">
        <v>3205</v>
      </c>
      <c r="N2352">
        <v>393</v>
      </c>
      <c r="O2352">
        <v>427</v>
      </c>
      <c r="P2352">
        <v>448</v>
      </c>
      <c r="Q2352" s="4">
        <v>393</v>
      </c>
      <c r="R2352">
        <v>437.5</v>
      </c>
      <c r="S2352" t="s">
        <v>28</v>
      </c>
      <c r="T2352" t="str">
        <f t="shared" si="115"/>
        <v xml:space="preserve">50 % MENOR </v>
      </c>
      <c r="U2352" t="str">
        <f t="shared" si="113"/>
        <v>Rango 400-449</v>
      </c>
      <c r="V2352" t="str">
        <f t="shared" si="114"/>
        <v>MENOR A 450</v>
      </c>
    </row>
    <row r="2353" spans="1:22" x14ac:dyDescent="0.25">
      <c r="A2353" t="s">
        <v>3149</v>
      </c>
      <c r="B2353" t="s">
        <v>34</v>
      </c>
      <c r="C2353" s="1" t="s">
        <v>35</v>
      </c>
      <c r="D2353" t="s">
        <v>20</v>
      </c>
      <c r="E2353" t="s">
        <v>21</v>
      </c>
      <c r="F2353" t="s">
        <v>7117</v>
      </c>
      <c r="H2353" t="s">
        <v>7118</v>
      </c>
      <c r="I2353" t="s">
        <v>25</v>
      </c>
      <c r="J2353" t="s">
        <v>185</v>
      </c>
      <c r="K2353" t="s">
        <v>27</v>
      </c>
      <c r="L2353" t="s">
        <v>155</v>
      </c>
      <c r="M2353" t="s">
        <v>3149</v>
      </c>
      <c r="N2353">
        <v>393</v>
      </c>
      <c r="O2353">
        <v>452</v>
      </c>
      <c r="P2353">
        <v>386</v>
      </c>
      <c r="Q2353" s="4">
        <v>393</v>
      </c>
      <c r="R2353">
        <v>419</v>
      </c>
      <c r="S2353" t="s">
        <v>28</v>
      </c>
      <c r="T2353" t="str">
        <f t="shared" si="115"/>
        <v xml:space="preserve">50 % MENOR </v>
      </c>
      <c r="U2353" t="str">
        <f t="shared" si="113"/>
        <v>Rango 400-449</v>
      </c>
      <c r="V2353" t="str">
        <f t="shared" si="114"/>
        <v>MENOR A 450</v>
      </c>
    </row>
    <row r="2354" spans="1:22" x14ac:dyDescent="0.25">
      <c r="A2354" t="s">
        <v>3149</v>
      </c>
      <c r="B2354" t="s">
        <v>66</v>
      </c>
      <c r="C2354" s="1" t="s">
        <v>35</v>
      </c>
      <c r="D2354" t="s">
        <v>20</v>
      </c>
      <c r="E2354" t="s">
        <v>21</v>
      </c>
      <c r="F2354" t="s">
        <v>11122</v>
      </c>
      <c r="H2354" t="s">
        <v>11123</v>
      </c>
      <c r="I2354" t="s">
        <v>50</v>
      </c>
      <c r="J2354" t="s">
        <v>145</v>
      </c>
      <c r="K2354" t="s">
        <v>155</v>
      </c>
      <c r="L2354" t="s">
        <v>155</v>
      </c>
      <c r="M2354" t="s">
        <v>3152</v>
      </c>
      <c r="N2354">
        <v>393</v>
      </c>
      <c r="O2354">
        <v>450</v>
      </c>
      <c r="P2354">
        <v>389</v>
      </c>
      <c r="Q2354" s="4">
        <v>393</v>
      </c>
      <c r="R2354">
        <v>419.5</v>
      </c>
      <c r="S2354" t="s">
        <v>28</v>
      </c>
      <c r="T2354" t="str">
        <f t="shared" si="115"/>
        <v xml:space="preserve">50 % MENOR </v>
      </c>
      <c r="U2354" t="str">
        <f t="shared" si="113"/>
        <v>Rango 400-449</v>
      </c>
      <c r="V2354" t="str">
        <f t="shared" si="114"/>
        <v>MENOR A 450</v>
      </c>
    </row>
    <row r="2355" spans="1:22" x14ac:dyDescent="0.25">
      <c r="A2355" t="s">
        <v>3149</v>
      </c>
      <c r="B2355" t="s">
        <v>56</v>
      </c>
      <c r="C2355" s="1" t="s">
        <v>19</v>
      </c>
      <c r="D2355" t="s">
        <v>20</v>
      </c>
      <c r="E2355" t="s">
        <v>21</v>
      </c>
      <c r="F2355" t="s">
        <v>6705</v>
      </c>
      <c r="H2355" t="s">
        <v>6706</v>
      </c>
      <c r="I2355" t="s">
        <v>50</v>
      </c>
      <c r="J2355" t="s">
        <v>69</v>
      </c>
      <c r="K2355" t="s">
        <v>27</v>
      </c>
      <c r="L2355" t="s">
        <v>155</v>
      </c>
      <c r="M2355" t="s">
        <v>3149</v>
      </c>
      <c r="N2355">
        <v>393</v>
      </c>
      <c r="O2355">
        <v>416</v>
      </c>
      <c r="P2355">
        <v>472</v>
      </c>
      <c r="Q2355" s="4">
        <v>394</v>
      </c>
      <c r="R2355">
        <v>444</v>
      </c>
      <c r="S2355" t="s">
        <v>28</v>
      </c>
      <c r="T2355" t="str">
        <f t="shared" si="115"/>
        <v>50 % MAYOR</v>
      </c>
      <c r="U2355" t="str">
        <f t="shared" si="113"/>
        <v>Rango 400-449</v>
      </c>
      <c r="V2355" t="str">
        <f t="shared" si="114"/>
        <v>MENOR A 450</v>
      </c>
    </row>
    <row r="2356" spans="1:22" x14ac:dyDescent="0.25">
      <c r="A2356" t="s">
        <v>3149</v>
      </c>
      <c r="B2356" t="s">
        <v>142</v>
      </c>
      <c r="C2356" s="1" t="s">
        <v>97</v>
      </c>
      <c r="D2356" t="s">
        <v>20</v>
      </c>
      <c r="E2356" t="s">
        <v>21</v>
      </c>
      <c r="F2356" t="s">
        <v>9853</v>
      </c>
      <c r="H2356" t="s">
        <v>9854</v>
      </c>
      <c r="I2356" t="s">
        <v>25</v>
      </c>
      <c r="J2356" t="s">
        <v>38</v>
      </c>
      <c r="K2356" t="s">
        <v>155</v>
      </c>
      <c r="L2356" t="s">
        <v>155</v>
      </c>
      <c r="M2356" t="s">
        <v>3152</v>
      </c>
      <c r="N2356">
        <v>396</v>
      </c>
      <c r="O2356">
        <v>450</v>
      </c>
      <c r="P2356">
        <v>389</v>
      </c>
      <c r="Q2356" s="4">
        <v>396</v>
      </c>
      <c r="R2356">
        <v>419.5</v>
      </c>
      <c r="S2356" t="s">
        <v>28</v>
      </c>
      <c r="T2356" t="str">
        <f t="shared" si="115"/>
        <v xml:space="preserve">50 % MENOR </v>
      </c>
      <c r="U2356" t="str">
        <f t="shared" si="113"/>
        <v>Rango 400-449</v>
      </c>
      <c r="V2356" t="str">
        <f t="shared" si="114"/>
        <v>MENOR A 450</v>
      </c>
    </row>
    <row r="2357" spans="1:22" x14ac:dyDescent="0.25">
      <c r="A2357" t="s">
        <v>3149</v>
      </c>
      <c r="B2357" t="s">
        <v>34</v>
      </c>
      <c r="C2357" s="1" t="s">
        <v>35</v>
      </c>
      <c r="D2357" t="s">
        <v>20</v>
      </c>
      <c r="E2357" t="s">
        <v>21</v>
      </c>
      <c r="F2357" t="s">
        <v>3881</v>
      </c>
      <c r="H2357" t="s">
        <v>3882</v>
      </c>
      <c r="I2357" t="s">
        <v>25</v>
      </c>
      <c r="J2357" t="s">
        <v>192</v>
      </c>
      <c r="K2357" t="s">
        <v>155</v>
      </c>
      <c r="L2357" t="s">
        <v>27</v>
      </c>
      <c r="M2357" t="s">
        <v>3152</v>
      </c>
      <c r="N2357">
        <v>397</v>
      </c>
      <c r="O2357">
        <v>464</v>
      </c>
      <c r="P2357">
        <v>370</v>
      </c>
      <c r="Q2357" s="4">
        <v>397</v>
      </c>
      <c r="R2357">
        <v>417</v>
      </c>
      <c r="S2357" t="s">
        <v>28</v>
      </c>
      <c r="T2357" t="str">
        <f t="shared" si="115"/>
        <v xml:space="preserve">50 % MENOR </v>
      </c>
      <c r="U2357" t="str">
        <f t="shared" si="113"/>
        <v>Rango 400-449</v>
      </c>
      <c r="V2357" t="str">
        <f t="shared" si="114"/>
        <v>MENOR A 450</v>
      </c>
    </row>
    <row r="2358" spans="1:22" x14ac:dyDescent="0.25">
      <c r="A2358" t="s">
        <v>3149</v>
      </c>
      <c r="B2358" t="s">
        <v>96</v>
      </c>
      <c r="C2358" s="1" t="s">
        <v>97</v>
      </c>
      <c r="D2358" t="s">
        <v>53</v>
      </c>
      <c r="E2358" t="s">
        <v>21</v>
      </c>
      <c r="F2358" t="s">
        <v>8555</v>
      </c>
      <c r="H2358" t="s">
        <v>8556</v>
      </c>
      <c r="I2358" t="s">
        <v>50</v>
      </c>
      <c r="J2358" t="s">
        <v>276</v>
      </c>
      <c r="K2358" t="s">
        <v>27</v>
      </c>
      <c r="L2358" t="s">
        <v>155</v>
      </c>
      <c r="M2358" t="s">
        <v>3149</v>
      </c>
      <c r="N2358">
        <v>399</v>
      </c>
      <c r="O2358">
        <v>493</v>
      </c>
      <c r="P2358">
        <v>386</v>
      </c>
      <c r="Q2358" s="4">
        <v>399</v>
      </c>
      <c r="R2358">
        <v>439.5</v>
      </c>
      <c r="S2358" t="s">
        <v>28</v>
      </c>
      <c r="T2358" t="str">
        <f t="shared" si="115"/>
        <v xml:space="preserve">50 % MENOR </v>
      </c>
      <c r="U2358" t="str">
        <f t="shared" si="113"/>
        <v>Rango 400-449</v>
      </c>
      <c r="V2358" t="str">
        <f t="shared" si="114"/>
        <v>MENOR A 450</v>
      </c>
    </row>
    <row r="2359" spans="1:22" x14ac:dyDescent="0.25">
      <c r="A2359" t="s">
        <v>3149</v>
      </c>
      <c r="B2359" t="s">
        <v>96</v>
      </c>
      <c r="C2359" s="1" t="s">
        <v>97</v>
      </c>
      <c r="D2359" t="s">
        <v>20</v>
      </c>
      <c r="E2359" t="s">
        <v>21</v>
      </c>
      <c r="F2359" t="s">
        <v>4544</v>
      </c>
      <c r="H2359" t="s">
        <v>4545</v>
      </c>
      <c r="I2359" t="s">
        <v>50</v>
      </c>
      <c r="J2359" t="s">
        <v>173</v>
      </c>
      <c r="K2359" t="s">
        <v>27</v>
      </c>
      <c r="L2359" t="s">
        <v>27</v>
      </c>
      <c r="M2359" t="s">
        <v>3149</v>
      </c>
      <c r="N2359">
        <v>403</v>
      </c>
      <c r="O2359">
        <v>425</v>
      </c>
      <c r="P2359">
        <v>458</v>
      </c>
      <c r="Q2359" s="4">
        <v>403</v>
      </c>
      <c r="R2359">
        <v>441.5</v>
      </c>
      <c r="S2359" t="s">
        <v>28</v>
      </c>
      <c r="T2359" t="str">
        <f t="shared" si="115"/>
        <v xml:space="preserve">50 % MENOR </v>
      </c>
      <c r="U2359" t="str">
        <f t="shared" si="113"/>
        <v>Rango 400-449</v>
      </c>
      <c r="V2359" t="str">
        <f t="shared" si="114"/>
        <v>MENOR A 450</v>
      </c>
    </row>
    <row r="2360" spans="1:22" x14ac:dyDescent="0.25">
      <c r="A2360" t="s">
        <v>3149</v>
      </c>
      <c r="B2360" t="s">
        <v>56</v>
      </c>
      <c r="C2360" s="1" t="s">
        <v>19</v>
      </c>
      <c r="D2360" t="s">
        <v>20</v>
      </c>
      <c r="E2360" t="s">
        <v>21</v>
      </c>
      <c r="F2360" t="s">
        <v>5723</v>
      </c>
      <c r="H2360" t="s">
        <v>5724</v>
      </c>
      <c r="I2360" t="s">
        <v>50</v>
      </c>
      <c r="J2360" t="s">
        <v>69</v>
      </c>
      <c r="K2360" t="s">
        <v>27</v>
      </c>
      <c r="L2360" t="s">
        <v>27</v>
      </c>
      <c r="M2360" t="s">
        <v>3149</v>
      </c>
      <c r="N2360">
        <v>403</v>
      </c>
      <c r="O2360">
        <v>431</v>
      </c>
      <c r="P2360">
        <v>406</v>
      </c>
      <c r="Q2360" s="4">
        <v>403</v>
      </c>
      <c r="R2360">
        <v>418.5</v>
      </c>
      <c r="S2360" t="s">
        <v>28</v>
      </c>
      <c r="T2360" t="str">
        <f t="shared" si="115"/>
        <v xml:space="preserve">50 % MENOR </v>
      </c>
      <c r="U2360" t="str">
        <f t="shared" si="113"/>
        <v>Rango 400-449</v>
      </c>
      <c r="V2360" t="str">
        <f t="shared" si="114"/>
        <v>MENOR A 450</v>
      </c>
    </row>
    <row r="2361" spans="1:22" x14ac:dyDescent="0.25">
      <c r="A2361" t="s">
        <v>3149</v>
      </c>
      <c r="B2361" t="s">
        <v>106</v>
      </c>
      <c r="C2361" s="1" t="s">
        <v>97</v>
      </c>
      <c r="D2361" t="s">
        <v>20</v>
      </c>
      <c r="E2361" t="s">
        <v>21</v>
      </c>
      <c r="F2361" t="s">
        <v>8818</v>
      </c>
      <c r="H2361" t="s">
        <v>8819</v>
      </c>
      <c r="I2361" t="s">
        <v>25</v>
      </c>
      <c r="J2361" t="s">
        <v>372</v>
      </c>
      <c r="K2361" t="s">
        <v>155</v>
      </c>
      <c r="L2361" t="s">
        <v>155</v>
      </c>
      <c r="M2361" t="s">
        <v>3149</v>
      </c>
      <c r="N2361">
        <v>403</v>
      </c>
      <c r="O2361">
        <v>452</v>
      </c>
      <c r="P2361">
        <v>364</v>
      </c>
      <c r="Q2361" s="4">
        <v>403</v>
      </c>
      <c r="R2361">
        <v>408</v>
      </c>
      <c r="S2361" t="s">
        <v>28</v>
      </c>
      <c r="T2361" t="str">
        <f t="shared" si="115"/>
        <v xml:space="preserve">50 % MENOR </v>
      </c>
      <c r="U2361" t="str">
        <f t="shared" si="113"/>
        <v>Rango 400-449</v>
      </c>
      <c r="V2361" t="str">
        <f t="shared" si="114"/>
        <v>MENOR A 450</v>
      </c>
    </row>
    <row r="2362" spans="1:22" x14ac:dyDescent="0.25">
      <c r="A2362" t="s">
        <v>3149</v>
      </c>
      <c r="B2362" t="s">
        <v>77</v>
      </c>
      <c r="C2362" s="1" t="s">
        <v>19</v>
      </c>
      <c r="D2362" t="s">
        <v>20</v>
      </c>
      <c r="E2362" t="s">
        <v>21</v>
      </c>
      <c r="F2362" t="s">
        <v>5785</v>
      </c>
      <c r="H2362" t="s">
        <v>5786</v>
      </c>
      <c r="I2362" t="s">
        <v>50</v>
      </c>
      <c r="J2362" t="s">
        <v>173</v>
      </c>
      <c r="K2362" t="s">
        <v>155</v>
      </c>
      <c r="L2362" t="s">
        <v>27</v>
      </c>
      <c r="M2362" t="s">
        <v>3149</v>
      </c>
      <c r="N2362">
        <v>404</v>
      </c>
      <c r="O2362">
        <v>452</v>
      </c>
      <c r="P2362">
        <v>425</v>
      </c>
      <c r="Q2362" s="4">
        <v>404</v>
      </c>
      <c r="R2362">
        <v>438.5</v>
      </c>
      <c r="S2362" t="s">
        <v>28</v>
      </c>
      <c r="T2362" t="str">
        <f t="shared" si="115"/>
        <v xml:space="preserve">50 % MENOR </v>
      </c>
      <c r="U2362" t="str">
        <f t="shared" si="113"/>
        <v>Rango 400-449</v>
      </c>
      <c r="V2362" t="str">
        <f t="shared" si="114"/>
        <v>MENOR A 450</v>
      </c>
    </row>
    <row r="2363" spans="1:22" x14ac:dyDescent="0.25">
      <c r="A2363" t="s">
        <v>3149</v>
      </c>
      <c r="B2363" t="s">
        <v>29</v>
      </c>
      <c r="C2363" s="1" t="s">
        <v>30</v>
      </c>
      <c r="D2363" t="s">
        <v>20</v>
      </c>
      <c r="E2363" t="s">
        <v>21</v>
      </c>
      <c r="F2363" t="s">
        <v>4197</v>
      </c>
      <c r="H2363" t="s">
        <v>4198</v>
      </c>
      <c r="I2363" t="s">
        <v>25</v>
      </c>
      <c r="J2363" t="s">
        <v>76</v>
      </c>
      <c r="K2363" t="s">
        <v>155</v>
      </c>
      <c r="L2363" t="s">
        <v>27</v>
      </c>
      <c r="M2363" t="s">
        <v>3149</v>
      </c>
      <c r="N2363">
        <v>404</v>
      </c>
      <c r="O2363">
        <v>375</v>
      </c>
      <c r="P2363">
        <v>442</v>
      </c>
      <c r="Q2363" s="4">
        <v>404</v>
      </c>
      <c r="R2363">
        <v>408.5</v>
      </c>
      <c r="S2363" t="s">
        <v>28</v>
      </c>
      <c r="T2363" t="str">
        <f t="shared" si="115"/>
        <v xml:space="preserve">50 % MENOR </v>
      </c>
      <c r="U2363" t="str">
        <f t="shared" si="113"/>
        <v>Rango 400-449</v>
      </c>
      <c r="V2363" t="str">
        <f t="shared" si="114"/>
        <v>MENOR A 450</v>
      </c>
    </row>
    <row r="2364" spans="1:22" x14ac:dyDescent="0.25">
      <c r="A2364" t="s">
        <v>3149</v>
      </c>
      <c r="B2364" t="s">
        <v>96</v>
      </c>
      <c r="C2364" s="1" t="s">
        <v>97</v>
      </c>
      <c r="D2364" t="s">
        <v>20</v>
      </c>
      <c r="E2364" t="s">
        <v>21</v>
      </c>
      <c r="F2364" t="s">
        <v>5000</v>
      </c>
      <c r="H2364" t="s">
        <v>5001</v>
      </c>
      <c r="I2364" t="s">
        <v>50</v>
      </c>
      <c r="J2364" t="s">
        <v>100</v>
      </c>
      <c r="K2364" t="s">
        <v>155</v>
      </c>
      <c r="L2364" t="s">
        <v>27</v>
      </c>
      <c r="M2364" t="s">
        <v>3149</v>
      </c>
      <c r="N2364">
        <v>404</v>
      </c>
      <c r="O2364">
        <v>425</v>
      </c>
      <c r="P2364">
        <v>472</v>
      </c>
      <c r="Q2364" s="4">
        <v>404</v>
      </c>
      <c r="R2364">
        <v>448.5</v>
      </c>
      <c r="S2364" t="s">
        <v>28</v>
      </c>
      <c r="T2364" t="str">
        <f t="shared" si="115"/>
        <v xml:space="preserve">50 % MENOR </v>
      </c>
      <c r="U2364" t="str">
        <f t="shared" si="113"/>
        <v>Rango 400-449</v>
      </c>
      <c r="V2364" t="str">
        <f t="shared" si="114"/>
        <v>MENOR A 450</v>
      </c>
    </row>
    <row r="2365" spans="1:22" x14ac:dyDescent="0.25">
      <c r="A2365" t="s">
        <v>3149</v>
      </c>
      <c r="B2365" t="s">
        <v>18</v>
      </c>
      <c r="C2365" s="1" t="s">
        <v>19</v>
      </c>
      <c r="D2365" t="s">
        <v>20</v>
      </c>
      <c r="E2365" t="s">
        <v>21</v>
      </c>
      <c r="F2365" t="s">
        <v>12183</v>
      </c>
      <c r="H2365" t="s">
        <v>12184</v>
      </c>
      <c r="I2365" t="s">
        <v>50</v>
      </c>
      <c r="J2365" t="s">
        <v>152</v>
      </c>
      <c r="K2365" t="s">
        <v>155</v>
      </c>
      <c r="L2365" t="s">
        <v>155</v>
      </c>
      <c r="M2365" t="s">
        <v>3149</v>
      </c>
      <c r="N2365">
        <v>404</v>
      </c>
      <c r="O2365">
        <v>459</v>
      </c>
      <c r="P2365">
        <v>386</v>
      </c>
      <c r="Q2365" s="4">
        <v>404</v>
      </c>
      <c r="R2365">
        <v>422.5</v>
      </c>
      <c r="S2365" t="s">
        <v>28</v>
      </c>
      <c r="T2365" t="str">
        <f t="shared" si="115"/>
        <v xml:space="preserve">50 % MENOR </v>
      </c>
      <c r="U2365" t="str">
        <f t="shared" si="113"/>
        <v>Rango 400-449</v>
      </c>
      <c r="V2365" t="str">
        <f t="shared" si="114"/>
        <v>MENOR A 450</v>
      </c>
    </row>
    <row r="2366" spans="1:22" x14ac:dyDescent="0.25">
      <c r="A2366" t="s">
        <v>3149</v>
      </c>
      <c r="B2366" t="s">
        <v>66</v>
      </c>
      <c r="C2366" s="1" t="s">
        <v>35</v>
      </c>
      <c r="D2366" t="s">
        <v>20</v>
      </c>
      <c r="E2366" t="s">
        <v>21</v>
      </c>
      <c r="F2366" t="s">
        <v>8545</v>
      </c>
      <c r="H2366" t="s">
        <v>8546</v>
      </c>
      <c r="I2366" t="s">
        <v>50</v>
      </c>
      <c r="J2366" t="s">
        <v>33</v>
      </c>
      <c r="K2366" t="s">
        <v>27</v>
      </c>
      <c r="L2366" t="s">
        <v>155</v>
      </c>
      <c r="M2366" t="s">
        <v>3149</v>
      </c>
      <c r="N2366">
        <v>407</v>
      </c>
      <c r="O2366">
        <v>344</v>
      </c>
      <c r="P2366">
        <v>485</v>
      </c>
      <c r="Q2366" s="4">
        <v>405</v>
      </c>
      <c r="R2366">
        <v>414.5</v>
      </c>
      <c r="S2366" t="s">
        <v>28</v>
      </c>
      <c r="T2366" t="str">
        <f t="shared" si="115"/>
        <v xml:space="preserve">50 % MENOR </v>
      </c>
      <c r="U2366" t="str">
        <f t="shared" si="113"/>
        <v>Rango 400-449</v>
      </c>
      <c r="V2366" t="str">
        <f t="shared" si="114"/>
        <v>MENOR A 450</v>
      </c>
    </row>
    <row r="2367" spans="1:22" x14ac:dyDescent="0.25">
      <c r="A2367" t="s">
        <v>3149</v>
      </c>
      <c r="B2367" t="s">
        <v>34</v>
      </c>
      <c r="C2367" s="1" t="s">
        <v>35</v>
      </c>
      <c r="D2367" t="s">
        <v>20</v>
      </c>
      <c r="E2367" t="s">
        <v>21</v>
      </c>
      <c r="F2367" t="s">
        <v>4937</v>
      </c>
      <c r="H2367" t="s">
        <v>4938</v>
      </c>
      <c r="I2367" t="s">
        <v>25</v>
      </c>
      <c r="J2367" t="s">
        <v>100</v>
      </c>
      <c r="K2367" t="s">
        <v>155</v>
      </c>
      <c r="L2367" t="s">
        <v>27</v>
      </c>
      <c r="M2367" t="s">
        <v>3149</v>
      </c>
      <c r="N2367">
        <v>407</v>
      </c>
      <c r="O2367">
        <v>409</v>
      </c>
      <c r="P2367">
        <v>485</v>
      </c>
      <c r="Q2367" s="4">
        <v>407</v>
      </c>
      <c r="R2367">
        <v>447</v>
      </c>
      <c r="S2367" t="s">
        <v>28</v>
      </c>
      <c r="T2367" t="str">
        <f t="shared" si="115"/>
        <v xml:space="preserve">50 % MENOR </v>
      </c>
      <c r="U2367" t="str">
        <f t="shared" si="113"/>
        <v>Rango 400-449</v>
      </c>
      <c r="V2367" t="str">
        <f t="shared" si="114"/>
        <v>MENOR A 450</v>
      </c>
    </row>
    <row r="2368" spans="1:22" x14ac:dyDescent="0.25">
      <c r="A2368" t="s">
        <v>3149</v>
      </c>
      <c r="B2368" t="s">
        <v>129</v>
      </c>
      <c r="C2368" s="1" t="s">
        <v>19</v>
      </c>
      <c r="D2368" t="s">
        <v>20</v>
      </c>
      <c r="E2368" t="s">
        <v>21</v>
      </c>
      <c r="F2368" t="s">
        <v>11996</v>
      </c>
      <c r="H2368" t="s">
        <v>11997</v>
      </c>
      <c r="I2368" t="s">
        <v>25</v>
      </c>
      <c r="J2368" t="s">
        <v>185</v>
      </c>
      <c r="K2368" t="s">
        <v>155</v>
      </c>
      <c r="L2368" t="s">
        <v>155</v>
      </c>
      <c r="M2368" t="s">
        <v>3149</v>
      </c>
      <c r="N2368">
        <v>410</v>
      </c>
      <c r="O2368">
        <v>480</v>
      </c>
      <c r="P2368">
        <v>342</v>
      </c>
      <c r="Q2368" s="4">
        <v>410</v>
      </c>
      <c r="R2368">
        <v>411</v>
      </c>
      <c r="S2368" t="s">
        <v>28</v>
      </c>
      <c r="T2368" t="str">
        <f t="shared" si="115"/>
        <v xml:space="preserve">50 % MENOR </v>
      </c>
      <c r="U2368" t="str">
        <f t="shared" si="113"/>
        <v>Rango 400-449</v>
      </c>
      <c r="V2368" t="str">
        <f t="shared" si="114"/>
        <v>MENOR A 450</v>
      </c>
    </row>
    <row r="2369" spans="1:22" x14ac:dyDescent="0.25">
      <c r="A2369" t="s">
        <v>3149</v>
      </c>
      <c r="B2369" t="s">
        <v>117</v>
      </c>
      <c r="C2369" s="1" t="s">
        <v>19</v>
      </c>
      <c r="D2369" t="s">
        <v>20</v>
      </c>
      <c r="E2369" t="s">
        <v>21</v>
      </c>
      <c r="F2369" t="s">
        <v>10187</v>
      </c>
      <c r="H2369" t="s">
        <v>10188</v>
      </c>
      <c r="I2369" t="s">
        <v>25</v>
      </c>
      <c r="J2369" t="s">
        <v>76</v>
      </c>
      <c r="K2369" t="s">
        <v>155</v>
      </c>
      <c r="L2369" t="s">
        <v>155</v>
      </c>
      <c r="M2369" t="s">
        <v>3149</v>
      </c>
      <c r="N2369">
        <v>410</v>
      </c>
      <c r="O2369">
        <v>551</v>
      </c>
      <c r="P2369">
        <v>342</v>
      </c>
      <c r="Q2369" s="4">
        <v>410</v>
      </c>
      <c r="R2369">
        <v>446.5</v>
      </c>
      <c r="S2369" t="s">
        <v>28</v>
      </c>
      <c r="T2369" t="str">
        <f t="shared" si="115"/>
        <v xml:space="preserve">50 % MENOR </v>
      </c>
      <c r="U2369" t="str">
        <f t="shared" si="113"/>
        <v>Rango 400-449</v>
      </c>
      <c r="V2369" t="str">
        <f t="shared" si="114"/>
        <v>MENOR A 450</v>
      </c>
    </row>
    <row r="2370" spans="1:22" x14ac:dyDescent="0.25">
      <c r="A2370" t="s">
        <v>3149</v>
      </c>
      <c r="B2370" t="s">
        <v>47</v>
      </c>
      <c r="C2370" s="1" t="s">
        <v>35</v>
      </c>
      <c r="D2370" t="s">
        <v>53</v>
      </c>
      <c r="E2370" t="s">
        <v>21</v>
      </c>
      <c r="F2370" t="s">
        <v>3227</v>
      </c>
      <c r="H2370" t="s">
        <v>3228</v>
      </c>
      <c r="I2370" t="s">
        <v>50</v>
      </c>
      <c r="J2370" t="s">
        <v>122</v>
      </c>
      <c r="K2370" t="s">
        <v>27</v>
      </c>
      <c r="L2370" t="s">
        <v>27</v>
      </c>
      <c r="M2370" t="s">
        <v>3149</v>
      </c>
      <c r="N2370">
        <v>413</v>
      </c>
      <c r="O2370">
        <v>416</v>
      </c>
      <c r="P2370">
        <v>406</v>
      </c>
      <c r="Q2370" s="4">
        <v>411</v>
      </c>
      <c r="R2370">
        <v>411</v>
      </c>
      <c r="S2370" t="s">
        <v>28</v>
      </c>
      <c r="T2370" t="str">
        <f t="shared" si="115"/>
        <v xml:space="preserve">50 % MENOR </v>
      </c>
      <c r="U2370" t="str">
        <f t="shared" ref="U2370:U2433" si="116">IF(R2370&gt;699,"Rango Mayor a 699",IF(R2370&gt;649,"Rango 650-699",IF(R2370&gt;599,"Rango 600-649",IF(R2370&gt;549,"Rango 550-599",IF(R2370&gt;499,"Rango 500-549",IF(R2370&gt;449,"Rango 450-499",IF(R2370&gt;399,"Rango 400-449","Rango Menor a 400")))))))</f>
        <v>Rango 400-449</v>
      </c>
      <c r="V2370" t="str">
        <f t="shared" si="114"/>
        <v>MENOR A 450</v>
      </c>
    </row>
    <row r="2371" spans="1:22" x14ac:dyDescent="0.25">
      <c r="A2371" t="s">
        <v>3149</v>
      </c>
      <c r="B2371" t="s">
        <v>18</v>
      </c>
      <c r="C2371" s="1" t="s">
        <v>19</v>
      </c>
      <c r="D2371" t="s">
        <v>20</v>
      </c>
      <c r="E2371" t="s">
        <v>21</v>
      </c>
      <c r="F2371" t="s">
        <v>5052</v>
      </c>
      <c r="H2371" t="s">
        <v>5053</v>
      </c>
      <c r="I2371" t="s">
        <v>25</v>
      </c>
      <c r="J2371" t="s">
        <v>152</v>
      </c>
      <c r="K2371" t="s">
        <v>155</v>
      </c>
      <c r="L2371" t="s">
        <v>27</v>
      </c>
      <c r="M2371" t="s">
        <v>3149</v>
      </c>
      <c r="N2371">
        <v>414</v>
      </c>
      <c r="O2371">
        <v>507</v>
      </c>
      <c r="P2371">
        <v>364</v>
      </c>
      <c r="Q2371" s="4">
        <v>411</v>
      </c>
      <c r="R2371">
        <v>435.5</v>
      </c>
      <c r="S2371" t="s">
        <v>28</v>
      </c>
      <c r="T2371" t="str">
        <f t="shared" si="115"/>
        <v xml:space="preserve">50 % MENOR </v>
      </c>
      <c r="U2371" t="str">
        <f t="shared" si="116"/>
        <v>Rango 400-449</v>
      </c>
      <c r="V2371" t="str">
        <f t="shared" ref="V2371:V2434" si="117">IF(R2371&gt;449.9444444444,"MAYOR A 450","MENOR A 450")</f>
        <v>MENOR A 450</v>
      </c>
    </row>
    <row r="2372" spans="1:22" x14ac:dyDescent="0.25">
      <c r="A2372" t="s">
        <v>3149</v>
      </c>
      <c r="B2372" t="s">
        <v>34</v>
      </c>
      <c r="C2372" s="1" t="s">
        <v>35</v>
      </c>
      <c r="D2372" t="s">
        <v>53</v>
      </c>
      <c r="E2372" t="s">
        <v>21</v>
      </c>
      <c r="F2372" t="s">
        <v>7125</v>
      </c>
      <c r="H2372" t="s">
        <v>7126</v>
      </c>
      <c r="I2372" t="s">
        <v>25</v>
      </c>
      <c r="J2372" t="s">
        <v>250</v>
      </c>
      <c r="K2372" t="s">
        <v>27</v>
      </c>
      <c r="L2372" t="s">
        <v>155</v>
      </c>
      <c r="M2372" t="s">
        <v>3149</v>
      </c>
      <c r="N2372">
        <v>410</v>
      </c>
      <c r="O2372">
        <v>375</v>
      </c>
      <c r="P2372">
        <v>485</v>
      </c>
      <c r="Q2372" s="4">
        <v>411</v>
      </c>
      <c r="R2372">
        <v>430</v>
      </c>
      <c r="S2372" t="s">
        <v>28</v>
      </c>
      <c r="T2372" t="str">
        <f t="shared" si="115"/>
        <v>50 % MAYOR</v>
      </c>
      <c r="U2372" t="str">
        <f t="shared" si="116"/>
        <v>Rango 400-449</v>
      </c>
      <c r="V2372" t="str">
        <f t="shared" si="117"/>
        <v>MENOR A 450</v>
      </c>
    </row>
    <row r="2373" spans="1:22" x14ac:dyDescent="0.25">
      <c r="A2373" t="s">
        <v>3149</v>
      </c>
      <c r="B2373" t="s">
        <v>56</v>
      </c>
      <c r="C2373" s="1" t="s">
        <v>19</v>
      </c>
      <c r="D2373" t="s">
        <v>20</v>
      </c>
      <c r="E2373" t="s">
        <v>21</v>
      </c>
      <c r="F2373" t="s">
        <v>4454</v>
      </c>
      <c r="H2373" t="s">
        <v>4455</v>
      </c>
      <c r="I2373" t="s">
        <v>25</v>
      </c>
      <c r="J2373" t="s">
        <v>170</v>
      </c>
      <c r="K2373" t="s">
        <v>27</v>
      </c>
      <c r="L2373" t="s">
        <v>27</v>
      </c>
      <c r="M2373" t="s">
        <v>3149</v>
      </c>
      <c r="N2373">
        <v>414</v>
      </c>
      <c r="O2373">
        <v>416</v>
      </c>
      <c r="P2373">
        <v>442</v>
      </c>
      <c r="Q2373" s="4">
        <v>414</v>
      </c>
      <c r="R2373">
        <v>429</v>
      </c>
      <c r="S2373" t="s">
        <v>28</v>
      </c>
      <c r="T2373" t="str">
        <f t="shared" si="115"/>
        <v xml:space="preserve">50 % MENOR </v>
      </c>
      <c r="U2373" t="str">
        <f t="shared" si="116"/>
        <v>Rango 400-449</v>
      </c>
      <c r="V2373" t="str">
        <f t="shared" si="117"/>
        <v>MENOR A 450</v>
      </c>
    </row>
    <row r="2374" spans="1:22" x14ac:dyDescent="0.25">
      <c r="A2374" t="s">
        <v>3149</v>
      </c>
      <c r="B2374" t="s">
        <v>312</v>
      </c>
      <c r="C2374" s="1" t="s">
        <v>35</v>
      </c>
      <c r="D2374" t="s">
        <v>20</v>
      </c>
      <c r="E2374" t="s">
        <v>21</v>
      </c>
      <c r="F2374" t="s">
        <v>4324</v>
      </c>
      <c r="H2374" t="s">
        <v>4325</v>
      </c>
      <c r="I2374" t="s">
        <v>50</v>
      </c>
      <c r="J2374" t="s">
        <v>372</v>
      </c>
      <c r="K2374" t="s">
        <v>27</v>
      </c>
      <c r="L2374" t="s">
        <v>27</v>
      </c>
      <c r="M2374" t="s">
        <v>3149</v>
      </c>
      <c r="N2374">
        <v>414</v>
      </c>
      <c r="O2374">
        <v>425</v>
      </c>
      <c r="P2374">
        <v>425</v>
      </c>
      <c r="Q2374" s="4">
        <v>414</v>
      </c>
      <c r="R2374">
        <v>425</v>
      </c>
      <c r="S2374" t="s">
        <v>28</v>
      </c>
      <c r="T2374" t="str">
        <f t="shared" si="115"/>
        <v xml:space="preserve">50 % MENOR </v>
      </c>
      <c r="U2374" t="str">
        <f t="shared" si="116"/>
        <v>Rango 400-449</v>
      </c>
      <c r="V2374" t="str">
        <f t="shared" si="117"/>
        <v>MENOR A 450</v>
      </c>
    </row>
    <row r="2375" spans="1:22" x14ac:dyDescent="0.25">
      <c r="A2375" t="s">
        <v>3149</v>
      </c>
      <c r="B2375" t="s">
        <v>117</v>
      </c>
      <c r="C2375" s="1" t="s">
        <v>19</v>
      </c>
      <c r="D2375" t="s">
        <v>20</v>
      </c>
      <c r="E2375" t="s">
        <v>21</v>
      </c>
      <c r="F2375" t="s">
        <v>4881</v>
      </c>
      <c r="H2375" t="s">
        <v>4882</v>
      </c>
      <c r="I2375" t="s">
        <v>25</v>
      </c>
      <c r="J2375" t="s">
        <v>73</v>
      </c>
      <c r="K2375" t="s">
        <v>155</v>
      </c>
      <c r="L2375" t="s">
        <v>27</v>
      </c>
      <c r="M2375" t="s">
        <v>3149</v>
      </c>
      <c r="N2375">
        <v>414</v>
      </c>
      <c r="O2375">
        <v>431</v>
      </c>
      <c r="P2375">
        <v>458</v>
      </c>
      <c r="Q2375" s="4">
        <v>414</v>
      </c>
      <c r="R2375">
        <v>444.5</v>
      </c>
      <c r="S2375" t="s">
        <v>28</v>
      </c>
      <c r="T2375" t="str">
        <f t="shared" si="115"/>
        <v xml:space="preserve">50 % MENOR </v>
      </c>
      <c r="U2375" t="str">
        <f t="shared" si="116"/>
        <v>Rango 400-449</v>
      </c>
      <c r="V2375" t="str">
        <f t="shared" si="117"/>
        <v>MENOR A 450</v>
      </c>
    </row>
    <row r="2376" spans="1:22" x14ac:dyDescent="0.25">
      <c r="A2376" t="s">
        <v>3149</v>
      </c>
      <c r="B2376" t="s">
        <v>52</v>
      </c>
      <c r="C2376" s="1" t="s">
        <v>30</v>
      </c>
      <c r="D2376" t="s">
        <v>53</v>
      </c>
      <c r="E2376" t="s">
        <v>21</v>
      </c>
      <c r="F2376" t="s">
        <v>6825</v>
      </c>
      <c r="H2376" t="s">
        <v>6826</v>
      </c>
      <c r="I2376" t="s">
        <v>25</v>
      </c>
      <c r="J2376" t="s">
        <v>250</v>
      </c>
      <c r="K2376" t="s">
        <v>27</v>
      </c>
      <c r="L2376" t="s">
        <v>155</v>
      </c>
      <c r="M2376" t="s">
        <v>3146</v>
      </c>
      <c r="N2376">
        <v>416</v>
      </c>
      <c r="O2376">
        <v>389</v>
      </c>
      <c r="P2376">
        <v>438</v>
      </c>
      <c r="Q2376" s="4">
        <v>416</v>
      </c>
      <c r="R2376">
        <v>413.5</v>
      </c>
      <c r="S2376" t="s">
        <v>28</v>
      </c>
      <c r="T2376" t="str">
        <f t="shared" si="115"/>
        <v xml:space="preserve">50 % MENOR </v>
      </c>
      <c r="U2376" t="str">
        <f t="shared" si="116"/>
        <v>Rango 400-449</v>
      </c>
      <c r="V2376" t="str">
        <f t="shared" si="117"/>
        <v>MENOR A 450</v>
      </c>
    </row>
    <row r="2377" spans="1:22" x14ac:dyDescent="0.25">
      <c r="A2377" t="s">
        <v>3149</v>
      </c>
      <c r="B2377" t="s">
        <v>312</v>
      </c>
      <c r="C2377" s="1" t="s">
        <v>35</v>
      </c>
      <c r="D2377" t="s">
        <v>20</v>
      </c>
      <c r="E2377" t="s">
        <v>101</v>
      </c>
      <c r="F2377" t="s">
        <v>11073</v>
      </c>
      <c r="H2377" t="s">
        <v>11074</v>
      </c>
      <c r="I2377" t="s">
        <v>25</v>
      </c>
      <c r="J2377" t="s">
        <v>253</v>
      </c>
      <c r="K2377" t="s">
        <v>155</v>
      </c>
      <c r="L2377" t="s">
        <v>155</v>
      </c>
      <c r="M2377" t="s">
        <v>3146</v>
      </c>
      <c r="N2377">
        <v>416</v>
      </c>
      <c r="O2377">
        <v>389</v>
      </c>
      <c r="P2377">
        <v>509</v>
      </c>
      <c r="Q2377" s="4">
        <v>416</v>
      </c>
      <c r="R2377">
        <v>449</v>
      </c>
      <c r="S2377" t="s">
        <v>28</v>
      </c>
      <c r="T2377" t="str">
        <f t="shared" si="115"/>
        <v xml:space="preserve">50 % MENOR </v>
      </c>
      <c r="U2377" t="str">
        <f t="shared" si="116"/>
        <v>Rango 400-449</v>
      </c>
      <c r="V2377" t="str">
        <f t="shared" si="117"/>
        <v>MENOR A 450</v>
      </c>
    </row>
    <row r="2378" spans="1:22" x14ac:dyDescent="0.25">
      <c r="A2378" t="s">
        <v>3149</v>
      </c>
      <c r="B2378" t="s">
        <v>56</v>
      </c>
      <c r="C2378" s="1" t="s">
        <v>19</v>
      </c>
      <c r="D2378" t="s">
        <v>20</v>
      </c>
      <c r="E2378" t="s">
        <v>21</v>
      </c>
      <c r="F2378" t="s">
        <v>6687</v>
      </c>
      <c r="H2378" t="s">
        <v>6688</v>
      </c>
      <c r="I2378" t="s">
        <v>50</v>
      </c>
      <c r="J2378" t="s">
        <v>76</v>
      </c>
      <c r="K2378" t="s">
        <v>27</v>
      </c>
      <c r="L2378" t="s">
        <v>155</v>
      </c>
      <c r="M2378" t="s">
        <v>3149</v>
      </c>
      <c r="N2378">
        <v>417</v>
      </c>
      <c r="O2378">
        <v>486</v>
      </c>
      <c r="P2378">
        <v>386</v>
      </c>
      <c r="Q2378" s="4">
        <v>417</v>
      </c>
      <c r="R2378">
        <v>436</v>
      </c>
      <c r="S2378" t="s">
        <v>28</v>
      </c>
      <c r="T2378" t="str">
        <f t="shared" si="115"/>
        <v xml:space="preserve">50 % MENOR </v>
      </c>
      <c r="U2378" t="str">
        <f t="shared" si="116"/>
        <v>Rango 400-449</v>
      </c>
      <c r="V2378" t="str">
        <f t="shared" si="117"/>
        <v>MENOR A 450</v>
      </c>
    </row>
    <row r="2379" spans="1:22" x14ac:dyDescent="0.25">
      <c r="A2379" t="s">
        <v>3149</v>
      </c>
      <c r="B2379" t="s">
        <v>106</v>
      </c>
      <c r="C2379" s="1" t="s">
        <v>97</v>
      </c>
      <c r="D2379" t="s">
        <v>53</v>
      </c>
      <c r="E2379" t="s">
        <v>21</v>
      </c>
      <c r="F2379" t="s">
        <v>3767</v>
      </c>
      <c r="H2379" t="s">
        <v>3768</v>
      </c>
      <c r="I2379" t="s">
        <v>25</v>
      </c>
      <c r="J2379" t="s">
        <v>76</v>
      </c>
      <c r="K2379" t="s">
        <v>27</v>
      </c>
      <c r="L2379" t="s">
        <v>27</v>
      </c>
      <c r="M2379" t="s">
        <v>3149</v>
      </c>
      <c r="N2379">
        <v>420</v>
      </c>
      <c r="O2379">
        <v>452</v>
      </c>
      <c r="P2379">
        <v>364</v>
      </c>
      <c r="Q2379" s="4">
        <v>418</v>
      </c>
      <c r="R2379">
        <v>408</v>
      </c>
      <c r="S2379" t="s">
        <v>28</v>
      </c>
      <c r="T2379" t="str">
        <f t="shared" si="115"/>
        <v xml:space="preserve">50 % MENOR </v>
      </c>
      <c r="U2379" t="str">
        <f t="shared" si="116"/>
        <v>Rango 400-449</v>
      </c>
      <c r="V2379" t="str">
        <f t="shared" si="117"/>
        <v>MENOR A 450</v>
      </c>
    </row>
    <row r="2380" spans="1:22" x14ac:dyDescent="0.25">
      <c r="A2380" t="s">
        <v>3149</v>
      </c>
      <c r="B2380" t="s">
        <v>43</v>
      </c>
      <c r="C2380" s="1" t="s">
        <v>30</v>
      </c>
      <c r="D2380" t="s">
        <v>20</v>
      </c>
      <c r="E2380" t="s">
        <v>21</v>
      </c>
      <c r="F2380" t="s">
        <v>6887</v>
      </c>
      <c r="H2380" t="s">
        <v>6888</v>
      </c>
      <c r="I2380" t="s">
        <v>25</v>
      </c>
      <c r="J2380" t="s">
        <v>192</v>
      </c>
      <c r="K2380" t="s">
        <v>27</v>
      </c>
      <c r="L2380" t="s">
        <v>155</v>
      </c>
      <c r="M2380" t="s">
        <v>3149</v>
      </c>
      <c r="N2380">
        <v>420</v>
      </c>
      <c r="O2380">
        <v>394</v>
      </c>
      <c r="P2380">
        <v>496</v>
      </c>
      <c r="Q2380" s="4">
        <v>418</v>
      </c>
      <c r="R2380">
        <v>445</v>
      </c>
      <c r="S2380" t="s">
        <v>28</v>
      </c>
      <c r="T2380" t="str">
        <f t="shared" si="115"/>
        <v xml:space="preserve">50 % MENOR </v>
      </c>
      <c r="U2380" t="str">
        <f t="shared" si="116"/>
        <v>Rango 400-449</v>
      </c>
      <c r="V2380" t="str">
        <f t="shared" si="117"/>
        <v>MENOR A 450</v>
      </c>
    </row>
    <row r="2381" spans="1:22" x14ac:dyDescent="0.25">
      <c r="A2381" t="s">
        <v>3149</v>
      </c>
      <c r="B2381" t="s">
        <v>56</v>
      </c>
      <c r="C2381" s="1" t="s">
        <v>19</v>
      </c>
      <c r="D2381" t="s">
        <v>20</v>
      </c>
      <c r="E2381" t="s">
        <v>21</v>
      </c>
      <c r="F2381" t="s">
        <v>6697</v>
      </c>
      <c r="H2381" t="s">
        <v>6698</v>
      </c>
      <c r="I2381" t="s">
        <v>50</v>
      </c>
      <c r="J2381" t="s">
        <v>63</v>
      </c>
      <c r="K2381" t="s">
        <v>27</v>
      </c>
      <c r="L2381" t="s">
        <v>155</v>
      </c>
      <c r="M2381" t="s">
        <v>3149</v>
      </c>
      <c r="N2381">
        <v>420</v>
      </c>
      <c r="O2381">
        <v>493</v>
      </c>
      <c r="P2381">
        <v>364</v>
      </c>
      <c r="Q2381" s="4">
        <v>420</v>
      </c>
      <c r="R2381">
        <v>428.5</v>
      </c>
      <c r="S2381" t="s">
        <v>28</v>
      </c>
      <c r="T2381" t="str">
        <f t="shared" si="115"/>
        <v xml:space="preserve">50 % MENOR </v>
      </c>
      <c r="U2381" t="str">
        <f t="shared" si="116"/>
        <v>Rango 400-449</v>
      </c>
      <c r="V2381" t="str">
        <f t="shared" si="117"/>
        <v>MENOR A 450</v>
      </c>
    </row>
    <row r="2382" spans="1:22" x14ac:dyDescent="0.25">
      <c r="A2382" t="s">
        <v>3149</v>
      </c>
      <c r="B2382" t="s">
        <v>56</v>
      </c>
      <c r="C2382" s="1" t="s">
        <v>19</v>
      </c>
      <c r="D2382" t="s">
        <v>20</v>
      </c>
      <c r="E2382" t="s">
        <v>21</v>
      </c>
      <c r="F2382" t="s">
        <v>6695</v>
      </c>
      <c r="H2382" t="s">
        <v>6696</v>
      </c>
      <c r="I2382" t="s">
        <v>50</v>
      </c>
      <c r="J2382" t="s">
        <v>69</v>
      </c>
      <c r="K2382" t="s">
        <v>27</v>
      </c>
      <c r="L2382" t="s">
        <v>155</v>
      </c>
      <c r="M2382" t="s">
        <v>3149</v>
      </c>
      <c r="N2382">
        <v>420</v>
      </c>
      <c r="O2382">
        <v>465</v>
      </c>
      <c r="P2382">
        <v>425</v>
      </c>
      <c r="Q2382" s="4">
        <v>420</v>
      </c>
      <c r="R2382">
        <v>445</v>
      </c>
      <c r="S2382" t="s">
        <v>28</v>
      </c>
      <c r="T2382" t="str">
        <f t="shared" si="115"/>
        <v xml:space="preserve">50 % MENOR </v>
      </c>
      <c r="U2382" t="str">
        <f t="shared" si="116"/>
        <v>Rango 400-449</v>
      </c>
      <c r="V2382" t="str">
        <f t="shared" si="117"/>
        <v>MENOR A 450</v>
      </c>
    </row>
    <row r="2383" spans="1:22" x14ac:dyDescent="0.25">
      <c r="A2383" t="s">
        <v>3149</v>
      </c>
      <c r="B2383" t="s">
        <v>129</v>
      </c>
      <c r="C2383" s="1" t="s">
        <v>19</v>
      </c>
      <c r="D2383" t="s">
        <v>20</v>
      </c>
      <c r="E2383" t="s">
        <v>21</v>
      </c>
      <c r="F2383" t="s">
        <v>7406</v>
      </c>
      <c r="H2383" t="s">
        <v>7407</v>
      </c>
      <c r="I2383" t="s">
        <v>25</v>
      </c>
      <c r="J2383" t="s">
        <v>122</v>
      </c>
      <c r="K2383" t="s">
        <v>27</v>
      </c>
      <c r="L2383" t="s">
        <v>155</v>
      </c>
      <c r="M2383" t="s">
        <v>3149</v>
      </c>
      <c r="N2383">
        <v>423</v>
      </c>
      <c r="O2383">
        <v>416</v>
      </c>
      <c r="P2383">
        <v>442</v>
      </c>
      <c r="Q2383" s="4">
        <v>421</v>
      </c>
      <c r="R2383">
        <v>429</v>
      </c>
      <c r="S2383" t="s">
        <v>28</v>
      </c>
      <c r="T2383" t="str">
        <f t="shared" si="115"/>
        <v xml:space="preserve">50 % MENOR </v>
      </c>
      <c r="U2383" t="str">
        <f t="shared" si="116"/>
        <v>Rango 400-449</v>
      </c>
      <c r="V2383" t="str">
        <f t="shared" si="117"/>
        <v>MENOR A 450</v>
      </c>
    </row>
    <row r="2384" spans="1:22" x14ac:dyDescent="0.25">
      <c r="A2384" t="s">
        <v>3149</v>
      </c>
      <c r="B2384" t="s">
        <v>96</v>
      </c>
      <c r="C2384" s="1" t="s">
        <v>97</v>
      </c>
      <c r="D2384" t="s">
        <v>53</v>
      </c>
      <c r="E2384" t="s">
        <v>21</v>
      </c>
      <c r="F2384" t="s">
        <v>4548</v>
      </c>
      <c r="H2384" t="s">
        <v>4549</v>
      </c>
      <c r="I2384" t="s">
        <v>50</v>
      </c>
      <c r="J2384" t="s">
        <v>73</v>
      </c>
      <c r="K2384" t="s">
        <v>27</v>
      </c>
      <c r="L2384" t="s">
        <v>27</v>
      </c>
      <c r="M2384" t="s">
        <v>3149</v>
      </c>
      <c r="N2384">
        <v>426</v>
      </c>
      <c r="O2384">
        <v>446</v>
      </c>
      <c r="P2384">
        <v>442</v>
      </c>
      <c r="Q2384" s="4">
        <v>423</v>
      </c>
      <c r="R2384">
        <v>444</v>
      </c>
      <c r="S2384" t="s">
        <v>28</v>
      </c>
      <c r="T2384" t="str">
        <f t="shared" si="115"/>
        <v xml:space="preserve">50 % MENOR </v>
      </c>
      <c r="U2384" t="str">
        <f t="shared" si="116"/>
        <v>Rango 400-449</v>
      </c>
      <c r="V2384" t="str">
        <f t="shared" si="117"/>
        <v>MENOR A 450</v>
      </c>
    </row>
    <row r="2385" spans="1:22" x14ac:dyDescent="0.25">
      <c r="A2385" t="s">
        <v>3149</v>
      </c>
      <c r="B2385" t="s">
        <v>60</v>
      </c>
      <c r="C2385" s="1" t="s">
        <v>35</v>
      </c>
      <c r="D2385" t="s">
        <v>20</v>
      </c>
      <c r="E2385" t="s">
        <v>21</v>
      </c>
      <c r="F2385" t="s">
        <v>7197</v>
      </c>
      <c r="H2385" t="s">
        <v>7198</v>
      </c>
      <c r="I2385" t="s">
        <v>50</v>
      </c>
      <c r="J2385" t="s">
        <v>59</v>
      </c>
      <c r="K2385" t="s">
        <v>27</v>
      </c>
      <c r="L2385" t="s">
        <v>155</v>
      </c>
      <c r="M2385" t="s">
        <v>3149</v>
      </c>
      <c r="N2385">
        <v>423</v>
      </c>
      <c r="O2385">
        <v>472</v>
      </c>
      <c r="P2385">
        <v>386</v>
      </c>
      <c r="Q2385" s="4">
        <v>423</v>
      </c>
      <c r="R2385">
        <v>429</v>
      </c>
      <c r="S2385" t="s">
        <v>28</v>
      </c>
      <c r="T2385" t="str">
        <f t="shared" si="115"/>
        <v xml:space="preserve">50 % MENOR </v>
      </c>
      <c r="U2385" t="str">
        <f t="shared" si="116"/>
        <v>Rango 400-449</v>
      </c>
      <c r="V2385" t="str">
        <f t="shared" si="117"/>
        <v>MENOR A 450</v>
      </c>
    </row>
    <row r="2386" spans="1:22" x14ac:dyDescent="0.25">
      <c r="A2386" t="s">
        <v>3149</v>
      </c>
      <c r="B2386" t="s">
        <v>34</v>
      </c>
      <c r="C2386" s="1" t="s">
        <v>35</v>
      </c>
      <c r="D2386" t="s">
        <v>20</v>
      </c>
      <c r="E2386" t="s">
        <v>21</v>
      </c>
      <c r="F2386" t="s">
        <v>7119</v>
      </c>
      <c r="H2386" t="s">
        <v>7120</v>
      </c>
      <c r="I2386" t="s">
        <v>25</v>
      </c>
      <c r="J2386" t="s">
        <v>88</v>
      </c>
      <c r="K2386" t="s">
        <v>27</v>
      </c>
      <c r="L2386" t="s">
        <v>155</v>
      </c>
      <c r="M2386" t="s">
        <v>3149</v>
      </c>
      <c r="N2386">
        <v>423</v>
      </c>
      <c r="O2386">
        <v>446</v>
      </c>
      <c r="P2386">
        <v>364</v>
      </c>
      <c r="Q2386" s="4">
        <v>423</v>
      </c>
      <c r="R2386">
        <v>405</v>
      </c>
      <c r="S2386" t="s">
        <v>28</v>
      </c>
      <c r="T2386" t="str">
        <f t="shared" si="115"/>
        <v xml:space="preserve">50 % MENOR </v>
      </c>
      <c r="U2386" t="str">
        <f t="shared" si="116"/>
        <v>Rango 400-449</v>
      </c>
      <c r="V2386" t="str">
        <f t="shared" si="117"/>
        <v>MENOR A 450</v>
      </c>
    </row>
    <row r="2387" spans="1:22" x14ac:dyDescent="0.25">
      <c r="A2387" t="s">
        <v>3149</v>
      </c>
      <c r="B2387" t="s">
        <v>56</v>
      </c>
      <c r="C2387" s="1" t="s">
        <v>19</v>
      </c>
      <c r="D2387" t="s">
        <v>20</v>
      </c>
      <c r="E2387" t="s">
        <v>21</v>
      </c>
      <c r="F2387" t="s">
        <v>5727</v>
      </c>
      <c r="H2387" t="s">
        <v>5728</v>
      </c>
      <c r="I2387" t="s">
        <v>50</v>
      </c>
      <c r="J2387" t="s">
        <v>69</v>
      </c>
      <c r="K2387" t="s">
        <v>27</v>
      </c>
      <c r="L2387" t="s">
        <v>27</v>
      </c>
      <c r="M2387" t="s">
        <v>3149</v>
      </c>
      <c r="N2387">
        <v>425</v>
      </c>
      <c r="O2387">
        <v>425</v>
      </c>
      <c r="P2387">
        <v>442</v>
      </c>
      <c r="Q2387" s="4">
        <v>425</v>
      </c>
      <c r="R2387">
        <v>433.5</v>
      </c>
      <c r="S2387" t="s">
        <v>28</v>
      </c>
      <c r="T2387" t="str">
        <f t="shared" si="115"/>
        <v xml:space="preserve">50 % MENOR </v>
      </c>
      <c r="U2387" t="str">
        <f t="shared" si="116"/>
        <v>Rango 400-449</v>
      </c>
      <c r="V2387" t="str">
        <f t="shared" si="117"/>
        <v>MENOR A 450</v>
      </c>
    </row>
    <row r="2388" spans="1:22" x14ac:dyDescent="0.25">
      <c r="A2388" t="s">
        <v>3149</v>
      </c>
      <c r="B2388" t="s">
        <v>96</v>
      </c>
      <c r="C2388" s="1" t="s">
        <v>97</v>
      </c>
      <c r="D2388" t="s">
        <v>20</v>
      </c>
      <c r="E2388" t="s">
        <v>21</v>
      </c>
      <c r="F2388" t="s">
        <v>4546</v>
      </c>
      <c r="H2388" t="s">
        <v>4547</v>
      </c>
      <c r="I2388" t="s">
        <v>25</v>
      </c>
      <c r="J2388" t="s">
        <v>33</v>
      </c>
      <c r="K2388" t="s">
        <v>27</v>
      </c>
      <c r="L2388" t="s">
        <v>27</v>
      </c>
      <c r="M2388" t="s">
        <v>3149</v>
      </c>
      <c r="N2388">
        <v>425</v>
      </c>
      <c r="O2388">
        <v>507</v>
      </c>
      <c r="P2388">
        <v>342</v>
      </c>
      <c r="Q2388" s="4">
        <v>425</v>
      </c>
      <c r="R2388">
        <v>424.5</v>
      </c>
      <c r="S2388" t="s">
        <v>28</v>
      </c>
      <c r="T2388" t="str">
        <f t="shared" si="115"/>
        <v xml:space="preserve">50 % MENOR </v>
      </c>
      <c r="U2388" t="str">
        <f t="shared" si="116"/>
        <v>Rango 400-449</v>
      </c>
      <c r="V2388" t="str">
        <f t="shared" si="117"/>
        <v>MENOR A 450</v>
      </c>
    </row>
    <row r="2389" spans="1:22" x14ac:dyDescent="0.25">
      <c r="A2389" t="s">
        <v>3149</v>
      </c>
      <c r="B2389" t="s">
        <v>129</v>
      </c>
      <c r="C2389" s="1" t="s">
        <v>19</v>
      </c>
      <c r="D2389" t="s">
        <v>20</v>
      </c>
      <c r="E2389" t="s">
        <v>21</v>
      </c>
      <c r="F2389" t="s">
        <v>8398</v>
      </c>
      <c r="H2389" t="s">
        <v>8399</v>
      </c>
      <c r="I2389" t="s">
        <v>25</v>
      </c>
      <c r="J2389" t="s">
        <v>145</v>
      </c>
      <c r="K2389" t="s">
        <v>27</v>
      </c>
      <c r="L2389" t="s">
        <v>155</v>
      </c>
      <c r="M2389" t="s">
        <v>3149</v>
      </c>
      <c r="N2389">
        <v>425</v>
      </c>
      <c r="O2389">
        <v>439</v>
      </c>
      <c r="P2389">
        <v>442</v>
      </c>
      <c r="Q2389" s="4">
        <v>425</v>
      </c>
      <c r="R2389">
        <v>440.5</v>
      </c>
      <c r="S2389" t="s">
        <v>28</v>
      </c>
      <c r="T2389" t="str">
        <f t="shared" ref="T2389:T2452" si="118">IF(Q2389&gt;N2389,"50 % MAYOR","50 % MENOR ")</f>
        <v xml:space="preserve">50 % MENOR </v>
      </c>
      <c r="U2389" t="str">
        <f t="shared" si="116"/>
        <v>Rango 400-449</v>
      </c>
      <c r="V2389" t="str">
        <f t="shared" si="117"/>
        <v>MENOR A 450</v>
      </c>
    </row>
    <row r="2390" spans="1:22" x14ac:dyDescent="0.25">
      <c r="A2390" t="s">
        <v>3149</v>
      </c>
      <c r="B2390" t="s">
        <v>60</v>
      </c>
      <c r="C2390" s="1" t="s">
        <v>35</v>
      </c>
      <c r="D2390" t="s">
        <v>53</v>
      </c>
      <c r="E2390" t="s">
        <v>21</v>
      </c>
      <c r="F2390" t="s">
        <v>8159</v>
      </c>
      <c r="H2390" t="s">
        <v>8160</v>
      </c>
      <c r="I2390" t="s">
        <v>50</v>
      </c>
      <c r="J2390" t="s">
        <v>46</v>
      </c>
      <c r="K2390" t="s">
        <v>27</v>
      </c>
      <c r="L2390" t="s">
        <v>155</v>
      </c>
      <c r="M2390" t="s">
        <v>3152</v>
      </c>
      <c r="N2390">
        <v>425</v>
      </c>
      <c r="O2390">
        <v>358</v>
      </c>
      <c r="P2390">
        <v>465</v>
      </c>
      <c r="Q2390" s="4">
        <v>425</v>
      </c>
      <c r="R2390">
        <v>411.5</v>
      </c>
      <c r="S2390" t="s">
        <v>28</v>
      </c>
      <c r="T2390" t="str">
        <f t="shared" si="118"/>
        <v xml:space="preserve">50 % MENOR </v>
      </c>
      <c r="U2390" t="str">
        <f t="shared" si="116"/>
        <v>Rango 400-449</v>
      </c>
      <c r="V2390" t="str">
        <f t="shared" si="117"/>
        <v>MENOR A 450</v>
      </c>
    </row>
    <row r="2391" spans="1:22" x14ac:dyDescent="0.25">
      <c r="A2391" t="s">
        <v>3149</v>
      </c>
      <c r="B2391" t="s">
        <v>83</v>
      </c>
      <c r="C2391" s="1" t="s">
        <v>19</v>
      </c>
      <c r="D2391" t="s">
        <v>20</v>
      </c>
      <c r="E2391" t="s">
        <v>21</v>
      </c>
      <c r="F2391" t="s">
        <v>7067</v>
      </c>
      <c r="H2391" t="s">
        <v>7068</v>
      </c>
      <c r="I2391" t="s">
        <v>50</v>
      </c>
      <c r="J2391" t="s">
        <v>852</v>
      </c>
      <c r="K2391" t="s">
        <v>27</v>
      </c>
      <c r="L2391" t="s">
        <v>155</v>
      </c>
      <c r="M2391" t="s">
        <v>3149</v>
      </c>
      <c r="N2391">
        <v>425</v>
      </c>
      <c r="O2391">
        <v>425</v>
      </c>
      <c r="P2391">
        <v>406</v>
      </c>
      <c r="Q2391" s="4">
        <v>425</v>
      </c>
      <c r="R2391">
        <v>415.5</v>
      </c>
      <c r="S2391" t="s">
        <v>28</v>
      </c>
      <c r="T2391" t="str">
        <f t="shared" si="118"/>
        <v xml:space="preserve">50 % MENOR </v>
      </c>
      <c r="U2391" t="str">
        <f t="shared" si="116"/>
        <v>Rango 400-449</v>
      </c>
      <c r="V2391" t="str">
        <f t="shared" si="117"/>
        <v>MENOR A 450</v>
      </c>
    </row>
    <row r="2392" spans="1:22" x14ac:dyDescent="0.25">
      <c r="A2392" t="s">
        <v>3149</v>
      </c>
      <c r="B2392" t="s">
        <v>60</v>
      </c>
      <c r="C2392" s="1" t="s">
        <v>35</v>
      </c>
      <c r="D2392" t="s">
        <v>20</v>
      </c>
      <c r="E2392" t="s">
        <v>21</v>
      </c>
      <c r="F2392" t="s">
        <v>8543</v>
      </c>
      <c r="H2392" t="s">
        <v>8544</v>
      </c>
      <c r="I2392" t="s">
        <v>50</v>
      </c>
      <c r="J2392" t="s">
        <v>253</v>
      </c>
      <c r="K2392" t="s">
        <v>27</v>
      </c>
      <c r="L2392" t="s">
        <v>155</v>
      </c>
      <c r="M2392" t="s">
        <v>3149</v>
      </c>
      <c r="N2392">
        <v>425</v>
      </c>
      <c r="O2392">
        <v>459</v>
      </c>
      <c r="P2392">
        <v>425</v>
      </c>
      <c r="Q2392" s="4">
        <v>425</v>
      </c>
      <c r="R2392">
        <v>442</v>
      </c>
      <c r="S2392" t="s">
        <v>28</v>
      </c>
      <c r="T2392" t="str">
        <f t="shared" si="118"/>
        <v xml:space="preserve">50 % MENOR </v>
      </c>
      <c r="U2392" t="str">
        <f t="shared" si="116"/>
        <v>Rango 400-449</v>
      </c>
      <c r="V2392" t="str">
        <f t="shared" si="117"/>
        <v>MENOR A 450</v>
      </c>
    </row>
    <row r="2393" spans="1:22" x14ac:dyDescent="0.25">
      <c r="A2393" t="s">
        <v>3149</v>
      </c>
      <c r="B2393" t="s">
        <v>34</v>
      </c>
      <c r="C2393" s="1" t="s">
        <v>35</v>
      </c>
      <c r="D2393" t="s">
        <v>20</v>
      </c>
      <c r="E2393" t="s">
        <v>21</v>
      </c>
      <c r="F2393" t="s">
        <v>10746</v>
      </c>
      <c r="H2393" t="s">
        <v>10747</v>
      </c>
      <c r="I2393" t="s">
        <v>25</v>
      </c>
      <c r="J2393" t="s">
        <v>185</v>
      </c>
      <c r="K2393" t="s">
        <v>155</v>
      </c>
      <c r="L2393" t="s">
        <v>155</v>
      </c>
      <c r="M2393" t="s">
        <v>3149</v>
      </c>
      <c r="N2393">
        <v>425</v>
      </c>
      <c r="O2393">
        <v>394</v>
      </c>
      <c r="P2393">
        <v>458</v>
      </c>
      <c r="Q2393" s="4">
        <v>425</v>
      </c>
      <c r="R2393">
        <v>426</v>
      </c>
      <c r="S2393" t="s">
        <v>28</v>
      </c>
      <c r="T2393" t="str">
        <f t="shared" si="118"/>
        <v xml:space="preserve">50 % MENOR </v>
      </c>
      <c r="U2393" t="str">
        <f t="shared" si="116"/>
        <v>Rango 400-449</v>
      </c>
      <c r="V2393" t="str">
        <f t="shared" si="117"/>
        <v>MENOR A 450</v>
      </c>
    </row>
    <row r="2394" spans="1:22" x14ac:dyDescent="0.25">
      <c r="A2394" t="s">
        <v>3149</v>
      </c>
      <c r="B2394" t="s">
        <v>56</v>
      </c>
      <c r="C2394" s="1" t="s">
        <v>19</v>
      </c>
      <c r="D2394" t="s">
        <v>20</v>
      </c>
      <c r="E2394" t="s">
        <v>21</v>
      </c>
      <c r="F2394" t="s">
        <v>6711</v>
      </c>
      <c r="H2394" t="s">
        <v>6712</v>
      </c>
      <c r="I2394" t="s">
        <v>50</v>
      </c>
      <c r="J2394" t="s">
        <v>128</v>
      </c>
      <c r="K2394" t="s">
        <v>27</v>
      </c>
      <c r="L2394" t="s">
        <v>155</v>
      </c>
      <c r="M2394" t="s">
        <v>3149</v>
      </c>
      <c r="N2394">
        <v>423</v>
      </c>
      <c r="O2394">
        <v>521</v>
      </c>
      <c r="P2394">
        <v>318</v>
      </c>
      <c r="Q2394" s="4">
        <v>428</v>
      </c>
      <c r="R2394">
        <v>419.5</v>
      </c>
      <c r="S2394" t="s">
        <v>28</v>
      </c>
      <c r="T2394" t="str">
        <f t="shared" si="118"/>
        <v>50 % MAYOR</v>
      </c>
      <c r="U2394" t="str">
        <f t="shared" si="116"/>
        <v>Rango 400-449</v>
      </c>
      <c r="V2394" t="str">
        <f t="shared" si="117"/>
        <v>MENOR A 450</v>
      </c>
    </row>
    <row r="2395" spans="1:22" x14ac:dyDescent="0.25">
      <c r="A2395" t="s">
        <v>3149</v>
      </c>
      <c r="B2395" t="s">
        <v>96</v>
      </c>
      <c r="C2395" s="1" t="s">
        <v>97</v>
      </c>
      <c r="D2395" t="s">
        <v>53</v>
      </c>
      <c r="E2395" t="s">
        <v>21</v>
      </c>
      <c r="F2395" t="s">
        <v>11516</v>
      </c>
      <c r="H2395" t="s">
        <v>11517</v>
      </c>
      <c r="I2395" t="s">
        <v>25</v>
      </c>
      <c r="J2395" t="s">
        <v>185</v>
      </c>
      <c r="K2395" t="s">
        <v>155</v>
      </c>
      <c r="L2395" t="s">
        <v>155</v>
      </c>
      <c r="M2395" t="s">
        <v>3152</v>
      </c>
      <c r="N2395">
        <v>429</v>
      </c>
      <c r="O2395">
        <v>411</v>
      </c>
      <c r="P2395">
        <v>389</v>
      </c>
      <c r="Q2395" s="4">
        <v>429</v>
      </c>
      <c r="R2395">
        <v>400</v>
      </c>
      <c r="S2395" t="s">
        <v>28</v>
      </c>
      <c r="T2395" t="str">
        <f t="shared" si="118"/>
        <v xml:space="preserve">50 % MENOR </v>
      </c>
      <c r="U2395" t="str">
        <f t="shared" si="116"/>
        <v>Rango 400-449</v>
      </c>
      <c r="V2395" t="str">
        <f t="shared" si="117"/>
        <v>MENOR A 450</v>
      </c>
    </row>
    <row r="2396" spans="1:22" x14ac:dyDescent="0.25">
      <c r="A2396" t="s">
        <v>3149</v>
      </c>
      <c r="B2396" t="s">
        <v>66</v>
      </c>
      <c r="C2396" s="1" t="s">
        <v>35</v>
      </c>
      <c r="D2396" t="s">
        <v>20</v>
      </c>
      <c r="E2396" t="s">
        <v>21</v>
      </c>
      <c r="F2396" t="s">
        <v>5741</v>
      </c>
      <c r="H2396" t="s">
        <v>5742</v>
      </c>
      <c r="I2396" t="s">
        <v>50</v>
      </c>
      <c r="J2396" t="s">
        <v>100</v>
      </c>
      <c r="K2396" t="s">
        <v>27</v>
      </c>
      <c r="L2396" t="s">
        <v>27</v>
      </c>
      <c r="M2396" t="s">
        <v>3149</v>
      </c>
      <c r="N2396">
        <v>431</v>
      </c>
      <c r="O2396">
        <v>375</v>
      </c>
      <c r="P2396">
        <v>458</v>
      </c>
      <c r="Q2396" s="4">
        <v>431</v>
      </c>
      <c r="R2396">
        <v>416.5</v>
      </c>
      <c r="S2396" t="s">
        <v>28</v>
      </c>
      <c r="T2396" t="str">
        <f t="shared" si="118"/>
        <v xml:space="preserve">50 % MENOR </v>
      </c>
      <c r="U2396" t="str">
        <f t="shared" si="116"/>
        <v>Rango 400-449</v>
      </c>
      <c r="V2396" t="str">
        <f t="shared" si="117"/>
        <v>MENOR A 450</v>
      </c>
    </row>
    <row r="2397" spans="1:22" x14ac:dyDescent="0.25">
      <c r="A2397" t="s">
        <v>3149</v>
      </c>
      <c r="B2397" t="s">
        <v>18</v>
      </c>
      <c r="C2397" s="1" t="s">
        <v>19</v>
      </c>
      <c r="D2397" t="s">
        <v>20</v>
      </c>
      <c r="E2397" t="s">
        <v>21</v>
      </c>
      <c r="F2397" t="s">
        <v>7450</v>
      </c>
      <c r="H2397" t="s">
        <v>7451</v>
      </c>
      <c r="I2397" t="s">
        <v>50</v>
      </c>
      <c r="J2397" t="s">
        <v>135</v>
      </c>
      <c r="K2397" t="s">
        <v>27</v>
      </c>
      <c r="L2397" t="s">
        <v>155</v>
      </c>
      <c r="M2397" t="s">
        <v>3149</v>
      </c>
      <c r="N2397">
        <v>431</v>
      </c>
      <c r="O2397">
        <v>403</v>
      </c>
      <c r="P2397">
        <v>458</v>
      </c>
      <c r="Q2397" s="4">
        <v>431</v>
      </c>
      <c r="R2397">
        <v>430.5</v>
      </c>
      <c r="S2397" t="s">
        <v>28</v>
      </c>
      <c r="T2397" t="str">
        <f t="shared" si="118"/>
        <v xml:space="preserve">50 % MENOR </v>
      </c>
      <c r="U2397" t="str">
        <f t="shared" si="116"/>
        <v>Rango 400-449</v>
      </c>
      <c r="V2397" t="str">
        <f t="shared" si="117"/>
        <v>MENOR A 450</v>
      </c>
    </row>
    <row r="2398" spans="1:22" x14ac:dyDescent="0.25">
      <c r="A2398" t="s">
        <v>3149</v>
      </c>
      <c r="B2398" t="s">
        <v>96</v>
      </c>
      <c r="C2398" s="1" t="s">
        <v>97</v>
      </c>
      <c r="D2398" t="s">
        <v>20</v>
      </c>
      <c r="E2398" t="s">
        <v>21</v>
      </c>
      <c r="F2398" t="s">
        <v>7317</v>
      </c>
      <c r="H2398" t="s">
        <v>7318</v>
      </c>
      <c r="I2398" t="s">
        <v>50</v>
      </c>
      <c r="J2398" t="s">
        <v>185</v>
      </c>
      <c r="K2398" t="s">
        <v>27</v>
      </c>
      <c r="L2398" t="s">
        <v>155</v>
      </c>
      <c r="M2398" t="s">
        <v>3149</v>
      </c>
      <c r="N2398">
        <v>431</v>
      </c>
      <c r="O2398">
        <v>403</v>
      </c>
      <c r="P2398">
        <v>425</v>
      </c>
      <c r="Q2398" s="4">
        <v>431</v>
      </c>
      <c r="R2398">
        <v>414</v>
      </c>
      <c r="S2398" t="s">
        <v>28</v>
      </c>
      <c r="T2398" t="str">
        <f t="shared" si="118"/>
        <v xml:space="preserve">50 % MENOR </v>
      </c>
      <c r="U2398" t="str">
        <f t="shared" si="116"/>
        <v>Rango 400-449</v>
      </c>
      <c r="V2398" t="str">
        <f t="shared" si="117"/>
        <v>MENOR A 450</v>
      </c>
    </row>
    <row r="2399" spans="1:22" x14ac:dyDescent="0.25">
      <c r="A2399" t="s">
        <v>3149</v>
      </c>
      <c r="B2399" t="s">
        <v>117</v>
      </c>
      <c r="C2399" s="1" t="s">
        <v>19</v>
      </c>
      <c r="D2399" t="s">
        <v>20</v>
      </c>
      <c r="E2399" t="s">
        <v>21</v>
      </c>
      <c r="F2399" t="s">
        <v>4765</v>
      </c>
      <c r="H2399" t="s">
        <v>4766</v>
      </c>
      <c r="I2399" t="s">
        <v>25</v>
      </c>
      <c r="J2399" t="s">
        <v>76</v>
      </c>
      <c r="K2399" t="s">
        <v>27</v>
      </c>
      <c r="L2399" t="s">
        <v>27</v>
      </c>
      <c r="M2399" t="s">
        <v>3149</v>
      </c>
      <c r="N2399">
        <v>433</v>
      </c>
      <c r="O2399">
        <v>543</v>
      </c>
      <c r="P2399">
        <v>342</v>
      </c>
      <c r="Q2399" s="4">
        <v>433</v>
      </c>
      <c r="R2399">
        <v>442.5</v>
      </c>
      <c r="S2399" t="s">
        <v>28</v>
      </c>
      <c r="T2399" t="str">
        <f t="shared" si="118"/>
        <v xml:space="preserve">50 % MENOR </v>
      </c>
      <c r="U2399" t="str">
        <f t="shared" si="116"/>
        <v>Rango 400-449</v>
      </c>
      <c r="V2399" t="str">
        <f t="shared" si="117"/>
        <v>MENOR A 450</v>
      </c>
    </row>
    <row r="2400" spans="1:22" x14ac:dyDescent="0.25">
      <c r="A2400" t="s">
        <v>3149</v>
      </c>
      <c r="B2400" t="s">
        <v>209</v>
      </c>
      <c r="C2400" s="1" t="s">
        <v>19</v>
      </c>
      <c r="D2400" t="s">
        <v>20</v>
      </c>
      <c r="E2400" t="s">
        <v>21</v>
      </c>
      <c r="F2400" t="s">
        <v>3865</v>
      </c>
      <c r="H2400" t="s">
        <v>3866</v>
      </c>
      <c r="I2400" t="s">
        <v>25</v>
      </c>
      <c r="J2400" t="s">
        <v>185</v>
      </c>
      <c r="K2400" t="s">
        <v>155</v>
      </c>
      <c r="L2400" t="s">
        <v>27</v>
      </c>
      <c r="M2400" t="s">
        <v>3149</v>
      </c>
      <c r="N2400">
        <v>433</v>
      </c>
      <c r="O2400">
        <v>416</v>
      </c>
      <c r="P2400">
        <v>442</v>
      </c>
      <c r="Q2400" s="4">
        <v>433</v>
      </c>
      <c r="R2400">
        <v>429</v>
      </c>
      <c r="S2400" t="s">
        <v>28</v>
      </c>
      <c r="T2400" t="str">
        <f t="shared" si="118"/>
        <v xml:space="preserve">50 % MENOR </v>
      </c>
      <c r="U2400" t="str">
        <f t="shared" si="116"/>
        <v>Rango 400-449</v>
      </c>
      <c r="V2400" t="str">
        <f t="shared" si="117"/>
        <v>MENOR A 450</v>
      </c>
    </row>
    <row r="2401" spans="1:22" x14ac:dyDescent="0.25">
      <c r="A2401" t="s">
        <v>3149</v>
      </c>
      <c r="B2401" t="s">
        <v>70</v>
      </c>
      <c r="C2401" s="1" t="s">
        <v>35</v>
      </c>
      <c r="D2401" t="s">
        <v>20</v>
      </c>
      <c r="E2401" t="s">
        <v>21</v>
      </c>
      <c r="F2401" t="s">
        <v>5761</v>
      </c>
      <c r="H2401" t="s">
        <v>5762</v>
      </c>
      <c r="I2401" t="s">
        <v>50</v>
      </c>
      <c r="J2401" t="s">
        <v>185</v>
      </c>
      <c r="K2401" t="s">
        <v>27</v>
      </c>
      <c r="L2401" t="s">
        <v>27</v>
      </c>
      <c r="M2401" t="s">
        <v>3149</v>
      </c>
      <c r="N2401">
        <v>435</v>
      </c>
      <c r="O2401">
        <v>365</v>
      </c>
      <c r="P2401">
        <v>442</v>
      </c>
      <c r="Q2401" s="4">
        <v>435</v>
      </c>
      <c r="R2401">
        <v>403.5</v>
      </c>
      <c r="S2401" t="s">
        <v>28</v>
      </c>
      <c r="T2401" t="str">
        <f t="shared" si="118"/>
        <v xml:space="preserve">50 % MENOR </v>
      </c>
      <c r="U2401" t="str">
        <f t="shared" si="116"/>
        <v>Rango 400-449</v>
      </c>
      <c r="V2401" t="str">
        <f t="shared" si="117"/>
        <v>MENOR A 450</v>
      </c>
    </row>
    <row r="2402" spans="1:22" x14ac:dyDescent="0.25">
      <c r="A2402" t="s">
        <v>3149</v>
      </c>
      <c r="B2402" t="s">
        <v>129</v>
      </c>
      <c r="C2402" s="1" t="s">
        <v>19</v>
      </c>
      <c r="D2402" t="s">
        <v>20</v>
      </c>
      <c r="E2402" t="s">
        <v>21</v>
      </c>
      <c r="F2402" t="s">
        <v>11986</v>
      </c>
      <c r="H2402" t="s">
        <v>11987</v>
      </c>
      <c r="I2402" t="s">
        <v>25</v>
      </c>
      <c r="J2402" t="s">
        <v>162</v>
      </c>
      <c r="K2402" t="s">
        <v>155</v>
      </c>
      <c r="L2402" t="s">
        <v>155</v>
      </c>
      <c r="M2402" t="s">
        <v>3205</v>
      </c>
      <c r="N2402">
        <v>435</v>
      </c>
      <c r="O2402">
        <v>501</v>
      </c>
      <c r="P2402">
        <v>351</v>
      </c>
      <c r="Q2402" s="4">
        <v>435</v>
      </c>
      <c r="R2402">
        <v>426</v>
      </c>
      <c r="S2402" t="s">
        <v>28</v>
      </c>
      <c r="T2402" t="str">
        <f t="shared" si="118"/>
        <v xml:space="preserve">50 % MENOR </v>
      </c>
      <c r="U2402" t="str">
        <f t="shared" si="116"/>
        <v>Rango 400-449</v>
      </c>
      <c r="V2402" t="str">
        <f t="shared" si="117"/>
        <v>MENOR A 450</v>
      </c>
    </row>
    <row r="2403" spans="1:22" x14ac:dyDescent="0.25">
      <c r="A2403" t="s">
        <v>3149</v>
      </c>
      <c r="B2403" t="s">
        <v>56</v>
      </c>
      <c r="C2403" s="1" t="s">
        <v>19</v>
      </c>
      <c r="D2403" t="s">
        <v>20</v>
      </c>
      <c r="E2403" t="s">
        <v>101</v>
      </c>
      <c r="F2403" t="s">
        <v>9399</v>
      </c>
      <c r="H2403" t="s">
        <v>9400</v>
      </c>
      <c r="I2403" t="s">
        <v>50</v>
      </c>
      <c r="J2403" t="s">
        <v>76</v>
      </c>
      <c r="K2403" t="s">
        <v>155</v>
      </c>
      <c r="L2403" t="s">
        <v>155</v>
      </c>
      <c r="M2403" t="s">
        <v>3205</v>
      </c>
      <c r="N2403">
        <v>435</v>
      </c>
      <c r="O2403">
        <v>413</v>
      </c>
      <c r="P2403">
        <v>448</v>
      </c>
      <c r="Q2403" s="4">
        <v>435</v>
      </c>
      <c r="R2403">
        <v>430.5</v>
      </c>
      <c r="S2403" t="s">
        <v>28</v>
      </c>
      <c r="T2403" t="str">
        <f t="shared" si="118"/>
        <v xml:space="preserve">50 % MENOR </v>
      </c>
      <c r="U2403" t="str">
        <f t="shared" si="116"/>
        <v>Rango 400-449</v>
      </c>
      <c r="V2403" t="str">
        <f t="shared" si="117"/>
        <v>MENOR A 450</v>
      </c>
    </row>
    <row r="2404" spans="1:22" x14ac:dyDescent="0.25">
      <c r="A2404" t="s">
        <v>3149</v>
      </c>
      <c r="B2404" t="s">
        <v>34</v>
      </c>
      <c r="C2404" s="1" t="s">
        <v>35</v>
      </c>
      <c r="D2404" t="s">
        <v>20</v>
      </c>
      <c r="E2404" t="s">
        <v>21</v>
      </c>
      <c r="F2404" t="s">
        <v>10754</v>
      </c>
      <c r="H2404" t="s">
        <v>10755</v>
      </c>
      <c r="I2404" t="s">
        <v>25</v>
      </c>
      <c r="J2404" t="s">
        <v>152</v>
      </c>
      <c r="K2404" t="s">
        <v>155</v>
      </c>
      <c r="L2404" t="s">
        <v>155</v>
      </c>
      <c r="M2404" t="s">
        <v>3149</v>
      </c>
      <c r="N2404">
        <v>435</v>
      </c>
      <c r="O2404">
        <v>319</v>
      </c>
      <c r="P2404">
        <v>539</v>
      </c>
      <c r="Q2404" s="4">
        <v>435</v>
      </c>
      <c r="R2404">
        <v>429</v>
      </c>
      <c r="S2404" t="s">
        <v>28</v>
      </c>
      <c r="T2404" t="str">
        <f t="shared" si="118"/>
        <v xml:space="preserve">50 % MENOR </v>
      </c>
      <c r="U2404" t="str">
        <f t="shared" si="116"/>
        <v>Rango 400-449</v>
      </c>
      <c r="V2404" t="str">
        <f t="shared" si="117"/>
        <v>MENOR A 450</v>
      </c>
    </row>
    <row r="2405" spans="1:22" x14ac:dyDescent="0.25">
      <c r="A2405" t="s">
        <v>3149</v>
      </c>
      <c r="B2405" t="s">
        <v>267</v>
      </c>
      <c r="C2405" s="1" t="s">
        <v>97</v>
      </c>
      <c r="D2405" t="s">
        <v>20</v>
      </c>
      <c r="E2405" t="s">
        <v>21</v>
      </c>
      <c r="F2405" t="s">
        <v>5108</v>
      </c>
      <c r="H2405" t="s">
        <v>5109</v>
      </c>
      <c r="I2405" t="s">
        <v>50</v>
      </c>
      <c r="J2405" t="s">
        <v>253</v>
      </c>
      <c r="K2405" t="s">
        <v>155</v>
      </c>
      <c r="L2405" t="s">
        <v>155</v>
      </c>
      <c r="M2405" t="s">
        <v>3205</v>
      </c>
      <c r="N2405">
        <v>435</v>
      </c>
      <c r="O2405">
        <v>420</v>
      </c>
      <c r="P2405">
        <v>422</v>
      </c>
      <c r="Q2405" s="4">
        <v>435</v>
      </c>
      <c r="R2405">
        <v>421</v>
      </c>
      <c r="S2405" t="s">
        <v>28</v>
      </c>
      <c r="T2405" t="str">
        <f t="shared" si="118"/>
        <v xml:space="preserve">50 % MENOR </v>
      </c>
      <c r="U2405" t="str">
        <f t="shared" si="116"/>
        <v>Rango 400-449</v>
      </c>
      <c r="V2405" t="str">
        <f t="shared" si="117"/>
        <v>MENOR A 450</v>
      </c>
    </row>
    <row r="2406" spans="1:22" x14ac:dyDescent="0.25">
      <c r="A2406" t="s">
        <v>3149</v>
      </c>
      <c r="B2406" t="s">
        <v>56</v>
      </c>
      <c r="C2406" s="1" t="s">
        <v>19</v>
      </c>
      <c r="D2406" t="s">
        <v>20</v>
      </c>
      <c r="E2406" t="s">
        <v>21</v>
      </c>
      <c r="F2406" t="s">
        <v>4460</v>
      </c>
      <c r="H2406" t="s">
        <v>4461</v>
      </c>
      <c r="I2406" t="s">
        <v>50</v>
      </c>
      <c r="J2406" t="s">
        <v>63</v>
      </c>
      <c r="K2406" t="s">
        <v>27</v>
      </c>
      <c r="L2406" t="s">
        <v>27</v>
      </c>
      <c r="M2406" t="s">
        <v>3149</v>
      </c>
      <c r="N2406">
        <v>437</v>
      </c>
      <c r="O2406">
        <v>403</v>
      </c>
      <c r="P2406">
        <v>472</v>
      </c>
      <c r="Q2406" s="4">
        <v>437</v>
      </c>
      <c r="R2406">
        <v>437.5</v>
      </c>
      <c r="S2406" t="s">
        <v>28</v>
      </c>
      <c r="T2406" t="str">
        <f t="shared" si="118"/>
        <v xml:space="preserve">50 % MENOR </v>
      </c>
      <c r="U2406" t="str">
        <f t="shared" si="116"/>
        <v>Rango 400-449</v>
      </c>
      <c r="V2406" t="str">
        <f t="shared" si="117"/>
        <v>MENOR A 450</v>
      </c>
    </row>
    <row r="2407" spans="1:22" x14ac:dyDescent="0.25">
      <c r="A2407" t="s">
        <v>3149</v>
      </c>
      <c r="B2407" t="s">
        <v>47</v>
      </c>
      <c r="C2407" s="1" t="s">
        <v>35</v>
      </c>
      <c r="D2407" t="s">
        <v>53</v>
      </c>
      <c r="E2407" t="s">
        <v>21</v>
      </c>
      <c r="F2407" t="s">
        <v>3188</v>
      </c>
      <c r="H2407" t="s">
        <v>3189</v>
      </c>
      <c r="I2407" t="s">
        <v>50</v>
      </c>
      <c r="J2407" t="s">
        <v>116</v>
      </c>
      <c r="K2407" t="s">
        <v>27</v>
      </c>
      <c r="L2407" t="s">
        <v>27</v>
      </c>
      <c r="M2407" t="s">
        <v>3149</v>
      </c>
      <c r="N2407">
        <v>437</v>
      </c>
      <c r="O2407">
        <v>459</v>
      </c>
      <c r="P2407">
        <v>425</v>
      </c>
      <c r="Q2407" s="4">
        <v>437</v>
      </c>
      <c r="R2407">
        <v>442</v>
      </c>
      <c r="S2407" t="s">
        <v>28</v>
      </c>
      <c r="T2407" t="str">
        <f t="shared" si="118"/>
        <v xml:space="preserve">50 % MENOR </v>
      </c>
      <c r="U2407" t="str">
        <f t="shared" si="116"/>
        <v>Rango 400-449</v>
      </c>
      <c r="V2407" t="str">
        <f t="shared" si="117"/>
        <v>MENOR A 450</v>
      </c>
    </row>
    <row r="2408" spans="1:22" x14ac:dyDescent="0.25">
      <c r="A2408" t="s">
        <v>3149</v>
      </c>
      <c r="B2408" t="s">
        <v>47</v>
      </c>
      <c r="C2408" s="1" t="s">
        <v>35</v>
      </c>
      <c r="D2408" t="s">
        <v>20</v>
      </c>
      <c r="E2408" t="s">
        <v>21</v>
      </c>
      <c r="F2408" t="s">
        <v>3180</v>
      </c>
      <c r="H2408" t="s">
        <v>3181</v>
      </c>
      <c r="I2408" t="s">
        <v>50</v>
      </c>
      <c r="J2408" t="s">
        <v>82</v>
      </c>
      <c r="K2408" t="s">
        <v>27</v>
      </c>
      <c r="L2408" t="s">
        <v>27</v>
      </c>
      <c r="M2408" t="s">
        <v>3149</v>
      </c>
      <c r="N2408">
        <v>437</v>
      </c>
      <c r="O2408">
        <v>355</v>
      </c>
      <c r="P2408">
        <v>472</v>
      </c>
      <c r="Q2408" s="4">
        <v>437</v>
      </c>
      <c r="R2408">
        <v>413.5</v>
      </c>
      <c r="S2408" t="s">
        <v>28</v>
      </c>
      <c r="T2408" t="str">
        <f t="shared" si="118"/>
        <v xml:space="preserve">50 % MENOR </v>
      </c>
      <c r="U2408" t="str">
        <f t="shared" si="116"/>
        <v>Rango 400-449</v>
      </c>
      <c r="V2408" t="str">
        <f t="shared" si="117"/>
        <v>MENOR A 450</v>
      </c>
    </row>
    <row r="2409" spans="1:22" x14ac:dyDescent="0.25">
      <c r="A2409" t="s">
        <v>3149</v>
      </c>
      <c r="B2409" t="s">
        <v>34</v>
      </c>
      <c r="C2409" s="1" t="s">
        <v>35</v>
      </c>
      <c r="D2409" t="s">
        <v>20</v>
      </c>
      <c r="E2409" t="s">
        <v>21</v>
      </c>
      <c r="F2409" t="s">
        <v>7113</v>
      </c>
      <c r="H2409" t="s">
        <v>7114</v>
      </c>
      <c r="I2409" t="s">
        <v>50</v>
      </c>
      <c r="J2409" t="s">
        <v>468</v>
      </c>
      <c r="K2409" t="s">
        <v>27</v>
      </c>
      <c r="L2409" t="s">
        <v>155</v>
      </c>
      <c r="M2409" t="s">
        <v>3149</v>
      </c>
      <c r="N2409">
        <v>437</v>
      </c>
      <c r="O2409">
        <v>431</v>
      </c>
      <c r="P2409">
        <v>406</v>
      </c>
      <c r="Q2409" s="4">
        <v>437</v>
      </c>
      <c r="R2409">
        <v>418.5</v>
      </c>
      <c r="S2409" t="s">
        <v>28</v>
      </c>
      <c r="T2409" t="str">
        <f t="shared" si="118"/>
        <v xml:space="preserve">50 % MENOR </v>
      </c>
      <c r="U2409" t="str">
        <f t="shared" si="116"/>
        <v>Rango 400-449</v>
      </c>
      <c r="V2409" t="str">
        <f t="shared" si="117"/>
        <v>MENOR A 450</v>
      </c>
    </row>
    <row r="2410" spans="1:22" x14ac:dyDescent="0.25">
      <c r="A2410" t="s">
        <v>3149</v>
      </c>
      <c r="B2410" t="s">
        <v>60</v>
      </c>
      <c r="C2410" s="1" t="s">
        <v>35</v>
      </c>
      <c r="D2410" t="s">
        <v>20</v>
      </c>
      <c r="E2410" t="s">
        <v>21</v>
      </c>
      <c r="F2410" t="s">
        <v>10943</v>
      </c>
      <c r="H2410" t="s">
        <v>10944</v>
      </c>
      <c r="I2410" t="s">
        <v>50</v>
      </c>
      <c r="J2410" t="s">
        <v>73</v>
      </c>
      <c r="K2410" t="s">
        <v>155</v>
      </c>
      <c r="L2410" t="s">
        <v>155</v>
      </c>
      <c r="M2410" t="s">
        <v>3146</v>
      </c>
      <c r="N2410">
        <v>437</v>
      </c>
      <c r="O2410">
        <v>422</v>
      </c>
      <c r="P2410">
        <v>471</v>
      </c>
      <c r="Q2410" s="4">
        <v>437</v>
      </c>
      <c r="R2410">
        <v>446.5</v>
      </c>
      <c r="S2410" t="s">
        <v>28</v>
      </c>
      <c r="T2410" t="str">
        <f t="shared" si="118"/>
        <v xml:space="preserve">50 % MENOR </v>
      </c>
      <c r="U2410" t="str">
        <f t="shared" si="116"/>
        <v>Rango 400-449</v>
      </c>
      <c r="V2410" t="str">
        <f t="shared" si="117"/>
        <v>MENOR A 450</v>
      </c>
    </row>
    <row r="2411" spans="1:22" x14ac:dyDescent="0.25">
      <c r="A2411" t="s">
        <v>3149</v>
      </c>
      <c r="B2411" t="s">
        <v>96</v>
      </c>
      <c r="C2411" s="1" t="s">
        <v>97</v>
      </c>
      <c r="D2411" t="s">
        <v>20</v>
      </c>
      <c r="E2411" t="s">
        <v>101</v>
      </c>
      <c r="F2411" t="s">
        <v>11496</v>
      </c>
      <c r="H2411" t="s">
        <v>11497</v>
      </c>
      <c r="I2411" t="s">
        <v>25</v>
      </c>
      <c r="J2411" t="s">
        <v>253</v>
      </c>
      <c r="K2411" t="s">
        <v>155</v>
      </c>
      <c r="L2411" t="s">
        <v>155</v>
      </c>
      <c r="M2411" t="s">
        <v>3149</v>
      </c>
      <c r="N2411">
        <v>437</v>
      </c>
      <c r="O2411">
        <v>403</v>
      </c>
      <c r="P2411">
        <v>485</v>
      </c>
      <c r="Q2411" s="4">
        <v>437</v>
      </c>
      <c r="R2411">
        <v>444</v>
      </c>
      <c r="S2411" t="s">
        <v>28</v>
      </c>
      <c r="T2411" t="str">
        <f t="shared" si="118"/>
        <v xml:space="preserve">50 % MENOR </v>
      </c>
      <c r="U2411" t="str">
        <f t="shared" si="116"/>
        <v>Rango 400-449</v>
      </c>
      <c r="V2411" t="str">
        <f t="shared" si="117"/>
        <v>MENOR A 450</v>
      </c>
    </row>
    <row r="2412" spans="1:22" x14ac:dyDescent="0.25">
      <c r="A2412" t="s">
        <v>3149</v>
      </c>
      <c r="B2412" t="s">
        <v>18</v>
      </c>
      <c r="C2412" s="1" t="s">
        <v>19</v>
      </c>
      <c r="D2412" t="s">
        <v>20</v>
      </c>
      <c r="E2412" t="s">
        <v>21</v>
      </c>
      <c r="F2412" t="s">
        <v>12181</v>
      </c>
      <c r="H2412" t="s">
        <v>12182</v>
      </c>
      <c r="I2412" t="s">
        <v>50</v>
      </c>
      <c r="J2412" t="s">
        <v>69</v>
      </c>
      <c r="K2412" t="s">
        <v>155</v>
      </c>
      <c r="L2412" t="s">
        <v>155</v>
      </c>
      <c r="M2412" t="s">
        <v>3149</v>
      </c>
      <c r="N2412">
        <v>440</v>
      </c>
      <c r="O2412">
        <v>385</v>
      </c>
      <c r="P2412">
        <v>472</v>
      </c>
      <c r="Q2412" s="4">
        <v>440</v>
      </c>
      <c r="R2412">
        <v>428.5</v>
      </c>
      <c r="S2412" t="s">
        <v>28</v>
      </c>
      <c r="T2412" t="str">
        <f t="shared" si="118"/>
        <v xml:space="preserve">50 % MENOR </v>
      </c>
      <c r="U2412" t="str">
        <f t="shared" si="116"/>
        <v>Rango 400-449</v>
      </c>
      <c r="V2412" t="str">
        <f t="shared" si="117"/>
        <v>MENOR A 450</v>
      </c>
    </row>
    <row r="2413" spans="1:22" x14ac:dyDescent="0.25">
      <c r="A2413" t="s">
        <v>3149</v>
      </c>
      <c r="B2413" t="s">
        <v>142</v>
      </c>
      <c r="C2413" s="1" t="s">
        <v>97</v>
      </c>
      <c r="D2413" t="s">
        <v>20</v>
      </c>
      <c r="E2413" t="s">
        <v>21</v>
      </c>
      <c r="F2413" t="s">
        <v>4079</v>
      </c>
      <c r="H2413" t="s">
        <v>4080</v>
      </c>
      <c r="I2413" t="s">
        <v>50</v>
      </c>
      <c r="J2413" t="s">
        <v>192</v>
      </c>
      <c r="K2413" t="s">
        <v>27</v>
      </c>
      <c r="L2413" t="s">
        <v>27</v>
      </c>
      <c r="M2413" t="s">
        <v>3149</v>
      </c>
      <c r="N2413">
        <v>441</v>
      </c>
      <c r="O2413">
        <v>480</v>
      </c>
      <c r="P2413">
        <v>386</v>
      </c>
      <c r="Q2413" s="4">
        <v>441</v>
      </c>
      <c r="R2413">
        <v>433</v>
      </c>
      <c r="S2413" t="s">
        <v>28</v>
      </c>
      <c r="T2413" t="str">
        <f t="shared" si="118"/>
        <v xml:space="preserve">50 % MENOR </v>
      </c>
      <c r="U2413" t="str">
        <f t="shared" si="116"/>
        <v>Rango 400-449</v>
      </c>
      <c r="V2413" t="str">
        <f t="shared" si="117"/>
        <v>MENOR A 450</v>
      </c>
    </row>
    <row r="2414" spans="1:22" x14ac:dyDescent="0.25">
      <c r="A2414" t="s">
        <v>3149</v>
      </c>
      <c r="B2414" t="s">
        <v>129</v>
      </c>
      <c r="C2414" s="1" t="s">
        <v>19</v>
      </c>
      <c r="D2414" t="s">
        <v>20</v>
      </c>
      <c r="E2414" t="s">
        <v>21</v>
      </c>
      <c r="F2414" t="s">
        <v>7404</v>
      </c>
      <c r="H2414" t="s">
        <v>7405</v>
      </c>
      <c r="I2414" t="s">
        <v>25</v>
      </c>
      <c r="J2414" t="s">
        <v>76</v>
      </c>
      <c r="K2414" t="s">
        <v>27</v>
      </c>
      <c r="L2414" t="s">
        <v>155</v>
      </c>
      <c r="M2414" t="s">
        <v>3146</v>
      </c>
      <c r="N2414">
        <v>441</v>
      </c>
      <c r="O2414">
        <v>477</v>
      </c>
      <c r="P2414">
        <v>393</v>
      </c>
      <c r="Q2414" s="4">
        <v>441</v>
      </c>
      <c r="R2414">
        <v>435</v>
      </c>
      <c r="S2414" t="s">
        <v>28</v>
      </c>
      <c r="T2414" t="str">
        <f t="shared" si="118"/>
        <v xml:space="preserve">50 % MENOR </v>
      </c>
      <c r="U2414" t="str">
        <f t="shared" si="116"/>
        <v>Rango 400-449</v>
      </c>
      <c r="V2414" t="str">
        <f t="shared" si="117"/>
        <v>MENOR A 450</v>
      </c>
    </row>
    <row r="2415" spans="1:22" x14ac:dyDescent="0.25">
      <c r="A2415" t="s">
        <v>3149</v>
      </c>
      <c r="B2415" t="s">
        <v>29</v>
      </c>
      <c r="C2415" s="1" t="s">
        <v>30</v>
      </c>
      <c r="D2415" t="s">
        <v>20</v>
      </c>
      <c r="E2415" t="s">
        <v>21</v>
      </c>
      <c r="F2415" t="s">
        <v>9795</v>
      </c>
      <c r="H2415" t="s">
        <v>9796</v>
      </c>
      <c r="I2415" t="s">
        <v>50</v>
      </c>
      <c r="J2415" t="s">
        <v>173</v>
      </c>
      <c r="K2415" t="s">
        <v>155</v>
      </c>
      <c r="L2415" t="s">
        <v>155</v>
      </c>
      <c r="M2415" t="s">
        <v>3149</v>
      </c>
      <c r="N2415">
        <v>443</v>
      </c>
      <c r="O2415">
        <v>403</v>
      </c>
      <c r="P2415">
        <v>458</v>
      </c>
      <c r="Q2415" s="4">
        <v>441</v>
      </c>
      <c r="R2415">
        <v>430.5</v>
      </c>
      <c r="S2415" t="s">
        <v>28</v>
      </c>
      <c r="T2415" t="str">
        <f t="shared" si="118"/>
        <v xml:space="preserve">50 % MENOR </v>
      </c>
      <c r="U2415" t="str">
        <f t="shared" si="116"/>
        <v>Rango 400-449</v>
      </c>
      <c r="V2415" t="str">
        <f t="shared" si="117"/>
        <v>MENOR A 450</v>
      </c>
    </row>
    <row r="2416" spans="1:22" x14ac:dyDescent="0.25">
      <c r="A2416" t="s">
        <v>3149</v>
      </c>
      <c r="B2416" t="s">
        <v>312</v>
      </c>
      <c r="C2416" s="1" t="s">
        <v>35</v>
      </c>
      <c r="D2416" t="s">
        <v>20</v>
      </c>
      <c r="E2416" t="s">
        <v>21</v>
      </c>
      <c r="F2416" t="s">
        <v>4978</v>
      </c>
      <c r="H2416" t="s">
        <v>4979</v>
      </c>
      <c r="I2416" t="s">
        <v>25</v>
      </c>
      <c r="J2416" t="s">
        <v>69</v>
      </c>
      <c r="K2416" t="s">
        <v>155</v>
      </c>
      <c r="L2416" t="s">
        <v>27</v>
      </c>
      <c r="M2416" t="s">
        <v>3149</v>
      </c>
      <c r="N2416">
        <v>445</v>
      </c>
      <c r="O2416">
        <v>486</v>
      </c>
      <c r="P2416">
        <v>318</v>
      </c>
      <c r="Q2416" s="4">
        <v>445</v>
      </c>
      <c r="R2416">
        <v>402</v>
      </c>
      <c r="S2416" t="s">
        <v>28</v>
      </c>
      <c r="T2416" t="str">
        <f t="shared" si="118"/>
        <v xml:space="preserve">50 % MENOR </v>
      </c>
      <c r="U2416" t="str">
        <f t="shared" si="116"/>
        <v>Rango 400-449</v>
      </c>
      <c r="V2416" t="str">
        <f t="shared" si="117"/>
        <v>MENOR A 450</v>
      </c>
    </row>
    <row r="2417" spans="1:22" x14ac:dyDescent="0.25">
      <c r="A2417" t="s">
        <v>3149</v>
      </c>
      <c r="B2417" t="s">
        <v>56</v>
      </c>
      <c r="C2417" s="1" t="s">
        <v>19</v>
      </c>
      <c r="D2417" t="s">
        <v>20</v>
      </c>
      <c r="E2417" t="s">
        <v>21</v>
      </c>
      <c r="F2417" t="s">
        <v>6701</v>
      </c>
      <c r="H2417" t="s">
        <v>6702</v>
      </c>
      <c r="I2417" t="s">
        <v>50</v>
      </c>
      <c r="J2417" t="s">
        <v>372</v>
      </c>
      <c r="K2417" t="s">
        <v>27</v>
      </c>
      <c r="L2417" t="s">
        <v>155</v>
      </c>
      <c r="M2417" t="s">
        <v>3149</v>
      </c>
      <c r="N2417">
        <v>445</v>
      </c>
      <c r="O2417">
        <v>452</v>
      </c>
      <c r="P2417">
        <v>442</v>
      </c>
      <c r="Q2417" s="4">
        <v>445</v>
      </c>
      <c r="R2417">
        <v>447</v>
      </c>
      <c r="S2417" t="s">
        <v>28</v>
      </c>
      <c r="T2417" t="str">
        <f t="shared" si="118"/>
        <v xml:space="preserve">50 % MENOR </v>
      </c>
      <c r="U2417" t="str">
        <f t="shared" si="116"/>
        <v>Rango 400-449</v>
      </c>
      <c r="V2417" t="str">
        <f t="shared" si="117"/>
        <v>MENOR A 450</v>
      </c>
    </row>
    <row r="2418" spans="1:22" x14ac:dyDescent="0.25">
      <c r="A2418" t="s">
        <v>3149</v>
      </c>
      <c r="B2418" t="s">
        <v>209</v>
      </c>
      <c r="C2418" s="1" t="s">
        <v>19</v>
      </c>
      <c r="D2418" t="s">
        <v>20</v>
      </c>
      <c r="E2418" t="s">
        <v>21</v>
      </c>
      <c r="F2418" t="s">
        <v>9601</v>
      </c>
      <c r="H2418" t="s">
        <v>9602</v>
      </c>
      <c r="I2418" t="s">
        <v>50</v>
      </c>
      <c r="J2418" t="s">
        <v>76</v>
      </c>
      <c r="K2418" t="s">
        <v>155</v>
      </c>
      <c r="L2418" t="s">
        <v>155</v>
      </c>
      <c r="M2418" t="s">
        <v>3149</v>
      </c>
      <c r="N2418">
        <v>445</v>
      </c>
      <c r="O2418">
        <v>385</v>
      </c>
      <c r="P2418">
        <v>442</v>
      </c>
      <c r="Q2418" s="4">
        <v>445</v>
      </c>
      <c r="R2418">
        <v>413.5</v>
      </c>
      <c r="S2418" t="s">
        <v>28</v>
      </c>
      <c r="T2418" t="str">
        <f t="shared" si="118"/>
        <v xml:space="preserve">50 % MENOR </v>
      </c>
      <c r="U2418" t="str">
        <f t="shared" si="116"/>
        <v>Rango 400-449</v>
      </c>
      <c r="V2418" t="str">
        <f t="shared" si="117"/>
        <v>MENOR A 450</v>
      </c>
    </row>
    <row r="2419" spans="1:22" x14ac:dyDescent="0.25">
      <c r="A2419" t="s">
        <v>3149</v>
      </c>
      <c r="B2419" t="s">
        <v>34</v>
      </c>
      <c r="C2419" s="1" t="s">
        <v>35</v>
      </c>
      <c r="D2419" t="s">
        <v>20</v>
      </c>
      <c r="E2419" t="s">
        <v>21</v>
      </c>
      <c r="F2419" t="s">
        <v>10750</v>
      </c>
      <c r="H2419" t="s">
        <v>10751</v>
      </c>
      <c r="I2419" t="s">
        <v>25</v>
      </c>
      <c r="J2419" t="s">
        <v>245</v>
      </c>
      <c r="K2419" t="s">
        <v>155</v>
      </c>
      <c r="L2419" t="s">
        <v>155</v>
      </c>
      <c r="M2419" t="s">
        <v>3149</v>
      </c>
      <c r="N2419">
        <v>445</v>
      </c>
      <c r="O2419">
        <v>459</v>
      </c>
      <c r="P2419">
        <v>386</v>
      </c>
      <c r="Q2419" s="4">
        <v>445</v>
      </c>
      <c r="R2419">
        <v>422.5</v>
      </c>
      <c r="S2419" t="s">
        <v>28</v>
      </c>
      <c r="T2419" t="str">
        <f t="shared" si="118"/>
        <v xml:space="preserve">50 % MENOR </v>
      </c>
      <c r="U2419" t="str">
        <f t="shared" si="116"/>
        <v>Rango 400-449</v>
      </c>
      <c r="V2419" t="str">
        <f t="shared" si="117"/>
        <v>MENOR A 450</v>
      </c>
    </row>
    <row r="2420" spans="1:22" x14ac:dyDescent="0.25">
      <c r="A2420" t="s">
        <v>3149</v>
      </c>
      <c r="B2420" t="s">
        <v>56</v>
      </c>
      <c r="C2420" s="1" t="s">
        <v>19</v>
      </c>
      <c r="D2420" t="s">
        <v>20</v>
      </c>
      <c r="E2420" t="s">
        <v>21</v>
      </c>
      <c r="F2420" t="s">
        <v>4462</v>
      </c>
      <c r="H2420" t="s">
        <v>4463</v>
      </c>
      <c r="I2420" t="s">
        <v>50</v>
      </c>
      <c r="J2420" t="s">
        <v>100</v>
      </c>
      <c r="K2420" t="s">
        <v>27</v>
      </c>
      <c r="L2420" t="s">
        <v>27</v>
      </c>
      <c r="M2420" t="s">
        <v>3149</v>
      </c>
      <c r="N2420">
        <v>445</v>
      </c>
      <c r="O2420">
        <v>409</v>
      </c>
      <c r="P2420">
        <v>472</v>
      </c>
      <c r="Q2420" s="4">
        <v>446</v>
      </c>
      <c r="R2420">
        <v>440.5</v>
      </c>
      <c r="S2420" t="s">
        <v>28</v>
      </c>
      <c r="T2420" t="str">
        <f t="shared" si="118"/>
        <v>50 % MAYOR</v>
      </c>
      <c r="U2420" t="str">
        <f t="shared" si="116"/>
        <v>Rango 400-449</v>
      </c>
      <c r="V2420" t="str">
        <f t="shared" si="117"/>
        <v>MENOR A 450</v>
      </c>
    </row>
    <row r="2421" spans="1:22" x14ac:dyDescent="0.25">
      <c r="A2421" t="s">
        <v>3149</v>
      </c>
      <c r="B2421" t="s">
        <v>129</v>
      </c>
      <c r="C2421" s="1" t="s">
        <v>19</v>
      </c>
      <c r="D2421" t="s">
        <v>20</v>
      </c>
      <c r="E2421" t="s">
        <v>21</v>
      </c>
      <c r="F2421" t="s">
        <v>5599</v>
      </c>
      <c r="H2421" t="s">
        <v>5600</v>
      </c>
      <c r="I2421" t="s">
        <v>50</v>
      </c>
      <c r="J2421" t="s">
        <v>253</v>
      </c>
      <c r="K2421" t="s">
        <v>27</v>
      </c>
      <c r="L2421" t="s">
        <v>27</v>
      </c>
      <c r="M2421" t="s">
        <v>3149</v>
      </c>
      <c r="N2421">
        <v>451</v>
      </c>
      <c r="O2421">
        <v>394</v>
      </c>
      <c r="P2421">
        <v>442</v>
      </c>
      <c r="Q2421" s="4">
        <v>451</v>
      </c>
      <c r="R2421">
        <v>418</v>
      </c>
      <c r="S2421" t="s">
        <v>28</v>
      </c>
      <c r="T2421" t="str">
        <f t="shared" si="118"/>
        <v xml:space="preserve">50 % MENOR </v>
      </c>
      <c r="U2421" t="str">
        <f t="shared" si="116"/>
        <v>Rango 400-449</v>
      </c>
      <c r="V2421" t="str">
        <f t="shared" si="117"/>
        <v>MENOR A 450</v>
      </c>
    </row>
    <row r="2422" spans="1:22" x14ac:dyDescent="0.25">
      <c r="A2422" t="s">
        <v>3149</v>
      </c>
      <c r="B2422" t="s">
        <v>96</v>
      </c>
      <c r="C2422" s="1" t="s">
        <v>97</v>
      </c>
      <c r="D2422" t="s">
        <v>20</v>
      </c>
      <c r="E2422" t="s">
        <v>21</v>
      </c>
      <c r="F2422" t="s">
        <v>5793</v>
      </c>
      <c r="H2422" t="s">
        <v>5794</v>
      </c>
      <c r="I2422" t="s">
        <v>50</v>
      </c>
      <c r="J2422" t="s">
        <v>63</v>
      </c>
      <c r="K2422" t="s">
        <v>155</v>
      </c>
      <c r="L2422" t="s">
        <v>27</v>
      </c>
      <c r="M2422" t="s">
        <v>3149</v>
      </c>
      <c r="N2422">
        <v>451</v>
      </c>
      <c r="O2422">
        <v>465</v>
      </c>
      <c r="P2422">
        <v>425</v>
      </c>
      <c r="Q2422" s="4">
        <v>451</v>
      </c>
      <c r="R2422">
        <v>445</v>
      </c>
      <c r="S2422" t="s">
        <v>28</v>
      </c>
      <c r="T2422" t="str">
        <f t="shared" si="118"/>
        <v xml:space="preserve">50 % MENOR </v>
      </c>
      <c r="U2422" t="str">
        <f t="shared" si="116"/>
        <v>Rango 400-449</v>
      </c>
      <c r="V2422" t="str">
        <f t="shared" si="117"/>
        <v>MENOR A 450</v>
      </c>
    </row>
    <row r="2423" spans="1:22" x14ac:dyDescent="0.25">
      <c r="A2423" t="s">
        <v>3149</v>
      </c>
      <c r="B2423" t="s">
        <v>96</v>
      </c>
      <c r="C2423" s="1" t="s">
        <v>97</v>
      </c>
      <c r="D2423" t="s">
        <v>20</v>
      </c>
      <c r="E2423" t="s">
        <v>21</v>
      </c>
      <c r="F2423" t="s">
        <v>10235</v>
      </c>
      <c r="H2423" t="s">
        <v>10236</v>
      </c>
      <c r="I2423" t="s">
        <v>50</v>
      </c>
      <c r="J2423" t="s">
        <v>132</v>
      </c>
      <c r="K2423" t="s">
        <v>155</v>
      </c>
      <c r="L2423" t="s">
        <v>155</v>
      </c>
      <c r="M2423" t="s">
        <v>3146</v>
      </c>
      <c r="N2423">
        <v>453</v>
      </c>
      <c r="O2423">
        <v>477</v>
      </c>
      <c r="P2423">
        <v>353</v>
      </c>
      <c r="Q2423" s="4">
        <v>453</v>
      </c>
      <c r="R2423">
        <v>415</v>
      </c>
      <c r="S2423" t="s">
        <v>28</v>
      </c>
      <c r="T2423" t="str">
        <f t="shared" si="118"/>
        <v xml:space="preserve">50 % MENOR </v>
      </c>
      <c r="U2423" t="str">
        <f t="shared" si="116"/>
        <v>Rango 400-449</v>
      </c>
      <c r="V2423" t="str">
        <f t="shared" si="117"/>
        <v>MENOR A 450</v>
      </c>
    </row>
    <row r="2424" spans="1:22" x14ac:dyDescent="0.25">
      <c r="A2424" t="s">
        <v>3149</v>
      </c>
      <c r="B2424" t="s">
        <v>39</v>
      </c>
      <c r="C2424" s="1" t="s">
        <v>30</v>
      </c>
      <c r="D2424" t="s">
        <v>20</v>
      </c>
      <c r="E2424" t="s">
        <v>21</v>
      </c>
      <c r="F2424" t="s">
        <v>4320</v>
      </c>
      <c r="H2424" t="s">
        <v>4321</v>
      </c>
      <c r="I2424" t="s">
        <v>25</v>
      </c>
      <c r="J2424" t="s">
        <v>76</v>
      </c>
      <c r="K2424" t="s">
        <v>27</v>
      </c>
      <c r="L2424" t="s">
        <v>27</v>
      </c>
      <c r="M2424" t="s">
        <v>3149</v>
      </c>
      <c r="N2424">
        <v>455</v>
      </c>
      <c r="O2424">
        <v>431</v>
      </c>
      <c r="P2424">
        <v>458</v>
      </c>
      <c r="Q2424" s="4">
        <v>455</v>
      </c>
      <c r="R2424">
        <v>444.5</v>
      </c>
      <c r="S2424" t="s">
        <v>28</v>
      </c>
      <c r="T2424" t="str">
        <f t="shared" si="118"/>
        <v xml:space="preserve">50 % MENOR </v>
      </c>
      <c r="U2424" t="str">
        <f t="shared" si="116"/>
        <v>Rango 400-449</v>
      </c>
      <c r="V2424" t="str">
        <f t="shared" si="117"/>
        <v>MENOR A 450</v>
      </c>
    </row>
    <row r="2425" spans="1:22" x14ac:dyDescent="0.25">
      <c r="A2425" t="s">
        <v>3149</v>
      </c>
      <c r="B2425" t="s">
        <v>47</v>
      </c>
      <c r="C2425" s="1" t="s">
        <v>35</v>
      </c>
      <c r="D2425" t="s">
        <v>20</v>
      </c>
      <c r="E2425" t="s">
        <v>21</v>
      </c>
      <c r="F2425" t="s">
        <v>3174</v>
      </c>
      <c r="H2425" t="s">
        <v>3175</v>
      </c>
      <c r="I2425" t="s">
        <v>50</v>
      </c>
      <c r="J2425" t="s">
        <v>42</v>
      </c>
      <c r="K2425" t="s">
        <v>27</v>
      </c>
      <c r="L2425" t="s">
        <v>27</v>
      </c>
      <c r="M2425" t="s">
        <v>3149</v>
      </c>
      <c r="N2425">
        <v>455</v>
      </c>
      <c r="O2425">
        <v>394</v>
      </c>
      <c r="P2425">
        <v>406</v>
      </c>
      <c r="Q2425" s="4">
        <v>455</v>
      </c>
      <c r="R2425">
        <v>400</v>
      </c>
      <c r="S2425" t="s">
        <v>28</v>
      </c>
      <c r="T2425" t="str">
        <f t="shared" si="118"/>
        <v xml:space="preserve">50 % MENOR </v>
      </c>
      <c r="U2425" t="str">
        <f t="shared" si="116"/>
        <v>Rango 400-449</v>
      </c>
      <c r="V2425" t="str">
        <f t="shared" si="117"/>
        <v>MENOR A 450</v>
      </c>
    </row>
    <row r="2426" spans="1:22" x14ac:dyDescent="0.25">
      <c r="A2426" t="s">
        <v>3149</v>
      </c>
      <c r="B2426" t="s">
        <v>96</v>
      </c>
      <c r="C2426" s="1" t="s">
        <v>97</v>
      </c>
      <c r="D2426" t="s">
        <v>20</v>
      </c>
      <c r="E2426" t="s">
        <v>21</v>
      </c>
      <c r="F2426" t="s">
        <v>7321</v>
      </c>
      <c r="H2426" t="s">
        <v>7322</v>
      </c>
      <c r="I2426" t="s">
        <v>50</v>
      </c>
      <c r="J2426" t="s">
        <v>712</v>
      </c>
      <c r="K2426" t="s">
        <v>27</v>
      </c>
      <c r="L2426" t="s">
        <v>155</v>
      </c>
      <c r="M2426" t="s">
        <v>3149</v>
      </c>
      <c r="N2426">
        <v>455</v>
      </c>
      <c r="O2426">
        <v>439</v>
      </c>
      <c r="P2426">
        <v>364</v>
      </c>
      <c r="Q2426" s="4">
        <v>455</v>
      </c>
      <c r="R2426">
        <v>401.5</v>
      </c>
      <c r="S2426" t="s">
        <v>28</v>
      </c>
      <c r="T2426" t="str">
        <f t="shared" si="118"/>
        <v xml:space="preserve">50 % MENOR </v>
      </c>
      <c r="U2426" t="str">
        <f t="shared" si="116"/>
        <v>Rango 400-449</v>
      </c>
      <c r="V2426" t="str">
        <f t="shared" si="117"/>
        <v>MENOR A 450</v>
      </c>
    </row>
    <row r="2427" spans="1:22" x14ac:dyDescent="0.25">
      <c r="A2427" t="s">
        <v>3149</v>
      </c>
      <c r="B2427" t="s">
        <v>77</v>
      </c>
      <c r="C2427" s="1" t="s">
        <v>19</v>
      </c>
      <c r="D2427" t="s">
        <v>20</v>
      </c>
      <c r="E2427" t="s">
        <v>21</v>
      </c>
      <c r="F2427" t="s">
        <v>6971</v>
      </c>
      <c r="H2427" t="s">
        <v>6972</v>
      </c>
      <c r="I2427" t="s">
        <v>50</v>
      </c>
      <c r="J2427" t="s">
        <v>250</v>
      </c>
      <c r="K2427" t="s">
        <v>27</v>
      </c>
      <c r="L2427" t="s">
        <v>155</v>
      </c>
      <c r="M2427" t="s">
        <v>3149</v>
      </c>
      <c r="N2427">
        <v>455</v>
      </c>
      <c r="O2427">
        <v>355</v>
      </c>
      <c r="P2427">
        <v>472</v>
      </c>
      <c r="Q2427" s="4">
        <v>455</v>
      </c>
      <c r="R2427">
        <v>413.5</v>
      </c>
      <c r="S2427" t="s">
        <v>28</v>
      </c>
      <c r="T2427" t="str">
        <f t="shared" si="118"/>
        <v xml:space="preserve">50 % MENOR </v>
      </c>
      <c r="U2427" t="str">
        <f t="shared" si="116"/>
        <v>Rango 400-449</v>
      </c>
      <c r="V2427" t="str">
        <f t="shared" si="117"/>
        <v>MENOR A 450</v>
      </c>
    </row>
    <row r="2428" spans="1:22" x14ac:dyDescent="0.25">
      <c r="A2428" t="s">
        <v>3149</v>
      </c>
      <c r="B2428" t="s">
        <v>209</v>
      </c>
      <c r="C2428" s="1" t="s">
        <v>19</v>
      </c>
      <c r="D2428" t="s">
        <v>20</v>
      </c>
      <c r="E2428" t="s">
        <v>21</v>
      </c>
      <c r="F2428" t="s">
        <v>9597</v>
      </c>
      <c r="H2428" t="s">
        <v>9598</v>
      </c>
      <c r="I2428" t="s">
        <v>50</v>
      </c>
      <c r="J2428" t="s">
        <v>170</v>
      </c>
      <c r="K2428" t="s">
        <v>155</v>
      </c>
      <c r="L2428" t="s">
        <v>155</v>
      </c>
      <c r="M2428" t="s">
        <v>3149</v>
      </c>
      <c r="N2428">
        <v>455</v>
      </c>
      <c r="O2428">
        <v>446</v>
      </c>
      <c r="P2428">
        <v>442</v>
      </c>
      <c r="Q2428" s="4">
        <v>455</v>
      </c>
      <c r="R2428">
        <v>444</v>
      </c>
      <c r="S2428" t="s">
        <v>28</v>
      </c>
      <c r="T2428" t="str">
        <f t="shared" si="118"/>
        <v xml:space="preserve">50 % MENOR </v>
      </c>
      <c r="U2428" t="str">
        <f t="shared" si="116"/>
        <v>Rango 400-449</v>
      </c>
      <c r="V2428" t="str">
        <f t="shared" si="117"/>
        <v>MENOR A 450</v>
      </c>
    </row>
    <row r="2429" spans="1:22" x14ac:dyDescent="0.25">
      <c r="A2429" t="s">
        <v>3149</v>
      </c>
      <c r="B2429" t="s">
        <v>47</v>
      </c>
      <c r="C2429" s="1" t="s">
        <v>35</v>
      </c>
      <c r="D2429" t="s">
        <v>20</v>
      </c>
      <c r="E2429" t="s">
        <v>21</v>
      </c>
      <c r="F2429" t="s">
        <v>3176</v>
      </c>
      <c r="H2429" t="s">
        <v>3177</v>
      </c>
      <c r="I2429" t="s">
        <v>50</v>
      </c>
      <c r="J2429" t="s">
        <v>7349</v>
      </c>
      <c r="K2429" t="s">
        <v>27</v>
      </c>
      <c r="L2429" t="s">
        <v>27</v>
      </c>
      <c r="M2429" t="s">
        <v>3149</v>
      </c>
      <c r="N2429">
        <v>458</v>
      </c>
      <c r="O2429">
        <v>394</v>
      </c>
      <c r="P2429">
        <v>472</v>
      </c>
      <c r="Q2429" s="4">
        <v>457</v>
      </c>
      <c r="R2429">
        <v>433</v>
      </c>
      <c r="S2429" t="s">
        <v>28</v>
      </c>
      <c r="T2429" t="str">
        <f t="shared" si="118"/>
        <v xml:space="preserve">50 % MENOR </v>
      </c>
      <c r="U2429" t="str">
        <f t="shared" si="116"/>
        <v>Rango 400-449</v>
      </c>
      <c r="V2429" t="str">
        <f t="shared" si="117"/>
        <v>MENOR A 450</v>
      </c>
    </row>
    <row r="2430" spans="1:22" x14ac:dyDescent="0.25">
      <c r="A2430" t="s">
        <v>3149</v>
      </c>
      <c r="B2430" t="s">
        <v>56</v>
      </c>
      <c r="C2430" s="1" t="s">
        <v>19</v>
      </c>
      <c r="D2430" t="s">
        <v>20</v>
      </c>
      <c r="E2430" t="s">
        <v>21</v>
      </c>
      <c r="F2430" t="s">
        <v>5725</v>
      </c>
      <c r="H2430" t="s">
        <v>5726</v>
      </c>
      <c r="I2430" t="s">
        <v>50</v>
      </c>
      <c r="J2430" t="s">
        <v>69</v>
      </c>
      <c r="K2430" t="s">
        <v>27</v>
      </c>
      <c r="L2430" t="s">
        <v>27</v>
      </c>
      <c r="M2430" t="s">
        <v>3149</v>
      </c>
      <c r="N2430">
        <v>458</v>
      </c>
      <c r="O2430">
        <v>446</v>
      </c>
      <c r="P2430">
        <v>386</v>
      </c>
      <c r="Q2430" s="4">
        <v>457</v>
      </c>
      <c r="R2430">
        <v>416</v>
      </c>
      <c r="S2430" t="s">
        <v>28</v>
      </c>
      <c r="T2430" t="str">
        <f t="shared" si="118"/>
        <v xml:space="preserve">50 % MENOR </v>
      </c>
      <c r="U2430" t="str">
        <f t="shared" si="116"/>
        <v>Rango 400-449</v>
      </c>
      <c r="V2430" t="str">
        <f t="shared" si="117"/>
        <v>MENOR A 450</v>
      </c>
    </row>
    <row r="2431" spans="1:22" x14ac:dyDescent="0.25">
      <c r="A2431" t="s">
        <v>3149</v>
      </c>
      <c r="B2431" t="s">
        <v>77</v>
      </c>
      <c r="C2431" s="1" t="s">
        <v>19</v>
      </c>
      <c r="D2431" t="s">
        <v>20</v>
      </c>
      <c r="E2431" t="s">
        <v>21</v>
      </c>
      <c r="F2431" t="s">
        <v>688</v>
      </c>
      <c r="H2431" t="s">
        <v>689</v>
      </c>
      <c r="I2431" t="s">
        <v>50</v>
      </c>
      <c r="J2431" t="s">
        <v>46</v>
      </c>
      <c r="K2431" t="s">
        <v>155</v>
      </c>
      <c r="L2431" t="s">
        <v>155</v>
      </c>
      <c r="M2431" t="s">
        <v>3149</v>
      </c>
      <c r="N2431">
        <v>455</v>
      </c>
      <c r="O2431">
        <v>537</v>
      </c>
      <c r="P2431">
        <v>342</v>
      </c>
      <c r="Q2431" s="4">
        <v>457</v>
      </c>
      <c r="R2431">
        <v>439.5</v>
      </c>
      <c r="S2431" t="s">
        <v>28</v>
      </c>
      <c r="T2431" t="str">
        <f t="shared" si="118"/>
        <v>50 % MAYOR</v>
      </c>
      <c r="U2431" t="str">
        <f t="shared" si="116"/>
        <v>Rango 400-449</v>
      </c>
      <c r="V2431" t="str">
        <f t="shared" si="117"/>
        <v>MENOR A 450</v>
      </c>
    </row>
    <row r="2432" spans="1:22" x14ac:dyDescent="0.25">
      <c r="A2432" t="s">
        <v>3149</v>
      </c>
      <c r="B2432" t="s">
        <v>312</v>
      </c>
      <c r="C2432" s="1" t="s">
        <v>35</v>
      </c>
      <c r="D2432" t="s">
        <v>20</v>
      </c>
      <c r="E2432" t="s">
        <v>21</v>
      </c>
      <c r="F2432" t="s">
        <v>11071</v>
      </c>
      <c r="H2432" t="s">
        <v>11072</v>
      </c>
      <c r="I2432" t="s">
        <v>25</v>
      </c>
      <c r="J2432" t="s">
        <v>253</v>
      </c>
      <c r="K2432" t="s">
        <v>155</v>
      </c>
      <c r="L2432" t="s">
        <v>155</v>
      </c>
      <c r="M2432" t="s">
        <v>3149</v>
      </c>
      <c r="N2432">
        <v>458</v>
      </c>
      <c r="O2432">
        <v>501</v>
      </c>
      <c r="P2432">
        <v>318</v>
      </c>
      <c r="Q2432" s="4">
        <v>458</v>
      </c>
      <c r="R2432">
        <v>409.5</v>
      </c>
      <c r="S2432" t="s">
        <v>28</v>
      </c>
      <c r="T2432" t="str">
        <f t="shared" si="118"/>
        <v xml:space="preserve">50 % MENOR </v>
      </c>
      <c r="U2432" t="str">
        <f t="shared" si="116"/>
        <v>Rango 400-449</v>
      </c>
      <c r="V2432" t="str">
        <f t="shared" si="117"/>
        <v>MENOR A 450</v>
      </c>
    </row>
    <row r="2433" spans="1:22" x14ac:dyDescent="0.25">
      <c r="A2433" t="s">
        <v>3149</v>
      </c>
      <c r="B2433" t="s">
        <v>47</v>
      </c>
      <c r="C2433" s="1" t="s">
        <v>35</v>
      </c>
      <c r="D2433" t="s">
        <v>20</v>
      </c>
      <c r="E2433" t="s">
        <v>21</v>
      </c>
      <c r="F2433" t="s">
        <v>10664</v>
      </c>
      <c r="H2433" t="s">
        <v>10665</v>
      </c>
      <c r="I2433" t="s">
        <v>50</v>
      </c>
      <c r="J2433" t="s">
        <v>113</v>
      </c>
      <c r="K2433" t="s">
        <v>155</v>
      </c>
      <c r="L2433" t="s">
        <v>155</v>
      </c>
      <c r="M2433" t="s">
        <v>3152</v>
      </c>
      <c r="N2433">
        <v>460</v>
      </c>
      <c r="O2433">
        <v>404</v>
      </c>
      <c r="P2433">
        <v>439</v>
      </c>
      <c r="Q2433" s="4">
        <v>460</v>
      </c>
      <c r="R2433">
        <v>421.5</v>
      </c>
      <c r="S2433" t="s">
        <v>28</v>
      </c>
      <c r="T2433" t="str">
        <f t="shared" si="118"/>
        <v xml:space="preserve">50 % MENOR </v>
      </c>
      <c r="U2433" t="str">
        <f t="shared" si="116"/>
        <v>Rango 400-449</v>
      </c>
      <c r="V2433" t="str">
        <f t="shared" si="117"/>
        <v>MENOR A 450</v>
      </c>
    </row>
    <row r="2434" spans="1:22" x14ac:dyDescent="0.25">
      <c r="A2434" t="s">
        <v>3149</v>
      </c>
      <c r="B2434" t="s">
        <v>47</v>
      </c>
      <c r="C2434" s="1" t="s">
        <v>35</v>
      </c>
      <c r="D2434" t="s">
        <v>20</v>
      </c>
      <c r="E2434" t="s">
        <v>21</v>
      </c>
      <c r="F2434" t="s">
        <v>3172</v>
      </c>
      <c r="H2434" t="s">
        <v>3173</v>
      </c>
      <c r="I2434" t="s">
        <v>50</v>
      </c>
      <c r="J2434" t="s">
        <v>224</v>
      </c>
      <c r="K2434" t="s">
        <v>27</v>
      </c>
      <c r="L2434" t="s">
        <v>27</v>
      </c>
      <c r="M2434" t="s">
        <v>3149</v>
      </c>
      <c r="N2434">
        <v>454</v>
      </c>
      <c r="O2434">
        <v>480</v>
      </c>
      <c r="P2434">
        <v>386</v>
      </c>
      <c r="Q2434" s="4">
        <v>461</v>
      </c>
      <c r="R2434">
        <v>433</v>
      </c>
      <c r="S2434" t="s">
        <v>28</v>
      </c>
      <c r="T2434" t="str">
        <f t="shared" si="118"/>
        <v>50 % MAYOR</v>
      </c>
      <c r="U2434" t="str">
        <f t="shared" ref="U2434:U2497" si="119">IF(R2434&gt;699,"Rango Mayor a 699",IF(R2434&gt;649,"Rango 650-699",IF(R2434&gt;599,"Rango 600-649",IF(R2434&gt;549,"Rango 550-599",IF(R2434&gt;499,"Rango 500-549",IF(R2434&gt;449,"Rango 450-499",IF(R2434&gt;399,"Rango 400-449","Rango Menor a 400")))))))</f>
        <v>Rango 400-449</v>
      </c>
      <c r="V2434" t="str">
        <f t="shared" si="117"/>
        <v>MENOR A 450</v>
      </c>
    </row>
    <row r="2435" spans="1:22" x14ac:dyDescent="0.25">
      <c r="A2435" t="s">
        <v>3149</v>
      </c>
      <c r="B2435" t="s">
        <v>106</v>
      </c>
      <c r="C2435" s="1" t="s">
        <v>97</v>
      </c>
      <c r="D2435" t="s">
        <v>20</v>
      </c>
      <c r="E2435" t="s">
        <v>21</v>
      </c>
      <c r="F2435" t="s">
        <v>5719</v>
      </c>
      <c r="H2435" t="s">
        <v>5720</v>
      </c>
      <c r="I2435" t="s">
        <v>50</v>
      </c>
      <c r="J2435" t="s">
        <v>76</v>
      </c>
      <c r="K2435" t="s">
        <v>27</v>
      </c>
      <c r="L2435" t="s">
        <v>27</v>
      </c>
      <c r="M2435" t="s">
        <v>3149</v>
      </c>
      <c r="N2435">
        <v>461</v>
      </c>
      <c r="O2435">
        <v>472</v>
      </c>
      <c r="P2435">
        <v>364</v>
      </c>
      <c r="Q2435" s="4">
        <v>461</v>
      </c>
      <c r="R2435">
        <v>418</v>
      </c>
      <c r="S2435" t="s">
        <v>28</v>
      </c>
      <c r="T2435" t="str">
        <f t="shared" si="118"/>
        <v xml:space="preserve">50 % MENOR </v>
      </c>
      <c r="U2435" t="str">
        <f t="shared" si="119"/>
        <v>Rango 400-449</v>
      </c>
      <c r="V2435" t="str">
        <f t="shared" ref="V2435:V2498" si="120">IF(R2435&gt;449.9444444444,"MAYOR A 450","MENOR A 450")</f>
        <v>MENOR A 450</v>
      </c>
    </row>
    <row r="2436" spans="1:22" x14ac:dyDescent="0.25">
      <c r="A2436" t="s">
        <v>3149</v>
      </c>
      <c r="B2436" t="s">
        <v>56</v>
      </c>
      <c r="C2436" s="1" t="s">
        <v>19</v>
      </c>
      <c r="D2436" t="s">
        <v>20</v>
      </c>
      <c r="E2436" t="s">
        <v>21</v>
      </c>
      <c r="F2436" t="s">
        <v>4458</v>
      </c>
      <c r="H2436" t="s">
        <v>4459</v>
      </c>
      <c r="I2436" t="s">
        <v>50</v>
      </c>
      <c r="J2436" t="s">
        <v>100</v>
      </c>
      <c r="K2436" t="s">
        <v>27</v>
      </c>
      <c r="L2436" t="s">
        <v>27</v>
      </c>
      <c r="M2436" t="s">
        <v>3149</v>
      </c>
      <c r="N2436">
        <v>461</v>
      </c>
      <c r="O2436">
        <v>332</v>
      </c>
      <c r="P2436">
        <v>472</v>
      </c>
      <c r="Q2436" s="4">
        <v>461</v>
      </c>
      <c r="R2436">
        <v>402</v>
      </c>
      <c r="S2436" t="s">
        <v>28</v>
      </c>
      <c r="T2436" t="str">
        <f t="shared" si="118"/>
        <v xml:space="preserve">50 % MENOR </v>
      </c>
      <c r="U2436" t="str">
        <f t="shared" si="119"/>
        <v>Rango 400-449</v>
      </c>
      <c r="V2436" t="str">
        <f t="shared" si="120"/>
        <v>MENOR A 450</v>
      </c>
    </row>
    <row r="2437" spans="1:22" x14ac:dyDescent="0.25">
      <c r="A2437" t="s">
        <v>3149</v>
      </c>
      <c r="B2437" t="s">
        <v>56</v>
      </c>
      <c r="C2437" s="1" t="s">
        <v>19</v>
      </c>
      <c r="D2437" t="s">
        <v>20</v>
      </c>
      <c r="E2437" t="s">
        <v>21</v>
      </c>
      <c r="F2437" t="s">
        <v>7658</v>
      </c>
      <c r="H2437" t="s">
        <v>7659</v>
      </c>
      <c r="I2437" t="s">
        <v>50</v>
      </c>
      <c r="J2437" t="s">
        <v>69</v>
      </c>
      <c r="K2437" t="s">
        <v>27</v>
      </c>
      <c r="L2437" t="s">
        <v>155</v>
      </c>
      <c r="M2437" t="s">
        <v>3149</v>
      </c>
      <c r="N2437">
        <v>461</v>
      </c>
      <c r="O2437">
        <v>425</v>
      </c>
      <c r="P2437">
        <v>406</v>
      </c>
      <c r="Q2437" s="4">
        <v>461</v>
      </c>
      <c r="R2437">
        <v>415.5</v>
      </c>
      <c r="S2437" t="s">
        <v>28</v>
      </c>
      <c r="T2437" t="str">
        <f t="shared" si="118"/>
        <v xml:space="preserve">50 % MENOR </v>
      </c>
      <c r="U2437" t="str">
        <f t="shared" si="119"/>
        <v>Rango 400-449</v>
      </c>
      <c r="V2437" t="str">
        <f t="shared" si="120"/>
        <v>MENOR A 450</v>
      </c>
    </row>
    <row r="2438" spans="1:22" x14ac:dyDescent="0.25">
      <c r="A2438" t="s">
        <v>3149</v>
      </c>
      <c r="B2438" t="s">
        <v>56</v>
      </c>
      <c r="C2438" s="1" t="s">
        <v>19</v>
      </c>
      <c r="D2438" t="s">
        <v>20</v>
      </c>
      <c r="E2438" t="s">
        <v>21</v>
      </c>
      <c r="F2438" t="s">
        <v>9397</v>
      </c>
      <c r="H2438" t="s">
        <v>9398</v>
      </c>
      <c r="I2438" t="s">
        <v>50</v>
      </c>
      <c r="J2438" t="s">
        <v>170</v>
      </c>
      <c r="K2438" t="s">
        <v>155</v>
      </c>
      <c r="L2438" t="s">
        <v>155</v>
      </c>
      <c r="M2438" t="s">
        <v>3149</v>
      </c>
      <c r="N2438">
        <v>461</v>
      </c>
      <c r="O2438">
        <v>403</v>
      </c>
      <c r="P2438">
        <v>472</v>
      </c>
      <c r="Q2438" s="4">
        <v>461</v>
      </c>
      <c r="R2438">
        <v>437.5</v>
      </c>
      <c r="S2438" t="s">
        <v>28</v>
      </c>
      <c r="T2438" t="str">
        <f t="shared" si="118"/>
        <v xml:space="preserve">50 % MENOR </v>
      </c>
      <c r="U2438" t="str">
        <f t="shared" si="119"/>
        <v>Rango 400-449</v>
      </c>
      <c r="V2438" t="str">
        <f t="shared" si="120"/>
        <v>MENOR A 450</v>
      </c>
    </row>
    <row r="2439" spans="1:22" x14ac:dyDescent="0.25">
      <c r="A2439" t="s">
        <v>3149</v>
      </c>
      <c r="B2439" t="s">
        <v>70</v>
      </c>
      <c r="C2439" s="1" t="s">
        <v>35</v>
      </c>
      <c r="D2439" t="s">
        <v>20</v>
      </c>
      <c r="E2439" t="s">
        <v>21</v>
      </c>
      <c r="F2439" t="s">
        <v>10919</v>
      </c>
      <c r="H2439" t="s">
        <v>10920</v>
      </c>
      <c r="I2439" t="s">
        <v>50</v>
      </c>
      <c r="J2439" t="s">
        <v>170</v>
      </c>
      <c r="K2439" t="s">
        <v>155</v>
      </c>
      <c r="L2439" t="s">
        <v>155</v>
      </c>
      <c r="M2439" t="s">
        <v>3149</v>
      </c>
      <c r="N2439">
        <v>461</v>
      </c>
      <c r="O2439">
        <v>446</v>
      </c>
      <c r="P2439">
        <v>406</v>
      </c>
      <c r="Q2439" s="4">
        <v>461</v>
      </c>
      <c r="R2439">
        <v>426</v>
      </c>
      <c r="S2439" t="s">
        <v>28</v>
      </c>
      <c r="T2439" t="str">
        <f t="shared" si="118"/>
        <v xml:space="preserve">50 % MENOR </v>
      </c>
      <c r="U2439" t="str">
        <f t="shared" si="119"/>
        <v>Rango 400-449</v>
      </c>
      <c r="V2439" t="str">
        <f t="shared" si="120"/>
        <v>MENOR A 450</v>
      </c>
    </row>
    <row r="2440" spans="1:22" x14ac:dyDescent="0.25">
      <c r="A2440" t="s">
        <v>3149</v>
      </c>
      <c r="B2440" t="s">
        <v>77</v>
      </c>
      <c r="C2440" s="1" t="s">
        <v>19</v>
      </c>
      <c r="D2440" t="s">
        <v>20</v>
      </c>
      <c r="E2440" t="s">
        <v>21</v>
      </c>
      <c r="F2440" t="s">
        <v>10498</v>
      </c>
      <c r="H2440" t="s">
        <v>10499</v>
      </c>
      <c r="I2440" t="s">
        <v>50</v>
      </c>
      <c r="J2440" t="s">
        <v>10500</v>
      </c>
      <c r="K2440" t="s">
        <v>155</v>
      </c>
      <c r="L2440" t="s">
        <v>155</v>
      </c>
      <c r="M2440" t="s">
        <v>3149</v>
      </c>
      <c r="N2440">
        <v>461</v>
      </c>
      <c r="O2440">
        <v>416</v>
      </c>
      <c r="P2440">
        <v>406</v>
      </c>
      <c r="Q2440" s="4">
        <v>461</v>
      </c>
      <c r="R2440">
        <v>411</v>
      </c>
      <c r="S2440" t="s">
        <v>28</v>
      </c>
      <c r="T2440" t="str">
        <f t="shared" si="118"/>
        <v xml:space="preserve">50 % MENOR </v>
      </c>
      <c r="U2440" t="str">
        <f t="shared" si="119"/>
        <v>Rango 400-449</v>
      </c>
      <c r="V2440" t="str">
        <f t="shared" si="120"/>
        <v>MENOR A 450</v>
      </c>
    </row>
    <row r="2441" spans="1:22" x14ac:dyDescent="0.25">
      <c r="A2441" t="s">
        <v>3149</v>
      </c>
      <c r="B2441" t="s">
        <v>47</v>
      </c>
      <c r="C2441" s="1" t="s">
        <v>35</v>
      </c>
      <c r="D2441" t="s">
        <v>20</v>
      </c>
      <c r="E2441" t="s">
        <v>21</v>
      </c>
      <c r="F2441" t="s">
        <v>3170</v>
      </c>
      <c r="H2441" t="s">
        <v>3171</v>
      </c>
      <c r="I2441" t="s">
        <v>50</v>
      </c>
      <c r="J2441" t="s">
        <v>132</v>
      </c>
      <c r="K2441" t="s">
        <v>27</v>
      </c>
      <c r="L2441" t="s">
        <v>27</v>
      </c>
      <c r="M2441" t="s">
        <v>3149</v>
      </c>
      <c r="N2441">
        <v>448</v>
      </c>
      <c r="O2441">
        <v>425</v>
      </c>
      <c r="P2441">
        <v>406</v>
      </c>
      <c r="Q2441" s="4">
        <v>463</v>
      </c>
      <c r="R2441">
        <v>415.5</v>
      </c>
      <c r="S2441" t="s">
        <v>28</v>
      </c>
      <c r="T2441" t="str">
        <f t="shared" si="118"/>
        <v>50 % MAYOR</v>
      </c>
      <c r="U2441" t="str">
        <f t="shared" si="119"/>
        <v>Rango 400-449</v>
      </c>
      <c r="V2441" t="str">
        <f t="shared" si="120"/>
        <v>MENOR A 450</v>
      </c>
    </row>
    <row r="2442" spans="1:22" x14ac:dyDescent="0.25">
      <c r="A2442" t="s">
        <v>3149</v>
      </c>
      <c r="B2442" t="s">
        <v>83</v>
      </c>
      <c r="C2442" s="1" t="s">
        <v>19</v>
      </c>
      <c r="D2442" t="s">
        <v>20</v>
      </c>
      <c r="E2442" t="s">
        <v>21</v>
      </c>
      <c r="F2442" t="s">
        <v>3914</v>
      </c>
      <c r="H2442" t="s">
        <v>3915</v>
      </c>
      <c r="I2442" t="s">
        <v>50</v>
      </c>
      <c r="J2442" t="s">
        <v>69</v>
      </c>
      <c r="K2442" t="s">
        <v>27</v>
      </c>
      <c r="L2442" t="s">
        <v>27</v>
      </c>
      <c r="M2442" t="s">
        <v>3149</v>
      </c>
      <c r="N2442">
        <v>466</v>
      </c>
      <c r="O2442">
        <v>465</v>
      </c>
      <c r="P2442">
        <v>364</v>
      </c>
      <c r="Q2442" s="4">
        <v>466</v>
      </c>
      <c r="R2442">
        <v>414.5</v>
      </c>
      <c r="S2442" t="s">
        <v>28</v>
      </c>
      <c r="T2442" t="str">
        <f t="shared" si="118"/>
        <v xml:space="preserve">50 % MENOR </v>
      </c>
      <c r="U2442" t="str">
        <f t="shared" si="119"/>
        <v>Rango 400-449</v>
      </c>
      <c r="V2442" t="str">
        <f t="shared" si="120"/>
        <v>MENOR A 450</v>
      </c>
    </row>
    <row r="2443" spans="1:22" x14ac:dyDescent="0.25">
      <c r="A2443" t="s">
        <v>3149</v>
      </c>
      <c r="B2443" t="s">
        <v>96</v>
      </c>
      <c r="C2443" s="1" t="s">
        <v>97</v>
      </c>
      <c r="D2443" t="s">
        <v>20</v>
      </c>
      <c r="E2443" t="s">
        <v>21</v>
      </c>
      <c r="F2443" t="s">
        <v>8553</v>
      </c>
      <c r="H2443" t="s">
        <v>8554</v>
      </c>
      <c r="I2443" t="s">
        <v>25</v>
      </c>
      <c r="J2443" t="s">
        <v>113</v>
      </c>
      <c r="K2443" t="s">
        <v>27</v>
      </c>
      <c r="L2443" t="s">
        <v>155</v>
      </c>
      <c r="M2443" t="s">
        <v>3149</v>
      </c>
      <c r="N2443">
        <v>450</v>
      </c>
      <c r="O2443">
        <v>385</v>
      </c>
      <c r="P2443">
        <v>425</v>
      </c>
      <c r="Q2443" s="4">
        <v>466</v>
      </c>
      <c r="R2443">
        <v>405</v>
      </c>
      <c r="S2443" t="s">
        <v>28</v>
      </c>
      <c r="T2443" t="str">
        <f t="shared" si="118"/>
        <v>50 % MAYOR</v>
      </c>
      <c r="U2443" t="str">
        <f t="shared" si="119"/>
        <v>Rango 400-449</v>
      </c>
      <c r="V2443" t="str">
        <f t="shared" si="120"/>
        <v>MENOR A 450</v>
      </c>
    </row>
    <row r="2444" spans="1:22" x14ac:dyDescent="0.25">
      <c r="A2444" t="s">
        <v>3149</v>
      </c>
      <c r="B2444" t="s">
        <v>83</v>
      </c>
      <c r="C2444" s="1" t="s">
        <v>19</v>
      </c>
      <c r="D2444" t="s">
        <v>20</v>
      </c>
      <c r="E2444" t="s">
        <v>21</v>
      </c>
      <c r="F2444" t="s">
        <v>7069</v>
      </c>
      <c r="H2444" t="s">
        <v>7070</v>
      </c>
      <c r="I2444" t="s">
        <v>50</v>
      </c>
      <c r="J2444" t="s">
        <v>759</v>
      </c>
      <c r="K2444" t="s">
        <v>27</v>
      </c>
      <c r="L2444" t="s">
        <v>155</v>
      </c>
      <c r="M2444" t="s">
        <v>3149</v>
      </c>
      <c r="N2444">
        <v>466</v>
      </c>
      <c r="O2444">
        <v>452</v>
      </c>
      <c r="P2444">
        <v>425</v>
      </c>
      <c r="Q2444" s="4">
        <v>466</v>
      </c>
      <c r="R2444">
        <v>438.5</v>
      </c>
      <c r="S2444" t="s">
        <v>28</v>
      </c>
      <c r="T2444" t="str">
        <f t="shared" si="118"/>
        <v xml:space="preserve">50 % MENOR </v>
      </c>
      <c r="U2444" t="str">
        <f t="shared" si="119"/>
        <v>Rango 400-449</v>
      </c>
      <c r="V2444" t="str">
        <f t="shared" si="120"/>
        <v>MENOR A 450</v>
      </c>
    </row>
    <row r="2445" spans="1:22" x14ac:dyDescent="0.25">
      <c r="A2445" t="s">
        <v>3149</v>
      </c>
      <c r="B2445" t="s">
        <v>34</v>
      </c>
      <c r="C2445" s="1" t="s">
        <v>35</v>
      </c>
      <c r="D2445" t="s">
        <v>20</v>
      </c>
      <c r="E2445" t="s">
        <v>21</v>
      </c>
      <c r="F2445" t="s">
        <v>7115</v>
      </c>
      <c r="H2445" t="s">
        <v>7116</v>
      </c>
      <c r="I2445" t="s">
        <v>25</v>
      </c>
      <c r="J2445" t="s">
        <v>100</v>
      </c>
      <c r="K2445" t="s">
        <v>27</v>
      </c>
      <c r="L2445" t="s">
        <v>155</v>
      </c>
      <c r="M2445" t="s">
        <v>3149</v>
      </c>
      <c r="N2445">
        <v>466</v>
      </c>
      <c r="O2445">
        <v>409</v>
      </c>
      <c r="P2445">
        <v>458</v>
      </c>
      <c r="Q2445" s="4">
        <v>466</v>
      </c>
      <c r="R2445">
        <v>433.5</v>
      </c>
      <c r="S2445" t="s">
        <v>28</v>
      </c>
      <c r="T2445" t="str">
        <f t="shared" si="118"/>
        <v xml:space="preserve">50 % MENOR </v>
      </c>
      <c r="U2445" t="str">
        <f t="shared" si="119"/>
        <v>Rango 400-449</v>
      </c>
      <c r="V2445" t="str">
        <f t="shared" si="120"/>
        <v>MENOR A 450</v>
      </c>
    </row>
    <row r="2446" spans="1:22" x14ac:dyDescent="0.25">
      <c r="A2446" t="s">
        <v>3149</v>
      </c>
      <c r="B2446" t="s">
        <v>106</v>
      </c>
      <c r="C2446" s="1" t="s">
        <v>97</v>
      </c>
      <c r="D2446" t="s">
        <v>20</v>
      </c>
      <c r="E2446" t="s">
        <v>21</v>
      </c>
      <c r="F2446" t="s">
        <v>8822</v>
      </c>
      <c r="H2446" t="s">
        <v>8823</v>
      </c>
      <c r="I2446" t="s">
        <v>25</v>
      </c>
      <c r="J2446" t="s">
        <v>224</v>
      </c>
      <c r="K2446" t="s">
        <v>155</v>
      </c>
      <c r="L2446" t="s">
        <v>155</v>
      </c>
      <c r="M2446" t="s">
        <v>3149</v>
      </c>
      <c r="N2446">
        <v>466</v>
      </c>
      <c r="O2446">
        <v>480</v>
      </c>
      <c r="P2446">
        <v>406</v>
      </c>
      <c r="Q2446" s="4">
        <v>466</v>
      </c>
      <c r="R2446">
        <v>443</v>
      </c>
      <c r="S2446" t="s">
        <v>28</v>
      </c>
      <c r="T2446" t="str">
        <f t="shared" si="118"/>
        <v xml:space="preserve">50 % MENOR </v>
      </c>
      <c r="U2446" t="str">
        <f t="shared" si="119"/>
        <v>Rango 400-449</v>
      </c>
      <c r="V2446" t="str">
        <f t="shared" si="120"/>
        <v>MENOR A 450</v>
      </c>
    </row>
    <row r="2447" spans="1:22" x14ac:dyDescent="0.25">
      <c r="A2447" t="s">
        <v>3149</v>
      </c>
      <c r="B2447" t="s">
        <v>56</v>
      </c>
      <c r="C2447" s="1" t="s">
        <v>19</v>
      </c>
      <c r="D2447" t="s">
        <v>20</v>
      </c>
      <c r="E2447" t="s">
        <v>21</v>
      </c>
      <c r="F2447" t="s">
        <v>6683</v>
      </c>
      <c r="H2447" t="s">
        <v>6684</v>
      </c>
      <c r="I2447" t="s">
        <v>50</v>
      </c>
      <c r="J2447" t="s">
        <v>46</v>
      </c>
      <c r="K2447" t="s">
        <v>27</v>
      </c>
      <c r="L2447" t="s">
        <v>155</v>
      </c>
      <c r="M2447" t="s">
        <v>3149</v>
      </c>
      <c r="N2447">
        <v>468</v>
      </c>
      <c r="O2447">
        <v>425</v>
      </c>
      <c r="P2447">
        <v>472</v>
      </c>
      <c r="Q2447" s="4">
        <v>470</v>
      </c>
      <c r="R2447">
        <v>448.5</v>
      </c>
      <c r="S2447" t="s">
        <v>28</v>
      </c>
      <c r="T2447" t="str">
        <f t="shared" si="118"/>
        <v>50 % MAYOR</v>
      </c>
      <c r="U2447" t="str">
        <f t="shared" si="119"/>
        <v>Rango 400-449</v>
      </c>
      <c r="V2447" t="str">
        <f t="shared" si="120"/>
        <v>MENOR A 450</v>
      </c>
    </row>
    <row r="2448" spans="1:22" x14ac:dyDescent="0.25">
      <c r="A2448" t="s">
        <v>3149</v>
      </c>
      <c r="B2448" t="s">
        <v>117</v>
      </c>
      <c r="C2448" s="1" t="s">
        <v>19</v>
      </c>
      <c r="D2448" t="s">
        <v>20</v>
      </c>
      <c r="E2448" t="s">
        <v>21</v>
      </c>
      <c r="F2448" t="s">
        <v>10191</v>
      </c>
      <c r="H2448" t="s">
        <v>10192</v>
      </c>
      <c r="I2448" t="s">
        <v>50</v>
      </c>
      <c r="J2448" t="s">
        <v>173</v>
      </c>
      <c r="K2448" t="s">
        <v>155</v>
      </c>
      <c r="L2448" t="s">
        <v>155</v>
      </c>
      <c r="M2448" t="s">
        <v>3149</v>
      </c>
      <c r="N2448">
        <v>472</v>
      </c>
      <c r="O2448">
        <v>493</v>
      </c>
      <c r="P2448">
        <v>364</v>
      </c>
      <c r="Q2448" s="4">
        <v>472</v>
      </c>
      <c r="R2448">
        <v>428.5</v>
      </c>
      <c r="S2448" t="s">
        <v>28</v>
      </c>
      <c r="T2448" t="str">
        <f t="shared" si="118"/>
        <v xml:space="preserve">50 % MENOR </v>
      </c>
      <c r="U2448" t="str">
        <f t="shared" si="119"/>
        <v>Rango 400-449</v>
      </c>
      <c r="V2448" t="str">
        <f t="shared" si="120"/>
        <v>MENOR A 450</v>
      </c>
    </row>
    <row r="2449" spans="1:22" x14ac:dyDescent="0.25">
      <c r="A2449" t="s">
        <v>3149</v>
      </c>
      <c r="B2449" t="s">
        <v>96</v>
      </c>
      <c r="C2449" s="1" t="s">
        <v>97</v>
      </c>
      <c r="D2449" t="s">
        <v>20</v>
      </c>
      <c r="E2449" t="s">
        <v>21</v>
      </c>
      <c r="F2449" t="s">
        <v>11502</v>
      </c>
      <c r="H2449" t="s">
        <v>11503</v>
      </c>
      <c r="I2449" t="s">
        <v>25</v>
      </c>
      <c r="J2449" t="s">
        <v>135</v>
      </c>
      <c r="K2449" t="s">
        <v>155</v>
      </c>
      <c r="L2449" t="s">
        <v>155</v>
      </c>
      <c r="M2449" t="s">
        <v>3149</v>
      </c>
      <c r="N2449">
        <v>472</v>
      </c>
      <c r="O2449">
        <v>425</v>
      </c>
      <c r="P2449">
        <v>386</v>
      </c>
      <c r="Q2449" s="4">
        <v>472</v>
      </c>
      <c r="R2449">
        <v>405.5</v>
      </c>
      <c r="S2449" t="s">
        <v>28</v>
      </c>
      <c r="T2449" t="str">
        <f t="shared" si="118"/>
        <v xml:space="preserve">50 % MENOR </v>
      </c>
      <c r="U2449" t="str">
        <f t="shared" si="119"/>
        <v>Rango 400-449</v>
      </c>
      <c r="V2449" t="str">
        <f t="shared" si="120"/>
        <v>MENOR A 450</v>
      </c>
    </row>
    <row r="2450" spans="1:22" x14ac:dyDescent="0.25">
      <c r="A2450" t="s">
        <v>3149</v>
      </c>
      <c r="B2450" t="s">
        <v>70</v>
      </c>
      <c r="C2450" s="1" t="s">
        <v>35</v>
      </c>
      <c r="D2450" t="s">
        <v>20</v>
      </c>
      <c r="E2450" t="s">
        <v>21</v>
      </c>
      <c r="F2450" t="s">
        <v>10913</v>
      </c>
      <c r="H2450" t="s">
        <v>10914</v>
      </c>
      <c r="I2450" t="s">
        <v>50</v>
      </c>
      <c r="J2450" t="s">
        <v>100</v>
      </c>
      <c r="K2450" t="s">
        <v>155</v>
      </c>
      <c r="L2450" t="s">
        <v>155</v>
      </c>
      <c r="M2450" t="s">
        <v>3149</v>
      </c>
      <c r="N2450">
        <v>472</v>
      </c>
      <c r="O2450">
        <v>507</v>
      </c>
      <c r="P2450">
        <v>386</v>
      </c>
      <c r="Q2450" s="4">
        <v>472</v>
      </c>
      <c r="R2450">
        <v>446.5</v>
      </c>
      <c r="S2450" t="s">
        <v>28</v>
      </c>
      <c r="T2450" t="str">
        <f t="shared" si="118"/>
        <v xml:space="preserve">50 % MENOR </v>
      </c>
      <c r="U2450" t="str">
        <f t="shared" si="119"/>
        <v>Rango 400-449</v>
      </c>
      <c r="V2450" t="str">
        <f t="shared" si="120"/>
        <v>MENOR A 450</v>
      </c>
    </row>
    <row r="2451" spans="1:22" x14ac:dyDescent="0.25">
      <c r="A2451" t="s">
        <v>3149</v>
      </c>
      <c r="B2451" t="s">
        <v>18</v>
      </c>
      <c r="C2451" s="1" t="s">
        <v>19</v>
      </c>
      <c r="D2451" t="s">
        <v>20</v>
      </c>
      <c r="E2451" t="s">
        <v>21</v>
      </c>
      <c r="F2451" t="s">
        <v>12179</v>
      </c>
      <c r="H2451" t="s">
        <v>12180</v>
      </c>
      <c r="I2451" t="s">
        <v>50</v>
      </c>
      <c r="J2451" t="s">
        <v>253</v>
      </c>
      <c r="K2451" t="s">
        <v>155</v>
      </c>
      <c r="L2451" t="s">
        <v>155</v>
      </c>
      <c r="M2451" t="s">
        <v>3152</v>
      </c>
      <c r="N2451">
        <v>472</v>
      </c>
      <c r="O2451">
        <v>336</v>
      </c>
      <c r="P2451">
        <v>521</v>
      </c>
      <c r="Q2451" s="4">
        <v>472</v>
      </c>
      <c r="R2451">
        <v>428.5</v>
      </c>
      <c r="S2451" t="s">
        <v>28</v>
      </c>
      <c r="T2451" t="str">
        <f t="shared" si="118"/>
        <v xml:space="preserve">50 % MENOR </v>
      </c>
      <c r="U2451" t="str">
        <f t="shared" si="119"/>
        <v>Rango 400-449</v>
      </c>
      <c r="V2451" t="str">
        <f t="shared" si="120"/>
        <v>MENOR A 450</v>
      </c>
    </row>
    <row r="2452" spans="1:22" x14ac:dyDescent="0.25">
      <c r="A2452" t="s">
        <v>3149</v>
      </c>
      <c r="B2452" t="s">
        <v>18</v>
      </c>
      <c r="C2452" s="1" t="s">
        <v>19</v>
      </c>
      <c r="D2452" t="s">
        <v>20</v>
      </c>
      <c r="E2452" t="s">
        <v>21</v>
      </c>
      <c r="F2452" t="s">
        <v>5765</v>
      </c>
      <c r="H2452" t="s">
        <v>5766</v>
      </c>
      <c r="I2452" t="s">
        <v>50</v>
      </c>
      <c r="J2452" t="s">
        <v>63</v>
      </c>
      <c r="K2452" t="s">
        <v>27</v>
      </c>
      <c r="L2452" t="s">
        <v>27</v>
      </c>
      <c r="M2452" t="s">
        <v>3152</v>
      </c>
      <c r="N2452">
        <v>474</v>
      </c>
      <c r="O2452">
        <v>428</v>
      </c>
      <c r="P2452">
        <v>465</v>
      </c>
      <c r="Q2452" s="4">
        <v>474</v>
      </c>
      <c r="R2452">
        <v>446.5</v>
      </c>
      <c r="S2452" t="s">
        <v>28</v>
      </c>
      <c r="T2452" t="str">
        <f t="shared" si="118"/>
        <v xml:space="preserve">50 % MENOR </v>
      </c>
      <c r="U2452" t="str">
        <f t="shared" si="119"/>
        <v>Rango 400-449</v>
      </c>
      <c r="V2452" t="str">
        <f t="shared" si="120"/>
        <v>MENOR A 450</v>
      </c>
    </row>
    <row r="2453" spans="1:22" x14ac:dyDescent="0.25">
      <c r="A2453" t="s">
        <v>3149</v>
      </c>
      <c r="B2453" t="s">
        <v>117</v>
      </c>
      <c r="C2453" s="1" t="s">
        <v>19</v>
      </c>
      <c r="D2453" t="s">
        <v>53</v>
      </c>
      <c r="E2453" t="s">
        <v>21</v>
      </c>
      <c r="F2453" t="s">
        <v>10197</v>
      </c>
      <c r="H2453" t="s">
        <v>10198</v>
      </c>
      <c r="I2453" t="s">
        <v>25</v>
      </c>
      <c r="J2453" t="s">
        <v>253</v>
      </c>
      <c r="K2453" t="s">
        <v>155</v>
      </c>
      <c r="L2453" t="s">
        <v>155</v>
      </c>
      <c r="M2453" t="s">
        <v>3149</v>
      </c>
      <c r="N2453">
        <v>474</v>
      </c>
      <c r="O2453">
        <v>416</v>
      </c>
      <c r="P2453">
        <v>425</v>
      </c>
      <c r="Q2453" s="4">
        <v>474</v>
      </c>
      <c r="R2453">
        <v>420.5</v>
      </c>
      <c r="S2453" t="s">
        <v>28</v>
      </c>
      <c r="T2453" t="str">
        <f t="shared" ref="T2453:T2516" si="121">IF(Q2453&gt;N2453,"50 % MAYOR","50 % MENOR ")</f>
        <v xml:space="preserve">50 % MENOR </v>
      </c>
      <c r="U2453" t="str">
        <f t="shared" si="119"/>
        <v>Rango 400-449</v>
      </c>
      <c r="V2453" t="str">
        <f t="shared" si="120"/>
        <v>MENOR A 450</v>
      </c>
    </row>
    <row r="2454" spans="1:22" x14ac:dyDescent="0.25">
      <c r="A2454" t="s">
        <v>3149</v>
      </c>
      <c r="B2454" t="s">
        <v>56</v>
      </c>
      <c r="C2454" s="1" t="s">
        <v>19</v>
      </c>
      <c r="D2454" t="s">
        <v>20</v>
      </c>
      <c r="E2454" t="s">
        <v>21</v>
      </c>
      <c r="F2454" t="s">
        <v>4456</v>
      </c>
      <c r="H2454" t="s">
        <v>4457</v>
      </c>
      <c r="I2454" t="s">
        <v>50</v>
      </c>
      <c r="J2454" t="s">
        <v>76</v>
      </c>
      <c r="K2454" t="s">
        <v>27</v>
      </c>
      <c r="L2454" t="s">
        <v>27</v>
      </c>
      <c r="M2454" t="s">
        <v>3149</v>
      </c>
      <c r="N2454">
        <v>476</v>
      </c>
      <c r="O2454">
        <v>480</v>
      </c>
      <c r="P2454">
        <v>386</v>
      </c>
      <c r="Q2454" s="4">
        <v>476</v>
      </c>
      <c r="R2454">
        <v>433</v>
      </c>
      <c r="S2454" t="s">
        <v>28</v>
      </c>
      <c r="T2454" t="str">
        <f t="shared" si="121"/>
        <v xml:space="preserve">50 % MENOR </v>
      </c>
      <c r="U2454" t="str">
        <f t="shared" si="119"/>
        <v>Rango 400-449</v>
      </c>
      <c r="V2454" t="str">
        <f t="shared" si="120"/>
        <v>MENOR A 450</v>
      </c>
    </row>
    <row r="2455" spans="1:22" x14ac:dyDescent="0.25">
      <c r="A2455" t="s">
        <v>3149</v>
      </c>
      <c r="B2455" t="s">
        <v>117</v>
      </c>
      <c r="C2455" s="1" t="s">
        <v>19</v>
      </c>
      <c r="D2455" t="s">
        <v>20</v>
      </c>
      <c r="E2455" t="s">
        <v>21</v>
      </c>
      <c r="F2455" t="s">
        <v>5633</v>
      </c>
      <c r="H2455" t="s">
        <v>5634</v>
      </c>
      <c r="I2455" t="s">
        <v>25</v>
      </c>
      <c r="J2455" t="s">
        <v>73</v>
      </c>
      <c r="K2455" t="s">
        <v>155</v>
      </c>
      <c r="L2455" t="s">
        <v>27</v>
      </c>
      <c r="M2455" t="s">
        <v>3149</v>
      </c>
      <c r="N2455">
        <v>476</v>
      </c>
      <c r="O2455">
        <v>355</v>
      </c>
      <c r="P2455">
        <v>472</v>
      </c>
      <c r="Q2455" s="4">
        <v>476</v>
      </c>
      <c r="R2455">
        <v>413.5</v>
      </c>
      <c r="S2455" t="s">
        <v>28</v>
      </c>
      <c r="T2455" t="str">
        <f t="shared" si="121"/>
        <v xml:space="preserve">50 % MENOR </v>
      </c>
      <c r="U2455" t="str">
        <f t="shared" si="119"/>
        <v>Rango 400-449</v>
      </c>
      <c r="V2455" t="str">
        <f t="shared" si="120"/>
        <v>MENOR A 450</v>
      </c>
    </row>
    <row r="2456" spans="1:22" x14ac:dyDescent="0.25">
      <c r="A2456" t="s">
        <v>3149</v>
      </c>
      <c r="B2456" t="s">
        <v>34</v>
      </c>
      <c r="C2456" s="1" t="s">
        <v>35</v>
      </c>
      <c r="D2456" t="s">
        <v>20</v>
      </c>
      <c r="E2456" t="s">
        <v>21</v>
      </c>
      <c r="F2456" t="s">
        <v>10756</v>
      </c>
      <c r="H2456" t="s">
        <v>10757</v>
      </c>
      <c r="I2456" t="s">
        <v>50</v>
      </c>
      <c r="J2456" t="s">
        <v>46</v>
      </c>
      <c r="K2456" t="s">
        <v>155</v>
      </c>
      <c r="L2456" t="s">
        <v>155</v>
      </c>
      <c r="M2456" t="s">
        <v>3152</v>
      </c>
      <c r="N2456">
        <v>476</v>
      </c>
      <c r="O2456">
        <v>464</v>
      </c>
      <c r="P2456">
        <v>407</v>
      </c>
      <c r="Q2456" s="4">
        <v>476</v>
      </c>
      <c r="R2456">
        <v>435.5</v>
      </c>
      <c r="S2456" t="s">
        <v>28</v>
      </c>
      <c r="T2456" t="str">
        <f t="shared" si="121"/>
        <v xml:space="preserve">50 % MENOR </v>
      </c>
      <c r="U2456" t="str">
        <f t="shared" si="119"/>
        <v>Rango 400-449</v>
      </c>
      <c r="V2456" t="str">
        <f t="shared" si="120"/>
        <v>MENOR A 450</v>
      </c>
    </row>
    <row r="2457" spans="1:22" x14ac:dyDescent="0.25">
      <c r="A2457" t="s">
        <v>3149</v>
      </c>
      <c r="B2457" t="s">
        <v>47</v>
      </c>
      <c r="C2457" s="1" t="s">
        <v>35</v>
      </c>
      <c r="D2457" t="s">
        <v>20</v>
      </c>
      <c r="E2457" t="s">
        <v>21</v>
      </c>
      <c r="F2457" t="s">
        <v>10666</v>
      </c>
      <c r="H2457" t="s">
        <v>10667</v>
      </c>
      <c r="I2457" t="s">
        <v>50</v>
      </c>
      <c r="J2457" t="s">
        <v>852</v>
      </c>
      <c r="K2457" t="s">
        <v>155</v>
      </c>
      <c r="L2457" t="s">
        <v>155</v>
      </c>
      <c r="M2457" t="s">
        <v>3149</v>
      </c>
      <c r="N2457">
        <v>476</v>
      </c>
      <c r="O2457">
        <v>375</v>
      </c>
      <c r="P2457">
        <v>442</v>
      </c>
      <c r="Q2457" s="4">
        <v>476</v>
      </c>
      <c r="R2457">
        <v>408.5</v>
      </c>
      <c r="S2457" t="s">
        <v>28</v>
      </c>
      <c r="T2457" t="str">
        <f t="shared" si="121"/>
        <v xml:space="preserve">50 % MENOR </v>
      </c>
      <c r="U2457" t="str">
        <f t="shared" si="119"/>
        <v>Rango 400-449</v>
      </c>
      <c r="V2457" t="str">
        <f t="shared" si="120"/>
        <v>MENOR A 450</v>
      </c>
    </row>
    <row r="2458" spans="1:22" x14ac:dyDescent="0.25">
      <c r="A2458" t="s">
        <v>3149</v>
      </c>
      <c r="B2458" t="s">
        <v>56</v>
      </c>
      <c r="C2458" s="1" t="s">
        <v>19</v>
      </c>
      <c r="D2458" t="s">
        <v>20</v>
      </c>
      <c r="E2458" t="s">
        <v>21</v>
      </c>
      <c r="F2458" t="s">
        <v>6719</v>
      </c>
      <c r="H2458" t="s">
        <v>6720</v>
      </c>
      <c r="I2458" t="s">
        <v>50</v>
      </c>
      <c r="J2458" t="s">
        <v>76</v>
      </c>
      <c r="K2458" t="s">
        <v>27</v>
      </c>
      <c r="L2458" t="s">
        <v>155</v>
      </c>
      <c r="M2458" t="s">
        <v>3149</v>
      </c>
      <c r="N2458">
        <v>474</v>
      </c>
      <c r="O2458">
        <v>452</v>
      </c>
      <c r="P2458">
        <v>406</v>
      </c>
      <c r="Q2458" s="4">
        <v>477</v>
      </c>
      <c r="R2458">
        <v>429</v>
      </c>
      <c r="S2458" t="s">
        <v>28</v>
      </c>
      <c r="T2458" t="str">
        <f t="shared" si="121"/>
        <v>50 % MAYOR</v>
      </c>
      <c r="U2458" t="str">
        <f t="shared" si="119"/>
        <v>Rango 400-449</v>
      </c>
      <c r="V2458" t="str">
        <f t="shared" si="120"/>
        <v>MENOR A 450</v>
      </c>
    </row>
    <row r="2459" spans="1:22" x14ac:dyDescent="0.25">
      <c r="A2459" t="s">
        <v>3149</v>
      </c>
      <c r="B2459" t="s">
        <v>312</v>
      </c>
      <c r="C2459" s="1" t="s">
        <v>35</v>
      </c>
      <c r="D2459" t="s">
        <v>20</v>
      </c>
      <c r="E2459" t="s">
        <v>21</v>
      </c>
      <c r="F2459" t="s">
        <v>4534</v>
      </c>
      <c r="H2459" t="s">
        <v>4535</v>
      </c>
      <c r="I2459" t="s">
        <v>50</v>
      </c>
      <c r="J2459" t="s">
        <v>253</v>
      </c>
      <c r="K2459" t="s">
        <v>27</v>
      </c>
      <c r="L2459" t="s">
        <v>27</v>
      </c>
      <c r="M2459" t="s">
        <v>3149</v>
      </c>
      <c r="N2459">
        <v>478</v>
      </c>
      <c r="O2459">
        <v>409</v>
      </c>
      <c r="P2459">
        <v>472</v>
      </c>
      <c r="Q2459" s="4">
        <v>478</v>
      </c>
      <c r="R2459">
        <v>440.5</v>
      </c>
      <c r="S2459" t="s">
        <v>28</v>
      </c>
      <c r="T2459" t="str">
        <f t="shared" si="121"/>
        <v xml:space="preserve">50 % MENOR </v>
      </c>
      <c r="U2459" t="str">
        <f t="shared" si="119"/>
        <v>Rango 400-449</v>
      </c>
      <c r="V2459" t="str">
        <f t="shared" si="120"/>
        <v>MENOR A 450</v>
      </c>
    </row>
    <row r="2460" spans="1:22" x14ac:dyDescent="0.25">
      <c r="A2460" t="s">
        <v>3149</v>
      </c>
      <c r="B2460" t="s">
        <v>18</v>
      </c>
      <c r="C2460" s="1" t="s">
        <v>19</v>
      </c>
      <c r="D2460" t="s">
        <v>20</v>
      </c>
      <c r="E2460" t="s">
        <v>21</v>
      </c>
      <c r="F2460" t="s">
        <v>5050</v>
      </c>
      <c r="H2460" t="s">
        <v>5051</v>
      </c>
      <c r="I2460" t="s">
        <v>50</v>
      </c>
      <c r="J2460" t="s">
        <v>100</v>
      </c>
      <c r="K2460" t="s">
        <v>155</v>
      </c>
      <c r="L2460" t="s">
        <v>27</v>
      </c>
      <c r="M2460" t="s">
        <v>3149</v>
      </c>
      <c r="N2460">
        <v>481</v>
      </c>
      <c r="O2460">
        <v>375</v>
      </c>
      <c r="P2460">
        <v>485</v>
      </c>
      <c r="Q2460" s="4">
        <v>481</v>
      </c>
      <c r="R2460">
        <v>430</v>
      </c>
      <c r="S2460" t="s">
        <v>28</v>
      </c>
      <c r="T2460" t="str">
        <f t="shared" si="121"/>
        <v xml:space="preserve">50 % MENOR </v>
      </c>
      <c r="U2460" t="str">
        <f t="shared" si="119"/>
        <v>Rango 400-449</v>
      </c>
      <c r="V2460" t="str">
        <f t="shared" si="120"/>
        <v>MENOR A 450</v>
      </c>
    </row>
    <row r="2461" spans="1:22" x14ac:dyDescent="0.25">
      <c r="A2461" t="s">
        <v>3149</v>
      </c>
      <c r="B2461" t="s">
        <v>106</v>
      </c>
      <c r="C2461" s="1" t="s">
        <v>97</v>
      </c>
      <c r="D2461" t="s">
        <v>20</v>
      </c>
      <c r="E2461" t="s">
        <v>21</v>
      </c>
      <c r="F2461" t="s">
        <v>5613</v>
      </c>
      <c r="H2461" t="s">
        <v>5614</v>
      </c>
      <c r="I2461" t="s">
        <v>50</v>
      </c>
      <c r="J2461" t="s">
        <v>59</v>
      </c>
      <c r="K2461" t="s">
        <v>155</v>
      </c>
      <c r="L2461" t="s">
        <v>27</v>
      </c>
      <c r="M2461" t="s">
        <v>3149</v>
      </c>
      <c r="N2461">
        <v>481</v>
      </c>
      <c r="O2461">
        <v>431</v>
      </c>
      <c r="P2461">
        <v>442</v>
      </c>
      <c r="Q2461" s="4">
        <v>482</v>
      </c>
      <c r="R2461">
        <v>436.5</v>
      </c>
      <c r="S2461" t="s">
        <v>28</v>
      </c>
      <c r="T2461" t="str">
        <f t="shared" si="121"/>
        <v>50 % MAYOR</v>
      </c>
      <c r="U2461" t="str">
        <f t="shared" si="119"/>
        <v>Rango 400-449</v>
      </c>
      <c r="V2461" t="str">
        <f t="shared" si="120"/>
        <v>MENOR A 450</v>
      </c>
    </row>
    <row r="2462" spans="1:22" x14ac:dyDescent="0.25">
      <c r="A2462" t="s">
        <v>3149</v>
      </c>
      <c r="B2462" t="s">
        <v>129</v>
      </c>
      <c r="C2462" s="1" t="s">
        <v>19</v>
      </c>
      <c r="D2462" t="s">
        <v>20</v>
      </c>
      <c r="E2462" t="s">
        <v>21</v>
      </c>
      <c r="F2462" t="s">
        <v>5040</v>
      </c>
      <c r="H2462" t="s">
        <v>5041</v>
      </c>
      <c r="I2462" t="s">
        <v>50</v>
      </c>
      <c r="J2462" t="s">
        <v>185</v>
      </c>
      <c r="K2462" t="s">
        <v>155</v>
      </c>
      <c r="L2462" t="s">
        <v>27</v>
      </c>
      <c r="M2462" t="s">
        <v>3149</v>
      </c>
      <c r="N2462">
        <v>482</v>
      </c>
      <c r="O2462">
        <v>486</v>
      </c>
      <c r="P2462">
        <v>406</v>
      </c>
      <c r="Q2462" s="4">
        <v>482</v>
      </c>
      <c r="R2462">
        <v>446</v>
      </c>
      <c r="S2462" t="s">
        <v>28</v>
      </c>
      <c r="T2462" t="str">
        <f t="shared" si="121"/>
        <v xml:space="preserve">50 % MENOR </v>
      </c>
      <c r="U2462" t="str">
        <f t="shared" si="119"/>
        <v>Rango 400-449</v>
      </c>
      <c r="V2462" t="str">
        <f t="shared" si="120"/>
        <v>MENOR A 450</v>
      </c>
    </row>
    <row r="2463" spans="1:22" x14ac:dyDescent="0.25">
      <c r="A2463" t="s">
        <v>3149</v>
      </c>
      <c r="B2463" t="s">
        <v>83</v>
      </c>
      <c r="C2463" s="1" t="s">
        <v>19</v>
      </c>
      <c r="D2463" t="s">
        <v>20</v>
      </c>
      <c r="E2463" t="s">
        <v>21</v>
      </c>
      <c r="F2463" t="s">
        <v>7065</v>
      </c>
      <c r="H2463" t="s">
        <v>7066</v>
      </c>
      <c r="I2463" t="s">
        <v>50</v>
      </c>
      <c r="J2463" t="s">
        <v>478</v>
      </c>
      <c r="K2463" t="s">
        <v>27</v>
      </c>
      <c r="L2463" t="s">
        <v>155</v>
      </c>
      <c r="M2463" t="s">
        <v>3149</v>
      </c>
      <c r="N2463">
        <v>482</v>
      </c>
      <c r="O2463">
        <v>394</v>
      </c>
      <c r="P2463">
        <v>458</v>
      </c>
      <c r="Q2463" s="4">
        <v>482</v>
      </c>
      <c r="R2463">
        <v>426</v>
      </c>
      <c r="S2463" t="s">
        <v>28</v>
      </c>
      <c r="T2463" t="str">
        <f t="shared" si="121"/>
        <v xml:space="preserve">50 % MENOR </v>
      </c>
      <c r="U2463" t="str">
        <f t="shared" si="119"/>
        <v>Rango 400-449</v>
      </c>
      <c r="V2463" t="str">
        <f t="shared" si="120"/>
        <v>MENOR A 450</v>
      </c>
    </row>
    <row r="2464" spans="1:22" x14ac:dyDescent="0.25">
      <c r="A2464" t="s">
        <v>3149</v>
      </c>
      <c r="B2464" t="s">
        <v>129</v>
      </c>
      <c r="C2464" s="1" t="s">
        <v>19</v>
      </c>
      <c r="D2464" t="s">
        <v>20</v>
      </c>
      <c r="E2464" t="s">
        <v>21</v>
      </c>
      <c r="F2464" t="s">
        <v>7398</v>
      </c>
      <c r="H2464" t="s">
        <v>7399</v>
      </c>
      <c r="I2464" t="s">
        <v>50</v>
      </c>
      <c r="J2464" t="s">
        <v>152</v>
      </c>
      <c r="K2464" t="s">
        <v>27</v>
      </c>
      <c r="L2464" t="s">
        <v>155</v>
      </c>
      <c r="M2464" t="s">
        <v>3149</v>
      </c>
      <c r="N2464">
        <v>482</v>
      </c>
      <c r="O2464">
        <v>439</v>
      </c>
      <c r="P2464">
        <v>406</v>
      </c>
      <c r="Q2464" s="4">
        <v>482</v>
      </c>
      <c r="R2464">
        <v>422.5</v>
      </c>
      <c r="S2464" t="s">
        <v>28</v>
      </c>
      <c r="T2464" t="str">
        <f t="shared" si="121"/>
        <v xml:space="preserve">50 % MENOR </v>
      </c>
      <c r="U2464" t="str">
        <f t="shared" si="119"/>
        <v>Rango 400-449</v>
      </c>
      <c r="V2464" t="str">
        <f t="shared" si="120"/>
        <v>MENOR A 450</v>
      </c>
    </row>
    <row r="2465" spans="1:22" x14ac:dyDescent="0.25">
      <c r="A2465" t="s">
        <v>3149</v>
      </c>
      <c r="B2465" t="s">
        <v>96</v>
      </c>
      <c r="C2465" s="1" t="s">
        <v>97</v>
      </c>
      <c r="D2465" t="s">
        <v>53</v>
      </c>
      <c r="E2465" t="s">
        <v>21</v>
      </c>
      <c r="F2465" t="s">
        <v>11514</v>
      </c>
      <c r="H2465" t="s">
        <v>11515</v>
      </c>
      <c r="I2465" t="s">
        <v>50</v>
      </c>
      <c r="J2465" t="s">
        <v>135</v>
      </c>
      <c r="K2465" t="s">
        <v>155</v>
      </c>
      <c r="L2465" t="s">
        <v>155</v>
      </c>
      <c r="M2465" t="s">
        <v>3149</v>
      </c>
      <c r="N2465">
        <v>482</v>
      </c>
      <c r="O2465">
        <v>385</v>
      </c>
      <c r="P2465">
        <v>442</v>
      </c>
      <c r="Q2465" s="4">
        <v>482</v>
      </c>
      <c r="R2465">
        <v>413.5</v>
      </c>
      <c r="S2465" t="s">
        <v>28</v>
      </c>
      <c r="T2465" t="str">
        <f t="shared" si="121"/>
        <v xml:space="preserve">50 % MENOR </v>
      </c>
      <c r="U2465" t="str">
        <f t="shared" si="119"/>
        <v>Rango 400-449</v>
      </c>
      <c r="V2465" t="str">
        <f t="shared" si="120"/>
        <v>MENOR A 450</v>
      </c>
    </row>
    <row r="2466" spans="1:22" x14ac:dyDescent="0.25">
      <c r="A2466" t="s">
        <v>3149</v>
      </c>
      <c r="B2466" t="s">
        <v>18</v>
      </c>
      <c r="C2466" s="1" t="s">
        <v>19</v>
      </c>
      <c r="D2466" t="s">
        <v>20</v>
      </c>
      <c r="E2466" t="s">
        <v>21</v>
      </c>
      <c r="F2466" t="s">
        <v>12187</v>
      </c>
      <c r="H2466" t="s">
        <v>12188</v>
      </c>
      <c r="I2466" t="s">
        <v>50</v>
      </c>
      <c r="J2466" t="s">
        <v>145</v>
      </c>
      <c r="K2466" t="s">
        <v>155</v>
      </c>
      <c r="L2466" t="s">
        <v>155</v>
      </c>
      <c r="M2466" t="s">
        <v>3149</v>
      </c>
      <c r="N2466">
        <v>482</v>
      </c>
      <c r="O2466">
        <v>567</v>
      </c>
      <c r="P2466">
        <v>318</v>
      </c>
      <c r="Q2466" s="4">
        <v>482</v>
      </c>
      <c r="R2466">
        <v>442.5</v>
      </c>
      <c r="S2466" t="s">
        <v>28</v>
      </c>
      <c r="T2466" t="str">
        <f t="shared" si="121"/>
        <v xml:space="preserve">50 % MENOR </v>
      </c>
      <c r="U2466" t="str">
        <f t="shared" si="119"/>
        <v>Rango 400-449</v>
      </c>
      <c r="V2466" t="str">
        <f t="shared" si="120"/>
        <v>MENOR A 450</v>
      </c>
    </row>
    <row r="2467" spans="1:22" x14ac:dyDescent="0.25">
      <c r="A2467" t="s">
        <v>3149</v>
      </c>
      <c r="B2467" t="s">
        <v>129</v>
      </c>
      <c r="C2467" s="1" t="s">
        <v>19</v>
      </c>
      <c r="D2467" t="s">
        <v>20</v>
      </c>
      <c r="E2467" t="s">
        <v>21</v>
      </c>
      <c r="F2467" t="s">
        <v>11992</v>
      </c>
      <c r="H2467" t="s">
        <v>11993</v>
      </c>
      <c r="I2467" t="s">
        <v>50</v>
      </c>
      <c r="J2467" t="s">
        <v>69</v>
      </c>
      <c r="K2467" t="s">
        <v>155</v>
      </c>
      <c r="L2467" t="s">
        <v>155</v>
      </c>
      <c r="M2467" t="s">
        <v>3149</v>
      </c>
      <c r="N2467">
        <v>482</v>
      </c>
      <c r="O2467">
        <v>472</v>
      </c>
      <c r="P2467">
        <v>364</v>
      </c>
      <c r="Q2467" s="4">
        <v>482</v>
      </c>
      <c r="R2467">
        <v>418</v>
      </c>
      <c r="S2467" t="s">
        <v>28</v>
      </c>
      <c r="T2467" t="str">
        <f t="shared" si="121"/>
        <v xml:space="preserve">50 % MENOR </v>
      </c>
      <c r="U2467" t="str">
        <f t="shared" si="119"/>
        <v>Rango 400-449</v>
      </c>
      <c r="V2467" t="str">
        <f t="shared" si="120"/>
        <v>MENOR A 450</v>
      </c>
    </row>
    <row r="2468" spans="1:22" x14ac:dyDescent="0.25">
      <c r="A2468" t="s">
        <v>3149</v>
      </c>
      <c r="B2468" t="s">
        <v>96</v>
      </c>
      <c r="C2468" s="1" t="s">
        <v>97</v>
      </c>
      <c r="D2468" t="s">
        <v>53</v>
      </c>
      <c r="E2468" t="s">
        <v>21</v>
      </c>
      <c r="F2468" t="s">
        <v>7323</v>
      </c>
      <c r="H2468" t="s">
        <v>7324</v>
      </c>
      <c r="I2468" t="s">
        <v>50</v>
      </c>
      <c r="J2468" t="s">
        <v>69</v>
      </c>
      <c r="K2468" t="s">
        <v>27</v>
      </c>
      <c r="L2468" t="s">
        <v>155</v>
      </c>
      <c r="M2468" t="s">
        <v>3152</v>
      </c>
      <c r="N2468">
        <v>472</v>
      </c>
      <c r="O2468">
        <v>477</v>
      </c>
      <c r="P2468">
        <v>370</v>
      </c>
      <c r="Q2468" s="4">
        <v>483</v>
      </c>
      <c r="R2468">
        <v>423.5</v>
      </c>
      <c r="S2468" t="s">
        <v>28</v>
      </c>
      <c r="T2468" t="str">
        <f t="shared" si="121"/>
        <v>50 % MAYOR</v>
      </c>
      <c r="U2468" t="str">
        <f t="shared" si="119"/>
        <v>Rango 400-449</v>
      </c>
      <c r="V2468" t="str">
        <f t="shared" si="120"/>
        <v>MENOR A 450</v>
      </c>
    </row>
    <row r="2469" spans="1:22" x14ac:dyDescent="0.25">
      <c r="A2469" t="s">
        <v>3149</v>
      </c>
      <c r="B2469" t="s">
        <v>129</v>
      </c>
      <c r="C2469" s="1" t="s">
        <v>19</v>
      </c>
      <c r="D2469" t="s">
        <v>20</v>
      </c>
      <c r="E2469" t="s">
        <v>21</v>
      </c>
      <c r="F2469" t="s">
        <v>11988</v>
      </c>
      <c r="H2469" t="s">
        <v>11989</v>
      </c>
      <c r="I2469" t="s">
        <v>50</v>
      </c>
      <c r="J2469" t="s">
        <v>69</v>
      </c>
      <c r="K2469" t="s">
        <v>155</v>
      </c>
      <c r="L2469" t="s">
        <v>155</v>
      </c>
      <c r="M2469" t="s">
        <v>3149</v>
      </c>
      <c r="N2469">
        <v>486</v>
      </c>
      <c r="O2469">
        <v>551</v>
      </c>
      <c r="P2469">
        <v>294</v>
      </c>
      <c r="Q2469" s="4">
        <v>486</v>
      </c>
      <c r="R2469">
        <v>422.5</v>
      </c>
      <c r="S2469" t="s">
        <v>28</v>
      </c>
      <c r="T2469" t="str">
        <f t="shared" si="121"/>
        <v xml:space="preserve">50 % MENOR </v>
      </c>
      <c r="U2469" t="str">
        <f t="shared" si="119"/>
        <v>Rango 400-449</v>
      </c>
      <c r="V2469" t="str">
        <f t="shared" si="120"/>
        <v>MENOR A 450</v>
      </c>
    </row>
    <row r="2470" spans="1:22" x14ac:dyDescent="0.25">
      <c r="A2470" t="s">
        <v>3149</v>
      </c>
      <c r="B2470" t="s">
        <v>60</v>
      </c>
      <c r="C2470" s="1" t="s">
        <v>35</v>
      </c>
      <c r="D2470" t="s">
        <v>53</v>
      </c>
      <c r="E2470" t="s">
        <v>21</v>
      </c>
      <c r="F2470" t="s">
        <v>11007</v>
      </c>
      <c r="H2470" t="s">
        <v>11008</v>
      </c>
      <c r="I2470" t="s">
        <v>50</v>
      </c>
      <c r="J2470" t="s">
        <v>122</v>
      </c>
      <c r="K2470" t="s">
        <v>155</v>
      </c>
      <c r="L2470" t="s">
        <v>155</v>
      </c>
      <c r="M2470" t="s">
        <v>3149</v>
      </c>
      <c r="N2470">
        <v>484</v>
      </c>
      <c r="O2470">
        <v>394</v>
      </c>
      <c r="P2470">
        <v>472</v>
      </c>
      <c r="Q2470" s="4">
        <v>487</v>
      </c>
      <c r="R2470">
        <v>433</v>
      </c>
      <c r="S2470" t="s">
        <v>28</v>
      </c>
      <c r="T2470" t="str">
        <f t="shared" si="121"/>
        <v>50 % MAYOR</v>
      </c>
      <c r="U2470" t="str">
        <f t="shared" si="119"/>
        <v>Rango 400-449</v>
      </c>
      <c r="V2470" t="str">
        <f t="shared" si="120"/>
        <v>MENOR A 450</v>
      </c>
    </row>
    <row r="2471" spans="1:22" x14ac:dyDescent="0.25">
      <c r="A2471" t="s">
        <v>3149</v>
      </c>
      <c r="B2471" t="s">
        <v>56</v>
      </c>
      <c r="C2471" s="1" t="s">
        <v>19</v>
      </c>
      <c r="D2471" t="s">
        <v>20</v>
      </c>
      <c r="E2471" t="s">
        <v>21</v>
      </c>
      <c r="F2471" t="s">
        <v>6715</v>
      </c>
      <c r="H2471" t="s">
        <v>6716</v>
      </c>
      <c r="I2471" t="s">
        <v>50</v>
      </c>
      <c r="J2471" t="s">
        <v>185</v>
      </c>
      <c r="K2471" t="s">
        <v>27</v>
      </c>
      <c r="L2471" t="s">
        <v>155</v>
      </c>
      <c r="M2471" t="s">
        <v>3149</v>
      </c>
      <c r="N2471">
        <v>492</v>
      </c>
      <c r="O2471">
        <v>431</v>
      </c>
      <c r="P2471">
        <v>386</v>
      </c>
      <c r="Q2471" s="4">
        <v>492</v>
      </c>
      <c r="R2471">
        <v>408.5</v>
      </c>
      <c r="S2471" t="s">
        <v>28</v>
      </c>
      <c r="T2471" t="str">
        <f t="shared" si="121"/>
        <v xml:space="preserve">50 % MENOR </v>
      </c>
      <c r="U2471" t="str">
        <f t="shared" si="119"/>
        <v>Rango 400-449</v>
      </c>
      <c r="V2471" t="str">
        <f t="shared" si="120"/>
        <v>MENOR A 450</v>
      </c>
    </row>
    <row r="2472" spans="1:22" x14ac:dyDescent="0.25">
      <c r="A2472" t="s">
        <v>3149</v>
      </c>
      <c r="B2472" t="s">
        <v>96</v>
      </c>
      <c r="C2472" s="1" t="s">
        <v>97</v>
      </c>
      <c r="D2472" t="s">
        <v>20</v>
      </c>
      <c r="E2472" t="s">
        <v>21</v>
      </c>
      <c r="F2472" t="s">
        <v>4998</v>
      </c>
      <c r="H2472" t="s">
        <v>4999</v>
      </c>
      <c r="I2472" t="s">
        <v>50</v>
      </c>
      <c r="J2472" t="s">
        <v>471</v>
      </c>
      <c r="K2472" t="s">
        <v>155</v>
      </c>
      <c r="L2472" t="s">
        <v>27</v>
      </c>
      <c r="M2472" t="s">
        <v>3149</v>
      </c>
      <c r="N2472">
        <v>495</v>
      </c>
      <c r="O2472">
        <v>409</v>
      </c>
      <c r="P2472">
        <v>425</v>
      </c>
      <c r="Q2472" s="4">
        <v>495</v>
      </c>
      <c r="R2472">
        <v>417</v>
      </c>
      <c r="S2472" t="s">
        <v>28</v>
      </c>
      <c r="T2472" t="str">
        <f t="shared" si="121"/>
        <v xml:space="preserve">50 % MENOR </v>
      </c>
      <c r="U2472" t="str">
        <f t="shared" si="119"/>
        <v>Rango 400-449</v>
      </c>
      <c r="V2472" t="str">
        <f t="shared" si="120"/>
        <v>MENOR A 450</v>
      </c>
    </row>
    <row r="2473" spans="1:22" x14ac:dyDescent="0.25">
      <c r="A2473" t="s">
        <v>3149</v>
      </c>
      <c r="B2473" t="s">
        <v>29</v>
      </c>
      <c r="C2473" s="1" t="s">
        <v>30</v>
      </c>
      <c r="D2473" t="s">
        <v>20</v>
      </c>
      <c r="E2473" t="s">
        <v>21</v>
      </c>
      <c r="F2473" t="s">
        <v>9791</v>
      </c>
      <c r="H2473" t="s">
        <v>9792</v>
      </c>
      <c r="I2473" t="s">
        <v>50</v>
      </c>
      <c r="J2473" t="s">
        <v>875</v>
      </c>
      <c r="K2473" t="s">
        <v>155</v>
      </c>
      <c r="L2473" t="s">
        <v>155</v>
      </c>
      <c r="M2473" t="s">
        <v>3149</v>
      </c>
      <c r="N2473">
        <v>495</v>
      </c>
      <c r="O2473">
        <v>521</v>
      </c>
      <c r="P2473">
        <v>364</v>
      </c>
      <c r="Q2473" s="4">
        <v>495</v>
      </c>
      <c r="R2473">
        <v>442.5</v>
      </c>
      <c r="S2473" t="s">
        <v>28</v>
      </c>
      <c r="T2473" t="str">
        <f t="shared" si="121"/>
        <v xml:space="preserve">50 % MENOR </v>
      </c>
      <c r="U2473" t="str">
        <f t="shared" si="119"/>
        <v>Rango 400-449</v>
      </c>
      <c r="V2473" t="str">
        <f t="shared" si="120"/>
        <v>MENOR A 450</v>
      </c>
    </row>
    <row r="2474" spans="1:22" x14ac:dyDescent="0.25">
      <c r="A2474" t="s">
        <v>3149</v>
      </c>
      <c r="B2474" t="s">
        <v>83</v>
      </c>
      <c r="C2474" s="1" t="s">
        <v>19</v>
      </c>
      <c r="D2474" t="s">
        <v>20</v>
      </c>
      <c r="E2474" t="s">
        <v>21</v>
      </c>
      <c r="F2474" t="s">
        <v>7075</v>
      </c>
      <c r="H2474" t="s">
        <v>7076</v>
      </c>
      <c r="I2474" t="s">
        <v>50</v>
      </c>
      <c r="J2474" t="s">
        <v>7349</v>
      </c>
      <c r="K2474" t="s">
        <v>27</v>
      </c>
      <c r="L2474" t="s">
        <v>155</v>
      </c>
      <c r="M2474" t="s">
        <v>3149</v>
      </c>
      <c r="N2474">
        <v>496</v>
      </c>
      <c r="O2474">
        <v>472</v>
      </c>
      <c r="P2474">
        <v>406</v>
      </c>
      <c r="Q2474" s="4">
        <v>496</v>
      </c>
      <c r="R2474">
        <v>439</v>
      </c>
      <c r="S2474" t="s">
        <v>28</v>
      </c>
      <c r="T2474" t="str">
        <f t="shared" si="121"/>
        <v xml:space="preserve">50 % MENOR </v>
      </c>
      <c r="U2474" t="str">
        <f t="shared" si="119"/>
        <v>Rango 400-449</v>
      </c>
      <c r="V2474" t="str">
        <f t="shared" si="120"/>
        <v>MENOR A 450</v>
      </c>
    </row>
    <row r="2475" spans="1:22" x14ac:dyDescent="0.25">
      <c r="A2475" t="s">
        <v>3149</v>
      </c>
      <c r="B2475" t="s">
        <v>60</v>
      </c>
      <c r="C2475" s="1" t="s">
        <v>35</v>
      </c>
      <c r="D2475" t="s">
        <v>53</v>
      </c>
      <c r="E2475" t="s">
        <v>21</v>
      </c>
      <c r="F2475" t="s">
        <v>3753</v>
      </c>
      <c r="H2475" t="s">
        <v>3754</v>
      </c>
      <c r="I2475" t="s">
        <v>50</v>
      </c>
      <c r="J2475" t="s">
        <v>76</v>
      </c>
      <c r="K2475" t="s">
        <v>27</v>
      </c>
      <c r="L2475" t="s">
        <v>27</v>
      </c>
      <c r="M2475" t="s">
        <v>3149</v>
      </c>
      <c r="N2475">
        <v>499</v>
      </c>
      <c r="O2475">
        <v>514</v>
      </c>
      <c r="P2475">
        <v>294</v>
      </c>
      <c r="Q2475" s="4">
        <v>498</v>
      </c>
      <c r="R2475">
        <v>404</v>
      </c>
      <c r="S2475" t="s">
        <v>28</v>
      </c>
      <c r="T2475" t="str">
        <f t="shared" si="121"/>
        <v xml:space="preserve">50 % MENOR </v>
      </c>
      <c r="U2475" t="str">
        <f t="shared" si="119"/>
        <v>Rango 400-449</v>
      </c>
      <c r="V2475" t="str">
        <f t="shared" si="120"/>
        <v>MENOR A 450</v>
      </c>
    </row>
    <row r="2476" spans="1:22" x14ac:dyDescent="0.25">
      <c r="A2476" t="s">
        <v>3149</v>
      </c>
      <c r="B2476" t="s">
        <v>56</v>
      </c>
      <c r="C2476" s="1" t="s">
        <v>19</v>
      </c>
      <c r="D2476" t="s">
        <v>20</v>
      </c>
      <c r="E2476" t="s">
        <v>21</v>
      </c>
      <c r="F2476" t="s">
        <v>6707</v>
      </c>
      <c r="H2476" t="s">
        <v>6708</v>
      </c>
      <c r="I2476" t="s">
        <v>25</v>
      </c>
      <c r="J2476" t="s">
        <v>33</v>
      </c>
      <c r="K2476" t="s">
        <v>27</v>
      </c>
      <c r="L2476" t="s">
        <v>155</v>
      </c>
      <c r="M2476" t="s">
        <v>3149</v>
      </c>
      <c r="N2476">
        <v>489</v>
      </c>
      <c r="O2476">
        <v>465</v>
      </c>
      <c r="P2476">
        <v>406</v>
      </c>
      <c r="Q2476" s="4">
        <v>498</v>
      </c>
      <c r="R2476">
        <v>435.5</v>
      </c>
      <c r="S2476" t="s">
        <v>28</v>
      </c>
      <c r="T2476" t="str">
        <f t="shared" si="121"/>
        <v>50 % MAYOR</v>
      </c>
      <c r="U2476" t="str">
        <f t="shared" si="119"/>
        <v>Rango 400-449</v>
      </c>
      <c r="V2476" t="str">
        <f t="shared" si="120"/>
        <v>MENOR A 450</v>
      </c>
    </row>
    <row r="2477" spans="1:22" x14ac:dyDescent="0.25">
      <c r="A2477" t="s">
        <v>3149</v>
      </c>
      <c r="B2477" t="s">
        <v>142</v>
      </c>
      <c r="C2477" s="1" t="s">
        <v>97</v>
      </c>
      <c r="D2477" t="s">
        <v>20</v>
      </c>
      <c r="E2477" t="s">
        <v>21</v>
      </c>
      <c r="F2477" t="s">
        <v>4360</v>
      </c>
      <c r="H2477" t="s">
        <v>4361</v>
      </c>
      <c r="I2477" t="s">
        <v>50</v>
      </c>
      <c r="J2477" t="s">
        <v>875</v>
      </c>
      <c r="K2477" t="s">
        <v>27</v>
      </c>
      <c r="L2477" t="s">
        <v>27</v>
      </c>
      <c r="M2477" t="s">
        <v>3149</v>
      </c>
      <c r="N2477">
        <v>499</v>
      </c>
      <c r="O2477">
        <v>480</v>
      </c>
      <c r="P2477">
        <v>386</v>
      </c>
      <c r="Q2477" s="4">
        <v>499</v>
      </c>
      <c r="R2477">
        <v>433</v>
      </c>
      <c r="S2477" t="s">
        <v>28</v>
      </c>
      <c r="T2477" t="str">
        <f t="shared" si="121"/>
        <v xml:space="preserve">50 % MENOR </v>
      </c>
      <c r="U2477" t="str">
        <f t="shared" si="119"/>
        <v>Rango 400-449</v>
      </c>
      <c r="V2477" t="str">
        <f t="shared" si="120"/>
        <v>MENOR A 450</v>
      </c>
    </row>
    <row r="2478" spans="1:22" x14ac:dyDescent="0.25">
      <c r="A2478" t="s">
        <v>3149</v>
      </c>
      <c r="B2478" t="s">
        <v>47</v>
      </c>
      <c r="C2478" s="1" t="s">
        <v>35</v>
      </c>
      <c r="D2478" t="s">
        <v>20</v>
      </c>
      <c r="E2478" t="s">
        <v>21</v>
      </c>
      <c r="F2478" t="s">
        <v>3178</v>
      </c>
      <c r="H2478" t="s">
        <v>3179</v>
      </c>
      <c r="I2478" t="s">
        <v>50</v>
      </c>
      <c r="J2478" t="s">
        <v>245</v>
      </c>
      <c r="K2478" t="s">
        <v>27</v>
      </c>
      <c r="L2478" t="s">
        <v>27</v>
      </c>
      <c r="M2478" t="s">
        <v>3149</v>
      </c>
      <c r="N2478">
        <v>499</v>
      </c>
      <c r="O2478">
        <v>507</v>
      </c>
      <c r="P2478">
        <v>342</v>
      </c>
      <c r="Q2478" s="4">
        <v>501</v>
      </c>
      <c r="R2478">
        <v>424.5</v>
      </c>
      <c r="S2478" t="s">
        <v>28</v>
      </c>
      <c r="T2478" t="str">
        <f t="shared" si="121"/>
        <v>50 % MAYOR</v>
      </c>
      <c r="U2478" t="str">
        <f t="shared" si="119"/>
        <v>Rango 400-449</v>
      </c>
      <c r="V2478" t="str">
        <f t="shared" si="120"/>
        <v>MENOR A 450</v>
      </c>
    </row>
    <row r="2479" spans="1:22" x14ac:dyDescent="0.25">
      <c r="A2479" t="s">
        <v>3149</v>
      </c>
      <c r="B2479" t="s">
        <v>18</v>
      </c>
      <c r="C2479" s="1" t="s">
        <v>19</v>
      </c>
      <c r="D2479" t="s">
        <v>20</v>
      </c>
      <c r="E2479" t="s">
        <v>21</v>
      </c>
      <c r="F2479" t="s">
        <v>12227</v>
      </c>
      <c r="H2479" t="s">
        <v>12228</v>
      </c>
      <c r="I2479" t="s">
        <v>50</v>
      </c>
      <c r="J2479" t="s">
        <v>12229</v>
      </c>
      <c r="K2479" t="s">
        <v>155</v>
      </c>
      <c r="L2479" t="s">
        <v>155</v>
      </c>
      <c r="M2479" t="s">
        <v>3205</v>
      </c>
      <c r="N2479">
        <v>501</v>
      </c>
      <c r="O2479">
        <v>363</v>
      </c>
      <c r="P2479">
        <v>436</v>
      </c>
      <c r="Q2479" s="4">
        <v>501</v>
      </c>
      <c r="R2479">
        <v>399.5</v>
      </c>
      <c r="S2479" t="s">
        <v>28</v>
      </c>
      <c r="T2479" t="str">
        <f t="shared" si="121"/>
        <v xml:space="preserve">50 % MENOR </v>
      </c>
      <c r="U2479" t="str">
        <f t="shared" si="119"/>
        <v>Rango 400-449</v>
      </c>
      <c r="V2479" t="str">
        <f t="shared" si="120"/>
        <v>MENOR A 450</v>
      </c>
    </row>
    <row r="2480" spans="1:22" x14ac:dyDescent="0.25">
      <c r="A2480" t="s">
        <v>3149</v>
      </c>
      <c r="B2480" t="s">
        <v>47</v>
      </c>
      <c r="C2480" s="1" t="s">
        <v>35</v>
      </c>
      <c r="D2480" t="s">
        <v>20</v>
      </c>
      <c r="E2480" t="s">
        <v>21</v>
      </c>
      <c r="F2480" t="s">
        <v>3184</v>
      </c>
      <c r="H2480" t="s">
        <v>3185</v>
      </c>
      <c r="I2480" t="s">
        <v>50</v>
      </c>
      <c r="J2480" t="s">
        <v>478</v>
      </c>
      <c r="K2480" t="s">
        <v>27</v>
      </c>
      <c r="L2480" t="s">
        <v>27</v>
      </c>
      <c r="M2480" t="s">
        <v>3149</v>
      </c>
      <c r="N2480">
        <v>501</v>
      </c>
      <c r="O2480">
        <v>375</v>
      </c>
      <c r="P2480">
        <v>442</v>
      </c>
      <c r="Q2480" s="4">
        <v>502</v>
      </c>
      <c r="R2480">
        <v>408.5</v>
      </c>
      <c r="S2480" t="s">
        <v>28</v>
      </c>
      <c r="T2480" t="str">
        <f t="shared" si="121"/>
        <v>50 % MAYOR</v>
      </c>
      <c r="U2480" t="str">
        <f t="shared" si="119"/>
        <v>Rango 400-449</v>
      </c>
      <c r="V2480" t="str">
        <f t="shared" si="120"/>
        <v>MENOR A 450</v>
      </c>
    </row>
    <row r="2481" spans="1:22" x14ac:dyDescent="0.25">
      <c r="A2481" t="s">
        <v>3149</v>
      </c>
      <c r="B2481" t="s">
        <v>106</v>
      </c>
      <c r="C2481" s="1" t="s">
        <v>97</v>
      </c>
      <c r="D2481" t="s">
        <v>20</v>
      </c>
      <c r="E2481" t="s">
        <v>21</v>
      </c>
      <c r="F2481" t="s">
        <v>6496</v>
      </c>
      <c r="H2481" t="s">
        <v>6497</v>
      </c>
      <c r="I2481" t="s">
        <v>25</v>
      </c>
      <c r="J2481" t="s">
        <v>128</v>
      </c>
      <c r="K2481" t="s">
        <v>27</v>
      </c>
      <c r="L2481" t="s">
        <v>155</v>
      </c>
      <c r="M2481" t="s">
        <v>3149</v>
      </c>
      <c r="N2481">
        <v>502</v>
      </c>
      <c r="O2481">
        <v>403</v>
      </c>
      <c r="P2481">
        <v>442</v>
      </c>
      <c r="Q2481" s="4">
        <v>502</v>
      </c>
      <c r="R2481">
        <v>422.5</v>
      </c>
      <c r="S2481" t="s">
        <v>28</v>
      </c>
      <c r="T2481" t="str">
        <f t="shared" si="121"/>
        <v xml:space="preserve">50 % MENOR </v>
      </c>
      <c r="U2481" t="str">
        <f t="shared" si="119"/>
        <v>Rango 400-449</v>
      </c>
      <c r="V2481" t="str">
        <f t="shared" si="120"/>
        <v>MENOR A 450</v>
      </c>
    </row>
    <row r="2482" spans="1:22" x14ac:dyDescent="0.25">
      <c r="A2482" t="s">
        <v>3149</v>
      </c>
      <c r="B2482" t="s">
        <v>209</v>
      </c>
      <c r="C2482" s="1" t="s">
        <v>19</v>
      </c>
      <c r="D2482" t="s">
        <v>20</v>
      </c>
      <c r="E2482" t="s">
        <v>21</v>
      </c>
      <c r="F2482" t="s">
        <v>4470</v>
      </c>
      <c r="H2482" t="s">
        <v>4471</v>
      </c>
      <c r="I2482" t="s">
        <v>50</v>
      </c>
      <c r="J2482" t="s">
        <v>46</v>
      </c>
      <c r="K2482" t="s">
        <v>27</v>
      </c>
      <c r="L2482" t="s">
        <v>27</v>
      </c>
      <c r="M2482" t="s">
        <v>3149</v>
      </c>
      <c r="N2482">
        <v>502</v>
      </c>
      <c r="O2482">
        <v>501</v>
      </c>
      <c r="P2482">
        <v>342</v>
      </c>
      <c r="Q2482" s="4">
        <v>506</v>
      </c>
      <c r="R2482">
        <v>421.5</v>
      </c>
      <c r="S2482" t="s">
        <v>28</v>
      </c>
      <c r="T2482" t="str">
        <f t="shared" si="121"/>
        <v>50 % MAYOR</v>
      </c>
      <c r="U2482" t="str">
        <f t="shared" si="119"/>
        <v>Rango 400-449</v>
      </c>
      <c r="V2482" t="str">
        <f t="shared" si="120"/>
        <v>MENOR A 450</v>
      </c>
    </row>
    <row r="2483" spans="1:22" x14ac:dyDescent="0.25">
      <c r="A2483" t="s">
        <v>3149</v>
      </c>
      <c r="B2483" t="s">
        <v>117</v>
      </c>
      <c r="C2483" s="1" t="s">
        <v>19</v>
      </c>
      <c r="D2483" t="s">
        <v>20</v>
      </c>
      <c r="E2483" t="s">
        <v>21</v>
      </c>
      <c r="F2483" t="s">
        <v>10195</v>
      </c>
      <c r="H2483" t="s">
        <v>10196</v>
      </c>
      <c r="I2483" t="s">
        <v>50</v>
      </c>
      <c r="J2483" t="s">
        <v>82</v>
      </c>
      <c r="K2483" t="s">
        <v>155</v>
      </c>
      <c r="L2483" t="s">
        <v>155</v>
      </c>
      <c r="M2483" t="s">
        <v>3149</v>
      </c>
      <c r="N2483">
        <v>507</v>
      </c>
      <c r="O2483">
        <v>480</v>
      </c>
      <c r="P2483">
        <v>342</v>
      </c>
      <c r="Q2483" s="4">
        <v>506</v>
      </c>
      <c r="R2483">
        <v>411</v>
      </c>
      <c r="S2483" t="s">
        <v>28</v>
      </c>
      <c r="T2483" t="str">
        <f t="shared" si="121"/>
        <v xml:space="preserve">50 % MENOR </v>
      </c>
      <c r="U2483" t="str">
        <f t="shared" si="119"/>
        <v>Rango 400-449</v>
      </c>
      <c r="V2483" t="str">
        <f t="shared" si="120"/>
        <v>MENOR A 450</v>
      </c>
    </row>
    <row r="2484" spans="1:22" x14ac:dyDescent="0.25">
      <c r="A2484" t="s">
        <v>3149</v>
      </c>
      <c r="B2484" t="s">
        <v>56</v>
      </c>
      <c r="C2484" s="1" t="s">
        <v>19</v>
      </c>
      <c r="D2484" t="s">
        <v>20</v>
      </c>
      <c r="E2484" t="s">
        <v>21</v>
      </c>
      <c r="F2484" t="s">
        <v>4464</v>
      </c>
      <c r="H2484" t="s">
        <v>4465</v>
      </c>
      <c r="I2484" t="s">
        <v>25</v>
      </c>
      <c r="J2484" t="s">
        <v>69</v>
      </c>
      <c r="K2484" t="s">
        <v>27</v>
      </c>
      <c r="L2484" t="s">
        <v>27</v>
      </c>
      <c r="M2484" t="s">
        <v>3149</v>
      </c>
      <c r="N2484">
        <v>484</v>
      </c>
      <c r="O2484">
        <v>394</v>
      </c>
      <c r="P2484">
        <v>458</v>
      </c>
      <c r="Q2484" s="4">
        <v>507</v>
      </c>
      <c r="R2484">
        <v>426</v>
      </c>
      <c r="S2484" t="s">
        <v>28</v>
      </c>
      <c r="T2484" t="str">
        <f t="shared" si="121"/>
        <v>50 % MAYOR</v>
      </c>
      <c r="U2484" t="str">
        <f t="shared" si="119"/>
        <v>Rango 400-449</v>
      </c>
      <c r="V2484" t="str">
        <f t="shared" si="120"/>
        <v>MENOR A 450</v>
      </c>
    </row>
    <row r="2485" spans="1:22" x14ac:dyDescent="0.25">
      <c r="A2485" t="s">
        <v>3149</v>
      </c>
      <c r="B2485" t="s">
        <v>47</v>
      </c>
      <c r="C2485" s="1" t="s">
        <v>35</v>
      </c>
      <c r="D2485" t="s">
        <v>20</v>
      </c>
      <c r="E2485" t="s">
        <v>21</v>
      </c>
      <c r="F2485" t="s">
        <v>7097</v>
      </c>
      <c r="H2485" t="s">
        <v>7098</v>
      </c>
      <c r="I2485" t="s">
        <v>50</v>
      </c>
      <c r="J2485" t="s">
        <v>712</v>
      </c>
      <c r="K2485" t="s">
        <v>27</v>
      </c>
      <c r="L2485" t="s">
        <v>155</v>
      </c>
      <c r="M2485" t="s">
        <v>3146</v>
      </c>
      <c r="N2485">
        <v>509</v>
      </c>
      <c r="O2485">
        <v>422</v>
      </c>
      <c r="P2485">
        <v>393</v>
      </c>
      <c r="Q2485" s="4">
        <v>509</v>
      </c>
      <c r="R2485">
        <v>407.5</v>
      </c>
      <c r="S2485" t="s">
        <v>28</v>
      </c>
      <c r="T2485" t="str">
        <f t="shared" si="121"/>
        <v xml:space="preserve">50 % MENOR </v>
      </c>
      <c r="U2485" t="str">
        <f t="shared" si="119"/>
        <v>Rango 400-449</v>
      </c>
      <c r="V2485" t="str">
        <f t="shared" si="120"/>
        <v>MENOR A 450</v>
      </c>
    </row>
    <row r="2486" spans="1:22" x14ac:dyDescent="0.25">
      <c r="A2486" t="s">
        <v>3149</v>
      </c>
      <c r="B2486" t="s">
        <v>47</v>
      </c>
      <c r="C2486" s="1" t="s">
        <v>35</v>
      </c>
      <c r="D2486" t="s">
        <v>53</v>
      </c>
      <c r="E2486" t="s">
        <v>21</v>
      </c>
      <c r="F2486" t="s">
        <v>3186</v>
      </c>
      <c r="H2486" t="s">
        <v>3187</v>
      </c>
      <c r="I2486" t="s">
        <v>50</v>
      </c>
      <c r="J2486" t="s">
        <v>73</v>
      </c>
      <c r="K2486" t="s">
        <v>27</v>
      </c>
      <c r="L2486" t="s">
        <v>27</v>
      </c>
      <c r="M2486" t="s">
        <v>3146</v>
      </c>
      <c r="N2486">
        <v>511</v>
      </c>
      <c r="O2486">
        <v>503</v>
      </c>
      <c r="P2486">
        <v>374</v>
      </c>
      <c r="Q2486" s="4">
        <v>511</v>
      </c>
      <c r="R2486">
        <v>438.5</v>
      </c>
      <c r="S2486" t="s">
        <v>28</v>
      </c>
      <c r="T2486" t="str">
        <f t="shared" si="121"/>
        <v xml:space="preserve">50 % MENOR </v>
      </c>
      <c r="U2486" t="str">
        <f t="shared" si="119"/>
        <v>Rango 400-449</v>
      </c>
      <c r="V2486" t="str">
        <f t="shared" si="120"/>
        <v>MENOR A 450</v>
      </c>
    </row>
    <row r="2487" spans="1:22" x14ac:dyDescent="0.25">
      <c r="A2487" t="s">
        <v>3149</v>
      </c>
      <c r="B2487" t="s">
        <v>56</v>
      </c>
      <c r="C2487" s="1" t="s">
        <v>19</v>
      </c>
      <c r="D2487" t="s">
        <v>20</v>
      </c>
      <c r="E2487" t="s">
        <v>21</v>
      </c>
      <c r="F2487" t="s">
        <v>5721</v>
      </c>
      <c r="H2487" t="s">
        <v>5722</v>
      </c>
      <c r="I2487" t="s">
        <v>50</v>
      </c>
      <c r="J2487" t="s">
        <v>69</v>
      </c>
      <c r="K2487" t="s">
        <v>27</v>
      </c>
      <c r="L2487" t="s">
        <v>27</v>
      </c>
      <c r="M2487" t="s">
        <v>3149</v>
      </c>
      <c r="N2487">
        <v>495</v>
      </c>
      <c r="O2487">
        <v>459</v>
      </c>
      <c r="P2487">
        <v>406</v>
      </c>
      <c r="Q2487" s="4">
        <v>512</v>
      </c>
      <c r="R2487">
        <v>432.5</v>
      </c>
      <c r="S2487" t="s">
        <v>28</v>
      </c>
      <c r="T2487" t="str">
        <f t="shared" si="121"/>
        <v>50 % MAYOR</v>
      </c>
      <c r="U2487" t="str">
        <f t="shared" si="119"/>
        <v>Rango 400-449</v>
      </c>
      <c r="V2487" t="str">
        <f t="shared" si="120"/>
        <v>MENOR A 450</v>
      </c>
    </row>
    <row r="2488" spans="1:22" x14ac:dyDescent="0.25">
      <c r="A2488" t="s">
        <v>3149</v>
      </c>
      <c r="B2488" t="s">
        <v>312</v>
      </c>
      <c r="C2488" s="1" t="s">
        <v>35</v>
      </c>
      <c r="D2488" t="s">
        <v>20</v>
      </c>
      <c r="E2488" t="s">
        <v>21</v>
      </c>
      <c r="F2488" t="s">
        <v>4980</v>
      </c>
      <c r="H2488" t="s">
        <v>4981</v>
      </c>
      <c r="I2488" t="s">
        <v>50</v>
      </c>
      <c r="J2488" t="s">
        <v>253</v>
      </c>
      <c r="K2488" t="s">
        <v>155</v>
      </c>
      <c r="L2488" t="s">
        <v>27</v>
      </c>
      <c r="M2488" t="s">
        <v>3146</v>
      </c>
      <c r="N2488">
        <v>513</v>
      </c>
      <c r="O2488">
        <v>452</v>
      </c>
      <c r="P2488">
        <v>409</v>
      </c>
      <c r="Q2488" s="4">
        <v>513</v>
      </c>
      <c r="R2488">
        <v>430.5</v>
      </c>
      <c r="S2488" t="s">
        <v>28</v>
      </c>
      <c r="T2488" t="str">
        <f t="shared" si="121"/>
        <v xml:space="preserve">50 % MENOR </v>
      </c>
      <c r="U2488" t="str">
        <f t="shared" si="119"/>
        <v>Rango 400-449</v>
      </c>
      <c r="V2488" t="str">
        <f t="shared" si="120"/>
        <v>MENOR A 450</v>
      </c>
    </row>
    <row r="2489" spans="1:22" x14ac:dyDescent="0.25">
      <c r="A2489" t="s">
        <v>3149</v>
      </c>
      <c r="B2489" t="s">
        <v>66</v>
      </c>
      <c r="C2489" s="1" t="s">
        <v>35</v>
      </c>
      <c r="D2489" t="s">
        <v>20</v>
      </c>
      <c r="E2489" t="s">
        <v>21</v>
      </c>
      <c r="F2489" t="s">
        <v>8213</v>
      </c>
      <c r="H2489" t="s">
        <v>8214</v>
      </c>
      <c r="I2489" t="s">
        <v>50</v>
      </c>
      <c r="J2489" t="s">
        <v>69</v>
      </c>
      <c r="K2489" t="s">
        <v>27</v>
      </c>
      <c r="L2489" t="s">
        <v>155</v>
      </c>
      <c r="M2489" t="s">
        <v>3149</v>
      </c>
      <c r="N2489">
        <v>513</v>
      </c>
      <c r="O2489">
        <v>507</v>
      </c>
      <c r="P2489">
        <v>342</v>
      </c>
      <c r="Q2489" s="4">
        <v>513</v>
      </c>
      <c r="R2489">
        <v>424.5</v>
      </c>
      <c r="S2489" t="s">
        <v>28</v>
      </c>
      <c r="T2489" t="str">
        <f t="shared" si="121"/>
        <v xml:space="preserve">50 % MENOR </v>
      </c>
      <c r="U2489" t="str">
        <f t="shared" si="119"/>
        <v>Rango 400-449</v>
      </c>
      <c r="V2489" t="str">
        <f t="shared" si="120"/>
        <v>MENOR A 450</v>
      </c>
    </row>
    <row r="2490" spans="1:22" x14ac:dyDescent="0.25">
      <c r="A2490" t="s">
        <v>3149</v>
      </c>
      <c r="B2490" t="s">
        <v>142</v>
      </c>
      <c r="C2490" s="1" t="s">
        <v>97</v>
      </c>
      <c r="D2490" t="s">
        <v>20</v>
      </c>
      <c r="E2490" t="s">
        <v>21</v>
      </c>
      <c r="F2490" t="s">
        <v>11178</v>
      </c>
      <c r="H2490" t="s">
        <v>11179</v>
      </c>
      <c r="I2490" t="s">
        <v>50</v>
      </c>
      <c r="J2490" t="s">
        <v>46</v>
      </c>
      <c r="K2490" t="s">
        <v>155</v>
      </c>
      <c r="L2490" t="s">
        <v>155</v>
      </c>
      <c r="M2490" t="s">
        <v>3149</v>
      </c>
      <c r="N2490">
        <v>513</v>
      </c>
      <c r="O2490">
        <v>409</v>
      </c>
      <c r="P2490">
        <v>458</v>
      </c>
      <c r="Q2490" s="4">
        <v>513</v>
      </c>
      <c r="R2490">
        <v>433.5</v>
      </c>
      <c r="S2490" t="s">
        <v>28</v>
      </c>
      <c r="T2490" t="str">
        <f t="shared" si="121"/>
        <v xml:space="preserve">50 % MENOR </v>
      </c>
      <c r="U2490" t="str">
        <f t="shared" si="119"/>
        <v>Rango 400-449</v>
      </c>
      <c r="V2490" t="str">
        <f t="shared" si="120"/>
        <v>MENOR A 450</v>
      </c>
    </row>
    <row r="2491" spans="1:22" x14ac:dyDescent="0.25">
      <c r="A2491" t="s">
        <v>3149</v>
      </c>
      <c r="B2491" t="s">
        <v>56</v>
      </c>
      <c r="C2491" s="1" t="s">
        <v>19</v>
      </c>
      <c r="D2491" t="s">
        <v>20</v>
      </c>
      <c r="E2491" t="s">
        <v>21</v>
      </c>
      <c r="F2491" t="s">
        <v>6689</v>
      </c>
      <c r="H2491" t="s">
        <v>6690</v>
      </c>
      <c r="I2491" t="s">
        <v>50</v>
      </c>
      <c r="J2491" t="s">
        <v>46</v>
      </c>
      <c r="K2491" t="s">
        <v>27</v>
      </c>
      <c r="L2491" t="s">
        <v>155</v>
      </c>
      <c r="M2491" t="s">
        <v>3149</v>
      </c>
      <c r="N2491">
        <v>513</v>
      </c>
      <c r="O2491">
        <v>394</v>
      </c>
      <c r="P2491">
        <v>485</v>
      </c>
      <c r="Q2491" s="4">
        <v>514</v>
      </c>
      <c r="R2491">
        <v>439.5</v>
      </c>
      <c r="S2491" t="s">
        <v>28</v>
      </c>
      <c r="T2491" t="str">
        <f t="shared" si="121"/>
        <v>50 % MAYOR</v>
      </c>
      <c r="U2491" t="str">
        <f t="shared" si="119"/>
        <v>Rango 400-449</v>
      </c>
      <c r="V2491" t="str">
        <f t="shared" si="120"/>
        <v>MENOR A 450</v>
      </c>
    </row>
    <row r="2492" spans="1:22" x14ac:dyDescent="0.25">
      <c r="A2492" t="s">
        <v>3149</v>
      </c>
      <c r="B2492" t="s">
        <v>117</v>
      </c>
      <c r="C2492" s="1" t="s">
        <v>19</v>
      </c>
      <c r="D2492" t="s">
        <v>53</v>
      </c>
      <c r="E2492" t="s">
        <v>21</v>
      </c>
      <c r="F2492" t="s">
        <v>10199</v>
      </c>
      <c r="H2492" t="s">
        <v>10200</v>
      </c>
      <c r="I2492" t="s">
        <v>50</v>
      </c>
      <c r="J2492" t="s">
        <v>185</v>
      </c>
      <c r="K2492" t="s">
        <v>155</v>
      </c>
      <c r="L2492" t="s">
        <v>155</v>
      </c>
      <c r="M2492" t="s">
        <v>3152</v>
      </c>
      <c r="N2492">
        <v>497</v>
      </c>
      <c r="O2492">
        <v>492</v>
      </c>
      <c r="P2492">
        <v>326</v>
      </c>
      <c r="Q2492" s="4">
        <v>515</v>
      </c>
      <c r="R2492">
        <v>409</v>
      </c>
      <c r="S2492" t="s">
        <v>28</v>
      </c>
      <c r="T2492" t="str">
        <f t="shared" si="121"/>
        <v>50 % MAYOR</v>
      </c>
      <c r="U2492" t="str">
        <f t="shared" si="119"/>
        <v>Rango 400-449</v>
      </c>
      <c r="V2492" t="str">
        <f t="shared" si="120"/>
        <v>MENOR A 450</v>
      </c>
    </row>
    <row r="2493" spans="1:22" x14ac:dyDescent="0.25">
      <c r="A2493" t="s">
        <v>3149</v>
      </c>
      <c r="B2493" t="s">
        <v>129</v>
      </c>
      <c r="C2493" s="1" t="s">
        <v>19</v>
      </c>
      <c r="D2493" t="s">
        <v>20</v>
      </c>
      <c r="E2493" t="s">
        <v>21</v>
      </c>
      <c r="F2493" t="s">
        <v>7402</v>
      </c>
      <c r="H2493" t="s">
        <v>7403</v>
      </c>
      <c r="I2493" t="s">
        <v>25</v>
      </c>
      <c r="J2493" t="s">
        <v>69</v>
      </c>
      <c r="K2493" t="s">
        <v>27</v>
      </c>
      <c r="L2493" t="s">
        <v>155</v>
      </c>
      <c r="M2493" t="s">
        <v>3149</v>
      </c>
      <c r="N2493">
        <v>491</v>
      </c>
      <c r="O2493">
        <v>385</v>
      </c>
      <c r="P2493">
        <v>496</v>
      </c>
      <c r="Q2493" s="4">
        <v>516</v>
      </c>
      <c r="R2493">
        <v>440.5</v>
      </c>
      <c r="S2493" t="s">
        <v>28</v>
      </c>
      <c r="T2493" t="str">
        <f t="shared" si="121"/>
        <v>50 % MAYOR</v>
      </c>
      <c r="U2493" t="str">
        <f t="shared" si="119"/>
        <v>Rango 400-449</v>
      </c>
      <c r="V2493" t="str">
        <f t="shared" si="120"/>
        <v>MENOR A 450</v>
      </c>
    </row>
    <row r="2494" spans="1:22" x14ac:dyDescent="0.25">
      <c r="A2494" t="s">
        <v>3149</v>
      </c>
      <c r="B2494" t="s">
        <v>34</v>
      </c>
      <c r="C2494" s="1" t="s">
        <v>35</v>
      </c>
      <c r="D2494" t="s">
        <v>20</v>
      </c>
      <c r="E2494" t="s">
        <v>21</v>
      </c>
      <c r="F2494" t="s">
        <v>10748</v>
      </c>
      <c r="H2494" t="s">
        <v>10749</v>
      </c>
      <c r="I2494" t="s">
        <v>50</v>
      </c>
      <c r="J2494" t="s">
        <v>76</v>
      </c>
      <c r="K2494" t="s">
        <v>155</v>
      </c>
      <c r="L2494" t="s">
        <v>155</v>
      </c>
      <c r="M2494" t="s">
        <v>3149</v>
      </c>
      <c r="N2494">
        <v>486</v>
      </c>
      <c r="O2494">
        <v>365</v>
      </c>
      <c r="P2494">
        <v>516</v>
      </c>
      <c r="Q2494" s="4">
        <v>516</v>
      </c>
      <c r="R2494">
        <v>440.5</v>
      </c>
      <c r="S2494" t="s">
        <v>28</v>
      </c>
      <c r="T2494" t="str">
        <f t="shared" si="121"/>
        <v>50 % MAYOR</v>
      </c>
      <c r="U2494" t="str">
        <f t="shared" si="119"/>
        <v>Rango 400-449</v>
      </c>
      <c r="V2494" t="str">
        <f t="shared" si="120"/>
        <v>MENOR A 450</v>
      </c>
    </row>
    <row r="2495" spans="1:22" x14ac:dyDescent="0.25">
      <c r="A2495" t="s">
        <v>3149</v>
      </c>
      <c r="B2495" t="s">
        <v>66</v>
      </c>
      <c r="C2495" s="1" t="s">
        <v>35</v>
      </c>
      <c r="D2495" t="s">
        <v>20</v>
      </c>
      <c r="E2495" t="s">
        <v>21</v>
      </c>
      <c r="F2495" t="s">
        <v>11120</v>
      </c>
      <c r="H2495" t="s">
        <v>11121</v>
      </c>
      <c r="I2495" t="s">
        <v>50</v>
      </c>
      <c r="J2495" t="s">
        <v>113</v>
      </c>
      <c r="K2495" t="s">
        <v>155</v>
      </c>
      <c r="L2495" t="s">
        <v>155</v>
      </c>
      <c r="M2495" t="s">
        <v>3149</v>
      </c>
      <c r="N2495">
        <v>511</v>
      </c>
      <c r="O2495">
        <v>480</v>
      </c>
      <c r="P2495">
        <v>364</v>
      </c>
      <c r="Q2495" s="4">
        <v>518</v>
      </c>
      <c r="R2495">
        <v>422</v>
      </c>
      <c r="S2495" t="s">
        <v>28</v>
      </c>
      <c r="T2495" t="str">
        <f t="shared" si="121"/>
        <v>50 % MAYOR</v>
      </c>
      <c r="U2495" t="str">
        <f t="shared" si="119"/>
        <v>Rango 400-449</v>
      </c>
      <c r="V2495" t="str">
        <f t="shared" si="120"/>
        <v>MENOR A 450</v>
      </c>
    </row>
    <row r="2496" spans="1:22" x14ac:dyDescent="0.25">
      <c r="A2496" t="s">
        <v>3149</v>
      </c>
      <c r="B2496" t="s">
        <v>34</v>
      </c>
      <c r="C2496" s="1" t="s">
        <v>35</v>
      </c>
      <c r="D2496" t="s">
        <v>20</v>
      </c>
      <c r="E2496" t="s">
        <v>21</v>
      </c>
      <c r="F2496" t="s">
        <v>10752</v>
      </c>
      <c r="H2496" t="s">
        <v>10753</v>
      </c>
      <c r="I2496" t="s">
        <v>25</v>
      </c>
      <c r="J2496" t="s">
        <v>100</v>
      </c>
      <c r="K2496" t="s">
        <v>155</v>
      </c>
      <c r="L2496" t="s">
        <v>155</v>
      </c>
      <c r="M2496" t="s">
        <v>3149</v>
      </c>
      <c r="N2496">
        <v>517</v>
      </c>
      <c r="O2496">
        <v>439</v>
      </c>
      <c r="P2496">
        <v>425</v>
      </c>
      <c r="Q2496" s="4">
        <v>518</v>
      </c>
      <c r="R2496">
        <v>432</v>
      </c>
      <c r="S2496" t="s">
        <v>28</v>
      </c>
      <c r="T2496" t="str">
        <f t="shared" si="121"/>
        <v>50 % MAYOR</v>
      </c>
      <c r="U2496" t="str">
        <f t="shared" si="119"/>
        <v>Rango 400-449</v>
      </c>
      <c r="V2496" t="str">
        <f t="shared" si="120"/>
        <v>MENOR A 450</v>
      </c>
    </row>
    <row r="2497" spans="1:22" x14ac:dyDescent="0.25">
      <c r="A2497" t="s">
        <v>3149</v>
      </c>
      <c r="B2497" t="s">
        <v>18</v>
      </c>
      <c r="C2497" s="1" t="s">
        <v>19</v>
      </c>
      <c r="D2497" t="s">
        <v>20</v>
      </c>
      <c r="E2497" t="s">
        <v>21</v>
      </c>
      <c r="F2497" t="s">
        <v>7446</v>
      </c>
      <c r="H2497" t="s">
        <v>7447</v>
      </c>
      <c r="I2497" t="s">
        <v>50</v>
      </c>
      <c r="J2497" t="s">
        <v>116</v>
      </c>
      <c r="K2497" t="s">
        <v>27</v>
      </c>
      <c r="L2497" t="s">
        <v>155</v>
      </c>
      <c r="M2497" t="s">
        <v>3149</v>
      </c>
      <c r="N2497">
        <v>519</v>
      </c>
      <c r="O2497">
        <v>431</v>
      </c>
      <c r="P2497">
        <v>425</v>
      </c>
      <c r="Q2497" s="4">
        <v>519</v>
      </c>
      <c r="R2497">
        <v>428</v>
      </c>
      <c r="S2497" t="s">
        <v>28</v>
      </c>
      <c r="T2497" t="str">
        <f t="shared" si="121"/>
        <v xml:space="preserve">50 % MENOR </v>
      </c>
      <c r="U2497" t="str">
        <f t="shared" si="119"/>
        <v>Rango 400-449</v>
      </c>
      <c r="V2497" t="str">
        <f t="shared" si="120"/>
        <v>MENOR A 450</v>
      </c>
    </row>
    <row r="2498" spans="1:22" x14ac:dyDescent="0.25">
      <c r="A2498" t="s">
        <v>3149</v>
      </c>
      <c r="B2498" t="s">
        <v>18</v>
      </c>
      <c r="C2498" s="1" t="s">
        <v>19</v>
      </c>
      <c r="D2498" t="s">
        <v>20</v>
      </c>
      <c r="E2498" t="s">
        <v>21</v>
      </c>
      <c r="F2498" t="s">
        <v>7448</v>
      </c>
      <c r="H2498" t="s">
        <v>7449</v>
      </c>
      <c r="I2498" t="s">
        <v>50</v>
      </c>
      <c r="J2498" t="s">
        <v>100</v>
      </c>
      <c r="K2498" t="s">
        <v>27</v>
      </c>
      <c r="L2498" t="s">
        <v>155</v>
      </c>
      <c r="M2498" t="s">
        <v>3149</v>
      </c>
      <c r="N2498">
        <v>501</v>
      </c>
      <c r="O2498">
        <v>416</v>
      </c>
      <c r="P2498">
        <v>425</v>
      </c>
      <c r="Q2498" s="4">
        <v>519</v>
      </c>
      <c r="R2498">
        <v>420.5</v>
      </c>
      <c r="S2498" t="s">
        <v>28</v>
      </c>
      <c r="T2498" t="str">
        <f t="shared" si="121"/>
        <v>50 % MAYOR</v>
      </c>
      <c r="U2498" t="str">
        <f t="shared" ref="U2498:U2561" si="122">IF(R2498&gt;699,"Rango Mayor a 699",IF(R2498&gt;649,"Rango 650-699",IF(R2498&gt;599,"Rango 600-649",IF(R2498&gt;549,"Rango 550-599",IF(R2498&gt;499,"Rango 500-549",IF(R2498&gt;449,"Rango 450-499",IF(R2498&gt;399,"Rango 400-449","Rango Menor a 400")))))))</f>
        <v>Rango 400-449</v>
      </c>
      <c r="V2498" t="str">
        <f t="shared" si="120"/>
        <v>MENOR A 450</v>
      </c>
    </row>
    <row r="2499" spans="1:22" x14ac:dyDescent="0.25">
      <c r="A2499" t="s">
        <v>3149</v>
      </c>
      <c r="B2499" t="s">
        <v>96</v>
      </c>
      <c r="C2499" s="1" t="s">
        <v>97</v>
      </c>
      <c r="D2499" t="s">
        <v>20</v>
      </c>
      <c r="E2499" t="s">
        <v>21</v>
      </c>
      <c r="F2499" t="s">
        <v>4302</v>
      </c>
      <c r="H2499" t="s">
        <v>4303</v>
      </c>
      <c r="I2499" t="s">
        <v>50</v>
      </c>
      <c r="J2499" t="s">
        <v>185</v>
      </c>
      <c r="K2499" t="s">
        <v>155</v>
      </c>
      <c r="L2499" t="s">
        <v>27</v>
      </c>
      <c r="M2499" t="s">
        <v>3149</v>
      </c>
      <c r="N2499">
        <v>513</v>
      </c>
      <c r="O2499">
        <v>365</v>
      </c>
      <c r="P2499">
        <v>458</v>
      </c>
      <c r="Q2499" s="4">
        <v>521</v>
      </c>
      <c r="R2499">
        <v>411.5</v>
      </c>
      <c r="S2499" t="s">
        <v>28</v>
      </c>
      <c r="T2499" t="str">
        <f t="shared" si="121"/>
        <v>50 % MAYOR</v>
      </c>
      <c r="U2499" t="str">
        <f t="shared" si="122"/>
        <v>Rango 400-449</v>
      </c>
      <c r="V2499" t="str">
        <f t="shared" ref="V2499:V2562" si="123">IF(R2499&gt;449.9444444444,"MAYOR A 450","MENOR A 450")</f>
        <v>MENOR A 450</v>
      </c>
    </row>
    <row r="2500" spans="1:22" x14ac:dyDescent="0.25">
      <c r="A2500" t="s">
        <v>3149</v>
      </c>
      <c r="B2500" t="s">
        <v>96</v>
      </c>
      <c r="C2500" s="1" t="s">
        <v>97</v>
      </c>
      <c r="D2500" t="s">
        <v>20</v>
      </c>
      <c r="E2500" t="s">
        <v>21</v>
      </c>
      <c r="F2500" t="s">
        <v>11498</v>
      </c>
      <c r="H2500" t="s">
        <v>11499</v>
      </c>
      <c r="I2500" t="s">
        <v>50</v>
      </c>
      <c r="J2500" t="s">
        <v>100</v>
      </c>
      <c r="K2500" t="s">
        <v>155</v>
      </c>
      <c r="L2500" t="s">
        <v>155</v>
      </c>
      <c r="M2500" t="s">
        <v>3149</v>
      </c>
      <c r="N2500">
        <v>515</v>
      </c>
      <c r="O2500">
        <v>452</v>
      </c>
      <c r="P2500">
        <v>364</v>
      </c>
      <c r="Q2500" s="4">
        <v>522</v>
      </c>
      <c r="R2500">
        <v>408</v>
      </c>
      <c r="S2500" t="s">
        <v>28</v>
      </c>
      <c r="T2500" t="str">
        <f t="shared" si="121"/>
        <v>50 % MAYOR</v>
      </c>
      <c r="U2500" t="str">
        <f t="shared" si="122"/>
        <v>Rango 400-449</v>
      </c>
      <c r="V2500" t="str">
        <f t="shared" si="123"/>
        <v>MENOR A 450</v>
      </c>
    </row>
    <row r="2501" spans="1:22" x14ac:dyDescent="0.25">
      <c r="A2501" t="s">
        <v>3149</v>
      </c>
      <c r="B2501" t="s">
        <v>142</v>
      </c>
      <c r="C2501" s="1" t="s">
        <v>97</v>
      </c>
      <c r="D2501" t="s">
        <v>20</v>
      </c>
      <c r="E2501" t="s">
        <v>101</v>
      </c>
      <c r="F2501" t="s">
        <v>7281</v>
      </c>
      <c r="H2501" t="s">
        <v>7282</v>
      </c>
      <c r="I2501" t="s">
        <v>25</v>
      </c>
      <c r="J2501" t="s">
        <v>224</v>
      </c>
      <c r="K2501" t="s">
        <v>27</v>
      </c>
      <c r="L2501" t="s">
        <v>155</v>
      </c>
      <c r="M2501" t="s">
        <v>3152</v>
      </c>
      <c r="N2501">
        <v>523</v>
      </c>
      <c r="O2501">
        <v>404</v>
      </c>
      <c r="P2501">
        <v>453</v>
      </c>
      <c r="Q2501" s="4">
        <v>523</v>
      </c>
      <c r="R2501">
        <v>428.5</v>
      </c>
      <c r="S2501" t="s">
        <v>28</v>
      </c>
      <c r="T2501" t="str">
        <f t="shared" si="121"/>
        <v xml:space="preserve">50 % MENOR </v>
      </c>
      <c r="U2501" t="str">
        <f t="shared" si="122"/>
        <v>Rango 400-449</v>
      </c>
      <c r="V2501" t="str">
        <f t="shared" si="123"/>
        <v>MENOR A 450</v>
      </c>
    </row>
    <row r="2502" spans="1:22" x14ac:dyDescent="0.25">
      <c r="A2502" t="s">
        <v>3149</v>
      </c>
      <c r="B2502" t="s">
        <v>77</v>
      </c>
      <c r="C2502" s="1" t="s">
        <v>19</v>
      </c>
      <c r="D2502" t="s">
        <v>20</v>
      </c>
      <c r="E2502" t="s">
        <v>21</v>
      </c>
      <c r="F2502" t="s">
        <v>10496</v>
      </c>
      <c r="H2502" t="s">
        <v>10497</v>
      </c>
      <c r="I2502" t="s">
        <v>50</v>
      </c>
      <c r="J2502" t="s">
        <v>11715</v>
      </c>
      <c r="K2502" t="s">
        <v>155</v>
      </c>
      <c r="L2502" t="s">
        <v>155</v>
      </c>
      <c r="M2502" t="s">
        <v>3149</v>
      </c>
      <c r="N2502">
        <v>523</v>
      </c>
      <c r="O2502">
        <v>446</v>
      </c>
      <c r="P2502">
        <v>442</v>
      </c>
      <c r="Q2502" s="4">
        <v>523</v>
      </c>
      <c r="R2502">
        <v>444</v>
      </c>
      <c r="S2502" t="s">
        <v>28</v>
      </c>
      <c r="T2502" t="str">
        <f t="shared" si="121"/>
        <v xml:space="preserve">50 % MENOR </v>
      </c>
      <c r="U2502" t="str">
        <f t="shared" si="122"/>
        <v>Rango 400-449</v>
      </c>
      <c r="V2502" t="str">
        <f t="shared" si="123"/>
        <v>MENOR A 450</v>
      </c>
    </row>
    <row r="2503" spans="1:22" x14ac:dyDescent="0.25">
      <c r="A2503" t="s">
        <v>3149</v>
      </c>
      <c r="B2503" t="s">
        <v>96</v>
      </c>
      <c r="C2503" s="1" t="s">
        <v>97</v>
      </c>
      <c r="D2503" t="s">
        <v>20</v>
      </c>
      <c r="E2503" t="s">
        <v>21</v>
      </c>
      <c r="F2503" t="s">
        <v>4326</v>
      </c>
      <c r="H2503" t="s">
        <v>4327</v>
      </c>
      <c r="I2503" t="s">
        <v>25</v>
      </c>
      <c r="J2503" t="s">
        <v>245</v>
      </c>
      <c r="K2503" t="s">
        <v>27</v>
      </c>
      <c r="L2503" t="s">
        <v>27</v>
      </c>
      <c r="M2503" t="s">
        <v>3149</v>
      </c>
      <c r="N2503">
        <v>517</v>
      </c>
      <c r="O2503">
        <v>472</v>
      </c>
      <c r="P2503">
        <v>386</v>
      </c>
      <c r="Q2503" s="4">
        <v>525</v>
      </c>
      <c r="R2503">
        <v>429</v>
      </c>
      <c r="S2503" t="s">
        <v>28</v>
      </c>
      <c r="T2503" t="str">
        <f t="shared" si="121"/>
        <v>50 % MAYOR</v>
      </c>
      <c r="U2503" t="str">
        <f t="shared" si="122"/>
        <v>Rango 400-449</v>
      </c>
      <c r="V2503" t="str">
        <f t="shared" si="123"/>
        <v>MENOR A 450</v>
      </c>
    </row>
    <row r="2504" spans="1:22" x14ac:dyDescent="0.25">
      <c r="A2504" t="s">
        <v>3149</v>
      </c>
      <c r="B2504" t="s">
        <v>209</v>
      </c>
      <c r="C2504" s="1" t="s">
        <v>19</v>
      </c>
      <c r="D2504" t="s">
        <v>20</v>
      </c>
      <c r="E2504" t="s">
        <v>21</v>
      </c>
      <c r="F2504" t="s">
        <v>9593</v>
      </c>
      <c r="H2504" t="s">
        <v>9594</v>
      </c>
      <c r="I2504" t="s">
        <v>50</v>
      </c>
      <c r="J2504" t="s">
        <v>145</v>
      </c>
      <c r="K2504" t="s">
        <v>155</v>
      </c>
      <c r="L2504" t="s">
        <v>155</v>
      </c>
      <c r="M2504" t="s">
        <v>3152</v>
      </c>
      <c r="N2504">
        <v>525</v>
      </c>
      <c r="O2504">
        <v>485</v>
      </c>
      <c r="P2504">
        <v>326</v>
      </c>
      <c r="Q2504" s="4">
        <v>525</v>
      </c>
      <c r="R2504">
        <v>405.5</v>
      </c>
      <c r="S2504" t="s">
        <v>28</v>
      </c>
      <c r="T2504" t="str">
        <f t="shared" si="121"/>
        <v xml:space="preserve">50 % MENOR </v>
      </c>
      <c r="U2504" t="str">
        <f t="shared" si="122"/>
        <v>Rango 400-449</v>
      </c>
      <c r="V2504" t="str">
        <f t="shared" si="123"/>
        <v>MENOR A 450</v>
      </c>
    </row>
    <row r="2505" spans="1:22" x14ac:dyDescent="0.25">
      <c r="A2505" t="s">
        <v>3149</v>
      </c>
      <c r="B2505" t="s">
        <v>83</v>
      </c>
      <c r="C2505" s="1" t="s">
        <v>19</v>
      </c>
      <c r="D2505" t="s">
        <v>20</v>
      </c>
      <c r="E2505" t="s">
        <v>21</v>
      </c>
      <c r="F2505" t="s">
        <v>7079</v>
      </c>
      <c r="H2505" t="s">
        <v>7080</v>
      </c>
      <c r="I2505" t="s">
        <v>50</v>
      </c>
      <c r="J2505" t="s">
        <v>253</v>
      </c>
      <c r="K2505" t="s">
        <v>27</v>
      </c>
      <c r="L2505" t="s">
        <v>155</v>
      </c>
      <c r="M2505" t="s">
        <v>3149</v>
      </c>
      <c r="N2505">
        <v>528</v>
      </c>
      <c r="O2505">
        <v>394</v>
      </c>
      <c r="P2505">
        <v>472</v>
      </c>
      <c r="Q2505" s="4">
        <v>526</v>
      </c>
      <c r="R2505">
        <v>433</v>
      </c>
      <c r="S2505" t="s">
        <v>28</v>
      </c>
      <c r="T2505" t="str">
        <f t="shared" si="121"/>
        <v xml:space="preserve">50 % MENOR </v>
      </c>
      <c r="U2505" t="str">
        <f t="shared" si="122"/>
        <v>Rango 400-449</v>
      </c>
      <c r="V2505" t="str">
        <f t="shared" si="123"/>
        <v>MENOR A 450</v>
      </c>
    </row>
    <row r="2506" spans="1:22" x14ac:dyDescent="0.25">
      <c r="A2506" t="s">
        <v>3149</v>
      </c>
      <c r="B2506" t="s">
        <v>117</v>
      </c>
      <c r="C2506" s="1" t="s">
        <v>19</v>
      </c>
      <c r="D2506" t="s">
        <v>20</v>
      </c>
      <c r="E2506" t="s">
        <v>21</v>
      </c>
      <c r="F2506" t="s">
        <v>5539</v>
      </c>
      <c r="H2506" t="s">
        <v>5540</v>
      </c>
      <c r="I2506" t="s">
        <v>50</v>
      </c>
      <c r="J2506" t="s">
        <v>100</v>
      </c>
      <c r="K2506" t="s">
        <v>155</v>
      </c>
      <c r="L2506" t="s">
        <v>27</v>
      </c>
      <c r="M2506" t="s">
        <v>3149</v>
      </c>
      <c r="N2506">
        <v>521</v>
      </c>
      <c r="O2506">
        <v>486</v>
      </c>
      <c r="P2506">
        <v>364</v>
      </c>
      <c r="Q2506" s="4">
        <v>527</v>
      </c>
      <c r="R2506">
        <v>425</v>
      </c>
      <c r="S2506" t="s">
        <v>28</v>
      </c>
      <c r="T2506" t="str">
        <f t="shared" si="121"/>
        <v>50 % MAYOR</v>
      </c>
      <c r="U2506" t="str">
        <f t="shared" si="122"/>
        <v>Rango 400-449</v>
      </c>
      <c r="V2506" t="str">
        <f t="shared" si="123"/>
        <v>MENOR A 450</v>
      </c>
    </row>
    <row r="2507" spans="1:22" x14ac:dyDescent="0.25">
      <c r="A2507" t="s">
        <v>3149</v>
      </c>
      <c r="B2507" t="s">
        <v>56</v>
      </c>
      <c r="C2507" s="1" t="s">
        <v>19</v>
      </c>
      <c r="D2507" t="s">
        <v>20</v>
      </c>
      <c r="E2507" t="s">
        <v>21</v>
      </c>
      <c r="F2507" t="s">
        <v>6717</v>
      </c>
      <c r="H2507" t="s">
        <v>6718</v>
      </c>
      <c r="I2507" t="s">
        <v>50</v>
      </c>
      <c r="J2507" t="s">
        <v>471</v>
      </c>
      <c r="K2507" t="s">
        <v>27</v>
      </c>
      <c r="L2507" t="s">
        <v>155</v>
      </c>
      <c r="M2507" t="s">
        <v>3149</v>
      </c>
      <c r="N2507">
        <v>501</v>
      </c>
      <c r="O2507">
        <v>459</v>
      </c>
      <c r="P2507">
        <v>386</v>
      </c>
      <c r="Q2507" s="4">
        <v>527</v>
      </c>
      <c r="R2507">
        <v>422.5</v>
      </c>
      <c r="S2507" t="s">
        <v>28</v>
      </c>
      <c r="T2507" t="str">
        <f t="shared" si="121"/>
        <v>50 % MAYOR</v>
      </c>
      <c r="U2507" t="str">
        <f t="shared" si="122"/>
        <v>Rango 400-449</v>
      </c>
      <c r="V2507" t="str">
        <f t="shared" si="123"/>
        <v>MENOR A 450</v>
      </c>
    </row>
    <row r="2508" spans="1:22" x14ac:dyDescent="0.25">
      <c r="A2508" t="s">
        <v>3149</v>
      </c>
      <c r="B2508" t="s">
        <v>129</v>
      </c>
      <c r="C2508" s="1" t="s">
        <v>19</v>
      </c>
      <c r="D2508" t="s">
        <v>20</v>
      </c>
      <c r="E2508" t="s">
        <v>21</v>
      </c>
      <c r="F2508" t="s">
        <v>11994</v>
      </c>
      <c r="H2508" t="s">
        <v>11995</v>
      </c>
      <c r="I2508" t="s">
        <v>50</v>
      </c>
      <c r="J2508" t="s">
        <v>185</v>
      </c>
      <c r="K2508" t="s">
        <v>155</v>
      </c>
      <c r="L2508" t="s">
        <v>155</v>
      </c>
      <c r="M2508" t="s">
        <v>3149</v>
      </c>
      <c r="N2508">
        <v>528</v>
      </c>
      <c r="O2508">
        <v>480</v>
      </c>
      <c r="P2508">
        <v>386</v>
      </c>
      <c r="Q2508" s="4">
        <v>528</v>
      </c>
      <c r="R2508">
        <v>433</v>
      </c>
      <c r="S2508" t="s">
        <v>28</v>
      </c>
      <c r="T2508" t="str">
        <f t="shared" si="121"/>
        <v xml:space="preserve">50 % MENOR </v>
      </c>
      <c r="U2508" t="str">
        <f t="shared" si="122"/>
        <v>Rango 400-449</v>
      </c>
      <c r="V2508" t="str">
        <f t="shared" si="123"/>
        <v>MENOR A 450</v>
      </c>
    </row>
    <row r="2509" spans="1:22" x14ac:dyDescent="0.25">
      <c r="A2509" t="s">
        <v>3149</v>
      </c>
      <c r="B2509" t="s">
        <v>56</v>
      </c>
      <c r="C2509" s="1" t="s">
        <v>19</v>
      </c>
      <c r="D2509" t="s">
        <v>20</v>
      </c>
      <c r="E2509" t="s">
        <v>21</v>
      </c>
      <c r="F2509" t="s">
        <v>6691</v>
      </c>
      <c r="H2509" t="s">
        <v>6692</v>
      </c>
      <c r="I2509" t="s">
        <v>25</v>
      </c>
      <c r="J2509" t="s">
        <v>63</v>
      </c>
      <c r="K2509" t="s">
        <v>27</v>
      </c>
      <c r="L2509" t="s">
        <v>155</v>
      </c>
      <c r="M2509" t="s">
        <v>3149</v>
      </c>
      <c r="N2509">
        <v>509</v>
      </c>
      <c r="O2509">
        <v>409</v>
      </c>
      <c r="P2509">
        <v>458</v>
      </c>
      <c r="Q2509" s="4">
        <v>530</v>
      </c>
      <c r="R2509">
        <v>433.5</v>
      </c>
      <c r="S2509" t="s">
        <v>28</v>
      </c>
      <c r="T2509" t="str">
        <f t="shared" si="121"/>
        <v>50 % MAYOR</v>
      </c>
      <c r="U2509" t="str">
        <f t="shared" si="122"/>
        <v>Rango 400-449</v>
      </c>
      <c r="V2509" t="str">
        <f t="shared" si="123"/>
        <v>MENOR A 450</v>
      </c>
    </row>
    <row r="2510" spans="1:22" x14ac:dyDescent="0.25">
      <c r="A2510" t="s">
        <v>3149</v>
      </c>
      <c r="B2510" t="s">
        <v>43</v>
      </c>
      <c r="C2510" s="1" t="s">
        <v>30</v>
      </c>
      <c r="D2510" t="s">
        <v>20</v>
      </c>
      <c r="E2510" t="s">
        <v>21</v>
      </c>
      <c r="F2510" t="s">
        <v>4492</v>
      </c>
      <c r="H2510" t="s">
        <v>4493</v>
      </c>
      <c r="I2510" t="s">
        <v>25</v>
      </c>
      <c r="J2510" t="s">
        <v>46</v>
      </c>
      <c r="K2510" t="s">
        <v>27</v>
      </c>
      <c r="L2510" t="s">
        <v>27</v>
      </c>
      <c r="M2510" t="s">
        <v>3149</v>
      </c>
      <c r="N2510">
        <v>507</v>
      </c>
      <c r="O2510">
        <v>425</v>
      </c>
      <c r="P2510">
        <v>425</v>
      </c>
      <c r="Q2510" s="4">
        <v>531</v>
      </c>
      <c r="R2510">
        <v>425</v>
      </c>
      <c r="S2510" t="s">
        <v>28</v>
      </c>
      <c r="T2510" t="str">
        <f t="shared" si="121"/>
        <v>50 % MAYOR</v>
      </c>
      <c r="U2510" t="str">
        <f t="shared" si="122"/>
        <v>Rango 400-449</v>
      </c>
      <c r="V2510" t="str">
        <f t="shared" si="123"/>
        <v>MENOR A 450</v>
      </c>
    </row>
    <row r="2511" spans="1:22" x14ac:dyDescent="0.25">
      <c r="A2511" t="s">
        <v>3149</v>
      </c>
      <c r="B2511" t="s">
        <v>209</v>
      </c>
      <c r="C2511" s="1" t="s">
        <v>19</v>
      </c>
      <c r="D2511" t="s">
        <v>20</v>
      </c>
      <c r="E2511" t="s">
        <v>21</v>
      </c>
      <c r="F2511" t="s">
        <v>9607</v>
      </c>
      <c r="H2511" t="s">
        <v>9608</v>
      </c>
      <c r="I2511" t="s">
        <v>50</v>
      </c>
      <c r="J2511" t="s">
        <v>46</v>
      </c>
      <c r="K2511" t="s">
        <v>155</v>
      </c>
      <c r="L2511" t="s">
        <v>155</v>
      </c>
      <c r="M2511" t="s">
        <v>3149</v>
      </c>
      <c r="N2511">
        <v>525</v>
      </c>
      <c r="O2511">
        <v>459</v>
      </c>
      <c r="P2511">
        <v>425</v>
      </c>
      <c r="Q2511" s="4">
        <v>532</v>
      </c>
      <c r="R2511">
        <v>442</v>
      </c>
      <c r="S2511" t="s">
        <v>28</v>
      </c>
      <c r="T2511" t="str">
        <f t="shared" si="121"/>
        <v>50 % MAYOR</v>
      </c>
      <c r="U2511" t="str">
        <f t="shared" si="122"/>
        <v>Rango 400-449</v>
      </c>
      <c r="V2511" t="str">
        <f t="shared" si="123"/>
        <v>MENOR A 450</v>
      </c>
    </row>
    <row r="2512" spans="1:22" x14ac:dyDescent="0.25">
      <c r="A2512" t="s">
        <v>3149</v>
      </c>
      <c r="B2512" t="s">
        <v>96</v>
      </c>
      <c r="C2512" s="1" t="s">
        <v>97</v>
      </c>
      <c r="D2512" t="s">
        <v>20</v>
      </c>
      <c r="E2512" t="s">
        <v>21</v>
      </c>
      <c r="F2512" t="s">
        <v>5743</v>
      </c>
      <c r="H2512" t="s">
        <v>5744</v>
      </c>
      <c r="I2512" t="s">
        <v>50</v>
      </c>
      <c r="J2512" t="s">
        <v>69</v>
      </c>
      <c r="K2512" t="s">
        <v>27</v>
      </c>
      <c r="L2512" t="s">
        <v>27</v>
      </c>
      <c r="M2512" t="s">
        <v>3149</v>
      </c>
      <c r="N2512">
        <v>529</v>
      </c>
      <c r="O2512">
        <v>439</v>
      </c>
      <c r="P2512">
        <v>386</v>
      </c>
      <c r="Q2512" s="4">
        <v>533</v>
      </c>
      <c r="R2512">
        <v>412.5</v>
      </c>
      <c r="S2512" t="s">
        <v>28</v>
      </c>
      <c r="T2512" t="str">
        <f t="shared" si="121"/>
        <v>50 % MAYOR</v>
      </c>
      <c r="U2512" t="str">
        <f t="shared" si="122"/>
        <v>Rango 400-449</v>
      </c>
      <c r="V2512" t="str">
        <f t="shared" si="123"/>
        <v>MENOR A 450</v>
      </c>
    </row>
    <row r="2513" spans="1:22" x14ac:dyDescent="0.25">
      <c r="A2513" t="s">
        <v>3149</v>
      </c>
      <c r="B2513" t="s">
        <v>96</v>
      </c>
      <c r="C2513" s="1" t="s">
        <v>97</v>
      </c>
      <c r="D2513" t="s">
        <v>20</v>
      </c>
      <c r="E2513" t="s">
        <v>21</v>
      </c>
      <c r="F2513" t="s">
        <v>11506</v>
      </c>
      <c r="H2513" t="s">
        <v>11507</v>
      </c>
      <c r="I2513" t="s">
        <v>25</v>
      </c>
      <c r="J2513" t="s">
        <v>250</v>
      </c>
      <c r="K2513" t="s">
        <v>155</v>
      </c>
      <c r="L2513" t="s">
        <v>155</v>
      </c>
      <c r="M2513" t="s">
        <v>3149</v>
      </c>
      <c r="N2513">
        <v>521</v>
      </c>
      <c r="O2513">
        <v>529</v>
      </c>
      <c r="P2513">
        <v>294</v>
      </c>
      <c r="Q2513" s="4">
        <v>534</v>
      </c>
      <c r="R2513">
        <v>411.5</v>
      </c>
      <c r="S2513" t="s">
        <v>28</v>
      </c>
      <c r="T2513" t="str">
        <f t="shared" si="121"/>
        <v>50 % MAYOR</v>
      </c>
      <c r="U2513" t="str">
        <f t="shared" si="122"/>
        <v>Rango 400-449</v>
      </c>
      <c r="V2513" t="str">
        <f t="shared" si="123"/>
        <v>MENOR A 450</v>
      </c>
    </row>
    <row r="2514" spans="1:22" x14ac:dyDescent="0.25">
      <c r="A2514" t="s">
        <v>3149</v>
      </c>
      <c r="B2514" t="s">
        <v>142</v>
      </c>
      <c r="C2514" s="1" t="s">
        <v>97</v>
      </c>
      <c r="D2514" t="s">
        <v>20</v>
      </c>
      <c r="E2514" t="s">
        <v>21</v>
      </c>
      <c r="F2514" t="s">
        <v>11176</v>
      </c>
      <c r="H2514" t="s">
        <v>11177</v>
      </c>
      <c r="I2514" t="s">
        <v>25</v>
      </c>
      <c r="J2514" t="s">
        <v>59</v>
      </c>
      <c r="K2514" t="s">
        <v>155</v>
      </c>
      <c r="L2514" t="s">
        <v>155</v>
      </c>
      <c r="M2514" t="s">
        <v>3149</v>
      </c>
      <c r="N2514">
        <v>509</v>
      </c>
      <c r="O2514">
        <v>394</v>
      </c>
      <c r="P2514">
        <v>425</v>
      </c>
      <c r="Q2514" s="4">
        <v>535</v>
      </c>
      <c r="R2514">
        <v>409.5</v>
      </c>
      <c r="S2514" t="s">
        <v>28</v>
      </c>
      <c r="T2514" t="str">
        <f t="shared" si="121"/>
        <v>50 % MAYOR</v>
      </c>
      <c r="U2514" t="str">
        <f t="shared" si="122"/>
        <v>Rango 400-449</v>
      </c>
      <c r="V2514" t="str">
        <f t="shared" si="123"/>
        <v>MENOR A 450</v>
      </c>
    </row>
    <row r="2515" spans="1:22" x14ac:dyDescent="0.25">
      <c r="A2515" t="s">
        <v>3149</v>
      </c>
      <c r="B2515" t="s">
        <v>34</v>
      </c>
      <c r="C2515" s="1" t="s">
        <v>35</v>
      </c>
      <c r="D2515" t="s">
        <v>53</v>
      </c>
      <c r="E2515" t="s">
        <v>21</v>
      </c>
      <c r="F2515" t="s">
        <v>5507</v>
      </c>
      <c r="H2515" t="s">
        <v>5508</v>
      </c>
      <c r="I2515" t="s">
        <v>25</v>
      </c>
      <c r="J2515" t="s">
        <v>250</v>
      </c>
      <c r="K2515" t="s">
        <v>27</v>
      </c>
      <c r="L2515" t="s">
        <v>27</v>
      </c>
      <c r="M2515" t="s">
        <v>3146</v>
      </c>
      <c r="N2515">
        <v>536</v>
      </c>
      <c r="O2515">
        <v>340</v>
      </c>
      <c r="P2515">
        <v>480</v>
      </c>
      <c r="Q2515" s="4">
        <v>536</v>
      </c>
      <c r="R2515">
        <v>410</v>
      </c>
      <c r="S2515" t="s">
        <v>28</v>
      </c>
      <c r="T2515" t="str">
        <f t="shared" si="121"/>
        <v xml:space="preserve">50 % MENOR </v>
      </c>
      <c r="U2515" t="str">
        <f t="shared" si="122"/>
        <v>Rango 400-449</v>
      </c>
      <c r="V2515" t="str">
        <f t="shared" si="123"/>
        <v>MENOR A 450</v>
      </c>
    </row>
    <row r="2516" spans="1:22" x14ac:dyDescent="0.25">
      <c r="A2516" t="s">
        <v>3149</v>
      </c>
      <c r="B2516" t="s">
        <v>77</v>
      </c>
      <c r="C2516" s="1" t="s">
        <v>19</v>
      </c>
      <c r="D2516" t="s">
        <v>20</v>
      </c>
      <c r="E2516" t="s">
        <v>21</v>
      </c>
      <c r="F2516" t="s">
        <v>6965</v>
      </c>
      <c r="H2516" t="s">
        <v>6966</v>
      </c>
      <c r="I2516" t="s">
        <v>50</v>
      </c>
      <c r="J2516" t="s">
        <v>76</v>
      </c>
      <c r="K2516" t="s">
        <v>27</v>
      </c>
      <c r="L2516" t="s">
        <v>155</v>
      </c>
      <c r="M2516" t="s">
        <v>3149</v>
      </c>
      <c r="N2516">
        <v>517</v>
      </c>
      <c r="O2516">
        <v>403</v>
      </c>
      <c r="P2516">
        <v>442</v>
      </c>
      <c r="Q2516" s="4">
        <v>536</v>
      </c>
      <c r="R2516">
        <v>422.5</v>
      </c>
      <c r="S2516" t="s">
        <v>28</v>
      </c>
      <c r="T2516" t="str">
        <f t="shared" si="121"/>
        <v>50 % MAYOR</v>
      </c>
      <c r="U2516" t="str">
        <f t="shared" si="122"/>
        <v>Rango 400-449</v>
      </c>
      <c r="V2516" t="str">
        <f t="shared" si="123"/>
        <v>MENOR A 450</v>
      </c>
    </row>
    <row r="2517" spans="1:22" x14ac:dyDescent="0.25">
      <c r="A2517" t="s">
        <v>3149</v>
      </c>
      <c r="B2517" t="s">
        <v>142</v>
      </c>
      <c r="C2517" s="1" t="s">
        <v>97</v>
      </c>
      <c r="D2517" t="s">
        <v>20</v>
      </c>
      <c r="E2517" t="s">
        <v>21</v>
      </c>
      <c r="F2517" t="s">
        <v>11174</v>
      </c>
      <c r="H2517" t="s">
        <v>11175</v>
      </c>
      <c r="I2517" t="s">
        <v>25</v>
      </c>
      <c r="J2517" t="s">
        <v>63</v>
      </c>
      <c r="K2517" t="s">
        <v>155</v>
      </c>
      <c r="L2517" t="s">
        <v>155</v>
      </c>
      <c r="M2517" t="s">
        <v>3149</v>
      </c>
      <c r="N2517">
        <v>509</v>
      </c>
      <c r="O2517">
        <v>493</v>
      </c>
      <c r="P2517">
        <v>386</v>
      </c>
      <c r="Q2517" s="4">
        <v>537</v>
      </c>
      <c r="R2517">
        <v>439.5</v>
      </c>
      <c r="S2517" t="s">
        <v>28</v>
      </c>
      <c r="T2517" t="str">
        <f t="shared" ref="T2517:T2580" si="124">IF(Q2517&gt;N2517,"50 % MAYOR","50 % MENOR ")</f>
        <v>50 % MAYOR</v>
      </c>
      <c r="U2517" t="str">
        <f t="shared" si="122"/>
        <v>Rango 400-449</v>
      </c>
      <c r="V2517" t="str">
        <f t="shared" si="123"/>
        <v>MENOR A 450</v>
      </c>
    </row>
    <row r="2518" spans="1:22" x14ac:dyDescent="0.25">
      <c r="A2518" t="s">
        <v>3149</v>
      </c>
      <c r="B2518" t="s">
        <v>117</v>
      </c>
      <c r="C2518" s="1" t="s">
        <v>19</v>
      </c>
      <c r="D2518" t="s">
        <v>20</v>
      </c>
      <c r="E2518" t="s">
        <v>21</v>
      </c>
      <c r="F2518" t="s">
        <v>10189</v>
      </c>
      <c r="H2518" t="s">
        <v>10190</v>
      </c>
      <c r="I2518" t="s">
        <v>25</v>
      </c>
      <c r="J2518" t="s">
        <v>116</v>
      </c>
      <c r="K2518" t="s">
        <v>155</v>
      </c>
      <c r="L2518" t="s">
        <v>155</v>
      </c>
      <c r="M2518" t="s">
        <v>3149</v>
      </c>
      <c r="N2518">
        <v>489</v>
      </c>
      <c r="O2518">
        <v>459</v>
      </c>
      <c r="P2518">
        <v>364</v>
      </c>
      <c r="Q2518" s="4">
        <v>544</v>
      </c>
      <c r="R2518">
        <v>411.5</v>
      </c>
      <c r="S2518" t="s">
        <v>28</v>
      </c>
      <c r="T2518" t="str">
        <f t="shared" si="124"/>
        <v>50 % MAYOR</v>
      </c>
      <c r="U2518" t="str">
        <f t="shared" si="122"/>
        <v>Rango 400-449</v>
      </c>
      <c r="V2518" t="str">
        <f t="shared" si="123"/>
        <v>MENOR A 450</v>
      </c>
    </row>
    <row r="2519" spans="1:22" x14ac:dyDescent="0.25">
      <c r="A2519" t="s">
        <v>3149</v>
      </c>
      <c r="B2519" t="s">
        <v>60</v>
      </c>
      <c r="C2519" s="1" t="s">
        <v>35</v>
      </c>
      <c r="D2519" t="s">
        <v>20</v>
      </c>
      <c r="E2519" t="s">
        <v>21</v>
      </c>
      <c r="F2519" t="s">
        <v>11003</v>
      </c>
      <c r="H2519" t="s">
        <v>11004</v>
      </c>
      <c r="I2519" t="s">
        <v>50</v>
      </c>
      <c r="J2519" t="s">
        <v>4275</v>
      </c>
      <c r="K2519" t="s">
        <v>155</v>
      </c>
      <c r="L2519" t="s">
        <v>155</v>
      </c>
      <c r="M2519" t="s">
        <v>3149</v>
      </c>
      <c r="N2519">
        <v>440</v>
      </c>
      <c r="O2519">
        <v>521</v>
      </c>
      <c r="P2519">
        <v>318</v>
      </c>
      <c r="Q2519" s="4">
        <v>544</v>
      </c>
      <c r="R2519">
        <v>419.5</v>
      </c>
      <c r="S2519" t="s">
        <v>28</v>
      </c>
      <c r="T2519" t="str">
        <f t="shared" si="124"/>
        <v>50 % MAYOR</v>
      </c>
      <c r="U2519" t="str">
        <f t="shared" si="122"/>
        <v>Rango 400-449</v>
      </c>
      <c r="V2519" t="str">
        <f t="shared" si="123"/>
        <v>MENOR A 450</v>
      </c>
    </row>
    <row r="2520" spans="1:22" x14ac:dyDescent="0.25">
      <c r="A2520" t="s">
        <v>3149</v>
      </c>
      <c r="B2520" t="s">
        <v>106</v>
      </c>
      <c r="C2520" s="1" t="s">
        <v>97</v>
      </c>
      <c r="D2520" t="s">
        <v>20</v>
      </c>
      <c r="E2520" t="s">
        <v>21</v>
      </c>
      <c r="F2520" t="s">
        <v>3918</v>
      </c>
      <c r="H2520" t="s">
        <v>3919</v>
      </c>
      <c r="I2520" t="s">
        <v>50</v>
      </c>
      <c r="J2520" t="s">
        <v>33</v>
      </c>
      <c r="K2520" t="s">
        <v>155</v>
      </c>
      <c r="L2520" t="s">
        <v>27</v>
      </c>
      <c r="M2520" t="s">
        <v>3149</v>
      </c>
      <c r="N2520">
        <v>534</v>
      </c>
      <c r="O2520">
        <v>416</v>
      </c>
      <c r="P2520">
        <v>425</v>
      </c>
      <c r="Q2520" s="4">
        <v>545</v>
      </c>
      <c r="R2520">
        <v>420.5</v>
      </c>
      <c r="S2520" t="s">
        <v>28</v>
      </c>
      <c r="T2520" t="str">
        <f t="shared" si="124"/>
        <v>50 % MAYOR</v>
      </c>
      <c r="U2520" t="str">
        <f t="shared" si="122"/>
        <v>Rango 400-449</v>
      </c>
      <c r="V2520" t="str">
        <f t="shared" si="123"/>
        <v>MENOR A 450</v>
      </c>
    </row>
    <row r="2521" spans="1:22" x14ac:dyDescent="0.25">
      <c r="A2521" t="s">
        <v>3149</v>
      </c>
      <c r="B2521" t="s">
        <v>106</v>
      </c>
      <c r="C2521" s="1" t="s">
        <v>97</v>
      </c>
      <c r="D2521" t="s">
        <v>20</v>
      </c>
      <c r="E2521" t="s">
        <v>21</v>
      </c>
      <c r="F2521" t="s">
        <v>4438</v>
      </c>
      <c r="H2521" t="s">
        <v>4439</v>
      </c>
      <c r="I2521" t="s">
        <v>50</v>
      </c>
      <c r="J2521" t="s">
        <v>224</v>
      </c>
      <c r="K2521" t="s">
        <v>27</v>
      </c>
      <c r="L2521" t="s">
        <v>27</v>
      </c>
      <c r="M2521" t="s">
        <v>3149</v>
      </c>
      <c r="N2521">
        <v>521</v>
      </c>
      <c r="O2521">
        <v>409</v>
      </c>
      <c r="P2521">
        <v>406</v>
      </c>
      <c r="Q2521" s="4">
        <v>546</v>
      </c>
      <c r="R2521">
        <v>407.5</v>
      </c>
      <c r="S2521" t="s">
        <v>28</v>
      </c>
      <c r="T2521" t="str">
        <f t="shared" si="124"/>
        <v>50 % MAYOR</v>
      </c>
      <c r="U2521" t="str">
        <f t="shared" si="122"/>
        <v>Rango 400-449</v>
      </c>
      <c r="V2521" t="str">
        <f t="shared" si="123"/>
        <v>MENOR A 450</v>
      </c>
    </row>
    <row r="2522" spans="1:22" x14ac:dyDescent="0.25">
      <c r="A2522" t="s">
        <v>3149</v>
      </c>
      <c r="B2522" t="s">
        <v>56</v>
      </c>
      <c r="C2522" s="1" t="s">
        <v>19</v>
      </c>
      <c r="D2522" t="s">
        <v>20</v>
      </c>
      <c r="E2522" t="s">
        <v>21</v>
      </c>
      <c r="F2522" t="s">
        <v>6685</v>
      </c>
      <c r="H2522" t="s">
        <v>6686</v>
      </c>
      <c r="I2522" t="s">
        <v>50</v>
      </c>
      <c r="J2522" t="s">
        <v>69</v>
      </c>
      <c r="K2522" t="s">
        <v>27</v>
      </c>
      <c r="L2522" t="s">
        <v>155</v>
      </c>
      <c r="M2522" t="s">
        <v>3149</v>
      </c>
      <c r="N2522">
        <v>535</v>
      </c>
      <c r="O2522">
        <v>480</v>
      </c>
      <c r="P2522">
        <v>386</v>
      </c>
      <c r="Q2522" s="4">
        <v>547</v>
      </c>
      <c r="R2522">
        <v>433</v>
      </c>
      <c r="S2522" t="s">
        <v>28</v>
      </c>
      <c r="T2522" t="str">
        <f t="shared" si="124"/>
        <v>50 % MAYOR</v>
      </c>
      <c r="U2522" t="str">
        <f t="shared" si="122"/>
        <v>Rango 400-449</v>
      </c>
      <c r="V2522" t="str">
        <f t="shared" si="123"/>
        <v>MENOR A 450</v>
      </c>
    </row>
    <row r="2523" spans="1:22" x14ac:dyDescent="0.25">
      <c r="A2523" t="s">
        <v>3149</v>
      </c>
      <c r="B2523" t="s">
        <v>56</v>
      </c>
      <c r="C2523" s="1" t="s">
        <v>19</v>
      </c>
      <c r="D2523" t="s">
        <v>20</v>
      </c>
      <c r="E2523" t="s">
        <v>21</v>
      </c>
      <c r="F2523" t="s">
        <v>6713</v>
      </c>
      <c r="H2523" t="s">
        <v>6714</v>
      </c>
      <c r="I2523" t="s">
        <v>50</v>
      </c>
      <c r="J2523" t="s">
        <v>145</v>
      </c>
      <c r="K2523" t="s">
        <v>27</v>
      </c>
      <c r="L2523" t="s">
        <v>155</v>
      </c>
      <c r="M2523" t="s">
        <v>3149</v>
      </c>
      <c r="N2523">
        <v>529</v>
      </c>
      <c r="O2523">
        <v>416</v>
      </c>
      <c r="P2523">
        <v>425</v>
      </c>
      <c r="Q2523" s="4">
        <v>551</v>
      </c>
      <c r="R2523">
        <v>420.5</v>
      </c>
      <c r="S2523" t="s">
        <v>28</v>
      </c>
      <c r="T2523" t="str">
        <f t="shared" si="124"/>
        <v>50 % MAYOR</v>
      </c>
      <c r="U2523" t="str">
        <f t="shared" si="122"/>
        <v>Rango 400-449</v>
      </c>
      <c r="V2523" t="str">
        <f t="shared" si="123"/>
        <v>MENOR A 450</v>
      </c>
    </row>
    <row r="2524" spans="1:22" x14ac:dyDescent="0.25">
      <c r="A2524" t="s">
        <v>3149</v>
      </c>
      <c r="B2524" t="s">
        <v>129</v>
      </c>
      <c r="C2524" s="1" t="s">
        <v>19</v>
      </c>
      <c r="D2524" t="s">
        <v>20</v>
      </c>
      <c r="E2524" t="s">
        <v>21</v>
      </c>
      <c r="F2524" t="s">
        <v>7408</v>
      </c>
      <c r="H2524" t="s">
        <v>7409</v>
      </c>
      <c r="I2524" t="s">
        <v>50</v>
      </c>
      <c r="J2524" t="s">
        <v>69</v>
      </c>
      <c r="K2524" t="s">
        <v>27</v>
      </c>
      <c r="L2524" t="s">
        <v>155</v>
      </c>
      <c r="M2524" t="s">
        <v>3149</v>
      </c>
      <c r="N2524">
        <v>538</v>
      </c>
      <c r="O2524">
        <v>431</v>
      </c>
      <c r="P2524">
        <v>458</v>
      </c>
      <c r="Q2524" s="4">
        <v>551</v>
      </c>
      <c r="R2524">
        <v>444.5</v>
      </c>
      <c r="S2524" t="s">
        <v>28</v>
      </c>
      <c r="T2524" t="str">
        <f t="shared" si="124"/>
        <v>50 % MAYOR</v>
      </c>
      <c r="U2524" t="str">
        <f t="shared" si="122"/>
        <v>Rango 400-449</v>
      </c>
      <c r="V2524" t="str">
        <f t="shared" si="123"/>
        <v>MENOR A 450</v>
      </c>
    </row>
    <row r="2525" spans="1:22" x14ac:dyDescent="0.25">
      <c r="A2525" t="s">
        <v>3149</v>
      </c>
      <c r="B2525" t="s">
        <v>56</v>
      </c>
      <c r="C2525" s="1" t="s">
        <v>19</v>
      </c>
      <c r="D2525" t="s">
        <v>20</v>
      </c>
      <c r="E2525" t="s">
        <v>21</v>
      </c>
      <c r="F2525" t="s">
        <v>6709</v>
      </c>
      <c r="H2525" t="s">
        <v>6710</v>
      </c>
      <c r="I2525" t="s">
        <v>50</v>
      </c>
      <c r="J2525" t="s">
        <v>1553</v>
      </c>
      <c r="K2525" t="s">
        <v>27</v>
      </c>
      <c r="L2525" t="s">
        <v>155</v>
      </c>
      <c r="M2525" t="s">
        <v>3149</v>
      </c>
      <c r="N2525">
        <v>544</v>
      </c>
      <c r="O2525">
        <v>465</v>
      </c>
      <c r="P2525">
        <v>386</v>
      </c>
      <c r="Q2525" s="4">
        <v>551</v>
      </c>
      <c r="R2525">
        <v>425.5</v>
      </c>
      <c r="S2525" t="s">
        <v>28</v>
      </c>
      <c r="T2525" t="str">
        <f t="shared" si="124"/>
        <v>50 % MAYOR</v>
      </c>
      <c r="U2525" t="str">
        <f t="shared" si="122"/>
        <v>Rango 400-449</v>
      </c>
      <c r="V2525" t="str">
        <f t="shared" si="123"/>
        <v>MENOR A 450</v>
      </c>
    </row>
    <row r="2526" spans="1:22" x14ac:dyDescent="0.25">
      <c r="A2526" t="s">
        <v>3149</v>
      </c>
      <c r="B2526" t="s">
        <v>60</v>
      </c>
      <c r="C2526" s="1" t="s">
        <v>35</v>
      </c>
      <c r="D2526" t="s">
        <v>53</v>
      </c>
      <c r="E2526" t="s">
        <v>21</v>
      </c>
      <c r="F2526" t="s">
        <v>7470</v>
      </c>
      <c r="H2526" t="s">
        <v>7471</v>
      </c>
      <c r="I2526" t="s">
        <v>25</v>
      </c>
      <c r="J2526" t="s">
        <v>712</v>
      </c>
      <c r="K2526" t="s">
        <v>27</v>
      </c>
      <c r="L2526" t="s">
        <v>155</v>
      </c>
      <c r="M2526" t="s">
        <v>3149</v>
      </c>
      <c r="N2526">
        <v>535</v>
      </c>
      <c r="O2526">
        <v>472</v>
      </c>
      <c r="P2526">
        <v>425</v>
      </c>
      <c r="Q2526" s="4">
        <v>554</v>
      </c>
      <c r="R2526">
        <v>448.5</v>
      </c>
      <c r="S2526" t="s">
        <v>28</v>
      </c>
      <c r="T2526" t="str">
        <f t="shared" si="124"/>
        <v>50 % MAYOR</v>
      </c>
      <c r="U2526" t="str">
        <f t="shared" si="122"/>
        <v>Rango 400-449</v>
      </c>
      <c r="V2526" t="str">
        <f t="shared" si="123"/>
        <v>MENOR A 450</v>
      </c>
    </row>
    <row r="2527" spans="1:22" x14ac:dyDescent="0.25">
      <c r="A2527" t="s">
        <v>3149</v>
      </c>
      <c r="B2527" t="s">
        <v>96</v>
      </c>
      <c r="C2527" s="1" t="s">
        <v>97</v>
      </c>
      <c r="D2527" t="s">
        <v>20</v>
      </c>
      <c r="E2527" t="s">
        <v>21</v>
      </c>
      <c r="F2527" t="s">
        <v>11508</v>
      </c>
      <c r="H2527" t="s">
        <v>11509</v>
      </c>
      <c r="I2527" t="s">
        <v>50</v>
      </c>
      <c r="J2527" t="s">
        <v>170</v>
      </c>
      <c r="K2527" t="s">
        <v>155</v>
      </c>
      <c r="L2527" t="s">
        <v>155</v>
      </c>
      <c r="M2527" t="s">
        <v>3149</v>
      </c>
      <c r="N2527">
        <v>554</v>
      </c>
      <c r="O2527">
        <v>459</v>
      </c>
      <c r="P2527">
        <v>386</v>
      </c>
      <c r="Q2527" s="4">
        <v>554</v>
      </c>
      <c r="R2527">
        <v>422.5</v>
      </c>
      <c r="S2527" t="s">
        <v>28</v>
      </c>
      <c r="T2527" t="str">
        <f t="shared" si="124"/>
        <v xml:space="preserve">50 % MENOR </v>
      </c>
      <c r="U2527" t="str">
        <f t="shared" si="122"/>
        <v>Rango 400-449</v>
      </c>
      <c r="V2527" t="str">
        <f t="shared" si="123"/>
        <v>MENOR A 450</v>
      </c>
    </row>
    <row r="2528" spans="1:22" x14ac:dyDescent="0.25">
      <c r="A2528" t="s">
        <v>3149</v>
      </c>
      <c r="B2528" t="s">
        <v>106</v>
      </c>
      <c r="C2528" s="1" t="s">
        <v>97</v>
      </c>
      <c r="D2528" t="s">
        <v>20</v>
      </c>
      <c r="E2528" t="s">
        <v>21</v>
      </c>
      <c r="F2528" t="s">
        <v>6494</v>
      </c>
      <c r="H2528" t="s">
        <v>6495</v>
      </c>
      <c r="I2528" t="s">
        <v>50</v>
      </c>
      <c r="J2528" t="s">
        <v>372</v>
      </c>
      <c r="K2528" t="s">
        <v>27</v>
      </c>
      <c r="L2528" t="s">
        <v>155</v>
      </c>
      <c r="M2528" t="s">
        <v>3149</v>
      </c>
      <c r="N2528">
        <v>544</v>
      </c>
      <c r="O2528">
        <v>385</v>
      </c>
      <c r="P2528">
        <v>496</v>
      </c>
      <c r="Q2528" s="4">
        <v>556</v>
      </c>
      <c r="R2528">
        <v>440.5</v>
      </c>
      <c r="S2528" t="s">
        <v>28</v>
      </c>
      <c r="T2528" t="str">
        <f t="shared" si="124"/>
        <v>50 % MAYOR</v>
      </c>
      <c r="U2528" t="str">
        <f t="shared" si="122"/>
        <v>Rango 400-449</v>
      </c>
      <c r="V2528" t="str">
        <f t="shared" si="123"/>
        <v>MENOR A 450</v>
      </c>
    </row>
    <row r="2529" spans="1:22" x14ac:dyDescent="0.25">
      <c r="A2529" t="s">
        <v>3149</v>
      </c>
      <c r="B2529" t="s">
        <v>77</v>
      </c>
      <c r="C2529" s="1" t="s">
        <v>19</v>
      </c>
      <c r="D2529" t="s">
        <v>20</v>
      </c>
      <c r="E2529" t="s">
        <v>21</v>
      </c>
      <c r="F2529" t="s">
        <v>4921</v>
      </c>
      <c r="H2529" t="s">
        <v>4922</v>
      </c>
      <c r="I2529" t="s">
        <v>50</v>
      </c>
      <c r="J2529" t="s">
        <v>4977</v>
      </c>
      <c r="K2529" t="s">
        <v>155</v>
      </c>
      <c r="L2529" t="s">
        <v>27</v>
      </c>
      <c r="M2529" t="s">
        <v>3149</v>
      </c>
      <c r="N2529">
        <v>558</v>
      </c>
      <c r="O2529">
        <v>425</v>
      </c>
      <c r="P2529">
        <v>386</v>
      </c>
      <c r="Q2529" s="4">
        <v>558</v>
      </c>
      <c r="R2529">
        <v>405.5</v>
      </c>
      <c r="S2529" t="s">
        <v>28</v>
      </c>
      <c r="T2529" t="str">
        <f t="shared" si="124"/>
        <v xml:space="preserve">50 % MENOR </v>
      </c>
      <c r="U2529" t="str">
        <f t="shared" si="122"/>
        <v>Rango 400-449</v>
      </c>
      <c r="V2529" t="str">
        <f t="shared" si="123"/>
        <v>MENOR A 450</v>
      </c>
    </row>
    <row r="2530" spans="1:22" x14ac:dyDescent="0.25">
      <c r="A2530" t="s">
        <v>3149</v>
      </c>
      <c r="B2530" t="s">
        <v>83</v>
      </c>
      <c r="C2530" s="1" t="s">
        <v>19</v>
      </c>
      <c r="D2530" t="s">
        <v>20</v>
      </c>
      <c r="E2530" t="s">
        <v>101</v>
      </c>
      <c r="F2530" t="s">
        <v>4504</v>
      </c>
      <c r="H2530" t="s">
        <v>4505</v>
      </c>
      <c r="I2530" t="s">
        <v>50</v>
      </c>
      <c r="J2530" t="s">
        <v>7349</v>
      </c>
      <c r="K2530" t="s">
        <v>27</v>
      </c>
      <c r="L2530" t="s">
        <v>27</v>
      </c>
      <c r="M2530" t="s">
        <v>3149</v>
      </c>
      <c r="N2530">
        <v>560</v>
      </c>
      <c r="O2530">
        <v>529</v>
      </c>
      <c r="P2530">
        <v>364</v>
      </c>
      <c r="Q2530" s="4">
        <v>560</v>
      </c>
      <c r="R2530">
        <v>446.5</v>
      </c>
      <c r="S2530" t="s">
        <v>28</v>
      </c>
      <c r="T2530" t="str">
        <f t="shared" si="124"/>
        <v xml:space="preserve">50 % MENOR </v>
      </c>
      <c r="U2530" t="str">
        <f t="shared" si="122"/>
        <v>Rango 400-449</v>
      </c>
      <c r="V2530" t="str">
        <f t="shared" si="123"/>
        <v>MENOR A 450</v>
      </c>
    </row>
    <row r="2531" spans="1:22" x14ac:dyDescent="0.25">
      <c r="A2531" t="s">
        <v>3149</v>
      </c>
      <c r="B2531" t="s">
        <v>60</v>
      </c>
      <c r="C2531" s="1" t="s">
        <v>35</v>
      </c>
      <c r="D2531" t="s">
        <v>20</v>
      </c>
      <c r="E2531" t="s">
        <v>21</v>
      </c>
      <c r="F2531" t="s">
        <v>7195</v>
      </c>
      <c r="H2531" t="s">
        <v>7196</v>
      </c>
      <c r="I2531" t="s">
        <v>50</v>
      </c>
      <c r="J2531" t="s">
        <v>46</v>
      </c>
      <c r="K2531" t="s">
        <v>27</v>
      </c>
      <c r="L2531" t="s">
        <v>155</v>
      </c>
      <c r="M2531" t="s">
        <v>3149</v>
      </c>
      <c r="N2531">
        <v>538</v>
      </c>
      <c r="O2531">
        <v>472</v>
      </c>
      <c r="P2531">
        <v>364</v>
      </c>
      <c r="Q2531" s="4">
        <v>561</v>
      </c>
      <c r="R2531">
        <v>418</v>
      </c>
      <c r="S2531" t="s">
        <v>28</v>
      </c>
      <c r="T2531" t="str">
        <f t="shared" si="124"/>
        <v>50 % MAYOR</v>
      </c>
      <c r="U2531" t="str">
        <f t="shared" si="122"/>
        <v>Rango 400-449</v>
      </c>
      <c r="V2531" t="str">
        <f t="shared" si="123"/>
        <v>MENOR A 450</v>
      </c>
    </row>
    <row r="2532" spans="1:22" x14ac:dyDescent="0.25">
      <c r="A2532" t="s">
        <v>3149</v>
      </c>
      <c r="B2532" t="s">
        <v>34</v>
      </c>
      <c r="C2532" s="1" t="s">
        <v>35</v>
      </c>
      <c r="D2532" t="s">
        <v>20</v>
      </c>
      <c r="E2532" t="s">
        <v>21</v>
      </c>
      <c r="F2532" t="s">
        <v>8531</v>
      </c>
      <c r="H2532" t="s">
        <v>8532</v>
      </c>
      <c r="I2532" t="s">
        <v>50</v>
      </c>
      <c r="J2532" t="s">
        <v>566</v>
      </c>
      <c r="K2532" t="s">
        <v>27</v>
      </c>
      <c r="L2532" t="s">
        <v>155</v>
      </c>
      <c r="M2532" t="s">
        <v>3149</v>
      </c>
      <c r="N2532">
        <v>554</v>
      </c>
      <c r="O2532">
        <v>439</v>
      </c>
      <c r="P2532">
        <v>442</v>
      </c>
      <c r="Q2532" s="4">
        <v>563</v>
      </c>
      <c r="R2532">
        <v>440.5</v>
      </c>
      <c r="S2532" t="s">
        <v>28</v>
      </c>
      <c r="T2532" t="str">
        <f t="shared" si="124"/>
        <v>50 % MAYOR</v>
      </c>
      <c r="U2532" t="str">
        <f t="shared" si="122"/>
        <v>Rango 400-449</v>
      </c>
      <c r="V2532" t="str">
        <f t="shared" si="123"/>
        <v>MENOR A 450</v>
      </c>
    </row>
    <row r="2533" spans="1:22" x14ac:dyDescent="0.25">
      <c r="A2533" t="s">
        <v>3149</v>
      </c>
      <c r="B2533" t="s">
        <v>209</v>
      </c>
      <c r="C2533" s="1" t="s">
        <v>19</v>
      </c>
      <c r="D2533" t="s">
        <v>20</v>
      </c>
      <c r="E2533" t="s">
        <v>21</v>
      </c>
      <c r="F2533" t="s">
        <v>9603</v>
      </c>
      <c r="H2533" t="s">
        <v>9604</v>
      </c>
      <c r="I2533" t="s">
        <v>50</v>
      </c>
      <c r="J2533" t="s">
        <v>125</v>
      </c>
      <c r="K2533" t="s">
        <v>155</v>
      </c>
      <c r="L2533" t="s">
        <v>155</v>
      </c>
      <c r="M2533" t="s">
        <v>3149</v>
      </c>
      <c r="N2533">
        <v>541</v>
      </c>
      <c r="O2533">
        <v>480</v>
      </c>
      <c r="P2533">
        <v>386</v>
      </c>
      <c r="Q2533" s="4">
        <v>563</v>
      </c>
      <c r="R2533">
        <v>433</v>
      </c>
      <c r="S2533" t="s">
        <v>28</v>
      </c>
      <c r="T2533" t="str">
        <f t="shared" si="124"/>
        <v>50 % MAYOR</v>
      </c>
      <c r="U2533" t="str">
        <f t="shared" si="122"/>
        <v>Rango 400-449</v>
      </c>
      <c r="V2533" t="str">
        <f t="shared" si="123"/>
        <v>MENOR A 450</v>
      </c>
    </row>
    <row r="2534" spans="1:22" x14ac:dyDescent="0.25">
      <c r="A2534" t="s">
        <v>3149</v>
      </c>
      <c r="B2534" t="s">
        <v>56</v>
      </c>
      <c r="C2534" s="1" t="s">
        <v>19</v>
      </c>
      <c r="D2534" t="s">
        <v>20</v>
      </c>
      <c r="E2534" t="s">
        <v>21</v>
      </c>
      <c r="F2534" t="s">
        <v>6693</v>
      </c>
      <c r="H2534" t="s">
        <v>6694</v>
      </c>
      <c r="I2534" t="s">
        <v>50</v>
      </c>
      <c r="J2534" t="s">
        <v>59</v>
      </c>
      <c r="K2534" t="s">
        <v>27</v>
      </c>
      <c r="L2534" t="s">
        <v>155</v>
      </c>
      <c r="M2534" t="s">
        <v>3149</v>
      </c>
      <c r="N2534">
        <v>534</v>
      </c>
      <c r="O2534">
        <v>431</v>
      </c>
      <c r="P2534">
        <v>458</v>
      </c>
      <c r="Q2534" s="4">
        <v>568</v>
      </c>
      <c r="R2534">
        <v>444.5</v>
      </c>
      <c r="S2534" t="s">
        <v>28</v>
      </c>
      <c r="T2534" t="str">
        <f t="shared" si="124"/>
        <v>50 % MAYOR</v>
      </c>
      <c r="U2534" t="str">
        <f t="shared" si="122"/>
        <v>Rango 400-449</v>
      </c>
      <c r="V2534" t="str">
        <f t="shared" si="123"/>
        <v>MENOR A 450</v>
      </c>
    </row>
    <row r="2535" spans="1:22" x14ac:dyDescent="0.25">
      <c r="A2535" t="s">
        <v>3149</v>
      </c>
      <c r="B2535" t="s">
        <v>96</v>
      </c>
      <c r="C2535" s="1" t="s">
        <v>97</v>
      </c>
      <c r="D2535" t="s">
        <v>20</v>
      </c>
      <c r="E2535" t="s">
        <v>21</v>
      </c>
      <c r="F2535" t="s">
        <v>7319</v>
      </c>
      <c r="H2535" t="s">
        <v>7320</v>
      </c>
      <c r="I2535" t="s">
        <v>50</v>
      </c>
      <c r="J2535" t="s">
        <v>9972</v>
      </c>
      <c r="K2535" t="s">
        <v>27</v>
      </c>
      <c r="L2535" t="s">
        <v>155</v>
      </c>
      <c r="M2535" t="s">
        <v>3149</v>
      </c>
      <c r="N2535">
        <v>569</v>
      </c>
      <c r="O2535">
        <v>431</v>
      </c>
      <c r="P2535">
        <v>442</v>
      </c>
      <c r="Q2535" s="4">
        <v>570</v>
      </c>
      <c r="R2535">
        <v>436.5</v>
      </c>
      <c r="S2535" t="s">
        <v>28</v>
      </c>
      <c r="T2535" t="str">
        <f t="shared" si="124"/>
        <v>50 % MAYOR</v>
      </c>
      <c r="U2535" t="str">
        <f t="shared" si="122"/>
        <v>Rango 400-449</v>
      </c>
      <c r="V2535" t="str">
        <f t="shared" si="123"/>
        <v>MENOR A 450</v>
      </c>
    </row>
    <row r="2536" spans="1:22" x14ac:dyDescent="0.25">
      <c r="A2536" t="s">
        <v>3149</v>
      </c>
      <c r="B2536" t="s">
        <v>129</v>
      </c>
      <c r="C2536" s="1" t="s">
        <v>19</v>
      </c>
      <c r="D2536" t="s">
        <v>20</v>
      </c>
      <c r="E2536" t="s">
        <v>21</v>
      </c>
      <c r="F2536" t="s">
        <v>430</v>
      </c>
      <c r="H2536" t="s">
        <v>431</v>
      </c>
      <c r="I2536" t="s">
        <v>50</v>
      </c>
      <c r="J2536" t="s">
        <v>63</v>
      </c>
      <c r="K2536" t="s">
        <v>27</v>
      </c>
      <c r="L2536" t="s">
        <v>155</v>
      </c>
      <c r="M2536" t="s">
        <v>3149</v>
      </c>
      <c r="N2536">
        <v>558</v>
      </c>
      <c r="O2536">
        <v>403</v>
      </c>
      <c r="P2536">
        <v>425</v>
      </c>
      <c r="Q2536" s="4">
        <v>571</v>
      </c>
      <c r="R2536">
        <v>414</v>
      </c>
      <c r="S2536" t="s">
        <v>28</v>
      </c>
      <c r="T2536" t="str">
        <f t="shared" si="124"/>
        <v>50 % MAYOR</v>
      </c>
      <c r="U2536" t="str">
        <f t="shared" si="122"/>
        <v>Rango 400-449</v>
      </c>
      <c r="V2536" t="str">
        <f t="shared" si="123"/>
        <v>MENOR A 450</v>
      </c>
    </row>
    <row r="2537" spans="1:22" x14ac:dyDescent="0.25">
      <c r="A2537" t="s">
        <v>3149</v>
      </c>
      <c r="B2537" t="s">
        <v>209</v>
      </c>
      <c r="C2537" s="1" t="s">
        <v>19</v>
      </c>
      <c r="D2537" t="s">
        <v>20</v>
      </c>
      <c r="E2537" t="s">
        <v>21</v>
      </c>
      <c r="F2537" t="s">
        <v>9605</v>
      </c>
      <c r="H2537" t="s">
        <v>9606</v>
      </c>
      <c r="I2537" t="s">
        <v>50</v>
      </c>
      <c r="J2537" t="s">
        <v>59</v>
      </c>
      <c r="K2537" t="s">
        <v>155</v>
      </c>
      <c r="L2537" t="s">
        <v>155</v>
      </c>
      <c r="M2537" t="s">
        <v>3149</v>
      </c>
      <c r="N2537">
        <v>547</v>
      </c>
      <c r="O2537">
        <v>409</v>
      </c>
      <c r="P2537">
        <v>458</v>
      </c>
      <c r="Q2537" s="4">
        <v>574</v>
      </c>
      <c r="R2537">
        <v>433.5</v>
      </c>
      <c r="S2537" t="s">
        <v>28</v>
      </c>
      <c r="T2537" t="str">
        <f t="shared" si="124"/>
        <v>50 % MAYOR</v>
      </c>
      <c r="U2537" t="str">
        <f t="shared" si="122"/>
        <v>Rango 400-449</v>
      </c>
      <c r="V2537" t="str">
        <f t="shared" si="123"/>
        <v>MENOR A 450</v>
      </c>
    </row>
    <row r="2538" spans="1:22" x14ac:dyDescent="0.25">
      <c r="A2538" t="s">
        <v>3149</v>
      </c>
      <c r="B2538" t="s">
        <v>29</v>
      </c>
      <c r="C2538" s="1" t="s">
        <v>30</v>
      </c>
      <c r="D2538" t="s">
        <v>20</v>
      </c>
      <c r="E2538" t="s">
        <v>21</v>
      </c>
      <c r="F2538" t="s">
        <v>9793</v>
      </c>
      <c r="H2538" t="s">
        <v>9794</v>
      </c>
      <c r="I2538" t="s">
        <v>50</v>
      </c>
      <c r="J2538" t="s">
        <v>116</v>
      </c>
      <c r="K2538" t="s">
        <v>155</v>
      </c>
      <c r="L2538" t="s">
        <v>155</v>
      </c>
      <c r="M2538" t="s">
        <v>3149</v>
      </c>
      <c r="N2538">
        <v>515</v>
      </c>
      <c r="O2538">
        <v>452</v>
      </c>
      <c r="P2538">
        <v>406</v>
      </c>
      <c r="Q2538" s="4">
        <v>574</v>
      </c>
      <c r="R2538">
        <v>429</v>
      </c>
      <c r="S2538" t="s">
        <v>28</v>
      </c>
      <c r="T2538" t="str">
        <f t="shared" si="124"/>
        <v>50 % MAYOR</v>
      </c>
      <c r="U2538" t="str">
        <f t="shared" si="122"/>
        <v>Rango 400-449</v>
      </c>
      <c r="V2538" t="str">
        <f t="shared" si="123"/>
        <v>MENOR A 450</v>
      </c>
    </row>
    <row r="2539" spans="1:22" x14ac:dyDescent="0.25">
      <c r="A2539" t="s">
        <v>3149</v>
      </c>
      <c r="B2539" t="s">
        <v>47</v>
      </c>
      <c r="C2539" s="1" t="s">
        <v>35</v>
      </c>
      <c r="D2539" t="s">
        <v>20</v>
      </c>
      <c r="E2539" t="s">
        <v>21</v>
      </c>
      <c r="F2539" t="s">
        <v>3182</v>
      </c>
      <c r="H2539" t="s">
        <v>3183</v>
      </c>
      <c r="I2539" t="s">
        <v>50</v>
      </c>
      <c r="J2539" t="s">
        <v>379</v>
      </c>
      <c r="K2539" t="s">
        <v>27</v>
      </c>
      <c r="L2539" t="s">
        <v>27</v>
      </c>
      <c r="M2539" t="s">
        <v>3149</v>
      </c>
      <c r="N2539">
        <v>535</v>
      </c>
      <c r="O2539">
        <v>472</v>
      </c>
      <c r="P2539">
        <v>342</v>
      </c>
      <c r="Q2539" s="4">
        <v>576</v>
      </c>
      <c r="R2539">
        <v>407</v>
      </c>
      <c r="S2539" t="s">
        <v>28</v>
      </c>
      <c r="T2539" t="str">
        <f t="shared" si="124"/>
        <v>50 % MAYOR</v>
      </c>
      <c r="U2539" t="str">
        <f t="shared" si="122"/>
        <v>Rango 400-449</v>
      </c>
      <c r="V2539" t="str">
        <f t="shared" si="123"/>
        <v>MENOR A 450</v>
      </c>
    </row>
    <row r="2540" spans="1:22" x14ac:dyDescent="0.25">
      <c r="A2540" t="s">
        <v>3149</v>
      </c>
      <c r="B2540" t="s">
        <v>66</v>
      </c>
      <c r="C2540" s="1" t="s">
        <v>35</v>
      </c>
      <c r="D2540" t="s">
        <v>20</v>
      </c>
      <c r="E2540" t="s">
        <v>21</v>
      </c>
      <c r="F2540" t="s">
        <v>5210</v>
      </c>
      <c r="H2540" t="s">
        <v>5211</v>
      </c>
      <c r="I2540" t="s">
        <v>50</v>
      </c>
      <c r="J2540" t="s">
        <v>221</v>
      </c>
      <c r="K2540" t="s">
        <v>155</v>
      </c>
      <c r="L2540" t="s">
        <v>27</v>
      </c>
      <c r="M2540" t="s">
        <v>3149</v>
      </c>
      <c r="N2540">
        <v>576</v>
      </c>
      <c r="O2540">
        <v>465</v>
      </c>
      <c r="P2540">
        <v>425</v>
      </c>
      <c r="Q2540" s="4">
        <v>577</v>
      </c>
      <c r="R2540">
        <v>445</v>
      </c>
      <c r="S2540" t="s">
        <v>28</v>
      </c>
      <c r="T2540" t="str">
        <f t="shared" si="124"/>
        <v>50 % MAYOR</v>
      </c>
      <c r="U2540" t="str">
        <f t="shared" si="122"/>
        <v>Rango 400-449</v>
      </c>
      <c r="V2540" t="str">
        <f t="shared" si="123"/>
        <v>MENOR A 450</v>
      </c>
    </row>
    <row r="2541" spans="1:22" x14ac:dyDescent="0.25">
      <c r="A2541" t="s">
        <v>3149</v>
      </c>
      <c r="B2541" t="s">
        <v>129</v>
      </c>
      <c r="C2541" s="1" t="s">
        <v>19</v>
      </c>
      <c r="D2541" t="s">
        <v>20</v>
      </c>
      <c r="E2541" t="s">
        <v>21</v>
      </c>
      <c r="F2541" t="s">
        <v>3906</v>
      </c>
      <c r="H2541" t="s">
        <v>3907</v>
      </c>
      <c r="I2541" t="s">
        <v>50</v>
      </c>
      <c r="J2541" t="s">
        <v>152</v>
      </c>
      <c r="K2541" t="s">
        <v>155</v>
      </c>
      <c r="L2541" t="s">
        <v>27</v>
      </c>
      <c r="M2541" t="s">
        <v>3149</v>
      </c>
      <c r="N2541">
        <v>547</v>
      </c>
      <c r="O2541">
        <v>403</v>
      </c>
      <c r="P2541">
        <v>472</v>
      </c>
      <c r="Q2541" s="4">
        <v>579</v>
      </c>
      <c r="R2541">
        <v>437.5</v>
      </c>
      <c r="S2541" t="s">
        <v>28</v>
      </c>
      <c r="T2541" t="str">
        <f t="shared" si="124"/>
        <v>50 % MAYOR</v>
      </c>
      <c r="U2541" t="str">
        <f t="shared" si="122"/>
        <v>Rango 400-449</v>
      </c>
      <c r="V2541" t="str">
        <f t="shared" si="123"/>
        <v>MENOR A 450</v>
      </c>
    </row>
    <row r="2542" spans="1:22" x14ac:dyDescent="0.25">
      <c r="A2542" t="s">
        <v>3149</v>
      </c>
      <c r="B2542" t="s">
        <v>106</v>
      </c>
      <c r="C2542" s="1" t="s">
        <v>97</v>
      </c>
      <c r="D2542" t="s">
        <v>20</v>
      </c>
      <c r="E2542" t="s">
        <v>21</v>
      </c>
      <c r="F2542" t="s">
        <v>6488</v>
      </c>
      <c r="H2542" t="s">
        <v>6489</v>
      </c>
      <c r="I2542" t="s">
        <v>50</v>
      </c>
      <c r="J2542" t="s">
        <v>69</v>
      </c>
      <c r="K2542" t="s">
        <v>27</v>
      </c>
      <c r="L2542" t="s">
        <v>155</v>
      </c>
      <c r="M2542" t="s">
        <v>3149</v>
      </c>
      <c r="N2542">
        <v>528</v>
      </c>
      <c r="O2542">
        <v>403</v>
      </c>
      <c r="P2542">
        <v>425</v>
      </c>
      <c r="Q2542" s="4">
        <v>581</v>
      </c>
      <c r="R2542">
        <v>414</v>
      </c>
      <c r="S2542" t="s">
        <v>28</v>
      </c>
      <c r="T2542" t="str">
        <f t="shared" si="124"/>
        <v>50 % MAYOR</v>
      </c>
      <c r="U2542" t="str">
        <f t="shared" si="122"/>
        <v>Rango 400-449</v>
      </c>
      <c r="V2542" t="str">
        <f t="shared" si="123"/>
        <v>MENOR A 450</v>
      </c>
    </row>
    <row r="2543" spans="1:22" x14ac:dyDescent="0.25">
      <c r="A2543" t="s">
        <v>3149</v>
      </c>
      <c r="B2543" t="s">
        <v>66</v>
      </c>
      <c r="C2543" s="1" t="s">
        <v>35</v>
      </c>
      <c r="D2543" t="s">
        <v>20</v>
      </c>
      <c r="E2543" t="s">
        <v>21</v>
      </c>
      <c r="F2543" t="s">
        <v>11118</v>
      </c>
      <c r="H2543" t="s">
        <v>11119</v>
      </c>
      <c r="I2543" t="s">
        <v>50</v>
      </c>
      <c r="J2543" t="s">
        <v>46</v>
      </c>
      <c r="K2543" t="s">
        <v>155</v>
      </c>
      <c r="L2543" t="s">
        <v>155</v>
      </c>
      <c r="M2543" t="s">
        <v>3149</v>
      </c>
      <c r="N2543">
        <v>579</v>
      </c>
      <c r="O2543">
        <v>439</v>
      </c>
      <c r="P2543">
        <v>425</v>
      </c>
      <c r="Q2543" s="4">
        <v>582</v>
      </c>
      <c r="R2543">
        <v>432</v>
      </c>
      <c r="S2543" t="s">
        <v>28</v>
      </c>
      <c r="T2543" t="str">
        <f t="shared" si="124"/>
        <v>50 % MAYOR</v>
      </c>
      <c r="U2543" t="str">
        <f t="shared" si="122"/>
        <v>Rango 400-449</v>
      </c>
      <c r="V2543" t="str">
        <f t="shared" si="123"/>
        <v>MENOR A 450</v>
      </c>
    </row>
    <row r="2544" spans="1:22" x14ac:dyDescent="0.25">
      <c r="A2544" t="s">
        <v>3149</v>
      </c>
      <c r="B2544" t="s">
        <v>70</v>
      </c>
      <c r="C2544" s="1" t="s">
        <v>35</v>
      </c>
      <c r="D2544" t="s">
        <v>20</v>
      </c>
      <c r="E2544" t="s">
        <v>21</v>
      </c>
      <c r="F2544" t="s">
        <v>10917</v>
      </c>
      <c r="H2544" t="s">
        <v>10918</v>
      </c>
      <c r="I2544" t="s">
        <v>50</v>
      </c>
      <c r="J2544" t="s">
        <v>73</v>
      </c>
      <c r="K2544" t="s">
        <v>155</v>
      </c>
      <c r="L2544" t="s">
        <v>155</v>
      </c>
      <c r="M2544" t="s">
        <v>3149</v>
      </c>
      <c r="N2544">
        <v>570</v>
      </c>
      <c r="O2544">
        <v>459</v>
      </c>
      <c r="P2544">
        <v>425</v>
      </c>
      <c r="Q2544" s="4">
        <v>583</v>
      </c>
      <c r="R2544">
        <v>442</v>
      </c>
      <c r="S2544" t="s">
        <v>28</v>
      </c>
      <c r="T2544" t="str">
        <f t="shared" si="124"/>
        <v>50 % MAYOR</v>
      </c>
      <c r="U2544" t="str">
        <f t="shared" si="122"/>
        <v>Rango 400-449</v>
      </c>
      <c r="V2544" t="str">
        <f t="shared" si="123"/>
        <v>MENOR A 450</v>
      </c>
    </row>
    <row r="2545" spans="1:22" x14ac:dyDescent="0.25">
      <c r="A2545" t="s">
        <v>3149</v>
      </c>
      <c r="B2545" t="s">
        <v>83</v>
      </c>
      <c r="C2545" s="1" t="s">
        <v>19</v>
      </c>
      <c r="D2545" t="s">
        <v>20</v>
      </c>
      <c r="E2545" t="s">
        <v>21</v>
      </c>
      <c r="F2545" t="s">
        <v>7071</v>
      </c>
      <c r="H2545" t="s">
        <v>7072</v>
      </c>
      <c r="I2545" t="s">
        <v>50</v>
      </c>
      <c r="J2545" t="s">
        <v>69</v>
      </c>
      <c r="K2545" t="s">
        <v>27</v>
      </c>
      <c r="L2545" t="s">
        <v>155</v>
      </c>
      <c r="M2545" t="s">
        <v>3149</v>
      </c>
      <c r="N2545">
        <v>556</v>
      </c>
      <c r="O2545">
        <v>472</v>
      </c>
      <c r="P2545">
        <v>425</v>
      </c>
      <c r="Q2545" s="4">
        <v>587</v>
      </c>
      <c r="R2545">
        <v>448.5</v>
      </c>
      <c r="S2545" t="s">
        <v>28</v>
      </c>
      <c r="T2545" t="str">
        <f t="shared" si="124"/>
        <v>50 % MAYOR</v>
      </c>
      <c r="U2545" t="str">
        <f t="shared" si="122"/>
        <v>Rango 400-449</v>
      </c>
      <c r="V2545" t="str">
        <f t="shared" si="123"/>
        <v>MENOR A 450</v>
      </c>
    </row>
    <row r="2546" spans="1:22" x14ac:dyDescent="0.25">
      <c r="A2546" t="s">
        <v>3149</v>
      </c>
      <c r="B2546" t="s">
        <v>312</v>
      </c>
      <c r="C2546" s="1" t="s">
        <v>35</v>
      </c>
      <c r="D2546" t="s">
        <v>20</v>
      </c>
      <c r="E2546" t="s">
        <v>21</v>
      </c>
      <c r="F2546" t="s">
        <v>3666</v>
      </c>
      <c r="H2546" t="s">
        <v>3667</v>
      </c>
      <c r="I2546" t="s">
        <v>25</v>
      </c>
      <c r="J2546" t="s">
        <v>372</v>
      </c>
      <c r="K2546" t="s">
        <v>155</v>
      </c>
      <c r="L2546" t="s">
        <v>27</v>
      </c>
      <c r="M2546" t="s">
        <v>3149</v>
      </c>
      <c r="N2546">
        <v>534</v>
      </c>
      <c r="O2546">
        <v>480</v>
      </c>
      <c r="P2546">
        <v>406</v>
      </c>
      <c r="Q2546" s="4">
        <v>588</v>
      </c>
      <c r="R2546">
        <v>443</v>
      </c>
      <c r="S2546" t="s">
        <v>28</v>
      </c>
      <c r="T2546" t="str">
        <f t="shared" si="124"/>
        <v>50 % MAYOR</v>
      </c>
      <c r="U2546" t="str">
        <f t="shared" si="122"/>
        <v>Rango 400-449</v>
      </c>
      <c r="V2546" t="str">
        <f t="shared" si="123"/>
        <v>MENOR A 450</v>
      </c>
    </row>
    <row r="2547" spans="1:22" x14ac:dyDescent="0.25">
      <c r="A2547" t="s">
        <v>3149</v>
      </c>
      <c r="B2547" t="s">
        <v>56</v>
      </c>
      <c r="C2547" s="1" t="s">
        <v>19</v>
      </c>
      <c r="D2547" t="s">
        <v>20</v>
      </c>
      <c r="E2547" t="s">
        <v>21</v>
      </c>
      <c r="F2547" t="s">
        <v>3522</v>
      </c>
      <c r="H2547" t="s">
        <v>3523</v>
      </c>
      <c r="I2547" t="s">
        <v>50</v>
      </c>
      <c r="J2547" t="s">
        <v>69</v>
      </c>
      <c r="K2547" t="s">
        <v>27</v>
      </c>
      <c r="L2547" t="s">
        <v>27</v>
      </c>
      <c r="M2547" t="s">
        <v>3149</v>
      </c>
      <c r="N2547">
        <v>579</v>
      </c>
      <c r="O2547">
        <v>501</v>
      </c>
      <c r="P2547">
        <v>386</v>
      </c>
      <c r="Q2547" s="4">
        <v>589</v>
      </c>
      <c r="R2547">
        <v>443.5</v>
      </c>
      <c r="S2547" t="s">
        <v>28</v>
      </c>
      <c r="T2547" t="str">
        <f t="shared" si="124"/>
        <v>50 % MAYOR</v>
      </c>
      <c r="U2547" t="str">
        <f t="shared" si="122"/>
        <v>Rango 400-449</v>
      </c>
      <c r="V2547" t="str">
        <f t="shared" si="123"/>
        <v>MENOR A 450</v>
      </c>
    </row>
    <row r="2548" spans="1:22" x14ac:dyDescent="0.25">
      <c r="A2548" t="s">
        <v>3149</v>
      </c>
      <c r="B2548" t="s">
        <v>96</v>
      </c>
      <c r="C2548" s="1" t="s">
        <v>97</v>
      </c>
      <c r="D2548" t="s">
        <v>53</v>
      </c>
      <c r="E2548" t="s">
        <v>21</v>
      </c>
      <c r="F2548" t="s">
        <v>11512</v>
      </c>
      <c r="H2548" t="s">
        <v>11513</v>
      </c>
      <c r="I2548" t="s">
        <v>50</v>
      </c>
      <c r="J2548" t="s">
        <v>128</v>
      </c>
      <c r="K2548" t="s">
        <v>155</v>
      </c>
      <c r="L2548" t="s">
        <v>155</v>
      </c>
      <c r="M2548" t="s">
        <v>3146</v>
      </c>
      <c r="N2548">
        <v>545</v>
      </c>
      <c r="O2548">
        <v>452</v>
      </c>
      <c r="P2548">
        <v>409</v>
      </c>
      <c r="Q2548" s="4">
        <v>589</v>
      </c>
      <c r="R2548">
        <v>430.5</v>
      </c>
      <c r="S2548" t="s">
        <v>28</v>
      </c>
      <c r="T2548" t="str">
        <f t="shared" si="124"/>
        <v>50 % MAYOR</v>
      </c>
      <c r="U2548" t="str">
        <f t="shared" si="122"/>
        <v>Rango 400-449</v>
      </c>
      <c r="V2548" t="str">
        <f t="shared" si="123"/>
        <v>MENOR A 450</v>
      </c>
    </row>
    <row r="2549" spans="1:22" x14ac:dyDescent="0.25">
      <c r="A2549" t="s">
        <v>3149</v>
      </c>
      <c r="B2549" t="s">
        <v>209</v>
      </c>
      <c r="C2549" s="1" t="s">
        <v>19</v>
      </c>
      <c r="D2549" t="s">
        <v>20</v>
      </c>
      <c r="E2549" t="s">
        <v>21</v>
      </c>
      <c r="F2549" t="s">
        <v>5586</v>
      </c>
      <c r="H2549" t="s">
        <v>5587</v>
      </c>
      <c r="I2549" t="s">
        <v>50</v>
      </c>
      <c r="J2549" t="s">
        <v>5588</v>
      </c>
      <c r="K2549" t="s">
        <v>27</v>
      </c>
      <c r="L2549" t="s">
        <v>27</v>
      </c>
      <c r="M2549" t="s">
        <v>3149</v>
      </c>
      <c r="N2549">
        <v>554</v>
      </c>
      <c r="O2549">
        <v>403</v>
      </c>
      <c r="P2549">
        <v>442</v>
      </c>
      <c r="Q2549" s="4">
        <v>593</v>
      </c>
      <c r="R2549">
        <v>422.5</v>
      </c>
      <c r="S2549" t="s">
        <v>28</v>
      </c>
      <c r="T2549" t="str">
        <f t="shared" si="124"/>
        <v>50 % MAYOR</v>
      </c>
      <c r="U2549" t="str">
        <f t="shared" si="122"/>
        <v>Rango 400-449</v>
      </c>
      <c r="V2549" t="str">
        <f t="shared" si="123"/>
        <v>MENOR A 450</v>
      </c>
    </row>
    <row r="2550" spans="1:22" x14ac:dyDescent="0.25">
      <c r="A2550" t="s">
        <v>3149</v>
      </c>
      <c r="B2550" t="s">
        <v>83</v>
      </c>
      <c r="C2550" s="1" t="s">
        <v>19</v>
      </c>
      <c r="D2550" t="s">
        <v>20</v>
      </c>
      <c r="E2550" t="s">
        <v>21</v>
      </c>
      <c r="F2550" t="s">
        <v>7081</v>
      </c>
      <c r="H2550" t="s">
        <v>7082</v>
      </c>
      <c r="I2550" t="s">
        <v>50</v>
      </c>
      <c r="J2550" t="s">
        <v>73</v>
      </c>
      <c r="K2550" t="s">
        <v>27</v>
      </c>
      <c r="L2550" t="s">
        <v>155</v>
      </c>
      <c r="M2550" t="s">
        <v>3149</v>
      </c>
      <c r="N2550">
        <v>535</v>
      </c>
      <c r="O2550">
        <v>446</v>
      </c>
      <c r="P2550">
        <v>386</v>
      </c>
      <c r="Q2550" s="4">
        <v>598</v>
      </c>
      <c r="R2550">
        <v>416</v>
      </c>
      <c r="S2550" t="s">
        <v>28</v>
      </c>
      <c r="T2550" t="str">
        <f t="shared" si="124"/>
        <v>50 % MAYOR</v>
      </c>
      <c r="U2550" t="str">
        <f t="shared" si="122"/>
        <v>Rango 400-449</v>
      </c>
      <c r="V2550" t="str">
        <f t="shared" si="123"/>
        <v>MENOR A 450</v>
      </c>
    </row>
    <row r="2551" spans="1:22" x14ac:dyDescent="0.25">
      <c r="A2551" t="s">
        <v>3149</v>
      </c>
      <c r="B2551" t="s">
        <v>56</v>
      </c>
      <c r="C2551" s="1" t="s">
        <v>19</v>
      </c>
      <c r="D2551" t="s">
        <v>20</v>
      </c>
      <c r="E2551" t="s">
        <v>21</v>
      </c>
      <c r="F2551" t="s">
        <v>3406</v>
      </c>
      <c r="H2551" t="s">
        <v>3407</v>
      </c>
      <c r="I2551" t="s">
        <v>50</v>
      </c>
      <c r="J2551" t="s">
        <v>132</v>
      </c>
      <c r="K2551" t="s">
        <v>27</v>
      </c>
      <c r="L2551" t="s">
        <v>27</v>
      </c>
      <c r="M2551" t="s">
        <v>3149</v>
      </c>
      <c r="N2551">
        <v>572</v>
      </c>
      <c r="O2551">
        <v>452</v>
      </c>
      <c r="P2551">
        <v>442</v>
      </c>
      <c r="Q2551" s="4">
        <v>602</v>
      </c>
      <c r="R2551">
        <v>447</v>
      </c>
      <c r="S2551" t="s">
        <v>28</v>
      </c>
      <c r="T2551" t="str">
        <f t="shared" si="124"/>
        <v>50 % MAYOR</v>
      </c>
      <c r="U2551" t="str">
        <f t="shared" si="122"/>
        <v>Rango 400-449</v>
      </c>
      <c r="V2551" t="str">
        <f t="shared" si="123"/>
        <v>MENOR A 450</v>
      </c>
    </row>
    <row r="2552" spans="1:22" x14ac:dyDescent="0.25">
      <c r="A2552" t="s">
        <v>3149</v>
      </c>
      <c r="B2552" t="s">
        <v>117</v>
      </c>
      <c r="C2552" s="1" t="s">
        <v>19</v>
      </c>
      <c r="D2552" t="s">
        <v>20</v>
      </c>
      <c r="E2552" t="s">
        <v>21</v>
      </c>
      <c r="F2552" t="s">
        <v>5537</v>
      </c>
      <c r="H2552" t="s">
        <v>5538</v>
      </c>
      <c r="I2552" t="s">
        <v>25</v>
      </c>
      <c r="J2552" t="s">
        <v>122</v>
      </c>
      <c r="K2552" t="s">
        <v>155</v>
      </c>
      <c r="L2552" t="s">
        <v>27</v>
      </c>
      <c r="M2552" t="s">
        <v>3149</v>
      </c>
      <c r="N2552">
        <v>585</v>
      </c>
      <c r="O2552">
        <v>465</v>
      </c>
      <c r="P2552">
        <v>425</v>
      </c>
      <c r="Q2552" s="4">
        <v>604</v>
      </c>
      <c r="R2552">
        <v>445</v>
      </c>
      <c r="S2552" t="s">
        <v>28</v>
      </c>
      <c r="T2552" t="str">
        <f t="shared" si="124"/>
        <v>50 % MAYOR</v>
      </c>
      <c r="U2552" t="str">
        <f t="shared" si="122"/>
        <v>Rango 400-449</v>
      </c>
      <c r="V2552" t="str">
        <f t="shared" si="123"/>
        <v>MENOR A 450</v>
      </c>
    </row>
    <row r="2553" spans="1:22" x14ac:dyDescent="0.25">
      <c r="A2553" t="s">
        <v>3149</v>
      </c>
      <c r="B2553" t="s">
        <v>18</v>
      </c>
      <c r="C2553" s="1" t="s">
        <v>19</v>
      </c>
      <c r="D2553" t="s">
        <v>20</v>
      </c>
      <c r="E2553" t="s">
        <v>21</v>
      </c>
      <c r="F2553" t="s">
        <v>12185</v>
      </c>
      <c r="H2553" t="s">
        <v>12186</v>
      </c>
      <c r="I2553" t="s">
        <v>50</v>
      </c>
      <c r="J2553" t="s">
        <v>566</v>
      </c>
      <c r="K2553" t="s">
        <v>155</v>
      </c>
      <c r="L2553" t="s">
        <v>155</v>
      </c>
      <c r="M2553" t="s">
        <v>3149</v>
      </c>
      <c r="N2553">
        <v>576</v>
      </c>
      <c r="O2553">
        <v>409</v>
      </c>
      <c r="P2553">
        <v>406</v>
      </c>
      <c r="Q2553" s="4">
        <v>608</v>
      </c>
      <c r="R2553">
        <v>407.5</v>
      </c>
      <c r="S2553" t="s">
        <v>28</v>
      </c>
      <c r="T2553" t="str">
        <f t="shared" si="124"/>
        <v>50 % MAYOR</v>
      </c>
      <c r="U2553" t="str">
        <f t="shared" si="122"/>
        <v>Rango 400-449</v>
      </c>
      <c r="V2553" t="str">
        <f t="shared" si="123"/>
        <v>MENOR A 450</v>
      </c>
    </row>
    <row r="2554" spans="1:22" x14ac:dyDescent="0.25">
      <c r="A2554" t="s">
        <v>3149</v>
      </c>
      <c r="B2554" t="s">
        <v>60</v>
      </c>
      <c r="C2554" s="1" t="s">
        <v>35</v>
      </c>
      <c r="D2554" t="s">
        <v>53</v>
      </c>
      <c r="E2554" t="s">
        <v>21</v>
      </c>
      <c r="F2554" t="s">
        <v>11005</v>
      </c>
      <c r="H2554" t="s">
        <v>11006</v>
      </c>
      <c r="I2554" t="s">
        <v>50</v>
      </c>
      <c r="J2554" t="s">
        <v>253</v>
      </c>
      <c r="K2554" t="s">
        <v>155</v>
      </c>
      <c r="L2554" t="s">
        <v>155</v>
      </c>
      <c r="M2554" t="s">
        <v>3149</v>
      </c>
      <c r="N2554">
        <v>499</v>
      </c>
      <c r="O2554">
        <v>446</v>
      </c>
      <c r="P2554">
        <v>406</v>
      </c>
      <c r="Q2554" s="4">
        <v>613</v>
      </c>
      <c r="R2554">
        <v>426</v>
      </c>
      <c r="S2554" t="s">
        <v>28</v>
      </c>
      <c r="T2554" t="str">
        <f t="shared" si="124"/>
        <v>50 % MAYOR</v>
      </c>
      <c r="U2554" t="str">
        <f t="shared" si="122"/>
        <v>Rango 400-449</v>
      </c>
      <c r="V2554" t="str">
        <f t="shared" si="123"/>
        <v>MENOR A 450</v>
      </c>
    </row>
    <row r="2555" spans="1:22" x14ac:dyDescent="0.25">
      <c r="A2555" t="s">
        <v>3149</v>
      </c>
      <c r="B2555" t="s">
        <v>56</v>
      </c>
      <c r="C2555" s="1" t="s">
        <v>19</v>
      </c>
      <c r="D2555" t="s">
        <v>20</v>
      </c>
      <c r="E2555" t="s">
        <v>21</v>
      </c>
      <c r="F2555" t="s">
        <v>8517</v>
      </c>
      <c r="H2555" t="s">
        <v>8518</v>
      </c>
      <c r="I2555" t="s">
        <v>50</v>
      </c>
      <c r="J2555" t="s">
        <v>46</v>
      </c>
      <c r="K2555" t="s">
        <v>27</v>
      </c>
      <c r="L2555" t="s">
        <v>155</v>
      </c>
      <c r="M2555" t="s">
        <v>3149</v>
      </c>
      <c r="N2555">
        <v>586</v>
      </c>
      <c r="O2555">
        <v>403</v>
      </c>
      <c r="P2555">
        <v>425</v>
      </c>
      <c r="Q2555" s="4">
        <v>619</v>
      </c>
      <c r="R2555">
        <v>414</v>
      </c>
      <c r="S2555" t="s">
        <v>28</v>
      </c>
      <c r="T2555" t="str">
        <f t="shared" si="124"/>
        <v>50 % MAYOR</v>
      </c>
      <c r="U2555" t="str">
        <f t="shared" si="122"/>
        <v>Rango 400-449</v>
      </c>
      <c r="V2555" t="str">
        <f t="shared" si="123"/>
        <v>MENOR A 450</v>
      </c>
    </row>
    <row r="2556" spans="1:22" x14ac:dyDescent="0.25">
      <c r="A2556" t="s">
        <v>3149</v>
      </c>
      <c r="B2556" t="s">
        <v>70</v>
      </c>
      <c r="C2556" s="1" t="s">
        <v>35</v>
      </c>
      <c r="D2556" t="s">
        <v>20</v>
      </c>
      <c r="E2556" t="s">
        <v>21</v>
      </c>
      <c r="F2556" t="s">
        <v>10915</v>
      </c>
      <c r="H2556" t="s">
        <v>10916</v>
      </c>
      <c r="I2556" t="s">
        <v>50</v>
      </c>
      <c r="J2556" t="s">
        <v>9643</v>
      </c>
      <c r="K2556" t="s">
        <v>155</v>
      </c>
      <c r="L2556" t="s">
        <v>155</v>
      </c>
      <c r="M2556" t="s">
        <v>3149</v>
      </c>
      <c r="N2556">
        <v>589</v>
      </c>
      <c r="O2556">
        <v>507</v>
      </c>
      <c r="P2556">
        <v>386</v>
      </c>
      <c r="Q2556" s="4">
        <v>620</v>
      </c>
      <c r="R2556">
        <v>446.5</v>
      </c>
      <c r="S2556" t="s">
        <v>28</v>
      </c>
      <c r="T2556" t="str">
        <f t="shared" si="124"/>
        <v>50 % MAYOR</v>
      </c>
      <c r="U2556" t="str">
        <f t="shared" si="122"/>
        <v>Rango 400-449</v>
      </c>
      <c r="V2556" t="str">
        <f t="shared" si="123"/>
        <v>MENOR A 450</v>
      </c>
    </row>
    <row r="2557" spans="1:22" x14ac:dyDescent="0.25">
      <c r="A2557" t="s">
        <v>3149</v>
      </c>
      <c r="B2557" t="s">
        <v>117</v>
      </c>
      <c r="C2557" s="1" t="s">
        <v>19</v>
      </c>
      <c r="D2557" t="s">
        <v>20</v>
      </c>
      <c r="E2557" t="s">
        <v>21</v>
      </c>
      <c r="F2557" t="s">
        <v>10193</v>
      </c>
      <c r="H2557" t="s">
        <v>10194</v>
      </c>
      <c r="I2557" t="s">
        <v>50</v>
      </c>
      <c r="J2557" t="s">
        <v>46</v>
      </c>
      <c r="K2557" t="s">
        <v>155</v>
      </c>
      <c r="L2557" t="s">
        <v>155</v>
      </c>
      <c r="M2557" t="s">
        <v>3149</v>
      </c>
      <c r="N2557">
        <v>591</v>
      </c>
      <c r="O2557">
        <v>493</v>
      </c>
      <c r="P2557">
        <v>364</v>
      </c>
      <c r="Q2557" s="4">
        <v>620</v>
      </c>
      <c r="R2557">
        <v>428.5</v>
      </c>
      <c r="S2557" t="s">
        <v>28</v>
      </c>
      <c r="T2557" t="str">
        <f t="shared" si="124"/>
        <v>50 % MAYOR</v>
      </c>
      <c r="U2557" t="str">
        <f t="shared" si="122"/>
        <v>Rango 400-449</v>
      </c>
      <c r="V2557" t="str">
        <f t="shared" si="123"/>
        <v>MENOR A 450</v>
      </c>
    </row>
    <row r="2558" spans="1:22" x14ac:dyDescent="0.25">
      <c r="A2558" t="s">
        <v>3149</v>
      </c>
      <c r="B2558" t="s">
        <v>209</v>
      </c>
      <c r="C2558" s="1" t="s">
        <v>19</v>
      </c>
      <c r="D2558" t="s">
        <v>20</v>
      </c>
      <c r="E2558" t="s">
        <v>21</v>
      </c>
      <c r="F2558" t="s">
        <v>3586</v>
      </c>
      <c r="H2558" t="s">
        <v>3587</v>
      </c>
      <c r="I2558" t="s">
        <v>50</v>
      </c>
      <c r="J2558" t="s">
        <v>185</v>
      </c>
      <c r="K2558" t="s">
        <v>155</v>
      </c>
      <c r="L2558" t="s">
        <v>27</v>
      </c>
      <c r="M2558" t="s">
        <v>3149</v>
      </c>
      <c r="N2558">
        <v>579</v>
      </c>
      <c r="O2558">
        <v>394</v>
      </c>
      <c r="P2558">
        <v>496</v>
      </c>
      <c r="Q2558" s="4">
        <v>632</v>
      </c>
      <c r="R2558">
        <v>445</v>
      </c>
      <c r="S2558" t="s">
        <v>28</v>
      </c>
      <c r="T2558" t="str">
        <f t="shared" si="124"/>
        <v>50 % MAYOR</v>
      </c>
      <c r="U2558" t="str">
        <f t="shared" si="122"/>
        <v>Rango 400-449</v>
      </c>
      <c r="V2558" t="str">
        <f t="shared" si="123"/>
        <v>MENOR A 450</v>
      </c>
    </row>
    <row r="2559" spans="1:22" x14ac:dyDescent="0.25">
      <c r="A2559" t="s">
        <v>3149</v>
      </c>
      <c r="B2559" t="s">
        <v>312</v>
      </c>
      <c r="C2559" s="1" t="s">
        <v>35</v>
      </c>
      <c r="D2559" t="s">
        <v>53</v>
      </c>
      <c r="E2559" t="s">
        <v>21</v>
      </c>
      <c r="F2559" t="s">
        <v>3472</v>
      </c>
      <c r="H2559" t="s">
        <v>3473</v>
      </c>
      <c r="I2559" t="s">
        <v>50</v>
      </c>
      <c r="J2559" t="s">
        <v>122</v>
      </c>
      <c r="K2559" t="s">
        <v>27</v>
      </c>
      <c r="L2559" t="s">
        <v>27</v>
      </c>
      <c r="M2559" t="s">
        <v>3152</v>
      </c>
      <c r="N2559">
        <v>601</v>
      </c>
      <c r="O2559">
        <v>377</v>
      </c>
      <c r="P2559">
        <v>486</v>
      </c>
      <c r="Q2559" s="4">
        <v>637</v>
      </c>
      <c r="R2559">
        <v>431.5</v>
      </c>
      <c r="S2559" t="s">
        <v>28</v>
      </c>
      <c r="T2559" t="str">
        <f t="shared" si="124"/>
        <v>50 % MAYOR</v>
      </c>
      <c r="U2559" t="str">
        <f t="shared" si="122"/>
        <v>Rango 400-449</v>
      </c>
      <c r="V2559" t="str">
        <f t="shared" si="123"/>
        <v>MENOR A 450</v>
      </c>
    </row>
    <row r="2560" spans="1:22" x14ac:dyDescent="0.25">
      <c r="A2560" t="s">
        <v>3149</v>
      </c>
      <c r="B2560" t="s">
        <v>96</v>
      </c>
      <c r="C2560" s="1" t="s">
        <v>97</v>
      </c>
      <c r="D2560" t="s">
        <v>20</v>
      </c>
      <c r="E2560" t="s">
        <v>21</v>
      </c>
      <c r="F2560" t="s">
        <v>3688</v>
      </c>
      <c r="H2560" t="s">
        <v>3689</v>
      </c>
      <c r="I2560" t="s">
        <v>50</v>
      </c>
      <c r="J2560" t="s">
        <v>478</v>
      </c>
      <c r="K2560" t="s">
        <v>155</v>
      </c>
      <c r="L2560" t="s">
        <v>27</v>
      </c>
      <c r="M2560" t="s">
        <v>3149</v>
      </c>
      <c r="N2560">
        <v>617</v>
      </c>
      <c r="O2560">
        <v>452</v>
      </c>
      <c r="P2560">
        <v>386</v>
      </c>
      <c r="Q2560" s="4">
        <v>638</v>
      </c>
      <c r="R2560">
        <v>419</v>
      </c>
      <c r="S2560" t="s">
        <v>28</v>
      </c>
      <c r="T2560" t="str">
        <f t="shared" si="124"/>
        <v>50 % MAYOR</v>
      </c>
      <c r="U2560" t="str">
        <f t="shared" si="122"/>
        <v>Rango 400-449</v>
      </c>
      <c r="V2560" t="str">
        <f t="shared" si="123"/>
        <v>MENOR A 450</v>
      </c>
    </row>
    <row r="2561" spans="1:22" x14ac:dyDescent="0.25">
      <c r="A2561" t="s">
        <v>3149</v>
      </c>
      <c r="B2561" t="s">
        <v>56</v>
      </c>
      <c r="C2561" s="1" t="s">
        <v>19</v>
      </c>
      <c r="D2561" t="s">
        <v>20</v>
      </c>
      <c r="E2561" t="s">
        <v>21</v>
      </c>
      <c r="F2561" t="s">
        <v>6721</v>
      </c>
      <c r="H2561" t="s">
        <v>6722</v>
      </c>
      <c r="I2561" t="s">
        <v>50</v>
      </c>
      <c r="J2561" t="s">
        <v>69</v>
      </c>
      <c r="K2561" t="s">
        <v>27</v>
      </c>
      <c r="L2561" t="s">
        <v>155</v>
      </c>
      <c r="M2561" t="s">
        <v>3149</v>
      </c>
      <c r="N2561">
        <v>576</v>
      </c>
      <c r="O2561">
        <v>472</v>
      </c>
      <c r="P2561">
        <v>425</v>
      </c>
      <c r="Q2561" s="4">
        <v>643</v>
      </c>
      <c r="R2561">
        <v>448.5</v>
      </c>
      <c r="S2561" t="s">
        <v>28</v>
      </c>
      <c r="T2561" t="str">
        <f t="shared" si="124"/>
        <v>50 % MAYOR</v>
      </c>
      <c r="U2561" t="str">
        <f t="shared" si="122"/>
        <v>Rango 400-449</v>
      </c>
      <c r="V2561" t="str">
        <f t="shared" si="123"/>
        <v>MENOR A 450</v>
      </c>
    </row>
    <row r="2562" spans="1:22" x14ac:dyDescent="0.25">
      <c r="A2562" t="s">
        <v>3149</v>
      </c>
      <c r="B2562" t="s">
        <v>83</v>
      </c>
      <c r="C2562" s="1" t="s">
        <v>19</v>
      </c>
      <c r="D2562" t="s">
        <v>20</v>
      </c>
      <c r="E2562" t="s">
        <v>21</v>
      </c>
      <c r="F2562" t="s">
        <v>3456</v>
      </c>
      <c r="H2562" t="s">
        <v>3457</v>
      </c>
      <c r="I2562" t="s">
        <v>50</v>
      </c>
      <c r="J2562" t="s">
        <v>276</v>
      </c>
      <c r="K2562" t="s">
        <v>27</v>
      </c>
      <c r="L2562" t="s">
        <v>27</v>
      </c>
      <c r="M2562" t="s">
        <v>3149</v>
      </c>
      <c r="N2562">
        <v>601</v>
      </c>
      <c r="O2562">
        <v>465</v>
      </c>
      <c r="P2562">
        <v>406</v>
      </c>
      <c r="Q2562" s="4">
        <v>647</v>
      </c>
      <c r="R2562">
        <v>435.5</v>
      </c>
      <c r="S2562" t="s">
        <v>28</v>
      </c>
      <c r="T2562" t="str">
        <f t="shared" si="124"/>
        <v>50 % MAYOR</v>
      </c>
      <c r="U2562" t="str">
        <f t="shared" ref="U2562:U2625" si="125">IF(R2562&gt;699,"Rango Mayor a 699",IF(R2562&gt;649,"Rango 650-699",IF(R2562&gt;599,"Rango 600-649",IF(R2562&gt;549,"Rango 550-599",IF(R2562&gt;499,"Rango 500-549",IF(R2562&gt;449,"Rango 450-499",IF(R2562&gt;399,"Rango 400-449","Rango Menor a 400")))))))</f>
        <v>Rango 400-449</v>
      </c>
      <c r="V2562" t="str">
        <f t="shared" si="123"/>
        <v>MENOR A 450</v>
      </c>
    </row>
    <row r="2563" spans="1:22" x14ac:dyDescent="0.25">
      <c r="A2563" t="s">
        <v>3149</v>
      </c>
      <c r="B2563" t="s">
        <v>117</v>
      </c>
      <c r="C2563" s="1" t="s">
        <v>19</v>
      </c>
      <c r="D2563" t="s">
        <v>53</v>
      </c>
      <c r="E2563" t="s">
        <v>21</v>
      </c>
      <c r="F2563" t="s">
        <v>3634</v>
      </c>
      <c r="H2563" t="s">
        <v>3635</v>
      </c>
      <c r="I2563" t="s">
        <v>50</v>
      </c>
      <c r="J2563" t="s">
        <v>218</v>
      </c>
      <c r="K2563" t="s">
        <v>155</v>
      </c>
      <c r="L2563" t="s">
        <v>27</v>
      </c>
      <c r="M2563" t="s">
        <v>3149</v>
      </c>
      <c r="N2563">
        <v>570</v>
      </c>
      <c r="O2563">
        <v>403</v>
      </c>
      <c r="P2563">
        <v>442</v>
      </c>
      <c r="Q2563" s="4">
        <v>649</v>
      </c>
      <c r="R2563">
        <v>422.5</v>
      </c>
      <c r="S2563" t="s">
        <v>28</v>
      </c>
      <c r="T2563" t="str">
        <f t="shared" si="124"/>
        <v>50 % MAYOR</v>
      </c>
      <c r="U2563" t="str">
        <f t="shared" si="125"/>
        <v>Rango 400-449</v>
      </c>
      <c r="V2563" t="str">
        <f t="shared" ref="V2563:V2626" si="126">IF(R2563&gt;449.9444444444,"MAYOR A 450","MENOR A 450")</f>
        <v>MENOR A 450</v>
      </c>
    </row>
    <row r="2564" spans="1:22" x14ac:dyDescent="0.25">
      <c r="A2564" t="s">
        <v>3149</v>
      </c>
      <c r="B2564" t="s">
        <v>117</v>
      </c>
      <c r="C2564" s="1" t="s">
        <v>19</v>
      </c>
      <c r="D2564" t="s">
        <v>20</v>
      </c>
      <c r="E2564" t="s">
        <v>21</v>
      </c>
      <c r="F2564" t="s">
        <v>10185</v>
      </c>
      <c r="H2564" t="s">
        <v>10186</v>
      </c>
      <c r="I2564" t="s">
        <v>50</v>
      </c>
      <c r="J2564" t="s">
        <v>69</v>
      </c>
      <c r="K2564" t="s">
        <v>155</v>
      </c>
      <c r="L2564" t="s">
        <v>155</v>
      </c>
      <c r="M2564" t="s">
        <v>3205</v>
      </c>
      <c r="N2564">
        <v>541</v>
      </c>
      <c r="O2564">
        <v>322</v>
      </c>
      <c r="P2564">
        <v>485</v>
      </c>
      <c r="Q2564" s="4">
        <v>655</v>
      </c>
      <c r="R2564">
        <v>403.5</v>
      </c>
      <c r="S2564" t="s">
        <v>28</v>
      </c>
      <c r="T2564" t="str">
        <f t="shared" si="124"/>
        <v>50 % MAYOR</v>
      </c>
      <c r="U2564" t="str">
        <f t="shared" si="125"/>
        <v>Rango 400-449</v>
      </c>
      <c r="V2564" t="str">
        <f t="shared" si="126"/>
        <v>MENOR A 450</v>
      </c>
    </row>
    <row r="2565" spans="1:22" x14ac:dyDescent="0.25">
      <c r="A2565" t="s">
        <v>3149</v>
      </c>
      <c r="B2565" t="s">
        <v>56</v>
      </c>
      <c r="C2565" s="1" t="s">
        <v>19</v>
      </c>
      <c r="D2565" t="s">
        <v>20</v>
      </c>
      <c r="E2565" t="s">
        <v>21</v>
      </c>
      <c r="F2565" t="s">
        <v>3404</v>
      </c>
      <c r="H2565" t="s">
        <v>3405</v>
      </c>
      <c r="I2565" t="s">
        <v>50</v>
      </c>
      <c r="J2565" t="s">
        <v>152</v>
      </c>
      <c r="K2565" t="s">
        <v>27</v>
      </c>
      <c r="L2565" t="s">
        <v>27</v>
      </c>
      <c r="M2565" t="s">
        <v>3149</v>
      </c>
      <c r="N2565">
        <v>622</v>
      </c>
      <c r="O2565">
        <v>394</v>
      </c>
      <c r="P2565">
        <v>485</v>
      </c>
      <c r="Q2565" s="4">
        <v>669</v>
      </c>
      <c r="R2565">
        <v>439.5</v>
      </c>
      <c r="S2565" t="s">
        <v>28</v>
      </c>
      <c r="T2565" t="str">
        <f t="shared" si="124"/>
        <v>50 % MAYOR</v>
      </c>
      <c r="U2565" t="str">
        <f t="shared" si="125"/>
        <v>Rango 400-449</v>
      </c>
      <c r="V2565" t="str">
        <f t="shared" si="126"/>
        <v>MENOR A 450</v>
      </c>
    </row>
    <row r="2566" spans="1:22" x14ac:dyDescent="0.25">
      <c r="A2566" t="s">
        <v>3149</v>
      </c>
      <c r="B2566" t="s">
        <v>129</v>
      </c>
      <c r="C2566" s="1" t="s">
        <v>19</v>
      </c>
      <c r="D2566" t="s">
        <v>20</v>
      </c>
      <c r="E2566" t="s">
        <v>21</v>
      </c>
      <c r="F2566" t="s">
        <v>7400</v>
      </c>
      <c r="H2566" t="s">
        <v>7401</v>
      </c>
      <c r="I2566" t="s">
        <v>50</v>
      </c>
      <c r="J2566" t="s">
        <v>152</v>
      </c>
      <c r="K2566" t="s">
        <v>27</v>
      </c>
      <c r="L2566" t="s">
        <v>155</v>
      </c>
      <c r="M2566" t="s">
        <v>3149</v>
      </c>
      <c r="N2566">
        <v>647</v>
      </c>
      <c r="O2566">
        <v>431</v>
      </c>
      <c r="P2566">
        <v>386</v>
      </c>
      <c r="Q2566" s="4">
        <v>670</v>
      </c>
      <c r="R2566">
        <v>408.5</v>
      </c>
      <c r="S2566" t="s">
        <v>28</v>
      </c>
      <c r="T2566" t="str">
        <f t="shared" si="124"/>
        <v>50 % MAYOR</v>
      </c>
      <c r="U2566" t="str">
        <f t="shared" si="125"/>
        <v>Rango 400-449</v>
      </c>
      <c r="V2566" t="str">
        <f t="shared" si="126"/>
        <v>MENOR A 450</v>
      </c>
    </row>
    <row r="2567" spans="1:22" x14ac:dyDescent="0.25">
      <c r="A2567" t="s">
        <v>3149</v>
      </c>
      <c r="B2567" t="s">
        <v>96</v>
      </c>
      <c r="C2567" s="1" t="s">
        <v>97</v>
      </c>
      <c r="D2567" t="s">
        <v>53</v>
      </c>
      <c r="E2567" t="s">
        <v>21</v>
      </c>
      <c r="F2567" t="s">
        <v>11510</v>
      </c>
      <c r="H2567" t="s">
        <v>11511</v>
      </c>
      <c r="I2567" t="s">
        <v>50</v>
      </c>
      <c r="J2567" t="s">
        <v>253</v>
      </c>
      <c r="K2567" t="s">
        <v>155</v>
      </c>
      <c r="L2567" t="s">
        <v>155</v>
      </c>
      <c r="M2567" t="s">
        <v>3149</v>
      </c>
      <c r="N2567">
        <v>612</v>
      </c>
      <c r="O2567">
        <v>486</v>
      </c>
      <c r="P2567">
        <v>406</v>
      </c>
      <c r="Q2567" s="4">
        <v>670</v>
      </c>
      <c r="R2567">
        <v>446</v>
      </c>
      <c r="S2567" t="s">
        <v>28</v>
      </c>
      <c r="T2567" t="str">
        <f t="shared" si="124"/>
        <v>50 % MAYOR</v>
      </c>
      <c r="U2567" t="str">
        <f t="shared" si="125"/>
        <v>Rango 400-449</v>
      </c>
      <c r="V2567" t="str">
        <f t="shared" si="126"/>
        <v>MENOR A 450</v>
      </c>
    </row>
    <row r="2568" spans="1:22" x14ac:dyDescent="0.25">
      <c r="A2568" t="s">
        <v>3149</v>
      </c>
      <c r="B2568" t="s">
        <v>83</v>
      </c>
      <c r="C2568" s="1" t="s">
        <v>19</v>
      </c>
      <c r="D2568" t="s">
        <v>20</v>
      </c>
      <c r="E2568" t="s">
        <v>21</v>
      </c>
      <c r="F2568" t="s">
        <v>7077</v>
      </c>
      <c r="H2568" t="s">
        <v>7078</v>
      </c>
      <c r="I2568" t="s">
        <v>50</v>
      </c>
      <c r="J2568" t="s">
        <v>309</v>
      </c>
      <c r="K2568" t="s">
        <v>27</v>
      </c>
      <c r="L2568" t="s">
        <v>155</v>
      </c>
      <c r="M2568" t="s">
        <v>3149</v>
      </c>
      <c r="N2568">
        <v>597</v>
      </c>
      <c r="O2568">
        <v>394</v>
      </c>
      <c r="P2568">
        <v>425</v>
      </c>
      <c r="Q2568" s="4">
        <v>671</v>
      </c>
      <c r="R2568">
        <v>409.5</v>
      </c>
      <c r="S2568" t="s">
        <v>28</v>
      </c>
      <c r="T2568" t="str">
        <f t="shared" si="124"/>
        <v>50 % MAYOR</v>
      </c>
      <c r="U2568" t="str">
        <f t="shared" si="125"/>
        <v>Rango 400-449</v>
      </c>
      <c r="V2568" t="str">
        <f t="shared" si="126"/>
        <v>MENOR A 450</v>
      </c>
    </row>
    <row r="2569" spans="1:22" x14ac:dyDescent="0.25">
      <c r="A2569" t="s">
        <v>3149</v>
      </c>
      <c r="B2569" t="s">
        <v>66</v>
      </c>
      <c r="C2569" s="1" t="s">
        <v>35</v>
      </c>
      <c r="D2569" t="s">
        <v>20</v>
      </c>
      <c r="E2569" t="s">
        <v>21</v>
      </c>
      <c r="F2569" t="s">
        <v>11114</v>
      </c>
      <c r="H2569" t="s">
        <v>11115</v>
      </c>
      <c r="I2569" t="s">
        <v>50</v>
      </c>
      <c r="J2569" t="s">
        <v>173</v>
      </c>
      <c r="K2569" t="s">
        <v>155</v>
      </c>
      <c r="L2569" t="s">
        <v>155</v>
      </c>
      <c r="M2569" t="s">
        <v>3149</v>
      </c>
      <c r="N2569">
        <v>554</v>
      </c>
      <c r="O2569">
        <v>459</v>
      </c>
      <c r="P2569">
        <v>386</v>
      </c>
      <c r="Q2569" s="4">
        <v>686</v>
      </c>
      <c r="R2569">
        <v>422.5</v>
      </c>
      <c r="S2569" t="s">
        <v>28</v>
      </c>
      <c r="T2569" t="str">
        <f t="shared" si="124"/>
        <v>50 % MAYOR</v>
      </c>
      <c r="U2569" t="str">
        <f t="shared" si="125"/>
        <v>Rango 400-449</v>
      </c>
      <c r="V2569" t="str">
        <f t="shared" si="126"/>
        <v>MENOR A 450</v>
      </c>
    </row>
    <row r="2570" spans="1:22" x14ac:dyDescent="0.25">
      <c r="A2570" t="s">
        <v>3149</v>
      </c>
      <c r="B2570" t="s">
        <v>66</v>
      </c>
      <c r="C2570" s="1" t="s">
        <v>35</v>
      </c>
      <c r="D2570" t="s">
        <v>20</v>
      </c>
      <c r="E2570" t="s">
        <v>21</v>
      </c>
      <c r="F2570" t="s">
        <v>3536</v>
      </c>
      <c r="H2570" t="s">
        <v>3537</v>
      </c>
      <c r="I2570" t="s">
        <v>50</v>
      </c>
      <c r="J2570" t="s">
        <v>76</v>
      </c>
      <c r="K2570" t="s">
        <v>27</v>
      </c>
      <c r="L2570" t="s">
        <v>27</v>
      </c>
      <c r="M2570" t="s">
        <v>3149</v>
      </c>
      <c r="N2570">
        <v>617</v>
      </c>
      <c r="O2570">
        <v>493</v>
      </c>
      <c r="P2570">
        <v>318</v>
      </c>
      <c r="Q2570" s="4">
        <v>687</v>
      </c>
      <c r="R2570">
        <v>405.5</v>
      </c>
      <c r="S2570" t="s">
        <v>28</v>
      </c>
      <c r="T2570" t="str">
        <f t="shared" si="124"/>
        <v>50 % MAYOR</v>
      </c>
      <c r="U2570" t="str">
        <f t="shared" si="125"/>
        <v>Rango 400-449</v>
      </c>
      <c r="V2570" t="str">
        <f t="shared" si="126"/>
        <v>MENOR A 450</v>
      </c>
    </row>
    <row r="2571" spans="1:22" x14ac:dyDescent="0.25">
      <c r="A2571" t="s">
        <v>3149</v>
      </c>
      <c r="B2571" t="s">
        <v>117</v>
      </c>
      <c r="C2571" s="1" t="s">
        <v>19</v>
      </c>
      <c r="D2571" t="s">
        <v>53</v>
      </c>
      <c r="E2571" t="s">
        <v>21</v>
      </c>
      <c r="F2571" t="s">
        <v>6917</v>
      </c>
      <c r="H2571" t="s">
        <v>6918</v>
      </c>
      <c r="I2571" t="s">
        <v>50</v>
      </c>
      <c r="J2571" t="s">
        <v>69</v>
      </c>
      <c r="K2571" t="s">
        <v>27</v>
      </c>
      <c r="L2571" t="s">
        <v>155</v>
      </c>
      <c r="M2571" t="s">
        <v>3152</v>
      </c>
      <c r="N2571">
        <v>572</v>
      </c>
      <c r="O2571">
        <v>471</v>
      </c>
      <c r="P2571">
        <v>407</v>
      </c>
      <c r="Q2571" s="4">
        <v>688</v>
      </c>
      <c r="R2571">
        <v>439</v>
      </c>
      <c r="S2571" t="s">
        <v>28</v>
      </c>
      <c r="T2571" t="str">
        <f t="shared" si="124"/>
        <v>50 % MAYOR</v>
      </c>
      <c r="U2571" t="str">
        <f t="shared" si="125"/>
        <v>Rango 400-449</v>
      </c>
      <c r="V2571" t="str">
        <f t="shared" si="126"/>
        <v>MENOR A 450</v>
      </c>
    </row>
    <row r="2572" spans="1:22" x14ac:dyDescent="0.25">
      <c r="A2572" t="s">
        <v>3149</v>
      </c>
      <c r="B2572" t="s">
        <v>106</v>
      </c>
      <c r="C2572" s="1" t="s">
        <v>97</v>
      </c>
      <c r="D2572" t="s">
        <v>20</v>
      </c>
      <c r="E2572" t="s">
        <v>21</v>
      </c>
      <c r="F2572" t="s">
        <v>8824</v>
      </c>
      <c r="H2572" t="s">
        <v>8825</v>
      </c>
      <c r="I2572" t="s">
        <v>50</v>
      </c>
      <c r="J2572" t="s">
        <v>253</v>
      </c>
      <c r="K2572" t="s">
        <v>155</v>
      </c>
      <c r="L2572" t="s">
        <v>155</v>
      </c>
      <c r="M2572" t="s">
        <v>3149</v>
      </c>
      <c r="N2572">
        <v>620</v>
      </c>
      <c r="O2572">
        <v>385</v>
      </c>
      <c r="P2572">
        <v>485</v>
      </c>
      <c r="Q2572" s="4">
        <v>691</v>
      </c>
      <c r="R2572">
        <v>435</v>
      </c>
      <c r="S2572" t="s">
        <v>28</v>
      </c>
      <c r="T2572" t="str">
        <f t="shared" si="124"/>
        <v>50 % MAYOR</v>
      </c>
      <c r="U2572" t="str">
        <f t="shared" si="125"/>
        <v>Rango 400-449</v>
      </c>
      <c r="V2572" t="str">
        <f t="shared" si="126"/>
        <v>MENOR A 450</v>
      </c>
    </row>
    <row r="2573" spans="1:22" x14ac:dyDescent="0.25">
      <c r="A2573" t="s">
        <v>3149</v>
      </c>
      <c r="B2573" t="s">
        <v>117</v>
      </c>
      <c r="C2573" s="1" t="s">
        <v>19</v>
      </c>
      <c r="D2573" t="s">
        <v>20</v>
      </c>
      <c r="E2573" t="s">
        <v>21</v>
      </c>
      <c r="F2573" t="s">
        <v>3632</v>
      </c>
      <c r="H2573" t="s">
        <v>3633</v>
      </c>
      <c r="I2573" t="s">
        <v>50</v>
      </c>
      <c r="J2573" t="s">
        <v>471</v>
      </c>
      <c r="K2573" t="s">
        <v>155</v>
      </c>
      <c r="L2573" t="s">
        <v>27</v>
      </c>
      <c r="M2573" t="s">
        <v>3149</v>
      </c>
      <c r="N2573">
        <v>651</v>
      </c>
      <c r="O2573">
        <v>431</v>
      </c>
      <c r="P2573">
        <v>458</v>
      </c>
      <c r="Q2573" s="4">
        <v>700</v>
      </c>
      <c r="R2573">
        <v>444.5</v>
      </c>
      <c r="S2573" t="s">
        <v>28</v>
      </c>
      <c r="T2573" t="str">
        <f t="shared" si="124"/>
        <v>50 % MAYOR</v>
      </c>
      <c r="U2573" t="str">
        <f t="shared" si="125"/>
        <v>Rango 400-449</v>
      </c>
      <c r="V2573" t="str">
        <f t="shared" si="126"/>
        <v>MENOR A 450</v>
      </c>
    </row>
    <row r="2574" spans="1:22" x14ac:dyDescent="0.25">
      <c r="A2574" t="s">
        <v>3149</v>
      </c>
      <c r="B2574" t="s">
        <v>56</v>
      </c>
      <c r="C2574" s="1" t="s">
        <v>19</v>
      </c>
      <c r="D2574" t="s">
        <v>20</v>
      </c>
      <c r="E2574" t="s">
        <v>21</v>
      </c>
      <c r="F2574" t="s">
        <v>8515</v>
      </c>
      <c r="H2574" t="s">
        <v>8516</v>
      </c>
      <c r="I2574" t="s">
        <v>25</v>
      </c>
      <c r="J2574" t="s">
        <v>253</v>
      </c>
      <c r="K2574" t="s">
        <v>27</v>
      </c>
      <c r="L2574" t="s">
        <v>155</v>
      </c>
      <c r="M2574" t="s">
        <v>3149</v>
      </c>
      <c r="N2574">
        <v>605</v>
      </c>
      <c r="O2574">
        <v>394</v>
      </c>
      <c r="P2574">
        <v>472</v>
      </c>
      <c r="Q2574" s="4">
        <v>712</v>
      </c>
      <c r="R2574">
        <v>433</v>
      </c>
      <c r="S2574" t="s">
        <v>28</v>
      </c>
      <c r="T2574" t="str">
        <f t="shared" si="124"/>
        <v>50 % MAYOR</v>
      </c>
      <c r="U2574" t="str">
        <f t="shared" si="125"/>
        <v>Rango 400-449</v>
      </c>
      <c r="V2574" t="str">
        <f t="shared" si="126"/>
        <v>MENOR A 450</v>
      </c>
    </row>
    <row r="2575" spans="1:22" x14ac:dyDescent="0.25">
      <c r="A2575" t="s">
        <v>3149</v>
      </c>
      <c r="B2575" t="s">
        <v>117</v>
      </c>
      <c r="C2575" s="1" t="s">
        <v>19</v>
      </c>
      <c r="D2575" t="s">
        <v>53</v>
      </c>
      <c r="E2575" t="s">
        <v>21</v>
      </c>
      <c r="F2575" t="s">
        <v>4027</v>
      </c>
      <c r="H2575" t="s">
        <v>4028</v>
      </c>
      <c r="I2575" t="s">
        <v>25</v>
      </c>
      <c r="J2575" t="s">
        <v>73</v>
      </c>
      <c r="K2575" t="s">
        <v>155</v>
      </c>
      <c r="L2575" t="s">
        <v>27</v>
      </c>
      <c r="M2575" t="s">
        <v>3146</v>
      </c>
      <c r="N2575">
        <v>597</v>
      </c>
      <c r="O2575">
        <v>407</v>
      </c>
      <c r="P2575">
        <v>438</v>
      </c>
      <c r="Q2575" s="4">
        <v>713</v>
      </c>
      <c r="R2575">
        <v>422.5</v>
      </c>
      <c r="S2575" t="s">
        <v>28</v>
      </c>
      <c r="T2575" t="str">
        <f t="shared" si="124"/>
        <v>50 % MAYOR</v>
      </c>
      <c r="U2575" t="str">
        <f t="shared" si="125"/>
        <v>Rango 400-449</v>
      </c>
      <c r="V2575" t="str">
        <f t="shared" si="126"/>
        <v>MENOR A 450</v>
      </c>
    </row>
    <row r="2576" spans="1:22" x14ac:dyDescent="0.25">
      <c r="A2576" t="s">
        <v>3149</v>
      </c>
      <c r="B2576" t="s">
        <v>142</v>
      </c>
      <c r="C2576" s="1" t="s">
        <v>97</v>
      </c>
      <c r="D2576" t="s">
        <v>20</v>
      </c>
      <c r="E2576" t="s">
        <v>21</v>
      </c>
      <c r="F2576" t="s">
        <v>5591</v>
      </c>
      <c r="H2576" t="s">
        <v>5592</v>
      </c>
      <c r="I2576" t="s">
        <v>50</v>
      </c>
      <c r="J2576" t="s">
        <v>26</v>
      </c>
      <c r="K2576" t="s">
        <v>27</v>
      </c>
      <c r="L2576" t="s">
        <v>27</v>
      </c>
      <c r="M2576" t="s">
        <v>3149</v>
      </c>
      <c r="N2576">
        <v>595</v>
      </c>
      <c r="O2576">
        <v>403</v>
      </c>
      <c r="P2576">
        <v>425</v>
      </c>
      <c r="Q2576" s="4">
        <v>716</v>
      </c>
      <c r="R2576">
        <v>414</v>
      </c>
      <c r="S2576" t="s">
        <v>28</v>
      </c>
      <c r="T2576" t="str">
        <f t="shared" si="124"/>
        <v>50 % MAYOR</v>
      </c>
      <c r="U2576" t="str">
        <f t="shared" si="125"/>
        <v>Rango 400-449</v>
      </c>
      <c r="V2576" t="str">
        <f t="shared" si="126"/>
        <v>MENOR A 450</v>
      </c>
    </row>
    <row r="2577" spans="1:22" x14ac:dyDescent="0.25">
      <c r="A2577" t="s">
        <v>3149</v>
      </c>
      <c r="B2577" t="s">
        <v>56</v>
      </c>
      <c r="C2577" s="1" t="s">
        <v>19</v>
      </c>
      <c r="D2577" t="s">
        <v>20</v>
      </c>
      <c r="E2577" t="s">
        <v>21</v>
      </c>
      <c r="F2577" t="s">
        <v>3408</v>
      </c>
      <c r="H2577" t="s">
        <v>3409</v>
      </c>
      <c r="I2577" t="s">
        <v>50</v>
      </c>
      <c r="J2577" t="s">
        <v>69</v>
      </c>
      <c r="K2577" t="s">
        <v>27</v>
      </c>
      <c r="L2577" t="s">
        <v>27</v>
      </c>
      <c r="M2577" t="s">
        <v>3149</v>
      </c>
      <c r="N2577">
        <v>672</v>
      </c>
      <c r="O2577">
        <v>409</v>
      </c>
      <c r="P2577">
        <v>472</v>
      </c>
      <c r="Q2577" s="4">
        <v>722</v>
      </c>
      <c r="R2577">
        <v>440.5</v>
      </c>
      <c r="S2577" t="s">
        <v>28</v>
      </c>
      <c r="T2577" t="str">
        <f t="shared" si="124"/>
        <v>50 % MAYOR</v>
      </c>
      <c r="U2577" t="str">
        <f t="shared" si="125"/>
        <v>Rango 400-449</v>
      </c>
      <c r="V2577" t="str">
        <f t="shared" si="126"/>
        <v>MENOR A 450</v>
      </c>
    </row>
    <row r="2578" spans="1:22" x14ac:dyDescent="0.25">
      <c r="A2578" t="s">
        <v>3149</v>
      </c>
      <c r="B2578" t="s">
        <v>34</v>
      </c>
      <c r="C2578" s="1" t="s">
        <v>35</v>
      </c>
      <c r="D2578" t="s">
        <v>53</v>
      </c>
      <c r="E2578" t="s">
        <v>21</v>
      </c>
      <c r="F2578" t="s">
        <v>3720</v>
      </c>
      <c r="H2578" t="s">
        <v>3721</v>
      </c>
      <c r="I2578" t="s">
        <v>25</v>
      </c>
      <c r="J2578" t="s">
        <v>42</v>
      </c>
      <c r="K2578" t="s">
        <v>27</v>
      </c>
      <c r="L2578" t="s">
        <v>27</v>
      </c>
      <c r="M2578" t="s">
        <v>3149</v>
      </c>
      <c r="N2578">
        <v>683</v>
      </c>
      <c r="O2578">
        <v>365</v>
      </c>
      <c r="P2578">
        <v>472</v>
      </c>
      <c r="Q2578" s="4">
        <v>726</v>
      </c>
      <c r="R2578">
        <v>418.5</v>
      </c>
      <c r="S2578" t="s">
        <v>28</v>
      </c>
      <c r="T2578" t="str">
        <f t="shared" si="124"/>
        <v>50 % MAYOR</v>
      </c>
      <c r="U2578" t="str">
        <f t="shared" si="125"/>
        <v>Rango 400-449</v>
      </c>
      <c r="V2578" t="str">
        <f t="shared" si="126"/>
        <v>MENOR A 450</v>
      </c>
    </row>
    <row r="2579" spans="1:22" x14ac:dyDescent="0.25">
      <c r="A2579" t="s">
        <v>3149</v>
      </c>
      <c r="B2579" t="s">
        <v>18</v>
      </c>
      <c r="C2579" s="1" t="s">
        <v>19</v>
      </c>
      <c r="D2579" t="s">
        <v>20</v>
      </c>
      <c r="E2579" t="s">
        <v>21</v>
      </c>
      <c r="F2579" t="s">
        <v>3716</v>
      </c>
      <c r="H2579" t="s">
        <v>3717</v>
      </c>
      <c r="I2579" t="s">
        <v>25</v>
      </c>
      <c r="J2579" t="s">
        <v>46</v>
      </c>
      <c r="K2579" t="s">
        <v>155</v>
      </c>
      <c r="L2579" t="s">
        <v>27</v>
      </c>
      <c r="M2579" t="s">
        <v>3205</v>
      </c>
      <c r="N2579">
        <v>621</v>
      </c>
      <c r="O2579">
        <v>440</v>
      </c>
      <c r="P2579">
        <v>422</v>
      </c>
      <c r="Q2579" s="4">
        <v>767</v>
      </c>
      <c r="R2579">
        <v>431</v>
      </c>
      <c r="S2579" t="s">
        <v>28</v>
      </c>
      <c r="T2579" t="str">
        <f t="shared" si="124"/>
        <v>50 % MAYOR</v>
      </c>
      <c r="U2579" t="str">
        <f t="shared" si="125"/>
        <v>Rango 400-449</v>
      </c>
      <c r="V2579" t="str">
        <f t="shared" si="126"/>
        <v>MENOR A 450</v>
      </c>
    </row>
    <row r="2580" spans="1:22" x14ac:dyDescent="0.25">
      <c r="A2580" t="s">
        <v>3149</v>
      </c>
      <c r="B2580" t="s">
        <v>129</v>
      </c>
      <c r="C2580" s="1" t="s">
        <v>19</v>
      </c>
      <c r="D2580" t="s">
        <v>20</v>
      </c>
      <c r="E2580" t="s">
        <v>21</v>
      </c>
      <c r="F2580" t="s">
        <v>3504</v>
      </c>
      <c r="H2580" t="s">
        <v>3505</v>
      </c>
      <c r="I2580" t="s">
        <v>50</v>
      </c>
      <c r="J2580" t="s">
        <v>100</v>
      </c>
      <c r="K2580" t="s">
        <v>27</v>
      </c>
      <c r="L2580" t="s">
        <v>27</v>
      </c>
      <c r="M2580" t="s">
        <v>3149</v>
      </c>
      <c r="N2580">
        <v>692</v>
      </c>
      <c r="O2580">
        <v>409</v>
      </c>
      <c r="P2580">
        <v>485</v>
      </c>
      <c r="Q2580" s="4">
        <v>772</v>
      </c>
      <c r="R2580">
        <v>447</v>
      </c>
      <c r="S2580" t="s">
        <v>28</v>
      </c>
      <c r="T2580" t="str">
        <f t="shared" si="124"/>
        <v>50 % MAYOR</v>
      </c>
      <c r="U2580" t="str">
        <f t="shared" si="125"/>
        <v>Rango 400-449</v>
      </c>
      <c r="V2580" t="str">
        <f t="shared" si="126"/>
        <v>MENOR A 450</v>
      </c>
    </row>
    <row r="2581" spans="1:22" x14ac:dyDescent="0.25">
      <c r="A2581" t="s">
        <v>3149</v>
      </c>
      <c r="B2581" t="s">
        <v>77</v>
      </c>
      <c r="C2581" s="1" t="s">
        <v>19</v>
      </c>
      <c r="D2581" t="s">
        <v>20</v>
      </c>
      <c r="E2581" t="s">
        <v>21</v>
      </c>
      <c r="F2581" t="s">
        <v>10503</v>
      </c>
      <c r="H2581" t="s">
        <v>10504</v>
      </c>
      <c r="I2581" t="s">
        <v>50</v>
      </c>
      <c r="J2581" t="s">
        <v>7349</v>
      </c>
      <c r="K2581" t="s">
        <v>155</v>
      </c>
      <c r="L2581" t="s">
        <v>155</v>
      </c>
      <c r="M2581" t="s">
        <v>3149</v>
      </c>
      <c r="N2581">
        <v>734</v>
      </c>
      <c r="O2581">
        <v>551</v>
      </c>
      <c r="P2581">
        <v>318</v>
      </c>
      <c r="Q2581" s="4">
        <v>774</v>
      </c>
      <c r="R2581">
        <v>434.5</v>
      </c>
      <c r="S2581" t="s">
        <v>28</v>
      </c>
      <c r="T2581" t="str">
        <f t="shared" ref="T2581:T2586" si="127">IF(Q2581&gt;N2581,"50 % MAYOR","50 % MENOR ")</f>
        <v>50 % MAYOR</v>
      </c>
      <c r="U2581" t="str">
        <f t="shared" si="125"/>
        <v>Rango 400-449</v>
      </c>
      <c r="V2581" t="str">
        <f t="shared" si="126"/>
        <v>MENOR A 450</v>
      </c>
    </row>
    <row r="2582" spans="1:22" x14ac:dyDescent="0.25">
      <c r="A2582" t="s">
        <v>3149</v>
      </c>
      <c r="B2582" t="s">
        <v>56</v>
      </c>
      <c r="C2582" s="1" t="s">
        <v>19</v>
      </c>
      <c r="D2582" t="s">
        <v>20</v>
      </c>
      <c r="E2582" t="s">
        <v>21</v>
      </c>
      <c r="F2582" t="s">
        <v>3722</v>
      </c>
      <c r="H2582" t="s">
        <v>3723</v>
      </c>
      <c r="I2582" t="s">
        <v>50</v>
      </c>
      <c r="J2582" t="s">
        <v>100</v>
      </c>
      <c r="K2582" t="s">
        <v>27</v>
      </c>
      <c r="L2582" t="s">
        <v>27</v>
      </c>
      <c r="M2582" t="s">
        <v>3149</v>
      </c>
      <c r="N2582">
        <v>703</v>
      </c>
      <c r="O2582">
        <v>465</v>
      </c>
      <c r="P2582">
        <v>406</v>
      </c>
      <c r="Q2582" s="4">
        <v>779</v>
      </c>
      <c r="R2582">
        <v>435.5</v>
      </c>
      <c r="S2582" t="s">
        <v>28</v>
      </c>
      <c r="T2582" t="str">
        <f t="shared" si="127"/>
        <v>50 % MAYOR</v>
      </c>
      <c r="U2582" t="str">
        <f t="shared" si="125"/>
        <v>Rango 400-449</v>
      </c>
      <c r="V2582" t="str">
        <f t="shared" si="126"/>
        <v>MENOR A 450</v>
      </c>
    </row>
    <row r="2583" spans="1:22" x14ac:dyDescent="0.25">
      <c r="A2583" t="s">
        <v>3149</v>
      </c>
      <c r="B2583" t="s">
        <v>77</v>
      </c>
      <c r="C2583" s="1" t="s">
        <v>19</v>
      </c>
      <c r="D2583" t="s">
        <v>20</v>
      </c>
      <c r="E2583" t="s">
        <v>21</v>
      </c>
      <c r="F2583" t="s">
        <v>6967</v>
      </c>
      <c r="H2583" t="s">
        <v>6968</v>
      </c>
      <c r="I2583" t="s">
        <v>50</v>
      </c>
      <c r="J2583" t="s">
        <v>221</v>
      </c>
      <c r="K2583" t="s">
        <v>27</v>
      </c>
      <c r="L2583" t="s">
        <v>155</v>
      </c>
      <c r="M2583" t="s">
        <v>3149</v>
      </c>
      <c r="N2583">
        <v>723</v>
      </c>
      <c r="O2583">
        <v>452</v>
      </c>
      <c r="P2583">
        <v>425</v>
      </c>
      <c r="Q2583" s="4">
        <v>782</v>
      </c>
      <c r="R2583">
        <v>438.5</v>
      </c>
      <c r="S2583" t="s">
        <v>28</v>
      </c>
      <c r="T2583" t="str">
        <f t="shared" si="127"/>
        <v>50 % MAYOR</v>
      </c>
      <c r="U2583" t="str">
        <f t="shared" si="125"/>
        <v>Rango 400-449</v>
      </c>
      <c r="V2583" t="str">
        <f t="shared" si="126"/>
        <v>MENOR A 450</v>
      </c>
    </row>
    <row r="2584" spans="1:22" x14ac:dyDescent="0.25">
      <c r="A2584" t="s">
        <v>3149</v>
      </c>
      <c r="B2584" t="s">
        <v>129</v>
      </c>
      <c r="C2584" s="1" t="s">
        <v>19</v>
      </c>
      <c r="D2584" t="s">
        <v>20</v>
      </c>
      <c r="E2584" t="s">
        <v>21</v>
      </c>
      <c r="F2584" t="s">
        <v>8396</v>
      </c>
      <c r="H2584" t="s">
        <v>8397</v>
      </c>
      <c r="I2584" t="s">
        <v>50</v>
      </c>
      <c r="J2584" t="s">
        <v>912</v>
      </c>
      <c r="K2584" t="s">
        <v>27</v>
      </c>
      <c r="L2584" t="s">
        <v>155</v>
      </c>
      <c r="M2584" t="s">
        <v>3149</v>
      </c>
      <c r="N2584">
        <v>743</v>
      </c>
      <c r="O2584">
        <v>551</v>
      </c>
      <c r="P2584">
        <v>268</v>
      </c>
      <c r="Q2584" s="4">
        <v>810</v>
      </c>
      <c r="R2584">
        <v>409.5</v>
      </c>
      <c r="S2584" t="s">
        <v>28</v>
      </c>
      <c r="T2584" t="str">
        <f t="shared" si="127"/>
        <v>50 % MAYOR</v>
      </c>
      <c r="U2584" t="str">
        <f t="shared" si="125"/>
        <v>Rango 400-449</v>
      </c>
      <c r="V2584" t="str">
        <f t="shared" si="126"/>
        <v>MENOR A 450</v>
      </c>
    </row>
    <row r="2585" spans="1:22" x14ac:dyDescent="0.25">
      <c r="A2585" t="s">
        <v>3149</v>
      </c>
      <c r="B2585" t="s">
        <v>56</v>
      </c>
      <c r="C2585" s="1" t="s">
        <v>19</v>
      </c>
      <c r="D2585" t="s">
        <v>20</v>
      </c>
      <c r="E2585" t="s">
        <v>21</v>
      </c>
      <c r="F2585" t="s">
        <v>3402</v>
      </c>
      <c r="H2585" t="s">
        <v>3403</v>
      </c>
      <c r="I2585" t="s">
        <v>50</v>
      </c>
      <c r="J2585" t="s">
        <v>42</v>
      </c>
      <c r="K2585" t="s">
        <v>27</v>
      </c>
      <c r="L2585" t="s">
        <v>27</v>
      </c>
      <c r="M2585" t="s">
        <v>3149</v>
      </c>
      <c r="N2585">
        <v>740</v>
      </c>
      <c r="O2585">
        <v>439</v>
      </c>
      <c r="P2585">
        <v>386</v>
      </c>
      <c r="Q2585" s="4">
        <v>843</v>
      </c>
      <c r="R2585">
        <v>412.5</v>
      </c>
      <c r="S2585" t="s">
        <v>28</v>
      </c>
      <c r="T2585" t="str">
        <f t="shared" si="127"/>
        <v>50 % MAYOR</v>
      </c>
      <c r="U2585" t="str">
        <f t="shared" si="125"/>
        <v>Rango 400-449</v>
      </c>
      <c r="V2585" t="str">
        <f t="shared" si="126"/>
        <v>MENOR A 450</v>
      </c>
    </row>
    <row r="2586" spans="1:22" x14ac:dyDescent="0.25">
      <c r="A2586" t="s">
        <v>3149</v>
      </c>
      <c r="B2586" t="s">
        <v>83</v>
      </c>
      <c r="C2586" s="1" t="s">
        <v>19</v>
      </c>
      <c r="D2586" t="s">
        <v>20</v>
      </c>
      <c r="E2586" t="s">
        <v>21</v>
      </c>
      <c r="F2586" t="s">
        <v>3454</v>
      </c>
      <c r="H2586" t="s">
        <v>3455</v>
      </c>
      <c r="I2586" t="s">
        <v>50</v>
      </c>
      <c r="J2586" t="s">
        <v>221</v>
      </c>
      <c r="K2586" t="s">
        <v>27</v>
      </c>
      <c r="L2586" t="s">
        <v>27</v>
      </c>
      <c r="M2586" t="s">
        <v>3149</v>
      </c>
      <c r="N2586">
        <v>688</v>
      </c>
      <c r="O2586">
        <v>394</v>
      </c>
      <c r="P2586">
        <v>472</v>
      </c>
      <c r="Q2586" s="4">
        <v>850</v>
      </c>
      <c r="R2586">
        <v>433</v>
      </c>
      <c r="S2586" t="s">
        <v>28</v>
      </c>
      <c r="T2586" t="str">
        <f t="shared" si="127"/>
        <v>50 % MAYOR</v>
      </c>
      <c r="U2586" t="str">
        <f t="shared" si="125"/>
        <v>Rango 400-449</v>
      </c>
      <c r="V2586" t="str">
        <f t="shared" si="126"/>
        <v>MENOR A 450</v>
      </c>
    </row>
    <row r="2587" spans="1:22" x14ac:dyDescent="0.25">
      <c r="A2587" t="s">
        <v>3149</v>
      </c>
      <c r="B2587" t="s">
        <v>56</v>
      </c>
      <c r="C2587" s="1" t="s">
        <v>19</v>
      </c>
      <c r="D2587" t="s">
        <v>20</v>
      </c>
      <c r="E2587" t="s">
        <v>21</v>
      </c>
      <c r="F2587" t="s">
        <v>6699</v>
      </c>
      <c r="H2587" t="s">
        <v>6700</v>
      </c>
      <c r="I2587" t="s">
        <v>25</v>
      </c>
      <c r="J2587" t="s">
        <v>712</v>
      </c>
      <c r="K2587" t="s">
        <v>27</v>
      </c>
      <c r="L2587" t="s">
        <v>155</v>
      </c>
      <c r="M2587" t="s">
        <v>3149</v>
      </c>
      <c r="O2587">
        <v>439</v>
      </c>
      <c r="P2587">
        <v>458</v>
      </c>
      <c r="R2587">
        <v>448.5</v>
      </c>
      <c r="S2587" t="s">
        <v>28</v>
      </c>
      <c r="T2587" t="s">
        <v>15357</v>
      </c>
      <c r="U2587" t="str">
        <f t="shared" si="125"/>
        <v>Rango 400-449</v>
      </c>
      <c r="V2587" t="str">
        <f t="shared" si="126"/>
        <v>MENOR A 450</v>
      </c>
    </row>
    <row r="2588" spans="1:22" x14ac:dyDescent="0.25">
      <c r="A2588" t="s">
        <v>3149</v>
      </c>
      <c r="B2588" t="s">
        <v>29</v>
      </c>
      <c r="C2588" s="1" t="s">
        <v>30</v>
      </c>
      <c r="D2588" t="s">
        <v>53</v>
      </c>
      <c r="E2588" t="s">
        <v>21</v>
      </c>
      <c r="F2588" t="s">
        <v>6803</v>
      </c>
      <c r="H2588" t="s">
        <v>6804</v>
      </c>
      <c r="I2588" t="s">
        <v>50</v>
      </c>
      <c r="J2588" t="s">
        <v>253</v>
      </c>
      <c r="K2588" t="s">
        <v>27</v>
      </c>
      <c r="L2588" t="s">
        <v>155</v>
      </c>
      <c r="M2588" t="s">
        <v>3149</v>
      </c>
      <c r="O2588">
        <v>486</v>
      </c>
      <c r="P2588">
        <v>386</v>
      </c>
      <c r="R2588">
        <v>436</v>
      </c>
      <c r="S2588" t="s">
        <v>28</v>
      </c>
      <c r="T2588" t="s">
        <v>15357</v>
      </c>
      <c r="U2588" t="str">
        <f t="shared" si="125"/>
        <v>Rango 400-449</v>
      </c>
      <c r="V2588" t="str">
        <f t="shared" si="126"/>
        <v>MENOR A 450</v>
      </c>
    </row>
    <row r="2589" spans="1:22" x14ac:dyDescent="0.25">
      <c r="A2589" t="s">
        <v>3149</v>
      </c>
      <c r="B2589" t="s">
        <v>209</v>
      </c>
      <c r="C2589" s="1" t="s">
        <v>19</v>
      </c>
      <c r="D2589" t="s">
        <v>20</v>
      </c>
      <c r="E2589" t="s">
        <v>21</v>
      </c>
      <c r="F2589" t="s">
        <v>9595</v>
      </c>
      <c r="H2589" t="s">
        <v>9596</v>
      </c>
      <c r="I2589" t="s">
        <v>50</v>
      </c>
      <c r="J2589" t="s">
        <v>122</v>
      </c>
      <c r="K2589" t="s">
        <v>155</v>
      </c>
      <c r="L2589" t="s">
        <v>155</v>
      </c>
      <c r="M2589" t="s">
        <v>3149</v>
      </c>
      <c r="O2589">
        <v>446</v>
      </c>
      <c r="P2589">
        <v>386</v>
      </c>
      <c r="R2589">
        <v>416</v>
      </c>
      <c r="S2589" t="s">
        <v>28</v>
      </c>
      <c r="T2589" t="s">
        <v>15357</v>
      </c>
      <c r="U2589" t="str">
        <f t="shared" si="125"/>
        <v>Rango 400-449</v>
      </c>
      <c r="V2589" t="str">
        <f t="shared" si="126"/>
        <v>MENOR A 450</v>
      </c>
    </row>
    <row r="2590" spans="1:22" x14ac:dyDescent="0.25">
      <c r="A2590" t="s">
        <v>3149</v>
      </c>
      <c r="B2590" t="s">
        <v>70</v>
      </c>
      <c r="C2590" s="1" t="s">
        <v>35</v>
      </c>
      <c r="D2590" t="s">
        <v>20</v>
      </c>
      <c r="E2590" t="s">
        <v>21</v>
      </c>
      <c r="F2590" t="s">
        <v>10911</v>
      </c>
      <c r="H2590" t="s">
        <v>10912</v>
      </c>
      <c r="I2590" t="s">
        <v>50</v>
      </c>
      <c r="J2590" t="s">
        <v>145</v>
      </c>
      <c r="K2590" t="s">
        <v>155</v>
      </c>
      <c r="L2590" t="s">
        <v>155</v>
      </c>
      <c r="M2590" t="s">
        <v>3149</v>
      </c>
      <c r="O2590">
        <v>439</v>
      </c>
      <c r="P2590">
        <v>364</v>
      </c>
      <c r="R2590">
        <v>401.5</v>
      </c>
      <c r="S2590" t="s">
        <v>28</v>
      </c>
      <c r="T2590" t="s">
        <v>15357</v>
      </c>
      <c r="U2590" t="str">
        <f t="shared" si="125"/>
        <v>Rango 400-449</v>
      </c>
      <c r="V2590" t="str">
        <f t="shared" si="126"/>
        <v>MENOR A 450</v>
      </c>
    </row>
    <row r="2591" spans="1:22" x14ac:dyDescent="0.25">
      <c r="A2591" t="s">
        <v>3149</v>
      </c>
      <c r="B2591" t="s">
        <v>106</v>
      </c>
      <c r="C2591" s="1" t="s">
        <v>97</v>
      </c>
      <c r="D2591" t="s">
        <v>20</v>
      </c>
      <c r="E2591" t="s">
        <v>21</v>
      </c>
      <c r="F2591" t="s">
        <v>8820</v>
      </c>
      <c r="H2591" t="s">
        <v>8821</v>
      </c>
      <c r="I2591" t="s">
        <v>50</v>
      </c>
      <c r="J2591" t="s">
        <v>46</v>
      </c>
      <c r="K2591" t="s">
        <v>155</v>
      </c>
      <c r="L2591" t="s">
        <v>155</v>
      </c>
      <c r="M2591" t="s">
        <v>3149</v>
      </c>
      <c r="O2591">
        <v>472</v>
      </c>
      <c r="P2591">
        <v>386</v>
      </c>
      <c r="R2591">
        <v>429</v>
      </c>
      <c r="S2591" t="s">
        <v>28</v>
      </c>
      <c r="T2591" t="s">
        <v>15357</v>
      </c>
      <c r="U2591" t="str">
        <f t="shared" si="125"/>
        <v>Rango 400-449</v>
      </c>
      <c r="V2591" t="str">
        <f t="shared" si="126"/>
        <v>MENOR A 450</v>
      </c>
    </row>
    <row r="2592" spans="1:22" x14ac:dyDescent="0.25">
      <c r="A2592" t="s">
        <v>3149</v>
      </c>
      <c r="B2592" t="s">
        <v>106</v>
      </c>
      <c r="C2592" s="1" t="s">
        <v>97</v>
      </c>
      <c r="D2592" t="s">
        <v>53</v>
      </c>
      <c r="E2592" t="s">
        <v>21</v>
      </c>
      <c r="F2592" t="s">
        <v>5074</v>
      </c>
      <c r="H2592" t="s">
        <v>5075</v>
      </c>
      <c r="I2592" t="s">
        <v>50</v>
      </c>
      <c r="J2592" t="s">
        <v>253</v>
      </c>
      <c r="K2592" t="s">
        <v>27</v>
      </c>
      <c r="L2592" t="s">
        <v>27</v>
      </c>
      <c r="M2592" t="s">
        <v>3291</v>
      </c>
      <c r="N2592">
        <v>476</v>
      </c>
      <c r="O2592">
        <v>479</v>
      </c>
      <c r="P2592">
        <v>410</v>
      </c>
      <c r="R2592">
        <v>444.5</v>
      </c>
      <c r="S2592" t="s">
        <v>28</v>
      </c>
      <c r="T2592" t="s">
        <v>15357</v>
      </c>
      <c r="U2592" t="str">
        <f t="shared" si="125"/>
        <v>Rango 400-449</v>
      </c>
      <c r="V2592" t="str">
        <f t="shared" si="126"/>
        <v>MENOR A 450</v>
      </c>
    </row>
    <row r="2593" spans="1:22" x14ac:dyDescent="0.25">
      <c r="A2593" t="s">
        <v>3149</v>
      </c>
      <c r="B2593" t="s">
        <v>70</v>
      </c>
      <c r="C2593" s="1" t="s">
        <v>35</v>
      </c>
      <c r="D2593" t="s">
        <v>53</v>
      </c>
      <c r="E2593" t="s">
        <v>21</v>
      </c>
      <c r="F2593" t="s">
        <v>4043</v>
      </c>
      <c r="H2593" t="s">
        <v>4044</v>
      </c>
      <c r="I2593" t="s">
        <v>25</v>
      </c>
      <c r="J2593" t="s">
        <v>192</v>
      </c>
      <c r="K2593" t="s">
        <v>155</v>
      </c>
      <c r="L2593" t="s">
        <v>27</v>
      </c>
      <c r="M2593" t="s">
        <v>3159</v>
      </c>
      <c r="N2593">
        <v>601</v>
      </c>
      <c r="O2593">
        <v>356</v>
      </c>
      <c r="P2593">
        <v>459</v>
      </c>
      <c r="R2593">
        <v>407.5</v>
      </c>
      <c r="S2593" t="s">
        <v>28</v>
      </c>
      <c r="T2593" t="s">
        <v>15357</v>
      </c>
      <c r="U2593" t="str">
        <f t="shared" si="125"/>
        <v>Rango 400-449</v>
      </c>
      <c r="V2593" t="str">
        <f t="shared" si="126"/>
        <v>MENOR A 450</v>
      </c>
    </row>
    <row r="2594" spans="1:22" x14ac:dyDescent="0.25">
      <c r="A2594" t="s">
        <v>3149</v>
      </c>
      <c r="B2594" t="s">
        <v>77</v>
      </c>
      <c r="C2594" s="1" t="s">
        <v>19</v>
      </c>
      <c r="D2594" t="s">
        <v>20</v>
      </c>
      <c r="E2594" t="s">
        <v>21</v>
      </c>
      <c r="F2594" t="s">
        <v>4919</v>
      </c>
      <c r="H2594" t="s">
        <v>4920</v>
      </c>
      <c r="I2594" t="s">
        <v>50</v>
      </c>
      <c r="J2594" t="s">
        <v>33</v>
      </c>
      <c r="K2594" t="s">
        <v>155</v>
      </c>
      <c r="L2594" t="s">
        <v>27</v>
      </c>
      <c r="M2594" t="s">
        <v>3159</v>
      </c>
      <c r="N2594">
        <v>476</v>
      </c>
      <c r="O2594">
        <v>366</v>
      </c>
      <c r="P2594">
        <v>447</v>
      </c>
      <c r="R2594">
        <v>406.5</v>
      </c>
      <c r="S2594" t="s">
        <v>28</v>
      </c>
      <c r="T2594" t="s">
        <v>15357</v>
      </c>
      <c r="U2594" t="str">
        <f t="shared" si="125"/>
        <v>Rango 400-449</v>
      </c>
      <c r="V2594" t="str">
        <f t="shared" si="126"/>
        <v>MENOR A 450</v>
      </c>
    </row>
    <row r="2595" spans="1:22" x14ac:dyDescent="0.25">
      <c r="A2595" t="s">
        <v>3149</v>
      </c>
      <c r="B2595" t="s">
        <v>106</v>
      </c>
      <c r="C2595" s="1" t="s">
        <v>97</v>
      </c>
      <c r="D2595" t="s">
        <v>53</v>
      </c>
      <c r="E2595" t="s">
        <v>21</v>
      </c>
      <c r="F2595" t="s">
        <v>5118</v>
      </c>
      <c r="H2595" t="s">
        <v>5119</v>
      </c>
      <c r="I2595" t="s">
        <v>25</v>
      </c>
      <c r="J2595" t="s">
        <v>253</v>
      </c>
      <c r="K2595" t="s">
        <v>155</v>
      </c>
      <c r="L2595" t="s">
        <v>27</v>
      </c>
      <c r="M2595" t="s">
        <v>3202</v>
      </c>
      <c r="N2595">
        <v>455</v>
      </c>
      <c r="O2595">
        <v>510</v>
      </c>
      <c r="P2595">
        <v>376</v>
      </c>
      <c r="R2595">
        <v>443</v>
      </c>
      <c r="S2595" t="s">
        <v>28</v>
      </c>
      <c r="T2595" t="s">
        <v>15357</v>
      </c>
      <c r="U2595" t="str">
        <f t="shared" si="125"/>
        <v>Rango 400-449</v>
      </c>
      <c r="V2595" t="str">
        <f t="shared" si="126"/>
        <v>MENOR A 450</v>
      </c>
    </row>
    <row r="2596" spans="1:22" x14ac:dyDescent="0.25">
      <c r="A2596" t="s">
        <v>3149</v>
      </c>
      <c r="B2596" t="s">
        <v>34</v>
      </c>
      <c r="C2596" s="1" t="s">
        <v>35</v>
      </c>
      <c r="D2596" t="s">
        <v>53</v>
      </c>
      <c r="E2596" t="s">
        <v>21</v>
      </c>
      <c r="F2596" t="s">
        <v>7121</v>
      </c>
      <c r="H2596" t="s">
        <v>7122</v>
      </c>
      <c r="I2596" t="s">
        <v>25</v>
      </c>
      <c r="J2596" t="s">
        <v>372</v>
      </c>
      <c r="K2596" t="s">
        <v>27</v>
      </c>
      <c r="L2596" t="s">
        <v>155</v>
      </c>
      <c r="M2596" t="s">
        <v>3262</v>
      </c>
      <c r="N2596">
        <v>519</v>
      </c>
      <c r="O2596">
        <v>414</v>
      </c>
      <c r="P2596">
        <v>402</v>
      </c>
      <c r="R2596">
        <v>408</v>
      </c>
      <c r="S2596" t="s">
        <v>28</v>
      </c>
      <c r="T2596" t="s">
        <v>15357</v>
      </c>
      <c r="U2596" t="str">
        <f t="shared" si="125"/>
        <v>Rango 400-449</v>
      </c>
      <c r="V2596" t="str">
        <f t="shared" si="126"/>
        <v>MENOR A 450</v>
      </c>
    </row>
    <row r="2597" spans="1:22" x14ac:dyDescent="0.25">
      <c r="A2597" t="s">
        <v>3149</v>
      </c>
      <c r="B2597" t="s">
        <v>117</v>
      </c>
      <c r="C2597" s="1" t="s">
        <v>19</v>
      </c>
      <c r="D2597" t="s">
        <v>53</v>
      </c>
      <c r="E2597" t="s">
        <v>21</v>
      </c>
      <c r="F2597" t="s">
        <v>6919</v>
      </c>
      <c r="H2597" t="s">
        <v>6920</v>
      </c>
      <c r="I2597" t="s">
        <v>25</v>
      </c>
      <c r="J2597" t="s">
        <v>69</v>
      </c>
      <c r="K2597" t="s">
        <v>27</v>
      </c>
      <c r="L2597" t="s">
        <v>155</v>
      </c>
      <c r="M2597" t="s">
        <v>3202</v>
      </c>
      <c r="N2597">
        <v>476</v>
      </c>
      <c r="O2597">
        <v>438</v>
      </c>
      <c r="P2597">
        <v>395</v>
      </c>
      <c r="R2597">
        <v>416.5</v>
      </c>
      <c r="S2597" t="s">
        <v>28</v>
      </c>
      <c r="T2597" t="s">
        <v>15357</v>
      </c>
      <c r="U2597" t="str">
        <f t="shared" si="125"/>
        <v>Rango 400-449</v>
      </c>
      <c r="V2597" t="str">
        <f t="shared" si="126"/>
        <v>MENOR A 450</v>
      </c>
    </row>
    <row r="2598" spans="1:22" x14ac:dyDescent="0.25">
      <c r="A2598" t="s">
        <v>3149</v>
      </c>
      <c r="B2598" t="s">
        <v>106</v>
      </c>
      <c r="C2598" s="1" t="s">
        <v>97</v>
      </c>
      <c r="D2598" t="s">
        <v>53</v>
      </c>
      <c r="E2598" t="s">
        <v>101</v>
      </c>
      <c r="F2598" t="s">
        <v>1292</v>
      </c>
      <c r="H2598" t="s">
        <v>1293</v>
      </c>
      <c r="I2598" t="s">
        <v>50</v>
      </c>
      <c r="J2598" t="s">
        <v>73</v>
      </c>
      <c r="K2598" t="s">
        <v>27</v>
      </c>
      <c r="L2598" t="s">
        <v>155</v>
      </c>
      <c r="M2598" t="s">
        <v>3202</v>
      </c>
      <c r="N2598">
        <v>437</v>
      </c>
      <c r="O2598">
        <v>458</v>
      </c>
      <c r="P2598">
        <v>376</v>
      </c>
      <c r="R2598">
        <v>417</v>
      </c>
      <c r="S2598" t="s">
        <v>28</v>
      </c>
      <c r="T2598" t="s">
        <v>15357</v>
      </c>
      <c r="U2598" t="str">
        <f t="shared" si="125"/>
        <v>Rango 400-449</v>
      </c>
      <c r="V2598" t="str">
        <f t="shared" si="126"/>
        <v>MENOR A 450</v>
      </c>
    </row>
    <row r="2599" spans="1:22" x14ac:dyDescent="0.25">
      <c r="A2599" t="s">
        <v>3149</v>
      </c>
      <c r="B2599" t="s">
        <v>34</v>
      </c>
      <c r="C2599" s="1" t="s">
        <v>35</v>
      </c>
      <c r="D2599" t="s">
        <v>53</v>
      </c>
      <c r="E2599" t="s">
        <v>21</v>
      </c>
      <c r="F2599" t="s">
        <v>7123</v>
      </c>
      <c r="H2599" t="s">
        <v>7124</v>
      </c>
      <c r="I2599" t="s">
        <v>25</v>
      </c>
      <c r="J2599" t="s">
        <v>76</v>
      </c>
      <c r="K2599" t="s">
        <v>27</v>
      </c>
      <c r="L2599" t="s">
        <v>155</v>
      </c>
      <c r="M2599" t="s">
        <v>3262</v>
      </c>
      <c r="N2599">
        <v>455</v>
      </c>
      <c r="O2599">
        <v>384</v>
      </c>
      <c r="P2599">
        <v>444</v>
      </c>
      <c r="R2599">
        <v>414</v>
      </c>
      <c r="S2599" t="s">
        <v>28</v>
      </c>
      <c r="T2599" t="s">
        <v>15357</v>
      </c>
      <c r="U2599" t="str">
        <f t="shared" si="125"/>
        <v>Rango 400-449</v>
      </c>
      <c r="V2599" t="str">
        <f t="shared" si="126"/>
        <v>MENOR A 450</v>
      </c>
    </row>
    <row r="2600" spans="1:22" x14ac:dyDescent="0.25">
      <c r="A2600" t="s">
        <v>3149</v>
      </c>
      <c r="B2600" t="s">
        <v>106</v>
      </c>
      <c r="C2600" s="1" t="s">
        <v>97</v>
      </c>
      <c r="D2600" t="s">
        <v>53</v>
      </c>
      <c r="E2600" t="s">
        <v>21</v>
      </c>
      <c r="F2600" t="s">
        <v>6500</v>
      </c>
      <c r="H2600" t="s">
        <v>6501</v>
      </c>
      <c r="I2600" t="s">
        <v>50</v>
      </c>
      <c r="J2600" t="s">
        <v>42</v>
      </c>
      <c r="K2600" t="s">
        <v>27</v>
      </c>
      <c r="L2600" t="s">
        <v>155</v>
      </c>
      <c r="M2600" t="s">
        <v>3159</v>
      </c>
      <c r="N2600">
        <v>373</v>
      </c>
      <c r="O2600">
        <v>490</v>
      </c>
      <c r="P2600">
        <v>399</v>
      </c>
      <c r="R2600">
        <v>444.5</v>
      </c>
      <c r="S2600" t="s">
        <v>28</v>
      </c>
      <c r="T2600" t="s">
        <v>15357</v>
      </c>
      <c r="U2600" t="str">
        <f t="shared" si="125"/>
        <v>Rango 400-449</v>
      </c>
      <c r="V2600" t="str">
        <f t="shared" si="126"/>
        <v>MENOR A 450</v>
      </c>
    </row>
    <row r="2601" spans="1:22" x14ac:dyDescent="0.25">
      <c r="A2601" t="s">
        <v>3149</v>
      </c>
      <c r="B2601" t="s">
        <v>83</v>
      </c>
      <c r="C2601" s="1" t="s">
        <v>19</v>
      </c>
      <c r="D2601" t="s">
        <v>20</v>
      </c>
      <c r="E2601" t="s">
        <v>21</v>
      </c>
      <c r="F2601" t="s">
        <v>10654</v>
      </c>
      <c r="H2601" t="s">
        <v>10655</v>
      </c>
      <c r="I2601" t="s">
        <v>50</v>
      </c>
      <c r="J2601" t="s">
        <v>185</v>
      </c>
      <c r="K2601" t="s">
        <v>155</v>
      </c>
      <c r="L2601" t="s">
        <v>155</v>
      </c>
      <c r="M2601" t="s">
        <v>3159</v>
      </c>
      <c r="N2601">
        <v>455</v>
      </c>
      <c r="O2601">
        <v>450</v>
      </c>
      <c r="P2601">
        <v>432</v>
      </c>
      <c r="R2601">
        <v>441</v>
      </c>
      <c r="S2601" t="s">
        <v>28</v>
      </c>
      <c r="T2601" t="s">
        <v>15357</v>
      </c>
      <c r="U2601" t="str">
        <f t="shared" si="125"/>
        <v>Rango 400-449</v>
      </c>
      <c r="V2601" t="str">
        <f t="shared" si="126"/>
        <v>MENOR A 450</v>
      </c>
    </row>
    <row r="2602" spans="1:22" x14ac:dyDescent="0.25">
      <c r="A2602" t="s">
        <v>3149</v>
      </c>
      <c r="B2602" t="s">
        <v>77</v>
      </c>
      <c r="C2602" s="1" t="s">
        <v>19</v>
      </c>
      <c r="D2602" t="s">
        <v>20</v>
      </c>
      <c r="E2602" t="s">
        <v>101</v>
      </c>
      <c r="F2602" t="s">
        <v>10494</v>
      </c>
      <c r="H2602" t="s">
        <v>10495</v>
      </c>
      <c r="I2602" t="s">
        <v>50</v>
      </c>
      <c r="J2602" t="s">
        <v>125</v>
      </c>
      <c r="K2602" t="s">
        <v>155</v>
      </c>
      <c r="L2602" t="s">
        <v>155</v>
      </c>
      <c r="M2602" t="s">
        <v>3159</v>
      </c>
      <c r="N2602">
        <v>455</v>
      </c>
      <c r="O2602">
        <v>411</v>
      </c>
      <c r="P2602">
        <v>399</v>
      </c>
      <c r="R2602">
        <v>405</v>
      </c>
      <c r="S2602" t="s">
        <v>28</v>
      </c>
      <c r="T2602" t="s">
        <v>15357</v>
      </c>
      <c r="U2602" t="str">
        <f t="shared" si="125"/>
        <v>Rango 400-449</v>
      </c>
      <c r="V2602" t="str">
        <f t="shared" si="126"/>
        <v>MENOR A 450</v>
      </c>
    </row>
    <row r="2603" spans="1:22" x14ac:dyDescent="0.25">
      <c r="A2603" t="s">
        <v>3149</v>
      </c>
      <c r="B2603" t="s">
        <v>96</v>
      </c>
      <c r="C2603" s="1" t="s">
        <v>97</v>
      </c>
      <c r="D2603" t="s">
        <v>20</v>
      </c>
      <c r="E2603" t="s">
        <v>21</v>
      </c>
      <c r="F2603" t="s">
        <v>11500</v>
      </c>
      <c r="H2603" t="s">
        <v>11501</v>
      </c>
      <c r="I2603" t="s">
        <v>50</v>
      </c>
      <c r="J2603" t="s">
        <v>132</v>
      </c>
      <c r="K2603" t="s">
        <v>155</v>
      </c>
      <c r="L2603" t="s">
        <v>155</v>
      </c>
      <c r="M2603" t="s">
        <v>3159</v>
      </c>
      <c r="N2603">
        <v>417</v>
      </c>
      <c r="O2603">
        <v>502</v>
      </c>
      <c r="P2603">
        <v>381</v>
      </c>
      <c r="R2603">
        <v>441.5</v>
      </c>
      <c r="S2603" t="s">
        <v>28</v>
      </c>
      <c r="T2603" t="s">
        <v>15357</v>
      </c>
      <c r="U2603" t="str">
        <f t="shared" si="125"/>
        <v>Rango 400-449</v>
      </c>
      <c r="V2603" t="str">
        <f t="shared" si="126"/>
        <v>MENOR A 450</v>
      </c>
    </row>
    <row r="2604" spans="1:22" x14ac:dyDescent="0.25">
      <c r="A2604" t="s">
        <v>3149</v>
      </c>
      <c r="B2604" t="s">
        <v>29</v>
      </c>
      <c r="C2604" s="1" t="s">
        <v>30</v>
      </c>
      <c r="D2604" t="s">
        <v>53</v>
      </c>
      <c r="E2604" t="s">
        <v>21</v>
      </c>
      <c r="F2604" t="s">
        <v>9797</v>
      </c>
      <c r="H2604" t="s">
        <v>9798</v>
      </c>
      <c r="I2604" t="s">
        <v>25</v>
      </c>
      <c r="J2604" t="s">
        <v>253</v>
      </c>
      <c r="K2604" t="s">
        <v>155</v>
      </c>
      <c r="L2604" t="s">
        <v>155</v>
      </c>
      <c r="M2604" t="s">
        <v>3291</v>
      </c>
      <c r="N2604">
        <v>517</v>
      </c>
      <c r="O2604">
        <v>395</v>
      </c>
      <c r="P2604">
        <v>475</v>
      </c>
      <c r="R2604">
        <v>435</v>
      </c>
      <c r="S2604" t="s">
        <v>28</v>
      </c>
      <c r="T2604" t="s">
        <v>15357</v>
      </c>
      <c r="U2604" t="str">
        <f t="shared" si="125"/>
        <v>Rango 400-449</v>
      </c>
      <c r="V2604" t="str">
        <f t="shared" si="126"/>
        <v>MENOR A 450</v>
      </c>
    </row>
    <row r="2605" spans="1:22" x14ac:dyDescent="0.25">
      <c r="A2605" t="s">
        <v>3149</v>
      </c>
      <c r="B2605" t="s">
        <v>96</v>
      </c>
      <c r="C2605" s="1" t="s">
        <v>97</v>
      </c>
      <c r="D2605" t="s">
        <v>20</v>
      </c>
      <c r="E2605" t="s">
        <v>21</v>
      </c>
      <c r="F2605" t="s">
        <v>11362</v>
      </c>
      <c r="H2605" t="s">
        <v>11363</v>
      </c>
      <c r="I2605" t="s">
        <v>25</v>
      </c>
      <c r="J2605" t="s">
        <v>135</v>
      </c>
      <c r="K2605" t="s">
        <v>155</v>
      </c>
      <c r="L2605" t="s">
        <v>155</v>
      </c>
      <c r="M2605" t="s">
        <v>3149</v>
      </c>
      <c r="N2605">
        <v>258</v>
      </c>
      <c r="O2605">
        <v>514</v>
      </c>
      <c r="P2605">
        <v>458</v>
      </c>
      <c r="Q2605" s="4">
        <v>258</v>
      </c>
      <c r="R2605">
        <v>486</v>
      </c>
      <c r="S2605" t="s">
        <v>28</v>
      </c>
      <c r="T2605" t="str">
        <f t="shared" ref="T2605:T2668" si="128">IF(Q2605&gt;N2605,"50 % MAYOR","50 % MENOR ")</f>
        <v xml:space="preserve">50 % MENOR </v>
      </c>
      <c r="U2605" t="str">
        <f t="shared" si="125"/>
        <v>Rango 450-499</v>
      </c>
      <c r="V2605" t="str">
        <f t="shared" si="126"/>
        <v>MAYOR A 450</v>
      </c>
    </row>
    <row r="2606" spans="1:22" x14ac:dyDescent="0.25">
      <c r="A2606" t="s">
        <v>3149</v>
      </c>
      <c r="B2606" t="s">
        <v>56</v>
      </c>
      <c r="C2606" s="1" t="s">
        <v>19</v>
      </c>
      <c r="D2606" t="s">
        <v>20</v>
      </c>
      <c r="E2606" t="s">
        <v>21</v>
      </c>
      <c r="F2606" t="s">
        <v>9251</v>
      </c>
      <c r="H2606" t="s">
        <v>9252</v>
      </c>
      <c r="I2606" t="s">
        <v>50</v>
      </c>
      <c r="J2606" t="s">
        <v>69</v>
      </c>
      <c r="K2606" t="s">
        <v>155</v>
      </c>
      <c r="L2606" t="s">
        <v>155</v>
      </c>
      <c r="M2606" t="s">
        <v>3152</v>
      </c>
      <c r="N2606">
        <v>331</v>
      </c>
      <c r="O2606">
        <v>505</v>
      </c>
      <c r="P2606">
        <v>486</v>
      </c>
      <c r="Q2606" s="4">
        <v>331</v>
      </c>
      <c r="R2606">
        <v>495.5</v>
      </c>
      <c r="S2606" t="s">
        <v>28</v>
      </c>
      <c r="T2606" t="str">
        <f t="shared" si="128"/>
        <v xml:space="preserve">50 % MENOR </v>
      </c>
      <c r="U2606" t="str">
        <f t="shared" si="125"/>
        <v>Rango 450-499</v>
      </c>
      <c r="V2606" t="str">
        <f t="shared" si="126"/>
        <v>MAYOR A 450</v>
      </c>
    </row>
    <row r="2607" spans="1:22" x14ac:dyDescent="0.25">
      <c r="A2607" t="s">
        <v>3149</v>
      </c>
      <c r="B2607" t="s">
        <v>29</v>
      </c>
      <c r="C2607" s="1" t="s">
        <v>30</v>
      </c>
      <c r="D2607" t="s">
        <v>20</v>
      </c>
      <c r="E2607" t="s">
        <v>21</v>
      </c>
      <c r="F2607" t="s">
        <v>8523</v>
      </c>
      <c r="H2607" t="s">
        <v>8524</v>
      </c>
      <c r="I2607" t="s">
        <v>25</v>
      </c>
      <c r="J2607" t="s">
        <v>372</v>
      </c>
      <c r="K2607" t="s">
        <v>27</v>
      </c>
      <c r="L2607" t="s">
        <v>155</v>
      </c>
      <c r="M2607" t="s">
        <v>3205</v>
      </c>
      <c r="N2607">
        <v>332</v>
      </c>
      <c r="O2607">
        <v>477</v>
      </c>
      <c r="P2607">
        <v>459</v>
      </c>
      <c r="Q2607" s="4">
        <v>332</v>
      </c>
      <c r="R2607">
        <v>468</v>
      </c>
      <c r="S2607" t="s">
        <v>28</v>
      </c>
      <c r="T2607" t="str">
        <f t="shared" si="128"/>
        <v xml:space="preserve">50 % MENOR </v>
      </c>
      <c r="U2607" t="str">
        <f t="shared" si="125"/>
        <v>Rango 450-499</v>
      </c>
      <c r="V2607" t="str">
        <f t="shared" si="126"/>
        <v>MAYOR A 450</v>
      </c>
    </row>
    <row r="2608" spans="1:22" x14ac:dyDescent="0.25">
      <c r="A2608" t="s">
        <v>3149</v>
      </c>
      <c r="B2608" t="s">
        <v>56</v>
      </c>
      <c r="C2608" s="1" t="s">
        <v>19</v>
      </c>
      <c r="D2608" t="s">
        <v>20</v>
      </c>
      <c r="E2608" t="s">
        <v>21</v>
      </c>
      <c r="F2608" t="s">
        <v>5076</v>
      </c>
      <c r="H2608" t="s">
        <v>5077</v>
      </c>
      <c r="I2608" t="s">
        <v>50</v>
      </c>
      <c r="J2608" t="s">
        <v>69</v>
      </c>
      <c r="K2608" t="s">
        <v>27</v>
      </c>
      <c r="L2608" t="s">
        <v>27</v>
      </c>
      <c r="M2608" t="s">
        <v>3149</v>
      </c>
      <c r="N2608">
        <v>335</v>
      </c>
      <c r="O2608">
        <v>403</v>
      </c>
      <c r="P2608">
        <v>516</v>
      </c>
      <c r="Q2608" s="4">
        <v>335</v>
      </c>
      <c r="R2608">
        <v>459.5</v>
      </c>
      <c r="S2608" t="s">
        <v>28</v>
      </c>
      <c r="T2608" t="str">
        <f t="shared" si="128"/>
        <v xml:space="preserve">50 % MENOR </v>
      </c>
      <c r="U2608" t="str">
        <f t="shared" si="125"/>
        <v>Rango 450-499</v>
      </c>
      <c r="V2608" t="str">
        <f t="shared" si="126"/>
        <v>MAYOR A 450</v>
      </c>
    </row>
    <row r="2609" spans="1:22" x14ac:dyDescent="0.25">
      <c r="A2609" t="s">
        <v>3149</v>
      </c>
      <c r="B2609" t="s">
        <v>83</v>
      </c>
      <c r="C2609" s="1" t="s">
        <v>19</v>
      </c>
      <c r="D2609" t="s">
        <v>20</v>
      </c>
      <c r="E2609" t="s">
        <v>21</v>
      </c>
      <c r="F2609" t="s">
        <v>8031</v>
      </c>
      <c r="H2609" t="s">
        <v>8032</v>
      </c>
      <c r="I2609" t="s">
        <v>25</v>
      </c>
      <c r="J2609" t="s">
        <v>712</v>
      </c>
      <c r="K2609" t="s">
        <v>27</v>
      </c>
      <c r="L2609" t="s">
        <v>155</v>
      </c>
      <c r="M2609" t="s">
        <v>3149</v>
      </c>
      <c r="N2609">
        <v>346</v>
      </c>
      <c r="O2609">
        <v>409</v>
      </c>
      <c r="P2609">
        <v>525</v>
      </c>
      <c r="Q2609" s="4">
        <v>346</v>
      </c>
      <c r="R2609">
        <v>467</v>
      </c>
      <c r="S2609" t="s">
        <v>28</v>
      </c>
      <c r="T2609" t="str">
        <f t="shared" si="128"/>
        <v xml:space="preserve">50 % MENOR </v>
      </c>
      <c r="U2609" t="str">
        <f t="shared" si="125"/>
        <v>Rango 450-499</v>
      </c>
      <c r="V2609" t="str">
        <f t="shared" si="126"/>
        <v>MAYOR A 450</v>
      </c>
    </row>
    <row r="2610" spans="1:22" x14ac:dyDescent="0.25">
      <c r="A2610" t="s">
        <v>3149</v>
      </c>
      <c r="B2610" t="s">
        <v>34</v>
      </c>
      <c r="C2610" s="1" t="s">
        <v>35</v>
      </c>
      <c r="D2610" t="s">
        <v>20</v>
      </c>
      <c r="E2610" t="s">
        <v>21</v>
      </c>
      <c r="F2610" t="s">
        <v>4330</v>
      </c>
      <c r="H2610" t="s">
        <v>4331</v>
      </c>
      <c r="I2610" t="s">
        <v>25</v>
      </c>
      <c r="J2610" t="s">
        <v>122</v>
      </c>
      <c r="K2610" t="s">
        <v>27</v>
      </c>
      <c r="L2610" t="s">
        <v>27</v>
      </c>
      <c r="M2610" t="s">
        <v>3149</v>
      </c>
      <c r="N2610">
        <v>348</v>
      </c>
      <c r="O2610">
        <v>537</v>
      </c>
      <c r="P2610">
        <v>386</v>
      </c>
      <c r="Q2610" s="4">
        <v>348</v>
      </c>
      <c r="R2610">
        <v>461.5</v>
      </c>
      <c r="S2610" t="s">
        <v>28</v>
      </c>
      <c r="T2610" t="str">
        <f t="shared" si="128"/>
        <v xml:space="preserve">50 % MENOR </v>
      </c>
      <c r="U2610" t="str">
        <f t="shared" si="125"/>
        <v>Rango 450-499</v>
      </c>
      <c r="V2610" t="str">
        <f t="shared" si="126"/>
        <v>MAYOR A 450</v>
      </c>
    </row>
    <row r="2611" spans="1:22" x14ac:dyDescent="0.25">
      <c r="A2611" t="s">
        <v>3149</v>
      </c>
      <c r="B2611" t="s">
        <v>34</v>
      </c>
      <c r="C2611" s="1" t="s">
        <v>35</v>
      </c>
      <c r="D2611" t="s">
        <v>20</v>
      </c>
      <c r="E2611" t="s">
        <v>21</v>
      </c>
      <c r="F2611" t="s">
        <v>4354</v>
      </c>
      <c r="H2611" t="s">
        <v>4355</v>
      </c>
      <c r="I2611" t="s">
        <v>25</v>
      </c>
      <c r="J2611" t="s">
        <v>253</v>
      </c>
      <c r="K2611" t="s">
        <v>27</v>
      </c>
      <c r="L2611" t="s">
        <v>27</v>
      </c>
      <c r="M2611" t="s">
        <v>3149</v>
      </c>
      <c r="N2611">
        <v>359</v>
      </c>
      <c r="O2611">
        <v>425</v>
      </c>
      <c r="P2611">
        <v>496</v>
      </c>
      <c r="Q2611" s="4">
        <v>355</v>
      </c>
      <c r="R2611">
        <v>460.5</v>
      </c>
      <c r="S2611" t="s">
        <v>28</v>
      </c>
      <c r="T2611" t="str">
        <f t="shared" si="128"/>
        <v xml:space="preserve">50 % MENOR </v>
      </c>
      <c r="U2611" t="str">
        <f t="shared" si="125"/>
        <v>Rango 450-499</v>
      </c>
      <c r="V2611" t="str">
        <f t="shared" si="126"/>
        <v>MAYOR A 450</v>
      </c>
    </row>
    <row r="2612" spans="1:22" x14ac:dyDescent="0.25">
      <c r="A2612" t="s">
        <v>3149</v>
      </c>
      <c r="B2612" t="s">
        <v>129</v>
      </c>
      <c r="C2612" s="1" t="s">
        <v>19</v>
      </c>
      <c r="D2612" t="s">
        <v>20</v>
      </c>
      <c r="E2612" t="s">
        <v>21</v>
      </c>
      <c r="F2612" t="s">
        <v>11863</v>
      </c>
      <c r="H2612" t="s">
        <v>11864</v>
      </c>
      <c r="I2612" t="s">
        <v>50</v>
      </c>
      <c r="J2612" t="s">
        <v>33</v>
      </c>
      <c r="K2612" t="s">
        <v>155</v>
      </c>
      <c r="L2612" t="s">
        <v>155</v>
      </c>
      <c r="M2612" t="s">
        <v>3149</v>
      </c>
      <c r="N2612">
        <v>363</v>
      </c>
      <c r="O2612">
        <v>493</v>
      </c>
      <c r="P2612">
        <v>496</v>
      </c>
      <c r="Q2612" s="4">
        <v>362</v>
      </c>
      <c r="R2612">
        <v>494.5</v>
      </c>
      <c r="S2612" t="s">
        <v>28</v>
      </c>
      <c r="T2612" t="str">
        <f t="shared" si="128"/>
        <v xml:space="preserve">50 % MENOR </v>
      </c>
      <c r="U2612" t="str">
        <f t="shared" si="125"/>
        <v>Rango 450-499</v>
      </c>
      <c r="V2612" t="str">
        <f t="shared" si="126"/>
        <v>MAYOR A 450</v>
      </c>
    </row>
    <row r="2613" spans="1:22" x14ac:dyDescent="0.25">
      <c r="A2613" t="s">
        <v>3149</v>
      </c>
      <c r="B2613" t="s">
        <v>96</v>
      </c>
      <c r="C2613" s="1" t="s">
        <v>97</v>
      </c>
      <c r="D2613" t="s">
        <v>20</v>
      </c>
      <c r="E2613" t="s">
        <v>21</v>
      </c>
      <c r="F2613" t="s">
        <v>11368</v>
      </c>
      <c r="H2613" t="s">
        <v>11369</v>
      </c>
      <c r="I2613" t="s">
        <v>25</v>
      </c>
      <c r="J2613" t="s">
        <v>69</v>
      </c>
      <c r="K2613" t="s">
        <v>155</v>
      </c>
      <c r="L2613" t="s">
        <v>155</v>
      </c>
      <c r="M2613" t="s">
        <v>3149</v>
      </c>
      <c r="N2613">
        <v>366</v>
      </c>
      <c r="O2613">
        <v>537</v>
      </c>
      <c r="P2613">
        <v>458</v>
      </c>
      <c r="Q2613" s="4">
        <v>366</v>
      </c>
      <c r="R2613">
        <v>497.5</v>
      </c>
      <c r="S2613" t="s">
        <v>28</v>
      </c>
      <c r="T2613" t="str">
        <f t="shared" si="128"/>
        <v xml:space="preserve">50 % MENOR </v>
      </c>
      <c r="U2613" t="str">
        <f t="shared" si="125"/>
        <v>Rango 450-499</v>
      </c>
      <c r="V2613" t="str">
        <f t="shared" si="126"/>
        <v>MAYOR A 450</v>
      </c>
    </row>
    <row r="2614" spans="1:22" x14ac:dyDescent="0.25">
      <c r="A2614" t="s">
        <v>3149</v>
      </c>
      <c r="B2614" t="s">
        <v>129</v>
      </c>
      <c r="C2614" s="1" t="s">
        <v>19</v>
      </c>
      <c r="D2614" t="s">
        <v>20</v>
      </c>
      <c r="E2614" t="s">
        <v>21</v>
      </c>
      <c r="F2614" t="s">
        <v>7386</v>
      </c>
      <c r="H2614" t="s">
        <v>7387</v>
      </c>
      <c r="I2614" t="s">
        <v>50</v>
      </c>
      <c r="J2614" t="s">
        <v>372</v>
      </c>
      <c r="K2614" t="s">
        <v>27</v>
      </c>
      <c r="L2614" t="s">
        <v>155</v>
      </c>
      <c r="M2614" t="s">
        <v>3149</v>
      </c>
      <c r="N2614">
        <v>369</v>
      </c>
      <c r="O2614">
        <v>543</v>
      </c>
      <c r="P2614">
        <v>386</v>
      </c>
      <c r="Q2614" s="4">
        <v>369</v>
      </c>
      <c r="R2614">
        <v>464.5</v>
      </c>
      <c r="S2614" t="s">
        <v>28</v>
      </c>
      <c r="T2614" t="str">
        <f t="shared" si="128"/>
        <v xml:space="preserve">50 % MENOR </v>
      </c>
      <c r="U2614" t="str">
        <f t="shared" si="125"/>
        <v>Rango 450-499</v>
      </c>
      <c r="V2614" t="str">
        <f t="shared" si="126"/>
        <v>MAYOR A 450</v>
      </c>
    </row>
    <row r="2615" spans="1:22" x14ac:dyDescent="0.25">
      <c r="A2615" t="s">
        <v>3149</v>
      </c>
      <c r="B2615" t="s">
        <v>129</v>
      </c>
      <c r="C2615" s="1" t="s">
        <v>19</v>
      </c>
      <c r="D2615" t="s">
        <v>20</v>
      </c>
      <c r="E2615" t="s">
        <v>21</v>
      </c>
      <c r="F2615" t="s">
        <v>7372</v>
      </c>
      <c r="H2615" t="s">
        <v>7373</v>
      </c>
      <c r="I2615" t="s">
        <v>25</v>
      </c>
      <c r="J2615" t="s">
        <v>82</v>
      </c>
      <c r="K2615" t="s">
        <v>27</v>
      </c>
      <c r="L2615" t="s">
        <v>155</v>
      </c>
      <c r="M2615" t="s">
        <v>3149</v>
      </c>
      <c r="N2615">
        <v>374</v>
      </c>
      <c r="O2615">
        <v>439</v>
      </c>
      <c r="P2615">
        <v>472</v>
      </c>
      <c r="Q2615" s="4">
        <v>369</v>
      </c>
      <c r="R2615">
        <v>455.5</v>
      </c>
      <c r="S2615" t="s">
        <v>28</v>
      </c>
      <c r="T2615" t="str">
        <f t="shared" si="128"/>
        <v xml:space="preserve">50 % MENOR </v>
      </c>
      <c r="U2615" t="str">
        <f t="shared" si="125"/>
        <v>Rango 450-499</v>
      </c>
      <c r="V2615" t="str">
        <f t="shared" si="126"/>
        <v>MAYOR A 450</v>
      </c>
    </row>
    <row r="2616" spans="1:22" x14ac:dyDescent="0.25">
      <c r="A2616" t="s">
        <v>3149</v>
      </c>
      <c r="B2616" t="s">
        <v>52</v>
      </c>
      <c r="C2616" s="1" t="s">
        <v>30</v>
      </c>
      <c r="D2616" t="s">
        <v>53</v>
      </c>
      <c r="E2616" t="s">
        <v>101</v>
      </c>
      <c r="F2616" t="s">
        <v>6817</v>
      </c>
      <c r="H2616" t="s">
        <v>6818</v>
      </c>
      <c r="I2616" t="s">
        <v>25</v>
      </c>
      <c r="J2616" t="s">
        <v>100</v>
      </c>
      <c r="K2616" t="s">
        <v>27</v>
      </c>
      <c r="L2616" t="s">
        <v>155</v>
      </c>
      <c r="M2616" t="s">
        <v>3205</v>
      </c>
      <c r="N2616">
        <v>373</v>
      </c>
      <c r="O2616">
        <v>397</v>
      </c>
      <c r="P2616">
        <v>518</v>
      </c>
      <c r="Q2616" s="4">
        <v>373</v>
      </c>
      <c r="R2616">
        <v>457.5</v>
      </c>
      <c r="S2616" t="s">
        <v>28</v>
      </c>
      <c r="T2616" t="str">
        <f t="shared" si="128"/>
        <v xml:space="preserve">50 % MENOR </v>
      </c>
      <c r="U2616" t="str">
        <f t="shared" si="125"/>
        <v>Rango 450-499</v>
      </c>
      <c r="V2616" t="str">
        <f t="shared" si="126"/>
        <v>MAYOR A 450</v>
      </c>
    </row>
    <row r="2617" spans="1:22" x14ac:dyDescent="0.25">
      <c r="A2617" t="s">
        <v>3149</v>
      </c>
      <c r="B2617" t="s">
        <v>18</v>
      </c>
      <c r="C2617" s="1" t="s">
        <v>19</v>
      </c>
      <c r="D2617" t="s">
        <v>20</v>
      </c>
      <c r="E2617" t="s">
        <v>21</v>
      </c>
      <c r="F2617" t="s">
        <v>12106</v>
      </c>
      <c r="H2617" t="s">
        <v>12107</v>
      </c>
      <c r="I2617" t="s">
        <v>50</v>
      </c>
      <c r="J2617" t="s">
        <v>76</v>
      </c>
      <c r="K2617" t="s">
        <v>155</v>
      </c>
      <c r="L2617" t="s">
        <v>155</v>
      </c>
      <c r="M2617" t="s">
        <v>3149</v>
      </c>
      <c r="N2617">
        <v>373</v>
      </c>
      <c r="O2617">
        <v>465</v>
      </c>
      <c r="P2617">
        <v>485</v>
      </c>
      <c r="Q2617" s="4">
        <v>373</v>
      </c>
      <c r="R2617">
        <v>475</v>
      </c>
      <c r="S2617" t="s">
        <v>28</v>
      </c>
      <c r="T2617" t="str">
        <f t="shared" si="128"/>
        <v xml:space="preserve">50 % MENOR </v>
      </c>
      <c r="U2617" t="str">
        <f t="shared" si="125"/>
        <v>Rango 450-499</v>
      </c>
      <c r="V2617" t="str">
        <f t="shared" si="126"/>
        <v>MAYOR A 450</v>
      </c>
    </row>
    <row r="2618" spans="1:22" x14ac:dyDescent="0.25">
      <c r="A2618" t="s">
        <v>3149</v>
      </c>
      <c r="B2618" t="s">
        <v>117</v>
      </c>
      <c r="C2618" s="1" t="s">
        <v>19</v>
      </c>
      <c r="D2618" t="s">
        <v>20</v>
      </c>
      <c r="E2618" t="s">
        <v>21</v>
      </c>
      <c r="F2618" t="s">
        <v>6903</v>
      </c>
      <c r="H2618" t="s">
        <v>6904</v>
      </c>
      <c r="I2618" t="s">
        <v>25</v>
      </c>
      <c r="J2618" t="s">
        <v>258</v>
      </c>
      <c r="K2618" t="s">
        <v>27</v>
      </c>
      <c r="L2618" t="s">
        <v>155</v>
      </c>
      <c r="M2618" t="s">
        <v>3152</v>
      </c>
      <c r="N2618">
        <v>374</v>
      </c>
      <c r="O2618">
        <v>471</v>
      </c>
      <c r="P2618">
        <v>502</v>
      </c>
      <c r="Q2618" s="4">
        <v>374</v>
      </c>
      <c r="R2618">
        <v>486.5</v>
      </c>
      <c r="S2618" t="s">
        <v>28</v>
      </c>
      <c r="T2618" t="str">
        <f t="shared" si="128"/>
        <v xml:space="preserve">50 % MENOR </v>
      </c>
      <c r="U2618" t="str">
        <f t="shared" si="125"/>
        <v>Rango 450-499</v>
      </c>
      <c r="V2618" t="str">
        <f t="shared" si="126"/>
        <v>MAYOR A 450</v>
      </c>
    </row>
    <row r="2619" spans="1:22" x14ac:dyDescent="0.25">
      <c r="A2619" t="s">
        <v>3149</v>
      </c>
      <c r="B2619" t="s">
        <v>96</v>
      </c>
      <c r="C2619" s="1" t="s">
        <v>97</v>
      </c>
      <c r="D2619" t="s">
        <v>53</v>
      </c>
      <c r="E2619" t="s">
        <v>21</v>
      </c>
      <c r="F2619" t="s">
        <v>5791</v>
      </c>
      <c r="H2619" t="s">
        <v>5792</v>
      </c>
      <c r="I2619" t="s">
        <v>50</v>
      </c>
      <c r="J2619" t="s">
        <v>63</v>
      </c>
      <c r="K2619" t="s">
        <v>155</v>
      </c>
      <c r="L2619" t="s">
        <v>27</v>
      </c>
      <c r="M2619" t="s">
        <v>3149</v>
      </c>
      <c r="N2619">
        <v>380</v>
      </c>
      <c r="O2619">
        <v>459</v>
      </c>
      <c r="P2619">
        <v>458</v>
      </c>
      <c r="Q2619" s="4">
        <v>375</v>
      </c>
      <c r="R2619">
        <v>458.5</v>
      </c>
      <c r="S2619" t="s">
        <v>28</v>
      </c>
      <c r="T2619" t="str">
        <f t="shared" si="128"/>
        <v xml:space="preserve">50 % MENOR </v>
      </c>
      <c r="U2619" t="str">
        <f t="shared" si="125"/>
        <v>Rango 450-499</v>
      </c>
      <c r="V2619" t="str">
        <f t="shared" si="126"/>
        <v>MAYOR A 450</v>
      </c>
    </row>
    <row r="2620" spans="1:22" x14ac:dyDescent="0.25">
      <c r="A2620" t="s">
        <v>3149</v>
      </c>
      <c r="B2620" t="s">
        <v>56</v>
      </c>
      <c r="C2620" s="1" t="s">
        <v>19</v>
      </c>
      <c r="D2620" t="s">
        <v>20</v>
      </c>
      <c r="E2620" t="s">
        <v>21</v>
      </c>
      <c r="F2620" t="s">
        <v>6661</v>
      </c>
      <c r="H2620" t="s">
        <v>6662</v>
      </c>
      <c r="I2620" t="s">
        <v>50</v>
      </c>
      <c r="J2620" t="s">
        <v>224</v>
      </c>
      <c r="K2620" t="s">
        <v>27</v>
      </c>
      <c r="L2620" t="s">
        <v>155</v>
      </c>
      <c r="M2620" t="s">
        <v>3149</v>
      </c>
      <c r="N2620">
        <v>380</v>
      </c>
      <c r="O2620">
        <v>486</v>
      </c>
      <c r="P2620">
        <v>507</v>
      </c>
      <c r="Q2620" s="4">
        <v>375</v>
      </c>
      <c r="R2620">
        <v>496.5</v>
      </c>
      <c r="S2620" t="s">
        <v>28</v>
      </c>
      <c r="T2620" t="str">
        <f t="shared" si="128"/>
        <v xml:space="preserve">50 % MENOR </v>
      </c>
      <c r="U2620" t="str">
        <f t="shared" si="125"/>
        <v>Rango 450-499</v>
      </c>
      <c r="V2620" t="str">
        <f t="shared" si="126"/>
        <v>MAYOR A 450</v>
      </c>
    </row>
    <row r="2621" spans="1:22" x14ac:dyDescent="0.25">
      <c r="A2621" t="s">
        <v>3149</v>
      </c>
      <c r="B2621" t="s">
        <v>66</v>
      </c>
      <c r="C2621" s="1" t="s">
        <v>35</v>
      </c>
      <c r="D2621" t="s">
        <v>20</v>
      </c>
      <c r="E2621" t="s">
        <v>21</v>
      </c>
      <c r="F2621" t="s">
        <v>11116</v>
      </c>
      <c r="H2621" t="s">
        <v>11117</v>
      </c>
      <c r="I2621" t="s">
        <v>50</v>
      </c>
      <c r="J2621" t="s">
        <v>122</v>
      </c>
      <c r="K2621" t="s">
        <v>155</v>
      </c>
      <c r="L2621" t="s">
        <v>155</v>
      </c>
      <c r="M2621" t="s">
        <v>3149</v>
      </c>
      <c r="N2621">
        <v>379</v>
      </c>
      <c r="O2621">
        <v>493</v>
      </c>
      <c r="P2621">
        <v>406</v>
      </c>
      <c r="Q2621" s="4">
        <v>378</v>
      </c>
      <c r="R2621">
        <v>449.5</v>
      </c>
      <c r="S2621" t="s">
        <v>28</v>
      </c>
      <c r="T2621" t="str">
        <f t="shared" si="128"/>
        <v xml:space="preserve">50 % MENOR </v>
      </c>
      <c r="U2621" t="str">
        <f t="shared" si="125"/>
        <v>Rango 450-499</v>
      </c>
      <c r="V2621" t="str">
        <f t="shared" si="126"/>
        <v>MENOR A 450</v>
      </c>
    </row>
    <row r="2622" spans="1:22" x14ac:dyDescent="0.25">
      <c r="A2622" t="s">
        <v>3149</v>
      </c>
      <c r="B2622" t="s">
        <v>34</v>
      </c>
      <c r="C2622" s="1" t="s">
        <v>35</v>
      </c>
      <c r="D2622" t="s">
        <v>53</v>
      </c>
      <c r="E2622" t="s">
        <v>21</v>
      </c>
      <c r="F2622" t="s">
        <v>1665</v>
      </c>
      <c r="H2622" t="s">
        <v>1666</v>
      </c>
      <c r="I2622" t="s">
        <v>25</v>
      </c>
      <c r="J2622" t="s">
        <v>42</v>
      </c>
      <c r="K2622" t="s">
        <v>155</v>
      </c>
      <c r="L2622" t="s">
        <v>155</v>
      </c>
      <c r="M2622" t="s">
        <v>3149</v>
      </c>
      <c r="N2622">
        <v>380</v>
      </c>
      <c r="O2622">
        <v>514</v>
      </c>
      <c r="P2622">
        <v>458</v>
      </c>
      <c r="Q2622" s="4">
        <v>378</v>
      </c>
      <c r="R2622">
        <v>486</v>
      </c>
      <c r="S2622" t="s">
        <v>28</v>
      </c>
      <c r="T2622" t="str">
        <f t="shared" si="128"/>
        <v xml:space="preserve">50 % MENOR </v>
      </c>
      <c r="U2622" t="str">
        <f t="shared" si="125"/>
        <v>Rango 450-499</v>
      </c>
      <c r="V2622" t="str">
        <f t="shared" si="126"/>
        <v>MAYOR A 450</v>
      </c>
    </row>
    <row r="2623" spans="1:22" x14ac:dyDescent="0.25">
      <c r="A2623" t="s">
        <v>3149</v>
      </c>
      <c r="B2623" t="s">
        <v>77</v>
      </c>
      <c r="C2623" s="1" t="s">
        <v>19</v>
      </c>
      <c r="D2623" t="s">
        <v>20</v>
      </c>
      <c r="E2623" t="s">
        <v>21</v>
      </c>
      <c r="F2623" t="s">
        <v>6953</v>
      </c>
      <c r="H2623" t="s">
        <v>6954</v>
      </c>
      <c r="I2623" t="s">
        <v>25</v>
      </c>
      <c r="J2623" t="s">
        <v>69</v>
      </c>
      <c r="K2623" t="s">
        <v>27</v>
      </c>
      <c r="L2623" t="s">
        <v>155</v>
      </c>
      <c r="M2623" t="s">
        <v>3149</v>
      </c>
      <c r="N2623">
        <v>379</v>
      </c>
      <c r="O2623">
        <v>446</v>
      </c>
      <c r="P2623">
        <v>485</v>
      </c>
      <c r="Q2623" s="4">
        <v>379</v>
      </c>
      <c r="R2623">
        <v>465.5</v>
      </c>
      <c r="S2623" t="s">
        <v>28</v>
      </c>
      <c r="T2623" t="str">
        <f t="shared" si="128"/>
        <v xml:space="preserve">50 % MENOR </v>
      </c>
      <c r="U2623" t="str">
        <f t="shared" si="125"/>
        <v>Rango 450-499</v>
      </c>
      <c r="V2623" t="str">
        <f t="shared" si="126"/>
        <v>MAYOR A 450</v>
      </c>
    </row>
    <row r="2624" spans="1:22" x14ac:dyDescent="0.25">
      <c r="A2624" t="s">
        <v>3149</v>
      </c>
      <c r="B2624" t="s">
        <v>18</v>
      </c>
      <c r="C2624" s="1" t="s">
        <v>19</v>
      </c>
      <c r="D2624" t="s">
        <v>20</v>
      </c>
      <c r="E2624" t="s">
        <v>21</v>
      </c>
      <c r="F2624" t="s">
        <v>12118</v>
      </c>
      <c r="H2624" t="s">
        <v>12119</v>
      </c>
      <c r="I2624" t="s">
        <v>25</v>
      </c>
      <c r="J2624" t="s">
        <v>76</v>
      </c>
      <c r="K2624" t="s">
        <v>155</v>
      </c>
      <c r="L2624" t="s">
        <v>155</v>
      </c>
      <c r="M2624" t="s">
        <v>3149</v>
      </c>
      <c r="N2624">
        <v>379</v>
      </c>
      <c r="O2624">
        <v>551</v>
      </c>
      <c r="P2624">
        <v>406</v>
      </c>
      <c r="Q2624" s="4">
        <v>379</v>
      </c>
      <c r="R2624">
        <v>478.5</v>
      </c>
      <c r="S2624" t="s">
        <v>28</v>
      </c>
      <c r="T2624" t="str">
        <f t="shared" si="128"/>
        <v xml:space="preserve">50 % MENOR </v>
      </c>
      <c r="U2624" t="str">
        <f t="shared" si="125"/>
        <v>Rango 450-499</v>
      </c>
      <c r="V2624" t="str">
        <f t="shared" si="126"/>
        <v>MAYOR A 450</v>
      </c>
    </row>
    <row r="2625" spans="1:22" x14ac:dyDescent="0.25">
      <c r="A2625" t="s">
        <v>3149</v>
      </c>
      <c r="B2625" t="s">
        <v>70</v>
      </c>
      <c r="C2625" s="1" t="s">
        <v>35</v>
      </c>
      <c r="D2625" t="s">
        <v>20</v>
      </c>
      <c r="E2625" t="s">
        <v>21</v>
      </c>
      <c r="F2625" t="s">
        <v>10891</v>
      </c>
      <c r="H2625" t="s">
        <v>10892</v>
      </c>
      <c r="I2625" t="s">
        <v>50</v>
      </c>
      <c r="J2625" t="s">
        <v>253</v>
      </c>
      <c r="K2625" t="s">
        <v>155</v>
      </c>
      <c r="L2625" t="s">
        <v>155</v>
      </c>
      <c r="M2625" t="s">
        <v>3149</v>
      </c>
      <c r="N2625">
        <v>379</v>
      </c>
      <c r="O2625">
        <v>459</v>
      </c>
      <c r="P2625">
        <v>458</v>
      </c>
      <c r="Q2625" s="4">
        <v>379</v>
      </c>
      <c r="R2625">
        <v>458.5</v>
      </c>
      <c r="S2625" t="s">
        <v>28</v>
      </c>
      <c r="T2625" t="str">
        <f t="shared" si="128"/>
        <v xml:space="preserve">50 % MENOR </v>
      </c>
      <c r="U2625" t="str">
        <f t="shared" si="125"/>
        <v>Rango 450-499</v>
      </c>
      <c r="V2625" t="str">
        <f t="shared" si="126"/>
        <v>MAYOR A 450</v>
      </c>
    </row>
    <row r="2626" spans="1:22" x14ac:dyDescent="0.25">
      <c r="A2626" t="s">
        <v>3149</v>
      </c>
      <c r="B2626" t="s">
        <v>18</v>
      </c>
      <c r="C2626" s="1" t="s">
        <v>19</v>
      </c>
      <c r="D2626" t="s">
        <v>20</v>
      </c>
      <c r="E2626" t="s">
        <v>21</v>
      </c>
      <c r="F2626" t="s">
        <v>7436</v>
      </c>
      <c r="H2626" t="s">
        <v>7437</v>
      </c>
      <c r="I2626" t="s">
        <v>50</v>
      </c>
      <c r="J2626" t="s">
        <v>192</v>
      </c>
      <c r="K2626" t="s">
        <v>27</v>
      </c>
      <c r="L2626" t="s">
        <v>155</v>
      </c>
      <c r="M2626" t="s">
        <v>3149</v>
      </c>
      <c r="N2626">
        <v>386</v>
      </c>
      <c r="O2626">
        <v>543</v>
      </c>
      <c r="P2626">
        <v>364</v>
      </c>
      <c r="Q2626" s="4">
        <v>382</v>
      </c>
      <c r="R2626">
        <v>453.5</v>
      </c>
      <c r="S2626" t="s">
        <v>28</v>
      </c>
      <c r="T2626" t="str">
        <f t="shared" si="128"/>
        <v xml:space="preserve">50 % MENOR </v>
      </c>
      <c r="U2626" t="str">
        <f t="shared" ref="U2626:U2689" si="129">IF(R2626&gt;699,"Rango Mayor a 699",IF(R2626&gt;649,"Rango 650-699",IF(R2626&gt;599,"Rango 600-649",IF(R2626&gt;549,"Rango 550-599",IF(R2626&gt;499,"Rango 500-549",IF(R2626&gt;449,"Rango 450-499",IF(R2626&gt;399,"Rango 400-449","Rango Menor a 400")))))))</f>
        <v>Rango 450-499</v>
      </c>
      <c r="V2626" t="str">
        <f t="shared" si="126"/>
        <v>MAYOR A 450</v>
      </c>
    </row>
    <row r="2627" spans="1:22" x14ac:dyDescent="0.25">
      <c r="A2627" t="s">
        <v>3149</v>
      </c>
      <c r="B2627" t="s">
        <v>209</v>
      </c>
      <c r="C2627" s="1" t="s">
        <v>19</v>
      </c>
      <c r="D2627" t="s">
        <v>20</v>
      </c>
      <c r="E2627" t="s">
        <v>21</v>
      </c>
      <c r="F2627" t="s">
        <v>9551</v>
      </c>
      <c r="H2627" t="s">
        <v>9552</v>
      </c>
      <c r="I2627" t="s">
        <v>50</v>
      </c>
      <c r="J2627" t="s">
        <v>372</v>
      </c>
      <c r="K2627" t="s">
        <v>155</v>
      </c>
      <c r="L2627" t="s">
        <v>155</v>
      </c>
      <c r="M2627" t="s">
        <v>3146</v>
      </c>
      <c r="N2627">
        <v>382</v>
      </c>
      <c r="O2627">
        <v>508</v>
      </c>
      <c r="P2627">
        <v>450</v>
      </c>
      <c r="Q2627" s="4">
        <v>382</v>
      </c>
      <c r="R2627">
        <v>479</v>
      </c>
      <c r="S2627" t="s">
        <v>28</v>
      </c>
      <c r="T2627" t="str">
        <f t="shared" si="128"/>
        <v xml:space="preserve">50 % MENOR </v>
      </c>
      <c r="U2627" t="str">
        <f t="shared" si="129"/>
        <v>Rango 450-499</v>
      </c>
      <c r="V2627" t="str">
        <f t="shared" ref="V2627:V2690" si="130">IF(R2627&gt;449.9444444444,"MAYOR A 450","MENOR A 450")</f>
        <v>MAYOR A 450</v>
      </c>
    </row>
    <row r="2628" spans="1:22" x14ac:dyDescent="0.25">
      <c r="A2628" t="s">
        <v>3149</v>
      </c>
      <c r="B2628" t="s">
        <v>18</v>
      </c>
      <c r="C2628" s="1" t="s">
        <v>19</v>
      </c>
      <c r="D2628" t="s">
        <v>20</v>
      </c>
      <c r="E2628" t="s">
        <v>21</v>
      </c>
      <c r="F2628" t="s">
        <v>7434</v>
      </c>
      <c r="H2628" t="s">
        <v>7435</v>
      </c>
      <c r="I2628" t="s">
        <v>50</v>
      </c>
      <c r="J2628" t="s">
        <v>46</v>
      </c>
      <c r="K2628" t="s">
        <v>27</v>
      </c>
      <c r="L2628" t="s">
        <v>155</v>
      </c>
      <c r="M2628" t="s">
        <v>3149</v>
      </c>
      <c r="N2628">
        <v>383</v>
      </c>
      <c r="O2628">
        <v>493</v>
      </c>
      <c r="P2628">
        <v>458</v>
      </c>
      <c r="Q2628" s="4">
        <v>383</v>
      </c>
      <c r="R2628">
        <v>475.5</v>
      </c>
      <c r="S2628" t="s">
        <v>28</v>
      </c>
      <c r="T2628" t="str">
        <f t="shared" si="128"/>
        <v xml:space="preserve">50 % MENOR </v>
      </c>
      <c r="U2628" t="str">
        <f t="shared" si="129"/>
        <v>Rango 450-499</v>
      </c>
      <c r="V2628" t="str">
        <f t="shared" si="130"/>
        <v>MAYOR A 450</v>
      </c>
    </row>
    <row r="2629" spans="1:22" x14ac:dyDescent="0.25">
      <c r="A2629" t="s">
        <v>3149</v>
      </c>
      <c r="B2629" t="s">
        <v>34</v>
      </c>
      <c r="C2629" s="1" t="s">
        <v>35</v>
      </c>
      <c r="D2629" t="s">
        <v>20</v>
      </c>
      <c r="E2629" t="s">
        <v>21</v>
      </c>
      <c r="F2629" t="s">
        <v>10712</v>
      </c>
      <c r="H2629" t="s">
        <v>10713</v>
      </c>
      <c r="I2629" t="s">
        <v>25</v>
      </c>
      <c r="J2629" t="s">
        <v>372</v>
      </c>
      <c r="K2629" t="s">
        <v>155</v>
      </c>
      <c r="L2629" t="s">
        <v>155</v>
      </c>
      <c r="M2629" t="s">
        <v>3149</v>
      </c>
      <c r="N2629">
        <v>382</v>
      </c>
      <c r="O2629">
        <v>590</v>
      </c>
      <c r="P2629">
        <v>406</v>
      </c>
      <c r="Q2629" s="4">
        <v>385</v>
      </c>
      <c r="R2629">
        <v>498</v>
      </c>
      <c r="S2629" t="s">
        <v>28</v>
      </c>
      <c r="T2629" t="str">
        <f t="shared" si="128"/>
        <v>50 % MAYOR</v>
      </c>
      <c r="U2629" t="str">
        <f t="shared" si="129"/>
        <v>Rango 450-499</v>
      </c>
      <c r="V2629" t="str">
        <f t="shared" si="130"/>
        <v>MAYOR A 450</v>
      </c>
    </row>
    <row r="2630" spans="1:22" x14ac:dyDescent="0.25">
      <c r="A2630" t="s">
        <v>3149</v>
      </c>
      <c r="B2630" t="s">
        <v>117</v>
      </c>
      <c r="C2630" s="1" t="s">
        <v>19</v>
      </c>
      <c r="D2630" t="s">
        <v>20</v>
      </c>
      <c r="E2630" t="s">
        <v>21</v>
      </c>
      <c r="F2630" t="s">
        <v>4873</v>
      </c>
      <c r="H2630" t="s">
        <v>4874</v>
      </c>
      <c r="I2630" t="s">
        <v>25</v>
      </c>
      <c r="J2630" t="s">
        <v>221</v>
      </c>
      <c r="K2630" t="s">
        <v>155</v>
      </c>
      <c r="L2630" t="s">
        <v>27</v>
      </c>
      <c r="M2630" t="s">
        <v>3149</v>
      </c>
      <c r="N2630">
        <v>394</v>
      </c>
      <c r="O2630">
        <v>472</v>
      </c>
      <c r="P2630">
        <v>458</v>
      </c>
      <c r="Q2630" s="4">
        <v>388</v>
      </c>
      <c r="R2630">
        <v>465</v>
      </c>
      <c r="S2630" t="s">
        <v>28</v>
      </c>
      <c r="T2630" t="str">
        <f t="shared" si="128"/>
        <v xml:space="preserve">50 % MENOR </v>
      </c>
      <c r="U2630" t="str">
        <f t="shared" si="129"/>
        <v>Rango 450-499</v>
      </c>
      <c r="V2630" t="str">
        <f t="shared" si="130"/>
        <v>MAYOR A 450</v>
      </c>
    </row>
    <row r="2631" spans="1:22" x14ac:dyDescent="0.25">
      <c r="A2631" t="s">
        <v>3149</v>
      </c>
      <c r="B2631" t="s">
        <v>56</v>
      </c>
      <c r="C2631" s="1" t="s">
        <v>19</v>
      </c>
      <c r="D2631" t="s">
        <v>20</v>
      </c>
      <c r="E2631" t="s">
        <v>21</v>
      </c>
      <c r="F2631" t="s">
        <v>6647</v>
      </c>
      <c r="H2631" t="s">
        <v>6648</v>
      </c>
      <c r="I2631" t="s">
        <v>25</v>
      </c>
      <c r="J2631" t="s">
        <v>76</v>
      </c>
      <c r="K2631" t="s">
        <v>27</v>
      </c>
      <c r="L2631" t="s">
        <v>155</v>
      </c>
      <c r="M2631" t="s">
        <v>3149</v>
      </c>
      <c r="N2631">
        <v>394</v>
      </c>
      <c r="O2631">
        <v>507</v>
      </c>
      <c r="P2631">
        <v>458</v>
      </c>
      <c r="Q2631" s="4">
        <v>389</v>
      </c>
      <c r="R2631">
        <v>482.5</v>
      </c>
      <c r="S2631" t="s">
        <v>28</v>
      </c>
      <c r="T2631" t="str">
        <f t="shared" si="128"/>
        <v xml:space="preserve">50 % MENOR </v>
      </c>
      <c r="U2631" t="str">
        <f t="shared" si="129"/>
        <v>Rango 450-499</v>
      </c>
      <c r="V2631" t="str">
        <f t="shared" si="130"/>
        <v>MAYOR A 450</v>
      </c>
    </row>
    <row r="2632" spans="1:22" x14ac:dyDescent="0.25">
      <c r="A2632" t="s">
        <v>3149</v>
      </c>
      <c r="B2632" t="s">
        <v>96</v>
      </c>
      <c r="C2632" s="1" t="s">
        <v>97</v>
      </c>
      <c r="D2632" t="s">
        <v>53</v>
      </c>
      <c r="E2632" t="s">
        <v>21</v>
      </c>
      <c r="F2632" t="s">
        <v>11394</v>
      </c>
      <c r="H2632" t="s">
        <v>11395</v>
      </c>
      <c r="I2632" t="s">
        <v>50</v>
      </c>
      <c r="J2632" t="s">
        <v>224</v>
      </c>
      <c r="K2632" t="s">
        <v>155</v>
      </c>
      <c r="L2632" t="s">
        <v>155</v>
      </c>
      <c r="M2632" t="s">
        <v>3149</v>
      </c>
      <c r="N2632">
        <v>389</v>
      </c>
      <c r="O2632">
        <v>472</v>
      </c>
      <c r="P2632">
        <v>485</v>
      </c>
      <c r="Q2632" s="4">
        <v>389</v>
      </c>
      <c r="R2632">
        <v>478.5</v>
      </c>
      <c r="S2632" t="s">
        <v>28</v>
      </c>
      <c r="T2632" t="str">
        <f t="shared" si="128"/>
        <v xml:space="preserve">50 % MENOR </v>
      </c>
      <c r="U2632" t="str">
        <f t="shared" si="129"/>
        <v>Rango 450-499</v>
      </c>
      <c r="V2632" t="str">
        <f t="shared" si="130"/>
        <v>MAYOR A 450</v>
      </c>
    </row>
    <row r="2633" spans="1:22" x14ac:dyDescent="0.25">
      <c r="A2633" t="s">
        <v>3149</v>
      </c>
      <c r="B2633" t="s">
        <v>56</v>
      </c>
      <c r="C2633" s="1" t="s">
        <v>19</v>
      </c>
      <c r="D2633" t="s">
        <v>20</v>
      </c>
      <c r="E2633" t="s">
        <v>21</v>
      </c>
      <c r="F2633" t="s">
        <v>6627</v>
      </c>
      <c r="H2633" t="s">
        <v>6628</v>
      </c>
      <c r="I2633" t="s">
        <v>50</v>
      </c>
      <c r="J2633" t="s">
        <v>122</v>
      </c>
      <c r="K2633" t="s">
        <v>27</v>
      </c>
      <c r="L2633" t="s">
        <v>155</v>
      </c>
      <c r="M2633" t="s">
        <v>3149</v>
      </c>
      <c r="N2633">
        <v>393</v>
      </c>
      <c r="O2633">
        <v>439</v>
      </c>
      <c r="P2633">
        <v>516</v>
      </c>
      <c r="Q2633" s="4">
        <v>390</v>
      </c>
      <c r="R2633">
        <v>477.5</v>
      </c>
      <c r="S2633" t="s">
        <v>28</v>
      </c>
      <c r="T2633" t="str">
        <f t="shared" si="128"/>
        <v xml:space="preserve">50 % MENOR </v>
      </c>
      <c r="U2633" t="str">
        <f t="shared" si="129"/>
        <v>Rango 450-499</v>
      </c>
      <c r="V2633" t="str">
        <f t="shared" si="130"/>
        <v>MAYOR A 450</v>
      </c>
    </row>
    <row r="2634" spans="1:22" x14ac:dyDescent="0.25">
      <c r="A2634" t="s">
        <v>3149</v>
      </c>
      <c r="B2634" t="s">
        <v>96</v>
      </c>
      <c r="C2634" s="1" t="s">
        <v>97</v>
      </c>
      <c r="D2634" t="s">
        <v>53</v>
      </c>
      <c r="E2634" t="s">
        <v>21</v>
      </c>
      <c r="F2634" t="s">
        <v>7307</v>
      </c>
      <c r="H2634" t="s">
        <v>7308</v>
      </c>
      <c r="I2634" t="s">
        <v>50</v>
      </c>
      <c r="J2634" t="s">
        <v>218</v>
      </c>
      <c r="K2634" t="s">
        <v>27</v>
      </c>
      <c r="L2634" t="s">
        <v>155</v>
      </c>
      <c r="M2634" t="s">
        <v>3149</v>
      </c>
      <c r="N2634">
        <v>386</v>
      </c>
      <c r="O2634">
        <v>521</v>
      </c>
      <c r="P2634">
        <v>458</v>
      </c>
      <c r="Q2634" s="4">
        <v>390</v>
      </c>
      <c r="R2634">
        <v>489.5</v>
      </c>
      <c r="S2634" t="s">
        <v>28</v>
      </c>
      <c r="T2634" t="str">
        <f t="shared" si="128"/>
        <v>50 % MAYOR</v>
      </c>
      <c r="U2634" t="str">
        <f t="shared" si="129"/>
        <v>Rango 450-499</v>
      </c>
      <c r="V2634" t="str">
        <f t="shared" si="130"/>
        <v>MAYOR A 450</v>
      </c>
    </row>
    <row r="2635" spans="1:22" x14ac:dyDescent="0.25">
      <c r="A2635" t="s">
        <v>3149</v>
      </c>
      <c r="B2635" t="s">
        <v>60</v>
      </c>
      <c r="C2635" s="1" t="s">
        <v>35</v>
      </c>
      <c r="D2635" t="s">
        <v>20</v>
      </c>
      <c r="E2635" t="s">
        <v>21</v>
      </c>
      <c r="F2635" t="s">
        <v>10983</v>
      </c>
      <c r="H2635" t="s">
        <v>10984</v>
      </c>
      <c r="I2635" t="s">
        <v>50</v>
      </c>
      <c r="J2635" t="s">
        <v>100</v>
      </c>
      <c r="K2635" t="s">
        <v>155</v>
      </c>
      <c r="L2635" t="s">
        <v>155</v>
      </c>
      <c r="M2635" t="s">
        <v>3149</v>
      </c>
      <c r="N2635">
        <v>390</v>
      </c>
      <c r="O2635">
        <v>507</v>
      </c>
      <c r="P2635">
        <v>458</v>
      </c>
      <c r="Q2635" s="4">
        <v>390</v>
      </c>
      <c r="R2635">
        <v>482.5</v>
      </c>
      <c r="S2635" t="s">
        <v>28</v>
      </c>
      <c r="T2635" t="str">
        <f t="shared" si="128"/>
        <v xml:space="preserve">50 % MENOR </v>
      </c>
      <c r="U2635" t="str">
        <f t="shared" si="129"/>
        <v>Rango 450-499</v>
      </c>
      <c r="V2635" t="str">
        <f t="shared" si="130"/>
        <v>MAYOR A 450</v>
      </c>
    </row>
    <row r="2636" spans="1:22" x14ac:dyDescent="0.25">
      <c r="A2636" t="s">
        <v>3149</v>
      </c>
      <c r="B2636" t="s">
        <v>129</v>
      </c>
      <c r="C2636" s="1" t="s">
        <v>19</v>
      </c>
      <c r="D2636" t="s">
        <v>20</v>
      </c>
      <c r="E2636" t="s">
        <v>21</v>
      </c>
      <c r="F2636" t="s">
        <v>11832</v>
      </c>
      <c r="H2636" t="s">
        <v>11833</v>
      </c>
      <c r="I2636" t="s">
        <v>50</v>
      </c>
      <c r="J2636" t="s">
        <v>152</v>
      </c>
      <c r="K2636" t="s">
        <v>155</v>
      </c>
      <c r="L2636" t="s">
        <v>155</v>
      </c>
      <c r="M2636" t="s">
        <v>3149</v>
      </c>
      <c r="N2636">
        <v>393</v>
      </c>
      <c r="O2636">
        <v>501</v>
      </c>
      <c r="P2636">
        <v>472</v>
      </c>
      <c r="Q2636" s="4">
        <v>392</v>
      </c>
      <c r="R2636">
        <v>486.5</v>
      </c>
      <c r="S2636" t="s">
        <v>28</v>
      </c>
      <c r="T2636" t="str">
        <f t="shared" si="128"/>
        <v xml:space="preserve">50 % MENOR </v>
      </c>
      <c r="U2636" t="str">
        <f t="shared" si="129"/>
        <v>Rango 450-499</v>
      </c>
      <c r="V2636" t="str">
        <f t="shared" si="130"/>
        <v>MAYOR A 450</v>
      </c>
    </row>
    <row r="2637" spans="1:22" x14ac:dyDescent="0.25">
      <c r="A2637" t="s">
        <v>3149</v>
      </c>
      <c r="B2637" t="s">
        <v>52</v>
      </c>
      <c r="C2637" s="1" t="s">
        <v>30</v>
      </c>
      <c r="D2637" t="s">
        <v>53</v>
      </c>
      <c r="E2637" t="s">
        <v>21</v>
      </c>
      <c r="F2637" t="s">
        <v>3420</v>
      </c>
      <c r="H2637" t="s">
        <v>3421</v>
      </c>
      <c r="I2637" t="s">
        <v>25</v>
      </c>
      <c r="J2637" t="s">
        <v>73</v>
      </c>
      <c r="K2637" t="s">
        <v>27</v>
      </c>
      <c r="L2637" t="s">
        <v>27</v>
      </c>
      <c r="M2637" t="s">
        <v>3146</v>
      </c>
      <c r="N2637">
        <v>393</v>
      </c>
      <c r="O2637">
        <v>452</v>
      </c>
      <c r="P2637">
        <v>488</v>
      </c>
      <c r="Q2637" s="4">
        <v>393</v>
      </c>
      <c r="R2637">
        <v>470</v>
      </c>
      <c r="S2637" t="s">
        <v>28</v>
      </c>
      <c r="T2637" t="str">
        <f t="shared" si="128"/>
        <v xml:space="preserve">50 % MENOR </v>
      </c>
      <c r="U2637" t="str">
        <f t="shared" si="129"/>
        <v>Rango 450-499</v>
      </c>
      <c r="V2637" t="str">
        <f t="shared" si="130"/>
        <v>MAYOR A 450</v>
      </c>
    </row>
    <row r="2638" spans="1:22" x14ac:dyDescent="0.25">
      <c r="A2638" t="s">
        <v>3149</v>
      </c>
      <c r="B2638" t="s">
        <v>34</v>
      </c>
      <c r="C2638" s="1" t="s">
        <v>35</v>
      </c>
      <c r="D2638" t="s">
        <v>20</v>
      </c>
      <c r="E2638" t="s">
        <v>21</v>
      </c>
      <c r="F2638" t="s">
        <v>3877</v>
      </c>
      <c r="H2638" t="s">
        <v>3878</v>
      </c>
      <c r="I2638" t="s">
        <v>25</v>
      </c>
      <c r="J2638" t="s">
        <v>192</v>
      </c>
      <c r="K2638" t="s">
        <v>155</v>
      </c>
      <c r="L2638" t="s">
        <v>27</v>
      </c>
      <c r="M2638" t="s">
        <v>3149</v>
      </c>
      <c r="N2638">
        <v>393</v>
      </c>
      <c r="O2638">
        <v>465</v>
      </c>
      <c r="P2638">
        <v>496</v>
      </c>
      <c r="Q2638" s="4">
        <v>393</v>
      </c>
      <c r="R2638">
        <v>480.5</v>
      </c>
      <c r="S2638" t="s">
        <v>28</v>
      </c>
      <c r="T2638" t="str">
        <f t="shared" si="128"/>
        <v xml:space="preserve">50 % MENOR </v>
      </c>
      <c r="U2638" t="str">
        <f t="shared" si="129"/>
        <v>Rango 450-499</v>
      </c>
      <c r="V2638" t="str">
        <f t="shared" si="130"/>
        <v>MAYOR A 450</v>
      </c>
    </row>
    <row r="2639" spans="1:22" x14ac:dyDescent="0.25">
      <c r="A2639" t="s">
        <v>3149</v>
      </c>
      <c r="B2639" t="s">
        <v>129</v>
      </c>
      <c r="C2639" s="1" t="s">
        <v>19</v>
      </c>
      <c r="D2639" t="s">
        <v>20</v>
      </c>
      <c r="E2639" t="s">
        <v>21</v>
      </c>
      <c r="F2639" t="s">
        <v>5032</v>
      </c>
      <c r="H2639" t="s">
        <v>5033</v>
      </c>
      <c r="I2639" t="s">
        <v>50</v>
      </c>
      <c r="J2639" t="s">
        <v>69</v>
      </c>
      <c r="K2639" t="s">
        <v>155</v>
      </c>
      <c r="L2639" t="s">
        <v>27</v>
      </c>
      <c r="M2639" t="s">
        <v>3205</v>
      </c>
      <c r="N2639">
        <v>393</v>
      </c>
      <c r="O2639">
        <v>448</v>
      </c>
      <c r="P2639">
        <v>529</v>
      </c>
      <c r="Q2639" s="4">
        <v>393</v>
      </c>
      <c r="R2639">
        <v>488.5</v>
      </c>
      <c r="S2639" t="s">
        <v>28</v>
      </c>
      <c r="T2639" t="str">
        <f t="shared" si="128"/>
        <v xml:space="preserve">50 % MENOR </v>
      </c>
      <c r="U2639" t="str">
        <f t="shared" si="129"/>
        <v>Rango 450-499</v>
      </c>
      <c r="V2639" t="str">
        <f t="shared" si="130"/>
        <v>MAYOR A 450</v>
      </c>
    </row>
    <row r="2640" spans="1:22" x14ac:dyDescent="0.25">
      <c r="A2640" t="s">
        <v>3149</v>
      </c>
      <c r="B2640" t="s">
        <v>56</v>
      </c>
      <c r="C2640" s="1" t="s">
        <v>19</v>
      </c>
      <c r="D2640" t="s">
        <v>20</v>
      </c>
      <c r="E2640" t="s">
        <v>21</v>
      </c>
      <c r="F2640" t="s">
        <v>6592</v>
      </c>
      <c r="H2640" t="s">
        <v>6593</v>
      </c>
      <c r="I2640" t="s">
        <v>50</v>
      </c>
      <c r="J2640" t="s">
        <v>185</v>
      </c>
      <c r="K2640" t="s">
        <v>27</v>
      </c>
      <c r="L2640" t="s">
        <v>155</v>
      </c>
      <c r="M2640" t="s">
        <v>3149</v>
      </c>
      <c r="N2640">
        <v>393</v>
      </c>
      <c r="O2640">
        <v>551</v>
      </c>
      <c r="P2640">
        <v>425</v>
      </c>
      <c r="Q2640" s="4">
        <v>393</v>
      </c>
      <c r="R2640">
        <v>488</v>
      </c>
      <c r="S2640" t="s">
        <v>28</v>
      </c>
      <c r="T2640" t="str">
        <f t="shared" si="128"/>
        <v xml:space="preserve">50 % MENOR </v>
      </c>
      <c r="U2640" t="str">
        <f t="shared" si="129"/>
        <v>Rango 450-499</v>
      </c>
      <c r="V2640" t="str">
        <f t="shared" si="130"/>
        <v>MAYOR A 450</v>
      </c>
    </row>
    <row r="2641" spans="1:22" x14ac:dyDescent="0.25">
      <c r="A2641" t="s">
        <v>3149</v>
      </c>
      <c r="B2641" t="s">
        <v>117</v>
      </c>
      <c r="C2641" s="1" t="s">
        <v>19</v>
      </c>
      <c r="D2641" t="s">
        <v>20</v>
      </c>
      <c r="E2641" t="s">
        <v>21</v>
      </c>
      <c r="F2641" t="s">
        <v>6905</v>
      </c>
      <c r="H2641" t="s">
        <v>6906</v>
      </c>
      <c r="I2641" t="s">
        <v>25</v>
      </c>
      <c r="J2641" t="s">
        <v>76</v>
      </c>
      <c r="K2641" t="s">
        <v>27</v>
      </c>
      <c r="L2641" t="s">
        <v>155</v>
      </c>
      <c r="M2641" t="s">
        <v>3149</v>
      </c>
      <c r="N2641">
        <v>393</v>
      </c>
      <c r="O2641">
        <v>452</v>
      </c>
      <c r="P2641">
        <v>525</v>
      </c>
      <c r="Q2641" s="4">
        <v>393</v>
      </c>
      <c r="R2641">
        <v>488.5</v>
      </c>
      <c r="S2641" t="s">
        <v>28</v>
      </c>
      <c r="T2641" t="str">
        <f t="shared" si="128"/>
        <v xml:space="preserve">50 % MENOR </v>
      </c>
      <c r="U2641" t="str">
        <f t="shared" si="129"/>
        <v>Rango 450-499</v>
      </c>
      <c r="V2641" t="str">
        <f t="shared" si="130"/>
        <v>MAYOR A 450</v>
      </c>
    </row>
    <row r="2642" spans="1:22" x14ac:dyDescent="0.25">
      <c r="A2642" t="s">
        <v>3149</v>
      </c>
      <c r="B2642" t="s">
        <v>56</v>
      </c>
      <c r="C2642" s="1" t="s">
        <v>19</v>
      </c>
      <c r="D2642" t="s">
        <v>20</v>
      </c>
      <c r="E2642" t="s">
        <v>21</v>
      </c>
      <c r="F2642" t="s">
        <v>6616</v>
      </c>
      <c r="H2642" t="s">
        <v>6617</v>
      </c>
      <c r="I2642" t="s">
        <v>50</v>
      </c>
      <c r="J2642" t="s">
        <v>253</v>
      </c>
      <c r="K2642" t="s">
        <v>27</v>
      </c>
      <c r="L2642" t="s">
        <v>155</v>
      </c>
      <c r="M2642" t="s">
        <v>3149</v>
      </c>
      <c r="N2642">
        <v>393</v>
      </c>
      <c r="O2642">
        <v>514</v>
      </c>
      <c r="P2642">
        <v>425</v>
      </c>
      <c r="Q2642" s="4">
        <v>393</v>
      </c>
      <c r="R2642">
        <v>469.5</v>
      </c>
      <c r="S2642" t="s">
        <v>28</v>
      </c>
      <c r="T2642" t="str">
        <f t="shared" si="128"/>
        <v xml:space="preserve">50 % MENOR </v>
      </c>
      <c r="U2642" t="str">
        <f t="shared" si="129"/>
        <v>Rango 450-499</v>
      </c>
      <c r="V2642" t="str">
        <f t="shared" si="130"/>
        <v>MAYOR A 450</v>
      </c>
    </row>
    <row r="2643" spans="1:22" x14ac:dyDescent="0.25">
      <c r="A2643" t="s">
        <v>3149</v>
      </c>
      <c r="B2643" t="s">
        <v>29</v>
      </c>
      <c r="C2643" s="1" t="s">
        <v>30</v>
      </c>
      <c r="D2643" t="s">
        <v>20</v>
      </c>
      <c r="E2643" t="s">
        <v>21</v>
      </c>
      <c r="F2643" t="s">
        <v>9757</v>
      </c>
      <c r="H2643" t="s">
        <v>9758</v>
      </c>
      <c r="I2643" t="s">
        <v>25</v>
      </c>
      <c r="J2643" t="s">
        <v>69</v>
      </c>
      <c r="K2643" t="s">
        <v>155</v>
      </c>
      <c r="L2643" t="s">
        <v>155</v>
      </c>
      <c r="M2643" t="s">
        <v>3205</v>
      </c>
      <c r="N2643">
        <v>393</v>
      </c>
      <c r="O2643">
        <v>465</v>
      </c>
      <c r="P2643">
        <v>506</v>
      </c>
      <c r="Q2643" s="4">
        <v>393</v>
      </c>
      <c r="R2643">
        <v>485.5</v>
      </c>
      <c r="S2643" t="s">
        <v>28</v>
      </c>
      <c r="T2643" t="str">
        <f t="shared" si="128"/>
        <v xml:space="preserve">50 % MENOR </v>
      </c>
      <c r="U2643" t="str">
        <f t="shared" si="129"/>
        <v>Rango 450-499</v>
      </c>
      <c r="V2643" t="str">
        <f t="shared" si="130"/>
        <v>MAYOR A 450</v>
      </c>
    </row>
    <row r="2644" spans="1:22" x14ac:dyDescent="0.25">
      <c r="A2644" t="s">
        <v>3149</v>
      </c>
      <c r="B2644" t="s">
        <v>117</v>
      </c>
      <c r="C2644" s="1" t="s">
        <v>19</v>
      </c>
      <c r="D2644" t="s">
        <v>53</v>
      </c>
      <c r="E2644" t="s">
        <v>21</v>
      </c>
      <c r="F2644" t="s">
        <v>10101</v>
      </c>
      <c r="H2644" t="s">
        <v>10102</v>
      </c>
      <c r="I2644" t="s">
        <v>25</v>
      </c>
      <c r="J2644" t="s">
        <v>145</v>
      </c>
      <c r="K2644" t="s">
        <v>155</v>
      </c>
      <c r="L2644" t="s">
        <v>155</v>
      </c>
      <c r="M2644" t="s">
        <v>3205</v>
      </c>
      <c r="N2644">
        <v>397</v>
      </c>
      <c r="O2644">
        <v>427</v>
      </c>
      <c r="P2644">
        <v>518</v>
      </c>
      <c r="Q2644" s="4">
        <v>397</v>
      </c>
      <c r="R2644">
        <v>472.5</v>
      </c>
      <c r="S2644" t="s">
        <v>28</v>
      </c>
      <c r="T2644" t="str">
        <f t="shared" si="128"/>
        <v xml:space="preserve">50 % MENOR </v>
      </c>
      <c r="U2644" t="str">
        <f t="shared" si="129"/>
        <v>Rango 450-499</v>
      </c>
      <c r="V2644" t="str">
        <f t="shared" si="130"/>
        <v>MAYOR A 450</v>
      </c>
    </row>
    <row r="2645" spans="1:22" x14ac:dyDescent="0.25">
      <c r="A2645" t="s">
        <v>3149</v>
      </c>
      <c r="B2645" t="s">
        <v>129</v>
      </c>
      <c r="C2645" s="1" t="s">
        <v>19</v>
      </c>
      <c r="D2645" t="s">
        <v>20</v>
      </c>
      <c r="E2645" t="s">
        <v>21</v>
      </c>
      <c r="F2645" t="s">
        <v>5795</v>
      </c>
      <c r="H2645" t="s">
        <v>5796</v>
      </c>
      <c r="I2645" t="s">
        <v>25</v>
      </c>
      <c r="J2645" t="s">
        <v>73</v>
      </c>
      <c r="K2645" t="s">
        <v>155</v>
      </c>
      <c r="L2645" t="s">
        <v>27</v>
      </c>
      <c r="M2645" t="s">
        <v>3149</v>
      </c>
      <c r="N2645">
        <v>399</v>
      </c>
      <c r="O2645">
        <v>452</v>
      </c>
      <c r="P2645">
        <v>525</v>
      </c>
      <c r="Q2645" s="4">
        <v>399</v>
      </c>
      <c r="R2645">
        <v>488.5</v>
      </c>
      <c r="S2645" t="s">
        <v>28</v>
      </c>
      <c r="T2645" t="str">
        <f t="shared" si="128"/>
        <v xml:space="preserve">50 % MENOR </v>
      </c>
      <c r="U2645" t="str">
        <f t="shared" si="129"/>
        <v>Rango 450-499</v>
      </c>
      <c r="V2645" t="str">
        <f t="shared" si="130"/>
        <v>MAYOR A 450</v>
      </c>
    </row>
    <row r="2646" spans="1:22" x14ac:dyDescent="0.25">
      <c r="A2646" t="s">
        <v>3149</v>
      </c>
      <c r="B2646" t="s">
        <v>56</v>
      </c>
      <c r="C2646" s="1" t="s">
        <v>19</v>
      </c>
      <c r="D2646" t="s">
        <v>20</v>
      </c>
      <c r="E2646" t="s">
        <v>21</v>
      </c>
      <c r="F2646" t="s">
        <v>6620</v>
      </c>
      <c r="H2646" t="s">
        <v>6621</v>
      </c>
      <c r="I2646" t="s">
        <v>50</v>
      </c>
      <c r="J2646" t="s">
        <v>253</v>
      </c>
      <c r="K2646" t="s">
        <v>27</v>
      </c>
      <c r="L2646" t="s">
        <v>155</v>
      </c>
      <c r="M2646" t="s">
        <v>3149</v>
      </c>
      <c r="N2646">
        <v>399</v>
      </c>
      <c r="O2646">
        <v>472</v>
      </c>
      <c r="P2646">
        <v>496</v>
      </c>
      <c r="Q2646" s="4">
        <v>399</v>
      </c>
      <c r="R2646">
        <v>484</v>
      </c>
      <c r="S2646" t="s">
        <v>28</v>
      </c>
      <c r="T2646" t="str">
        <f t="shared" si="128"/>
        <v xml:space="preserve">50 % MENOR </v>
      </c>
      <c r="U2646" t="str">
        <f t="shared" si="129"/>
        <v>Rango 450-499</v>
      </c>
      <c r="V2646" t="str">
        <f t="shared" si="130"/>
        <v>MAYOR A 450</v>
      </c>
    </row>
    <row r="2647" spans="1:22" x14ac:dyDescent="0.25">
      <c r="A2647" t="s">
        <v>3149</v>
      </c>
      <c r="B2647" t="s">
        <v>129</v>
      </c>
      <c r="C2647" s="1" t="s">
        <v>19</v>
      </c>
      <c r="D2647" t="s">
        <v>20</v>
      </c>
      <c r="E2647" t="s">
        <v>21</v>
      </c>
      <c r="F2647" t="s">
        <v>11857</v>
      </c>
      <c r="H2647" t="s">
        <v>11858</v>
      </c>
      <c r="I2647" t="s">
        <v>25</v>
      </c>
      <c r="J2647" t="s">
        <v>69</v>
      </c>
      <c r="K2647" t="s">
        <v>155</v>
      </c>
      <c r="L2647" t="s">
        <v>155</v>
      </c>
      <c r="M2647" t="s">
        <v>3149</v>
      </c>
      <c r="N2647">
        <v>399</v>
      </c>
      <c r="O2647">
        <v>486</v>
      </c>
      <c r="P2647">
        <v>507</v>
      </c>
      <c r="Q2647" s="4">
        <v>399</v>
      </c>
      <c r="R2647">
        <v>496.5</v>
      </c>
      <c r="S2647" t="s">
        <v>28</v>
      </c>
      <c r="T2647" t="str">
        <f t="shared" si="128"/>
        <v xml:space="preserve">50 % MENOR </v>
      </c>
      <c r="U2647" t="str">
        <f t="shared" si="129"/>
        <v>Rango 450-499</v>
      </c>
      <c r="V2647" t="str">
        <f t="shared" si="130"/>
        <v>MAYOR A 450</v>
      </c>
    </row>
    <row r="2648" spans="1:22" x14ac:dyDescent="0.25">
      <c r="A2648" t="s">
        <v>3149</v>
      </c>
      <c r="B2648" t="s">
        <v>77</v>
      </c>
      <c r="C2648" s="1" t="s">
        <v>19</v>
      </c>
      <c r="D2648" t="s">
        <v>20</v>
      </c>
      <c r="E2648" t="s">
        <v>21</v>
      </c>
      <c r="F2648" t="s">
        <v>1051</v>
      </c>
      <c r="H2648" t="s">
        <v>1052</v>
      </c>
      <c r="I2648" t="s">
        <v>50</v>
      </c>
      <c r="J2648" t="s">
        <v>76</v>
      </c>
      <c r="K2648" t="s">
        <v>155</v>
      </c>
      <c r="L2648" t="s">
        <v>27</v>
      </c>
      <c r="M2648" t="s">
        <v>3152</v>
      </c>
      <c r="N2648">
        <v>402</v>
      </c>
      <c r="O2648">
        <v>525</v>
      </c>
      <c r="P2648">
        <v>407</v>
      </c>
      <c r="Q2648" s="4">
        <v>402</v>
      </c>
      <c r="R2648">
        <v>466</v>
      </c>
      <c r="S2648" t="s">
        <v>28</v>
      </c>
      <c r="T2648" t="str">
        <f t="shared" si="128"/>
        <v xml:space="preserve">50 % MENOR </v>
      </c>
      <c r="U2648" t="str">
        <f t="shared" si="129"/>
        <v>Rango 450-499</v>
      </c>
      <c r="V2648" t="str">
        <f t="shared" si="130"/>
        <v>MAYOR A 450</v>
      </c>
    </row>
    <row r="2649" spans="1:22" x14ac:dyDescent="0.25">
      <c r="A2649" t="s">
        <v>3149</v>
      </c>
      <c r="B2649" t="s">
        <v>29</v>
      </c>
      <c r="C2649" s="1" t="s">
        <v>30</v>
      </c>
      <c r="D2649" t="s">
        <v>20</v>
      </c>
      <c r="E2649" t="s">
        <v>21</v>
      </c>
      <c r="F2649" t="s">
        <v>6791</v>
      </c>
      <c r="H2649" t="s">
        <v>6792</v>
      </c>
      <c r="I2649" t="s">
        <v>25</v>
      </c>
      <c r="J2649" t="s">
        <v>46</v>
      </c>
      <c r="K2649" t="s">
        <v>27</v>
      </c>
      <c r="L2649" t="s">
        <v>155</v>
      </c>
      <c r="M2649" t="s">
        <v>3149</v>
      </c>
      <c r="N2649">
        <v>406</v>
      </c>
      <c r="O2649">
        <v>409</v>
      </c>
      <c r="P2649">
        <v>525</v>
      </c>
      <c r="Q2649" s="4">
        <v>402</v>
      </c>
      <c r="R2649">
        <v>467</v>
      </c>
      <c r="S2649" t="s">
        <v>28</v>
      </c>
      <c r="T2649" t="str">
        <f t="shared" si="128"/>
        <v xml:space="preserve">50 % MENOR </v>
      </c>
      <c r="U2649" t="str">
        <f t="shared" si="129"/>
        <v>Rango 450-499</v>
      </c>
      <c r="V2649" t="str">
        <f t="shared" si="130"/>
        <v>MAYOR A 450</v>
      </c>
    </row>
    <row r="2650" spans="1:22" x14ac:dyDescent="0.25">
      <c r="A2650" t="s">
        <v>3149</v>
      </c>
      <c r="B2650" t="s">
        <v>56</v>
      </c>
      <c r="C2650" s="1" t="s">
        <v>19</v>
      </c>
      <c r="D2650" t="s">
        <v>20</v>
      </c>
      <c r="E2650" t="s">
        <v>21</v>
      </c>
      <c r="F2650" t="s">
        <v>8051</v>
      </c>
      <c r="H2650" t="s">
        <v>8052</v>
      </c>
      <c r="I2650" t="s">
        <v>25</v>
      </c>
      <c r="J2650" t="s">
        <v>221</v>
      </c>
      <c r="K2650" t="s">
        <v>155</v>
      </c>
      <c r="L2650" t="s">
        <v>155</v>
      </c>
      <c r="M2650" t="s">
        <v>3146</v>
      </c>
      <c r="N2650">
        <v>403</v>
      </c>
      <c r="O2650">
        <v>496</v>
      </c>
      <c r="P2650">
        <v>488</v>
      </c>
      <c r="Q2650" s="4">
        <v>403</v>
      </c>
      <c r="R2650">
        <v>492</v>
      </c>
      <c r="S2650" t="s">
        <v>28</v>
      </c>
      <c r="T2650" t="str">
        <f t="shared" si="128"/>
        <v xml:space="preserve">50 % MENOR </v>
      </c>
      <c r="U2650" t="str">
        <f t="shared" si="129"/>
        <v>Rango 450-499</v>
      </c>
      <c r="V2650" t="str">
        <f t="shared" si="130"/>
        <v>MAYOR A 450</v>
      </c>
    </row>
    <row r="2651" spans="1:22" x14ac:dyDescent="0.25">
      <c r="A2651" t="s">
        <v>3149</v>
      </c>
      <c r="B2651" t="s">
        <v>56</v>
      </c>
      <c r="C2651" s="1" t="s">
        <v>19</v>
      </c>
      <c r="D2651" t="s">
        <v>20</v>
      </c>
      <c r="E2651" t="s">
        <v>21</v>
      </c>
      <c r="F2651" t="s">
        <v>6637</v>
      </c>
      <c r="H2651" t="s">
        <v>6638</v>
      </c>
      <c r="I2651" t="s">
        <v>50</v>
      </c>
      <c r="J2651" t="s">
        <v>69</v>
      </c>
      <c r="K2651" t="s">
        <v>27</v>
      </c>
      <c r="L2651" t="s">
        <v>155</v>
      </c>
      <c r="M2651" t="s">
        <v>3149</v>
      </c>
      <c r="N2651">
        <v>404</v>
      </c>
      <c r="O2651">
        <v>439</v>
      </c>
      <c r="P2651">
        <v>516</v>
      </c>
      <c r="Q2651" s="4">
        <v>404</v>
      </c>
      <c r="R2651">
        <v>477.5</v>
      </c>
      <c r="S2651" t="s">
        <v>28</v>
      </c>
      <c r="T2651" t="str">
        <f t="shared" si="128"/>
        <v xml:space="preserve">50 % MENOR </v>
      </c>
      <c r="U2651" t="str">
        <f t="shared" si="129"/>
        <v>Rango 450-499</v>
      </c>
      <c r="V2651" t="str">
        <f t="shared" si="130"/>
        <v>MAYOR A 450</v>
      </c>
    </row>
    <row r="2652" spans="1:22" x14ac:dyDescent="0.25">
      <c r="A2652" t="s">
        <v>3149</v>
      </c>
      <c r="B2652" t="s">
        <v>56</v>
      </c>
      <c r="C2652" s="1" t="s">
        <v>19</v>
      </c>
      <c r="D2652" t="s">
        <v>20</v>
      </c>
      <c r="E2652" t="s">
        <v>21</v>
      </c>
      <c r="F2652" t="s">
        <v>6665</v>
      </c>
      <c r="H2652" t="s">
        <v>6666</v>
      </c>
      <c r="I2652" t="s">
        <v>50</v>
      </c>
      <c r="J2652" t="s">
        <v>100</v>
      </c>
      <c r="K2652" t="s">
        <v>27</v>
      </c>
      <c r="L2652" t="s">
        <v>155</v>
      </c>
      <c r="M2652" t="s">
        <v>3149</v>
      </c>
      <c r="N2652">
        <v>404</v>
      </c>
      <c r="O2652">
        <v>439</v>
      </c>
      <c r="P2652">
        <v>496</v>
      </c>
      <c r="Q2652" s="4">
        <v>404</v>
      </c>
      <c r="R2652">
        <v>467.5</v>
      </c>
      <c r="S2652" t="s">
        <v>28</v>
      </c>
      <c r="T2652" t="str">
        <f t="shared" si="128"/>
        <v xml:space="preserve">50 % MENOR </v>
      </c>
      <c r="U2652" t="str">
        <f t="shared" si="129"/>
        <v>Rango 450-499</v>
      </c>
      <c r="V2652" t="str">
        <f t="shared" si="130"/>
        <v>MAYOR A 450</v>
      </c>
    </row>
    <row r="2653" spans="1:22" x14ac:dyDescent="0.25">
      <c r="A2653" t="s">
        <v>3149</v>
      </c>
      <c r="B2653" t="s">
        <v>56</v>
      </c>
      <c r="C2653" s="1" t="s">
        <v>19</v>
      </c>
      <c r="D2653" t="s">
        <v>20</v>
      </c>
      <c r="E2653" t="s">
        <v>21</v>
      </c>
      <c r="F2653" t="s">
        <v>6612</v>
      </c>
      <c r="H2653" t="s">
        <v>6613</v>
      </c>
      <c r="I2653" t="s">
        <v>50</v>
      </c>
      <c r="J2653" t="s">
        <v>135</v>
      </c>
      <c r="K2653" t="s">
        <v>27</v>
      </c>
      <c r="L2653" t="s">
        <v>155</v>
      </c>
      <c r="M2653" t="s">
        <v>3149</v>
      </c>
      <c r="N2653">
        <v>404</v>
      </c>
      <c r="O2653">
        <v>501</v>
      </c>
      <c r="P2653">
        <v>442</v>
      </c>
      <c r="Q2653" s="4">
        <v>405</v>
      </c>
      <c r="R2653">
        <v>471.5</v>
      </c>
      <c r="S2653" t="s">
        <v>28</v>
      </c>
      <c r="T2653" t="str">
        <f t="shared" si="128"/>
        <v>50 % MAYOR</v>
      </c>
      <c r="U2653" t="str">
        <f t="shared" si="129"/>
        <v>Rango 450-499</v>
      </c>
      <c r="V2653" t="str">
        <f t="shared" si="130"/>
        <v>MAYOR A 450</v>
      </c>
    </row>
    <row r="2654" spans="1:22" x14ac:dyDescent="0.25">
      <c r="A2654" t="s">
        <v>3149</v>
      </c>
      <c r="B2654" t="s">
        <v>56</v>
      </c>
      <c r="C2654" s="1" t="s">
        <v>19</v>
      </c>
      <c r="D2654" t="s">
        <v>20</v>
      </c>
      <c r="E2654" t="s">
        <v>21</v>
      </c>
      <c r="F2654" t="s">
        <v>8513</v>
      </c>
      <c r="H2654" t="s">
        <v>8514</v>
      </c>
      <c r="I2654" t="s">
        <v>50</v>
      </c>
      <c r="J2654" t="s">
        <v>128</v>
      </c>
      <c r="K2654" t="s">
        <v>27</v>
      </c>
      <c r="L2654" t="s">
        <v>155</v>
      </c>
      <c r="M2654" t="s">
        <v>3149</v>
      </c>
      <c r="N2654">
        <v>410</v>
      </c>
      <c r="O2654">
        <v>416</v>
      </c>
      <c r="P2654">
        <v>507</v>
      </c>
      <c r="Q2654" s="4">
        <v>410</v>
      </c>
      <c r="R2654">
        <v>461.5</v>
      </c>
      <c r="S2654" t="s">
        <v>28</v>
      </c>
      <c r="T2654" t="str">
        <f t="shared" si="128"/>
        <v xml:space="preserve">50 % MENOR </v>
      </c>
      <c r="U2654" t="str">
        <f t="shared" si="129"/>
        <v>Rango 450-499</v>
      </c>
      <c r="V2654" t="str">
        <f t="shared" si="130"/>
        <v>MAYOR A 450</v>
      </c>
    </row>
    <row r="2655" spans="1:22" x14ac:dyDescent="0.25">
      <c r="A2655" t="s">
        <v>3149</v>
      </c>
      <c r="B2655" t="s">
        <v>209</v>
      </c>
      <c r="C2655" s="1" t="s">
        <v>19</v>
      </c>
      <c r="D2655" t="s">
        <v>20</v>
      </c>
      <c r="E2655" t="s">
        <v>21</v>
      </c>
      <c r="F2655" t="s">
        <v>9553</v>
      </c>
      <c r="H2655" t="s">
        <v>9554</v>
      </c>
      <c r="I2655" t="s">
        <v>50</v>
      </c>
      <c r="J2655" t="s">
        <v>42</v>
      </c>
      <c r="K2655" t="s">
        <v>155</v>
      </c>
      <c r="L2655" t="s">
        <v>155</v>
      </c>
      <c r="M2655" t="s">
        <v>3149</v>
      </c>
      <c r="N2655">
        <v>410</v>
      </c>
      <c r="O2655">
        <v>521</v>
      </c>
      <c r="P2655">
        <v>472</v>
      </c>
      <c r="Q2655" s="4">
        <v>410</v>
      </c>
      <c r="R2655">
        <v>496.5</v>
      </c>
      <c r="S2655" t="s">
        <v>28</v>
      </c>
      <c r="T2655" t="str">
        <f t="shared" si="128"/>
        <v xml:space="preserve">50 % MENOR </v>
      </c>
      <c r="U2655" t="str">
        <f t="shared" si="129"/>
        <v>Rango 450-499</v>
      </c>
      <c r="V2655" t="str">
        <f t="shared" si="130"/>
        <v>MAYOR A 450</v>
      </c>
    </row>
    <row r="2656" spans="1:22" x14ac:dyDescent="0.25">
      <c r="A2656" t="s">
        <v>3149</v>
      </c>
      <c r="B2656" t="s">
        <v>209</v>
      </c>
      <c r="C2656" s="1" t="s">
        <v>19</v>
      </c>
      <c r="D2656" t="s">
        <v>20</v>
      </c>
      <c r="E2656" t="s">
        <v>21</v>
      </c>
      <c r="F2656" t="s">
        <v>4468</v>
      </c>
      <c r="H2656" t="s">
        <v>4469</v>
      </c>
      <c r="I2656" t="s">
        <v>50</v>
      </c>
      <c r="J2656" t="s">
        <v>69</v>
      </c>
      <c r="K2656" t="s">
        <v>27</v>
      </c>
      <c r="L2656" t="s">
        <v>27</v>
      </c>
      <c r="M2656" t="s">
        <v>3149</v>
      </c>
      <c r="N2656">
        <v>404</v>
      </c>
      <c r="O2656">
        <v>493</v>
      </c>
      <c r="P2656">
        <v>406</v>
      </c>
      <c r="Q2656" s="4">
        <v>411</v>
      </c>
      <c r="R2656">
        <v>449.5</v>
      </c>
      <c r="S2656" t="s">
        <v>28</v>
      </c>
      <c r="T2656" t="str">
        <f t="shared" si="128"/>
        <v>50 % MAYOR</v>
      </c>
      <c r="U2656" t="str">
        <f t="shared" si="129"/>
        <v>Rango 450-499</v>
      </c>
      <c r="V2656" t="str">
        <f t="shared" si="130"/>
        <v>MENOR A 450</v>
      </c>
    </row>
    <row r="2657" spans="1:22" x14ac:dyDescent="0.25">
      <c r="A2657" t="s">
        <v>3149</v>
      </c>
      <c r="B2657" t="s">
        <v>56</v>
      </c>
      <c r="C2657" s="1" t="s">
        <v>19</v>
      </c>
      <c r="D2657" t="s">
        <v>20</v>
      </c>
      <c r="E2657" t="s">
        <v>21</v>
      </c>
      <c r="F2657" t="s">
        <v>7632</v>
      </c>
      <c r="H2657" t="s">
        <v>7633</v>
      </c>
      <c r="I2657" t="s">
        <v>50</v>
      </c>
      <c r="J2657" t="s">
        <v>33</v>
      </c>
      <c r="K2657" t="s">
        <v>27</v>
      </c>
      <c r="L2657" t="s">
        <v>155</v>
      </c>
      <c r="M2657" t="s">
        <v>3149</v>
      </c>
      <c r="N2657">
        <v>414</v>
      </c>
      <c r="O2657">
        <v>452</v>
      </c>
      <c r="P2657">
        <v>458</v>
      </c>
      <c r="Q2657" s="4">
        <v>411</v>
      </c>
      <c r="R2657">
        <v>455</v>
      </c>
      <c r="S2657" t="s">
        <v>28</v>
      </c>
      <c r="T2657" t="str">
        <f t="shared" si="128"/>
        <v xml:space="preserve">50 % MENOR </v>
      </c>
      <c r="U2657" t="str">
        <f t="shared" si="129"/>
        <v>Rango 450-499</v>
      </c>
      <c r="V2657" t="str">
        <f t="shared" si="130"/>
        <v>MAYOR A 450</v>
      </c>
    </row>
    <row r="2658" spans="1:22" x14ac:dyDescent="0.25">
      <c r="A2658" t="s">
        <v>3149</v>
      </c>
      <c r="B2658" t="s">
        <v>96</v>
      </c>
      <c r="C2658" s="1" t="s">
        <v>97</v>
      </c>
      <c r="D2658" t="s">
        <v>20</v>
      </c>
      <c r="E2658" t="s">
        <v>21</v>
      </c>
      <c r="F2658" t="s">
        <v>5304</v>
      </c>
      <c r="H2658" t="s">
        <v>5305</v>
      </c>
      <c r="I2658" t="s">
        <v>50</v>
      </c>
      <c r="J2658" t="s">
        <v>276</v>
      </c>
      <c r="K2658" t="s">
        <v>27</v>
      </c>
      <c r="L2658" t="s">
        <v>27</v>
      </c>
      <c r="M2658" t="s">
        <v>3152</v>
      </c>
      <c r="N2658">
        <v>414</v>
      </c>
      <c r="O2658">
        <v>471</v>
      </c>
      <c r="P2658">
        <v>453</v>
      </c>
      <c r="Q2658" s="4">
        <v>414</v>
      </c>
      <c r="R2658">
        <v>462</v>
      </c>
      <c r="S2658" t="s">
        <v>28</v>
      </c>
      <c r="T2658" t="str">
        <f t="shared" si="128"/>
        <v xml:space="preserve">50 % MENOR </v>
      </c>
      <c r="U2658" t="str">
        <f t="shared" si="129"/>
        <v>Rango 450-499</v>
      </c>
      <c r="V2658" t="str">
        <f t="shared" si="130"/>
        <v>MAYOR A 450</v>
      </c>
    </row>
    <row r="2659" spans="1:22" x14ac:dyDescent="0.25">
      <c r="A2659" t="s">
        <v>3149</v>
      </c>
      <c r="B2659" t="s">
        <v>56</v>
      </c>
      <c r="C2659" s="1" t="s">
        <v>19</v>
      </c>
      <c r="D2659" t="s">
        <v>20</v>
      </c>
      <c r="E2659" t="s">
        <v>21</v>
      </c>
      <c r="F2659" t="s">
        <v>6643</v>
      </c>
      <c r="H2659" t="s">
        <v>6644</v>
      </c>
      <c r="I2659" t="s">
        <v>50</v>
      </c>
      <c r="J2659" t="s">
        <v>145</v>
      </c>
      <c r="K2659" t="s">
        <v>27</v>
      </c>
      <c r="L2659" t="s">
        <v>155</v>
      </c>
      <c r="M2659" t="s">
        <v>3149</v>
      </c>
      <c r="N2659">
        <v>414</v>
      </c>
      <c r="O2659">
        <v>431</v>
      </c>
      <c r="P2659">
        <v>525</v>
      </c>
      <c r="Q2659" s="4">
        <v>414</v>
      </c>
      <c r="R2659">
        <v>478</v>
      </c>
      <c r="S2659" t="s">
        <v>28</v>
      </c>
      <c r="T2659" t="str">
        <f t="shared" si="128"/>
        <v xml:space="preserve">50 % MENOR </v>
      </c>
      <c r="U2659" t="str">
        <f t="shared" si="129"/>
        <v>Rango 450-499</v>
      </c>
      <c r="V2659" t="str">
        <f t="shared" si="130"/>
        <v>MAYOR A 450</v>
      </c>
    </row>
    <row r="2660" spans="1:22" x14ac:dyDescent="0.25">
      <c r="A2660" t="s">
        <v>3149</v>
      </c>
      <c r="B2660" t="s">
        <v>129</v>
      </c>
      <c r="C2660" s="1" t="s">
        <v>19</v>
      </c>
      <c r="D2660" t="s">
        <v>20</v>
      </c>
      <c r="E2660" t="s">
        <v>21</v>
      </c>
      <c r="F2660" t="s">
        <v>7390</v>
      </c>
      <c r="H2660" t="s">
        <v>7391</v>
      </c>
      <c r="I2660" t="s">
        <v>50</v>
      </c>
      <c r="J2660" t="s">
        <v>69</v>
      </c>
      <c r="K2660" t="s">
        <v>27</v>
      </c>
      <c r="L2660" t="s">
        <v>155</v>
      </c>
      <c r="M2660" t="s">
        <v>3149</v>
      </c>
      <c r="N2660">
        <v>414</v>
      </c>
      <c r="O2660">
        <v>431</v>
      </c>
      <c r="P2660">
        <v>516</v>
      </c>
      <c r="Q2660" s="4">
        <v>414</v>
      </c>
      <c r="R2660">
        <v>473.5</v>
      </c>
      <c r="S2660" t="s">
        <v>28</v>
      </c>
      <c r="T2660" t="str">
        <f t="shared" si="128"/>
        <v xml:space="preserve">50 % MENOR </v>
      </c>
      <c r="U2660" t="str">
        <f t="shared" si="129"/>
        <v>Rango 450-499</v>
      </c>
      <c r="V2660" t="str">
        <f t="shared" si="130"/>
        <v>MAYOR A 450</v>
      </c>
    </row>
    <row r="2661" spans="1:22" x14ac:dyDescent="0.25">
      <c r="A2661" t="s">
        <v>3149</v>
      </c>
      <c r="B2661" t="s">
        <v>129</v>
      </c>
      <c r="C2661" s="1" t="s">
        <v>19</v>
      </c>
      <c r="D2661" t="s">
        <v>20</v>
      </c>
      <c r="E2661" t="s">
        <v>21</v>
      </c>
      <c r="F2661" t="s">
        <v>7384</v>
      </c>
      <c r="H2661" t="s">
        <v>7385</v>
      </c>
      <c r="I2661" t="s">
        <v>25</v>
      </c>
      <c r="J2661" t="s">
        <v>33</v>
      </c>
      <c r="K2661" t="s">
        <v>27</v>
      </c>
      <c r="L2661" t="s">
        <v>155</v>
      </c>
      <c r="M2661" t="s">
        <v>3149</v>
      </c>
      <c r="N2661">
        <v>414</v>
      </c>
      <c r="O2661">
        <v>501</v>
      </c>
      <c r="P2661">
        <v>458</v>
      </c>
      <c r="Q2661" s="4">
        <v>414</v>
      </c>
      <c r="R2661">
        <v>479.5</v>
      </c>
      <c r="S2661" t="s">
        <v>28</v>
      </c>
      <c r="T2661" t="str">
        <f t="shared" si="128"/>
        <v xml:space="preserve">50 % MENOR </v>
      </c>
      <c r="U2661" t="str">
        <f t="shared" si="129"/>
        <v>Rango 450-499</v>
      </c>
      <c r="V2661" t="str">
        <f t="shared" si="130"/>
        <v>MAYOR A 450</v>
      </c>
    </row>
    <row r="2662" spans="1:22" x14ac:dyDescent="0.25">
      <c r="A2662" t="s">
        <v>3149</v>
      </c>
      <c r="B2662" t="s">
        <v>209</v>
      </c>
      <c r="C2662" s="1" t="s">
        <v>19</v>
      </c>
      <c r="D2662" t="s">
        <v>20</v>
      </c>
      <c r="E2662" t="s">
        <v>21</v>
      </c>
      <c r="F2662" t="s">
        <v>6753</v>
      </c>
      <c r="H2662" t="s">
        <v>6754</v>
      </c>
      <c r="I2662" t="s">
        <v>50</v>
      </c>
      <c r="J2662" t="s">
        <v>152</v>
      </c>
      <c r="K2662" t="s">
        <v>27</v>
      </c>
      <c r="L2662" t="s">
        <v>155</v>
      </c>
      <c r="M2662" t="s">
        <v>3149</v>
      </c>
      <c r="N2662">
        <v>414</v>
      </c>
      <c r="O2662">
        <v>439</v>
      </c>
      <c r="P2662">
        <v>507</v>
      </c>
      <c r="Q2662" s="4">
        <v>414</v>
      </c>
      <c r="R2662">
        <v>473</v>
      </c>
      <c r="S2662" t="s">
        <v>28</v>
      </c>
      <c r="T2662" t="str">
        <f t="shared" si="128"/>
        <v xml:space="preserve">50 % MENOR </v>
      </c>
      <c r="U2662" t="str">
        <f t="shared" si="129"/>
        <v>Rango 450-499</v>
      </c>
      <c r="V2662" t="str">
        <f t="shared" si="130"/>
        <v>MAYOR A 450</v>
      </c>
    </row>
    <row r="2663" spans="1:22" x14ac:dyDescent="0.25">
      <c r="A2663" t="s">
        <v>3149</v>
      </c>
      <c r="B2663" t="s">
        <v>77</v>
      </c>
      <c r="C2663" s="1" t="s">
        <v>19</v>
      </c>
      <c r="D2663" t="s">
        <v>20</v>
      </c>
      <c r="E2663" t="s">
        <v>21</v>
      </c>
      <c r="F2663" t="s">
        <v>10430</v>
      </c>
      <c r="H2663" t="s">
        <v>10431</v>
      </c>
      <c r="I2663" t="s">
        <v>50</v>
      </c>
      <c r="J2663" t="s">
        <v>116</v>
      </c>
      <c r="K2663" t="s">
        <v>155</v>
      </c>
      <c r="L2663" t="s">
        <v>155</v>
      </c>
      <c r="M2663" t="s">
        <v>3149</v>
      </c>
      <c r="N2663">
        <v>414</v>
      </c>
      <c r="O2663">
        <v>529</v>
      </c>
      <c r="P2663">
        <v>458</v>
      </c>
      <c r="Q2663" s="4">
        <v>414</v>
      </c>
      <c r="R2663">
        <v>493.5</v>
      </c>
      <c r="S2663" t="s">
        <v>28</v>
      </c>
      <c r="T2663" t="str">
        <f t="shared" si="128"/>
        <v xml:space="preserve">50 % MENOR </v>
      </c>
      <c r="U2663" t="str">
        <f t="shared" si="129"/>
        <v>Rango 450-499</v>
      </c>
      <c r="V2663" t="str">
        <f t="shared" si="130"/>
        <v>MAYOR A 450</v>
      </c>
    </row>
    <row r="2664" spans="1:22" x14ac:dyDescent="0.25">
      <c r="A2664" t="s">
        <v>3149</v>
      </c>
      <c r="B2664" t="s">
        <v>106</v>
      </c>
      <c r="C2664" s="1" t="s">
        <v>97</v>
      </c>
      <c r="D2664" t="s">
        <v>20</v>
      </c>
      <c r="E2664" t="s">
        <v>21</v>
      </c>
      <c r="F2664" t="s">
        <v>8755</v>
      </c>
      <c r="H2664" t="s">
        <v>8756</v>
      </c>
      <c r="I2664" t="s">
        <v>25</v>
      </c>
      <c r="J2664" t="s">
        <v>73</v>
      </c>
      <c r="K2664" t="s">
        <v>155</v>
      </c>
      <c r="L2664" t="s">
        <v>155</v>
      </c>
      <c r="M2664" t="s">
        <v>3149</v>
      </c>
      <c r="N2664">
        <v>414</v>
      </c>
      <c r="O2664">
        <v>537</v>
      </c>
      <c r="P2664">
        <v>442</v>
      </c>
      <c r="Q2664" s="4">
        <v>414</v>
      </c>
      <c r="R2664">
        <v>489.5</v>
      </c>
      <c r="S2664" t="s">
        <v>28</v>
      </c>
      <c r="T2664" t="str">
        <f t="shared" si="128"/>
        <v xml:space="preserve">50 % MENOR </v>
      </c>
      <c r="U2664" t="str">
        <f t="shared" si="129"/>
        <v>Rango 450-499</v>
      </c>
      <c r="V2664" t="str">
        <f t="shared" si="130"/>
        <v>MAYOR A 450</v>
      </c>
    </row>
    <row r="2665" spans="1:22" x14ac:dyDescent="0.25">
      <c r="A2665" t="s">
        <v>3149</v>
      </c>
      <c r="B2665" t="s">
        <v>29</v>
      </c>
      <c r="C2665" s="1" t="s">
        <v>30</v>
      </c>
      <c r="D2665" t="s">
        <v>20</v>
      </c>
      <c r="E2665" t="s">
        <v>21</v>
      </c>
      <c r="F2665" t="s">
        <v>9765</v>
      </c>
      <c r="H2665" t="s">
        <v>9766</v>
      </c>
      <c r="I2665" t="s">
        <v>25</v>
      </c>
      <c r="J2665" t="s">
        <v>46</v>
      </c>
      <c r="K2665" t="s">
        <v>155</v>
      </c>
      <c r="L2665" t="s">
        <v>155</v>
      </c>
      <c r="M2665" t="s">
        <v>3205</v>
      </c>
      <c r="N2665">
        <v>414</v>
      </c>
      <c r="O2665">
        <v>433</v>
      </c>
      <c r="P2665">
        <v>524</v>
      </c>
      <c r="Q2665" s="4">
        <v>414</v>
      </c>
      <c r="R2665">
        <v>478.5</v>
      </c>
      <c r="S2665" t="s">
        <v>28</v>
      </c>
      <c r="T2665" t="str">
        <f t="shared" si="128"/>
        <v xml:space="preserve">50 % MENOR </v>
      </c>
      <c r="U2665" t="str">
        <f t="shared" si="129"/>
        <v>Rango 450-499</v>
      </c>
      <c r="V2665" t="str">
        <f t="shared" si="130"/>
        <v>MAYOR A 450</v>
      </c>
    </row>
    <row r="2666" spans="1:22" x14ac:dyDescent="0.25">
      <c r="A2666" t="s">
        <v>3149</v>
      </c>
      <c r="B2666" t="s">
        <v>117</v>
      </c>
      <c r="C2666" s="1" t="s">
        <v>19</v>
      </c>
      <c r="D2666" t="s">
        <v>20</v>
      </c>
      <c r="E2666" t="s">
        <v>21</v>
      </c>
      <c r="F2666" t="s">
        <v>10089</v>
      </c>
      <c r="H2666" t="s">
        <v>10090</v>
      </c>
      <c r="I2666" t="s">
        <v>25</v>
      </c>
      <c r="J2666" t="s">
        <v>46</v>
      </c>
      <c r="K2666" t="s">
        <v>155</v>
      </c>
      <c r="L2666" t="s">
        <v>155</v>
      </c>
      <c r="M2666" t="s">
        <v>3152</v>
      </c>
      <c r="N2666">
        <v>416</v>
      </c>
      <c r="O2666">
        <v>436</v>
      </c>
      <c r="P2666">
        <v>486</v>
      </c>
      <c r="Q2666" s="4">
        <v>416</v>
      </c>
      <c r="R2666">
        <v>461</v>
      </c>
      <c r="S2666" t="s">
        <v>28</v>
      </c>
      <c r="T2666" t="str">
        <f t="shared" si="128"/>
        <v xml:space="preserve">50 % MENOR </v>
      </c>
      <c r="U2666" t="str">
        <f t="shared" si="129"/>
        <v>Rango 450-499</v>
      </c>
      <c r="V2666" t="str">
        <f t="shared" si="130"/>
        <v>MAYOR A 450</v>
      </c>
    </row>
    <row r="2667" spans="1:22" x14ac:dyDescent="0.25">
      <c r="A2667" t="s">
        <v>3149</v>
      </c>
      <c r="B2667" t="s">
        <v>267</v>
      </c>
      <c r="C2667" s="1" t="s">
        <v>97</v>
      </c>
      <c r="D2667" t="s">
        <v>20</v>
      </c>
      <c r="E2667" t="s">
        <v>21</v>
      </c>
      <c r="F2667" t="s">
        <v>3823</v>
      </c>
      <c r="H2667" t="s">
        <v>3824</v>
      </c>
      <c r="I2667" t="s">
        <v>25</v>
      </c>
      <c r="J2667" t="s">
        <v>135</v>
      </c>
      <c r="K2667" t="s">
        <v>27</v>
      </c>
      <c r="L2667" t="s">
        <v>27</v>
      </c>
      <c r="M2667" t="s">
        <v>3149</v>
      </c>
      <c r="N2667">
        <v>417</v>
      </c>
      <c r="O2667">
        <v>480</v>
      </c>
      <c r="P2667">
        <v>425</v>
      </c>
      <c r="Q2667" s="4">
        <v>417</v>
      </c>
      <c r="R2667">
        <v>452.5</v>
      </c>
      <c r="S2667" t="s">
        <v>28</v>
      </c>
      <c r="T2667" t="str">
        <f t="shared" si="128"/>
        <v xml:space="preserve">50 % MENOR </v>
      </c>
      <c r="U2667" t="str">
        <f t="shared" si="129"/>
        <v>Rango 450-499</v>
      </c>
      <c r="V2667" t="str">
        <f t="shared" si="130"/>
        <v>MAYOR A 450</v>
      </c>
    </row>
    <row r="2668" spans="1:22" x14ac:dyDescent="0.25">
      <c r="A2668" t="s">
        <v>3149</v>
      </c>
      <c r="B2668" t="s">
        <v>96</v>
      </c>
      <c r="C2668" s="1" t="s">
        <v>97</v>
      </c>
      <c r="D2668" t="s">
        <v>20</v>
      </c>
      <c r="E2668" t="s">
        <v>21</v>
      </c>
      <c r="F2668" t="s">
        <v>11360</v>
      </c>
      <c r="H2668" t="s">
        <v>11361</v>
      </c>
      <c r="I2668" t="s">
        <v>50</v>
      </c>
      <c r="J2668" t="s">
        <v>173</v>
      </c>
      <c r="K2668" t="s">
        <v>155</v>
      </c>
      <c r="L2668" t="s">
        <v>155</v>
      </c>
      <c r="M2668" t="s">
        <v>3149</v>
      </c>
      <c r="N2668">
        <v>417</v>
      </c>
      <c r="O2668">
        <v>551</v>
      </c>
      <c r="P2668">
        <v>425</v>
      </c>
      <c r="Q2668" s="4">
        <v>417</v>
      </c>
      <c r="R2668">
        <v>488</v>
      </c>
      <c r="S2668" t="s">
        <v>28</v>
      </c>
      <c r="T2668" t="str">
        <f t="shared" si="128"/>
        <v xml:space="preserve">50 % MENOR </v>
      </c>
      <c r="U2668" t="str">
        <f t="shared" si="129"/>
        <v>Rango 450-499</v>
      </c>
      <c r="V2668" t="str">
        <f t="shared" si="130"/>
        <v>MAYOR A 450</v>
      </c>
    </row>
    <row r="2669" spans="1:22" x14ac:dyDescent="0.25">
      <c r="A2669" t="s">
        <v>3149</v>
      </c>
      <c r="B2669" t="s">
        <v>96</v>
      </c>
      <c r="C2669" s="1" t="s">
        <v>97</v>
      </c>
      <c r="D2669" t="s">
        <v>53</v>
      </c>
      <c r="E2669" t="s">
        <v>21</v>
      </c>
      <c r="F2669" t="s">
        <v>11398</v>
      </c>
      <c r="H2669" t="s">
        <v>11399</v>
      </c>
      <c r="I2669" t="s">
        <v>25</v>
      </c>
      <c r="J2669" t="s">
        <v>471</v>
      </c>
      <c r="K2669" t="s">
        <v>155</v>
      </c>
      <c r="L2669" t="s">
        <v>155</v>
      </c>
      <c r="M2669" t="s">
        <v>3149</v>
      </c>
      <c r="N2669">
        <v>417</v>
      </c>
      <c r="O2669">
        <v>472</v>
      </c>
      <c r="P2669">
        <v>485</v>
      </c>
      <c r="Q2669" s="4">
        <v>417</v>
      </c>
      <c r="R2669">
        <v>478.5</v>
      </c>
      <c r="S2669" t="s">
        <v>28</v>
      </c>
      <c r="T2669" t="str">
        <f t="shared" ref="T2669:T2732" si="131">IF(Q2669&gt;N2669,"50 % MAYOR","50 % MENOR ")</f>
        <v xml:space="preserve">50 % MENOR </v>
      </c>
      <c r="U2669" t="str">
        <f t="shared" si="129"/>
        <v>Rango 450-499</v>
      </c>
      <c r="V2669" t="str">
        <f t="shared" si="130"/>
        <v>MAYOR A 450</v>
      </c>
    </row>
    <row r="2670" spans="1:22" x14ac:dyDescent="0.25">
      <c r="A2670" t="s">
        <v>3149</v>
      </c>
      <c r="B2670" t="s">
        <v>18</v>
      </c>
      <c r="C2670" s="1" t="s">
        <v>19</v>
      </c>
      <c r="D2670" t="s">
        <v>20</v>
      </c>
      <c r="E2670" t="s">
        <v>21</v>
      </c>
      <c r="F2670" t="s">
        <v>12108</v>
      </c>
      <c r="H2670" t="s">
        <v>12109</v>
      </c>
      <c r="I2670" t="s">
        <v>50</v>
      </c>
      <c r="J2670" t="s">
        <v>145</v>
      </c>
      <c r="K2670" t="s">
        <v>155</v>
      </c>
      <c r="L2670" t="s">
        <v>155</v>
      </c>
      <c r="M2670" t="s">
        <v>3152</v>
      </c>
      <c r="N2670">
        <v>418</v>
      </c>
      <c r="O2670">
        <v>531</v>
      </c>
      <c r="P2670">
        <v>439</v>
      </c>
      <c r="Q2670" s="4">
        <v>418</v>
      </c>
      <c r="R2670">
        <v>485</v>
      </c>
      <c r="S2670" t="s">
        <v>28</v>
      </c>
      <c r="T2670" t="str">
        <f t="shared" si="131"/>
        <v xml:space="preserve">50 % MENOR </v>
      </c>
      <c r="U2670" t="str">
        <f t="shared" si="129"/>
        <v>Rango 450-499</v>
      </c>
      <c r="V2670" t="str">
        <f t="shared" si="130"/>
        <v>MAYOR A 450</v>
      </c>
    </row>
    <row r="2671" spans="1:22" x14ac:dyDescent="0.25">
      <c r="A2671" t="s">
        <v>3149</v>
      </c>
      <c r="B2671" t="s">
        <v>39</v>
      </c>
      <c r="C2671" s="1" t="s">
        <v>30</v>
      </c>
      <c r="D2671" t="s">
        <v>20</v>
      </c>
      <c r="E2671" t="s">
        <v>21</v>
      </c>
      <c r="F2671" t="s">
        <v>8521</v>
      </c>
      <c r="H2671" t="s">
        <v>8522</v>
      </c>
      <c r="I2671" t="s">
        <v>25</v>
      </c>
      <c r="J2671" t="s">
        <v>122</v>
      </c>
      <c r="K2671" t="s">
        <v>27</v>
      </c>
      <c r="L2671" t="s">
        <v>155</v>
      </c>
      <c r="M2671" t="s">
        <v>3149</v>
      </c>
      <c r="N2671">
        <v>420</v>
      </c>
      <c r="O2671">
        <v>459</v>
      </c>
      <c r="P2671">
        <v>496</v>
      </c>
      <c r="Q2671" s="4">
        <v>419</v>
      </c>
      <c r="R2671">
        <v>477.5</v>
      </c>
      <c r="S2671" t="s">
        <v>28</v>
      </c>
      <c r="T2671" t="str">
        <f t="shared" si="131"/>
        <v xml:space="preserve">50 % MENOR </v>
      </c>
      <c r="U2671" t="str">
        <f t="shared" si="129"/>
        <v>Rango 450-499</v>
      </c>
      <c r="V2671" t="str">
        <f t="shared" si="130"/>
        <v>MAYOR A 450</v>
      </c>
    </row>
    <row r="2672" spans="1:22" x14ac:dyDescent="0.25">
      <c r="A2672" t="s">
        <v>3149</v>
      </c>
      <c r="B2672" t="s">
        <v>18</v>
      </c>
      <c r="C2672" s="1" t="s">
        <v>19</v>
      </c>
      <c r="D2672" t="s">
        <v>20</v>
      </c>
      <c r="E2672" t="s">
        <v>21</v>
      </c>
      <c r="F2672" t="s">
        <v>4562</v>
      </c>
      <c r="H2672" t="s">
        <v>4563</v>
      </c>
      <c r="I2672" t="s">
        <v>50</v>
      </c>
      <c r="J2672" t="s">
        <v>122</v>
      </c>
      <c r="K2672" t="s">
        <v>27</v>
      </c>
      <c r="L2672" t="s">
        <v>27</v>
      </c>
      <c r="M2672" t="s">
        <v>3149</v>
      </c>
      <c r="N2672">
        <v>420</v>
      </c>
      <c r="O2672">
        <v>452</v>
      </c>
      <c r="P2672">
        <v>472</v>
      </c>
      <c r="Q2672" s="4">
        <v>420</v>
      </c>
      <c r="R2672">
        <v>462</v>
      </c>
      <c r="S2672" t="s">
        <v>28</v>
      </c>
      <c r="T2672" t="str">
        <f t="shared" si="131"/>
        <v xml:space="preserve">50 % MENOR </v>
      </c>
      <c r="U2672" t="str">
        <f t="shared" si="129"/>
        <v>Rango 450-499</v>
      </c>
      <c r="V2672" t="str">
        <f t="shared" si="130"/>
        <v>MAYOR A 450</v>
      </c>
    </row>
    <row r="2673" spans="1:22" x14ac:dyDescent="0.25">
      <c r="A2673" t="s">
        <v>3149</v>
      </c>
      <c r="B2673" t="s">
        <v>142</v>
      </c>
      <c r="C2673" s="1" t="s">
        <v>97</v>
      </c>
      <c r="D2673" t="s">
        <v>20</v>
      </c>
      <c r="E2673" t="s">
        <v>21</v>
      </c>
      <c r="F2673" t="s">
        <v>4982</v>
      </c>
      <c r="H2673" t="s">
        <v>4983</v>
      </c>
      <c r="I2673" t="s">
        <v>25</v>
      </c>
      <c r="J2673" t="s">
        <v>132</v>
      </c>
      <c r="K2673" t="s">
        <v>155</v>
      </c>
      <c r="L2673" t="s">
        <v>27</v>
      </c>
      <c r="M2673" t="s">
        <v>3149</v>
      </c>
      <c r="N2673">
        <v>420</v>
      </c>
      <c r="O2673">
        <v>459</v>
      </c>
      <c r="P2673">
        <v>458</v>
      </c>
      <c r="Q2673" s="4">
        <v>420</v>
      </c>
      <c r="R2673">
        <v>458.5</v>
      </c>
      <c r="S2673" t="s">
        <v>28</v>
      </c>
      <c r="T2673" t="str">
        <f t="shared" si="131"/>
        <v xml:space="preserve">50 % MENOR </v>
      </c>
      <c r="U2673" t="str">
        <f t="shared" si="129"/>
        <v>Rango 450-499</v>
      </c>
      <c r="V2673" t="str">
        <f t="shared" si="130"/>
        <v>MAYOR A 450</v>
      </c>
    </row>
    <row r="2674" spans="1:22" x14ac:dyDescent="0.25">
      <c r="A2674" t="s">
        <v>3149</v>
      </c>
      <c r="B2674" t="s">
        <v>56</v>
      </c>
      <c r="C2674" s="1" t="s">
        <v>19</v>
      </c>
      <c r="D2674" t="s">
        <v>20</v>
      </c>
      <c r="E2674" t="s">
        <v>21</v>
      </c>
      <c r="F2674" t="s">
        <v>6602</v>
      </c>
      <c r="H2674" t="s">
        <v>6603</v>
      </c>
      <c r="I2674" t="s">
        <v>25</v>
      </c>
      <c r="J2674" t="s">
        <v>250</v>
      </c>
      <c r="K2674" t="s">
        <v>27</v>
      </c>
      <c r="L2674" t="s">
        <v>155</v>
      </c>
      <c r="M2674" t="s">
        <v>3149</v>
      </c>
      <c r="N2674">
        <v>420</v>
      </c>
      <c r="O2674">
        <v>465</v>
      </c>
      <c r="P2674">
        <v>507</v>
      </c>
      <c r="Q2674" s="4">
        <v>420</v>
      </c>
      <c r="R2674">
        <v>486</v>
      </c>
      <c r="S2674" t="s">
        <v>28</v>
      </c>
      <c r="T2674" t="str">
        <f t="shared" si="131"/>
        <v xml:space="preserve">50 % MENOR </v>
      </c>
      <c r="U2674" t="str">
        <f t="shared" si="129"/>
        <v>Rango 450-499</v>
      </c>
      <c r="V2674" t="str">
        <f t="shared" si="130"/>
        <v>MAYOR A 450</v>
      </c>
    </row>
    <row r="2675" spans="1:22" x14ac:dyDescent="0.25">
      <c r="A2675" t="s">
        <v>3149</v>
      </c>
      <c r="B2675" t="s">
        <v>34</v>
      </c>
      <c r="C2675" s="1" t="s">
        <v>35</v>
      </c>
      <c r="D2675" t="s">
        <v>20</v>
      </c>
      <c r="E2675" t="s">
        <v>21</v>
      </c>
      <c r="F2675" t="s">
        <v>10698</v>
      </c>
      <c r="H2675" t="s">
        <v>10699</v>
      </c>
      <c r="I2675" t="s">
        <v>50</v>
      </c>
      <c r="J2675" t="s">
        <v>135</v>
      </c>
      <c r="K2675" t="s">
        <v>155</v>
      </c>
      <c r="L2675" t="s">
        <v>155</v>
      </c>
      <c r="M2675" t="s">
        <v>3149</v>
      </c>
      <c r="N2675">
        <v>420</v>
      </c>
      <c r="O2675">
        <v>501</v>
      </c>
      <c r="P2675">
        <v>442</v>
      </c>
      <c r="Q2675" s="4">
        <v>420</v>
      </c>
      <c r="R2675">
        <v>471.5</v>
      </c>
      <c r="S2675" t="s">
        <v>28</v>
      </c>
      <c r="T2675" t="str">
        <f t="shared" si="131"/>
        <v xml:space="preserve">50 % MENOR </v>
      </c>
      <c r="U2675" t="str">
        <f t="shared" si="129"/>
        <v>Rango 450-499</v>
      </c>
      <c r="V2675" t="str">
        <f t="shared" si="130"/>
        <v>MAYOR A 450</v>
      </c>
    </row>
    <row r="2676" spans="1:22" x14ac:dyDescent="0.25">
      <c r="A2676" t="s">
        <v>3149</v>
      </c>
      <c r="B2676" t="s">
        <v>209</v>
      </c>
      <c r="C2676" s="1" t="s">
        <v>19</v>
      </c>
      <c r="D2676" t="s">
        <v>20</v>
      </c>
      <c r="E2676" t="s">
        <v>21</v>
      </c>
      <c r="F2676" t="s">
        <v>9545</v>
      </c>
      <c r="H2676" t="s">
        <v>9546</v>
      </c>
      <c r="I2676" t="s">
        <v>50</v>
      </c>
      <c r="J2676" t="s">
        <v>69</v>
      </c>
      <c r="K2676" t="s">
        <v>155</v>
      </c>
      <c r="L2676" t="s">
        <v>155</v>
      </c>
      <c r="M2676" t="s">
        <v>3149</v>
      </c>
      <c r="N2676">
        <v>420</v>
      </c>
      <c r="O2676">
        <v>537</v>
      </c>
      <c r="P2676">
        <v>425</v>
      </c>
      <c r="Q2676" s="4">
        <v>420</v>
      </c>
      <c r="R2676">
        <v>481</v>
      </c>
      <c r="S2676" t="s">
        <v>28</v>
      </c>
      <c r="T2676" t="str">
        <f t="shared" si="131"/>
        <v xml:space="preserve">50 % MENOR </v>
      </c>
      <c r="U2676" t="str">
        <f t="shared" si="129"/>
        <v>Rango 450-499</v>
      </c>
      <c r="V2676" t="str">
        <f t="shared" si="130"/>
        <v>MAYOR A 450</v>
      </c>
    </row>
    <row r="2677" spans="1:22" x14ac:dyDescent="0.25">
      <c r="A2677" t="s">
        <v>3149</v>
      </c>
      <c r="B2677" t="s">
        <v>129</v>
      </c>
      <c r="C2677" s="1" t="s">
        <v>19</v>
      </c>
      <c r="D2677" t="s">
        <v>20</v>
      </c>
      <c r="E2677" t="s">
        <v>21</v>
      </c>
      <c r="F2677" t="s">
        <v>5665</v>
      </c>
      <c r="H2677" t="s">
        <v>5666</v>
      </c>
      <c r="I2677" t="s">
        <v>50</v>
      </c>
      <c r="J2677" t="s">
        <v>63</v>
      </c>
      <c r="K2677" t="s">
        <v>155</v>
      </c>
      <c r="L2677" t="s">
        <v>27</v>
      </c>
      <c r="M2677" t="s">
        <v>3149</v>
      </c>
      <c r="N2677">
        <v>423</v>
      </c>
      <c r="O2677">
        <v>403</v>
      </c>
      <c r="P2677">
        <v>516</v>
      </c>
      <c r="Q2677" s="4">
        <v>421</v>
      </c>
      <c r="R2677">
        <v>459.5</v>
      </c>
      <c r="S2677" t="s">
        <v>28</v>
      </c>
      <c r="T2677" t="str">
        <f t="shared" si="131"/>
        <v xml:space="preserve">50 % MENOR </v>
      </c>
      <c r="U2677" t="str">
        <f t="shared" si="129"/>
        <v>Rango 450-499</v>
      </c>
      <c r="V2677" t="str">
        <f t="shared" si="130"/>
        <v>MAYOR A 450</v>
      </c>
    </row>
    <row r="2678" spans="1:22" x14ac:dyDescent="0.25">
      <c r="A2678" t="s">
        <v>3149</v>
      </c>
      <c r="B2678" t="s">
        <v>83</v>
      </c>
      <c r="C2678" s="1" t="s">
        <v>19</v>
      </c>
      <c r="D2678" t="s">
        <v>20</v>
      </c>
      <c r="E2678" t="s">
        <v>21</v>
      </c>
      <c r="F2678" t="s">
        <v>7053</v>
      </c>
      <c r="H2678" t="s">
        <v>7054</v>
      </c>
      <c r="I2678" t="s">
        <v>50</v>
      </c>
      <c r="J2678" t="s">
        <v>69</v>
      </c>
      <c r="K2678" t="s">
        <v>27</v>
      </c>
      <c r="L2678" t="s">
        <v>155</v>
      </c>
      <c r="M2678" t="s">
        <v>3149</v>
      </c>
      <c r="N2678">
        <v>423</v>
      </c>
      <c r="O2678">
        <v>452</v>
      </c>
      <c r="P2678">
        <v>458</v>
      </c>
      <c r="Q2678" s="4">
        <v>423</v>
      </c>
      <c r="R2678">
        <v>455</v>
      </c>
      <c r="S2678" t="s">
        <v>28</v>
      </c>
      <c r="T2678" t="str">
        <f t="shared" si="131"/>
        <v xml:space="preserve">50 % MENOR </v>
      </c>
      <c r="U2678" t="str">
        <f t="shared" si="129"/>
        <v>Rango 450-499</v>
      </c>
      <c r="V2678" t="str">
        <f t="shared" si="130"/>
        <v>MAYOR A 450</v>
      </c>
    </row>
    <row r="2679" spans="1:22" x14ac:dyDescent="0.25">
      <c r="A2679" t="s">
        <v>3149</v>
      </c>
      <c r="B2679" t="s">
        <v>96</v>
      </c>
      <c r="C2679" s="1" t="s">
        <v>97</v>
      </c>
      <c r="D2679" t="s">
        <v>20</v>
      </c>
      <c r="E2679" t="s">
        <v>21</v>
      </c>
      <c r="F2679" t="s">
        <v>11364</v>
      </c>
      <c r="H2679" t="s">
        <v>11365</v>
      </c>
      <c r="I2679" t="s">
        <v>50</v>
      </c>
      <c r="J2679" t="s">
        <v>478</v>
      </c>
      <c r="K2679" t="s">
        <v>155</v>
      </c>
      <c r="L2679" t="s">
        <v>155</v>
      </c>
      <c r="M2679" t="s">
        <v>3152</v>
      </c>
      <c r="N2679">
        <v>423</v>
      </c>
      <c r="O2679">
        <v>531</v>
      </c>
      <c r="P2679">
        <v>453</v>
      </c>
      <c r="Q2679" s="4">
        <v>423</v>
      </c>
      <c r="R2679">
        <v>492</v>
      </c>
      <c r="S2679" t="s">
        <v>28</v>
      </c>
      <c r="T2679" t="str">
        <f t="shared" si="131"/>
        <v xml:space="preserve">50 % MENOR </v>
      </c>
      <c r="U2679" t="str">
        <f t="shared" si="129"/>
        <v>Rango 450-499</v>
      </c>
      <c r="V2679" t="str">
        <f t="shared" si="130"/>
        <v>MAYOR A 450</v>
      </c>
    </row>
    <row r="2680" spans="1:22" x14ac:dyDescent="0.25">
      <c r="A2680" t="s">
        <v>3149</v>
      </c>
      <c r="B2680" t="s">
        <v>56</v>
      </c>
      <c r="C2680" s="1" t="s">
        <v>19</v>
      </c>
      <c r="D2680" t="s">
        <v>20</v>
      </c>
      <c r="E2680" t="s">
        <v>21</v>
      </c>
      <c r="F2680" t="s">
        <v>4819</v>
      </c>
      <c r="H2680" t="s">
        <v>4820</v>
      </c>
      <c r="I2680" t="s">
        <v>50</v>
      </c>
      <c r="J2680" t="s">
        <v>76</v>
      </c>
      <c r="K2680" t="s">
        <v>155</v>
      </c>
      <c r="L2680" t="s">
        <v>27</v>
      </c>
      <c r="M2680" t="s">
        <v>3152</v>
      </c>
      <c r="N2680">
        <v>425</v>
      </c>
      <c r="O2680">
        <v>464</v>
      </c>
      <c r="P2680">
        <v>486</v>
      </c>
      <c r="Q2680" s="4">
        <v>425</v>
      </c>
      <c r="R2680">
        <v>475</v>
      </c>
      <c r="S2680" t="s">
        <v>28</v>
      </c>
      <c r="T2680" t="str">
        <f t="shared" si="131"/>
        <v xml:space="preserve">50 % MENOR </v>
      </c>
      <c r="U2680" t="str">
        <f t="shared" si="129"/>
        <v>Rango 450-499</v>
      </c>
      <c r="V2680" t="str">
        <f t="shared" si="130"/>
        <v>MAYOR A 450</v>
      </c>
    </row>
    <row r="2681" spans="1:22" x14ac:dyDescent="0.25">
      <c r="A2681" t="s">
        <v>3149</v>
      </c>
      <c r="B2681" t="s">
        <v>96</v>
      </c>
      <c r="C2681" s="1" t="s">
        <v>97</v>
      </c>
      <c r="D2681" t="s">
        <v>20</v>
      </c>
      <c r="E2681" t="s">
        <v>21</v>
      </c>
      <c r="F2681" t="s">
        <v>7301</v>
      </c>
      <c r="H2681" t="s">
        <v>7302</v>
      </c>
      <c r="I2681" t="s">
        <v>50</v>
      </c>
      <c r="J2681" t="s">
        <v>162</v>
      </c>
      <c r="K2681" t="s">
        <v>27</v>
      </c>
      <c r="L2681" t="s">
        <v>155</v>
      </c>
      <c r="M2681" t="s">
        <v>3149</v>
      </c>
      <c r="N2681">
        <v>425</v>
      </c>
      <c r="O2681">
        <v>446</v>
      </c>
      <c r="P2681">
        <v>458</v>
      </c>
      <c r="Q2681" s="4">
        <v>425</v>
      </c>
      <c r="R2681">
        <v>452</v>
      </c>
      <c r="S2681" t="s">
        <v>28</v>
      </c>
      <c r="T2681" t="str">
        <f t="shared" si="131"/>
        <v xml:space="preserve">50 % MENOR </v>
      </c>
      <c r="U2681" t="str">
        <f t="shared" si="129"/>
        <v>Rango 450-499</v>
      </c>
      <c r="V2681" t="str">
        <f t="shared" si="130"/>
        <v>MAYOR A 450</v>
      </c>
    </row>
    <row r="2682" spans="1:22" x14ac:dyDescent="0.25">
      <c r="A2682" t="s">
        <v>3149</v>
      </c>
      <c r="B2682" t="s">
        <v>34</v>
      </c>
      <c r="C2682" s="1" t="s">
        <v>35</v>
      </c>
      <c r="D2682" t="s">
        <v>20</v>
      </c>
      <c r="E2682" t="s">
        <v>21</v>
      </c>
      <c r="F2682" t="s">
        <v>10692</v>
      </c>
      <c r="H2682" t="s">
        <v>10693</v>
      </c>
      <c r="I2682" t="s">
        <v>25</v>
      </c>
      <c r="J2682" t="s">
        <v>162</v>
      </c>
      <c r="K2682" t="s">
        <v>155</v>
      </c>
      <c r="L2682" t="s">
        <v>155</v>
      </c>
      <c r="M2682" t="s">
        <v>3149</v>
      </c>
      <c r="N2682">
        <v>425</v>
      </c>
      <c r="O2682">
        <v>529</v>
      </c>
      <c r="P2682">
        <v>442</v>
      </c>
      <c r="Q2682" s="4">
        <v>425</v>
      </c>
      <c r="R2682">
        <v>485.5</v>
      </c>
      <c r="S2682" t="s">
        <v>28</v>
      </c>
      <c r="T2682" t="str">
        <f t="shared" si="131"/>
        <v xml:space="preserve">50 % MENOR </v>
      </c>
      <c r="U2682" t="str">
        <f t="shared" si="129"/>
        <v>Rango 450-499</v>
      </c>
      <c r="V2682" t="str">
        <f t="shared" si="130"/>
        <v>MAYOR A 450</v>
      </c>
    </row>
    <row r="2683" spans="1:22" x14ac:dyDescent="0.25">
      <c r="A2683" t="s">
        <v>3149</v>
      </c>
      <c r="B2683" t="s">
        <v>129</v>
      </c>
      <c r="C2683" s="1" t="s">
        <v>19</v>
      </c>
      <c r="D2683" t="s">
        <v>20</v>
      </c>
      <c r="E2683" t="s">
        <v>21</v>
      </c>
      <c r="F2683" t="s">
        <v>11830</v>
      </c>
      <c r="H2683" t="s">
        <v>11831</v>
      </c>
      <c r="I2683" t="s">
        <v>50</v>
      </c>
      <c r="J2683" t="s">
        <v>69</v>
      </c>
      <c r="K2683" t="s">
        <v>155</v>
      </c>
      <c r="L2683" t="s">
        <v>155</v>
      </c>
      <c r="M2683" t="s">
        <v>3149</v>
      </c>
      <c r="N2683">
        <v>425</v>
      </c>
      <c r="O2683">
        <v>507</v>
      </c>
      <c r="P2683">
        <v>472</v>
      </c>
      <c r="Q2683" s="4">
        <v>425</v>
      </c>
      <c r="R2683">
        <v>489.5</v>
      </c>
      <c r="S2683" t="s">
        <v>28</v>
      </c>
      <c r="T2683" t="str">
        <f t="shared" si="131"/>
        <v xml:space="preserve">50 % MENOR </v>
      </c>
      <c r="U2683" t="str">
        <f t="shared" si="129"/>
        <v>Rango 450-499</v>
      </c>
      <c r="V2683" t="str">
        <f t="shared" si="130"/>
        <v>MAYOR A 450</v>
      </c>
    </row>
    <row r="2684" spans="1:22" x14ac:dyDescent="0.25">
      <c r="A2684" t="s">
        <v>3149</v>
      </c>
      <c r="B2684" t="s">
        <v>106</v>
      </c>
      <c r="C2684" s="1" t="s">
        <v>97</v>
      </c>
      <c r="D2684" t="s">
        <v>53</v>
      </c>
      <c r="E2684" t="s">
        <v>21</v>
      </c>
      <c r="F2684" t="s">
        <v>8771</v>
      </c>
      <c r="H2684" t="s">
        <v>8772</v>
      </c>
      <c r="I2684" t="s">
        <v>50</v>
      </c>
      <c r="J2684" t="s">
        <v>100</v>
      </c>
      <c r="K2684" t="s">
        <v>155</v>
      </c>
      <c r="L2684" t="s">
        <v>155</v>
      </c>
      <c r="M2684" t="s">
        <v>3149</v>
      </c>
      <c r="N2684">
        <v>425</v>
      </c>
      <c r="O2684">
        <v>486</v>
      </c>
      <c r="P2684">
        <v>458</v>
      </c>
      <c r="Q2684" s="4">
        <v>425</v>
      </c>
      <c r="R2684">
        <v>472</v>
      </c>
      <c r="S2684" t="s">
        <v>28</v>
      </c>
      <c r="T2684" t="str">
        <f t="shared" si="131"/>
        <v xml:space="preserve">50 % MENOR </v>
      </c>
      <c r="U2684" t="str">
        <f t="shared" si="129"/>
        <v>Rango 450-499</v>
      </c>
      <c r="V2684" t="str">
        <f t="shared" si="130"/>
        <v>MAYOR A 450</v>
      </c>
    </row>
    <row r="2685" spans="1:22" x14ac:dyDescent="0.25">
      <c r="A2685" t="s">
        <v>3149</v>
      </c>
      <c r="B2685" t="s">
        <v>106</v>
      </c>
      <c r="C2685" s="1" t="s">
        <v>97</v>
      </c>
      <c r="D2685" t="s">
        <v>20</v>
      </c>
      <c r="E2685" t="s">
        <v>21</v>
      </c>
      <c r="F2685" t="s">
        <v>8757</v>
      </c>
      <c r="H2685" t="s">
        <v>8758</v>
      </c>
      <c r="I2685" t="s">
        <v>50</v>
      </c>
      <c r="J2685" t="s">
        <v>100</v>
      </c>
      <c r="K2685" t="s">
        <v>155</v>
      </c>
      <c r="L2685" t="s">
        <v>155</v>
      </c>
      <c r="M2685" t="s">
        <v>3149</v>
      </c>
      <c r="N2685">
        <v>427</v>
      </c>
      <c r="O2685">
        <v>465</v>
      </c>
      <c r="P2685">
        <v>507</v>
      </c>
      <c r="Q2685" s="4">
        <v>426</v>
      </c>
      <c r="R2685">
        <v>486</v>
      </c>
      <c r="S2685" t="s">
        <v>28</v>
      </c>
      <c r="T2685" t="str">
        <f t="shared" si="131"/>
        <v xml:space="preserve">50 % MENOR </v>
      </c>
      <c r="U2685" t="str">
        <f t="shared" si="129"/>
        <v>Rango 450-499</v>
      </c>
      <c r="V2685" t="str">
        <f t="shared" si="130"/>
        <v>MAYOR A 450</v>
      </c>
    </row>
    <row r="2686" spans="1:22" x14ac:dyDescent="0.25">
      <c r="A2686" t="s">
        <v>3149</v>
      </c>
      <c r="B2686" t="s">
        <v>77</v>
      </c>
      <c r="C2686" s="1" t="s">
        <v>19</v>
      </c>
      <c r="D2686" t="s">
        <v>20</v>
      </c>
      <c r="E2686" t="s">
        <v>21</v>
      </c>
      <c r="F2686" t="s">
        <v>5635</v>
      </c>
      <c r="H2686" t="s">
        <v>5636</v>
      </c>
      <c r="I2686" t="s">
        <v>50</v>
      </c>
      <c r="J2686" t="s">
        <v>128</v>
      </c>
      <c r="K2686" t="s">
        <v>155</v>
      </c>
      <c r="L2686" t="s">
        <v>27</v>
      </c>
      <c r="M2686" t="s">
        <v>3149</v>
      </c>
      <c r="N2686">
        <v>425</v>
      </c>
      <c r="O2686">
        <v>537</v>
      </c>
      <c r="P2686">
        <v>386</v>
      </c>
      <c r="Q2686" s="4">
        <v>427</v>
      </c>
      <c r="R2686">
        <v>461.5</v>
      </c>
      <c r="S2686" t="s">
        <v>28</v>
      </c>
      <c r="T2686" t="str">
        <f t="shared" si="131"/>
        <v>50 % MAYOR</v>
      </c>
      <c r="U2686" t="str">
        <f t="shared" si="129"/>
        <v>Rango 450-499</v>
      </c>
      <c r="V2686" t="str">
        <f t="shared" si="130"/>
        <v>MAYOR A 450</v>
      </c>
    </row>
    <row r="2687" spans="1:22" x14ac:dyDescent="0.25">
      <c r="A2687" t="s">
        <v>3149</v>
      </c>
      <c r="B2687" t="s">
        <v>70</v>
      </c>
      <c r="C2687" s="1" t="s">
        <v>35</v>
      </c>
      <c r="D2687" t="s">
        <v>20</v>
      </c>
      <c r="E2687" t="s">
        <v>21</v>
      </c>
      <c r="F2687" t="s">
        <v>7155</v>
      </c>
      <c r="H2687" t="s">
        <v>7156</v>
      </c>
      <c r="I2687" t="s">
        <v>50</v>
      </c>
      <c r="J2687" t="s">
        <v>46</v>
      </c>
      <c r="K2687" t="s">
        <v>27</v>
      </c>
      <c r="L2687" t="s">
        <v>155</v>
      </c>
      <c r="M2687" t="s">
        <v>3152</v>
      </c>
      <c r="N2687">
        <v>427</v>
      </c>
      <c r="O2687">
        <v>485</v>
      </c>
      <c r="P2687">
        <v>476</v>
      </c>
      <c r="Q2687" s="4">
        <v>427</v>
      </c>
      <c r="R2687">
        <v>480.5</v>
      </c>
      <c r="S2687" t="s">
        <v>28</v>
      </c>
      <c r="T2687" t="str">
        <f t="shared" si="131"/>
        <v xml:space="preserve">50 % MENOR </v>
      </c>
      <c r="U2687" t="str">
        <f t="shared" si="129"/>
        <v>Rango 450-499</v>
      </c>
      <c r="V2687" t="str">
        <f t="shared" si="130"/>
        <v>MAYOR A 450</v>
      </c>
    </row>
    <row r="2688" spans="1:22" x14ac:dyDescent="0.25">
      <c r="A2688" t="s">
        <v>3149</v>
      </c>
      <c r="B2688" t="s">
        <v>129</v>
      </c>
      <c r="C2688" s="1" t="s">
        <v>19</v>
      </c>
      <c r="D2688" t="s">
        <v>20</v>
      </c>
      <c r="E2688" t="s">
        <v>21</v>
      </c>
      <c r="F2688" t="s">
        <v>11834</v>
      </c>
      <c r="H2688" t="s">
        <v>11835</v>
      </c>
      <c r="I2688" t="s">
        <v>25</v>
      </c>
      <c r="J2688" t="s">
        <v>69</v>
      </c>
      <c r="K2688" t="s">
        <v>155</v>
      </c>
      <c r="L2688" t="s">
        <v>155</v>
      </c>
      <c r="M2688" t="s">
        <v>3149</v>
      </c>
      <c r="N2688">
        <v>427</v>
      </c>
      <c r="O2688">
        <v>446</v>
      </c>
      <c r="P2688">
        <v>532</v>
      </c>
      <c r="Q2688" s="4">
        <v>427</v>
      </c>
      <c r="R2688">
        <v>489</v>
      </c>
      <c r="S2688" t="s">
        <v>28</v>
      </c>
      <c r="T2688" t="str">
        <f t="shared" si="131"/>
        <v xml:space="preserve">50 % MENOR </v>
      </c>
      <c r="U2688" t="str">
        <f t="shared" si="129"/>
        <v>Rango 450-499</v>
      </c>
      <c r="V2688" t="str">
        <f t="shared" si="130"/>
        <v>MAYOR A 450</v>
      </c>
    </row>
    <row r="2689" spans="1:22" x14ac:dyDescent="0.25">
      <c r="A2689" t="s">
        <v>3149</v>
      </c>
      <c r="B2689" t="s">
        <v>18</v>
      </c>
      <c r="C2689" s="1" t="s">
        <v>19</v>
      </c>
      <c r="D2689" t="s">
        <v>20</v>
      </c>
      <c r="E2689" t="s">
        <v>21</v>
      </c>
      <c r="F2689" t="s">
        <v>12126</v>
      </c>
      <c r="H2689" t="s">
        <v>12127</v>
      </c>
      <c r="I2689" t="s">
        <v>50</v>
      </c>
      <c r="J2689" t="s">
        <v>100</v>
      </c>
      <c r="K2689" t="s">
        <v>155</v>
      </c>
      <c r="L2689" t="s">
        <v>155</v>
      </c>
      <c r="M2689" t="s">
        <v>3149</v>
      </c>
      <c r="N2689">
        <v>427</v>
      </c>
      <c r="O2689">
        <v>486</v>
      </c>
      <c r="P2689">
        <v>496</v>
      </c>
      <c r="Q2689" s="4">
        <v>427</v>
      </c>
      <c r="R2689">
        <v>491</v>
      </c>
      <c r="S2689" t="s">
        <v>28</v>
      </c>
      <c r="T2689" t="str">
        <f t="shared" si="131"/>
        <v xml:space="preserve">50 % MENOR </v>
      </c>
      <c r="U2689" t="str">
        <f t="shared" si="129"/>
        <v>Rango 450-499</v>
      </c>
      <c r="V2689" t="str">
        <f t="shared" si="130"/>
        <v>MAYOR A 450</v>
      </c>
    </row>
    <row r="2690" spans="1:22" x14ac:dyDescent="0.25">
      <c r="A2690" t="s">
        <v>3149</v>
      </c>
      <c r="B2690" t="s">
        <v>209</v>
      </c>
      <c r="C2690" s="1" t="s">
        <v>19</v>
      </c>
      <c r="D2690" t="s">
        <v>20</v>
      </c>
      <c r="E2690" t="s">
        <v>21</v>
      </c>
      <c r="F2690" t="s">
        <v>6751</v>
      </c>
      <c r="H2690" t="s">
        <v>6752</v>
      </c>
      <c r="I2690" t="s">
        <v>50</v>
      </c>
      <c r="J2690" t="s">
        <v>46</v>
      </c>
      <c r="K2690" t="s">
        <v>27</v>
      </c>
      <c r="L2690" t="s">
        <v>155</v>
      </c>
      <c r="M2690" t="s">
        <v>3149</v>
      </c>
      <c r="N2690">
        <v>434</v>
      </c>
      <c r="O2690">
        <v>501</v>
      </c>
      <c r="P2690">
        <v>458</v>
      </c>
      <c r="Q2690" s="4">
        <v>430</v>
      </c>
      <c r="R2690">
        <v>479.5</v>
      </c>
      <c r="S2690" t="s">
        <v>28</v>
      </c>
      <c r="T2690" t="str">
        <f t="shared" si="131"/>
        <v xml:space="preserve">50 % MENOR </v>
      </c>
      <c r="U2690" t="str">
        <f t="shared" ref="U2690:U2753" si="132">IF(R2690&gt;699,"Rango Mayor a 699",IF(R2690&gt;649,"Rango 650-699",IF(R2690&gt;599,"Rango 600-649",IF(R2690&gt;549,"Rango 550-599",IF(R2690&gt;499,"Rango 500-549",IF(R2690&gt;449,"Rango 450-499",IF(R2690&gt;399,"Rango 400-449","Rango Menor a 400")))))))</f>
        <v>Rango 450-499</v>
      </c>
      <c r="V2690" t="str">
        <f t="shared" si="130"/>
        <v>MAYOR A 450</v>
      </c>
    </row>
    <row r="2691" spans="1:22" x14ac:dyDescent="0.25">
      <c r="A2691" t="s">
        <v>3149</v>
      </c>
      <c r="B2691" t="s">
        <v>106</v>
      </c>
      <c r="C2691" s="1" t="s">
        <v>97</v>
      </c>
      <c r="D2691" t="s">
        <v>53</v>
      </c>
      <c r="E2691" t="s">
        <v>21</v>
      </c>
      <c r="F2691" t="s">
        <v>8769</v>
      </c>
      <c r="H2691" t="s">
        <v>8770</v>
      </c>
      <c r="I2691" t="s">
        <v>50</v>
      </c>
      <c r="J2691" t="s">
        <v>122</v>
      </c>
      <c r="K2691" t="s">
        <v>155</v>
      </c>
      <c r="L2691" t="s">
        <v>155</v>
      </c>
      <c r="M2691" t="s">
        <v>3149</v>
      </c>
      <c r="N2691">
        <v>430</v>
      </c>
      <c r="O2691">
        <v>501</v>
      </c>
      <c r="P2691">
        <v>425</v>
      </c>
      <c r="Q2691" s="4">
        <v>430</v>
      </c>
      <c r="R2691">
        <v>463</v>
      </c>
      <c r="S2691" t="s">
        <v>28</v>
      </c>
      <c r="T2691" t="str">
        <f t="shared" si="131"/>
        <v xml:space="preserve">50 % MENOR </v>
      </c>
      <c r="U2691" t="str">
        <f t="shared" si="132"/>
        <v>Rango 450-499</v>
      </c>
      <c r="V2691" t="str">
        <f t="shared" ref="V2691:V2754" si="133">IF(R2691&gt;449.9444444444,"MAYOR A 450","MENOR A 450")</f>
        <v>MAYOR A 450</v>
      </c>
    </row>
    <row r="2692" spans="1:22" x14ac:dyDescent="0.25">
      <c r="A2692" t="s">
        <v>3149</v>
      </c>
      <c r="B2692" t="s">
        <v>77</v>
      </c>
      <c r="C2692" s="1" t="s">
        <v>19</v>
      </c>
      <c r="D2692" t="s">
        <v>20</v>
      </c>
      <c r="E2692" t="s">
        <v>21</v>
      </c>
      <c r="F2692" t="s">
        <v>10446</v>
      </c>
      <c r="H2692" t="s">
        <v>10447</v>
      </c>
      <c r="I2692" t="s">
        <v>50</v>
      </c>
      <c r="J2692" t="s">
        <v>712</v>
      </c>
      <c r="K2692" t="s">
        <v>155</v>
      </c>
      <c r="L2692" t="s">
        <v>155</v>
      </c>
      <c r="M2692" t="s">
        <v>3149</v>
      </c>
      <c r="N2692">
        <v>430</v>
      </c>
      <c r="O2692">
        <v>472</v>
      </c>
      <c r="P2692">
        <v>485</v>
      </c>
      <c r="Q2692" s="4">
        <v>430</v>
      </c>
      <c r="R2692">
        <v>478.5</v>
      </c>
      <c r="S2692" t="s">
        <v>28</v>
      </c>
      <c r="T2692" t="str">
        <f t="shared" si="131"/>
        <v xml:space="preserve">50 % MENOR </v>
      </c>
      <c r="U2692" t="str">
        <f t="shared" si="132"/>
        <v>Rango 450-499</v>
      </c>
      <c r="V2692" t="str">
        <f t="shared" si="133"/>
        <v>MAYOR A 450</v>
      </c>
    </row>
    <row r="2693" spans="1:22" x14ac:dyDescent="0.25">
      <c r="A2693" t="s">
        <v>3149</v>
      </c>
      <c r="B2693" t="s">
        <v>142</v>
      </c>
      <c r="C2693" s="1" t="s">
        <v>97</v>
      </c>
      <c r="D2693" t="s">
        <v>20</v>
      </c>
      <c r="E2693" t="s">
        <v>21</v>
      </c>
      <c r="F2693" t="s">
        <v>8549</v>
      </c>
      <c r="H2693" t="s">
        <v>8550</v>
      </c>
      <c r="I2693" t="s">
        <v>50</v>
      </c>
      <c r="J2693" t="s">
        <v>135</v>
      </c>
      <c r="K2693" t="s">
        <v>27</v>
      </c>
      <c r="L2693" t="s">
        <v>155</v>
      </c>
      <c r="M2693" t="s">
        <v>3149</v>
      </c>
      <c r="N2693">
        <v>431</v>
      </c>
      <c r="O2693">
        <v>574</v>
      </c>
      <c r="P2693">
        <v>386</v>
      </c>
      <c r="Q2693" s="4">
        <v>431</v>
      </c>
      <c r="R2693">
        <v>480</v>
      </c>
      <c r="S2693" t="s">
        <v>28</v>
      </c>
      <c r="T2693" t="str">
        <f t="shared" si="131"/>
        <v xml:space="preserve">50 % MENOR </v>
      </c>
      <c r="U2693" t="str">
        <f t="shared" si="132"/>
        <v>Rango 450-499</v>
      </c>
      <c r="V2693" t="str">
        <f t="shared" si="133"/>
        <v>MAYOR A 450</v>
      </c>
    </row>
    <row r="2694" spans="1:22" x14ac:dyDescent="0.25">
      <c r="A2694" t="s">
        <v>3149</v>
      </c>
      <c r="B2694" t="s">
        <v>117</v>
      </c>
      <c r="C2694" s="1" t="s">
        <v>19</v>
      </c>
      <c r="D2694" t="s">
        <v>20</v>
      </c>
      <c r="E2694" t="s">
        <v>21</v>
      </c>
      <c r="F2694" t="s">
        <v>10087</v>
      </c>
      <c r="H2694" t="s">
        <v>10088</v>
      </c>
      <c r="I2694" t="s">
        <v>50</v>
      </c>
      <c r="J2694" t="s">
        <v>76</v>
      </c>
      <c r="K2694" t="s">
        <v>155</v>
      </c>
      <c r="L2694" t="s">
        <v>155</v>
      </c>
      <c r="M2694" t="s">
        <v>3149</v>
      </c>
      <c r="N2694">
        <v>431</v>
      </c>
      <c r="O2694">
        <v>459</v>
      </c>
      <c r="P2694">
        <v>496</v>
      </c>
      <c r="Q2694" s="4">
        <v>431</v>
      </c>
      <c r="R2694">
        <v>477.5</v>
      </c>
      <c r="S2694" t="s">
        <v>28</v>
      </c>
      <c r="T2694" t="str">
        <f t="shared" si="131"/>
        <v xml:space="preserve">50 % MENOR </v>
      </c>
      <c r="U2694" t="str">
        <f t="shared" si="132"/>
        <v>Rango 450-499</v>
      </c>
      <c r="V2694" t="str">
        <f t="shared" si="133"/>
        <v>MAYOR A 450</v>
      </c>
    </row>
    <row r="2695" spans="1:22" x14ac:dyDescent="0.25">
      <c r="A2695" t="s">
        <v>3149</v>
      </c>
      <c r="B2695" t="s">
        <v>96</v>
      </c>
      <c r="C2695" s="1" t="s">
        <v>97</v>
      </c>
      <c r="D2695" t="s">
        <v>20</v>
      </c>
      <c r="E2695" t="s">
        <v>21</v>
      </c>
      <c r="F2695" t="s">
        <v>11352</v>
      </c>
      <c r="H2695" t="s">
        <v>11353</v>
      </c>
      <c r="I2695" t="s">
        <v>25</v>
      </c>
      <c r="J2695" t="s">
        <v>42</v>
      </c>
      <c r="K2695" t="s">
        <v>155</v>
      </c>
      <c r="L2695" t="s">
        <v>155</v>
      </c>
      <c r="M2695" t="s">
        <v>3149</v>
      </c>
      <c r="N2695">
        <v>431</v>
      </c>
      <c r="O2695">
        <v>559</v>
      </c>
      <c r="P2695">
        <v>386</v>
      </c>
      <c r="Q2695" s="4">
        <v>431</v>
      </c>
      <c r="R2695">
        <v>472.5</v>
      </c>
      <c r="S2695" t="s">
        <v>28</v>
      </c>
      <c r="T2695" t="str">
        <f t="shared" si="131"/>
        <v xml:space="preserve">50 % MENOR </v>
      </c>
      <c r="U2695" t="str">
        <f t="shared" si="132"/>
        <v>Rango 450-499</v>
      </c>
      <c r="V2695" t="str">
        <f t="shared" si="133"/>
        <v>MAYOR A 450</v>
      </c>
    </row>
    <row r="2696" spans="1:22" x14ac:dyDescent="0.25">
      <c r="A2696" t="s">
        <v>3149</v>
      </c>
      <c r="B2696" t="s">
        <v>39</v>
      </c>
      <c r="C2696" s="1" t="s">
        <v>30</v>
      </c>
      <c r="D2696" t="s">
        <v>20</v>
      </c>
      <c r="E2696" t="s">
        <v>21</v>
      </c>
      <c r="F2696" t="s">
        <v>6777</v>
      </c>
      <c r="H2696" t="s">
        <v>6778</v>
      </c>
      <c r="I2696" t="s">
        <v>50</v>
      </c>
      <c r="J2696" t="s">
        <v>113</v>
      </c>
      <c r="K2696" t="s">
        <v>27</v>
      </c>
      <c r="L2696" t="s">
        <v>155</v>
      </c>
      <c r="M2696" t="s">
        <v>3149</v>
      </c>
      <c r="N2696">
        <v>433</v>
      </c>
      <c r="O2696">
        <v>521</v>
      </c>
      <c r="P2696">
        <v>386</v>
      </c>
      <c r="Q2696" s="4">
        <v>432</v>
      </c>
      <c r="R2696">
        <v>453.5</v>
      </c>
      <c r="S2696" t="s">
        <v>28</v>
      </c>
      <c r="T2696" t="str">
        <f t="shared" si="131"/>
        <v xml:space="preserve">50 % MENOR </v>
      </c>
      <c r="U2696" t="str">
        <f t="shared" si="132"/>
        <v>Rango 450-499</v>
      </c>
      <c r="V2696" t="str">
        <f t="shared" si="133"/>
        <v>MAYOR A 450</v>
      </c>
    </row>
    <row r="2697" spans="1:22" x14ac:dyDescent="0.25">
      <c r="A2697" t="s">
        <v>3149</v>
      </c>
      <c r="B2697" t="s">
        <v>106</v>
      </c>
      <c r="C2697" s="1" t="s">
        <v>97</v>
      </c>
      <c r="D2697" t="s">
        <v>20</v>
      </c>
      <c r="E2697" t="s">
        <v>21</v>
      </c>
      <c r="F2697" t="s">
        <v>8751</v>
      </c>
      <c r="H2697" t="s">
        <v>8752</v>
      </c>
      <c r="I2697" t="s">
        <v>50</v>
      </c>
      <c r="J2697" t="s">
        <v>471</v>
      </c>
      <c r="K2697" t="s">
        <v>155</v>
      </c>
      <c r="L2697" t="s">
        <v>155</v>
      </c>
      <c r="M2697" t="s">
        <v>3149</v>
      </c>
      <c r="N2697">
        <v>434</v>
      </c>
      <c r="O2697">
        <v>521</v>
      </c>
      <c r="P2697">
        <v>425</v>
      </c>
      <c r="Q2697" s="4">
        <v>432</v>
      </c>
      <c r="R2697">
        <v>473</v>
      </c>
      <c r="S2697" t="s">
        <v>28</v>
      </c>
      <c r="T2697" t="str">
        <f t="shared" si="131"/>
        <v xml:space="preserve">50 % MENOR </v>
      </c>
      <c r="U2697" t="str">
        <f t="shared" si="132"/>
        <v>Rango 450-499</v>
      </c>
      <c r="V2697" t="str">
        <f t="shared" si="133"/>
        <v>MAYOR A 450</v>
      </c>
    </row>
    <row r="2698" spans="1:22" x14ac:dyDescent="0.25">
      <c r="A2698" t="s">
        <v>3149</v>
      </c>
      <c r="B2698" t="s">
        <v>129</v>
      </c>
      <c r="C2698" s="1" t="s">
        <v>19</v>
      </c>
      <c r="D2698" t="s">
        <v>20</v>
      </c>
      <c r="E2698" t="s">
        <v>21</v>
      </c>
      <c r="F2698" t="s">
        <v>11822</v>
      </c>
      <c r="H2698" t="s">
        <v>11823</v>
      </c>
      <c r="I2698" t="s">
        <v>25</v>
      </c>
      <c r="J2698" t="s">
        <v>113</v>
      </c>
      <c r="K2698" t="s">
        <v>155</v>
      </c>
      <c r="L2698" t="s">
        <v>155</v>
      </c>
      <c r="M2698" t="s">
        <v>3149</v>
      </c>
      <c r="N2698">
        <v>433</v>
      </c>
      <c r="O2698">
        <v>472</v>
      </c>
      <c r="P2698">
        <v>496</v>
      </c>
      <c r="Q2698" s="4">
        <v>433</v>
      </c>
      <c r="R2698">
        <v>484</v>
      </c>
      <c r="S2698" t="s">
        <v>28</v>
      </c>
      <c r="T2698" t="str">
        <f t="shared" si="131"/>
        <v xml:space="preserve">50 % MENOR </v>
      </c>
      <c r="U2698" t="str">
        <f t="shared" si="132"/>
        <v>Rango 450-499</v>
      </c>
      <c r="V2698" t="str">
        <f t="shared" si="133"/>
        <v>MAYOR A 450</v>
      </c>
    </row>
    <row r="2699" spans="1:22" x14ac:dyDescent="0.25">
      <c r="A2699" t="s">
        <v>3149</v>
      </c>
      <c r="B2699" t="s">
        <v>39</v>
      </c>
      <c r="C2699" s="1" t="s">
        <v>30</v>
      </c>
      <c r="D2699" t="s">
        <v>20</v>
      </c>
      <c r="E2699" t="s">
        <v>21</v>
      </c>
      <c r="F2699" t="s">
        <v>3239</v>
      </c>
      <c r="H2699" t="s">
        <v>3240</v>
      </c>
      <c r="I2699" t="s">
        <v>25</v>
      </c>
      <c r="J2699" t="s">
        <v>245</v>
      </c>
      <c r="K2699" t="s">
        <v>27</v>
      </c>
      <c r="L2699" t="s">
        <v>27</v>
      </c>
      <c r="M2699" t="s">
        <v>3149</v>
      </c>
      <c r="N2699">
        <v>433</v>
      </c>
      <c r="O2699">
        <v>480</v>
      </c>
      <c r="P2699">
        <v>472</v>
      </c>
      <c r="Q2699" s="4">
        <v>434</v>
      </c>
      <c r="R2699">
        <v>476</v>
      </c>
      <c r="S2699" t="s">
        <v>28</v>
      </c>
      <c r="T2699" t="str">
        <f t="shared" si="131"/>
        <v>50 % MAYOR</v>
      </c>
      <c r="U2699" t="str">
        <f t="shared" si="132"/>
        <v>Rango 450-499</v>
      </c>
      <c r="V2699" t="str">
        <f t="shared" si="133"/>
        <v>MAYOR A 450</v>
      </c>
    </row>
    <row r="2700" spans="1:22" x14ac:dyDescent="0.25">
      <c r="A2700" t="s">
        <v>3149</v>
      </c>
      <c r="B2700" t="s">
        <v>117</v>
      </c>
      <c r="C2700" s="1" t="s">
        <v>19</v>
      </c>
      <c r="D2700" t="s">
        <v>20</v>
      </c>
      <c r="E2700" t="s">
        <v>21</v>
      </c>
      <c r="F2700" t="s">
        <v>10077</v>
      </c>
      <c r="H2700" t="s">
        <v>10078</v>
      </c>
      <c r="I2700" t="s">
        <v>25</v>
      </c>
      <c r="J2700" t="s">
        <v>63</v>
      </c>
      <c r="K2700" t="s">
        <v>155</v>
      </c>
      <c r="L2700" t="s">
        <v>155</v>
      </c>
      <c r="M2700" t="s">
        <v>3149</v>
      </c>
      <c r="N2700">
        <v>426</v>
      </c>
      <c r="O2700">
        <v>472</v>
      </c>
      <c r="P2700">
        <v>485</v>
      </c>
      <c r="Q2700" s="4">
        <v>434</v>
      </c>
      <c r="R2700">
        <v>478.5</v>
      </c>
      <c r="S2700" t="s">
        <v>28</v>
      </c>
      <c r="T2700" t="str">
        <f t="shared" si="131"/>
        <v>50 % MAYOR</v>
      </c>
      <c r="U2700" t="str">
        <f t="shared" si="132"/>
        <v>Rango 450-499</v>
      </c>
      <c r="V2700" t="str">
        <f t="shared" si="133"/>
        <v>MAYOR A 450</v>
      </c>
    </row>
    <row r="2701" spans="1:22" x14ac:dyDescent="0.25">
      <c r="A2701" t="s">
        <v>3149</v>
      </c>
      <c r="B2701" t="s">
        <v>34</v>
      </c>
      <c r="C2701" s="1" t="s">
        <v>35</v>
      </c>
      <c r="D2701" t="s">
        <v>20</v>
      </c>
      <c r="E2701" t="s">
        <v>21</v>
      </c>
      <c r="F2701" t="s">
        <v>3821</v>
      </c>
      <c r="H2701" t="s">
        <v>3822</v>
      </c>
      <c r="I2701" t="s">
        <v>25</v>
      </c>
      <c r="J2701" t="s">
        <v>192</v>
      </c>
      <c r="K2701" t="s">
        <v>27</v>
      </c>
      <c r="L2701" t="s">
        <v>27</v>
      </c>
      <c r="M2701" t="s">
        <v>3149</v>
      </c>
      <c r="N2701">
        <v>435</v>
      </c>
      <c r="O2701">
        <v>431</v>
      </c>
      <c r="P2701">
        <v>552</v>
      </c>
      <c r="Q2701" s="4">
        <v>435</v>
      </c>
      <c r="R2701">
        <v>491.5</v>
      </c>
      <c r="S2701" t="s">
        <v>28</v>
      </c>
      <c r="T2701" t="str">
        <f t="shared" si="131"/>
        <v xml:space="preserve">50 % MENOR </v>
      </c>
      <c r="U2701" t="str">
        <f t="shared" si="132"/>
        <v>Rango 450-499</v>
      </c>
      <c r="V2701" t="str">
        <f t="shared" si="133"/>
        <v>MAYOR A 450</v>
      </c>
    </row>
    <row r="2702" spans="1:22" x14ac:dyDescent="0.25">
      <c r="A2702" t="s">
        <v>3149</v>
      </c>
      <c r="B2702" t="s">
        <v>117</v>
      </c>
      <c r="C2702" s="1" t="s">
        <v>19</v>
      </c>
      <c r="D2702" t="s">
        <v>20</v>
      </c>
      <c r="E2702" t="s">
        <v>21</v>
      </c>
      <c r="F2702" t="s">
        <v>4496</v>
      </c>
      <c r="H2702" t="s">
        <v>4497</v>
      </c>
      <c r="I2702" t="s">
        <v>25</v>
      </c>
      <c r="J2702" t="s">
        <v>76</v>
      </c>
      <c r="K2702" t="s">
        <v>27</v>
      </c>
      <c r="L2702" t="s">
        <v>27</v>
      </c>
      <c r="M2702" t="s">
        <v>3149</v>
      </c>
      <c r="N2702">
        <v>435</v>
      </c>
      <c r="O2702">
        <v>452</v>
      </c>
      <c r="P2702">
        <v>472</v>
      </c>
      <c r="Q2702" s="4">
        <v>435</v>
      </c>
      <c r="R2702">
        <v>462</v>
      </c>
      <c r="S2702" t="s">
        <v>28</v>
      </c>
      <c r="T2702" t="str">
        <f t="shared" si="131"/>
        <v xml:space="preserve">50 % MENOR </v>
      </c>
      <c r="U2702" t="str">
        <f t="shared" si="132"/>
        <v>Rango 450-499</v>
      </c>
      <c r="V2702" t="str">
        <f t="shared" si="133"/>
        <v>MAYOR A 450</v>
      </c>
    </row>
    <row r="2703" spans="1:22" x14ac:dyDescent="0.25">
      <c r="A2703" t="s">
        <v>3149</v>
      </c>
      <c r="B2703" t="s">
        <v>47</v>
      </c>
      <c r="C2703" s="1" t="s">
        <v>35</v>
      </c>
      <c r="D2703" t="s">
        <v>20</v>
      </c>
      <c r="E2703" t="s">
        <v>21</v>
      </c>
      <c r="F2703" t="s">
        <v>3155</v>
      </c>
      <c r="H2703" t="s">
        <v>3156</v>
      </c>
      <c r="I2703" t="s">
        <v>50</v>
      </c>
      <c r="J2703" t="s">
        <v>42</v>
      </c>
      <c r="K2703" t="s">
        <v>27</v>
      </c>
      <c r="L2703" t="s">
        <v>27</v>
      </c>
      <c r="M2703" t="s">
        <v>3146</v>
      </c>
      <c r="N2703">
        <v>435</v>
      </c>
      <c r="O2703">
        <v>496</v>
      </c>
      <c r="P2703">
        <v>450</v>
      </c>
      <c r="Q2703" s="4">
        <v>435</v>
      </c>
      <c r="R2703">
        <v>473</v>
      </c>
      <c r="S2703" t="s">
        <v>28</v>
      </c>
      <c r="T2703" t="str">
        <f t="shared" si="131"/>
        <v xml:space="preserve">50 % MENOR </v>
      </c>
      <c r="U2703" t="str">
        <f t="shared" si="132"/>
        <v>Rango 450-499</v>
      </c>
      <c r="V2703" t="str">
        <f t="shared" si="133"/>
        <v>MAYOR A 450</v>
      </c>
    </row>
    <row r="2704" spans="1:22" x14ac:dyDescent="0.25">
      <c r="A2704" t="s">
        <v>3149</v>
      </c>
      <c r="B2704" t="s">
        <v>129</v>
      </c>
      <c r="C2704" s="1" t="s">
        <v>19</v>
      </c>
      <c r="D2704" t="s">
        <v>20</v>
      </c>
      <c r="E2704" t="s">
        <v>21</v>
      </c>
      <c r="F2704" t="s">
        <v>7370</v>
      </c>
      <c r="H2704" t="s">
        <v>7371</v>
      </c>
      <c r="I2704" t="s">
        <v>25</v>
      </c>
      <c r="J2704" t="s">
        <v>7349</v>
      </c>
      <c r="K2704" t="s">
        <v>27</v>
      </c>
      <c r="L2704" t="s">
        <v>155</v>
      </c>
      <c r="M2704" t="s">
        <v>3149</v>
      </c>
      <c r="N2704">
        <v>435</v>
      </c>
      <c r="O2704">
        <v>507</v>
      </c>
      <c r="P2704">
        <v>472</v>
      </c>
      <c r="Q2704" s="4">
        <v>435</v>
      </c>
      <c r="R2704">
        <v>489.5</v>
      </c>
      <c r="S2704" t="s">
        <v>28</v>
      </c>
      <c r="T2704" t="str">
        <f t="shared" si="131"/>
        <v xml:space="preserve">50 % MENOR </v>
      </c>
      <c r="U2704" t="str">
        <f t="shared" si="132"/>
        <v>Rango 450-499</v>
      </c>
      <c r="V2704" t="str">
        <f t="shared" si="133"/>
        <v>MAYOR A 450</v>
      </c>
    </row>
    <row r="2705" spans="1:22" x14ac:dyDescent="0.25">
      <c r="A2705" t="s">
        <v>3149</v>
      </c>
      <c r="B2705" t="s">
        <v>77</v>
      </c>
      <c r="C2705" s="1" t="s">
        <v>19</v>
      </c>
      <c r="D2705" t="s">
        <v>20</v>
      </c>
      <c r="E2705" t="s">
        <v>21</v>
      </c>
      <c r="F2705" t="s">
        <v>6955</v>
      </c>
      <c r="H2705" t="s">
        <v>6956</v>
      </c>
      <c r="I2705" t="s">
        <v>25</v>
      </c>
      <c r="J2705" t="s">
        <v>170</v>
      </c>
      <c r="K2705" t="s">
        <v>27</v>
      </c>
      <c r="L2705" t="s">
        <v>155</v>
      </c>
      <c r="M2705" t="s">
        <v>3149</v>
      </c>
      <c r="N2705">
        <v>435</v>
      </c>
      <c r="O2705">
        <v>537</v>
      </c>
      <c r="P2705">
        <v>425</v>
      </c>
      <c r="Q2705" s="4">
        <v>435</v>
      </c>
      <c r="R2705">
        <v>481</v>
      </c>
      <c r="S2705" t="s">
        <v>28</v>
      </c>
      <c r="T2705" t="str">
        <f t="shared" si="131"/>
        <v xml:space="preserve">50 % MENOR </v>
      </c>
      <c r="U2705" t="str">
        <f t="shared" si="132"/>
        <v>Rango 450-499</v>
      </c>
      <c r="V2705" t="str">
        <f t="shared" si="133"/>
        <v>MAYOR A 450</v>
      </c>
    </row>
    <row r="2706" spans="1:22" x14ac:dyDescent="0.25">
      <c r="A2706" t="s">
        <v>3149</v>
      </c>
      <c r="B2706" t="s">
        <v>209</v>
      </c>
      <c r="C2706" s="1" t="s">
        <v>19</v>
      </c>
      <c r="D2706" t="s">
        <v>20</v>
      </c>
      <c r="E2706" t="s">
        <v>21</v>
      </c>
      <c r="F2706" t="s">
        <v>6749</v>
      </c>
      <c r="H2706" t="s">
        <v>6750</v>
      </c>
      <c r="I2706" t="s">
        <v>50</v>
      </c>
      <c r="J2706" t="s">
        <v>173</v>
      </c>
      <c r="K2706" t="s">
        <v>27</v>
      </c>
      <c r="L2706" t="s">
        <v>155</v>
      </c>
      <c r="M2706" t="s">
        <v>3149</v>
      </c>
      <c r="N2706">
        <v>435</v>
      </c>
      <c r="O2706">
        <v>394</v>
      </c>
      <c r="P2706">
        <v>552</v>
      </c>
      <c r="Q2706" s="4">
        <v>435</v>
      </c>
      <c r="R2706">
        <v>473</v>
      </c>
      <c r="S2706" t="s">
        <v>28</v>
      </c>
      <c r="T2706" t="str">
        <f t="shared" si="131"/>
        <v xml:space="preserve">50 % MENOR </v>
      </c>
      <c r="U2706" t="str">
        <f t="shared" si="132"/>
        <v>Rango 450-499</v>
      </c>
      <c r="V2706" t="str">
        <f t="shared" si="133"/>
        <v>MAYOR A 450</v>
      </c>
    </row>
    <row r="2707" spans="1:22" x14ac:dyDescent="0.25">
      <c r="A2707" t="s">
        <v>3149</v>
      </c>
      <c r="B2707" t="s">
        <v>56</v>
      </c>
      <c r="C2707" s="1" t="s">
        <v>19</v>
      </c>
      <c r="D2707" t="s">
        <v>20</v>
      </c>
      <c r="E2707" t="s">
        <v>21</v>
      </c>
      <c r="F2707" t="s">
        <v>6590</v>
      </c>
      <c r="H2707" t="s">
        <v>6591</v>
      </c>
      <c r="I2707" t="s">
        <v>50</v>
      </c>
      <c r="J2707" t="s">
        <v>372</v>
      </c>
      <c r="K2707" t="s">
        <v>27</v>
      </c>
      <c r="L2707" t="s">
        <v>155</v>
      </c>
      <c r="M2707" t="s">
        <v>3149</v>
      </c>
      <c r="N2707">
        <v>435</v>
      </c>
      <c r="O2707">
        <v>431</v>
      </c>
      <c r="P2707">
        <v>507</v>
      </c>
      <c r="Q2707" s="4">
        <v>435</v>
      </c>
      <c r="R2707">
        <v>469</v>
      </c>
      <c r="S2707" t="s">
        <v>28</v>
      </c>
      <c r="T2707" t="str">
        <f t="shared" si="131"/>
        <v xml:space="preserve">50 % MENOR </v>
      </c>
      <c r="U2707" t="str">
        <f t="shared" si="132"/>
        <v>Rango 450-499</v>
      </c>
      <c r="V2707" t="str">
        <f t="shared" si="133"/>
        <v>MAYOR A 450</v>
      </c>
    </row>
    <row r="2708" spans="1:22" x14ac:dyDescent="0.25">
      <c r="A2708" t="s">
        <v>3149</v>
      </c>
      <c r="B2708" t="s">
        <v>142</v>
      </c>
      <c r="C2708" s="1" t="s">
        <v>97</v>
      </c>
      <c r="D2708" t="s">
        <v>20</v>
      </c>
      <c r="E2708" t="s">
        <v>21</v>
      </c>
      <c r="F2708" t="s">
        <v>11162</v>
      </c>
      <c r="H2708" t="s">
        <v>11163</v>
      </c>
      <c r="I2708" t="s">
        <v>50</v>
      </c>
      <c r="J2708" t="s">
        <v>170</v>
      </c>
      <c r="K2708" t="s">
        <v>155</v>
      </c>
      <c r="L2708" t="s">
        <v>155</v>
      </c>
      <c r="M2708" t="s">
        <v>3149</v>
      </c>
      <c r="N2708">
        <v>435</v>
      </c>
      <c r="O2708">
        <v>537</v>
      </c>
      <c r="P2708">
        <v>425</v>
      </c>
      <c r="Q2708" s="4">
        <v>435</v>
      </c>
      <c r="R2708">
        <v>481</v>
      </c>
      <c r="S2708" t="s">
        <v>28</v>
      </c>
      <c r="T2708" t="str">
        <f t="shared" si="131"/>
        <v xml:space="preserve">50 % MENOR </v>
      </c>
      <c r="U2708" t="str">
        <f t="shared" si="132"/>
        <v>Rango 450-499</v>
      </c>
      <c r="V2708" t="str">
        <f t="shared" si="133"/>
        <v>MAYOR A 450</v>
      </c>
    </row>
    <row r="2709" spans="1:22" x14ac:dyDescent="0.25">
      <c r="A2709" t="s">
        <v>3149</v>
      </c>
      <c r="B2709" t="s">
        <v>96</v>
      </c>
      <c r="C2709" s="1" t="s">
        <v>97</v>
      </c>
      <c r="D2709" t="s">
        <v>20</v>
      </c>
      <c r="E2709" t="s">
        <v>21</v>
      </c>
      <c r="F2709" t="s">
        <v>11372</v>
      </c>
      <c r="H2709" t="s">
        <v>11373</v>
      </c>
      <c r="I2709" t="s">
        <v>25</v>
      </c>
      <c r="J2709" t="s">
        <v>46</v>
      </c>
      <c r="K2709" t="s">
        <v>155</v>
      </c>
      <c r="L2709" t="s">
        <v>155</v>
      </c>
      <c r="M2709" t="s">
        <v>3152</v>
      </c>
      <c r="N2709">
        <v>435</v>
      </c>
      <c r="O2709">
        <v>568</v>
      </c>
      <c r="P2709">
        <v>370</v>
      </c>
      <c r="Q2709" s="4">
        <v>435</v>
      </c>
      <c r="R2709">
        <v>469</v>
      </c>
      <c r="S2709" t="s">
        <v>28</v>
      </c>
      <c r="T2709" t="str">
        <f t="shared" si="131"/>
        <v xml:space="preserve">50 % MENOR </v>
      </c>
      <c r="U2709" t="str">
        <f t="shared" si="132"/>
        <v>Rango 450-499</v>
      </c>
      <c r="V2709" t="str">
        <f t="shared" si="133"/>
        <v>MAYOR A 450</v>
      </c>
    </row>
    <row r="2710" spans="1:22" x14ac:dyDescent="0.25">
      <c r="A2710" t="s">
        <v>3149</v>
      </c>
      <c r="B2710" t="s">
        <v>96</v>
      </c>
      <c r="C2710" s="1" t="s">
        <v>97</v>
      </c>
      <c r="D2710" t="s">
        <v>20</v>
      </c>
      <c r="E2710" t="s">
        <v>21</v>
      </c>
      <c r="F2710" t="s">
        <v>7299</v>
      </c>
      <c r="H2710" t="s">
        <v>7300</v>
      </c>
      <c r="I2710" t="s">
        <v>50</v>
      </c>
      <c r="J2710" t="s">
        <v>173</v>
      </c>
      <c r="K2710" t="s">
        <v>27</v>
      </c>
      <c r="L2710" t="s">
        <v>155</v>
      </c>
      <c r="M2710" t="s">
        <v>3149</v>
      </c>
      <c r="N2710">
        <v>437</v>
      </c>
      <c r="O2710">
        <v>493</v>
      </c>
      <c r="P2710">
        <v>485</v>
      </c>
      <c r="Q2710" s="4">
        <v>437</v>
      </c>
      <c r="R2710">
        <v>489</v>
      </c>
      <c r="S2710" t="s">
        <v>28</v>
      </c>
      <c r="T2710" t="str">
        <f t="shared" si="131"/>
        <v xml:space="preserve">50 % MENOR </v>
      </c>
      <c r="U2710" t="str">
        <f t="shared" si="132"/>
        <v>Rango 450-499</v>
      </c>
      <c r="V2710" t="str">
        <f t="shared" si="133"/>
        <v>MAYOR A 450</v>
      </c>
    </row>
    <row r="2711" spans="1:22" x14ac:dyDescent="0.25">
      <c r="A2711" t="s">
        <v>3149</v>
      </c>
      <c r="B2711" t="s">
        <v>96</v>
      </c>
      <c r="C2711" s="1" t="s">
        <v>97</v>
      </c>
      <c r="D2711" t="s">
        <v>20</v>
      </c>
      <c r="E2711" t="s">
        <v>21</v>
      </c>
      <c r="F2711" t="s">
        <v>7303</v>
      </c>
      <c r="H2711" t="s">
        <v>7304</v>
      </c>
      <c r="I2711" t="s">
        <v>50</v>
      </c>
      <c r="J2711" t="s">
        <v>116</v>
      </c>
      <c r="K2711" t="s">
        <v>27</v>
      </c>
      <c r="L2711" t="s">
        <v>155</v>
      </c>
      <c r="M2711" t="s">
        <v>3149</v>
      </c>
      <c r="N2711">
        <v>437</v>
      </c>
      <c r="O2711">
        <v>452</v>
      </c>
      <c r="P2711">
        <v>485</v>
      </c>
      <c r="Q2711" s="4">
        <v>437</v>
      </c>
      <c r="R2711">
        <v>468.5</v>
      </c>
      <c r="S2711" t="s">
        <v>28</v>
      </c>
      <c r="T2711" t="str">
        <f t="shared" si="131"/>
        <v xml:space="preserve">50 % MENOR </v>
      </c>
      <c r="U2711" t="str">
        <f t="shared" si="132"/>
        <v>Rango 450-499</v>
      </c>
      <c r="V2711" t="str">
        <f t="shared" si="133"/>
        <v>MAYOR A 450</v>
      </c>
    </row>
    <row r="2712" spans="1:22" x14ac:dyDescent="0.25">
      <c r="A2712" t="s">
        <v>3149</v>
      </c>
      <c r="B2712" t="s">
        <v>96</v>
      </c>
      <c r="C2712" s="1" t="s">
        <v>97</v>
      </c>
      <c r="D2712" t="s">
        <v>53</v>
      </c>
      <c r="E2712" t="s">
        <v>21</v>
      </c>
      <c r="F2712" t="s">
        <v>7311</v>
      </c>
      <c r="H2712" t="s">
        <v>7312</v>
      </c>
      <c r="I2712" t="s">
        <v>50</v>
      </c>
      <c r="J2712" t="s">
        <v>100</v>
      </c>
      <c r="K2712" t="s">
        <v>27</v>
      </c>
      <c r="L2712" t="s">
        <v>155</v>
      </c>
      <c r="M2712" t="s">
        <v>3149</v>
      </c>
      <c r="N2712">
        <v>434</v>
      </c>
      <c r="O2712">
        <v>521</v>
      </c>
      <c r="P2712">
        <v>442</v>
      </c>
      <c r="Q2712" s="4">
        <v>438</v>
      </c>
      <c r="R2712">
        <v>481.5</v>
      </c>
      <c r="S2712" t="s">
        <v>28</v>
      </c>
      <c r="T2712" t="str">
        <f t="shared" si="131"/>
        <v>50 % MAYOR</v>
      </c>
      <c r="U2712" t="str">
        <f t="shared" si="132"/>
        <v>Rango 450-499</v>
      </c>
      <c r="V2712" t="str">
        <f t="shared" si="133"/>
        <v>MAYOR A 450</v>
      </c>
    </row>
    <row r="2713" spans="1:22" x14ac:dyDescent="0.25">
      <c r="A2713" t="s">
        <v>3149</v>
      </c>
      <c r="B2713" t="s">
        <v>129</v>
      </c>
      <c r="C2713" s="1" t="s">
        <v>19</v>
      </c>
      <c r="D2713" t="s">
        <v>20</v>
      </c>
      <c r="E2713" t="s">
        <v>21</v>
      </c>
      <c r="F2713" t="s">
        <v>11867</v>
      </c>
      <c r="H2713" t="s">
        <v>11868</v>
      </c>
      <c r="I2713" t="s">
        <v>50</v>
      </c>
      <c r="J2713" t="s">
        <v>69</v>
      </c>
      <c r="K2713" t="s">
        <v>155</v>
      </c>
      <c r="L2713" t="s">
        <v>155</v>
      </c>
      <c r="M2713" t="s">
        <v>3149</v>
      </c>
      <c r="N2713">
        <v>437</v>
      </c>
      <c r="O2713">
        <v>521</v>
      </c>
      <c r="P2713">
        <v>442</v>
      </c>
      <c r="Q2713" s="4">
        <v>438</v>
      </c>
      <c r="R2713">
        <v>481.5</v>
      </c>
      <c r="S2713" t="s">
        <v>28</v>
      </c>
      <c r="T2713" t="str">
        <f t="shared" si="131"/>
        <v>50 % MAYOR</v>
      </c>
      <c r="U2713" t="str">
        <f t="shared" si="132"/>
        <v>Rango 450-499</v>
      </c>
      <c r="V2713" t="str">
        <f t="shared" si="133"/>
        <v>MAYOR A 450</v>
      </c>
    </row>
    <row r="2714" spans="1:22" x14ac:dyDescent="0.25">
      <c r="A2714" t="s">
        <v>3149</v>
      </c>
      <c r="B2714" t="s">
        <v>77</v>
      </c>
      <c r="C2714" s="1" t="s">
        <v>19</v>
      </c>
      <c r="D2714" t="s">
        <v>20</v>
      </c>
      <c r="E2714" t="s">
        <v>21</v>
      </c>
      <c r="F2714" t="s">
        <v>10420</v>
      </c>
      <c r="H2714" t="s">
        <v>10421</v>
      </c>
      <c r="I2714" t="s">
        <v>50</v>
      </c>
      <c r="J2714" t="s">
        <v>173</v>
      </c>
      <c r="K2714" t="s">
        <v>155</v>
      </c>
      <c r="L2714" t="s">
        <v>155</v>
      </c>
      <c r="M2714" t="s">
        <v>3149</v>
      </c>
      <c r="N2714">
        <v>441</v>
      </c>
      <c r="O2714">
        <v>465</v>
      </c>
      <c r="P2714">
        <v>516</v>
      </c>
      <c r="Q2714" s="4">
        <v>439</v>
      </c>
      <c r="R2714">
        <v>490.5</v>
      </c>
      <c r="S2714" t="s">
        <v>28</v>
      </c>
      <c r="T2714" t="str">
        <f t="shared" si="131"/>
        <v xml:space="preserve">50 % MENOR </v>
      </c>
      <c r="U2714" t="str">
        <f t="shared" si="132"/>
        <v>Rango 450-499</v>
      </c>
      <c r="V2714" t="str">
        <f t="shared" si="133"/>
        <v>MAYOR A 450</v>
      </c>
    </row>
    <row r="2715" spans="1:22" x14ac:dyDescent="0.25">
      <c r="A2715" t="s">
        <v>3149</v>
      </c>
      <c r="B2715" t="s">
        <v>312</v>
      </c>
      <c r="C2715" s="1" t="s">
        <v>35</v>
      </c>
      <c r="D2715" t="s">
        <v>20</v>
      </c>
      <c r="E2715" t="s">
        <v>21</v>
      </c>
      <c r="F2715" t="s">
        <v>4975</v>
      </c>
      <c r="H2715" t="s">
        <v>4976</v>
      </c>
      <c r="I2715" t="s">
        <v>25</v>
      </c>
      <c r="J2715" t="s">
        <v>4977</v>
      </c>
      <c r="K2715" t="s">
        <v>155</v>
      </c>
      <c r="L2715" t="s">
        <v>27</v>
      </c>
      <c r="M2715" t="s">
        <v>3152</v>
      </c>
      <c r="N2715">
        <v>440</v>
      </c>
      <c r="O2715">
        <v>518</v>
      </c>
      <c r="P2715">
        <v>425</v>
      </c>
      <c r="Q2715" s="4">
        <v>440</v>
      </c>
      <c r="R2715">
        <v>471.5</v>
      </c>
      <c r="S2715" t="s">
        <v>28</v>
      </c>
      <c r="T2715" t="str">
        <f t="shared" si="131"/>
        <v xml:space="preserve">50 % MENOR </v>
      </c>
      <c r="U2715" t="str">
        <f t="shared" si="132"/>
        <v>Rango 450-499</v>
      </c>
      <c r="V2715" t="str">
        <f t="shared" si="133"/>
        <v>MAYOR A 450</v>
      </c>
    </row>
    <row r="2716" spans="1:22" x14ac:dyDescent="0.25">
      <c r="A2716" t="s">
        <v>3149</v>
      </c>
      <c r="B2716" t="s">
        <v>43</v>
      </c>
      <c r="C2716" s="1" t="s">
        <v>30</v>
      </c>
      <c r="D2716" t="s">
        <v>20</v>
      </c>
      <c r="E2716" t="s">
        <v>21</v>
      </c>
      <c r="F2716" t="s">
        <v>4201</v>
      </c>
      <c r="H2716" t="s">
        <v>4202</v>
      </c>
      <c r="I2716" t="s">
        <v>25</v>
      </c>
      <c r="J2716" t="s">
        <v>253</v>
      </c>
      <c r="K2716" t="s">
        <v>155</v>
      </c>
      <c r="L2716" t="s">
        <v>27</v>
      </c>
      <c r="M2716" t="s">
        <v>3149</v>
      </c>
      <c r="N2716">
        <v>441</v>
      </c>
      <c r="O2716">
        <v>493</v>
      </c>
      <c r="P2716">
        <v>425</v>
      </c>
      <c r="Q2716" s="4">
        <v>441</v>
      </c>
      <c r="R2716">
        <v>459</v>
      </c>
      <c r="S2716" t="s">
        <v>28</v>
      </c>
      <c r="T2716" t="str">
        <f t="shared" si="131"/>
        <v xml:space="preserve">50 % MENOR </v>
      </c>
      <c r="U2716" t="str">
        <f t="shared" si="132"/>
        <v>Rango 450-499</v>
      </c>
      <c r="V2716" t="str">
        <f t="shared" si="133"/>
        <v>MAYOR A 450</v>
      </c>
    </row>
    <row r="2717" spans="1:22" x14ac:dyDescent="0.25">
      <c r="A2717" t="s">
        <v>3149</v>
      </c>
      <c r="B2717" t="s">
        <v>77</v>
      </c>
      <c r="C2717" s="1" t="s">
        <v>19</v>
      </c>
      <c r="D2717" t="s">
        <v>20</v>
      </c>
      <c r="E2717" t="s">
        <v>21</v>
      </c>
      <c r="F2717" t="s">
        <v>10501</v>
      </c>
      <c r="H2717" t="s">
        <v>10502</v>
      </c>
      <c r="I2717" t="s">
        <v>50</v>
      </c>
      <c r="J2717" t="s">
        <v>185</v>
      </c>
      <c r="K2717" t="s">
        <v>155</v>
      </c>
      <c r="L2717" t="s">
        <v>155</v>
      </c>
      <c r="M2717" t="s">
        <v>3149</v>
      </c>
      <c r="N2717">
        <v>441</v>
      </c>
      <c r="O2717">
        <v>403</v>
      </c>
      <c r="P2717">
        <v>496</v>
      </c>
      <c r="Q2717" s="4">
        <v>441</v>
      </c>
      <c r="R2717">
        <v>449.5</v>
      </c>
      <c r="S2717" t="s">
        <v>28</v>
      </c>
      <c r="T2717" t="str">
        <f t="shared" si="131"/>
        <v xml:space="preserve">50 % MENOR </v>
      </c>
      <c r="U2717" t="str">
        <f t="shared" si="132"/>
        <v>Rango 450-499</v>
      </c>
      <c r="V2717" t="str">
        <f t="shared" si="133"/>
        <v>MENOR A 450</v>
      </c>
    </row>
    <row r="2718" spans="1:22" x14ac:dyDescent="0.25">
      <c r="A2718" t="s">
        <v>3149</v>
      </c>
      <c r="B2718" t="s">
        <v>129</v>
      </c>
      <c r="C2718" s="1" t="s">
        <v>19</v>
      </c>
      <c r="D2718" t="s">
        <v>20</v>
      </c>
      <c r="E2718" t="s">
        <v>21</v>
      </c>
      <c r="F2718" t="s">
        <v>11855</v>
      </c>
      <c r="H2718" t="s">
        <v>11856</v>
      </c>
      <c r="I2718" t="s">
        <v>50</v>
      </c>
      <c r="J2718" t="s">
        <v>46</v>
      </c>
      <c r="K2718" t="s">
        <v>155</v>
      </c>
      <c r="L2718" t="s">
        <v>155</v>
      </c>
      <c r="M2718" t="s">
        <v>3149</v>
      </c>
      <c r="N2718">
        <v>441</v>
      </c>
      <c r="O2718">
        <v>480</v>
      </c>
      <c r="P2718">
        <v>472</v>
      </c>
      <c r="Q2718" s="4">
        <v>441</v>
      </c>
      <c r="R2718">
        <v>476</v>
      </c>
      <c r="S2718" t="s">
        <v>28</v>
      </c>
      <c r="T2718" t="str">
        <f t="shared" si="131"/>
        <v xml:space="preserve">50 % MENOR </v>
      </c>
      <c r="U2718" t="str">
        <f t="shared" si="132"/>
        <v>Rango 450-499</v>
      </c>
      <c r="V2718" t="str">
        <f t="shared" si="133"/>
        <v>MAYOR A 450</v>
      </c>
    </row>
    <row r="2719" spans="1:22" x14ac:dyDescent="0.25">
      <c r="A2719" t="s">
        <v>3149</v>
      </c>
      <c r="B2719" t="s">
        <v>209</v>
      </c>
      <c r="C2719" s="1" t="s">
        <v>19</v>
      </c>
      <c r="D2719" t="s">
        <v>20</v>
      </c>
      <c r="E2719" t="s">
        <v>21</v>
      </c>
      <c r="F2719" t="s">
        <v>9541</v>
      </c>
      <c r="H2719" t="s">
        <v>9542</v>
      </c>
      <c r="I2719" t="s">
        <v>50</v>
      </c>
      <c r="J2719" t="s">
        <v>100</v>
      </c>
      <c r="K2719" t="s">
        <v>155</v>
      </c>
      <c r="L2719" t="s">
        <v>155</v>
      </c>
      <c r="M2719" t="s">
        <v>3149</v>
      </c>
      <c r="N2719">
        <v>441</v>
      </c>
      <c r="O2719">
        <v>507</v>
      </c>
      <c r="P2719">
        <v>472</v>
      </c>
      <c r="Q2719" s="4">
        <v>441</v>
      </c>
      <c r="R2719">
        <v>489.5</v>
      </c>
      <c r="S2719" t="s">
        <v>28</v>
      </c>
      <c r="T2719" t="str">
        <f t="shared" si="131"/>
        <v xml:space="preserve">50 % MENOR </v>
      </c>
      <c r="U2719" t="str">
        <f t="shared" si="132"/>
        <v>Rango 450-499</v>
      </c>
      <c r="V2719" t="str">
        <f t="shared" si="133"/>
        <v>MAYOR A 450</v>
      </c>
    </row>
    <row r="2720" spans="1:22" x14ac:dyDescent="0.25">
      <c r="A2720" t="s">
        <v>3149</v>
      </c>
      <c r="B2720" t="s">
        <v>18</v>
      </c>
      <c r="C2720" s="1" t="s">
        <v>19</v>
      </c>
      <c r="D2720" t="s">
        <v>20</v>
      </c>
      <c r="E2720" t="s">
        <v>21</v>
      </c>
      <c r="F2720" t="s">
        <v>12114</v>
      </c>
      <c r="H2720" t="s">
        <v>12115</v>
      </c>
      <c r="I2720" t="s">
        <v>50</v>
      </c>
      <c r="J2720" t="s">
        <v>253</v>
      </c>
      <c r="K2720" t="s">
        <v>155</v>
      </c>
      <c r="L2720" t="s">
        <v>155</v>
      </c>
      <c r="M2720" t="s">
        <v>3149</v>
      </c>
      <c r="N2720">
        <v>441</v>
      </c>
      <c r="O2720">
        <v>446</v>
      </c>
      <c r="P2720">
        <v>507</v>
      </c>
      <c r="Q2720" s="4">
        <v>441</v>
      </c>
      <c r="R2720">
        <v>476.5</v>
      </c>
      <c r="S2720" t="s">
        <v>28</v>
      </c>
      <c r="T2720" t="str">
        <f t="shared" si="131"/>
        <v xml:space="preserve">50 % MENOR </v>
      </c>
      <c r="U2720" t="str">
        <f t="shared" si="132"/>
        <v>Rango 450-499</v>
      </c>
      <c r="V2720" t="str">
        <f t="shared" si="133"/>
        <v>MAYOR A 450</v>
      </c>
    </row>
    <row r="2721" spans="1:22" x14ac:dyDescent="0.25">
      <c r="A2721" t="s">
        <v>3149</v>
      </c>
      <c r="B2721" t="s">
        <v>52</v>
      </c>
      <c r="C2721" s="1" t="s">
        <v>30</v>
      </c>
      <c r="D2721" t="s">
        <v>53</v>
      </c>
      <c r="E2721" t="s">
        <v>21</v>
      </c>
      <c r="F2721" t="s">
        <v>5696</v>
      </c>
      <c r="H2721" t="s">
        <v>5697</v>
      </c>
      <c r="I2721" t="s">
        <v>25</v>
      </c>
      <c r="J2721" t="s">
        <v>145</v>
      </c>
      <c r="K2721" t="s">
        <v>27</v>
      </c>
      <c r="L2721" t="s">
        <v>27</v>
      </c>
      <c r="M2721" t="s">
        <v>3152</v>
      </c>
      <c r="N2721">
        <v>443</v>
      </c>
      <c r="O2721">
        <v>477</v>
      </c>
      <c r="P2721">
        <v>494</v>
      </c>
      <c r="Q2721" s="4">
        <v>443</v>
      </c>
      <c r="R2721">
        <v>485.5</v>
      </c>
      <c r="S2721" t="s">
        <v>28</v>
      </c>
      <c r="T2721" t="str">
        <f t="shared" si="131"/>
        <v xml:space="preserve">50 % MENOR </v>
      </c>
      <c r="U2721" t="str">
        <f t="shared" si="132"/>
        <v>Rango 450-499</v>
      </c>
      <c r="V2721" t="str">
        <f t="shared" si="133"/>
        <v>MAYOR A 450</v>
      </c>
    </row>
    <row r="2722" spans="1:22" x14ac:dyDescent="0.25">
      <c r="A2722" t="s">
        <v>3149</v>
      </c>
      <c r="B2722" t="s">
        <v>43</v>
      </c>
      <c r="C2722" s="1" t="s">
        <v>30</v>
      </c>
      <c r="D2722" t="s">
        <v>20</v>
      </c>
      <c r="E2722" t="s">
        <v>21</v>
      </c>
      <c r="F2722" t="s">
        <v>6883</v>
      </c>
      <c r="H2722" t="s">
        <v>6884</v>
      </c>
      <c r="I2722" t="s">
        <v>25</v>
      </c>
      <c r="J2722" t="s">
        <v>258</v>
      </c>
      <c r="K2722" t="s">
        <v>27</v>
      </c>
      <c r="L2722" t="s">
        <v>155</v>
      </c>
      <c r="M2722" t="s">
        <v>3149</v>
      </c>
      <c r="N2722">
        <v>443</v>
      </c>
      <c r="O2722">
        <v>559</v>
      </c>
      <c r="P2722">
        <v>406</v>
      </c>
      <c r="Q2722" s="4">
        <v>443</v>
      </c>
      <c r="R2722">
        <v>482.5</v>
      </c>
      <c r="S2722" t="s">
        <v>28</v>
      </c>
      <c r="T2722" t="str">
        <f t="shared" si="131"/>
        <v xml:space="preserve">50 % MENOR </v>
      </c>
      <c r="U2722" t="str">
        <f t="shared" si="132"/>
        <v>Rango 450-499</v>
      </c>
      <c r="V2722" t="str">
        <f t="shared" si="133"/>
        <v>MAYOR A 450</v>
      </c>
    </row>
    <row r="2723" spans="1:22" x14ac:dyDescent="0.25">
      <c r="A2723" t="s">
        <v>3149</v>
      </c>
      <c r="B2723" t="s">
        <v>56</v>
      </c>
      <c r="C2723" s="1" t="s">
        <v>19</v>
      </c>
      <c r="D2723" t="s">
        <v>20</v>
      </c>
      <c r="E2723" t="s">
        <v>21</v>
      </c>
      <c r="F2723" t="s">
        <v>6669</v>
      </c>
      <c r="H2723" t="s">
        <v>6670</v>
      </c>
      <c r="I2723" t="s">
        <v>50</v>
      </c>
      <c r="J2723" t="s">
        <v>276</v>
      </c>
      <c r="K2723" t="s">
        <v>27</v>
      </c>
      <c r="L2723" t="s">
        <v>155</v>
      </c>
      <c r="M2723" t="s">
        <v>3149</v>
      </c>
      <c r="N2723">
        <v>440</v>
      </c>
      <c r="O2723">
        <v>446</v>
      </c>
      <c r="P2723">
        <v>496</v>
      </c>
      <c r="Q2723" s="4">
        <v>443</v>
      </c>
      <c r="R2723">
        <v>471</v>
      </c>
      <c r="S2723" t="s">
        <v>28</v>
      </c>
      <c r="T2723" t="str">
        <f t="shared" si="131"/>
        <v>50 % MAYOR</v>
      </c>
      <c r="U2723" t="str">
        <f t="shared" si="132"/>
        <v>Rango 450-499</v>
      </c>
      <c r="V2723" t="str">
        <f t="shared" si="133"/>
        <v>MAYOR A 450</v>
      </c>
    </row>
    <row r="2724" spans="1:22" x14ac:dyDescent="0.25">
      <c r="A2724" t="s">
        <v>3149</v>
      </c>
      <c r="B2724" t="s">
        <v>56</v>
      </c>
      <c r="C2724" s="1" t="s">
        <v>19</v>
      </c>
      <c r="D2724" t="s">
        <v>20</v>
      </c>
      <c r="E2724" t="s">
        <v>21</v>
      </c>
      <c r="F2724" t="s">
        <v>6618</v>
      </c>
      <c r="H2724" t="s">
        <v>6619</v>
      </c>
      <c r="I2724" t="s">
        <v>50</v>
      </c>
      <c r="J2724" t="s">
        <v>73</v>
      </c>
      <c r="K2724" t="s">
        <v>27</v>
      </c>
      <c r="L2724" t="s">
        <v>155</v>
      </c>
      <c r="M2724" t="s">
        <v>3149</v>
      </c>
      <c r="N2724">
        <v>443</v>
      </c>
      <c r="O2724">
        <v>529</v>
      </c>
      <c r="P2724">
        <v>458</v>
      </c>
      <c r="Q2724" s="4">
        <v>443</v>
      </c>
      <c r="R2724">
        <v>493.5</v>
      </c>
      <c r="S2724" t="s">
        <v>28</v>
      </c>
      <c r="T2724" t="str">
        <f t="shared" si="131"/>
        <v xml:space="preserve">50 % MENOR </v>
      </c>
      <c r="U2724" t="str">
        <f t="shared" si="132"/>
        <v>Rango 450-499</v>
      </c>
      <c r="V2724" t="str">
        <f t="shared" si="133"/>
        <v>MAYOR A 450</v>
      </c>
    </row>
    <row r="2725" spans="1:22" x14ac:dyDescent="0.25">
      <c r="A2725" t="s">
        <v>3149</v>
      </c>
      <c r="B2725" t="s">
        <v>77</v>
      </c>
      <c r="C2725" s="1" t="s">
        <v>19</v>
      </c>
      <c r="D2725" t="s">
        <v>20</v>
      </c>
      <c r="E2725" t="s">
        <v>21</v>
      </c>
      <c r="F2725" t="s">
        <v>4757</v>
      </c>
      <c r="H2725" t="s">
        <v>4758</v>
      </c>
      <c r="I2725" t="s">
        <v>50</v>
      </c>
      <c r="J2725" t="s">
        <v>818</v>
      </c>
      <c r="K2725" t="s">
        <v>27</v>
      </c>
      <c r="L2725" t="s">
        <v>27</v>
      </c>
      <c r="M2725" t="s">
        <v>3149</v>
      </c>
      <c r="N2725">
        <v>445</v>
      </c>
      <c r="O2725">
        <v>452</v>
      </c>
      <c r="P2725">
        <v>496</v>
      </c>
      <c r="Q2725" s="4">
        <v>445</v>
      </c>
      <c r="R2725">
        <v>474</v>
      </c>
      <c r="S2725" t="s">
        <v>28</v>
      </c>
      <c r="T2725" t="str">
        <f t="shared" si="131"/>
        <v xml:space="preserve">50 % MENOR </v>
      </c>
      <c r="U2725" t="str">
        <f t="shared" si="132"/>
        <v>Rango 450-499</v>
      </c>
      <c r="V2725" t="str">
        <f t="shared" si="133"/>
        <v>MAYOR A 450</v>
      </c>
    </row>
    <row r="2726" spans="1:22" x14ac:dyDescent="0.25">
      <c r="A2726" t="s">
        <v>3149</v>
      </c>
      <c r="B2726" t="s">
        <v>56</v>
      </c>
      <c r="C2726" s="1" t="s">
        <v>19</v>
      </c>
      <c r="D2726" t="s">
        <v>20</v>
      </c>
      <c r="E2726" t="s">
        <v>21</v>
      </c>
      <c r="F2726" t="s">
        <v>6655</v>
      </c>
      <c r="H2726" t="s">
        <v>6656</v>
      </c>
      <c r="I2726" t="s">
        <v>25</v>
      </c>
      <c r="J2726" t="s">
        <v>185</v>
      </c>
      <c r="K2726" t="s">
        <v>27</v>
      </c>
      <c r="L2726" t="s">
        <v>155</v>
      </c>
      <c r="M2726" t="s">
        <v>3149</v>
      </c>
      <c r="N2726">
        <v>445</v>
      </c>
      <c r="O2726">
        <v>493</v>
      </c>
      <c r="P2726">
        <v>496</v>
      </c>
      <c r="Q2726" s="4">
        <v>445</v>
      </c>
      <c r="R2726">
        <v>494.5</v>
      </c>
      <c r="S2726" t="s">
        <v>28</v>
      </c>
      <c r="T2726" t="str">
        <f t="shared" si="131"/>
        <v xml:space="preserve">50 % MENOR </v>
      </c>
      <c r="U2726" t="str">
        <f t="shared" si="132"/>
        <v>Rango 450-499</v>
      </c>
      <c r="V2726" t="str">
        <f t="shared" si="133"/>
        <v>MAYOR A 450</v>
      </c>
    </row>
    <row r="2727" spans="1:22" x14ac:dyDescent="0.25">
      <c r="A2727" t="s">
        <v>3149</v>
      </c>
      <c r="B2727" t="s">
        <v>117</v>
      </c>
      <c r="C2727" s="1" t="s">
        <v>19</v>
      </c>
      <c r="D2727" t="s">
        <v>20</v>
      </c>
      <c r="E2727" t="s">
        <v>21</v>
      </c>
      <c r="F2727" t="s">
        <v>10095</v>
      </c>
      <c r="H2727" t="s">
        <v>10096</v>
      </c>
      <c r="I2727" t="s">
        <v>50</v>
      </c>
      <c r="J2727" t="s">
        <v>218</v>
      </c>
      <c r="K2727" t="s">
        <v>155</v>
      </c>
      <c r="L2727" t="s">
        <v>155</v>
      </c>
      <c r="M2727" t="s">
        <v>3149</v>
      </c>
      <c r="N2727">
        <v>445</v>
      </c>
      <c r="O2727">
        <v>480</v>
      </c>
      <c r="P2727">
        <v>516</v>
      </c>
      <c r="Q2727" s="4">
        <v>445</v>
      </c>
      <c r="R2727">
        <v>498</v>
      </c>
      <c r="S2727" t="s">
        <v>28</v>
      </c>
      <c r="T2727" t="str">
        <f t="shared" si="131"/>
        <v xml:space="preserve">50 % MENOR </v>
      </c>
      <c r="U2727" t="str">
        <f t="shared" si="132"/>
        <v>Rango 450-499</v>
      </c>
      <c r="V2727" t="str">
        <f t="shared" si="133"/>
        <v>MAYOR A 450</v>
      </c>
    </row>
    <row r="2728" spans="1:22" x14ac:dyDescent="0.25">
      <c r="A2728" t="s">
        <v>3149</v>
      </c>
      <c r="B2728" t="s">
        <v>96</v>
      </c>
      <c r="C2728" s="1" t="s">
        <v>97</v>
      </c>
      <c r="D2728" t="s">
        <v>20</v>
      </c>
      <c r="E2728" t="s">
        <v>21</v>
      </c>
      <c r="F2728" t="s">
        <v>11384</v>
      </c>
      <c r="H2728" t="s">
        <v>11385</v>
      </c>
      <c r="I2728" t="s">
        <v>50</v>
      </c>
      <c r="J2728" t="s">
        <v>46</v>
      </c>
      <c r="K2728" t="s">
        <v>155</v>
      </c>
      <c r="L2728" t="s">
        <v>155</v>
      </c>
      <c r="M2728" t="s">
        <v>3149</v>
      </c>
      <c r="N2728">
        <v>445</v>
      </c>
      <c r="O2728">
        <v>459</v>
      </c>
      <c r="P2728">
        <v>496</v>
      </c>
      <c r="Q2728" s="4">
        <v>445</v>
      </c>
      <c r="R2728">
        <v>477.5</v>
      </c>
      <c r="S2728" t="s">
        <v>28</v>
      </c>
      <c r="T2728" t="str">
        <f t="shared" si="131"/>
        <v xml:space="preserve">50 % MENOR </v>
      </c>
      <c r="U2728" t="str">
        <f t="shared" si="132"/>
        <v>Rango 450-499</v>
      </c>
      <c r="V2728" t="str">
        <f t="shared" si="133"/>
        <v>MAYOR A 450</v>
      </c>
    </row>
    <row r="2729" spans="1:22" x14ac:dyDescent="0.25">
      <c r="A2729" t="s">
        <v>3149</v>
      </c>
      <c r="B2729" t="s">
        <v>18</v>
      </c>
      <c r="C2729" s="1" t="s">
        <v>19</v>
      </c>
      <c r="D2729" t="s">
        <v>20</v>
      </c>
      <c r="E2729" t="s">
        <v>21</v>
      </c>
      <c r="F2729" t="s">
        <v>12124</v>
      </c>
      <c r="H2729" t="s">
        <v>12125</v>
      </c>
      <c r="I2729" t="s">
        <v>50</v>
      </c>
      <c r="J2729" t="s">
        <v>152</v>
      </c>
      <c r="K2729" t="s">
        <v>155</v>
      </c>
      <c r="L2729" t="s">
        <v>155</v>
      </c>
      <c r="M2729" t="s">
        <v>3149</v>
      </c>
      <c r="N2729">
        <v>445</v>
      </c>
      <c r="O2729">
        <v>493</v>
      </c>
      <c r="P2729">
        <v>472</v>
      </c>
      <c r="Q2729" s="4">
        <v>445</v>
      </c>
      <c r="R2729">
        <v>482.5</v>
      </c>
      <c r="S2729" t="s">
        <v>28</v>
      </c>
      <c r="T2729" t="str">
        <f t="shared" si="131"/>
        <v xml:space="preserve">50 % MENOR </v>
      </c>
      <c r="U2729" t="str">
        <f t="shared" si="132"/>
        <v>Rango 450-499</v>
      </c>
      <c r="V2729" t="str">
        <f t="shared" si="133"/>
        <v>MAYOR A 450</v>
      </c>
    </row>
    <row r="2730" spans="1:22" x14ac:dyDescent="0.25">
      <c r="A2730" t="s">
        <v>3149</v>
      </c>
      <c r="B2730" t="s">
        <v>106</v>
      </c>
      <c r="C2730" s="1" t="s">
        <v>97</v>
      </c>
      <c r="D2730" t="s">
        <v>20</v>
      </c>
      <c r="E2730" t="s">
        <v>21</v>
      </c>
      <c r="F2730" t="s">
        <v>6475</v>
      </c>
      <c r="H2730" t="s">
        <v>6476</v>
      </c>
      <c r="I2730" t="s">
        <v>25</v>
      </c>
      <c r="J2730" t="s">
        <v>69</v>
      </c>
      <c r="K2730" t="s">
        <v>27</v>
      </c>
      <c r="L2730" t="s">
        <v>155</v>
      </c>
      <c r="M2730" t="s">
        <v>3146</v>
      </c>
      <c r="N2730">
        <v>446</v>
      </c>
      <c r="O2730">
        <v>571</v>
      </c>
      <c r="P2730">
        <v>425</v>
      </c>
      <c r="Q2730" s="4">
        <v>446</v>
      </c>
      <c r="R2730">
        <v>498</v>
      </c>
      <c r="S2730" t="s">
        <v>28</v>
      </c>
      <c r="T2730" t="str">
        <f t="shared" si="131"/>
        <v xml:space="preserve">50 % MENOR </v>
      </c>
      <c r="U2730" t="str">
        <f t="shared" si="132"/>
        <v>Rango 450-499</v>
      </c>
      <c r="V2730" t="str">
        <f t="shared" si="133"/>
        <v>MAYOR A 450</v>
      </c>
    </row>
    <row r="2731" spans="1:22" x14ac:dyDescent="0.25">
      <c r="A2731" t="s">
        <v>3149</v>
      </c>
      <c r="B2731" t="s">
        <v>89</v>
      </c>
      <c r="C2731" s="1" t="s">
        <v>30</v>
      </c>
      <c r="D2731" t="s">
        <v>53</v>
      </c>
      <c r="E2731" t="s">
        <v>21</v>
      </c>
      <c r="F2731" t="s">
        <v>4251</v>
      </c>
      <c r="H2731" t="s">
        <v>4252</v>
      </c>
      <c r="I2731" t="s">
        <v>50</v>
      </c>
      <c r="J2731" t="s">
        <v>76</v>
      </c>
      <c r="K2731" t="s">
        <v>27</v>
      </c>
      <c r="L2731" t="s">
        <v>27</v>
      </c>
      <c r="M2731" t="s">
        <v>3146</v>
      </c>
      <c r="N2731">
        <v>447</v>
      </c>
      <c r="O2731">
        <v>459</v>
      </c>
      <c r="P2731">
        <v>480</v>
      </c>
      <c r="Q2731" s="4">
        <v>447</v>
      </c>
      <c r="R2731">
        <v>469.5</v>
      </c>
      <c r="S2731" t="s">
        <v>28</v>
      </c>
      <c r="T2731" t="str">
        <f t="shared" si="131"/>
        <v xml:space="preserve">50 % MENOR </v>
      </c>
      <c r="U2731" t="str">
        <f t="shared" si="132"/>
        <v>Rango 450-499</v>
      </c>
      <c r="V2731" t="str">
        <f t="shared" si="133"/>
        <v>MAYOR A 450</v>
      </c>
    </row>
    <row r="2732" spans="1:22" x14ac:dyDescent="0.25">
      <c r="A2732" t="s">
        <v>3149</v>
      </c>
      <c r="B2732" t="s">
        <v>66</v>
      </c>
      <c r="C2732" s="1" t="s">
        <v>35</v>
      </c>
      <c r="D2732" t="s">
        <v>20</v>
      </c>
      <c r="E2732" t="s">
        <v>21</v>
      </c>
      <c r="F2732" t="s">
        <v>5589</v>
      </c>
      <c r="H2732" t="s">
        <v>5590</v>
      </c>
      <c r="I2732" t="s">
        <v>50</v>
      </c>
      <c r="J2732" t="s">
        <v>276</v>
      </c>
      <c r="K2732" t="s">
        <v>27</v>
      </c>
      <c r="L2732" t="s">
        <v>27</v>
      </c>
      <c r="M2732" t="s">
        <v>3149</v>
      </c>
      <c r="N2732">
        <v>448</v>
      </c>
      <c r="O2732">
        <v>416</v>
      </c>
      <c r="P2732">
        <v>485</v>
      </c>
      <c r="Q2732" s="4">
        <v>448</v>
      </c>
      <c r="R2732">
        <v>450.5</v>
      </c>
      <c r="S2732" t="s">
        <v>28</v>
      </c>
      <c r="T2732" t="str">
        <f t="shared" si="131"/>
        <v xml:space="preserve">50 % MENOR </v>
      </c>
      <c r="U2732" t="str">
        <f t="shared" si="132"/>
        <v>Rango 450-499</v>
      </c>
      <c r="V2732" t="str">
        <f t="shared" si="133"/>
        <v>MAYOR A 450</v>
      </c>
    </row>
    <row r="2733" spans="1:22" x14ac:dyDescent="0.25">
      <c r="A2733" t="s">
        <v>3149</v>
      </c>
      <c r="B2733" t="s">
        <v>47</v>
      </c>
      <c r="C2733" s="1" t="s">
        <v>35</v>
      </c>
      <c r="D2733" t="s">
        <v>53</v>
      </c>
      <c r="E2733" t="s">
        <v>21</v>
      </c>
      <c r="F2733" t="s">
        <v>3160</v>
      </c>
      <c r="H2733" t="s">
        <v>3161</v>
      </c>
      <c r="I2733" t="s">
        <v>50</v>
      </c>
      <c r="J2733" t="s">
        <v>100</v>
      </c>
      <c r="K2733" t="s">
        <v>27</v>
      </c>
      <c r="L2733" t="s">
        <v>27</v>
      </c>
      <c r="M2733" t="s">
        <v>3149</v>
      </c>
      <c r="N2733">
        <v>448</v>
      </c>
      <c r="O2733">
        <v>439</v>
      </c>
      <c r="P2733">
        <v>485</v>
      </c>
      <c r="Q2733" s="4">
        <v>448</v>
      </c>
      <c r="R2733">
        <v>462</v>
      </c>
      <c r="S2733" t="s">
        <v>28</v>
      </c>
      <c r="T2733" t="str">
        <f t="shared" ref="T2733:T2796" si="134">IF(Q2733&gt;N2733,"50 % MAYOR","50 % MENOR ")</f>
        <v xml:space="preserve">50 % MENOR </v>
      </c>
      <c r="U2733" t="str">
        <f t="shared" si="132"/>
        <v>Rango 450-499</v>
      </c>
      <c r="V2733" t="str">
        <f t="shared" si="133"/>
        <v>MAYOR A 450</v>
      </c>
    </row>
    <row r="2734" spans="1:22" x14ac:dyDescent="0.25">
      <c r="A2734" t="s">
        <v>3149</v>
      </c>
      <c r="B2734" t="s">
        <v>77</v>
      </c>
      <c r="C2734" s="1" t="s">
        <v>19</v>
      </c>
      <c r="D2734" t="s">
        <v>20</v>
      </c>
      <c r="E2734" t="s">
        <v>21</v>
      </c>
      <c r="F2734" t="s">
        <v>7989</v>
      </c>
      <c r="H2734" t="s">
        <v>7990</v>
      </c>
      <c r="I2734" t="s">
        <v>50</v>
      </c>
      <c r="J2734" t="s">
        <v>170</v>
      </c>
      <c r="K2734" t="s">
        <v>27</v>
      </c>
      <c r="L2734" t="s">
        <v>155</v>
      </c>
      <c r="M2734" t="s">
        <v>3149</v>
      </c>
      <c r="N2734">
        <v>448</v>
      </c>
      <c r="O2734">
        <v>472</v>
      </c>
      <c r="P2734">
        <v>485</v>
      </c>
      <c r="Q2734" s="4">
        <v>448</v>
      </c>
      <c r="R2734">
        <v>478.5</v>
      </c>
      <c r="S2734" t="s">
        <v>28</v>
      </c>
      <c r="T2734" t="str">
        <f t="shared" si="134"/>
        <v xml:space="preserve">50 % MENOR </v>
      </c>
      <c r="U2734" t="str">
        <f t="shared" si="132"/>
        <v>Rango 450-499</v>
      </c>
      <c r="V2734" t="str">
        <f t="shared" si="133"/>
        <v>MAYOR A 450</v>
      </c>
    </row>
    <row r="2735" spans="1:22" x14ac:dyDescent="0.25">
      <c r="A2735" t="s">
        <v>3149</v>
      </c>
      <c r="B2735" t="s">
        <v>267</v>
      </c>
      <c r="C2735" s="1" t="s">
        <v>97</v>
      </c>
      <c r="D2735" t="s">
        <v>20</v>
      </c>
      <c r="E2735" t="s">
        <v>21</v>
      </c>
      <c r="F2735" t="s">
        <v>7339</v>
      </c>
      <c r="H2735" t="s">
        <v>7340</v>
      </c>
      <c r="I2735" t="s">
        <v>25</v>
      </c>
      <c r="J2735" t="s">
        <v>185</v>
      </c>
      <c r="K2735" t="s">
        <v>27</v>
      </c>
      <c r="L2735" t="s">
        <v>155</v>
      </c>
      <c r="M2735" t="s">
        <v>3149</v>
      </c>
      <c r="N2735">
        <v>448</v>
      </c>
      <c r="O2735">
        <v>493</v>
      </c>
      <c r="P2735">
        <v>458</v>
      </c>
      <c r="Q2735" s="4">
        <v>448</v>
      </c>
      <c r="R2735">
        <v>475.5</v>
      </c>
      <c r="S2735" t="s">
        <v>28</v>
      </c>
      <c r="T2735" t="str">
        <f t="shared" si="134"/>
        <v xml:space="preserve">50 % MENOR </v>
      </c>
      <c r="U2735" t="str">
        <f t="shared" si="132"/>
        <v>Rango 450-499</v>
      </c>
      <c r="V2735" t="str">
        <f t="shared" si="133"/>
        <v>MAYOR A 450</v>
      </c>
    </row>
    <row r="2736" spans="1:22" x14ac:dyDescent="0.25">
      <c r="A2736" t="s">
        <v>3149</v>
      </c>
      <c r="B2736" t="s">
        <v>56</v>
      </c>
      <c r="C2736" s="1" t="s">
        <v>19</v>
      </c>
      <c r="D2736" t="s">
        <v>20</v>
      </c>
      <c r="E2736" t="s">
        <v>21</v>
      </c>
      <c r="F2736" t="s">
        <v>6671</v>
      </c>
      <c r="H2736" t="s">
        <v>6672</v>
      </c>
      <c r="I2736" t="s">
        <v>50</v>
      </c>
      <c r="J2736" t="s">
        <v>42</v>
      </c>
      <c r="K2736" t="s">
        <v>27</v>
      </c>
      <c r="L2736" t="s">
        <v>155</v>
      </c>
      <c r="M2736" t="s">
        <v>3149</v>
      </c>
      <c r="N2736">
        <v>443</v>
      </c>
      <c r="O2736">
        <v>452</v>
      </c>
      <c r="P2736">
        <v>458</v>
      </c>
      <c r="Q2736" s="4">
        <v>449</v>
      </c>
      <c r="R2736">
        <v>455</v>
      </c>
      <c r="S2736" t="s">
        <v>28</v>
      </c>
      <c r="T2736" t="str">
        <f t="shared" si="134"/>
        <v>50 % MAYOR</v>
      </c>
      <c r="U2736" t="str">
        <f t="shared" si="132"/>
        <v>Rango 450-499</v>
      </c>
      <c r="V2736" t="str">
        <f t="shared" si="133"/>
        <v>MAYOR A 450</v>
      </c>
    </row>
    <row r="2737" spans="1:22" x14ac:dyDescent="0.25">
      <c r="A2737" t="s">
        <v>3149</v>
      </c>
      <c r="B2737" t="s">
        <v>129</v>
      </c>
      <c r="C2737" s="1" t="s">
        <v>19</v>
      </c>
      <c r="D2737" t="s">
        <v>20</v>
      </c>
      <c r="E2737" t="s">
        <v>21</v>
      </c>
      <c r="F2737" t="s">
        <v>11861</v>
      </c>
      <c r="H2737" t="s">
        <v>11862</v>
      </c>
      <c r="I2737" t="s">
        <v>50</v>
      </c>
      <c r="J2737" t="s">
        <v>170</v>
      </c>
      <c r="K2737" t="s">
        <v>155</v>
      </c>
      <c r="L2737" t="s">
        <v>155</v>
      </c>
      <c r="M2737" t="s">
        <v>3149</v>
      </c>
      <c r="N2737">
        <v>451</v>
      </c>
      <c r="O2737">
        <v>480</v>
      </c>
      <c r="P2737">
        <v>472</v>
      </c>
      <c r="Q2737" s="4">
        <v>451</v>
      </c>
      <c r="R2737">
        <v>476</v>
      </c>
      <c r="S2737" t="s">
        <v>28</v>
      </c>
      <c r="T2737" t="str">
        <f t="shared" si="134"/>
        <v xml:space="preserve">50 % MENOR </v>
      </c>
      <c r="U2737" t="str">
        <f t="shared" si="132"/>
        <v>Rango 450-499</v>
      </c>
      <c r="V2737" t="str">
        <f t="shared" si="133"/>
        <v>MAYOR A 450</v>
      </c>
    </row>
    <row r="2738" spans="1:22" x14ac:dyDescent="0.25">
      <c r="A2738" t="s">
        <v>3149</v>
      </c>
      <c r="B2738" t="s">
        <v>209</v>
      </c>
      <c r="C2738" s="1" t="s">
        <v>19</v>
      </c>
      <c r="D2738" t="s">
        <v>20</v>
      </c>
      <c r="E2738" t="s">
        <v>21</v>
      </c>
      <c r="F2738" t="s">
        <v>9547</v>
      </c>
      <c r="H2738" t="s">
        <v>9548</v>
      </c>
      <c r="I2738" t="s">
        <v>50</v>
      </c>
      <c r="J2738" t="s">
        <v>26</v>
      </c>
      <c r="K2738" t="s">
        <v>155</v>
      </c>
      <c r="L2738" t="s">
        <v>155</v>
      </c>
      <c r="M2738" t="s">
        <v>3149</v>
      </c>
      <c r="N2738">
        <v>451</v>
      </c>
      <c r="O2738">
        <v>459</v>
      </c>
      <c r="P2738">
        <v>525</v>
      </c>
      <c r="Q2738" s="4">
        <v>451</v>
      </c>
      <c r="R2738">
        <v>492</v>
      </c>
      <c r="S2738" t="s">
        <v>28</v>
      </c>
      <c r="T2738" t="str">
        <f t="shared" si="134"/>
        <v xml:space="preserve">50 % MENOR </v>
      </c>
      <c r="U2738" t="str">
        <f t="shared" si="132"/>
        <v>Rango 450-499</v>
      </c>
      <c r="V2738" t="str">
        <f t="shared" si="133"/>
        <v>MAYOR A 450</v>
      </c>
    </row>
    <row r="2739" spans="1:22" x14ac:dyDescent="0.25">
      <c r="A2739" t="s">
        <v>3149</v>
      </c>
      <c r="B2739" t="s">
        <v>77</v>
      </c>
      <c r="C2739" s="1" t="s">
        <v>19</v>
      </c>
      <c r="D2739" t="s">
        <v>20</v>
      </c>
      <c r="E2739" t="s">
        <v>21</v>
      </c>
      <c r="F2739" t="s">
        <v>10434</v>
      </c>
      <c r="H2739" t="s">
        <v>10435</v>
      </c>
      <c r="I2739" t="s">
        <v>50</v>
      </c>
      <c r="J2739" t="s">
        <v>100</v>
      </c>
      <c r="K2739" t="s">
        <v>155</v>
      </c>
      <c r="L2739" t="s">
        <v>155</v>
      </c>
      <c r="M2739" t="s">
        <v>3149</v>
      </c>
      <c r="N2739">
        <v>451</v>
      </c>
      <c r="O2739">
        <v>537</v>
      </c>
      <c r="P2739">
        <v>442</v>
      </c>
      <c r="Q2739" s="4">
        <v>451</v>
      </c>
      <c r="R2739">
        <v>489.5</v>
      </c>
      <c r="S2739" t="s">
        <v>28</v>
      </c>
      <c r="T2739" t="str">
        <f t="shared" si="134"/>
        <v xml:space="preserve">50 % MENOR </v>
      </c>
      <c r="U2739" t="str">
        <f t="shared" si="132"/>
        <v>Rango 450-499</v>
      </c>
      <c r="V2739" t="str">
        <f t="shared" si="133"/>
        <v>MAYOR A 450</v>
      </c>
    </row>
    <row r="2740" spans="1:22" x14ac:dyDescent="0.25">
      <c r="A2740" t="s">
        <v>3149</v>
      </c>
      <c r="B2740" t="s">
        <v>34</v>
      </c>
      <c r="C2740" s="1" t="s">
        <v>35</v>
      </c>
      <c r="D2740" t="s">
        <v>20</v>
      </c>
      <c r="E2740" t="s">
        <v>21</v>
      </c>
      <c r="F2740" t="s">
        <v>10710</v>
      </c>
      <c r="H2740" t="s">
        <v>10711</v>
      </c>
      <c r="I2740" t="s">
        <v>25</v>
      </c>
      <c r="J2740" t="s">
        <v>250</v>
      </c>
      <c r="K2740" t="s">
        <v>155</v>
      </c>
      <c r="L2740" t="s">
        <v>155</v>
      </c>
      <c r="M2740" t="s">
        <v>3149</v>
      </c>
      <c r="N2740">
        <v>451</v>
      </c>
      <c r="O2740">
        <v>507</v>
      </c>
      <c r="P2740">
        <v>406</v>
      </c>
      <c r="Q2740" s="4">
        <v>451</v>
      </c>
      <c r="R2740">
        <v>456.5</v>
      </c>
      <c r="S2740" t="s">
        <v>28</v>
      </c>
      <c r="T2740" t="str">
        <f t="shared" si="134"/>
        <v xml:space="preserve">50 % MENOR </v>
      </c>
      <c r="U2740" t="str">
        <f t="shared" si="132"/>
        <v>Rango 450-499</v>
      </c>
      <c r="V2740" t="str">
        <f t="shared" si="133"/>
        <v>MAYOR A 450</v>
      </c>
    </row>
    <row r="2741" spans="1:22" x14ac:dyDescent="0.25">
      <c r="A2741" t="s">
        <v>3149</v>
      </c>
      <c r="B2741" t="s">
        <v>34</v>
      </c>
      <c r="C2741" s="1" t="s">
        <v>35</v>
      </c>
      <c r="D2741" t="s">
        <v>20</v>
      </c>
      <c r="E2741" t="s">
        <v>21</v>
      </c>
      <c r="F2741" t="s">
        <v>5555</v>
      </c>
      <c r="H2741" t="s">
        <v>5556</v>
      </c>
      <c r="I2741" t="s">
        <v>25</v>
      </c>
      <c r="J2741" t="s">
        <v>5557</v>
      </c>
      <c r="K2741" t="s">
        <v>155</v>
      </c>
      <c r="L2741" t="s">
        <v>27</v>
      </c>
      <c r="M2741" t="s">
        <v>3149</v>
      </c>
      <c r="N2741">
        <v>454</v>
      </c>
      <c r="O2741">
        <v>493</v>
      </c>
      <c r="P2741">
        <v>406</v>
      </c>
      <c r="Q2741" s="4">
        <v>452</v>
      </c>
      <c r="R2741">
        <v>449.5</v>
      </c>
      <c r="S2741" t="s">
        <v>28</v>
      </c>
      <c r="T2741" t="str">
        <f t="shared" si="134"/>
        <v xml:space="preserve">50 % MENOR </v>
      </c>
      <c r="U2741" t="str">
        <f t="shared" si="132"/>
        <v>Rango 450-499</v>
      </c>
      <c r="V2741" t="str">
        <f t="shared" si="133"/>
        <v>MENOR A 450</v>
      </c>
    </row>
    <row r="2742" spans="1:22" x14ac:dyDescent="0.25">
      <c r="A2742" t="s">
        <v>3149</v>
      </c>
      <c r="B2742" t="s">
        <v>18</v>
      </c>
      <c r="C2742" s="1" t="s">
        <v>19</v>
      </c>
      <c r="D2742" t="s">
        <v>20</v>
      </c>
      <c r="E2742" t="s">
        <v>21</v>
      </c>
      <c r="F2742" t="s">
        <v>12116</v>
      </c>
      <c r="H2742" t="s">
        <v>12117</v>
      </c>
      <c r="I2742" t="s">
        <v>50</v>
      </c>
      <c r="J2742" t="s">
        <v>145</v>
      </c>
      <c r="K2742" t="s">
        <v>155</v>
      </c>
      <c r="L2742" t="s">
        <v>155</v>
      </c>
      <c r="M2742" t="s">
        <v>3152</v>
      </c>
      <c r="N2742">
        <v>453</v>
      </c>
      <c r="O2742">
        <v>525</v>
      </c>
      <c r="P2742">
        <v>453</v>
      </c>
      <c r="Q2742" s="4">
        <v>453</v>
      </c>
      <c r="R2742">
        <v>489</v>
      </c>
      <c r="S2742" t="s">
        <v>28</v>
      </c>
      <c r="T2742" t="str">
        <f t="shared" si="134"/>
        <v xml:space="preserve">50 % MENOR </v>
      </c>
      <c r="U2742" t="str">
        <f t="shared" si="132"/>
        <v>Rango 450-499</v>
      </c>
      <c r="V2742" t="str">
        <f t="shared" si="133"/>
        <v>MAYOR A 450</v>
      </c>
    </row>
    <row r="2743" spans="1:22" x14ac:dyDescent="0.25">
      <c r="A2743" t="s">
        <v>3149</v>
      </c>
      <c r="B2743" t="s">
        <v>83</v>
      </c>
      <c r="C2743" s="1" t="s">
        <v>19</v>
      </c>
      <c r="D2743" t="s">
        <v>20</v>
      </c>
      <c r="E2743" t="s">
        <v>21</v>
      </c>
      <c r="F2743" t="s">
        <v>7047</v>
      </c>
      <c r="H2743" t="s">
        <v>7048</v>
      </c>
      <c r="I2743" t="s">
        <v>50</v>
      </c>
      <c r="J2743" t="s">
        <v>712</v>
      </c>
      <c r="K2743" t="s">
        <v>27</v>
      </c>
      <c r="L2743" t="s">
        <v>155</v>
      </c>
      <c r="M2743" t="s">
        <v>3149</v>
      </c>
      <c r="N2743">
        <v>454</v>
      </c>
      <c r="O2743">
        <v>521</v>
      </c>
      <c r="P2743">
        <v>442</v>
      </c>
      <c r="Q2743" s="4">
        <v>454</v>
      </c>
      <c r="R2743">
        <v>481.5</v>
      </c>
      <c r="S2743" t="s">
        <v>28</v>
      </c>
      <c r="T2743" t="str">
        <f t="shared" si="134"/>
        <v xml:space="preserve">50 % MENOR </v>
      </c>
      <c r="U2743" t="str">
        <f t="shared" si="132"/>
        <v>Rango 450-499</v>
      </c>
      <c r="V2743" t="str">
        <f t="shared" si="133"/>
        <v>MAYOR A 450</v>
      </c>
    </row>
    <row r="2744" spans="1:22" x14ac:dyDescent="0.25">
      <c r="A2744" t="s">
        <v>3149</v>
      </c>
      <c r="B2744" t="s">
        <v>129</v>
      </c>
      <c r="C2744" s="1" t="s">
        <v>19</v>
      </c>
      <c r="D2744" t="s">
        <v>20</v>
      </c>
      <c r="E2744" t="s">
        <v>21</v>
      </c>
      <c r="F2744" t="s">
        <v>11871</v>
      </c>
      <c r="H2744" t="s">
        <v>11872</v>
      </c>
      <c r="I2744" t="s">
        <v>50</v>
      </c>
      <c r="J2744" t="s">
        <v>100</v>
      </c>
      <c r="K2744" t="s">
        <v>155</v>
      </c>
      <c r="L2744" t="s">
        <v>155</v>
      </c>
      <c r="M2744" t="s">
        <v>3149</v>
      </c>
      <c r="N2744">
        <v>454</v>
      </c>
      <c r="O2744">
        <v>551</v>
      </c>
      <c r="P2744">
        <v>364</v>
      </c>
      <c r="Q2744" s="4">
        <v>454</v>
      </c>
      <c r="R2744">
        <v>457.5</v>
      </c>
      <c r="S2744" t="s">
        <v>28</v>
      </c>
      <c r="T2744" t="str">
        <f t="shared" si="134"/>
        <v xml:space="preserve">50 % MENOR </v>
      </c>
      <c r="U2744" t="str">
        <f t="shared" si="132"/>
        <v>Rango 450-499</v>
      </c>
      <c r="V2744" t="str">
        <f t="shared" si="133"/>
        <v>MAYOR A 450</v>
      </c>
    </row>
    <row r="2745" spans="1:22" x14ac:dyDescent="0.25">
      <c r="A2745" t="s">
        <v>3149</v>
      </c>
      <c r="B2745" t="s">
        <v>18</v>
      </c>
      <c r="C2745" s="1" t="s">
        <v>19</v>
      </c>
      <c r="D2745" t="s">
        <v>20</v>
      </c>
      <c r="E2745" t="s">
        <v>21</v>
      </c>
      <c r="F2745" t="s">
        <v>3755</v>
      </c>
      <c r="H2745" t="s">
        <v>3756</v>
      </c>
      <c r="I2745" t="s">
        <v>50</v>
      </c>
      <c r="J2745" t="s">
        <v>135</v>
      </c>
      <c r="K2745" t="s">
        <v>27</v>
      </c>
      <c r="L2745" t="s">
        <v>27</v>
      </c>
      <c r="M2745" t="s">
        <v>3149</v>
      </c>
      <c r="N2745">
        <v>455</v>
      </c>
      <c r="O2745">
        <v>403</v>
      </c>
      <c r="P2745">
        <v>532</v>
      </c>
      <c r="Q2745" s="4">
        <v>455</v>
      </c>
      <c r="R2745">
        <v>467.5</v>
      </c>
      <c r="S2745" t="s">
        <v>28</v>
      </c>
      <c r="T2745" t="str">
        <f t="shared" si="134"/>
        <v xml:space="preserve">50 % MENOR </v>
      </c>
      <c r="U2745" t="str">
        <f t="shared" si="132"/>
        <v>Rango 450-499</v>
      </c>
      <c r="V2745" t="str">
        <f t="shared" si="133"/>
        <v>MAYOR A 450</v>
      </c>
    </row>
    <row r="2746" spans="1:22" x14ac:dyDescent="0.25">
      <c r="A2746" t="s">
        <v>3149</v>
      </c>
      <c r="B2746" t="s">
        <v>29</v>
      </c>
      <c r="C2746" s="1" t="s">
        <v>30</v>
      </c>
      <c r="D2746" t="s">
        <v>53</v>
      </c>
      <c r="E2746" t="s">
        <v>21</v>
      </c>
      <c r="F2746" t="s">
        <v>5294</v>
      </c>
      <c r="H2746" t="s">
        <v>5295</v>
      </c>
      <c r="I2746" t="s">
        <v>50</v>
      </c>
      <c r="J2746" t="s">
        <v>69</v>
      </c>
      <c r="K2746" t="s">
        <v>27</v>
      </c>
      <c r="L2746" t="s">
        <v>27</v>
      </c>
      <c r="M2746" t="s">
        <v>3149</v>
      </c>
      <c r="N2746">
        <v>455</v>
      </c>
      <c r="O2746">
        <v>459</v>
      </c>
      <c r="P2746">
        <v>507</v>
      </c>
      <c r="Q2746" s="4">
        <v>455</v>
      </c>
      <c r="R2746">
        <v>483</v>
      </c>
      <c r="S2746" t="s">
        <v>28</v>
      </c>
      <c r="T2746" t="str">
        <f t="shared" si="134"/>
        <v xml:space="preserve">50 % MENOR </v>
      </c>
      <c r="U2746" t="str">
        <f t="shared" si="132"/>
        <v>Rango 450-499</v>
      </c>
      <c r="V2746" t="str">
        <f t="shared" si="133"/>
        <v>MAYOR A 450</v>
      </c>
    </row>
    <row r="2747" spans="1:22" x14ac:dyDescent="0.25">
      <c r="A2747" t="s">
        <v>3149</v>
      </c>
      <c r="B2747" t="s">
        <v>312</v>
      </c>
      <c r="C2747" s="1" t="s">
        <v>35</v>
      </c>
      <c r="D2747" t="s">
        <v>20</v>
      </c>
      <c r="E2747" t="s">
        <v>101</v>
      </c>
      <c r="F2747" t="s">
        <v>3728</v>
      </c>
      <c r="H2747" t="s">
        <v>3729</v>
      </c>
      <c r="I2747" t="s">
        <v>25</v>
      </c>
      <c r="J2747" t="s">
        <v>33</v>
      </c>
      <c r="K2747" t="s">
        <v>155</v>
      </c>
      <c r="L2747" t="s">
        <v>27</v>
      </c>
      <c r="M2747" t="s">
        <v>3146</v>
      </c>
      <c r="N2747">
        <v>455</v>
      </c>
      <c r="O2747">
        <v>496</v>
      </c>
      <c r="P2747">
        <v>425</v>
      </c>
      <c r="Q2747" s="4">
        <v>455</v>
      </c>
      <c r="R2747">
        <v>460.5</v>
      </c>
      <c r="S2747" t="s">
        <v>28</v>
      </c>
      <c r="T2747" t="str">
        <f t="shared" si="134"/>
        <v xml:space="preserve">50 % MENOR </v>
      </c>
      <c r="U2747" t="str">
        <f t="shared" si="132"/>
        <v>Rango 450-499</v>
      </c>
      <c r="V2747" t="str">
        <f t="shared" si="133"/>
        <v>MAYOR A 450</v>
      </c>
    </row>
    <row r="2748" spans="1:22" x14ac:dyDescent="0.25">
      <c r="A2748" t="s">
        <v>3149</v>
      </c>
      <c r="B2748" t="s">
        <v>117</v>
      </c>
      <c r="C2748" s="1" t="s">
        <v>19</v>
      </c>
      <c r="D2748" t="s">
        <v>20</v>
      </c>
      <c r="E2748" t="s">
        <v>101</v>
      </c>
      <c r="F2748" t="s">
        <v>5533</v>
      </c>
      <c r="H2748" t="s">
        <v>5534</v>
      </c>
      <c r="I2748" t="s">
        <v>25</v>
      </c>
      <c r="J2748" t="s">
        <v>253</v>
      </c>
      <c r="K2748" t="s">
        <v>155</v>
      </c>
      <c r="L2748" t="s">
        <v>27</v>
      </c>
      <c r="M2748" t="s">
        <v>3149</v>
      </c>
      <c r="N2748">
        <v>455</v>
      </c>
      <c r="O2748">
        <v>507</v>
      </c>
      <c r="P2748">
        <v>458</v>
      </c>
      <c r="Q2748" s="4">
        <v>455</v>
      </c>
      <c r="R2748">
        <v>482.5</v>
      </c>
      <c r="S2748" t="s">
        <v>28</v>
      </c>
      <c r="T2748" t="str">
        <f t="shared" si="134"/>
        <v xml:space="preserve">50 % MENOR </v>
      </c>
      <c r="U2748" t="str">
        <f t="shared" si="132"/>
        <v>Rango 450-499</v>
      </c>
      <c r="V2748" t="str">
        <f t="shared" si="133"/>
        <v>MAYOR A 450</v>
      </c>
    </row>
    <row r="2749" spans="1:22" x14ac:dyDescent="0.25">
      <c r="A2749" t="s">
        <v>3149</v>
      </c>
      <c r="B2749" t="s">
        <v>56</v>
      </c>
      <c r="C2749" s="1" t="s">
        <v>19</v>
      </c>
      <c r="D2749" t="s">
        <v>20</v>
      </c>
      <c r="E2749" t="s">
        <v>21</v>
      </c>
      <c r="F2749" t="s">
        <v>1907</v>
      </c>
      <c r="H2749" t="s">
        <v>1908</v>
      </c>
      <c r="I2749" t="s">
        <v>25</v>
      </c>
      <c r="J2749" t="s">
        <v>145</v>
      </c>
      <c r="K2749" t="s">
        <v>27</v>
      </c>
      <c r="L2749" t="s">
        <v>155</v>
      </c>
      <c r="M2749" t="s">
        <v>3149</v>
      </c>
      <c r="N2749">
        <v>455</v>
      </c>
      <c r="O2749">
        <v>543</v>
      </c>
      <c r="P2749">
        <v>442</v>
      </c>
      <c r="Q2749" s="4">
        <v>455</v>
      </c>
      <c r="R2749">
        <v>492.5</v>
      </c>
      <c r="S2749" t="s">
        <v>28</v>
      </c>
      <c r="T2749" t="str">
        <f t="shared" si="134"/>
        <v xml:space="preserve">50 % MENOR </v>
      </c>
      <c r="U2749" t="str">
        <f t="shared" si="132"/>
        <v>Rango 450-499</v>
      </c>
      <c r="V2749" t="str">
        <f t="shared" si="133"/>
        <v>MAYOR A 450</v>
      </c>
    </row>
    <row r="2750" spans="1:22" x14ac:dyDescent="0.25">
      <c r="A2750" t="s">
        <v>3149</v>
      </c>
      <c r="B2750" t="s">
        <v>56</v>
      </c>
      <c r="C2750" s="1" t="s">
        <v>19</v>
      </c>
      <c r="D2750" t="s">
        <v>20</v>
      </c>
      <c r="E2750" t="s">
        <v>21</v>
      </c>
      <c r="F2750" t="s">
        <v>6629</v>
      </c>
      <c r="H2750" t="s">
        <v>6630</v>
      </c>
      <c r="I2750" t="s">
        <v>50</v>
      </c>
      <c r="J2750" t="s">
        <v>82</v>
      </c>
      <c r="K2750" t="s">
        <v>27</v>
      </c>
      <c r="L2750" t="s">
        <v>155</v>
      </c>
      <c r="M2750" t="s">
        <v>3149</v>
      </c>
      <c r="N2750">
        <v>455</v>
      </c>
      <c r="O2750">
        <v>439</v>
      </c>
      <c r="P2750">
        <v>485</v>
      </c>
      <c r="Q2750" s="4">
        <v>455</v>
      </c>
      <c r="R2750">
        <v>462</v>
      </c>
      <c r="S2750" t="s">
        <v>28</v>
      </c>
      <c r="T2750" t="str">
        <f t="shared" si="134"/>
        <v xml:space="preserve">50 % MENOR </v>
      </c>
      <c r="U2750" t="str">
        <f t="shared" si="132"/>
        <v>Rango 450-499</v>
      </c>
      <c r="V2750" t="str">
        <f t="shared" si="133"/>
        <v>MAYOR A 450</v>
      </c>
    </row>
    <row r="2751" spans="1:22" x14ac:dyDescent="0.25">
      <c r="A2751" t="s">
        <v>3149</v>
      </c>
      <c r="B2751" t="s">
        <v>56</v>
      </c>
      <c r="C2751" s="1" t="s">
        <v>19</v>
      </c>
      <c r="D2751" t="s">
        <v>20</v>
      </c>
      <c r="E2751" t="s">
        <v>21</v>
      </c>
      <c r="F2751" t="s">
        <v>6614</v>
      </c>
      <c r="H2751" t="s">
        <v>6615</v>
      </c>
      <c r="I2751" t="s">
        <v>50</v>
      </c>
      <c r="J2751" t="s">
        <v>253</v>
      </c>
      <c r="K2751" t="s">
        <v>27</v>
      </c>
      <c r="L2751" t="s">
        <v>155</v>
      </c>
      <c r="M2751" t="s">
        <v>3149</v>
      </c>
      <c r="N2751">
        <v>455</v>
      </c>
      <c r="O2751">
        <v>501</v>
      </c>
      <c r="P2751">
        <v>472</v>
      </c>
      <c r="Q2751" s="4">
        <v>455</v>
      </c>
      <c r="R2751">
        <v>486.5</v>
      </c>
      <c r="S2751" t="s">
        <v>28</v>
      </c>
      <c r="T2751" t="str">
        <f t="shared" si="134"/>
        <v xml:space="preserve">50 % MENOR </v>
      </c>
      <c r="U2751" t="str">
        <f t="shared" si="132"/>
        <v>Rango 450-499</v>
      </c>
      <c r="V2751" t="str">
        <f t="shared" si="133"/>
        <v>MAYOR A 450</v>
      </c>
    </row>
    <row r="2752" spans="1:22" x14ac:dyDescent="0.25">
      <c r="A2752" t="s">
        <v>3149</v>
      </c>
      <c r="B2752" t="s">
        <v>142</v>
      </c>
      <c r="C2752" s="1" t="s">
        <v>97</v>
      </c>
      <c r="D2752" t="s">
        <v>20</v>
      </c>
      <c r="E2752" t="s">
        <v>21</v>
      </c>
      <c r="F2752" t="s">
        <v>11160</v>
      </c>
      <c r="H2752" t="s">
        <v>11161</v>
      </c>
      <c r="I2752" t="s">
        <v>25</v>
      </c>
      <c r="J2752" t="s">
        <v>59</v>
      </c>
      <c r="K2752" t="s">
        <v>155</v>
      </c>
      <c r="L2752" t="s">
        <v>155</v>
      </c>
      <c r="M2752" t="s">
        <v>3149</v>
      </c>
      <c r="N2752">
        <v>455</v>
      </c>
      <c r="O2752">
        <v>472</v>
      </c>
      <c r="P2752">
        <v>458</v>
      </c>
      <c r="Q2752" s="4">
        <v>455</v>
      </c>
      <c r="R2752">
        <v>465</v>
      </c>
      <c r="S2752" t="s">
        <v>28</v>
      </c>
      <c r="T2752" t="str">
        <f t="shared" si="134"/>
        <v xml:space="preserve">50 % MENOR </v>
      </c>
      <c r="U2752" t="str">
        <f t="shared" si="132"/>
        <v>Rango 450-499</v>
      </c>
      <c r="V2752" t="str">
        <f t="shared" si="133"/>
        <v>MAYOR A 450</v>
      </c>
    </row>
    <row r="2753" spans="1:22" x14ac:dyDescent="0.25">
      <c r="A2753" t="s">
        <v>3149</v>
      </c>
      <c r="B2753" t="s">
        <v>77</v>
      </c>
      <c r="C2753" s="1" t="s">
        <v>19</v>
      </c>
      <c r="D2753" t="s">
        <v>20</v>
      </c>
      <c r="E2753" t="s">
        <v>21</v>
      </c>
      <c r="F2753" t="s">
        <v>10426</v>
      </c>
      <c r="H2753" t="s">
        <v>10427</v>
      </c>
      <c r="I2753" t="s">
        <v>50</v>
      </c>
      <c r="J2753" t="s">
        <v>471</v>
      </c>
      <c r="K2753" t="s">
        <v>155</v>
      </c>
      <c r="L2753" t="s">
        <v>155</v>
      </c>
      <c r="M2753" t="s">
        <v>3205</v>
      </c>
      <c r="N2753">
        <v>455</v>
      </c>
      <c r="O2753">
        <v>448</v>
      </c>
      <c r="P2753">
        <v>459</v>
      </c>
      <c r="Q2753" s="4">
        <v>455</v>
      </c>
      <c r="R2753">
        <v>453.5</v>
      </c>
      <c r="S2753" t="s">
        <v>28</v>
      </c>
      <c r="T2753" t="str">
        <f t="shared" si="134"/>
        <v xml:space="preserve">50 % MENOR </v>
      </c>
      <c r="U2753" t="str">
        <f t="shared" si="132"/>
        <v>Rango 450-499</v>
      </c>
      <c r="V2753" t="str">
        <f t="shared" si="133"/>
        <v>MAYOR A 450</v>
      </c>
    </row>
    <row r="2754" spans="1:22" x14ac:dyDescent="0.25">
      <c r="A2754" t="s">
        <v>3149</v>
      </c>
      <c r="B2754" t="s">
        <v>77</v>
      </c>
      <c r="C2754" s="1" t="s">
        <v>19</v>
      </c>
      <c r="D2754" t="s">
        <v>20</v>
      </c>
      <c r="E2754" t="s">
        <v>21</v>
      </c>
      <c r="F2754" t="s">
        <v>10422</v>
      </c>
      <c r="H2754" t="s">
        <v>10423</v>
      </c>
      <c r="I2754" t="s">
        <v>50</v>
      </c>
      <c r="J2754" t="s">
        <v>46</v>
      </c>
      <c r="K2754" t="s">
        <v>155</v>
      </c>
      <c r="L2754" t="s">
        <v>155</v>
      </c>
      <c r="M2754" t="s">
        <v>3149</v>
      </c>
      <c r="N2754">
        <v>433</v>
      </c>
      <c r="O2754">
        <v>472</v>
      </c>
      <c r="P2754">
        <v>516</v>
      </c>
      <c r="Q2754" s="4">
        <v>456</v>
      </c>
      <c r="R2754">
        <v>494</v>
      </c>
      <c r="S2754" t="s">
        <v>28</v>
      </c>
      <c r="T2754" t="str">
        <f t="shared" si="134"/>
        <v>50 % MAYOR</v>
      </c>
      <c r="U2754" t="str">
        <f t="shared" ref="U2754:U2817" si="135">IF(R2754&gt;699,"Rango Mayor a 699",IF(R2754&gt;649,"Rango 650-699",IF(R2754&gt;599,"Rango 600-649",IF(R2754&gt;549,"Rango 550-599",IF(R2754&gt;499,"Rango 500-549",IF(R2754&gt;449,"Rango 450-499",IF(R2754&gt;399,"Rango 400-449","Rango Menor a 400")))))))</f>
        <v>Rango 450-499</v>
      </c>
      <c r="V2754" t="str">
        <f t="shared" si="133"/>
        <v>MAYOR A 450</v>
      </c>
    </row>
    <row r="2755" spans="1:22" x14ac:dyDescent="0.25">
      <c r="A2755" t="s">
        <v>3149</v>
      </c>
      <c r="B2755" t="s">
        <v>83</v>
      </c>
      <c r="C2755" s="1" t="s">
        <v>19</v>
      </c>
      <c r="D2755" t="s">
        <v>20</v>
      </c>
      <c r="E2755" t="s">
        <v>21</v>
      </c>
      <c r="F2755" t="s">
        <v>10642</v>
      </c>
      <c r="H2755" t="s">
        <v>10643</v>
      </c>
      <c r="I2755" t="s">
        <v>50</v>
      </c>
      <c r="J2755" t="s">
        <v>192</v>
      </c>
      <c r="K2755" t="s">
        <v>155</v>
      </c>
      <c r="L2755" t="s">
        <v>155</v>
      </c>
      <c r="M2755" t="s">
        <v>3149</v>
      </c>
      <c r="N2755">
        <v>454</v>
      </c>
      <c r="O2755">
        <v>514</v>
      </c>
      <c r="P2755">
        <v>458</v>
      </c>
      <c r="Q2755" s="4">
        <v>458</v>
      </c>
      <c r="R2755">
        <v>486</v>
      </c>
      <c r="S2755" t="s">
        <v>28</v>
      </c>
      <c r="T2755" t="str">
        <f t="shared" si="134"/>
        <v>50 % MAYOR</v>
      </c>
      <c r="U2755" t="str">
        <f t="shared" si="135"/>
        <v>Rango 450-499</v>
      </c>
      <c r="V2755" t="str">
        <f t="shared" ref="V2755:V2818" si="136">IF(R2755&gt;449.9444444444,"MAYOR A 450","MENOR A 450")</f>
        <v>MAYOR A 450</v>
      </c>
    </row>
    <row r="2756" spans="1:22" x14ac:dyDescent="0.25">
      <c r="A2756" t="s">
        <v>3149</v>
      </c>
      <c r="B2756" t="s">
        <v>117</v>
      </c>
      <c r="C2756" s="1" t="s">
        <v>19</v>
      </c>
      <c r="D2756" t="s">
        <v>20</v>
      </c>
      <c r="E2756" t="s">
        <v>21</v>
      </c>
      <c r="F2756" t="s">
        <v>10099</v>
      </c>
      <c r="H2756" t="s">
        <v>10100</v>
      </c>
      <c r="I2756" t="s">
        <v>50</v>
      </c>
      <c r="J2756" t="s">
        <v>471</v>
      </c>
      <c r="K2756" t="s">
        <v>155</v>
      </c>
      <c r="L2756" t="s">
        <v>155</v>
      </c>
      <c r="M2756" t="s">
        <v>3149</v>
      </c>
      <c r="N2756">
        <v>458</v>
      </c>
      <c r="O2756">
        <v>501</v>
      </c>
      <c r="P2756">
        <v>485</v>
      </c>
      <c r="Q2756" s="4">
        <v>458</v>
      </c>
      <c r="R2756">
        <v>493</v>
      </c>
      <c r="S2756" t="s">
        <v>28</v>
      </c>
      <c r="T2756" t="str">
        <f t="shared" si="134"/>
        <v xml:space="preserve">50 % MENOR </v>
      </c>
      <c r="U2756" t="str">
        <f t="shared" si="135"/>
        <v>Rango 450-499</v>
      </c>
      <c r="V2756" t="str">
        <f t="shared" si="136"/>
        <v>MAYOR A 450</v>
      </c>
    </row>
    <row r="2757" spans="1:22" x14ac:dyDescent="0.25">
      <c r="A2757" t="s">
        <v>3149</v>
      </c>
      <c r="B2757" t="s">
        <v>142</v>
      </c>
      <c r="C2757" s="1" t="s">
        <v>97</v>
      </c>
      <c r="D2757" t="s">
        <v>20</v>
      </c>
      <c r="E2757" t="s">
        <v>21</v>
      </c>
      <c r="F2757" t="s">
        <v>11164</v>
      </c>
      <c r="H2757" t="s">
        <v>11165</v>
      </c>
      <c r="I2757" t="s">
        <v>50</v>
      </c>
      <c r="J2757" t="s">
        <v>69</v>
      </c>
      <c r="K2757" t="s">
        <v>155</v>
      </c>
      <c r="L2757" t="s">
        <v>155</v>
      </c>
      <c r="M2757" t="s">
        <v>3149</v>
      </c>
      <c r="N2757">
        <v>445</v>
      </c>
      <c r="O2757">
        <v>537</v>
      </c>
      <c r="P2757">
        <v>442</v>
      </c>
      <c r="Q2757" s="4">
        <v>458</v>
      </c>
      <c r="R2757">
        <v>489.5</v>
      </c>
      <c r="S2757" t="s">
        <v>28</v>
      </c>
      <c r="T2757" t="str">
        <f t="shared" si="134"/>
        <v>50 % MAYOR</v>
      </c>
      <c r="U2757" t="str">
        <f t="shared" si="135"/>
        <v>Rango 450-499</v>
      </c>
      <c r="V2757" t="str">
        <f t="shared" si="136"/>
        <v>MAYOR A 450</v>
      </c>
    </row>
    <row r="2758" spans="1:22" x14ac:dyDescent="0.25">
      <c r="A2758" t="s">
        <v>3149</v>
      </c>
      <c r="B2758" t="s">
        <v>43</v>
      </c>
      <c r="C2758" s="1" t="s">
        <v>30</v>
      </c>
      <c r="D2758" t="s">
        <v>20</v>
      </c>
      <c r="E2758" t="s">
        <v>21</v>
      </c>
      <c r="F2758" t="s">
        <v>4863</v>
      </c>
      <c r="H2758" t="s">
        <v>4864</v>
      </c>
      <c r="I2758" t="s">
        <v>25</v>
      </c>
      <c r="J2758" t="s">
        <v>46</v>
      </c>
      <c r="K2758" t="s">
        <v>155</v>
      </c>
      <c r="L2758" t="s">
        <v>27</v>
      </c>
      <c r="M2758" t="s">
        <v>3146</v>
      </c>
      <c r="N2758">
        <v>459</v>
      </c>
      <c r="O2758">
        <v>471</v>
      </c>
      <c r="P2758">
        <v>438</v>
      </c>
      <c r="Q2758" s="4">
        <v>459</v>
      </c>
      <c r="R2758">
        <v>454.5</v>
      </c>
      <c r="S2758" t="s">
        <v>28</v>
      </c>
      <c r="T2758" t="str">
        <f t="shared" si="134"/>
        <v xml:space="preserve">50 % MENOR </v>
      </c>
      <c r="U2758" t="str">
        <f t="shared" si="135"/>
        <v>Rango 450-499</v>
      </c>
      <c r="V2758" t="str">
        <f t="shared" si="136"/>
        <v>MAYOR A 450</v>
      </c>
    </row>
    <row r="2759" spans="1:22" x14ac:dyDescent="0.25">
      <c r="A2759" t="s">
        <v>3149</v>
      </c>
      <c r="B2759" t="s">
        <v>96</v>
      </c>
      <c r="C2759" s="1" t="s">
        <v>97</v>
      </c>
      <c r="D2759" t="s">
        <v>53</v>
      </c>
      <c r="E2759" t="s">
        <v>21</v>
      </c>
      <c r="F2759" t="s">
        <v>4434</v>
      </c>
      <c r="H2759" t="s">
        <v>4435</v>
      </c>
      <c r="I2759" t="s">
        <v>50</v>
      </c>
      <c r="J2759" t="s">
        <v>253</v>
      </c>
      <c r="K2759" t="s">
        <v>27</v>
      </c>
      <c r="L2759" t="s">
        <v>27</v>
      </c>
      <c r="M2759" t="s">
        <v>3149</v>
      </c>
      <c r="N2759">
        <v>461</v>
      </c>
      <c r="O2759">
        <v>529</v>
      </c>
      <c r="P2759">
        <v>442</v>
      </c>
      <c r="Q2759" s="4">
        <v>460</v>
      </c>
      <c r="R2759">
        <v>485.5</v>
      </c>
      <c r="S2759" t="s">
        <v>28</v>
      </c>
      <c r="T2759" t="str">
        <f t="shared" si="134"/>
        <v xml:space="preserve">50 % MENOR </v>
      </c>
      <c r="U2759" t="str">
        <f t="shared" si="135"/>
        <v>Rango 450-499</v>
      </c>
      <c r="V2759" t="str">
        <f t="shared" si="136"/>
        <v>MAYOR A 450</v>
      </c>
    </row>
    <row r="2760" spans="1:22" x14ac:dyDescent="0.25">
      <c r="A2760" t="s">
        <v>3149</v>
      </c>
      <c r="B2760" t="s">
        <v>83</v>
      </c>
      <c r="C2760" s="1" t="s">
        <v>19</v>
      </c>
      <c r="D2760" t="s">
        <v>20</v>
      </c>
      <c r="E2760" t="s">
        <v>21</v>
      </c>
      <c r="F2760" t="s">
        <v>3819</v>
      </c>
      <c r="H2760" t="s">
        <v>3820</v>
      </c>
      <c r="I2760" t="s">
        <v>50</v>
      </c>
      <c r="J2760" t="s">
        <v>76</v>
      </c>
      <c r="K2760" t="s">
        <v>27</v>
      </c>
      <c r="L2760" t="s">
        <v>27</v>
      </c>
      <c r="M2760" t="s">
        <v>3149</v>
      </c>
      <c r="N2760">
        <v>461</v>
      </c>
      <c r="O2760">
        <v>452</v>
      </c>
      <c r="P2760">
        <v>472</v>
      </c>
      <c r="Q2760" s="4">
        <v>461</v>
      </c>
      <c r="R2760">
        <v>462</v>
      </c>
      <c r="S2760" t="s">
        <v>28</v>
      </c>
      <c r="T2760" t="str">
        <f t="shared" si="134"/>
        <v xml:space="preserve">50 % MENOR </v>
      </c>
      <c r="U2760" t="str">
        <f t="shared" si="135"/>
        <v>Rango 450-499</v>
      </c>
      <c r="V2760" t="str">
        <f t="shared" si="136"/>
        <v>MAYOR A 450</v>
      </c>
    </row>
    <row r="2761" spans="1:22" x14ac:dyDescent="0.25">
      <c r="A2761" t="s">
        <v>3149</v>
      </c>
      <c r="B2761" t="s">
        <v>39</v>
      </c>
      <c r="C2761" s="1" t="s">
        <v>30</v>
      </c>
      <c r="D2761" t="s">
        <v>20</v>
      </c>
      <c r="E2761" t="s">
        <v>21</v>
      </c>
      <c r="F2761" t="s">
        <v>5092</v>
      </c>
      <c r="H2761" t="s">
        <v>5093</v>
      </c>
      <c r="I2761" t="s">
        <v>25</v>
      </c>
      <c r="J2761" t="s">
        <v>712</v>
      </c>
      <c r="K2761" t="s">
        <v>155</v>
      </c>
      <c r="L2761" t="s">
        <v>27</v>
      </c>
      <c r="M2761" t="s">
        <v>3149</v>
      </c>
      <c r="N2761">
        <v>461</v>
      </c>
      <c r="O2761">
        <v>514</v>
      </c>
      <c r="P2761">
        <v>406</v>
      </c>
      <c r="Q2761" s="4">
        <v>461</v>
      </c>
      <c r="R2761">
        <v>460</v>
      </c>
      <c r="S2761" t="s">
        <v>28</v>
      </c>
      <c r="T2761" t="str">
        <f t="shared" si="134"/>
        <v xml:space="preserve">50 % MENOR </v>
      </c>
      <c r="U2761" t="str">
        <f t="shared" si="135"/>
        <v>Rango 450-499</v>
      </c>
      <c r="V2761" t="str">
        <f t="shared" si="136"/>
        <v>MAYOR A 450</v>
      </c>
    </row>
    <row r="2762" spans="1:22" x14ac:dyDescent="0.25">
      <c r="A2762" t="s">
        <v>3149</v>
      </c>
      <c r="B2762" t="s">
        <v>70</v>
      </c>
      <c r="C2762" s="1" t="s">
        <v>35</v>
      </c>
      <c r="D2762" t="s">
        <v>20</v>
      </c>
      <c r="E2762" t="s">
        <v>21</v>
      </c>
      <c r="F2762" t="s">
        <v>8541</v>
      </c>
      <c r="H2762" t="s">
        <v>8542</v>
      </c>
      <c r="I2762" t="s">
        <v>50</v>
      </c>
      <c r="J2762" t="s">
        <v>185</v>
      </c>
      <c r="K2762" t="s">
        <v>27</v>
      </c>
      <c r="L2762" t="s">
        <v>155</v>
      </c>
      <c r="M2762" t="s">
        <v>3149</v>
      </c>
      <c r="N2762">
        <v>461</v>
      </c>
      <c r="O2762">
        <v>446</v>
      </c>
      <c r="P2762">
        <v>458</v>
      </c>
      <c r="Q2762" s="4">
        <v>461</v>
      </c>
      <c r="R2762">
        <v>452</v>
      </c>
      <c r="S2762" t="s">
        <v>28</v>
      </c>
      <c r="T2762" t="str">
        <f t="shared" si="134"/>
        <v xml:space="preserve">50 % MENOR </v>
      </c>
      <c r="U2762" t="str">
        <f t="shared" si="135"/>
        <v>Rango 450-499</v>
      </c>
      <c r="V2762" t="str">
        <f t="shared" si="136"/>
        <v>MAYOR A 450</v>
      </c>
    </row>
    <row r="2763" spans="1:22" x14ac:dyDescent="0.25">
      <c r="A2763" t="s">
        <v>3149</v>
      </c>
      <c r="B2763" t="s">
        <v>142</v>
      </c>
      <c r="C2763" s="1" t="s">
        <v>97</v>
      </c>
      <c r="D2763" t="s">
        <v>20</v>
      </c>
      <c r="E2763" t="s">
        <v>21</v>
      </c>
      <c r="F2763" t="s">
        <v>7277</v>
      </c>
      <c r="H2763" t="s">
        <v>7278</v>
      </c>
      <c r="I2763" t="s">
        <v>25</v>
      </c>
      <c r="J2763" t="s">
        <v>100</v>
      </c>
      <c r="K2763" t="s">
        <v>27</v>
      </c>
      <c r="L2763" t="s">
        <v>155</v>
      </c>
      <c r="M2763" t="s">
        <v>3149</v>
      </c>
      <c r="N2763">
        <v>461</v>
      </c>
      <c r="O2763">
        <v>493</v>
      </c>
      <c r="P2763">
        <v>442</v>
      </c>
      <c r="Q2763" s="4">
        <v>461</v>
      </c>
      <c r="R2763">
        <v>467.5</v>
      </c>
      <c r="S2763" t="s">
        <v>28</v>
      </c>
      <c r="T2763" t="str">
        <f t="shared" si="134"/>
        <v xml:space="preserve">50 % MENOR </v>
      </c>
      <c r="U2763" t="str">
        <f t="shared" si="135"/>
        <v>Rango 450-499</v>
      </c>
      <c r="V2763" t="str">
        <f t="shared" si="136"/>
        <v>MAYOR A 450</v>
      </c>
    </row>
    <row r="2764" spans="1:22" x14ac:dyDescent="0.25">
      <c r="A2764" t="s">
        <v>3149</v>
      </c>
      <c r="B2764" t="s">
        <v>96</v>
      </c>
      <c r="C2764" s="1" t="s">
        <v>97</v>
      </c>
      <c r="D2764" t="s">
        <v>20</v>
      </c>
      <c r="E2764" t="s">
        <v>21</v>
      </c>
      <c r="F2764" t="s">
        <v>11370</v>
      </c>
      <c r="H2764" t="s">
        <v>11371</v>
      </c>
      <c r="I2764" t="s">
        <v>50</v>
      </c>
      <c r="J2764" t="s">
        <v>170</v>
      </c>
      <c r="K2764" t="s">
        <v>155</v>
      </c>
      <c r="L2764" t="s">
        <v>155</v>
      </c>
      <c r="M2764" t="s">
        <v>3149</v>
      </c>
      <c r="N2764">
        <v>461</v>
      </c>
      <c r="O2764">
        <v>459</v>
      </c>
      <c r="P2764">
        <v>516</v>
      </c>
      <c r="Q2764" s="4">
        <v>461</v>
      </c>
      <c r="R2764">
        <v>487.5</v>
      </c>
      <c r="S2764" t="s">
        <v>28</v>
      </c>
      <c r="T2764" t="str">
        <f t="shared" si="134"/>
        <v xml:space="preserve">50 % MENOR </v>
      </c>
      <c r="U2764" t="str">
        <f t="shared" si="135"/>
        <v>Rango 450-499</v>
      </c>
      <c r="V2764" t="str">
        <f t="shared" si="136"/>
        <v>MAYOR A 450</v>
      </c>
    </row>
    <row r="2765" spans="1:22" x14ac:dyDescent="0.25">
      <c r="A2765" t="s">
        <v>3149</v>
      </c>
      <c r="B2765" t="s">
        <v>60</v>
      </c>
      <c r="C2765" s="1" t="s">
        <v>35</v>
      </c>
      <c r="D2765" t="s">
        <v>20</v>
      </c>
      <c r="E2765" t="s">
        <v>21</v>
      </c>
      <c r="F2765" t="s">
        <v>10981</v>
      </c>
      <c r="H2765" t="s">
        <v>10982</v>
      </c>
      <c r="I2765" t="s">
        <v>50</v>
      </c>
      <c r="J2765" t="s">
        <v>100</v>
      </c>
      <c r="K2765" t="s">
        <v>155</v>
      </c>
      <c r="L2765" t="s">
        <v>155</v>
      </c>
      <c r="M2765" t="s">
        <v>3149</v>
      </c>
      <c r="N2765">
        <v>461</v>
      </c>
      <c r="O2765">
        <v>431</v>
      </c>
      <c r="P2765">
        <v>532</v>
      </c>
      <c r="Q2765" s="4">
        <v>461</v>
      </c>
      <c r="R2765">
        <v>481.5</v>
      </c>
      <c r="S2765" t="s">
        <v>28</v>
      </c>
      <c r="T2765" t="str">
        <f t="shared" si="134"/>
        <v xml:space="preserve">50 % MENOR </v>
      </c>
      <c r="U2765" t="str">
        <f t="shared" si="135"/>
        <v>Rango 450-499</v>
      </c>
      <c r="V2765" t="str">
        <f t="shared" si="136"/>
        <v>MAYOR A 450</v>
      </c>
    </row>
    <row r="2766" spans="1:22" x14ac:dyDescent="0.25">
      <c r="A2766" t="s">
        <v>3149</v>
      </c>
      <c r="B2766" t="s">
        <v>34</v>
      </c>
      <c r="C2766" s="1" t="s">
        <v>35</v>
      </c>
      <c r="D2766" t="s">
        <v>20</v>
      </c>
      <c r="E2766" t="s">
        <v>21</v>
      </c>
      <c r="F2766" t="s">
        <v>10694</v>
      </c>
      <c r="H2766" t="s">
        <v>10695</v>
      </c>
      <c r="I2766" t="s">
        <v>25</v>
      </c>
      <c r="J2766" t="s">
        <v>185</v>
      </c>
      <c r="K2766" t="s">
        <v>155</v>
      </c>
      <c r="L2766" t="s">
        <v>155</v>
      </c>
      <c r="M2766" t="s">
        <v>3149</v>
      </c>
      <c r="N2766">
        <v>460</v>
      </c>
      <c r="O2766">
        <v>472</v>
      </c>
      <c r="P2766">
        <v>496</v>
      </c>
      <c r="Q2766" s="4">
        <v>462</v>
      </c>
      <c r="R2766">
        <v>484</v>
      </c>
      <c r="S2766" t="s">
        <v>28</v>
      </c>
      <c r="T2766" t="str">
        <f t="shared" si="134"/>
        <v>50 % MAYOR</v>
      </c>
      <c r="U2766" t="str">
        <f t="shared" si="135"/>
        <v>Rango 450-499</v>
      </c>
      <c r="V2766" t="str">
        <f t="shared" si="136"/>
        <v>MAYOR A 450</v>
      </c>
    </row>
    <row r="2767" spans="1:22" x14ac:dyDescent="0.25">
      <c r="A2767" t="s">
        <v>3149</v>
      </c>
      <c r="B2767" t="s">
        <v>89</v>
      </c>
      <c r="C2767" s="1" t="s">
        <v>30</v>
      </c>
      <c r="D2767" t="s">
        <v>53</v>
      </c>
      <c r="E2767" t="s">
        <v>21</v>
      </c>
      <c r="F2767" t="s">
        <v>5803</v>
      </c>
      <c r="H2767" t="s">
        <v>5804</v>
      </c>
      <c r="I2767" t="s">
        <v>25</v>
      </c>
      <c r="J2767" t="s">
        <v>185</v>
      </c>
      <c r="K2767" t="s">
        <v>27</v>
      </c>
      <c r="L2767" t="s">
        <v>27</v>
      </c>
      <c r="M2767" t="s">
        <v>3149</v>
      </c>
      <c r="N2767">
        <v>464</v>
      </c>
      <c r="O2767">
        <v>465</v>
      </c>
      <c r="P2767">
        <v>472</v>
      </c>
      <c r="Q2767" s="4">
        <v>464</v>
      </c>
      <c r="R2767">
        <v>468.5</v>
      </c>
      <c r="S2767" t="s">
        <v>28</v>
      </c>
      <c r="T2767" t="str">
        <f t="shared" si="134"/>
        <v xml:space="preserve">50 % MENOR </v>
      </c>
      <c r="U2767" t="str">
        <f t="shared" si="135"/>
        <v>Rango 450-499</v>
      </c>
      <c r="V2767" t="str">
        <f t="shared" si="136"/>
        <v>MAYOR A 450</v>
      </c>
    </row>
    <row r="2768" spans="1:22" x14ac:dyDescent="0.25">
      <c r="A2768" t="s">
        <v>3149</v>
      </c>
      <c r="B2768" t="s">
        <v>142</v>
      </c>
      <c r="C2768" s="1" t="s">
        <v>97</v>
      </c>
      <c r="D2768" t="s">
        <v>20</v>
      </c>
      <c r="E2768" t="s">
        <v>21</v>
      </c>
      <c r="F2768" t="s">
        <v>4223</v>
      </c>
      <c r="H2768" t="s">
        <v>4224</v>
      </c>
      <c r="I2768" t="s">
        <v>25</v>
      </c>
      <c r="J2768" t="s">
        <v>192</v>
      </c>
      <c r="K2768" t="s">
        <v>155</v>
      </c>
      <c r="L2768" t="s">
        <v>27</v>
      </c>
      <c r="M2768" t="s">
        <v>3146</v>
      </c>
      <c r="N2768">
        <v>464</v>
      </c>
      <c r="O2768">
        <v>531</v>
      </c>
      <c r="P2768">
        <v>425</v>
      </c>
      <c r="Q2768" s="4">
        <v>464</v>
      </c>
      <c r="R2768">
        <v>478</v>
      </c>
      <c r="S2768" t="s">
        <v>28</v>
      </c>
      <c r="T2768" t="str">
        <f t="shared" si="134"/>
        <v xml:space="preserve">50 % MENOR </v>
      </c>
      <c r="U2768" t="str">
        <f t="shared" si="135"/>
        <v>Rango 450-499</v>
      </c>
      <c r="V2768" t="str">
        <f t="shared" si="136"/>
        <v>MAYOR A 450</v>
      </c>
    </row>
    <row r="2769" spans="1:22" x14ac:dyDescent="0.25">
      <c r="A2769" t="s">
        <v>3149</v>
      </c>
      <c r="B2769" t="s">
        <v>77</v>
      </c>
      <c r="C2769" s="1" t="s">
        <v>19</v>
      </c>
      <c r="D2769" t="s">
        <v>20</v>
      </c>
      <c r="E2769" t="s">
        <v>21</v>
      </c>
      <c r="F2769" t="s">
        <v>5781</v>
      </c>
      <c r="H2769" t="s">
        <v>5782</v>
      </c>
      <c r="I2769" t="s">
        <v>50</v>
      </c>
      <c r="J2769" t="s">
        <v>73</v>
      </c>
      <c r="K2769" t="s">
        <v>155</v>
      </c>
      <c r="L2769" t="s">
        <v>27</v>
      </c>
      <c r="M2769" t="s">
        <v>3149</v>
      </c>
      <c r="N2769">
        <v>466</v>
      </c>
      <c r="O2769">
        <v>514</v>
      </c>
      <c r="P2769">
        <v>458</v>
      </c>
      <c r="Q2769" s="4">
        <v>466</v>
      </c>
      <c r="R2769">
        <v>486</v>
      </c>
      <c r="S2769" t="s">
        <v>28</v>
      </c>
      <c r="T2769" t="str">
        <f t="shared" si="134"/>
        <v xml:space="preserve">50 % MENOR </v>
      </c>
      <c r="U2769" t="str">
        <f t="shared" si="135"/>
        <v>Rango 450-499</v>
      </c>
      <c r="V2769" t="str">
        <f t="shared" si="136"/>
        <v>MAYOR A 450</v>
      </c>
    </row>
    <row r="2770" spans="1:22" x14ac:dyDescent="0.25">
      <c r="A2770" t="s">
        <v>3149</v>
      </c>
      <c r="B2770" t="s">
        <v>117</v>
      </c>
      <c r="C2770" s="1" t="s">
        <v>19</v>
      </c>
      <c r="D2770" t="s">
        <v>20</v>
      </c>
      <c r="E2770" t="s">
        <v>21</v>
      </c>
      <c r="F2770" t="s">
        <v>6909</v>
      </c>
      <c r="H2770" t="s">
        <v>6910</v>
      </c>
      <c r="I2770" t="s">
        <v>25</v>
      </c>
      <c r="J2770" t="s">
        <v>76</v>
      </c>
      <c r="K2770" t="s">
        <v>27</v>
      </c>
      <c r="L2770" t="s">
        <v>155</v>
      </c>
      <c r="M2770" t="s">
        <v>3149</v>
      </c>
      <c r="N2770">
        <v>466</v>
      </c>
      <c r="O2770">
        <v>480</v>
      </c>
      <c r="P2770">
        <v>496</v>
      </c>
      <c r="Q2770" s="4">
        <v>466</v>
      </c>
      <c r="R2770">
        <v>488</v>
      </c>
      <c r="S2770" t="s">
        <v>28</v>
      </c>
      <c r="T2770" t="str">
        <f t="shared" si="134"/>
        <v xml:space="preserve">50 % MENOR </v>
      </c>
      <c r="U2770" t="str">
        <f t="shared" si="135"/>
        <v>Rango 450-499</v>
      </c>
      <c r="V2770" t="str">
        <f t="shared" si="136"/>
        <v>MAYOR A 450</v>
      </c>
    </row>
    <row r="2771" spans="1:22" x14ac:dyDescent="0.25">
      <c r="A2771" t="s">
        <v>3149</v>
      </c>
      <c r="B2771" t="s">
        <v>34</v>
      </c>
      <c r="C2771" s="1" t="s">
        <v>35</v>
      </c>
      <c r="D2771" t="s">
        <v>20</v>
      </c>
      <c r="E2771" t="s">
        <v>21</v>
      </c>
      <c r="F2771" t="s">
        <v>10702</v>
      </c>
      <c r="H2771" t="s">
        <v>10703</v>
      </c>
      <c r="I2771" t="s">
        <v>25</v>
      </c>
      <c r="J2771" t="s">
        <v>468</v>
      </c>
      <c r="K2771" t="s">
        <v>155</v>
      </c>
      <c r="L2771" t="s">
        <v>155</v>
      </c>
      <c r="M2771" t="s">
        <v>3149</v>
      </c>
      <c r="N2771">
        <v>466</v>
      </c>
      <c r="O2771">
        <v>425</v>
      </c>
      <c r="P2771">
        <v>516</v>
      </c>
      <c r="Q2771" s="4">
        <v>466</v>
      </c>
      <c r="R2771">
        <v>470.5</v>
      </c>
      <c r="S2771" t="s">
        <v>28</v>
      </c>
      <c r="T2771" t="str">
        <f t="shared" si="134"/>
        <v xml:space="preserve">50 % MENOR </v>
      </c>
      <c r="U2771" t="str">
        <f t="shared" si="135"/>
        <v>Rango 450-499</v>
      </c>
      <c r="V2771" t="str">
        <f t="shared" si="136"/>
        <v>MAYOR A 450</v>
      </c>
    </row>
    <row r="2772" spans="1:22" x14ac:dyDescent="0.25">
      <c r="A2772" t="s">
        <v>3149</v>
      </c>
      <c r="B2772" t="s">
        <v>312</v>
      </c>
      <c r="C2772" s="1" t="s">
        <v>35</v>
      </c>
      <c r="D2772" t="s">
        <v>20</v>
      </c>
      <c r="E2772" t="s">
        <v>21</v>
      </c>
      <c r="F2772" t="s">
        <v>11069</v>
      </c>
      <c r="H2772" t="s">
        <v>11070</v>
      </c>
      <c r="I2772" t="s">
        <v>25</v>
      </c>
      <c r="J2772" t="s">
        <v>69</v>
      </c>
      <c r="K2772" t="s">
        <v>155</v>
      </c>
      <c r="L2772" t="s">
        <v>155</v>
      </c>
      <c r="M2772" t="s">
        <v>3149</v>
      </c>
      <c r="N2772">
        <v>466</v>
      </c>
      <c r="O2772">
        <v>493</v>
      </c>
      <c r="P2772">
        <v>406</v>
      </c>
      <c r="Q2772" s="4">
        <v>466</v>
      </c>
      <c r="R2772">
        <v>449.5</v>
      </c>
      <c r="S2772" t="s">
        <v>28</v>
      </c>
      <c r="T2772" t="str">
        <f t="shared" si="134"/>
        <v xml:space="preserve">50 % MENOR </v>
      </c>
      <c r="U2772" t="str">
        <f t="shared" si="135"/>
        <v>Rango 450-499</v>
      </c>
      <c r="V2772" t="str">
        <f t="shared" si="136"/>
        <v>MENOR A 450</v>
      </c>
    </row>
    <row r="2773" spans="1:22" x14ac:dyDescent="0.25">
      <c r="A2773" t="s">
        <v>3149</v>
      </c>
      <c r="B2773" t="s">
        <v>56</v>
      </c>
      <c r="C2773" s="1" t="s">
        <v>19</v>
      </c>
      <c r="D2773" t="s">
        <v>20</v>
      </c>
      <c r="E2773" t="s">
        <v>21</v>
      </c>
      <c r="F2773" t="s">
        <v>6657</v>
      </c>
      <c r="H2773" t="s">
        <v>6658</v>
      </c>
      <c r="I2773" t="s">
        <v>50</v>
      </c>
      <c r="J2773" t="s">
        <v>42</v>
      </c>
      <c r="K2773" t="s">
        <v>27</v>
      </c>
      <c r="L2773" t="s">
        <v>155</v>
      </c>
      <c r="M2773" t="s">
        <v>3149</v>
      </c>
      <c r="N2773">
        <v>466</v>
      </c>
      <c r="O2773">
        <v>425</v>
      </c>
      <c r="P2773">
        <v>532</v>
      </c>
      <c r="Q2773" s="4">
        <v>467</v>
      </c>
      <c r="R2773">
        <v>478.5</v>
      </c>
      <c r="S2773" t="s">
        <v>28</v>
      </c>
      <c r="T2773" t="str">
        <f t="shared" si="134"/>
        <v>50 % MAYOR</v>
      </c>
      <c r="U2773" t="str">
        <f t="shared" si="135"/>
        <v>Rango 450-499</v>
      </c>
      <c r="V2773" t="str">
        <f t="shared" si="136"/>
        <v>MAYOR A 450</v>
      </c>
    </row>
    <row r="2774" spans="1:22" x14ac:dyDescent="0.25">
      <c r="A2774" t="s">
        <v>3149</v>
      </c>
      <c r="B2774" t="s">
        <v>312</v>
      </c>
      <c r="C2774" s="1" t="s">
        <v>35</v>
      </c>
      <c r="D2774" t="s">
        <v>20</v>
      </c>
      <c r="E2774" t="s">
        <v>21</v>
      </c>
      <c r="F2774" t="s">
        <v>11057</v>
      </c>
      <c r="H2774" t="s">
        <v>11058</v>
      </c>
      <c r="I2774" t="s">
        <v>25</v>
      </c>
      <c r="J2774" t="s">
        <v>185</v>
      </c>
      <c r="K2774" t="s">
        <v>155</v>
      </c>
      <c r="L2774" t="s">
        <v>155</v>
      </c>
      <c r="M2774" t="s">
        <v>3149</v>
      </c>
      <c r="N2774">
        <v>464</v>
      </c>
      <c r="O2774">
        <v>501</v>
      </c>
      <c r="P2774">
        <v>485</v>
      </c>
      <c r="Q2774" s="4">
        <v>467</v>
      </c>
      <c r="R2774">
        <v>493</v>
      </c>
      <c r="S2774" t="s">
        <v>28</v>
      </c>
      <c r="T2774" t="str">
        <f t="shared" si="134"/>
        <v>50 % MAYOR</v>
      </c>
      <c r="U2774" t="str">
        <f t="shared" si="135"/>
        <v>Rango 450-499</v>
      </c>
      <c r="V2774" t="str">
        <f t="shared" si="136"/>
        <v>MAYOR A 450</v>
      </c>
    </row>
    <row r="2775" spans="1:22" x14ac:dyDescent="0.25">
      <c r="A2775" t="s">
        <v>3149</v>
      </c>
      <c r="B2775" t="s">
        <v>96</v>
      </c>
      <c r="C2775" s="1" t="s">
        <v>97</v>
      </c>
      <c r="D2775" t="s">
        <v>20</v>
      </c>
      <c r="E2775" t="s">
        <v>21</v>
      </c>
      <c r="F2775" t="s">
        <v>11354</v>
      </c>
      <c r="H2775" t="s">
        <v>11355</v>
      </c>
      <c r="I2775" t="s">
        <v>25</v>
      </c>
      <c r="J2775" t="s">
        <v>185</v>
      </c>
      <c r="K2775" t="s">
        <v>155</v>
      </c>
      <c r="L2775" t="s">
        <v>155</v>
      </c>
      <c r="M2775" t="s">
        <v>3149</v>
      </c>
      <c r="N2775">
        <v>468</v>
      </c>
      <c r="O2775">
        <v>521</v>
      </c>
      <c r="P2775">
        <v>458</v>
      </c>
      <c r="Q2775" s="4">
        <v>468</v>
      </c>
      <c r="R2775">
        <v>489.5</v>
      </c>
      <c r="S2775" t="s">
        <v>28</v>
      </c>
      <c r="T2775" t="str">
        <f t="shared" si="134"/>
        <v xml:space="preserve">50 % MENOR </v>
      </c>
      <c r="U2775" t="str">
        <f t="shared" si="135"/>
        <v>Rango 450-499</v>
      </c>
      <c r="V2775" t="str">
        <f t="shared" si="136"/>
        <v>MAYOR A 450</v>
      </c>
    </row>
    <row r="2776" spans="1:22" x14ac:dyDescent="0.25">
      <c r="A2776" t="s">
        <v>3149</v>
      </c>
      <c r="B2776" t="s">
        <v>209</v>
      </c>
      <c r="C2776" s="1" t="s">
        <v>19</v>
      </c>
      <c r="D2776" t="s">
        <v>20</v>
      </c>
      <c r="E2776" t="s">
        <v>21</v>
      </c>
      <c r="F2776" t="s">
        <v>9539</v>
      </c>
      <c r="H2776" t="s">
        <v>9540</v>
      </c>
      <c r="I2776" t="s">
        <v>50</v>
      </c>
      <c r="J2776" t="s">
        <v>76</v>
      </c>
      <c r="K2776" t="s">
        <v>155</v>
      </c>
      <c r="L2776" t="s">
        <v>155</v>
      </c>
      <c r="M2776" t="s">
        <v>3149</v>
      </c>
      <c r="N2776">
        <v>468</v>
      </c>
      <c r="O2776">
        <v>501</v>
      </c>
      <c r="P2776">
        <v>458</v>
      </c>
      <c r="Q2776" s="4">
        <v>468</v>
      </c>
      <c r="R2776">
        <v>479.5</v>
      </c>
      <c r="S2776" t="s">
        <v>28</v>
      </c>
      <c r="T2776" t="str">
        <f t="shared" si="134"/>
        <v xml:space="preserve">50 % MENOR </v>
      </c>
      <c r="U2776" t="str">
        <f t="shared" si="135"/>
        <v>Rango 450-499</v>
      </c>
      <c r="V2776" t="str">
        <f t="shared" si="136"/>
        <v>MAYOR A 450</v>
      </c>
    </row>
    <row r="2777" spans="1:22" x14ac:dyDescent="0.25">
      <c r="A2777" t="s">
        <v>3149</v>
      </c>
      <c r="B2777" t="s">
        <v>56</v>
      </c>
      <c r="C2777" s="1" t="s">
        <v>19</v>
      </c>
      <c r="D2777" t="s">
        <v>20</v>
      </c>
      <c r="E2777" t="s">
        <v>21</v>
      </c>
      <c r="F2777" t="s">
        <v>7462</v>
      </c>
      <c r="H2777" t="s">
        <v>7463</v>
      </c>
      <c r="I2777" t="s">
        <v>25</v>
      </c>
      <c r="J2777" t="s">
        <v>185</v>
      </c>
      <c r="K2777" t="s">
        <v>27</v>
      </c>
      <c r="L2777" t="s">
        <v>155</v>
      </c>
      <c r="M2777" t="s">
        <v>3149</v>
      </c>
      <c r="N2777">
        <v>472</v>
      </c>
      <c r="O2777">
        <v>529</v>
      </c>
      <c r="P2777">
        <v>425</v>
      </c>
      <c r="Q2777" s="4">
        <v>471</v>
      </c>
      <c r="R2777">
        <v>477</v>
      </c>
      <c r="S2777" t="s">
        <v>28</v>
      </c>
      <c r="T2777" t="str">
        <f t="shared" si="134"/>
        <v xml:space="preserve">50 % MENOR </v>
      </c>
      <c r="U2777" t="str">
        <f t="shared" si="135"/>
        <v>Rango 450-499</v>
      </c>
      <c r="V2777" t="str">
        <f t="shared" si="136"/>
        <v>MAYOR A 450</v>
      </c>
    </row>
    <row r="2778" spans="1:22" x14ac:dyDescent="0.25">
      <c r="A2778" t="s">
        <v>3149</v>
      </c>
      <c r="B2778" t="s">
        <v>56</v>
      </c>
      <c r="C2778" s="1" t="s">
        <v>19</v>
      </c>
      <c r="D2778" t="s">
        <v>20</v>
      </c>
      <c r="E2778" t="s">
        <v>21</v>
      </c>
      <c r="F2778" t="s">
        <v>5513</v>
      </c>
      <c r="H2778" t="s">
        <v>5514</v>
      </c>
      <c r="I2778" t="s">
        <v>50</v>
      </c>
      <c r="J2778" t="s">
        <v>59</v>
      </c>
      <c r="K2778" t="s">
        <v>27</v>
      </c>
      <c r="L2778" t="s">
        <v>27</v>
      </c>
      <c r="M2778" t="s">
        <v>3149</v>
      </c>
      <c r="N2778">
        <v>472</v>
      </c>
      <c r="O2778">
        <v>480</v>
      </c>
      <c r="P2778">
        <v>516</v>
      </c>
      <c r="Q2778" s="4">
        <v>472</v>
      </c>
      <c r="R2778">
        <v>498</v>
      </c>
      <c r="S2778" t="s">
        <v>28</v>
      </c>
      <c r="T2778" t="str">
        <f t="shared" si="134"/>
        <v xml:space="preserve">50 % MENOR </v>
      </c>
      <c r="U2778" t="str">
        <f t="shared" si="135"/>
        <v>Rango 450-499</v>
      </c>
      <c r="V2778" t="str">
        <f t="shared" si="136"/>
        <v>MAYOR A 450</v>
      </c>
    </row>
    <row r="2779" spans="1:22" x14ac:dyDescent="0.25">
      <c r="A2779" t="s">
        <v>3149</v>
      </c>
      <c r="B2779" t="s">
        <v>29</v>
      </c>
      <c r="C2779" s="1" t="s">
        <v>30</v>
      </c>
      <c r="D2779" t="s">
        <v>20</v>
      </c>
      <c r="E2779" t="s">
        <v>21</v>
      </c>
      <c r="F2779" t="s">
        <v>5519</v>
      </c>
      <c r="H2779" t="s">
        <v>5520</v>
      </c>
      <c r="I2779" t="s">
        <v>50</v>
      </c>
      <c r="J2779" t="s">
        <v>73</v>
      </c>
      <c r="K2779" t="s">
        <v>27</v>
      </c>
      <c r="L2779" t="s">
        <v>27</v>
      </c>
      <c r="M2779" t="s">
        <v>3149</v>
      </c>
      <c r="N2779">
        <v>472</v>
      </c>
      <c r="O2779">
        <v>486</v>
      </c>
      <c r="P2779">
        <v>507</v>
      </c>
      <c r="Q2779" s="4">
        <v>472</v>
      </c>
      <c r="R2779">
        <v>496.5</v>
      </c>
      <c r="S2779" t="s">
        <v>28</v>
      </c>
      <c r="T2779" t="str">
        <f t="shared" si="134"/>
        <v xml:space="preserve">50 % MENOR </v>
      </c>
      <c r="U2779" t="str">
        <f t="shared" si="135"/>
        <v>Rango 450-499</v>
      </c>
      <c r="V2779" t="str">
        <f t="shared" si="136"/>
        <v>MAYOR A 450</v>
      </c>
    </row>
    <row r="2780" spans="1:22" x14ac:dyDescent="0.25">
      <c r="A2780" t="s">
        <v>3149</v>
      </c>
      <c r="B2780" t="s">
        <v>96</v>
      </c>
      <c r="C2780" s="1" t="s">
        <v>97</v>
      </c>
      <c r="D2780" t="s">
        <v>20</v>
      </c>
      <c r="E2780" t="s">
        <v>21</v>
      </c>
      <c r="F2780" t="s">
        <v>3896</v>
      </c>
      <c r="H2780" t="s">
        <v>3897</v>
      </c>
      <c r="I2780" t="s">
        <v>50</v>
      </c>
      <c r="J2780" t="s">
        <v>170</v>
      </c>
      <c r="K2780" t="s">
        <v>155</v>
      </c>
      <c r="L2780" t="s">
        <v>27</v>
      </c>
      <c r="M2780" t="s">
        <v>3149</v>
      </c>
      <c r="N2780">
        <v>472</v>
      </c>
      <c r="O2780">
        <v>439</v>
      </c>
      <c r="P2780">
        <v>496</v>
      </c>
      <c r="Q2780" s="4">
        <v>472</v>
      </c>
      <c r="R2780">
        <v>467.5</v>
      </c>
      <c r="S2780" t="s">
        <v>28</v>
      </c>
      <c r="T2780" t="str">
        <f t="shared" si="134"/>
        <v xml:space="preserve">50 % MENOR </v>
      </c>
      <c r="U2780" t="str">
        <f t="shared" si="135"/>
        <v>Rango 450-499</v>
      </c>
      <c r="V2780" t="str">
        <f t="shared" si="136"/>
        <v>MAYOR A 450</v>
      </c>
    </row>
    <row r="2781" spans="1:22" x14ac:dyDescent="0.25">
      <c r="A2781" t="s">
        <v>3149</v>
      </c>
      <c r="B2781" t="s">
        <v>56</v>
      </c>
      <c r="C2781" s="1" t="s">
        <v>19</v>
      </c>
      <c r="D2781" t="s">
        <v>20</v>
      </c>
      <c r="E2781" t="s">
        <v>21</v>
      </c>
      <c r="F2781" t="s">
        <v>1248</v>
      </c>
      <c r="H2781" t="s">
        <v>1249</v>
      </c>
      <c r="I2781" t="s">
        <v>50</v>
      </c>
      <c r="J2781" t="s">
        <v>122</v>
      </c>
      <c r="K2781" t="s">
        <v>27</v>
      </c>
      <c r="L2781" t="s">
        <v>155</v>
      </c>
      <c r="M2781" t="s">
        <v>3149</v>
      </c>
      <c r="N2781">
        <v>474</v>
      </c>
      <c r="O2781">
        <v>416</v>
      </c>
      <c r="P2781">
        <v>496</v>
      </c>
      <c r="Q2781" s="4">
        <v>472</v>
      </c>
      <c r="R2781">
        <v>456</v>
      </c>
      <c r="S2781" t="s">
        <v>28</v>
      </c>
      <c r="T2781" t="str">
        <f t="shared" si="134"/>
        <v xml:space="preserve">50 % MENOR </v>
      </c>
      <c r="U2781" t="str">
        <f t="shared" si="135"/>
        <v>Rango 450-499</v>
      </c>
      <c r="V2781" t="str">
        <f t="shared" si="136"/>
        <v>MAYOR A 450</v>
      </c>
    </row>
    <row r="2782" spans="1:22" x14ac:dyDescent="0.25">
      <c r="A2782" t="s">
        <v>3149</v>
      </c>
      <c r="B2782" t="s">
        <v>83</v>
      </c>
      <c r="C2782" s="1" t="s">
        <v>19</v>
      </c>
      <c r="D2782" t="s">
        <v>20</v>
      </c>
      <c r="E2782" t="s">
        <v>21</v>
      </c>
      <c r="F2782" t="s">
        <v>7059</v>
      </c>
      <c r="H2782" t="s">
        <v>7060</v>
      </c>
      <c r="I2782" t="s">
        <v>50</v>
      </c>
      <c r="J2782" t="s">
        <v>76</v>
      </c>
      <c r="K2782" t="s">
        <v>27</v>
      </c>
      <c r="L2782" t="s">
        <v>155</v>
      </c>
      <c r="M2782" t="s">
        <v>3149</v>
      </c>
      <c r="N2782">
        <v>472</v>
      </c>
      <c r="O2782">
        <v>472</v>
      </c>
      <c r="P2782">
        <v>496</v>
      </c>
      <c r="Q2782" s="4">
        <v>472</v>
      </c>
      <c r="R2782">
        <v>484</v>
      </c>
      <c r="S2782" t="s">
        <v>28</v>
      </c>
      <c r="T2782" t="str">
        <f t="shared" si="134"/>
        <v xml:space="preserve">50 % MENOR </v>
      </c>
      <c r="U2782" t="str">
        <f t="shared" si="135"/>
        <v>Rango 450-499</v>
      </c>
      <c r="V2782" t="str">
        <f t="shared" si="136"/>
        <v>MAYOR A 450</v>
      </c>
    </row>
    <row r="2783" spans="1:22" x14ac:dyDescent="0.25">
      <c r="A2783" t="s">
        <v>3149</v>
      </c>
      <c r="B2783" t="s">
        <v>209</v>
      </c>
      <c r="C2783" s="1" t="s">
        <v>19</v>
      </c>
      <c r="D2783" t="s">
        <v>20</v>
      </c>
      <c r="E2783" t="s">
        <v>21</v>
      </c>
      <c r="F2783" t="s">
        <v>7726</v>
      </c>
      <c r="H2783" t="s">
        <v>7727</v>
      </c>
      <c r="I2783" t="s">
        <v>50</v>
      </c>
      <c r="J2783" t="s">
        <v>245</v>
      </c>
      <c r="K2783" t="s">
        <v>27</v>
      </c>
      <c r="L2783" t="s">
        <v>155</v>
      </c>
      <c r="M2783" t="s">
        <v>3149</v>
      </c>
      <c r="N2783">
        <v>472</v>
      </c>
      <c r="O2783">
        <v>472</v>
      </c>
      <c r="P2783">
        <v>442</v>
      </c>
      <c r="Q2783" s="4">
        <v>472</v>
      </c>
      <c r="R2783">
        <v>457</v>
      </c>
      <c r="S2783" t="s">
        <v>28</v>
      </c>
      <c r="T2783" t="str">
        <f t="shared" si="134"/>
        <v xml:space="preserve">50 % MENOR </v>
      </c>
      <c r="U2783" t="str">
        <f t="shared" si="135"/>
        <v>Rango 450-499</v>
      </c>
      <c r="V2783" t="str">
        <f t="shared" si="136"/>
        <v>MAYOR A 450</v>
      </c>
    </row>
    <row r="2784" spans="1:22" x14ac:dyDescent="0.25">
      <c r="A2784" t="s">
        <v>3149</v>
      </c>
      <c r="B2784" t="s">
        <v>56</v>
      </c>
      <c r="C2784" s="1" t="s">
        <v>19</v>
      </c>
      <c r="D2784" t="s">
        <v>20</v>
      </c>
      <c r="E2784" t="s">
        <v>21</v>
      </c>
      <c r="F2784" t="s">
        <v>6596</v>
      </c>
      <c r="H2784" t="s">
        <v>6597</v>
      </c>
      <c r="I2784" t="s">
        <v>50</v>
      </c>
      <c r="J2784" t="s">
        <v>875</v>
      </c>
      <c r="K2784" t="s">
        <v>27</v>
      </c>
      <c r="L2784" t="s">
        <v>155</v>
      </c>
      <c r="M2784" t="s">
        <v>3149</v>
      </c>
      <c r="N2784">
        <v>472</v>
      </c>
      <c r="O2784">
        <v>439</v>
      </c>
      <c r="P2784">
        <v>525</v>
      </c>
      <c r="Q2784" s="4">
        <v>472</v>
      </c>
      <c r="R2784">
        <v>482</v>
      </c>
      <c r="S2784" t="s">
        <v>28</v>
      </c>
      <c r="T2784" t="str">
        <f t="shared" si="134"/>
        <v xml:space="preserve">50 % MENOR </v>
      </c>
      <c r="U2784" t="str">
        <f t="shared" si="135"/>
        <v>Rango 450-499</v>
      </c>
      <c r="V2784" t="str">
        <f t="shared" si="136"/>
        <v>MAYOR A 450</v>
      </c>
    </row>
    <row r="2785" spans="1:22" x14ac:dyDescent="0.25">
      <c r="A2785" t="s">
        <v>3149</v>
      </c>
      <c r="B2785" t="s">
        <v>117</v>
      </c>
      <c r="C2785" s="1" t="s">
        <v>19</v>
      </c>
      <c r="D2785" t="s">
        <v>20</v>
      </c>
      <c r="E2785" t="s">
        <v>21</v>
      </c>
      <c r="F2785" t="s">
        <v>10069</v>
      </c>
      <c r="H2785" t="s">
        <v>10070</v>
      </c>
      <c r="I2785" t="s">
        <v>50</v>
      </c>
      <c r="J2785" t="s">
        <v>46</v>
      </c>
      <c r="K2785" t="s">
        <v>155</v>
      </c>
      <c r="L2785" t="s">
        <v>155</v>
      </c>
      <c r="M2785" t="s">
        <v>3149</v>
      </c>
      <c r="N2785">
        <v>472</v>
      </c>
      <c r="O2785">
        <v>507</v>
      </c>
      <c r="P2785">
        <v>458</v>
      </c>
      <c r="Q2785" s="4">
        <v>472</v>
      </c>
      <c r="R2785">
        <v>482.5</v>
      </c>
      <c r="S2785" t="s">
        <v>28</v>
      </c>
      <c r="T2785" t="str">
        <f t="shared" si="134"/>
        <v xml:space="preserve">50 % MENOR </v>
      </c>
      <c r="U2785" t="str">
        <f t="shared" si="135"/>
        <v>Rango 450-499</v>
      </c>
      <c r="V2785" t="str">
        <f t="shared" si="136"/>
        <v>MAYOR A 450</v>
      </c>
    </row>
    <row r="2786" spans="1:22" x14ac:dyDescent="0.25">
      <c r="A2786" t="s">
        <v>3149</v>
      </c>
      <c r="B2786" t="s">
        <v>43</v>
      </c>
      <c r="C2786" s="1" t="s">
        <v>30</v>
      </c>
      <c r="D2786" t="s">
        <v>20</v>
      </c>
      <c r="E2786" t="s">
        <v>21</v>
      </c>
      <c r="F2786" t="s">
        <v>9916</v>
      </c>
      <c r="H2786" t="s">
        <v>9917</v>
      </c>
      <c r="I2786" t="s">
        <v>25</v>
      </c>
      <c r="J2786" t="s">
        <v>100</v>
      </c>
      <c r="K2786" t="s">
        <v>155</v>
      </c>
      <c r="L2786" t="s">
        <v>155</v>
      </c>
      <c r="M2786" t="s">
        <v>3149</v>
      </c>
      <c r="N2786">
        <v>472</v>
      </c>
      <c r="O2786">
        <v>507</v>
      </c>
      <c r="P2786">
        <v>442</v>
      </c>
      <c r="Q2786" s="4">
        <v>472</v>
      </c>
      <c r="R2786">
        <v>474.5</v>
      </c>
      <c r="S2786" t="s">
        <v>28</v>
      </c>
      <c r="T2786" t="str">
        <f t="shared" si="134"/>
        <v xml:space="preserve">50 % MENOR </v>
      </c>
      <c r="U2786" t="str">
        <f t="shared" si="135"/>
        <v>Rango 450-499</v>
      </c>
      <c r="V2786" t="str">
        <f t="shared" si="136"/>
        <v>MAYOR A 450</v>
      </c>
    </row>
    <row r="2787" spans="1:22" x14ac:dyDescent="0.25">
      <c r="A2787" t="s">
        <v>3149</v>
      </c>
      <c r="B2787" t="s">
        <v>56</v>
      </c>
      <c r="C2787" s="1" t="s">
        <v>19</v>
      </c>
      <c r="D2787" t="s">
        <v>20</v>
      </c>
      <c r="E2787" t="s">
        <v>21</v>
      </c>
      <c r="F2787" t="s">
        <v>4444</v>
      </c>
      <c r="H2787" t="s">
        <v>4445</v>
      </c>
      <c r="I2787" t="s">
        <v>25</v>
      </c>
      <c r="J2787" t="s">
        <v>76</v>
      </c>
      <c r="K2787" t="s">
        <v>27</v>
      </c>
      <c r="L2787" t="s">
        <v>27</v>
      </c>
      <c r="M2787" t="s">
        <v>3149</v>
      </c>
      <c r="N2787">
        <v>464</v>
      </c>
      <c r="O2787">
        <v>416</v>
      </c>
      <c r="P2787">
        <v>496</v>
      </c>
      <c r="Q2787" s="4">
        <v>474</v>
      </c>
      <c r="R2787">
        <v>456</v>
      </c>
      <c r="S2787" t="s">
        <v>28</v>
      </c>
      <c r="T2787" t="str">
        <f t="shared" si="134"/>
        <v>50 % MAYOR</v>
      </c>
      <c r="U2787" t="str">
        <f t="shared" si="135"/>
        <v>Rango 450-499</v>
      </c>
      <c r="V2787" t="str">
        <f t="shared" si="136"/>
        <v>MAYOR A 450</v>
      </c>
    </row>
    <row r="2788" spans="1:22" x14ac:dyDescent="0.25">
      <c r="A2788" t="s">
        <v>3149</v>
      </c>
      <c r="B2788" t="s">
        <v>56</v>
      </c>
      <c r="C2788" s="1" t="s">
        <v>19</v>
      </c>
      <c r="D2788" t="s">
        <v>20</v>
      </c>
      <c r="E2788" t="s">
        <v>21</v>
      </c>
      <c r="F2788" t="s">
        <v>7628</v>
      </c>
      <c r="H2788" t="s">
        <v>7629</v>
      </c>
      <c r="I2788" t="s">
        <v>50</v>
      </c>
      <c r="J2788" t="s">
        <v>113</v>
      </c>
      <c r="K2788" t="s">
        <v>27</v>
      </c>
      <c r="L2788" t="s">
        <v>155</v>
      </c>
      <c r="M2788" t="s">
        <v>3149</v>
      </c>
      <c r="N2788">
        <v>472</v>
      </c>
      <c r="O2788">
        <v>529</v>
      </c>
      <c r="P2788">
        <v>442</v>
      </c>
      <c r="Q2788" s="4">
        <v>474</v>
      </c>
      <c r="R2788">
        <v>485.5</v>
      </c>
      <c r="S2788" t="s">
        <v>28</v>
      </c>
      <c r="T2788" t="str">
        <f t="shared" si="134"/>
        <v>50 % MAYOR</v>
      </c>
      <c r="U2788" t="str">
        <f t="shared" si="135"/>
        <v>Rango 450-499</v>
      </c>
      <c r="V2788" t="str">
        <f t="shared" si="136"/>
        <v>MAYOR A 450</v>
      </c>
    </row>
    <row r="2789" spans="1:22" x14ac:dyDescent="0.25">
      <c r="A2789" t="s">
        <v>3149</v>
      </c>
      <c r="B2789" t="s">
        <v>29</v>
      </c>
      <c r="C2789" s="1" t="s">
        <v>30</v>
      </c>
      <c r="D2789" t="s">
        <v>20</v>
      </c>
      <c r="E2789" t="s">
        <v>21</v>
      </c>
      <c r="F2789" t="s">
        <v>5629</v>
      </c>
      <c r="H2789" t="s">
        <v>5630</v>
      </c>
      <c r="I2789" t="s">
        <v>50</v>
      </c>
      <c r="J2789" t="s">
        <v>100</v>
      </c>
      <c r="K2789" t="s">
        <v>155</v>
      </c>
      <c r="L2789" t="s">
        <v>27</v>
      </c>
      <c r="M2789" t="s">
        <v>3205</v>
      </c>
      <c r="N2789">
        <v>476</v>
      </c>
      <c r="O2789">
        <v>427</v>
      </c>
      <c r="P2789">
        <v>539</v>
      </c>
      <c r="Q2789" s="4">
        <v>476</v>
      </c>
      <c r="R2789">
        <v>483</v>
      </c>
      <c r="S2789" t="s">
        <v>28</v>
      </c>
      <c r="T2789" t="str">
        <f t="shared" si="134"/>
        <v xml:space="preserve">50 % MENOR </v>
      </c>
      <c r="U2789" t="str">
        <f t="shared" si="135"/>
        <v>Rango 450-499</v>
      </c>
      <c r="V2789" t="str">
        <f t="shared" si="136"/>
        <v>MAYOR A 450</v>
      </c>
    </row>
    <row r="2790" spans="1:22" x14ac:dyDescent="0.25">
      <c r="A2790" t="s">
        <v>3149</v>
      </c>
      <c r="B2790" t="s">
        <v>56</v>
      </c>
      <c r="C2790" s="1" t="s">
        <v>19</v>
      </c>
      <c r="D2790" t="s">
        <v>20</v>
      </c>
      <c r="E2790" t="s">
        <v>21</v>
      </c>
      <c r="F2790" t="s">
        <v>6675</v>
      </c>
      <c r="H2790" t="s">
        <v>6676</v>
      </c>
      <c r="I2790" t="s">
        <v>25</v>
      </c>
      <c r="J2790" t="s">
        <v>113</v>
      </c>
      <c r="K2790" t="s">
        <v>27</v>
      </c>
      <c r="L2790" t="s">
        <v>155</v>
      </c>
      <c r="M2790" t="s">
        <v>3149</v>
      </c>
      <c r="N2790">
        <v>476</v>
      </c>
      <c r="O2790">
        <v>465</v>
      </c>
      <c r="P2790">
        <v>507</v>
      </c>
      <c r="Q2790" s="4">
        <v>476</v>
      </c>
      <c r="R2790">
        <v>486</v>
      </c>
      <c r="S2790" t="s">
        <v>28</v>
      </c>
      <c r="T2790" t="str">
        <f t="shared" si="134"/>
        <v xml:space="preserve">50 % MENOR </v>
      </c>
      <c r="U2790" t="str">
        <f t="shared" si="135"/>
        <v>Rango 450-499</v>
      </c>
      <c r="V2790" t="str">
        <f t="shared" si="136"/>
        <v>MAYOR A 450</v>
      </c>
    </row>
    <row r="2791" spans="1:22" x14ac:dyDescent="0.25">
      <c r="A2791" t="s">
        <v>3149</v>
      </c>
      <c r="B2791" t="s">
        <v>83</v>
      </c>
      <c r="C2791" s="1" t="s">
        <v>19</v>
      </c>
      <c r="D2791" t="s">
        <v>20</v>
      </c>
      <c r="E2791" t="s">
        <v>21</v>
      </c>
      <c r="F2791" t="s">
        <v>7041</v>
      </c>
      <c r="H2791" t="s">
        <v>7042</v>
      </c>
      <c r="I2791" t="s">
        <v>50</v>
      </c>
      <c r="J2791" t="s">
        <v>63</v>
      </c>
      <c r="K2791" t="s">
        <v>27</v>
      </c>
      <c r="L2791" t="s">
        <v>155</v>
      </c>
      <c r="M2791" t="s">
        <v>3149</v>
      </c>
      <c r="N2791">
        <v>476</v>
      </c>
      <c r="O2791">
        <v>493</v>
      </c>
      <c r="P2791">
        <v>442</v>
      </c>
      <c r="Q2791" s="4">
        <v>476</v>
      </c>
      <c r="R2791">
        <v>467.5</v>
      </c>
      <c r="S2791" t="s">
        <v>28</v>
      </c>
      <c r="T2791" t="str">
        <f t="shared" si="134"/>
        <v xml:space="preserve">50 % MENOR </v>
      </c>
      <c r="U2791" t="str">
        <f t="shared" si="135"/>
        <v>Rango 450-499</v>
      </c>
      <c r="V2791" t="str">
        <f t="shared" si="136"/>
        <v>MAYOR A 450</v>
      </c>
    </row>
    <row r="2792" spans="1:22" x14ac:dyDescent="0.25">
      <c r="A2792" t="s">
        <v>3149</v>
      </c>
      <c r="B2792" t="s">
        <v>96</v>
      </c>
      <c r="C2792" s="1" t="s">
        <v>97</v>
      </c>
      <c r="D2792" t="s">
        <v>20</v>
      </c>
      <c r="E2792" t="s">
        <v>21</v>
      </c>
      <c r="F2792" t="s">
        <v>11386</v>
      </c>
      <c r="H2792" t="s">
        <v>11387</v>
      </c>
      <c r="I2792" t="s">
        <v>50</v>
      </c>
      <c r="J2792" t="s">
        <v>100</v>
      </c>
      <c r="K2792" t="s">
        <v>155</v>
      </c>
      <c r="L2792" t="s">
        <v>155</v>
      </c>
      <c r="M2792" t="s">
        <v>3149</v>
      </c>
      <c r="N2792">
        <v>476</v>
      </c>
      <c r="O2792">
        <v>465</v>
      </c>
      <c r="P2792">
        <v>472</v>
      </c>
      <c r="Q2792" s="4">
        <v>476</v>
      </c>
      <c r="R2792">
        <v>468.5</v>
      </c>
      <c r="S2792" t="s">
        <v>28</v>
      </c>
      <c r="T2792" t="str">
        <f t="shared" si="134"/>
        <v xml:space="preserve">50 % MENOR </v>
      </c>
      <c r="U2792" t="str">
        <f t="shared" si="135"/>
        <v>Rango 450-499</v>
      </c>
      <c r="V2792" t="str">
        <f t="shared" si="136"/>
        <v>MAYOR A 450</v>
      </c>
    </row>
    <row r="2793" spans="1:22" x14ac:dyDescent="0.25">
      <c r="A2793" t="s">
        <v>3149</v>
      </c>
      <c r="B2793" t="s">
        <v>39</v>
      </c>
      <c r="C2793" s="1" t="s">
        <v>30</v>
      </c>
      <c r="D2793" t="s">
        <v>20</v>
      </c>
      <c r="E2793" t="s">
        <v>101</v>
      </c>
      <c r="F2793" t="s">
        <v>4143</v>
      </c>
      <c r="H2793" t="s">
        <v>4144</v>
      </c>
      <c r="I2793" t="s">
        <v>25</v>
      </c>
      <c r="J2793" t="s">
        <v>135</v>
      </c>
      <c r="K2793" t="s">
        <v>155</v>
      </c>
      <c r="L2793" t="s">
        <v>27</v>
      </c>
      <c r="M2793" t="s">
        <v>3146</v>
      </c>
      <c r="N2793">
        <v>480</v>
      </c>
      <c r="O2793">
        <v>430</v>
      </c>
      <c r="P2793">
        <v>568</v>
      </c>
      <c r="Q2793" s="4">
        <v>480</v>
      </c>
      <c r="R2793">
        <v>499</v>
      </c>
      <c r="S2793" t="s">
        <v>28</v>
      </c>
      <c r="T2793" t="str">
        <f t="shared" si="134"/>
        <v xml:space="preserve">50 % MENOR </v>
      </c>
      <c r="U2793" t="str">
        <f t="shared" si="135"/>
        <v>Rango 450-499</v>
      </c>
      <c r="V2793" t="str">
        <f t="shared" si="136"/>
        <v>MAYOR A 450</v>
      </c>
    </row>
    <row r="2794" spans="1:22" x14ac:dyDescent="0.25">
      <c r="A2794" t="s">
        <v>3149</v>
      </c>
      <c r="B2794" t="s">
        <v>56</v>
      </c>
      <c r="C2794" s="1" t="s">
        <v>19</v>
      </c>
      <c r="D2794" t="s">
        <v>20</v>
      </c>
      <c r="E2794" t="s">
        <v>21</v>
      </c>
      <c r="F2794" t="s">
        <v>4446</v>
      </c>
      <c r="H2794" t="s">
        <v>4447</v>
      </c>
      <c r="I2794" t="s">
        <v>50</v>
      </c>
      <c r="J2794" t="s">
        <v>471</v>
      </c>
      <c r="K2794" t="s">
        <v>27</v>
      </c>
      <c r="L2794" t="s">
        <v>27</v>
      </c>
      <c r="M2794" t="s">
        <v>3149</v>
      </c>
      <c r="N2794">
        <v>464</v>
      </c>
      <c r="O2794">
        <v>501</v>
      </c>
      <c r="P2794">
        <v>442</v>
      </c>
      <c r="Q2794" s="4">
        <v>481</v>
      </c>
      <c r="R2794">
        <v>471.5</v>
      </c>
      <c r="S2794" t="s">
        <v>28</v>
      </c>
      <c r="T2794" t="str">
        <f t="shared" si="134"/>
        <v>50 % MAYOR</v>
      </c>
      <c r="U2794" t="str">
        <f t="shared" si="135"/>
        <v>Rango 450-499</v>
      </c>
      <c r="V2794" t="str">
        <f t="shared" si="136"/>
        <v>MAYOR A 450</v>
      </c>
    </row>
    <row r="2795" spans="1:22" x14ac:dyDescent="0.25">
      <c r="A2795" t="s">
        <v>3149</v>
      </c>
      <c r="B2795" t="s">
        <v>70</v>
      </c>
      <c r="C2795" s="1" t="s">
        <v>35</v>
      </c>
      <c r="D2795" t="s">
        <v>20</v>
      </c>
      <c r="E2795" t="s">
        <v>21</v>
      </c>
      <c r="F2795" t="s">
        <v>5645</v>
      </c>
      <c r="H2795" t="s">
        <v>5646</v>
      </c>
      <c r="I2795" t="s">
        <v>25</v>
      </c>
      <c r="J2795" t="s">
        <v>42</v>
      </c>
      <c r="K2795" t="s">
        <v>155</v>
      </c>
      <c r="L2795" t="s">
        <v>27</v>
      </c>
      <c r="M2795" t="s">
        <v>3149</v>
      </c>
      <c r="N2795">
        <v>482</v>
      </c>
      <c r="O2795">
        <v>501</v>
      </c>
      <c r="P2795">
        <v>485</v>
      </c>
      <c r="Q2795" s="4">
        <v>481</v>
      </c>
      <c r="R2795">
        <v>493</v>
      </c>
      <c r="S2795" t="s">
        <v>28</v>
      </c>
      <c r="T2795" t="str">
        <f t="shared" si="134"/>
        <v xml:space="preserve">50 % MENOR </v>
      </c>
      <c r="U2795" t="str">
        <f t="shared" si="135"/>
        <v>Rango 450-499</v>
      </c>
      <c r="V2795" t="str">
        <f t="shared" si="136"/>
        <v>MAYOR A 450</v>
      </c>
    </row>
    <row r="2796" spans="1:22" x14ac:dyDescent="0.25">
      <c r="A2796" t="s">
        <v>3149</v>
      </c>
      <c r="B2796" t="s">
        <v>60</v>
      </c>
      <c r="C2796" s="1" t="s">
        <v>35</v>
      </c>
      <c r="D2796" t="s">
        <v>53</v>
      </c>
      <c r="E2796" t="s">
        <v>21</v>
      </c>
      <c r="F2796" t="s">
        <v>10985</v>
      </c>
      <c r="H2796" t="s">
        <v>10986</v>
      </c>
      <c r="I2796" t="s">
        <v>50</v>
      </c>
      <c r="J2796" t="s">
        <v>69</v>
      </c>
      <c r="K2796" t="s">
        <v>155</v>
      </c>
      <c r="L2796" t="s">
        <v>155</v>
      </c>
      <c r="M2796" t="s">
        <v>3152</v>
      </c>
      <c r="N2796">
        <v>481</v>
      </c>
      <c r="O2796">
        <v>531</v>
      </c>
      <c r="P2796">
        <v>453</v>
      </c>
      <c r="Q2796" s="4">
        <v>481</v>
      </c>
      <c r="R2796">
        <v>492</v>
      </c>
      <c r="S2796" t="s">
        <v>28</v>
      </c>
      <c r="T2796" t="str">
        <f t="shared" si="134"/>
        <v xml:space="preserve">50 % MENOR </v>
      </c>
      <c r="U2796" t="str">
        <f t="shared" si="135"/>
        <v>Rango 450-499</v>
      </c>
      <c r="V2796" t="str">
        <f t="shared" si="136"/>
        <v>MAYOR A 450</v>
      </c>
    </row>
    <row r="2797" spans="1:22" x14ac:dyDescent="0.25">
      <c r="A2797" t="s">
        <v>3149</v>
      </c>
      <c r="B2797" t="s">
        <v>34</v>
      </c>
      <c r="C2797" s="1" t="s">
        <v>35</v>
      </c>
      <c r="D2797" t="s">
        <v>20</v>
      </c>
      <c r="E2797" t="s">
        <v>21</v>
      </c>
      <c r="F2797" t="s">
        <v>5068</v>
      </c>
      <c r="H2797" t="s">
        <v>5069</v>
      </c>
      <c r="I2797" t="s">
        <v>25</v>
      </c>
      <c r="J2797" t="s">
        <v>250</v>
      </c>
      <c r="K2797" t="s">
        <v>155</v>
      </c>
      <c r="L2797" t="s">
        <v>27</v>
      </c>
      <c r="M2797" t="s">
        <v>3149</v>
      </c>
      <c r="N2797">
        <v>482</v>
      </c>
      <c r="O2797">
        <v>403</v>
      </c>
      <c r="P2797">
        <v>525</v>
      </c>
      <c r="Q2797" s="4">
        <v>482</v>
      </c>
      <c r="R2797">
        <v>464</v>
      </c>
      <c r="S2797" t="s">
        <v>28</v>
      </c>
      <c r="T2797" t="str">
        <f t="shared" ref="T2797:T2860" si="137">IF(Q2797&gt;N2797,"50 % MAYOR","50 % MENOR ")</f>
        <v xml:space="preserve">50 % MENOR </v>
      </c>
      <c r="U2797" t="str">
        <f t="shared" si="135"/>
        <v>Rango 450-499</v>
      </c>
      <c r="V2797" t="str">
        <f t="shared" si="136"/>
        <v>MAYOR A 450</v>
      </c>
    </row>
    <row r="2798" spans="1:22" x14ac:dyDescent="0.25">
      <c r="A2798" t="s">
        <v>3149</v>
      </c>
      <c r="B2798" t="s">
        <v>56</v>
      </c>
      <c r="C2798" s="1" t="s">
        <v>19</v>
      </c>
      <c r="D2798" t="s">
        <v>20</v>
      </c>
      <c r="E2798" t="s">
        <v>21</v>
      </c>
      <c r="F2798" t="s">
        <v>6635</v>
      </c>
      <c r="H2798" t="s">
        <v>6636</v>
      </c>
      <c r="I2798" t="s">
        <v>50</v>
      </c>
      <c r="J2798" t="s">
        <v>46</v>
      </c>
      <c r="K2798" t="s">
        <v>27</v>
      </c>
      <c r="L2798" t="s">
        <v>155</v>
      </c>
      <c r="M2798" t="s">
        <v>3149</v>
      </c>
      <c r="N2798">
        <v>478</v>
      </c>
      <c r="O2798">
        <v>459</v>
      </c>
      <c r="P2798">
        <v>458</v>
      </c>
      <c r="Q2798" s="4">
        <v>482</v>
      </c>
      <c r="R2798">
        <v>458.5</v>
      </c>
      <c r="S2798" t="s">
        <v>28</v>
      </c>
      <c r="T2798" t="str">
        <f t="shared" si="137"/>
        <v>50 % MAYOR</v>
      </c>
      <c r="U2798" t="str">
        <f t="shared" si="135"/>
        <v>Rango 450-499</v>
      </c>
      <c r="V2798" t="str">
        <f t="shared" si="136"/>
        <v>MAYOR A 450</v>
      </c>
    </row>
    <row r="2799" spans="1:22" x14ac:dyDescent="0.25">
      <c r="A2799" t="s">
        <v>3149</v>
      </c>
      <c r="B2799" t="s">
        <v>129</v>
      </c>
      <c r="C2799" s="1" t="s">
        <v>19</v>
      </c>
      <c r="D2799" t="s">
        <v>20</v>
      </c>
      <c r="E2799" t="s">
        <v>21</v>
      </c>
      <c r="F2799" t="s">
        <v>11812</v>
      </c>
      <c r="H2799" t="s">
        <v>11813</v>
      </c>
      <c r="I2799" t="s">
        <v>50</v>
      </c>
      <c r="J2799" t="s">
        <v>38</v>
      </c>
      <c r="K2799" t="s">
        <v>155</v>
      </c>
      <c r="L2799" t="s">
        <v>155</v>
      </c>
      <c r="M2799" t="s">
        <v>3149</v>
      </c>
      <c r="N2799">
        <v>482</v>
      </c>
      <c r="O2799">
        <v>472</v>
      </c>
      <c r="P2799">
        <v>525</v>
      </c>
      <c r="Q2799" s="4">
        <v>482</v>
      </c>
      <c r="R2799">
        <v>498.5</v>
      </c>
      <c r="S2799" t="s">
        <v>28</v>
      </c>
      <c r="T2799" t="str">
        <f t="shared" si="137"/>
        <v xml:space="preserve">50 % MENOR </v>
      </c>
      <c r="U2799" t="str">
        <f t="shared" si="135"/>
        <v>Rango 450-499</v>
      </c>
      <c r="V2799" t="str">
        <f t="shared" si="136"/>
        <v>MAYOR A 450</v>
      </c>
    </row>
    <row r="2800" spans="1:22" x14ac:dyDescent="0.25">
      <c r="A2800" t="s">
        <v>3149</v>
      </c>
      <c r="B2800" t="s">
        <v>47</v>
      </c>
      <c r="C2800" s="1" t="s">
        <v>35</v>
      </c>
      <c r="D2800" t="s">
        <v>53</v>
      </c>
      <c r="E2800" t="s">
        <v>21</v>
      </c>
      <c r="F2800" t="s">
        <v>3166</v>
      </c>
      <c r="H2800" t="s">
        <v>3167</v>
      </c>
      <c r="I2800" t="s">
        <v>50</v>
      </c>
      <c r="J2800" t="s">
        <v>170</v>
      </c>
      <c r="K2800" t="s">
        <v>27</v>
      </c>
      <c r="L2800" t="s">
        <v>27</v>
      </c>
      <c r="M2800" t="s">
        <v>3149</v>
      </c>
      <c r="N2800">
        <v>484</v>
      </c>
      <c r="O2800">
        <v>559</v>
      </c>
      <c r="P2800">
        <v>342</v>
      </c>
      <c r="Q2800" s="4">
        <v>484</v>
      </c>
      <c r="R2800">
        <v>450.5</v>
      </c>
      <c r="S2800" t="s">
        <v>28</v>
      </c>
      <c r="T2800" t="str">
        <f t="shared" si="137"/>
        <v xml:space="preserve">50 % MENOR </v>
      </c>
      <c r="U2800" t="str">
        <f t="shared" si="135"/>
        <v>Rango 450-499</v>
      </c>
      <c r="V2800" t="str">
        <f t="shared" si="136"/>
        <v>MAYOR A 450</v>
      </c>
    </row>
    <row r="2801" spans="1:22" x14ac:dyDescent="0.25">
      <c r="A2801" t="s">
        <v>3149</v>
      </c>
      <c r="B2801" t="s">
        <v>129</v>
      </c>
      <c r="C2801" s="1" t="s">
        <v>19</v>
      </c>
      <c r="D2801" t="s">
        <v>20</v>
      </c>
      <c r="E2801" t="s">
        <v>21</v>
      </c>
      <c r="F2801" t="s">
        <v>3904</v>
      </c>
      <c r="H2801" t="s">
        <v>3905</v>
      </c>
      <c r="I2801" t="s">
        <v>25</v>
      </c>
      <c r="J2801" t="s">
        <v>69</v>
      </c>
      <c r="K2801" t="s">
        <v>155</v>
      </c>
      <c r="L2801" t="s">
        <v>27</v>
      </c>
      <c r="M2801" t="s">
        <v>3149</v>
      </c>
      <c r="N2801">
        <v>481</v>
      </c>
      <c r="O2801">
        <v>493</v>
      </c>
      <c r="P2801">
        <v>425</v>
      </c>
      <c r="Q2801" s="4">
        <v>485</v>
      </c>
      <c r="R2801">
        <v>459</v>
      </c>
      <c r="S2801" t="s">
        <v>28</v>
      </c>
      <c r="T2801" t="str">
        <f t="shared" si="137"/>
        <v>50 % MAYOR</v>
      </c>
      <c r="U2801" t="str">
        <f t="shared" si="135"/>
        <v>Rango 450-499</v>
      </c>
      <c r="V2801" t="str">
        <f t="shared" si="136"/>
        <v>MAYOR A 450</v>
      </c>
    </row>
    <row r="2802" spans="1:22" x14ac:dyDescent="0.25">
      <c r="A2802" t="s">
        <v>3149</v>
      </c>
      <c r="B2802" t="s">
        <v>83</v>
      </c>
      <c r="C2802" s="1" t="s">
        <v>19</v>
      </c>
      <c r="D2802" t="s">
        <v>20</v>
      </c>
      <c r="E2802" t="s">
        <v>21</v>
      </c>
      <c r="F2802" t="s">
        <v>7031</v>
      </c>
      <c r="H2802" t="s">
        <v>7032</v>
      </c>
      <c r="I2802" t="s">
        <v>50</v>
      </c>
      <c r="J2802" t="s">
        <v>69</v>
      </c>
      <c r="K2802" t="s">
        <v>27</v>
      </c>
      <c r="L2802" t="s">
        <v>155</v>
      </c>
      <c r="M2802" t="s">
        <v>3149</v>
      </c>
      <c r="N2802">
        <v>474</v>
      </c>
      <c r="O2802">
        <v>501</v>
      </c>
      <c r="P2802">
        <v>496</v>
      </c>
      <c r="Q2802" s="4">
        <v>485</v>
      </c>
      <c r="R2802">
        <v>498.5</v>
      </c>
      <c r="S2802" t="s">
        <v>28</v>
      </c>
      <c r="T2802" t="str">
        <f t="shared" si="137"/>
        <v>50 % MAYOR</v>
      </c>
      <c r="U2802" t="str">
        <f t="shared" si="135"/>
        <v>Rango 450-499</v>
      </c>
      <c r="V2802" t="str">
        <f t="shared" si="136"/>
        <v>MAYOR A 450</v>
      </c>
    </row>
    <row r="2803" spans="1:22" x14ac:dyDescent="0.25">
      <c r="A2803" t="s">
        <v>3149</v>
      </c>
      <c r="B2803" t="s">
        <v>18</v>
      </c>
      <c r="C2803" s="1" t="s">
        <v>19</v>
      </c>
      <c r="D2803" t="s">
        <v>20</v>
      </c>
      <c r="E2803" t="s">
        <v>21</v>
      </c>
      <c r="F2803" t="s">
        <v>4554</v>
      </c>
      <c r="H2803" t="s">
        <v>4555</v>
      </c>
      <c r="I2803" t="s">
        <v>50</v>
      </c>
      <c r="J2803" t="s">
        <v>100</v>
      </c>
      <c r="K2803" t="s">
        <v>27</v>
      </c>
      <c r="L2803" t="s">
        <v>27</v>
      </c>
      <c r="M2803" t="s">
        <v>3149</v>
      </c>
      <c r="N2803">
        <v>486</v>
      </c>
      <c r="O2803">
        <v>472</v>
      </c>
      <c r="P2803">
        <v>442</v>
      </c>
      <c r="Q2803" s="4">
        <v>486</v>
      </c>
      <c r="R2803">
        <v>457</v>
      </c>
      <c r="S2803" t="s">
        <v>28</v>
      </c>
      <c r="T2803" t="str">
        <f t="shared" si="137"/>
        <v xml:space="preserve">50 % MENOR </v>
      </c>
      <c r="U2803" t="str">
        <f t="shared" si="135"/>
        <v>Rango 450-499</v>
      </c>
      <c r="V2803" t="str">
        <f t="shared" si="136"/>
        <v>MAYOR A 450</v>
      </c>
    </row>
    <row r="2804" spans="1:22" x14ac:dyDescent="0.25">
      <c r="A2804" t="s">
        <v>3149</v>
      </c>
      <c r="B2804" t="s">
        <v>129</v>
      </c>
      <c r="C2804" s="1" t="s">
        <v>19</v>
      </c>
      <c r="D2804" t="s">
        <v>20</v>
      </c>
      <c r="E2804" t="s">
        <v>21</v>
      </c>
      <c r="F2804" t="s">
        <v>5034</v>
      </c>
      <c r="H2804" t="s">
        <v>5035</v>
      </c>
      <c r="I2804" t="s">
        <v>50</v>
      </c>
      <c r="J2804" t="s">
        <v>471</v>
      </c>
      <c r="K2804" t="s">
        <v>155</v>
      </c>
      <c r="L2804" t="s">
        <v>27</v>
      </c>
      <c r="M2804" t="s">
        <v>3149</v>
      </c>
      <c r="N2804">
        <v>486</v>
      </c>
      <c r="O2804">
        <v>459</v>
      </c>
      <c r="P2804">
        <v>485</v>
      </c>
      <c r="Q2804" s="4">
        <v>486</v>
      </c>
      <c r="R2804">
        <v>472</v>
      </c>
      <c r="S2804" t="s">
        <v>28</v>
      </c>
      <c r="T2804" t="str">
        <f t="shared" si="137"/>
        <v xml:space="preserve">50 % MENOR </v>
      </c>
      <c r="U2804" t="str">
        <f t="shared" si="135"/>
        <v>Rango 450-499</v>
      </c>
      <c r="V2804" t="str">
        <f t="shared" si="136"/>
        <v>MAYOR A 450</v>
      </c>
    </row>
    <row r="2805" spans="1:22" x14ac:dyDescent="0.25">
      <c r="A2805" t="s">
        <v>3149</v>
      </c>
      <c r="B2805" t="s">
        <v>96</v>
      </c>
      <c r="C2805" s="1" t="s">
        <v>97</v>
      </c>
      <c r="D2805" t="s">
        <v>20</v>
      </c>
      <c r="E2805" t="s">
        <v>21</v>
      </c>
      <c r="F2805" t="s">
        <v>5655</v>
      </c>
      <c r="H2805" t="s">
        <v>5656</v>
      </c>
      <c r="I2805" t="s">
        <v>50</v>
      </c>
      <c r="J2805" t="s">
        <v>46</v>
      </c>
      <c r="K2805" t="s">
        <v>155</v>
      </c>
      <c r="L2805" t="s">
        <v>27</v>
      </c>
      <c r="M2805" t="s">
        <v>3149</v>
      </c>
      <c r="N2805">
        <v>486</v>
      </c>
      <c r="O2805">
        <v>439</v>
      </c>
      <c r="P2805">
        <v>525</v>
      </c>
      <c r="Q2805" s="4">
        <v>486</v>
      </c>
      <c r="R2805">
        <v>482</v>
      </c>
      <c r="S2805" t="s">
        <v>28</v>
      </c>
      <c r="T2805" t="str">
        <f t="shared" si="137"/>
        <v xml:space="preserve">50 % MENOR </v>
      </c>
      <c r="U2805" t="str">
        <f t="shared" si="135"/>
        <v>Rango 450-499</v>
      </c>
      <c r="V2805" t="str">
        <f t="shared" si="136"/>
        <v>MAYOR A 450</v>
      </c>
    </row>
    <row r="2806" spans="1:22" x14ac:dyDescent="0.25">
      <c r="A2806" t="s">
        <v>3149</v>
      </c>
      <c r="B2806" t="s">
        <v>39</v>
      </c>
      <c r="C2806" s="1" t="s">
        <v>30</v>
      </c>
      <c r="D2806" t="s">
        <v>20</v>
      </c>
      <c r="E2806" t="s">
        <v>21</v>
      </c>
      <c r="F2806" t="s">
        <v>7464</v>
      </c>
      <c r="H2806" t="s">
        <v>7465</v>
      </c>
      <c r="I2806" t="s">
        <v>25</v>
      </c>
      <c r="J2806" t="s">
        <v>170</v>
      </c>
      <c r="K2806" t="s">
        <v>27</v>
      </c>
      <c r="L2806" t="s">
        <v>155</v>
      </c>
      <c r="M2806" t="s">
        <v>3149</v>
      </c>
      <c r="N2806">
        <v>486</v>
      </c>
      <c r="O2806">
        <v>514</v>
      </c>
      <c r="P2806">
        <v>472</v>
      </c>
      <c r="Q2806" s="4">
        <v>486</v>
      </c>
      <c r="R2806">
        <v>493</v>
      </c>
      <c r="S2806" t="s">
        <v>28</v>
      </c>
      <c r="T2806" t="str">
        <f t="shared" si="137"/>
        <v xml:space="preserve">50 % MENOR </v>
      </c>
      <c r="U2806" t="str">
        <f t="shared" si="135"/>
        <v>Rango 450-499</v>
      </c>
      <c r="V2806" t="str">
        <f t="shared" si="136"/>
        <v>MAYOR A 450</v>
      </c>
    </row>
    <row r="2807" spans="1:22" x14ac:dyDescent="0.25">
      <c r="A2807" t="s">
        <v>3149</v>
      </c>
      <c r="B2807" t="s">
        <v>56</v>
      </c>
      <c r="C2807" s="1" t="s">
        <v>19</v>
      </c>
      <c r="D2807" t="s">
        <v>20</v>
      </c>
      <c r="E2807" t="s">
        <v>21</v>
      </c>
      <c r="F2807" t="s">
        <v>6679</v>
      </c>
      <c r="H2807" t="s">
        <v>6680</v>
      </c>
      <c r="I2807" t="s">
        <v>50</v>
      </c>
      <c r="J2807" t="s">
        <v>69</v>
      </c>
      <c r="K2807" t="s">
        <v>27</v>
      </c>
      <c r="L2807" t="s">
        <v>155</v>
      </c>
      <c r="M2807" t="s">
        <v>3149</v>
      </c>
      <c r="N2807">
        <v>486</v>
      </c>
      <c r="O2807">
        <v>493</v>
      </c>
      <c r="P2807">
        <v>425</v>
      </c>
      <c r="Q2807" s="4">
        <v>486</v>
      </c>
      <c r="R2807">
        <v>459</v>
      </c>
      <c r="S2807" t="s">
        <v>28</v>
      </c>
      <c r="T2807" t="str">
        <f t="shared" si="137"/>
        <v xml:space="preserve">50 % MENOR </v>
      </c>
      <c r="U2807" t="str">
        <f t="shared" si="135"/>
        <v>Rango 450-499</v>
      </c>
      <c r="V2807" t="str">
        <f t="shared" si="136"/>
        <v>MAYOR A 450</v>
      </c>
    </row>
    <row r="2808" spans="1:22" x14ac:dyDescent="0.25">
      <c r="A2808" t="s">
        <v>3149</v>
      </c>
      <c r="B2808" t="s">
        <v>117</v>
      </c>
      <c r="C2808" s="1" t="s">
        <v>19</v>
      </c>
      <c r="D2808" t="s">
        <v>20</v>
      </c>
      <c r="E2808" t="s">
        <v>21</v>
      </c>
      <c r="F2808" t="s">
        <v>10063</v>
      </c>
      <c r="H2808" t="s">
        <v>10064</v>
      </c>
      <c r="I2808" t="s">
        <v>25</v>
      </c>
      <c r="J2808" t="s">
        <v>116</v>
      </c>
      <c r="K2808" t="s">
        <v>155</v>
      </c>
      <c r="L2808" t="s">
        <v>155</v>
      </c>
      <c r="M2808" t="s">
        <v>3149</v>
      </c>
      <c r="N2808">
        <v>486</v>
      </c>
      <c r="O2808">
        <v>465</v>
      </c>
      <c r="P2808">
        <v>516</v>
      </c>
      <c r="Q2808" s="4">
        <v>486</v>
      </c>
      <c r="R2808">
        <v>490.5</v>
      </c>
      <c r="S2808" t="s">
        <v>28</v>
      </c>
      <c r="T2808" t="str">
        <f t="shared" si="137"/>
        <v xml:space="preserve">50 % MENOR </v>
      </c>
      <c r="U2808" t="str">
        <f t="shared" si="135"/>
        <v>Rango 450-499</v>
      </c>
      <c r="V2808" t="str">
        <f t="shared" si="136"/>
        <v>MAYOR A 450</v>
      </c>
    </row>
    <row r="2809" spans="1:22" x14ac:dyDescent="0.25">
      <c r="A2809" t="s">
        <v>3149</v>
      </c>
      <c r="B2809" t="s">
        <v>96</v>
      </c>
      <c r="C2809" s="1" t="s">
        <v>97</v>
      </c>
      <c r="D2809" t="s">
        <v>20</v>
      </c>
      <c r="E2809" t="s">
        <v>21</v>
      </c>
      <c r="F2809" t="s">
        <v>11380</v>
      </c>
      <c r="H2809" t="s">
        <v>11381</v>
      </c>
      <c r="I2809" t="s">
        <v>25</v>
      </c>
      <c r="J2809" t="s">
        <v>478</v>
      </c>
      <c r="K2809" t="s">
        <v>155</v>
      </c>
      <c r="L2809" t="s">
        <v>155</v>
      </c>
      <c r="M2809" t="s">
        <v>3149</v>
      </c>
      <c r="N2809">
        <v>486</v>
      </c>
      <c r="O2809">
        <v>521</v>
      </c>
      <c r="P2809">
        <v>472</v>
      </c>
      <c r="Q2809" s="4">
        <v>486</v>
      </c>
      <c r="R2809">
        <v>496.5</v>
      </c>
      <c r="S2809" t="s">
        <v>28</v>
      </c>
      <c r="T2809" t="str">
        <f t="shared" si="137"/>
        <v xml:space="preserve">50 % MENOR </v>
      </c>
      <c r="U2809" t="str">
        <f t="shared" si="135"/>
        <v>Rango 450-499</v>
      </c>
      <c r="V2809" t="str">
        <f t="shared" si="136"/>
        <v>MAYOR A 450</v>
      </c>
    </row>
    <row r="2810" spans="1:22" x14ac:dyDescent="0.25">
      <c r="A2810" t="s">
        <v>3149</v>
      </c>
      <c r="B2810" t="s">
        <v>77</v>
      </c>
      <c r="C2810" s="1" t="s">
        <v>19</v>
      </c>
      <c r="D2810" t="s">
        <v>20</v>
      </c>
      <c r="E2810" t="s">
        <v>21</v>
      </c>
      <c r="F2810" t="s">
        <v>10438</v>
      </c>
      <c r="H2810" t="s">
        <v>10439</v>
      </c>
      <c r="I2810" t="s">
        <v>50</v>
      </c>
      <c r="J2810" t="s">
        <v>82</v>
      </c>
      <c r="K2810" t="s">
        <v>155</v>
      </c>
      <c r="L2810" t="s">
        <v>155</v>
      </c>
      <c r="M2810" t="s">
        <v>3149</v>
      </c>
      <c r="N2810">
        <v>471</v>
      </c>
      <c r="O2810">
        <v>486</v>
      </c>
      <c r="P2810">
        <v>472</v>
      </c>
      <c r="Q2810" s="4">
        <v>486</v>
      </c>
      <c r="R2810">
        <v>479</v>
      </c>
      <c r="S2810" t="s">
        <v>28</v>
      </c>
      <c r="T2810" t="str">
        <f t="shared" si="137"/>
        <v>50 % MAYOR</v>
      </c>
      <c r="U2810" t="str">
        <f t="shared" si="135"/>
        <v>Rango 450-499</v>
      </c>
      <c r="V2810" t="str">
        <f t="shared" si="136"/>
        <v>MAYOR A 450</v>
      </c>
    </row>
    <row r="2811" spans="1:22" x14ac:dyDescent="0.25">
      <c r="A2811" t="s">
        <v>3149</v>
      </c>
      <c r="B2811" t="s">
        <v>77</v>
      </c>
      <c r="C2811" s="1" t="s">
        <v>19</v>
      </c>
      <c r="D2811" t="s">
        <v>20</v>
      </c>
      <c r="E2811" t="s">
        <v>21</v>
      </c>
      <c r="F2811" t="s">
        <v>10442</v>
      </c>
      <c r="H2811" t="s">
        <v>10443</v>
      </c>
      <c r="I2811" t="s">
        <v>50</v>
      </c>
      <c r="J2811" t="s">
        <v>912</v>
      </c>
      <c r="K2811" t="s">
        <v>155</v>
      </c>
      <c r="L2811" t="s">
        <v>155</v>
      </c>
      <c r="M2811" t="s">
        <v>3149</v>
      </c>
      <c r="N2811">
        <v>489</v>
      </c>
      <c r="O2811">
        <v>493</v>
      </c>
      <c r="P2811">
        <v>425</v>
      </c>
      <c r="Q2811" s="4">
        <v>489</v>
      </c>
      <c r="R2811">
        <v>459</v>
      </c>
      <c r="S2811" t="s">
        <v>28</v>
      </c>
      <c r="T2811" t="str">
        <f t="shared" si="137"/>
        <v xml:space="preserve">50 % MENOR </v>
      </c>
      <c r="U2811" t="str">
        <f t="shared" si="135"/>
        <v>Rango 450-499</v>
      </c>
      <c r="V2811" t="str">
        <f t="shared" si="136"/>
        <v>MAYOR A 450</v>
      </c>
    </row>
    <row r="2812" spans="1:22" x14ac:dyDescent="0.25">
      <c r="A2812" t="s">
        <v>3149</v>
      </c>
      <c r="B2812" t="s">
        <v>18</v>
      </c>
      <c r="C2812" s="1" t="s">
        <v>19</v>
      </c>
      <c r="D2812" t="s">
        <v>20</v>
      </c>
      <c r="E2812" t="s">
        <v>21</v>
      </c>
      <c r="F2812" t="s">
        <v>7430</v>
      </c>
      <c r="H2812" t="s">
        <v>7431</v>
      </c>
      <c r="I2812" t="s">
        <v>25</v>
      </c>
      <c r="J2812" t="s">
        <v>116</v>
      </c>
      <c r="K2812" t="s">
        <v>27</v>
      </c>
      <c r="L2812" t="s">
        <v>155</v>
      </c>
      <c r="M2812" t="s">
        <v>3149</v>
      </c>
      <c r="N2812">
        <v>489</v>
      </c>
      <c r="O2812">
        <v>521</v>
      </c>
      <c r="P2812">
        <v>442</v>
      </c>
      <c r="Q2812" s="4">
        <v>490</v>
      </c>
      <c r="R2812">
        <v>481.5</v>
      </c>
      <c r="S2812" t="s">
        <v>28</v>
      </c>
      <c r="T2812" t="str">
        <f t="shared" si="137"/>
        <v>50 % MAYOR</v>
      </c>
      <c r="U2812" t="str">
        <f t="shared" si="135"/>
        <v>Rango 450-499</v>
      </c>
      <c r="V2812" t="str">
        <f t="shared" si="136"/>
        <v>MAYOR A 450</v>
      </c>
    </row>
    <row r="2813" spans="1:22" x14ac:dyDescent="0.25">
      <c r="A2813" t="s">
        <v>3149</v>
      </c>
      <c r="B2813" t="s">
        <v>96</v>
      </c>
      <c r="C2813" s="1" t="s">
        <v>97</v>
      </c>
      <c r="D2813" t="s">
        <v>20</v>
      </c>
      <c r="E2813" t="s">
        <v>21</v>
      </c>
      <c r="F2813" t="s">
        <v>11378</v>
      </c>
      <c r="H2813" t="s">
        <v>11379</v>
      </c>
      <c r="I2813" t="s">
        <v>50</v>
      </c>
      <c r="J2813" t="s">
        <v>63</v>
      </c>
      <c r="K2813" t="s">
        <v>155</v>
      </c>
      <c r="L2813" t="s">
        <v>155</v>
      </c>
      <c r="M2813" t="s">
        <v>3149</v>
      </c>
      <c r="N2813">
        <v>478</v>
      </c>
      <c r="O2813">
        <v>551</v>
      </c>
      <c r="P2813">
        <v>425</v>
      </c>
      <c r="Q2813" s="4">
        <v>490</v>
      </c>
      <c r="R2813">
        <v>488</v>
      </c>
      <c r="S2813" t="s">
        <v>28</v>
      </c>
      <c r="T2813" t="str">
        <f t="shared" si="137"/>
        <v>50 % MAYOR</v>
      </c>
      <c r="U2813" t="str">
        <f t="shared" si="135"/>
        <v>Rango 450-499</v>
      </c>
      <c r="V2813" t="str">
        <f t="shared" si="136"/>
        <v>MAYOR A 450</v>
      </c>
    </row>
    <row r="2814" spans="1:22" x14ac:dyDescent="0.25">
      <c r="A2814" t="s">
        <v>3149</v>
      </c>
      <c r="B2814" t="s">
        <v>83</v>
      </c>
      <c r="C2814" s="1" t="s">
        <v>19</v>
      </c>
      <c r="D2814" t="s">
        <v>20</v>
      </c>
      <c r="E2814" t="s">
        <v>21</v>
      </c>
      <c r="F2814" t="s">
        <v>7049</v>
      </c>
      <c r="H2814" t="s">
        <v>7050</v>
      </c>
      <c r="I2814" t="s">
        <v>50</v>
      </c>
      <c r="J2814" t="s">
        <v>875</v>
      </c>
      <c r="K2814" t="s">
        <v>27</v>
      </c>
      <c r="L2814" t="s">
        <v>155</v>
      </c>
      <c r="M2814" t="s">
        <v>3149</v>
      </c>
      <c r="N2814">
        <v>474</v>
      </c>
      <c r="O2814">
        <v>416</v>
      </c>
      <c r="P2814">
        <v>507</v>
      </c>
      <c r="Q2814" s="4">
        <v>491</v>
      </c>
      <c r="R2814">
        <v>461.5</v>
      </c>
      <c r="S2814" t="s">
        <v>28</v>
      </c>
      <c r="T2814" t="str">
        <f t="shared" si="137"/>
        <v>50 % MAYOR</v>
      </c>
      <c r="U2814" t="str">
        <f t="shared" si="135"/>
        <v>Rango 450-499</v>
      </c>
      <c r="V2814" t="str">
        <f t="shared" si="136"/>
        <v>MAYOR A 450</v>
      </c>
    </row>
    <row r="2815" spans="1:22" x14ac:dyDescent="0.25">
      <c r="A2815" t="s">
        <v>3149</v>
      </c>
      <c r="B2815" t="s">
        <v>129</v>
      </c>
      <c r="C2815" s="1" t="s">
        <v>19</v>
      </c>
      <c r="D2815" t="s">
        <v>20</v>
      </c>
      <c r="E2815" t="s">
        <v>21</v>
      </c>
      <c r="F2815" t="s">
        <v>11836</v>
      </c>
      <c r="H2815" t="s">
        <v>11837</v>
      </c>
      <c r="I2815" t="s">
        <v>50</v>
      </c>
      <c r="J2815" t="s">
        <v>712</v>
      </c>
      <c r="K2815" t="s">
        <v>155</v>
      </c>
      <c r="L2815" t="s">
        <v>155</v>
      </c>
      <c r="M2815" t="s">
        <v>3149</v>
      </c>
      <c r="N2815">
        <v>478</v>
      </c>
      <c r="O2815">
        <v>425</v>
      </c>
      <c r="P2815">
        <v>532</v>
      </c>
      <c r="Q2815" s="4">
        <v>491</v>
      </c>
      <c r="R2815">
        <v>478.5</v>
      </c>
      <c r="S2815" t="s">
        <v>28</v>
      </c>
      <c r="T2815" t="str">
        <f t="shared" si="137"/>
        <v>50 % MAYOR</v>
      </c>
      <c r="U2815" t="str">
        <f t="shared" si="135"/>
        <v>Rango 450-499</v>
      </c>
      <c r="V2815" t="str">
        <f t="shared" si="136"/>
        <v>MAYOR A 450</v>
      </c>
    </row>
    <row r="2816" spans="1:22" x14ac:dyDescent="0.25">
      <c r="A2816" t="s">
        <v>3149</v>
      </c>
      <c r="B2816" t="s">
        <v>34</v>
      </c>
      <c r="C2816" s="1" t="s">
        <v>35</v>
      </c>
      <c r="D2816" t="s">
        <v>20</v>
      </c>
      <c r="E2816" t="s">
        <v>21</v>
      </c>
      <c r="F2816" t="s">
        <v>4506</v>
      </c>
      <c r="H2816" t="s">
        <v>4507</v>
      </c>
      <c r="I2816" t="s">
        <v>50</v>
      </c>
      <c r="J2816" t="s">
        <v>73</v>
      </c>
      <c r="K2816" t="s">
        <v>27</v>
      </c>
      <c r="L2816" t="s">
        <v>27</v>
      </c>
      <c r="M2816" t="s">
        <v>3149</v>
      </c>
      <c r="N2816">
        <v>492</v>
      </c>
      <c r="O2816">
        <v>459</v>
      </c>
      <c r="P2816">
        <v>472</v>
      </c>
      <c r="Q2816" s="4">
        <v>492</v>
      </c>
      <c r="R2816">
        <v>465.5</v>
      </c>
      <c r="S2816" t="s">
        <v>28</v>
      </c>
      <c r="T2816" t="str">
        <f t="shared" si="137"/>
        <v xml:space="preserve">50 % MENOR </v>
      </c>
      <c r="U2816" t="str">
        <f t="shared" si="135"/>
        <v>Rango 450-499</v>
      </c>
      <c r="V2816" t="str">
        <f t="shared" si="136"/>
        <v>MAYOR A 450</v>
      </c>
    </row>
    <row r="2817" spans="1:22" x14ac:dyDescent="0.25">
      <c r="A2817" t="s">
        <v>3149</v>
      </c>
      <c r="B2817" t="s">
        <v>106</v>
      </c>
      <c r="C2817" s="1" t="s">
        <v>97</v>
      </c>
      <c r="D2817" t="s">
        <v>20</v>
      </c>
      <c r="E2817" t="s">
        <v>21</v>
      </c>
      <c r="F2817" t="s">
        <v>5527</v>
      </c>
      <c r="H2817" t="s">
        <v>5528</v>
      </c>
      <c r="I2817" t="s">
        <v>25</v>
      </c>
      <c r="J2817" t="s">
        <v>253</v>
      </c>
      <c r="K2817" t="s">
        <v>155</v>
      </c>
      <c r="L2817" t="s">
        <v>27</v>
      </c>
      <c r="M2817" t="s">
        <v>3149</v>
      </c>
      <c r="N2817">
        <v>492</v>
      </c>
      <c r="O2817">
        <v>486</v>
      </c>
      <c r="P2817">
        <v>507</v>
      </c>
      <c r="Q2817" s="4">
        <v>492</v>
      </c>
      <c r="R2817">
        <v>496.5</v>
      </c>
      <c r="S2817" t="s">
        <v>28</v>
      </c>
      <c r="T2817" t="str">
        <f t="shared" si="137"/>
        <v xml:space="preserve">50 % MENOR </v>
      </c>
      <c r="U2817" t="str">
        <f t="shared" si="135"/>
        <v>Rango 450-499</v>
      </c>
      <c r="V2817" t="str">
        <f t="shared" si="136"/>
        <v>MAYOR A 450</v>
      </c>
    </row>
    <row r="2818" spans="1:22" x14ac:dyDescent="0.25">
      <c r="A2818" t="s">
        <v>3149</v>
      </c>
      <c r="B2818" t="s">
        <v>83</v>
      </c>
      <c r="C2818" s="1" t="s">
        <v>19</v>
      </c>
      <c r="D2818" t="s">
        <v>20</v>
      </c>
      <c r="E2818" t="s">
        <v>21</v>
      </c>
      <c r="F2818" t="s">
        <v>1515</v>
      </c>
      <c r="H2818" t="s">
        <v>1516</v>
      </c>
      <c r="I2818" t="s">
        <v>50</v>
      </c>
      <c r="J2818" t="s">
        <v>221</v>
      </c>
      <c r="K2818" t="s">
        <v>27</v>
      </c>
      <c r="L2818" t="s">
        <v>155</v>
      </c>
      <c r="M2818" t="s">
        <v>3149</v>
      </c>
      <c r="N2818">
        <v>492</v>
      </c>
      <c r="O2818">
        <v>425</v>
      </c>
      <c r="P2818">
        <v>539</v>
      </c>
      <c r="Q2818" s="4">
        <v>492</v>
      </c>
      <c r="R2818">
        <v>482</v>
      </c>
      <c r="S2818" t="s">
        <v>28</v>
      </c>
      <c r="T2818" t="str">
        <f t="shared" si="137"/>
        <v xml:space="preserve">50 % MENOR </v>
      </c>
      <c r="U2818" t="str">
        <f t="shared" ref="U2818:U2881" si="138">IF(R2818&gt;699,"Rango Mayor a 699",IF(R2818&gt;649,"Rango 650-699",IF(R2818&gt;599,"Rango 600-649",IF(R2818&gt;549,"Rango 550-599",IF(R2818&gt;499,"Rango 500-549",IF(R2818&gt;449,"Rango 450-499",IF(R2818&gt;399,"Rango 400-449","Rango Menor a 400")))))))</f>
        <v>Rango 450-499</v>
      </c>
      <c r="V2818" t="str">
        <f t="shared" si="136"/>
        <v>MAYOR A 450</v>
      </c>
    </row>
    <row r="2819" spans="1:22" x14ac:dyDescent="0.25">
      <c r="A2819" t="s">
        <v>3149</v>
      </c>
      <c r="B2819" t="s">
        <v>70</v>
      </c>
      <c r="C2819" s="1" t="s">
        <v>35</v>
      </c>
      <c r="D2819" t="s">
        <v>20</v>
      </c>
      <c r="E2819" t="s">
        <v>21</v>
      </c>
      <c r="F2819" t="s">
        <v>4514</v>
      </c>
      <c r="H2819" t="s">
        <v>4515</v>
      </c>
      <c r="I2819" t="s">
        <v>50</v>
      </c>
      <c r="J2819" t="s">
        <v>69</v>
      </c>
      <c r="K2819" t="s">
        <v>27</v>
      </c>
      <c r="L2819" t="s">
        <v>27</v>
      </c>
      <c r="M2819" t="s">
        <v>3149</v>
      </c>
      <c r="N2819">
        <v>481</v>
      </c>
      <c r="O2819">
        <v>493</v>
      </c>
      <c r="P2819">
        <v>472</v>
      </c>
      <c r="Q2819" s="4">
        <v>493</v>
      </c>
      <c r="R2819">
        <v>482.5</v>
      </c>
      <c r="S2819" t="s">
        <v>28</v>
      </c>
      <c r="T2819" t="str">
        <f t="shared" si="137"/>
        <v>50 % MAYOR</v>
      </c>
      <c r="U2819" t="str">
        <f t="shared" si="138"/>
        <v>Rango 450-499</v>
      </c>
      <c r="V2819" t="str">
        <f t="shared" ref="V2819:V2882" si="139">IF(R2819&gt;449.9444444444,"MAYOR A 450","MENOR A 450")</f>
        <v>MAYOR A 450</v>
      </c>
    </row>
    <row r="2820" spans="1:22" x14ac:dyDescent="0.25">
      <c r="A2820" t="s">
        <v>3149</v>
      </c>
      <c r="B2820" t="s">
        <v>267</v>
      </c>
      <c r="C2820" s="1" t="s">
        <v>97</v>
      </c>
      <c r="D2820" t="s">
        <v>20</v>
      </c>
      <c r="E2820" t="s">
        <v>21</v>
      </c>
      <c r="F2820" t="s">
        <v>11629</v>
      </c>
      <c r="H2820" t="s">
        <v>11630</v>
      </c>
      <c r="I2820" t="s">
        <v>50</v>
      </c>
      <c r="J2820" t="s">
        <v>69</v>
      </c>
      <c r="K2820" t="s">
        <v>155</v>
      </c>
      <c r="L2820" t="s">
        <v>155</v>
      </c>
      <c r="M2820" t="s">
        <v>3146</v>
      </c>
      <c r="N2820">
        <v>486</v>
      </c>
      <c r="O2820">
        <v>537</v>
      </c>
      <c r="P2820">
        <v>450</v>
      </c>
      <c r="Q2820" s="4">
        <v>493</v>
      </c>
      <c r="R2820">
        <v>493.5</v>
      </c>
      <c r="S2820" t="s">
        <v>28</v>
      </c>
      <c r="T2820" t="str">
        <f t="shared" si="137"/>
        <v>50 % MAYOR</v>
      </c>
      <c r="U2820" t="str">
        <f t="shared" si="138"/>
        <v>Rango 450-499</v>
      </c>
      <c r="V2820" t="str">
        <f t="shared" si="139"/>
        <v>MAYOR A 450</v>
      </c>
    </row>
    <row r="2821" spans="1:22" x14ac:dyDescent="0.25">
      <c r="A2821" t="s">
        <v>3149</v>
      </c>
      <c r="B2821" t="s">
        <v>56</v>
      </c>
      <c r="C2821" s="1" t="s">
        <v>19</v>
      </c>
      <c r="D2821" t="s">
        <v>20</v>
      </c>
      <c r="E2821" t="s">
        <v>21</v>
      </c>
      <c r="F2821" t="s">
        <v>9249</v>
      </c>
      <c r="H2821" t="s">
        <v>9250</v>
      </c>
      <c r="I2821" t="s">
        <v>50</v>
      </c>
      <c r="J2821" t="s">
        <v>132</v>
      </c>
      <c r="K2821" t="s">
        <v>155</v>
      </c>
      <c r="L2821" t="s">
        <v>155</v>
      </c>
      <c r="M2821" t="s">
        <v>3149</v>
      </c>
      <c r="N2821">
        <v>489</v>
      </c>
      <c r="O2821">
        <v>480</v>
      </c>
      <c r="P2821">
        <v>507</v>
      </c>
      <c r="Q2821" s="4">
        <v>493</v>
      </c>
      <c r="R2821">
        <v>493.5</v>
      </c>
      <c r="S2821" t="s">
        <v>28</v>
      </c>
      <c r="T2821" t="str">
        <f t="shared" si="137"/>
        <v>50 % MAYOR</v>
      </c>
      <c r="U2821" t="str">
        <f t="shared" si="138"/>
        <v>Rango 450-499</v>
      </c>
      <c r="V2821" t="str">
        <f t="shared" si="139"/>
        <v>MAYOR A 450</v>
      </c>
    </row>
    <row r="2822" spans="1:22" x14ac:dyDescent="0.25">
      <c r="A2822" t="s">
        <v>3149</v>
      </c>
      <c r="B2822" t="s">
        <v>117</v>
      </c>
      <c r="C2822" s="1" t="s">
        <v>19</v>
      </c>
      <c r="D2822" t="s">
        <v>20</v>
      </c>
      <c r="E2822" t="s">
        <v>21</v>
      </c>
      <c r="F2822" t="s">
        <v>3817</v>
      </c>
      <c r="H2822" t="s">
        <v>3818</v>
      </c>
      <c r="I2822" t="s">
        <v>50</v>
      </c>
      <c r="J2822" t="s">
        <v>69</v>
      </c>
      <c r="K2822" t="s">
        <v>27</v>
      </c>
      <c r="L2822" t="s">
        <v>27</v>
      </c>
      <c r="M2822" t="s">
        <v>3149</v>
      </c>
      <c r="N2822">
        <v>496</v>
      </c>
      <c r="O2822">
        <v>501</v>
      </c>
      <c r="P2822">
        <v>485</v>
      </c>
      <c r="Q2822" s="4">
        <v>496</v>
      </c>
      <c r="R2822">
        <v>493</v>
      </c>
      <c r="S2822" t="s">
        <v>28</v>
      </c>
      <c r="T2822" t="str">
        <f t="shared" si="137"/>
        <v xml:space="preserve">50 % MENOR </v>
      </c>
      <c r="U2822" t="str">
        <f t="shared" si="138"/>
        <v>Rango 450-499</v>
      </c>
      <c r="V2822" t="str">
        <f t="shared" si="139"/>
        <v>MAYOR A 450</v>
      </c>
    </row>
    <row r="2823" spans="1:22" x14ac:dyDescent="0.25">
      <c r="A2823" t="s">
        <v>3149</v>
      </c>
      <c r="B2823" t="s">
        <v>96</v>
      </c>
      <c r="C2823" s="1" t="s">
        <v>97</v>
      </c>
      <c r="D2823" t="s">
        <v>20</v>
      </c>
      <c r="E2823" t="s">
        <v>21</v>
      </c>
      <c r="F2823" t="s">
        <v>5657</v>
      </c>
      <c r="H2823" t="s">
        <v>5658</v>
      </c>
      <c r="I2823" t="s">
        <v>50</v>
      </c>
      <c r="J2823" t="s">
        <v>116</v>
      </c>
      <c r="K2823" t="s">
        <v>155</v>
      </c>
      <c r="L2823" t="s">
        <v>27</v>
      </c>
      <c r="M2823" t="s">
        <v>3149</v>
      </c>
      <c r="N2823">
        <v>496</v>
      </c>
      <c r="O2823">
        <v>486</v>
      </c>
      <c r="P2823">
        <v>458</v>
      </c>
      <c r="Q2823" s="4">
        <v>496</v>
      </c>
      <c r="R2823">
        <v>472</v>
      </c>
      <c r="S2823" t="s">
        <v>28</v>
      </c>
      <c r="T2823" t="str">
        <f t="shared" si="137"/>
        <v xml:space="preserve">50 % MENOR </v>
      </c>
      <c r="U2823" t="str">
        <f t="shared" si="138"/>
        <v>Rango 450-499</v>
      </c>
      <c r="V2823" t="str">
        <f t="shared" si="139"/>
        <v>MAYOR A 450</v>
      </c>
    </row>
    <row r="2824" spans="1:22" x14ac:dyDescent="0.25">
      <c r="A2824" t="s">
        <v>3149</v>
      </c>
      <c r="B2824" t="s">
        <v>43</v>
      </c>
      <c r="C2824" s="1" t="s">
        <v>30</v>
      </c>
      <c r="D2824" t="s">
        <v>20</v>
      </c>
      <c r="E2824" t="s">
        <v>21</v>
      </c>
      <c r="F2824" t="s">
        <v>6881</v>
      </c>
      <c r="H2824" t="s">
        <v>6882</v>
      </c>
      <c r="I2824" t="s">
        <v>25</v>
      </c>
      <c r="J2824" t="s">
        <v>152</v>
      </c>
      <c r="K2824" t="s">
        <v>27</v>
      </c>
      <c r="L2824" t="s">
        <v>155</v>
      </c>
      <c r="M2824" t="s">
        <v>3149</v>
      </c>
      <c r="N2824">
        <v>496</v>
      </c>
      <c r="O2824">
        <v>439</v>
      </c>
      <c r="P2824">
        <v>507</v>
      </c>
      <c r="Q2824" s="4">
        <v>496</v>
      </c>
      <c r="R2824">
        <v>473</v>
      </c>
      <c r="S2824" t="s">
        <v>28</v>
      </c>
      <c r="T2824" t="str">
        <f t="shared" si="137"/>
        <v xml:space="preserve">50 % MENOR </v>
      </c>
      <c r="U2824" t="str">
        <f t="shared" si="138"/>
        <v>Rango 450-499</v>
      </c>
      <c r="V2824" t="str">
        <f t="shared" si="139"/>
        <v>MAYOR A 450</v>
      </c>
    </row>
    <row r="2825" spans="1:22" x14ac:dyDescent="0.25">
      <c r="A2825" t="s">
        <v>3149</v>
      </c>
      <c r="B2825" t="s">
        <v>77</v>
      </c>
      <c r="C2825" s="1" t="s">
        <v>19</v>
      </c>
      <c r="D2825" t="s">
        <v>20</v>
      </c>
      <c r="E2825" t="s">
        <v>21</v>
      </c>
      <c r="F2825" t="s">
        <v>10432</v>
      </c>
      <c r="H2825" t="s">
        <v>10433</v>
      </c>
      <c r="I2825" t="s">
        <v>25</v>
      </c>
      <c r="J2825" t="s">
        <v>59</v>
      </c>
      <c r="K2825" t="s">
        <v>155</v>
      </c>
      <c r="L2825" t="s">
        <v>155</v>
      </c>
      <c r="M2825" t="s">
        <v>3149</v>
      </c>
      <c r="N2825">
        <v>496</v>
      </c>
      <c r="O2825">
        <v>431</v>
      </c>
      <c r="P2825">
        <v>532</v>
      </c>
      <c r="Q2825" s="4">
        <v>496</v>
      </c>
      <c r="R2825">
        <v>481.5</v>
      </c>
      <c r="S2825" t="s">
        <v>28</v>
      </c>
      <c r="T2825" t="str">
        <f t="shared" si="137"/>
        <v xml:space="preserve">50 % MENOR </v>
      </c>
      <c r="U2825" t="str">
        <f t="shared" si="138"/>
        <v>Rango 450-499</v>
      </c>
      <c r="V2825" t="str">
        <f t="shared" si="139"/>
        <v>MAYOR A 450</v>
      </c>
    </row>
    <row r="2826" spans="1:22" x14ac:dyDescent="0.25">
      <c r="A2826" t="s">
        <v>3149</v>
      </c>
      <c r="B2826" t="s">
        <v>70</v>
      </c>
      <c r="C2826" s="1" t="s">
        <v>35</v>
      </c>
      <c r="D2826" t="s">
        <v>53</v>
      </c>
      <c r="E2826" t="s">
        <v>21</v>
      </c>
      <c r="F2826" t="s">
        <v>4041</v>
      </c>
      <c r="H2826" t="s">
        <v>4042</v>
      </c>
      <c r="I2826" t="s">
        <v>25</v>
      </c>
      <c r="J2826" t="s">
        <v>135</v>
      </c>
      <c r="K2826" t="s">
        <v>155</v>
      </c>
      <c r="L2826" t="s">
        <v>27</v>
      </c>
      <c r="M2826" t="s">
        <v>3146</v>
      </c>
      <c r="N2826">
        <v>496</v>
      </c>
      <c r="O2826">
        <v>537</v>
      </c>
      <c r="P2826">
        <v>393</v>
      </c>
      <c r="Q2826" s="4">
        <v>497</v>
      </c>
      <c r="R2826">
        <v>465</v>
      </c>
      <c r="S2826" t="s">
        <v>28</v>
      </c>
      <c r="T2826" t="str">
        <f t="shared" si="137"/>
        <v>50 % MAYOR</v>
      </c>
      <c r="U2826" t="str">
        <f t="shared" si="138"/>
        <v>Rango 450-499</v>
      </c>
      <c r="V2826" t="str">
        <f t="shared" si="139"/>
        <v>MAYOR A 450</v>
      </c>
    </row>
    <row r="2827" spans="1:22" x14ac:dyDescent="0.25">
      <c r="A2827" t="s">
        <v>3149</v>
      </c>
      <c r="B2827" t="s">
        <v>52</v>
      </c>
      <c r="C2827" s="1" t="s">
        <v>30</v>
      </c>
      <c r="D2827" t="s">
        <v>53</v>
      </c>
      <c r="E2827" t="s">
        <v>21</v>
      </c>
      <c r="F2827" t="s">
        <v>6819</v>
      </c>
      <c r="H2827" t="s">
        <v>6820</v>
      </c>
      <c r="I2827" t="s">
        <v>50</v>
      </c>
      <c r="J2827" t="s">
        <v>372</v>
      </c>
      <c r="K2827" t="s">
        <v>27</v>
      </c>
      <c r="L2827" t="s">
        <v>155</v>
      </c>
      <c r="M2827" t="s">
        <v>3146</v>
      </c>
      <c r="N2827">
        <v>498</v>
      </c>
      <c r="O2827">
        <v>531</v>
      </c>
      <c r="P2827">
        <v>393</v>
      </c>
      <c r="Q2827" s="4">
        <v>498</v>
      </c>
      <c r="R2827">
        <v>462</v>
      </c>
      <c r="S2827" t="s">
        <v>28</v>
      </c>
      <c r="T2827" t="str">
        <f t="shared" si="137"/>
        <v xml:space="preserve">50 % MENOR </v>
      </c>
      <c r="U2827" t="str">
        <f t="shared" si="138"/>
        <v>Rango 450-499</v>
      </c>
      <c r="V2827" t="str">
        <f t="shared" si="139"/>
        <v>MAYOR A 450</v>
      </c>
    </row>
    <row r="2828" spans="1:22" x14ac:dyDescent="0.25">
      <c r="A2828" t="s">
        <v>3149</v>
      </c>
      <c r="B2828" t="s">
        <v>56</v>
      </c>
      <c r="C2828" s="1" t="s">
        <v>19</v>
      </c>
      <c r="D2828" t="s">
        <v>20</v>
      </c>
      <c r="E2828" t="s">
        <v>21</v>
      </c>
      <c r="F2828" t="s">
        <v>6651</v>
      </c>
      <c r="H2828" t="s">
        <v>6652</v>
      </c>
      <c r="I2828" t="s">
        <v>25</v>
      </c>
      <c r="J2828" t="s">
        <v>76</v>
      </c>
      <c r="K2828" t="s">
        <v>27</v>
      </c>
      <c r="L2828" t="s">
        <v>155</v>
      </c>
      <c r="M2828" t="s">
        <v>3149</v>
      </c>
      <c r="N2828">
        <v>478</v>
      </c>
      <c r="O2828">
        <v>446</v>
      </c>
      <c r="P2828">
        <v>458</v>
      </c>
      <c r="Q2828" s="4">
        <v>498</v>
      </c>
      <c r="R2828">
        <v>452</v>
      </c>
      <c r="S2828" t="s">
        <v>28</v>
      </c>
      <c r="T2828" t="str">
        <f t="shared" si="137"/>
        <v>50 % MAYOR</v>
      </c>
      <c r="U2828" t="str">
        <f t="shared" si="138"/>
        <v>Rango 450-499</v>
      </c>
      <c r="V2828" t="str">
        <f t="shared" si="139"/>
        <v>MAYOR A 450</v>
      </c>
    </row>
    <row r="2829" spans="1:22" x14ac:dyDescent="0.25">
      <c r="A2829" t="s">
        <v>3149</v>
      </c>
      <c r="B2829" t="s">
        <v>106</v>
      </c>
      <c r="C2829" s="1" t="s">
        <v>97</v>
      </c>
      <c r="D2829" t="s">
        <v>20</v>
      </c>
      <c r="E2829" t="s">
        <v>21</v>
      </c>
      <c r="F2829" t="s">
        <v>6481</v>
      </c>
      <c r="H2829" t="s">
        <v>6482</v>
      </c>
      <c r="I2829" t="s">
        <v>25</v>
      </c>
      <c r="J2829" t="s">
        <v>253</v>
      </c>
      <c r="K2829" t="s">
        <v>27</v>
      </c>
      <c r="L2829" t="s">
        <v>155</v>
      </c>
      <c r="M2829" t="s">
        <v>3149</v>
      </c>
      <c r="N2829">
        <v>492</v>
      </c>
      <c r="O2829">
        <v>501</v>
      </c>
      <c r="P2829">
        <v>425</v>
      </c>
      <c r="Q2829" s="4">
        <v>498</v>
      </c>
      <c r="R2829">
        <v>463</v>
      </c>
      <c r="S2829" t="s">
        <v>28</v>
      </c>
      <c r="T2829" t="str">
        <f t="shared" si="137"/>
        <v>50 % MAYOR</v>
      </c>
      <c r="U2829" t="str">
        <f t="shared" si="138"/>
        <v>Rango 450-499</v>
      </c>
      <c r="V2829" t="str">
        <f t="shared" si="139"/>
        <v>MAYOR A 450</v>
      </c>
    </row>
    <row r="2830" spans="1:22" x14ac:dyDescent="0.25">
      <c r="A2830" t="s">
        <v>3149</v>
      </c>
      <c r="B2830" t="s">
        <v>129</v>
      </c>
      <c r="C2830" s="1" t="s">
        <v>19</v>
      </c>
      <c r="D2830" t="s">
        <v>20</v>
      </c>
      <c r="E2830" t="s">
        <v>21</v>
      </c>
      <c r="F2830" t="s">
        <v>7374</v>
      </c>
      <c r="H2830" t="s">
        <v>7375</v>
      </c>
      <c r="I2830" t="s">
        <v>50</v>
      </c>
      <c r="J2830" t="s">
        <v>63</v>
      </c>
      <c r="K2830" t="s">
        <v>27</v>
      </c>
      <c r="L2830" t="s">
        <v>155</v>
      </c>
      <c r="M2830" t="s">
        <v>3149</v>
      </c>
      <c r="N2830">
        <v>499</v>
      </c>
      <c r="O2830">
        <v>452</v>
      </c>
      <c r="P2830">
        <v>485</v>
      </c>
      <c r="Q2830" s="4">
        <v>499</v>
      </c>
      <c r="R2830">
        <v>468.5</v>
      </c>
      <c r="S2830" t="s">
        <v>28</v>
      </c>
      <c r="T2830" t="str">
        <f t="shared" si="137"/>
        <v xml:space="preserve">50 % MENOR </v>
      </c>
      <c r="U2830" t="str">
        <f t="shared" si="138"/>
        <v>Rango 450-499</v>
      </c>
      <c r="V2830" t="str">
        <f t="shared" si="139"/>
        <v>MAYOR A 450</v>
      </c>
    </row>
    <row r="2831" spans="1:22" x14ac:dyDescent="0.25">
      <c r="A2831" t="s">
        <v>3149</v>
      </c>
      <c r="B2831" t="s">
        <v>83</v>
      </c>
      <c r="C2831" s="1" t="s">
        <v>19</v>
      </c>
      <c r="D2831" t="s">
        <v>20</v>
      </c>
      <c r="E2831" t="s">
        <v>21</v>
      </c>
      <c r="F2831" t="s">
        <v>7023</v>
      </c>
      <c r="H2831" t="s">
        <v>7024</v>
      </c>
      <c r="I2831" t="s">
        <v>50</v>
      </c>
      <c r="J2831" t="s">
        <v>116</v>
      </c>
      <c r="K2831" t="s">
        <v>27</v>
      </c>
      <c r="L2831" t="s">
        <v>155</v>
      </c>
      <c r="M2831" t="s">
        <v>3149</v>
      </c>
      <c r="N2831">
        <v>499</v>
      </c>
      <c r="O2831">
        <v>465</v>
      </c>
      <c r="P2831">
        <v>525</v>
      </c>
      <c r="Q2831" s="4">
        <v>499</v>
      </c>
      <c r="R2831">
        <v>495</v>
      </c>
      <c r="S2831" t="s">
        <v>28</v>
      </c>
      <c r="T2831" t="str">
        <f t="shared" si="137"/>
        <v xml:space="preserve">50 % MENOR </v>
      </c>
      <c r="U2831" t="str">
        <f t="shared" si="138"/>
        <v>Rango 450-499</v>
      </c>
      <c r="V2831" t="str">
        <f t="shared" si="139"/>
        <v>MAYOR A 450</v>
      </c>
    </row>
    <row r="2832" spans="1:22" x14ac:dyDescent="0.25">
      <c r="A2832" t="s">
        <v>3149</v>
      </c>
      <c r="B2832" t="s">
        <v>56</v>
      </c>
      <c r="C2832" s="1" t="s">
        <v>19</v>
      </c>
      <c r="D2832" t="s">
        <v>20</v>
      </c>
      <c r="E2832" t="s">
        <v>21</v>
      </c>
      <c r="F2832" t="s">
        <v>6667</v>
      </c>
      <c r="H2832" t="s">
        <v>6668</v>
      </c>
      <c r="I2832" t="s">
        <v>50</v>
      </c>
      <c r="J2832" t="s">
        <v>122</v>
      </c>
      <c r="K2832" t="s">
        <v>27</v>
      </c>
      <c r="L2832" t="s">
        <v>155</v>
      </c>
      <c r="M2832" t="s">
        <v>3149</v>
      </c>
      <c r="N2832">
        <v>502</v>
      </c>
      <c r="O2832">
        <v>501</v>
      </c>
      <c r="P2832">
        <v>496</v>
      </c>
      <c r="Q2832" s="4">
        <v>502</v>
      </c>
      <c r="R2832">
        <v>498.5</v>
      </c>
      <c r="S2832" t="s">
        <v>28</v>
      </c>
      <c r="T2832" t="str">
        <f t="shared" si="137"/>
        <v xml:space="preserve">50 % MENOR </v>
      </c>
      <c r="U2832" t="str">
        <f t="shared" si="138"/>
        <v>Rango 450-499</v>
      </c>
      <c r="V2832" t="str">
        <f t="shared" si="139"/>
        <v>MAYOR A 450</v>
      </c>
    </row>
    <row r="2833" spans="1:22" x14ac:dyDescent="0.25">
      <c r="A2833" t="s">
        <v>3149</v>
      </c>
      <c r="B2833" t="s">
        <v>34</v>
      </c>
      <c r="C2833" s="1" t="s">
        <v>35</v>
      </c>
      <c r="D2833" t="s">
        <v>20</v>
      </c>
      <c r="E2833" t="s">
        <v>21</v>
      </c>
      <c r="F2833" t="s">
        <v>7101</v>
      </c>
      <c r="H2833" t="s">
        <v>7102</v>
      </c>
      <c r="I2833" t="s">
        <v>25</v>
      </c>
      <c r="J2833" t="s">
        <v>76</v>
      </c>
      <c r="K2833" t="s">
        <v>27</v>
      </c>
      <c r="L2833" t="s">
        <v>155</v>
      </c>
      <c r="M2833" t="s">
        <v>3149</v>
      </c>
      <c r="N2833">
        <v>495</v>
      </c>
      <c r="O2833">
        <v>446</v>
      </c>
      <c r="P2833">
        <v>496</v>
      </c>
      <c r="Q2833" s="4">
        <v>502</v>
      </c>
      <c r="R2833">
        <v>471</v>
      </c>
      <c r="S2833" t="s">
        <v>28</v>
      </c>
      <c r="T2833" t="str">
        <f t="shared" si="137"/>
        <v>50 % MAYOR</v>
      </c>
      <c r="U2833" t="str">
        <f t="shared" si="138"/>
        <v>Rango 450-499</v>
      </c>
      <c r="V2833" t="str">
        <f t="shared" si="139"/>
        <v>MAYOR A 450</v>
      </c>
    </row>
    <row r="2834" spans="1:22" x14ac:dyDescent="0.25">
      <c r="A2834" t="s">
        <v>3149</v>
      </c>
      <c r="B2834" t="s">
        <v>129</v>
      </c>
      <c r="C2834" s="1" t="s">
        <v>19</v>
      </c>
      <c r="D2834" t="s">
        <v>20</v>
      </c>
      <c r="E2834" t="s">
        <v>21</v>
      </c>
      <c r="F2834" t="s">
        <v>11816</v>
      </c>
      <c r="H2834" t="s">
        <v>11817</v>
      </c>
      <c r="I2834" t="s">
        <v>25</v>
      </c>
      <c r="J2834" t="s">
        <v>63</v>
      </c>
      <c r="K2834" t="s">
        <v>155</v>
      </c>
      <c r="L2834" t="s">
        <v>155</v>
      </c>
      <c r="M2834" t="s">
        <v>3149</v>
      </c>
      <c r="N2834">
        <v>502</v>
      </c>
      <c r="O2834">
        <v>501</v>
      </c>
      <c r="P2834">
        <v>485</v>
      </c>
      <c r="Q2834" s="4">
        <v>502</v>
      </c>
      <c r="R2834">
        <v>493</v>
      </c>
      <c r="S2834" t="s">
        <v>28</v>
      </c>
      <c r="T2834" t="str">
        <f t="shared" si="137"/>
        <v xml:space="preserve">50 % MENOR </v>
      </c>
      <c r="U2834" t="str">
        <f t="shared" si="138"/>
        <v>Rango 450-499</v>
      </c>
      <c r="V2834" t="str">
        <f t="shared" si="139"/>
        <v>MAYOR A 450</v>
      </c>
    </row>
    <row r="2835" spans="1:22" x14ac:dyDescent="0.25">
      <c r="A2835" t="s">
        <v>3149</v>
      </c>
      <c r="B2835" t="s">
        <v>129</v>
      </c>
      <c r="C2835" s="1" t="s">
        <v>19</v>
      </c>
      <c r="D2835" t="s">
        <v>20</v>
      </c>
      <c r="E2835" t="s">
        <v>21</v>
      </c>
      <c r="F2835" t="s">
        <v>7376</v>
      </c>
      <c r="H2835" t="s">
        <v>7377</v>
      </c>
      <c r="I2835" t="s">
        <v>50</v>
      </c>
      <c r="J2835" t="s">
        <v>116</v>
      </c>
      <c r="K2835" t="s">
        <v>27</v>
      </c>
      <c r="L2835" t="s">
        <v>155</v>
      </c>
      <c r="M2835" t="s">
        <v>3149</v>
      </c>
      <c r="N2835">
        <v>499</v>
      </c>
      <c r="O2835">
        <v>472</v>
      </c>
      <c r="P2835">
        <v>485</v>
      </c>
      <c r="Q2835" s="4">
        <v>503</v>
      </c>
      <c r="R2835">
        <v>478.5</v>
      </c>
      <c r="S2835" t="s">
        <v>28</v>
      </c>
      <c r="T2835" t="str">
        <f t="shared" si="137"/>
        <v>50 % MAYOR</v>
      </c>
      <c r="U2835" t="str">
        <f t="shared" si="138"/>
        <v>Rango 450-499</v>
      </c>
      <c r="V2835" t="str">
        <f t="shared" si="139"/>
        <v>MAYOR A 450</v>
      </c>
    </row>
    <row r="2836" spans="1:22" x14ac:dyDescent="0.25">
      <c r="A2836" t="s">
        <v>3149</v>
      </c>
      <c r="B2836" t="s">
        <v>43</v>
      </c>
      <c r="C2836" s="1" t="s">
        <v>30</v>
      </c>
      <c r="D2836" t="s">
        <v>20</v>
      </c>
      <c r="E2836" t="s">
        <v>21</v>
      </c>
      <c r="F2836" t="s">
        <v>6879</v>
      </c>
      <c r="H2836" t="s">
        <v>6880</v>
      </c>
      <c r="I2836" t="s">
        <v>25</v>
      </c>
      <c r="J2836" t="s">
        <v>253</v>
      </c>
      <c r="K2836" t="s">
        <v>27</v>
      </c>
      <c r="L2836" t="s">
        <v>155</v>
      </c>
      <c r="M2836" t="s">
        <v>3149</v>
      </c>
      <c r="N2836">
        <v>478</v>
      </c>
      <c r="O2836">
        <v>446</v>
      </c>
      <c r="P2836">
        <v>532</v>
      </c>
      <c r="Q2836" s="4">
        <v>503</v>
      </c>
      <c r="R2836">
        <v>489</v>
      </c>
      <c r="S2836" t="s">
        <v>28</v>
      </c>
      <c r="T2836" t="str">
        <f t="shared" si="137"/>
        <v>50 % MAYOR</v>
      </c>
      <c r="U2836" t="str">
        <f t="shared" si="138"/>
        <v>Rango 450-499</v>
      </c>
      <c r="V2836" t="str">
        <f t="shared" si="139"/>
        <v>MAYOR A 450</v>
      </c>
    </row>
    <row r="2837" spans="1:22" x14ac:dyDescent="0.25">
      <c r="A2837" t="s">
        <v>3149</v>
      </c>
      <c r="B2837" t="s">
        <v>117</v>
      </c>
      <c r="C2837" s="1" t="s">
        <v>19</v>
      </c>
      <c r="D2837" t="s">
        <v>53</v>
      </c>
      <c r="E2837" t="s">
        <v>21</v>
      </c>
      <c r="F2837" t="s">
        <v>6913</v>
      </c>
      <c r="H2837" t="s">
        <v>6914</v>
      </c>
      <c r="I2837" t="s">
        <v>25</v>
      </c>
      <c r="J2837" t="s">
        <v>82</v>
      </c>
      <c r="K2837" t="s">
        <v>27</v>
      </c>
      <c r="L2837" t="s">
        <v>155</v>
      </c>
      <c r="M2837" t="s">
        <v>3152</v>
      </c>
      <c r="N2837">
        <v>482</v>
      </c>
      <c r="O2837">
        <v>492</v>
      </c>
      <c r="P2837">
        <v>425</v>
      </c>
      <c r="Q2837" s="4">
        <v>504</v>
      </c>
      <c r="R2837">
        <v>458.5</v>
      </c>
      <c r="S2837" t="s">
        <v>28</v>
      </c>
      <c r="T2837" t="str">
        <f t="shared" si="137"/>
        <v>50 % MAYOR</v>
      </c>
      <c r="U2837" t="str">
        <f t="shared" si="138"/>
        <v>Rango 450-499</v>
      </c>
      <c r="V2837" t="str">
        <f t="shared" si="139"/>
        <v>MAYOR A 450</v>
      </c>
    </row>
    <row r="2838" spans="1:22" x14ac:dyDescent="0.25">
      <c r="A2838" t="s">
        <v>3149</v>
      </c>
      <c r="B2838" t="s">
        <v>56</v>
      </c>
      <c r="C2838" s="1" t="s">
        <v>19</v>
      </c>
      <c r="D2838" t="s">
        <v>20</v>
      </c>
      <c r="E2838" t="s">
        <v>21</v>
      </c>
      <c r="F2838" t="s">
        <v>6649</v>
      </c>
      <c r="H2838" t="s">
        <v>6650</v>
      </c>
      <c r="I2838" t="s">
        <v>50</v>
      </c>
      <c r="J2838" t="s">
        <v>69</v>
      </c>
      <c r="K2838" t="s">
        <v>27</v>
      </c>
      <c r="L2838" t="s">
        <v>155</v>
      </c>
      <c r="M2838" t="s">
        <v>3149</v>
      </c>
      <c r="N2838">
        <v>505</v>
      </c>
      <c r="O2838">
        <v>501</v>
      </c>
      <c r="P2838">
        <v>472</v>
      </c>
      <c r="Q2838" s="4">
        <v>505</v>
      </c>
      <c r="R2838">
        <v>486.5</v>
      </c>
      <c r="S2838" t="s">
        <v>28</v>
      </c>
      <c r="T2838" t="str">
        <f t="shared" si="137"/>
        <v xml:space="preserve">50 % MENOR </v>
      </c>
      <c r="U2838" t="str">
        <f t="shared" si="138"/>
        <v>Rango 450-499</v>
      </c>
      <c r="V2838" t="str">
        <f t="shared" si="139"/>
        <v>MAYOR A 450</v>
      </c>
    </row>
    <row r="2839" spans="1:22" x14ac:dyDescent="0.25">
      <c r="A2839" t="s">
        <v>3149</v>
      </c>
      <c r="B2839" t="s">
        <v>56</v>
      </c>
      <c r="C2839" s="1" t="s">
        <v>19</v>
      </c>
      <c r="D2839" t="s">
        <v>20</v>
      </c>
      <c r="E2839" t="s">
        <v>21</v>
      </c>
      <c r="F2839" t="s">
        <v>6653</v>
      </c>
      <c r="H2839" t="s">
        <v>6654</v>
      </c>
      <c r="I2839" t="s">
        <v>50</v>
      </c>
      <c r="J2839" t="s">
        <v>253</v>
      </c>
      <c r="K2839" t="s">
        <v>27</v>
      </c>
      <c r="L2839" t="s">
        <v>155</v>
      </c>
      <c r="M2839" t="s">
        <v>3149</v>
      </c>
      <c r="N2839">
        <v>505</v>
      </c>
      <c r="O2839">
        <v>521</v>
      </c>
      <c r="P2839">
        <v>442</v>
      </c>
      <c r="Q2839" s="4">
        <v>505</v>
      </c>
      <c r="R2839">
        <v>481.5</v>
      </c>
      <c r="S2839" t="s">
        <v>28</v>
      </c>
      <c r="T2839" t="str">
        <f t="shared" si="137"/>
        <v xml:space="preserve">50 % MENOR </v>
      </c>
      <c r="U2839" t="str">
        <f t="shared" si="138"/>
        <v>Rango 450-499</v>
      </c>
      <c r="V2839" t="str">
        <f t="shared" si="139"/>
        <v>MAYOR A 450</v>
      </c>
    </row>
    <row r="2840" spans="1:22" x14ac:dyDescent="0.25">
      <c r="A2840" t="s">
        <v>3149</v>
      </c>
      <c r="B2840" t="s">
        <v>96</v>
      </c>
      <c r="C2840" s="1" t="s">
        <v>97</v>
      </c>
      <c r="D2840" t="s">
        <v>53</v>
      </c>
      <c r="E2840" t="s">
        <v>21</v>
      </c>
      <c r="F2840" t="s">
        <v>11396</v>
      </c>
      <c r="H2840" t="s">
        <v>11397</v>
      </c>
      <c r="I2840" t="s">
        <v>50</v>
      </c>
      <c r="J2840" t="s">
        <v>69</v>
      </c>
      <c r="K2840" t="s">
        <v>155</v>
      </c>
      <c r="L2840" t="s">
        <v>155</v>
      </c>
      <c r="M2840" t="s">
        <v>3149</v>
      </c>
      <c r="N2840">
        <v>505</v>
      </c>
      <c r="O2840">
        <v>480</v>
      </c>
      <c r="P2840">
        <v>507</v>
      </c>
      <c r="Q2840" s="4">
        <v>505</v>
      </c>
      <c r="R2840">
        <v>493.5</v>
      </c>
      <c r="S2840" t="s">
        <v>28</v>
      </c>
      <c r="T2840" t="str">
        <f t="shared" si="137"/>
        <v xml:space="preserve">50 % MENOR </v>
      </c>
      <c r="U2840" t="str">
        <f t="shared" si="138"/>
        <v>Rango 450-499</v>
      </c>
      <c r="V2840" t="str">
        <f t="shared" si="139"/>
        <v>MAYOR A 450</v>
      </c>
    </row>
    <row r="2841" spans="1:22" x14ac:dyDescent="0.25">
      <c r="A2841" t="s">
        <v>3149</v>
      </c>
      <c r="B2841" t="s">
        <v>18</v>
      </c>
      <c r="C2841" s="1" t="s">
        <v>19</v>
      </c>
      <c r="D2841" t="s">
        <v>20</v>
      </c>
      <c r="E2841" t="s">
        <v>21</v>
      </c>
      <c r="F2841" t="s">
        <v>12120</v>
      </c>
      <c r="H2841" t="s">
        <v>12121</v>
      </c>
      <c r="I2841" t="s">
        <v>50</v>
      </c>
      <c r="J2841" t="s">
        <v>478</v>
      </c>
      <c r="K2841" t="s">
        <v>155</v>
      </c>
      <c r="L2841" t="s">
        <v>155</v>
      </c>
      <c r="M2841" t="s">
        <v>3149</v>
      </c>
      <c r="N2841">
        <v>489</v>
      </c>
      <c r="O2841">
        <v>439</v>
      </c>
      <c r="P2841">
        <v>472</v>
      </c>
      <c r="Q2841" s="4">
        <v>506</v>
      </c>
      <c r="R2841">
        <v>455.5</v>
      </c>
      <c r="S2841" t="s">
        <v>28</v>
      </c>
      <c r="T2841" t="str">
        <f t="shared" si="137"/>
        <v>50 % MAYOR</v>
      </c>
      <c r="U2841" t="str">
        <f t="shared" si="138"/>
        <v>Rango 450-499</v>
      </c>
      <c r="V2841" t="str">
        <f t="shared" si="139"/>
        <v>MAYOR A 450</v>
      </c>
    </row>
    <row r="2842" spans="1:22" x14ac:dyDescent="0.25">
      <c r="A2842" t="s">
        <v>3149</v>
      </c>
      <c r="B2842" t="s">
        <v>18</v>
      </c>
      <c r="C2842" s="1" t="s">
        <v>19</v>
      </c>
      <c r="D2842" t="s">
        <v>20</v>
      </c>
      <c r="E2842" t="s">
        <v>21</v>
      </c>
      <c r="F2842" t="s">
        <v>4556</v>
      </c>
      <c r="H2842" t="s">
        <v>4557</v>
      </c>
      <c r="I2842" t="s">
        <v>50</v>
      </c>
      <c r="J2842" t="s">
        <v>63</v>
      </c>
      <c r="K2842" t="s">
        <v>27</v>
      </c>
      <c r="L2842" t="s">
        <v>27</v>
      </c>
      <c r="M2842" t="s">
        <v>3149</v>
      </c>
      <c r="N2842">
        <v>507</v>
      </c>
      <c r="O2842">
        <v>493</v>
      </c>
      <c r="P2842">
        <v>406</v>
      </c>
      <c r="Q2842" s="4">
        <v>507</v>
      </c>
      <c r="R2842">
        <v>449.5</v>
      </c>
      <c r="S2842" t="s">
        <v>28</v>
      </c>
      <c r="T2842" t="str">
        <f t="shared" si="137"/>
        <v xml:space="preserve">50 % MENOR </v>
      </c>
      <c r="U2842" t="str">
        <f t="shared" si="138"/>
        <v>Rango 450-499</v>
      </c>
      <c r="V2842" t="str">
        <f t="shared" si="139"/>
        <v>MENOR A 450</v>
      </c>
    </row>
    <row r="2843" spans="1:22" x14ac:dyDescent="0.25">
      <c r="A2843" t="s">
        <v>3149</v>
      </c>
      <c r="B2843" t="s">
        <v>47</v>
      </c>
      <c r="C2843" s="1" t="s">
        <v>35</v>
      </c>
      <c r="D2843" t="s">
        <v>20</v>
      </c>
      <c r="E2843" t="s">
        <v>21</v>
      </c>
      <c r="F2843" t="s">
        <v>3237</v>
      </c>
      <c r="H2843" t="s">
        <v>3238</v>
      </c>
      <c r="I2843" t="s">
        <v>50</v>
      </c>
      <c r="J2843" t="s">
        <v>245</v>
      </c>
      <c r="K2843" t="s">
        <v>27</v>
      </c>
      <c r="L2843" t="s">
        <v>27</v>
      </c>
      <c r="M2843" t="s">
        <v>3149</v>
      </c>
      <c r="N2843">
        <v>496</v>
      </c>
      <c r="O2843">
        <v>521</v>
      </c>
      <c r="P2843">
        <v>386</v>
      </c>
      <c r="Q2843" s="4">
        <v>507</v>
      </c>
      <c r="R2843">
        <v>453.5</v>
      </c>
      <c r="S2843" t="s">
        <v>28</v>
      </c>
      <c r="T2843" t="str">
        <f t="shared" si="137"/>
        <v>50 % MAYOR</v>
      </c>
      <c r="U2843" t="str">
        <f t="shared" si="138"/>
        <v>Rango 450-499</v>
      </c>
      <c r="V2843" t="str">
        <f t="shared" si="139"/>
        <v>MAYOR A 450</v>
      </c>
    </row>
    <row r="2844" spans="1:22" x14ac:dyDescent="0.25">
      <c r="A2844" t="s">
        <v>3149</v>
      </c>
      <c r="B2844" t="s">
        <v>43</v>
      </c>
      <c r="C2844" s="1" t="s">
        <v>30</v>
      </c>
      <c r="D2844" t="s">
        <v>20</v>
      </c>
      <c r="E2844" t="s">
        <v>21</v>
      </c>
      <c r="F2844" t="s">
        <v>5298</v>
      </c>
      <c r="H2844" t="s">
        <v>5299</v>
      </c>
      <c r="I2844" t="s">
        <v>50</v>
      </c>
      <c r="J2844" t="s">
        <v>152</v>
      </c>
      <c r="K2844" t="s">
        <v>27</v>
      </c>
      <c r="L2844" t="s">
        <v>27</v>
      </c>
      <c r="M2844" t="s">
        <v>3149</v>
      </c>
      <c r="N2844">
        <v>505</v>
      </c>
      <c r="O2844">
        <v>486</v>
      </c>
      <c r="P2844">
        <v>425</v>
      </c>
      <c r="Q2844" s="4">
        <v>507</v>
      </c>
      <c r="R2844">
        <v>455.5</v>
      </c>
      <c r="S2844" t="s">
        <v>28</v>
      </c>
      <c r="T2844" t="str">
        <f t="shared" si="137"/>
        <v>50 % MAYOR</v>
      </c>
      <c r="U2844" t="str">
        <f t="shared" si="138"/>
        <v>Rango 450-499</v>
      </c>
      <c r="V2844" t="str">
        <f t="shared" si="139"/>
        <v>MAYOR A 450</v>
      </c>
    </row>
    <row r="2845" spans="1:22" x14ac:dyDescent="0.25">
      <c r="A2845" t="s">
        <v>3149</v>
      </c>
      <c r="B2845" t="s">
        <v>96</v>
      </c>
      <c r="C2845" s="1" t="s">
        <v>97</v>
      </c>
      <c r="D2845" t="s">
        <v>20</v>
      </c>
      <c r="E2845" t="s">
        <v>21</v>
      </c>
      <c r="F2845" t="s">
        <v>11388</v>
      </c>
      <c r="H2845" t="s">
        <v>11389</v>
      </c>
      <c r="I2845" t="s">
        <v>25</v>
      </c>
      <c r="J2845" t="s">
        <v>42</v>
      </c>
      <c r="K2845" t="s">
        <v>155</v>
      </c>
      <c r="L2845" t="s">
        <v>155</v>
      </c>
      <c r="M2845" t="s">
        <v>3149</v>
      </c>
      <c r="N2845">
        <v>478</v>
      </c>
      <c r="O2845">
        <v>507</v>
      </c>
      <c r="P2845">
        <v>458</v>
      </c>
      <c r="Q2845" s="4">
        <v>507</v>
      </c>
      <c r="R2845">
        <v>482.5</v>
      </c>
      <c r="S2845" t="s">
        <v>28</v>
      </c>
      <c r="T2845" t="str">
        <f t="shared" si="137"/>
        <v>50 % MAYOR</v>
      </c>
      <c r="U2845" t="str">
        <f t="shared" si="138"/>
        <v>Rango 450-499</v>
      </c>
      <c r="V2845" t="str">
        <f t="shared" si="139"/>
        <v>MAYOR A 450</v>
      </c>
    </row>
    <row r="2846" spans="1:22" x14ac:dyDescent="0.25">
      <c r="A2846" t="s">
        <v>3149</v>
      </c>
      <c r="B2846" t="s">
        <v>56</v>
      </c>
      <c r="C2846" s="1" t="s">
        <v>19</v>
      </c>
      <c r="D2846" t="s">
        <v>20</v>
      </c>
      <c r="E2846" t="s">
        <v>21</v>
      </c>
      <c r="F2846" t="s">
        <v>6584</v>
      </c>
      <c r="H2846" t="s">
        <v>6585</v>
      </c>
      <c r="I2846" t="s">
        <v>50</v>
      </c>
      <c r="J2846" t="s">
        <v>76</v>
      </c>
      <c r="K2846" t="s">
        <v>27</v>
      </c>
      <c r="L2846" t="s">
        <v>155</v>
      </c>
      <c r="M2846" t="s">
        <v>3149</v>
      </c>
      <c r="N2846">
        <v>499</v>
      </c>
      <c r="O2846">
        <v>521</v>
      </c>
      <c r="P2846">
        <v>442</v>
      </c>
      <c r="Q2846" s="4">
        <v>509</v>
      </c>
      <c r="R2846">
        <v>481.5</v>
      </c>
      <c r="S2846" t="s">
        <v>28</v>
      </c>
      <c r="T2846" t="str">
        <f t="shared" si="137"/>
        <v>50 % MAYOR</v>
      </c>
      <c r="U2846" t="str">
        <f t="shared" si="138"/>
        <v>Rango 450-499</v>
      </c>
      <c r="V2846" t="str">
        <f t="shared" si="139"/>
        <v>MAYOR A 450</v>
      </c>
    </row>
    <row r="2847" spans="1:22" x14ac:dyDescent="0.25">
      <c r="A2847" t="s">
        <v>3149</v>
      </c>
      <c r="B2847" t="s">
        <v>209</v>
      </c>
      <c r="C2847" s="1" t="s">
        <v>19</v>
      </c>
      <c r="D2847" t="s">
        <v>20</v>
      </c>
      <c r="E2847" t="s">
        <v>21</v>
      </c>
      <c r="F2847" t="s">
        <v>9555</v>
      </c>
      <c r="H2847" t="s">
        <v>9556</v>
      </c>
      <c r="I2847" t="s">
        <v>50</v>
      </c>
      <c r="J2847" t="s">
        <v>69</v>
      </c>
      <c r="K2847" t="s">
        <v>155</v>
      </c>
      <c r="L2847" t="s">
        <v>155</v>
      </c>
      <c r="M2847" t="s">
        <v>3149</v>
      </c>
      <c r="N2847">
        <v>491</v>
      </c>
      <c r="O2847">
        <v>472</v>
      </c>
      <c r="P2847">
        <v>472</v>
      </c>
      <c r="Q2847" s="4">
        <v>510</v>
      </c>
      <c r="R2847">
        <v>472</v>
      </c>
      <c r="S2847" t="s">
        <v>28</v>
      </c>
      <c r="T2847" t="str">
        <f t="shared" si="137"/>
        <v>50 % MAYOR</v>
      </c>
      <c r="U2847" t="str">
        <f t="shared" si="138"/>
        <v>Rango 450-499</v>
      </c>
      <c r="V2847" t="str">
        <f t="shared" si="139"/>
        <v>MAYOR A 450</v>
      </c>
    </row>
    <row r="2848" spans="1:22" x14ac:dyDescent="0.25">
      <c r="A2848" t="s">
        <v>3149</v>
      </c>
      <c r="B2848" t="s">
        <v>39</v>
      </c>
      <c r="C2848" s="1" t="s">
        <v>30</v>
      </c>
      <c r="D2848" t="s">
        <v>20</v>
      </c>
      <c r="E2848" t="s">
        <v>21</v>
      </c>
      <c r="F2848" t="s">
        <v>9694</v>
      </c>
      <c r="H2848" t="s">
        <v>9695</v>
      </c>
      <c r="I2848" t="s">
        <v>25</v>
      </c>
      <c r="J2848" t="s">
        <v>759</v>
      </c>
      <c r="K2848" t="s">
        <v>155</v>
      </c>
      <c r="L2848" t="s">
        <v>155</v>
      </c>
      <c r="M2848" t="s">
        <v>3149</v>
      </c>
      <c r="N2848">
        <v>499</v>
      </c>
      <c r="O2848">
        <v>439</v>
      </c>
      <c r="P2848">
        <v>516</v>
      </c>
      <c r="Q2848" s="4">
        <v>511</v>
      </c>
      <c r="R2848">
        <v>477.5</v>
      </c>
      <c r="S2848" t="s">
        <v>28</v>
      </c>
      <c r="T2848" t="str">
        <f t="shared" si="137"/>
        <v>50 % MAYOR</v>
      </c>
      <c r="U2848" t="str">
        <f t="shared" si="138"/>
        <v>Rango 450-499</v>
      </c>
      <c r="V2848" t="str">
        <f t="shared" si="139"/>
        <v>MAYOR A 450</v>
      </c>
    </row>
    <row r="2849" spans="1:22" x14ac:dyDescent="0.25">
      <c r="A2849" t="s">
        <v>3149</v>
      </c>
      <c r="B2849" t="s">
        <v>312</v>
      </c>
      <c r="C2849" s="1" t="s">
        <v>35</v>
      </c>
      <c r="D2849" t="s">
        <v>53</v>
      </c>
      <c r="E2849" t="s">
        <v>21</v>
      </c>
      <c r="F2849" t="s">
        <v>3470</v>
      </c>
      <c r="H2849" t="s">
        <v>3471</v>
      </c>
      <c r="I2849" t="s">
        <v>50</v>
      </c>
      <c r="J2849" t="s">
        <v>253</v>
      </c>
      <c r="K2849" t="s">
        <v>27</v>
      </c>
      <c r="L2849" t="s">
        <v>27</v>
      </c>
      <c r="M2849" t="s">
        <v>3149</v>
      </c>
      <c r="N2849">
        <v>499</v>
      </c>
      <c r="O2849">
        <v>624</v>
      </c>
      <c r="P2849">
        <v>364</v>
      </c>
      <c r="Q2849" s="4">
        <v>512</v>
      </c>
      <c r="R2849">
        <v>494</v>
      </c>
      <c r="S2849" t="s">
        <v>28</v>
      </c>
      <c r="T2849" t="str">
        <f t="shared" si="137"/>
        <v>50 % MAYOR</v>
      </c>
      <c r="U2849" t="str">
        <f t="shared" si="138"/>
        <v>Rango 450-499</v>
      </c>
      <c r="V2849" t="str">
        <f t="shared" si="139"/>
        <v>MAYOR A 450</v>
      </c>
    </row>
    <row r="2850" spans="1:22" x14ac:dyDescent="0.25">
      <c r="A2850" t="s">
        <v>3149</v>
      </c>
      <c r="B2850" t="s">
        <v>83</v>
      </c>
      <c r="C2850" s="1" t="s">
        <v>19</v>
      </c>
      <c r="D2850" t="s">
        <v>20</v>
      </c>
      <c r="E2850" t="s">
        <v>21</v>
      </c>
      <c r="F2850" t="s">
        <v>7045</v>
      </c>
      <c r="H2850" t="s">
        <v>7046</v>
      </c>
      <c r="I2850" t="s">
        <v>50</v>
      </c>
      <c r="J2850" t="s">
        <v>173</v>
      </c>
      <c r="K2850" t="s">
        <v>27</v>
      </c>
      <c r="L2850" t="s">
        <v>155</v>
      </c>
      <c r="M2850" t="s">
        <v>3149</v>
      </c>
      <c r="N2850">
        <v>513</v>
      </c>
      <c r="O2850">
        <v>465</v>
      </c>
      <c r="P2850">
        <v>516</v>
      </c>
      <c r="Q2850" s="4">
        <v>513</v>
      </c>
      <c r="R2850">
        <v>490.5</v>
      </c>
      <c r="S2850" t="s">
        <v>28</v>
      </c>
      <c r="T2850" t="str">
        <f t="shared" si="137"/>
        <v xml:space="preserve">50 % MENOR </v>
      </c>
      <c r="U2850" t="str">
        <f t="shared" si="138"/>
        <v>Rango 450-499</v>
      </c>
      <c r="V2850" t="str">
        <f t="shared" si="139"/>
        <v>MAYOR A 450</v>
      </c>
    </row>
    <row r="2851" spans="1:22" x14ac:dyDescent="0.25">
      <c r="A2851" t="s">
        <v>3149</v>
      </c>
      <c r="B2851" t="s">
        <v>83</v>
      </c>
      <c r="C2851" s="1" t="s">
        <v>19</v>
      </c>
      <c r="D2851" t="s">
        <v>20</v>
      </c>
      <c r="E2851" t="s">
        <v>21</v>
      </c>
      <c r="F2851" t="s">
        <v>7037</v>
      </c>
      <c r="H2851" t="s">
        <v>7038</v>
      </c>
      <c r="I2851" t="s">
        <v>50</v>
      </c>
      <c r="J2851" t="s">
        <v>42</v>
      </c>
      <c r="K2851" t="s">
        <v>27</v>
      </c>
      <c r="L2851" t="s">
        <v>155</v>
      </c>
      <c r="M2851" t="s">
        <v>3149</v>
      </c>
      <c r="N2851">
        <v>513</v>
      </c>
      <c r="O2851">
        <v>501</v>
      </c>
      <c r="P2851">
        <v>496</v>
      </c>
      <c r="Q2851" s="4">
        <v>513</v>
      </c>
      <c r="R2851">
        <v>498.5</v>
      </c>
      <c r="S2851" t="s">
        <v>28</v>
      </c>
      <c r="T2851" t="str">
        <f t="shared" si="137"/>
        <v xml:space="preserve">50 % MENOR </v>
      </c>
      <c r="U2851" t="str">
        <f t="shared" si="138"/>
        <v>Rango 450-499</v>
      </c>
      <c r="V2851" t="str">
        <f t="shared" si="139"/>
        <v>MAYOR A 450</v>
      </c>
    </row>
    <row r="2852" spans="1:22" x14ac:dyDescent="0.25">
      <c r="A2852" t="s">
        <v>3149</v>
      </c>
      <c r="B2852" t="s">
        <v>56</v>
      </c>
      <c r="C2852" s="1" t="s">
        <v>19</v>
      </c>
      <c r="D2852" t="s">
        <v>20</v>
      </c>
      <c r="E2852" t="s">
        <v>21</v>
      </c>
      <c r="F2852" t="s">
        <v>6639</v>
      </c>
      <c r="H2852" t="s">
        <v>6640</v>
      </c>
      <c r="I2852" t="s">
        <v>25</v>
      </c>
      <c r="J2852" t="s">
        <v>100</v>
      </c>
      <c r="K2852" t="s">
        <v>27</v>
      </c>
      <c r="L2852" t="s">
        <v>155</v>
      </c>
      <c r="M2852" t="s">
        <v>3149</v>
      </c>
      <c r="N2852">
        <v>513</v>
      </c>
      <c r="O2852">
        <v>567</v>
      </c>
      <c r="P2852">
        <v>425</v>
      </c>
      <c r="Q2852" s="4">
        <v>513</v>
      </c>
      <c r="R2852">
        <v>496</v>
      </c>
      <c r="S2852" t="s">
        <v>28</v>
      </c>
      <c r="T2852" t="str">
        <f t="shared" si="137"/>
        <v xml:space="preserve">50 % MENOR </v>
      </c>
      <c r="U2852" t="str">
        <f t="shared" si="138"/>
        <v>Rango 450-499</v>
      </c>
      <c r="V2852" t="str">
        <f t="shared" si="139"/>
        <v>MAYOR A 450</v>
      </c>
    </row>
    <row r="2853" spans="1:22" x14ac:dyDescent="0.25">
      <c r="A2853" t="s">
        <v>3149</v>
      </c>
      <c r="B2853" t="s">
        <v>129</v>
      </c>
      <c r="C2853" s="1" t="s">
        <v>19</v>
      </c>
      <c r="D2853" t="s">
        <v>20</v>
      </c>
      <c r="E2853" t="s">
        <v>21</v>
      </c>
      <c r="F2853" t="s">
        <v>8388</v>
      </c>
      <c r="H2853" t="s">
        <v>8389</v>
      </c>
      <c r="I2853" t="s">
        <v>50</v>
      </c>
      <c r="J2853" t="s">
        <v>818</v>
      </c>
      <c r="K2853" t="s">
        <v>27</v>
      </c>
      <c r="L2853" t="s">
        <v>155</v>
      </c>
      <c r="M2853" t="s">
        <v>3149</v>
      </c>
      <c r="N2853">
        <v>513</v>
      </c>
      <c r="O2853">
        <v>501</v>
      </c>
      <c r="P2853">
        <v>425</v>
      </c>
      <c r="Q2853" s="4">
        <v>513</v>
      </c>
      <c r="R2853">
        <v>463</v>
      </c>
      <c r="S2853" t="s">
        <v>28</v>
      </c>
      <c r="T2853" t="str">
        <f t="shared" si="137"/>
        <v xml:space="preserve">50 % MENOR </v>
      </c>
      <c r="U2853" t="str">
        <f t="shared" si="138"/>
        <v>Rango 450-499</v>
      </c>
      <c r="V2853" t="str">
        <f t="shared" si="139"/>
        <v>MAYOR A 450</v>
      </c>
    </row>
    <row r="2854" spans="1:22" x14ac:dyDescent="0.25">
      <c r="A2854" t="s">
        <v>3149</v>
      </c>
      <c r="B2854" t="s">
        <v>83</v>
      </c>
      <c r="C2854" s="1" t="s">
        <v>19</v>
      </c>
      <c r="D2854" t="s">
        <v>20</v>
      </c>
      <c r="E2854" t="s">
        <v>21</v>
      </c>
      <c r="F2854" t="s">
        <v>7057</v>
      </c>
      <c r="H2854" t="s">
        <v>7058</v>
      </c>
      <c r="I2854" t="s">
        <v>50</v>
      </c>
      <c r="J2854" t="s">
        <v>250</v>
      </c>
      <c r="K2854" t="s">
        <v>27</v>
      </c>
      <c r="L2854" t="s">
        <v>155</v>
      </c>
      <c r="M2854" t="s">
        <v>3149</v>
      </c>
      <c r="N2854">
        <v>513</v>
      </c>
      <c r="O2854">
        <v>514</v>
      </c>
      <c r="P2854">
        <v>458</v>
      </c>
      <c r="Q2854" s="4">
        <v>513</v>
      </c>
      <c r="R2854">
        <v>486</v>
      </c>
      <c r="S2854" t="s">
        <v>28</v>
      </c>
      <c r="T2854" t="str">
        <f t="shared" si="137"/>
        <v xml:space="preserve">50 % MENOR </v>
      </c>
      <c r="U2854" t="str">
        <f t="shared" si="138"/>
        <v>Rango 450-499</v>
      </c>
      <c r="V2854" t="str">
        <f t="shared" si="139"/>
        <v>MAYOR A 450</v>
      </c>
    </row>
    <row r="2855" spans="1:22" x14ac:dyDescent="0.25">
      <c r="A2855" t="s">
        <v>3149</v>
      </c>
      <c r="B2855" t="s">
        <v>117</v>
      </c>
      <c r="C2855" s="1" t="s">
        <v>19</v>
      </c>
      <c r="D2855" t="s">
        <v>20</v>
      </c>
      <c r="E2855" t="s">
        <v>21</v>
      </c>
      <c r="F2855" t="s">
        <v>10071</v>
      </c>
      <c r="H2855" t="s">
        <v>10072</v>
      </c>
      <c r="I2855" t="s">
        <v>50</v>
      </c>
      <c r="J2855" t="s">
        <v>486</v>
      </c>
      <c r="K2855" t="s">
        <v>155</v>
      </c>
      <c r="L2855" t="s">
        <v>155</v>
      </c>
      <c r="M2855" t="s">
        <v>3149</v>
      </c>
      <c r="N2855">
        <v>513</v>
      </c>
      <c r="O2855">
        <v>507</v>
      </c>
      <c r="P2855">
        <v>472</v>
      </c>
      <c r="Q2855" s="4">
        <v>513</v>
      </c>
      <c r="R2855">
        <v>489.5</v>
      </c>
      <c r="S2855" t="s">
        <v>28</v>
      </c>
      <c r="T2855" t="str">
        <f t="shared" si="137"/>
        <v xml:space="preserve">50 % MENOR </v>
      </c>
      <c r="U2855" t="str">
        <f t="shared" si="138"/>
        <v>Rango 450-499</v>
      </c>
      <c r="V2855" t="str">
        <f t="shared" si="139"/>
        <v>MAYOR A 450</v>
      </c>
    </row>
    <row r="2856" spans="1:22" x14ac:dyDescent="0.25">
      <c r="A2856" t="s">
        <v>3149</v>
      </c>
      <c r="B2856" t="s">
        <v>96</v>
      </c>
      <c r="C2856" s="1" t="s">
        <v>97</v>
      </c>
      <c r="D2856" t="s">
        <v>20</v>
      </c>
      <c r="E2856" t="s">
        <v>21</v>
      </c>
      <c r="F2856" t="s">
        <v>11356</v>
      </c>
      <c r="H2856" t="s">
        <v>11357</v>
      </c>
      <c r="I2856" t="s">
        <v>50</v>
      </c>
      <c r="J2856" t="s">
        <v>145</v>
      </c>
      <c r="K2856" t="s">
        <v>155</v>
      </c>
      <c r="L2856" t="s">
        <v>155</v>
      </c>
      <c r="M2856" t="s">
        <v>3149</v>
      </c>
      <c r="N2856">
        <v>502</v>
      </c>
      <c r="O2856">
        <v>514</v>
      </c>
      <c r="P2856">
        <v>472</v>
      </c>
      <c r="Q2856" s="4">
        <v>514</v>
      </c>
      <c r="R2856">
        <v>493</v>
      </c>
      <c r="S2856" t="s">
        <v>28</v>
      </c>
      <c r="T2856" t="str">
        <f t="shared" si="137"/>
        <v>50 % MAYOR</v>
      </c>
      <c r="U2856" t="str">
        <f t="shared" si="138"/>
        <v>Rango 450-499</v>
      </c>
      <c r="V2856" t="str">
        <f t="shared" si="139"/>
        <v>MAYOR A 450</v>
      </c>
    </row>
    <row r="2857" spans="1:22" x14ac:dyDescent="0.25">
      <c r="A2857" t="s">
        <v>3149</v>
      </c>
      <c r="B2857" t="s">
        <v>96</v>
      </c>
      <c r="C2857" s="1" t="s">
        <v>97</v>
      </c>
      <c r="D2857" t="s">
        <v>20</v>
      </c>
      <c r="E2857" t="s">
        <v>21</v>
      </c>
      <c r="F2857" t="s">
        <v>7472</v>
      </c>
      <c r="H2857" t="s">
        <v>7473</v>
      </c>
      <c r="I2857" t="s">
        <v>50</v>
      </c>
      <c r="J2857" t="s">
        <v>113</v>
      </c>
      <c r="K2857" t="s">
        <v>27</v>
      </c>
      <c r="L2857" t="s">
        <v>155</v>
      </c>
      <c r="M2857" t="s">
        <v>3149</v>
      </c>
      <c r="N2857">
        <v>515</v>
      </c>
      <c r="O2857">
        <v>431</v>
      </c>
      <c r="P2857">
        <v>496</v>
      </c>
      <c r="Q2857" s="4">
        <v>515</v>
      </c>
      <c r="R2857">
        <v>463.5</v>
      </c>
      <c r="S2857" t="s">
        <v>28</v>
      </c>
      <c r="T2857" t="str">
        <f t="shared" si="137"/>
        <v xml:space="preserve">50 % MENOR </v>
      </c>
      <c r="U2857" t="str">
        <f t="shared" si="138"/>
        <v>Rango 450-499</v>
      </c>
      <c r="V2857" t="str">
        <f t="shared" si="139"/>
        <v>MAYOR A 450</v>
      </c>
    </row>
    <row r="2858" spans="1:22" x14ac:dyDescent="0.25">
      <c r="A2858" t="s">
        <v>3149</v>
      </c>
      <c r="B2858" t="s">
        <v>209</v>
      </c>
      <c r="C2858" s="1" t="s">
        <v>19</v>
      </c>
      <c r="D2858" t="s">
        <v>20</v>
      </c>
      <c r="E2858" t="s">
        <v>21</v>
      </c>
      <c r="F2858" t="s">
        <v>6755</v>
      </c>
      <c r="H2858" t="s">
        <v>6756</v>
      </c>
      <c r="I2858" t="s">
        <v>50</v>
      </c>
      <c r="J2858" t="s">
        <v>152</v>
      </c>
      <c r="K2858" t="s">
        <v>27</v>
      </c>
      <c r="L2858" t="s">
        <v>155</v>
      </c>
      <c r="M2858" t="s">
        <v>3149</v>
      </c>
      <c r="N2858">
        <v>515</v>
      </c>
      <c r="O2858">
        <v>493</v>
      </c>
      <c r="P2858">
        <v>442</v>
      </c>
      <c r="Q2858" s="4">
        <v>515</v>
      </c>
      <c r="R2858">
        <v>467.5</v>
      </c>
      <c r="S2858" t="s">
        <v>28</v>
      </c>
      <c r="T2858" t="str">
        <f t="shared" si="137"/>
        <v xml:space="preserve">50 % MENOR </v>
      </c>
      <c r="U2858" t="str">
        <f t="shared" si="138"/>
        <v>Rango 450-499</v>
      </c>
      <c r="V2858" t="str">
        <f t="shared" si="139"/>
        <v>MAYOR A 450</v>
      </c>
    </row>
    <row r="2859" spans="1:22" x14ac:dyDescent="0.25">
      <c r="A2859" t="s">
        <v>3149</v>
      </c>
      <c r="B2859" t="s">
        <v>29</v>
      </c>
      <c r="C2859" s="1" t="s">
        <v>30</v>
      </c>
      <c r="D2859" t="s">
        <v>20</v>
      </c>
      <c r="E2859" t="s">
        <v>21</v>
      </c>
      <c r="F2859" t="s">
        <v>9761</v>
      </c>
      <c r="H2859" t="s">
        <v>9762</v>
      </c>
      <c r="I2859" t="s">
        <v>25</v>
      </c>
      <c r="J2859" t="s">
        <v>116</v>
      </c>
      <c r="K2859" t="s">
        <v>155</v>
      </c>
      <c r="L2859" t="s">
        <v>155</v>
      </c>
      <c r="M2859" t="s">
        <v>3149</v>
      </c>
      <c r="N2859">
        <v>515</v>
      </c>
      <c r="O2859">
        <v>493</v>
      </c>
      <c r="P2859">
        <v>472</v>
      </c>
      <c r="Q2859" s="4">
        <v>515</v>
      </c>
      <c r="R2859">
        <v>482.5</v>
      </c>
      <c r="S2859" t="s">
        <v>28</v>
      </c>
      <c r="T2859" t="str">
        <f t="shared" si="137"/>
        <v xml:space="preserve">50 % MENOR </v>
      </c>
      <c r="U2859" t="str">
        <f t="shared" si="138"/>
        <v>Rango 450-499</v>
      </c>
      <c r="V2859" t="str">
        <f t="shared" si="139"/>
        <v>MAYOR A 450</v>
      </c>
    </row>
    <row r="2860" spans="1:22" x14ac:dyDescent="0.25">
      <c r="A2860" t="s">
        <v>3149</v>
      </c>
      <c r="B2860" t="s">
        <v>77</v>
      </c>
      <c r="C2860" s="1" t="s">
        <v>19</v>
      </c>
      <c r="D2860" t="s">
        <v>20</v>
      </c>
      <c r="E2860" t="s">
        <v>21</v>
      </c>
      <c r="F2860" t="s">
        <v>5082</v>
      </c>
      <c r="H2860" t="s">
        <v>5083</v>
      </c>
      <c r="I2860" t="s">
        <v>25</v>
      </c>
      <c r="J2860" t="s">
        <v>170</v>
      </c>
      <c r="K2860" t="s">
        <v>27</v>
      </c>
      <c r="L2860" t="s">
        <v>27</v>
      </c>
      <c r="M2860" t="s">
        <v>3149</v>
      </c>
      <c r="N2860">
        <v>517</v>
      </c>
      <c r="O2860">
        <v>446</v>
      </c>
      <c r="P2860">
        <v>458</v>
      </c>
      <c r="Q2860" s="4">
        <v>517</v>
      </c>
      <c r="R2860">
        <v>452</v>
      </c>
      <c r="S2860" t="s">
        <v>28</v>
      </c>
      <c r="T2860" t="str">
        <f t="shared" si="137"/>
        <v xml:space="preserve">50 % MENOR </v>
      </c>
      <c r="U2860" t="str">
        <f t="shared" si="138"/>
        <v>Rango 450-499</v>
      </c>
      <c r="V2860" t="str">
        <f t="shared" si="139"/>
        <v>MAYOR A 450</v>
      </c>
    </row>
    <row r="2861" spans="1:22" x14ac:dyDescent="0.25">
      <c r="A2861" t="s">
        <v>3149</v>
      </c>
      <c r="B2861" t="s">
        <v>117</v>
      </c>
      <c r="C2861" s="1" t="s">
        <v>19</v>
      </c>
      <c r="D2861" t="s">
        <v>20</v>
      </c>
      <c r="E2861" t="s">
        <v>21</v>
      </c>
      <c r="F2861" t="s">
        <v>5733</v>
      </c>
      <c r="H2861" t="s">
        <v>5734</v>
      </c>
      <c r="I2861" t="s">
        <v>50</v>
      </c>
      <c r="J2861" t="s">
        <v>63</v>
      </c>
      <c r="K2861" t="s">
        <v>27</v>
      </c>
      <c r="L2861" t="s">
        <v>27</v>
      </c>
      <c r="M2861" t="s">
        <v>3149</v>
      </c>
      <c r="N2861">
        <v>517</v>
      </c>
      <c r="O2861">
        <v>493</v>
      </c>
      <c r="P2861">
        <v>485</v>
      </c>
      <c r="Q2861" s="4">
        <v>517</v>
      </c>
      <c r="R2861">
        <v>489</v>
      </c>
      <c r="S2861" t="s">
        <v>28</v>
      </c>
      <c r="T2861" t="str">
        <f t="shared" ref="T2861:T2924" si="140">IF(Q2861&gt;N2861,"50 % MAYOR","50 % MENOR ")</f>
        <v xml:space="preserve">50 % MENOR </v>
      </c>
      <c r="U2861" t="str">
        <f t="shared" si="138"/>
        <v>Rango 450-499</v>
      </c>
      <c r="V2861" t="str">
        <f t="shared" si="139"/>
        <v>MAYOR A 450</v>
      </c>
    </row>
    <row r="2862" spans="1:22" x14ac:dyDescent="0.25">
      <c r="A2862" t="s">
        <v>3149</v>
      </c>
      <c r="B2862" t="s">
        <v>83</v>
      </c>
      <c r="C2862" s="1" t="s">
        <v>19</v>
      </c>
      <c r="D2862" t="s">
        <v>20</v>
      </c>
      <c r="E2862" t="s">
        <v>21</v>
      </c>
      <c r="F2862" t="s">
        <v>7025</v>
      </c>
      <c r="H2862" t="s">
        <v>7026</v>
      </c>
      <c r="I2862" t="s">
        <v>50</v>
      </c>
      <c r="J2862" t="s">
        <v>42</v>
      </c>
      <c r="K2862" t="s">
        <v>27</v>
      </c>
      <c r="L2862" t="s">
        <v>155</v>
      </c>
      <c r="M2862" t="s">
        <v>3149</v>
      </c>
      <c r="N2862">
        <v>517</v>
      </c>
      <c r="O2862">
        <v>465</v>
      </c>
      <c r="P2862">
        <v>485</v>
      </c>
      <c r="Q2862" s="4">
        <v>517</v>
      </c>
      <c r="R2862">
        <v>475</v>
      </c>
      <c r="S2862" t="s">
        <v>28</v>
      </c>
      <c r="T2862" t="str">
        <f t="shared" si="140"/>
        <v xml:space="preserve">50 % MENOR </v>
      </c>
      <c r="U2862" t="str">
        <f t="shared" si="138"/>
        <v>Rango 450-499</v>
      </c>
      <c r="V2862" t="str">
        <f t="shared" si="139"/>
        <v>MAYOR A 450</v>
      </c>
    </row>
    <row r="2863" spans="1:22" x14ac:dyDescent="0.25">
      <c r="A2863" t="s">
        <v>3149</v>
      </c>
      <c r="B2863" t="s">
        <v>70</v>
      </c>
      <c r="C2863" s="1" t="s">
        <v>35</v>
      </c>
      <c r="D2863" t="s">
        <v>20</v>
      </c>
      <c r="E2863" t="s">
        <v>21</v>
      </c>
      <c r="F2863" t="s">
        <v>10893</v>
      </c>
      <c r="H2863" t="s">
        <v>10894</v>
      </c>
      <c r="I2863" t="s">
        <v>50</v>
      </c>
      <c r="J2863" t="s">
        <v>33</v>
      </c>
      <c r="K2863" t="s">
        <v>155</v>
      </c>
      <c r="L2863" t="s">
        <v>155</v>
      </c>
      <c r="M2863" t="s">
        <v>3149</v>
      </c>
      <c r="N2863">
        <v>517</v>
      </c>
      <c r="O2863">
        <v>472</v>
      </c>
      <c r="P2863">
        <v>525</v>
      </c>
      <c r="Q2863" s="4">
        <v>517</v>
      </c>
      <c r="R2863">
        <v>498.5</v>
      </c>
      <c r="S2863" t="s">
        <v>28</v>
      </c>
      <c r="T2863" t="str">
        <f t="shared" si="140"/>
        <v xml:space="preserve">50 % MENOR </v>
      </c>
      <c r="U2863" t="str">
        <f t="shared" si="138"/>
        <v>Rango 450-499</v>
      </c>
      <c r="V2863" t="str">
        <f t="shared" si="139"/>
        <v>MAYOR A 450</v>
      </c>
    </row>
    <row r="2864" spans="1:22" x14ac:dyDescent="0.25">
      <c r="A2864" t="s">
        <v>3149</v>
      </c>
      <c r="B2864" t="s">
        <v>77</v>
      </c>
      <c r="C2864" s="1" t="s">
        <v>19</v>
      </c>
      <c r="D2864" t="s">
        <v>20</v>
      </c>
      <c r="E2864" t="s">
        <v>21</v>
      </c>
      <c r="F2864" t="s">
        <v>5735</v>
      </c>
      <c r="H2864" t="s">
        <v>5736</v>
      </c>
      <c r="I2864" t="s">
        <v>50</v>
      </c>
      <c r="J2864" t="s">
        <v>173</v>
      </c>
      <c r="K2864" t="s">
        <v>27</v>
      </c>
      <c r="L2864" t="s">
        <v>27</v>
      </c>
      <c r="M2864" t="s">
        <v>3149</v>
      </c>
      <c r="N2864">
        <v>517</v>
      </c>
      <c r="O2864">
        <v>465</v>
      </c>
      <c r="P2864">
        <v>516</v>
      </c>
      <c r="Q2864" s="4">
        <v>518</v>
      </c>
      <c r="R2864">
        <v>490.5</v>
      </c>
      <c r="S2864" t="s">
        <v>28</v>
      </c>
      <c r="T2864" t="str">
        <f t="shared" si="140"/>
        <v>50 % MAYOR</v>
      </c>
      <c r="U2864" t="str">
        <f t="shared" si="138"/>
        <v>Rango 450-499</v>
      </c>
      <c r="V2864" t="str">
        <f t="shared" si="139"/>
        <v>MAYOR A 450</v>
      </c>
    </row>
    <row r="2865" spans="1:22" x14ac:dyDescent="0.25">
      <c r="A2865" t="s">
        <v>3149</v>
      </c>
      <c r="B2865" t="s">
        <v>34</v>
      </c>
      <c r="C2865" s="1" t="s">
        <v>35</v>
      </c>
      <c r="D2865" t="s">
        <v>20</v>
      </c>
      <c r="E2865" t="s">
        <v>21</v>
      </c>
      <c r="F2865" t="s">
        <v>10704</v>
      </c>
      <c r="H2865" t="s">
        <v>10705</v>
      </c>
      <c r="I2865" t="s">
        <v>25</v>
      </c>
      <c r="J2865" t="s">
        <v>113</v>
      </c>
      <c r="K2865" t="s">
        <v>155</v>
      </c>
      <c r="L2865" t="s">
        <v>155</v>
      </c>
      <c r="M2865" t="s">
        <v>3149</v>
      </c>
      <c r="N2865">
        <v>487</v>
      </c>
      <c r="O2865">
        <v>452</v>
      </c>
      <c r="P2865">
        <v>507</v>
      </c>
      <c r="Q2865" s="4">
        <v>519</v>
      </c>
      <c r="R2865">
        <v>479.5</v>
      </c>
      <c r="S2865" t="s">
        <v>28</v>
      </c>
      <c r="T2865" t="str">
        <f t="shared" si="140"/>
        <v>50 % MAYOR</v>
      </c>
      <c r="U2865" t="str">
        <f t="shared" si="138"/>
        <v>Rango 450-499</v>
      </c>
      <c r="V2865" t="str">
        <f t="shared" si="139"/>
        <v>MAYOR A 450</v>
      </c>
    </row>
    <row r="2866" spans="1:22" x14ac:dyDescent="0.25">
      <c r="A2866" t="s">
        <v>3149</v>
      </c>
      <c r="B2866" t="s">
        <v>117</v>
      </c>
      <c r="C2866" s="1" t="s">
        <v>19</v>
      </c>
      <c r="D2866" t="s">
        <v>20</v>
      </c>
      <c r="E2866" t="s">
        <v>21</v>
      </c>
      <c r="F2866" t="s">
        <v>10075</v>
      </c>
      <c r="H2866" t="s">
        <v>10076</v>
      </c>
      <c r="I2866" t="s">
        <v>50</v>
      </c>
      <c r="J2866" t="s">
        <v>116</v>
      </c>
      <c r="K2866" t="s">
        <v>155</v>
      </c>
      <c r="L2866" t="s">
        <v>155</v>
      </c>
      <c r="M2866" t="s">
        <v>3205</v>
      </c>
      <c r="N2866">
        <v>519</v>
      </c>
      <c r="O2866">
        <v>488</v>
      </c>
      <c r="P2866">
        <v>477</v>
      </c>
      <c r="Q2866" s="4">
        <v>519</v>
      </c>
      <c r="R2866">
        <v>482.5</v>
      </c>
      <c r="S2866" t="s">
        <v>28</v>
      </c>
      <c r="T2866" t="str">
        <f t="shared" si="140"/>
        <v xml:space="preserve">50 % MENOR </v>
      </c>
      <c r="U2866" t="str">
        <f t="shared" si="138"/>
        <v>Rango 450-499</v>
      </c>
      <c r="V2866" t="str">
        <f t="shared" si="139"/>
        <v>MAYOR A 450</v>
      </c>
    </row>
    <row r="2867" spans="1:22" x14ac:dyDescent="0.25">
      <c r="A2867" t="s">
        <v>3149</v>
      </c>
      <c r="B2867" t="s">
        <v>83</v>
      </c>
      <c r="C2867" s="1" t="s">
        <v>19</v>
      </c>
      <c r="D2867" t="s">
        <v>20</v>
      </c>
      <c r="E2867" t="s">
        <v>21</v>
      </c>
      <c r="F2867" t="s">
        <v>8529</v>
      </c>
      <c r="H2867" t="s">
        <v>8530</v>
      </c>
      <c r="I2867" t="s">
        <v>50</v>
      </c>
      <c r="J2867" t="s">
        <v>63</v>
      </c>
      <c r="K2867" t="s">
        <v>27</v>
      </c>
      <c r="L2867" t="s">
        <v>155</v>
      </c>
      <c r="M2867" t="s">
        <v>3149</v>
      </c>
      <c r="N2867">
        <v>519</v>
      </c>
      <c r="O2867">
        <v>507</v>
      </c>
      <c r="P2867">
        <v>442</v>
      </c>
      <c r="Q2867" s="4">
        <v>520</v>
      </c>
      <c r="R2867">
        <v>474.5</v>
      </c>
      <c r="S2867" t="s">
        <v>28</v>
      </c>
      <c r="T2867" t="str">
        <f t="shared" si="140"/>
        <v>50 % MAYOR</v>
      </c>
      <c r="U2867" t="str">
        <f t="shared" si="138"/>
        <v>Rango 450-499</v>
      </c>
      <c r="V2867" t="str">
        <f t="shared" si="139"/>
        <v>MAYOR A 450</v>
      </c>
    </row>
    <row r="2868" spans="1:22" x14ac:dyDescent="0.25">
      <c r="A2868" t="s">
        <v>3149</v>
      </c>
      <c r="B2868" t="s">
        <v>142</v>
      </c>
      <c r="C2868" s="1" t="s">
        <v>97</v>
      </c>
      <c r="D2868" t="s">
        <v>20</v>
      </c>
      <c r="E2868" t="s">
        <v>21</v>
      </c>
      <c r="F2868" t="s">
        <v>8547</v>
      </c>
      <c r="H2868" t="s">
        <v>8548</v>
      </c>
      <c r="I2868" t="s">
        <v>25</v>
      </c>
      <c r="J2868" t="s">
        <v>831</v>
      </c>
      <c r="K2868" t="s">
        <v>27</v>
      </c>
      <c r="L2868" t="s">
        <v>155</v>
      </c>
      <c r="M2868" t="s">
        <v>3149</v>
      </c>
      <c r="N2868">
        <v>517</v>
      </c>
      <c r="O2868">
        <v>493</v>
      </c>
      <c r="P2868">
        <v>458</v>
      </c>
      <c r="Q2868" s="4">
        <v>521</v>
      </c>
      <c r="R2868">
        <v>475.5</v>
      </c>
      <c r="S2868" t="s">
        <v>28</v>
      </c>
      <c r="T2868" t="str">
        <f t="shared" si="140"/>
        <v>50 % MAYOR</v>
      </c>
      <c r="U2868" t="str">
        <f t="shared" si="138"/>
        <v>Rango 450-499</v>
      </c>
      <c r="V2868" t="str">
        <f t="shared" si="139"/>
        <v>MAYOR A 450</v>
      </c>
    </row>
    <row r="2869" spans="1:22" x14ac:dyDescent="0.25">
      <c r="A2869" t="s">
        <v>3149</v>
      </c>
      <c r="B2869" t="s">
        <v>129</v>
      </c>
      <c r="C2869" s="1" t="s">
        <v>19</v>
      </c>
      <c r="D2869" t="s">
        <v>20</v>
      </c>
      <c r="E2869" t="s">
        <v>21</v>
      </c>
      <c r="F2869" t="s">
        <v>7382</v>
      </c>
      <c r="H2869" t="s">
        <v>7383</v>
      </c>
      <c r="I2869" t="s">
        <v>50</v>
      </c>
      <c r="J2869" t="s">
        <v>76</v>
      </c>
      <c r="K2869" t="s">
        <v>27</v>
      </c>
      <c r="L2869" t="s">
        <v>155</v>
      </c>
      <c r="M2869" t="s">
        <v>3149</v>
      </c>
      <c r="N2869">
        <v>527</v>
      </c>
      <c r="O2869">
        <v>431</v>
      </c>
      <c r="P2869">
        <v>516</v>
      </c>
      <c r="Q2869" s="4">
        <v>523</v>
      </c>
      <c r="R2869">
        <v>473.5</v>
      </c>
      <c r="S2869" t="s">
        <v>28</v>
      </c>
      <c r="T2869" t="str">
        <f t="shared" si="140"/>
        <v xml:space="preserve">50 % MENOR </v>
      </c>
      <c r="U2869" t="str">
        <f t="shared" si="138"/>
        <v>Rango 450-499</v>
      </c>
      <c r="V2869" t="str">
        <f t="shared" si="139"/>
        <v>MAYOR A 450</v>
      </c>
    </row>
    <row r="2870" spans="1:22" x14ac:dyDescent="0.25">
      <c r="A2870" t="s">
        <v>3149</v>
      </c>
      <c r="B2870" t="s">
        <v>129</v>
      </c>
      <c r="C2870" s="1" t="s">
        <v>19</v>
      </c>
      <c r="D2870" t="s">
        <v>20</v>
      </c>
      <c r="E2870" t="s">
        <v>21</v>
      </c>
      <c r="F2870" t="s">
        <v>11818</v>
      </c>
      <c r="H2870" t="s">
        <v>11819</v>
      </c>
      <c r="I2870" t="s">
        <v>25</v>
      </c>
      <c r="J2870" t="s">
        <v>253</v>
      </c>
      <c r="K2870" t="s">
        <v>155</v>
      </c>
      <c r="L2870" t="s">
        <v>155</v>
      </c>
      <c r="M2870" t="s">
        <v>3149</v>
      </c>
      <c r="N2870">
        <v>523</v>
      </c>
      <c r="O2870">
        <v>559</v>
      </c>
      <c r="P2870">
        <v>386</v>
      </c>
      <c r="Q2870" s="4">
        <v>523</v>
      </c>
      <c r="R2870">
        <v>472.5</v>
      </c>
      <c r="S2870" t="s">
        <v>28</v>
      </c>
      <c r="T2870" t="str">
        <f t="shared" si="140"/>
        <v xml:space="preserve">50 % MENOR </v>
      </c>
      <c r="U2870" t="str">
        <f t="shared" si="138"/>
        <v>Rango 450-499</v>
      </c>
      <c r="V2870" t="str">
        <f t="shared" si="139"/>
        <v>MAYOR A 450</v>
      </c>
    </row>
    <row r="2871" spans="1:22" x14ac:dyDescent="0.25">
      <c r="A2871" t="s">
        <v>3149</v>
      </c>
      <c r="B2871" t="s">
        <v>56</v>
      </c>
      <c r="C2871" s="1" t="s">
        <v>19</v>
      </c>
      <c r="D2871" t="s">
        <v>20</v>
      </c>
      <c r="E2871" t="s">
        <v>21</v>
      </c>
      <c r="F2871" t="s">
        <v>4450</v>
      </c>
      <c r="H2871" t="s">
        <v>4451</v>
      </c>
      <c r="I2871" t="s">
        <v>50</v>
      </c>
      <c r="J2871" t="s">
        <v>76</v>
      </c>
      <c r="K2871" t="s">
        <v>27</v>
      </c>
      <c r="L2871" t="s">
        <v>27</v>
      </c>
      <c r="M2871" t="s">
        <v>3149</v>
      </c>
      <c r="N2871">
        <v>505</v>
      </c>
      <c r="O2871">
        <v>493</v>
      </c>
      <c r="P2871">
        <v>458</v>
      </c>
      <c r="Q2871" s="4">
        <v>524</v>
      </c>
      <c r="R2871">
        <v>475.5</v>
      </c>
      <c r="S2871" t="s">
        <v>28</v>
      </c>
      <c r="T2871" t="str">
        <f t="shared" si="140"/>
        <v>50 % MAYOR</v>
      </c>
      <c r="U2871" t="str">
        <f t="shared" si="138"/>
        <v>Rango 450-499</v>
      </c>
      <c r="V2871" t="str">
        <f t="shared" si="139"/>
        <v>MAYOR A 450</v>
      </c>
    </row>
    <row r="2872" spans="1:22" x14ac:dyDescent="0.25">
      <c r="A2872" t="s">
        <v>3149</v>
      </c>
      <c r="B2872" t="s">
        <v>106</v>
      </c>
      <c r="C2872" s="1" t="s">
        <v>97</v>
      </c>
      <c r="D2872" t="s">
        <v>20</v>
      </c>
      <c r="E2872" t="s">
        <v>21</v>
      </c>
      <c r="F2872" t="s">
        <v>8763</v>
      </c>
      <c r="H2872" t="s">
        <v>8764</v>
      </c>
      <c r="I2872" t="s">
        <v>25</v>
      </c>
      <c r="J2872" t="s">
        <v>759</v>
      </c>
      <c r="K2872" t="s">
        <v>155</v>
      </c>
      <c r="L2872" t="s">
        <v>155</v>
      </c>
      <c r="M2872" t="s">
        <v>3146</v>
      </c>
      <c r="N2872">
        <v>515</v>
      </c>
      <c r="O2872">
        <v>503</v>
      </c>
      <c r="P2872">
        <v>461</v>
      </c>
      <c r="Q2872" s="4">
        <v>524</v>
      </c>
      <c r="R2872">
        <v>482</v>
      </c>
      <c r="S2872" t="s">
        <v>28</v>
      </c>
      <c r="T2872" t="str">
        <f t="shared" si="140"/>
        <v>50 % MAYOR</v>
      </c>
      <c r="U2872" t="str">
        <f t="shared" si="138"/>
        <v>Rango 450-499</v>
      </c>
      <c r="V2872" t="str">
        <f t="shared" si="139"/>
        <v>MAYOR A 450</v>
      </c>
    </row>
    <row r="2873" spans="1:22" x14ac:dyDescent="0.25">
      <c r="A2873" t="s">
        <v>3149</v>
      </c>
      <c r="B2873" t="s">
        <v>83</v>
      </c>
      <c r="C2873" s="1" t="s">
        <v>19</v>
      </c>
      <c r="D2873" t="s">
        <v>20</v>
      </c>
      <c r="E2873" t="s">
        <v>21</v>
      </c>
      <c r="F2873" t="s">
        <v>7051</v>
      </c>
      <c r="H2873" t="s">
        <v>7052</v>
      </c>
      <c r="I2873" t="s">
        <v>25</v>
      </c>
      <c r="J2873" t="s">
        <v>63</v>
      </c>
      <c r="K2873" t="s">
        <v>27</v>
      </c>
      <c r="L2873" t="s">
        <v>155</v>
      </c>
      <c r="M2873" t="s">
        <v>3149</v>
      </c>
      <c r="N2873">
        <v>525</v>
      </c>
      <c r="O2873">
        <v>493</v>
      </c>
      <c r="P2873">
        <v>485</v>
      </c>
      <c r="Q2873" s="4">
        <v>525</v>
      </c>
      <c r="R2873">
        <v>489</v>
      </c>
      <c r="S2873" t="s">
        <v>28</v>
      </c>
      <c r="T2873" t="str">
        <f t="shared" si="140"/>
        <v xml:space="preserve">50 % MENOR </v>
      </c>
      <c r="U2873" t="str">
        <f t="shared" si="138"/>
        <v>Rango 450-499</v>
      </c>
      <c r="V2873" t="str">
        <f t="shared" si="139"/>
        <v>MAYOR A 450</v>
      </c>
    </row>
    <row r="2874" spans="1:22" x14ac:dyDescent="0.25">
      <c r="A2874" t="s">
        <v>3149</v>
      </c>
      <c r="B2874" t="s">
        <v>96</v>
      </c>
      <c r="C2874" s="1" t="s">
        <v>97</v>
      </c>
      <c r="D2874" t="s">
        <v>20</v>
      </c>
      <c r="E2874" t="s">
        <v>21</v>
      </c>
      <c r="F2874" t="s">
        <v>4081</v>
      </c>
      <c r="H2874" t="s">
        <v>4082</v>
      </c>
      <c r="I2874" t="s">
        <v>50</v>
      </c>
      <c r="J2874" t="s">
        <v>135</v>
      </c>
      <c r="K2874" t="s">
        <v>27</v>
      </c>
      <c r="L2874" t="s">
        <v>27</v>
      </c>
      <c r="M2874" t="s">
        <v>3149</v>
      </c>
      <c r="N2874">
        <v>528</v>
      </c>
      <c r="O2874">
        <v>452</v>
      </c>
      <c r="P2874">
        <v>546</v>
      </c>
      <c r="Q2874" s="4">
        <v>528</v>
      </c>
      <c r="R2874">
        <v>499</v>
      </c>
      <c r="S2874" t="s">
        <v>28</v>
      </c>
      <c r="T2874" t="str">
        <f t="shared" si="140"/>
        <v xml:space="preserve">50 % MENOR </v>
      </c>
      <c r="U2874" t="str">
        <f t="shared" si="138"/>
        <v>Rango 450-499</v>
      </c>
      <c r="V2874" t="str">
        <f t="shared" si="139"/>
        <v>MAYOR A 450</v>
      </c>
    </row>
    <row r="2875" spans="1:22" x14ac:dyDescent="0.25">
      <c r="A2875" t="s">
        <v>3149</v>
      </c>
      <c r="B2875" t="s">
        <v>34</v>
      </c>
      <c r="C2875" s="1" t="s">
        <v>35</v>
      </c>
      <c r="D2875" t="s">
        <v>20</v>
      </c>
      <c r="E2875" t="s">
        <v>21</v>
      </c>
      <c r="F2875" t="s">
        <v>7103</v>
      </c>
      <c r="H2875" t="s">
        <v>7104</v>
      </c>
      <c r="I2875" t="s">
        <v>50</v>
      </c>
      <c r="J2875" t="s">
        <v>712</v>
      </c>
      <c r="K2875" t="s">
        <v>27</v>
      </c>
      <c r="L2875" t="s">
        <v>155</v>
      </c>
      <c r="M2875" t="s">
        <v>3149</v>
      </c>
      <c r="N2875">
        <v>519</v>
      </c>
      <c r="O2875">
        <v>472</v>
      </c>
      <c r="P2875">
        <v>442</v>
      </c>
      <c r="Q2875" s="4">
        <v>528</v>
      </c>
      <c r="R2875">
        <v>457</v>
      </c>
      <c r="S2875" t="s">
        <v>28</v>
      </c>
      <c r="T2875" t="str">
        <f t="shared" si="140"/>
        <v>50 % MAYOR</v>
      </c>
      <c r="U2875" t="str">
        <f t="shared" si="138"/>
        <v>Rango 450-499</v>
      </c>
      <c r="V2875" t="str">
        <f t="shared" si="139"/>
        <v>MAYOR A 450</v>
      </c>
    </row>
    <row r="2876" spans="1:22" x14ac:dyDescent="0.25">
      <c r="A2876" t="s">
        <v>3149</v>
      </c>
      <c r="B2876" t="s">
        <v>106</v>
      </c>
      <c r="C2876" s="1" t="s">
        <v>97</v>
      </c>
      <c r="D2876" t="s">
        <v>20</v>
      </c>
      <c r="E2876" t="s">
        <v>21</v>
      </c>
      <c r="F2876" t="s">
        <v>8765</v>
      </c>
      <c r="H2876" t="s">
        <v>8766</v>
      </c>
      <c r="I2876" t="s">
        <v>50</v>
      </c>
      <c r="J2876" t="s">
        <v>152</v>
      </c>
      <c r="K2876" t="s">
        <v>155</v>
      </c>
      <c r="L2876" t="s">
        <v>155</v>
      </c>
      <c r="M2876" t="s">
        <v>3149</v>
      </c>
      <c r="N2876">
        <v>501</v>
      </c>
      <c r="O2876">
        <v>425</v>
      </c>
      <c r="P2876">
        <v>485</v>
      </c>
      <c r="Q2876" s="4">
        <v>529</v>
      </c>
      <c r="R2876">
        <v>455</v>
      </c>
      <c r="S2876" t="s">
        <v>28</v>
      </c>
      <c r="T2876" t="str">
        <f t="shared" si="140"/>
        <v>50 % MAYOR</v>
      </c>
      <c r="U2876" t="str">
        <f t="shared" si="138"/>
        <v>Rango 450-499</v>
      </c>
      <c r="V2876" t="str">
        <f t="shared" si="139"/>
        <v>MAYOR A 450</v>
      </c>
    </row>
    <row r="2877" spans="1:22" x14ac:dyDescent="0.25">
      <c r="A2877" t="s">
        <v>3149</v>
      </c>
      <c r="B2877" t="s">
        <v>34</v>
      </c>
      <c r="C2877" s="1" t="s">
        <v>35</v>
      </c>
      <c r="D2877" t="s">
        <v>20</v>
      </c>
      <c r="E2877" t="s">
        <v>21</v>
      </c>
      <c r="F2877" t="s">
        <v>10696</v>
      </c>
      <c r="H2877" t="s">
        <v>10697</v>
      </c>
      <c r="I2877" t="s">
        <v>25</v>
      </c>
      <c r="J2877" t="s">
        <v>253</v>
      </c>
      <c r="K2877" t="s">
        <v>155</v>
      </c>
      <c r="L2877" t="s">
        <v>155</v>
      </c>
      <c r="M2877" t="s">
        <v>3152</v>
      </c>
      <c r="N2877">
        <v>530</v>
      </c>
      <c r="O2877">
        <v>485</v>
      </c>
      <c r="P2877">
        <v>425</v>
      </c>
      <c r="Q2877" s="4">
        <v>530</v>
      </c>
      <c r="R2877">
        <v>455</v>
      </c>
      <c r="S2877" t="s">
        <v>28</v>
      </c>
      <c r="T2877" t="str">
        <f t="shared" si="140"/>
        <v xml:space="preserve">50 % MENOR </v>
      </c>
      <c r="U2877" t="str">
        <f t="shared" si="138"/>
        <v>Rango 450-499</v>
      </c>
      <c r="V2877" t="str">
        <f t="shared" si="139"/>
        <v>MAYOR A 450</v>
      </c>
    </row>
    <row r="2878" spans="1:22" x14ac:dyDescent="0.25">
      <c r="A2878" t="s">
        <v>3149</v>
      </c>
      <c r="B2878" t="s">
        <v>129</v>
      </c>
      <c r="C2878" s="1" t="s">
        <v>19</v>
      </c>
      <c r="D2878" t="s">
        <v>20</v>
      </c>
      <c r="E2878" t="s">
        <v>21</v>
      </c>
      <c r="F2878" t="s">
        <v>5509</v>
      </c>
      <c r="H2878" t="s">
        <v>5510</v>
      </c>
      <c r="I2878" t="s">
        <v>25</v>
      </c>
      <c r="J2878" t="s">
        <v>116</v>
      </c>
      <c r="K2878" t="s">
        <v>27</v>
      </c>
      <c r="L2878" t="s">
        <v>27</v>
      </c>
      <c r="M2878" t="s">
        <v>3149</v>
      </c>
      <c r="N2878">
        <v>528</v>
      </c>
      <c r="O2878">
        <v>403</v>
      </c>
      <c r="P2878">
        <v>496</v>
      </c>
      <c r="Q2878" s="4">
        <v>531</v>
      </c>
      <c r="R2878">
        <v>449.5</v>
      </c>
      <c r="S2878" t="s">
        <v>28</v>
      </c>
      <c r="T2878" t="str">
        <f t="shared" si="140"/>
        <v>50 % MAYOR</v>
      </c>
      <c r="U2878" t="str">
        <f t="shared" si="138"/>
        <v>Rango 450-499</v>
      </c>
      <c r="V2878" t="str">
        <f t="shared" si="139"/>
        <v>MENOR A 450</v>
      </c>
    </row>
    <row r="2879" spans="1:22" x14ac:dyDescent="0.25">
      <c r="A2879" t="s">
        <v>3149</v>
      </c>
      <c r="B2879" t="s">
        <v>129</v>
      </c>
      <c r="C2879" s="1" t="s">
        <v>19</v>
      </c>
      <c r="D2879" t="s">
        <v>20</v>
      </c>
      <c r="E2879" t="s">
        <v>21</v>
      </c>
      <c r="F2879" t="s">
        <v>11869</v>
      </c>
      <c r="H2879" t="s">
        <v>11870</v>
      </c>
      <c r="I2879" t="s">
        <v>25</v>
      </c>
      <c r="J2879" t="s">
        <v>100</v>
      </c>
      <c r="K2879" t="s">
        <v>155</v>
      </c>
      <c r="L2879" t="s">
        <v>155</v>
      </c>
      <c r="M2879" t="s">
        <v>3149</v>
      </c>
      <c r="N2879">
        <v>515</v>
      </c>
      <c r="O2879">
        <v>446</v>
      </c>
      <c r="P2879">
        <v>525</v>
      </c>
      <c r="Q2879" s="4">
        <v>531</v>
      </c>
      <c r="R2879">
        <v>485.5</v>
      </c>
      <c r="S2879" t="s">
        <v>28</v>
      </c>
      <c r="T2879" t="str">
        <f t="shared" si="140"/>
        <v>50 % MAYOR</v>
      </c>
      <c r="U2879" t="str">
        <f t="shared" si="138"/>
        <v>Rango 450-499</v>
      </c>
      <c r="V2879" t="str">
        <f t="shared" si="139"/>
        <v>MAYOR A 450</v>
      </c>
    </row>
    <row r="2880" spans="1:22" x14ac:dyDescent="0.25">
      <c r="A2880" t="s">
        <v>3149</v>
      </c>
      <c r="B2880" t="s">
        <v>129</v>
      </c>
      <c r="C2880" s="1" t="s">
        <v>19</v>
      </c>
      <c r="D2880" t="s">
        <v>20</v>
      </c>
      <c r="E2880" t="s">
        <v>101</v>
      </c>
      <c r="F2880" t="s">
        <v>7380</v>
      </c>
      <c r="H2880" t="s">
        <v>7381</v>
      </c>
      <c r="I2880" t="s">
        <v>50</v>
      </c>
      <c r="J2880" t="s">
        <v>76</v>
      </c>
      <c r="K2880" t="s">
        <v>27</v>
      </c>
      <c r="L2880" t="s">
        <v>155</v>
      </c>
      <c r="M2880" t="s">
        <v>3149</v>
      </c>
      <c r="N2880">
        <v>523</v>
      </c>
      <c r="O2880">
        <v>493</v>
      </c>
      <c r="P2880">
        <v>496</v>
      </c>
      <c r="Q2880" s="4">
        <v>532</v>
      </c>
      <c r="R2880">
        <v>494.5</v>
      </c>
      <c r="S2880" t="s">
        <v>28</v>
      </c>
      <c r="T2880" t="str">
        <f t="shared" si="140"/>
        <v>50 % MAYOR</v>
      </c>
      <c r="U2880" t="str">
        <f t="shared" si="138"/>
        <v>Rango 450-499</v>
      </c>
      <c r="V2880" t="str">
        <f t="shared" si="139"/>
        <v>MAYOR A 450</v>
      </c>
    </row>
    <row r="2881" spans="1:22" x14ac:dyDescent="0.25">
      <c r="A2881" t="s">
        <v>3149</v>
      </c>
      <c r="B2881" t="s">
        <v>56</v>
      </c>
      <c r="C2881" s="1" t="s">
        <v>19</v>
      </c>
      <c r="D2881" t="s">
        <v>20</v>
      </c>
      <c r="E2881" t="s">
        <v>21</v>
      </c>
      <c r="F2881" t="s">
        <v>9253</v>
      </c>
      <c r="H2881" t="s">
        <v>9254</v>
      </c>
      <c r="I2881" t="s">
        <v>50</v>
      </c>
      <c r="J2881" t="s">
        <v>116</v>
      </c>
      <c r="K2881" t="s">
        <v>155</v>
      </c>
      <c r="L2881" t="s">
        <v>155</v>
      </c>
      <c r="M2881" t="s">
        <v>3152</v>
      </c>
      <c r="N2881">
        <v>532</v>
      </c>
      <c r="O2881">
        <v>485</v>
      </c>
      <c r="P2881">
        <v>494</v>
      </c>
      <c r="Q2881" s="4">
        <v>532</v>
      </c>
      <c r="R2881">
        <v>489.5</v>
      </c>
      <c r="S2881" t="s">
        <v>28</v>
      </c>
      <c r="T2881" t="str">
        <f t="shared" si="140"/>
        <v xml:space="preserve">50 % MENOR </v>
      </c>
      <c r="U2881" t="str">
        <f t="shared" si="138"/>
        <v>Rango 450-499</v>
      </c>
      <c r="V2881" t="str">
        <f t="shared" si="139"/>
        <v>MAYOR A 450</v>
      </c>
    </row>
    <row r="2882" spans="1:22" x14ac:dyDescent="0.25">
      <c r="A2882" t="s">
        <v>3149</v>
      </c>
      <c r="B2882" t="s">
        <v>70</v>
      </c>
      <c r="C2882" s="1" t="s">
        <v>35</v>
      </c>
      <c r="D2882" t="s">
        <v>53</v>
      </c>
      <c r="E2882" t="s">
        <v>21</v>
      </c>
      <c r="F2882" t="s">
        <v>10895</v>
      </c>
      <c r="H2882" t="s">
        <v>10896</v>
      </c>
      <c r="I2882" t="s">
        <v>50</v>
      </c>
      <c r="J2882" t="s">
        <v>63</v>
      </c>
      <c r="K2882" t="s">
        <v>155</v>
      </c>
      <c r="L2882" t="s">
        <v>155</v>
      </c>
      <c r="M2882" t="s">
        <v>3149</v>
      </c>
      <c r="N2882">
        <v>525</v>
      </c>
      <c r="O2882">
        <v>480</v>
      </c>
      <c r="P2882">
        <v>485</v>
      </c>
      <c r="Q2882" s="4">
        <v>533</v>
      </c>
      <c r="R2882">
        <v>482.5</v>
      </c>
      <c r="S2882" t="s">
        <v>28</v>
      </c>
      <c r="T2882" t="str">
        <f t="shared" si="140"/>
        <v>50 % MAYOR</v>
      </c>
      <c r="U2882" t="str">
        <f t="shared" ref="U2882:U2945" si="141">IF(R2882&gt;699,"Rango Mayor a 699",IF(R2882&gt;649,"Rango 650-699",IF(R2882&gt;599,"Rango 600-649",IF(R2882&gt;549,"Rango 550-599",IF(R2882&gt;499,"Rango 500-549",IF(R2882&gt;449,"Rango 450-499",IF(R2882&gt;399,"Rango 400-449","Rango Menor a 400")))))))</f>
        <v>Rango 450-499</v>
      </c>
      <c r="V2882" t="str">
        <f t="shared" si="139"/>
        <v>MAYOR A 450</v>
      </c>
    </row>
    <row r="2883" spans="1:22" x14ac:dyDescent="0.25">
      <c r="A2883" t="s">
        <v>3149</v>
      </c>
      <c r="B2883" t="s">
        <v>56</v>
      </c>
      <c r="C2883" s="1" t="s">
        <v>19</v>
      </c>
      <c r="D2883" t="s">
        <v>20</v>
      </c>
      <c r="E2883" t="s">
        <v>21</v>
      </c>
      <c r="F2883" t="s">
        <v>4452</v>
      </c>
      <c r="H2883" t="s">
        <v>4453</v>
      </c>
      <c r="I2883" t="s">
        <v>25</v>
      </c>
      <c r="J2883" t="s">
        <v>245</v>
      </c>
      <c r="K2883" t="s">
        <v>27</v>
      </c>
      <c r="L2883" t="s">
        <v>27</v>
      </c>
      <c r="M2883" t="s">
        <v>3149</v>
      </c>
      <c r="N2883">
        <v>523</v>
      </c>
      <c r="O2883">
        <v>446</v>
      </c>
      <c r="P2883">
        <v>539</v>
      </c>
      <c r="Q2883" s="4">
        <v>534</v>
      </c>
      <c r="R2883">
        <v>492.5</v>
      </c>
      <c r="S2883" t="s">
        <v>28</v>
      </c>
      <c r="T2883" t="str">
        <f t="shared" si="140"/>
        <v>50 % MAYOR</v>
      </c>
      <c r="U2883" t="str">
        <f t="shared" si="141"/>
        <v>Rango 450-499</v>
      </c>
      <c r="V2883" t="str">
        <f t="shared" ref="V2883:V2946" si="142">IF(R2883&gt;449.9444444444,"MAYOR A 450","MENOR A 450")</f>
        <v>MAYOR A 450</v>
      </c>
    </row>
    <row r="2884" spans="1:22" x14ac:dyDescent="0.25">
      <c r="A2884" t="s">
        <v>3149</v>
      </c>
      <c r="B2884" t="s">
        <v>117</v>
      </c>
      <c r="C2884" s="1" t="s">
        <v>19</v>
      </c>
      <c r="D2884" t="s">
        <v>20</v>
      </c>
      <c r="E2884" t="s">
        <v>21</v>
      </c>
      <c r="F2884" t="s">
        <v>4370</v>
      </c>
      <c r="H2884" t="s">
        <v>4371</v>
      </c>
      <c r="I2884" t="s">
        <v>25</v>
      </c>
      <c r="J2884" t="s">
        <v>135</v>
      </c>
      <c r="K2884" t="s">
        <v>155</v>
      </c>
      <c r="L2884" t="s">
        <v>27</v>
      </c>
      <c r="M2884" t="s">
        <v>3149</v>
      </c>
      <c r="N2884">
        <v>534</v>
      </c>
      <c r="O2884">
        <v>452</v>
      </c>
      <c r="P2884">
        <v>472</v>
      </c>
      <c r="Q2884" s="4">
        <v>534</v>
      </c>
      <c r="R2884">
        <v>462</v>
      </c>
      <c r="S2884" t="s">
        <v>28</v>
      </c>
      <c r="T2884" t="str">
        <f t="shared" si="140"/>
        <v xml:space="preserve">50 % MENOR </v>
      </c>
      <c r="U2884" t="str">
        <f t="shared" si="141"/>
        <v>Rango 450-499</v>
      </c>
      <c r="V2884" t="str">
        <f t="shared" si="142"/>
        <v>MAYOR A 450</v>
      </c>
    </row>
    <row r="2885" spans="1:22" x14ac:dyDescent="0.25">
      <c r="A2885" t="s">
        <v>3149</v>
      </c>
      <c r="B2885" t="s">
        <v>142</v>
      </c>
      <c r="C2885" s="1" t="s">
        <v>97</v>
      </c>
      <c r="D2885" t="s">
        <v>20</v>
      </c>
      <c r="E2885" t="s">
        <v>21</v>
      </c>
      <c r="F2885" t="s">
        <v>11166</v>
      </c>
      <c r="H2885" t="s">
        <v>11167</v>
      </c>
      <c r="I2885" t="s">
        <v>50</v>
      </c>
      <c r="J2885" t="s">
        <v>145</v>
      </c>
      <c r="K2885" t="s">
        <v>155</v>
      </c>
      <c r="L2885" t="s">
        <v>155</v>
      </c>
      <c r="M2885" t="s">
        <v>3149</v>
      </c>
      <c r="N2885">
        <v>534</v>
      </c>
      <c r="O2885">
        <v>486</v>
      </c>
      <c r="P2885">
        <v>496</v>
      </c>
      <c r="Q2885" s="4">
        <v>534</v>
      </c>
      <c r="R2885">
        <v>491</v>
      </c>
      <c r="S2885" t="s">
        <v>28</v>
      </c>
      <c r="T2885" t="str">
        <f t="shared" si="140"/>
        <v xml:space="preserve">50 % MENOR </v>
      </c>
      <c r="U2885" t="str">
        <f t="shared" si="141"/>
        <v>Rango 450-499</v>
      </c>
      <c r="V2885" t="str">
        <f t="shared" si="142"/>
        <v>MAYOR A 450</v>
      </c>
    </row>
    <row r="2886" spans="1:22" x14ac:dyDescent="0.25">
      <c r="A2886" t="s">
        <v>3149</v>
      </c>
      <c r="B2886" t="s">
        <v>34</v>
      </c>
      <c r="C2886" s="1" t="s">
        <v>35</v>
      </c>
      <c r="D2886" t="s">
        <v>20</v>
      </c>
      <c r="E2886" t="s">
        <v>21</v>
      </c>
      <c r="F2886" t="s">
        <v>10708</v>
      </c>
      <c r="H2886" t="s">
        <v>10709</v>
      </c>
      <c r="I2886" t="s">
        <v>25</v>
      </c>
      <c r="J2886" t="s">
        <v>185</v>
      </c>
      <c r="K2886" t="s">
        <v>155</v>
      </c>
      <c r="L2886" t="s">
        <v>155</v>
      </c>
      <c r="M2886" t="s">
        <v>3149</v>
      </c>
      <c r="N2886">
        <v>534</v>
      </c>
      <c r="O2886">
        <v>431</v>
      </c>
      <c r="P2886">
        <v>539</v>
      </c>
      <c r="Q2886" s="4">
        <v>534</v>
      </c>
      <c r="R2886">
        <v>485</v>
      </c>
      <c r="S2886" t="s">
        <v>28</v>
      </c>
      <c r="T2886" t="str">
        <f t="shared" si="140"/>
        <v xml:space="preserve">50 % MENOR </v>
      </c>
      <c r="U2886" t="str">
        <f t="shared" si="141"/>
        <v>Rango 450-499</v>
      </c>
      <c r="V2886" t="str">
        <f t="shared" si="142"/>
        <v>MAYOR A 450</v>
      </c>
    </row>
    <row r="2887" spans="1:22" x14ac:dyDescent="0.25">
      <c r="A2887" t="s">
        <v>3149</v>
      </c>
      <c r="B2887" t="s">
        <v>117</v>
      </c>
      <c r="C2887" s="1" t="s">
        <v>19</v>
      </c>
      <c r="D2887" t="s">
        <v>20</v>
      </c>
      <c r="E2887" t="s">
        <v>21</v>
      </c>
      <c r="F2887" t="s">
        <v>10081</v>
      </c>
      <c r="H2887" t="s">
        <v>10082</v>
      </c>
      <c r="I2887" t="s">
        <v>50</v>
      </c>
      <c r="J2887" t="s">
        <v>63</v>
      </c>
      <c r="K2887" t="s">
        <v>155</v>
      </c>
      <c r="L2887" t="s">
        <v>155</v>
      </c>
      <c r="M2887" t="s">
        <v>3149</v>
      </c>
      <c r="N2887">
        <v>534</v>
      </c>
      <c r="O2887">
        <v>472</v>
      </c>
      <c r="P2887">
        <v>458</v>
      </c>
      <c r="Q2887" s="4">
        <v>534</v>
      </c>
      <c r="R2887">
        <v>465</v>
      </c>
      <c r="S2887" t="s">
        <v>28</v>
      </c>
      <c r="T2887" t="str">
        <f t="shared" si="140"/>
        <v xml:space="preserve">50 % MENOR </v>
      </c>
      <c r="U2887" t="str">
        <f t="shared" si="141"/>
        <v>Rango 450-499</v>
      </c>
      <c r="V2887" t="str">
        <f t="shared" si="142"/>
        <v>MAYOR A 450</v>
      </c>
    </row>
    <row r="2888" spans="1:22" x14ac:dyDescent="0.25">
      <c r="A2888" t="s">
        <v>3149</v>
      </c>
      <c r="B2888" t="s">
        <v>267</v>
      </c>
      <c r="C2888" s="1" t="s">
        <v>97</v>
      </c>
      <c r="D2888" t="s">
        <v>20</v>
      </c>
      <c r="E2888" t="s">
        <v>21</v>
      </c>
      <c r="F2888" t="s">
        <v>11631</v>
      </c>
      <c r="H2888" t="s">
        <v>11632</v>
      </c>
      <c r="I2888" t="s">
        <v>50</v>
      </c>
      <c r="J2888" t="s">
        <v>69</v>
      </c>
      <c r="K2888" t="s">
        <v>155</v>
      </c>
      <c r="L2888" t="s">
        <v>155</v>
      </c>
      <c r="M2888" t="s">
        <v>3149</v>
      </c>
      <c r="N2888">
        <v>517</v>
      </c>
      <c r="O2888">
        <v>452</v>
      </c>
      <c r="P2888">
        <v>525</v>
      </c>
      <c r="Q2888" s="4">
        <v>534</v>
      </c>
      <c r="R2888">
        <v>488.5</v>
      </c>
      <c r="S2888" t="s">
        <v>28</v>
      </c>
      <c r="T2888" t="str">
        <f t="shared" si="140"/>
        <v>50 % MAYOR</v>
      </c>
      <c r="U2888" t="str">
        <f t="shared" si="141"/>
        <v>Rango 450-499</v>
      </c>
      <c r="V2888" t="str">
        <f t="shared" si="142"/>
        <v>MAYOR A 450</v>
      </c>
    </row>
    <row r="2889" spans="1:22" x14ac:dyDescent="0.25">
      <c r="A2889" t="s">
        <v>3149</v>
      </c>
      <c r="B2889" t="s">
        <v>56</v>
      </c>
      <c r="C2889" s="1" t="s">
        <v>19</v>
      </c>
      <c r="D2889" t="s">
        <v>20</v>
      </c>
      <c r="E2889" t="s">
        <v>21</v>
      </c>
      <c r="F2889" t="s">
        <v>9247</v>
      </c>
      <c r="H2889" t="s">
        <v>9248</v>
      </c>
      <c r="I2889" t="s">
        <v>50</v>
      </c>
      <c r="J2889" t="s">
        <v>486</v>
      </c>
      <c r="K2889" t="s">
        <v>155</v>
      </c>
      <c r="L2889" t="s">
        <v>155</v>
      </c>
      <c r="M2889" t="s">
        <v>3152</v>
      </c>
      <c r="N2889">
        <v>529</v>
      </c>
      <c r="O2889">
        <v>457</v>
      </c>
      <c r="P2889">
        <v>532</v>
      </c>
      <c r="Q2889" s="4">
        <v>535</v>
      </c>
      <c r="R2889">
        <v>494.5</v>
      </c>
      <c r="S2889" t="s">
        <v>28</v>
      </c>
      <c r="T2889" t="str">
        <f t="shared" si="140"/>
        <v>50 % MAYOR</v>
      </c>
      <c r="U2889" t="str">
        <f t="shared" si="141"/>
        <v>Rango 450-499</v>
      </c>
      <c r="V2889" t="str">
        <f t="shared" si="142"/>
        <v>MAYOR A 450</v>
      </c>
    </row>
    <row r="2890" spans="1:22" x14ac:dyDescent="0.25">
      <c r="A2890" t="s">
        <v>3149</v>
      </c>
      <c r="B2890" t="s">
        <v>83</v>
      </c>
      <c r="C2890" s="1" t="s">
        <v>19</v>
      </c>
      <c r="D2890" t="s">
        <v>20</v>
      </c>
      <c r="E2890" t="s">
        <v>21</v>
      </c>
      <c r="F2890" t="s">
        <v>4502</v>
      </c>
      <c r="H2890" t="s">
        <v>4503</v>
      </c>
      <c r="I2890" t="s">
        <v>50</v>
      </c>
      <c r="J2890" t="s">
        <v>69</v>
      </c>
      <c r="K2890" t="s">
        <v>27</v>
      </c>
      <c r="L2890" t="s">
        <v>27</v>
      </c>
      <c r="M2890" t="s">
        <v>3149</v>
      </c>
      <c r="N2890">
        <v>528</v>
      </c>
      <c r="O2890">
        <v>459</v>
      </c>
      <c r="P2890">
        <v>485</v>
      </c>
      <c r="Q2890" s="4">
        <v>536</v>
      </c>
      <c r="R2890">
        <v>472</v>
      </c>
      <c r="S2890" t="s">
        <v>28</v>
      </c>
      <c r="T2890" t="str">
        <f t="shared" si="140"/>
        <v>50 % MAYOR</v>
      </c>
      <c r="U2890" t="str">
        <f t="shared" si="141"/>
        <v>Rango 450-499</v>
      </c>
      <c r="V2890" t="str">
        <f t="shared" si="142"/>
        <v>MAYOR A 450</v>
      </c>
    </row>
    <row r="2891" spans="1:22" x14ac:dyDescent="0.25">
      <c r="A2891" t="s">
        <v>3149</v>
      </c>
      <c r="B2891" t="s">
        <v>83</v>
      </c>
      <c r="C2891" s="1" t="s">
        <v>19</v>
      </c>
      <c r="D2891" t="s">
        <v>20</v>
      </c>
      <c r="E2891" t="s">
        <v>21</v>
      </c>
      <c r="F2891" t="s">
        <v>7029</v>
      </c>
      <c r="H2891" t="s">
        <v>7030</v>
      </c>
      <c r="I2891" t="s">
        <v>50</v>
      </c>
      <c r="J2891" t="s">
        <v>258</v>
      </c>
      <c r="K2891" t="s">
        <v>27</v>
      </c>
      <c r="L2891" t="s">
        <v>155</v>
      </c>
      <c r="M2891" t="s">
        <v>3149</v>
      </c>
      <c r="N2891">
        <v>519</v>
      </c>
      <c r="O2891">
        <v>501</v>
      </c>
      <c r="P2891">
        <v>458</v>
      </c>
      <c r="Q2891" s="4">
        <v>537</v>
      </c>
      <c r="R2891">
        <v>479.5</v>
      </c>
      <c r="S2891" t="s">
        <v>28</v>
      </c>
      <c r="T2891" t="str">
        <f t="shared" si="140"/>
        <v>50 % MAYOR</v>
      </c>
      <c r="U2891" t="str">
        <f t="shared" si="141"/>
        <v>Rango 450-499</v>
      </c>
      <c r="V2891" t="str">
        <f t="shared" si="142"/>
        <v>MAYOR A 450</v>
      </c>
    </row>
    <row r="2892" spans="1:22" x14ac:dyDescent="0.25">
      <c r="A2892" t="s">
        <v>3149</v>
      </c>
      <c r="B2892" t="s">
        <v>77</v>
      </c>
      <c r="C2892" s="1" t="s">
        <v>19</v>
      </c>
      <c r="D2892" t="s">
        <v>20</v>
      </c>
      <c r="E2892" t="s">
        <v>21</v>
      </c>
      <c r="F2892" t="s">
        <v>1923</v>
      </c>
      <c r="H2892" t="s">
        <v>1924</v>
      </c>
      <c r="I2892" t="s">
        <v>25</v>
      </c>
      <c r="J2892" t="s">
        <v>9972</v>
      </c>
      <c r="K2892" t="s">
        <v>155</v>
      </c>
      <c r="L2892" t="s">
        <v>155</v>
      </c>
      <c r="M2892" t="s">
        <v>3149</v>
      </c>
      <c r="N2892">
        <v>528</v>
      </c>
      <c r="O2892">
        <v>459</v>
      </c>
      <c r="P2892">
        <v>516</v>
      </c>
      <c r="Q2892" s="4">
        <v>537</v>
      </c>
      <c r="R2892">
        <v>487.5</v>
      </c>
      <c r="S2892" t="s">
        <v>28</v>
      </c>
      <c r="T2892" t="str">
        <f t="shared" si="140"/>
        <v>50 % MAYOR</v>
      </c>
      <c r="U2892" t="str">
        <f t="shared" si="141"/>
        <v>Rango 450-499</v>
      </c>
      <c r="V2892" t="str">
        <f t="shared" si="142"/>
        <v>MAYOR A 450</v>
      </c>
    </row>
    <row r="2893" spans="1:22" x14ac:dyDescent="0.25">
      <c r="A2893" t="s">
        <v>3149</v>
      </c>
      <c r="B2893" t="s">
        <v>83</v>
      </c>
      <c r="C2893" s="1" t="s">
        <v>19</v>
      </c>
      <c r="D2893" t="s">
        <v>20</v>
      </c>
      <c r="E2893" t="s">
        <v>21</v>
      </c>
      <c r="F2893" t="s">
        <v>7039</v>
      </c>
      <c r="H2893" t="s">
        <v>7040</v>
      </c>
      <c r="I2893" t="s">
        <v>25</v>
      </c>
      <c r="J2893" t="s">
        <v>122</v>
      </c>
      <c r="K2893" t="s">
        <v>27</v>
      </c>
      <c r="L2893" t="s">
        <v>155</v>
      </c>
      <c r="M2893" t="s">
        <v>3149</v>
      </c>
      <c r="N2893">
        <v>538</v>
      </c>
      <c r="O2893">
        <v>452</v>
      </c>
      <c r="P2893">
        <v>507</v>
      </c>
      <c r="Q2893" s="4">
        <v>538</v>
      </c>
      <c r="R2893">
        <v>479.5</v>
      </c>
      <c r="S2893" t="s">
        <v>28</v>
      </c>
      <c r="T2893" t="str">
        <f t="shared" si="140"/>
        <v xml:space="preserve">50 % MENOR </v>
      </c>
      <c r="U2893" t="str">
        <f t="shared" si="141"/>
        <v>Rango 450-499</v>
      </c>
      <c r="V2893" t="str">
        <f t="shared" si="142"/>
        <v>MAYOR A 450</v>
      </c>
    </row>
    <row r="2894" spans="1:22" x14ac:dyDescent="0.25">
      <c r="A2894" t="s">
        <v>3149</v>
      </c>
      <c r="B2894" t="s">
        <v>18</v>
      </c>
      <c r="C2894" s="1" t="s">
        <v>19</v>
      </c>
      <c r="D2894" t="s">
        <v>20</v>
      </c>
      <c r="E2894" t="s">
        <v>21</v>
      </c>
      <c r="F2894" t="s">
        <v>12128</v>
      </c>
      <c r="H2894" t="s">
        <v>12129</v>
      </c>
      <c r="I2894" t="s">
        <v>50</v>
      </c>
      <c r="J2894" t="s">
        <v>276</v>
      </c>
      <c r="K2894" t="s">
        <v>155</v>
      </c>
      <c r="L2894" t="s">
        <v>155</v>
      </c>
      <c r="M2894" t="s">
        <v>3149</v>
      </c>
      <c r="N2894">
        <v>538</v>
      </c>
      <c r="O2894">
        <v>403</v>
      </c>
      <c r="P2894">
        <v>516</v>
      </c>
      <c r="Q2894" s="4">
        <v>538</v>
      </c>
      <c r="R2894">
        <v>459.5</v>
      </c>
      <c r="S2894" t="s">
        <v>28</v>
      </c>
      <c r="T2894" t="str">
        <f t="shared" si="140"/>
        <v xml:space="preserve">50 % MENOR </v>
      </c>
      <c r="U2894" t="str">
        <f t="shared" si="141"/>
        <v>Rango 450-499</v>
      </c>
      <c r="V2894" t="str">
        <f t="shared" si="142"/>
        <v>MAYOR A 450</v>
      </c>
    </row>
    <row r="2895" spans="1:22" x14ac:dyDescent="0.25">
      <c r="A2895" t="s">
        <v>3149</v>
      </c>
      <c r="B2895" t="s">
        <v>77</v>
      </c>
      <c r="C2895" s="1" t="s">
        <v>19</v>
      </c>
      <c r="D2895" t="s">
        <v>20</v>
      </c>
      <c r="E2895" t="s">
        <v>21</v>
      </c>
      <c r="F2895" t="s">
        <v>10444</v>
      </c>
      <c r="H2895" t="s">
        <v>10445</v>
      </c>
      <c r="I2895" t="s">
        <v>50</v>
      </c>
      <c r="J2895" t="s">
        <v>478</v>
      </c>
      <c r="K2895" t="s">
        <v>155</v>
      </c>
      <c r="L2895" t="s">
        <v>155</v>
      </c>
      <c r="M2895" t="s">
        <v>3149</v>
      </c>
      <c r="N2895">
        <v>538</v>
      </c>
      <c r="O2895">
        <v>507</v>
      </c>
      <c r="P2895">
        <v>458</v>
      </c>
      <c r="Q2895" s="4">
        <v>538</v>
      </c>
      <c r="R2895">
        <v>482.5</v>
      </c>
      <c r="S2895" t="s">
        <v>28</v>
      </c>
      <c r="T2895" t="str">
        <f t="shared" si="140"/>
        <v xml:space="preserve">50 % MENOR </v>
      </c>
      <c r="U2895" t="str">
        <f t="shared" si="141"/>
        <v>Rango 450-499</v>
      </c>
      <c r="V2895" t="str">
        <f t="shared" si="142"/>
        <v>MAYOR A 450</v>
      </c>
    </row>
    <row r="2896" spans="1:22" x14ac:dyDescent="0.25">
      <c r="A2896" t="s">
        <v>3149</v>
      </c>
      <c r="B2896" t="s">
        <v>129</v>
      </c>
      <c r="C2896" s="1" t="s">
        <v>19</v>
      </c>
      <c r="D2896" t="s">
        <v>20</v>
      </c>
      <c r="E2896" t="s">
        <v>21</v>
      </c>
      <c r="F2896" t="s">
        <v>11849</v>
      </c>
      <c r="H2896" t="s">
        <v>11850</v>
      </c>
      <c r="I2896" t="s">
        <v>25</v>
      </c>
      <c r="J2896" t="s">
        <v>478</v>
      </c>
      <c r="K2896" t="s">
        <v>155</v>
      </c>
      <c r="L2896" t="s">
        <v>155</v>
      </c>
      <c r="M2896" t="s">
        <v>3149</v>
      </c>
      <c r="N2896">
        <v>538</v>
      </c>
      <c r="O2896">
        <v>459</v>
      </c>
      <c r="P2896">
        <v>532</v>
      </c>
      <c r="Q2896" s="4">
        <v>538</v>
      </c>
      <c r="R2896">
        <v>495.5</v>
      </c>
      <c r="S2896" t="s">
        <v>28</v>
      </c>
      <c r="T2896" t="str">
        <f t="shared" si="140"/>
        <v xml:space="preserve">50 % MENOR </v>
      </c>
      <c r="U2896" t="str">
        <f t="shared" si="141"/>
        <v>Rango 450-499</v>
      </c>
      <c r="V2896" t="str">
        <f t="shared" si="142"/>
        <v>MAYOR A 450</v>
      </c>
    </row>
    <row r="2897" spans="1:22" x14ac:dyDescent="0.25">
      <c r="A2897" t="s">
        <v>3149</v>
      </c>
      <c r="B2897" t="s">
        <v>129</v>
      </c>
      <c r="C2897" s="1" t="s">
        <v>19</v>
      </c>
      <c r="D2897" t="s">
        <v>20</v>
      </c>
      <c r="E2897" t="s">
        <v>21</v>
      </c>
      <c r="F2897" t="s">
        <v>11840</v>
      </c>
      <c r="H2897" t="s">
        <v>11841</v>
      </c>
      <c r="I2897" t="s">
        <v>50</v>
      </c>
      <c r="J2897" t="s">
        <v>69</v>
      </c>
      <c r="K2897" t="s">
        <v>155</v>
      </c>
      <c r="L2897" t="s">
        <v>155</v>
      </c>
      <c r="M2897" t="s">
        <v>3149</v>
      </c>
      <c r="N2897">
        <v>538</v>
      </c>
      <c r="O2897">
        <v>472</v>
      </c>
      <c r="P2897">
        <v>485</v>
      </c>
      <c r="Q2897" s="4">
        <v>538</v>
      </c>
      <c r="R2897">
        <v>478.5</v>
      </c>
      <c r="S2897" t="s">
        <v>28</v>
      </c>
      <c r="T2897" t="str">
        <f t="shared" si="140"/>
        <v xml:space="preserve">50 % MENOR </v>
      </c>
      <c r="U2897" t="str">
        <f t="shared" si="141"/>
        <v>Rango 450-499</v>
      </c>
      <c r="V2897" t="str">
        <f t="shared" si="142"/>
        <v>MAYOR A 450</v>
      </c>
    </row>
    <row r="2898" spans="1:22" x14ac:dyDescent="0.25">
      <c r="A2898" t="s">
        <v>3149</v>
      </c>
      <c r="B2898" t="s">
        <v>129</v>
      </c>
      <c r="C2898" s="1" t="s">
        <v>19</v>
      </c>
      <c r="D2898" t="s">
        <v>20</v>
      </c>
      <c r="E2898" t="s">
        <v>21</v>
      </c>
      <c r="F2898" t="s">
        <v>11838</v>
      </c>
      <c r="H2898" t="s">
        <v>11839</v>
      </c>
      <c r="I2898" t="s">
        <v>25</v>
      </c>
      <c r="J2898" t="s">
        <v>245</v>
      </c>
      <c r="K2898" t="s">
        <v>155</v>
      </c>
      <c r="L2898" t="s">
        <v>155</v>
      </c>
      <c r="M2898" t="s">
        <v>3149</v>
      </c>
      <c r="N2898">
        <v>523</v>
      </c>
      <c r="O2898">
        <v>529</v>
      </c>
      <c r="P2898">
        <v>458</v>
      </c>
      <c r="Q2898" s="4">
        <v>538</v>
      </c>
      <c r="R2898">
        <v>493.5</v>
      </c>
      <c r="S2898" t="s">
        <v>28</v>
      </c>
      <c r="T2898" t="str">
        <f t="shared" si="140"/>
        <v>50 % MAYOR</v>
      </c>
      <c r="U2898" t="str">
        <f t="shared" si="141"/>
        <v>Rango 450-499</v>
      </c>
      <c r="V2898" t="str">
        <f t="shared" si="142"/>
        <v>MAYOR A 450</v>
      </c>
    </row>
    <row r="2899" spans="1:22" x14ac:dyDescent="0.25">
      <c r="A2899" t="s">
        <v>3149</v>
      </c>
      <c r="B2899" t="s">
        <v>34</v>
      </c>
      <c r="C2899" s="1" t="s">
        <v>35</v>
      </c>
      <c r="D2899" t="s">
        <v>20</v>
      </c>
      <c r="E2899" t="s">
        <v>21</v>
      </c>
      <c r="F2899" t="s">
        <v>10700</v>
      </c>
      <c r="H2899" t="s">
        <v>10701</v>
      </c>
      <c r="I2899" t="s">
        <v>25</v>
      </c>
      <c r="J2899" t="s">
        <v>253</v>
      </c>
      <c r="K2899" t="s">
        <v>155</v>
      </c>
      <c r="L2899" t="s">
        <v>155</v>
      </c>
      <c r="M2899" t="s">
        <v>3149</v>
      </c>
      <c r="N2899">
        <v>538</v>
      </c>
      <c r="O2899">
        <v>439</v>
      </c>
      <c r="P2899">
        <v>472</v>
      </c>
      <c r="Q2899" s="4">
        <v>538</v>
      </c>
      <c r="R2899">
        <v>455.5</v>
      </c>
      <c r="S2899" t="s">
        <v>28</v>
      </c>
      <c r="T2899" t="str">
        <f t="shared" si="140"/>
        <v xml:space="preserve">50 % MENOR </v>
      </c>
      <c r="U2899" t="str">
        <f t="shared" si="141"/>
        <v>Rango 450-499</v>
      </c>
      <c r="V2899" t="str">
        <f t="shared" si="142"/>
        <v>MAYOR A 450</v>
      </c>
    </row>
    <row r="2900" spans="1:22" x14ac:dyDescent="0.25">
      <c r="A2900" t="s">
        <v>3149</v>
      </c>
      <c r="B2900" t="s">
        <v>77</v>
      </c>
      <c r="C2900" s="1" t="s">
        <v>19</v>
      </c>
      <c r="D2900" t="s">
        <v>20</v>
      </c>
      <c r="E2900" t="s">
        <v>21</v>
      </c>
      <c r="F2900" t="s">
        <v>6957</v>
      </c>
      <c r="H2900" t="s">
        <v>6958</v>
      </c>
      <c r="I2900" t="s">
        <v>50</v>
      </c>
      <c r="J2900" t="s">
        <v>173</v>
      </c>
      <c r="K2900" t="s">
        <v>27</v>
      </c>
      <c r="L2900" t="s">
        <v>155</v>
      </c>
      <c r="M2900" t="s">
        <v>3149</v>
      </c>
      <c r="N2900">
        <v>539</v>
      </c>
      <c r="O2900">
        <v>501</v>
      </c>
      <c r="P2900">
        <v>458</v>
      </c>
      <c r="Q2900" s="4">
        <v>539</v>
      </c>
      <c r="R2900">
        <v>479.5</v>
      </c>
      <c r="S2900" t="s">
        <v>28</v>
      </c>
      <c r="T2900" t="str">
        <f t="shared" si="140"/>
        <v xml:space="preserve">50 % MENOR </v>
      </c>
      <c r="U2900" t="str">
        <f t="shared" si="141"/>
        <v>Rango 450-499</v>
      </c>
      <c r="V2900" t="str">
        <f t="shared" si="142"/>
        <v>MAYOR A 450</v>
      </c>
    </row>
    <row r="2901" spans="1:22" x14ac:dyDescent="0.25">
      <c r="A2901" t="s">
        <v>3149</v>
      </c>
      <c r="B2901" t="s">
        <v>56</v>
      </c>
      <c r="C2901" s="1" t="s">
        <v>19</v>
      </c>
      <c r="D2901" t="s">
        <v>20</v>
      </c>
      <c r="E2901" t="s">
        <v>21</v>
      </c>
      <c r="F2901" t="s">
        <v>6631</v>
      </c>
      <c r="H2901" t="s">
        <v>6632</v>
      </c>
      <c r="I2901" t="s">
        <v>50</v>
      </c>
      <c r="J2901" t="s">
        <v>69</v>
      </c>
      <c r="K2901" t="s">
        <v>27</v>
      </c>
      <c r="L2901" t="s">
        <v>155</v>
      </c>
      <c r="M2901" t="s">
        <v>3149</v>
      </c>
      <c r="N2901">
        <v>517</v>
      </c>
      <c r="O2901">
        <v>480</v>
      </c>
      <c r="P2901">
        <v>516</v>
      </c>
      <c r="Q2901" s="4">
        <v>539</v>
      </c>
      <c r="R2901">
        <v>498</v>
      </c>
      <c r="S2901" t="s">
        <v>28</v>
      </c>
      <c r="T2901" t="str">
        <f t="shared" si="140"/>
        <v>50 % MAYOR</v>
      </c>
      <c r="U2901" t="str">
        <f t="shared" si="141"/>
        <v>Rango 450-499</v>
      </c>
      <c r="V2901" t="str">
        <f t="shared" si="142"/>
        <v>MAYOR A 450</v>
      </c>
    </row>
    <row r="2902" spans="1:22" x14ac:dyDescent="0.25">
      <c r="A2902" t="s">
        <v>3149</v>
      </c>
      <c r="B2902" t="s">
        <v>83</v>
      </c>
      <c r="C2902" s="1" t="s">
        <v>19</v>
      </c>
      <c r="D2902" t="s">
        <v>20</v>
      </c>
      <c r="E2902" t="s">
        <v>21</v>
      </c>
      <c r="F2902" t="s">
        <v>7033</v>
      </c>
      <c r="H2902" t="s">
        <v>7034</v>
      </c>
      <c r="I2902" t="s">
        <v>50</v>
      </c>
      <c r="J2902" t="s">
        <v>100</v>
      </c>
      <c r="K2902" t="s">
        <v>27</v>
      </c>
      <c r="L2902" t="s">
        <v>155</v>
      </c>
      <c r="M2902" t="s">
        <v>3149</v>
      </c>
      <c r="N2902">
        <v>529</v>
      </c>
      <c r="O2902">
        <v>480</v>
      </c>
      <c r="P2902">
        <v>458</v>
      </c>
      <c r="Q2902" s="4">
        <v>539</v>
      </c>
      <c r="R2902">
        <v>469</v>
      </c>
      <c r="S2902" t="s">
        <v>28</v>
      </c>
      <c r="T2902" t="str">
        <f t="shared" si="140"/>
        <v>50 % MAYOR</v>
      </c>
      <c r="U2902" t="str">
        <f t="shared" si="141"/>
        <v>Rango 450-499</v>
      </c>
      <c r="V2902" t="str">
        <f t="shared" si="142"/>
        <v>MAYOR A 450</v>
      </c>
    </row>
    <row r="2903" spans="1:22" x14ac:dyDescent="0.25">
      <c r="A2903" t="s">
        <v>3149</v>
      </c>
      <c r="B2903" t="s">
        <v>117</v>
      </c>
      <c r="C2903" s="1" t="s">
        <v>19</v>
      </c>
      <c r="D2903" t="s">
        <v>20</v>
      </c>
      <c r="E2903" t="s">
        <v>21</v>
      </c>
      <c r="F2903" t="s">
        <v>10093</v>
      </c>
      <c r="H2903" t="s">
        <v>10094</v>
      </c>
      <c r="I2903" t="s">
        <v>50</v>
      </c>
      <c r="J2903" t="s">
        <v>566</v>
      </c>
      <c r="K2903" t="s">
        <v>155</v>
      </c>
      <c r="L2903" t="s">
        <v>155</v>
      </c>
      <c r="M2903" t="s">
        <v>3149</v>
      </c>
      <c r="N2903">
        <v>534</v>
      </c>
      <c r="O2903">
        <v>465</v>
      </c>
      <c r="P2903">
        <v>458</v>
      </c>
      <c r="Q2903" s="4">
        <v>542</v>
      </c>
      <c r="R2903">
        <v>461.5</v>
      </c>
      <c r="S2903" t="s">
        <v>28</v>
      </c>
      <c r="T2903" t="str">
        <f t="shared" si="140"/>
        <v>50 % MAYOR</v>
      </c>
      <c r="U2903" t="str">
        <f t="shared" si="141"/>
        <v>Rango 450-499</v>
      </c>
      <c r="V2903" t="str">
        <f t="shared" si="142"/>
        <v>MAYOR A 450</v>
      </c>
    </row>
    <row r="2904" spans="1:22" x14ac:dyDescent="0.25">
      <c r="A2904" t="s">
        <v>3149</v>
      </c>
      <c r="B2904" t="s">
        <v>267</v>
      </c>
      <c r="C2904" s="1" t="s">
        <v>97</v>
      </c>
      <c r="D2904" t="s">
        <v>20</v>
      </c>
      <c r="E2904" t="s">
        <v>21</v>
      </c>
      <c r="F2904" t="s">
        <v>7343</v>
      </c>
      <c r="H2904" t="s">
        <v>7344</v>
      </c>
      <c r="I2904" t="s">
        <v>50</v>
      </c>
      <c r="J2904" t="s">
        <v>185</v>
      </c>
      <c r="K2904" t="s">
        <v>27</v>
      </c>
      <c r="L2904" t="s">
        <v>155</v>
      </c>
      <c r="M2904" t="s">
        <v>3149</v>
      </c>
      <c r="N2904">
        <v>517</v>
      </c>
      <c r="O2904">
        <v>514</v>
      </c>
      <c r="P2904">
        <v>425</v>
      </c>
      <c r="Q2904" s="4">
        <v>544</v>
      </c>
      <c r="R2904">
        <v>469.5</v>
      </c>
      <c r="S2904" t="s">
        <v>28</v>
      </c>
      <c r="T2904" t="str">
        <f t="shared" si="140"/>
        <v>50 % MAYOR</v>
      </c>
      <c r="U2904" t="str">
        <f t="shared" si="141"/>
        <v>Rango 450-499</v>
      </c>
      <c r="V2904" t="str">
        <f t="shared" si="142"/>
        <v>MAYOR A 450</v>
      </c>
    </row>
    <row r="2905" spans="1:22" x14ac:dyDescent="0.25">
      <c r="A2905" t="s">
        <v>3149</v>
      </c>
      <c r="B2905" t="s">
        <v>106</v>
      </c>
      <c r="C2905" s="1" t="s">
        <v>97</v>
      </c>
      <c r="D2905" t="s">
        <v>20</v>
      </c>
      <c r="E2905" t="s">
        <v>21</v>
      </c>
      <c r="F2905" t="s">
        <v>6479</v>
      </c>
      <c r="H2905" t="s">
        <v>6480</v>
      </c>
      <c r="I2905" t="s">
        <v>25</v>
      </c>
      <c r="J2905" t="s">
        <v>33</v>
      </c>
      <c r="K2905" t="s">
        <v>27</v>
      </c>
      <c r="L2905" t="s">
        <v>155</v>
      </c>
      <c r="M2905" t="s">
        <v>3149</v>
      </c>
      <c r="N2905">
        <v>544</v>
      </c>
      <c r="O2905">
        <v>431</v>
      </c>
      <c r="P2905">
        <v>516</v>
      </c>
      <c r="Q2905" s="4">
        <v>544</v>
      </c>
      <c r="R2905">
        <v>473.5</v>
      </c>
      <c r="S2905" t="s">
        <v>28</v>
      </c>
      <c r="T2905" t="str">
        <f t="shared" si="140"/>
        <v xml:space="preserve">50 % MENOR </v>
      </c>
      <c r="U2905" t="str">
        <f t="shared" si="141"/>
        <v>Rango 450-499</v>
      </c>
      <c r="V2905" t="str">
        <f t="shared" si="142"/>
        <v>MAYOR A 450</v>
      </c>
    </row>
    <row r="2906" spans="1:22" x14ac:dyDescent="0.25">
      <c r="A2906" t="s">
        <v>3149</v>
      </c>
      <c r="B2906" t="s">
        <v>77</v>
      </c>
      <c r="C2906" s="1" t="s">
        <v>19</v>
      </c>
      <c r="D2906" t="s">
        <v>20</v>
      </c>
      <c r="E2906" t="s">
        <v>21</v>
      </c>
      <c r="F2906" t="s">
        <v>4073</v>
      </c>
      <c r="H2906" t="s">
        <v>4074</v>
      </c>
      <c r="I2906" t="s">
        <v>50</v>
      </c>
      <c r="J2906" t="s">
        <v>192</v>
      </c>
      <c r="K2906" t="s">
        <v>27</v>
      </c>
      <c r="L2906" t="s">
        <v>27</v>
      </c>
      <c r="M2906" t="s">
        <v>3149</v>
      </c>
      <c r="N2906">
        <v>541</v>
      </c>
      <c r="O2906">
        <v>537</v>
      </c>
      <c r="P2906">
        <v>364</v>
      </c>
      <c r="Q2906" s="4">
        <v>545</v>
      </c>
      <c r="R2906">
        <v>450.5</v>
      </c>
      <c r="S2906" t="s">
        <v>28</v>
      </c>
      <c r="T2906" t="str">
        <f t="shared" si="140"/>
        <v>50 % MAYOR</v>
      </c>
      <c r="U2906" t="str">
        <f t="shared" si="141"/>
        <v>Rango 450-499</v>
      </c>
      <c r="V2906" t="str">
        <f t="shared" si="142"/>
        <v>MAYOR A 450</v>
      </c>
    </row>
    <row r="2907" spans="1:22" x14ac:dyDescent="0.25">
      <c r="A2907" t="s">
        <v>3149</v>
      </c>
      <c r="B2907" t="s">
        <v>56</v>
      </c>
      <c r="C2907" s="1" t="s">
        <v>19</v>
      </c>
      <c r="D2907" t="s">
        <v>20</v>
      </c>
      <c r="E2907" t="s">
        <v>21</v>
      </c>
      <c r="F2907" t="s">
        <v>6604</v>
      </c>
      <c r="H2907" t="s">
        <v>6605</v>
      </c>
      <c r="I2907" t="s">
        <v>50</v>
      </c>
      <c r="J2907" t="s">
        <v>712</v>
      </c>
      <c r="K2907" t="s">
        <v>27</v>
      </c>
      <c r="L2907" t="s">
        <v>155</v>
      </c>
      <c r="M2907" t="s">
        <v>3149</v>
      </c>
      <c r="N2907">
        <v>545</v>
      </c>
      <c r="O2907">
        <v>480</v>
      </c>
      <c r="P2907">
        <v>516</v>
      </c>
      <c r="Q2907" s="4">
        <v>545</v>
      </c>
      <c r="R2907">
        <v>498</v>
      </c>
      <c r="S2907" t="s">
        <v>28</v>
      </c>
      <c r="T2907" t="str">
        <f t="shared" si="140"/>
        <v xml:space="preserve">50 % MENOR </v>
      </c>
      <c r="U2907" t="str">
        <f t="shared" si="141"/>
        <v>Rango 450-499</v>
      </c>
      <c r="V2907" t="str">
        <f t="shared" si="142"/>
        <v>MAYOR A 450</v>
      </c>
    </row>
    <row r="2908" spans="1:22" x14ac:dyDescent="0.25">
      <c r="A2908" t="s">
        <v>3149</v>
      </c>
      <c r="B2908" t="s">
        <v>56</v>
      </c>
      <c r="C2908" s="1" t="s">
        <v>19</v>
      </c>
      <c r="D2908" t="s">
        <v>20</v>
      </c>
      <c r="E2908" t="s">
        <v>21</v>
      </c>
      <c r="F2908" t="s">
        <v>6663</v>
      </c>
      <c r="H2908" t="s">
        <v>6664</v>
      </c>
      <c r="I2908" t="s">
        <v>50</v>
      </c>
      <c r="J2908" t="s">
        <v>69</v>
      </c>
      <c r="K2908" t="s">
        <v>27</v>
      </c>
      <c r="L2908" t="s">
        <v>155</v>
      </c>
      <c r="M2908" t="s">
        <v>3149</v>
      </c>
      <c r="N2908">
        <v>538</v>
      </c>
      <c r="O2908">
        <v>459</v>
      </c>
      <c r="P2908">
        <v>485</v>
      </c>
      <c r="Q2908" s="4">
        <v>547</v>
      </c>
      <c r="R2908">
        <v>472</v>
      </c>
      <c r="S2908" t="s">
        <v>28</v>
      </c>
      <c r="T2908" t="str">
        <f t="shared" si="140"/>
        <v>50 % MAYOR</v>
      </c>
      <c r="U2908" t="str">
        <f t="shared" si="141"/>
        <v>Rango 450-499</v>
      </c>
      <c r="V2908" t="str">
        <f t="shared" si="142"/>
        <v>MAYOR A 450</v>
      </c>
    </row>
    <row r="2909" spans="1:22" x14ac:dyDescent="0.25">
      <c r="A2909" t="s">
        <v>3149</v>
      </c>
      <c r="B2909" t="s">
        <v>96</v>
      </c>
      <c r="C2909" s="1" t="s">
        <v>97</v>
      </c>
      <c r="D2909" t="s">
        <v>53</v>
      </c>
      <c r="E2909" t="s">
        <v>21</v>
      </c>
      <c r="F2909" t="s">
        <v>7309</v>
      </c>
      <c r="H2909" t="s">
        <v>7310</v>
      </c>
      <c r="I2909" t="s">
        <v>50</v>
      </c>
      <c r="J2909" t="s">
        <v>33</v>
      </c>
      <c r="K2909" t="s">
        <v>27</v>
      </c>
      <c r="L2909" t="s">
        <v>155</v>
      </c>
      <c r="M2909" t="s">
        <v>3146</v>
      </c>
      <c r="N2909">
        <v>491</v>
      </c>
      <c r="O2909">
        <v>464</v>
      </c>
      <c r="P2909">
        <v>496</v>
      </c>
      <c r="Q2909" s="4">
        <v>548</v>
      </c>
      <c r="R2909">
        <v>480</v>
      </c>
      <c r="S2909" t="s">
        <v>28</v>
      </c>
      <c r="T2909" t="str">
        <f t="shared" si="140"/>
        <v>50 % MAYOR</v>
      </c>
      <c r="U2909" t="str">
        <f t="shared" si="141"/>
        <v>Rango 450-499</v>
      </c>
      <c r="V2909" t="str">
        <f t="shared" si="142"/>
        <v>MAYOR A 450</v>
      </c>
    </row>
    <row r="2910" spans="1:22" x14ac:dyDescent="0.25">
      <c r="A2910" t="s">
        <v>3149</v>
      </c>
      <c r="B2910" t="s">
        <v>56</v>
      </c>
      <c r="C2910" s="1" t="s">
        <v>19</v>
      </c>
      <c r="D2910" t="s">
        <v>20</v>
      </c>
      <c r="E2910" t="s">
        <v>21</v>
      </c>
      <c r="F2910" t="s">
        <v>6588</v>
      </c>
      <c r="H2910" t="s">
        <v>6589</v>
      </c>
      <c r="I2910" t="s">
        <v>50</v>
      </c>
      <c r="J2910" t="s">
        <v>245</v>
      </c>
      <c r="K2910" t="s">
        <v>27</v>
      </c>
      <c r="L2910" t="s">
        <v>155</v>
      </c>
      <c r="M2910" t="s">
        <v>3149</v>
      </c>
      <c r="N2910">
        <v>548</v>
      </c>
      <c r="O2910">
        <v>529</v>
      </c>
      <c r="P2910">
        <v>425</v>
      </c>
      <c r="Q2910" s="4">
        <v>548</v>
      </c>
      <c r="R2910">
        <v>477</v>
      </c>
      <c r="S2910" t="s">
        <v>28</v>
      </c>
      <c r="T2910" t="str">
        <f t="shared" si="140"/>
        <v xml:space="preserve">50 % MENOR </v>
      </c>
      <c r="U2910" t="str">
        <f t="shared" si="141"/>
        <v>Rango 450-499</v>
      </c>
      <c r="V2910" t="str">
        <f t="shared" si="142"/>
        <v>MAYOR A 450</v>
      </c>
    </row>
    <row r="2911" spans="1:22" x14ac:dyDescent="0.25">
      <c r="A2911" t="s">
        <v>3149</v>
      </c>
      <c r="B2911" t="s">
        <v>129</v>
      </c>
      <c r="C2911" s="1" t="s">
        <v>19</v>
      </c>
      <c r="D2911" t="s">
        <v>20</v>
      </c>
      <c r="E2911" t="s">
        <v>21</v>
      </c>
      <c r="F2911" t="s">
        <v>11859</v>
      </c>
      <c r="H2911" t="s">
        <v>11860</v>
      </c>
      <c r="I2911" t="s">
        <v>50</v>
      </c>
      <c r="J2911" t="s">
        <v>69</v>
      </c>
      <c r="K2911" t="s">
        <v>155</v>
      </c>
      <c r="L2911" t="s">
        <v>155</v>
      </c>
      <c r="M2911" t="s">
        <v>3152</v>
      </c>
      <c r="N2911">
        <v>538</v>
      </c>
      <c r="O2911">
        <v>477</v>
      </c>
      <c r="P2911">
        <v>521</v>
      </c>
      <c r="Q2911" s="4">
        <v>549</v>
      </c>
      <c r="R2911">
        <v>499</v>
      </c>
      <c r="S2911" t="s">
        <v>28</v>
      </c>
      <c r="T2911" t="str">
        <f t="shared" si="140"/>
        <v>50 % MAYOR</v>
      </c>
      <c r="U2911" t="str">
        <f t="shared" si="141"/>
        <v>Rango 450-499</v>
      </c>
      <c r="V2911" t="str">
        <f t="shared" si="142"/>
        <v>MAYOR A 450</v>
      </c>
    </row>
    <row r="2912" spans="1:22" x14ac:dyDescent="0.25">
      <c r="A2912" t="s">
        <v>3149</v>
      </c>
      <c r="B2912" t="s">
        <v>129</v>
      </c>
      <c r="C2912" s="1" t="s">
        <v>19</v>
      </c>
      <c r="D2912" t="s">
        <v>20</v>
      </c>
      <c r="E2912" t="s">
        <v>21</v>
      </c>
      <c r="F2912" t="s">
        <v>11824</v>
      </c>
      <c r="H2912" t="s">
        <v>11825</v>
      </c>
      <c r="I2912" t="s">
        <v>50</v>
      </c>
      <c r="J2912" t="s">
        <v>13720</v>
      </c>
      <c r="K2912" t="s">
        <v>155</v>
      </c>
      <c r="L2912" t="s">
        <v>155</v>
      </c>
      <c r="M2912" t="s">
        <v>3149</v>
      </c>
      <c r="N2912">
        <v>548</v>
      </c>
      <c r="O2912">
        <v>514</v>
      </c>
      <c r="P2912">
        <v>406</v>
      </c>
      <c r="Q2912" s="4">
        <v>549</v>
      </c>
      <c r="R2912">
        <v>460</v>
      </c>
      <c r="S2912" t="s">
        <v>28</v>
      </c>
      <c r="T2912" t="str">
        <f t="shared" si="140"/>
        <v>50 % MAYOR</v>
      </c>
      <c r="U2912" t="str">
        <f t="shared" si="141"/>
        <v>Rango 450-499</v>
      </c>
      <c r="V2912" t="str">
        <f t="shared" si="142"/>
        <v>MAYOR A 450</v>
      </c>
    </row>
    <row r="2913" spans="1:22" x14ac:dyDescent="0.25">
      <c r="A2913" t="s">
        <v>3149</v>
      </c>
      <c r="B2913" t="s">
        <v>209</v>
      </c>
      <c r="C2913" s="1" t="s">
        <v>19</v>
      </c>
      <c r="D2913" t="s">
        <v>20</v>
      </c>
      <c r="E2913" t="s">
        <v>21</v>
      </c>
      <c r="F2913" t="s">
        <v>4065</v>
      </c>
      <c r="H2913" t="s">
        <v>4066</v>
      </c>
      <c r="I2913" t="s">
        <v>25</v>
      </c>
      <c r="J2913" t="s">
        <v>7349</v>
      </c>
      <c r="K2913" t="s">
        <v>27</v>
      </c>
      <c r="L2913" t="s">
        <v>27</v>
      </c>
      <c r="M2913" t="s">
        <v>3149</v>
      </c>
      <c r="N2913">
        <v>544</v>
      </c>
      <c r="O2913">
        <v>459</v>
      </c>
      <c r="P2913">
        <v>472</v>
      </c>
      <c r="Q2913" s="4">
        <v>552</v>
      </c>
      <c r="R2913">
        <v>465.5</v>
      </c>
      <c r="S2913" t="s">
        <v>28</v>
      </c>
      <c r="T2913" t="str">
        <f t="shared" si="140"/>
        <v>50 % MAYOR</v>
      </c>
      <c r="U2913" t="str">
        <f t="shared" si="141"/>
        <v>Rango 450-499</v>
      </c>
      <c r="V2913" t="str">
        <f t="shared" si="142"/>
        <v>MAYOR A 450</v>
      </c>
    </row>
    <row r="2914" spans="1:22" x14ac:dyDescent="0.25">
      <c r="A2914" t="s">
        <v>3149</v>
      </c>
      <c r="B2914" t="s">
        <v>129</v>
      </c>
      <c r="C2914" s="1" t="s">
        <v>19</v>
      </c>
      <c r="D2914" t="s">
        <v>20</v>
      </c>
      <c r="E2914" t="s">
        <v>21</v>
      </c>
      <c r="F2914" t="s">
        <v>11842</v>
      </c>
      <c r="H2914" t="s">
        <v>11843</v>
      </c>
      <c r="I2914" t="s">
        <v>50</v>
      </c>
      <c r="J2914" t="s">
        <v>258</v>
      </c>
      <c r="K2914" t="s">
        <v>155</v>
      </c>
      <c r="L2914" t="s">
        <v>155</v>
      </c>
      <c r="M2914" t="s">
        <v>3149</v>
      </c>
      <c r="N2914">
        <v>538</v>
      </c>
      <c r="O2914">
        <v>425</v>
      </c>
      <c r="P2914">
        <v>552</v>
      </c>
      <c r="Q2914" s="4">
        <v>552</v>
      </c>
      <c r="R2914">
        <v>488.5</v>
      </c>
      <c r="S2914" t="s">
        <v>28</v>
      </c>
      <c r="T2914" t="str">
        <f t="shared" si="140"/>
        <v>50 % MAYOR</v>
      </c>
      <c r="U2914" t="str">
        <f t="shared" si="141"/>
        <v>Rango 450-499</v>
      </c>
      <c r="V2914" t="str">
        <f t="shared" si="142"/>
        <v>MAYOR A 450</v>
      </c>
    </row>
    <row r="2915" spans="1:22" x14ac:dyDescent="0.25">
      <c r="A2915" t="s">
        <v>3149</v>
      </c>
      <c r="B2915" t="s">
        <v>18</v>
      </c>
      <c r="C2915" s="1" t="s">
        <v>19</v>
      </c>
      <c r="D2915" t="s">
        <v>20</v>
      </c>
      <c r="E2915" t="s">
        <v>21</v>
      </c>
      <c r="F2915" t="s">
        <v>12122</v>
      </c>
      <c r="H2915" t="s">
        <v>12123</v>
      </c>
      <c r="I2915" t="s">
        <v>50</v>
      </c>
      <c r="J2915" t="s">
        <v>173</v>
      </c>
      <c r="K2915" t="s">
        <v>155</v>
      </c>
      <c r="L2915" t="s">
        <v>155</v>
      </c>
      <c r="M2915" t="s">
        <v>3149</v>
      </c>
      <c r="N2915">
        <v>513</v>
      </c>
      <c r="O2915">
        <v>501</v>
      </c>
      <c r="P2915">
        <v>425</v>
      </c>
      <c r="Q2915" s="4">
        <v>552</v>
      </c>
      <c r="R2915">
        <v>463</v>
      </c>
      <c r="S2915" t="s">
        <v>28</v>
      </c>
      <c r="T2915" t="str">
        <f t="shared" si="140"/>
        <v>50 % MAYOR</v>
      </c>
      <c r="U2915" t="str">
        <f t="shared" si="141"/>
        <v>Rango 450-499</v>
      </c>
      <c r="V2915" t="str">
        <f t="shared" si="142"/>
        <v>MAYOR A 450</v>
      </c>
    </row>
    <row r="2916" spans="1:22" x14ac:dyDescent="0.25">
      <c r="A2916" t="s">
        <v>3149</v>
      </c>
      <c r="B2916" t="s">
        <v>56</v>
      </c>
      <c r="C2916" s="1" t="s">
        <v>19</v>
      </c>
      <c r="D2916" t="s">
        <v>20</v>
      </c>
      <c r="E2916" t="s">
        <v>21</v>
      </c>
      <c r="F2916" t="s">
        <v>6600</v>
      </c>
      <c r="H2916" t="s">
        <v>6601</v>
      </c>
      <c r="I2916" t="s">
        <v>50</v>
      </c>
      <c r="J2916" t="s">
        <v>712</v>
      </c>
      <c r="K2916" t="s">
        <v>27</v>
      </c>
      <c r="L2916" t="s">
        <v>155</v>
      </c>
      <c r="M2916" t="s">
        <v>3149</v>
      </c>
      <c r="N2916">
        <v>554</v>
      </c>
      <c r="O2916">
        <v>521</v>
      </c>
      <c r="P2916">
        <v>442</v>
      </c>
      <c r="Q2916" s="4">
        <v>555</v>
      </c>
      <c r="R2916">
        <v>481.5</v>
      </c>
      <c r="S2916" t="s">
        <v>28</v>
      </c>
      <c r="T2916" t="str">
        <f t="shared" si="140"/>
        <v>50 % MAYOR</v>
      </c>
      <c r="U2916" t="str">
        <f t="shared" si="141"/>
        <v>Rango 450-499</v>
      </c>
      <c r="V2916" t="str">
        <f t="shared" si="142"/>
        <v>MAYOR A 450</v>
      </c>
    </row>
    <row r="2917" spans="1:22" x14ac:dyDescent="0.25">
      <c r="A2917" t="s">
        <v>3149</v>
      </c>
      <c r="B2917" t="s">
        <v>56</v>
      </c>
      <c r="C2917" s="1" t="s">
        <v>19</v>
      </c>
      <c r="D2917" t="s">
        <v>20</v>
      </c>
      <c r="E2917" t="s">
        <v>21</v>
      </c>
      <c r="F2917" t="s">
        <v>6594</v>
      </c>
      <c r="H2917" t="s">
        <v>6595</v>
      </c>
      <c r="I2917" t="s">
        <v>50</v>
      </c>
      <c r="J2917" t="s">
        <v>76</v>
      </c>
      <c r="K2917" t="s">
        <v>27</v>
      </c>
      <c r="L2917" t="s">
        <v>155</v>
      </c>
      <c r="M2917" t="s">
        <v>3149</v>
      </c>
      <c r="N2917">
        <v>529</v>
      </c>
      <c r="O2917">
        <v>529</v>
      </c>
      <c r="P2917">
        <v>425</v>
      </c>
      <c r="Q2917" s="4">
        <v>557</v>
      </c>
      <c r="R2917">
        <v>477</v>
      </c>
      <c r="S2917" t="s">
        <v>28</v>
      </c>
      <c r="T2917" t="str">
        <f t="shared" si="140"/>
        <v>50 % MAYOR</v>
      </c>
      <c r="U2917" t="str">
        <f t="shared" si="141"/>
        <v>Rango 450-499</v>
      </c>
      <c r="V2917" t="str">
        <f t="shared" si="142"/>
        <v>MAYOR A 450</v>
      </c>
    </row>
    <row r="2918" spans="1:22" x14ac:dyDescent="0.25">
      <c r="A2918" t="s">
        <v>3149</v>
      </c>
      <c r="B2918" t="s">
        <v>106</v>
      </c>
      <c r="C2918" s="1" t="s">
        <v>97</v>
      </c>
      <c r="D2918" t="s">
        <v>20</v>
      </c>
      <c r="E2918" t="s">
        <v>21</v>
      </c>
      <c r="F2918" t="s">
        <v>8761</v>
      </c>
      <c r="H2918" t="s">
        <v>8762</v>
      </c>
      <c r="I2918" t="s">
        <v>50</v>
      </c>
      <c r="J2918" t="s">
        <v>192</v>
      </c>
      <c r="K2918" t="s">
        <v>155</v>
      </c>
      <c r="L2918" t="s">
        <v>155</v>
      </c>
      <c r="M2918" t="s">
        <v>3205</v>
      </c>
      <c r="N2918">
        <v>558</v>
      </c>
      <c r="O2918">
        <v>510</v>
      </c>
      <c r="P2918">
        <v>459</v>
      </c>
      <c r="Q2918" s="4">
        <v>558</v>
      </c>
      <c r="R2918">
        <v>484.5</v>
      </c>
      <c r="S2918" t="s">
        <v>28</v>
      </c>
      <c r="T2918" t="str">
        <f t="shared" si="140"/>
        <v xml:space="preserve">50 % MENOR </v>
      </c>
      <c r="U2918" t="str">
        <f t="shared" si="141"/>
        <v>Rango 450-499</v>
      </c>
      <c r="V2918" t="str">
        <f t="shared" si="142"/>
        <v>MAYOR A 450</v>
      </c>
    </row>
    <row r="2919" spans="1:22" x14ac:dyDescent="0.25">
      <c r="A2919" t="s">
        <v>3149</v>
      </c>
      <c r="B2919" t="s">
        <v>56</v>
      </c>
      <c r="C2919" s="1" t="s">
        <v>19</v>
      </c>
      <c r="D2919" t="s">
        <v>20</v>
      </c>
      <c r="E2919" t="s">
        <v>21</v>
      </c>
      <c r="F2919" t="s">
        <v>8507</v>
      </c>
      <c r="H2919" t="s">
        <v>8508</v>
      </c>
      <c r="I2919" t="s">
        <v>25</v>
      </c>
      <c r="J2919" t="s">
        <v>46</v>
      </c>
      <c r="K2919" t="s">
        <v>27</v>
      </c>
      <c r="L2919" t="s">
        <v>155</v>
      </c>
      <c r="M2919" t="s">
        <v>3149</v>
      </c>
      <c r="N2919">
        <v>539</v>
      </c>
      <c r="O2919">
        <v>425</v>
      </c>
      <c r="P2919">
        <v>496</v>
      </c>
      <c r="Q2919" s="4">
        <v>560</v>
      </c>
      <c r="R2919">
        <v>460.5</v>
      </c>
      <c r="S2919" t="s">
        <v>28</v>
      </c>
      <c r="T2919" t="str">
        <f t="shared" si="140"/>
        <v>50 % MAYOR</v>
      </c>
      <c r="U2919" t="str">
        <f t="shared" si="141"/>
        <v>Rango 450-499</v>
      </c>
      <c r="V2919" t="str">
        <f t="shared" si="142"/>
        <v>MAYOR A 450</v>
      </c>
    </row>
    <row r="2920" spans="1:22" x14ac:dyDescent="0.25">
      <c r="A2920" t="s">
        <v>3149</v>
      </c>
      <c r="B2920" t="s">
        <v>56</v>
      </c>
      <c r="C2920" s="1" t="s">
        <v>19</v>
      </c>
      <c r="D2920" t="s">
        <v>20</v>
      </c>
      <c r="E2920" t="s">
        <v>21</v>
      </c>
      <c r="F2920" t="s">
        <v>8631</v>
      </c>
      <c r="H2920" t="s">
        <v>8632</v>
      </c>
      <c r="I2920" t="s">
        <v>50</v>
      </c>
      <c r="J2920" t="s">
        <v>42</v>
      </c>
      <c r="K2920" t="s">
        <v>27</v>
      </c>
      <c r="L2920" t="s">
        <v>155</v>
      </c>
      <c r="M2920" t="s">
        <v>3152</v>
      </c>
      <c r="N2920">
        <v>530</v>
      </c>
      <c r="O2920">
        <v>568</v>
      </c>
      <c r="P2920">
        <v>349</v>
      </c>
      <c r="Q2920" s="4">
        <v>561</v>
      </c>
      <c r="R2920">
        <v>458.5</v>
      </c>
      <c r="S2920" t="s">
        <v>28</v>
      </c>
      <c r="T2920" t="str">
        <f t="shared" si="140"/>
        <v>50 % MAYOR</v>
      </c>
      <c r="U2920" t="str">
        <f t="shared" si="141"/>
        <v>Rango 450-499</v>
      </c>
      <c r="V2920" t="str">
        <f t="shared" si="142"/>
        <v>MAYOR A 450</v>
      </c>
    </row>
    <row r="2921" spans="1:22" x14ac:dyDescent="0.25">
      <c r="A2921" t="s">
        <v>3149</v>
      </c>
      <c r="B2921" t="s">
        <v>77</v>
      </c>
      <c r="C2921" s="1" t="s">
        <v>19</v>
      </c>
      <c r="D2921" t="s">
        <v>20</v>
      </c>
      <c r="E2921" t="s">
        <v>21</v>
      </c>
      <c r="F2921" t="s">
        <v>10424</v>
      </c>
      <c r="H2921" t="s">
        <v>10425</v>
      </c>
      <c r="I2921" t="s">
        <v>50</v>
      </c>
      <c r="J2921" t="s">
        <v>471</v>
      </c>
      <c r="K2921" t="s">
        <v>155</v>
      </c>
      <c r="L2921" t="s">
        <v>155</v>
      </c>
      <c r="M2921" t="s">
        <v>3149</v>
      </c>
      <c r="N2921">
        <v>535</v>
      </c>
      <c r="O2921">
        <v>493</v>
      </c>
      <c r="P2921">
        <v>442</v>
      </c>
      <c r="Q2921" s="4">
        <v>563</v>
      </c>
      <c r="R2921">
        <v>467.5</v>
      </c>
      <c r="S2921" t="s">
        <v>28</v>
      </c>
      <c r="T2921" t="str">
        <f t="shared" si="140"/>
        <v>50 % MAYOR</v>
      </c>
      <c r="U2921" t="str">
        <f t="shared" si="141"/>
        <v>Rango 450-499</v>
      </c>
      <c r="V2921" t="str">
        <f t="shared" si="142"/>
        <v>MAYOR A 450</v>
      </c>
    </row>
    <row r="2922" spans="1:22" x14ac:dyDescent="0.25">
      <c r="A2922" t="s">
        <v>3149</v>
      </c>
      <c r="B2922" t="s">
        <v>129</v>
      </c>
      <c r="C2922" s="1" t="s">
        <v>19</v>
      </c>
      <c r="D2922" t="s">
        <v>20</v>
      </c>
      <c r="E2922" t="s">
        <v>21</v>
      </c>
      <c r="F2922" t="s">
        <v>11828</v>
      </c>
      <c r="H2922" t="s">
        <v>11829</v>
      </c>
      <c r="I2922" t="s">
        <v>50</v>
      </c>
      <c r="J2922" t="s">
        <v>113</v>
      </c>
      <c r="K2922" t="s">
        <v>155</v>
      </c>
      <c r="L2922" t="s">
        <v>155</v>
      </c>
      <c r="M2922" t="s">
        <v>3146</v>
      </c>
      <c r="N2922">
        <v>564</v>
      </c>
      <c r="O2922">
        <v>444</v>
      </c>
      <c r="P2922">
        <v>509</v>
      </c>
      <c r="Q2922" s="4">
        <v>564</v>
      </c>
      <c r="R2922">
        <v>476.5</v>
      </c>
      <c r="S2922" t="s">
        <v>28</v>
      </c>
      <c r="T2922" t="str">
        <f t="shared" si="140"/>
        <v xml:space="preserve">50 % MENOR </v>
      </c>
      <c r="U2922" t="str">
        <f t="shared" si="141"/>
        <v>Rango 450-499</v>
      </c>
      <c r="V2922" t="str">
        <f t="shared" si="142"/>
        <v>MAYOR A 450</v>
      </c>
    </row>
    <row r="2923" spans="1:22" x14ac:dyDescent="0.25">
      <c r="A2923" t="s">
        <v>3149</v>
      </c>
      <c r="B2923" t="s">
        <v>96</v>
      </c>
      <c r="C2923" s="1" t="s">
        <v>97</v>
      </c>
      <c r="D2923" t="s">
        <v>20</v>
      </c>
      <c r="E2923" t="s">
        <v>21</v>
      </c>
      <c r="F2923" t="s">
        <v>11350</v>
      </c>
      <c r="H2923" t="s">
        <v>11351</v>
      </c>
      <c r="I2923" t="s">
        <v>50</v>
      </c>
      <c r="J2923" t="s">
        <v>253</v>
      </c>
      <c r="K2923" t="s">
        <v>155</v>
      </c>
      <c r="L2923" t="s">
        <v>155</v>
      </c>
      <c r="M2923" t="s">
        <v>3149</v>
      </c>
      <c r="N2923">
        <v>544</v>
      </c>
      <c r="O2923">
        <v>472</v>
      </c>
      <c r="P2923">
        <v>507</v>
      </c>
      <c r="Q2923" s="4">
        <v>564</v>
      </c>
      <c r="R2923">
        <v>489.5</v>
      </c>
      <c r="S2923" t="s">
        <v>28</v>
      </c>
      <c r="T2923" t="str">
        <f t="shared" si="140"/>
        <v>50 % MAYOR</v>
      </c>
      <c r="U2923" t="str">
        <f t="shared" si="141"/>
        <v>Rango 450-499</v>
      </c>
      <c r="V2923" t="str">
        <f t="shared" si="142"/>
        <v>MAYOR A 450</v>
      </c>
    </row>
    <row r="2924" spans="1:22" x14ac:dyDescent="0.25">
      <c r="A2924" t="s">
        <v>3149</v>
      </c>
      <c r="B2924" t="s">
        <v>312</v>
      </c>
      <c r="C2924" s="1" t="s">
        <v>35</v>
      </c>
      <c r="D2924" t="s">
        <v>20</v>
      </c>
      <c r="E2924" t="s">
        <v>21</v>
      </c>
      <c r="F2924" t="s">
        <v>7235</v>
      </c>
      <c r="H2924" t="s">
        <v>7236</v>
      </c>
      <c r="I2924" t="s">
        <v>25</v>
      </c>
      <c r="J2924" t="s">
        <v>116</v>
      </c>
      <c r="K2924" t="s">
        <v>27</v>
      </c>
      <c r="L2924" t="s">
        <v>155</v>
      </c>
      <c r="M2924" t="s">
        <v>3152</v>
      </c>
      <c r="N2924">
        <v>556</v>
      </c>
      <c r="O2924">
        <v>531</v>
      </c>
      <c r="P2924">
        <v>425</v>
      </c>
      <c r="Q2924" s="4">
        <v>565</v>
      </c>
      <c r="R2924">
        <v>478</v>
      </c>
      <c r="S2924" t="s">
        <v>28</v>
      </c>
      <c r="T2924" t="str">
        <f t="shared" si="140"/>
        <v>50 % MAYOR</v>
      </c>
      <c r="U2924" t="str">
        <f t="shared" si="141"/>
        <v>Rango 450-499</v>
      </c>
      <c r="V2924" t="str">
        <f t="shared" si="142"/>
        <v>MAYOR A 450</v>
      </c>
    </row>
    <row r="2925" spans="1:22" x14ac:dyDescent="0.25">
      <c r="A2925" t="s">
        <v>3149</v>
      </c>
      <c r="B2925" t="s">
        <v>34</v>
      </c>
      <c r="C2925" s="1" t="s">
        <v>35</v>
      </c>
      <c r="D2925" t="s">
        <v>20</v>
      </c>
      <c r="E2925" t="s">
        <v>21</v>
      </c>
      <c r="F2925" t="s">
        <v>10690</v>
      </c>
      <c r="H2925" t="s">
        <v>10691</v>
      </c>
      <c r="I2925" t="s">
        <v>25</v>
      </c>
      <c r="J2925" t="s">
        <v>173</v>
      </c>
      <c r="K2925" t="s">
        <v>155</v>
      </c>
      <c r="L2925" t="s">
        <v>155</v>
      </c>
      <c r="M2925" t="s">
        <v>3149</v>
      </c>
      <c r="N2925">
        <v>564</v>
      </c>
      <c r="O2925">
        <v>459</v>
      </c>
      <c r="P2925">
        <v>496</v>
      </c>
      <c r="Q2925" s="4">
        <v>565</v>
      </c>
      <c r="R2925">
        <v>477.5</v>
      </c>
      <c r="S2925" t="s">
        <v>28</v>
      </c>
      <c r="T2925" t="str">
        <f t="shared" ref="T2925:T2988" si="143">IF(Q2925&gt;N2925,"50 % MAYOR","50 % MENOR ")</f>
        <v>50 % MAYOR</v>
      </c>
      <c r="U2925" t="str">
        <f t="shared" si="141"/>
        <v>Rango 450-499</v>
      </c>
      <c r="V2925" t="str">
        <f t="shared" si="142"/>
        <v>MAYOR A 450</v>
      </c>
    </row>
    <row r="2926" spans="1:22" x14ac:dyDescent="0.25">
      <c r="A2926" t="s">
        <v>3149</v>
      </c>
      <c r="B2926" t="s">
        <v>267</v>
      </c>
      <c r="C2926" s="1" t="s">
        <v>97</v>
      </c>
      <c r="D2926" t="s">
        <v>20</v>
      </c>
      <c r="E2926" t="s">
        <v>21</v>
      </c>
      <c r="F2926" t="s">
        <v>7341</v>
      </c>
      <c r="H2926" t="s">
        <v>7342</v>
      </c>
      <c r="I2926" t="s">
        <v>50</v>
      </c>
      <c r="J2926" t="s">
        <v>253</v>
      </c>
      <c r="K2926" t="s">
        <v>27</v>
      </c>
      <c r="L2926" t="s">
        <v>155</v>
      </c>
      <c r="M2926" t="s">
        <v>3149</v>
      </c>
      <c r="N2926">
        <v>541</v>
      </c>
      <c r="O2926">
        <v>472</v>
      </c>
      <c r="P2926">
        <v>472</v>
      </c>
      <c r="Q2926" s="4">
        <v>567</v>
      </c>
      <c r="R2926">
        <v>472</v>
      </c>
      <c r="S2926" t="s">
        <v>28</v>
      </c>
      <c r="T2926" t="str">
        <f t="shared" si="143"/>
        <v>50 % MAYOR</v>
      </c>
      <c r="U2926" t="str">
        <f t="shared" si="141"/>
        <v>Rango 450-499</v>
      </c>
      <c r="V2926" t="str">
        <f t="shared" si="142"/>
        <v>MAYOR A 450</v>
      </c>
    </row>
    <row r="2927" spans="1:22" x14ac:dyDescent="0.25">
      <c r="A2927" t="s">
        <v>3149</v>
      </c>
      <c r="B2927" t="s">
        <v>77</v>
      </c>
      <c r="C2927" s="1" t="s">
        <v>19</v>
      </c>
      <c r="D2927" t="s">
        <v>20</v>
      </c>
      <c r="E2927" t="s">
        <v>21</v>
      </c>
      <c r="F2927" t="s">
        <v>1911</v>
      </c>
      <c r="H2927" t="s">
        <v>1912</v>
      </c>
      <c r="I2927" t="s">
        <v>50</v>
      </c>
      <c r="J2927" t="s">
        <v>566</v>
      </c>
      <c r="K2927" t="s">
        <v>155</v>
      </c>
      <c r="L2927" t="s">
        <v>155</v>
      </c>
      <c r="M2927" t="s">
        <v>3149</v>
      </c>
      <c r="N2927">
        <v>554</v>
      </c>
      <c r="O2927">
        <v>480</v>
      </c>
      <c r="P2927">
        <v>485</v>
      </c>
      <c r="Q2927" s="4">
        <v>567</v>
      </c>
      <c r="R2927">
        <v>482.5</v>
      </c>
      <c r="S2927" t="s">
        <v>28</v>
      </c>
      <c r="T2927" t="str">
        <f t="shared" si="143"/>
        <v>50 % MAYOR</v>
      </c>
      <c r="U2927" t="str">
        <f t="shared" si="141"/>
        <v>Rango 450-499</v>
      </c>
      <c r="V2927" t="str">
        <f t="shared" si="142"/>
        <v>MAYOR A 450</v>
      </c>
    </row>
    <row r="2928" spans="1:22" x14ac:dyDescent="0.25">
      <c r="A2928" t="s">
        <v>3149</v>
      </c>
      <c r="B2928" t="s">
        <v>56</v>
      </c>
      <c r="C2928" s="1" t="s">
        <v>19</v>
      </c>
      <c r="D2928" t="s">
        <v>20</v>
      </c>
      <c r="E2928" t="s">
        <v>21</v>
      </c>
      <c r="F2928" t="s">
        <v>4448</v>
      </c>
      <c r="H2928" t="s">
        <v>4449</v>
      </c>
      <c r="I2928" t="s">
        <v>50</v>
      </c>
      <c r="J2928" t="s">
        <v>63</v>
      </c>
      <c r="K2928" t="s">
        <v>27</v>
      </c>
      <c r="L2928" t="s">
        <v>27</v>
      </c>
      <c r="M2928" t="s">
        <v>3149</v>
      </c>
      <c r="N2928">
        <v>545</v>
      </c>
      <c r="O2928">
        <v>394</v>
      </c>
      <c r="P2928">
        <v>507</v>
      </c>
      <c r="Q2928" s="4">
        <v>568</v>
      </c>
      <c r="R2928">
        <v>450.5</v>
      </c>
      <c r="S2928" t="s">
        <v>28</v>
      </c>
      <c r="T2928" t="str">
        <f t="shared" si="143"/>
        <v>50 % MAYOR</v>
      </c>
      <c r="U2928" t="str">
        <f t="shared" si="141"/>
        <v>Rango 450-499</v>
      </c>
      <c r="V2928" t="str">
        <f t="shared" si="142"/>
        <v>MAYOR A 450</v>
      </c>
    </row>
    <row r="2929" spans="1:22" x14ac:dyDescent="0.25">
      <c r="A2929" t="s">
        <v>3149</v>
      </c>
      <c r="B2929" t="s">
        <v>96</v>
      </c>
      <c r="C2929" s="1" t="s">
        <v>97</v>
      </c>
      <c r="D2929" t="s">
        <v>20</v>
      </c>
      <c r="E2929" t="s">
        <v>21</v>
      </c>
      <c r="F2929" t="s">
        <v>11366</v>
      </c>
      <c r="H2929" t="s">
        <v>11367</v>
      </c>
      <c r="I2929" t="s">
        <v>25</v>
      </c>
      <c r="J2929" t="s">
        <v>276</v>
      </c>
      <c r="K2929" t="s">
        <v>155</v>
      </c>
      <c r="L2929" t="s">
        <v>155</v>
      </c>
      <c r="M2929" t="s">
        <v>3149</v>
      </c>
      <c r="N2929">
        <v>539</v>
      </c>
      <c r="O2929">
        <v>537</v>
      </c>
      <c r="P2929">
        <v>458</v>
      </c>
      <c r="Q2929" s="4">
        <v>568</v>
      </c>
      <c r="R2929">
        <v>497.5</v>
      </c>
      <c r="S2929" t="s">
        <v>28</v>
      </c>
      <c r="T2929" t="str">
        <f t="shared" si="143"/>
        <v>50 % MAYOR</v>
      </c>
      <c r="U2929" t="str">
        <f t="shared" si="141"/>
        <v>Rango 450-499</v>
      </c>
      <c r="V2929" t="str">
        <f t="shared" si="142"/>
        <v>MAYOR A 450</v>
      </c>
    </row>
    <row r="2930" spans="1:22" x14ac:dyDescent="0.25">
      <c r="A2930" t="s">
        <v>3149</v>
      </c>
      <c r="B2930" t="s">
        <v>39</v>
      </c>
      <c r="C2930" s="1" t="s">
        <v>30</v>
      </c>
      <c r="D2930" t="s">
        <v>20</v>
      </c>
      <c r="E2930" t="s">
        <v>21</v>
      </c>
      <c r="F2930" t="s">
        <v>9690</v>
      </c>
      <c r="H2930" t="s">
        <v>9691</v>
      </c>
      <c r="I2930" t="s">
        <v>25</v>
      </c>
      <c r="J2930" t="s">
        <v>170</v>
      </c>
      <c r="K2930" t="s">
        <v>155</v>
      </c>
      <c r="L2930" t="s">
        <v>155</v>
      </c>
      <c r="M2930" t="s">
        <v>3149</v>
      </c>
      <c r="N2930">
        <v>535</v>
      </c>
      <c r="O2930">
        <v>501</v>
      </c>
      <c r="P2930">
        <v>406</v>
      </c>
      <c r="Q2930" s="4">
        <v>569</v>
      </c>
      <c r="R2930">
        <v>453.5</v>
      </c>
      <c r="S2930" t="s">
        <v>28</v>
      </c>
      <c r="T2930" t="str">
        <f t="shared" si="143"/>
        <v>50 % MAYOR</v>
      </c>
      <c r="U2930" t="str">
        <f t="shared" si="141"/>
        <v>Rango 450-499</v>
      </c>
      <c r="V2930" t="str">
        <f t="shared" si="142"/>
        <v>MAYOR A 450</v>
      </c>
    </row>
    <row r="2931" spans="1:22" x14ac:dyDescent="0.25">
      <c r="A2931" t="s">
        <v>3149</v>
      </c>
      <c r="B2931" t="s">
        <v>18</v>
      </c>
      <c r="C2931" s="1" t="s">
        <v>19</v>
      </c>
      <c r="D2931" t="s">
        <v>20</v>
      </c>
      <c r="E2931" t="s">
        <v>21</v>
      </c>
      <c r="F2931" t="s">
        <v>7432</v>
      </c>
      <c r="H2931" t="s">
        <v>7433</v>
      </c>
      <c r="I2931" t="s">
        <v>50</v>
      </c>
      <c r="J2931" t="s">
        <v>218</v>
      </c>
      <c r="K2931" t="s">
        <v>27</v>
      </c>
      <c r="L2931" t="s">
        <v>155</v>
      </c>
      <c r="M2931" t="s">
        <v>3149</v>
      </c>
      <c r="N2931">
        <v>550</v>
      </c>
      <c r="O2931">
        <v>480</v>
      </c>
      <c r="P2931">
        <v>458</v>
      </c>
      <c r="Q2931" s="4">
        <v>570</v>
      </c>
      <c r="R2931">
        <v>469</v>
      </c>
      <c r="S2931" t="s">
        <v>28</v>
      </c>
      <c r="T2931" t="str">
        <f t="shared" si="143"/>
        <v>50 % MAYOR</v>
      </c>
      <c r="U2931" t="str">
        <f t="shared" si="141"/>
        <v>Rango 450-499</v>
      </c>
      <c r="V2931" t="str">
        <f t="shared" si="142"/>
        <v>MAYOR A 450</v>
      </c>
    </row>
    <row r="2932" spans="1:22" x14ac:dyDescent="0.25">
      <c r="A2932" t="s">
        <v>3149</v>
      </c>
      <c r="B2932" t="s">
        <v>129</v>
      </c>
      <c r="C2932" s="1" t="s">
        <v>19</v>
      </c>
      <c r="D2932" t="s">
        <v>20</v>
      </c>
      <c r="E2932" t="s">
        <v>21</v>
      </c>
      <c r="F2932" t="s">
        <v>11810</v>
      </c>
      <c r="H2932" t="s">
        <v>11811</v>
      </c>
      <c r="I2932" t="s">
        <v>25</v>
      </c>
      <c r="J2932" t="s">
        <v>69</v>
      </c>
      <c r="K2932" t="s">
        <v>155</v>
      </c>
      <c r="L2932" t="s">
        <v>155</v>
      </c>
      <c r="M2932" t="s">
        <v>3149</v>
      </c>
      <c r="N2932">
        <v>548</v>
      </c>
      <c r="O2932">
        <v>431</v>
      </c>
      <c r="P2932">
        <v>507</v>
      </c>
      <c r="Q2932" s="4">
        <v>570</v>
      </c>
      <c r="R2932">
        <v>469</v>
      </c>
      <c r="S2932" t="s">
        <v>28</v>
      </c>
      <c r="T2932" t="str">
        <f t="shared" si="143"/>
        <v>50 % MAYOR</v>
      </c>
      <c r="U2932" t="str">
        <f t="shared" si="141"/>
        <v>Rango 450-499</v>
      </c>
      <c r="V2932" t="str">
        <f t="shared" si="142"/>
        <v>MAYOR A 450</v>
      </c>
    </row>
    <row r="2933" spans="1:22" x14ac:dyDescent="0.25">
      <c r="A2933" t="s">
        <v>3149</v>
      </c>
      <c r="B2933" t="s">
        <v>83</v>
      </c>
      <c r="C2933" s="1" t="s">
        <v>19</v>
      </c>
      <c r="D2933" t="s">
        <v>20</v>
      </c>
      <c r="E2933" t="s">
        <v>21</v>
      </c>
      <c r="F2933" t="s">
        <v>7043</v>
      </c>
      <c r="H2933" t="s">
        <v>7044</v>
      </c>
      <c r="I2933" t="s">
        <v>50</v>
      </c>
      <c r="J2933" t="s">
        <v>145</v>
      </c>
      <c r="K2933" t="s">
        <v>27</v>
      </c>
      <c r="L2933" t="s">
        <v>155</v>
      </c>
      <c r="M2933" t="s">
        <v>3149</v>
      </c>
      <c r="N2933">
        <v>534</v>
      </c>
      <c r="O2933">
        <v>431</v>
      </c>
      <c r="P2933">
        <v>485</v>
      </c>
      <c r="Q2933" s="4">
        <v>572</v>
      </c>
      <c r="R2933">
        <v>458</v>
      </c>
      <c r="S2933" t="s">
        <v>28</v>
      </c>
      <c r="T2933" t="str">
        <f t="shared" si="143"/>
        <v>50 % MAYOR</v>
      </c>
      <c r="U2933" t="str">
        <f t="shared" si="141"/>
        <v>Rango 450-499</v>
      </c>
      <c r="V2933" t="str">
        <f t="shared" si="142"/>
        <v>MAYOR A 450</v>
      </c>
    </row>
    <row r="2934" spans="1:22" x14ac:dyDescent="0.25">
      <c r="A2934" t="s">
        <v>3149</v>
      </c>
      <c r="B2934" t="s">
        <v>56</v>
      </c>
      <c r="C2934" s="1" t="s">
        <v>19</v>
      </c>
      <c r="D2934" t="s">
        <v>20</v>
      </c>
      <c r="E2934" t="s">
        <v>21</v>
      </c>
      <c r="F2934" t="s">
        <v>8509</v>
      </c>
      <c r="H2934" t="s">
        <v>8510</v>
      </c>
      <c r="I2934" t="s">
        <v>50</v>
      </c>
      <c r="J2934" t="s">
        <v>33</v>
      </c>
      <c r="K2934" t="s">
        <v>27</v>
      </c>
      <c r="L2934" t="s">
        <v>155</v>
      </c>
      <c r="M2934" t="s">
        <v>3149</v>
      </c>
      <c r="N2934">
        <v>566</v>
      </c>
      <c r="O2934">
        <v>507</v>
      </c>
      <c r="P2934">
        <v>442</v>
      </c>
      <c r="Q2934" s="4">
        <v>574</v>
      </c>
      <c r="R2934">
        <v>474.5</v>
      </c>
      <c r="S2934" t="s">
        <v>28</v>
      </c>
      <c r="T2934" t="str">
        <f t="shared" si="143"/>
        <v>50 % MAYOR</v>
      </c>
      <c r="U2934" t="str">
        <f t="shared" si="141"/>
        <v>Rango 450-499</v>
      </c>
      <c r="V2934" t="str">
        <f t="shared" si="142"/>
        <v>MAYOR A 450</v>
      </c>
    </row>
    <row r="2935" spans="1:22" x14ac:dyDescent="0.25">
      <c r="A2935" t="s">
        <v>3149</v>
      </c>
      <c r="B2935" t="s">
        <v>18</v>
      </c>
      <c r="C2935" s="1" t="s">
        <v>19</v>
      </c>
      <c r="D2935" t="s">
        <v>20</v>
      </c>
      <c r="E2935" t="s">
        <v>21</v>
      </c>
      <c r="F2935" t="s">
        <v>12112</v>
      </c>
      <c r="H2935" t="s">
        <v>12113</v>
      </c>
      <c r="I2935" t="s">
        <v>50</v>
      </c>
      <c r="J2935" t="s">
        <v>145</v>
      </c>
      <c r="K2935" t="s">
        <v>155</v>
      </c>
      <c r="L2935" t="s">
        <v>155</v>
      </c>
      <c r="M2935" t="s">
        <v>3149</v>
      </c>
      <c r="N2935">
        <v>576</v>
      </c>
      <c r="O2935">
        <v>486</v>
      </c>
      <c r="P2935">
        <v>507</v>
      </c>
      <c r="Q2935" s="4">
        <v>576</v>
      </c>
      <c r="R2935">
        <v>496.5</v>
      </c>
      <c r="S2935" t="s">
        <v>28</v>
      </c>
      <c r="T2935" t="str">
        <f t="shared" si="143"/>
        <v xml:space="preserve">50 % MENOR </v>
      </c>
      <c r="U2935" t="str">
        <f t="shared" si="141"/>
        <v>Rango 450-499</v>
      </c>
      <c r="V2935" t="str">
        <f t="shared" si="142"/>
        <v>MAYOR A 450</v>
      </c>
    </row>
    <row r="2936" spans="1:22" x14ac:dyDescent="0.25">
      <c r="A2936" t="s">
        <v>3149</v>
      </c>
      <c r="B2936" t="s">
        <v>83</v>
      </c>
      <c r="C2936" s="1" t="s">
        <v>19</v>
      </c>
      <c r="D2936" t="s">
        <v>20</v>
      </c>
      <c r="E2936" t="s">
        <v>101</v>
      </c>
      <c r="F2936" t="s">
        <v>10650</v>
      </c>
      <c r="H2936" t="s">
        <v>10651</v>
      </c>
      <c r="I2936" t="s">
        <v>50</v>
      </c>
      <c r="J2936" t="s">
        <v>69</v>
      </c>
      <c r="K2936" t="s">
        <v>155</v>
      </c>
      <c r="L2936" t="s">
        <v>155</v>
      </c>
      <c r="M2936" t="s">
        <v>3152</v>
      </c>
      <c r="N2936">
        <v>560</v>
      </c>
      <c r="O2936">
        <v>477</v>
      </c>
      <c r="P2936">
        <v>486</v>
      </c>
      <c r="Q2936" s="4">
        <v>576</v>
      </c>
      <c r="R2936">
        <v>481.5</v>
      </c>
      <c r="S2936" t="s">
        <v>28</v>
      </c>
      <c r="T2936" t="str">
        <f t="shared" si="143"/>
        <v>50 % MAYOR</v>
      </c>
      <c r="U2936" t="str">
        <f t="shared" si="141"/>
        <v>Rango 450-499</v>
      </c>
      <c r="V2936" t="str">
        <f t="shared" si="142"/>
        <v>MAYOR A 450</v>
      </c>
    </row>
    <row r="2937" spans="1:22" x14ac:dyDescent="0.25">
      <c r="A2937" t="s">
        <v>3149</v>
      </c>
      <c r="B2937" t="s">
        <v>117</v>
      </c>
      <c r="C2937" s="1" t="s">
        <v>19</v>
      </c>
      <c r="D2937" t="s">
        <v>20</v>
      </c>
      <c r="E2937" t="s">
        <v>21</v>
      </c>
      <c r="F2937" t="s">
        <v>10065</v>
      </c>
      <c r="H2937" t="s">
        <v>10066</v>
      </c>
      <c r="I2937" t="s">
        <v>25</v>
      </c>
      <c r="J2937" t="s">
        <v>76</v>
      </c>
      <c r="K2937" t="s">
        <v>155</v>
      </c>
      <c r="L2937" t="s">
        <v>155</v>
      </c>
      <c r="M2937" t="s">
        <v>3149</v>
      </c>
      <c r="N2937">
        <v>548</v>
      </c>
      <c r="O2937">
        <v>521</v>
      </c>
      <c r="P2937">
        <v>472</v>
      </c>
      <c r="Q2937" s="4">
        <v>577</v>
      </c>
      <c r="R2937">
        <v>496.5</v>
      </c>
      <c r="S2937" t="s">
        <v>28</v>
      </c>
      <c r="T2937" t="str">
        <f t="shared" si="143"/>
        <v>50 % MAYOR</v>
      </c>
      <c r="U2937" t="str">
        <f t="shared" si="141"/>
        <v>Rango 450-499</v>
      </c>
      <c r="V2937" t="str">
        <f t="shared" si="142"/>
        <v>MAYOR A 450</v>
      </c>
    </row>
    <row r="2938" spans="1:22" x14ac:dyDescent="0.25">
      <c r="A2938" t="s">
        <v>3149</v>
      </c>
      <c r="B2938" t="s">
        <v>129</v>
      </c>
      <c r="C2938" s="1" t="s">
        <v>19</v>
      </c>
      <c r="D2938" t="s">
        <v>20</v>
      </c>
      <c r="E2938" t="s">
        <v>21</v>
      </c>
      <c r="F2938" t="s">
        <v>11851</v>
      </c>
      <c r="H2938" t="s">
        <v>11852</v>
      </c>
      <c r="I2938" t="s">
        <v>25</v>
      </c>
      <c r="J2938" t="s">
        <v>6402</v>
      </c>
      <c r="K2938" t="s">
        <v>155</v>
      </c>
      <c r="L2938" t="s">
        <v>155</v>
      </c>
      <c r="M2938" t="s">
        <v>3149</v>
      </c>
      <c r="N2938">
        <v>560</v>
      </c>
      <c r="O2938">
        <v>439</v>
      </c>
      <c r="P2938">
        <v>485</v>
      </c>
      <c r="Q2938" s="4">
        <v>577</v>
      </c>
      <c r="R2938">
        <v>462</v>
      </c>
      <c r="S2938" t="s">
        <v>28</v>
      </c>
      <c r="T2938" t="str">
        <f t="shared" si="143"/>
        <v>50 % MAYOR</v>
      </c>
      <c r="U2938" t="str">
        <f t="shared" si="141"/>
        <v>Rango 450-499</v>
      </c>
      <c r="V2938" t="str">
        <f t="shared" si="142"/>
        <v>MAYOR A 450</v>
      </c>
    </row>
    <row r="2939" spans="1:22" x14ac:dyDescent="0.25">
      <c r="A2939" t="s">
        <v>3149</v>
      </c>
      <c r="B2939" t="s">
        <v>96</v>
      </c>
      <c r="C2939" s="1" t="s">
        <v>97</v>
      </c>
      <c r="D2939" t="s">
        <v>20</v>
      </c>
      <c r="E2939" t="s">
        <v>21</v>
      </c>
      <c r="F2939" t="s">
        <v>11374</v>
      </c>
      <c r="H2939" t="s">
        <v>11375</v>
      </c>
      <c r="I2939" t="s">
        <v>50</v>
      </c>
      <c r="J2939" t="s">
        <v>192</v>
      </c>
      <c r="K2939" t="s">
        <v>155</v>
      </c>
      <c r="L2939" t="s">
        <v>155</v>
      </c>
      <c r="M2939" t="s">
        <v>3149</v>
      </c>
      <c r="N2939">
        <v>575</v>
      </c>
      <c r="O2939">
        <v>431</v>
      </c>
      <c r="P2939">
        <v>516</v>
      </c>
      <c r="Q2939" s="4">
        <v>578</v>
      </c>
      <c r="R2939">
        <v>473.5</v>
      </c>
      <c r="S2939" t="s">
        <v>28</v>
      </c>
      <c r="T2939" t="str">
        <f t="shared" si="143"/>
        <v>50 % MAYOR</v>
      </c>
      <c r="U2939" t="str">
        <f t="shared" si="141"/>
        <v>Rango 450-499</v>
      </c>
      <c r="V2939" t="str">
        <f t="shared" si="142"/>
        <v>MAYOR A 450</v>
      </c>
    </row>
    <row r="2940" spans="1:22" x14ac:dyDescent="0.25">
      <c r="A2940" t="s">
        <v>3149</v>
      </c>
      <c r="B2940" t="s">
        <v>56</v>
      </c>
      <c r="C2940" s="1" t="s">
        <v>19</v>
      </c>
      <c r="D2940" t="s">
        <v>20</v>
      </c>
      <c r="E2940" t="s">
        <v>21</v>
      </c>
      <c r="F2940" t="s">
        <v>6598</v>
      </c>
      <c r="H2940" t="s">
        <v>6599</v>
      </c>
      <c r="I2940" t="s">
        <v>50</v>
      </c>
      <c r="J2940" t="s">
        <v>116</v>
      </c>
      <c r="K2940" t="s">
        <v>27</v>
      </c>
      <c r="L2940" t="s">
        <v>155</v>
      </c>
      <c r="M2940" t="s">
        <v>3149</v>
      </c>
      <c r="N2940">
        <v>556</v>
      </c>
      <c r="O2940">
        <v>486</v>
      </c>
      <c r="P2940">
        <v>425</v>
      </c>
      <c r="Q2940" s="4">
        <v>579</v>
      </c>
      <c r="R2940">
        <v>455.5</v>
      </c>
      <c r="S2940" t="s">
        <v>28</v>
      </c>
      <c r="T2940" t="str">
        <f t="shared" si="143"/>
        <v>50 % MAYOR</v>
      </c>
      <c r="U2940" t="str">
        <f t="shared" si="141"/>
        <v>Rango 450-499</v>
      </c>
      <c r="V2940" t="str">
        <f t="shared" si="142"/>
        <v>MAYOR A 450</v>
      </c>
    </row>
    <row r="2941" spans="1:22" x14ac:dyDescent="0.25">
      <c r="A2941" t="s">
        <v>3149</v>
      </c>
      <c r="B2941" t="s">
        <v>129</v>
      </c>
      <c r="C2941" s="1" t="s">
        <v>19</v>
      </c>
      <c r="D2941" t="s">
        <v>20</v>
      </c>
      <c r="E2941" t="s">
        <v>21</v>
      </c>
      <c r="F2941" t="s">
        <v>11873</v>
      </c>
      <c r="H2941" t="s">
        <v>11874</v>
      </c>
      <c r="I2941" t="s">
        <v>50</v>
      </c>
      <c r="J2941" t="s">
        <v>69</v>
      </c>
      <c r="K2941" t="s">
        <v>155</v>
      </c>
      <c r="L2941" t="s">
        <v>155</v>
      </c>
      <c r="M2941" t="s">
        <v>3149</v>
      </c>
      <c r="N2941">
        <v>544</v>
      </c>
      <c r="O2941">
        <v>551</v>
      </c>
      <c r="P2941">
        <v>425</v>
      </c>
      <c r="Q2941" s="4">
        <v>580</v>
      </c>
      <c r="R2941">
        <v>488</v>
      </c>
      <c r="S2941" t="s">
        <v>28</v>
      </c>
      <c r="T2941" t="str">
        <f t="shared" si="143"/>
        <v>50 % MAYOR</v>
      </c>
      <c r="U2941" t="str">
        <f t="shared" si="141"/>
        <v>Rango 450-499</v>
      </c>
      <c r="V2941" t="str">
        <f t="shared" si="142"/>
        <v>MAYOR A 450</v>
      </c>
    </row>
    <row r="2942" spans="1:22" x14ac:dyDescent="0.25">
      <c r="A2942" t="s">
        <v>3149</v>
      </c>
      <c r="B2942" t="s">
        <v>56</v>
      </c>
      <c r="C2942" s="1" t="s">
        <v>19</v>
      </c>
      <c r="D2942" t="s">
        <v>20</v>
      </c>
      <c r="E2942" t="s">
        <v>21</v>
      </c>
      <c r="F2942" t="s">
        <v>6582</v>
      </c>
      <c r="H2942" t="s">
        <v>6583</v>
      </c>
      <c r="I2942" t="s">
        <v>50</v>
      </c>
      <c r="J2942" t="s">
        <v>46</v>
      </c>
      <c r="K2942" t="s">
        <v>27</v>
      </c>
      <c r="L2942" t="s">
        <v>155</v>
      </c>
      <c r="M2942" t="s">
        <v>3149</v>
      </c>
      <c r="N2942">
        <v>560</v>
      </c>
      <c r="O2942">
        <v>537</v>
      </c>
      <c r="P2942">
        <v>442</v>
      </c>
      <c r="Q2942" s="4">
        <v>581</v>
      </c>
      <c r="R2942">
        <v>489.5</v>
      </c>
      <c r="S2942" t="s">
        <v>28</v>
      </c>
      <c r="T2942" t="str">
        <f t="shared" si="143"/>
        <v>50 % MAYOR</v>
      </c>
      <c r="U2942" t="str">
        <f t="shared" si="141"/>
        <v>Rango 450-499</v>
      </c>
      <c r="V2942" t="str">
        <f t="shared" si="142"/>
        <v>MAYOR A 450</v>
      </c>
    </row>
    <row r="2943" spans="1:22" x14ac:dyDescent="0.25">
      <c r="A2943" t="s">
        <v>3149</v>
      </c>
      <c r="B2943" t="s">
        <v>117</v>
      </c>
      <c r="C2943" s="1" t="s">
        <v>19</v>
      </c>
      <c r="D2943" t="s">
        <v>20</v>
      </c>
      <c r="E2943" t="s">
        <v>21</v>
      </c>
      <c r="F2943" t="s">
        <v>10097</v>
      </c>
      <c r="H2943" t="s">
        <v>10098</v>
      </c>
      <c r="I2943" t="s">
        <v>50</v>
      </c>
      <c r="J2943" t="s">
        <v>712</v>
      </c>
      <c r="K2943" t="s">
        <v>155</v>
      </c>
      <c r="L2943" t="s">
        <v>155</v>
      </c>
      <c r="M2943" t="s">
        <v>3152</v>
      </c>
      <c r="N2943">
        <v>545</v>
      </c>
      <c r="O2943">
        <v>477</v>
      </c>
      <c r="P2943">
        <v>425</v>
      </c>
      <c r="Q2943" s="4">
        <v>582</v>
      </c>
      <c r="R2943">
        <v>451</v>
      </c>
      <c r="S2943" t="s">
        <v>28</v>
      </c>
      <c r="T2943" t="str">
        <f t="shared" si="143"/>
        <v>50 % MAYOR</v>
      </c>
      <c r="U2943" t="str">
        <f t="shared" si="141"/>
        <v>Rango 450-499</v>
      </c>
      <c r="V2943" t="str">
        <f t="shared" si="142"/>
        <v>MAYOR A 450</v>
      </c>
    </row>
    <row r="2944" spans="1:22" x14ac:dyDescent="0.25">
      <c r="A2944" t="s">
        <v>3149</v>
      </c>
      <c r="B2944" t="s">
        <v>106</v>
      </c>
      <c r="C2944" s="1" t="s">
        <v>97</v>
      </c>
      <c r="D2944" t="s">
        <v>20</v>
      </c>
      <c r="E2944" t="s">
        <v>21</v>
      </c>
      <c r="F2944" t="s">
        <v>8747</v>
      </c>
      <c r="H2944" t="s">
        <v>8748</v>
      </c>
      <c r="I2944" t="s">
        <v>25</v>
      </c>
      <c r="J2944" t="s">
        <v>253</v>
      </c>
      <c r="K2944" t="s">
        <v>155</v>
      </c>
      <c r="L2944" t="s">
        <v>155</v>
      </c>
      <c r="M2944" t="s">
        <v>3149</v>
      </c>
      <c r="N2944">
        <v>566</v>
      </c>
      <c r="O2944">
        <v>507</v>
      </c>
      <c r="P2944">
        <v>485</v>
      </c>
      <c r="Q2944" s="4">
        <v>585</v>
      </c>
      <c r="R2944">
        <v>496</v>
      </c>
      <c r="S2944" t="s">
        <v>28</v>
      </c>
      <c r="T2944" t="str">
        <f t="shared" si="143"/>
        <v>50 % MAYOR</v>
      </c>
      <c r="U2944" t="str">
        <f t="shared" si="141"/>
        <v>Rango 450-499</v>
      </c>
      <c r="V2944" t="str">
        <f t="shared" si="142"/>
        <v>MAYOR A 450</v>
      </c>
    </row>
    <row r="2945" spans="1:22" x14ac:dyDescent="0.25">
      <c r="A2945" t="s">
        <v>3149</v>
      </c>
      <c r="B2945" t="s">
        <v>56</v>
      </c>
      <c r="C2945" s="1" t="s">
        <v>19</v>
      </c>
      <c r="D2945" t="s">
        <v>20</v>
      </c>
      <c r="E2945" t="s">
        <v>21</v>
      </c>
      <c r="F2945" t="s">
        <v>8511</v>
      </c>
      <c r="H2945" t="s">
        <v>8512</v>
      </c>
      <c r="I2945" t="s">
        <v>50</v>
      </c>
      <c r="J2945" t="s">
        <v>221</v>
      </c>
      <c r="K2945" t="s">
        <v>27</v>
      </c>
      <c r="L2945" t="s">
        <v>155</v>
      </c>
      <c r="M2945" t="s">
        <v>3149</v>
      </c>
      <c r="N2945">
        <v>579</v>
      </c>
      <c r="O2945">
        <v>537</v>
      </c>
      <c r="P2945">
        <v>458</v>
      </c>
      <c r="Q2945" s="4">
        <v>586</v>
      </c>
      <c r="R2945">
        <v>497.5</v>
      </c>
      <c r="S2945" t="s">
        <v>28</v>
      </c>
      <c r="T2945" t="str">
        <f t="shared" si="143"/>
        <v>50 % MAYOR</v>
      </c>
      <c r="U2945" t="str">
        <f t="shared" si="141"/>
        <v>Rango 450-499</v>
      </c>
      <c r="V2945" t="str">
        <f t="shared" si="142"/>
        <v>MAYOR A 450</v>
      </c>
    </row>
    <row r="2946" spans="1:22" x14ac:dyDescent="0.25">
      <c r="A2946" t="s">
        <v>3149</v>
      </c>
      <c r="B2946" t="s">
        <v>56</v>
      </c>
      <c r="C2946" s="1" t="s">
        <v>19</v>
      </c>
      <c r="D2946" t="s">
        <v>20</v>
      </c>
      <c r="E2946" t="s">
        <v>21</v>
      </c>
      <c r="F2946" t="s">
        <v>6645</v>
      </c>
      <c r="H2946" t="s">
        <v>6646</v>
      </c>
      <c r="I2946" t="s">
        <v>50</v>
      </c>
      <c r="J2946" t="s">
        <v>224</v>
      </c>
      <c r="K2946" t="s">
        <v>27</v>
      </c>
      <c r="L2946" t="s">
        <v>155</v>
      </c>
      <c r="M2946" t="s">
        <v>3149</v>
      </c>
      <c r="N2946">
        <v>544</v>
      </c>
      <c r="O2946">
        <v>465</v>
      </c>
      <c r="P2946">
        <v>516</v>
      </c>
      <c r="Q2946" s="4">
        <v>588</v>
      </c>
      <c r="R2946">
        <v>490.5</v>
      </c>
      <c r="S2946" t="s">
        <v>28</v>
      </c>
      <c r="T2946" t="str">
        <f t="shared" si="143"/>
        <v>50 % MAYOR</v>
      </c>
      <c r="U2946" t="str">
        <f t="shared" ref="U2946:U3009" si="144">IF(R2946&gt;699,"Rango Mayor a 699",IF(R2946&gt;649,"Rango 650-699",IF(R2946&gt;599,"Rango 600-649",IF(R2946&gt;549,"Rango 550-599",IF(R2946&gt;499,"Rango 500-549",IF(R2946&gt;449,"Rango 450-499",IF(R2946&gt;399,"Rango 400-449","Rango Menor a 400")))))))</f>
        <v>Rango 450-499</v>
      </c>
      <c r="V2946" t="str">
        <f t="shared" si="142"/>
        <v>MAYOR A 450</v>
      </c>
    </row>
    <row r="2947" spans="1:22" x14ac:dyDescent="0.25">
      <c r="A2947" t="s">
        <v>3149</v>
      </c>
      <c r="B2947" t="s">
        <v>39</v>
      </c>
      <c r="C2947" s="1" t="s">
        <v>30</v>
      </c>
      <c r="D2947" t="s">
        <v>20</v>
      </c>
      <c r="E2947" t="s">
        <v>21</v>
      </c>
      <c r="F2947" t="s">
        <v>6775</v>
      </c>
      <c r="H2947" t="s">
        <v>6776</v>
      </c>
      <c r="I2947" t="s">
        <v>25</v>
      </c>
      <c r="J2947" t="s">
        <v>46</v>
      </c>
      <c r="K2947" t="s">
        <v>27</v>
      </c>
      <c r="L2947" t="s">
        <v>155</v>
      </c>
      <c r="M2947" t="s">
        <v>3149</v>
      </c>
      <c r="N2947">
        <v>564</v>
      </c>
      <c r="O2947">
        <v>529</v>
      </c>
      <c r="P2947">
        <v>425</v>
      </c>
      <c r="Q2947" s="4">
        <v>590</v>
      </c>
      <c r="R2947">
        <v>477</v>
      </c>
      <c r="S2947" t="s">
        <v>28</v>
      </c>
      <c r="T2947" t="str">
        <f t="shared" si="143"/>
        <v>50 % MAYOR</v>
      </c>
      <c r="U2947" t="str">
        <f t="shared" si="144"/>
        <v>Rango 450-499</v>
      </c>
      <c r="V2947" t="str">
        <f t="shared" ref="V2947:V3010" si="145">IF(R2947&gt;449.9444444444,"MAYOR A 450","MENOR A 450")</f>
        <v>MAYOR A 450</v>
      </c>
    </row>
    <row r="2948" spans="1:22" x14ac:dyDescent="0.25">
      <c r="A2948" t="s">
        <v>3149</v>
      </c>
      <c r="B2948" t="s">
        <v>56</v>
      </c>
      <c r="C2948" s="1" t="s">
        <v>19</v>
      </c>
      <c r="D2948" t="s">
        <v>20</v>
      </c>
      <c r="E2948" t="s">
        <v>21</v>
      </c>
      <c r="F2948" t="s">
        <v>3388</v>
      </c>
      <c r="H2948" t="s">
        <v>3389</v>
      </c>
      <c r="I2948" t="s">
        <v>50</v>
      </c>
      <c r="J2948" t="s">
        <v>224</v>
      </c>
      <c r="K2948" t="s">
        <v>27</v>
      </c>
      <c r="L2948" t="s">
        <v>27</v>
      </c>
      <c r="M2948" t="s">
        <v>3149</v>
      </c>
      <c r="N2948">
        <v>556</v>
      </c>
      <c r="O2948">
        <v>486</v>
      </c>
      <c r="P2948">
        <v>425</v>
      </c>
      <c r="Q2948" s="4">
        <v>594</v>
      </c>
      <c r="R2948">
        <v>455.5</v>
      </c>
      <c r="S2948" t="s">
        <v>28</v>
      </c>
      <c r="T2948" t="str">
        <f t="shared" si="143"/>
        <v>50 % MAYOR</v>
      </c>
      <c r="U2948" t="str">
        <f t="shared" si="144"/>
        <v>Rango 450-499</v>
      </c>
      <c r="V2948" t="str">
        <f t="shared" si="145"/>
        <v>MAYOR A 450</v>
      </c>
    </row>
    <row r="2949" spans="1:22" x14ac:dyDescent="0.25">
      <c r="A2949" t="s">
        <v>3149</v>
      </c>
      <c r="B2949" t="s">
        <v>56</v>
      </c>
      <c r="C2949" s="1" t="s">
        <v>19</v>
      </c>
      <c r="D2949" t="s">
        <v>20</v>
      </c>
      <c r="E2949" t="s">
        <v>21</v>
      </c>
      <c r="F2949" t="s">
        <v>6610</v>
      </c>
      <c r="H2949" t="s">
        <v>6611</v>
      </c>
      <c r="I2949" t="s">
        <v>50</v>
      </c>
      <c r="J2949" t="s">
        <v>82</v>
      </c>
      <c r="K2949" t="s">
        <v>27</v>
      </c>
      <c r="L2949" t="s">
        <v>155</v>
      </c>
      <c r="M2949" t="s">
        <v>3149</v>
      </c>
      <c r="N2949">
        <v>525</v>
      </c>
      <c r="O2949">
        <v>543</v>
      </c>
      <c r="P2949">
        <v>425</v>
      </c>
      <c r="Q2949" s="4">
        <v>594</v>
      </c>
      <c r="R2949">
        <v>484</v>
      </c>
      <c r="S2949" t="s">
        <v>28</v>
      </c>
      <c r="T2949" t="str">
        <f t="shared" si="143"/>
        <v>50 % MAYOR</v>
      </c>
      <c r="U2949" t="str">
        <f t="shared" si="144"/>
        <v>Rango 450-499</v>
      </c>
      <c r="V2949" t="str">
        <f t="shared" si="145"/>
        <v>MAYOR A 450</v>
      </c>
    </row>
    <row r="2950" spans="1:22" x14ac:dyDescent="0.25">
      <c r="A2950" t="s">
        <v>3149</v>
      </c>
      <c r="B2950" t="s">
        <v>106</v>
      </c>
      <c r="C2950" s="1" t="s">
        <v>97</v>
      </c>
      <c r="D2950" t="s">
        <v>53</v>
      </c>
      <c r="E2950" t="s">
        <v>21</v>
      </c>
      <c r="F2950" t="s">
        <v>8767</v>
      </c>
      <c r="H2950" t="s">
        <v>8768</v>
      </c>
      <c r="I2950" t="s">
        <v>50</v>
      </c>
      <c r="J2950" t="s">
        <v>852</v>
      </c>
      <c r="K2950" t="s">
        <v>155</v>
      </c>
      <c r="L2950" t="s">
        <v>155</v>
      </c>
      <c r="M2950" t="s">
        <v>3149</v>
      </c>
      <c r="N2950">
        <v>569</v>
      </c>
      <c r="O2950">
        <v>567</v>
      </c>
      <c r="P2950">
        <v>425</v>
      </c>
      <c r="Q2950" s="4">
        <v>594</v>
      </c>
      <c r="R2950">
        <v>496</v>
      </c>
      <c r="S2950" t="s">
        <v>28</v>
      </c>
      <c r="T2950" t="str">
        <f t="shared" si="143"/>
        <v>50 % MAYOR</v>
      </c>
      <c r="U2950" t="str">
        <f t="shared" si="144"/>
        <v>Rango 450-499</v>
      </c>
      <c r="V2950" t="str">
        <f t="shared" si="145"/>
        <v>MAYOR A 450</v>
      </c>
    </row>
    <row r="2951" spans="1:22" x14ac:dyDescent="0.25">
      <c r="A2951" t="s">
        <v>3149</v>
      </c>
      <c r="B2951" t="s">
        <v>129</v>
      </c>
      <c r="C2951" s="1" t="s">
        <v>19</v>
      </c>
      <c r="D2951" t="s">
        <v>20</v>
      </c>
      <c r="E2951" t="s">
        <v>21</v>
      </c>
      <c r="F2951" t="s">
        <v>3702</v>
      </c>
      <c r="H2951" t="s">
        <v>3703</v>
      </c>
      <c r="I2951" t="s">
        <v>50</v>
      </c>
      <c r="J2951" t="s">
        <v>258</v>
      </c>
      <c r="K2951" t="s">
        <v>155</v>
      </c>
      <c r="L2951" t="s">
        <v>27</v>
      </c>
      <c r="M2951" t="s">
        <v>3149</v>
      </c>
      <c r="N2951">
        <v>558</v>
      </c>
      <c r="O2951">
        <v>574</v>
      </c>
      <c r="P2951">
        <v>386</v>
      </c>
      <c r="Q2951" s="4">
        <v>596</v>
      </c>
      <c r="R2951">
        <v>480</v>
      </c>
      <c r="S2951" t="s">
        <v>28</v>
      </c>
      <c r="T2951" t="str">
        <f t="shared" si="143"/>
        <v>50 % MAYOR</v>
      </c>
      <c r="U2951" t="str">
        <f t="shared" si="144"/>
        <v>Rango 450-499</v>
      </c>
      <c r="V2951" t="str">
        <f t="shared" si="145"/>
        <v>MAYOR A 450</v>
      </c>
    </row>
    <row r="2952" spans="1:22" x14ac:dyDescent="0.25">
      <c r="A2952" t="s">
        <v>3149</v>
      </c>
      <c r="B2952" t="s">
        <v>56</v>
      </c>
      <c r="C2952" s="1" t="s">
        <v>19</v>
      </c>
      <c r="D2952" t="s">
        <v>20</v>
      </c>
      <c r="E2952" t="s">
        <v>21</v>
      </c>
      <c r="F2952" t="s">
        <v>6633</v>
      </c>
      <c r="H2952" t="s">
        <v>6634</v>
      </c>
      <c r="I2952" t="s">
        <v>50</v>
      </c>
      <c r="J2952" t="s">
        <v>76</v>
      </c>
      <c r="K2952" t="s">
        <v>27</v>
      </c>
      <c r="L2952" t="s">
        <v>155</v>
      </c>
      <c r="M2952" t="s">
        <v>3149</v>
      </c>
      <c r="N2952">
        <v>575</v>
      </c>
      <c r="O2952">
        <v>472</v>
      </c>
      <c r="P2952">
        <v>472</v>
      </c>
      <c r="Q2952" s="4">
        <v>596</v>
      </c>
      <c r="R2952">
        <v>472</v>
      </c>
      <c r="S2952" t="s">
        <v>28</v>
      </c>
      <c r="T2952" t="str">
        <f t="shared" si="143"/>
        <v>50 % MAYOR</v>
      </c>
      <c r="U2952" t="str">
        <f t="shared" si="144"/>
        <v>Rango 450-499</v>
      </c>
      <c r="V2952" t="str">
        <f t="shared" si="145"/>
        <v>MAYOR A 450</v>
      </c>
    </row>
    <row r="2953" spans="1:22" x14ac:dyDescent="0.25">
      <c r="A2953" t="s">
        <v>3149</v>
      </c>
      <c r="B2953" t="s">
        <v>39</v>
      </c>
      <c r="C2953" s="1" t="s">
        <v>30</v>
      </c>
      <c r="D2953" t="s">
        <v>20</v>
      </c>
      <c r="E2953" t="s">
        <v>21</v>
      </c>
      <c r="F2953" t="s">
        <v>9696</v>
      </c>
      <c r="H2953" t="s">
        <v>9697</v>
      </c>
      <c r="I2953" t="s">
        <v>50</v>
      </c>
      <c r="J2953" t="s">
        <v>372</v>
      </c>
      <c r="K2953" t="s">
        <v>155</v>
      </c>
      <c r="L2953" t="s">
        <v>155</v>
      </c>
      <c r="M2953" t="s">
        <v>3149</v>
      </c>
      <c r="N2953">
        <v>576</v>
      </c>
      <c r="O2953">
        <v>439</v>
      </c>
      <c r="P2953">
        <v>525</v>
      </c>
      <c r="Q2953" s="4">
        <v>598</v>
      </c>
      <c r="R2953">
        <v>482</v>
      </c>
      <c r="S2953" t="s">
        <v>28</v>
      </c>
      <c r="T2953" t="str">
        <f t="shared" si="143"/>
        <v>50 % MAYOR</v>
      </c>
      <c r="U2953" t="str">
        <f t="shared" si="144"/>
        <v>Rango 450-499</v>
      </c>
      <c r="V2953" t="str">
        <f t="shared" si="145"/>
        <v>MAYOR A 450</v>
      </c>
    </row>
    <row r="2954" spans="1:22" x14ac:dyDescent="0.25">
      <c r="A2954" t="s">
        <v>3149</v>
      </c>
      <c r="B2954" t="s">
        <v>117</v>
      </c>
      <c r="C2954" s="1" t="s">
        <v>19</v>
      </c>
      <c r="D2954" t="s">
        <v>20</v>
      </c>
      <c r="E2954" t="s">
        <v>21</v>
      </c>
      <c r="F2954" t="s">
        <v>10091</v>
      </c>
      <c r="H2954" t="s">
        <v>10092</v>
      </c>
      <c r="I2954" t="s">
        <v>50</v>
      </c>
      <c r="J2954" t="s">
        <v>113</v>
      </c>
      <c r="K2954" t="s">
        <v>155</v>
      </c>
      <c r="L2954" t="s">
        <v>155</v>
      </c>
      <c r="M2954" t="s">
        <v>3149</v>
      </c>
      <c r="N2954">
        <v>591</v>
      </c>
      <c r="O2954">
        <v>507</v>
      </c>
      <c r="P2954">
        <v>485</v>
      </c>
      <c r="Q2954" s="4">
        <v>601</v>
      </c>
      <c r="R2954">
        <v>496</v>
      </c>
      <c r="S2954" t="s">
        <v>28</v>
      </c>
      <c r="T2954" t="str">
        <f t="shared" si="143"/>
        <v>50 % MAYOR</v>
      </c>
      <c r="U2954" t="str">
        <f t="shared" si="144"/>
        <v>Rango 450-499</v>
      </c>
      <c r="V2954" t="str">
        <f t="shared" si="145"/>
        <v>MAYOR A 450</v>
      </c>
    </row>
    <row r="2955" spans="1:22" x14ac:dyDescent="0.25">
      <c r="A2955" t="s">
        <v>3149</v>
      </c>
      <c r="B2955" t="s">
        <v>96</v>
      </c>
      <c r="C2955" s="1" t="s">
        <v>97</v>
      </c>
      <c r="D2955" t="s">
        <v>20</v>
      </c>
      <c r="E2955" t="s">
        <v>21</v>
      </c>
      <c r="F2955" t="s">
        <v>11346</v>
      </c>
      <c r="H2955" t="s">
        <v>11347</v>
      </c>
      <c r="I2955" t="s">
        <v>50</v>
      </c>
      <c r="J2955" t="s">
        <v>132</v>
      </c>
      <c r="K2955" t="s">
        <v>155</v>
      </c>
      <c r="L2955" t="s">
        <v>155</v>
      </c>
      <c r="M2955" t="s">
        <v>3149</v>
      </c>
      <c r="N2955">
        <v>595</v>
      </c>
      <c r="O2955">
        <v>480</v>
      </c>
      <c r="P2955">
        <v>425</v>
      </c>
      <c r="Q2955" s="4">
        <v>601</v>
      </c>
      <c r="R2955">
        <v>452.5</v>
      </c>
      <c r="S2955" t="s">
        <v>28</v>
      </c>
      <c r="T2955" t="str">
        <f t="shared" si="143"/>
        <v>50 % MAYOR</v>
      </c>
      <c r="U2955" t="str">
        <f t="shared" si="144"/>
        <v>Rango 450-499</v>
      </c>
      <c r="V2955" t="str">
        <f t="shared" si="145"/>
        <v>MAYOR A 450</v>
      </c>
    </row>
    <row r="2956" spans="1:22" x14ac:dyDescent="0.25">
      <c r="A2956" t="s">
        <v>3149</v>
      </c>
      <c r="B2956" t="s">
        <v>129</v>
      </c>
      <c r="C2956" s="1" t="s">
        <v>19</v>
      </c>
      <c r="D2956" t="s">
        <v>20</v>
      </c>
      <c r="E2956" t="s">
        <v>21</v>
      </c>
      <c r="F2956" t="s">
        <v>7378</v>
      </c>
      <c r="H2956" t="s">
        <v>7379</v>
      </c>
      <c r="I2956" t="s">
        <v>50</v>
      </c>
      <c r="J2956" t="s">
        <v>135</v>
      </c>
      <c r="K2956" t="s">
        <v>27</v>
      </c>
      <c r="L2956" t="s">
        <v>155</v>
      </c>
      <c r="M2956" t="s">
        <v>3149</v>
      </c>
      <c r="N2956">
        <v>589</v>
      </c>
      <c r="O2956">
        <v>459</v>
      </c>
      <c r="P2956">
        <v>507</v>
      </c>
      <c r="Q2956" s="4">
        <v>602</v>
      </c>
      <c r="R2956">
        <v>483</v>
      </c>
      <c r="S2956" t="s">
        <v>28</v>
      </c>
      <c r="T2956" t="str">
        <f t="shared" si="143"/>
        <v>50 % MAYOR</v>
      </c>
      <c r="U2956" t="str">
        <f t="shared" si="144"/>
        <v>Rango 450-499</v>
      </c>
      <c r="V2956" t="str">
        <f t="shared" si="145"/>
        <v>MAYOR A 450</v>
      </c>
    </row>
    <row r="2957" spans="1:22" x14ac:dyDescent="0.25">
      <c r="A2957" t="s">
        <v>3149</v>
      </c>
      <c r="B2957" t="s">
        <v>29</v>
      </c>
      <c r="C2957" s="1" t="s">
        <v>30</v>
      </c>
      <c r="D2957" t="s">
        <v>20</v>
      </c>
      <c r="E2957" t="s">
        <v>21</v>
      </c>
      <c r="F2957" t="s">
        <v>9759</v>
      </c>
      <c r="H2957" t="s">
        <v>9760</v>
      </c>
      <c r="I2957" t="s">
        <v>50</v>
      </c>
      <c r="J2957" t="s">
        <v>76</v>
      </c>
      <c r="K2957" t="s">
        <v>155</v>
      </c>
      <c r="L2957" t="s">
        <v>155</v>
      </c>
      <c r="M2957" t="s">
        <v>3149</v>
      </c>
      <c r="N2957">
        <v>556</v>
      </c>
      <c r="O2957">
        <v>472</v>
      </c>
      <c r="P2957">
        <v>442</v>
      </c>
      <c r="Q2957" s="4">
        <v>602</v>
      </c>
      <c r="R2957">
        <v>457</v>
      </c>
      <c r="S2957" t="s">
        <v>28</v>
      </c>
      <c r="T2957" t="str">
        <f t="shared" si="143"/>
        <v>50 % MAYOR</v>
      </c>
      <c r="U2957" t="str">
        <f t="shared" si="144"/>
        <v>Rango 450-499</v>
      </c>
      <c r="V2957" t="str">
        <f t="shared" si="145"/>
        <v>MAYOR A 450</v>
      </c>
    </row>
    <row r="2958" spans="1:22" x14ac:dyDescent="0.25">
      <c r="A2958" t="s">
        <v>3149</v>
      </c>
      <c r="B2958" t="s">
        <v>56</v>
      </c>
      <c r="C2958" s="1" t="s">
        <v>19</v>
      </c>
      <c r="D2958" t="s">
        <v>20</v>
      </c>
      <c r="E2958" t="s">
        <v>21</v>
      </c>
      <c r="F2958" t="s">
        <v>6625</v>
      </c>
      <c r="H2958" t="s">
        <v>6626</v>
      </c>
      <c r="I2958" t="s">
        <v>50</v>
      </c>
      <c r="J2958" t="s">
        <v>276</v>
      </c>
      <c r="K2958" t="s">
        <v>27</v>
      </c>
      <c r="L2958" t="s">
        <v>155</v>
      </c>
      <c r="M2958" t="s">
        <v>3149</v>
      </c>
      <c r="N2958">
        <v>589</v>
      </c>
      <c r="O2958">
        <v>472</v>
      </c>
      <c r="P2958">
        <v>516</v>
      </c>
      <c r="Q2958" s="4">
        <v>605</v>
      </c>
      <c r="R2958">
        <v>494</v>
      </c>
      <c r="S2958" t="s">
        <v>28</v>
      </c>
      <c r="T2958" t="str">
        <f t="shared" si="143"/>
        <v>50 % MAYOR</v>
      </c>
      <c r="U2958" t="str">
        <f t="shared" si="144"/>
        <v>Rango 450-499</v>
      </c>
      <c r="V2958" t="str">
        <f t="shared" si="145"/>
        <v>MAYOR A 450</v>
      </c>
    </row>
    <row r="2959" spans="1:22" x14ac:dyDescent="0.25">
      <c r="A2959" t="s">
        <v>3149</v>
      </c>
      <c r="B2959" t="s">
        <v>77</v>
      </c>
      <c r="C2959" s="1" t="s">
        <v>19</v>
      </c>
      <c r="D2959" t="s">
        <v>20</v>
      </c>
      <c r="E2959" t="s">
        <v>21</v>
      </c>
      <c r="F2959" t="s">
        <v>10440</v>
      </c>
      <c r="H2959" t="s">
        <v>10441</v>
      </c>
      <c r="I2959" t="s">
        <v>50</v>
      </c>
      <c r="J2959" t="s">
        <v>712</v>
      </c>
      <c r="K2959" t="s">
        <v>155</v>
      </c>
      <c r="L2959" t="s">
        <v>155</v>
      </c>
      <c r="M2959" t="s">
        <v>3149</v>
      </c>
      <c r="N2959">
        <v>567</v>
      </c>
      <c r="O2959">
        <v>472</v>
      </c>
      <c r="P2959">
        <v>507</v>
      </c>
      <c r="Q2959" s="4">
        <v>605</v>
      </c>
      <c r="R2959">
        <v>489.5</v>
      </c>
      <c r="S2959" t="s">
        <v>28</v>
      </c>
      <c r="T2959" t="str">
        <f t="shared" si="143"/>
        <v>50 % MAYOR</v>
      </c>
      <c r="U2959" t="str">
        <f t="shared" si="144"/>
        <v>Rango 450-499</v>
      </c>
      <c r="V2959" t="str">
        <f t="shared" si="145"/>
        <v>MAYOR A 450</v>
      </c>
    </row>
    <row r="2960" spans="1:22" x14ac:dyDescent="0.25">
      <c r="A2960" t="s">
        <v>3149</v>
      </c>
      <c r="B2960" t="s">
        <v>29</v>
      </c>
      <c r="C2960" s="1" t="s">
        <v>30</v>
      </c>
      <c r="D2960" t="s">
        <v>20</v>
      </c>
      <c r="E2960" t="s">
        <v>21</v>
      </c>
      <c r="F2960" t="s">
        <v>9755</v>
      </c>
      <c r="H2960" t="s">
        <v>9756</v>
      </c>
      <c r="I2960" t="s">
        <v>50</v>
      </c>
      <c r="J2960" t="s">
        <v>113</v>
      </c>
      <c r="K2960" t="s">
        <v>155</v>
      </c>
      <c r="L2960" t="s">
        <v>155</v>
      </c>
      <c r="M2960" t="s">
        <v>3149</v>
      </c>
      <c r="N2960">
        <v>564</v>
      </c>
      <c r="O2960">
        <v>472</v>
      </c>
      <c r="P2960">
        <v>516</v>
      </c>
      <c r="Q2960" s="4">
        <v>606</v>
      </c>
      <c r="R2960">
        <v>494</v>
      </c>
      <c r="S2960" t="s">
        <v>28</v>
      </c>
      <c r="T2960" t="str">
        <f t="shared" si="143"/>
        <v>50 % MAYOR</v>
      </c>
      <c r="U2960" t="str">
        <f t="shared" si="144"/>
        <v>Rango 450-499</v>
      </c>
      <c r="V2960" t="str">
        <f t="shared" si="145"/>
        <v>MAYOR A 450</v>
      </c>
    </row>
    <row r="2961" spans="1:22" x14ac:dyDescent="0.25">
      <c r="A2961" t="s">
        <v>3149</v>
      </c>
      <c r="B2961" t="s">
        <v>129</v>
      </c>
      <c r="C2961" s="1" t="s">
        <v>19</v>
      </c>
      <c r="D2961" t="s">
        <v>20</v>
      </c>
      <c r="E2961" t="s">
        <v>21</v>
      </c>
      <c r="F2961" t="s">
        <v>11846</v>
      </c>
      <c r="H2961" t="s">
        <v>11847</v>
      </c>
      <c r="I2961" t="s">
        <v>50</v>
      </c>
      <c r="J2961" t="s">
        <v>11848</v>
      </c>
      <c r="K2961" t="s">
        <v>155</v>
      </c>
      <c r="L2961" t="s">
        <v>155</v>
      </c>
      <c r="M2961" t="s">
        <v>3149</v>
      </c>
      <c r="N2961">
        <v>599</v>
      </c>
      <c r="O2961">
        <v>425</v>
      </c>
      <c r="P2961">
        <v>525</v>
      </c>
      <c r="Q2961" s="4">
        <v>608</v>
      </c>
      <c r="R2961">
        <v>475</v>
      </c>
      <c r="S2961" t="s">
        <v>28</v>
      </c>
      <c r="T2961" t="str">
        <f t="shared" si="143"/>
        <v>50 % MAYOR</v>
      </c>
      <c r="U2961" t="str">
        <f t="shared" si="144"/>
        <v>Rango 450-499</v>
      </c>
      <c r="V2961" t="str">
        <f t="shared" si="145"/>
        <v>MAYOR A 450</v>
      </c>
    </row>
    <row r="2962" spans="1:22" x14ac:dyDescent="0.25">
      <c r="A2962" t="s">
        <v>3149</v>
      </c>
      <c r="B2962" t="s">
        <v>56</v>
      </c>
      <c r="C2962" s="1" t="s">
        <v>19</v>
      </c>
      <c r="D2962" t="s">
        <v>20</v>
      </c>
      <c r="E2962" t="s">
        <v>21</v>
      </c>
      <c r="F2962" t="s">
        <v>6641</v>
      </c>
      <c r="H2962" t="s">
        <v>6642</v>
      </c>
      <c r="I2962" t="s">
        <v>50</v>
      </c>
      <c r="J2962" t="s">
        <v>566</v>
      </c>
      <c r="K2962" t="s">
        <v>27</v>
      </c>
      <c r="L2962" t="s">
        <v>155</v>
      </c>
      <c r="M2962" t="s">
        <v>3149</v>
      </c>
      <c r="N2962">
        <v>597</v>
      </c>
      <c r="O2962">
        <v>486</v>
      </c>
      <c r="P2962">
        <v>442</v>
      </c>
      <c r="Q2962" s="4">
        <v>610</v>
      </c>
      <c r="R2962">
        <v>464</v>
      </c>
      <c r="S2962" t="s">
        <v>28</v>
      </c>
      <c r="T2962" t="str">
        <f t="shared" si="143"/>
        <v>50 % MAYOR</v>
      </c>
      <c r="U2962" t="str">
        <f t="shared" si="144"/>
        <v>Rango 450-499</v>
      </c>
      <c r="V2962" t="str">
        <f t="shared" si="145"/>
        <v>MAYOR A 450</v>
      </c>
    </row>
    <row r="2963" spans="1:22" x14ac:dyDescent="0.25">
      <c r="A2963" t="s">
        <v>3149</v>
      </c>
      <c r="B2963" t="s">
        <v>96</v>
      </c>
      <c r="C2963" s="1" t="s">
        <v>97</v>
      </c>
      <c r="D2963" t="s">
        <v>20</v>
      </c>
      <c r="E2963" t="s">
        <v>21</v>
      </c>
      <c r="F2963" t="s">
        <v>11376</v>
      </c>
      <c r="H2963" t="s">
        <v>11377</v>
      </c>
      <c r="I2963" t="s">
        <v>50</v>
      </c>
      <c r="J2963" t="s">
        <v>224</v>
      </c>
      <c r="K2963" t="s">
        <v>155</v>
      </c>
      <c r="L2963" t="s">
        <v>155</v>
      </c>
      <c r="M2963" t="s">
        <v>3149</v>
      </c>
      <c r="N2963">
        <v>596</v>
      </c>
      <c r="O2963">
        <v>480</v>
      </c>
      <c r="P2963">
        <v>425</v>
      </c>
      <c r="Q2963" s="4">
        <v>610</v>
      </c>
      <c r="R2963">
        <v>452.5</v>
      </c>
      <c r="S2963" t="s">
        <v>28</v>
      </c>
      <c r="T2963" t="str">
        <f t="shared" si="143"/>
        <v>50 % MAYOR</v>
      </c>
      <c r="U2963" t="str">
        <f t="shared" si="144"/>
        <v>Rango 450-499</v>
      </c>
      <c r="V2963" t="str">
        <f t="shared" si="145"/>
        <v>MAYOR A 450</v>
      </c>
    </row>
    <row r="2964" spans="1:22" x14ac:dyDescent="0.25">
      <c r="A2964" t="s">
        <v>3149</v>
      </c>
      <c r="B2964" t="s">
        <v>89</v>
      </c>
      <c r="C2964" s="1" t="s">
        <v>30</v>
      </c>
      <c r="D2964" t="s">
        <v>53</v>
      </c>
      <c r="E2964" t="s">
        <v>21</v>
      </c>
      <c r="F2964" t="s">
        <v>9882</v>
      </c>
      <c r="H2964" t="s">
        <v>9883</v>
      </c>
      <c r="I2964" t="s">
        <v>50</v>
      </c>
      <c r="J2964" t="s">
        <v>100</v>
      </c>
      <c r="K2964" t="s">
        <v>155</v>
      </c>
      <c r="L2964" t="s">
        <v>155</v>
      </c>
      <c r="M2964" t="s">
        <v>3149</v>
      </c>
      <c r="N2964">
        <v>564</v>
      </c>
      <c r="O2964">
        <v>465</v>
      </c>
      <c r="P2964">
        <v>516</v>
      </c>
      <c r="Q2964" s="4">
        <v>610</v>
      </c>
      <c r="R2964">
        <v>490.5</v>
      </c>
      <c r="S2964" t="s">
        <v>28</v>
      </c>
      <c r="T2964" t="str">
        <f t="shared" si="143"/>
        <v>50 % MAYOR</v>
      </c>
      <c r="U2964" t="str">
        <f t="shared" si="144"/>
        <v>Rango 450-499</v>
      </c>
      <c r="V2964" t="str">
        <f t="shared" si="145"/>
        <v>MAYOR A 450</v>
      </c>
    </row>
    <row r="2965" spans="1:22" x14ac:dyDescent="0.25">
      <c r="A2965" t="s">
        <v>3149</v>
      </c>
      <c r="B2965" t="s">
        <v>34</v>
      </c>
      <c r="C2965" s="1" t="s">
        <v>35</v>
      </c>
      <c r="D2965" t="s">
        <v>20</v>
      </c>
      <c r="E2965" t="s">
        <v>21</v>
      </c>
      <c r="F2965" t="s">
        <v>3534</v>
      </c>
      <c r="H2965" t="s">
        <v>3535</v>
      </c>
      <c r="I2965" t="s">
        <v>25</v>
      </c>
      <c r="J2965" t="s">
        <v>88</v>
      </c>
      <c r="K2965" t="s">
        <v>27</v>
      </c>
      <c r="L2965" t="s">
        <v>27</v>
      </c>
      <c r="M2965" t="s">
        <v>3149</v>
      </c>
      <c r="N2965">
        <v>560</v>
      </c>
      <c r="O2965">
        <v>452</v>
      </c>
      <c r="P2965">
        <v>507</v>
      </c>
      <c r="Q2965" s="4">
        <v>611</v>
      </c>
      <c r="R2965">
        <v>479.5</v>
      </c>
      <c r="S2965" t="s">
        <v>28</v>
      </c>
      <c r="T2965" t="str">
        <f t="shared" si="143"/>
        <v>50 % MAYOR</v>
      </c>
      <c r="U2965" t="str">
        <f t="shared" si="144"/>
        <v>Rango 450-499</v>
      </c>
      <c r="V2965" t="str">
        <f t="shared" si="145"/>
        <v>MAYOR A 450</v>
      </c>
    </row>
    <row r="2966" spans="1:22" x14ac:dyDescent="0.25">
      <c r="A2966" t="s">
        <v>3149</v>
      </c>
      <c r="B2966" t="s">
        <v>106</v>
      </c>
      <c r="C2966" s="1" t="s">
        <v>97</v>
      </c>
      <c r="D2966" t="s">
        <v>20</v>
      </c>
      <c r="E2966" t="s">
        <v>21</v>
      </c>
      <c r="F2966" t="s">
        <v>6477</v>
      </c>
      <c r="H2966" t="s">
        <v>6478</v>
      </c>
      <c r="I2966" t="s">
        <v>50</v>
      </c>
      <c r="J2966" t="s">
        <v>69</v>
      </c>
      <c r="K2966" t="s">
        <v>27</v>
      </c>
      <c r="L2966" t="s">
        <v>155</v>
      </c>
      <c r="M2966" t="s">
        <v>3149</v>
      </c>
      <c r="N2966">
        <v>564</v>
      </c>
      <c r="O2966">
        <v>493</v>
      </c>
      <c r="P2966">
        <v>425</v>
      </c>
      <c r="Q2966" s="4">
        <v>613</v>
      </c>
      <c r="R2966">
        <v>459</v>
      </c>
      <c r="S2966" t="s">
        <v>28</v>
      </c>
      <c r="T2966" t="str">
        <f t="shared" si="143"/>
        <v>50 % MAYOR</v>
      </c>
      <c r="U2966" t="str">
        <f t="shared" si="144"/>
        <v>Rango 450-499</v>
      </c>
      <c r="V2966" t="str">
        <f t="shared" si="145"/>
        <v>MAYOR A 450</v>
      </c>
    </row>
    <row r="2967" spans="1:22" x14ac:dyDescent="0.25">
      <c r="A2967" t="s">
        <v>3149</v>
      </c>
      <c r="B2967" t="s">
        <v>56</v>
      </c>
      <c r="C2967" s="1" t="s">
        <v>19</v>
      </c>
      <c r="D2967" t="s">
        <v>20</v>
      </c>
      <c r="E2967" t="s">
        <v>21</v>
      </c>
      <c r="F2967" t="s">
        <v>6659</v>
      </c>
      <c r="H2967" t="s">
        <v>6660</v>
      </c>
      <c r="I2967" t="s">
        <v>25</v>
      </c>
      <c r="J2967" t="s">
        <v>46</v>
      </c>
      <c r="K2967" t="s">
        <v>27</v>
      </c>
      <c r="L2967" t="s">
        <v>155</v>
      </c>
      <c r="M2967" t="s">
        <v>3149</v>
      </c>
      <c r="N2967">
        <v>579</v>
      </c>
      <c r="O2967">
        <v>559</v>
      </c>
      <c r="P2967">
        <v>406</v>
      </c>
      <c r="Q2967" s="4">
        <v>613</v>
      </c>
      <c r="R2967">
        <v>482.5</v>
      </c>
      <c r="S2967" t="s">
        <v>28</v>
      </c>
      <c r="T2967" t="str">
        <f t="shared" si="143"/>
        <v>50 % MAYOR</v>
      </c>
      <c r="U2967" t="str">
        <f t="shared" si="144"/>
        <v>Rango 450-499</v>
      </c>
      <c r="V2967" t="str">
        <f t="shared" si="145"/>
        <v>MAYOR A 450</v>
      </c>
    </row>
    <row r="2968" spans="1:22" x14ac:dyDescent="0.25">
      <c r="A2968" t="s">
        <v>3149</v>
      </c>
      <c r="B2968" t="s">
        <v>56</v>
      </c>
      <c r="C2968" s="1" t="s">
        <v>19</v>
      </c>
      <c r="D2968" t="s">
        <v>20</v>
      </c>
      <c r="E2968" t="s">
        <v>21</v>
      </c>
      <c r="F2968" t="s">
        <v>3392</v>
      </c>
      <c r="H2968" t="s">
        <v>3393</v>
      </c>
      <c r="I2968" t="s">
        <v>50</v>
      </c>
      <c r="J2968" t="s">
        <v>471</v>
      </c>
      <c r="K2968" t="s">
        <v>27</v>
      </c>
      <c r="L2968" t="s">
        <v>27</v>
      </c>
      <c r="M2968" t="s">
        <v>3149</v>
      </c>
      <c r="N2968">
        <v>605</v>
      </c>
      <c r="O2968">
        <v>439</v>
      </c>
      <c r="P2968">
        <v>552</v>
      </c>
      <c r="Q2968" s="4">
        <v>614</v>
      </c>
      <c r="R2968">
        <v>495.5</v>
      </c>
      <c r="S2968" t="s">
        <v>28</v>
      </c>
      <c r="T2968" t="str">
        <f t="shared" si="143"/>
        <v>50 % MAYOR</v>
      </c>
      <c r="U2968" t="str">
        <f t="shared" si="144"/>
        <v>Rango 450-499</v>
      </c>
      <c r="V2968" t="str">
        <f t="shared" si="145"/>
        <v>MAYOR A 450</v>
      </c>
    </row>
    <row r="2969" spans="1:22" x14ac:dyDescent="0.25">
      <c r="A2969" t="s">
        <v>3149</v>
      </c>
      <c r="B2969" t="s">
        <v>312</v>
      </c>
      <c r="C2969" s="1" t="s">
        <v>35</v>
      </c>
      <c r="D2969" t="s">
        <v>53</v>
      </c>
      <c r="E2969" t="s">
        <v>21</v>
      </c>
      <c r="F2969" t="s">
        <v>9577</v>
      </c>
      <c r="H2969" t="s">
        <v>9578</v>
      </c>
      <c r="I2969" t="s">
        <v>50</v>
      </c>
      <c r="J2969" t="s">
        <v>100</v>
      </c>
      <c r="K2969" t="s">
        <v>155</v>
      </c>
      <c r="L2969" t="s">
        <v>155</v>
      </c>
      <c r="M2969" t="s">
        <v>3146</v>
      </c>
      <c r="N2969">
        <v>559</v>
      </c>
      <c r="O2969">
        <v>496</v>
      </c>
      <c r="P2969">
        <v>461</v>
      </c>
      <c r="Q2969" s="4">
        <v>618</v>
      </c>
      <c r="R2969">
        <v>478.5</v>
      </c>
      <c r="S2969" t="s">
        <v>28</v>
      </c>
      <c r="T2969" t="str">
        <f t="shared" si="143"/>
        <v>50 % MAYOR</v>
      </c>
      <c r="U2969" t="str">
        <f t="shared" si="144"/>
        <v>Rango 450-499</v>
      </c>
      <c r="V2969" t="str">
        <f t="shared" si="145"/>
        <v>MAYOR A 450</v>
      </c>
    </row>
    <row r="2970" spans="1:22" x14ac:dyDescent="0.25">
      <c r="A2970" t="s">
        <v>3149</v>
      </c>
      <c r="B2970" t="s">
        <v>106</v>
      </c>
      <c r="C2970" s="1" t="s">
        <v>97</v>
      </c>
      <c r="D2970" t="s">
        <v>20</v>
      </c>
      <c r="E2970" t="s">
        <v>101</v>
      </c>
      <c r="F2970" t="s">
        <v>8753</v>
      </c>
      <c r="H2970" t="s">
        <v>8754</v>
      </c>
      <c r="I2970" t="s">
        <v>50</v>
      </c>
      <c r="J2970" t="s">
        <v>76</v>
      </c>
      <c r="K2970" t="s">
        <v>155</v>
      </c>
      <c r="L2970" t="s">
        <v>155</v>
      </c>
      <c r="M2970" t="s">
        <v>3152</v>
      </c>
      <c r="N2970">
        <v>593</v>
      </c>
      <c r="O2970">
        <v>471</v>
      </c>
      <c r="P2970">
        <v>486</v>
      </c>
      <c r="Q2970" s="4">
        <v>620</v>
      </c>
      <c r="R2970">
        <v>478.5</v>
      </c>
      <c r="S2970" t="s">
        <v>28</v>
      </c>
      <c r="T2970" t="str">
        <f t="shared" si="143"/>
        <v>50 % MAYOR</v>
      </c>
      <c r="U2970" t="str">
        <f t="shared" si="144"/>
        <v>Rango 450-499</v>
      </c>
      <c r="V2970" t="str">
        <f t="shared" si="145"/>
        <v>MAYOR A 450</v>
      </c>
    </row>
    <row r="2971" spans="1:22" x14ac:dyDescent="0.25">
      <c r="A2971" t="s">
        <v>3149</v>
      </c>
      <c r="B2971" t="s">
        <v>142</v>
      </c>
      <c r="C2971" s="1" t="s">
        <v>97</v>
      </c>
      <c r="D2971" t="s">
        <v>20</v>
      </c>
      <c r="E2971" t="s">
        <v>21</v>
      </c>
      <c r="F2971" t="s">
        <v>4173</v>
      </c>
      <c r="H2971" t="s">
        <v>4174</v>
      </c>
      <c r="I2971" t="s">
        <v>25</v>
      </c>
      <c r="J2971" t="s">
        <v>173</v>
      </c>
      <c r="K2971" t="s">
        <v>155</v>
      </c>
      <c r="L2971" t="s">
        <v>27</v>
      </c>
      <c r="M2971" t="s">
        <v>3149</v>
      </c>
      <c r="N2971">
        <v>579</v>
      </c>
      <c r="O2971">
        <v>514</v>
      </c>
      <c r="P2971">
        <v>386</v>
      </c>
      <c r="Q2971" s="4">
        <v>622</v>
      </c>
      <c r="R2971">
        <v>450</v>
      </c>
      <c r="S2971" t="s">
        <v>28</v>
      </c>
      <c r="T2971" t="str">
        <f t="shared" si="143"/>
        <v>50 % MAYOR</v>
      </c>
      <c r="U2971" t="str">
        <f t="shared" si="144"/>
        <v>Rango 450-499</v>
      </c>
      <c r="V2971" t="str">
        <f t="shared" si="145"/>
        <v>MAYOR A 450</v>
      </c>
    </row>
    <row r="2972" spans="1:22" x14ac:dyDescent="0.25">
      <c r="A2972" t="s">
        <v>3149</v>
      </c>
      <c r="B2972" t="s">
        <v>56</v>
      </c>
      <c r="C2972" s="1" t="s">
        <v>19</v>
      </c>
      <c r="D2972" t="s">
        <v>20</v>
      </c>
      <c r="E2972" t="s">
        <v>21</v>
      </c>
      <c r="F2972" t="s">
        <v>3434</v>
      </c>
      <c r="H2972" t="s">
        <v>3435</v>
      </c>
      <c r="I2972" t="s">
        <v>50</v>
      </c>
      <c r="J2972" t="s">
        <v>145</v>
      </c>
      <c r="K2972" t="s">
        <v>27</v>
      </c>
      <c r="L2972" t="s">
        <v>155</v>
      </c>
      <c r="M2972" t="s">
        <v>3152</v>
      </c>
      <c r="N2972">
        <v>586</v>
      </c>
      <c r="O2972">
        <v>477</v>
      </c>
      <c r="P2972">
        <v>453</v>
      </c>
      <c r="Q2972" s="4">
        <v>624</v>
      </c>
      <c r="R2972">
        <v>465</v>
      </c>
      <c r="S2972" t="s">
        <v>28</v>
      </c>
      <c r="T2972" t="str">
        <f t="shared" si="143"/>
        <v>50 % MAYOR</v>
      </c>
      <c r="U2972" t="str">
        <f t="shared" si="144"/>
        <v>Rango 450-499</v>
      </c>
      <c r="V2972" t="str">
        <f t="shared" si="145"/>
        <v>MAYOR A 450</v>
      </c>
    </row>
    <row r="2973" spans="1:22" x14ac:dyDescent="0.25">
      <c r="A2973" t="s">
        <v>3149</v>
      </c>
      <c r="B2973" t="s">
        <v>209</v>
      </c>
      <c r="C2973" s="1" t="s">
        <v>19</v>
      </c>
      <c r="D2973" t="s">
        <v>20</v>
      </c>
      <c r="E2973" t="s">
        <v>21</v>
      </c>
      <c r="F2973" t="s">
        <v>3532</v>
      </c>
      <c r="H2973" t="s">
        <v>3533</v>
      </c>
      <c r="I2973" t="s">
        <v>50</v>
      </c>
      <c r="J2973" t="s">
        <v>221</v>
      </c>
      <c r="K2973" t="s">
        <v>27</v>
      </c>
      <c r="L2973" t="s">
        <v>27</v>
      </c>
      <c r="M2973" t="s">
        <v>3149</v>
      </c>
      <c r="N2973">
        <v>607</v>
      </c>
      <c r="O2973">
        <v>493</v>
      </c>
      <c r="P2973">
        <v>458</v>
      </c>
      <c r="Q2973" s="4">
        <v>628</v>
      </c>
      <c r="R2973">
        <v>475.5</v>
      </c>
      <c r="S2973" t="s">
        <v>28</v>
      </c>
      <c r="T2973" t="str">
        <f t="shared" si="143"/>
        <v>50 % MAYOR</v>
      </c>
      <c r="U2973" t="str">
        <f t="shared" si="144"/>
        <v>Rango 450-499</v>
      </c>
      <c r="V2973" t="str">
        <f t="shared" si="145"/>
        <v>MAYOR A 450</v>
      </c>
    </row>
    <row r="2974" spans="1:22" x14ac:dyDescent="0.25">
      <c r="A2974" t="s">
        <v>3149</v>
      </c>
      <c r="B2974" t="s">
        <v>117</v>
      </c>
      <c r="C2974" s="1" t="s">
        <v>19</v>
      </c>
      <c r="D2974" t="s">
        <v>53</v>
      </c>
      <c r="E2974" t="s">
        <v>21</v>
      </c>
      <c r="F2974" t="s">
        <v>6911</v>
      </c>
      <c r="H2974" t="s">
        <v>6912</v>
      </c>
      <c r="I2974" t="s">
        <v>25</v>
      </c>
      <c r="J2974" t="s">
        <v>173</v>
      </c>
      <c r="K2974" t="s">
        <v>27</v>
      </c>
      <c r="L2974" t="s">
        <v>155</v>
      </c>
      <c r="M2974" t="s">
        <v>3205</v>
      </c>
      <c r="N2974">
        <v>558</v>
      </c>
      <c r="O2974">
        <v>460</v>
      </c>
      <c r="P2974">
        <v>499</v>
      </c>
      <c r="Q2974" s="4">
        <v>629</v>
      </c>
      <c r="R2974">
        <v>479.5</v>
      </c>
      <c r="S2974" t="s">
        <v>28</v>
      </c>
      <c r="T2974" t="str">
        <f t="shared" si="143"/>
        <v>50 % MAYOR</v>
      </c>
      <c r="U2974" t="str">
        <f t="shared" si="144"/>
        <v>Rango 450-499</v>
      </c>
      <c r="V2974" t="str">
        <f t="shared" si="145"/>
        <v>MAYOR A 450</v>
      </c>
    </row>
    <row r="2975" spans="1:22" x14ac:dyDescent="0.25">
      <c r="A2975" t="s">
        <v>3149</v>
      </c>
      <c r="B2975" t="s">
        <v>129</v>
      </c>
      <c r="C2975" s="1" t="s">
        <v>19</v>
      </c>
      <c r="D2975" t="s">
        <v>20</v>
      </c>
      <c r="E2975" t="s">
        <v>21</v>
      </c>
      <c r="F2975" t="s">
        <v>11865</v>
      </c>
      <c r="H2975" t="s">
        <v>11866</v>
      </c>
      <c r="I2975" t="s">
        <v>50</v>
      </c>
      <c r="J2975" t="s">
        <v>82</v>
      </c>
      <c r="K2975" t="s">
        <v>155</v>
      </c>
      <c r="L2975" t="s">
        <v>155</v>
      </c>
      <c r="M2975" t="s">
        <v>3149</v>
      </c>
      <c r="N2975">
        <v>610</v>
      </c>
      <c r="O2975">
        <v>439</v>
      </c>
      <c r="P2975">
        <v>525</v>
      </c>
      <c r="Q2975" s="4">
        <v>632</v>
      </c>
      <c r="R2975">
        <v>482</v>
      </c>
      <c r="S2975" t="s">
        <v>28</v>
      </c>
      <c r="T2975" t="str">
        <f t="shared" si="143"/>
        <v>50 % MAYOR</v>
      </c>
      <c r="U2975" t="str">
        <f t="shared" si="144"/>
        <v>Rango 450-499</v>
      </c>
      <c r="V2975" t="str">
        <f t="shared" si="145"/>
        <v>MAYOR A 450</v>
      </c>
    </row>
    <row r="2976" spans="1:22" x14ac:dyDescent="0.25">
      <c r="A2976" t="s">
        <v>3149</v>
      </c>
      <c r="B2976" t="s">
        <v>117</v>
      </c>
      <c r="C2976" s="1" t="s">
        <v>19</v>
      </c>
      <c r="D2976" t="s">
        <v>20</v>
      </c>
      <c r="E2976" t="s">
        <v>21</v>
      </c>
      <c r="F2976" t="s">
        <v>10079</v>
      </c>
      <c r="H2976" t="s">
        <v>10080</v>
      </c>
      <c r="I2976" t="s">
        <v>25</v>
      </c>
      <c r="J2976" t="s">
        <v>4275</v>
      </c>
      <c r="K2976" t="s">
        <v>155</v>
      </c>
      <c r="L2976" t="s">
        <v>155</v>
      </c>
      <c r="M2976" t="s">
        <v>3149</v>
      </c>
      <c r="N2976">
        <v>616</v>
      </c>
      <c r="O2976">
        <v>472</v>
      </c>
      <c r="P2976">
        <v>525</v>
      </c>
      <c r="Q2976" s="4">
        <v>634</v>
      </c>
      <c r="R2976">
        <v>498.5</v>
      </c>
      <c r="S2976" t="s">
        <v>28</v>
      </c>
      <c r="T2976" t="str">
        <f t="shared" si="143"/>
        <v>50 % MAYOR</v>
      </c>
      <c r="U2976" t="str">
        <f t="shared" si="144"/>
        <v>Rango 450-499</v>
      </c>
      <c r="V2976" t="str">
        <f t="shared" si="145"/>
        <v>MAYOR A 450</v>
      </c>
    </row>
    <row r="2977" spans="1:22" x14ac:dyDescent="0.25">
      <c r="A2977" t="s">
        <v>3149</v>
      </c>
      <c r="B2977" t="s">
        <v>83</v>
      </c>
      <c r="C2977" s="1" t="s">
        <v>19</v>
      </c>
      <c r="D2977" t="s">
        <v>20</v>
      </c>
      <c r="E2977" t="s">
        <v>21</v>
      </c>
      <c r="F2977" t="s">
        <v>10652</v>
      </c>
      <c r="H2977" t="s">
        <v>10653</v>
      </c>
      <c r="I2977" t="s">
        <v>50</v>
      </c>
      <c r="J2977" t="s">
        <v>379</v>
      </c>
      <c r="K2977" t="s">
        <v>155</v>
      </c>
      <c r="L2977" t="s">
        <v>155</v>
      </c>
      <c r="M2977" t="s">
        <v>3149</v>
      </c>
      <c r="N2977">
        <v>607</v>
      </c>
      <c r="O2977">
        <v>472</v>
      </c>
      <c r="P2977">
        <v>525</v>
      </c>
      <c r="Q2977" s="4">
        <v>637</v>
      </c>
      <c r="R2977">
        <v>498.5</v>
      </c>
      <c r="S2977" t="s">
        <v>28</v>
      </c>
      <c r="T2977" t="str">
        <f t="shared" si="143"/>
        <v>50 % MAYOR</v>
      </c>
      <c r="U2977" t="str">
        <f t="shared" si="144"/>
        <v>Rango 450-499</v>
      </c>
      <c r="V2977" t="str">
        <f t="shared" si="145"/>
        <v>MAYOR A 450</v>
      </c>
    </row>
    <row r="2978" spans="1:22" x14ac:dyDescent="0.25">
      <c r="A2978" t="s">
        <v>3149</v>
      </c>
      <c r="B2978" t="s">
        <v>47</v>
      </c>
      <c r="C2978" s="1" t="s">
        <v>35</v>
      </c>
      <c r="D2978" t="s">
        <v>53</v>
      </c>
      <c r="E2978" t="s">
        <v>21</v>
      </c>
      <c r="F2978" t="s">
        <v>3162</v>
      </c>
      <c r="H2978" t="s">
        <v>3163</v>
      </c>
      <c r="I2978" t="s">
        <v>50</v>
      </c>
      <c r="J2978" t="s">
        <v>100</v>
      </c>
      <c r="K2978" t="s">
        <v>27</v>
      </c>
      <c r="L2978" t="s">
        <v>27</v>
      </c>
      <c r="M2978" t="s">
        <v>3146</v>
      </c>
      <c r="N2978">
        <v>599</v>
      </c>
      <c r="O2978">
        <v>520</v>
      </c>
      <c r="P2978">
        <v>425</v>
      </c>
      <c r="Q2978" s="4">
        <v>638</v>
      </c>
      <c r="R2978">
        <v>472.5</v>
      </c>
      <c r="S2978" t="s">
        <v>28</v>
      </c>
      <c r="T2978" t="str">
        <f t="shared" si="143"/>
        <v>50 % MAYOR</v>
      </c>
      <c r="U2978" t="str">
        <f t="shared" si="144"/>
        <v>Rango 450-499</v>
      </c>
      <c r="V2978" t="str">
        <f t="shared" si="145"/>
        <v>MAYOR A 450</v>
      </c>
    </row>
    <row r="2979" spans="1:22" x14ac:dyDescent="0.25">
      <c r="A2979" t="s">
        <v>3149</v>
      </c>
      <c r="B2979" t="s">
        <v>106</v>
      </c>
      <c r="C2979" s="1" t="s">
        <v>97</v>
      </c>
      <c r="D2979" t="s">
        <v>20</v>
      </c>
      <c r="E2979" t="s">
        <v>21</v>
      </c>
      <c r="F2979" t="s">
        <v>3544</v>
      </c>
      <c r="H2979" t="s">
        <v>3545</v>
      </c>
      <c r="I2979" t="s">
        <v>50</v>
      </c>
      <c r="J2979" t="s">
        <v>100</v>
      </c>
      <c r="K2979" t="s">
        <v>155</v>
      </c>
      <c r="L2979" t="s">
        <v>27</v>
      </c>
      <c r="M2979" t="s">
        <v>3149</v>
      </c>
      <c r="N2979">
        <v>558</v>
      </c>
      <c r="O2979">
        <v>501</v>
      </c>
      <c r="P2979">
        <v>485</v>
      </c>
      <c r="Q2979" s="4">
        <v>639</v>
      </c>
      <c r="R2979">
        <v>493</v>
      </c>
      <c r="S2979" t="s">
        <v>28</v>
      </c>
      <c r="T2979" t="str">
        <f t="shared" si="143"/>
        <v>50 % MAYOR</v>
      </c>
      <c r="U2979" t="str">
        <f t="shared" si="144"/>
        <v>Rango 450-499</v>
      </c>
      <c r="V2979" t="str">
        <f t="shared" si="145"/>
        <v>MAYOR A 450</v>
      </c>
    </row>
    <row r="2980" spans="1:22" x14ac:dyDescent="0.25">
      <c r="A2980" t="s">
        <v>3149</v>
      </c>
      <c r="B2980" t="s">
        <v>70</v>
      </c>
      <c r="C2980" s="1" t="s">
        <v>35</v>
      </c>
      <c r="D2980" t="s">
        <v>20</v>
      </c>
      <c r="E2980" t="s">
        <v>21</v>
      </c>
      <c r="F2980" t="s">
        <v>3462</v>
      </c>
      <c r="H2980" t="s">
        <v>3463</v>
      </c>
      <c r="I2980" t="s">
        <v>50</v>
      </c>
      <c r="J2980" t="s">
        <v>73</v>
      </c>
      <c r="K2980" t="s">
        <v>27</v>
      </c>
      <c r="L2980" t="s">
        <v>27</v>
      </c>
      <c r="M2980" t="s">
        <v>3149</v>
      </c>
      <c r="N2980">
        <v>611</v>
      </c>
      <c r="O2980">
        <v>480</v>
      </c>
      <c r="P2980">
        <v>442</v>
      </c>
      <c r="Q2980" s="4">
        <v>640</v>
      </c>
      <c r="R2980">
        <v>461</v>
      </c>
      <c r="S2980" t="s">
        <v>28</v>
      </c>
      <c r="T2980" t="str">
        <f t="shared" si="143"/>
        <v>50 % MAYOR</v>
      </c>
      <c r="U2980" t="str">
        <f t="shared" si="144"/>
        <v>Rango 450-499</v>
      </c>
      <c r="V2980" t="str">
        <f t="shared" si="145"/>
        <v>MAYOR A 450</v>
      </c>
    </row>
    <row r="2981" spans="1:22" x14ac:dyDescent="0.25">
      <c r="A2981" t="s">
        <v>3149</v>
      </c>
      <c r="B2981" t="s">
        <v>142</v>
      </c>
      <c r="C2981" s="1" t="s">
        <v>97</v>
      </c>
      <c r="D2981" t="s">
        <v>20</v>
      </c>
      <c r="E2981" t="s">
        <v>21</v>
      </c>
      <c r="F2981" t="s">
        <v>11168</v>
      </c>
      <c r="H2981" t="s">
        <v>11169</v>
      </c>
      <c r="I2981" t="s">
        <v>25</v>
      </c>
      <c r="J2981" t="s">
        <v>471</v>
      </c>
      <c r="K2981" t="s">
        <v>155</v>
      </c>
      <c r="L2981" t="s">
        <v>155</v>
      </c>
      <c r="M2981" t="s">
        <v>3149</v>
      </c>
      <c r="N2981">
        <v>576</v>
      </c>
      <c r="O2981">
        <v>507</v>
      </c>
      <c r="P2981">
        <v>406</v>
      </c>
      <c r="Q2981" s="4">
        <v>640</v>
      </c>
      <c r="R2981">
        <v>456.5</v>
      </c>
      <c r="S2981" t="s">
        <v>28</v>
      </c>
      <c r="T2981" t="str">
        <f t="shared" si="143"/>
        <v>50 % MAYOR</v>
      </c>
      <c r="U2981" t="str">
        <f t="shared" si="144"/>
        <v>Rango 450-499</v>
      </c>
      <c r="V2981" t="str">
        <f t="shared" si="145"/>
        <v>MAYOR A 450</v>
      </c>
    </row>
    <row r="2982" spans="1:22" x14ac:dyDescent="0.25">
      <c r="A2982" t="s">
        <v>3149</v>
      </c>
      <c r="B2982" t="s">
        <v>117</v>
      </c>
      <c r="C2982" s="1" t="s">
        <v>19</v>
      </c>
      <c r="D2982" t="s">
        <v>20</v>
      </c>
      <c r="E2982" t="s">
        <v>21</v>
      </c>
      <c r="F2982" t="s">
        <v>3432</v>
      </c>
      <c r="H2982" t="s">
        <v>3433</v>
      </c>
      <c r="I2982" t="s">
        <v>50</v>
      </c>
      <c r="J2982" t="s">
        <v>69</v>
      </c>
      <c r="K2982" t="s">
        <v>27</v>
      </c>
      <c r="L2982" t="s">
        <v>27</v>
      </c>
      <c r="M2982" t="s">
        <v>3149</v>
      </c>
      <c r="N2982">
        <v>589</v>
      </c>
      <c r="O2982">
        <v>521</v>
      </c>
      <c r="P2982">
        <v>458</v>
      </c>
      <c r="Q2982" s="4">
        <v>642</v>
      </c>
      <c r="R2982">
        <v>489.5</v>
      </c>
      <c r="S2982" t="s">
        <v>28</v>
      </c>
      <c r="T2982" t="str">
        <f t="shared" si="143"/>
        <v>50 % MAYOR</v>
      </c>
      <c r="U2982" t="str">
        <f t="shared" si="144"/>
        <v>Rango 450-499</v>
      </c>
      <c r="V2982" t="str">
        <f t="shared" si="145"/>
        <v>MAYOR A 450</v>
      </c>
    </row>
    <row r="2983" spans="1:22" x14ac:dyDescent="0.25">
      <c r="A2983" t="s">
        <v>3149</v>
      </c>
      <c r="B2983" t="s">
        <v>129</v>
      </c>
      <c r="C2983" s="1" t="s">
        <v>19</v>
      </c>
      <c r="D2983" t="s">
        <v>20</v>
      </c>
      <c r="E2983" t="s">
        <v>21</v>
      </c>
      <c r="F2983" t="s">
        <v>11820</v>
      </c>
      <c r="H2983" t="s">
        <v>11821</v>
      </c>
      <c r="I2983" t="s">
        <v>50</v>
      </c>
      <c r="J2983" t="s">
        <v>185</v>
      </c>
      <c r="K2983" t="s">
        <v>155</v>
      </c>
      <c r="L2983" t="s">
        <v>155</v>
      </c>
      <c r="M2983" t="s">
        <v>3149</v>
      </c>
      <c r="N2983">
        <v>558</v>
      </c>
      <c r="O2983">
        <v>507</v>
      </c>
      <c r="P2983">
        <v>472</v>
      </c>
      <c r="Q2983" s="4">
        <v>643</v>
      </c>
      <c r="R2983">
        <v>489.5</v>
      </c>
      <c r="S2983" t="s">
        <v>28</v>
      </c>
      <c r="T2983" t="str">
        <f t="shared" si="143"/>
        <v>50 % MAYOR</v>
      </c>
      <c r="U2983" t="str">
        <f t="shared" si="144"/>
        <v>Rango 450-499</v>
      </c>
      <c r="V2983" t="str">
        <f t="shared" si="145"/>
        <v>MAYOR A 450</v>
      </c>
    </row>
    <row r="2984" spans="1:22" x14ac:dyDescent="0.25">
      <c r="A2984" t="s">
        <v>3149</v>
      </c>
      <c r="B2984" t="s">
        <v>47</v>
      </c>
      <c r="C2984" s="1" t="s">
        <v>35</v>
      </c>
      <c r="D2984" t="s">
        <v>53</v>
      </c>
      <c r="E2984" t="s">
        <v>21</v>
      </c>
      <c r="F2984" t="s">
        <v>3164</v>
      </c>
      <c r="H2984" t="s">
        <v>3165</v>
      </c>
      <c r="I2984" t="s">
        <v>50</v>
      </c>
      <c r="J2984" t="s">
        <v>76</v>
      </c>
      <c r="K2984" t="s">
        <v>27</v>
      </c>
      <c r="L2984" t="s">
        <v>27</v>
      </c>
      <c r="M2984" t="s">
        <v>3149</v>
      </c>
      <c r="N2984">
        <v>601</v>
      </c>
      <c r="O2984">
        <v>446</v>
      </c>
      <c r="P2984">
        <v>458</v>
      </c>
      <c r="Q2984" s="4">
        <v>644</v>
      </c>
      <c r="R2984">
        <v>452</v>
      </c>
      <c r="S2984" t="s">
        <v>28</v>
      </c>
      <c r="T2984" t="str">
        <f t="shared" si="143"/>
        <v>50 % MAYOR</v>
      </c>
      <c r="U2984" t="str">
        <f t="shared" si="144"/>
        <v>Rango 450-499</v>
      </c>
      <c r="V2984" t="str">
        <f t="shared" si="145"/>
        <v>MAYOR A 450</v>
      </c>
    </row>
    <row r="2985" spans="1:22" x14ac:dyDescent="0.25">
      <c r="A2985" t="s">
        <v>3149</v>
      </c>
      <c r="B2985" t="s">
        <v>34</v>
      </c>
      <c r="C2985" s="1" t="s">
        <v>35</v>
      </c>
      <c r="D2985" t="s">
        <v>53</v>
      </c>
      <c r="E2985" t="s">
        <v>21</v>
      </c>
      <c r="F2985" t="s">
        <v>5549</v>
      </c>
      <c r="H2985" t="s">
        <v>5550</v>
      </c>
      <c r="I2985" t="s">
        <v>50</v>
      </c>
      <c r="J2985" t="s">
        <v>122</v>
      </c>
      <c r="K2985" t="s">
        <v>155</v>
      </c>
      <c r="L2985" t="s">
        <v>27</v>
      </c>
      <c r="M2985" t="s">
        <v>3146</v>
      </c>
      <c r="N2985">
        <v>544</v>
      </c>
      <c r="O2985">
        <v>452</v>
      </c>
      <c r="P2985">
        <v>509</v>
      </c>
      <c r="Q2985" s="4">
        <v>644</v>
      </c>
      <c r="R2985">
        <v>480.5</v>
      </c>
      <c r="S2985" t="s">
        <v>28</v>
      </c>
      <c r="T2985" t="str">
        <f t="shared" si="143"/>
        <v>50 % MAYOR</v>
      </c>
      <c r="U2985" t="str">
        <f t="shared" si="144"/>
        <v>Rango 450-499</v>
      </c>
      <c r="V2985" t="str">
        <f t="shared" si="145"/>
        <v>MAYOR A 450</v>
      </c>
    </row>
    <row r="2986" spans="1:22" x14ac:dyDescent="0.25">
      <c r="A2986" t="s">
        <v>3149</v>
      </c>
      <c r="B2986" t="s">
        <v>106</v>
      </c>
      <c r="C2986" s="1" t="s">
        <v>97</v>
      </c>
      <c r="D2986" t="s">
        <v>20</v>
      </c>
      <c r="E2986" t="s">
        <v>21</v>
      </c>
      <c r="F2986" t="s">
        <v>8749</v>
      </c>
      <c r="H2986" t="s">
        <v>8750</v>
      </c>
      <c r="I2986" t="s">
        <v>50</v>
      </c>
      <c r="J2986" t="s">
        <v>69</v>
      </c>
      <c r="K2986" t="s">
        <v>155</v>
      </c>
      <c r="L2986" t="s">
        <v>155</v>
      </c>
      <c r="M2986" t="s">
        <v>3149</v>
      </c>
      <c r="N2986">
        <v>605</v>
      </c>
      <c r="O2986">
        <v>446</v>
      </c>
      <c r="P2986">
        <v>507</v>
      </c>
      <c r="Q2986" s="4">
        <v>646</v>
      </c>
      <c r="R2986">
        <v>476.5</v>
      </c>
      <c r="S2986" t="s">
        <v>28</v>
      </c>
      <c r="T2986" t="str">
        <f t="shared" si="143"/>
        <v>50 % MAYOR</v>
      </c>
      <c r="U2986" t="str">
        <f t="shared" si="144"/>
        <v>Rango 450-499</v>
      </c>
      <c r="V2986" t="str">
        <f t="shared" si="145"/>
        <v>MAYOR A 450</v>
      </c>
    </row>
    <row r="2987" spans="1:22" x14ac:dyDescent="0.25">
      <c r="A2987" t="s">
        <v>3149</v>
      </c>
      <c r="B2987" t="s">
        <v>96</v>
      </c>
      <c r="C2987" s="1" t="s">
        <v>97</v>
      </c>
      <c r="D2987" t="s">
        <v>53</v>
      </c>
      <c r="E2987" t="s">
        <v>21</v>
      </c>
      <c r="F2987" t="s">
        <v>11392</v>
      </c>
      <c r="H2987" t="s">
        <v>11393</v>
      </c>
      <c r="I2987" t="s">
        <v>50</v>
      </c>
      <c r="J2987" t="s">
        <v>100</v>
      </c>
      <c r="K2987" t="s">
        <v>155</v>
      </c>
      <c r="L2987" t="s">
        <v>155</v>
      </c>
      <c r="M2987" t="s">
        <v>3149</v>
      </c>
      <c r="N2987">
        <v>597</v>
      </c>
      <c r="O2987">
        <v>543</v>
      </c>
      <c r="P2987">
        <v>425</v>
      </c>
      <c r="Q2987" s="4">
        <v>649</v>
      </c>
      <c r="R2987">
        <v>484</v>
      </c>
      <c r="S2987" t="s">
        <v>28</v>
      </c>
      <c r="T2987" t="str">
        <f t="shared" si="143"/>
        <v>50 % MAYOR</v>
      </c>
      <c r="U2987" t="str">
        <f t="shared" si="144"/>
        <v>Rango 450-499</v>
      </c>
      <c r="V2987" t="str">
        <f t="shared" si="145"/>
        <v>MAYOR A 450</v>
      </c>
    </row>
    <row r="2988" spans="1:22" x14ac:dyDescent="0.25">
      <c r="A2988" t="s">
        <v>3149</v>
      </c>
      <c r="B2988" t="s">
        <v>96</v>
      </c>
      <c r="C2988" s="1" t="s">
        <v>97</v>
      </c>
      <c r="D2988" t="s">
        <v>20</v>
      </c>
      <c r="E2988" t="s">
        <v>21</v>
      </c>
      <c r="F2988" t="s">
        <v>3684</v>
      </c>
      <c r="H2988" t="s">
        <v>3685</v>
      </c>
      <c r="I2988" t="s">
        <v>50</v>
      </c>
      <c r="J2988" t="s">
        <v>7349</v>
      </c>
      <c r="K2988" t="s">
        <v>155</v>
      </c>
      <c r="L2988" t="s">
        <v>27</v>
      </c>
      <c r="M2988" t="s">
        <v>3149</v>
      </c>
      <c r="N2988">
        <v>620</v>
      </c>
      <c r="O2988">
        <v>452</v>
      </c>
      <c r="P2988">
        <v>496</v>
      </c>
      <c r="Q2988" s="4">
        <v>651</v>
      </c>
      <c r="R2988">
        <v>474</v>
      </c>
      <c r="S2988" t="s">
        <v>28</v>
      </c>
      <c r="T2988" t="str">
        <f t="shared" si="143"/>
        <v>50 % MAYOR</v>
      </c>
      <c r="U2988" t="str">
        <f t="shared" si="144"/>
        <v>Rango 450-499</v>
      </c>
      <c r="V2988" t="str">
        <f t="shared" si="145"/>
        <v>MAYOR A 450</v>
      </c>
    </row>
    <row r="2989" spans="1:22" x14ac:dyDescent="0.25">
      <c r="A2989" t="s">
        <v>3149</v>
      </c>
      <c r="B2989" t="s">
        <v>117</v>
      </c>
      <c r="C2989" s="1" t="s">
        <v>19</v>
      </c>
      <c r="D2989" t="s">
        <v>20</v>
      </c>
      <c r="E2989" t="s">
        <v>21</v>
      </c>
      <c r="F2989" t="s">
        <v>10067</v>
      </c>
      <c r="H2989" t="s">
        <v>10068</v>
      </c>
      <c r="I2989" t="s">
        <v>50</v>
      </c>
      <c r="J2989" t="s">
        <v>26</v>
      </c>
      <c r="K2989" t="s">
        <v>155</v>
      </c>
      <c r="L2989" t="s">
        <v>155</v>
      </c>
      <c r="M2989" t="s">
        <v>3149</v>
      </c>
      <c r="N2989">
        <v>626</v>
      </c>
      <c r="O2989">
        <v>480</v>
      </c>
      <c r="P2989">
        <v>516</v>
      </c>
      <c r="Q2989" s="4">
        <v>651</v>
      </c>
      <c r="R2989">
        <v>498</v>
      </c>
      <c r="S2989" t="s">
        <v>28</v>
      </c>
      <c r="T2989" t="str">
        <f t="shared" ref="T2989:T3047" si="146">IF(Q2989&gt;N2989,"50 % MAYOR","50 % MENOR ")</f>
        <v>50 % MAYOR</v>
      </c>
      <c r="U2989" t="str">
        <f t="shared" si="144"/>
        <v>Rango 450-499</v>
      </c>
      <c r="V2989" t="str">
        <f t="shared" si="145"/>
        <v>MAYOR A 450</v>
      </c>
    </row>
    <row r="2990" spans="1:22" x14ac:dyDescent="0.25">
      <c r="A2990" t="s">
        <v>3149</v>
      </c>
      <c r="B2990" t="s">
        <v>43</v>
      </c>
      <c r="C2990" s="1" t="s">
        <v>30</v>
      </c>
      <c r="D2990" t="s">
        <v>20</v>
      </c>
      <c r="E2990" t="s">
        <v>21</v>
      </c>
      <c r="F2990" t="s">
        <v>6877</v>
      </c>
      <c r="H2990" t="s">
        <v>6878</v>
      </c>
      <c r="I2990" t="s">
        <v>25</v>
      </c>
      <c r="J2990" t="s">
        <v>170</v>
      </c>
      <c r="K2990" t="s">
        <v>27</v>
      </c>
      <c r="L2990" t="s">
        <v>155</v>
      </c>
      <c r="M2990" t="s">
        <v>3149</v>
      </c>
      <c r="N2990">
        <v>610</v>
      </c>
      <c r="O2990">
        <v>365</v>
      </c>
      <c r="P2990">
        <v>584</v>
      </c>
      <c r="Q2990" s="4">
        <v>652</v>
      </c>
      <c r="R2990">
        <v>474.5</v>
      </c>
      <c r="S2990" t="s">
        <v>28</v>
      </c>
      <c r="T2990" t="str">
        <f t="shared" si="146"/>
        <v>50 % MAYOR</v>
      </c>
      <c r="U2990" t="str">
        <f t="shared" si="144"/>
        <v>Rango 450-499</v>
      </c>
      <c r="V2990" t="str">
        <f t="shared" si="145"/>
        <v>MAYOR A 450</v>
      </c>
    </row>
    <row r="2991" spans="1:22" x14ac:dyDescent="0.25">
      <c r="A2991" t="s">
        <v>3149</v>
      </c>
      <c r="B2991" t="s">
        <v>47</v>
      </c>
      <c r="C2991" s="1" t="s">
        <v>35</v>
      </c>
      <c r="D2991" t="s">
        <v>53</v>
      </c>
      <c r="E2991" t="s">
        <v>21</v>
      </c>
      <c r="F2991" t="s">
        <v>3168</v>
      </c>
      <c r="H2991" t="s">
        <v>3169</v>
      </c>
      <c r="I2991" t="s">
        <v>25</v>
      </c>
      <c r="J2991" t="s">
        <v>1482</v>
      </c>
      <c r="K2991" t="s">
        <v>27</v>
      </c>
      <c r="L2991" t="s">
        <v>27</v>
      </c>
      <c r="M2991" t="s">
        <v>3149</v>
      </c>
      <c r="N2991">
        <v>607</v>
      </c>
      <c r="O2991">
        <v>521</v>
      </c>
      <c r="P2991">
        <v>472</v>
      </c>
      <c r="Q2991" s="4">
        <v>656</v>
      </c>
      <c r="R2991">
        <v>496.5</v>
      </c>
      <c r="S2991" t="s">
        <v>28</v>
      </c>
      <c r="T2991" t="str">
        <f t="shared" si="146"/>
        <v>50 % MAYOR</v>
      </c>
      <c r="U2991" t="str">
        <f t="shared" si="144"/>
        <v>Rango 450-499</v>
      </c>
      <c r="V2991" t="str">
        <f t="shared" si="145"/>
        <v>MAYOR A 450</v>
      </c>
    </row>
    <row r="2992" spans="1:22" x14ac:dyDescent="0.25">
      <c r="A2992" t="s">
        <v>3149</v>
      </c>
      <c r="B2992" t="s">
        <v>106</v>
      </c>
      <c r="C2992" s="1" t="s">
        <v>97</v>
      </c>
      <c r="D2992" t="s">
        <v>20</v>
      </c>
      <c r="E2992" t="s">
        <v>21</v>
      </c>
      <c r="F2992" t="s">
        <v>6483</v>
      </c>
      <c r="H2992" t="s">
        <v>6484</v>
      </c>
      <c r="I2992" t="s">
        <v>50</v>
      </c>
      <c r="J2992" t="s">
        <v>6485</v>
      </c>
      <c r="K2992" t="s">
        <v>27</v>
      </c>
      <c r="L2992" t="s">
        <v>155</v>
      </c>
      <c r="M2992" t="s">
        <v>3149</v>
      </c>
      <c r="N2992">
        <v>631</v>
      </c>
      <c r="O2992">
        <v>465</v>
      </c>
      <c r="P2992">
        <v>496</v>
      </c>
      <c r="Q2992" s="4">
        <v>656</v>
      </c>
      <c r="R2992">
        <v>480.5</v>
      </c>
      <c r="S2992" t="s">
        <v>28</v>
      </c>
      <c r="T2992" t="str">
        <f t="shared" si="146"/>
        <v>50 % MAYOR</v>
      </c>
      <c r="U2992" t="str">
        <f t="shared" si="144"/>
        <v>Rango 450-499</v>
      </c>
      <c r="V2992" t="str">
        <f t="shared" si="145"/>
        <v>MAYOR A 450</v>
      </c>
    </row>
    <row r="2993" spans="1:22" x14ac:dyDescent="0.25">
      <c r="A2993" t="s">
        <v>3149</v>
      </c>
      <c r="B2993" t="s">
        <v>56</v>
      </c>
      <c r="C2993" s="1" t="s">
        <v>19</v>
      </c>
      <c r="D2993" t="s">
        <v>20</v>
      </c>
      <c r="E2993" t="s">
        <v>21</v>
      </c>
      <c r="F2993" t="s">
        <v>7630</v>
      </c>
      <c r="H2993" t="s">
        <v>7631</v>
      </c>
      <c r="I2993" t="s">
        <v>50</v>
      </c>
      <c r="J2993" t="s">
        <v>7349</v>
      </c>
      <c r="K2993" t="s">
        <v>27</v>
      </c>
      <c r="L2993" t="s">
        <v>155</v>
      </c>
      <c r="M2993" t="s">
        <v>3149</v>
      </c>
      <c r="N2993">
        <v>631</v>
      </c>
      <c r="O2993">
        <v>480</v>
      </c>
      <c r="P2993">
        <v>458</v>
      </c>
      <c r="Q2993" s="4">
        <v>657</v>
      </c>
      <c r="R2993">
        <v>469</v>
      </c>
      <c r="S2993" t="s">
        <v>28</v>
      </c>
      <c r="T2993" t="str">
        <f t="shared" si="146"/>
        <v>50 % MAYOR</v>
      </c>
      <c r="U2993" t="str">
        <f t="shared" si="144"/>
        <v>Rango 450-499</v>
      </c>
      <c r="V2993" t="str">
        <f t="shared" si="145"/>
        <v>MAYOR A 450</v>
      </c>
    </row>
    <row r="2994" spans="1:22" x14ac:dyDescent="0.25">
      <c r="A2994" t="s">
        <v>3149</v>
      </c>
      <c r="B2994" t="s">
        <v>96</v>
      </c>
      <c r="C2994" s="1" t="s">
        <v>97</v>
      </c>
      <c r="D2994" t="s">
        <v>20</v>
      </c>
      <c r="E2994" t="s">
        <v>21</v>
      </c>
      <c r="F2994" t="s">
        <v>11348</v>
      </c>
      <c r="H2994" t="s">
        <v>11349</v>
      </c>
      <c r="I2994" t="s">
        <v>50</v>
      </c>
      <c r="J2994" t="s">
        <v>250</v>
      </c>
      <c r="K2994" t="s">
        <v>155</v>
      </c>
      <c r="L2994" t="s">
        <v>155</v>
      </c>
      <c r="M2994" t="s">
        <v>3149</v>
      </c>
      <c r="N2994">
        <v>617</v>
      </c>
      <c r="O2994">
        <v>543</v>
      </c>
      <c r="P2994">
        <v>364</v>
      </c>
      <c r="Q2994" s="4">
        <v>660</v>
      </c>
      <c r="R2994">
        <v>453.5</v>
      </c>
      <c r="S2994" t="s">
        <v>28</v>
      </c>
      <c r="T2994" t="str">
        <f t="shared" si="146"/>
        <v>50 % MAYOR</v>
      </c>
      <c r="U2994" t="str">
        <f t="shared" si="144"/>
        <v>Rango 450-499</v>
      </c>
      <c r="V2994" t="str">
        <f t="shared" si="145"/>
        <v>MAYOR A 450</v>
      </c>
    </row>
    <row r="2995" spans="1:22" x14ac:dyDescent="0.25">
      <c r="A2995" t="s">
        <v>3149</v>
      </c>
      <c r="B2995" t="s">
        <v>117</v>
      </c>
      <c r="C2995" s="1" t="s">
        <v>19</v>
      </c>
      <c r="D2995" t="s">
        <v>53</v>
      </c>
      <c r="E2995" t="s">
        <v>21</v>
      </c>
      <c r="F2995" t="s">
        <v>4875</v>
      </c>
      <c r="H2995" t="s">
        <v>4876</v>
      </c>
      <c r="I2995" t="s">
        <v>25</v>
      </c>
      <c r="J2995" t="s">
        <v>712</v>
      </c>
      <c r="K2995" t="s">
        <v>155</v>
      </c>
      <c r="L2995" t="s">
        <v>27</v>
      </c>
      <c r="M2995" t="s">
        <v>3205</v>
      </c>
      <c r="N2995">
        <v>661</v>
      </c>
      <c r="O2995">
        <v>510</v>
      </c>
      <c r="P2995">
        <v>436</v>
      </c>
      <c r="Q2995" s="4">
        <v>661</v>
      </c>
      <c r="R2995">
        <v>473</v>
      </c>
      <c r="S2995" t="s">
        <v>28</v>
      </c>
      <c r="T2995" t="str">
        <f t="shared" si="146"/>
        <v xml:space="preserve">50 % MENOR </v>
      </c>
      <c r="U2995" t="str">
        <f t="shared" si="144"/>
        <v>Rango 450-499</v>
      </c>
      <c r="V2995" t="str">
        <f t="shared" si="145"/>
        <v>MAYOR A 450</v>
      </c>
    </row>
    <row r="2996" spans="1:22" x14ac:dyDescent="0.25">
      <c r="A2996" t="s">
        <v>3149</v>
      </c>
      <c r="B2996" t="s">
        <v>129</v>
      </c>
      <c r="C2996" s="1" t="s">
        <v>19</v>
      </c>
      <c r="D2996" t="s">
        <v>20</v>
      </c>
      <c r="E2996" t="s">
        <v>21</v>
      </c>
      <c r="F2996" t="s">
        <v>3700</v>
      </c>
      <c r="H2996" t="s">
        <v>3701</v>
      </c>
      <c r="I2996" t="s">
        <v>50</v>
      </c>
      <c r="J2996" t="s">
        <v>69</v>
      </c>
      <c r="K2996" t="s">
        <v>155</v>
      </c>
      <c r="L2996" t="s">
        <v>27</v>
      </c>
      <c r="M2996" t="s">
        <v>3149</v>
      </c>
      <c r="N2996">
        <v>637</v>
      </c>
      <c r="O2996">
        <v>624</v>
      </c>
      <c r="P2996">
        <v>364</v>
      </c>
      <c r="Q2996" s="4">
        <v>665</v>
      </c>
      <c r="R2996">
        <v>494</v>
      </c>
      <c r="S2996" t="s">
        <v>28</v>
      </c>
      <c r="T2996" t="str">
        <f t="shared" si="146"/>
        <v>50 % MAYOR</v>
      </c>
      <c r="U2996" t="str">
        <f t="shared" si="144"/>
        <v>Rango 450-499</v>
      </c>
      <c r="V2996" t="str">
        <f t="shared" si="145"/>
        <v>MAYOR A 450</v>
      </c>
    </row>
    <row r="2997" spans="1:22" x14ac:dyDescent="0.25">
      <c r="A2997" t="s">
        <v>3149</v>
      </c>
      <c r="B2997" t="s">
        <v>56</v>
      </c>
      <c r="C2997" s="1" t="s">
        <v>19</v>
      </c>
      <c r="D2997" t="s">
        <v>20</v>
      </c>
      <c r="E2997" t="s">
        <v>21</v>
      </c>
      <c r="F2997" t="s">
        <v>6622</v>
      </c>
      <c r="H2997" t="s">
        <v>6623</v>
      </c>
      <c r="I2997" t="s">
        <v>50</v>
      </c>
      <c r="J2997" t="s">
        <v>6624</v>
      </c>
      <c r="K2997" t="s">
        <v>27</v>
      </c>
      <c r="L2997" t="s">
        <v>155</v>
      </c>
      <c r="M2997" t="s">
        <v>3149</v>
      </c>
      <c r="N2997">
        <v>579</v>
      </c>
      <c r="O2997">
        <v>416</v>
      </c>
      <c r="P2997">
        <v>496</v>
      </c>
      <c r="Q2997" s="4">
        <v>665</v>
      </c>
      <c r="R2997">
        <v>456</v>
      </c>
      <c r="S2997" t="s">
        <v>28</v>
      </c>
      <c r="T2997" t="str">
        <f t="shared" si="146"/>
        <v>50 % MAYOR</v>
      </c>
      <c r="U2997" t="str">
        <f t="shared" si="144"/>
        <v>Rango 450-499</v>
      </c>
      <c r="V2997" t="str">
        <f t="shared" si="145"/>
        <v>MAYOR A 450</v>
      </c>
    </row>
    <row r="2998" spans="1:22" x14ac:dyDescent="0.25">
      <c r="A2998" t="s">
        <v>3149</v>
      </c>
      <c r="B2998" t="s">
        <v>83</v>
      </c>
      <c r="C2998" s="1" t="s">
        <v>19</v>
      </c>
      <c r="D2998" t="s">
        <v>20</v>
      </c>
      <c r="E2998" t="s">
        <v>21</v>
      </c>
      <c r="F2998" t="s">
        <v>3452</v>
      </c>
      <c r="H2998" t="s">
        <v>3453</v>
      </c>
      <c r="I2998" t="s">
        <v>25</v>
      </c>
      <c r="J2998" t="s">
        <v>82</v>
      </c>
      <c r="K2998" t="s">
        <v>27</v>
      </c>
      <c r="L2998" t="s">
        <v>27</v>
      </c>
      <c r="M2998" t="s">
        <v>3149</v>
      </c>
      <c r="N2998">
        <v>597</v>
      </c>
      <c r="O2998">
        <v>537</v>
      </c>
      <c r="P2998">
        <v>442</v>
      </c>
      <c r="Q2998" s="4">
        <v>666</v>
      </c>
      <c r="R2998">
        <v>489.5</v>
      </c>
      <c r="S2998" t="s">
        <v>28</v>
      </c>
      <c r="T2998" t="str">
        <f t="shared" si="146"/>
        <v>50 % MAYOR</v>
      </c>
      <c r="U2998" t="str">
        <f t="shared" si="144"/>
        <v>Rango 450-499</v>
      </c>
      <c r="V2998" t="str">
        <f t="shared" si="145"/>
        <v>MAYOR A 450</v>
      </c>
    </row>
    <row r="2999" spans="1:22" x14ac:dyDescent="0.25">
      <c r="A2999" t="s">
        <v>3149</v>
      </c>
      <c r="B2999" t="s">
        <v>56</v>
      </c>
      <c r="C2999" s="1" t="s">
        <v>19</v>
      </c>
      <c r="D2999" t="s">
        <v>20</v>
      </c>
      <c r="E2999" t="s">
        <v>21</v>
      </c>
      <c r="F2999" t="s">
        <v>6608</v>
      </c>
      <c r="H2999" t="s">
        <v>6609</v>
      </c>
      <c r="I2999" t="s">
        <v>50</v>
      </c>
      <c r="J2999" t="s">
        <v>76</v>
      </c>
      <c r="K2999" t="s">
        <v>27</v>
      </c>
      <c r="L2999" t="s">
        <v>155</v>
      </c>
      <c r="M2999" t="s">
        <v>3149</v>
      </c>
      <c r="N2999">
        <v>620</v>
      </c>
      <c r="O2999">
        <v>507</v>
      </c>
      <c r="P2999">
        <v>485</v>
      </c>
      <c r="Q2999" s="4">
        <v>667</v>
      </c>
      <c r="R2999">
        <v>496</v>
      </c>
      <c r="S2999" t="s">
        <v>28</v>
      </c>
      <c r="T2999" t="str">
        <f t="shared" si="146"/>
        <v>50 % MAYOR</v>
      </c>
      <c r="U2999" t="str">
        <f t="shared" si="144"/>
        <v>Rango 450-499</v>
      </c>
      <c r="V2999" t="str">
        <f t="shared" si="145"/>
        <v>MAYOR A 450</v>
      </c>
    </row>
    <row r="3000" spans="1:22" x14ac:dyDescent="0.25">
      <c r="A3000" t="s">
        <v>3149</v>
      </c>
      <c r="B3000" t="s">
        <v>129</v>
      </c>
      <c r="C3000" s="1" t="s">
        <v>19</v>
      </c>
      <c r="D3000" t="s">
        <v>20</v>
      </c>
      <c r="E3000" t="s">
        <v>21</v>
      </c>
      <c r="F3000" t="s">
        <v>11814</v>
      </c>
      <c r="H3000" t="s">
        <v>11815</v>
      </c>
      <c r="I3000" t="s">
        <v>25</v>
      </c>
      <c r="J3000" t="s">
        <v>69</v>
      </c>
      <c r="K3000" t="s">
        <v>155</v>
      </c>
      <c r="L3000" t="s">
        <v>155</v>
      </c>
      <c r="M3000" t="s">
        <v>3149</v>
      </c>
      <c r="N3000">
        <v>582</v>
      </c>
      <c r="O3000">
        <v>446</v>
      </c>
      <c r="P3000">
        <v>472</v>
      </c>
      <c r="Q3000" s="4">
        <v>671</v>
      </c>
      <c r="R3000">
        <v>459</v>
      </c>
      <c r="S3000" t="s">
        <v>28</v>
      </c>
      <c r="T3000" t="str">
        <f t="shared" si="146"/>
        <v>50 % MAYOR</v>
      </c>
      <c r="U3000" t="str">
        <f t="shared" si="144"/>
        <v>Rango 450-499</v>
      </c>
      <c r="V3000" t="str">
        <f t="shared" si="145"/>
        <v>MAYOR A 450</v>
      </c>
    </row>
    <row r="3001" spans="1:22" x14ac:dyDescent="0.25">
      <c r="A3001" t="s">
        <v>3149</v>
      </c>
      <c r="B3001" t="s">
        <v>129</v>
      </c>
      <c r="C3001" s="1" t="s">
        <v>19</v>
      </c>
      <c r="D3001" t="s">
        <v>20</v>
      </c>
      <c r="E3001" t="s">
        <v>21</v>
      </c>
      <c r="F3001" t="s">
        <v>11844</v>
      </c>
      <c r="H3001" t="s">
        <v>11845</v>
      </c>
      <c r="I3001" t="s">
        <v>50</v>
      </c>
      <c r="J3001" t="s">
        <v>185</v>
      </c>
      <c r="K3001" t="s">
        <v>155</v>
      </c>
      <c r="L3001" t="s">
        <v>155</v>
      </c>
      <c r="M3001" t="s">
        <v>3149</v>
      </c>
      <c r="N3001">
        <v>610</v>
      </c>
      <c r="O3001">
        <v>507</v>
      </c>
      <c r="P3001">
        <v>472</v>
      </c>
      <c r="Q3001" s="4">
        <v>675</v>
      </c>
      <c r="R3001">
        <v>489.5</v>
      </c>
      <c r="S3001" t="s">
        <v>28</v>
      </c>
      <c r="T3001" t="str">
        <f t="shared" si="146"/>
        <v>50 % MAYOR</v>
      </c>
      <c r="U3001" t="str">
        <f t="shared" si="144"/>
        <v>Rango 450-499</v>
      </c>
      <c r="V3001" t="str">
        <f t="shared" si="145"/>
        <v>MAYOR A 450</v>
      </c>
    </row>
    <row r="3002" spans="1:22" x14ac:dyDescent="0.25">
      <c r="A3002" t="s">
        <v>3149</v>
      </c>
      <c r="B3002" t="s">
        <v>29</v>
      </c>
      <c r="C3002" s="1" t="s">
        <v>30</v>
      </c>
      <c r="D3002" t="s">
        <v>20</v>
      </c>
      <c r="E3002" t="s">
        <v>21</v>
      </c>
      <c r="F3002" t="s">
        <v>3616</v>
      </c>
      <c r="H3002" t="s">
        <v>3617</v>
      </c>
      <c r="I3002" t="s">
        <v>25</v>
      </c>
      <c r="J3002" t="s">
        <v>185</v>
      </c>
      <c r="K3002" t="s">
        <v>155</v>
      </c>
      <c r="L3002" t="s">
        <v>27</v>
      </c>
      <c r="M3002" t="s">
        <v>3149</v>
      </c>
      <c r="N3002">
        <v>601</v>
      </c>
      <c r="O3002">
        <v>394</v>
      </c>
      <c r="P3002">
        <v>507</v>
      </c>
      <c r="Q3002" s="4">
        <v>677</v>
      </c>
      <c r="R3002">
        <v>450.5</v>
      </c>
      <c r="S3002" t="s">
        <v>28</v>
      </c>
      <c r="T3002" t="str">
        <f t="shared" si="146"/>
        <v>50 % MAYOR</v>
      </c>
      <c r="U3002" t="str">
        <f t="shared" si="144"/>
        <v>Rango 450-499</v>
      </c>
      <c r="V3002" t="str">
        <f t="shared" si="145"/>
        <v>MAYOR A 450</v>
      </c>
    </row>
    <row r="3003" spans="1:22" x14ac:dyDescent="0.25">
      <c r="A3003" t="s">
        <v>3149</v>
      </c>
      <c r="B3003" t="s">
        <v>18</v>
      </c>
      <c r="C3003" s="1" t="s">
        <v>19</v>
      </c>
      <c r="D3003" t="s">
        <v>20</v>
      </c>
      <c r="E3003" t="s">
        <v>21</v>
      </c>
      <c r="F3003" t="s">
        <v>3710</v>
      </c>
      <c r="H3003" t="s">
        <v>3711</v>
      </c>
      <c r="I3003" t="s">
        <v>50</v>
      </c>
      <c r="J3003" t="s">
        <v>33</v>
      </c>
      <c r="K3003" t="s">
        <v>155</v>
      </c>
      <c r="L3003" t="s">
        <v>27</v>
      </c>
      <c r="M3003" t="s">
        <v>3149</v>
      </c>
      <c r="N3003">
        <v>607</v>
      </c>
      <c r="O3003">
        <v>452</v>
      </c>
      <c r="P3003">
        <v>485</v>
      </c>
      <c r="Q3003" s="4">
        <v>677</v>
      </c>
      <c r="R3003">
        <v>468.5</v>
      </c>
      <c r="S3003" t="s">
        <v>28</v>
      </c>
      <c r="T3003" t="str">
        <f t="shared" si="146"/>
        <v>50 % MAYOR</v>
      </c>
      <c r="U3003" t="str">
        <f t="shared" si="144"/>
        <v>Rango 450-499</v>
      </c>
      <c r="V3003" t="str">
        <f t="shared" si="145"/>
        <v>MAYOR A 450</v>
      </c>
    </row>
    <row r="3004" spans="1:22" x14ac:dyDescent="0.25">
      <c r="A3004" t="s">
        <v>3149</v>
      </c>
      <c r="B3004" t="s">
        <v>77</v>
      </c>
      <c r="C3004" s="1" t="s">
        <v>19</v>
      </c>
      <c r="D3004" t="s">
        <v>20</v>
      </c>
      <c r="E3004" t="s">
        <v>21</v>
      </c>
      <c r="F3004" t="s">
        <v>1925</v>
      </c>
      <c r="H3004" t="s">
        <v>1926</v>
      </c>
      <c r="I3004" t="s">
        <v>50</v>
      </c>
      <c r="J3004" t="s">
        <v>9972</v>
      </c>
      <c r="K3004" t="s">
        <v>155</v>
      </c>
      <c r="L3004" t="s">
        <v>155</v>
      </c>
      <c r="M3004" t="s">
        <v>3149</v>
      </c>
      <c r="N3004">
        <v>626</v>
      </c>
      <c r="O3004">
        <v>529</v>
      </c>
      <c r="P3004">
        <v>458</v>
      </c>
      <c r="Q3004" s="4">
        <v>678</v>
      </c>
      <c r="R3004">
        <v>493.5</v>
      </c>
      <c r="S3004" t="s">
        <v>28</v>
      </c>
      <c r="T3004" t="str">
        <f t="shared" si="146"/>
        <v>50 % MAYOR</v>
      </c>
      <c r="U3004" t="str">
        <f t="shared" si="144"/>
        <v>Rango 450-499</v>
      </c>
      <c r="V3004" t="str">
        <f t="shared" si="145"/>
        <v>MAYOR A 450</v>
      </c>
    </row>
    <row r="3005" spans="1:22" x14ac:dyDescent="0.25">
      <c r="A3005" t="s">
        <v>3149</v>
      </c>
      <c r="B3005" t="s">
        <v>77</v>
      </c>
      <c r="C3005" s="1" t="s">
        <v>19</v>
      </c>
      <c r="D3005" t="s">
        <v>20</v>
      </c>
      <c r="E3005" t="s">
        <v>21</v>
      </c>
      <c r="F3005" t="s">
        <v>10428</v>
      </c>
      <c r="H3005" t="s">
        <v>10429</v>
      </c>
      <c r="I3005" t="s">
        <v>25</v>
      </c>
      <c r="J3005" t="s">
        <v>221</v>
      </c>
      <c r="K3005" t="s">
        <v>155</v>
      </c>
      <c r="L3005" t="s">
        <v>155</v>
      </c>
      <c r="M3005" t="s">
        <v>3149</v>
      </c>
      <c r="N3005">
        <v>647</v>
      </c>
      <c r="O3005">
        <v>480</v>
      </c>
      <c r="P3005">
        <v>507</v>
      </c>
      <c r="Q3005" s="4">
        <v>680</v>
      </c>
      <c r="R3005">
        <v>493.5</v>
      </c>
      <c r="S3005" t="s">
        <v>28</v>
      </c>
      <c r="T3005" t="str">
        <f t="shared" si="146"/>
        <v>50 % MAYOR</v>
      </c>
      <c r="U3005" t="str">
        <f t="shared" si="144"/>
        <v>Rango 450-499</v>
      </c>
      <c r="V3005" t="str">
        <f t="shared" si="145"/>
        <v>MAYOR A 450</v>
      </c>
    </row>
    <row r="3006" spans="1:22" x14ac:dyDescent="0.25">
      <c r="A3006" t="s">
        <v>3149</v>
      </c>
      <c r="B3006" t="s">
        <v>56</v>
      </c>
      <c r="C3006" s="1" t="s">
        <v>19</v>
      </c>
      <c r="D3006" t="s">
        <v>20</v>
      </c>
      <c r="E3006" t="s">
        <v>21</v>
      </c>
      <c r="F3006" t="s">
        <v>3384</v>
      </c>
      <c r="H3006" t="s">
        <v>3385</v>
      </c>
      <c r="I3006" t="s">
        <v>50</v>
      </c>
      <c r="J3006" t="s">
        <v>132</v>
      </c>
      <c r="K3006" t="s">
        <v>27</v>
      </c>
      <c r="L3006" t="s">
        <v>27</v>
      </c>
      <c r="M3006" t="s">
        <v>3149</v>
      </c>
      <c r="N3006">
        <v>627</v>
      </c>
      <c r="O3006">
        <v>409</v>
      </c>
      <c r="P3006">
        <v>563</v>
      </c>
      <c r="Q3006" s="4">
        <v>682</v>
      </c>
      <c r="R3006">
        <v>486</v>
      </c>
      <c r="S3006" t="s">
        <v>28</v>
      </c>
      <c r="T3006" t="str">
        <f t="shared" si="146"/>
        <v>50 % MAYOR</v>
      </c>
      <c r="U3006" t="str">
        <f t="shared" si="144"/>
        <v>Rango 450-499</v>
      </c>
      <c r="V3006" t="str">
        <f t="shared" si="145"/>
        <v>MAYOR A 450</v>
      </c>
    </row>
    <row r="3007" spans="1:22" x14ac:dyDescent="0.25">
      <c r="A3007" t="s">
        <v>3149</v>
      </c>
      <c r="B3007" t="s">
        <v>56</v>
      </c>
      <c r="C3007" s="1" t="s">
        <v>19</v>
      </c>
      <c r="D3007" t="s">
        <v>20</v>
      </c>
      <c r="E3007" t="s">
        <v>21</v>
      </c>
      <c r="F3007" t="s">
        <v>6677</v>
      </c>
      <c r="H3007" t="s">
        <v>6678</v>
      </c>
      <c r="I3007" t="s">
        <v>50</v>
      </c>
      <c r="J3007" t="s">
        <v>113</v>
      </c>
      <c r="K3007" t="s">
        <v>27</v>
      </c>
      <c r="L3007" t="s">
        <v>155</v>
      </c>
      <c r="M3007" t="s">
        <v>3149</v>
      </c>
      <c r="N3007">
        <v>637</v>
      </c>
      <c r="O3007">
        <v>493</v>
      </c>
      <c r="P3007">
        <v>496</v>
      </c>
      <c r="Q3007" s="4">
        <v>685</v>
      </c>
      <c r="R3007">
        <v>494.5</v>
      </c>
      <c r="S3007" t="s">
        <v>28</v>
      </c>
      <c r="T3007" t="str">
        <f t="shared" si="146"/>
        <v>50 % MAYOR</v>
      </c>
      <c r="U3007" t="str">
        <f t="shared" si="144"/>
        <v>Rango 450-499</v>
      </c>
      <c r="V3007" t="str">
        <f t="shared" si="145"/>
        <v>MAYOR A 450</v>
      </c>
    </row>
    <row r="3008" spans="1:22" x14ac:dyDescent="0.25">
      <c r="A3008" t="s">
        <v>3149</v>
      </c>
      <c r="B3008" t="s">
        <v>83</v>
      </c>
      <c r="C3008" s="1" t="s">
        <v>19</v>
      </c>
      <c r="D3008" t="s">
        <v>20</v>
      </c>
      <c r="E3008" t="s">
        <v>21</v>
      </c>
      <c r="F3008" t="s">
        <v>7055</v>
      </c>
      <c r="H3008" t="s">
        <v>7056</v>
      </c>
      <c r="I3008" t="s">
        <v>50</v>
      </c>
      <c r="J3008" t="s">
        <v>162</v>
      </c>
      <c r="K3008" t="s">
        <v>27</v>
      </c>
      <c r="L3008" t="s">
        <v>155</v>
      </c>
      <c r="M3008" t="s">
        <v>3149</v>
      </c>
      <c r="N3008">
        <v>616</v>
      </c>
      <c r="O3008">
        <v>480</v>
      </c>
      <c r="P3008">
        <v>458</v>
      </c>
      <c r="Q3008" s="4">
        <v>687</v>
      </c>
      <c r="R3008">
        <v>469</v>
      </c>
      <c r="S3008" t="s">
        <v>28</v>
      </c>
      <c r="T3008" t="str">
        <f t="shared" si="146"/>
        <v>50 % MAYOR</v>
      </c>
      <c r="U3008" t="str">
        <f t="shared" si="144"/>
        <v>Rango 450-499</v>
      </c>
      <c r="V3008" t="str">
        <f t="shared" si="145"/>
        <v>MAYOR A 450</v>
      </c>
    </row>
    <row r="3009" spans="1:22" x14ac:dyDescent="0.25">
      <c r="A3009" t="s">
        <v>3149</v>
      </c>
      <c r="B3009" t="s">
        <v>117</v>
      </c>
      <c r="C3009" s="1" t="s">
        <v>19</v>
      </c>
      <c r="D3009" t="s">
        <v>20</v>
      </c>
      <c r="E3009" t="s">
        <v>21</v>
      </c>
      <c r="F3009" t="s">
        <v>10073</v>
      </c>
      <c r="H3009" t="s">
        <v>10074</v>
      </c>
      <c r="I3009" t="s">
        <v>50</v>
      </c>
      <c r="J3009" t="s">
        <v>276</v>
      </c>
      <c r="K3009" t="s">
        <v>155</v>
      </c>
      <c r="L3009" t="s">
        <v>155</v>
      </c>
      <c r="M3009" t="s">
        <v>3149</v>
      </c>
      <c r="N3009">
        <v>637</v>
      </c>
      <c r="O3009">
        <v>431</v>
      </c>
      <c r="P3009">
        <v>507</v>
      </c>
      <c r="Q3009" s="4">
        <v>689</v>
      </c>
      <c r="R3009">
        <v>469</v>
      </c>
      <c r="S3009" t="s">
        <v>28</v>
      </c>
      <c r="T3009" t="str">
        <f t="shared" si="146"/>
        <v>50 % MAYOR</v>
      </c>
      <c r="U3009" t="str">
        <f t="shared" si="144"/>
        <v>Rango 450-499</v>
      </c>
      <c r="V3009" t="str">
        <f t="shared" si="145"/>
        <v>MAYOR A 450</v>
      </c>
    </row>
    <row r="3010" spans="1:22" x14ac:dyDescent="0.25">
      <c r="A3010" t="s">
        <v>3149</v>
      </c>
      <c r="B3010" t="s">
        <v>56</v>
      </c>
      <c r="C3010" s="1" t="s">
        <v>19</v>
      </c>
      <c r="D3010" t="s">
        <v>20</v>
      </c>
      <c r="E3010" t="s">
        <v>21</v>
      </c>
      <c r="F3010" t="s">
        <v>3396</v>
      </c>
      <c r="H3010" t="s">
        <v>3397</v>
      </c>
      <c r="I3010" t="s">
        <v>50</v>
      </c>
      <c r="J3010" t="s">
        <v>82</v>
      </c>
      <c r="K3010" t="s">
        <v>27</v>
      </c>
      <c r="L3010" t="s">
        <v>27</v>
      </c>
      <c r="M3010" t="s">
        <v>3149</v>
      </c>
      <c r="N3010">
        <v>658</v>
      </c>
      <c r="O3010">
        <v>514</v>
      </c>
      <c r="P3010">
        <v>458</v>
      </c>
      <c r="Q3010" s="4">
        <v>691</v>
      </c>
      <c r="R3010">
        <v>486</v>
      </c>
      <c r="S3010" t="s">
        <v>28</v>
      </c>
      <c r="T3010" t="str">
        <f t="shared" si="146"/>
        <v>50 % MAYOR</v>
      </c>
      <c r="U3010" t="str">
        <f t="shared" ref="U3010:U3073" si="147">IF(R3010&gt;699,"Rango Mayor a 699",IF(R3010&gt;649,"Rango 650-699",IF(R3010&gt;599,"Rango 600-649",IF(R3010&gt;549,"Rango 550-599",IF(R3010&gt;499,"Rango 500-549",IF(R3010&gt;449,"Rango 450-499",IF(R3010&gt;399,"Rango 400-449","Rango Menor a 400")))))))</f>
        <v>Rango 450-499</v>
      </c>
      <c r="V3010" t="str">
        <f t="shared" si="145"/>
        <v>MAYOR A 450</v>
      </c>
    </row>
    <row r="3011" spans="1:22" x14ac:dyDescent="0.25">
      <c r="A3011" t="s">
        <v>3149</v>
      </c>
      <c r="B3011" t="s">
        <v>60</v>
      </c>
      <c r="C3011" s="1" t="s">
        <v>35</v>
      </c>
      <c r="D3011" t="s">
        <v>53</v>
      </c>
      <c r="E3011" t="s">
        <v>21</v>
      </c>
      <c r="F3011" t="s">
        <v>11009</v>
      </c>
      <c r="H3011" t="s">
        <v>11010</v>
      </c>
      <c r="I3011" t="s">
        <v>50</v>
      </c>
      <c r="J3011" t="s">
        <v>170</v>
      </c>
      <c r="K3011" t="s">
        <v>155</v>
      </c>
      <c r="L3011" t="s">
        <v>155</v>
      </c>
      <c r="M3011" t="s">
        <v>3149</v>
      </c>
      <c r="N3011">
        <v>601</v>
      </c>
      <c r="O3011">
        <v>493</v>
      </c>
      <c r="P3011">
        <v>406</v>
      </c>
      <c r="Q3011" s="4">
        <v>692</v>
      </c>
      <c r="R3011">
        <v>449.5</v>
      </c>
      <c r="S3011" t="s">
        <v>28</v>
      </c>
      <c r="T3011" t="str">
        <f t="shared" si="146"/>
        <v>50 % MAYOR</v>
      </c>
      <c r="U3011" t="str">
        <f t="shared" si="147"/>
        <v>Rango 450-499</v>
      </c>
      <c r="V3011" t="str">
        <f t="shared" ref="V3011:V3074" si="148">IF(R3011&gt;449.9444444444,"MAYOR A 450","MENOR A 450")</f>
        <v>MENOR A 450</v>
      </c>
    </row>
    <row r="3012" spans="1:22" x14ac:dyDescent="0.25">
      <c r="A3012" t="s">
        <v>3149</v>
      </c>
      <c r="B3012" t="s">
        <v>39</v>
      </c>
      <c r="C3012" s="1" t="s">
        <v>30</v>
      </c>
      <c r="D3012" t="s">
        <v>20</v>
      </c>
      <c r="E3012" t="s">
        <v>21</v>
      </c>
      <c r="F3012" t="s">
        <v>9692</v>
      </c>
      <c r="H3012" t="s">
        <v>9693</v>
      </c>
      <c r="I3012" t="s">
        <v>25</v>
      </c>
      <c r="J3012" t="s">
        <v>100</v>
      </c>
      <c r="K3012" t="s">
        <v>155</v>
      </c>
      <c r="L3012" t="s">
        <v>155</v>
      </c>
      <c r="M3012" t="s">
        <v>3149</v>
      </c>
      <c r="N3012">
        <v>607</v>
      </c>
      <c r="O3012">
        <v>465</v>
      </c>
      <c r="P3012">
        <v>458</v>
      </c>
      <c r="Q3012" s="4">
        <v>692</v>
      </c>
      <c r="R3012">
        <v>461.5</v>
      </c>
      <c r="S3012" t="s">
        <v>28</v>
      </c>
      <c r="T3012" t="str">
        <f t="shared" si="146"/>
        <v>50 % MAYOR</v>
      </c>
      <c r="U3012" t="str">
        <f t="shared" si="147"/>
        <v>Rango 450-499</v>
      </c>
      <c r="V3012" t="str">
        <f t="shared" si="148"/>
        <v>MAYOR A 450</v>
      </c>
    </row>
    <row r="3013" spans="1:22" x14ac:dyDescent="0.25">
      <c r="A3013" t="s">
        <v>3149</v>
      </c>
      <c r="B3013" t="s">
        <v>56</v>
      </c>
      <c r="C3013" s="1" t="s">
        <v>19</v>
      </c>
      <c r="D3013" t="s">
        <v>20</v>
      </c>
      <c r="E3013" t="s">
        <v>21</v>
      </c>
      <c r="F3013" t="s">
        <v>3386</v>
      </c>
      <c r="H3013" t="s">
        <v>3387</v>
      </c>
      <c r="I3013" t="s">
        <v>50</v>
      </c>
      <c r="J3013" t="s">
        <v>76</v>
      </c>
      <c r="K3013" t="s">
        <v>27</v>
      </c>
      <c r="L3013" t="s">
        <v>27</v>
      </c>
      <c r="M3013" t="s">
        <v>3149</v>
      </c>
      <c r="N3013">
        <v>631</v>
      </c>
      <c r="O3013">
        <v>465</v>
      </c>
      <c r="P3013">
        <v>458</v>
      </c>
      <c r="Q3013" s="4">
        <v>693</v>
      </c>
      <c r="R3013">
        <v>461.5</v>
      </c>
      <c r="S3013" t="s">
        <v>28</v>
      </c>
      <c r="T3013" t="str">
        <f t="shared" si="146"/>
        <v>50 % MAYOR</v>
      </c>
      <c r="U3013" t="str">
        <f t="shared" si="147"/>
        <v>Rango 450-499</v>
      </c>
      <c r="V3013" t="str">
        <f t="shared" si="148"/>
        <v>MAYOR A 450</v>
      </c>
    </row>
    <row r="3014" spans="1:22" x14ac:dyDescent="0.25">
      <c r="A3014" t="s">
        <v>3149</v>
      </c>
      <c r="B3014" t="s">
        <v>83</v>
      </c>
      <c r="C3014" s="1" t="s">
        <v>19</v>
      </c>
      <c r="D3014" t="s">
        <v>20</v>
      </c>
      <c r="E3014" t="s">
        <v>21</v>
      </c>
      <c r="F3014" t="s">
        <v>7027</v>
      </c>
      <c r="H3014" t="s">
        <v>7028</v>
      </c>
      <c r="I3014" t="s">
        <v>50</v>
      </c>
      <c r="J3014" t="s">
        <v>185</v>
      </c>
      <c r="K3014" t="s">
        <v>27</v>
      </c>
      <c r="L3014" t="s">
        <v>155</v>
      </c>
      <c r="M3014" t="s">
        <v>3149</v>
      </c>
      <c r="N3014">
        <v>637</v>
      </c>
      <c r="O3014">
        <v>574</v>
      </c>
      <c r="P3014">
        <v>406</v>
      </c>
      <c r="Q3014" s="4">
        <v>694</v>
      </c>
      <c r="R3014">
        <v>490</v>
      </c>
      <c r="S3014" t="s">
        <v>28</v>
      </c>
      <c r="T3014" t="str">
        <f t="shared" si="146"/>
        <v>50 % MAYOR</v>
      </c>
      <c r="U3014" t="str">
        <f t="shared" si="147"/>
        <v>Rango 450-499</v>
      </c>
      <c r="V3014" t="str">
        <f t="shared" si="148"/>
        <v>MAYOR A 450</v>
      </c>
    </row>
    <row r="3015" spans="1:22" x14ac:dyDescent="0.25">
      <c r="A3015" t="s">
        <v>3149</v>
      </c>
      <c r="B3015" t="s">
        <v>29</v>
      </c>
      <c r="C3015" s="1" t="s">
        <v>30</v>
      </c>
      <c r="D3015" t="s">
        <v>20</v>
      </c>
      <c r="E3015" t="s">
        <v>101</v>
      </c>
      <c r="F3015" t="s">
        <v>3524</v>
      </c>
      <c r="H3015" t="s">
        <v>3525</v>
      </c>
      <c r="I3015" t="s">
        <v>50</v>
      </c>
      <c r="J3015" t="s">
        <v>250</v>
      </c>
      <c r="K3015" t="s">
        <v>27</v>
      </c>
      <c r="L3015" t="s">
        <v>27</v>
      </c>
      <c r="M3015" t="s">
        <v>3149</v>
      </c>
      <c r="N3015">
        <v>642</v>
      </c>
      <c r="O3015">
        <v>459</v>
      </c>
      <c r="P3015">
        <v>458</v>
      </c>
      <c r="Q3015" s="4">
        <v>695</v>
      </c>
      <c r="R3015">
        <v>458.5</v>
      </c>
      <c r="S3015" t="s">
        <v>28</v>
      </c>
      <c r="T3015" t="str">
        <f t="shared" si="146"/>
        <v>50 % MAYOR</v>
      </c>
      <c r="U3015" t="str">
        <f t="shared" si="147"/>
        <v>Rango 450-499</v>
      </c>
      <c r="V3015" t="str">
        <f t="shared" si="148"/>
        <v>MAYOR A 450</v>
      </c>
    </row>
    <row r="3016" spans="1:22" x14ac:dyDescent="0.25">
      <c r="A3016" t="s">
        <v>3149</v>
      </c>
      <c r="B3016" t="s">
        <v>77</v>
      </c>
      <c r="C3016" s="1" t="s">
        <v>19</v>
      </c>
      <c r="D3016" t="s">
        <v>20</v>
      </c>
      <c r="E3016" t="s">
        <v>21</v>
      </c>
      <c r="F3016" t="s">
        <v>10436</v>
      </c>
      <c r="H3016" t="s">
        <v>10437</v>
      </c>
      <c r="I3016" t="s">
        <v>50</v>
      </c>
      <c r="J3016" t="s">
        <v>73</v>
      </c>
      <c r="K3016" t="s">
        <v>155</v>
      </c>
      <c r="L3016" t="s">
        <v>155</v>
      </c>
      <c r="M3016" t="s">
        <v>3149</v>
      </c>
      <c r="N3016">
        <v>662</v>
      </c>
      <c r="O3016">
        <v>501</v>
      </c>
      <c r="P3016">
        <v>485</v>
      </c>
      <c r="Q3016" s="4">
        <v>696</v>
      </c>
      <c r="R3016">
        <v>493</v>
      </c>
      <c r="S3016" t="s">
        <v>28</v>
      </c>
      <c r="T3016" t="str">
        <f t="shared" si="146"/>
        <v>50 % MAYOR</v>
      </c>
      <c r="U3016" t="str">
        <f t="shared" si="147"/>
        <v>Rango 450-499</v>
      </c>
      <c r="V3016" t="str">
        <f t="shared" si="148"/>
        <v>MAYOR A 450</v>
      </c>
    </row>
    <row r="3017" spans="1:22" x14ac:dyDescent="0.25">
      <c r="A3017" t="s">
        <v>3149</v>
      </c>
      <c r="B3017" t="s">
        <v>56</v>
      </c>
      <c r="C3017" s="1" t="s">
        <v>19</v>
      </c>
      <c r="D3017" t="s">
        <v>20</v>
      </c>
      <c r="E3017" t="s">
        <v>21</v>
      </c>
      <c r="F3017" t="s">
        <v>6673</v>
      </c>
      <c r="H3017" t="s">
        <v>6674</v>
      </c>
      <c r="I3017" t="s">
        <v>50</v>
      </c>
      <c r="J3017" t="s">
        <v>46</v>
      </c>
      <c r="K3017" t="s">
        <v>27</v>
      </c>
      <c r="L3017" t="s">
        <v>155</v>
      </c>
      <c r="M3017" t="s">
        <v>3149</v>
      </c>
      <c r="N3017">
        <v>637</v>
      </c>
      <c r="O3017">
        <v>472</v>
      </c>
      <c r="P3017">
        <v>496</v>
      </c>
      <c r="Q3017" s="4">
        <v>700</v>
      </c>
      <c r="R3017">
        <v>484</v>
      </c>
      <c r="S3017" t="s">
        <v>28</v>
      </c>
      <c r="T3017" t="str">
        <f t="shared" si="146"/>
        <v>50 % MAYOR</v>
      </c>
      <c r="U3017" t="str">
        <f t="shared" si="147"/>
        <v>Rango 450-499</v>
      </c>
      <c r="V3017" t="str">
        <f t="shared" si="148"/>
        <v>MAYOR A 450</v>
      </c>
    </row>
    <row r="3018" spans="1:22" x14ac:dyDescent="0.25">
      <c r="A3018" t="s">
        <v>3149</v>
      </c>
      <c r="B3018" t="s">
        <v>56</v>
      </c>
      <c r="C3018" s="1" t="s">
        <v>19</v>
      </c>
      <c r="D3018" t="s">
        <v>20</v>
      </c>
      <c r="E3018" t="s">
        <v>21</v>
      </c>
      <c r="F3018" t="s">
        <v>3390</v>
      </c>
      <c r="H3018" t="s">
        <v>3391</v>
      </c>
      <c r="I3018" t="s">
        <v>50</v>
      </c>
      <c r="J3018" t="s">
        <v>258</v>
      </c>
      <c r="K3018" t="s">
        <v>27</v>
      </c>
      <c r="L3018" t="s">
        <v>27</v>
      </c>
      <c r="M3018" t="s">
        <v>3149</v>
      </c>
      <c r="N3018">
        <v>642</v>
      </c>
      <c r="O3018">
        <v>537</v>
      </c>
      <c r="P3018">
        <v>458</v>
      </c>
      <c r="Q3018" s="4">
        <v>701</v>
      </c>
      <c r="R3018">
        <v>497.5</v>
      </c>
      <c r="S3018" t="s">
        <v>28</v>
      </c>
      <c r="T3018" t="str">
        <f t="shared" si="146"/>
        <v>50 % MAYOR</v>
      </c>
      <c r="U3018" t="str">
        <f t="shared" si="147"/>
        <v>Rango 450-499</v>
      </c>
      <c r="V3018" t="str">
        <f t="shared" si="148"/>
        <v>MAYOR A 450</v>
      </c>
    </row>
    <row r="3019" spans="1:22" x14ac:dyDescent="0.25">
      <c r="A3019" t="s">
        <v>3149</v>
      </c>
      <c r="B3019" t="s">
        <v>56</v>
      </c>
      <c r="C3019" s="1" t="s">
        <v>19</v>
      </c>
      <c r="D3019" t="s">
        <v>20</v>
      </c>
      <c r="E3019" t="s">
        <v>21</v>
      </c>
      <c r="F3019" t="s">
        <v>6606</v>
      </c>
      <c r="H3019" t="s">
        <v>6607</v>
      </c>
      <c r="I3019" t="s">
        <v>50</v>
      </c>
      <c r="J3019" t="s">
        <v>145</v>
      </c>
      <c r="K3019" t="s">
        <v>27</v>
      </c>
      <c r="L3019" t="s">
        <v>155</v>
      </c>
      <c r="M3019" t="s">
        <v>3149</v>
      </c>
      <c r="N3019">
        <v>597</v>
      </c>
      <c r="O3019">
        <v>507</v>
      </c>
      <c r="P3019">
        <v>406</v>
      </c>
      <c r="Q3019" s="4">
        <v>701</v>
      </c>
      <c r="R3019">
        <v>456.5</v>
      </c>
      <c r="S3019" t="s">
        <v>28</v>
      </c>
      <c r="T3019" t="str">
        <f t="shared" si="146"/>
        <v>50 % MAYOR</v>
      </c>
      <c r="U3019" t="str">
        <f t="shared" si="147"/>
        <v>Rango 450-499</v>
      </c>
      <c r="V3019" t="str">
        <f t="shared" si="148"/>
        <v>MAYOR A 450</v>
      </c>
    </row>
    <row r="3020" spans="1:22" x14ac:dyDescent="0.25">
      <c r="A3020" t="s">
        <v>3149</v>
      </c>
      <c r="B3020" t="s">
        <v>83</v>
      </c>
      <c r="C3020" s="1" t="s">
        <v>19</v>
      </c>
      <c r="D3020" t="s">
        <v>20</v>
      </c>
      <c r="E3020" t="s">
        <v>21</v>
      </c>
      <c r="F3020" t="s">
        <v>7061</v>
      </c>
      <c r="H3020" t="s">
        <v>7062</v>
      </c>
      <c r="I3020" t="s">
        <v>50</v>
      </c>
      <c r="J3020" t="s">
        <v>152</v>
      </c>
      <c r="K3020" t="s">
        <v>27</v>
      </c>
      <c r="L3020" t="s">
        <v>155</v>
      </c>
      <c r="M3020" t="s">
        <v>3149</v>
      </c>
      <c r="N3020">
        <v>656</v>
      </c>
      <c r="O3020">
        <v>597</v>
      </c>
      <c r="P3020">
        <v>386</v>
      </c>
      <c r="Q3020" s="4">
        <v>701</v>
      </c>
      <c r="R3020">
        <v>491.5</v>
      </c>
      <c r="S3020" t="s">
        <v>28</v>
      </c>
      <c r="T3020" t="str">
        <f t="shared" si="146"/>
        <v>50 % MAYOR</v>
      </c>
      <c r="U3020" t="str">
        <f t="shared" si="147"/>
        <v>Rango 450-499</v>
      </c>
      <c r="V3020" t="str">
        <f t="shared" si="148"/>
        <v>MAYOR A 450</v>
      </c>
    </row>
    <row r="3021" spans="1:22" x14ac:dyDescent="0.25">
      <c r="A3021" t="s">
        <v>3149</v>
      </c>
      <c r="B3021" t="s">
        <v>43</v>
      </c>
      <c r="C3021" s="1" t="s">
        <v>30</v>
      </c>
      <c r="D3021" t="s">
        <v>20</v>
      </c>
      <c r="E3021" t="s">
        <v>21</v>
      </c>
      <c r="F3021" t="s">
        <v>9914</v>
      </c>
      <c r="H3021" t="s">
        <v>9915</v>
      </c>
      <c r="I3021" t="s">
        <v>25</v>
      </c>
      <c r="J3021" t="s">
        <v>59</v>
      </c>
      <c r="K3021" t="s">
        <v>155</v>
      </c>
      <c r="L3021" t="s">
        <v>155</v>
      </c>
      <c r="M3021" t="s">
        <v>3152</v>
      </c>
      <c r="N3021">
        <v>560</v>
      </c>
      <c r="O3021">
        <v>442</v>
      </c>
      <c r="P3021">
        <v>486</v>
      </c>
      <c r="Q3021" s="4">
        <v>701</v>
      </c>
      <c r="R3021">
        <v>464</v>
      </c>
      <c r="S3021" t="s">
        <v>28</v>
      </c>
      <c r="T3021" t="str">
        <f t="shared" si="146"/>
        <v>50 % MAYOR</v>
      </c>
      <c r="U3021" t="str">
        <f t="shared" si="147"/>
        <v>Rango 450-499</v>
      </c>
      <c r="V3021" t="str">
        <f t="shared" si="148"/>
        <v>MAYOR A 450</v>
      </c>
    </row>
    <row r="3022" spans="1:22" x14ac:dyDescent="0.25">
      <c r="A3022" t="s">
        <v>3149</v>
      </c>
      <c r="B3022" t="s">
        <v>34</v>
      </c>
      <c r="C3022" s="1" t="s">
        <v>35</v>
      </c>
      <c r="D3022" t="s">
        <v>20</v>
      </c>
      <c r="E3022" t="s">
        <v>21</v>
      </c>
      <c r="F3022" t="s">
        <v>3530</v>
      </c>
      <c r="H3022" t="s">
        <v>3531</v>
      </c>
      <c r="I3022" t="s">
        <v>50</v>
      </c>
      <c r="J3022" t="s">
        <v>224</v>
      </c>
      <c r="K3022" t="s">
        <v>27</v>
      </c>
      <c r="L3022" t="s">
        <v>27</v>
      </c>
      <c r="M3022" t="s">
        <v>3149</v>
      </c>
      <c r="N3022">
        <v>617</v>
      </c>
      <c r="O3022">
        <v>439</v>
      </c>
      <c r="P3022">
        <v>496</v>
      </c>
      <c r="Q3022" s="4">
        <v>702</v>
      </c>
      <c r="R3022">
        <v>467.5</v>
      </c>
      <c r="S3022" t="s">
        <v>28</v>
      </c>
      <c r="T3022" t="str">
        <f t="shared" si="146"/>
        <v>50 % MAYOR</v>
      </c>
      <c r="U3022" t="str">
        <f t="shared" si="147"/>
        <v>Rango 450-499</v>
      </c>
      <c r="V3022" t="str">
        <f t="shared" si="148"/>
        <v>MAYOR A 450</v>
      </c>
    </row>
    <row r="3023" spans="1:22" x14ac:dyDescent="0.25">
      <c r="A3023" t="s">
        <v>3149</v>
      </c>
      <c r="B3023" t="s">
        <v>117</v>
      </c>
      <c r="C3023" s="1" t="s">
        <v>19</v>
      </c>
      <c r="D3023" t="s">
        <v>20</v>
      </c>
      <c r="E3023" t="s">
        <v>21</v>
      </c>
      <c r="F3023" t="s">
        <v>7925</v>
      </c>
      <c r="H3023" t="s">
        <v>7926</v>
      </c>
      <c r="I3023" t="s">
        <v>25</v>
      </c>
      <c r="J3023" t="s">
        <v>185</v>
      </c>
      <c r="K3023" t="s">
        <v>27</v>
      </c>
      <c r="L3023" t="s">
        <v>155</v>
      </c>
      <c r="M3023" t="s">
        <v>3149</v>
      </c>
      <c r="N3023">
        <v>617</v>
      </c>
      <c r="O3023">
        <v>439</v>
      </c>
      <c r="P3023">
        <v>525</v>
      </c>
      <c r="Q3023" s="4">
        <v>705</v>
      </c>
      <c r="R3023">
        <v>482</v>
      </c>
      <c r="S3023" t="s">
        <v>28</v>
      </c>
      <c r="T3023" t="str">
        <f t="shared" si="146"/>
        <v>50 % MAYOR</v>
      </c>
      <c r="U3023" t="str">
        <f t="shared" si="147"/>
        <v>Rango 450-499</v>
      </c>
      <c r="V3023" t="str">
        <f t="shared" si="148"/>
        <v>MAYOR A 450</v>
      </c>
    </row>
    <row r="3024" spans="1:22" x14ac:dyDescent="0.25">
      <c r="A3024" t="s">
        <v>3149</v>
      </c>
      <c r="B3024" t="s">
        <v>18</v>
      </c>
      <c r="C3024" s="1" t="s">
        <v>19</v>
      </c>
      <c r="D3024" t="s">
        <v>20</v>
      </c>
      <c r="E3024" t="s">
        <v>21</v>
      </c>
      <c r="F3024" t="s">
        <v>12130</v>
      </c>
      <c r="H3024" t="s">
        <v>12131</v>
      </c>
      <c r="I3024" t="s">
        <v>50</v>
      </c>
      <c r="J3024" t="s">
        <v>69</v>
      </c>
      <c r="K3024" t="s">
        <v>155</v>
      </c>
      <c r="L3024" t="s">
        <v>155</v>
      </c>
      <c r="M3024" t="s">
        <v>3149</v>
      </c>
      <c r="N3024">
        <v>647</v>
      </c>
      <c r="O3024">
        <v>452</v>
      </c>
      <c r="P3024">
        <v>539</v>
      </c>
      <c r="Q3024" s="4">
        <v>705</v>
      </c>
      <c r="R3024">
        <v>495.5</v>
      </c>
      <c r="S3024" t="s">
        <v>28</v>
      </c>
      <c r="T3024" t="str">
        <f t="shared" si="146"/>
        <v>50 % MAYOR</v>
      </c>
      <c r="U3024" t="str">
        <f t="shared" si="147"/>
        <v>Rango 450-499</v>
      </c>
      <c r="V3024" t="str">
        <f t="shared" si="148"/>
        <v>MAYOR A 450</v>
      </c>
    </row>
    <row r="3025" spans="1:22" x14ac:dyDescent="0.25">
      <c r="A3025" t="s">
        <v>3149</v>
      </c>
      <c r="B3025" t="s">
        <v>83</v>
      </c>
      <c r="C3025" s="1" t="s">
        <v>19</v>
      </c>
      <c r="D3025" t="s">
        <v>20</v>
      </c>
      <c r="E3025" t="s">
        <v>21</v>
      </c>
      <c r="F3025" t="s">
        <v>3450</v>
      </c>
      <c r="H3025" t="s">
        <v>3451</v>
      </c>
      <c r="I3025" t="s">
        <v>50</v>
      </c>
      <c r="J3025" t="s">
        <v>471</v>
      </c>
      <c r="K3025" t="s">
        <v>27</v>
      </c>
      <c r="L3025" t="s">
        <v>27</v>
      </c>
      <c r="M3025" t="s">
        <v>3149</v>
      </c>
      <c r="N3025">
        <v>667</v>
      </c>
      <c r="O3025">
        <v>514</v>
      </c>
      <c r="P3025">
        <v>425</v>
      </c>
      <c r="Q3025" s="4">
        <v>706</v>
      </c>
      <c r="R3025">
        <v>469.5</v>
      </c>
      <c r="S3025" t="s">
        <v>28</v>
      </c>
      <c r="T3025" t="str">
        <f t="shared" si="146"/>
        <v>50 % MAYOR</v>
      </c>
      <c r="U3025" t="str">
        <f t="shared" si="147"/>
        <v>Rango 450-499</v>
      </c>
      <c r="V3025" t="str">
        <f t="shared" si="148"/>
        <v>MAYOR A 450</v>
      </c>
    </row>
    <row r="3026" spans="1:22" x14ac:dyDescent="0.25">
      <c r="A3026" t="s">
        <v>3149</v>
      </c>
      <c r="B3026" t="s">
        <v>106</v>
      </c>
      <c r="C3026" s="1" t="s">
        <v>97</v>
      </c>
      <c r="D3026" t="s">
        <v>20</v>
      </c>
      <c r="E3026" t="s">
        <v>21</v>
      </c>
      <c r="F3026" t="s">
        <v>8759</v>
      </c>
      <c r="H3026" t="s">
        <v>8760</v>
      </c>
      <c r="I3026" t="s">
        <v>50</v>
      </c>
      <c r="J3026" t="s">
        <v>42</v>
      </c>
      <c r="K3026" t="s">
        <v>155</v>
      </c>
      <c r="L3026" t="s">
        <v>155</v>
      </c>
      <c r="M3026" t="s">
        <v>3149</v>
      </c>
      <c r="N3026">
        <v>622</v>
      </c>
      <c r="O3026">
        <v>465</v>
      </c>
      <c r="P3026">
        <v>507</v>
      </c>
      <c r="Q3026" s="4">
        <v>714</v>
      </c>
      <c r="R3026">
        <v>486</v>
      </c>
      <c r="S3026" t="s">
        <v>28</v>
      </c>
      <c r="T3026" t="str">
        <f t="shared" si="146"/>
        <v>50 % MAYOR</v>
      </c>
      <c r="U3026" t="str">
        <f t="shared" si="147"/>
        <v>Rango 450-499</v>
      </c>
      <c r="V3026" t="str">
        <f t="shared" si="148"/>
        <v>MAYOR A 450</v>
      </c>
    </row>
    <row r="3027" spans="1:22" x14ac:dyDescent="0.25">
      <c r="A3027" t="s">
        <v>3149</v>
      </c>
      <c r="B3027" t="s">
        <v>129</v>
      </c>
      <c r="C3027" s="1" t="s">
        <v>19</v>
      </c>
      <c r="D3027" t="s">
        <v>20</v>
      </c>
      <c r="E3027" t="s">
        <v>21</v>
      </c>
      <c r="F3027" t="s">
        <v>3500</v>
      </c>
      <c r="H3027" t="s">
        <v>3501</v>
      </c>
      <c r="I3027" t="s">
        <v>50</v>
      </c>
      <c r="J3027" t="s">
        <v>145</v>
      </c>
      <c r="K3027" t="s">
        <v>27</v>
      </c>
      <c r="L3027" t="s">
        <v>27</v>
      </c>
      <c r="M3027" t="s">
        <v>3149</v>
      </c>
      <c r="N3027">
        <v>682</v>
      </c>
      <c r="O3027">
        <v>507</v>
      </c>
      <c r="P3027">
        <v>485</v>
      </c>
      <c r="Q3027" s="4">
        <v>717</v>
      </c>
      <c r="R3027">
        <v>496</v>
      </c>
      <c r="S3027" t="s">
        <v>28</v>
      </c>
      <c r="T3027" t="str">
        <f t="shared" si="146"/>
        <v>50 % MAYOR</v>
      </c>
      <c r="U3027" t="str">
        <f t="shared" si="147"/>
        <v>Rango 450-499</v>
      </c>
      <c r="V3027" t="str">
        <f t="shared" si="148"/>
        <v>MAYOR A 450</v>
      </c>
    </row>
    <row r="3028" spans="1:22" x14ac:dyDescent="0.25">
      <c r="A3028" t="s">
        <v>3149</v>
      </c>
      <c r="B3028" t="s">
        <v>129</v>
      </c>
      <c r="C3028" s="1" t="s">
        <v>19</v>
      </c>
      <c r="D3028" t="s">
        <v>20</v>
      </c>
      <c r="E3028" t="s">
        <v>101</v>
      </c>
      <c r="F3028" t="s">
        <v>7388</v>
      </c>
      <c r="H3028" t="s">
        <v>7389</v>
      </c>
      <c r="I3028" t="s">
        <v>50</v>
      </c>
      <c r="J3028" t="s">
        <v>128</v>
      </c>
      <c r="K3028" t="s">
        <v>27</v>
      </c>
      <c r="L3028" t="s">
        <v>155</v>
      </c>
      <c r="M3028" t="s">
        <v>3149</v>
      </c>
      <c r="N3028">
        <v>682</v>
      </c>
      <c r="O3028">
        <v>537</v>
      </c>
      <c r="P3028">
        <v>458</v>
      </c>
      <c r="Q3028" s="4">
        <v>718</v>
      </c>
      <c r="R3028">
        <v>497.5</v>
      </c>
      <c r="S3028" t="s">
        <v>28</v>
      </c>
      <c r="T3028" t="str">
        <f t="shared" si="146"/>
        <v>50 % MAYOR</v>
      </c>
      <c r="U3028" t="str">
        <f t="shared" si="147"/>
        <v>Rango 450-499</v>
      </c>
      <c r="V3028" t="str">
        <f t="shared" si="148"/>
        <v>MAYOR A 450</v>
      </c>
    </row>
    <row r="3029" spans="1:22" x14ac:dyDescent="0.25">
      <c r="A3029" t="s">
        <v>3149</v>
      </c>
      <c r="B3029" t="s">
        <v>96</v>
      </c>
      <c r="C3029" s="1" t="s">
        <v>97</v>
      </c>
      <c r="D3029" t="s">
        <v>20</v>
      </c>
      <c r="E3029" t="s">
        <v>21</v>
      </c>
      <c r="F3029" t="s">
        <v>11382</v>
      </c>
      <c r="H3029" t="s">
        <v>11383</v>
      </c>
      <c r="I3029" t="s">
        <v>50</v>
      </c>
      <c r="J3029" t="s">
        <v>712</v>
      </c>
      <c r="K3029" t="s">
        <v>155</v>
      </c>
      <c r="L3029" t="s">
        <v>155</v>
      </c>
      <c r="M3029" t="s">
        <v>3149</v>
      </c>
      <c r="N3029">
        <v>647</v>
      </c>
      <c r="O3029">
        <v>452</v>
      </c>
      <c r="P3029">
        <v>516</v>
      </c>
      <c r="Q3029" s="4">
        <v>724</v>
      </c>
      <c r="R3029">
        <v>484</v>
      </c>
      <c r="S3029" t="s">
        <v>28</v>
      </c>
      <c r="T3029" t="str">
        <f t="shared" si="146"/>
        <v>50 % MAYOR</v>
      </c>
      <c r="U3029" t="str">
        <f t="shared" si="147"/>
        <v>Rango 450-499</v>
      </c>
      <c r="V3029" t="str">
        <f t="shared" si="148"/>
        <v>MAYOR A 450</v>
      </c>
    </row>
    <row r="3030" spans="1:22" x14ac:dyDescent="0.25">
      <c r="A3030" t="s">
        <v>3149</v>
      </c>
      <c r="B3030" t="s">
        <v>83</v>
      </c>
      <c r="C3030" s="1" t="s">
        <v>19</v>
      </c>
      <c r="D3030" t="s">
        <v>20</v>
      </c>
      <c r="E3030" t="s">
        <v>21</v>
      </c>
      <c r="F3030" t="s">
        <v>3251</v>
      </c>
      <c r="H3030" t="s">
        <v>3252</v>
      </c>
      <c r="I3030" t="s">
        <v>50</v>
      </c>
      <c r="J3030" t="s">
        <v>253</v>
      </c>
      <c r="K3030" t="s">
        <v>27</v>
      </c>
      <c r="L3030" t="s">
        <v>27</v>
      </c>
      <c r="M3030" t="s">
        <v>3149</v>
      </c>
      <c r="N3030">
        <v>576</v>
      </c>
      <c r="O3030">
        <v>537</v>
      </c>
      <c r="P3030">
        <v>406</v>
      </c>
      <c r="Q3030" s="4">
        <v>725</v>
      </c>
      <c r="R3030">
        <v>471.5</v>
      </c>
      <c r="S3030" t="s">
        <v>28</v>
      </c>
      <c r="T3030" t="str">
        <f t="shared" si="146"/>
        <v>50 % MAYOR</v>
      </c>
      <c r="U3030" t="str">
        <f t="shared" si="147"/>
        <v>Rango 450-499</v>
      </c>
      <c r="V3030" t="str">
        <f t="shared" si="148"/>
        <v>MAYOR A 450</v>
      </c>
    </row>
    <row r="3031" spans="1:22" x14ac:dyDescent="0.25">
      <c r="A3031" t="s">
        <v>3149</v>
      </c>
      <c r="B3031" t="s">
        <v>129</v>
      </c>
      <c r="C3031" s="1" t="s">
        <v>19</v>
      </c>
      <c r="D3031" t="s">
        <v>20</v>
      </c>
      <c r="E3031" t="s">
        <v>21</v>
      </c>
      <c r="F3031" t="s">
        <v>11875</v>
      </c>
      <c r="H3031" t="s">
        <v>11876</v>
      </c>
      <c r="I3031" t="s">
        <v>50</v>
      </c>
      <c r="J3031" t="s">
        <v>173</v>
      </c>
      <c r="K3031" t="s">
        <v>155</v>
      </c>
      <c r="L3031" t="s">
        <v>155</v>
      </c>
      <c r="M3031" t="s">
        <v>3149</v>
      </c>
      <c r="N3031">
        <v>683</v>
      </c>
      <c r="O3031">
        <v>501</v>
      </c>
      <c r="P3031">
        <v>442</v>
      </c>
      <c r="Q3031" s="4">
        <v>726</v>
      </c>
      <c r="R3031">
        <v>471.5</v>
      </c>
      <c r="S3031" t="s">
        <v>28</v>
      </c>
      <c r="T3031" t="str">
        <f t="shared" si="146"/>
        <v>50 % MAYOR</v>
      </c>
      <c r="U3031" t="str">
        <f t="shared" si="147"/>
        <v>Rango 450-499</v>
      </c>
      <c r="V3031" t="str">
        <f t="shared" si="148"/>
        <v>MAYOR A 450</v>
      </c>
    </row>
    <row r="3032" spans="1:22" x14ac:dyDescent="0.25">
      <c r="A3032" t="s">
        <v>3149</v>
      </c>
      <c r="B3032" t="s">
        <v>96</v>
      </c>
      <c r="C3032" s="1" t="s">
        <v>97</v>
      </c>
      <c r="D3032" t="s">
        <v>20</v>
      </c>
      <c r="E3032" t="s">
        <v>21</v>
      </c>
      <c r="F3032" t="s">
        <v>11358</v>
      </c>
      <c r="H3032" t="s">
        <v>11359</v>
      </c>
      <c r="I3032" t="s">
        <v>50</v>
      </c>
      <c r="J3032" t="s">
        <v>145</v>
      </c>
      <c r="K3032" t="s">
        <v>155</v>
      </c>
      <c r="L3032" t="s">
        <v>155</v>
      </c>
      <c r="M3032" t="s">
        <v>3149</v>
      </c>
      <c r="N3032">
        <v>616</v>
      </c>
      <c r="O3032">
        <v>480</v>
      </c>
      <c r="P3032">
        <v>458</v>
      </c>
      <c r="Q3032" s="4">
        <v>726</v>
      </c>
      <c r="R3032">
        <v>469</v>
      </c>
      <c r="S3032" t="s">
        <v>28</v>
      </c>
      <c r="T3032" t="str">
        <f t="shared" si="146"/>
        <v>50 % MAYOR</v>
      </c>
      <c r="U3032" t="str">
        <f t="shared" si="147"/>
        <v>Rango 450-499</v>
      </c>
      <c r="V3032" t="str">
        <f t="shared" si="148"/>
        <v>MAYOR A 450</v>
      </c>
    </row>
    <row r="3033" spans="1:22" x14ac:dyDescent="0.25">
      <c r="A3033" t="s">
        <v>3149</v>
      </c>
      <c r="B3033" t="s">
        <v>117</v>
      </c>
      <c r="C3033" s="1" t="s">
        <v>19</v>
      </c>
      <c r="D3033" t="s">
        <v>20</v>
      </c>
      <c r="E3033" t="s">
        <v>21</v>
      </c>
      <c r="F3033" t="s">
        <v>10085</v>
      </c>
      <c r="H3033" t="s">
        <v>10086</v>
      </c>
      <c r="I3033" t="s">
        <v>25</v>
      </c>
      <c r="J3033" t="s">
        <v>76</v>
      </c>
      <c r="K3033" t="s">
        <v>155</v>
      </c>
      <c r="L3033" t="s">
        <v>155</v>
      </c>
      <c r="M3033" t="s">
        <v>3149</v>
      </c>
      <c r="N3033">
        <v>637</v>
      </c>
      <c r="O3033">
        <v>385</v>
      </c>
      <c r="P3033">
        <v>573</v>
      </c>
      <c r="Q3033" s="4">
        <v>738</v>
      </c>
      <c r="R3033">
        <v>479</v>
      </c>
      <c r="S3033" t="s">
        <v>28</v>
      </c>
      <c r="T3033" t="str">
        <f t="shared" si="146"/>
        <v>50 % MAYOR</v>
      </c>
      <c r="U3033" t="str">
        <f t="shared" si="147"/>
        <v>Rango 450-499</v>
      </c>
      <c r="V3033" t="str">
        <f t="shared" si="148"/>
        <v>MAYOR A 450</v>
      </c>
    </row>
    <row r="3034" spans="1:22" x14ac:dyDescent="0.25">
      <c r="A3034" t="s">
        <v>3149</v>
      </c>
      <c r="B3034" t="s">
        <v>56</v>
      </c>
      <c r="C3034" s="1" t="s">
        <v>19</v>
      </c>
      <c r="D3034" t="s">
        <v>20</v>
      </c>
      <c r="E3034" t="s">
        <v>21</v>
      </c>
      <c r="F3034" t="s">
        <v>3394</v>
      </c>
      <c r="H3034" t="s">
        <v>3395</v>
      </c>
      <c r="I3034" t="s">
        <v>50</v>
      </c>
      <c r="J3034" t="s">
        <v>218</v>
      </c>
      <c r="K3034" t="s">
        <v>27</v>
      </c>
      <c r="L3034" t="s">
        <v>27</v>
      </c>
      <c r="M3034" t="s">
        <v>3149</v>
      </c>
      <c r="N3034">
        <v>682</v>
      </c>
      <c r="O3034">
        <v>521</v>
      </c>
      <c r="P3034">
        <v>442</v>
      </c>
      <c r="Q3034" s="4">
        <v>740</v>
      </c>
      <c r="R3034">
        <v>481.5</v>
      </c>
      <c r="S3034" t="s">
        <v>28</v>
      </c>
      <c r="T3034" t="str">
        <f t="shared" si="146"/>
        <v>50 % MAYOR</v>
      </c>
      <c r="U3034" t="str">
        <f t="shared" si="147"/>
        <v>Rango 450-499</v>
      </c>
      <c r="V3034" t="str">
        <f t="shared" si="148"/>
        <v>MAYOR A 450</v>
      </c>
    </row>
    <row r="3035" spans="1:22" x14ac:dyDescent="0.25">
      <c r="A3035" t="s">
        <v>3149</v>
      </c>
      <c r="B3035" t="s">
        <v>129</v>
      </c>
      <c r="C3035" s="1" t="s">
        <v>19</v>
      </c>
      <c r="D3035" t="s">
        <v>20</v>
      </c>
      <c r="E3035" t="s">
        <v>21</v>
      </c>
      <c r="F3035" t="s">
        <v>3518</v>
      </c>
      <c r="H3035" t="s">
        <v>3519</v>
      </c>
      <c r="I3035" t="s">
        <v>50</v>
      </c>
      <c r="J3035" t="s">
        <v>116</v>
      </c>
      <c r="K3035" t="s">
        <v>27</v>
      </c>
      <c r="L3035" t="s">
        <v>27</v>
      </c>
      <c r="M3035" t="s">
        <v>3149</v>
      </c>
      <c r="N3035">
        <v>688</v>
      </c>
      <c r="O3035">
        <v>537</v>
      </c>
      <c r="P3035">
        <v>442</v>
      </c>
      <c r="Q3035" s="4">
        <v>741</v>
      </c>
      <c r="R3035">
        <v>489.5</v>
      </c>
      <c r="S3035" t="s">
        <v>28</v>
      </c>
      <c r="T3035" t="str">
        <f t="shared" si="146"/>
        <v>50 % MAYOR</v>
      </c>
      <c r="U3035" t="str">
        <f t="shared" si="147"/>
        <v>Rango 450-499</v>
      </c>
      <c r="V3035" t="str">
        <f t="shared" si="148"/>
        <v>MAYOR A 450</v>
      </c>
    </row>
    <row r="3036" spans="1:22" x14ac:dyDescent="0.25">
      <c r="A3036" t="s">
        <v>3149</v>
      </c>
      <c r="B3036" t="s">
        <v>89</v>
      </c>
      <c r="C3036" s="1" t="s">
        <v>30</v>
      </c>
      <c r="D3036" t="s">
        <v>53</v>
      </c>
      <c r="E3036" t="s">
        <v>21</v>
      </c>
      <c r="F3036" t="s">
        <v>6855</v>
      </c>
      <c r="H3036" t="s">
        <v>6856</v>
      </c>
      <c r="I3036" t="s">
        <v>25</v>
      </c>
      <c r="J3036" t="s">
        <v>73</v>
      </c>
      <c r="K3036" t="s">
        <v>27</v>
      </c>
      <c r="L3036" t="s">
        <v>155</v>
      </c>
      <c r="M3036" t="s">
        <v>3146</v>
      </c>
      <c r="N3036">
        <v>695</v>
      </c>
      <c r="O3036">
        <v>452</v>
      </c>
      <c r="P3036">
        <v>545</v>
      </c>
      <c r="Q3036" s="4">
        <v>744</v>
      </c>
      <c r="R3036">
        <v>498.5</v>
      </c>
      <c r="S3036" t="s">
        <v>28</v>
      </c>
      <c r="T3036" t="str">
        <f t="shared" si="146"/>
        <v>50 % MAYOR</v>
      </c>
      <c r="U3036" t="str">
        <f t="shared" si="147"/>
        <v>Rango 450-499</v>
      </c>
      <c r="V3036" t="str">
        <f t="shared" si="148"/>
        <v>MAYOR A 450</v>
      </c>
    </row>
    <row r="3037" spans="1:22" x14ac:dyDescent="0.25">
      <c r="A3037" t="s">
        <v>3149</v>
      </c>
      <c r="B3037" t="s">
        <v>83</v>
      </c>
      <c r="C3037" s="1" t="s">
        <v>19</v>
      </c>
      <c r="D3037" t="s">
        <v>20</v>
      </c>
      <c r="E3037" t="s">
        <v>21</v>
      </c>
      <c r="F3037" t="s">
        <v>7035</v>
      </c>
      <c r="H3037" t="s">
        <v>7036</v>
      </c>
      <c r="I3037" t="s">
        <v>50</v>
      </c>
      <c r="J3037" t="s">
        <v>76</v>
      </c>
      <c r="K3037" t="s">
        <v>27</v>
      </c>
      <c r="L3037" t="s">
        <v>155</v>
      </c>
      <c r="M3037" t="s">
        <v>3149</v>
      </c>
      <c r="N3037">
        <v>719</v>
      </c>
      <c r="O3037">
        <v>409</v>
      </c>
      <c r="P3037">
        <v>558</v>
      </c>
      <c r="Q3037" s="4">
        <v>745</v>
      </c>
      <c r="R3037">
        <v>483.5</v>
      </c>
      <c r="S3037" t="s">
        <v>28</v>
      </c>
      <c r="T3037" t="str">
        <f t="shared" si="146"/>
        <v>50 % MAYOR</v>
      </c>
      <c r="U3037" t="str">
        <f t="shared" si="147"/>
        <v>Rango 450-499</v>
      </c>
      <c r="V3037" t="str">
        <f t="shared" si="148"/>
        <v>MAYOR A 450</v>
      </c>
    </row>
    <row r="3038" spans="1:22" x14ac:dyDescent="0.25">
      <c r="A3038" t="s">
        <v>3149</v>
      </c>
      <c r="B3038" t="s">
        <v>43</v>
      </c>
      <c r="C3038" s="1" t="s">
        <v>30</v>
      </c>
      <c r="D3038" t="s">
        <v>20</v>
      </c>
      <c r="E3038" t="s">
        <v>21</v>
      </c>
      <c r="F3038" t="s">
        <v>3626</v>
      </c>
      <c r="H3038" t="s">
        <v>3627</v>
      </c>
      <c r="I3038" t="s">
        <v>25</v>
      </c>
      <c r="J3038" t="s">
        <v>173</v>
      </c>
      <c r="K3038" t="s">
        <v>155</v>
      </c>
      <c r="L3038" t="s">
        <v>27</v>
      </c>
      <c r="M3038" t="s">
        <v>3149</v>
      </c>
      <c r="N3038">
        <v>713</v>
      </c>
      <c r="O3038">
        <v>409</v>
      </c>
      <c r="P3038">
        <v>507</v>
      </c>
      <c r="Q3038" s="4">
        <v>763</v>
      </c>
      <c r="R3038">
        <v>458</v>
      </c>
      <c r="S3038" t="s">
        <v>28</v>
      </c>
      <c r="T3038" t="str">
        <f t="shared" si="146"/>
        <v>50 % MAYOR</v>
      </c>
      <c r="U3038" t="str">
        <f t="shared" si="147"/>
        <v>Rango 450-499</v>
      </c>
      <c r="V3038" t="str">
        <f t="shared" si="148"/>
        <v>MAYOR A 450</v>
      </c>
    </row>
    <row r="3039" spans="1:22" x14ac:dyDescent="0.25">
      <c r="A3039" t="s">
        <v>3149</v>
      </c>
      <c r="B3039" t="s">
        <v>129</v>
      </c>
      <c r="C3039" s="1" t="s">
        <v>19</v>
      </c>
      <c r="D3039" t="s">
        <v>20</v>
      </c>
      <c r="E3039" t="s">
        <v>21</v>
      </c>
      <c r="F3039" t="s">
        <v>11826</v>
      </c>
      <c r="H3039" t="s">
        <v>11827</v>
      </c>
      <c r="I3039" t="s">
        <v>50</v>
      </c>
      <c r="J3039" t="s">
        <v>566</v>
      </c>
      <c r="K3039" t="s">
        <v>155</v>
      </c>
      <c r="L3039" t="s">
        <v>155</v>
      </c>
      <c r="M3039" t="s">
        <v>3149</v>
      </c>
      <c r="N3039">
        <v>672</v>
      </c>
      <c r="O3039">
        <v>480</v>
      </c>
      <c r="P3039">
        <v>425</v>
      </c>
      <c r="Q3039" s="4">
        <v>773</v>
      </c>
      <c r="R3039">
        <v>452.5</v>
      </c>
      <c r="S3039" t="s">
        <v>28</v>
      </c>
      <c r="T3039" t="str">
        <f t="shared" si="146"/>
        <v>50 % MAYOR</v>
      </c>
      <c r="U3039" t="str">
        <f t="shared" si="147"/>
        <v>Rango 450-499</v>
      </c>
      <c r="V3039" t="str">
        <f t="shared" si="148"/>
        <v>MAYOR A 450</v>
      </c>
    </row>
    <row r="3040" spans="1:22" x14ac:dyDescent="0.25">
      <c r="A3040" t="s">
        <v>3149</v>
      </c>
      <c r="B3040" t="s">
        <v>106</v>
      </c>
      <c r="C3040" s="1" t="s">
        <v>97</v>
      </c>
      <c r="D3040" t="s">
        <v>53</v>
      </c>
      <c r="E3040" t="s">
        <v>21</v>
      </c>
      <c r="F3040" t="s">
        <v>8499</v>
      </c>
      <c r="H3040" t="s">
        <v>8500</v>
      </c>
      <c r="I3040" t="s">
        <v>50</v>
      </c>
      <c r="J3040" t="s">
        <v>42</v>
      </c>
      <c r="K3040" t="s">
        <v>27</v>
      </c>
      <c r="L3040" t="s">
        <v>155</v>
      </c>
      <c r="M3040" t="s">
        <v>3149</v>
      </c>
      <c r="N3040">
        <v>647</v>
      </c>
      <c r="O3040">
        <v>472</v>
      </c>
      <c r="P3040">
        <v>485</v>
      </c>
      <c r="Q3040" s="4">
        <v>778</v>
      </c>
      <c r="R3040">
        <v>478.5</v>
      </c>
      <c r="S3040" t="s">
        <v>28</v>
      </c>
      <c r="T3040" t="str">
        <f t="shared" si="146"/>
        <v>50 % MAYOR</v>
      </c>
      <c r="U3040" t="str">
        <f t="shared" si="147"/>
        <v>Rango 450-499</v>
      </c>
      <c r="V3040" t="str">
        <f t="shared" si="148"/>
        <v>MAYOR A 450</v>
      </c>
    </row>
    <row r="3041" spans="1:22" x14ac:dyDescent="0.25">
      <c r="A3041" t="s">
        <v>3149</v>
      </c>
      <c r="B3041" t="s">
        <v>56</v>
      </c>
      <c r="C3041" s="1" t="s">
        <v>19</v>
      </c>
      <c r="D3041" t="s">
        <v>20</v>
      </c>
      <c r="E3041" t="s">
        <v>21</v>
      </c>
      <c r="F3041" t="s">
        <v>6586</v>
      </c>
      <c r="H3041" t="s">
        <v>6587</v>
      </c>
      <c r="I3041" t="s">
        <v>25</v>
      </c>
      <c r="J3041" t="s">
        <v>185</v>
      </c>
      <c r="K3041" t="s">
        <v>27</v>
      </c>
      <c r="L3041" t="s">
        <v>155</v>
      </c>
      <c r="M3041" t="s">
        <v>3149</v>
      </c>
      <c r="N3041">
        <v>647</v>
      </c>
      <c r="O3041">
        <v>465</v>
      </c>
      <c r="P3041">
        <v>496</v>
      </c>
      <c r="Q3041" s="4">
        <v>780</v>
      </c>
      <c r="R3041">
        <v>480.5</v>
      </c>
      <c r="S3041" t="s">
        <v>28</v>
      </c>
      <c r="T3041" t="str">
        <f t="shared" si="146"/>
        <v>50 % MAYOR</v>
      </c>
      <c r="U3041" t="str">
        <f t="shared" si="147"/>
        <v>Rango 450-499</v>
      </c>
      <c r="V3041" t="str">
        <f t="shared" si="148"/>
        <v>MAYOR A 450</v>
      </c>
    </row>
    <row r="3042" spans="1:22" x14ac:dyDescent="0.25">
      <c r="A3042" t="s">
        <v>3149</v>
      </c>
      <c r="B3042" t="s">
        <v>56</v>
      </c>
      <c r="C3042" s="1" t="s">
        <v>19</v>
      </c>
      <c r="D3042" t="s">
        <v>20</v>
      </c>
      <c r="E3042" t="s">
        <v>21</v>
      </c>
      <c r="F3042" t="s">
        <v>6681</v>
      </c>
      <c r="H3042" t="s">
        <v>6682</v>
      </c>
      <c r="I3042" t="s">
        <v>25</v>
      </c>
      <c r="J3042" t="s">
        <v>185</v>
      </c>
      <c r="K3042" t="s">
        <v>27</v>
      </c>
      <c r="L3042" t="s">
        <v>155</v>
      </c>
      <c r="M3042" t="s">
        <v>3149</v>
      </c>
      <c r="N3042">
        <v>693</v>
      </c>
      <c r="O3042">
        <v>543</v>
      </c>
      <c r="P3042">
        <v>406</v>
      </c>
      <c r="Q3042" s="4">
        <v>788</v>
      </c>
      <c r="R3042">
        <v>474.5</v>
      </c>
      <c r="S3042" t="s">
        <v>28</v>
      </c>
      <c r="T3042" t="str">
        <f t="shared" si="146"/>
        <v>50 % MAYOR</v>
      </c>
      <c r="U3042" t="str">
        <f t="shared" si="147"/>
        <v>Rango 450-499</v>
      </c>
      <c r="V3042" t="str">
        <f t="shared" si="148"/>
        <v>MAYOR A 450</v>
      </c>
    </row>
    <row r="3043" spans="1:22" x14ac:dyDescent="0.25">
      <c r="A3043" t="s">
        <v>3149</v>
      </c>
      <c r="B3043" t="s">
        <v>129</v>
      </c>
      <c r="C3043" s="1" t="s">
        <v>19</v>
      </c>
      <c r="D3043" t="s">
        <v>20</v>
      </c>
      <c r="E3043" t="s">
        <v>21</v>
      </c>
      <c r="F3043" t="s">
        <v>11853</v>
      </c>
      <c r="H3043" t="s">
        <v>11854</v>
      </c>
      <c r="I3043" t="s">
        <v>50</v>
      </c>
      <c r="J3043" t="s">
        <v>100</v>
      </c>
      <c r="K3043" t="s">
        <v>155</v>
      </c>
      <c r="L3043" t="s">
        <v>155</v>
      </c>
      <c r="M3043" t="s">
        <v>3149</v>
      </c>
      <c r="N3043">
        <v>682</v>
      </c>
      <c r="O3043">
        <v>472</v>
      </c>
      <c r="P3043">
        <v>485</v>
      </c>
      <c r="Q3043" s="4">
        <v>838</v>
      </c>
      <c r="R3043">
        <v>478.5</v>
      </c>
      <c r="S3043" t="s">
        <v>28</v>
      </c>
      <c r="T3043" t="str">
        <f t="shared" si="146"/>
        <v>50 % MAYOR</v>
      </c>
      <c r="U3043" t="str">
        <f t="shared" si="147"/>
        <v>Rango 450-499</v>
      </c>
      <c r="V3043" t="str">
        <f t="shared" si="148"/>
        <v>MAYOR A 450</v>
      </c>
    </row>
    <row r="3044" spans="1:22" x14ac:dyDescent="0.25">
      <c r="A3044" t="s">
        <v>3149</v>
      </c>
      <c r="B3044" t="s">
        <v>56</v>
      </c>
      <c r="C3044" s="1" t="s">
        <v>19</v>
      </c>
      <c r="D3044" t="s">
        <v>20</v>
      </c>
      <c r="E3044" t="s">
        <v>21</v>
      </c>
      <c r="F3044" t="s">
        <v>3398</v>
      </c>
      <c r="H3044" t="s">
        <v>3399</v>
      </c>
      <c r="I3044" t="s">
        <v>50</v>
      </c>
      <c r="J3044" t="s">
        <v>132</v>
      </c>
      <c r="K3044" t="s">
        <v>27</v>
      </c>
      <c r="L3044" t="s">
        <v>27</v>
      </c>
      <c r="M3044" t="s">
        <v>3149</v>
      </c>
      <c r="N3044">
        <v>688</v>
      </c>
      <c r="O3044">
        <v>521</v>
      </c>
      <c r="P3044">
        <v>458</v>
      </c>
      <c r="Q3044" s="4">
        <v>846</v>
      </c>
      <c r="R3044">
        <v>489.5</v>
      </c>
      <c r="S3044" t="s">
        <v>28</v>
      </c>
      <c r="T3044" t="str">
        <f t="shared" si="146"/>
        <v>50 % MAYOR</v>
      </c>
      <c r="U3044" t="str">
        <f t="shared" si="147"/>
        <v>Rango 450-499</v>
      </c>
      <c r="V3044" t="str">
        <f t="shared" si="148"/>
        <v>MAYOR A 450</v>
      </c>
    </row>
    <row r="3045" spans="1:22" x14ac:dyDescent="0.25">
      <c r="A3045" t="s">
        <v>3149</v>
      </c>
      <c r="B3045" t="s">
        <v>77</v>
      </c>
      <c r="C3045" s="1" t="s">
        <v>19</v>
      </c>
      <c r="D3045" t="s">
        <v>20</v>
      </c>
      <c r="E3045" t="s">
        <v>21</v>
      </c>
      <c r="F3045" t="s">
        <v>3438</v>
      </c>
      <c r="H3045" t="s">
        <v>3439</v>
      </c>
      <c r="I3045" t="s">
        <v>50</v>
      </c>
      <c r="J3045" t="s">
        <v>145</v>
      </c>
      <c r="K3045" t="s">
        <v>27</v>
      </c>
      <c r="L3045" t="s">
        <v>27</v>
      </c>
      <c r="M3045" t="s">
        <v>3149</v>
      </c>
      <c r="N3045">
        <v>743</v>
      </c>
      <c r="O3045">
        <v>452</v>
      </c>
      <c r="P3045">
        <v>496</v>
      </c>
      <c r="Q3045" s="4">
        <v>850</v>
      </c>
      <c r="R3045">
        <v>474</v>
      </c>
      <c r="S3045" t="s">
        <v>28</v>
      </c>
      <c r="T3045" t="str">
        <f t="shared" si="146"/>
        <v>50 % MAYOR</v>
      </c>
      <c r="U3045" t="str">
        <f t="shared" si="147"/>
        <v>Rango 450-499</v>
      </c>
      <c r="V3045" t="str">
        <f t="shared" si="148"/>
        <v>MAYOR A 450</v>
      </c>
    </row>
    <row r="3046" spans="1:22" x14ac:dyDescent="0.25">
      <c r="A3046" t="s">
        <v>3149</v>
      </c>
      <c r="B3046" t="s">
        <v>34</v>
      </c>
      <c r="C3046" s="1" t="s">
        <v>35</v>
      </c>
      <c r="D3046" t="s">
        <v>53</v>
      </c>
      <c r="E3046" t="s">
        <v>21</v>
      </c>
      <c r="F3046" t="s">
        <v>7105</v>
      </c>
      <c r="H3046" t="s">
        <v>7106</v>
      </c>
      <c r="I3046" t="s">
        <v>25</v>
      </c>
      <c r="J3046" t="s">
        <v>173</v>
      </c>
      <c r="K3046" t="s">
        <v>27</v>
      </c>
      <c r="L3046" t="s">
        <v>155</v>
      </c>
      <c r="M3046" t="s">
        <v>3205</v>
      </c>
      <c r="N3046">
        <v>702</v>
      </c>
      <c r="O3046">
        <v>483</v>
      </c>
      <c r="P3046">
        <v>506</v>
      </c>
      <c r="Q3046" s="4">
        <v>850</v>
      </c>
      <c r="R3046">
        <v>494.5</v>
      </c>
      <c r="S3046" t="s">
        <v>28</v>
      </c>
      <c r="T3046" t="str">
        <f t="shared" si="146"/>
        <v>50 % MAYOR</v>
      </c>
      <c r="U3046" t="str">
        <f t="shared" si="147"/>
        <v>Rango 450-499</v>
      </c>
      <c r="V3046" t="str">
        <f t="shared" si="148"/>
        <v>MAYOR A 450</v>
      </c>
    </row>
    <row r="3047" spans="1:22" x14ac:dyDescent="0.25">
      <c r="A3047" t="s">
        <v>3149</v>
      </c>
      <c r="B3047" t="s">
        <v>96</v>
      </c>
      <c r="C3047" s="1" t="s">
        <v>97</v>
      </c>
      <c r="D3047" t="s">
        <v>20</v>
      </c>
      <c r="E3047" t="s">
        <v>21</v>
      </c>
      <c r="F3047" t="s">
        <v>11344</v>
      </c>
      <c r="H3047" t="s">
        <v>11345</v>
      </c>
      <c r="I3047" t="s">
        <v>50</v>
      </c>
      <c r="J3047" t="s">
        <v>122</v>
      </c>
      <c r="K3047" t="s">
        <v>155</v>
      </c>
      <c r="L3047" t="s">
        <v>155</v>
      </c>
      <c r="M3047" t="s">
        <v>3149</v>
      </c>
      <c r="N3047">
        <v>733</v>
      </c>
      <c r="O3047">
        <v>465</v>
      </c>
      <c r="P3047">
        <v>532</v>
      </c>
      <c r="Q3047" s="4">
        <v>850</v>
      </c>
      <c r="R3047">
        <v>498.5</v>
      </c>
      <c r="S3047" t="s">
        <v>28</v>
      </c>
      <c r="T3047" t="str">
        <f t="shared" si="146"/>
        <v>50 % MAYOR</v>
      </c>
      <c r="U3047" t="str">
        <f t="shared" si="147"/>
        <v>Rango 450-499</v>
      </c>
      <c r="V3047" t="str">
        <f t="shared" si="148"/>
        <v>MAYOR A 450</v>
      </c>
    </row>
    <row r="3048" spans="1:22" x14ac:dyDescent="0.25">
      <c r="A3048" t="s">
        <v>3149</v>
      </c>
      <c r="B3048" t="s">
        <v>60</v>
      </c>
      <c r="C3048" s="1" t="s">
        <v>35</v>
      </c>
      <c r="D3048" t="s">
        <v>53</v>
      </c>
      <c r="E3048" t="s">
        <v>21</v>
      </c>
      <c r="F3048" t="s">
        <v>7181</v>
      </c>
      <c r="H3048" t="s">
        <v>7182</v>
      </c>
      <c r="I3048" t="s">
        <v>25</v>
      </c>
      <c r="J3048" t="s">
        <v>63</v>
      </c>
      <c r="K3048" t="s">
        <v>27</v>
      </c>
      <c r="L3048" t="s">
        <v>155</v>
      </c>
      <c r="M3048" t="s">
        <v>3149</v>
      </c>
      <c r="O3048">
        <v>574</v>
      </c>
      <c r="P3048">
        <v>406</v>
      </c>
      <c r="R3048">
        <v>490</v>
      </c>
      <c r="S3048" t="s">
        <v>28</v>
      </c>
      <c r="T3048" t="s">
        <v>15357</v>
      </c>
      <c r="U3048" t="str">
        <f t="shared" si="147"/>
        <v>Rango 450-499</v>
      </c>
      <c r="V3048" t="str">
        <f t="shared" si="148"/>
        <v>MAYOR A 450</v>
      </c>
    </row>
    <row r="3049" spans="1:22" x14ac:dyDescent="0.25">
      <c r="A3049" t="s">
        <v>3149</v>
      </c>
      <c r="B3049" t="s">
        <v>96</v>
      </c>
      <c r="C3049" s="1" t="s">
        <v>97</v>
      </c>
      <c r="D3049" t="s">
        <v>20</v>
      </c>
      <c r="E3049" t="s">
        <v>21</v>
      </c>
      <c r="F3049" t="s">
        <v>8551</v>
      </c>
      <c r="H3049" t="s">
        <v>8552</v>
      </c>
      <c r="I3049" t="s">
        <v>50</v>
      </c>
      <c r="J3049" t="s">
        <v>42</v>
      </c>
      <c r="K3049" t="s">
        <v>27</v>
      </c>
      <c r="L3049" t="s">
        <v>155</v>
      </c>
      <c r="M3049" t="s">
        <v>3262</v>
      </c>
      <c r="N3049">
        <v>499</v>
      </c>
      <c r="O3049">
        <v>454</v>
      </c>
      <c r="P3049">
        <v>510</v>
      </c>
      <c r="R3049">
        <v>482</v>
      </c>
      <c r="S3049" t="s">
        <v>28</v>
      </c>
      <c r="T3049" t="s">
        <v>15357</v>
      </c>
      <c r="U3049" t="str">
        <f t="shared" si="147"/>
        <v>Rango 450-499</v>
      </c>
      <c r="V3049" t="str">
        <f t="shared" si="148"/>
        <v>MAYOR A 450</v>
      </c>
    </row>
    <row r="3050" spans="1:22" x14ac:dyDescent="0.25">
      <c r="A3050" t="s">
        <v>3149</v>
      </c>
      <c r="B3050" t="s">
        <v>34</v>
      </c>
      <c r="C3050" s="1" t="s">
        <v>35</v>
      </c>
      <c r="D3050" t="s">
        <v>53</v>
      </c>
      <c r="E3050" t="s">
        <v>21</v>
      </c>
      <c r="F3050" t="s">
        <v>4265</v>
      </c>
      <c r="H3050" t="s">
        <v>4266</v>
      </c>
      <c r="I3050" t="s">
        <v>25</v>
      </c>
      <c r="J3050" t="s">
        <v>113</v>
      </c>
      <c r="K3050" t="s">
        <v>27</v>
      </c>
      <c r="L3050" t="s">
        <v>27</v>
      </c>
      <c r="M3050" t="s">
        <v>3159</v>
      </c>
      <c r="N3050">
        <v>579</v>
      </c>
      <c r="O3050">
        <v>443</v>
      </c>
      <c r="P3050">
        <v>524</v>
      </c>
      <c r="R3050">
        <v>483.5</v>
      </c>
      <c r="S3050" t="s">
        <v>28</v>
      </c>
      <c r="T3050" t="s">
        <v>15357</v>
      </c>
      <c r="U3050" t="str">
        <f t="shared" si="147"/>
        <v>Rango 450-499</v>
      </c>
      <c r="V3050" t="str">
        <f t="shared" si="148"/>
        <v>MAYOR A 450</v>
      </c>
    </row>
    <row r="3051" spans="1:22" x14ac:dyDescent="0.25">
      <c r="A3051" t="s">
        <v>3149</v>
      </c>
      <c r="B3051" t="s">
        <v>117</v>
      </c>
      <c r="C3051" s="1" t="s">
        <v>19</v>
      </c>
      <c r="D3051" t="s">
        <v>53</v>
      </c>
      <c r="E3051" t="s">
        <v>21</v>
      </c>
      <c r="F3051" t="s">
        <v>4243</v>
      </c>
      <c r="H3051" t="s">
        <v>4244</v>
      </c>
      <c r="I3051" t="s">
        <v>25</v>
      </c>
      <c r="J3051" t="s">
        <v>185</v>
      </c>
      <c r="K3051" t="s">
        <v>27</v>
      </c>
      <c r="L3051" t="s">
        <v>27</v>
      </c>
      <c r="M3051" t="s">
        <v>3202</v>
      </c>
      <c r="N3051">
        <v>455</v>
      </c>
      <c r="O3051">
        <v>506</v>
      </c>
      <c r="P3051">
        <v>460</v>
      </c>
      <c r="R3051">
        <v>483</v>
      </c>
      <c r="S3051" t="s">
        <v>28</v>
      </c>
      <c r="T3051" t="s">
        <v>15357</v>
      </c>
      <c r="U3051" t="str">
        <f t="shared" si="147"/>
        <v>Rango 450-499</v>
      </c>
      <c r="V3051" t="str">
        <f t="shared" si="148"/>
        <v>MAYOR A 450</v>
      </c>
    </row>
    <row r="3052" spans="1:22" x14ac:dyDescent="0.25">
      <c r="A3052" t="s">
        <v>3149</v>
      </c>
      <c r="B3052" t="s">
        <v>96</v>
      </c>
      <c r="C3052" s="1" t="s">
        <v>97</v>
      </c>
      <c r="D3052" t="s">
        <v>53</v>
      </c>
      <c r="E3052" t="s">
        <v>21</v>
      </c>
      <c r="F3052" t="s">
        <v>4542</v>
      </c>
      <c r="H3052" t="s">
        <v>4543</v>
      </c>
      <c r="I3052" t="s">
        <v>25</v>
      </c>
      <c r="J3052" t="s">
        <v>471</v>
      </c>
      <c r="K3052" t="s">
        <v>27</v>
      </c>
      <c r="L3052" t="s">
        <v>27</v>
      </c>
      <c r="M3052" t="s">
        <v>3291</v>
      </c>
      <c r="N3052">
        <v>397</v>
      </c>
      <c r="O3052">
        <v>528</v>
      </c>
      <c r="P3052">
        <v>458</v>
      </c>
      <c r="R3052">
        <v>493</v>
      </c>
      <c r="S3052" t="s">
        <v>28</v>
      </c>
      <c r="T3052" t="s">
        <v>15357</v>
      </c>
      <c r="U3052" t="str">
        <f t="shared" si="147"/>
        <v>Rango 450-499</v>
      </c>
      <c r="V3052" t="str">
        <f t="shared" si="148"/>
        <v>MAYOR A 450</v>
      </c>
    </row>
    <row r="3053" spans="1:22" x14ac:dyDescent="0.25">
      <c r="A3053" t="s">
        <v>3149</v>
      </c>
      <c r="B3053" t="s">
        <v>47</v>
      </c>
      <c r="C3053" s="1" t="s">
        <v>35</v>
      </c>
      <c r="D3053" t="s">
        <v>53</v>
      </c>
      <c r="E3053" t="s">
        <v>21</v>
      </c>
      <c r="F3053" t="s">
        <v>3157</v>
      </c>
      <c r="H3053" t="s">
        <v>3158</v>
      </c>
      <c r="I3053" t="s">
        <v>50</v>
      </c>
      <c r="J3053" t="s">
        <v>912</v>
      </c>
      <c r="K3053" t="s">
        <v>27</v>
      </c>
      <c r="L3053" t="s">
        <v>27</v>
      </c>
      <c r="M3053" t="s">
        <v>3159</v>
      </c>
      <c r="N3053">
        <v>561</v>
      </c>
      <c r="O3053">
        <v>569</v>
      </c>
      <c r="P3053">
        <v>381</v>
      </c>
      <c r="R3053">
        <v>475</v>
      </c>
      <c r="S3053" t="s">
        <v>28</v>
      </c>
      <c r="T3053" t="s">
        <v>15357</v>
      </c>
      <c r="U3053" t="str">
        <f t="shared" si="147"/>
        <v>Rango 450-499</v>
      </c>
      <c r="V3053" t="str">
        <f t="shared" si="148"/>
        <v>MAYOR A 450</v>
      </c>
    </row>
    <row r="3054" spans="1:22" x14ac:dyDescent="0.25">
      <c r="A3054" t="s">
        <v>3149</v>
      </c>
      <c r="B3054" t="s">
        <v>117</v>
      </c>
      <c r="C3054" s="1" t="s">
        <v>19</v>
      </c>
      <c r="D3054" t="s">
        <v>53</v>
      </c>
      <c r="E3054" t="s">
        <v>21</v>
      </c>
      <c r="F3054" t="s">
        <v>4498</v>
      </c>
      <c r="H3054" t="s">
        <v>4499</v>
      </c>
      <c r="I3054" t="s">
        <v>50</v>
      </c>
      <c r="J3054" t="s">
        <v>712</v>
      </c>
      <c r="K3054" t="s">
        <v>27</v>
      </c>
      <c r="L3054" t="s">
        <v>27</v>
      </c>
      <c r="M3054" t="s">
        <v>3291</v>
      </c>
      <c r="N3054">
        <v>393</v>
      </c>
      <c r="O3054">
        <v>443</v>
      </c>
      <c r="P3054">
        <v>475</v>
      </c>
      <c r="R3054">
        <v>459</v>
      </c>
      <c r="S3054" t="s">
        <v>28</v>
      </c>
      <c r="T3054" t="s">
        <v>15357</v>
      </c>
      <c r="U3054" t="str">
        <f t="shared" si="147"/>
        <v>Rango 450-499</v>
      </c>
      <c r="V3054" t="str">
        <f t="shared" si="148"/>
        <v>MAYOR A 450</v>
      </c>
    </row>
    <row r="3055" spans="1:22" x14ac:dyDescent="0.25">
      <c r="A3055" t="s">
        <v>3149</v>
      </c>
      <c r="B3055" t="s">
        <v>60</v>
      </c>
      <c r="C3055" s="1" t="s">
        <v>35</v>
      </c>
      <c r="D3055" t="s">
        <v>53</v>
      </c>
      <c r="E3055" t="s">
        <v>21</v>
      </c>
      <c r="F3055" t="s">
        <v>3973</v>
      </c>
      <c r="H3055" t="s">
        <v>3974</v>
      </c>
      <c r="I3055" t="s">
        <v>50</v>
      </c>
      <c r="J3055" t="s">
        <v>253</v>
      </c>
      <c r="K3055" t="s">
        <v>27</v>
      </c>
      <c r="L3055" t="s">
        <v>27</v>
      </c>
      <c r="M3055" t="s">
        <v>3291</v>
      </c>
      <c r="N3055">
        <v>682</v>
      </c>
      <c r="O3055">
        <v>504</v>
      </c>
      <c r="P3055">
        <v>395</v>
      </c>
      <c r="R3055">
        <v>449.5</v>
      </c>
      <c r="S3055" t="s">
        <v>28</v>
      </c>
      <c r="T3055" t="s">
        <v>15357</v>
      </c>
      <c r="U3055" t="str">
        <f t="shared" si="147"/>
        <v>Rango 450-499</v>
      </c>
      <c r="V3055" t="str">
        <f t="shared" si="148"/>
        <v>MENOR A 450</v>
      </c>
    </row>
    <row r="3056" spans="1:22" x14ac:dyDescent="0.25">
      <c r="A3056" t="s">
        <v>3149</v>
      </c>
      <c r="B3056" t="s">
        <v>96</v>
      </c>
      <c r="C3056" s="1" t="s">
        <v>97</v>
      </c>
      <c r="D3056" t="s">
        <v>53</v>
      </c>
      <c r="E3056" t="s">
        <v>21</v>
      </c>
      <c r="F3056" t="s">
        <v>4576</v>
      </c>
      <c r="H3056" t="s">
        <v>4577</v>
      </c>
      <c r="I3056" t="s">
        <v>25</v>
      </c>
      <c r="J3056" t="s">
        <v>253</v>
      </c>
      <c r="K3056" t="s">
        <v>27</v>
      </c>
      <c r="L3056" t="s">
        <v>27</v>
      </c>
      <c r="M3056" t="s">
        <v>3262</v>
      </c>
      <c r="N3056">
        <v>335</v>
      </c>
      <c r="O3056">
        <v>488</v>
      </c>
      <c r="P3056">
        <v>432</v>
      </c>
      <c r="R3056">
        <v>460</v>
      </c>
      <c r="S3056" t="s">
        <v>28</v>
      </c>
      <c r="T3056" t="s">
        <v>15357</v>
      </c>
      <c r="U3056" t="str">
        <f t="shared" si="147"/>
        <v>Rango 450-499</v>
      </c>
      <c r="V3056" t="str">
        <f t="shared" si="148"/>
        <v>MAYOR A 450</v>
      </c>
    </row>
    <row r="3057" spans="1:22" x14ac:dyDescent="0.25">
      <c r="A3057" t="s">
        <v>3149</v>
      </c>
      <c r="B3057" t="s">
        <v>106</v>
      </c>
      <c r="C3057" s="1" t="s">
        <v>97</v>
      </c>
      <c r="D3057" t="s">
        <v>53</v>
      </c>
      <c r="E3057" t="s">
        <v>21</v>
      </c>
      <c r="F3057" t="s">
        <v>3793</v>
      </c>
      <c r="H3057" t="s">
        <v>3794</v>
      </c>
      <c r="I3057" t="s">
        <v>25</v>
      </c>
      <c r="J3057" t="s">
        <v>59</v>
      </c>
      <c r="K3057" t="s">
        <v>155</v>
      </c>
      <c r="L3057" t="s">
        <v>27</v>
      </c>
      <c r="M3057" t="s">
        <v>3291</v>
      </c>
      <c r="N3057">
        <v>478</v>
      </c>
      <c r="O3057">
        <v>443</v>
      </c>
      <c r="P3057">
        <v>527</v>
      </c>
      <c r="R3057">
        <v>485</v>
      </c>
      <c r="S3057" t="s">
        <v>28</v>
      </c>
      <c r="T3057" t="s">
        <v>15357</v>
      </c>
      <c r="U3057" t="str">
        <f t="shared" si="147"/>
        <v>Rango 450-499</v>
      </c>
      <c r="V3057" t="str">
        <f t="shared" si="148"/>
        <v>MAYOR A 450</v>
      </c>
    </row>
    <row r="3058" spans="1:22" x14ac:dyDescent="0.25">
      <c r="A3058" t="s">
        <v>3149</v>
      </c>
      <c r="B3058" t="s">
        <v>70</v>
      </c>
      <c r="C3058" s="1" t="s">
        <v>35</v>
      </c>
      <c r="D3058" t="s">
        <v>53</v>
      </c>
      <c r="E3058" t="s">
        <v>21</v>
      </c>
      <c r="F3058" t="s">
        <v>4039</v>
      </c>
      <c r="H3058" t="s">
        <v>4040</v>
      </c>
      <c r="I3058" t="s">
        <v>25</v>
      </c>
      <c r="J3058" t="s">
        <v>478</v>
      </c>
      <c r="K3058" t="s">
        <v>155</v>
      </c>
      <c r="L3058" t="s">
        <v>27</v>
      </c>
      <c r="M3058" t="s">
        <v>3291</v>
      </c>
      <c r="N3058">
        <v>601</v>
      </c>
      <c r="O3058">
        <v>508</v>
      </c>
      <c r="P3058">
        <v>483</v>
      </c>
      <c r="R3058">
        <v>495.5</v>
      </c>
      <c r="S3058" t="s">
        <v>28</v>
      </c>
      <c r="T3058" t="s">
        <v>15357</v>
      </c>
      <c r="U3058" t="str">
        <f t="shared" si="147"/>
        <v>Rango 450-499</v>
      </c>
      <c r="V3058" t="str">
        <f t="shared" si="148"/>
        <v>MAYOR A 450</v>
      </c>
    </row>
    <row r="3059" spans="1:22" x14ac:dyDescent="0.25">
      <c r="A3059" t="s">
        <v>3149</v>
      </c>
      <c r="B3059" t="s">
        <v>106</v>
      </c>
      <c r="C3059" s="1" t="s">
        <v>97</v>
      </c>
      <c r="D3059" t="s">
        <v>53</v>
      </c>
      <c r="E3059" t="s">
        <v>21</v>
      </c>
      <c r="F3059" t="s">
        <v>4017</v>
      </c>
      <c r="H3059" t="s">
        <v>4018</v>
      </c>
      <c r="I3059" t="s">
        <v>25</v>
      </c>
      <c r="J3059" t="s">
        <v>69</v>
      </c>
      <c r="K3059" t="s">
        <v>155</v>
      </c>
      <c r="L3059" t="s">
        <v>27</v>
      </c>
      <c r="M3059" t="s">
        <v>3159</v>
      </c>
      <c r="N3059">
        <v>621</v>
      </c>
      <c r="O3059">
        <v>502</v>
      </c>
      <c r="P3059">
        <v>459</v>
      </c>
      <c r="R3059">
        <v>480.5</v>
      </c>
      <c r="S3059" t="s">
        <v>28</v>
      </c>
      <c r="T3059" t="s">
        <v>15357</v>
      </c>
      <c r="U3059" t="str">
        <f t="shared" si="147"/>
        <v>Rango 450-499</v>
      </c>
      <c r="V3059" t="str">
        <f t="shared" si="148"/>
        <v>MAYOR A 450</v>
      </c>
    </row>
    <row r="3060" spans="1:22" x14ac:dyDescent="0.25">
      <c r="A3060" t="s">
        <v>3149</v>
      </c>
      <c r="B3060" t="s">
        <v>106</v>
      </c>
      <c r="C3060" s="1" t="s">
        <v>97</v>
      </c>
      <c r="D3060" t="s">
        <v>53</v>
      </c>
      <c r="E3060" t="s">
        <v>21</v>
      </c>
      <c r="F3060" t="s">
        <v>4785</v>
      </c>
      <c r="H3060" t="s">
        <v>4786</v>
      </c>
      <c r="I3060" t="s">
        <v>25</v>
      </c>
      <c r="J3060" t="s">
        <v>46</v>
      </c>
      <c r="K3060" t="s">
        <v>155</v>
      </c>
      <c r="L3060" t="s">
        <v>27</v>
      </c>
      <c r="M3060" t="s">
        <v>3202</v>
      </c>
      <c r="N3060">
        <v>620</v>
      </c>
      <c r="O3060">
        <v>480</v>
      </c>
      <c r="P3060">
        <v>515</v>
      </c>
      <c r="R3060">
        <v>497.5</v>
      </c>
      <c r="S3060" t="s">
        <v>28</v>
      </c>
      <c r="T3060" t="s">
        <v>15357</v>
      </c>
      <c r="U3060" t="str">
        <f t="shared" si="147"/>
        <v>Rango 450-499</v>
      </c>
      <c r="V3060" t="str">
        <f t="shared" si="148"/>
        <v>MAYOR A 450</v>
      </c>
    </row>
    <row r="3061" spans="1:22" x14ac:dyDescent="0.25">
      <c r="A3061" t="s">
        <v>3149</v>
      </c>
      <c r="B3061" t="s">
        <v>106</v>
      </c>
      <c r="C3061" s="1" t="s">
        <v>97</v>
      </c>
      <c r="D3061" t="s">
        <v>53</v>
      </c>
      <c r="E3061" t="s">
        <v>21</v>
      </c>
      <c r="F3061" t="s">
        <v>4787</v>
      </c>
      <c r="H3061" t="s">
        <v>4788</v>
      </c>
      <c r="I3061" t="s">
        <v>50</v>
      </c>
      <c r="J3061" t="s">
        <v>250</v>
      </c>
      <c r="K3061" t="s">
        <v>155</v>
      </c>
      <c r="L3061" t="s">
        <v>27</v>
      </c>
      <c r="M3061" t="s">
        <v>3291</v>
      </c>
      <c r="N3061">
        <v>538</v>
      </c>
      <c r="O3061">
        <v>431</v>
      </c>
      <c r="P3061">
        <v>475</v>
      </c>
      <c r="R3061">
        <v>453</v>
      </c>
      <c r="S3061" t="s">
        <v>28</v>
      </c>
      <c r="T3061" t="s">
        <v>15357</v>
      </c>
      <c r="U3061" t="str">
        <f t="shared" si="147"/>
        <v>Rango 450-499</v>
      </c>
      <c r="V3061" t="str">
        <f t="shared" si="148"/>
        <v>MAYOR A 450</v>
      </c>
    </row>
    <row r="3062" spans="1:22" x14ac:dyDescent="0.25">
      <c r="A3062" t="s">
        <v>3149</v>
      </c>
      <c r="B3062" t="s">
        <v>96</v>
      </c>
      <c r="C3062" s="1" t="s">
        <v>97</v>
      </c>
      <c r="D3062" t="s">
        <v>53</v>
      </c>
      <c r="E3062" t="s">
        <v>21</v>
      </c>
      <c r="F3062" t="s">
        <v>4045</v>
      </c>
      <c r="H3062" t="s">
        <v>4046</v>
      </c>
      <c r="I3062" t="s">
        <v>50</v>
      </c>
      <c r="J3062" t="s">
        <v>253</v>
      </c>
      <c r="K3062" t="s">
        <v>155</v>
      </c>
      <c r="L3062" t="s">
        <v>27</v>
      </c>
      <c r="M3062" t="s">
        <v>3159</v>
      </c>
      <c r="N3062">
        <v>662</v>
      </c>
      <c r="O3062">
        <v>420</v>
      </c>
      <c r="P3062">
        <v>505</v>
      </c>
      <c r="R3062">
        <v>462.5</v>
      </c>
      <c r="S3062" t="s">
        <v>28</v>
      </c>
      <c r="T3062" t="s">
        <v>15357</v>
      </c>
      <c r="U3062" t="str">
        <f t="shared" si="147"/>
        <v>Rango 450-499</v>
      </c>
      <c r="V3062" t="str">
        <f t="shared" si="148"/>
        <v>MAYOR A 450</v>
      </c>
    </row>
    <row r="3063" spans="1:22" x14ac:dyDescent="0.25">
      <c r="A3063" t="s">
        <v>3149</v>
      </c>
      <c r="B3063" t="s">
        <v>96</v>
      </c>
      <c r="C3063" s="1" t="s">
        <v>97</v>
      </c>
      <c r="D3063" t="s">
        <v>53</v>
      </c>
      <c r="E3063" t="s">
        <v>21</v>
      </c>
      <c r="F3063" t="s">
        <v>7305</v>
      </c>
      <c r="H3063" t="s">
        <v>7306</v>
      </c>
      <c r="I3063" t="s">
        <v>25</v>
      </c>
      <c r="J3063" t="s">
        <v>566</v>
      </c>
      <c r="K3063" t="s">
        <v>27</v>
      </c>
      <c r="L3063" t="s">
        <v>155</v>
      </c>
      <c r="M3063" t="s">
        <v>3159</v>
      </c>
      <c r="N3063">
        <v>560</v>
      </c>
      <c r="O3063">
        <v>490</v>
      </c>
      <c r="P3063">
        <v>459</v>
      </c>
      <c r="R3063">
        <v>474.5</v>
      </c>
      <c r="S3063" t="s">
        <v>28</v>
      </c>
      <c r="T3063" t="s">
        <v>15357</v>
      </c>
      <c r="U3063" t="str">
        <f t="shared" si="147"/>
        <v>Rango 450-499</v>
      </c>
      <c r="V3063" t="str">
        <f t="shared" si="148"/>
        <v>MAYOR A 450</v>
      </c>
    </row>
    <row r="3064" spans="1:22" x14ac:dyDescent="0.25">
      <c r="A3064" t="s">
        <v>3149</v>
      </c>
      <c r="B3064" t="s">
        <v>60</v>
      </c>
      <c r="C3064" s="1" t="s">
        <v>35</v>
      </c>
      <c r="D3064" t="s">
        <v>53</v>
      </c>
      <c r="E3064" t="s">
        <v>21</v>
      </c>
      <c r="F3064" t="s">
        <v>7161</v>
      </c>
      <c r="H3064" t="s">
        <v>7162</v>
      </c>
      <c r="I3064" t="s">
        <v>25</v>
      </c>
      <c r="J3064" t="s">
        <v>73</v>
      </c>
      <c r="K3064" t="s">
        <v>27</v>
      </c>
      <c r="L3064" t="s">
        <v>155</v>
      </c>
      <c r="M3064" t="s">
        <v>3202</v>
      </c>
      <c r="N3064">
        <v>519</v>
      </c>
      <c r="O3064">
        <v>525</v>
      </c>
      <c r="P3064">
        <v>395</v>
      </c>
      <c r="R3064">
        <v>460</v>
      </c>
      <c r="S3064" t="s">
        <v>28</v>
      </c>
      <c r="T3064" t="s">
        <v>15357</v>
      </c>
      <c r="U3064" t="str">
        <f t="shared" si="147"/>
        <v>Rango 450-499</v>
      </c>
      <c r="V3064" t="str">
        <f t="shared" si="148"/>
        <v>MAYOR A 450</v>
      </c>
    </row>
    <row r="3065" spans="1:22" x14ac:dyDescent="0.25">
      <c r="A3065" t="s">
        <v>3149</v>
      </c>
      <c r="B3065" t="s">
        <v>29</v>
      </c>
      <c r="C3065" s="1" t="s">
        <v>30</v>
      </c>
      <c r="D3065" t="s">
        <v>20</v>
      </c>
      <c r="E3065" t="s">
        <v>101</v>
      </c>
      <c r="F3065" t="s">
        <v>8609</v>
      </c>
      <c r="H3065" t="s">
        <v>8610</v>
      </c>
      <c r="I3065" t="s">
        <v>25</v>
      </c>
      <c r="J3065" t="s">
        <v>76</v>
      </c>
      <c r="K3065" t="s">
        <v>27</v>
      </c>
      <c r="L3065" t="s">
        <v>155</v>
      </c>
      <c r="M3065" t="s">
        <v>3159</v>
      </c>
      <c r="N3065">
        <v>455</v>
      </c>
      <c r="O3065">
        <v>450</v>
      </c>
      <c r="P3065">
        <v>490</v>
      </c>
      <c r="R3065">
        <v>470</v>
      </c>
      <c r="S3065" t="s">
        <v>28</v>
      </c>
      <c r="T3065" t="s">
        <v>15357</v>
      </c>
      <c r="U3065" t="str">
        <f t="shared" si="147"/>
        <v>Rango 450-499</v>
      </c>
      <c r="V3065" t="str">
        <f t="shared" si="148"/>
        <v>MAYOR A 450</v>
      </c>
    </row>
    <row r="3066" spans="1:22" x14ac:dyDescent="0.25">
      <c r="A3066" t="s">
        <v>3149</v>
      </c>
      <c r="B3066" t="s">
        <v>117</v>
      </c>
      <c r="C3066" s="1" t="s">
        <v>19</v>
      </c>
      <c r="D3066" t="s">
        <v>20</v>
      </c>
      <c r="E3066" t="s">
        <v>21</v>
      </c>
      <c r="F3066" t="s">
        <v>6907</v>
      </c>
      <c r="H3066" t="s">
        <v>6908</v>
      </c>
      <c r="I3066" t="s">
        <v>25</v>
      </c>
      <c r="J3066" t="s">
        <v>82</v>
      </c>
      <c r="K3066" t="s">
        <v>27</v>
      </c>
      <c r="L3066" t="s">
        <v>155</v>
      </c>
      <c r="M3066" t="s">
        <v>3262</v>
      </c>
      <c r="N3066">
        <v>476</v>
      </c>
      <c r="O3066">
        <v>430</v>
      </c>
      <c r="P3066">
        <v>498</v>
      </c>
      <c r="R3066">
        <v>464</v>
      </c>
      <c r="S3066" t="s">
        <v>28</v>
      </c>
      <c r="T3066" t="s">
        <v>15357</v>
      </c>
      <c r="U3066" t="str">
        <f t="shared" si="147"/>
        <v>Rango 450-499</v>
      </c>
      <c r="V3066" t="str">
        <f t="shared" si="148"/>
        <v>MAYOR A 450</v>
      </c>
    </row>
    <row r="3067" spans="1:22" x14ac:dyDescent="0.25">
      <c r="A3067" t="s">
        <v>3149</v>
      </c>
      <c r="B3067" t="s">
        <v>209</v>
      </c>
      <c r="C3067" s="1" t="s">
        <v>19</v>
      </c>
      <c r="D3067" t="s">
        <v>20</v>
      </c>
      <c r="E3067" t="s">
        <v>21</v>
      </c>
      <c r="F3067" t="s">
        <v>9549</v>
      </c>
      <c r="H3067" t="s">
        <v>9550</v>
      </c>
      <c r="I3067" t="s">
        <v>50</v>
      </c>
      <c r="J3067" t="s">
        <v>185</v>
      </c>
      <c r="K3067" t="s">
        <v>155</v>
      </c>
      <c r="L3067" t="s">
        <v>155</v>
      </c>
      <c r="M3067" t="s">
        <v>3262</v>
      </c>
      <c r="N3067">
        <v>702</v>
      </c>
      <c r="O3067">
        <v>461</v>
      </c>
      <c r="P3067">
        <v>510</v>
      </c>
      <c r="R3067">
        <v>485.5</v>
      </c>
      <c r="S3067" t="s">
        <v>28</v>
      </c>
      <c r="T3067" t="s">
        <v>15357</v>
      </c>
      <c r="U3067" t="str">
        <f t="shared" si="147"/>
        <v>Rango 450-499</v>
      </c>
      <c r="V3067" t="str">
        <f t="shared" si="148"/>
        <v>MAYOR A 450</v>
      </c>
    </row>
    <row r="3068" spans="1:22" x14ac:dyDescent="0.25">
      <c r="A3068" t="s">
        <v>3149</v>
      </c>
      <c r="B3068" t="s">
        <v>83</v>
      </c>
      <c r="C3068" s="1" t="s">
        <v>19</v>
      </c>
      <c r="D3068" t="s">
        <v>20</v>
      </c>
      <c r="E3068" t="s">
        <v>21</v>
      </c>
      <c r="F3068" t="s">
        <v>10644</v>
      </c>
      <c r="H3068" t="s">
        <v>10645</v>
      </c>
      <c r="I3068" t="s">
        <v>50</v>
      </c>
      <c r="J3068" t="s">
        <v>185</v>
      </c>
      <c r="K3068" t="s">
        <v>155</v>
      </c>
      <c r="L3068" t="s">
        <v>155</v>
      </c>
      <c r="M3068" t="s">
        <v>3202</v>
      </c>
      <c r="N3068">
        <v>601</v>
      </c>
      <c r="O3068">
        <v>515</v>
      </c>
      <c r="P3068">
        <v>395</v>
      </c>
      <c r="R3068">
        <v>455</v>
      </c>
      <c r="S3068" t="s">
        <v>28</v>
      </c>
      <c r="T3068" t="s">
        <v>15357</v>
      </c>
      <c r="U3068" t="str">
        <f t="shared" si="147"/>
        <v>Rango 450-499</v>
      </c>
      <c r="V3068" t="str">
        <f t="shared" si="148"/>
        <v>MAYOR A 450</v>
      </c>
    </row>
    <row r="3069" spans="1:22" x14ac:dyDescent="0.25">
      <c r="A3069" t="s">
        <v>3149</v>
      </c>
      <c r="B3069" t="s">
        <v>209</v>
      </c>
      <c r="C3069" s="1" t="s">
        <v>19</v>
      </c>
      <c r="D3069" t="s">
        <v>20</v>
      </c>
      <c r="E3069" t="s">
        <v>21</v>
      </c>
      <c r="F3069" t="s">
        <v>9543</v>
      </c>
      <c r="H3069" t="s">
        <v>9544</v>
      </c>
      <c r="I3069" t="s">
        <v>50</v>
      </c>
      <c r="J3069" t="s">
        <v>69</v>
      </c>
      <c r="K3069" t="s">
        <v>155</v>
      </c>
      <c r="L3069" t="s">
        <v>155</v>
      </c>
      <c r="M3069" t="s">
        <v>3262</v>
      </c>
      <c r="N3069">
        <v>393</v>
      </c>
      <c r="O3069">
        <v>374</v>
      </c>
      <c r="P3069">
        <v>551</v>
      </c>
      <c r="R3069">
        <v>462.5</v>
      </c>
      <c r="S3069" t="s">
        <v>28</v>
      </c>
      <c r="T3069" t="s">
        <v>15357</v>
      </c>
      <c r="U3069" t="str">
        <f t="shared" si="147"/>
        <v>Rango 450-499</v>
      </c>
      <c r="V3069" t="str">
        <f t="shared" si="148"/>
        <v>MAYOR A 450</v>
      </c>
    </row>
    <row r="3070" spans="1:22" x14ac:dyDescent="0.25">
      <c r="A3070" t="s">
        <v>3149</v>
      </c>
      <c r="B3070" t="s">
        <v>60</v>
      </c>
      <c r="C3070" s="1" t="s">
        <v>35</v>
      </c>
      <c r="D3070" t="s">
        <v>53</v>
      </c>
      <c r="E3070" t="s">
        <v>101</v>
      </c>
      <c r="F3070" t="s">
        <v>10989</v>
      </c>
      <c r="H3070" t="s">
        <v>10990</v>
      </c>
      <c r="I3070" t="s">
        <v>50</v>
      </c>
      <c r="J3070" t="s">
        <v>69</v>
      </c>
      <c r="K3070" t="s">
        <v>155</v>
      </c>
      <c r="L3070" t="s">
        <v>155</v>
      </c>
      <c r="M3070" t="s">
        <v>3202</v>
      </c>
      <c r="N3070">
        <v>414</v>
      </c>
      <c r="O3070">
        <v>432</v>
      </c>
      <c r="P3070">
        <v>469</v>
      </c>
      <c r="R3070">
        <v>450.5</v>
      </c>
      <c r="S3070" t="s">
        <v>28</v>
      </c>
      <c r="T3070" t="s">
        <v>15357</v>
      </c>
      <c r="U3070" t="str">
        <f t="shared" si="147"/>
        <v>Rango 450-499</v>
      </c>
      <c r="V3070" t="str">
        <f t="shared" si="148"/>
        <v>MAYOR A 450</v>
      </c>
    </row>
    <row r="3071" spans="1:22" x14ac:dyDescent="0.25">
      <c r="A3071" t="s">
        <v>3149</v>
      </c>
      <c r="B3071" t="s">
        <v>96</v>
      </c>
      <c r="C3071" s="1" t="s">
        <v>97</v>
      </c>
      <c r="D3071" t="s">
        <v>53</v>
      </c>
      <c r="E3071" t="s">
        <v>101</v>
      </c>
      <c r="F3071" t="s">
        <v>11400</v>
      </c>
      <c r="H3071" t="s">
        <v>11401</v>
      </c>
      <c r="I3071" t="s">
        <v>50</v>
      </c>
      <c r="J3071" t="s">
        <v>69</v>
      </c>
      <c r="K3071" t="s">
        <v>155</v>
      </c>
      <c r="L3071" t="s">
        <v>155</v>
      </c>
      <c r="M3071" t="s">
        <v>3291</v>
      </c>
      <c r="N3071">
        <v>373</v>
      </c>
      <c r="O3071">
        <v>562</v>
      </c>
      <c r="P3071">
        <v>410</v>
      </c>
      <c r="R3071">
        <v>486</v>
      </c>
      <c r="S3071" t="s">
        <v>28</v>
      </c>
      <c r="T3071" t="s">
        <v>15357</v>
      </c>
      <c r="U3071" t="str">
        <f t="shared" si="147"/>
        <v>Rango 450-499</v>
      </c>
      <c r="V3071" t="str">
        <f t="shared" si="148"/>
        <v>MAYOR A 450</v>
      </c>
    </row>
    <row r="3072" spans="1:22" x14ac:dyDescent="0.25">
      <c r="A3072" t="s">
        <v>3149</v>
      </c>
      <c r="B3072" t="s">
        <v>117</v>
      </c>
      <c r="C3072" s="1" t="s">
        <v>19</v>
      </c>
      <c r="D3072" t="s">
        <v>53</v>
      </c>
      <c r="E3072" t="s">
        <v>21</v>
      </c>
      <c r="F3072" t="s">
        <v>10105</v>
      </c>
      <c r="H3072" t="s">
        <v>10106</v>
      </c>
      <c r="I3072" t="s">
        <v>25</v>
      </c>
      <c r="J3072" t="s">
        <v>69</v>
      </c>
      <c r="K3072" t="s">
        <v>155</v>
      </c>
      <c r="L3072" t="s">
        <v>155</v>
      </c>
      <c r="M3072" t="s">
        <v>3159</v>
      </c>
      <c r="N3072">
        <v>335</v>
      </c>
      <c r="O3072">
        <v>519</v>
      </c>
      <c r="P3072">
        <v>447</v>
      </c>
      <c r="R3072">
        <v>483</v>
      </c>
      <c r="S3072" t="s">
        <v>28</v>
      </c>
      <c r="T3072" t="s">
        <v>15357</v>
      </c>
      <c r="U3072" t="str">
        <f t="shared" si="147"/>
        <v>Rango 450-499</v>
      </c>
      <c r="V3072" t="str">
        <f t="shared" si="148"/>
        <v>MAYOR A 450</v>
      </c>
    </row>
    <row r="3073" spans="1:22" x14ac:dyDescent="0.25">
      <c r="A3073" t="s">
        <v>3149</v>
      </c>
      <c r="B3073" t="s">
        <v>34</v>
      </c>
      <c r="C3073" s="1" t="s">
        <v>35</v>
      </c>
      <c r="D3073" t="s">
        <v>20</v>
      </c>
      <c r="E3073" t="s">
        <v>101</v>
      </c>
      <c r="F3073" t="s">
        <v>10706</v>
      </c>
      <c r="H3073" t="s">
        <v>10707</v>
      </c>
      <c r="I3073" t="s">
        <v>25</v>
      </c>
      <c r="J3073" t="s">
        <v>218</v>
      </c>
      <c r="K3073" t="s">
        <v>155</v>
      </c>
      <c r="L3073" t="s">
        <v>155</v>
      </c>
      <c r="M3073" t="s">
        <v>3262</v>
      </c>
      <c r="N3073">
        <v>455</v>
      </c>
      <c r="O3073">
        <v>422</v>
      </c>
      <c r="P3073">
        <v>551</v>
      </c>
      <c r="R3073">
        <v>486.5</v>
      </c>
      <c r="S3073" t="s">
        <v>28</v>
      </c>
      <c r="T3073" t="s">
        <v>15357</v>
      </c>
      <c r="U3073" t="str">
        <f t="shared" si="147"/>
        <v>Rango 450-499</v>
      </c>
      <c r="V3073" t="str">
        <f t="shared" si="148"/>
        <v>MAYOR A 450</v>
      </c>
    </row>
    <row r="3074" spans="1:22" x14ac:dyDescent="0.25">
      <c r="A3074" t="s">
        <v>3149</v>
      </c>
      <c r="B3074" t="s">
        <v>60</v>
      </c>
      <c r="C3074" s="1" t="s">
        <v>35</v>
      </c>
      <c r="D3074" t="s">
        <v>53</v>
      </c>
      <c r="E3074" t="s">
        <v>21</v>
      </c>
      <c r="F3074" t="s">
        <v>10987</v>
      </c>
      <c r="H3074" t="s">
        <v>10988</v>
      </c>
      <c r="I3074" t="s">
        <v>25</v>
      </c>
      <c r="J3074" t="s">
        <v>221</v>
      </c>
      <c r="K3074" t="s">
        <v>155</v>
      </c>
      <c r="L3074" t="s">
        <v>155</v>
      </c>
      <c r="M3074" t="s">
        <v>3262</v>
      </c>
      <c r="N3074">
        <v>476</v>
      </c>
      <c r="O3074">
        <v>430</v>
      </c>
      <c r="P3074">
        <v>475</v>
      </c>
      <c r="R3074">
        <v>452.5</v>
      </c>
      <c r="S3074" t="s">
        <v>28</v>
      </c>
      <c r="T3074" t="s">
        <v>15357</v>
      </c>
      <c r="U3074" t="str">
        <f t="shared" ref="U3074:U3137" si="149">IF(R3074&gt;699,"Rango Mayor a 699",IF(R3074&gt;649,"Rango 650-699",IF(R3074&gt;599,"Rango 600-649",IF(R3074&gt;549,"Rango 550-599",IF(R3074&gt;499,"Rango 500-549",IF(R3074&gt;449,"Rango 450-499",IF(R3074&gt;399,"Rango 400-449","Rango Menor a 400")))))))</f>
        <v>Rango 450-499</v>
      </c>
      <c r="V3074" t="str">
        <f t="shared" si="148"/>
        <v>MAYOR A 450</v>
      </c>
    </row>
    <row r="3075" spans="1:22" x14ac:dyDescent="0.25">
      <c r="A3075" t="s">
        <v>3149</v>
      </c>
      <c r="B3075" t="s">
        <v>83</v>
      </c>
      <c r="C3075" s="1" t="s">
        <v>19</v>
      </c>
      <c r="D3075" t="s">
        <v>20</v>
      </c>
      <c r="E3075" t="s">
        <v>21</v>
      </c>
      <c r="F3075" t="s">
        <v>10646</v>
      </c>
      <c r="H3075" t="s">
        <v>10647</v>
      </c>
      <c r="I3075" t="s">
        <v>50</v>
      </c>
      <c r="J3075" t="s">
        <v>73</v>
      </c>
      <c r="K3075" t="s">
        <v>155</v>
      </c>
      <c r="L3075" t="s">
        <v>155</v>
      </c>
      <c r="M3075" t="s">
        <v>3159</v>
      </c>
      <c r="N3075">
        <v>440</v>
      </c>
      <c r="O3075">
        <v>403</v>
      </c>
      <c r="P3075">
        <v>512</v>
      </c>
      <c r="R3075">
        <v>457.5</v>
      </c>
      <c r="S3075" t="s">
        <v>28</v>
      </c>
      <c r="T3075" t="s">
        <v>15357</v>
      </c>
      <c r="U3075" t="str">
        <f t="shared" si="149"/>
        <v>Rango 450-499</v>
      </c>
      <c r="V3075" t="str">
        <f t="shared" ref="V3075:V3138" si="150">IF(R3075&gt;449.9444444444,"MAYOR A 450","MENOR A 450")</f>
        <v>MAYOR A 450</v>
      </c>
    </row>
    <row r="3076" spans="1:22" x14ac:dyDescent="0.25">
      <c r="A3076" t="s">
        <v>3149</v>
      </c>
      <c r="B3076" t="s">
        <v>18</v>
      </c>
      <c r="C3076" s="1" t="s">
        <v>19</v>
      </c>
      <c r="D3076" t="s">
        <v>20</v>
      </c>
      <c r="E3076" t="s">
        <v>101</v>
      </c>
      <c r="F3076" t="s">
        <v>12110</v>
      </c>
      <c r="H3076" t="s">
        <v>12111</v>
      </c>
      <c r="I3076" t="s">
        <v>50</v>
      </c>
      <c r="J3076" t="s">
        <v>46</v>
      </c>
      <c r="K3076" t="s">
        <v>155</v>
      </c>
      <c r="L3076" t="s">
        <v>155</v>
      </c>
      <c r="M3076" t="s">
        <v>3291</v>
      </c>
      <c r="N3076">
        <v>501</v>
      </c>
      <c r="O3076">
        <v>532</v>
      </c>
      <c r="P3076">
        <v>466</v>
      </c>
      <c r="R3076">
        <v>499</v>
      </c>
      <c r="S3076" t="s">
        <v>28</v>
      </c>
      <c r="T3076" t="s">
        <v>15357</v>
      </c>
      <c r="U3076" t="str">
        <f t="shared" si="149"/>
        <v>Rango 450-499</v>
      </c>
      <c r="V3076" t="str">
        <f t="shared" si="150"/>
        <v>MAYOR A 450</v>
      </c>
    </row>
    <row r="3077" spans="1:22" x14ac:dyDescent="0.25">
      <c r="A3077" t="s">
        <v>3149</v>
      </c>
      <c r="B3077" t="s">
        <v>29</v>
      </c>
      <c r="C3077" s="1" t="s">
        <v>30</v>
      </c>
      <c r="D3077" t="s">
        <v>20</v>
      </c>
      <c r="E3077" t="s">
        <v>21</v>
      </c>
      <c r="F3077" t="s">
        <v>9763</v>
      </c>
      <c r="H3077" t="s">
        <v>9764</v>
      </c>
      <c r="I3077" t="s">
        <v>50</v>
      </c>
      <c r="J3077" t="s">
        <v>42</v>
      </c>
      <c r="K3077" t="s">
        <v>155</v>
      </c>
      <c r="L3077" t="s">
        <v>155</v>
      </c>
      <c r="M3077" t="s">
        <v>3262</v>
      </c>
      <c r="N3077">
        <v>397</v>
      </c>
      <c r="O3077">
        <v>447</v>
      </c>
      <c r="P3077">
        <v>548</v>
      </c>
      <c r="R3077">
        <v>497.5</v>
      </c>
      <c r="S3077" t="s">
        <v>28</v>
      </c>
      <c r="T3077" t="s">
        <v>15357</v>
      </c>
      <c r="U3077" t="str">
        <f t="shared" si="149"/>
        <v>Rango 450-499</v>
      </c>
      <c r="V3077" t="str">
        <f t="shared" si="150"/>
        <v>MAYOR A 450</v>
      </c>
    </row>
    <row r="3078" spans="1:22" x14ac:dyDescent="0.25">
      <c r="A3078" t="s">
        <v>3149</v>
      </c>
      <c r="B3078" t="s">
        <v>117</v>
      </c>
      <c r="C3078" s="1" t="s">
        <v>19</v>
      </c>
      <c r="D3078" t="s">
        <v>53</v>
      </c>
      <c r="E3078" t="s">
        <v>21</v>
      </c>
      <c r="F3078" t="s">
        <v>10103</v>
      </c>
      <c r="H3078" t="s">
        <v>10104</v>
      </c>
      <c r="I3078" t="s">
        <v>25</v>
      </c>
      <c r="J3078" t="s">
        <v>100</v>
      </c>
      <c r="K3078" t="s">
        <v>155</v>
      </c>
      <c r="L3078" t="s">
        <v>155</v>
      </c>
      <c r="M3078" t="s">
        <v>3159</v>
      </c>
      <c r="N3078">
        <v>560</v>
      </c>
      <c r="O3078">
        <v>502</v>
      </c>
      <c r="P3078">
        <v>432</v>
      </c>
      <c r="R3078">
        <v>467</v>
      </c>
      <c r="S3078" t="s">
        <v>28</v>
      </c>
      <c r="T3078" t="s">
        <v>15357</v>
      </c>
      <c r="U3078" t="str">
        <f t="shared" si="149"/>
        <v>Rango 450-499</v>
      </c>
      <c r="V3078" t="str">
        <f t="shared" si="150"/>
        <v>MAYOR A 450</v>
      </c>
    </row>
    <row r="3079" spans="1:22" x14ac:dyDescent="0.25">
      <c r="A3079" t="s">
        <v>3149</v>
      </c>
      <c r="B3079" t="s">
        <v>117</v>
      </c>
      <c r="C3079" s="1" t="s">
        <v>19</v>
      </c>
      <c r="D3079" t="s">
        <v>20</v>
      </c>
      <c r="E3079" t="s">
        <v>101</v>
      </c>
      <c r="F3079" t="s">
        <v>10083</v>
      </c>
      <c r="H3079" t="s">
        <v>10084</v>
      </c>
      <c r="I3079" t="s">
        <v>25</v>
      </c>
      <c r="J3079" t="s">
        <v>253</v>
      </c>
      <c r="K3079" t="s">
        <v>155</v>
      </c>
      <c r="L3079" t="s">
        <v>155</v>
      </c>
      <c r="M3079" t="s">
        <v>3291</v>
      </c>
      <c r="N3079">
        <v>476</v>
      </c>
      <c r="O3079">
        <v>528</v>
      </c>
      <c r="P3079">
        <v>448</v>
      </c>
      <c r="R3079">
        <v>488</v>
      </c>
      <c r="S3079" t="s">
        <v>28</v>
      </c>
      <c r="T3079" t="s">
        <v>15357</v>
      </c>
      <c r="U3079" t="str">
        <f t="shared" si="149"/>
        <v>Rango 450-499</v>
      </c>
      <c r="V3079" t="str">
        <f t="shared" si="150"/>
        <v>MAYOR A 450</v>
      </c>
    </row>
    <row r="3080" spans="1:22" x14ac:dyDescent="0.25">
      <c r="A3080" t="s">
        <v>3149</v>
      </c>
      <c r="B3080" t="s">
        <v>77</v>
      </c>
      <c r="C3080" s="1" t="s">
        <v>19</v>
      </c>
      <c r="D3080" t="s">
        <v>20</v>
      </c>
      <c r="E3080" t="s">
        <v>21</v>
      </c>
      <c r="F3080" t="s">
        <v>10372</v>
      </c>
      <c r="H3080" t="s">
        <v>10373</v>
      </c>
      <c r="I3080" t="s">
        <v>50</v>
      </c>
      <c r="J3080" t="s">
        <v>46</v>
      </c>
      <c r="K3080" t="s">
        <v>155</v>
      </c>
      <c r="L3080" t="s">
        <v>155</v>
      </c>
      <c r="M3080" t="s">
        <v>3149</v>
      </c>
      <c r="N3080">
        <v>319</v>
      </c>
      <c r="O3080">
        <v>459</v>
      </c>
      <c r="P3080">
        <v>552</v>
      </c>
      <c r="Q3080" s="4">
        <v>316</v>
      </c>
      <c r="R3080">
        <v>505.5</v>
      </c>
      <c r="S3080" t="s">
        <v>28</v>
      </c>
      <c r="T3080" t="str">
        <f t="shared" ref="T3080:T3143" si="151">IF(Q3080&gt;N3080,"50 % MAYOR","50 % MENOR ")</f>
        <v xml:space="preserve">50 % MENOR </v>
      </c>
      <c r="U3080" t="str">
        <f t="shared" si="149"/>
        <v>Rango 500-549</v>
      </c>
      <c r="V3080" t="str">
        <f t="shared" si="150"/>
        <v>MAYOR A 450</v>
      </c>
    </row>
    <row r="3081" spans="1:22" x14ac:dyDescent="0.25">
      <c r="A3081" t="s">
        <v>3149</v>
      </c>
      <c r="B3081" t="s">
        <v>83</v>
      </c>
      <c r="C3081" s="1" t="s">
        <v>19</v>
      </c>
      <c r="D3081" t="s">
        <v>20</v>
      </c>
      <c r="E3081" t="s">
        <v>21</v>
      </c>
      <c r="F3081" t="s">
        <v>8029</v>
      </c>
      <c r="H3081" t="s">
        <v>8030</v>
      </c>
      <c r="I3081" t="s">
        <v>50</v>
      </c>
      <c r="J3081" t="s">
        <v>76</v>
      </c>
      <c r="K3081" t="s">
        <v>27</v>
      </c>
      <c r="L3081" t="s">
        <v>155</v>
      </c>
      <c r="M3081" t="s">
        <v>3149</v>
      </c>
      <c r="N3081">
        <v>332</v>
      </c>
      <c r="O3081">
        <v>486</v>
      </c>
      <c r="P3081">
        <v>516</v>
      </c>
      <c r="Q3081" s="4">
        <v>332</v>
      </c>
      <c r="R3081">
        <v>501</v>
      </c>
      <c r="S3081" t="s">
        <v>28</v>
      </c>
      <c r="T3081" t="str">
        <f t="shared" si="151"/>
        <v xml:space="preserve">50 % MENOR </v>
      </c>
      <c r="U3081" t="str">
        <f t="shared" si="149"/>
        <v>Rango 500-549</v>
      </c>
      <c r="V3081" t="str">
        <f t="shared" si="150"/>
        <v>MAYOR A 450</v>
      </c>
    </row>
    <row r="3082" spans="1:22" x14ac:dyDescent="0.25">
      <c r="A3082" t="s">
        <v>3149</v>
      </c>
      <c r="B3082" t="s">
        <v>129</v>
      </c>
      <c r="C3082" s="1" t="s">
        <v>19</v>
      </c>
      <c r="D3082" t="s">
        <v>20</v>
      </c>
      <c r="E3082" t="s">
        <v>21</v>
      </c>
      <c r="F3082" t="s">
        <v>11736</v>
      </c>
      <c r="H3082" t="s">
        <v>11737</v>
      </c>
      <c r="I3082" t="s">
        <v>50</v>
      </c>
      <c r="J3082" t="s">
        <v>69</v>
      </c>
      <c r="K3082" t="s">
        <v>155</v>
      </c>
      <c r="L3082" t="s">
        <v>155</v>
      </c>
      <c r="M3082" t="s">
        <v>3149</v>
      </c>
      <c r="N3082">
        <v>335</v>
      </c>
      <c r="O3082">
        <v>551</v>
      </c>
      <c r="P3082">
        <v>516</v>
      </c>
      <c r="Q3082" s="4">
        <v>335</v>
      </c>
      <c r="R3082">
        <v>533.5</v>
      </c>
      <c r="S3082" t="s">
        <v>28</v>
      </c>
      <c r="T3082" t="str">
        <f t="shared" si="151"/>
        <v xml:space="preserve">50 % MENOR </v>
      </c>
      <c r="U3082" t="str">
        <f t="shared" si="149"/>
        <v>Rango 500-549</v>
      </c>
      <c r="V3082" t="str">
        <f t="shared" si="150"/>
        <v>MAYOR A 450</v>
      </c>
    </row>
    <row r="3083" spans="1:22" x14ac:dyDescent="0.25">
      <c r="A3083" t="s">
        <v>3149</v>
      </c>
      <c r="B3083" t="s">
        <v>96</v>
      </c>
      <c r="C3083" s="1" t="s">
        <v>97</v>
      </c>
      <c r="D3083" t="s">
        <v>20</v>
      </c>
      <c r="E3083" t="s">
        <v>21</v>
      </c>
      <c r="F3083" t="s">
        <v>3682</v>
      </c>
      <c r="H3083" t="s">
        <v>3683</v>
      </c>
      <c r="I3083" t="s">
        <v>25</v>
      </c>
      <c r="J3083" t="s">
        <v>135</v>
      </c>
      <c r="K3083" t="s">
        <v>155</v>
      </c>
      <c r="L3083" t="s">
        <v>27</v>
      </c>
      <c r="M3083" t="s">
        <v>3149</v>
      </c>
      <c r="N3083">
        <v>346</v>
      </c>
      <c r="O3083">
        <v>597</v>
      </c>
      <c r="P3083">
        <v>425</v>
      </c>
      <c r="Q3083" s="4">
        <v>346</v>
      </c>
      <c r="R3083">
        <v>511</v>
      </c>
      <c r="S3083" t="s">
        <v>28</v>
      </c>
      <c r="T3083" t="str">
        <f t="shared" si="151"/>
        <v xml:space="preserve">50 % MENOR </v>
      </c>
      <c r="U3083" t="str">
        <f t="shared" si="149"/>
        <v>Rango 500-549</v>
      </c>
      <c r="V3083" t="str">
        <f t="shared" si="150"/>
        <v>MAYOR A 450</v>
      </c>
    </row>
    <row r="3084" spans="1:22" x14ac:dyDescent="0.25">
      <c r="A3084" t="s">
        <v>3149</v>
      </c>
      <c r="B3084" t="s">
        <v>129</v>
      </c>
      <c r="C3084" s="1" t="s">
        <v>19</v>
      </c>
      <c r="D3084" t="s">
        <v>20</v>
      </c>
      <c r="E3084" t="s">
        <v>21</v>
      </c>
      <c r="F3084" t="s">
        <v>11734</v>
      </c>
      <c r="H3084" t="s">
        <v>11735</v>
      </c>
      <c r="I3084" t="s">
        <v>50</v>
      </c>
      <c r="J3084" t="s">
        <v>42</v>
      </c>
      <c r="K3084" t="s">
        <v>155</v>
      </c>
      <c r="L3084" t="s">
        <v>155</v>
      </c>
      <c r="M3084" t="s">
        <v>3149</v>
      </c>
      <c r="N3084">
        <v>353</v>
      </c>
      <c r="O3084">
        <v>507</v>
      </c>
      <c r="P3084">
        <v>516</v>
      </c>
      <c r="Q3084" s="4">
        <v>348</v>
      </c>
      <c r="R3084">
        <v>511.5</v>
      </c>
      <c r="S3084" t="s">
        <v>28</v>
      </c>
      <c r="T3084" t="str">
        <f t="shared" si="151"/>
        <v xml:space="preserve">50 % MENOR </v>
      </c>
      <c r="U3084" t="str">
        <f t="shared" si="149"/>
        <v>Rango 500-549</v>
      </c>
      <c r="V3084" t="str">
        <f t="shared" si="150"/>
        <v>MAYOR A 450</v>
      </c>
    </row>
    <row r="3085" spans="1:22" x14ac:dyDescent="0.25">
      <c r="A3085" t="s">
        <v>3149</v>
      </c>
      <c r="B3085" t="s">
        <v>106</v>
      </c>
      <c r="C3085" s="1" t="s">
        <v>97</v>
      </c>
      <c r="D3085" t="s">
        <v>53</v>
      </c>
      <c r="E3085" t="s">
        <v>21</v>
      </c>
      <c r="F3085" t="s">
        <v>6467</v>
      </c>
      <c r="H3085" t="s">
        <v>6468</v>
      </c>
      <c r="I3085" t="s">
        <v>25</v>
      </c>
      <c r="J3085" t="s">
        <v>185</v>
      </c>
      <c r="K3085" t="s">
        <v>27</v>
      </c>
      <c r="L3085" t="s">
        <v>155</v>
      </c>
      <c r="M3085" t="s">
        <v>3149</v>
      </c>
      <c r="N3085">
        <v>358</v>
      </c>
      <c r="O3085">
        <v>559</v>
      </c>
      <c r="P3085">
        <v>442</v>
      </c>
      <c r="Q3085" s="4">
        <v>359</v>
      </c>
      <c r="R3085">
        <v>500.5</v>
      </c>
      <c r="S3085" t="s">
        <v>28</v>
      </c>
      <c r="T3085" t="str">
        <f t="shared" si="151"/>
        <v>50 % MAYOR</v>
      </c>
      <c r="U3085" t="str">
        <f t="shared" si="149"/>
        <v>Rango 500-549</v>
      </c>
      <c r="V3085" t="str">
        <f t="shared" si="150"/>
        <v>MAYOR A 450</v>
      </c>
    </row>
    <row r="3086" spans="1:22" x14ac:dyDescent="0.25">
      <c r="A3086" t="s">
        <v>3149</v>
      </c>
      <c r="B3086" t="s">
        <v>29</v>
      </c>
      <c r="C3086" s="1" t="s">
        <v>30</v>
      </c>
      <c r="D3086" t="s">
        <v>53</v>
      </c>
      <c r="E3086" t="s">
        <v>21</v>
      </c>
      <c r="F3086" t="s">
        <v>9737</v>
      </c>
      <c r="H3086" t="s">
        <v>9738</v>
      </c>
      <c r="I3086" t="s">
        <v>25</v>
      </c>
      <c r="J3086" t="s">
        <v>100</v>
      </c>
      <c r="K3086" t="s">
        <v>155</v>
      </c>
      <c r="L3086" t="s">
        <v>155</v>
      </c>
      <c r="M3086" t="s">
        <v>3146</v>
      </c>
      <c r="N3086">
        <v>359</v>
      </c>
      <c r="O3086">
        <v>508</v>
      </c>
      <c r="P3086">
        <v>503</v>
      </c>
      <c r="Q3086" s="4">
        <v>359</v>
      </c>
      <c r="R3086">
        <v>505.5</v>
      </c>
      <c r="S3086" t="s">
        <v>28</v>
      </c>
      <c r="T3086" t="str">
        <f t="shared" si="151"/>
        <v xml:space="preserve">50 % MENOR </v>
      </c>
      <c r="U3086" t="str">
        <f t="shared" si="149"/>
        <v>Rango 500-549</v>
      </c>
      <c r="V3086" t="str">
        <f t="shared" si="150"/>
        <v>MAYOR A 450</v>
      </c>
    </row>
    <row r="3087" spans="1:22" x14ac:dyDescent="0.25">
      <c r="A3087" t="s">
        <v>3149</v>
      </c>
      <c r="B3087" t="s">
        <v>83</v>
      </c>
      <c r="C3087" s="1" t="s">
        <v>19</v>
      </c>
      <c r="D3087" t="s">
        <v>20</v>
      </c>
      <c r="E3087" t="s">
        <v>101</v>
      </c>
      <c r="F3087" t="s">
        <v>10600</v>
      </c>
      <c r="H3087" t="s">
        <v>10601</v>
      </c>
      <c r="I3087" t="s">
        <v>50</v>
      </c>
      <c r="J3087" t="s">
        <v>76</v>
      </c>
      <c r="K3087" t="s">
        <v>155</v>
      </c>
      <c r="L3087" t="s">
        <v>155</v>
      </c>
      <c r="M3087" t="s">
        <v>3152</v>
      </c>
      <c r="N3087">
        <v>372</v>
      </c>
      <c r="O3087">
        <v>525</v>
      </c>
      <c r="P3087">
        <v>494</v>
      </c>
      <c r="Q3087" s="4">
        <v>372</v>
      </c>
      <c r="R3087">
        <v>509.5</v>
      </c>
      <c r="S3087" t="s">
        <v>28</v>
      </c>
      <c r="T3087" t="str">
        <f t="shared" si="151"/>
        <v xml:space="preserve">50 % MENOR </v>
      </c>
      <c r="U3087" t="str">
        <f t="shared" si="149"/>
        <v>Rango 500-549</v>
      </c>
      <c r="V3087" t="str">
        <f t="shared" si="150"/>
        <v>MAYOR A 450</v>
      </c>
    </row>
    <row r="3088" spans="1:22" x14ac:dyDescent="0.25">
      <c r="A3088" t="s">
        <v>3149</v>
      </c>
      <c r="B3088" t="s">
        <v>56</v>
      </c>
      <c r="C3088" s="1" t="s">
        <v>19</v>
      </c>
      <c r="D3088" t="s">
        <v>20</v>
      </c>
      <c r="E3088" t="s">
        <v>101</v>
      </c>
      <c r="F3088" t="s">
        <v>9025</v>
      </c>
      <c r="H3088" t="s">
        <v>9026</v>
      </c>
      <c r="I3088" t="s">
        <v>50</v>
      </c>
      <c r="J3088" t="s">
        <v>76</v>
      </c>
      <c r="K3088" t="s">
        <v>155</v>
      </c>
      <c r="L3088" t="s">
        <v>155</v>
      </c>
      <c r="M3088" t="s">
        <v>3205</v>
      </c>
      <c r="N3088">
        <v>373</v>
      </c>
      <c r="O3088">
        <v>589</v>
      </c>
      <c r="P3088">
        <v>506</v>
      </c>
      <c r="Q3088" s="4">
        <v>373</v>
      </c>
      <c r="R3088">
        <v>547.5</v>
      </c>
      <c r="S3088" t="s">
        <v>28</v>
      </c>
      <c r="T3088" t="str">
        <f t="shared" si="151"/>
        <v xml:space="preserve">50 % MENOR </v>
      </c>
      <c r="U3088" t="str">
        <f t="shared" si="149"/>
        <v>Rango 500-549</v>
      </c>
      <c r="V3088" t="str">
        <f t="shared" si="150"/>
        <v>MAYOR A 450</v>
      </c>
    </row>
    <row r="3089" spans="1:22" x14ac:dyDescent="0.25">
      <c r="A3089" t="s">
        <v>3149</v>
      </c>
      <c r="B3089" t="s">
        <v>43</v>
      </c>
      <c r="C3089" s="1" t="s">
        <v>30</v>
      </c>
      <c r="D3089" t="s">
        <v>20</v>
      </c>
      <c r="E3089" t="s">
        <v>21</v>
      </c>
      <c r="F3089" t="s">
        <v>4151</v>
      </c>
      <c r="H3089" t="s">
        <v>4152</v>
      </c>
      <c r="I3089" t="s">
        <v>25</v>
      </c>
      <c r="J3089" t="s">
        <v>152</v>
      </c>
      <c r="K3089" t="s">
        <v>155</v>
      </c>
      <c r="L3089" t="s">
        <v>27</v>
      </c>
      <c r="M3089" t="s">
        <v>3152</v>
      </c>
      <c r="N3089">
        <v>374</v>
      </c>
      <c r="O3089">
        <v>539</v>
      </c>
      <c r="P3089">
        <v>494</v>
      </c>
      <c r="Q3089" s="4">
        <v>374</v>
      </c>
      <c r="R3089">
        <v>516.5</v>
      </c>
      <c r="S3089" t="s">
        <v>28</v>
      </c>
      <c r="T3089" t="str">
        <f t="shared" si="151"/>
        <v xml:space="preserve">50 % MENOR </v>
      </c>
      <c r="U3089" t="str">
        <f t="shared" si="149"/>
        <v>Rango 500-549</v>
      </c>
      <c r="V3089" t="str">
        <f t="shared" si="150"/>
        <v>MAYOR A 450</v>
      </c>
    </row>
    <row r="3090" spans="1:22" x14ac:dyDescent="0.25">
      <c r="A3090" t="s">
        <v>3149</v>
      </c>
      <c r="B3090" t="s">
        <v>96</v>
      </c>
      <c r="C3090" s="1" t="s">
        <v>97</v>
      </c>
      <c r="D3090" t="s">
        <v>20</v>
      </c>
      <c r="E3090" t="s">
        <v>21</v>
      </c>
      <c r="F3090" t="s">
        <v>11252</v>
      </c>
      <c r="H3090" t="s">
        <v>11253</v>
      </c>
      <c r="I3090" t="s">
        <v>25</v>
      </c>
      <c r="J3090" t="s">
        <v>712</v>
      </c>
      <c r="K3090" t="s">
        <v>155</v>
      </c>
      <c r="L3090" t="s">
        <v>155</v>
      </c>
      <c r="M3090" t="s">
        <v>3149</v>
      </c>
      <c r="N3090">
        <v>380</v>
      </c>
      <c r="O3090">
        <v>567</v>
      </c>
      <c r="P3090">
        <v>442</v>
      </c>
      <c r="Q3090" s="4">
        <v>375</v>
      </c>
      <c r="R3090">
        <v>504.5</v>
      </c>
      <c r="S3090" t="s">
        <v>28</v>
      </c>
      <c r="T3090" t="str">
        <f t="shared" si="151"/>
        <v xml:space="preserve">50 % MENOR </v>
      </c>
      <c r="U3090" t="str">
        <f t="shared" si="149"/>
        <v>Rango 500-549</v>
      </c>
      <c r="V3090" t="str">
        <f t="shared" si="150"/>
        <v>MAYOR A 450</v>
      </c>
    </row>
    <row r="3091" spans="1:22" x14ac:dyDescent="0.25">
      <c r="A3091" t="s">
        <v>3149</v>
      </c>
      <c r="B3091" t="s">
        <v>96</v>
      </c>
      <c r="C3091" s="1" t="s">
        <v>97</v>
      </c>
      <c r="D3091" t="s">
        <v>20</v>
      </c>
      <c r="E3091" t="s">
        <v>21</v>
      </c>
      <c r="F3091" t="s">
        <v>11244</v>
      </c>
      <c r="H3091" t="s">
        <v>11245</v>
      </c>
      <c r="I3091" t="s">
        <v>25</v>
      </c>
      <c r="J3091" t="s">
        <v>912</v>
      </c>
      <c r="K3091" t="s">
        <v>155</v>
      </c>
      <c r="L3091" t="s">
        <v>155</v>
      </c>
      <c r="M3091" t="s">
        <v>3152</v>
      </c>
      <c r="N3091">
        <v>385</v>
      </c>
      <c r="O3091">
        <v>591</v>
      </c>
      <c r="P3091">
        <v>465</v>
      </c>
      <c r="Q3091" s="4">
        <v>385</v>
      </c>
      <c r="R3091">
        <v>528</v>
      </c>
      <c r="S3091" t="s">
        <v>28</v>
      </c>
      <c r="T3091" t="str">
        <f t="shared" si="151"/>
        <v xml:space="preserve">50 % MENOR </v>
      </c>
      <c r="U3091" t="str">
        <f t="shared" si="149"/>
        <v>Rango 500-549</v>
      </c>
      <c r="V3091" t="str">
        <f t="shared" si="150"/>
        <v>MAYOR A 450</v>
      </c>
    </row>
    <row r="3092" spans="1:22" x14ac:dyDescent="0.25">
      <c r="A3092" t="s">
        <v>3149</v>
      </c>
      <c r="B3092" t="s">
        <v>66</v>
      </c>
      <c r="C3092" s="1" t="s">
        <v>35</v>
      </c>
      <c r="D3092" t="s">
        <v>20</v>
      </c>
      <c r="E3092" t="s">
        <v>21</v>
      </c>
      <c r="F3092" t="s">
        <v>11106</v>
      </c>
      <c r="H3092" t="s">
        <v>11107</v>
      </c>
      <c r="I3092" t="s">
        <v>50</v>
      </c>
      <c r="J3092" t="s">
        <v>185</v>
      </c>
      <c r="K3092" t="s">
        <v>155</v>
      </c>
      <c r="L3092" t="s">
        <v>155</v>
      </c>
      <c r="M3092" t="s">
        <v>3146</v>
      </c>
      <c r="N3092">
        <v>388</v>
      </c>
      <c r="O3092">
        <v>503</v>
      </c>
      <c r="P3092">
        <v>560</v>
      </c>
      <c r="Q3092" s="4">
        <v>388</v>
      </c>
      <c r="R3092">
        <v>531.5</v>
      </c>
      <c r="S3092" t="s">
        <v>28</v>
      </c>
      <c r="T3092" t="str">
        <f t="shared" si="151"/>
        <v xml:space="preserve">50 % MENOR </v>
      </c>
      <c r="U3092" t="str">
        <f t="shared" si="149"/>
        <v>Rango 500-549</v>
      </c>
      <c r="V3092" t="str">
        <f t="shared" si="150"/>
        <v>MAYOR A 450</v>
      </c>
    </row>
    <row r="3093" spans="1:22" x14ac:dyDescent="0.25">
      <c r="A3093" t="s">
        <v>3149</v>
      </c>
      <c r="B3093" t="s">
        <v>34</v>
      </c>
      <c r="C3093" s="1" t="s">
        <v>35</v>
      </c>
      <c r="D3093" t="s">
        <v>20</v>
      </c>
      <c r="E3093" t="s">
        <v>21</v>
      </c>
      <c r="F3093" t="s">
        <v>10670</v>
      </c>
      <c r="H3093" t="s">
        <v>10671</v>
      </c>
      <c r="I3093" t="s">
        <v>25</v>
      </c>
      <c r="J3093" t="s">
        <v>69</v>
      </c>
      <c r="K3093" t="s">
        <v>155</v>
      </c>
      <c r="L3093" t="s">
        <v>155</v>
      </c>
      <c r="M3093" t="s">
        <v>3149</v>
      </c>
      <c r="N3093">
        <v>389</v>
      </c>
      <c r="O3093">
        <v>537</v>
      </c>
      <c r="P3093">
        <v>496</v>
      </c>
      <c r="Q3093" s="4">
        <v>389</v>
      </c>
      <c r="R3093">
        <v>516.5</v>
      </c>
      <c r="S3093" t="s">
        <v>28</v>
      </c>
      <c r="T3093" t="str">
        <f t="shared" si="151"/>
        <v xml:space="preserve">50 % MENOR </v>
      </c>
      <c r="U3093" t="str">
        <f t="shared" si="149"/>
        <v>Rango 500-549</v>
      </c>
      <c r="V3093" t="str">
        <f t="shared" si="150"/>
        <v>MAYOR A 450</v>
      </c>
    </row>
    <row r="3094" spans="1:22" x14ac:dyDescent="0.25">
      <c r="A3094" t="s">
        <v>3149</v>
      </c>
      <c r="B3094" t="s">
        <v>209</v>
      </c>
      <c r="C3094" s="1" t="s">
        <v>19</v>
      </c>
      <c r="D3094" t="s">
        <v>20</v>
      </c>
      <c r="E3094" t="s">
        <v>21</v>
      </c>
      <c r="F3094" t="s">
        <v>9505</v>
      </c>
      <c r="H3094" t="s">
        <v>9506</v>
      </c>
      <c r="I3094" t="s">
        <v>25</v>
      </c>
      <c r="J3094" t="s">
        <v>100</v>
      </c>
      <c r="K3094" t="s">
        <v>155</v>
      </c>
      <c r="L3094" t="s">
        <v>155</v>
      </c>
      <c r="M3094" t="s">
        <v>3149</v>
      </c>
      <c r="N3094">
        <v>400</v>
      </c>
      <c r="O3094">
        <v>521</v>
      </c>
      <c r="P3094">
        <v>539</v>
      </c>
      <c r="Q3094" s="4">
        <v>396</v>
      </c>
      <c r="R3094">
        <v>530</v>
      </c>
      <c r="S3094" t="s">
        <v>28</v>
      </c>
      <c r="T3094" t="str">
        <f t="shared" si="151"/>
        <v xml:space="preserve">50 % MENOR </v>
      </c>
      <c r="U3094" t="str">
        <f t="shared" si="149"/>
        <v>Rango 500-549</v>
      </c>
      <c r="V3094" t="str">
        <f t="shared" si="150"/>
        <v>MAYOR A 450</v>
      </c>
    </row>
    <row r="3095" spans="1:22" x14ac:dyDescent="0.25">
      <c r="A3095" t="s">
        <v>3149</v>
      </c>
      <c r="B3095" t="s">
        <v>83</v>
      </c>
      <c r="C3095" s="1" t="s">
        <v>19</v>
      </c>
      <c r="D3095" t="s">
        <v>20</v>
      </c>
      <c r="E3095" t="s">
        <v>21</v>
      </c>
      <c r="F3095" t="s">
        <v>10632</v>
      </c>
      <c r="H3095" t="s">
        <v>10633</v>
      </c>
      <c r="I3095" t="s">
        <v>50</v>
      </c>
      <c r="J3095" t="s">
        <v>69</v>
      </c>
      <c r="K3095" t="s">
        <v>155</v>
      </c>
      <c r="L3095" t="s">
        <v>155</v>
      </c>
      <c r="M3095" t="s">
        <v>3152</v>
      </c>
      <c r="N3095">
        <v>398</v>
      </c>
      <c r="O3095">
        <v>560</v>
      </c>
      <c r="P3095">
        <v>486</v>
      </c>
      <c r="Q3095" s="4">
        <v>398</v>
      </c>
      <c r="R3095">
        <v>523</v>
      </c>
      <c r="S3095" t="s">
        <v>28</v>
      </c>
      <c r="T3095" t="str">
        <f t="shared" si="151"/>
        <v xml:space="preserve">50 % MENOR </v>
      </c>
      <c r="U3095" t="str">
        <f t="shared" si="149"/>
        <v>Rango 500-549</v>
      </c>
      <c r="V3095" t="str">
        <f t="shared" si="150"/>
        <v>MAYOR A 450</v>
      </c>
    </row>
    <row r="3096" spans="1:22" x14ac:dyDescent="0.25">
      <c r="A3096" t="s">
        <v>3149</v>
      </c>
      <c r="B3096" t="s">
        <v>117</v>
      </c>
      <c r="C3096" s="1" t="s">
        <v>19</v>
      </c>
      <c r="D3096" t="s">
        <v>20</v>
      </c>
      <c r="E3096" t="s">
        <v>21</v>
      </c>
      <c r="F3096" t="s">
        <v>9983</v>
      </c>
      <c r="H3096" t="s">
        <v>9984</v>
      </c>
      <c r="I3096" t="s">
        <v>50</v>
      </c>
      <c r="J3096" t="s">
        <v>122</v>
      </c>
      <c r="K3096" t="s">
        <v>155</v>
      </c>
      <c r="L3096" t="s">
        <v>155</v>
      </c>
      <c r="M3096" t="s">
        <v>3149</v>
      </c>
      <c r="N3096">
        <v>399</v>
      </c>
      <c r="O3096">
        <v>514</v>
      </c>
      <c r="P3096">
        <v>532</v>
      </c>
      <c r="Q3096" s="4">
        <v>399</v>
      </c>
      <c r="R3096">
        <v>523</v>
      </c>
      <c r="S3096" t="s">
        <v>28</v>
      </c>
      <c r="T3096" t="str">
        <f t="shared" si="151"/>
        <v xml:space="preserve">50 % MENOR </v>
      </c>
      <c r="U3096" t="str">
        <f t="shared" si="149"/>
        <v>Rango 500-549</v>
      </c>
      <c r="V3096" t="str">
        <f t="shared" si="150"/>
        <v>MAYOR A 450</v>
      </c>
    </row>
    <row r="3097" spans="1:22" x14ac:dyDescent="0.25">
      <c r="A3097" t="s">
        <v>3149</v>
      </c>
      <c r="B3097" t="s">
        <v>117</v>
      </c>
      <c r="C3097" s="1" t="s">
        <v>19</v>
      </c>
      <c r="D3097" t="s">
        <v>20</v>
      </c>
      <c r="E3097" t="s">
        <v>21</v>
      </c>
      <c r="F3097" t="s">
        <v>9987</v>
      </c>
      <c r="H3097" t="s">
        <v>9988</v>
      </c>
      <c r="I3097" t="s">
        <v>25</v>
      </c>
      <c r="J3097" t="s">
        <v>372</v>
      </c>
      <c r="K3097" t="s">
        <v>155</v>
      </c>
      <c r="L3097" t="s">
        <v>155</v>
      </c>
      <c r="M3097" t="s">
        <v>3149</v>
      </c>
      <c r="N3097">
        <v>399</v>
      </c>
      <c r="O3097">
        <v>624</v>
      </c>
      <c r="P3097">
        <v>425</v>
      </c>
      <c r="Q3097" s="4">
        <v>399</v>
      </c>
      <c r="R3097">
        <v>524.5</v>
      </c>
      <c r="S3097" t="s">
        <v>28</v>
      </c>
      <c r="T3097" t="str">
        <f t="shared" si="151"/>
        <v xml:space="preserve">50 % MENOR </v>
      </c>
      <c r="U3097" t="str">
        <f t="shared" si="149"/>
        <v>Rango 500-549</v>
      </c>
      <c r="V3097" t="str">
        <f t="shared" si="150"/>
        <v>MAYOR A 450</v>
      </c>
    </row>
    <row r="3098" spans="1:22" x14ac:dyDescent="0.25">
      <c r="A3098" t="s">
        <v>3149</v>
      </c>
      <c r="B3098" t="s">
        <v>117</v>
      </c>
      <c r="C3098" s="1" t="s">
        <v>19</v>
      </c>
      <c r="D3098" t="s">
        <v>53</v>
      </c>
      <c r="E3098" t="s">
        <v>21</v>
      </c>
      <c r="F3098" t="s">
        <v>10015</v>
      </c>
      <c r="H3098" t="s">
        <v>10016</v>
      </c>
      <c r="I3098" t="s">
        <v>25</v>
      </c>
      <c r="J3098" t="s">
        <v>122</v>
      </c>
      <c r="K3098" t="s">
        <v>155</v>
      </c>
      <c r="L3098" t="s">
        <v>155</v>
      </c>
      <c r="M3098" t="s">
        <v>3149</v>
      </c>
      <c r="N3098">
        <v>406</v>
      </c>
      <c r="O3098">
        <v>472</v>
      </c>
      <c r="P3098">
        <v>546</v>
      </c>
      <c r="Q3098" s="4">
        <v>402</v>
      </c>
      <c r="R3098">
        <v>509</v>
      </c>
      <c r="S3098" t="s">
        <v>28</v>
      </c>
      <c r="T3098" t="str">
        <f t="shared" si="151"/>
        <v xml:space="preserve">50 % MENOR </v>
      </c>
      <c r="U3098" t="str">
        <f t="shared" si="149"/>
        <v>Rango 500-549</v>
      </c>
      <c r="V3098" t="str">
        <f t="shared" si="150"/>
        <v>MAYOR A 450</v>
      </c>
    </row>
    <row r="3099" spans="1:22" x14ac:dyDescent="0.25">
      <c r="A3099" t="s">
        <v>3149</v>
      </c>
      <c r="B3099" t="s">
        <v>47</v>
      </c>
      <c r="C3099" s="1" t="s">
        <v>35</v>
      </c>
      <c r="D3099" t="s">
        <v>20</v>
      </c>
      <c r="E3099" t="s">
        <v>21</v>
      </c>
      <c r="F3099" t="s">
        <v>3153</v>
      </c>
      <c r="H3099" t="s">
        <v>3154</v>
      </c>
      <c r="I3099" t="s">
        <v>50</v>
      </c>
      <c r="J3099" t="s">
        <v>116</v>
      </c>
      <c r="K3099" t="s">
        <v>27</v>
      </c>
      <c r="L3099" t="s">
        <v>27</v>
      </c>
      <c r="M3099" t="s">
        <v>3149</v>
      </c>
      <c r="N3099">
        <v>404</v>
      </c>
      <c r="O3099">
        <v>529</v>
      </c>
      <c r="P3099">
        <v>496</v>
      </c>
      <c r="Q3099" s="4">
        <v>404</v>
      </c>
      <c r="R3099">
        <v>512.5</v>
      </c>
      <c r="S3099" t="s">
        <v>28</v>
      </c>
      <c r="T3099" t="str">
        <f t="shared" si="151"/>
        <v xml:space="preserve">50 % MENOR </v>
      </c>
      <c r="U3099" t="str">
        <f t="shared" si="149"/>
        <v>Rango 500-549</v>
      </c>
      <c r="V3099" t="str">
        <f t="shared" si="150"/>
        <v>MAYOR A 450</v>
      </c>
    </row>
    <row r="3100" spans="1:22" x14ac:dyDescent="0.25">
      <c r="A3100" t="s">
        <v>3149</v>
      </c>
      <c r="B3100" t="s">
        <v>129</v>
      </c>
      <c r="C3100" s="1" t="s">
        <v>19</v>
      </c>
      <c r="D3100" t="s">
        <v>20</v>
      </c>
      <c r="E3100" t="s">
        <v>21</v>
      </c>
      <c r="F3100" t="s">
        <v>11724</v>
      </c>
      <c r="H3100" t="s">
        <v>11725</v>
      </c>
      <c r="I3100" t="s">
        <v>25</v>
      </c>
      <c r="J3100" t="s">
        <v>145</v>
      </c>
      <c r="K3100" t="s">
        <v>155</v>
      </c>
      <c r="L3100" t="s">
        <v>155</v>
      </c>
      <c r="M3100" t="s">
        <v>3152</v>
      </c>
      <c r="N3100">
        <v>404</v>
      </c>
      <c r="O3100">
        <v>518</v>
      </c>
      <c r="P3100">
        <v>486</v>
      </c>
      <c r="Q3100" s="4">
        <v>404</v>
      </c>
      <c r="R3100">
        <v>502</v>
      </c>
      <c r="S3100" t="s">
        <v>28</v>
      </c>
      <c r="T3100" t="str">
        <f t="shared" si="151"/>
        <v xml:space="preserve">50 % MENOR </v>
      </c>
      <c r="U3100" t="str">
        <f t="shared" si="149"/>
        <v>Rango 500-549</v>
      </c>
      <c r="V3100" t="str">
        <f t="shared" si="150"/>
        <v>MAYOR A 450</v>
      </c>
    </row>
    <row r="3101" spans="1:22" x14ac:dyDescent="0.25">
      <c r="A3101" t="s">
        <v>3149</v>
      </c>
      <c r="B3101" t="s">
        <v>83</v>
      </c>
      <c r="C3101" s="1" t="s">
        <v>19</v>
      </c>
      <c r="D3101" t="s">
        <v>20</v>
      </c>
      <c r="E3101" t="s">
        <v>21</v>
      </c>
      <c r="F3101" t="s">
        <v>10640</v>
      </c>
      <c r="H3101" t="s">
        <v>10641</v>
      </c>
      <c r="I3101" t="s">
        <v>50</v>
      </c>
      <c r="J3101" t="s">
        <v>468</v>
      </c>
      <c r="K3101" t="s">
        <v>155</v>
      </c>
      <c r="L3101" t="s">
        <v>155</v>
      </c>
      <c r="M3101" t="s">
        <v>3149</v>
      </c>
      <c r="N3101">
        <v>404</v>
      </c>
      <c r="O3101">
        <v>529</v>
      </c>
      <c r="P3101">
        <v>558</v>
      </c>
      <c r="Q3101" s="4">
        <v>404</v>
      </c>
      <c r="R3101">
        <v>543.5</v>
      </c>
      <c r="S3101" t="s">
        <v>28</v>
      </c>
      <c r="T3101" t="str">
        <f t="shared" si="151"/>
        <v xml:space="preserve">50 % MENOR </v>
      </c>
      <c r="U3101" t="str">
        <f t="shared" si="149"/>
        <v>Rango 500-549</v>
      </c>
      <c r="V3101" t="str">
        <f t="shared" si="150"/>
        <v>MAYOR A 450</v>
      </c>
    </row>
    <row r="3102" spans="1:22" x14ac:dyDescent="0.25">
      <c r="A3102" t="s">
        <v>3149</v>
      </c>
      <c r="B3102" t="s">
        <v>129</v>
      </c>
      <c r="C3102" s="1" t="s">
        <v>19</v>
      </c>
      <c r="D3102" t="s">
        <v>20</v>
      </c>
      <c r="E3102" t="s">
        <v>21</v>
      </c>
      <c r="F3102" t="s">
        <v>11711</v>
      </c>
      <c r="H3102" t="s">
        <v>11712</v>
      </c>
      <c r="I3102" t="s">
        <v>25</v>
      </c>
      <c r="J3102" t="s">
        <v>82</v>
      </c>
      <c r="K3102" t="s">
        <v>155</v>
      </c>
      <c r="L3102" t="s">
        <v>155</v>
      </c>
      <c r="M3102" t="s">
        <v>3149</v>
      </c>
      <c r="N3102">
        <v>406</v>
      </c>
      <c r="O3102">
        <v>493</v>
      </c>
      <c r="P3102">
        <v>507</v>
      </c>
      <c r="Q3102" s="4">
        <v>405</v>
      </c>
      <c r="R3102">
        <v>500</v>
      </c>
      <c r="S3102" t="s">
        <v>28</v>
      </c>
      <c r="T3102" t="str">
        <f t="shared" si="151"/>
        <v xml:space="preserve">50 % MENOR </v>
      </c>
      <c r="U3102" t="str">
        <f t="shared" si="149"/>
        <v>Rango 500-549</v>
      </c>
      <c r="V3102" t="str">
        <f t="shared" si="150"/>
        <v>MAYOR A 450</v>
      </c>
    </row>
    <row r="3103" spans="1:22" x14ac:dyDescent="0.25">
      <c r="A3103" t="s">
        <v>3149</v>
      </c>
      <c r="B3103" t="s">
        <v>142</v>
      </c>
      <c r="C3103" s="1" t="s">
        <v>97</v>
      </c>
      <c r="D3103" t="s">
        <v>20</v>
      </c>
      <c r="E3103" t="s">
        <v>21</v>
      </c>
      <c r="F3103" t="s">
        <v>3670</v>
      </c>
      <c r="H3103" t="s">
        <v>3671</v>
      </c>
      <c r="I3103" t="s">
        <v>25</v>
      </c>
      <c r="J3103" t="s">
        <v>759</v>
      </c>
      <c r="K3103" t="s">
        <v>155</v>
      </c>
      <c r="L3103" t="s">
        <v>27</v>
      </c>
      <c r="M3103" t="s">
        <v>3152</v>
      </c>
      <c r="N3103">
        <v>410</v>
      </c>
      <c r="O3103">
        <v>512</v>
      </c>
      <c r="P3103">
        <v>527</v>
      </c>
      <c r="Q3103" s="4">
        <v>410</v>
      </c>
      <c r="R3103">
        <v>519.5</v>
      </c>
      <c r="S3103" t="s">
        <v>28</v>
      </c>
      <c r="T3103" t="str">
        <f t="shared" si="151"/>
        <v xml:space="preserve">50 % MENOR </v>
      </c>
      <c r="U3103" t="str">
        <f t="shared" si="149"/>
        <v>Rango 500-549</v>
      </c>
      <c r="V3103" t="str">
        <f t="shared" si="150"/>
        <v>MAYOR A 450</v>
      </c>
    </row>
    <row r="3104" spans="1:22" x14ac:dyDescent="0.25">
      <c r="A3104" t="s">
        <v>3149</v>
      </c>
      <c r="B3104" t="s">
        <v>83</v>
      </c>
      <c r="C3104" s="1" t="s">
        <v>19</v>
      </c>
      <c r="D3104" t="s">
        <v>20</v>
      </c>
      <c r="E3104" t="s">
        <v>21</v>
      </c>
      <c r="F3104" t="s">
        <v>6999</v>
      </c>
      <c r="H3104" t="s">
        <v>7000</v>
      </c>
      <c r="I3104" t="s">
        <v>50</v>
      </c>
      <c r="J3104" t="s">
        <v>100</v>
      </c>
      <c r="K3104" t="s">
        <v>27</v>
      </c>
      <c r="L3104" t="s">
        <v>155</v>
      </c>
      <c r="M3104" t="s">
        <v>3149</v>
      </c>
      <c r="N3104">
        <v>410</v>
      </c>
      <c r="O3104">
        <v>486</v>
      </c>
      <c r="P3104">
        <v>516</v>
      </c>
      <c r="Q3104" s="4">
        <v>410</v>
      </c>
      <c r="R3104">
        <v>501</v>
      </c>
      <c r="S3104" t="s">
        <v>28</v>
      </c>
      <c r="T3104" t="str">
        <f t="shared" si="151"/>
        <v xml:space="preserve">50 % MENOR </v>
      </c>
      <c r="U3104" t="str">
        <f t="shared" si="149"/>
        <v>Rango 500-549</v>
      </c>
      <c r="V3104" t="str">
        <f t="shared" si="150"/>
        <v>MAYOR A 450</v>
      </c>
    </row>
    <row r="3105" spans="1:22" x14ac:dyDescent="0.25">
      <c r="A3105" t="s">
        <v>3149</v>
      </c>
      <c r="B3105" t="s">
        <v>106</v>
      </c>
      <c r="C3105" s="1" t="s">
        <v>97</v>
      </c>
      <c r="D3105" t="s">
        <v>53</v>
      </c>
      <c r="E3105" t="s">
        <v>21</v>
      </c>
      <c r="F3105" t="s">
        <v>4352</v>
      </c>
      <c r="H3105" t="s">
        <v>4353</v>
      </c>
      <c r="I3105" t="s">
        <v>25</v>
      </c>
      <c r="J3105" t="s">
        <v>122</v>
      </c>
      <c r="K3105" t="s">
        <v>27</v>
      </c>
      <c r="L3105" t="s">
        <v>27</v>
      </c>
      <c r="M3105" t="s">
        <v>3152</v>
      </c>
      <c r="N3105">
        <v>414</v>
      </c>
      <c r="O3105">
        <v>582</v>
      </c>
      <c r="P3105">
        <v>439</v>
      </c>
      <c r="Q3105" s="4">
        <v>414</v>
      </c>
      <c r="R3105">
        <v>510.5</v>
      </c>
      <c r="S3105" t="s">
        <v>28</v>
      </c>
      <c r="T3105" t="str">
        <f t="shared" si="151"/>
        <v xml:space="preserve">50 % MENOR </v>
      </c>
      <c r="U3105" t="str">
        <f t="shared" si="149"/>
        <v>Rango 500-549</v>
      </c>
      <c r="V3105" t="str">
        <f t="shared" si="150"/>
        <v>MAYOR A 450</v>
      </c>
    </row>
    <row r="3106" spans="1:22" x14ac:dyDescent="0.25">
      <c r="A3106" t="s">
        <v>3149</v>
      </c>
      <c r="B3106" t="s">
        <v>312</v>
      </c>
      <c r="C3106" s="1" t="s">
        <v>35</v>
      </c>
      <c r="D3106" t="s">
        <v>20</v>
      </c>
      <c r="E3106" t="s">
        <v>21</v>
      </c>
      <c r="F3106" t="s">
        <v>11043</v>
      </c>
      <c r="H3106" t="s">
        <v>11044</v>
      </c>
      <c r="I3106" t="s">
        <v>25</v>
      </c>
      <c r="J3106" t="s">
        <v>63</v>
      </c>
      <c r="K3106" t="s">
        <v>155</v>
      </c>
      <c r="L3106" t="s">
        <v>155</v>
      </c>
      <c r="M3106" t="s">
        <v>3146</v>
      </c>
      <c r="N3106">
        <v>414</v>
      </c>
      <c r="O3106">
        <v>520</v>
      </c>
      <c r="P3106">
        <v>496</v>
      </c>
      <c r="Q3106" s="4">
        <v>414</v>
      </c>
      <c r="R3106">
        <v>508</v>
      </c>
      <c r="S3106" t="s">
        <v>28</v>
      </c>
      <c r="T3106" t="str">
        <f t="shared" si="151"/>
        <v xml:space="preserve">50 % MENOR </v>
      </c>
      <c r="U3106" t="str">
        <f t="shared" si="149"/>
        <v>Rango 500-549</v>
      </c>
      <c r="V3106" t="str">
        <f t="shared" si="150"/>
        <v>MAYOR A 450</v>
      </c>
    </row>
    <row r="3107" spans="1:22" x14ac:dyDescent="0.25">
      <c r="A3107" t="s">
        <v>3149</v>
      </c>
      <c r="B3107" t="s">
        <v>89</v>
      </c>
      <c r="C3107" s="1" t="s">
        <v>30</v>
      </c>
      <c r="D3107" t="s">
        <v>53</v>
      </c>
      <c r="E3107" t="s">
        <v>21</v>
      </c>
      <c r="F3107" t="s">
        <v>6847</v>
      </c>
      <c r="H3107" t="s">
        <v>6848</v>
      </c>
      <c r="I3107" t="s">
        <v>25</v>
      </c>
      <c r="J3107" t="s">
        <v>170</v>
      </c>
      <c r="K3107" t="s">
        <v>27</v>
      </c>
      <c r="L3107" t="s">
        <v>155</v>
      </c>
      <c r="M3107" t="s">
        <v>3149</v>
      </c>
      <c r="N3107">
        <v>420</v>
      </c>
      <c r="O3107">
        <v>645</v>
      </c>
      <c r="P3107">
        <v>406</v>
      </c>
      <c r="Q3107" s="4">
        <v>420</v>
      </c>
      <c r="R3107">
        <v>525.5</v>
      </c>
      <c r="S3107" t="s">
        <v>28</v>
      </c>
      <c r="T3107" t="str">
        <f t="shared" si="151"/>
        <v xml:space="preserve">50 % MENOR </v>
      </c>
      <c r="U3107" t="str">
        <f t="shared" si="149"/>
        <v>Rango 500-549</v>
      </c>
      <c r="V3107" t="str">
        <f t="shared" si="150"/>
        <v>MAYOR A 450</v>
      </c>
    </row>
    <row r="3108" spans="1:22" x14ac:dyDescent="0.25">
      <c r="A3108" t="s">
        <v>3149</v>
      </c>
      <c r="B3108" t="s">
        <v>43</v>
      </c>
      <c r="C3108" s="1" t="s">
        <v>30</v>
      </c>
      <c r="D3108" t="s">
        <v>20</v>
      </c>
      <c r="E3108" t="s">
        <v>21</v>
      </c>
      <c r="F3108" t="s">
        <v>6867</v>
      </c>
      <c r="H3108" t="s">
        <v>6868</v>
      </c>
      <c r="I3108" t="s">
        <v>25</v>
      </c>
      <c r="J3108" t="s">
        <v>73</v>
      </c>
      <c r="K3108" t="s">
        <v>27</v>
      </c>
      <c r="L3108" t="s">
        <v>155</v>
      </c>
      <c r="M3108" t="s">
        <v>3149</v>
      </c>
      <c r="N3108">
        <v>420</v>
      </c>
      <c r="O3108">
        <v>521</v>
      </c>
      <c r="P3108">
        <v>525</v>
      </c>
      <c r="Q3108" s="4">
        <v>420</v>
      </c>
      <c r="R3108">
        <v>523</v>
      </c>
      <c r="S3108" t="s">
        <v>28</v>
      </c>
      <c r="T3108" t="str">
        <f t="shared" si="151"/>
        <v xml:space="preserve">50 % MENOR </v>
      </c>
      <c r="U3108" t="str">
        <f t="shared" si="149"/>
        <v>Rango 500-549</v>
      </c>
      <c r="V3108" t="str">
        <f t="shared" si="150"/>
        <v>MAYOR A 450</v>
      </c>
    </row>
    <row r="3109" spans="1:22" x14ac:dyDescent="0.25">
      <c r="A3109" t="s">
        <v>3149</v>
      </c>
      <c r="B3109" t="s">
        <v>96</v>
      </c>
      <c r="C3109" s="1" t="s">
        <v>97</v>
      </c>
      <c r="D3109" t="s">
        <v>20</v>
      </c>
      <c r="E3109" t="s">
        <v>21</v>
      </c>
      <c r="F3109" t="s">
        <v>11258</v>
      </c>
      <c r="H3109" t="s">
        <v>11259</v>
      </c>
      <c r="I3109" t="s">
        <v>25</v>
      </c>
      <c r="J3109" t="s">
        <v>486</v>
      </c>
      <c r="K3109" t="s">
        <v>155</v>
      </c>
      <c r="L3109" t="s">
        <v>155</v>
      </c>
      <c r="M3109" t="s">
        <v>3149</v>
      </c>
      <c r="N3109">
        <v>420</v>
      </c>
      <c r="O3109">
        <v>472</v>
      </c>
      <c r="P3109">
        <v>532</v>
      </c>
      <c r="Q3109" s="4">
        <v>420</v>
      </c>
      <c r="R3109">
        <v>502</v>
      </c>
      <c r="S3109" t="s">
        <v>28</v>
      </c>
      <c r="T3109" t="str">
        <f t="shared" si="151"/>
        <v xml:space="preserve">50 % MENOR </v>
      </c>
      <c r="U3109" t="str">
        <f t="shared" si="149"/>
        <v>Rango 500-549</v>
      </c>
      <c r="V3109" t="str">
        <f t="shared" si="150"/>
        <v>MAYOR A 450</v>
      </c>
    </row>
    <row r="3110" spans="1:22" x14ac:dyDescent="0.25">
      <c r="A3110" t="s">
        <v>3149</v>
      </c>
      <c r="B3110" t="s">
        <v>96</v>
      </c>
      <c r="C3110" s="1" t="s">
        <v>97</v>
      </c>
      <c r="D3110" t="s">
        <v>53</v>
      </c>
      <c r="E3110" t="s">
        <v>21</v>
      </c>
      <c r="F3110" t="s">
        <v>11282</v>
      </c>
      <c r="H3110" t="s">
        <v>11283</v>
      </c>
      <c r="I3110" t="s">
        <v>50</v>
      </c>
      <c r="J3110" t="s">
        <v>46</v>
      </c>
      <c r="K3110" t="s">
        <v>155</v>
      </c>
      <c r="L3110" t="s">
        <v>155</v>
      </c>
      <c r="M3110" t="s">
        <v>3149</v>
      </c>
      <c r="N3110">
        <v>420</v>
      </c>
      <c r="O3110">
        <v>559</v>
      </c>
      <c r="P3110">
        <v>516</v>
      </c>
      <c r="Q3110" s="4">
        <v>421</v>
      </c>
      <c r="R3110">
        <v>537.5</v>
      </c>
      <c r="S3110" t="s">
        <v>28</v>
      </c>
      <c r="T3110" t="str">
        <f t="shared" si="151"/>
        <v>50 % MAYOR</v>
      </c>
      <c r="U3110" t="str">
        <f t="shared" si="149"/>
        <v>Rango 500-549</v>
      </c>
      <c r="V3110" t="str">
        <f t="shared" si="150"/>
        <v>MAYOR A 450</v>
      </c>
    </row>
    <row r="3111" spans="1:22" x14ac:dyDescent="0.25">
      <c r="A3111" t="s">
        <v>3149</v>
      </c>
      <c r="B3111" t="s">
        <v>312</v>
      </c>
      <c r="C3111" s="1" t="s">
        <v>35</v>
      </c>
      <c r="D3111" t="s">
        <v>20</v>
      </c>
      <c r="E3111" t="s">
        <v>21</v>
      </c>
      <c r="F3111" t="s">
        <v>5160</v>
      </c>
      <c r="H3111" t="s">
        <v>5161</v>
      </c>
      <c r="I3111" t="s">
        <v>25</v>
      </c>
      <c r="J3111" t="s">
        <v>63</v>
      </c>
      <c r="K3111" t="s">
        <v>27</v>
      </c>
      <c r="L3111" t="s">
        <v>27</v>
      </c>
      <c r="M3111" t="s">
        <v>3149</v>
      </c>
      <c r="N3111">
        <v>423</v>
      </c>
      <c r="O3111">
        <v>529</v>
      </c>
      <c r="P3111">
        <v>496</v>
      </c>
      <c r="Q3111" s="4">
        <v>423</v>
      </c>
      <c r="R3111">
        <v>512.5</v>
      </c>
      <c r="S3111" t="s">
        <v>28</v>
      </c>
      <c r="T3111" t="str">
        <f t="shared" si="151"/>
        <v xml:space="preserve">50 % MENOR </v>
      </c>
      <c r="U3111" t="str">
        <f t="shared" si="149"/>
        <v>Rango 500-549</v>
      </c>
      <c r="V3111" t="str">
        <f t="shared" si="150"/>
        <v>MAYOR A 450</v>
      </c>
    </row>
    <row r="3112" spans="1:22" x14ac:dyDescent="0.25">
      <c r="A3112" t="s">
        <v>3149</v>
      </c>
      <c r="B3112" t="s">
        <v>83</v>
      </c>
      <c r="C3112" s="1" t="s">
        <v>19</v>
      </c>
      <c r="D3112" t="s">
        <v>20</v>
      </c>
      <c r="E3112" t="s">
        <v>21</v>
      </c>
      <c r="F3112" t="s">
        <v>10606</v>
      </c>
      <c r="H3112" t="s">
        <v>10607</v>
      </c>
      <c r="I3112" t="s">
        <v>50</v>
      </c>
      <c r="J3112" t="s">
        <v>69</v>
      </c>
      <c r="K3112" t="s">
        <v>155</v>
      </c>
      <c r="L3112" t="s">
        <v>155</v>
      </c>
      <c r="M3112" t="s">
        <v>3149</v>
      </c>
      <c r="N3112">
        <v>425</v>
      </c>
      <c r="O3112">
        <v>529</v>
      </c>
      <c r="P3112">
        <v>516</v>
      </c>
      <c r="Q3112" s="4">
        <v>425</v>
      </c>
      <c r="R3112">
        <v>522.5</v>
      </c>
      <c r="S3112" t="s">
        <v>28</v>
      </c>
      <c r="T3112" t="str">
        <f t="shared" si="151"/>
        <v xml:space="preserve">50 % MENOR </v>
      </c>
      <c r="U3112" t="str">
        <f t="shared" si="149"/>
        <v>Rango 500-549</v>
      </c>
      <c r="V3112" t="str">
        <f t="shared" si="150"/>
        <v>MAYOR A 450</v>
      </c>
    </row>
    <row r="3113" spans="1:22" x14ac:dyDescent="0.25">
      <c r="A3113" t="s">
        <v>3149</v>
      </c>
      <c r="B3113" t="s">
        <v>56</v>
      </c>
      <c r="C3113" s="1" t="s">
        <v>19</v>
      </c>
      <c r="D3113" t="s">
        <v>20</v>
      </c>
      <c r="E3113" t="s">
        <v>21</v>
      </c>
      <c r="F3113" t="s">
        <v>9029</v>
      </c>
      <c r="H3113" t="s">
        <v>9030</v>
      </c>
      <c r="I3113" t="s">
        <v>50</v>
      </c>
      <c r="J3113" t="s">
        <v>221</v>
      </c>
      <c r="K3113" t="s">
        <v>155</v>
      </c>
      <c r="L3113" t="s">
        <v>155</v>
      </c>
      <c r="M3113" t="s">
        <v>3146</v>
      </c>
      <c r="N3113">
        <v>427</v>
      </c>
      <c r="O3113">
        <v>543</v>
      </c>
      <c r="P3113">
        <v>471</v>
      </c>
      <c r="Q3113" s="4">
        <v>427</v>
      </c>
      <c r="R3113">
        <v>507</v>
      </c>
      <c r="S3113" t="s">
        <v>28</v>
      </c>
      <c r="T3113" t="str">
        <f t="shared" si="151"/>
        <v xml:space="preserve">50 % MENOR </v>
      </c>
      <c r="U3113" t="str">
        <f t="shared" si="149"/>
        <v>Rango 500-549</v>
      </c>
      <c r="V3113" t="str">
        <f t="shared" si="150"/>
        <v>MAYOR A 450</v>
      </c>
    </row>
    <row r="3114" spans="1:22" x14ac:dyDescent="0.25">
      <c r="A3114" t="s">
        <v>3149</v>
      </c>
      <c r="B3114" t="s">
        <v>96</v>
      </c>
      <c r="C3114" s="1" t="s">
        <v>97</v>
      </c>
      <c r="D3114" t="s">
        <v>20</v>
      </c>
      <c r="E3114" t="s">
        <v>21</v>
      </c>
      <c r="F3114" t="s">
        <v>11242</v>
      </c>
      <c r="H3114" t="s">
        <v>11243</v>
      </c>
      <c r="I3114" t="s">
        <v>25</v>
      </c>
      <c r="J3114" t="s">
        <v>33</v>
      </c>
      <c r="K3114" t="s">
        <v>155</v>
      </c>
      <c r="L3114" t="s">
        <v>155</v>
      </c>
      <c r="M3114" t="s">
        <v>3149</v>
      </c>
      <c r="N3114">
        <v>427</v>
      </c>
      <c r="O3114">
        <v>582</v>
      </c>
      <c r="P3114">
        <v>472</v>
      </c>
      <c r="Q3114" s="4">
        <v>427</v>
      </c>
      <c r="R3114">
        <v>527</v>
      </c>
      <c r="S3114" t="s">
        <v>28</v>
      </c>
      <c r="T3114" t="str">
        <f t="shared" si="151"/>
        <v xml:space="preserve">50 % MENOR </v>
      </c>
      <c r="U3114" t="str">
        <f t="shared" si="149"/>
        <v>Rango 500-549</v>
      </c>
      <c r="V3114" t="str">
        <f t="shared" si="150"/>
        <v>MAYOR A 450</v>
      </c>
    </row>
    <row r="3115" spans="1:22" x14ac:dyDescent="0.25">
      <c r="A3115" t="s">
        <v>3149</v>
      </c>
      <c r="B3115" t="s">
        <v>106</v>
      </c>
      <c r="C3115" s="1" t="s">
        <v>97</v>
      </c>
      <c r="D3115" t="s">
        <v>20</v>
      </c>
      <c r="E3115" t="s">
        <v>21</v>
      </c>
      <c r="F3115" t="s">
        <v>3916</v>
      </c>
      <c r="H3115" t="s">
        <v>3917</v>
      </c>
      <c r="I3115" t="s">
        <v>25</v>
      </c>
      <c r="J3115" t="s">
        <v>135</v>
      </c>
      <c r="K3115" t="s">
        <v>155</v>
      </c>
      <c r="L3115" t="s">
        <v>27</v>
      </c>
      <c r="M3115" t="s">
        <v>3152</v>
      </c>
      <c r="N3115">
        <v>429</v>
      </c>
      <c r="O3115">
        <v>485</v>
      </c>
      <c r="P3115">
        <v>561</v>
      </c>
      <c r="Q3115" s="4">
        <v>429</v>
      </c>
      <c r="R3115">
        <v>523</v>
      </c>
      <c r="S3115" t="s">
        <v>28</v>
      </c>
      <c r="T3115" t="str">
        <f t="shared" si="151"/>
        <v xml:space="preserve">50 % MENOR </v>
      </c>
      <c r="U3115" t="str">
        <f t="shared" si="149"/>
        <v>Rango 500-549</v>
      </c>
      <c r="V3115" t="str">
        <f t="shared" si="150"/>
        <v>MAYOR A 450</v>
      </c>
    </row>
    <row r="3116" spans="1:22" x14ac:dyDescent="0.25">
      <c r="A3116" t="s">
        <v>3149</v>
      </c>
      <c r="B3116" t="s">
        <v>39</v>
      </c>
      <c r="C3116" s="1" t="s">
        <v>30</v>
      </c>
      <c r="D3116" t="s">
        <v>20</v>
      </c>
      <c r="E3116" t="s">
        <v>21</v>
      </c>
      <c r="F3116" t="s">
        <v>9680</v>
      </c>
      <c r="H3116" t="s">
        <v>9681</v>
      </c>
      <c r="I3116" t="s">
        <v>25</v>
      </c>
      <c r="J3116" t="s">
        <v>116</v>
      </c>
      <c r="K3116" t="s">
        <v>155</v>
      </c>
      <c r="L3116" t="s">
        <v>155</v>
      </c>
      <c r="M3116" t="s">
        <v>3149</v>
      </c>
      <c r="N3116">
        <v>431</v>
      </c>
      <c r="O3116">
        <v>501</v>
      </c>
      <c r="P3116">
        <v>546</v>
      </c>
      <c r="Q3116" s="4">
        <v>430</v>
      </c>
      <c r="R3116">
        <v>523.5</v>
      </c>
      <c r="S3116" t="s">
        <v>28</v>
      </c>
      <c r="T3116" t="str">
        <f t="shared" si="151"/>
        <v xml:space="preserve">50 % MENOR </v>
      </c>
      <c r="U3116" t="str">
        <f t="shared" si="149"/>
        <v>Rango 500-549</v>
      </c>
      <c r="V3116" t="str">
        <f t="shared" si="150"/>
        <v>MAYOR A 450</v>
      </c>
    </row>
    <row r="3117" spans="1:22" x14ac:dyDescent="0.25">
      <c r="A3117" t="s">
        <v>3149</v>
      </c>
      <c r="B3117" t="s">
        <v>29</v>
      </c>
      <c r="C3117" s="1" t="s">
        <v>30</v>
      </c>
      <c r="D3117" t="s">
        <v>20</v>
      </c>
      <c r="E3117" t="s">
        <v>21</v>
      </c>
      <c r="F3117" t="s">
        <v>3416</v>
      </c>
      <c r="H3117" t="s">
        <v>3417</v>
      </c>
      <c r="I3117" t="s">
        <v>25</v>
      </c>
      <c r="J3117" t="s">
        <v>258</v>
      </c>
      <c r="K3117" t="s">
        <v>27</v>
      </c>
      <c r="L3117" t="s">
        <v>27</v>
      </c>
      <c r="M3117" t="s">
        <v>3149</v>
      </c>
      <c r="N3117">
        <v>431</v>
      </c>
      <c r="O3117">
        <v>514</v>
      </c>
      <c r="P3117">
        <v>525</v>
      </c>
      <c r="Q3117" s="4">
        <v>431</v>
      </c>
      <c r="R3117">
        <v>519.5</v>
      </c>
      <c r="S3117" t="s">
        <v>28</v>
      </c>
      <c r="T3117" t="str">
        <f t="shared" si="151"/>
        <v xml:space="preserve">50 % MENOR </v>
      </c>
      <c r="U3117" t="str">
        <f t="shared" si="149"/>
        <v>Rango 500-549</v>
      </c>
      <c r="V3117" t="str">
        <f t="shared" si="150"/>
        <v>MAYOR A 450</v>
      </c>
    </row>
    <row r="3118" spans="1:22" x14ac:dyDescent="0.25">
      <c r="A3118" t="s">
        <v>3149</v>
      </c>
      <c r="B3118" t="s">
        <v>83</v>
      </c>
      <c r="C3118" s="1" t="s">
        <v>19</v>
      </c>
      <c r="D3118" t="s">
        <v>20</v>
      </c>
      <c r="E3118" t="s">
        <v>21</v>
      </c>
      <c r="F3118" t="s">
        <v>7011</v>
      </c>
      <c r="H3118" t="s">
        <v>7012</v>
      </c>
      <c r="I3118" t="s">
        <v>50</v>
      </c>
      <c r="J3118" t="s">
        <v>125</v>
      </c>
      <c r="K3118" t="s">
        <v>27</v>
      </c>
      <c r="L3118" t="s">
        <v>155</v>
      </c>
      <c r="M3118" t="s">
        <v>3149</v>
      </c>
      <c r="N3118">
        <v>431</v>
      </c>
      <c r="O3118">
        <v>582</v>
      </c>
      <c r="P3118">
        <v>442</v>
      </c>
      <c r="Q3118" s="4">
        <v>431</v>
      </c>
      <c r="R3118">
        <v>512</v>
      </c>
      <c r="S3118" t="s">
        <v>28</v>
      </c>
      <c r="T3118" t="str">
        <f t="shared" si="151"/>
        <v xml:space="preserve">50 % MENOR </v>
      </c>
      <c r="U3118" t="str">
        <f t="shared" si="149"/>
        <v>Rango 500-549</v>
      </c>
      <c r="V3118" t="str">
        <f t="shared" si="150"/>
        <v>MAYOR A 450</v>
      </c>
    </row>
    <row r="3119" spans="1:22" x14ac:dyDescent="0.25">
      <c r="A3119" t="s">
        <v>3149</v>
      </c>
      <c r="B3119" t="s">
        <v>56</v>
      </c>
      <c r="C3119" s="1" t="s">
        <v>19</v>
      </c>
      <c r="D3119" t="s">
        <v>20</v>
      </c>
      <c r="E3119" t="s">
        <v>21</v>
      </c>
      <c r="F3119" t="s">
        <v>6577</v>
      </c>
      <c r="H3119" t="s">
        <v>6578</v>
      </c>
      <c r="I3119" t="s">
        <v>50</v>
      </c>
      <c r="J3119" t="s">
        <v>253</v>
      </c>
      <c r="K3119" t="s">
        <v>27</v>
      </c>
      <c r="L3119" t="s">
        <v>155</v>
      </c>
      <c r="M3119" t="s">
        <v>3149</v>
      </c>
      <c r="N3119">
        <v>433</v>
      </c>
      <c r="O3119">
        <v>480</v>
      </c>
      <c r="P3119">
        <v>546</v>
      </c>
      <c r="Q3119" s="4">
        <v>433</v>
      </c>
      <c r="R3119">
        <v>513</v>
      </c>
      <c r="S3119" t="s">
        <v>28</v>
      </c>
      <c r="T3119" t="str">
        <f t="shared" si="151"/>
        <v xml:space="preserve">50 % MENOR </v>
      </c>
      <c r="U3119" t="str">
        <f t="shared" si="149"/>
        <v>Rango 500-549</v>
      </c>
      <c r="V3119" t="str">
        <f t="shared" si="150"/>
        <v>MAYOR A 450</v>
      </c>
    </row>
    <row r="3120" spans="1:22" x14ac:dyDescent="0.25">
      <c r="A3120" t="s">
        <v>3149</v>
      </c>
      <c r="B3120" t="s">
        <v>117</v>
      </c>
      <c r="C3120" s="1" t="s">
        <v>19</v>
      </c>
      <c r="D3120" t="s">
        <v>20</v>
      </c>
      <c r="E3120" t="s">
        <v>21</v>
      </c>
      <c r="F3120" t="s">
        <v>9989</v>
      </c>
      <c r="H3120" t="s">
        <v>9990</v>
      </c>
      <c r="I3120" t="s">
        <v>25</v>
      </c>
      <c r="J3120" t="s">
        <v>185</v>
      </c>
      <c r="K3120" t="s">
        <v>155</v>
      </c>
      <c r="L3120" t="s">
        <v>155</v>
      </c>
      <c r="M3120" t="s">
        <v>3149</v>
      </c>
      <c r="N3120">
        <v>433</v>
      </c>
      <c r="O3120">
        <v>537</v>
      </c>
      <c r="P3120">
        <v>496</v>
      </c>
      <c r="Q3120" s="4">
        <v>433</v>
      </c>
      <c r="R3120">
        <v>516.5</v>
      </c>
      <c r="S3120" t="s">
        <v>28</v>
      </c>
      <c r="T3120" t="str">
        <f t="shared" si="151"/>
        <v xml:space="preserve">50 % MENOR </v>
      </c>
      <c r="U3120" t="str">
        <f t="shared" si="149"/>
        <v>Rango 500-549</v>
      </c>
      <c r="V3120" t="str">
        <f t="shared" si="150"/>
        <v>MAYOR A 450</v>
      </c>
    </row>
    <row r="3121" spans="1:22" x14ac:dyDescent="0.25">
      <c r="A3121" t="s">
        <v>3149</v>
      </c>
      <c r="B3121" t="s">
        <v>129</v>
      </c>
      <c r="C3121" s="1" t="s">
        <v>19</v>
      </c>
      <c r="D3121" t="s">
        <v>20</v>
      </c>
      <c r="E3121" t="s">
        <v>21</v>
      </c>
      <c r="F3121" t="s">
        <v>11722</v>
      </c>
      <c r="H3121" t="s">
        <v>11723</v>
      </c>
      <c r="I3121" t="s">
        <v>50</v>
      </c>
      <c r="J3121" t="s">
        <v>128</v>
      </c>
      <c r="K3121" t="s">
        <v>155</v>
      </c>
      <c r="L3121" t="s">
        <v>155</v>
      </c>
      <c r="M3121" t="s">
        <v>3152</v>
      </c>
      <c r="N3121">
        <v>433</v>
      </c>
      <c r="O3121">
        <v>546</v>
      </c>
      <c r="P3121">
        <v>542</v>
      </c>
      <c r="Q3121" s="4">
        <v>433</v>
      </c>
      <c r="R3121">
        <v>544</v>
      </c>
      <c r="S3121" t="s">
        <v>28</v>
      </c>
      <c r="T3121" t="str">
        <f t="shared" si="151"/>
        <v xml:space="preserve">50 % MENOR </v>
      </c>
      <c r="U3121" t="str">
        <f t="shared" si="149"/>
        <v>Rango 500-549</v>
      </c>
      <c r="V3121" t="str">
        <f t="shared" si="150"/>
        <v>MAYOR A 450</v>
      </c>
    </row>
    <row r="3122" spans="1:22" x14ac:dyDescent="0.25">
      <c r="A3122" t="s">
        <v>3149</v>
      </c>
      <c r="B3122" t="s">
        <v>117</v>
      </c>
      <c r="C3122" s="1" t="s">
        <v>19</v>
      </c>
      <c r="D3122" t="s">
        <v>20</v>
      </c>
      <c r="E3122" t="s">
        <v>21</v>
      </c>
      <c r="F3122" t="s">
        <v>9995</v>
      </c>
      <c r="H3122" t="s">
        <v>9996</v>
      </c>
      <c r="I3122" t="s">
        <v>25</v>
      </c>
      <c r="J3122" t="s">
        <v>221</v>
      </c>
      <c r="K3122" t="s">
        <v>155</v>
      </c>
      <c r="L3122" t="s">
        <v>155</v>
      </c>
      <c r="M3122" t="s">
        <v>3149</v>
      </c>
      <c r="N3122">
        <v>433</v>
      </c>
      <c r="O3122">
        <v>514</v>
      </c>
      <c r="P3122">
        <v>525</v>
      </c>
      <c r="Q3122" s="4">
        <v>433</v>
      </c>
      <c r="R3122">
        <v>519.5</v>
      </c>
      <c r="S3122" t="s">
        <v>28</v>
      </c>
      <c r="T3122" t="str">
        <f t="shared" si="151"/>
        <v xml:space="preserve">50 % MENOR </v>
      </c>
      <c r="U3122" t="str">
        <f t="shared" si="149"/>
        <v>Rango 500-549</v>
      </c>
      <c r="V3122" t="str">
        <f t="shared" si="150"/>
        <v>MAYOR A 450</v>
      </c>
    </row>
    <row r="3123" spans="1:22" x14ac:dyDescent="0.25">
      <c r="A3123" t="s">
        <v>3149</v>
      </c>
      <c r="B3123" t="s">
        <v>129</v>
      </c>
      <c r="C3123" s="1" t="s">
        <v>19</v>
      </c>
      <c r="D3123" t="s">
        <v>20</v>
      </c>
      <c r="E3123" t="s">
        <v>21</v>
      </c>
      <c r="F3123" t="s">
        <v>11726</v>
      </c>
      <c r="H3123" t="s">
        <v>11727</v>
      </c>
      <c r="I3123" t="s">
        <v>50</v>
      </c>
      <c r="J3123" t="s">
        <v>100</v>
      </c>
      <c r="K3123" t="s">
        <v>155</v>
      </c>
      <c r="L3123" t="s">
        <v>155</v>
      </c>
      <c r="M3123" t="s">
        <v>3149</v>
      </c>
      <c r="N3123">
        <v>433</v>
      </c>
      <c r="O3123">
        <v>507</v>
      </c>
      <c r="P3123">
        <v>516</v>
      </c>
      <c r="Q3123" s="4">
        <v>433</v>
      </c>
      <c r="R3123">
        <v>511.5</v>
      </c>
      <c r="S3123" t="s">
        <v>28</v>
      </c>
      <c r="T3123" t="str">
        <f t="shared" si="151"/>
        <v xml:space="preserve">50 % MENOR </v>
      </c>
      <c r="U3123" t="str">
        <f t="shared" si="149"/>
        <v>Rango 500-549</v>
      </c>
      <c r="V3123" t="str">
        <f t="shared" si="150"/>
        <v>MAYOR A 450</v>
      </c>
    </row>
    <row r="3124" spans="1:22" x14ac:dyDescent="0.25">
      <c r="A3124" t="s">
        <v>3149</v>
      </c>
      <c r="B3124" t="s">
        <v>83</v>
      </c>
      <c r="C3124" s="1" t="s">
        <v>19</v>
      </c>
      <c r="D3124" t="s">
        <v>20</v>
      </c>
      <c r="E3124" t="s">
        <v>21</v>
      </c>
      <c r="F3124" t="s">
        <v>5098</v>
      </c>
      <c r="H3124" t="s">
        <v>5099</v>
      </c>
      <c r="I3124" t="s">
        <v>50</v>
      </c>
      <c r="J3124" t="s">
        <v>69</v>
      </c>
      <c r="K3124" t="s">
        <v>155</v>
      </c>
      <c r="L3124" t="s">
        <v>27</v>
      </c>
      <c r="M3124" t="s">
        <v>3149</v>
      </c>
      <c r="N3124">
        <v>435</v>
      </c>
      <c r="O3124">
        <v>514</v>
      </c>
      <c r="P3124">
        <v>546</v>
      </c>
      <c r="Q3124" s="4">
        <v>435</v>
      </c>
      <c r="R3124">
        <v>530</v>
      </c>
      <c r="S3124" t="s">
        <v>28</v>
      </c>
      <c r="T3124" t="str">
        <f t="shared" si="151"/>
        <v xml:space="preserve">50 % MENOR </v>
      </c>
      <c r="U3124" t="str">
        <f t="shared" si="149"/>
        <v>Rango 500-549</v>
      </c>
      <c r="V3124" t="str">
        <f t="shared" si="150"/>
        <v>MAYOR A 450</v>
      </c>
    </row>
    <row r="3125" spans="1:22" x14ac:dyDescent="0.25">
      <c r="A3125" t="s">
        <v>3149</v>
      </c>
      <c r="B3125" t="s">
        <v>56</v>
      </c>
      <c r="C3125" s="1" t="s">
        <v>19</v>
      </c>
      <c r="D3125" t="s">
        <v>20</v>
      </c>
      <c r="E3125" t="s">
        <v>21</v>
      </c>
      <c r="F3125" t="s">
        <v>9037</v>
      </c>
      <c r="H3125" t="s">
        <v>9038</v>
      </c>
      <c r="I3125" t="s">
        <v>50</v>
      </c>
      <c r="J3125" t="s">
        <v>76</v>
      </c>
      <c r="K3125" t="s">
        <v>155</v>
      </c>
      <c r="L3125" t="s">
        <v>155</v>
      </c>
      <c r="M3125" t="s">
        <v>3205</v>
      </c>
      <c r="N3125">
        <v>435</v>
      </c>
      <c r="O3125">
        <v>527</v>
      </c>
      <c r="P3125">
        <v>477</v>
      </c>
      <c r="Q3125" s="4">
        <v>435</v>
      </c>
      <c r="R3125">
        <v>502</v>
      </c>
      <c r="S3125" t="s">
        <v>28</v>
      </c>
      <c r="T3125" t="str">
        <f t="shared" si="151"/>
        <v xml:space="preserve">50 % MENOR </v>
      </c>
      <c r="U3125" t="str">
        <f t="shared" si="149"/>
        <v>Rango 500-549</v>
      </c>
      <c r="V3125" t="str">
        <f t="shared" si="150"/>
        <v>MAYOR A 450</v>
      </c>
    </row>
    <row r="3126" spans="1:22" x14ac:dyDescent="0.25">
      <c r="A3126" t="s">
        <v>3149</v>
      </c>
      <c r="B3126" t="s">
        <v>83</v>
      </c>
      <c r="C3126" s="1" t="s">
        <v>19</v>
      </c>
      <c r="D3126" t="s">
        <v>20</v>
      </c>
      <c r="E3126" t="s">
        <v>21</v>
      </c>
      <c r="F3126" t="s">
        <v>10612</v>
      </c>
      <c r="H3126" t="s">
        <v>10613</v>
      </c>
      <c r="I3126" t="s">
        <v>50</v>
      </c>
      <c r="J3126" t="s">
        <v>76</v>
      </c>
      <c r="K3126" t="s">
        <v>155</v>
      </c>
      <c r="L3126" t="s">
        <v>155</v>
      </c>
      <c r="M3126" t="s">
        <v>3149</v>
      </c>
      <c r="N3126">
        <v>435</v>
      </c>
      <c r="O3126">
        <v>574</v>
      </c>
      <c r="P3126">
        <v>496</v>
      </c>
      <c r="Q3126" s="4">
        <v>435</v>
      </c>
      <c r="R3126">
        <v>535</v>
      </c>
      <c r="S3126" t="s">
        <v>28</v>
      </c>
      <c r="T3126" t="str">
        <f t="shared" si="151"/>
        <v xml:space="preserve">50 % MENOR </v>
      </c>
      <c r="U3126" t="str">
        <f t="shared" si="149"/>
        <v>Rango 500-549</v>
      </c>
      <c r="V3126" t="str">
        <f t="shared" si="150"/>
        <v>MAYOR A 450</v>
      </c>
    </row>
    <row r="3127" spans="1:22" x14ac:dyDescent="0.25">
      <c r="A3127" t="s">
        <v>3149</v>
      </c>
      <c r="B3127" t="s">
        <v>117</v>
      </c>
      <c r="C3127" s="1" t="s">
        <v>19</v>
      </c>
      <c r="D3127" t="s">
        <v>53</v>
      </c>
      <c r="E3127" t="s">
        <v>21</v>
      </c>
      <c r="F3127" t="s">
        <v>6901</v>
      </c>
      <c r="H3127" t="s">
        <v>6902</v>
      </c>
      <c r="I3127" t="s">
        <v>25</v>
      </c>
      <c r="J3127" t="s">
        <v>7349</v>
      </c>
      <c r="K3127" t="s">
        <v>27</v>
      </c>
      <c r="L3127" t="s">
        <v>155</v>
      </c>
      <c r="M3127" t="s">
        <v>3149</v>
      </c>
      <c r="N3127">
        <v>437</v>
      </c>
      <c r="O3127">
        <v>521</v>
      </c>
      <c r="P3127">
        <v>563</v>
      </c>
      <c r="Q3127" s="4">
        <v>437</v>
      </c>
      <c r="R3127">
        <v>542</v>
      </c>
      <c r="S3127" t="s">
        <v>28</v>
      </c>
      <c r="T3127" t="str">
        <f t="shared" si="151"/>
        <v xml:space="preserve">50 % MENOR </v>
      </c>
      <c r="U3127" t="str">
        <f t="shared" si="149"/>
        <v>Rango 500-549</v>
      </c>
      <c r="V3127" t="str">
        <f t="shared" si="150"/>
        <v>MAYOR A 450</v>
      </c>
    </row>
    <row r="3128" spans="1:22" x14ac:dyDescent="0.25">
      <c r="A3128" t="s">
        <v>3149</v>
      </c>
      <c r="B3128" t="s">
        <v>96</v>
      </c>
      <c r="C3128" s="1" t="s">
        <v>97</v>
      </c>
      <c r="D3128" t="s">
        <v>20</v>
      </c>
      <c r="E3128" t="s">
        <v>21</v>
      </c>
      <c r="F3128" t="s">
        <v>7293</v>
      </c>
      <c r="H3128" t="s">
        <v>7294</v>
      </c>
      <c r="I3128" t="s">
        <v>50</v>
      </c>
      <c r="J3128" t="s">
        <v>180</v>
      </c>
      <c r="K3128" t="s">
        <v>27</v>
      </c>
      <c r="L3128" t="s">
        <v>155</v>
      </c>
      <c r="M3128" t="s">
        <v>3146</v>
      </c>
      <c r="N3128">
        <v>437</v>
      </c>
      <c r="O3128">
        <v>633</v>
      </c>
      <c r="P3128">
        <v>450</v>
      </c>
      <c r="Q3128" s="4">
        <v>437</v>
      </c>
      <c r="R3128">
        <v>541.5</v>
      </c>
      <c r="S3128" t="s">
        <v>28</v>
      </c>
      <c r="T3128" t="str">
        <f t="shared" si="151"/>
        <v xml:space="preserve">50 % MENOR </v>
      </c>
      <c r="U3128" t="str">
        <f t="shared" si="149"/>
        <v>Rango 500-549</v>
      </c>
      <c r="V3128" t="str">
        <f t="shared" si="150"/>
        <v>MAYOR A 450</v>
      </c>
    </row>
    <row r="3129" spans="1:22" x14ac:dyDescent="0.25">
      <c r="A3129" t="s">
        <v>3149</v>
      </c>
      <c r="B3129" t="s">
        <v>34</v>
      </c>
      <c r="C3129" s="1" t="s">
        <v>35</v>
      </c>
      <c r="D3129" t="s">
        <v>20</v>
      </c>
      <c r="E3129" t="s">
        <v>21</v>
      </c>
      <c r="F3129" t="s">
        <v>10672</v>
      </c>
      <c r="H3129" t="s">
        <v>10673</v>
      </c>
      <c r="I3129" t="s">
        <v>25</v>
      </c>
      <c r="J3129" t="s">
        <v>135</v>
      </c>
      <c r="K3129" t="s">
        <v>155</v>
      </c>
      <c r="L3129" t="s">
        <v>155</v>
      </c>
      <c r="M3129" t="s">
        <v>3146</v>
      </c>
      <c r="N3129">
        <v>437</v>
      </c>
      <c r="O3129">
        <v>531</v>
      </c>
      <c r="P3129">
        <v>488</v>
      </c>
      <c r="Q3129" s="4">
        <v>437</v>
      </c>
      <c r="R3129">
        <v>509.5</v>
      </c>
      <c r="S3129" t="s">
        <v>28</v>
      </c>
      <c r="T3129" t="str">
        <f t="shared" si="151"/>
        <v xml:space="preserve">50 % MENOR </v>
      </c>
      <c r="U3129" t="str">
        <f t="shared" si="149"/>
        <v>Rango 500-549</v>
      </c>
      <c r="V3129" t="str">
        <f t="shared" si="150"/>
        <v>MAYOR A 450</v>
      </c>
    </row>
    <row r="3130" spans="1:22" x14ac:dyDescent="0.25">
      <c r="A3130" t="s">
        <v>3149</v>
      </c>
      <c r="B3130" t="s">
        <v>29</v>
      </c>
      <c r="C3130" s="1" t="s">
        <v>30</v>
      </c>
      <c r="D3130" t="s">
        <v>20</v>
      </c>
      <c r="E3130" t="s">
        <v>21</v>
      </c>
      <c r="F3130" t="s">
        <v>3418</v>
      </c>
      <c r="H3130" t="s">
        <v>3419</v>
      </c>
      <c r="I3130" t="s">
        <v>50</v>
      </c>
      <c r="J3130" t="s">
        <v>185</v>
      </c>
      <c r="K3130" t="s">
        <v>27</v>
      </c>
      <c r="L3130" t="s">
        <v>27</v>
      </c>
      <c r="M3130" t="s">
        <v>3149</v>
      </c>
      <c r="N3130">
        <v>441</v>
      </c>
      <c r="O3130">
        <v>521</v>
      </c>
      <c r="P3130">
        <v>496</v>
      </c>
      <c r="Q3130" s="4">
        <v>439</v>
      </c>
      <c r="R3130">
        <v>508.5</v>
      </c>
      <c r="S3130" t="s">
        <v>28</v>
      </c>
      <c r="T3130" t="str">
        <f t="shared" si="151"/>
        <v xml:space="preserve">50 % MENOR </v>
      </c>
      <c r="U3130" t="str">
        <f t="shared" si="149"/>
        <v>Rango 500-549</v>
      </c>
      <c r="V3130" t="str">
        <f t="shared" si="150"/>
        <v>MAYOR A 450</v>
      </c>
    </row>
    <row r="3131" spans="1:22" x14ac:dyDescent="0.25">
      <c r="A3131" t="s">
        <v>3149</v>
      </c>
      <c r="B3131" t="s">
        <v>83</v>
      </c>
      <c r="C3131" s="1" t="s">
        <v>19</v>
      </c>
      <c r="D3131" t="s">
        <v>20</v>
      </c>
      <c r="E3131" t="s">
        <v>21</v>
      </c>
      <c r="F3131" t="s">
        <v>7015</v>
      </c>
      <c r="H3131" t="s">
        <v>7016</v>
      </c>
      <c r="I3131" t="s">
        <v>50</v>
      </c>
      <c r="J3131" t="s">
        <v>122</v>
      </c>
      <c r="K3131" t="s">
        <v>27</v>
      </c>
      <c r="L3131" t="s">
        <v>155</v>
      </c>
      <c r="M3131" t="s">
        <v>3149</v>
      </c>
      <c r="N3131">
        <v>441</v>
      </c>
      <c r="O3131">
        <v>537</v>
      </c>
      <c r="P3131">
        <v>539</v>
      </c>
      <c r="Q3131" s="4">
        <v>441</v>
      </c>
      <c r="R3131">
        <v>538</v>
      </c>
      <c r="S3131" t="s">
        <v>28</v>
      </c>
      <c r="T3131" t="str">
        <f t="shared" si="151"/>
        <v xml:space="preserve">50 % MENOR </v>
      </c>
      <c r="U3131" t="str">
        <f t="shared" si="149"/>
        <v>Rango 500-549</v>
      </c>
      <c r="V3131" t="str">
        <f t="shared" si="150"/>
        <v>MAYOR A 450</v>
      </c>
    </row>
    <row r="3132" spans="1:22" x14ac:dyDescent="0.25">
      <c r="A3132" t="s">
        <v>3149</v>
      </c>
      <c r="B3132" t="s">
        <v>83</v>
      </c>
      <c r="C3132" s="1" t="s">
        <v>19</v>
      </c>
      <c r="D3132" t="s">
        <v>20</v>
      </c>
      <c r="E3132" t="s">
        <v>21</v>
      </c>
      <c r="F3132" t="s">
        <v>6997</v>
      </c>
      <c r="H3132" t="s">
        <v>6998</v>
      </c>
      <c r="I3132" t="s">
        <v>50</v>
      </c>
      <c r="J3132" t="s">
        <v>253</v>
      </c>
      <c r="K3132" t="s">
        <v>27</v>
      </c>
      <c r="L3132" t="s">
        <v>155</v>
      </c>
      <c r="M3132" t="s">
        <v>3149</v>
      </c>
      <c r="N3132">
        <v>441</v>
      </c>
      <c r="O3132">
        <v>459</v>
      </c>
      <c r="P3132">
        <v>552</v>
      </c>
      <c r="Q3132" s="4">
        <v>441</v>
      </c>
      <c r="R3132">
        <v>505.5</v>
      </c>
      <c r="S3132" t="s">
        <v>28</v>
      </c>
      <c r="T3132" t="str">
        <f t="shared" si="151"/>
        <v xml:space="preserve">50 % MENOR </v>
      </c>
      <c r="U3132" t="str">
        <f t="shared" si="149"/>
        <v>Rango 500-549</v>
      </c>
      <c r="V3132" t="str">
        <f t="shared" si="150"/>
        <v>MAYOR A 450</v>
      </c>
    </row>
    <row r="3133" spans="1:22" x14ac:dyDescent="0.25">
      <c r="A3133" t="s">
        <v>3149</v>
      </c>
      <c r="B3133" t="s">
        <v>56</v>
      </c>
      <c r="C3133" s="1" t="s">
        <v>19</v>
      </c>
      <c r="D3133" t="s">
        <v>20</v>
      </c>
      <c r="E3133" t="s">
        <v>21</v>
      </c>
      <c r="F3133" t="s">
        <v>9041</v>
      </c>
      <c r="H3133" t="s">
        <v>9042</v>
      </c>
      <c r="I3133" t="s">
        <v>25</v>
      </c>
      <c r="J3133" t="s">
        <v>7349</v>
      </c>
      <c r="K3133" t="s">
        <v>155</v>
      </c>
      <c r="L3133" t="s">
        <v>155</v>
      </c>
      <c r="M3133" t="s">
        <v>3149</v>
      </c>
      <c r="N3133">
        <v>441</v>
      </c>
      <c r="O3133">
        <v>529</v>
      </c>
      <c r="P3133">
        <v>516</v>
      </c>
      <c r="Q3133" s="4">
        <v>441</v>
      </c>
      <c r="R3133">
        <v>522.5</v>
      </c>
      <c r="S3133" t="s">
        <v>28</v>
      </c>
      <c r="T3133" t="str">
        <f t="shared" si="151"/>
        <v xml:space="preserve">50 % MENOR </v>
      </c>
      <c r="U3133" t="str">
        <f t="shared" si="149"/>
        <v>Rango 500-549</v>
      </c>
      <c r="V3133" t="str">
        <f t="shared" si="150"/>
        <v>MAYOR A 450</v>
      </c>
    </row>
    <row r="3134" spans="1:22" x14ac:dyDescent="0.25">
      <c r="A3134" t="s">
        <v>3149</v>
      </c>
      <c r="B3134" t="s">
        <v>83</v>
      </c>
      <c r="C3134" s="1" t="s">
        <v>19</v>
      </c>
      <c r="D3134" t="s">
        <v>20</v>
      </c>
      <c r="E3134" t="s">
        <v>21</v>
      </c>
      <c r="F3134" t="s">
        <v>10630</v>
      </c>
      <c r="H3134" t="s">
        <v>10631</v>
      </c>
      <c r="I3134" t="s">
        <v>50</v>
      </c>
      <c r="J3134" t="s">
        <v>185</v>
      </c>
      <c r="K3134" t="s">
        <v>155</v>
      </c>
      <c r="L3134" t="s">
        <v>155</v>
      </c>
      <c r="M3134" t="s">
        <v>3149</v>
      </c>
      <c r="N3134">
        <v>441</v>
      </c>
      <c r="O3134">
        <v>521</v>
      </c>
      <c r="P3134">
        <v>516</v>
      </c>
      <c r="Q3134" s="4">
        <v>441</v>
      </c>
      <c r="R3134">
        <v>518.5</v>
      </c>
      <c r="S3134" t="s">
        <v>28</v>
      </c>
      <c r="T3134" t="str">
        <f t="shared" si="151"/>
        <v xml:space="preserve">50 % MENOR </v>
      </c>
      <c r="U3134" t="str">
        <f t="shared" si="149"/>
        <v>Rango 500-549</v>
      </c>
      <c r="V3134" t="str">
        <f t="shared" si="150"/>
        <v>MAYOR A 450</v>
      </c>
    </row>
    <row r="3135" spans="1:22" x14ac:dyDescent="0.25">
      <c r="A3135" t="s">
        <v>3149</v>
      </c>
      <c r="B3135" t="s">
        <v>56</v>
      </c>
      <c r="C3135" s="1" t="s">
        <v>19</v>
      </c>
      <c r="D3135" t="s">
        <v>20</v>
      </c>
      <c r="E3135" t="s">
        <v>21</v>
      </c>
      <c r="F3135" t="s">
        <v>6553</v>
      </c>
      <c r="H3135" t="s">
        <v>6554</v>
      </c>
      <c r="I3135" t="s">
        <v>25</v>
      </c>
      <c r="J3135" t="s">
        <v>46</v>
      </c>
      <c r="K3135" t="s">
        <v>27</v>
      </c>
      <c r="L3135" t="s">
        <v>155</v>
      </c>
      <c r="M3135" t="s">
        <v>3152</v>
      </c>
      <c r="N3135">
        <v>442</v>
      </c>
      <c r="O3135">
        <v>498</v>
      </c>
      <c r="P3135">
        <v>557</v>
      </c>
      <c r="Q3135" s="4">
        <v>442</v>
      </c>
      <c r="R3135">
        <v>527.5</v>
      </c>
      <c r="S3135" t="s">
        <v>28</v>
      </c>
      <c r="T3135" t="str">
        <f t="shared" si="151"/>
        <v xml:space="preserve">50 % MENOR </v>
      </c>
      <c r="U3135" t="str">
        <f t="shared" si="149"/>
        <v>Rango 500-549</v>
      </c>
      <c r="V3135" t="str">
        <f t="shared" si="150"/>
        <v>MAYOR A 450</v>
      </c>
    </row>
    <row r="3136" spans="1:22" x14ac:dyDescent="0.25">
      <c r="A3136" t="s">
        <v>3149</v>
      </c>
      <c r="B3136" t="s">
        <v>96</v>
      </c>
      <c r="C3136" s="1" t="s">
        <v>97</v>
      </c>
      <c r="D3136" t="s">
        <v>20</v>
      </c>
      <c r="E3136" t="s">
        <v>21</v>
      </c>
      <c r="F3136" t="s">
        <v>11260</v>
      </c>
      <c r="H3136" t="s">
        <v>11261</v>
      </c>
      <c r="I3136" t="s">
        <v>25</v>
      </c>
      <c r="J3136" t="s">
        <v>250</v>
      </c>
      <c r="K3136" t="s">
        <v>155</v>
      </c>
      <c r="L3136" t="s">
        <v>155</v>
      </c>
      <c r="M3136" t="s">
        <v>3152</v>
      </c>
      <c r="N3136">
        <v>442</v>
      </c>
      <c r="O3136">
        <v>505</v>
      </c>
      <c r="P3136">
        <v>532</v>
      </c>
      <c r="Q3136" s="4">
        <v>442</v>
      </c>
      <c r="R3136">
        <v>518.5</v>
      </c>
      <c r="S3136" t="s">
        <v>28</v>
      </c>
      <c r="T3136" t="str">
        <f t="shared" si="151"/>
        <v xml:space="preserve">50 % MENOR </v>
      </c>
      <c r="U3136" t="str">
        <f t="shared" si="149"/>
        <v>Rango 500-549</v>
      </c>
      <c r="V3136" t="str">
        <f t="shared" si="150"/>
        <v>MAYOR A 450</v>
      </c>
    </row>
    <row r="3137" spans="1:22" x14ac:dyDescent="0.25">
      <c r="A3137" t="s">
        <v>3149</v>
      </c>
      <c r="B3137" t="s">
        <v>60</v>
      </c>
      <c r="C3137" s="1" t="s">
        <v>35</v>
      </c>
      <c r="D3137" t="s">
        <v>20</v>
      </c>
      <c r="E3137" t="s">
        <v>21</v>
      </c>
      <c r="F3137" t="s">
        <v>3466</v>
      </c>
      <c r="H3137" t="s">
        <v>3467</v>
      </c>
      <c r="I3137" t="s">
        <v>50</v>
      </c>
      <c r="J3137" t="s">
        <v>82</v>
      </c>
      <c r="K3137" t="s">
        <v>27</v>
      </c>
      <c r="L3137" t="s">
        <v>27</v>
      </c>
      <c r="M3137" t="s">
        <v>3149</v>
      </c>
      <c r="N3137">
        <v>445</v>
      </c>
      <c r="O3137">
        <v>514</v>
      </c>
      <c r="P3137">
        <v>485</v>
      </c>
      <c r="Q3137" s="4">
        <v>445</v>
      </c>
      <c r="R3137">
        <v>499.5</v>
      </c>
      <c r="S3137" t="s">
        <v>28</v>
      </c>
      <c r="T3137" t="str">
        <f t="shared" si="151"/>
        <v xml:space="preserve">50 % MENOR </v>
      </c>
      <c r="U3137" t="str">
        <f t="shared" si="149"/>
        <v>Rango 500-549</v>
      </c>
      <c r="V3137" t="str">
        <f t="shared" si="150"/>
        <v>MAYOR A 450</v>
      </c>
    </row>
    <row r="3138" spans="1:22" x14ac:dyDescent="0.25">
      <c r="A3138" t="s">
        <v>3149</v>
      </c>
      <c r="B3138" t="s">
        <v>312</v>
      </c>
      <c r="C3138" s="1" t="s">
        <v>35</v>
      </c>
      <c r="D3138" t="s">
        <v>20</v>
      </c>
      <c r="E3138" t="s">
        <v>21</v>
      </c>
      <c r="F3138" t="s">
        <v>5202</v>
      </c>
      <c r="H3138" t="s">
        <v>5203</v>
      </c>
      <c r="I3138" t="s">
        <v>50</v>
      </c>
      <c r="J3138" t="s">
        <v>59</v>
      </c>
      <c r="K3138" t="s">
        <v>155</v>
      </c>
      <c r="L3138" t="s">
        <v>27</v>
      </c>
      <c r="M3138" t="s">
        <v>3149</v>
      </c>
      <c r="N3138">
        <v>445</v>
      </c>
      <c r="O3138">
        <v>529</v>
      </c>
      <c r="P3138">
        <v>516</v>
      </c>
      <c r="Q3138" s="4">
        <v>445</v>
      </c>
      <c r="R3138">
        <v>522.5</v>
      </c>
      <c r="S3138" t="s">
        <v>28</v>
      </c>
      <c r="T3138" t="str">
        <f t="shared" si="151"/>
        <v xml:space="preserve">50 % MENOR </v>
      </c>
      <c r="U3138" t="str">
        <f t="shared" ref="U3138:U3201" si="152">IF(R3138&gt;699,"Rango Mayor a 699",IF(R3138&gt;649,"Rango 650-699",IF(R3138&gt;599,"Rango 600-649",IF(R3138&gt;549,"Rango 550-599",IF(R3138&gt;499,"Rango 500-549",IF(R3138&gt;449,"Rango 450-499",IF(R3138&gt;399,"Rango 400-449","Rango Menor a 400")))))))</f>
        <v>Rango 500-549</v>
      </c>
      <c r="V3138" t="str">
        <f t="shared" si="150"/>
        <v>MAYOR A 450</v>
      </c>
    </row>
    <row r="3139" spans="1:22" x14ac:dyDescent="0.25">
      <c r="A3139" t="s">
        <v>3149</v>
      </c>
      <c r="B3139" t="s">
        <v>34</v>
      </c>
      <c r="C3139" s="1" t="s">
        <v>35</v>
      </c>
      <c r="D3139" t="s">
        <v>20</v>
      </c>
      <c r="E3139" t="s">
        <v>21</v>
      </c>
      <c r="F3139" t="s">
        <v>5102</v>
      </c>
      <c r="H3139" t="s">
        <v>5103</v>
      </c>
      <c r="I3139" t="s">
        <v>50</v>
      </c>
      <c r="J3139" t="s">
        <v>69</v>
      </c>
      <c r="K3139" t="s">
        <v>155</v>
      </c>
      <c r="L3139" t="s">
        <v>27</v>
      </c>
      <c r="M3139" t="s">
        <v>3149</v>
      </c>
      <c r="N3139">
        <v>445</v>
      </c>
      <c r="O3139">
        <v>501</v>
      </c>
      <c r="P3139">
        <v>539</v>
      </c>
      <c r="Q3139" s="4">
        <v>445</v>
      </c>
      <c r="R3139">
        <v>520</v>
      </c>
      <c r="S3139" t="s">
        <v>28</v>
      </c>
      <c r="T3139" t="str">
        <f t="shared" si="151"/>
        <v xml:space="preserve">50 % MENOR </v>
      </c>
      <c r="U3139" t="str">
        <f t="shared" si="152"/>
        <v>Rango 500-549</v>
      </c>
      <c r="V3139" t="str">
        <f t="shared" ref="V3139:V3202" si="153">IF(R3139&gt;449.9444444444,"MAYOR A 450","MENOR A 450")</f>
        <v>MAYOR A 450</v>
      </c>
    </row>
    <row r="3140" spans="1:22" x14ac:dyDescent="0.25">
      <c r="A3140" t="s">
        <v>3149</v>
      </c>
      <c r="B3140" t="s">
        <v>106</v>
      </c>
      <c r="C3140" s="1" t="s">
        <v>97</v>
      </c>
      <c r="D3140" t="s">
        <v>20</v>
      </c>
      <c r="E3140" t="s">
        <v>21</v>
      </c>
      <c r="F3140" t="s">
        <v>7522</v>
      </c>
      <c r="H3140" t="s">
        <v>7523</v>
      </c>
      <c r="I3140" t="s">
        <v>25</v>
      </c>
      <c r="J3140" t="s">
        <v>76</v>
      </c>
      <c r="K3140" t="s">
        <v>27</v>
      </c>
      <c r="L3140" t="s">
        <v>155</v>
      </c>
      <c r="M3140" t="s">
        <v>3149</v>
      </c>
      <c r="N3140">
        <v>445</v>
      </c>
      <c r="O3140">
        <v>567</v>
      </c>
      <c r="P3140">
        <v>525</v>
      </c>
      <c r="Q3140" s="4">
        <v>445</v>
      </c>
      <c r="R3140">
        <v>546</v>
      </c>
      <c r="S3140" t="s">
        <v>28</v>
      </c>
      <c r="T3140" t="str">
        <f t="shared" si="151"/>
        <v xml:space="preserve">50 % MENOR </v>
      </c>
      <c r="U3140" t="str">
        <f t="shared" si="152"/>
        <v>Rango 500-549</v>
      </c>
      <c r="V3140" t="str">
        <f t="shared" si="153"/>
        <v>MAYOR A 450</v>
      </c>
    </row>
    <row r="3141" spans="1:22" x14ac:dyDescent="0.25">
      <c r="A3141" t="s">
        <v>3149</v>
      </c>
      <c r="B3141" t="s">
        <v>117</v>
      </c>
      <c r="C3141" s="1" t="s">
        <v>19</v>
      </c>
      <c r="D3141" t="s">
        <v>20</v>
      </c>
      <c r="E3141" t="s">
        <v>21</v>
      </c>
      <c r="F3141" t="s">
        <v>6899</v>
      </c>
      <c r="H3141" t="s">
        <v>6900</v>
      </c>
      <c r="I3141" t="s">
        <v>25</v>
      </c>
      <c r="J3141" t="s">
        <v>46</v>
      </c>
      <c r="K3141" t="s">
        <v>27</v>
      </c>
      <c r="L3141" t="s">
        <v>155</v>
      </c>
      <c r="M3141" t="s">
        <v>3149</v>
      </c>
      <c r="N3141">
        <v>445</v>
      </c>
      <c r="O3141">
        <v>590</v>
      </c>
      <c r="P3141">
        <v>458</v>
      </c>
      <c r="Q3141" s="4">
        <v>445</v>
      </c>
      <c r="R3141">
        <v>524</v>
      </c>
      <c r="S3141" t="s">
        <v>28</v>
      </c>
      <c r="T3141" t="str">
        <f t="shared" si="151"/>
        <v xml:space="preserve">50 % MENOR </v>
      </c>
      <c r="U3141" t="str">
        <f t="shared" si="152"/>
        <v>Rango 500-549</v>
      </c>
      <c r="V3141" t="str">
        <f t="shared" si="153"/>
        <v>MAYOR A 450</v>
      </c>
    </row>
    <row r="3142" spans="1:22" x14ac:dyDescent="0.25">
      <c r="A3142" t="s">
        <v>3149</v>
      </c>
      <c r="B3142" t="s">
        <v>129</v>
      </c>
      <c r="C3142" s="1" t="s">
        <v>19</v>
      </c>
      <c r="D3142" t="s">
        <v>20</v>
      </c>
      <c r="E3142" t="s">
        <v>101</v>
      </c>
      <c r="F3142" t="s">
        <v>11752</v>
      </c>
      <c r="H3142" t="s">
        <v>11753</v>
      </c>
      <c r="I3142" t="s">
        <v>25</v>
      </c>
      <c r="J3142" t="s">
        <v>185</v>
      </c>
      <c r="K3142" t="s">
        <v>155</v>
      </c>
      <c r="L3142" t="s">
        <v>155</v>
      </c>
      <c r="M3142" t="s">
        <v>3149</v>
      </c>
      <c r="N3142">
        <v>445</v>
      </c>
      <c r="O3142">
        <v>501</v>
      </c>
      <c r="P3142">
        <v>516</v>
      </c>
      <c r="Q3142" s="4">
        <v>445</v>
      </c>
      <c r="R3142">
        <v>508.5</v>
      </c>
      <c r="S3142" t="s">
        <v>28</v>
      </c>
      <c r="T3142" t="str">
        <f t="shared" si="151"/>
        <v xml:space="preserve">50 % MENOR </v>
      </c>
      <c r="U3142" t="str">
        <f t="shared" si="152"/>
        <v>Rango 500-549</v>
      </c>
      <c r="V3142" t="str">
        <f t="shared" si="153"/>
        <v>MAYOR A 450</v>
      </c>
    </row>
    <row r="3143" spans="1:22" x14ac:dyDescent="0.25">
      <c r="A3143" t="s">
        <v>3149</v>
      </c>
      <c r="B3143" t="s">
        <v>129</v>
      </c>
      <c r="C3143" s="1" t="s">
        <v>19</v>
      </c>
      <c r="D3143" t="s">
        <v>20</v>
      </c>
      <c r="E3143" t="s">
        <v>21</v>
      </c>
      <c r="F3143" t="s">
        <v>11742</v>
      </c>
      <c r="H3143" t="s">
        <v>11743</v>
      </c>
      <c r="I3143" t="s">
        <v>50</v>
      </c>
      <c r="J3143" t="s">
        <v>69</v>
      </c>
      <c r="K3143" t="s">
        <v>155</v>
      </c>
      <c r="L3143" t="s">
        <v>155</v>
      </c>
      <c r="M3143" t="s">
        <v>3149</v>
      </c>
      <c r="N3143">
        <v>437</v>
      </c>
      <c r="O3143">
        <v>551</v>
      </c>
      <c r="P3143">
        <v>539</v>
      </c>
      <c r="Q3143" s="4">
        <v>445</v>
      </c>
      <c r="R3143">
        <v>545</v>
      </c>
      <c r="S3143" t="s">
        <v>28</v>
      </c>
      <c r="T3143" t="str">
        <f t="shared" si="151"/>
        <v>50 % MAYOR</v>
      </c>
      <c r="U3143" t="str">
        <f t="shared" si="152"/>
        <v>Rango 500-549</v>
      </c>
      <c r="V3143" t="str">
        <f t="shared" si="153"/>
        <v>MAYOR A 450</v>
      </c>
    </row>
    <row r="3144" spans="1:22" x14ac:dyDescent="0.25">
      <c r="A3144" t="s">
        <v>3149</v>
      </c>
      <c r="B3144" t="s">
        <v>29</v>
      </c>
      <c r="C3144" s="1" t="s">
        <v>30</v>
      </c>
      <c r="D3144" t="s">
        <v>20</v>
      </c>
      <c r="E3144" t="s">
        <v>21</v>
      </c>
      <c r="F3144" t="s">
        <v>9733</v>
      </c>
      <c r="H3144" t="s">
        <v>9734</v>
      </c>
      <c r="I3144" t="s">
        <v>25</v>
      </c>
      <c r="J3144" t="s">
        <v>122</v>
      </c>
      <c r="K3144" t="s">
        <v>155</v>
      </c>
      <c r="L3144" t="s">
        <v>155</v>
      </c>
      <c r="M3144" t="s">
        <v>3149</v>
      </c>
      <c r="N3144">
        <v>445</v>
      </c>
      <c r="O3144">
        <v>486</v>
      </c>
      <c r="P3144">
        <v>516</v>
      </c>
      <c r="Q3144" s="4">
        <v>446</v>
      </c>
      <c r="R3144">
        <v>501</v>
      </c>
      <c r="S3144" t="s">
        <v>28</v>
      </c>
      <c r="T3144" t="str">
        <f t="shared" ref="T3144:T3207" si="154">IF(Q3144&gt;N3144,"50 % MAYOR","50 % MENOR ")</f>
        <v>50 % MAYOR</v>
      </c>
      <c r="U3144" t="str">
        <f t="shared" si="152"/>
        <v>Rango 500-549</v>
      </c>
      <c r="V3144" t="str">
        <f t="shared" si="153"/>
        <v>MAYOR A 450</v>
      </c>
    </row>
    <row r="3145" spans="1:22" x14ac:dyDescent="0.25">
      <c r="A3145" t="s">
        <v>3149</v>
      </c>
      <c r="B3145" t="s">
        <v>117</v>
      </c>
      <c r="C3145" s="1" t="s">
        <v>19</v>
      </c>
      <c r="D3145" t="s">
        <v>53</v>
      </c>
      <c r="E3145" t="s">
        <v>21</v>
      </c>
      <c r="F3145" t="s">
        <v>10019</v>
      </c>
      <c r="H3145" t="s">
        <v>10020</v>
      </c>
      <c r="I3145" t="s">
        <v>25</v>
      </c>
      <c r="J3145" t="s">
        <v>253</v>
      </c>
      <c r="K3145" t="s">
        <v>155</v>
      </c>
      <c r="L3145" t="s">
        <v>155</v>
      </c>
      <c r="M3145" t="s">
        <v>3146</v>
      </c>
      <c r="N3145">
        <v>448</v>
      </c>
      <c r="O3145">
        <v>477</v>
      </c>
      <c r="P3145">
        <v>536</v>
      </c>
      <c r="Q3145" s="4">
        <v>448</v>
      </c>
      <c r="R3145">
        <v>506.5</v>
      </c>
      <c r="S3145" t="s">
        <v>28</v>
      </c>
      <c r="T3145" t="str">
        <f t="shared" si="154"/>
        <v xml:space="preserve">50 % MENOR </v>
      </c>
      <c r="U3145" t="str">
        <f t="shared" si="152"/>
        <v>Rango 500-549</v>
      </c>
      <c r="V3145" t="str">
        <f t="shared" si="153"/>
        <v>MAYOR A 450</v>
      </c>
    </row>
    <row r="3146" spans="1:22" x14ac:dyDescent="0.25">
      <c r="A3146" t="s">
        <v>3149</v>
      </c>
      <c r="B3146" t="s">
        <v>18</v>
      </c>
      <c r="C3146" s="1" t="s">
        <v>19</v>
      </c>
      <c r="D3146" t="s">
        <v>20</v>
      </c>
      <c r="E3146" t="s">
        <v>21</v>
      </c>
      <c r="F3146" t="s">
        <v>5799</v>
      </c>
      <c r="H3146" t="s">
        <v>5800</v>
      </c>
      <c r="I3146" t="s">
        <v>50</v>
      </c>
      <c r="J3146" t="s">
        <v>152</v>
      </c>
      <c r="K3146" t="s">
        <v>155</v>
      </c>
      <c r="L3146" t="s">
        <v>27</v>
      </c>
      <c r="M3146" t="s">
        <v>3149</v>
      </c>
      <c r="N3146">
        <v>451</v>
      </c>
      <c r="O3146">
        <v>507</v>
      </c>
      <c r="P3146">
        <v>532</v>
      </c>
      <c r="Q3146" s="4">
        <v>451</v>
      </c>
      <c r="R3146">
        <v>519.5</v>
      </c>
      <c r="S3146" t="s">
        <v>28</v>
      </c>
      <c r="T3146" t="str">
        <f t="shared" si="154"/>
        <v xml:space="preserve">50 % MENOR </v>
      </c>
      <c r="U3146" t="str">
        <f t="shared" si="152"/>
        <v>Rango 500-549</v>
      </c>
      <c r="V3146" t="str">
        <f t="shared" si="153"/>
        <v>MAYOR A 450</v>
      </c>
    </row>
    <row r="3147" spans="1:22" x14ac:dyDescent="0.25">
      <c r="A3147" t="s">
        <v>3149</v>
      </c>
      <c r="B3147" t="s">
        <v>56</v>
      </c>
      <c r="C3147" s="1" t="s">
        <v>19</v>
      </c>
      <c r="D3147" t="s">
        <v>20</v>
      </c>
      <c r="E3147" t="s">
        <v>21</v>
      </c>
      <c r="F3147" t="s">
        <v>6541</v>
      </c>
      <c r="H3147" t="s">
        <v>6542</v>
      </c>
      <c r="I3147" t="s">
        <v>50</v>
      </c>
      <c r="J3147" t="s">
        <v>59</v>
      </c>
      <c r="K3147" t="s">
        <v>27</v>
      </c>
      <c r="L3147" t="s">
        <v>155</v>
      </c>
      <c r="M3147" t="s">
        <v>3149</v>
      </c>
      <c r="N3147">
        <v>451</v>
      </c>
      <c r="O3147">
        <v>537</v>
      </c>
      <c r="P3147">
        <v>485</v>
      </c>
      <c r="Q3147" s="4">
        <v>451</v>
      </c>
      <c r="R3147">
        <v>511</v>
      </c>
      <c r="S3147" t="s">
        <v>28</v>
      </c>
      <c r="T3147" t="str">
        <f t="shared" si="154"/>
        <v xml:space="preserve">50 % MENOR </v>
      </c>
      <c r="U3147" t="str">
        <f t="shared" si="152"/>
        <v>Rango 500-549</v>
      </c>
      <c r="V3147" t="str">
        <f t="shared" si="153"/>
        <v>MAYOR A 450</v>
      </c>
    </row>
    <row r="3148" spans="1:22" x14ac:dyDescent="0.25">
      <c r="A3148" t="s">
        <v>3149</v>
      </c>
      <c r="B3148" t="s">
        <v>129</v>
      </c>
      <c r="C3148" s="1" t="s">
        <v>19</v>
      </c>
      <c r="D3148" t="s">
        <v>20</v>
      </c>
      <c r="E3148" t="s">
        <v>21</v>
      </c>
      <c r="F3148" t="s">
        <v>7358</v>
      </c>
      <c r="H3148" t="s">
        <v>7359</v>
      </c>
      <c r="I3148" t="s">
        <v>50</v>
      </c>
      <c r="J3148" t="s">
        <v>185</v>
      </c>
      <c r="K3148" t="s">
        <v>27</v>
      </c>
      <c r="L3148" t="s">
        <v>155</v>
      </c>
      <c r="M3148" t="s">
        <v>3149</v>
      </c>
      <c r="N3148">
        <v>451</v>
      </c>
      <c r="O3148">
        <v>529</v>
      </c>
      <c r="P3148">
        <v>496</v>
      </c>
      <c r="Q3148" s="4">
        <v>451</v>
      </c>
      <c r="R3148">
        <v>512.5</v>
      </c>
      <c r="S3148" t="s">
        <v>28</v>
      </c>
      <c r="T3148" t="str">
        <f t="shared" si="154"/>
        <v xml:space="preserve">50 % MENOR </v>
      </c>
      <c r="U3148" t="str">
        <f t="shared" si="152"/>
        <v>Rango 500-549</v>
      </c>
      <c r="V3148" t="str">
        <f t="shared" si="153"/>
        <v>MAYOR A 450</v>
      </c>
    </row>
    <row r="3149" spans="1:22" x14ac:dyDescent="0.25">
      <c r="A3149" t="s">
        <v>3149</v>
      </c>
      <c r="B3149" t="s">
        <v>83</v>
      </c>
      <c r="C3149" s="1" t="s">
        <v>19</v>
      </c>
      <c r="D3149" t="s">
        <v>20</v>
      </c>
      <c r="E3149" t="s">
        <v>21</v>
      </c>
      <c r="F3149" t="s">
        <v>7021</v>
      </c>
      <c r="H3149" t="s">
        <v>7022</v>
      </c>
      <c r="I3149" t="s">
        <v>50</v>
      </c>
      <c r="J3149" t="s">
        <v>276</v>
      </c>
      <c r="K3149" t="s">
        <v>27</v>
      </c>
      <c r="L3149" t="s">
        <v>155</v>
      </c>
      <c r="M3149" t="s">
        <v>3149</v>
      </c>
      <c r="N3149">
        <v>454</v>
      </c>
      <c r="O3149">
        <v>507</v>
      </c>
      <c r="P3149">
        <v>496</v>
      </c>
      <c r="Q3149" s="4">
        <v>452</v>
      </c>
      <c r="R3149">
        <v>501.5</v>
      </c>
      <c r="S3149" t="s">
        <v>28</v>
      </c>
      <c r="T3149" t="str">
        <f t="shared" si="154"/>
        <v xml:space="preserve">50 % MENOR </v>
      </c>
      <c r="U3149" t="str">
        <f t="shared" si="152"/>
        <v>Rango 500-549</v>
      </c>
      <c r="V3149" t="str">
        <f t="shared" si="153"/>
        <v>MAYOR A 450</v>
      </c>
    </row>
    <row r="3150" spans="1:22" x14ac:dyDescent="0.25">
      <c r="A3150" t="s">
        <v>3149</v>
      </c>
      <c r="B3150" t="s">
        <v>70</v>
      </c>
      <c r="C3150" s="1" t="s">
        <v>35</v>
      </c>
      <c r="D3150" t="s">
        <v>20</v>
      </c>
      <c r="E3150" t="s">
        <v>21</v>
      </c>
      <c r="F3150" t="s">
        <v>5190</v>
      </c>
      <c r="H3150" t="s">
        <v>5191</v>
      </c>
      <c r="I3150" t="s">
        <v>50</v>
      </c>
      <c r="J3150" t="s">
        <v>712</v>
      </c>
      <c r="K3150" t="s">
        <v>155</v>
      </c>
      <c r="L3150" t="s">
        <v>27</v>
      </c>
      <c r="M3150" t="s">
        <v>3149</v>
      </c>
      <c r="N3150">
        <v>455</v>
      </c>
      <c r="O3150">
        <v>582</v>
      </c>
      <c r="P3150">
        <v>496</v>
      </c>
      <c r="Q3150" s="4">
        <v>455</v>
      </c>
      <c r="R3150">
        <v>539</v>
      </c>
      <c r="S3150" t="s">
        <v>28</v>
      </c>
      <c r="T3150" t="str">
        <f t="shared" si="154"/>
        <v xml:space="preserve">50 % MENOR </v>
      </c>
      <c r="U3150" t="str">
        <f t="shared" si="152"/>
        <v>Rango 500-549</v>
      </c>
      <c r="V3150" t="str">
        <f t="shared" si="153"/>
        <v>MAYOR A 450</v>
      </c>
    </row>
    <row r="3151" spans="1:22" x14ac:dyDescent="0.25">
      <c r="A3151" t="s">
        <v>3149</v>
      </c>
      <c r="B3151" t="s">
        <v>56</v>
      </c>
      <c r="C3151" s="1" t="s">
        <v>19</v>
      </c>
      <c r="D3151" t="s">
        <v>20</v>
      </c>
      <c r="E3151" t="s">
        <v>21</v>
      </c>
      <c r="F3151" t="s">
        <v>8503</v>
      </c>
      <c r="H3151" t="s">
        <v>8504</v>
      </c>
      <c r="I3151" t="s">
        <v>50</v>
      </c>
      <c r="J3151" t="s">
        <v>122</v>
      </c>
      <c r="K3151" t="s">
        <v>27</v>
      </c>
      <c r="L3151" t="s">
        <v>155</v>
      </c>
      <c r="M3151" t="s">
        <v>3149</v>
      </c>
      <c r="N3151">
        <v>455</v>
      </c>
      <c r="O3151">
        <v>521</v>
      </c>
      <c r="P3151">
        <v>507</v>
      </c>
      <c r="Q3151" s="4">
        <v>455</v>
      </c>
      <c r="R3151">
        <v>514</v>
      </c>
      <c r="S3151" t="s">
        <v>28</v>
      </c>
      <c r="T3151" t="str">
        <f t="shared" si="154"/>
        <v xml:space="preserve">50 % MENOR </v>
      </c>
      <c r="U3151" t="str">
        <f t="shared" si="152"/>
        <v>Rango 500-549</v>
      </c>
      <c r="V3151" t="str">
        <f t="shared" si="153"/>
        <v>MAYOR A 450</v>
      </c>
    </row>
    <row r="3152" spans="1:22" x14ac:dyDescent="0.25">
      <c r="A3152" t="s">
        <v>3149</v>
      </c>
      <c r="B3152" t="s">
        <v>96</v>
      </c>
      <c r="C3152" s="1" t="s">
        <v>97</v>
      </c>
      <c r="D3152" t="s">
        <v>20</v>
      </c>
      <c r="E3152" t="s">
        <v>21</v>
      </c>
      <c r="F3152" t="s">
        <v>11250</v>
      </c>
      <c r="H3152" t="s">
        <v>11251</v>
      </c>
      <c r="I3152" t="s">
        <v>50</v>
      </c>
      <c r="J3152" t="s">
        <v>135</v>
      </c>
      <c r="K3152" t="s">
        <v>155</v>
      </c>
      <c r="L3152" t="s">
        <v>155</v>
      </c>
      <c r="M3152" t="s">
        <v>3149</v>
      </c>
      <c r="N3152">
        <v>455</v>
      </c>
      <c r="O3152">
        <v>501</v>
      </c>
      <c r="P3152">
        <v>507</v>
      </c>
      <c r="Q3152" s="4">
        <v>455</v>
      </c>
      <c r="R3152">
        <v>504</v>
      </c>
      <c r="S3152" t="s">
        <v>28</v>
      </c>
      <c r="T3152" t="str">
        <f t="shared" si="154"/>
        <v xml:space="preserve">50 % MENOR </v>
      </c>
      <c r="U3152" t="str">
        <f t="shared" si="152"/>
        <v>Rango 500-549</v>
      </c>
      <c r="V3152" t="str">
        <f t="shared" si="153"/>
        <v>MAYOR A 450</v>
      </c>
    </row>
    <row r="3153" spans="1:22" x14ac:dyDescent="0.25">
      <c r="A3153" t="s">
        <v>3149</v>
      </c>
      <c r="B3153" t="s">
        <v>117</v>
      </c>
      <c r="C3153" s="1" t="s">
        <v>19</v>
      </c>
      <c r="D3153" t="s">
        <v>20</v>
      </c>
      <c r="E3153" t="s">
        <v>21</v>
      </c>
      <c r="F3153" t="s">
        <v>10005</v>
      </c>
      <c r="H3153" t="s">
        <v>10006</v>
      </c>
      <c r="I3153" t="s">
        <v>50</v>
      </c>
      <c r="J3153" t="s">
        <v>372</v>
      </c>
      <c r="K3153" t="s">
        <v>155</v>
      </c>
      <c r="L3153" t="s">
        <v>155</v>
      </c>
      <c r="M3153" t="s">
        <v>3152</v>
      </c>
      <c r="N3153">
        <v>455</v>
      </c>
      <c r="O3153">
        <v>598</v>
      </c>
      <c r="P3153">
        <v>453</v>
      </c>
      <c r="Q3153" s="4">
        <v>455</v>
      </c>
      <c r="R3153">
        <v>525.5</v>
      </c>
      <c r="S3153" t="s">
        <v>28</v>
      </c>
      <c r="T3153" t="str">
        <f t="shared" si="154"/>
        <v xml:space="preserve">50 % MENOR </v>
      </c>
      <c r="U3153" t="str">
        <f t="shared" si="152"/>
        <v>Rango 500-549</v>
      </c>
      <c r="V3153" t="str">
        <f t="shared" si="153"/>
        <v>MAYOR A 450</v>
      </c>
    </row>
    <row r="3154" spans="1:22" x14ac:dyDescent="0.25">
      <c r="A3154" t="s">
        <v>3149</v>
      </c>
      <c r="B3154" t="s">
        <v>56</v>
      </c>
      <c r="C3154" s="1" t="s">
        <v>19</v>
      </c>
      <c r="D3154" t="s">
        <v>20</v>
      </c>
      <c r="E3154" t="s">
        <v>21</v>
      </c>
      <c r="F3154" t="s">
        <v>9023</v>
      </c>
      <c r="H3154" t="s">
        <v>9024</v>
      </c>
      <c r="I3154" t="s">
        <v>50</v>
      </c>
      <c r="J3154" t="s">
        <v>76</v>
      </c>
      <c r="K3154" t="s">
        <v>155</v>
      </c>
      <c r="L3154" t="s">
        <v>155</v>
      </c>
      <c r="M3154" t="s">
        <v>3205</v>
      </c>
      <c r="N3154">
        <v>455</v>
      </c>
      <c r="O3154">
        <v>558</v>
      </c>
      <c r="P3154">
        <v>485</v>
      </c>
      <c r="Q3154" s="4">
        <v>455</v>
      </c>
      <c r="R3154">
        <v>521.5</v>
      </c>
      <c r="S3154" t="s">
        <v>28</v>
      </c>
      <c r="T3154" t="str">
        <f t="shared" si="154"/>
        <v xml:space="preserve">50 % MENOR </v>
      </c>
      <c r="U3154" t="str">
        <f t="shared" si="152"/>
        <v>Rango 500-549</v>
      </c>
      <c r="V3154" t="str">
        <f t="shared" si="153"/>
        <v>MAYOR A 450</v>
      </c>
    </row>
    <row r="3155" spans="1:22" x14ac:dyDescent="0.25">
      <c r="A3155" t="s">
        <v>3149</v>
      </c>
      <c r="B3155" t="s">
        <v>77</v>
      </c>
      <c r="C3155" s="1" t="s">
        <v>19</v>
      </c>
      <c r="D3155" t="s">
        <v>20</v>
      </c>
      <c r="E3155" t="s">
        <v>101</v>
      </c>
      <c r="F3155" t="s">
        <v>10376</v>
      </c>
      <c r="H3155" t="s">
        <v>10377</v>
      </c>
      <c r="I3155" t="s">
        <v>25</v>
      </c>
      <c r="J3155" t="s">
        <v>113</v>
      </c>
      <c r="K3155" t="s">
        <v>155</v>
      </c>
      <c r="L3155" t="s">
        <v>155</v>
      </c>
      <c r="M3155" t="s">
        <v>3146</v>
      </c>
      <c r="N3155">
        <v>457</v>
      </c>
      <c r="O3155">
        <v>526</v>
      </c>
      <c r="P3155">
        <v>496</v>
      </c>
      <c r="Q3155" s="4">
        <v>457</v>
      </c>
      <c r="R3155">
        <v>511</v>
      </c>
      <c r="S3155" t="s">
        <v>28</v>
      </c>
      <c r="T3155" t="str">
        <f t="shared" si="154"/>
        <v xml:space="preserve">50 % MENOR </v>
      </c>
      <c r="U3155" t="str">
        <f t="shared" si="152"/>
        <v>Rango 500-549</v>
      </c>
      <c r="V3155" t="str">
        <f t="shared" si="153"/>
        <v>MAYOR A 450</v>
      </c>
    </row>
    <row r="3156" spans="1:22" x14ac:dyDescent="0.25">
      <c r="A3156" t="s">
        <v>3149</v>
      </c>
      <c r="B3156" t="s">
        <v>18</v>
      </c>
      <c r="C3156" s="1" t="s">
        <v>19</v>
      </c>
      <c r="D3156" t="s">
        <v>20</v>
      </c>
      <c r="E3156" t="s">
        <v>21</v>
      </c>
      <c r="F3156" t="s">
        <v>7422</v>
      </c>
      <c r="H3156" t="s">
        <v>7423</v>
      </c>
      <c r="I3156" t="s">
        <v>25</v>
      </c>
      <c r="J3156" t="s">
        <v>122</v>
      </c>
      <c r="K3156" t="s">
        <v>27</v>
      </c>
      <c r="L3156" t="s">
        <v>155</v>
      </c>
      <c r="M3156" t="s">
        <v>3205</v>
      </c>
      <c r="N3156">
        <v>458</v>
      </c>
      <c r="O3156">
        <v>521</v>
      </c>
      <c r="P3156">
        <v>493</v>
      </c>
      <c r="Q3156" s="4">
        <v>458</v>
      </c>
      <c r="R3156">
        <v>507</v>
      </c>
      <c r="S3156" t="s">
        <v>28</v>
      </c>
      <c r="T3156" t="str">
        <f t="shared" si="154"/>
        <v xml:space="preserve">50 % MENOR </v>
      </c>
      <c r="U3156" t="str">
        <f t="shared" si="152"/>
        <v>Rango 500-549</v>
      </c>
      <c r="V3156" t="str">
        <f t="shared" si="153"/>
        <v>MAYOR A 450</v>
      </c>
    </row>
    <row r="3157" spans="1:22" x14ac:dyDescent="0.25">
      <c r="A3157" t="s">
        <v>3149</v>
      </c>
      <c r="B3157" t="s">
        <v>129</v>
      </c>
      <c r="C3157" s="1" t="s">
        <v>19</v>
      </c>
      <c r="D3157" t="s">
        <v>20</v>
      </c>
      <c r="E3157" t="s">
        <v>21</v>
      </c>
      <c r="F3157" t="s">
        <v>11756</v>
      </c>
      <c r="H3157" t="s">
        <v>11757</v>
      </c>
      <c r="I3157" t="s">
        <v>25</v>
      </c>
      <c r="J3157" t="s">
        <v>63</v>
      </c>
      <c r="K3157" t="s">
        <v>155</v>
      </c>
      <c r="L3157" t="s">
        <v>155</v>
      </c>
      <c r="M3157" t="s">
        <v>3149</v>
      </c>
      <c r="N3157">
        <v>460</v>
      </c>
      <c r="O3157">
        <v>493</v>
      </c>
      <c r="P3157">
        <v>507</v>
      </c>
      <c r="Q3157" s="4">
        <v>458</v>
      </c>
      <c r="R3157">
        <v>500</v>
      </c>
      <c r="S3157" t="s">
        <v>28</v>
      </c>
      <c r="T3157" t="str">
        <f t="shared" si="154"/>
        <v xml:space="preserve">50 % MENOR </v>
      </c>
      <c r="U3157" t="str">
        <f t="shared" si="152"/>
        <v>Rango 500-549</v>
      </c>
      <c r="V3157" t="str">
        <f t="shared" si="153"/>
        <v>MAYOR A 450</v>
      </c>
    </row>
    <row r="3158" spans="1:22" x14ac:dyDescent="0.25">
      <c r="A3158" t="s">
        <v>3149</v>
      </c>
      <c r="B3158" t="s">
        <v>96</v>
      </c>
      <c r="C3158" s="1" t="s">
        <v>97</v>
      </c>
      <c r="D3158" t="s">
        <v>20</v>
      </c>
      <c r="E3158" t="s">
        <v>21</v>
      </c>
      <c r="F3158" t="s">
        <v>11246</v>
      </c>
      <c r="H3158" t="s">
        <v>11247</v>
      </c>
      <c r="I3158" t="s">
        <v>50</v>
      </c>
      <c r="J3158" t="s">
        <v>46</v>
      </c>
      <c r="K3158" t="s">
        <v>155</v>
      </c>
      <c r="L3158" t="s">
        <v>155</v>
      </c>
      <c r="M3158" t="s">
        <v>3149</v>
      </c>
      <c r="N3158">
        <v>451</v>
      </c>
      <c r="O3158">
        <v>567</v>
      </c>
      <c r="P3158">
        <v>496</v>
      </c>
      <c r="Q3158" s="4">
        <v>459</v>
      </c>
      <c r="R3158">
        <v>531.5</v>
      </c>
      <c r="S3158" t="s">
        <v>28</v>
      </c>
      <c r="T3158" t="str">
        <f t="shared" si="154"/>
        <v>50 % MAYOR</v>
      </c>
      <c r="U3158" t="str">
        <f t="shared" si="152"/>
        <v>Rango 500-549</v>
      </c>
      <c r="V3158" t="str">
        <f t="shared" si="153"/>
        <v>MAYOR A 450</v>
      </c>
    </row>
    <row r="3159" spans="1:22" x14ac:dyDescent="0.25">
      <c r="A3159" t="s">
        <v>3149</v>
      </c>
      <c r="B3159" t="s">
        <v>117</v>
      </c>
      <c r="C3159" s="1" t="s">
        <v>19</v>
      </c>
      <c r="D3159" t="s">
        <v>20</v>
      </c>
      <c r="E3159" t="s">
        <v>21</v>
      </c>
      <c r="F3159" t="s">
        <v>3743</v>
      </c>
      <c r="H3159" t="s">
        <v>3744</v>
      </c>
      <c r="I3159" t="s">
        <v>25</v>
      </c>
      <c r="J3159" t="s">
        <v>253</v>
      </c>
      <c r="K3159" t="s">
        <v>155</v>
      </c>
      <c r="L3159" t="s">
        <v>27</v>
      </c>
      <c r="M3159" t="s">
        <v>3149</v>
      </c>
      <c r="N3159">
        <v>461</v>
      </c>
      <c r="O3159">
        <v>567</v>
      </c>
      <c r="P3159">
        <v>525</v>
      </c>
      <c r="Q3159" s="4">
        <v>461</v>
      </c>
      <c r="R3159">
        <v>546</v>
      </c>
      <c r="S3159" t="s">
        <v>28</v>
      </c>
      <c r="T3159" t="str">
        <f t="shared" si="154"/>
        <v xml:space="preserve">50 % MENOR </v>
      </c>
      <c r="U3159" t="str">
        <f t="shared" si="152"/>
        <v>Rango 500-549</v>
      </c>
      <c r="V3159" t="str">
        <f t="shared" si="153"/>
        <v>MAYOR A 450</v>
      </c>
    </row>
    <row r="3160" spans="1:22" x14ac:dyDescent="0.25">
      <c r="A3160" t="s">
        <v>3149</v>
      </c>
      <c r="B3160" t="s">
        <v>83</v>
      </c>
      <c r="C3160" s="1" t="s">
        <v>19</v>
      </c>
      <c r="D3160" t="s">
        <v>20</v>
      </c>
      <c r="E3160" t="s">
        <v>21</v>
      </c>
      <c r="F3160" t="s">
        <v>7017</v>
      </c>
      <c r="H3160" t="s">
        <v>7018</v>
      </c>
      <c r="I3160" t="s">
        <v>50</v>
      </c>
      <c r="J3160" t="s">
        <v>69</v>
      </c>
      <c r="K3160" t="s">
        <v>27</v>
      </c>
      <c r="L3160" t="s">
        <v>155</v>
      </c>
      <c r="M3160" t="s">
        <v>3149</v>
      </c>
      <c r="N3160">
        <v>461</v>
      </c>
      <c r="O3160">
        <v>582</v>
      </c>
      <c r="P3160">
        <v>425</v>
      </c>
      <c r="Q3160" s="4">
        <v>461</v>
      </c>
      <c r="R3160">
        <v>503.5</v>
      </c>
      <c r="S3160" t="s">
        <v>28</v>
      </c>
      <c r="T3160" t="str">
        <f t="shared" si="154"/>
        <v xml:space="preserve">50 % MENOR </v>
      </c>
      <c r="U3160" t="str">
        <f t="shared" si="152"/>
        <v>Rango 500-549</v>
      </c>
      <c r="V3160" t="str">
        <f t="shared" si="153"/>
        <v>MAYOR A 450</v>
      </c>
    </row>
    <row r="3161" spans="1:22" x14ac:dyDescent="0.25">
      <c r="A3161" t="s">
        <v>3149</v>
      </c>
      <c r="B3161" t="s">
        <v>56</v>
      </c>
      <c r="C3161" s="1" t="s">
        <v>19</v>
      </c>
      <c r="D3161" t="s">
        <v>20</v>
      </c>
      <c r="E3161" t="s">
        <v>21</v>
      </c>
      <c r="F3161" t="s">
        <v>6539</v>
      </c>
      <c r="H3161" t="s">
        <v>6540</v>
      </c>
      <c r="I3161" t="s">
        <v>50</v>
      </c>
      <c r="J3161" t="s">
        <v>46</v>
      </c>
      <c r="K3161" t="s">
        <v>27</v>
      </c>
      <c r="L3161" t="s">
        <v>155</v>
      </c>
      <c r="M3161" t="s">
        <v>3149</v>
      </c>
      <c r="N3161">
        <v>461</v>
      </c>
      <c r="O3161">
        <v>486</v>
      </c>
      <c r="P3161">
        <v>525</v>
      </c>
      <c r="Q3161" s="4">
        <v>461</v>
      </c>
      <c r="R3161">
        <v>505.5</v>
      </c>
      <c r="S3161" t="s">
        <v>28</v>
      </c>
      <c r="T3161" t="str">
        <f t="shared" si="154"/>
        <v xml:space="preserve">50 % MENOR </v>
      </c>
      <c r="U3161" t="str">
        <f t="shared" si="152"/>
        <v>Rango 500-549</v>
      </c>
      <c r="V3161" t="str">
        <f t="shared" si="153"/>
        <v>MAYOR A 450</v>
      </c>
    </row>
    <row r="3162" spans="1:22" x14ac:dyDescent="0.25">
      <c r="A3162" t="s">
        <v>3149</v>
      </c>
      <c r="B3162" t="s">
        <v>56</v>
      </c>
      <c r="C3162" s="1" t="s">
        <v>19</v>
      </c>
      <c r="D3162" t="s">
        <v>20</v>
      </c>
      <c r="E3162" t="s">
        <v>21</v>
      </c>
      <c r="F3162" t="s">
        <v>9019</v>
      </c>
      <c r="H3162" t="s">
        <v>9020</v>
      </c>
      <c r="I3162" t="s">
        <v>25</v>
      </c>
      <c r="J3162" t="s">
        <v>912</v>
      </c>
      <c r="K3162" t="s">
        <v>155</v>
      </c>
      <c r="L3162" t="s">
        <v>155</v>
      </c>
      <c r="M3162" t="s">
        <v>3152</v>
      </c>
      <c r="N3162">
        <v>462</v>
      </c>
      <c r="O3162">
        <v>568</v>
      </c>
      <c r="P3162">
        <v>439</v>
      </c>
      <c r="Q3162" s="4">
        <v>462</v>
      </c>
      <c r="R3162">
        <v>503.5</v>
      </c>
      <c r="S3162" t="s">
        <v>28</v>
      </c>
      <c r="T3162" t="str">
        <f t="shared" si="154"/>
        <v xml:space="preserve">50 % MENOR </v>
      </c>
      <c r="U3162" t="str">
        <f t="shared" si="152"/>
        <v>Rango 500-549</v>
      </c>
      <c r="V3162" t="str">
        <f t="shared" si="153"/>
        <v>MAYOR A 450</v>
      </c>
    </row>
    <row r="3163" spans="1:22" x14ac:dyDescent="0.25">
      <c r="A3163" t="s">
        <v>3149</v>
      </c>
      <c r="B3163" t="s">
        <v>83</v>
      </c>
      <c r="C3163" s="1" t="s">
        <v>19</v>
      </c>
      <c r="D3163" t="s">
        <v>20</v>
      </c>
      <c r="E3163" t="s">
        <v>21</v>
      </c>
      <c r="F3163" t="s">
        <v>10602</v>
      </c>
      <c r="H3163" t="s">
        <v>10603</v>
      </c>
      <c r="I3163" t="s">
        <v>50</v>
      </c>
      <c r="J3163" t="s">
        <v>69</v>
      </c>
      <c r="K3163" t="s">
        <v>155</v>
      </c>
      <c r="L3163" t="s">
        <v>155</v>
      </c>
      <c r="M3163" t="s">
        <v>3149</v>
      </c>
      <c r="N3163">
        <v>464</v>
      </c>
      <c r="O3163">
        <v>529</v>
      </c>
      <c r="P3163">
        <v>532</v>
      </c>
      <c r="Q3163" s="4">
        <v>464</v>
      </c>
      <c r="R3163">
        <v>530.5</v>
      </c>
      <c r="S3163" t="s">
        <v>28</v>
      </c>
      <c r="T3163" t="str">
        <f t="shared" si="154"/>
        <v xml:space="preserve">50 % MENOR </v>
      </c>
      <c r="U3163" t="str">
        <f t="shared" si="152"/>
        <v>Rango 500-549</v>
      </c>
      <c r="V3163" t="str">
        <f t="shared" si="153"/>
        <v>MAYOR A 450</v>
      </c>
    </row>
    <row r="3164" spans="1:22" x14ac:dyDescent="0.25">
      <c r="A3164" t="s">
        <v>3149</v>
      </c>
      <c r="B3164" t="s">
        <v>83</v>
      </c>
      <c r="C3164" s="1" t="s">
        <v>19</v>
      </c>
      <c r="D3164" t="s">
        <v>20</v>
      </c>
      <c r="E3164" t="s">
        <v>21</v>
      </c>
      <c r="F3164" t="s">
        <v>10608</v>
      </c>
      <c r="H3164" t="s">
        <v>10609</v>
      </c>
      <c r="I3164" t="s">
        <v>50</v>
      </c>
      <c r="J3164" t="s">
        <v>76</v>
      </c>
      <c r="K3164" t="s">
        <v>155</v>
      </c>
      <c r="L3164" t="s">
        <v>155</v>
      </c>
      <c r="M3164" t="s">
        <v>3149</v>
      </c>
      <c r="N3164">
        <v>464</v>
      </c>
      <c r="O3164">
        <v>567</v>
      </c>
      <c r="P3164">
        <v>485</v>
      </c>
      <c r="Q3164" s="4">
        <v>464</v>
      </c>
      <c r="R3164">
        <v>526</v>
      </c>
      <c r="S3164" t="s">
        <v>28</v>
      </c>
      <c r="T3164" t="str">
        <f t="shared" si="154"/>
        <v xml:space="preserve">50 % MENOR </v>
      </c>
      <c r="U3164" t="str">
        <f t="shared" si="152"/>
        <v>Rango 500-549</v>
      </c>
      <c r="V3164" t="str">
        <f t="shared" si="153"/>
        <v>MAYOR A 450</v>
      </c>
    </row>
    <row r="3165" spans="1:22" x14ac:dyDescent="0.25">
      <c r="A3165" t="s">
        <v>3149</v>
      </c>
      <c r="B3165" t="s">
        <v>129</v>
      </c>
      <c r="C3165" s="1" t="s">
        <v>19</v>
      </c>
      <c r="D3165" t="s">
        <v>20</v>
      </c>
      <c r="E3165" t="s">
        <v>21</v>
      </c>
      <c r="F3165" t="s">
        <v>11760</v>
      </c>
      <c r="H3165" t="s">
        <v>11761</v>
      </c>
      <c r="I3165" t="s">
        <v>25</v>
      </c>
      <c r="J3165" t="s">
        <v>132</v>
      </c>
      <c r="K3165" t="s">
        <v>155</v>
      </c>
      <c r="L3165" t="s">
        <v>155</v>
      </c>
      <c r="M3165" t="s">
        <v>3149</v>
      </c>
      <c r="N3165">
        <v>464</v>
      </c>
      <c r="O3165">
        <v>514</v>
      </c>
      <c r="P3165">
        <v>558</v>
      </c>
      <c r="Q3165" s="4">
        <v>464</v>
      </c>
      <c r="R3165">
        <v>536</v>
      </c>
      <c r="S3165" t="s">
        <v>28</v>
      </c>
      <c r="T3165" t="str">
        <f t="shared" si="154"/>
        <v xml:space="preserve">50 % MENOR </v>
      </c>
      <c r="U3165" t="str">
        <f t="shared" si="152"/>
        <v>Rango 500-549</v>
      </c>
      <c r="V3165" t="str">
        <f t="shared" si="153"/>
        <v>MAYOR A 450</v>
      </c>
    </row>
    <row r="3166" spans="1:22" x14ac:dyDescent="0.25">
      <c r="A3166" t="s">
        <v>3149</v>
      </c>
      <c r="B3166" t="s">
        <v>209</v>
      </c>
      <c r="C3166" s="1" t="s">
        <v>19</v>
      </c>
      <c r="D3166" t="s">
        <v>20</v>
      </c>
      <c r="E3166" t="s">
        <v>21</v>
      </c>
      <c r="F3166" t="s">
        <v>3726</v>
      </c>
      <c r="H3166" t="s">
        <v>3727</v>
      </c>
      <c r="I3166" t="s">
        <v>50</v>
      </c>
      <c r="J3166" t="s">
        <v>253</v>
      </c>
      <c r="K3166" t="s">
        <v>155</v>
      </c>
      <c r="L3166" t="s">
        <v>27</v>
      </c>
      <c r="M3166" t="s">
        <v>3149</v>
      </c>
      <c r="N3166">
        <v>466</v>
      </c>
      <c r="O3166">
        <v>521</v>
      </c>
      <c r="P3166">
        <v>516</v>
      </c>
      <c r="Q3166" s="4">
        <v>466</v>
      </c>
      <c r="R3166">
        <v>518.5</v>
      </c>
      <c r="S3166" t="s">
        <v>28</v>
      </c>
      <c r="T3166" t="str">
        <f t="shared" si="154"/>
        <v xml:space="preserve">50 % MENOR </v>
      </c>
      <c r="U3166" t="str">
        <f t="shared" si="152"/>
        <v>Rango 500-549</v>
      </c>
      <c r="V3166" t="str">
        <f t="shared" si="153"/>
        <v>MAYOR A 450</v>
      </c>
    </row>
    <row r="3167" spans="1:22" x14ac:dyDescent="0.25">
      <c r="A3167" t="s">
        <v>3149</v>
      </c>
      <c r="B3167" t="s">
        <v>56</v>
      </c>
      <c r="C3167" s="1" t="s">
        <v>19</v>
      </c>
      <c r="D3167" t="s">
        <v>20</v>
      </c>
      <c r="E3167" t="s">
        <v>21</v>
      </c>
      <c r="F3167" t="s">
        <v>9031</v>
      </c>
      <c r="H3167" t="s">
        <v>9032</v>
      </c>
      <c r="I3167" t="s">
        <v>50</v>
      </c>
      <c r="J3167" t="s">
        <v>145</v>
      </c>
      <c r="K3167" t="s">
        <v>155</v>
      </c>
      <c r="L3167" t="s">
        <v>155</v>
      </c>
      <c r="M3167" t="s">
        <v>3149</v>
      </c>
      <c r="N3167">
        <v>466</v>
      </c>
      <c r="O3167">
        <v>559</v>
      </c>
      <c r="P3167">
        <v>472</v>
      </c>
      <c r="Q3167" s="4">
        <v>466</v>
      </c>
      <c r="R3167">
        <v>515.5</v>
      </c>
      <c r="S3167" t="s">
        <v>28</v>
      </c>
      <c r="T3167" t="str">
        <f t="shared" si="154"/>
        <v xml:space="preserve">50 % MENOR </v>
      </c>
      <c r="U3167" t="str">
        <f t="shared" si="152"/>
        <v>Rango 500-549</v>
      </c>
      <c r="V3167" t="str">
        <f t="shared" si="153"/>
        <v>MAYOR A 450</v>
      </c>
    </row>
    <row r="3168" spans="1:22" x14ac:dyDescent="0.25">
      <c r="A3168" t="s">
        <v>3149</v>
      </c>
      <c r="B3168" t="s">
        <v>52</v>
      </c>
      <c r="C3168" s="1" t="s">
        <v>30</v>
      </c>
      <c r="D3168" t="s">
        <v>53</v>
      </c>
      <c r="E3168" t="s">
        <v>21</v>
      </c>
      <c r="F3168" t="s">
        <v>9835</v>
      </c>
      <c r="H3168" t="s">
        <v>9836</v>
      </c>
      <c r="I3168" t="s">
        <v>25</v>
      </c>
      <c r="J3168" t="s">
        <v>471</v>
      </c>
      <c r="K3168" t="s">
        <v>155</v>
      </c>
      <c r="L3168" t="s">
        <v>155</v>
      </c>
      <c r="M3168" t="s">
        <v>3146</v>
      </c>
      <c r="N3168">
        <v>466</v>
      </c>
      <c r="O3168">
        <v>571</v>
      </c>
      <c r="P3168">
        <v>480</v>
      </c>
      <c r="Q3168" s="4">
        <v>466</v>
      </c>
      <c r="R3168">
        <v>525.5</v>
      </c>
      <c r="S3168" t="s">
        <v>28</v>
      </c>
      <c r="T3168" t="str">
        <f t="shared" si="154"/>
        <v xml:space="preserve">50 % MENOR </v>
      </c>
      <c r="U3168" t="str">
        <f t="shared" si="152"/>
        <v>Rango 500-549</v>
      </c>
      <c r="V3168" t="str">
        <f t="shared" si="153"/>
        <v>MAYOR A 450</v>
      </c>
    </row>
    <row r="3169" spans="1:22" x14ac:dyDescent="0.25">
      <c r="A3169" t="s">
        <v>3149</v>
      </c>
      <c r="B3169" t="s">
        <v>70</v>
      </c>
      <c r="C3169" s="1" t="s">
        <v>35</v>
      </c>
      <c r="D3169" t="s">
        <v>20</v>
      </c>
      <c r="E3169" t="s">
        <v>21</v>
      </c>
      <c r="F3169" t="s">
        <v>10869</v>
      </c>
      <c r="H3169" t="s">
        <v>10870</v>
      </c>
      <c r="I3169" t="s">
        <v>25</v>
      </c>
      <c r="J3169" t="s">
        <v>478</v>
      </c>
      <c r="K3169" t="s">
        <v>155</v>
      </c>
      <c r="L3169" t="s">
        <v>155</v>
      </c>
      <c r="M3169" t="s">
        <v>3149</v>
      </c>
      <c r="N3169">
        <v>466</v>
      </c>
      <c r="O3169">
        <v>459</v>
      </c>
      <c r="P3169">
        <v>612</v>
      </c>
      <c r="Q3169" s="4">
        <v>466</v>
      </c>
      <c r="R3169">
        <v>535.5</v>
      </c>
      <c r="S3169" t="s">
        <v>28</v>
      </c>
      <c r="T3169" t="str">
        <f t="shared" si="154"/>
        <v xml:space="preserve">50 % MENOR </v>
      </c>
      <c r="U3169" t="str">
        <f t="shared" si="152"/>
        <v>Rango 500-549</v>
      </c>
      <c r="V3169" t="str">
        <f t="shared" si="153"/>
        <v>MAYOR A 450</v>
      </c>
    </row>
    <row r="3170" spans="1:22" x14ac:dyDescent="0.25">
      <c r="A3170" t="s">
        <v>3149</v>
      </c>
      <c r="B3170" t="s">
        <v>96</v>
      </c>
      <c r="C3170" s="1" t="s">
        <v>97</v>
      </c>
      <c r="D3170" t="s">
        <v>20</v>
      </c>
      <c r="E3170" t="s">
        <v>21</v>
      </c>
      <c r="F3170" t="s">
        <v>11274</v>
      </c>
      <c r="H3170" t="s">
        <v>11275</v>
      </c>
      <c r="I3170" t="s">
        <v>25</v>
      </c>
      <c r="J3170" t="s">
        <v>76</v>
      </c>
      <c r="K3170" t="s">
        <v>155</v>
      </c>
      <c r="L3170" t="s">
        <v>155</v>
      </c>
      <c r="M3170" t="s">
        <v>3149</v>
      </c>
      <c r="N3170">
        <v>466</v>
      </c>
      <c r="O3170">
        <v>486</v>
      </c>
      <c r="P3170">
        <v>546</v>
      </c>
      <c r="Q3170" s="4">
        <v>466</v>
      </c>
      <c r="R3170">
        <v>516</v>
      </c>
      <c r="S3170" t="s">
        <v>28</v>
      </c>
      <c r="T3170" t="str">
        <f t="shared" si="154"/>
        <v xml:space="preserve">50 % MENOR </v>
      </c>
      <c r="U3170" t="str">
        <f t="shared" si="152"/>
        <v>Rango 500-549</v>
      </c>
      <c r="V3170" t="str">
        <f t="shared" si="153"/>
        <v>MAYOR A 450</v>
      </c>
    </row>
    <row r="3171" spans="1:22" x14ac:dyDescent="0.25">
      <c r="A3171" t="s">
        <v>3149</v>
      </c>
      <c r="B3171" t="s">
        <v>129</v>
      </c>
      <c r="C3171" s="1" t="s">
        <v>19</v>
      </c>
      <c r="D3171" t="s">
        <v>20</v>
      </c>
      <c r="E3171" t="s">
        <v>21</v>
      </c>
      <c r="F3171" t="s">
        <v>11754</v>
      </c>
      <c r="H3171" t="s">
        <v>11755</v>
      </c>
      <c r="I3171" t="s">
        <v>25</v>
      </c>
      <c r="J3171" t="s">
        <v>42</v>
      </c>
      <c r="K3171" t="s">
        <v>155</v>
      </c>
      <c r="L3171" t="s">
        <v>155</v>
      </c>
      <c r="M3171" t="s">
        <v>3149</v>
      </c>
      <c r="N3171">
        <v>468</v>
      </c>
      <c r="O3171">
        <v>507</v>
      </c>
      <c r="P3171">
        <v>507</v>
      </c>
      <c r="Q3171" s="4">
        <v>468</v>
      </c>
      <c r="R3171">
        <v>507</v>
      </c>
      <c r="S3171" t="s">
        <v>28</v>
      </c>
      <c r="T3171" t="str">
        <f t="shared" si="154"/>
        <v xml:space="preserve">50 % MENOR </v>
      </c>
      <c r="U3171" t="str">
        <f t="shared" si="152"/>
        <v>Rango 500-549</v>
      </c>
      <c r="V3171" t="str">
        <f t="shared" si="153"/>
        <v>MAYOR A 450</v>
      </c>
    </row>
    <row r="3172" spans="1:22" x14ac:dyDescent="0.25">
      <c r="A3172" t="s">
        <v>3149</v>
      </c>
      <c r="B3172" t="s">
        <v>209</v>
      </c>
      <c r="C3172" s="1" t="s">
        <v>19</v>
      </c>
      <c r="D3172" t="s">
        <v>20</v>
      </c>
      <c r="E3172" t="s">
        <v>21</v>
      </c>
      <c r="F3172" t="s">
        <v>9507</v>
      </c>
      <c r="H3172" t="s">
        <v>9508</v>
      </c>
      <c r="I3172" t="s">
        <v>50</v>
      </c>
      <c r="J3172" t="s">
        <v>73</v>
      </c>
      <c r="K3172" t="s">
        <v>155</v>
      </c>
      <c r="L3172" t="s">
        <v>155</v>
      </c>
      <c r="M3172" t="s">
        <v>3149</v>
      </c>
      <c r="N3172">
        <v>466</v>
      </c>
      <c r="O3172">
        <v>590</v>
      </c>
      <c r="P3172">
        <v>458</v>
      </c>
      <c r="Q3172" s="4">
        <v>469</v>
      </c>
      <c r="R3172">
        <v>524</v>
      </c>
      <c r="S3172" t="s">
        <v>28</v>
      </c>
      <c r="T3172" t="str">
        <f t="shared" si="154"/>
        <v>50 % MAYOR</v>
      </c>
      <c r="U3172" t="str">
        <f t="shared" si="152"/>
        <v>Rango 500-549</v>
      </c>
      <c r="V3172" t="str">
        <f t="shared" si="153"/>
        <v>MAYOR A 450</v>
      </c>
    </row>
    <row r="3173" spans="1:22" x14ac:dyDescent="0.25">
      <c r="A3173" t="s">
        <v>3149</v>
      </c>
      <c r="B3173" t="s">
        <v>39</v>
      </c>
      <c r="C3173" s="1" t="s">
        <v>30</v>
      </c>
      <c r="D3173" t="s">
        <v>20</v>
      </c>
      <c r="E3173" t="s">
        <v>21</v>
      </c>
      <c r="F3173" t="s">
        <v>3598</v>
      </c>
      <c r="H3173" t="s">
        <v>3599</v>
      </c>
      <c r="I3173" t="s">
        <v>25</v>
      </c>
      <c r="J3173" t="s">
        <v>42</v>
      </c>
      <c r="K3173" t="s">
        <v>155</v>
      </c>
      <c r="L3173" t="s">
        <v>27</v>
      </c>
      <c r="M3173" t="s">
        <v>3149</v>
      </c>
      <c r="N3173">
        <v>472</v>
      </c>
      <c r="O3173">
        <v>493</v>
      </c>
      <c r="P3173">
        <v>569</v>
      </c>
      <c r="Q3173" s="4">
        <v>472</v>
      </c>
      <c r="R3173">
        <v>531</v>
      </c>
      <c r="S3173" t="s">
        <v>28</v>
      </c>
      <c r="T3173" t="str">
        <f t="shared" si="154"/>
        <v xml:space="preserve">50 % MENOR </v>
      </c>
      <c r="U3173" t="str">
        <f t="shared" si="152"/>
        <v>Rango 500-549</v>
      </c>
      <c r="V3173" t="str">
        <f t="shared" si="153"/>
        <v>MAYOR A 450</v>
      </c>
    </row>
    <row r="3174" spans="1:22" x14ac:dyDescent="0.25">
      <c r="A3174" t="s">
        <v>3149</v>
      </c>
      <c r="B3174" t="s">
        <v>56</v>
      </c>
      <c r="C3174" s="1" t="s">
        <v>19</v>
      </c>
      <c r="D3174" t="s">
        <v>20</v>
      </c>
      <c r="E3174" t="s">
        <v>21</v>
      </c>
      <c r="F3174" t="s">
        <v>6545</v>
      </c>
      <c r="H3174" t="s">
        <v>6546</v>
      </c>
      <c r="I3174" t="s">
        <v>50</v>
      </c>
      <c r="J3174" t="s">
        <v>63</v>
      </c>
      <c r="K3174" t="s">
        <v>27</v>
      </c>
      <c r="L3174" t="s">
        <v>155</v>
      </c>
      <c r="M3174" t="s">
        <v>3149</v>
      </c>
      <c r="N3174">
        <v>472</v>
      </c>
      <c r="O3174">
        <v>529</v>
      </c>
      <c r="P3174">
        <v>539</v>
      </c>
      <c r="Q3174" s="4">
        <v>472</v>
      </c>
      <c r="R3174">
        <v>534</v>
      </c>
      <c r="S3174" t="s">
        <v>28</v>
      </c>
      <c r="T3174" t="str">
        <f t="shared" si="154"/>
        <v xml:space="preserve">50 % MENOR </v>
      </c>
      <c r="U3174" t="str">
        <f t="shared" si="152"/>
        <v>Rango 500-549</v>
      </c>
      <c r="V3174" t="str">
        <f t="shared" si="153"/>
        <v>MAYOR A 450</v>
      </c>
    </row>
    <row r="3175" spans="1:22" x14ac:dyDescent="0.25">
      <c r="A3175" t="s">
        <v>3149</v>
      </c>
      <c r="B3175" t="s">
        <v>56</v>
      </c>
      <c r="C3175" s="1" t="s">
        <v>19</v>
      </c>
      <c r="D3175" t="s">
        <v>20</v>
      </c>
      <c r="E3175" t="s">
        <v>21</v>
      </c>
      <c r="F3175" t="s">
        <v>6533</v>
      </c>
      <c r="H3175" t="s">
        <v>6534</v>
      </c>
      <c r="I3175" t="s">
        <v>50</v>
      </c>
      <c r="J3175" t="s">
        <v>76</v>
      </c>
      <c r="K3175" t="s">
        <v>27</v>
      </c>
      <c r="L3175" t="s">
        <v>155</v>
      </c>
      <c r="M3175" t="s">
        <v>3149</v>
      </c>
      <c r="N3175">
        <v>472</v>
      </c>
      <c r="O3175">
        <v>543</v>
      </c>
      <c r="P3175">
        <v>516</v>
      </c>
      <c r="Q3175" s="4">
        <v>472</v>
      </c>
      <c r="R3175">
        <v>529.5</v>
      </c>
      <c r="S3175" t="s">
        <v>28</v>
      </c>
      <c r="T3175" t="str">
        <f t="shared" si="154"/>
        <v xml:space="preserve">50 % MENOR </v>
      </c>
      <c r="U3175" t="str">
        <f t="shared" si="152"/>
        <v>Rango 500-549</v>
      </c>
      <c r="V3175" t="str">
        <f t="shared" si="153"/>
        <v>MAYOR A 450</v>
      </c>
    </row>
    <row r="3176" spans="1:22" x14ac:dyDescent="0.25">
      <c r="A3176" t="s">
        <v>3149</v>
      </c>
      <c r="B3176" t="s">
        <v>56</v>
      </c>
      <c r="C3176" s="1" t="s">
        <v>19</v>
      </c>
      <c r="D3176" t="s">
        <v>20</v>
      </c>
      <c r="E3176" t="s">
        <v>21</v>
      </c>
      <c r="F3176" t="s">
        <v>6571</v>
      </c>
      <c r="H3176" t="s">
        <v>6572</v>
      </c>
      <c r="I3176" t="s">
        <v>50</v>
      </c>
      <c r="J3176" t="s">
        <v>132</v>
      </c>
      <c r="K3176" t="s">
        <v>27</v>
      </c>
      <c r="L3176" t="s">
        <v>155</v>
      </c>
      <c r="M3176" t="s">
        <v>3149</v>
      </c>
      <c r="N3176">
        <v>472</v>
      </c>
      <c r="O3176">
        <v>559</v>
      </c>
      <c r="P3176">
        <v>472</v>
      </c>
      <c r="Q3176" s="4">
        <v>472</v>
      </c>
      <c r="R3176">
        <v>515.5</v>
      </c>
      <c r="S3176" t="s">
        <v>28</v>
      </c>
      <c r="T3176" t="str">
        <f t="shared" si="154"/>
        <v xml:space="preserve">50 % MENOR </v>
      </c>
      <c r="U3176" t="str">
        <f t="shared" si="152"/>
        <v>Rango 500-549</v>
      </c>
      <c r="V3176" t="str">
        <f t="shared" si="153"/>
        <v>MAYOR A 450</v>
      </c>
    </row>
    <row r="3177" spans="1:22" x14ac:dyDescent="0.25">
      <c r="A3177" t="s">
        <v>3149</v>
      </c>
      <c r="B3177" t="s">
        <v>39</v>
      </c>
      <c r="C3177" s="1" t="s">
        <v>30</v>
      </c>
      <c r="D3177" t="s">
        <v>20</v>
      </c>
      <c r="E3177" t="s">
        <v>21</v>
      </c>
      <c r="F3177" t="s">
        <v>9686</v>
      </c>
      <c r="H3177" t="s">
        <v>9687</v>
      </c>
      <c r="I3177" t="s">
        <v>25</v>
      </c>
      <c r="J3177" t="s">
        <v>185</v>
      </c>
      <c r="K3177" t="s">
        <v>155</v>
      </c>
      <c r="L3177" t="s">
        <v>155</v>
      </c>
      <c r="M3177" t="s">
        <v>3149</v>
      </c>
      <c r="N3177">
        <v>472</v>
      </c>
      <c r="O3177">
        <v>521</v>
      </c>
      <c r="P3177">
        <v>516</v>
      </c>
      <c r="Q3177" s="4">
        <v>472</v>
      </c>
      <c r="R3177">
        <v>518.5</v>
      </c>
      <c r="S3177" t="s">
        <v>28</v>
      </c>
      <c r="T3177" t="str">
        <f t="shared" si="154"/>
        <v xml:space="preserve">50 % MENOR </v>
      </c>
      <c r="U3177" t="str">
        <f t="shared" si="152"/>
        <v>Rango 500-549</v>
      </c>
      <c r="V3177" t="str">
        <f t="shared" si="153"/>
        <v>MAYOR A 450</v>
      </c>
    </row>
    <row r="3178" spans="1:22" x14ac:dyDescent="0.25">
      <c r="A3178" t="s">
        <v>3149</v>
      </c>
      <c r="B3178" t="s">
        <v>18</v>
      </c>
      <c r="C3178" s="1" t="s">
        <v>19</v>
      </c>
      <c r="D3178" t="s">
        <v>20</v>
      </c>
      <c r="E3178" t="s">
        <v>21</v>
      </c>
      <c r="F3178" t="s">
        <v>12074</v>
      </c>
      <c r="H3178" t="s">
        <v>12075</v>
      </c>
      <c r="I3178" t="s">
        <v>50</v>
      </c>
      <c r="J3178" t="s">
        <v>33</v>
      </c>
      <c r="K3178" t="s">
        <v>155</v>
      </c>
      <c r="L3178" t="s">
        <v>155</v>
      </c>
      <c r="M3178" t="s">
        <v>3149</v>
      </c>
      <c r="N3178">
        <v>472</v>
      </c>
      <c r="O3178">
        <v>480</v>
      </c>
      <c r="P3178">
        <v>558</v>
      </c>
      <c r="Q3178" s="4">
        <v>472</v>
      </c>
      <c r="R3178">
        <v>519</v>
      </c>
      <c r="S3178" t="s">
        <v>28</v>
      </c>
      <c r="T3178" t="str">
        <f t="shared" si="154"/>
        <v xml:space="preserve">50 % MENOR </v>
      </c>
      <c r="U3178" t="str">
        <f t="shared" si="152"/>
        <v>Rango 500-549</v>
      </c>
      <c r="V3178" t="str">
        <f t="shared" si="153"/>
        <v>MAYOR A 450</v>
      </c>
    </row>
    <row r="3179" spans="1:22" x14ac:dyDescent="0.25">
      <c r="A3179" t="s">
        <v>3149</v>
      </c>
      <c r="B3179" t="s">
        <v>96</v>
      </c>
      <c r="C3179" s="1" t="s">
        <v>97</v>
      </c>
      <c r="D3179" t="s">
        <v>20</v>
      </c>
      <c r="E3179" t="s">
        <v>21</v>
      </c>
      <c r="F3179" t="s">
        <v>11268</v>
      </c>
      <c r="H3179" t="s">
        <v>11269</v>
      </c>
      <c r="I3179" t="s">
        <v>50</v>
      </c>
      <c r="J3179" t="s">
        <v>1828</v>
      </c>
      <c r="K3179" t="s">
        <v>155</v>
      </c>
      <c r="L3179" t="s">
        <v>155</v>
      </c>
      <c r="M3179" t="s">
        <v>3149</v>
      </c>
      <c r="N3179">
        <v>466</v>
      </c>
      <c r="O3179">
        <v>582</v>
      </c>
      <c r="P3179">
        <v>485</v>
      </c>
      <c r="Q3179" s="4">
        <v>473</v>
      </c>
      <c r="R3179">
        <v>533.5</v>
      </c>
      <c r="S3179" t="s">
        <v>28</v>
      </c>
      <c r="T3179" t="str">
        <f t="shared" si="154"/>
        <v>50 % MAYOR</v>
      </c>
      <c r="U3179" t="str">
        <f t="shared" si="152"/>
        <v>Rango 500-549</v>
      </c>
      <c r="V3179" t="str">
        <f t="shared" si="153"/>
        <v>MAYOR A 450</v>
      </c>
    </row>
    <row r="3180" spans="1:22" x14ac:dyDescent="0.25">
      <c r="A3180" t="s">
        <v>3149</v>
      </c>
      <c r="B3180" t="s">
        <v>18</v>
      </c>
      <c r="C3180" s="1" t="s">
        <v>19</v>
      </c>
      <c r="D3180" t="s">
        <v>20</v>
      </c>
      <c r="E3180" t="s">
        <v>21</v>
      </c>
      <c r="F3180" t="s">
        <v>3506</v>
      </c>
      <c r="H3180" t="s">
        <v>3507</v>
      </c>
      <c r="I3180" t="s">
        <v>50</v>
      </c>
      <c r="J3180" t="s">
        <v>76</v>
      </c>
      <c r="K3180" t="s">
        <v>27</v>
      </c>
      <c r="L3180" t="s">
        <v>27</v>
      </c>
      <c r="M3180" t="s">
        <v>3149</v>
      </c>
      <c r="N3180">
        <v>466</v>
      </c>
      <c r="O3180">
        <v>567</v>
      </c>
      <c r="P3180">
        <v>458</v>
      </c>
      <c r="Q3180" s="4">
        <v>474</v>
      </c>
      <c r="R3180">
        <v>512.5</v>
      </c>
      <c r="S3180" t="s">
        <v>28</v>
      </c>
      <c r="T3180" t="str">
        <f t="shared" si="154"/>
        <v>50 % MAYOR</v>
      </c>
      <c r="U3180" t="str">
        <f t="shared" si="152"/>
        <v>Rango 500-549</v>
      </c>
      <c r="V3180" t="str">
        <f t="shared" si="153"/>
        <v>MAYOR A 450</v>
      </c>
    </row>
    <row r="3181" spans="1:22" x14ac:dyDescent="0.25">
      <c r="A3181" t="s">
        <v>3149</v>
      </c>
      <c r="B3181" t="s">
        <v>29</v>
      </c>
      <c r="C3181" s="1" t="s">
        <v>30</v>
      </c>
      <c r="D3181" t="s">
        <v>20</v>
      </c>
      <c r="E3181" t="s">
        <v>21</v>
      </c>
      <c r="F3181" t="s">
        <v>6787</v>
      </c>
      <c r="H3181" t="s">
        <v>6788</v>
      </c>
      <c r="I3181" t="s">
        <v>50</v>
      </c>
      <c r="J3181" t="s">
        <v>224</v>
      </c>
      <c r="K3181" t="s">
        <v>27</v>
      </c>
      <c r="L3181" t="s">
        <v>155</v>
      </c>
      <c r="M3181" t="s">
        <v>3149</v>
      </c>
      <c r="N3181">
        <v>476</v>
      </c>
      <c r="O3181">
        <v>465</v>
      </c>
      <c r="P3181">
        <v>563</v>
      </c>
      <c r="Q3181" s="4">
        <v>475</v>
      </c>
      <c r="R3181">
        <v>514</v>
      </c>
      <c r="S3181" t="s">
        <v>28</v>
      </c>
      <c r="T3181" t="str">
        <f t="shared" si="154"/>
        <v xml:space="preserve">50 % MENOR </v>
      </c>
      <c r="U3181" t="str">
        <f t="shared" si="152"/>
        <v>Rango 500-549</v>
      </c>
      <c r="V3181" t="str">
        <f t="shared" si="153"/>
        <v>MAYOR A 450</v>
      </c>
    </row>
    <row r="3182" spans="1:22" x14ac:dyDescent="0.25">
      <c r="A3182" t="s">
        <v>3149</v>
      </c>
      <c r="B3182" t="s">
        <v>60</v>
      </c>
      <c r="C3182" s="1" t="s">
        <v>35</v>
      </c>
      <c r="D3182" t="s">
        <v>20</v>
      </c>
      <c r="E3182" t="s">
        <v>21</v>
      </c>
      <c r="F3182" t="s">
        <v>10973</v>
      </c>
      <c r="H3182" t="s">
        <v>10974</v>
      </c>
      <c r="I3182" t="s">
        <v>50</v>
      </c>
      <c r="J3182" t="s">
        <v>258</v>
      </c>
      <c r="K3182" t="s">
        <v>155</v>
      </c>
      <c r="L3182" t="s">
        <v>155</v>
      </c>
      <c r="M3182" t="s">
        <v>3149</v>
      </c>
      <c r="N3182">
        <v>468</v>
      </c>
      <c r="O3182">
        <v>486</v>
      </c>
      <c r="P3182">
        <v>539</v>
      </c>
      <c r="Q3182" s="4">
        <v>475</v>
      </c>
      <c r="R3182">
        <v>512.5</v>
      </c>
      <c r="S3182" t="s">
        <v>28</v>
      </c>
      <c r="T3182" t="str">
        <f t="shared" si="154"/>
        <v>50 % MAYOR</v>
      </c>
      <c r="U3182" t="str">
        <f t="shared" si="152"/>
        <v>Rango 500-549</v>
      </c>
      <c r="V3182" t="str">
        <f t="shared" si="153"/>
        <v>MAYOR A 450</v>
      </c>
    </row>
    <row r="3183" spans="1:22" x14ac:dyDescent="0.25">
      <c r="A3183" t="s">
        <v>3149</v>
      </c>
      <c r="B3183" t="s">
        <v>142</v>
      </c>
      <c r="C3183" s="1" t="s">
        <v>97</v>
      </c>
      <c r="D3183" t="s">
        <v>20</v>
      </c>
      <c r="E3183" t="s">
        <v>21</v>
      </c>
      <c r="F3183" t="s">
        <v>3484</v>
      </c>
      <c r="H3183" t="s">
        <v>3485</v>
      </c>
      <c r="I3183" t="s">
        <v>25</v>
      </c>
      <c r="J3183" t="s">
        <v>185</v>
      </c>
      <c r="K3183" t="s">
        <v>27</v>
      </c>
      <c r="L3183" t="s">
        <v>27</v>
      </c>
      <c r="M3183" t="s">
        <v>3149</v>
      </c>
      <c r="N3183">
        <v>476</v>
      </c>
      <c r="O3183">
        <v>574</v>
      </c>
      <c r="P3183">
        <v>516</v>
      </c>
      <c r="Q3183" s="4">
        <v>476</v>
      </c>
      <c r="R3183">
        <v>545</v>
      </c>
      <c r="S3183" t="s">
        <v>28</v>
      </c>
      <c r="T3183" t="str">
        <f t="shared" si="154"/>
        <v xml:space="preserve">50 % MENOR </v>
      </c>
      <c r="U3183" t="str">
        <f t="shared" si="152"/>
        <v>Rango 500-549</v>
      </c>
      <c r="V3183" t="str">
        <f t="shared" si="153"/>
        <v>MAYOR A 450</v>
      </c>
    </row>
    <row r="3184" spans="1:22" x14ac:dyDescent="0.25">
      <c r="A3184" t="s">
        <v>3149</v>
      </c>
      <c r="B3184" t="s">
        <v>96</v>
      </c>
      <c r="C3184" s="1" t="s">
        <v>97</v>
      </c>
      <c r="D3184" t="s">
        <v>20</v>
      </c>
      <c r="E3184" t="s">
        <v>21</v>
      </c>
      <c r="F3184" t="s">
        <v>3490</v>
      </c>
      <c r="H3184" t="s">
        <v>3491</v>
      </c>
      <c r="I3184" t="s">
        <v>50</v>
      </c>
      <c r="J3184" t="s">
        <v>218</v>
      </c>
      <c r="K3184" t="s">
        <v>27</v>
      </c>
      <c r="L3184" t="s">
        <v>27</v>
      </c>
      <c r="M3184" t="s">
        <v>3149</v>
      </c>
      <c r="N3184">
        <v>476</v>
      </c>
      <c r="O3184">
        <v>486</v>
      </c>
      <c r="P3184">
        <v>539</v>
      </c>
      <c r="Q3184" s="4">
        <v>476</v>
      </c>
      <c r="R3184">
        <v>512.5</v>
      </c>
      <c r="S3184" t="s">
        <v>28</v>
      </c>
      <c r="T3184" t="str">
        <f t="shared" si="154"/>
        <v xml:space="preserve">50 % MENOR </v>
      </c>
      <c r="U3184" t="str">
        <f t="shared" si="152"/>
        <v>Rango 500-549</v>
      </c>
      <c r="V3184" t="str">
        <f t="shared" si="153"/>
        <v>MAYOR A 450</v>
      </c>
    </row>
    <row r="3185" spans="1:22" x14ac:dyDescent="0.25">
      <c r="A3185" t="s">
        <v>3149</v>
      </c>
      <c r="B3185" t="s">
        <v>142</v>
      </c>
      <c r="C3185" s="1" t="s">
        <v>97</v>
      </c>
      <c r="D3185" t="s">
        <v>20</v>
      </c>
      <c r="E3185" t="s">
        <v>21</v>
      </c>
      <c r="F3185" t="s">
        <v>3668</v>
      </c>
      <c r="H3185" t="s">
        <v>3669</v>
      </c>
      <c r="I3185" t="s">
        <v>50</v>
      </c>
      <c r="J3185" t="s">
        <v>76</v>
      </c>
      <c r="K3185" t="s">
        <v>155</v>
      </c>
      <c r="L3185" t="s">
        <v>27</v>
      </c>
      <c r="M3185" t="s">
        <v>3149</v>
      </c>
      <c r="N3185">
        <v>476</v>
      </c>
      <c r="O3185">
        <v>597</v>
      </c>
      <c r="P3185">
        <v>458</v>
      </c>
      <c r="Q3185" s="4">
        <v>476</v>
      </c>
      <c r="R3185">
        <v>527.5</v>
      </c>
      <c r="S3185" t="s">
        <v>28</v>
      </c>
      <c r="T3185" t="str">
        <f t="shared" si="154"/>
        <v xml:space="preserve">50 % MENOR </v>
      </c>
      <c r="U3185" t="str">
        <f t="shared" si="152"/>
        <v>Rango 500-549</v>
      </c>
      <c r="V3185" t="str">
        <f t="shared" si="153"/>
        <v>MAYOR A 450</v>
      </c>
    </row>
    <row r="3186" spans="1:22" x14ac:dyDescent="0.25">
      <c r="A3186" t="s">
        <v>3149</v>
      </c>
      <c r="B3186" t="s">
        <v>29</v>
      </c>
      <c r="C3186" s="1" t="s">
        <v>30</v>
      </c>
      <c r="D3186" t="s">
        <v>53</v>
      </c>
      <c r="E3186" t="s">
        <v>101</v>
      </c>
      <c r="F3186" t="s">
        <v>6789</v>
      </c>
      <c r="H3186" t="s">
        <v>6790</v>
      </c>
      <c r="I3186" t="s">
        <v>50</v>
      </c>
      <c r="J3186" t="s">
        <v>132</v>
      </c>
      <c r="K3186" t="s">
        <v>27</v>
      </c>
      <c r="L3186" t="s">
        <v>155</v>
      </c>
      <c r="M3186" t="s">
        <v>3205</v>
      </c>
      <c r="N3186">
        <v>476</v>
      </c>
      <c r="O3186">
        <v>510</v>
      </c>
      <c r="P3186">
        <v>529</v>
      </c>
      <c r="Q3186" s="4">
        <v>476</v>
      </c>
      <c r="R3186">
        <v>519.5</v>
      </c>
      <c r="S3186" t="s">
        <v>28</v>
      </c>
      <c r="T3186" t="str">
        <f t="shared" si="154"/>
        <v xml:space="preserve">50 % MENOR </v>
      </c>
      <c r="U3186" t="str">
        <f t="shared" si="152"/>
        <v>Rango 500-549</v>
      </c>
      <c r="V3186" t="str">
        <f t="shared" si="153"/>
        <v>MAYOR A 450</v>
      </c>
    </row>
    <row r="3187" spans="1:22" x14ac:dyDescent="0.25">
      <c r="A3187" t="s">
        <v>3149</v>
      </c>
      <c r="B3187" t="s">
        <v>117</v>
      </c>
      <c r="C3187" s="1" t="s">
        <v>19</v>
      </c>
      <c r="D3187" t="s">
        <v>20</v>
      </c>
      <c r="E3187" t="s">
        <v>21</v>
      </c>
      <c r="F3187" t="s">
        <v>9973</v>
      </c>
      <c r="H3187" t="s">
        <v>9974</v>
      </c>
      <c r="I3187" t="s">
        <v>25</v>
      </c>
      <c r="J3187" t="s">
        <v>100</v>
      </c>
      <c r="K3187" t="s">
        <v>155</v>
      </c>
      <c r="L3187" t="s">
        <v>155</v>
      </c>
      <c r="M3187" t="s">
        <v>3149</v>
      </c>
      <c r="N3187">
        <v>476</v>
      </c>
      <c r="O3187">
        <v>567</v>
      </c>
      <c r="P3187">
        <v>472</v>
      </c>
      <c r="Q3187" s="4">
        <v>476</v>
      </c>
      <c r="R3187">
        <v>519.5</v>
      </c>
      <c r="S3187" t="s">
        <v>28</v>
      </c>
      <c r="T3187" t="str">
        <f t="shared" si="154"/>
        <v xml:space="preserve">50 % MENOR </v>
      </c>
      <c r="U3187" t="str">
        <f t="shared" si="152"/>
        <v>Rango 500-549</v>
      </c>
      <c r="V3187" t="str">
        <f t="shared" si="153"/>
        <v>MAYOR A 450</v>
      </c>
    </row>
    <row r="3188" spans="1:22" x14ac:dyDescent="0.25">
      <c r="A3188" t="s">
        <v>3149</v>
      </c>
      <c r="B3188" t="s">
        <v>117</v>
      </c>
      <c r="C3188" s="1" t="s">
        <v>19</v>
      </c>
      <c r="D3188" t="s">
        <v>20</v>
      </c>
      <c r="E3188" t="s">
        <v>21</v>
      </c>
      <c r="F3188" t="s">
        <v>4494</v>
      </c>
      <c r="H3188" t="s">
        <v>4495</v>
      </c>
      <c r="I3188" t="s">
        <v>25</v>
      </c>
      <c r="J3188" t="s">
        <v>912</v>
      </c>
      <c r="K3188" t="s">
        <v>27</v>
      </c>
      <c r="L3188" t="s">
        <v>27</v>
      </c>
      <c r="M3188" t="s">
        <v>3205</v>
      </c>
      <c r="N3188">
        <v>460</v>
      </c>
      <c r="O3188">
        <v>542</v>
      </c>
      <c r="P3188">
        <v>535</v>
      </c>
      <c r="Q3188" s="4">
        <v>477</v>
      </c>
      <c r="R3188">
        <v>538.5</v>
      </c>
      <c r="S3188" t="s">
        <v>28</v>
      </c>
      <c r="T3188" t="str">
        <f t="shared" si="154"/>
        <v>50 % MAYOR</v>
      </c>
      <c r="U3188" t="str">
        <f t="shared" si="152"/>
        <v>Rango 500-549</v>
      </c>
      <c r="V3188" t="str">
        <f t="shared" si="153"/>
        <v>MAYOR A 450</v>
      </c>
    </row>
    <row r="3189" spans="1:22" x14ac:dyDescent="0.25">
      <c r="A3189" t="s">
        <v>3149</v>
      </c>
      <c r="B3189" t="s">
        <v>96</v>
      </c>
      <c r="C3189" s="1" t="s">
        <v>97</v>
      </c>
      <c r="D3189" t="s">
        <v>20</v>
      </c>
      <c r="E3189" t="s">
        <v>21</v>
      </c>
      <c r="F3189" t="s">
        <v>7297</v>
      </c>
      <c r="H3189" t="s">
        <v>7298</v>
      </c>
      <c r="I3189" t="s">
        <v>50</v>
      </c>
      <c r="J3189" t="s">
        <v>253</v>
      </c>
      <c r="K3189" t="s">
        <v>27</v>
      </c>
      <c r="L3189" t="s">
        <v>155</v>
      </c>
      <c r="M3189" t="s">
        <v>3149</v>
      </c>
      <c r="N3189">
        <v>476</v>
      </c>
      <c r="O3189">
        <v>574</v>
      </c>
      <c r="P3189">
        <v>516</v>
      </c>
      <c r="Q3189" s="4">
        <v>477</v>
      </c>
      <c r="R3189">
        <v>545</v>
      </c>
      <c r="S3189" t="s">
        <v>28</v>
      </c>
      <c r="T3189" t="str">
        <f t="shared" si="154"/>
        <v>50 % MAYOR</v>
      </c>
      <c r="U3189" t="str">
        <f t="shared" si="152"/>
        <v>Rango 500-549</v>
      </c>
      <c r="V3189" t="str">
        <f t="shared" si="153"/>
        <v>MAYOR A 450</v>
      </c>
    </row>
    <row r="3190" spans="1:22" x14ac:dyDescent="0.25">
      <c r="A3190" t="s">
        <v>3149</v>
      </c>
      <c r="B3190" t="s">
        <v>60</v>
      </c>
      <c r="C3190" s="1" t="s">
        <v>35</v>
      </c>
      <c r="D3190" t="s">
        <v>20</v>
      </c>
      <c r="E3190" t="s">
        <v>21</v>
      </c>
      <c r="F3190" t="s">
        <v>5184</v>
      </c>
      <c r="H3190" t="s">
        <v>5185</v>
      </c>
      <c r="I3190" t="s">
        <v>50</v>
      </c>
      <c r="J3190" t="s">
        <v>42</v>
      </c>
      <c r="K3190" t="s">
        <v>27</v>
      </c>
      <c r="L3190" t="s">
        <v>27</v>
      </c>
      <c r="M3190" t="s">
        <v>3146</v>
      </c>
      <c r="N3190">
        <v>478</v>
      </c>
      <c r="O3190">
        <v>594</v>
      </c>
      <c r="P3190">
        <v>425</v>
      </c>
      <c r="Q3190" s="4">
        <v>478</v>
      </c>
      <c r="R3190">
        <v>509.5</v>
      </c>
      <c r="S3190" t="s">
        <v>28</v>
      </c>
      <c r="T3190" t="str">
        <f t="shared" si="154"/>
        <v xml:space="preserve">50 % MENOR </v>
      </c>
      <c r="U3190" t="str">
        <f t="shared" si="152"/>
        <v>Rango 500-549</v>
      </c>
      <c r="V3190" t="str">
        <f t="shared" si="153"/>
        <v>MAYOR A 450</v>
      </c>
    </row>
    <row r="3191" spans="1:22" x14ac:dyDescent="0.25">
      <c r="A3191" t="s">
        <v>3149</v>
      </c>
      <c r="B3191" t="s">
        <v>117</v>
      </c>
      <c r="C3191" s="1" t="s">
        <v>19</v>
      </c>
      <c r="D3191" t="s">
        <v>20</v>
      </c>
      <c r="E3191" t="s">
        <v>21</v>
      </c>
      <c r="F3191" t="s">
        <v>6897</v>
      </c>
      <c r="H3191" t="s">
        <v>6898</v>
      </c>
      <c r="I3191" t="s">
        <v>25</v>
      </c>
      <c r="J3191" t="s">
        <v>912</v>
      </c>
      <c r="K3191" t="s">
        <v>27</v>
      </c>
      <c r="L3191" t="s">
        <v>155</v>
      </c>
      <c r="M3191" t="s">
        <v>3152</v>
      </c>
      <c r="N3191">
        <v>476</v>
      </c>
      <c r="O3191">
        <v>512</v>
      </c>
      <c r="P3191">
        <v>494</v>
      </c>
      <c r="Q3191" s="4">
        <v>481</v>
      </c>
      <c r="R3191">
        <v>503</v>
      </c>
      <c r="S3191" t="s">
        <v>28</v>
      </c>
      <c r="T3191" t="str">
        <f t="shared" si="154"/>
        <v>50 % MAYOR</v>
      </c>
      <c r="U3191" t="str">
        <f t="shared" si="152"/>
        <v>Rango 500-549</v>
      </c>
      <c r="V3191" t="str">
        <f t="shared" si="153"/>
        <v>MAYOR A 450</v>
      </c>
    </row>
    <row r="3192" spans="1:22" x14ac:dyDescent="0.25">
      <c r="A3192" t="s">
        <v>3149</v>
      </c>
      <c r="B3192" t="s">
        <v>106</v>
      </c>
      <c r="C3192" s="1" t="s">
        <v>97</v>
      </c>
      <c r="D3192" t="s">
        <v>20</v>
      </c>
      <c r="E3192" t="s">
        <v>21</v>
      </c>
      <c r="F3192" t="s">
        <v>4436</v>
      </c>
      <c r="H3192" t="s">
        <v>4437</v>
      </c>
      <c r="I3192" t="s">
        <v>50</v>
      </c>
      <c r="J3192" t="s">
        <v>63</v>
      </c>
      <c r="K3192" t="s">
        <v>27</v>
      </c>
      <c r="L3192" t="s">
        <v>27</v>
      </c>
      <c r="M3192" t="s">
        <v>3149</v>
      </c>
      <c r="N3192">
        <v>482</v>
      </c>
      <c r="O3192">
        <v>501</v>
      </c>
      <c r="P3192">
        <v>525</v>
      </c>
      <c r="Q3192" s="4">
        <v>482</v>
      </c>
      <c r="R3192">
        <v>513</v>
      </c>
      <c r="S3192" t="s">
        <v>28</v>
      </c>
      <c r="T3192" t="str">
        <f t="shared" si="154"/>
        <v xml:space="preserve">50 % MENOR </v>
      </c>
      <c r="U3192" t="str">
        <f t="shared" si="152"/>
        <v>Rango 500-549</v>
      </c>
      <c r="V3192" t="str">
        <f t="shared" si="153"/>
        <v>MAYOR A 450</v>
      </c>
    </row>
    <row r="3193" spans="1:22" x14ac:dyDescent="0.25">
      <c r="A3193" t="s">
        <v>3149</v>
      </c>
      <c r="B3193" t="s">
        <v>83</v>
      </c>
      <c r="C3193" s="1" t="s">
        <v>19</v>
      </c>
      <c r="D3193" t="s">
        <v>20</v>
      </c>
      <c r="E3193" t="s">
        <v>21</v>
      </c>
      <c r="F3193" t="s">
        <v>4931</v>
      </c>
      <c r="H3193" t="s">
        <v>4932</v>
      </c>
      <c r="I3193" t="s">
        <v>50</v>
      </c>
      <c r="J3193" t="s">
        <v>185</v>
      </c>
      <c r="K3193" t="s">
        <v>155</v>
      </c>
      <c r="L3193" t="s">
        <v>27</v>
      </c>
      <c r="M3193" t="s">
        <v>3149</v>
      </c>
      <c r="N3193">
        <v>482</v>
      </c>
      <c r="O3193">
        <v>574</v>
      </c>
      <c r="P3193">
        <v>516</v>
      </c>
      <c r="Q3193" s="4">
        <v>482</v>
      </c>
      <c r="R3193">
        <v>545</v>
      </c>
      <c r="S3193" t="s">
        <v>28</v>
      </c>
      <c r="T3193" t="str">
        <f t="shared" si="154"/>
        <v xml:space="preserve">50 % MENOR </v>
      </c>
      <c r="U3193" t="str">
        <f t="shared" si="152"/>
        <v>Rango 500-549</v>
      </c>
      <c r="V3193" t="str">
        <f t="shared" si="153"/>
        <v>MAYOR A 450</v>
      </c>
    </row>
    <row r="3194" spans="1:22" x14ac:dyDescent="0.25">
      <c r="A3194" t="s">
        <v>3149</v>
      </c>
      <c r="B3194" t="s">
        <v>142</v>
      </c>
      <c r="C3194" s="1" t="s">
        <v>97</v>
      </c>
      <c r="D3194" t="s">
        <v>20</v>
      </c>
      <c r="E3194" t="s">
        <v>21</v>
      </c>
      <c r="F3194" t="s">
        <v>7271</v>
      </c>
      <c r="H3194" t="s">
        <v>7272</v>
      </c>
      <c r="I3194" t="s">
        <v>50</v>
      </c>
      <c r="J3194" t="s">
        <v>122</v>
      </c>
      <c r="K3194" t="s">
        <v>27</v>
      </c>
      <c r="L3194" t="s">
        <v>155</v>
      </c>
      <c r="M3194" t="s">
        <v>3149</v>
      </c>
      <c r="N3194">
        <v>482</v>
      </c>
      <c r="O3194">
        <v>559</v>
      </c>
      <c r="P3194">
        <v>442</v>
      </c>
      <c r="Q3194" s="4">
        <v>482</v>
      </c>
      <c r="R3194">
        <v>500.5</v>
      </c>
      <c r="S3194" t="s">
        <v>28</v>
      </c>
      <c r="T3194" t="str">
        <f t="shared" si="154"/>
        <v xml:space="preserve">50 % MENOR </v>
      </c>
      <c r="U3194" t="str">
        <f t="shared" si="152"/>
        <v>Rango 500-549</v>
      </c>
      <c r="V3194" t="str">
        <f t="shared" si="153"/>
        <v>MAYOR A 450</v>
      </c>
    </row>
    <row r="3195" spans="1:22" x14ac:dyDescent="0.25">
      <c r="A3195" t="s">
        <v>3149</v>
      </c>
      <c r="B3195" t="s">
        <v>56</v>
      </c>
      <c r="C3195" s="1" t="s">
        <v>19</v>
      </c>
      <c r="D3195" t="s">
        <v>20</v>
      </c>
      <c r="E3195" t="s">
        <v>21</v>
      </c>
      <c r="F3195" t="s">
        <v>7594</v>
      </c>
      <c r="H3195" t="s">
        <v>7595</v>
      </c>
      <c r="I3195" t="s">
        <v>50</v>
      </c>
      <c r="J3195" t="s">
        <v>185</v>
      </c>
      <c r="K3195" t="s">
        <v>27</v>
      </c>
      <c r="L3195" t="s">
        <v>155</v>
      </c>
      <c r="M3195" t="s">
        <v>3149</v>
      </c>
      <c r="N3195">
        <v>482</v>
      </c>
      <c r="O3195">
        <v>543</v>
      </c>
      <c r="P3195">
        <v>532</v>
      </c>
      <c r="Q3195" s="4">
        <v>482</v>
      </c>
      <c r="R3195">
        <v>537.5</v>
      </c>
      <c r="S3195" t="s">
        <v>28</v>
      </c>
      <c r="T3195" t="str">
        <f t="shared" si="154"/>
        <v xml:space="preserve">50 % MENOR </v>
      </c>
      <c r="U3195" t="str">
        <f t="shared" si="152"/>
        <v>Rango 500-549</v>
      </c>
      <c r="V3195" t="str">
        <f t="shared" si="153"/>
        <v>MAYOR A 450</v>
      </c>
    </row>
    <row r="3196" spans="1:22" x14ac:dyDescent="0.25">
      <c r="A3196" t="s">
        <v>3149</v>
      </c>
      <c r="B3196" t="s">
        <v>66</v>
      </c>
      <c r="C3196" s="1" t="s">
        <v>35</v>
      </c>
      <c r="D3196" t="s">
        <v>20</v>
      </c>
      <c r="E3196" t="s">
        <v>21</v>
      </c>
      <c r="F3196" t="s">
        <v>7249</v>
      </c>
      <c r="H3196" t="s">
        <v>7250</v>
      </c>
      <c r="I3196" t="s">
        <v>50</v>
      </c>
      <c r="J3196" t="s">
        <v>245</v>
      </c>
      <c r="K3196" t="s">
        <v>27</v>
      </c>
      <c r="L3196" t="s">
        <v>155</v>
      </c>
      <c r="M3196" t="s">
        <v>3149</v>
      </c>
      <c r="N3196">
        <v>482</v>
      </c>
      <c r="O3196">
        <v>486</v>
      </c>
      <c r="P3196">
        <v>516</v>
      </c>
      <c r="Q3196" s="4">
        <v>482</v>
      </c>
      <c r="R3196">
        <v>501</v>
      </c>
      <c r="S3196" t="s">
        <v>28</v>
      </c>
      <c r="T3196" t="str">
        <f t="shared" si="154"/>
        <v xml:space="preserve">50 % MENOR </v>
      </c>
      <c r="U3196" t="str">
        <f t="shared" si="152"/>
        <v>Rango 500-549</v>
      </c>
      <c r="V3196" t="str">
        <f t="shared" si="153"/>
        <v>MAYOR A 450</v>
      </c>
    </row>
    <row r="3197" spans="1:22" x14ac:dyDescent="0.25">
      <c r="A3197" t="s">
        <v>3149</v>
      </c>
      <c r="B3197" t="s">
        <v>312</v>
      </c>
      <c r="C3197" s="1" t="s">
        <v>35</v>
      </c>
      <c r="D3197" t="s">
        <v>20</v>
      </c>
      <c r="E3197" t="s">
        <v>21</v>
      </c>
      <c r="F3197" t="s">
        <v>11039</v>
      </c>
      <c r="H3197" t="s">
        <v>11040</v>
      </c>
      <c r="I3197" t="s">
        <v>25</v>
      </c>
      <c r="J3197" t="s">
        <v>116</v>
      </c>
      <c r="K3197" t="s">
        <v>155</v>
      </c>
      <c r="L3197" t="s">
        <v>155</v>
      </c>
      <c r="M3197" t="s">
        <v>3149</v>
      </c>
      <c r="N3197">
        <v>482</v>
      </c>
      <c r="O3197">
        <v>501</v>
      </c>
      <c r="P3197">
        <v>516</v>
      </c>
      <c r="Q3197" s="4">
        <v>482</v>
      </c>
      <c r="R3197">
        <v>508.5</v>
      </c>
      <c r="S3197" t="s">
        <v>28</v>
      </c>
      <c r="T3197" t="str">
        <f t="shared" si="154"/>
        <v xml:space="preserve">50 % MENOR </v>
      </c>
      <c r="U3197" t="str">
        <f t="shared" si="152"/>
        <v>Rango 500-549</v>
      </c>
      <c r="V3197" t="str">
        <f t="shared" si="153"/>
        <v>MAYOR A 450</v>
      </c>
    </row>
    <row r="3198" spans="1:22" x14ac:dyDescent="0.25">
      <c r="A3198" t="s">
        <v>3149</v>
      </c>
      <c r="B3198" t="s">
        <v>77</v>
      </c>
      <c r="C3198" s="1" t="s">
        <v>19</v>
      </c>
      <c r="D3198" t="s">
        <v>20</v>
      </c>
      <c r="E3198" t="s">
        <v>21</v>
      </c>
      <c r="F3198" t="s">
        <v>1915</v>
      </c>
      <c r="H3198" t="s">
        <v>1916</v>
      </c>
      <c r="I3198" t="s">
        <v>50</v>
      </c>
      <c r="J3198" t="s">
        <v>33</v>
      </c>
      <c r="K3198" t="s">
        <v>155</v>
      </c>
      <c r="L3198" t="s">
        <v>155</v>
      </c>
      <c r="M3198" t="s">
        <v>3149</v>
      </c>
      <c r="N3198">
        <v>482</v>
      </c>
      <c r="O3198">
        <v>551</v>
      </c>
      <c r="P3198">
        <v>516</v>
      </c>
      <c r="Q3198" s="4">
        <v>482</v>
      </c>
      <c r="R3198">
        <v>533.5</v>
      </c>
      <c r="S3198" t="s">
        <v>28</v>
      </c>
      <c r="T3198" t="str">
        <f t="shared" si="154"/>
        <v xml:space="preserve">50 % MENOR </v>
      </c>
      <c r="U3198" t="str">
        <f t="shared" si="152"/>
        <v>Rango 500-549</v>
      </c>
      <c r="V3198" t="str">
        <f t="shared" si="153"/>
        <v>MAYOR A 450</v>
      </c>
    </row>
    <row r="3199" spans="1:22" x14ac:dyDescent="0.25">
      <c r="A3199" t="s">
        <v>3149</v>
      </c>
      <c r="B3199" t="s">
        <v>83</v>
      </c>
      <c r="C3199" s="1" t="s">
        <v>19</v>
      </c>
      <c r="D3199" t="s">
        <v>20</v>
      </c>
      <c r="E3199" t="s">
        <v>21</v>
      </c>
      <c r="F3199" t="s">
        <v>10610</v>
      </c>
      <c r="H3199" t="s">
        <v>10611</v>
      </c>
      <c r="I3199" t="s">
        <v>50</v>
      </c>
      <c r="J3199" t="s">
        <v>100</v>
      </c>
      <c r="K3199" t="s">
        <v>155</v>
      </c>
      <c r="L3199" t="s">
        <v>155</v>
      </c>
      <c r="M3199" t="s">
        <v>3149</v>
      </c>
      <c r="N3199">
        <v>482</v>
      </c>
      <c r="O3199">
        <v>514</v>
      </c>
      <c r="P3199">
        <v>532</v>
      </c>
      <c r="Q3199" s="4">
        <v>482</v>
      </c>
      <c r="R3199">
        <v>523</v>
      </c>
      <c r="S3199" t="s">
        <v>28</v>
      </c>
      <c r="T3199" t="str">
        <f t="shared" si="154"/>
        <v xml:space="preserve">50 % MENOR </v>
      </c>
      <c r="U3199" t="str">
        <f t="shared" si="152"/>
        <v>Rango 500-549</v>
      </c>
      <c r="V3199" t="str">
        <f t="shared" si="153"/>
        <v>MAYOR A 450</v>
      </c>
    </row>
    <row r="3200" spans="1:22" x14ac:dyDescent="0.25">
      <c r="A3200" t="s">
        <v>3149</v>
      </c>
      <c r="B3200" t="s">
        <v>142</v>
      </c>
      <c r="C3200" s="1" t="s">
        <v>97</v>
      </c>
      <c r="D3200" t="s">
        <v>20</v>
      </c>
      <c r="E3200" t="s">
        <v>21</v>
      </c>
      <c r="F3200" t="s">
        <v>11152</v>
      </c>
      <c r="H3200" t="s">
        <v>11153</v>
      </c>
      <c r="I3200" t="s">
        <v>25</v>
      </c>
      <c r="J3200" t="s">
        <v>471</v>
      </c>
      <c r="K3200" t="s">
        <v>155</v>
      </c>
      <c r="L3200" t="s">
        <v>155</v>
      </c>
      <c r="M3200" t="s">
        <v>3149</v>
      </c>
      <c r="N3200">
        <v>484</v>
      </c>
      <c r="O3200">
        <v>529</v>
      </c>
      <c r="P3200">
        <v>472</v>
      </c>
      <c r="Q3200" s="4">
        <v>484</v>
      </c>
      <c r="R3200">
        <v>500.5</v>
      </c>
      <c r="S3200" t="s">
        <v>28</v>
      </c>
      <c r="T3200" t="str">
        <f t="shared" si="154"/>
        <v xml:space="preserve">50 % MENOR </v>
      </c>
      <c r="U3200" t="str">
        <f t="shared" si="152"/>
        <v>Rango 500-549</v>
      </c>
      <c r="V3200" t="str">
        <f t="shared" si="153"/>
        <v>MAYOR A 450</v>
      </c>
    </row>
    <row r="3201" spans="1:22" x14ac:dyDescent="0.25">
      <c r="A3201" t="s">
        <v>3149</v>
      </c>
      <c r="B3201" t="s">
        <v>56</v>
      </c>
      <c r="C3201" s="1" t="s">
        <v>19</v>
      </c>
      <c r="D3201" t="s">
        <v>20</v>
      </c>
      <c r="E3201" t="s">
        <v>21</v>
      </c>
      <c r="F3201" t="s">
        <v>4063</v>
      </c>
      <c r="H3201" t="s">
        <v>4064</v>
      </c>
      <c r="I3201" t="s">
        <v>25</v>
      </c>
      <c r="J3201" t="s">
        <v>170</v>
      </c>
      <c r="K3201" t="s">
        <v>27</v>
      </c>
      <c r="L3201" t="s">
        <v>27</v>
      </c>
      <c r="M3201" t="s">
        <v>3149</v>
      </c>
      <c r="N3201">
        <v>486</v>
      </c>
      <c r="O3201">
        <v>521</v>
      </c>
      <c r="P3201">
        <v>563</v>
      </c>
      <c r="Q3201" s="4">
        <v>486</v>
      </c>
      <c r="R3201">
        <v>542</v>
      </c>
      <c r="S3201" t="s">
        <v>28</v>
      </c>
      <c r="T3201" t="str">
        <f t="shared" si="154"/>
        <v xml:space="preserve">50 % MENOR </v>
      </c>
      <c r="U3201" t="str">
        <f t="shared" si="152"/>
        <v>Rango 500-549</v>
      </c>
      <c r="V3201" t="str">
        <f t="shared" si="153"/>
        <v>MAYOR A 450</v>
      </c>
    </row>
    <row r="3202" spans="1:22" x14ac:dyDescent="0.25">
      <c r="A3202" t="s">
        <v>3149</v>
      </c>
      <c r="B3202" t="s">
        <v>267</v>
      </c>
      <c r="C3202" s="1" t="s">
        <v>97</v>
      </c>
      <c r="D3202" t="s">
        <v>20</v>
      </c>
      <c r="E3202" t="s">
        <v>21</v>
      </c>
      <c r="F3202" t="s">
        <v>7337</v>
      </c>
      <c r="H3202" t="s">
        <v>7338</v>
      </c>
      <c r="I3202" t="s">
        <v>50</v>
      </c>
      <c r="J3202" t="s">
        <v>253</v>
      </c>
      <c r="K3202" t="s">
        <v>27</v>
      </c>
      <c r="L3202" t="s">
        <v>155</v>
      </c>
      <c r="M3202" t="s">
        <v>3146</v>
      </c>
      <c r="N3202">
        <v>486</v>
      </c>
      <c r="O3202">
        <v>537</v>
      </c>
      <c r="P3202">
        <v>549</v>
      </c>
      <c r="Q3202" s="4">
        <v>486</v>
      </c>
      <c r="R3202">
        <v>543</v>
      </c>
      <c r="S3202" t="s">
        <v>28</v>
      </c>
      <c r="T3202" t="str">
        <f t="shared" si="154"/>
        <v xml:space="preserve">50 % MENOR </v>
      </c>
      <c r="U3202" t="str">
        <f t="shared" ref="U3202:U3265" si="155">IF(R3202&gt;699,"Rango Mayor a 699",IF(R3202&gt;649,"Rango 650-699",IF(R3202&gt;599,"Rango 600-649",IF(R3202&gt;549,"Rango 550-599",IF(R3202&gt;499,"Rango 500-549",IF(R3202&gt;449,"Rango 450-499",IF(R3202&gt;399,"Rango 400-449","Rango Menor a 400")))))))</f>
        <v>Rango 500-549</v>
      </c>
      <c r="V3202" t="str">
        <f t="shared" si="153"/>
        <v>MAYOR A 450</v>
      </c>
    </row>
    <row r="3203" spans="1:22" x14ac:dyDescent="0.25">
      <c r="A3203" t="s">
        <v>3149</v>
      </c>
      <c r="B3203" t="s">
        <v>129</v>
      </c>
      <c r="C3203" s="1" t="s">
        <v>19</v>
      </c>
      <c r="D3203" t="s">
        <v>20</v>
      </c>
      <c r="E3203" t="s">
        <v>21</v>
      </c>
      <c r="F3203" t="s">
        <v>11762</v>
      </c>
      <c r="H3203" t="s">
        <v>11763</v>
      </c>
      <c r="I3203" t="s">
        <v>50</v>
      </c>
      <c r="J3203" t="s">
        <v>180</v>
      </c>
      <c r="K3203" t="s">
        <v>155</v>
      </c>
      <c r="L3203" t="s">
        <v>155</v>
      </c>
      <c r="M3203" t="s">
        <v>3149</v>
      </c>
      <c r="N3203">
        <v>478</v>
      </c>
      <c r="O3203">
        <v>514</v>
      </c>
      <c r="P3203">
        <v>546</v>
      </c>
      <c r="Q3203" s="4">
        <v>486</v>
      </c>
      <c r="R3203">
        <v>530</v>
      </c>
      <c r="S3203" t="s">
        <v>28</v>
      </c>
      <c r="T3203" t="str">
        <f t="shared" si="154"/>
        <v>50 % MAYOR</v>
      </c>
      <c r="U3203" t="str">
        <f t="shared" si="155"/>
        <v>Rango 500-549</v>
      </c>
      <c r="V3203" t="str">
        <f t="shared" ref="V3203:V3266" si="156">IF(R3203&gt;449.9444444444,"MAYOR A 450","MENOR A 450")</f>
        <v>MAYOR A 450</v>
      </c>
    </row>
    <row r="3204" spans="1:22" x14ac:dyDescent="0.25">
      <c r="A3204" t="s">
        <v>3149</v>
      </c>
      <c r="B3204" t="s">
        <v>209</v>
      </c>
      <c r="C3204" s="1" t="s">
        <v>19</v>
      </c>
      <c r="D3204" t="s">
        <v>20</v>
      </c>
      <c r="E3204" t="s">
        <v>21</v>
      </c>
      <c r="F3204" t="s">
        <v>9511</v>
      </c>
      <c r="H3204" t="s">
        <v>9512</v>
      </c>
      <c r="I3204" t="s">
        <v>50</v>
      </c>
      <c r="J3204" t="s">
        <v>76</v>
      </c>
      <c r="K3204" t="s">
        <v>155</v>
      </c>
      <c r="L3204" t="s">
        <v>155</v>
      </c>
      <c r="M3204" t="s">
        <v>3149</v>
      </c>
      <c r="N3204">
        <v>486</v>
      </c>
      <c r="O3204">
        <v>590</v>
      </c>
      <c r="P3204">
        <v>458</v>
      </c>
      <c r="Q3204" s="4">
        <v>486</v>
      </c>
      <c r="R3204">
        <v>524</v>
      </c>
      <c r="S3204" t="s">
        <v>28</v>
      </c>
      <c r="T3204" t="str">
        <f t="shared" si="154"/>
        <v xml:space="preserve">50 % MENOR </v>
      </c>
      <c r="U3204" t="str">
        <f t="shared" si="155"/>
        <v>Rango 500-549</v>
      </c>
      <c r="V3204" t="str">
        <f t="shared" si="156"/>
        <v>MAYOR A 450</v>
      </c>
    </row>
    <row r="3205" spans="1:22" x14ac:dyDescent="0.25">
      <c r="A3205" t="s">
        <v>3149</v>
      </c>
      <c r="B3205" t="s">
        <v>117</v>
      </c>
      <c r="C3205" s="1" t="s">
        <v>19</v>
      </c>
      <c r="D3205" t="s">
        <v>20</v>
      </c>
      <c r="E3205" t="s">
        <v>21</v>
      </c>
      <c r="F3205" t="s">
        <v>10009</v>
      </c>
      <c r="H3205" t="s">
        <v>10010</v>
      </c>
      <c r="I3205" t="s">
        <v>25</v>
      </c>
      <c r="J3205" t="s">
        <v>42</v>
      </c>
      <c r="K3205" t="s">
        <v>155</v>
      </c>
      <c r="L3205" t="s">
        <v>155</v>
      </c>
      <c r="M3205" t="s">
        <v>3149</v>
      </c>
      <c r="N3205">
        <v>486</v>
      </c>
      <c r="O3205">
        <v>486</v>
      </c>
      <c r="P3205">
        <v>579</v>
      </c>
      <c r="Q3205" s="4">
        <v>486</v>
      </c>
      <c r="R3205">
        <v>532.5</v>
      </c>
      <c r="S3205" t="s">
        <v>28</v>
      </c>
      <c r="T3205" t="str">
        <f t="shared" si="154"/>
        <v xml:space="preserve">50 % MENOR </v>
      </c>
      <c r="U3205" t="str">
        <f t="shared" si="155"/>
        <v>Rango 500-549</v>
      </c>
      <c r="V3205" t="str">
        <f t="shared" si="156"/>
        <v>MAYOR A 450</v>
      </c>
    </row>
    <row r="3206" spans="1:22" x14ac:dyDescent="0.25">
      <c r="A3206" t="s">
        <v>3149</v>
      </c>
      <c r="B3206" t="s">
        <v>83</v>
      </c>
      <c r="C3206" s="1" t="s">
        <v>19</v>
      </c>
      <c r="D3206" t="s">
        <v>20</v>
      </c>
      <c r="E3206" t="s">
        <v>21</v>
      </c>
      <c r="F3206" t="s">
        <v>10648</v>
      </c>
      <c r="H3206" t="s">
        <v>10649</v>
      </c>
      <c r="I3206" t="s">
        <v>50</v>
      </c>
      <c r="J3206" t="s">
        <v>122</v>
      </c>
      <c r="K3206" t="s">
        <v>155</v>
      </c>
      <c r="L3206" t="s">
        <v>155</v>
      </c>
      <c r="M3206" t="s">
        <v>3149</v>
      </c>
      <c r="N3206">
        <v>481</v>
      </c>
      <c r="O3206">
        <v>514</v>
      </c>
      <c r="P3206">
        <v>485</v>
      </c>
      <c r="Q3206" s="4">
        <v>487</v>
      </c>
      <c r="R3206">
        <v>499.5</v>
      </c>
      <c r="S3206" t="s">
        <v>28</v>
      </c>
      <c r="T3206" t="str">
        <f t="shared" si="154"/>
        <v>50 % MAYOR</v>
      </c>
      <c r="U3206" t="str">
        <f t="shared" si="155"/>
        <v>Rango 500-549</v>
      </c>
      <c r="V3206" t="str">
        <f t="shared" si="156"/>
        <v>MAYOR A 450</v>
      </c>
    </row>
    <row r="3207" spans="1:22" x14ac:dyDescent="0.25">
      <c r="A3207" t="s">
        <v>3149</v>
      </c>
      <c r="B3207" t="s">
        <v>106</v>
      </c>
      <c r="C3207" s="1" t="s">
        <v>97</v>
      </c>
      <c r="D3207" t="s">
        <v>20</v>
      </c>
      <c r="E3207" t="s">
        <v>21</v>
      </c>
      <c r="F3207" t="s">
        <v>3538</v>
      </c>
      <c r="H3207" t="s">
        <v>3539</v>
      </c>
      <c r="I3207" t="s">
        <v>25</v>
      </c>
      <c r="J3207" t="s">
        <v>173</v>
      </c>
      <c r="K3207" t="s">
        <v>155</v>
      </c>
      <c r="L3207" t="s">
        <v>27</v>
      </c>
      <c r="M3207" t="s">
        <v>3149</v>
      </c>
      <c r="N3207">
        <v>478</v>
      </c>
      <c r="O3207">
        <v>501</v>
      </c>
      <c r="P3207">
        <v>539</v>
      </c>
      <c r="Q3207" s="4">
        <v>488</v>
      </c>
      <c r="R3207">
        <v>520</v>
      </c>
      <c r="S3207" t="s">
        <v>28</v>
      </c>
      <c r="T3207" t="str">
        <f t="shared" si="154"/>
        <v>50 % MAYOR</v>
      </c>
      <c r="U3207" t="str">
        <f t="shared" si="155"/>
        <v>Rango 500-549</v>
      </c>
      <c r="V3207" t="str">
        <f t="shared" si="156"/>
        <v>MAYOR A 450</v>
      </c>
    </row>
    <row r="3208" spans="1:22" x14ac:dyDescent="0.25">
      <c r="A3208" t="s">
        <v>3149</v>
      </c>
      <c r="B3208" t="s">
        <v>70</v>
      </c>
      <c r="C3208" s="1" t="s">
        <v>35</v>
      </c>
      <c r="D3208" t="s">
        <v>20</v>
      </c>
      <c r="E3208" t="s">
        <v>21</v>
      </c>
      <c r="F3208" t="s">
        <v>3660</v>
      </c>
      <c r="H3208" t="s">
        <v>3661</v>
      </c>
      <c r="I3208" t="s">
        <v>50</v>
      </c>
      <c r="J3208" t="s">
        <v>76</v>
      </c>
      <c r="K3208" t="s">
        <v>155</v>
      </c>
      <c r="L3208" t="s">
        <v>27</v>
      </c>
      <c r="M3208" t="s">
        <v>3149</v>
      </c>
      <c r="N3208">
        <v>489</v>
      </c>
      <c r="O3208">
        <v>521</v>
      </c>
      <c r="P3208">
        <v>485</v>
      </c>
      <c r="Q3208" s="4">
        <v>488</v>
      </c>
      <c r="R3208">
        <v>503</v>
      </c>
      <c r="S3208" t="s">
        <v>28</v>
      </c>
      <c r="T3208" t="str">
        <f t="shared" ref="T3208:T3271" si="157">IF(Q3208&gt;N3208,"50 % MAYOR","50 % MENOR ")</f>
        <v xml:space="preserve">50 % MENOR </v>
      </c>
      <c r="U3208" t="str">
        <f t="shared" si="155"/>
        <v>Rango 500-549</v>
      </c>
      <c r="V3208" t="str">
        <f t="shared" si="156"/>
        <v>MAYOR A 450</v>
      </c>
    </row>
    <row r="3209" spans="1:22" x14ac:dyDescent="0.25">
      <c r="A3209" t="s">
        <v>3149</v>
      </c>
      <c r="B3209" t="s">
        <v>56</v>
      </c>
      <c r="C3209" s="1" t="s">
        <v>19</v>
      </c>
      <c r="D3209" t="s">
        <v>20</v>
      </c>
      <c r="E3209" t="s">
        <v>21</v>
      </c>
      <c r="F3209" t="s">
        <v>4811</v>
      </c>
      <c r="H3209" t="s">
        <v>4812</v>
      </c>
      <c r="I3209" t="s">
        <v>50</v>
      </c>
      <c r="J3209" t="s">
        <v>116</v>
      </c>
      <c r="K3209" t="s">
        <v>155</v>
      </c>
      <c r="L3209" t="s">
        <v>27</v>
      </c>
      <c r="M3209" t="s">
        <v>3149</v>
      </c>
      <c r="N3209">
        <v>489</v>
      </c>
      <c r="O3209">
        <v>501</v>
      </c>
      <c r="P3209">
        <v>558</v>
      </c>
      <c r="Q3209" s="4">
        <v>489</v>
      </c>
      <c r="R3209">
        <v>529.5</v>
      </c>
      <c r="S3209" t="s">
        <v>28</v>
      </c>
      <c r="T3209" t="str">
        <f t="shared" si="157"/>
        <v xml:space="preserve">50 % MENOR </v>
      </c>
      <c r="U3209" t="str">
        <f t="shared" si="155"/>
        <v>Rango 500-549</v>
      </c>
      <c r="V3209" t="str">
        <f t="shared" si="156"/>
        <v>MAYOR A 450</v>
      </c>
    </row>
    <row r="3210" spans="1:22" x14ac:dyDescent="0.25">
      <c r="A3210" t="s">
        <v>3149</v>
      </c>
      <c r="B3210" t="s">
        <v>96</v>
      </c>
      <c r="C3210" s="1" t="s">
        <v>97</v>
      </c>
      <c r="D3210" t="s">
        <v>20</v>
      </c>
      <c r="E3210" t="s">
        <v>21</v>
      </c>
      <c r="F3210" t="s">
        <v>11262</v>
      </c>
      <c r="H3210" t="s">
        <v>11263</v>
      </c>
      <c r="I3210" t="s">
        <v>50</v>
      </c>
      <c r="J3210" t="s">
        <v>185</v>
      </c>
      <c r="K3210" t="s">
        <v>155</v>
      </c>
      <c r="L3210" t="s">
        <v>155</v>
      </c>
      <c r="M3210" t="s">
        <v>3149</v>
      </c>
      <c r="N3210">
        <v>489</v>
      </c>
      <c r="O3210">
        <v>507</v>
      </c>
      <c r="P3210">
        <v>516</v>
      </c>
      <c r="Q3210" s="4">
        <v>489</v>
      </c>
      <c r="R3210">
        <v>511.5</v>
      </c>
      <c r="S3210" t="s">
        <v>28</v>
      </c>
      <c r="T3210" t="str">
        <f t="shared" si="157"/>
        <v xml:space="preserve">50 % MENOR </v>
      </c>
      <c r="U3210" t="str">
        <f t="shared" si="155"/>
        <v>Rango 500-549</v>
      </c>
      <c r="V3210" t="str">
        <f t="shared" si="156"/>
        <v>MAYOR A 450</v>
      </c>
    </row>
    <row r="3211" spans="1:22" x14ac:dyDescent="0.25">
      <c r="A3211" t="s">
        <v>3149</v>
      </c>
      <c r="B3211" t="s">
        <v>117</v>
      </c>
      <c r="C3211" s="1" t="s">
        <v>19</v>
      </c>
      <c r="D3211" t="s">
        <v>20</v>
      </c>
      <c r="E3211" t="s">
        <v>21</v>
      </c>
      <c r="F3211" t="s">
        <v>9981</v>
      </c>
      <c r="H3211" t="s">
        <v>9982</v>
      </c>
      <c r="I3211" t="s">
        <v>50</v>
      </c>
      <c r="J3211" t="s">
        <v>478</v>
      </c>
      <c r="K3211" t="s">
        <v>155</v>
      </c>
      <c r="L3211" t="s">
        <v>155</v>
      </c>
      <c r="M3211" t="s">
        <v>3152</v>
      </c>
      <c r="N3211">
        <v>490</v>
      </c>
      <c r="O3211">
        <v>531</v>
      </c>
      <c r="P3211">
        <v>521</v>
      </c>
      <c r="Q3211" s="4">
        <v>490</v>
      </c>
      <c r="R3211">
        <v>526</v>
      </c>
      <c r="S3211" t="s">
        <v>28</v>
      </c>
      <c r="T3211" t="str">
        <f t="shared" si="157"/>
        <v xml:space="preserve">50 % MENOR </v>
      </c>
      <c r="U3211" t="str">
        <f t="shared" si="155"/>
        <v>Rango 500-549</v>
      </c>
      <c r="V3211" t="str">
        <f t="shared" si="156"/>
        <v>MAYOR A 450</v>
      </c>
    </row>
    <row r="3212" spans="1:22" x14ac:dyDescent="0.25">
      <c r="A3212" t="s">
        <v>3149</v>
      </c>
      <c r="B3212" t="s">
        <v>56</v>
      </c>
      <c r="C3212" s="1" t="s">
        <v>19</v>
      </c>
      <c r="D3212" t="s">
        <v>20</v>
      </c>
      <c r="E3212" t="s">
        <v>21</v>
      </c>
      <c r="F3212" t="s">
        <v>6561</v>
      </c>
      <c r="H3212" t="s">
        <v>6562</v>
      </c>
      <c r="I3212" t="s">
        <v>50</v>
      </c>
      <c r="J3212" t="s">
        <v>69</v>
      </c>
      <c r="K3212" t="s">
        <v>27</v>
      </c>
      <c r="L3212" t="s">
        <v>155</v>
      </c>
      <c r="M3212" t="s">
        <v>3149</v>
      </c>
      <c r="N3212">
        <v>492</v>
      </c>
      <c r="O3212">
        <v>493</v>
      </c>
      <c r="P3212">
        <v>525</v>
      </c>
      <c r="Q3212" s="4">
        <v>492</v>
      </c>
      <c r="R3212">
        <v>509</v>
      </c>
      <c r="S3212" t="s">
        <v>28</v>
      </c>
      <c r="T3212" t="str">
        <f t="shared" si="157"/>
        <v xml:space="preserve">50 % MENOR </v>
      </c>
      <c r="U3212" t="str">
        <f t="shared" si="155"/>
        <v>Rango 500-549</v>
      </c>
      <c r="V3212" t="str">
        <f t="shared" si="156"/>
        <v>MAYOR A 450</v>
      </c>
    </row>
    <row r="3213" spans="1:22" x14ac:dyDescent="0.25">
      <c r="A3213" t="s">
        <v>3149</v>
      </c>
      <c r="B3213" t="s">
        <v>83</v>
      </c>
      <c r="C3213" s="1" t="s">
        <v>19</v>
      </c>
      <c r="D3213" t="s">
        <v>20</v>
      </c>
      <c r="E3213" t="s">
        <v>21</v>
      </c>
      <c r="F3213" t="s">
        <v>6995</v>
      </c>
      <c r="H3213" t="s">
        <v>6996</v>
      </c>
      <c r="I3213" t="s">
        <v>50</v>
      </c>
      <c r="J3213" t="s">
        <v>46</v>
      </c>
      <c r="K3213" t="s">
        <v>27</v>
      </c>
      <c r="L3213" t="s">
        <v>155</v>
      </c>
      <c r="M3213" t="s">
        <v>3149</v>
      </c>
      <c r="N3213">
        <v>492</v>
      </c>
      <c r="O3213">
        <v>514</v>
      </c>
      <c r="P3213">
        <v>525</v>
      </c>
      <c r="Q3213" s="4">
        <v>492</v>
      </c>
      <c r="R3213">
        <v>519.5</v>
      </c>
      <c r="S3213" t="s">
        <v>28</v>
      </c>
      <c r="T3213" t="str">
        <f t="shared" si="157"/>
        <v xml:space="preserve">50 % MENOR </v>
      </c>
      <c r="U3213" t="str">
        <f t="shared" si="155"/>
        <v>Rango 500-549</v>
      </c>
      <c r="V3213" t="str">
        <f t="shared" si="156"/>
        <v>MAYOR A 450</v>
      </c>
    </row>
    <row r="3214" spans="1:22" x14ac:dyDescent="0.25">
      <c r="A3214" t="s">
        <v>3149</v>
      </c>
      <c r="B3214" t="s">
        <v>96</v>
      </c>
      <c r="C3214" s="1" t="s">
        <v>97</v>
      </c>
      <c r="D3214" t="s">
        <v>20</v>
      </c>
      <c r="E3214" t="s">
        <v>21</v>
      </c>
      <c r="F3214" t="s">
        <v>11276</v>
      </c>
      <c r="H3214" t="s">
        <v>11277</v>
      </c>
      <c r="I3214" t="s">
        <v>50</v>
      </c>
      <c r="J3214" t="s">
        <v>379</v>
      </c>
      <c r="K3214" t="s">
        <v>155</v>
      </c>
      <c r="L3214" t="s">
        <v>155</v>
      </c>
      <c r="M3214" t="s">
        <v>3149</v>
      </c>
      <c r="N3214">
        <v>492</v>
      </c>
      <c r="O3214">
        <v>501</v>
      </c>
      <c r="P3214">
        <v>532</v>
      </c>
      <c r="Q3214" s="4">
        <v>492</v>
      </c>
      <c r="R3214">
        <v>516.5</v>
      </c>
      <c r="S3214" t="s">
        <v>28</v>
      </c>
      <c r="T3214" t="str">
        <f t="shared" si="157"/>
        <v xml:space="preserve">50 % MENOR </v>
      </c>
      <c r="U3214" t="str">
        <f t="shared" si="155"/>
        <v>Rango 500-549</v>
      </c>
      <c r="V3214" t="str">
        <f t="shared" si="156"/>
        <v>MAYOR A 450</v>
      </c>
    </row>
    <row r="3215" spans="1:22" x14ac:dyDescent="0.25">
      <c r="A3215" t="s">
        <v>3149</v>
      </c>
      <c r="B3215" t="s">
        <v>43</v>
      </c>
      <c r="C3215" s="1" t="s">
        <v>30</v>
      </c>
      <c r="D3215" t="s">
        <v>20</v>
      </c>
      <c r="E3215" t="s">
        <v>21</v>
      </c>
      <c r="F3215" t="s">
        <v>9908</v>
      </c>
      <c r="H3215" t="s">
        <v>9909</v>
      </c>
      <c r="I3215" t="s">
        <v>25</v>
      </c>
      <c r="J3215" t="s">
        <v>185</v>
      </c>
      <c r="K3215" t="s">
        <v>155</v>
      </c>
      <c r="L3215" t="s">
        <v>155</v>
      </c>
      <c r="M3215" t="s">
        <v>3149</v>
      </c>
      <c r="N3215">
        <v>484</v>
      </c>
      <c r="O3215">
        <v>493</v>
      </c>
      <c r="P3215">
        <v>552</v>
      </c>
      <c r="Q3215" s="4">
        <v>492</v>
      </c>
      <c r="R3215">
        <v>522.5</v>
      </c>
      <c r="S3215" t="s">
        <v>28</v>
      </c>
      <c r="T3215" t="str">
        <f t="shared" si="157"/>
        <v>50 % MAYOR</v>
      </c>
      <c r="U3215" t="str">
        <f t="shared" si="155"/>
        <v>Rango 500-549</v>
      </c>
      <c r="V3215" t="str">
        <f t="shared" si="156"/>
        <v>MAYOR A 450</v>
      </c>
    </row>
    <row r="3216" spans="1:22" x14ac:dyDescent="0.25">
      <c r="A3216" t="s">
        <v>3149</v>
      </c>
      <c r="B3216" t="s">
        <v>117</v>
      </c>
      <c r="C3216" s="1" t="s">
        <v>19</v>
      </c>
      <c r="D3216" t="s">
        <v>20</v>
      </c>
      <c r="E3216" t="s">
        <v>21</v>
      </c>
      <c r="F3216" t="s">
        <v>9968</v>
      </c>
      <c r="H3216" t="s">
        <v>9969</v>
      </c>
      <c r="I3216" t="s">
        <v>50</v>
      </c>
      <c r="J3216" t="s">
        <v>76</v>
      </c>
      <c r="K3216" t="s">
        <v>155</v>
      </c>
      <c r="L3216" t="s">
        <v>155</v>
      </c>
      <c r="M3216" t="s">
        <v>3149</v>
      </c>
      <c r="N3216">
        <v>492</v>
      </c>
      <c r="O3216">
        <v>465</v>
      </c>
      <c r="P3216">
        <v>539</v>
      </c>
      <c r="Q3216" s="4">
        <v>492</v>
      </c>
      <c r="R3216">
        <v>502</v>
      </c>
      <c r="S3216" t="s">
        <v>28</v>
      </c>
      <c r="T3216" t="str">
        <f t="shared" si="157"/>
        <v xml:space="preserve">50 % MENOR </v>
      </c>
      <c r="U3216" t="str">
        <f t="shared" si="155"/>
        <v>Rango 500-549</v>
      </c>
      <c r="V3216" t="str">
        <f t="shared" si="156"/>
        <v>MAYOR A 450</v>
      </c>
    </row>
    <row r="3217" spans="1:22" x14ac:dyDescent="0.25">
      <c r="A3217" t="s">
        <v>3149</v>
      </c>
      <c r="B3217" t="s">
        <v>56</v>
      </c>
      <c r="C3217" s="1" t="s">
        <v>19</v>
      </c>
      <c r="D3217" t="s">
        <v>20</v>
      </c>
      <c r="E3217" t="s">
        <v>21</v>
      </c>
      <c r="F3217" t="s">
        <v>6547</v>
      </c>
      <c r="H3217" t="s">
        <v>6548</v>
      </c>
      <c r="I3217" t="s">
        <v>50</v>
      </c>
      <c r="J3217" t="s">
        <v>76</v>
      </c>
      <c r="K3217" t="s">
        <v>27</v>
      </c>
      <c r="L3217" t="s">
        <v>155</v>
      </c>
      <c r="M3217" t="s">
        <v>3149</v>
      </c>
      <c r="N3217">
        <v>478</v>
      </c>
      <c r="O3217">
        <v>582</v>
      </c>
      <c r="P3217">
        <v>442</v>
      </c>
      <c r="Q3217" s="4">
        <v>493</v>
      </c>
      <c r="R3217">
        <v>512</v>
      </c>
      <c r="S3217" t="s">
        <v>28</v>
      </c>
      <c r="T3217" t="str">
        <f t="shared" si="157"/>
        <v>50 % MAYOR</v>
      </c>
      <c r="U3217" t="str">
        <f t="shared" si="155"/>
        <v>Rango 500-549</v>
      </c>
      <c r="V3217" t="str">
        <f t="shared" si="156"/>
        <v>MAYOR A 450</v>
      </c>
    </row>
    <row r="3218" spans="1:22" x14ac:dyDescent="0.25">
      <c r="A3218" t="s">
        <v>3149</v>
      </c>
      <c r="B3218" t="s">
        <v>96</v>
      </c>
      <c r="C3218" s="1" t="s">
        <v>97</v>
      </c>
      <c r="D3218" t="s">
        <v>20</v>
      </c>
      <c r="E3218" t="s">
        <v>21</v>
      </c>
      <c r="F3218" t="s">
        <v>3680</v>
      </c>
      <c r="H3218" t="s">
        <v>3681</v>
      </c>
      <c r="I3218" t="s">
        <v>50</v>
      </c>
      <c r="J3218" t="s">
        <v>276</v>
      </c>
      <c r="K3218" t="s">
        <v>155</v>
      </c>
      <c r="L3218" t="s">
        <v>27</v>
      </c>
      <c r="M3218" t="s">
        <v>3149</v>
      </c>
      <c r="N3218">
        <v>496</v>
      </c>
      <c r="O3218">
        <v>514</v>
      </c>
      <c r="P3218">
        <v>552</v>
      </c>
      <c r="Q3218" s="4">
        <v>496</v>
      </c>
      <c r="R3218">
        <v>533</v>
      </c>
      <c r="S3218" t="s">
        <v>28</v>
      </c>
      <c r="T3218" t="str">
        <f t="shared" si="157"/>
        <v xml:space="preserve">50 % MENOR </v>
      </c>
      <c r="U3218" t="str">
        <f t="shared" si="155"/>
        <v>Rango 500-549</v>
      </c>
      <c r="V3218" t="str">
        <f t="shared" si="156"/>
        <v>MAYOR A 450</v>
      </c>
    </row>
    <row r="3219" spans="1:22" x14ac:dyDescent="0.25">
      <c r="A3219" t="s">
        <v>3149</v>
      </c>
      <c r="B3219" t="s">
        <v>77</v>
      </c>
      <c r="C3219" s="1" t="s">
        <v>19</v>
      </c>
      <c r="D3219" t="s">
        <v>20</v>
      </c>
      <c r="E3219" t="s">
        <v>21</v>
      </c>
      <c r="F3219" t="s">
        <v>8211</v>
      </c>
      <c r="H3219" t="s">
        <v>8212</v>
      </c>
      <c r="I3219" t="s">
        <v>50</v>
      </c>
      <c r="J3219" t="s">
        <v>69</v>
      </c>
      <c r="K3219" t="s">
        <v>27</v>
      </c>
      <c r="L3219" t="s">
        <v>155</v>
      </c>
      <c r="M3219" t="s">
        <v>3205</v>
      </c>
      <c r="N3219">
        <v>496</v>
      </c>
      <c r="O3219">
        <v>516</v>
      </c>
      <c r="P3219">
        <v>513</v>
      </c>
      <c r="Q3219" s="4">
        <v>496</v>
      </c>
      <c r="R3219">
        <v>514.5</v>
      </c>
      <c r="S3219" t="s">
        <v>28</v>
      </c>
      <c r="T3219" t="str">
        <f t="shared" si="157"/>
        <v xml:space="preserve">50 % MENOR </v>
      </c>
      <c r="U3219" t="str">
        <f t="shared" si="155"/>
        <v>Rango 500-549</v>
      </c>
      <c r="V3219" t="str">
        <f t="shared" si="156"/>
        <v>MAYOR A 450</v>
      </c>
    </row>
    <row r="3220" spans="1:22" x14ac:dyDescent="0.25">
      <c r="A3220" t="s">
        <v>3149</v>
      </c>
      <c r="B3220" t="s">
        <v>83</v>
      </c>
      <c r="C3220" s="1" t="s">
        <v>19</v>
      </c>
      <c r="D3220" t="s">
        <v>20</v>
      </c>
      <c r="E3220" t="s">
        <v>21</v>
      </c>
      <c r="F3220" t="s">
        <v>6991</v>
      </c>
      <c r="H3220" t="s">
        <v>6992</v>
      </c>
      <c r="I3220" t="s">
        <v>50</v>
      </c>
      <c r="J3220" t="s">
        <v>221</v>
      </c>
      <c r="K3220" t="s">
        <v>27</v>
      </c>
      <c r="L3220" t="s">
        <v>155</v>
      </c>
      <c r="M3220" t="s">
        <v>3149</v>
      </c>
      <c r="N3220">
        <v>496</v>
      </c>
      <c r="O3220">
        <v>537</v>
      </c>
      <c r="P3220">
        <v>525</v>
      </c>
      <c r="Q3220" s="4">
        <v>496</v>
      </c>
      <c r="R3220">
        <v>531</v>
      </c>
      <c r="S3220" t="s">
        <v>28</v>
      </c>
      <c r="T3220" t="str">
        <f t="shared" si="157"/>
        <v xml:space="preserve">50 % MENOR </v>
      </c>
      <c r="U3220" t="str">
        <f t="shared" si="155"/>
        <v>Rango 500-549</v>
      </c>
      <c r="V3220" t="str">
        <f t="shared" si="156"/>
        <v>MAYOR A 450</v>
      </c>
    </row>
    <row r="3221" spans="1:22" x14ac:dyDescent="0.25">
      <c r="A3221" t="s">
        <v>3149</v>
      </c>
      <c r="B3221" t="s">
        <v>129</v>
      </c>
      <c r="C3221" s="1" t="s">
        <v>19</v>
      </c>
      <c r="D3221" t="s">
        <v>20</v>
      </c>
      <c r="E3221" t="s">
        <v>21</v>
      </c>
      <c r="F3221" t="s">
        <v>7364</v>
      </c>
      <c r="H3221" t="s">
        <v>7365</v>
      </c>
      <c r="I3221" t="s">
        <v>50</v>
      </c>
      <c r="J3221" t="s">
        <v>46</v>
      </c>
      <c r="K3221" t="s">
        <v>27</v>
      </c>
      <c r="L3221" t="s">
        <v>155</v>
      </c>
      <c r="M3221" t="s">
        <v>3149</v>
      </c>
      <c r="N3221">
        <v>496</v>
      </c>
      <c r="O3221">
        <v>480</v>
      </c>
      <c r="P3221">
        <v>573</v>
      </c>
      <c r="Q3221" s="4">
        <v>496</v>
      </c>
      <c r="R3221">
        <v>526.5</v>
      </c>
      <c r="S3221" t="s">
        <v>28</v>
      </c>
      <c r="T3221" t="str">
        <f t="shared" si="157"/>
        <v xml:space="preserve">50 % MENOR </v>
      </c>
      <c r="U3221" t="str">
        <f t="shared" si="155"/>
        <v>Rango 500-549</v>
      </c>
      <c r="V3221" t="str">
        <f t="shared" si="156"/>
        <v>MAYOR A 450</v>
      </c>
    </row>
    <row r="3222" spans="1:22" x14ac:dyDescent="0.25">
      <c r="A3222" t="s">
        <v>3149</v>
      </c>
      <c r="B3222" t="s">
        <v>129</v>
      </c>
      <c r="C3222" s="1" t="s">
        <v>19</v>
      </c>
      <c r="D3222" t="s">
        <v>20</v>
      </c>
      <c r="E3222" t="s">
        <v>21</v>
      </c>
      <c r="F3222" t="s">
        <v>11718</v>
      </c>
      <c r="H3222" t="s">
        <v>11719</v>
      </c>
      <c r="I3222" t="s">
        <v>50</v>
      </c>
      <c r="J3222" t="s">
        <v>372</v>
      </c>
      <c r="K3222" t="s">
        <v>155</v>
      </c>
      <c r="L3222" t="s">
        <v>155</v>
      </c>
      <c r="M3222" t="s">
        <v>3146</v>
      </c>
      <c r="N3222">
        <v>496</v>
      </c>
      <c r="O3222">
        <v>452</v>
      </c>
      <c r="P3222">
        <v>549</v>
      </c>
      <c r="Q3222" s="4">
        <v>496</v>
      </c>
      <c r="R3222">
        <v>500.5</v>
      </c>
      <c r="S3222" t="s">
        <v>28</v>
      </c>
      <c r="T3222" t="str">
        <f t="shared" si="157"/>
        <v xml:space="preserve">50 % MENOR </v>
      </c>
      <c r="U3222" t="str">
        <f t="shared" si="155"/>
        <v>Rango 500-549</v>
      </c>
      <c r="V3222" t="str">
        <f t="shared" si="156"/>
        <v>MAYOR A 450</v>
      </c>
    </row>
    <row r="3223" spans="1:22" x14ac:dyDescent="0.25">
      <c r="A3223" t="s">
        <v>3149</v>
      </c>
      <c r="B3223" t="s">
        <v>106</v>
      </c>
      <c r="C3223" s="1" t="s">
        <v>97</v>
      </c>
      <c r="D3223" t="s">
        <v>20</v>
      </c>
      <c r="E3223" t="s">
        <v>21</v>
      </c>
      <c r="F3223" t="s">
        <v>8681</v>
      </c>
      <c r="H3223" t="s">
        <v>8682</v>
      </c>
      <c r="I3223" t="s">
        <v>25</v>
      </c>
      <c r="J3223" t="s">
        <v>76</v>
      </c>
      <c r="K3223" t="s">
        <v>155</v>
      </c>
      <c r="L3223" t="s">
        <v>155</v>
      </c>
      <c r="M3223" t="s">
        <v>3205</v>
      </c>
      <c r="N3223">
        <v>496</v>
      </c>
      <c r="O3223">
        <v>510</v>
      </c>
      <c r="P3223">
        <v>506</v>
      </c>
      <c r="Q3223" s="4">
        <v>496</v>
      </c>
      <c r="R3223">
        <v>508</v>
      </c>
      <c r="S3223" t="s">
        <v>28</v>
      </c>
      <c r="T3223" t="str">
        <f t="shared" si="157"/>
        <v xml:space="preserve">50 % MENOR </v>
      </c>
      <c r="U3223" t="str">
        <f t="shared" si="155"/>
        <v>Rango 500-549</v>
      </c>
      <c r="V3223" t="str">
        <f t="shared" si="156"/>
        <v>MAYOR A 450</v>
      </c>
    </row>
    <row r="3224" spans="1:22" x14ac:dyDescent="0.25">
      <c r="A3224" t="s">
        <v>3149</v>
      </c>
      <c r="B3224" t="s">
        <v>96</v>
      </c>
      <c r="C3224" s="1" t="s">
        <v>97</v>
      </c>
      <c r="D3224" t="s">
        <v>20</v>
      </c>
      <c r="E3224" t="s">
        <v>21</v>
      </c>
      <c r="F3224" t="s">
        <v>11236</v>
      </c>
      <c r="H3224" t="s">
        <v>11237</v>
      </c>
      <c r="I3224" t="s">
        <v>25</v>
      </c>
      <c r="J3224" t="s">
        <v>132</v>
      </c>
      <c r="K3224" t="s">
        <v>155</v>
      </c>
      <c r="L3224" t="s">
        <v>155</v>
      </c>
      <c r="M3224" t="s">
        <v>3149</v>
      </c>
      <c r="N3224">
        <v>496</v>
      </c>
      <c r="O3224">
        <v>582</v>
      </c>
      <c r="P3224">
        <v>507</v>
      </c>
      <c r="Q3224" s="4">
        <v>496</v>
      </c>
      <c r="R3224">
        <v>544.5</v>
      </c>
      <c r="S3224" t="s">
        <v>28</v>
      </c>
      <c r="T3224" t="str">
        <f t="shared" si="157"/>
        <v xml:space="preserve">50 % MENOR </v>
      </c>
      <c r="U3224" t="str">
        <f t="shared" si="155"/>
        <v>Rango 500-549</v>
      </c>
      <c r="V3224" t="str">
        <f t="shared" si="156"/>
        <v>MAYOR A 450</v>
      </c>
    </row>
    <row r="3225" spans="1:22" x14ac:dyDescent="0.25">
      <c r="A3225" t="s">
        <v>3149</v>
      </c>
      <c r="B3225" t="s">
        <v>117</v>
      </c>
      <c r="C3225" s="1" t="s">
        <v>19</v>
      </c>
      <c r="D3225" t="s">
        <v>20</v>
      </c>
      <c r="E3225" t="s">
        <v>21</v>
      </c>
      <c r="F3225" t="s">
        <v>9985</v>
      </c>
      <c r="H3225" t="s">
        <v>9986</v>
      </c>
      <c r="I3225" t="s">
        <v>25</v>
      </c>
      <c r="J3225" t="s">
        <v>253</v>
      </c>
      <c r="K3225" t="s">
        <v>155</v>
      </c>
      <c r="L3225" t="s">
        <v>155</v>
      </c>
      <c r="M3225" t="s">
        <v>3149</v>
      </c>
      <c r="N3225">
        <v>496</v>
      </c>
      <c r="O3225">
        <v>543</v>
      </c>
      <c r="P3225">
        <v>472</v>
      </c>
      <c r="Q3225" s="4">
        <v>496</v>
      </c>
      <c r="R3225">
        <v>507.5</v>
      </c>
      <c r="S3225" t="s">
        <v>28</v>
      </c>
      <c r="T3225" t="str">
        <f t="shared" si="157"/>
        <v xml:space="preserve">50 % MENOR </v>
      </c>
      <c r="U3225" t="str">
        <f t="shared" si="155"/>
        <v>Rango 500-549</v>
      </c>
      <c r="V3225" t="str">
        <f t="shared" si="156"/>
        <v>MAYOR A 450</v>
      </c>
    </row>
    <row r="3226" spans="1:22" x14ac:dyDescent="0.25">
      <c r="A3226" t="s">
        <v>3149</v>
      </c>
      <c r="B3226" t="s">
        <v>43</v>
      </c>
      <c r="C3226" s="1" t="s">
        <v>30</v>
      </c>
      <c r="D3226" t="s">
        <v>20</v>
      </c>
      <c r="E3226" t="s">
        <v>21</v>
      </c>
      <c r="F3226" t="s">
        <v>4490</v>
      </c>
      <c r="H3226" t="s">
        <v>4491</v>
      </c>
      <c r="I3226" t="s">
        <v>25</v>
      </c>
      <c r="J3226" t="s">
        <v>122</v>
      </c>
      <c r="K3226" t="s">
        <v>27</v>
      </c>
      <c r="L3226" t="s">
        <v>27</v>
      </c>
      <c r="M3226" t="s">
        <v>3152</v>
      </c>
      <c r="N3226">
        <v>499</v>
      </c>
      <c r="O3226">
        <v>464</v>
      </c>
      <c r="P3226">
        <v>538</v>
      </c>
      <c r="Q3226" s="4">
        <v>499</v>
      </c>
      <c r="R3226">
        <v>501</v>
      </c>
      <c r="S3226" t="s">
        <v>28</v>
      </c>
      <c r="T3226" t="str">
        <f t="shared" si="157"/>
        <v xml:space="preserve">50 % MENOR </v>
      </c>
      <c r="U3226" t="str">
        <f t="shared" si="155"/>
        <v>Rango 500-549</v>
      </c>
      <c r="V3226" t="str">
        <f t="shared" si="156"/>
        <v>MAYOR A 450</v>
      </c>
    </row>
    <row r="3227" spans="1:22" x14ac:dyDescent="0.25">
      <c r="A3227" t="s">
        <v>3149</v>
      </c>
      <c r="B3227" t="s">
        <v>34</v>
      </c>
      <c r="C3227" s="1" t="s">
        <v>35</v>
      </c>
      <c r="D3227" t="s">
        <v>20</v>
      </c>
      <c r="E3227" t="s">
        <v>21</v>
      </c>
      <c r="F3227" t="s">
        <v>8039</v>
      </c>
      <c r="H3227" t="s">
        <v>8040</v>
      </c>
      <c r="I3227" t="s">
        <v>25</v>
      </c>
      <c r="J3227" t="s">
        <v>100</v>
      </c>
      <c r="K3227" t="s">
        <v>27</v>
      </c>
      <c r="L3227" t="s">
        <v>155</v>
      </c>
      <c r="M3227" t="s">
        <v>3149</v>
      </c>
      <c r="N3227">
        <v>499</v>
      </c>
      <c r="O3227">
        <v>537</v>
      </c>
      <c r="P3227">
        <v>532</v>
      </c>
      <c r="Q3227" s="4">
        <v>499</v>
      </c>
      <c r="R3227">
        <v>534.5</v>
      </c>
      <c r="S3227" t="s">
        <v>28</v>
      </c>
      <c r="T3227" t="str">
        <f t="shared" si="157"/>
        <v xml:space="preserve">50 % MENOR </v>
      </c>
      <c r="U3227" t="str">
        <f t="shared" si="155"/>
        <v>Rango 500-549</v>
      </c>
      <c r="V3227" t="str">
        <f t="shared" si="156"/>
        <v>MAYOR A 450</v>
      </c>
    </row>
    <row r="3228" spans="1:22" x14ac:dyDescent="0.25">
      <c r="A3228" t="s">
        <v>3149</v>
      </c>
      <c r="B3228" t="s">
        <v>56</v>
      </c>
      <c r="C3228" s="1" t="s">
        <v>19</v>
      </c>
      <c r="D3228" t="s">
        <v>20</v>
      </c>
      <c r="E3228" t="s">
        <v>21</v>
      </c>
      <c r="F3228" t="s">
        <v>4253</v>
      </c>
      <c r="H3228" t="s">
        <v>4254</v>
      </c>
      <c r="I3228" t="s">
        <v>25</v>
      </c>
      <c r="J3228" t="s">
        <v>152</v>
      </c>
      <c r="K3228" t="s">
        <v>27</v>
      </c>
      <c r="L3228" t="s">
        <v>27</v>
      </c>
      <c r="M3228" t="s">
        <v>3149</v>
      </c>
      <c r="N3228">
        <v>501</v>
      </c>
      <c r="O3228">
        <v>514</v>
      </c>
      <c r="P3228">
        <v>485</v>
      </c>
      <c r="Q3228" s="4">
        <v>500</v>
      </c>
      <c r="R3228">
        <v>499.5</v>
      </c>
      <c r="S3228" t="s">
        <v>28</v>
      </c>
      <c r="T3228" t="str">
        <f t="shared" si="157"/>
        <v xml:space="preserve">50 % MENOR </v>
      </c>
      <c r="U3228" t="str">
        <f t="shared" si="155"/>
        <v>Rango 500-549</v>
      </c>
      <c r="V3228" t="str">
        <f t="shared" si="156"/>
        <v>MAYOR A 450</v>
      </c>
    </row>
    <row r="3229" spans="1:22" x14ac:dyDescent="0.25">
      <c r="A3229" t="s">
        <v>3149</v>
      </c>
      <c r="B3229" t="s">
        <v>70</v>
      </c>
      <c r="C3229" s="1" t="s">
        <v>35</v>
      </c>
      <c r="D3229" t="s">
        <v>20</v>
      </c>
      <c r="E3229" t="s">
        <v>21</v>
      </c>
      <c r="F3229" t="s">
        <v>10877</v>
      </c>
      <c r="H3229" t="s">
        <v>10878</v>
      </c>
      <c r="I3229" t="s">
        <v>50</v>
      </c>
      <c r="J3229" t="s">
        <v>33</v>
      </c>
      <c r="K3229" t="s">
        <v>155</v>
      </c>
      <c r="L3229" t="s">
        <v>155</v>
      </c>
      <c r="M3229" t="s">
        <v>3152</v>
      </c>
      <c r="N3229">
        <v>500</v>
      </c>
      <c r="O3229">
        <v>518</v>
      </c>
      <c r="P3229">
        <v>502</v>
      </c>
      <c r="Q3229" s="4">
        <v>500</v>
      </c>
      <c r="R3229">
        <v>510</v>
      </c>
      <c r="S3229" t="s">
        <v>28</v>
      </c>
      <c r="T3229" t="str">
        <f t="shared" si="157"/>
        <v xml:space="preserve">50 % MENOR </v>
      </c>
      <c r="U3229" t="str">
        <f t="shared" si="155"/>
        <v>Rango 500-549</v>
      </c>
      <c r="V3229" t="str">
        <f t="shared" si="156"/>
        <v>MAYOR A 450</v>
      </c>
    </row>
    <row r="3230" spans="1:22" x14ac:dyDescent="0.25">
      <c r="A3230" t="s">
        <v>3149</v>
      </c>
      <c r="B3230" t="s">
        <v>267</v>
      </c>
      <c r="C3230" s="1" t="s">
        <v>97</v>
      </c>
      <c r="D3230" t="s">
        <v>20</v>
      </c>
      <c r="E3230" t="s">
        <v>21</v>
      </c>
      <c r="F3230" t="s">
        <v>3694</v>
      </c>
      <c r="H3230" t="s">
        <v>3695</v>
      </c>
      <c r="I3230" t="s">
        <v>25</v>
      </c>
      <c r="J3230" t="s">
        <v>100</v>
      </c>
      <c r="K3230" t="s">
        <v>155</v>
      </c>
      <c r="L3230" t="s">
        <v>27</v>
      </c>
      <c r="M3230" t="s">
        <v>3149</v>
      </c>
      <c r="N3230">
        <v>502</v>
      </c>
      <c r="O3230">
        <v>590</v>
      </c>
      <c r="P3230">
        <v>496</v>
      </c>
      <c r="Q3230" s="4">
        <v>502</v>
      </c>
      <c r="R3230">
        <v>543</v>
      </c>
      <c r="S3230" t="s">
        <v>28</v>
      </c>
      <c r="T3230" t="str">
        <f t="shared" si="157"/>
        <v xml:space="preserve">50 % MENOR </v>
      </c>
      <c r="U3230" t="str">
        <f t="shared" si="155"/>
        <v>Rango 500-549</v>
      </c>
      <c r="V3230" t="str">
        <f t="shared" si="156"/>
        <v>MAYOR A 450</v>
      </c>
    </row>
    <row r="3231" spans="1:22" x14ac:dyDescent="0.25">
      <c r="A3231" t="s">
        <v>3149</v>
      </c>
      <c r="B3231" t="s">
        <v>96</v>
      </c>
      <c r="C3231" s="1" t="s">
        <v>97</v>
      </c>
      <c r="D3231" t="s">
        <v>20</v>
      </c>
      <c r="E3231" t="s">
        <v>21</v>
      </c>
      <c r="F3231" t="s">
        <v>11248</v>
      </c>
      <c r="H3231" t="s">
        <v>11249</v>
      </c>
      <c r="I3231" t="s">
        <v>25</v>
      </c>
      <c r="J3231" t="s">
        <v>51</v>
      </c>
      <c r="K3231" t="s">
        <v>155</v>
      </c>
      <c r="L3231" t="s">
        <v>155</v>
      </c>
      <c r="M3231" t="s">
        <v>3149</v>
      </c>
      <c r="N3231">
        <v>502</v>
      </c>
      <c r="O3231">
        <v>574</v>
      </c>
      <c r="P3231">
        <v>458</v>
      </c>
      <c r="Q3231" s="4">
        <v>502</v>
      </c>
      <c r="R3231">
        <v>516</v>
      </c>
      <c r="S3231" t="s">
        <v>28</v>
      </c>
      <c r="T3231" t="str">
        <f t="shared" si="157"/>
        <v xml:space="preserve">50 % MENOR </v>
      </c>
      <c r="U3231" t="str">
        <f t="shared" si="155"/>
        <v>Rango 500-549</v>
      </c>
      <c r="V3231" t="str">
        <f t="shared" si="156"/>
        <v>MAYOR A 450</v>
      </c>
    </row>
    <row r="3232" spans="1:22" x14ac:dyDescent="0.25">
      <c r="A3232" t="s">
        <v>3149</v>
      </c>
      <c r="B3232" t="s">
        <v>106</v>
      </c>
      <c r="C3232" s="1" t="s">
        <v>97</v>
      </c>
      <c r="D3232" t="s">
        <v>20</v>
      </c>
      <c r="E3232" t="s">
        <v>21</v>
      </c>
      <c r="F3232" t="s">
        <v>8685</v>
      </c>
      <c r="H3232" t="s">
        <v>8686</v>
      </c>
      <c r="I3232" t="s">
        <v>25</v>
      </c>
      <c r="J3232" t="s">
        <v>468</v>
      </c>
      <c r="K3232" t="s">
        <v>155</v>
      </c>
      <c r="L3232" t="s">
        <v>155</v>
      </c>
      <c r="M3232" t="s">
        <v>3149</v>
      </c>
      <c r="N3232">
        <v>502</v>
      </c>
      <c r="O3232">
        <v>521</v>
      </c>
      <c r="P3232">
        <v>532</v>
      </c>
      <c r="Q3232" s="4">
        <v>502</v>
      </c>
      <c r="R3232">
        <v>526.5</v>
      </c>
      <c r="S3232" t="s">
        <v>28</v>
      </c>
      <c r="T3232" t="str">
        <f t="shared" si="157"/>
        <v xml:space="preserve">50 % MENOR </v>
      </c>
      <c r="U3232" t="str">
        <f t="shared" si="155"/>
        <v>Rango 500-549</v>
      </c>
      <c r="V3232" t="str">
        <f t="shared" si="156"/>
        <v>MAYOR A 450</v>
      </c>
    </row>
    <row r="3233" spans="1:22" x14ac:dyDescent="0.25">
      <c r="A3233" t="s">
        <v>3149</v>
      </c>
      <c r="B3233" t="s">
        <v>96</v>
      </c>
      <c r="C3233" s="1" t="s">
        <v>97</v>
      </c>
      <c r="D3233" t="s">
        <v>20</v>
      </c>
      <c r="E3233" t="s">
        <v>21</v>
      </c>
      <c r="F3233" t="s">
        <v>11266</v>
      </c>
      <c r="H3233" t="s">
        <v>11267</v>
      </c>
      <c r="I3233" t="s">
        <v>25</v>
      </c>
      <c r="J3233" t="s">
        <v>76</v>
      </c>
      <c r="K3233" t="s">
        <v>155</v>
      </c>
      <c r="L3233" t="s">
        <v>155</v>
      </c>
      <c r="M3233" t="s">
        <v>3149</v>
      </c>
      <c r="N3233">
        <v>499</v>
      </c>
      <c r="O3233">
        <v>537</v>
      </c>
      <c r="P3233">
        <v>558</v>
      </c>
      <c r="Q3233" s="4">
        <v>502</v>
      </c>
      <c r="R3233">
        <v>547.5</v>
      </c>
      <c r="S3233" t="s">
        <v>28</v>
      </c>
      <c r="T3233" t="str">
        <f t="shared" si="157"/>
        <v>50 % MAYOR</v>
      </c>
      <c r="U3233" t="str">
        <f t="shared" si="155"/>
        <v>Rango 500-549</v>
      </c>
      <c r="V3233" t="str">
        <f t="shared" si="156"/>
        <v>MAYOR A 450</v>
      </c>
    </row>
    <row r="3234" spans="1:22" x14ac:dyDescent="0.25">
      <c r="A3234" t="s">
        <v>3149</v>
      </c>
      <c r="B3234" t="s">
        <v>83</v>
      </c>
      <c r="C3234" s="1" t="s">
        <v>19</v>
      </c>
      <c r="D3234" t="s">
        <v>20</v>
      </c>
      <c r="E3234" t="s">
        <v>21</v>
      </c>
      <c r="F3234" t="s">
        <v>7009</v>
      </c>
      <c r="H3234" t="s">
        <v>7010</v>
      </c>
      <c r="I3234" t="s">
        <v>50</v>
      </c>
      <c r="J3234" t="s">
        <v>69</v>
      </c>
      <c r="K3234" t="s">
        <v>27</v>
      </c>
      <c r="L3234" t="s">
        <v>155</v>
      </c>
      <c r="M3234" t="s">
        <v>3149</v>
      </c>
      <c r="N3234">
        <v>499</v>
      </c>
      <c r="O3234">
        <v>543</v>
      </c>
      <c r="P3234">
        <v>539</v>
      </c>
      <c r="Q3234" s="4">
        <v>503</v>
      </c>
      <c r="R3234">
        <v>541</v>
      </c>
      <c r="S3234" t="s">
        <v>28</v>
      </c>
      <c r="T3234" t="str">
        <f t="shared" si="157"/>
        <v>50 % MAYOR</v>
      </c>
      <c r="U3234" t="str">
        <f t="shared" si="155"/>
        <v>Rango 500-549</v>
      </c>
      <c r="V3234" t="str">
        <f t="shared" si="156"/>
        <v>MAYOR A 450</v>
      </c>
    </row>
    <row r="3235" spans="1:22" x14ac:dyDescent="0.25">
      <c r="A3235" t="s">
        <v>3149</v>
      </c>
      <c r="B3235" t="s">
        <v>96</v>
      </c>
      <c r="C3235" s="1" t="s">
        <v>97</v>
      </c>
      <c r="D3235" t="s">
        <v>20</v>
      </c>
      <c r="E3235" t="s">
        <v>21</v>
      </c>
      <c r="F3235" t="s">
        <v>8245</v>
      </c>
      <c r="H3235" t="s">
        <v>8246</v>
      </c>
      <c r="I3235" t="s">
        <v>50</v>
      </c>
      <c r="J3235" t="s">
        <v>76</v>
      </c>
      <c r="K3235" t="s">
        <v>27</v>
      </c>
      <c r="L3235" t="s">
        <v>155</v>
      </c>
      <c r="M3235" t="s">
        <v>3146</v>
      </c>
      <c r="N3235">
        <v>495</v>
      </c>
      <c r="O3235">
        <v>520</v>
      </c>
      <c r="P3235">
        <v>509</v>
      </c>
      <c r="Q3235" s="4">
        <v>505</v>
      </c>
      <c r="R3235">
        <v>514.5</v>
      </c>
      <c r="S3235" t="s">
        <v>28</v>
      </c>
      <c r="T3235" t="str">
        <f t="shared" si="157"/>
        <v>50 % MAYOR</v>
      </c>
      <c r="U3235" t="str">
        <f t="shared" si="155"/>
        <v>Rango 500-549</v>
      </c>
      <c r="V3235" t="str">
        <f t="shared" si="156"/>
        <v>MAYOR A 450</v>
      </c>
    </row>
    <row r="3236" spans="1:22" x14ac:dyDescent="0.25">
      <c r="A3236" t="s">
        <v>3149</v>
      </c>
      <c r="B3236" t="s">
        <v>56</v>
      </c>
      <c r="C3236" s="1" t="s">
        <v>19</v>
      </c>
      <c r="D3236" t="s">
        <v>20</v>
      </c>
      <c r="E3236" t="s">
        <v>21</v>
      </c>
      <c r="F3236" t="s">
        <v>9043</v>
      </c>
      <c r="H3236" t="s">
        <v>9044</v>
      </c>
      <c r="I3236" t="s">
        <v>50</v>
      </c>
      <c r="J3236" t="s">
        <v>100</v>
      </c>
      <c r="K3236" t="s">
        <v>155</v>
      </c>
      <c r="L3236" t="s">
        <v>155</v>
      </c>
      <c r="M3236" t="s">
        <v>3152</v>
      </c>
      <c r="N3236">
        <v>505</v>
      </c>
      <c r="O3236">
        <v>552</v>
      </c>
      <c r="P3236">
        <v>502</v>
      </c>
      <c r="Q3236" s="4">
        <v>505</v>
      </c>
      <c r="R3236">
        <v>527</v>
      </c>
      <c r="S3236" t="s">
        <v>28</v>
      </c>
      <c r="T3236" t="str">
        <f t="shared" si="157"/>
        <v xml:space="preserve">50 % MENOR </v>
      </c>
      <c r="U3236" t="str">
        <f t="shared" si="155"/>
        <v>Rango 500-549</v>
      </c>
      <c r="V3236" t="str">
        <f t="shared" si="156"/>
        <v>MAYOR A 450</v>
      </c>
    </row>
    <row r="3237" spans="1:22" x14ac:dyDescent="0.25">
      <c r="A3237" t="s">
        <v>3149</v>
      </c>
      <c r="B3237" t="s">
        <v>83</v>
      </c>
      <c r="C3237" s="1" t="s">
        <v>19</v>
      </c>
      <c r="D3237" t="s">
        <v>20</v>
      </c>
      <c r="E3237" t="s">
        <v>21</v>
      </c>
      <c r="F3237" t="s">
        <v>10622</v>
      </c>
      <c r="H3237" t="s">
        <v>10623</v>
      </c>
      <c r="I3237" t="s">
        <v>50</v>
      </c>
      <c r="J3237" t="s">
        <v>33</v>
      </c>
      <c r="K3237" t="s">
        <v>155</v>
      </c>
      <c r="L3237" t="s">
        <v>155</v>
      </c>
      <c r="M3237" t="s">
        <v>3149</v>
      </c>
      <c r="N3237">
        <v>507</v>
      </c>
      <c r="O3237">
        <v>582</v>
      </c>
      <c r="P3237">
        <v>485</v>
      </c>
      <c r="Q3237" s="4">
        <v>506</v>
      </c>
      <c r="R3237">
        <v>533.5</v>
      </c>
      <c r="S3237" t="s">
        <v>28</v>
      </c>
      <c r="T3237" t="str">
        <f t="shared" si="157"/>
        <v xml:space="preserve">50 % MENOR </v>
      </c>
      <c r="U3237" t="str">
        <f t="shared" si="155"/>
        <v>Rango 500-549</v>
      </c>
      <c r="V3237" t="str">
        <f t="shared" si="156"/>
        <v>MAYOR A 450</v>
      </c>
    </row>
    <row r="3238" spans="1:22" x14ac:dyDescent="0.25">
      <c r="A3238" t="s">
        <v>3149</v>
      </c>
      <c r="B3238" t="s">
        <v>83</v>
      </c>
      <c r="C3238" s="1" t="s">
        <v>19</v>
      </c>
      <c r="D3238" t="s">
        <v>20</v>
      </c>
      <c r="E3238" t="s">
        <v>21</v>
      </c>
      <c r="F3238" t="s">
        <v>10620</v>
      </c>
      <c r="H3238" t="s">
        <v>10621</v>
      </c>
      <c r="I3238" t="s">
        <v>50</v>
      </c>
      <c r="J3238" t="s">
        <v>132</v>
      </c>
      <c r="K3238" t="s">
        <v>155</v>
      </c>
      <c r="L3238" t="s">
        <v>155</v>
      </c>
      <c r="M3238" t="s">
        <v>3149</v>
      </c>
      <c r="N3238">
        <v>507</v>
      </c>
      <c r="O3238">
        <v>551</v>
      </c>
      <c r="P3238">
        <v>546</v>
      </c>
      <c r="Q3238" s="4">
        <v>506</v>
      </c>
      <c r="R3238">
        <v>548.5</v>
      </c>
      <c r="S3238" t="s">
        <v>28</v>
      </c>
      <c r="T3238" t="str">
        <f t="shared" si="157"/>
        <v xml:space="preserve">50 % MENOR </v>
      </c>
      <c r="U3238" t="str">
        <f t="shared" si="155"/>
        <v>Rango 500-549</v>
      </c>
      <c r="V3238" t="str">
        <f t="shared" si="156"/>
        <v>MAYOR A 450</v>
      </c>
    </row>
    <row r="3239" spans="1:22" x14ac:dyDescent="0.25">
      <c r="A3239" t="s">
        <v>3149</v>
      </c>
      <c r="B3239" t="s">
        <v>34</v>
      </c>
      <c r="C3239" s="1" t="s">
        <v>35</v>
      </c>
      <c r="D3239" t="s">
        <v>20</v>
      </c>
      <c r="E3239" t="s">
        <v>21</v>
      </c>
      <c r="F3239" t="s">
        <v>4077</v>
      </c>
      <c r="H3239" t="s">
        <v>4078</v>
      </c>
      <c r="I3239" t="s">
        <v>25</v>
      </c>
      <c r="J3239" t="s">
        <v>76</v>
      </c>
      <c r="K3239" t="s">
        <v>27</v>
      </c>
      <c r="L3239" t="s">
        <v>27</v>
      </c>
      <c r="M3239" t="s">
        <v>3149</v>
      </c>
      <c r="N3239">
        <v>507</v>
      </c>
      <c r="O3239">
        <v>567</v>
      </c>
      <c r="P3239">
        <v>525</v>
      </c>
      <c r="Q3239" s="4">
        <v>507</v>
      </c>
      <c r="R3239">
        <v>546</v>
      </c>
      <c r="S3239" t="s">
        <v>28</v>
      </c>
      <c r="T3239" t="str">
        <f t="shared" si="157"/>
        <v xml:space="preserve">50 % MENOR </v>
      </c>
      <c r="U3239" t="str">
        <f t="shared" si="155"/>
        <v>Rango 500-549</v>
      </c>
      <c r="V3239" t="str">
        <f t="shared" si="156"/>
        <v>MAYOR A 450</v>
      </c>
    </row>
    <row r="3240" spans="1:22" x14ac:dyDescent="0.25">
      <c r="A3240" t="s">
        <v>3149</v>
      </c>
      <c r="B3240" t="s">
        <v>52</v>
      </c>
      <c r="C3240" s="1" t="s">
        <v>30</v>
      </c>
      <c r="D3240" t="s">
        <v>53</v>
      </c>
      <c r="E3240" t="s">
        <v>21</v>
      </c>
      <c r="F3240" t="s">
        <v>6815</v>
      </c>
      <c r="H3240" t="s">
        <v>6816</v>
      </c>
      <c r="I3240" t="s">
        <v>25</v>
      </c>
      <c r="J3240" t="s">
        <v>100</v>
      </c>
      <c r="K3240" t="s">
        <v>27</v>
      </c>
      <c r="L3240" t="s">
        <v>155</v>
      </c>
      <c r="M3240" t="s">
        <v>3149</v>
      </c>
      <c r="N3240">
        <v>507</v>
      </c>
      <c r="O3240">
        <v>590</v>
      </c>
      <c r="P3240">
        <v>442</v>
      </c>
      <c r="Q3240" s="4">
        <v>507</v>
      </c>
      <c r="R3240">
        <v>516</v>
      </c>
      <c r="S3240" t="s">
        <v>28</v>
      </c>
      <c r="T3240" t="str">
        <f t="shared" si="157"/>
        <v xml:space="preserve">50 % MENOR </v>
      </c>
      <c r="U3240" t="str">
        <f t="shared" si="155"/>
        <v>Rango 500-549</v>
      </c>
      <c r="V3240" t="str">
        <f t="shared" si="156"/>
        <v>MAYOR A 450</v>
      </c>
    </row>
    <row r="3241" spans="1:22" x14ac:dyDescent="0.25">
      <c r="A3241" t="s">
        <v>3149</v>
      </c>
      <c r="B3241" t="s">
        <v>117</v>
      </c>
      <c r="C3241" s="1" t="s">
        <v>19</v>
      </c>
      <c r="D3241" t="s">
        <v>20</v>
      </c>
      <c r="E3241" t="s">
        <v>21</v>
      </c>
      <c r="F3241" t="s">
        <v>10011</v>
      </c>
      <c r="H3241" t="s">
        <v>10012</v>
      </c>
      <c r="I3241" t="s">
        <v>25</v>
      </c>
      <c r="J3241" t="s">
        <v>116</v>
      </c>
      <c r="K3241" t="s">
        <v>155</v>
      </c>
      <c r="L3241" t="s">
        <v>155</v>
      </c>
      <c r="M3241" t="s">
        <v>3149</v>
      </c>
      <c r="N3241">
        <v>507</v>
      </c>
      <c r="O3241">
        <v>521</v>
      </c>
      <c r="P3241">
        <v>516</v>
      </c>
      <c r="Q3241" s="4">
        <v>507</v>
      </c>
      <c r="R3241">
        <v>518.5</v>
      </c>
      <c r="S3241" t="s">
        <v>28</v>
      </c>
      <c r="T3241" t="str">
        <f t="shared" si="157"/>
        <v xml:space="preserve">50 % MENOR </v>
      </c>
      <c r="U3241" t="str">
        <f t="shared" si="155"/>
        <v>Rango 500-549</v>
      </c>
      <c r="V3241" t="str">
        <f t="shared" si="156"/>
        <v>MAYOR A 450</v>
      </c>
    </row>
    <row r="3242" spans="1:22" x14ac:dyDescent="0.25">
      <c r="A3242" t="s">
        <v>3149</v>
      </c>
      <c r="B3242" t="s">
        <v>77</v>
      </c>
      <c r="C3242" s="1" t="s">
        <v>19</v>
      </c>
      <c r="D3242" t="s">
        <v>20</v>
      </c>
      <c r="E3242" t="s">
        <v>21</v>
      </c>
      <c r="F3242" t="s">
        <v>10370</v>
      </c>
      <c r="H3242" t="s">
        <v>10371</v>
      </c>
      <c r="I3242" t="s">
        <v>50</v>
      </c>
      <c r="J3242" t="s">
        <v>276</v>
      </c>
      <c r="K3242" t="s">
        <v>155</v>
      </c>
      <c r="L3242" t="s">
        <v>155</v>
      </c>
      <c r="M3242" t="s">
        <v>3152</v>
      </c>
      <c r="N3242">
        <v>507</v>
      </c>
      <c r="O3242">
        <v>560</v>
      </c>
      <c r="P3242">
        <v>509</v>
      </c>
      <c r="Q3242" s="4">
        <v>507</v>
      </c>
      <c r="R3242">
        <v>534.5</v>
      </c>
      <c r="S3242" t="s">
        <v>28</v>
      </c>
      <c r="T3242" t="str">
        <f t="shared" si="157"/>
        <v xml:space="preserve">50 % MENOR </v>
      </c>
      <c r="U3242" t="str">
        <f t="shared" si="155"/>
        <v>Rango 500-549</v>
      </c>
      <c r="V3242" t="str">
        <f t="shared" si="156"/>
        <v>MAYOR A 450</v>
      </c>
    </row>
    <row r="3243" spans="1:22" x14ac:dyDescent="0.25">
      <c r="A3243" t="s">
        <v>3149</v>
      </c>
      <c r="B3243" t="s">
        <v>129</v>
      </c>
      <c r="C3243" s="1" t="s">
        <v>19</v>
      </c>
      <c r="D3243" t="s">
        <v>20</v>
      </c>
      <c r="E3243" t="s">
        <v>21</v>
      </c>
      <c r="F3243" t="s">
        <v>11772</v>
      </c>
      <c r="H3243" t="s">
        <v>11773</v>
      </c>
      <c r="I3243" t="s">
        <v>25</v>
      </c>
      <c r="J3243" t="s">
        <v>245</v>
      </c>
      <c r="K3243" t="s">
        <v>155</v>
      </c>
      <c r="L3243" t="s">
        <v>155</v>
      </c>
      <c r="M3243" t="s">
        <v>3149</v>
      </c>
      <c r="N3243">
        <v>507</v>
      </c>
      <c r="O3243">
        <v>582</v>
      </c>
      <c r="P3243">
        <v>472</v>
      </c>
      <c r="Q3243" s="4">
        <v>507</v>
      </c>
      <c r="R3243">
        <v>527</v>
      </c>
      <c r="S3243" t="s">
        <v>28</v>
      </c>
      <c r="T3243" t="str">
        <f t="shared" si="157"/>
        <v xml:space="preserve">50 % MENOR </v>
      </c>
      <c r="U3243" t="str">
        <f t="shared" si="155"/>
        <v>Rango 500-549</v>
      </c>
      <c r="V3243" t="str">
        <f t="shared" si="156"/>
        <v>MAYOR A 450</v>
      </c>
    </row>
    <row r="3244" spans="1:22" x14ac:dyDescent="0.25">
      <c r="A3244" t="s">
        <v>3149</v>
      </c>
      <c r="B3244" t="s">
        <v>43</v>
      </c>
      <c r="C3244" s="1" t="s">
        <v>30</v>
      </c>
      <c r="D3244" t="s">
        <v>20</v>
      </c>
      <c r="E3244" t="s">
        <v>21</v>
      </c>
      <c r="F3244" t="s">
        <v>1909</v>
      </c>
      <c r="H3244" t="s">
        <v>1910</v>
      </c>
      <c r="I3244" t="s">
        <v>25</v>
      </c>
      <c r="J3244" t="s">
        <v>912</v>
      </c>
      <c r="K3244" t="s">
        <v>155</v>
      </c>
      <c r="L3244" t="s">
        <v>27</v>
      </c>
      <c r="M3244" t="s">
        <v>3149</v>
      </c>
      <c r="N3244">
        <v>489</v>
      </c>
      <c r="O3244">
        <v>529</v>
      </c>
      <c r="P3244">
        <v>525</v>
      </c>
      <c r="Q3244" s="4">
        <v>508</v>
      </c>
      <c r="R3244">
        <v>527</v>
      </c>
      <c r="S3244" t="s">
        <v>28</v>
      </c>
      <c r="T3244" t="str">
        <f t="shared" si="157"/>
        <v>50 % MAYOR</v>
      </c>
      <c r="U3244" t="str">
        <f t="shared" si="155"/>
        <v>Rango 500-549</v>
      </c>
      <c r="V3244" t="str">
        <f t="shared" si="156"/>
        <v>MAYOR A 450</v>
      </c>
    </row>
    <row r="3245" spans="1:22" x14ac:dyDescent="0.25">
      <c r="A3245" t="s">
        <v>3149</v>
      </c>
      <c r="B3245" t="s">
        <v>83</v>
      </c>
      <c r="C3245" s="1" t="s">
        <v>19</v>
      </c>
      <c r="D3245" t="s">
        <v>20</v>
      </c>
      <c r="E3245" t="s">
        <v>21</v>
      </c>
      <c r="F3245" t="s">
        <v>10614</v>
      </c>
      <c r="H3245" t="s">
        <v>10615</v>
      </c>
      <c r="I3245" t="s">
        <v>50</v>
      </c>
      <c r="J3245" t="s">
        <v>73</v>
      </c>
      <c r="K3245" t="s">
        <v>155</v>
      </c>
      <c r="L3245" t="s">
        <v>155</v>
      </c>
      <c r="M3245" t="s">
        <v>3149</v>
      </c>
      <c r="N3245">
        <v>505</v>
      </c>
      <c r="O3245">
        <v>514</v>
      </c>
      <c r="P3245">
        <v>496</v>
      </c>
      <c r="Q3245" s="4">
        <v>508</v>
      </c>
      <c r="R3245">
        <v>505</v>
      </c>
      <c r="S3245" t="s">
        <v>28</v>
      </c>
      <c r="T3245" t="str">
        <f t="shared" si="157"/>
        <v>50 % MAYOR</v>
      </c>
      <c r="U3245" t="str">
        <f t="shared" si="155"/>
        <v>Rango 500-549</v>
      </c>
      <c r="V3245" t="str">
        <f t="shared" si="156"/>
        <v>MAYOR A 450</v>
      </c>
    </row>
    <row r="3246" spans="1:22" x14ac:dyDescent="0.25">
      <c r="A3246" t="s">
        <v>3149</v>
      </c>
      <c r="B3246" t="s">
        <v>56</v>
      </c>
      <c r="C3246" s="1" t="s">
        <v>19</v>
      </c>
      <c r="D3246" t="s">
        <v>20</v>
      </c>
      <c r="E3246" t="s">
        <v>21</v>
      </c>
      <c r="F3246" t="s">
        <v>6537</v>
      </c>
      <c r="H3246" t="s">
        <v>6538</v>
      </c>
      <c r="I3246" t="s">
        <v>50</v>
      </c>
      <c r="J3246" t="s">
        <v>69</v>
      </c>
      <c r="K3246" t="s">
        <v>27</v>
      </c>
      <c r="L3246" t="s">
        <v>155</v>
      </c>
      <c r="M3246" t="s">
        <v>3149</v>
      </c>
      <c r="N3246">
        <v>496</v>
      </c>
      <c r="O3246">
        <v>507</v>
      </c>
      <c r="P3246">
        <v>532</v>
      </c>
      <c r="Q3246" s="4">
        <v>510</v>
      </c>
      <c r="R3246">
        <v>519.5</v>
      </c>
      <c r="S3246" t="s">
        <v>28</v>
      </c>
      <c r="T3246" t="str">
        <f t="shared" si="157"/>
        <v>50 % MAYOR</v>
      </c>
      <c r="U3246" t="str">
        <f t="shared" si="155"/>
        <v>Rango 500-549</v>
      </c>
      <c r="V3246" t="str">
        <f t="shared" si="156"/>
        <v>MAYOR A 450</v>
      </c>
    </row>
    <row r="3247" spans="1:22" x14ac:dyDescent="0.25">
      <c r="A3247" t="s">
        <v>3149</v>
      </c>
      <c r="B3247" t="s">
        <v>83</v>
      </c>
      <c r="C3247" s="1" t="s">
        <v>19</v>
      </c>
      <c r="D3247" t="s">
        <v>20</v>
      </c>
      <c r="E3247" t="s">
        <v>21</v>
      </c>
      <c r="F3247" t="s">
        <v>3650</v>
      </c>
      <c r="H3247" t="s">
        <v>3651</v>
      </c>
      <c r="I3247" t="s">
        <v>50</v>
      </c>
      <c r="J3247" t="s">
        <v>185</v>
      </c>
      <c r="K3247" t="s">
        <v>155</v>
      </c>
      <c r="L3247" t="s">
        <v>27</v>
      </c>
      <c r="M3247" t="s">
        <v>3149</v>
      </c>
      <c r="N3247">
        <v>507</v>
      </c>
      <c r="O3247">
        <v>567</v>
      </c>
      <c r="P3247">
        <v>485</v>
      </c>
      <c r="Q3247" s="4">
        <v>511</v>
      </c>
      <c r="R3247">
        <v>526</v>
      </c>
      <c r="S3247" t="s">
        <v>28</v>
      </c>
      <c r="T3247" t="str">
        <f t="shared" si="157"/>
        <v>50 % MAYOR</v>
      </c>
      <c r="U3247" t="str">
        <f t="shared" si="155"/>
        <v>Rango 500-549</v>
      </c>
      <c r="V3247" t="str">
        <f t="shared" si="156"/>
        <v>MAYOR A 450</v>
      </c>
    </row>
    <row r="3248" spans="1:22" x14ac:dyDescent="0.25">
      <c r="A3248" t="s">
        <v>3149</v>
      </c>
      <c r="B3248" t="s">
        <v>56</v>
      </c>
      <c r="C3248" s="1" t="s">
        <v>19</v>
      </c>
      <c r="D3248" t="s">
        <v>20</v>
      </c>
      <c r="E3248" t="s">
        <v>21</v>
      </c>
      <c r="F3248" t="s">
        <v>6557</v>
      </c>
      <c r="H3248" t="s">
        <v>6558</v>
      </c>
      <c r="I3248" t="s">
        <v>50</v>
      </c>
      <c r="J3248" t="s">
        <v>100</v>
      </c>
      <c r="K3248" t="s">
        <v>27</v>
      </c>
      <c r="L3248" t="s">
        <v>155</v>
      </c>
      <c r="M3248" t="s">
        <v>3149</v>
      </c>
      <c r="N3248">
        <v>513</v>
      </c>
      <c r="O3248">
        <v>507</v>
      </c>
      <c r="P3248">
        <v>507</v>
      </c>
      <c r="Q3248" s="4">
        <v>513</v>
      </c>
      <c r="R3248">
        <v>507</v>
      </c>
      <c r="S3248" t="s">
        <v>28</v>
      </c>
      <c r="T3248" t="str">
        <f t="shared" si="157"/>
        <v xml:space="preserve">50 % MENOR </v>
      </c>
      <c r="U3248" t="str">
        <f t="shared" si="155"/>
        <v>Rango 500-549</v>
      </c>
      <c r="V3248" t="str">
        <f t="shared" si="156"/>
        <v>MAYOR A 450</v>
      </c>
    </row>
    <row r="3249" spans="1:22" x14ac:dyDescent="0.25">
      <c r="A3249" t="s">
        <v>3149</v>
      </c>
      <c r="B3249" t="s">
        <v>89</v>
      </c>
      <c r="C3249" s="1" t="s">
        <v>30</v>
      </c>
      <c r="D3249" t="s">
        <v>53</v>
      </c>
      <c r="E3249" t="s">
        <v>21</v>
      </c>
      <c r="F3249" t="s">
        <v>6849</v>
      </c>
      <c r="H3249" t="s">
        <v>6850</v>
      </c>
      <c r="I3249" t="s">
        <v>50</v>
      </c>
      <c r="J3249" t="s">
        <v>100</v>
      </c>
      <c r="K3249" t="s">
        <v>27</v>
      </c>
      <c r="L3249" t="s">
        <v>155</v>
      </c>
      <c r="M3249" t="s">
        <v>3149</v>
      </c>
      <c r="N3249">
        <v>495</v>
      </c>
      <c r="O3249">
        <v>537</v>
      </c>
      <c r="P3249">
        <v>558</v>
      </c>
      <c r="Q3249" s="4">
        <v>514</v>
      </c>
      <c r="R3249">
        <v>547.5</v>
      </c>
      <c r="S3249" t="s">
        <v>28</v>
      </c>
      <c r="T3249" t="str">
        <f t="shared" si="157"/>
        <v>50 % MAYOR</v>
      </c>
      <c r="U3249" t="str">
        <f t="shared" si="155"/>
        <v>Rango 500-549</v>
      </c>
      <c r="V3249" t="str">
        <f t="shared" si="156"/>
        <v>MAYOR A 450</v>
      </c>
    </row>
    <row r="3250" spans="1:22" x14ac:dyDescent="0.25">
      <c r="A3250" t="s">
        <v>3149</v>
      </c>
      <c r="B3250" t="s">
        <v>209</v>
      </c>
      <c r="C3250" s="1" t="s">
        <v>19</v>
      </c>
      <c r="D3250" t="s">
        <v>20</v>
      </c>
      <c r="E3250" t="s">
        <v>21</v>
      </c>
      <c r="F3250" t="s">
        <v>7482</v>
      </c>
      <c r="H3250" t="s">
        <v>7483</v>
      </c>
      <c r="I3250" t="s">
        <v>50</v>
      </c>
      <c r="J3250" t="s">
        <v>42</v>
      </c>
      <c r="K3250" t="s">
        <v>27</v>
      </c>
      <c r="L3250" t="s">
        <v>155</v>
      </c>
      <c r="M3250" t="s">
        <v>3152</v>
      </c>
      <c r="N3250">
        <v>515</v>
      </c>
      <c r="O3250">
        <v>560</v>
      </c>
      <c r="P3250">
        <v>509</v>
      </c>
      <c r="Q3250" s="4">
        <v>515</v>
      </c>
      <c r="R3250">
        <v>534.5</v>
      </c>
      <c r="S3250" t="s">
        <v>28</v>
      </c>
      <c r="T3250" t="str">
        <f t="shared" si="157"/>
        <v xml:space="preserve">50 % MENOR </v>
      </c>
      <c r="U3250" t="str">
        <f t="shared" si="155"/>
        <v>Rango 500-549</v>
      </c>
      <c r="V3250" t="str">
        <f t="shared" si="156"/>
        <v>MAYOR A 450</v>
      </c>
    </row>
    <row r="3251" spans="1:22" x14ac:dyDescent="0.25">
      <c r="A3251" t="s">
        <v>3149</v>
      </c>
      <c r="B3251" t="s">
        <v>83</v>
      </c>
      <c r="C3251" s="1" t="s">
        <v>19</v>
      </c>
      <c r="D3251" t="s">
        <v>20</v>
      </c>
      <c r="E3251" t="s">
        <v>21</v>
      </c>
      <c r="F3251" t="s">
        <v>4372</v>
      </c>
      <c r="H3251" t="s">
        <v>4373</v>
      </c>
      <c r="I3251" t="s">
        <v>50</v>
      </c>
      <c r="J3251" t="s">
        <v>4374</v>
      </c>
      <c r="K3251" t="s">
        <v>155</v>
      </c>
      <c r="L3251" t="s">
        <v>27</v>
      </c>
      <c r="M3251" t="s">
        <v>3149</v>
      </c>
      <c r="N3251">
        <v>517</v>
      </c>
      <c r="O3251">
        <v>559</v>
      </c>
      <c r="P3251">
        <v>485</v>
      </c>
      <c r="Q3251" s="4">
        <v>517</v>
      </c>
      <c r="R3251">
        <v>522</v>
      </c>
      <c r="S3251" t="s">
        <v>28</v>
      </c>
      <c r="T3251" t="str">
        <f t="shared" si="157"/>
        <v xml:space="preserve">50 % MENOR </v>
      </c>
      <c r="U3251" t="str">
        <f t="shared" si="155"/>
        <v>Rango 500-549</v>
      </c>
      <c r="V3251" t="str">
        <f t="shared" si="156"/>
        <v>MAYOR A 450</v>
      </c>
    </row>
    <row r="3252" spans="1:22" x14ac:dyDescent="0.25">
      <c r="A3252" t="s">
        <v>3149</v>
      </c>
      <c r="B3252" t="s">
        <v>83</v>
      </c>
      <c r="C3252" s="1" t="s">
        <v>19</v>
      </c>
      <c r="D3252" t="s">
        <v>20</v>
      </c>
      <c r="E3252" t="s">
        <v>21</v>
      </c>
      <c r="F3252" t="s">
        <v>8527</v>
      </c>
      <c r="H3252" t="s">
        <v>8528</v>
      </c>
      <c r="I3252" t="s">
        <v>50</v>
      </c>
      <c r="J3252" t="s">
        <v>69</v>
      </c>
      <c r="K3252" t="s">
        <v>27</v>
      </c>
      <c r="L3252" t="s">
        <v>155</v>
      </c>
      <c r="M3252" t="s">
        <v>3149</v>
      </c>
      <c r="N3252">
        <v>505</v>
      </c>
      <c r="O3252">
        <v>537</v>
      </c>
      <c r="P3252">
        <v>496</v>
      </c>
      <c r="Q3252" s="4">
        <v>517</v>
      </c>
      <c r="R3252">
        <v>516.5</v>
      </c>
      <c r="S3252" t="s">
        <v>28</v>
      </c>
      <c r="T3252" t="str">
        <f t="shared" si="157"/>
        <v>50 % MAYOR</v>
      </c>
      <c r="U3252" t="str">
        <f t="shared" si="155"/>
        <v>Rango 500-549</v>
      </c>
      <c r="V3252" t="str">
        <f t="shared" si="156"/>
        <v>MAYOR A 450</v>
      </c>
    </row>
    <row r="3253" spans="1:22" x14ac:dyDescent="0.25">
      <c r="A3253" t="s">
        <v>3149</v>
      </c>
      <c r="B3253" t="s">
        <v>106</v>
      </c>
      <c r="C3253" s="1" t="s">
        <v>97</v>
      </c>
      <c r="D3253" t="s">
        <v>20</v>
      </c>
      <c r="E3253" t="s">
        <v>101</v>
      </c>
      <c r="F3253" t="s">
        <v>8687</v>
      </c>
      <c r="H3253" t="s">
        <v>8688</v>
      </c>
      <c r="I3253" t="s">
        <v>25</v>
      </c>
      <c r="J3253" t="s">
        <v>912</v>
      </c>
      <c r="K3253" t="s">
        <v>155</v>
      </c>
      <c r="L3253" t="s">
        <v>155</v>
      </c>
      <c r="M3253" t="s">
        <v>3205</v>
      </c>
      <c r="N3253">
        <v>517</v>
      </c>
      <c r="O3253">
        <v>521</v>
      </c>
      <c r="P3253">
        <v>506</v>
      </c>
      <c r="Q3253" s="4">
        <v>517</v>
      </c>
      <c r="R3253">
        <v>513.5</v>
      </c>
      <c r="S3253" t="s">
        <v>28</v>
      </c>
      <c r="T3253" t="str">
        <f t="shared" si="157"/>
        <v xml:space="preserve">50 % MENOR </v>
      </c>
      <c r="U3253" t="str">
        <f t="shared" si="155"/>
        <v>Rango 500-549</v>
      </c>
      <c r="V3253" t="str">
        <f t="shared" si="156"/>
        <v>MAYOR A 450</v>
      </c>
    </row>
    <row r="3254" spans="1:22" x14ac:dyDescent="0.25">
      <c r="A3254" t="s">
        <v>3149</v>
      </c>
      <c r="B3254" t="s">
        <v>29</v>
      </c>
      <c r="C3254" s="1" t="s">
        <v>30</v>
      </c>
      <c r="D3254" t="s">
        <v>20</v>
      </c>
      <c r="E3254" t="s">
        <v>21</v>
      </c>
      <c r="F3254" t="s">
        <v>9731</v>
      </c>
      <c r="H3254" t="s">
        <v>9732</v>
      </c>
      <c r="I3254" t="s">
        <v>25</v>
      </c>
      <c r="J3254" t="s">
        <v>912</v>
      </c>
      <c r="K3254" t="s">
        <v>155</v>
      </c>
      <c r="L3254" t="s">
        <v>155</v>
      </c>
      <c r="M3254" t="s">
        <v>3149</v>
      </c>
      <c r="N3254">
        <v>505</v>
      </c>
      <c r="O3254">
        <v>529</v>
      </c>
      <c r="P3254">
        <v>552</v>
      </c>
      <c r="Q3254" s="4">
        <v>517</v>
      </c>
      <c r="R3254">
        <v>540.5</v>
      </c>
      <c r="S3254" t="s">
        <v>28</v>
      </c>
      <c r="T3254" t="str">
        <f t="shared" si="157"/>
        <v>50 % MAYOR</v>
      </c>
      <c r="U3254" t="str">
        <f t="shared" si="155"/>
        <v>Rango 500-549</v>
      </c>
      <c r="V3254" t="str">
        <f t="shared" si="156"/>
        <v>MAYOR A 450</v>
      </c>
    </row>
    <row r="3255" spans="1:22" x14ac:dyDescent="0.25">
      <c r="A3255" t="s">
        <v>3149</v>
      </c>
      <c r="B3255" t="s">
        <v>96</v>
      </c>
      <c r="C3255" s="1" t="s">
        <v>97</v>
      </c>
      <c r="D3255" t="s">
        <v>20</v>
      </c>
      <c r="E3255" t="s">
        <v>21</v>
      </c>
      <c r="F3255" t="s">
        <v>11264</v>
      </c>
      <c r="H3255" t="s">
        <v>11265</v>
      </c>
      <c r="I3255" t="s">
        <v>25</v>
      </c>
      <c r="J3255" t="s">
        <v>912</v>
      </c>
      <c r="K3255" t="s">
        <v>155</v>
      </c>
      <c r="L3255" t="s">
        <v>155</v>
      </c>
      <c r="M3255" t="s">
        <v>3146</v>
      </c>
      <c r="N3255">
        <v>511</v>
      </c>
      <c r="O3255">
        <v>560</v>
      </c>
      <c r="P3255">
        <v>515</v>
      </c>
      <c r="Q3255" s="4">
        <v>517</v>
      </c>
      <c r="R3255">
        <v>537.5</v>
      </c>
      <c r="S3255" t="s">
        <v>28</v>
      </c>
      <c r="T3255" t="str">
        <f t="shared" si="157"/>
        <v>50 % MAYOR</v>
      </c>
      <c r="U3255" t="str">
        <f t="shared" si="155"/>
        <v>Rango 500-549</v>
      </c>
      <c r="V3255" t="str">
        <f t="shared" si="156"/>
        <v>MAYOR A 450</v>
      </c>
    </row>
    <row r="3256" spans="1:22" x14ac:dyDescent="0.25">
      <c r="A3256" t="s">
        <v>3149</v>
      </c>
      <c r="B3256" t="s">
        <v>129</v>
      </c>
      <c r="C3256" s="1" t="s">
        <v>19</v>
      </c>
      <c r="D3256" t="s">
        <v>20</v>
      </c>
      <c r="E3256" t="s">
        <v>21</v>
      </c>
      <c r="F3256" t="s">
        <v>8364</v>
      </c>
      <c r="H3256" t="s">
        <v>8365</v>
      </c>
      <c r="I3256" t="s">
        <v>50</v>
      </c>
      <c r="J3256" t="s">
        <v>253</v>
      </c>
      <c r="K3256" t="s">
        <v>27</v>
      </c>
      <c r="L3256" t="s">
        <v>155</v>
      </c>
      <c r="M3256" t="s">
        <v>3149</v>
      </c>
      <c r="N3256">
        <v>507</v>
      </c>
      <c r="O3256">
        <v>465</v>
      </c>
      <c r="P3256">
        <v>569</v>
      </c>
      <c r="Q3256" s="4">
        <v>521</v>
      </c>
      <c r="R3256">
        <v>517</v>
      </c>
      <c r="S3256" t="s">
        <v>28</v>
      </c>
      <c r="T3256" t="str">
        <f t="shared" si="157"/>
        <v>50 % MAYOR</v>
      </c>
      <c r="U3256" t="str">
        <f t="shared" si="155"/>
        <v>Rango 500-549</v>
      </c>
      <c r="V3256" t="str">
        <f t="shared" si="156"/>
        <v>MAYOR A 450</v>
      </c>
    </row>
    <row r="3257" spans="1:22" x14ac:dyDescent="0.25">
      <c r="A3257" t="s">
        <v>3149</v>
      </c>
      <c r="B3257" t="s">
        <v>56</v>
      </c>
      <c r="C3257" s="1" t="s">
        <v>19</v>
      </c>
      <c r="D3257" t="s">
        <v>20</v>
      </c>
      <c r="E3257" t="s">
        <v>21</v>
      </c>
      <c r="F3257" t="s">
        <v>3813</v>
      </c>
      <c r="H3257" t="s">
        <v>3814</v>
      </c>
      <c r="I3257" t="s">
        <v>50</v>
      </c>
      <c r="J3257" t="s">
        <v>73</v>
      </c>
      <c r="K3257" t="s">
        <v>27</v>
      </c>
      <c r="L3257" t="s">
        <v>27</v>
      </c>
      <c r="M3257" t="s">
        <v>3149</v>
      </c>
      <c r="N3257">
        <v>523</v>
      </c>
      <c r="O3257">
        <v>521</v>
      </c>
      <c r="P3257">
        <v>496</v>
      </c>
      <c r="Q3257" s="4">
        <v>523</v>
      </c>
      <c r="R3257">
        <v>508.5</v>
      </c>
      <c r="S3257" t="s">
        <v>28</v>
      </c>
      <c r="T3257" t="str">
        <f t="shared" si="157"/>
        <v xml:space="preserve">50 % MENOR </v>
      </c>
      <c r="U3257" t="str">
        <f t="shared" si="155"/>
        <v>Rango 500-549</v>
      </c>
      <c r="V3257" t="str">
        <f t="shared" si="156"/>
        <v>MAYOR A 450</v>
      </c>
    </row>
    <row r="3258" spans="1:22" x14ac:dyDescent="0.25">
      <c r="A3258" t="s">
        <v>3149</v>
      </c>
      <c r="B3258" t="s">
        <v>56</v>
      </c>
      <c r="C3258" s="1" t="s">
        <v>19</v>
      </c>
      <c r="D3258" t="s">
        <v>20</v>
      </c>
      <c r="E3258" t="s">
        <v>21</v>
      </c>
      <c r="F3258" t="s">
        <v>6555</v>
      </c>
      <c r="H3258" t="s">
        <v>6556</v>
      </c>
      <c r="I3258" t="s">
        <v>50</v>
      </c>
      <c r="J3258" t="s">
        <v>1103</v>
      </c>
      <c r="K3258" t="s">
        <v>27</v>
      </c>
      <c r="L3258" t="s">
        <v>155</v>
      </c>
      <c r="M3258" t="s">
        <v>3149</v>
      </c>
      <c r="N3258">
        <v>523</v>
      </c>
      <c r="O3258">
        <v>606</v>
      </c>
      <c r="P3258">
        <v>485</v>
      </c>
      <c r="Q3258" s="4">
        <v>523</v>
      </c>
      <c r="R3258">
        <v>545.5</v>
      </c>
      <c r="S3258" t="s">
        <v>28</v>
      </c>
      <c r="T3258" t="str">
        <f t="shared" si="157"/>
        <v xml:space="preserve">50 % MENOR </v>
      </c>
      <c r="U3258" t="str">
        <f t="shared" si="155"/>
        <v>Rango 500-549</v>
      </c>
      <c r="V3258" t="str">
        <f t="shared" si="156"/>
        <v>MAYOR A 450</v>
      </c>
    </row>
    <row r="3259" spans="1:22" x14ac:dyDescent="0.25">
      <c r="A3259" t="s">
        <v>3149</v>
      </c>
      <c r="B3259" t="s">
        <v>77</v>
      </c>
      <c r="C3259" s="1" t="s">
        <v>19</v>
      </c>
      <c r="D3259" t="s">
        <v>20</v>
      </c>
      <c r="E3259" t="s">
        <v>101</v>
      </c>
      <c r="F3259" t="s">
        <v>7987</v>
      </c>
      <c r="H3259" t="s">
        <v>7988</v>
      </c>
      <c r="I3259" t="s">
        <v>50</v>
      </c>
      <c r="J3259" t="s">
        <v>135</v>
      </c>
      <c r="K3259" t="s">
        <v>27</v>
      </c>
      <c r="L3259" t="s">
        <v>155</v>
      </c>
      <c r="M3259" t="s">
        <v>3149</v>
      </c>
      <c r="N3259">
        <v>502</v>
      </c>
      <c r="O3259">
        <v>514</v>
      </c>
      <c r="P3259">
        <v>485</v>
      </c>
      <c r="Q3259" s="4">
        <v>524</v>
      </c>
      <c r="R3259">
        <v>499.5</v>
      </c>
      <c r="S3259" t="s">
        <v>28</v>
      </c>
      <c r="T3259" t="str">
        <f t="shared" si="157"/>
        <v>50 % MAYOR</v>
      </c>
      <c r="U3259" t="str">
        <f t="shared" si="155"/>
        <v>Rango 500-549</v>
      </c>
      <c r="V3259" t="str">
        <f t="shared" si="156"/>
        <v>MAYOR A 450</v>
      </c>
    </row>
    <row r="3260" spans="1:22" x14ac:dyDescent="0.25">
      <c r="A3260" t="s">
        <v>3149</v>
      </c>
      <c r="B3260" t="s">
        <v>43</v>
      </c>
      <c r="C3260" s="1" t="s">
        <v>30</v>
      </c>
      <c r="D3260" t="s">
        <v>20</v>
      </c>
      <c r="E3260" t="s">
        <v>21</v>
      </c>
      <c r="F3260" t="s">
        <v>4067</v>
      </c>
      <c r="H3260" t="s">
        <v>4068</v>
      </c>
      <c r="I3260" t="s">
        <v>25</v>
      </c>
      <c r="J3260" t="s">
        <v>145</v>
      </c>
      <c r="K3260" t="s">
        <v>27</v>
      </c>
      <c r="L3260" t="s">
        <v>27</v>
      </c>
      <c r="M3260" t="s">
        <v>3149</v>
      </c>
      <c r="N3260">
        <v>513</v>
      </c>
      <c r="O3260">
        <v>521</v>
      </c>
      <c r="P3260">
        <v>539</v>
      </c>
      <c r="Q3260" s="4">
        <v>526</v>
      </c>
      <c r="R3260">
        <v>530</v>
      </c>
      <c r="S3260" t="s">
        <v>28</v>
      </c>
      <c r="T3260" t="str">
        <f t="shared" si="157"/>
        <v>50 % MAYOR</v>
      </c>
      <c r="U3260" t="str">
        <f t="shared" si="155"/>
        <v>Rango 500-549</v>
      </c>
      <c r="V3260" t="str">
        <f t="shared" si="156"/>
        <v>MAYOR A 450</v>
      </c>
    </row>
    <row r="3261" spans="1:22" x14ac:dyDescent="0.25">
      <c r="A3261" t="s">
        <v>3149</v>
      </c>
      <c r="B3261" t="s">
        <v>56</v>
      </c>
      <c r="C3261" s="1" t="s">
        <v>19</v>
      </c>
      <c r="D3261" t="s">
        <v>20</v>
      </c>
      <c r="E3261" t="s">
        <v>21</v>
      </c>
      <c r="F3261" t="s">
        <v>6579</v>
      </c>
      <c r="H3261" t="s">
        <v>6580</v>
      </c>
      <c r="I3261" t="s">
        <v>50</v>
      </c>
      <c r="J3261" t="s">
        <v>6581</v>
      </c>
      <c r="K3261" t="s">
        <v>27</v>
      </c>
      <c r="L3261" t="s">
        <v>155</v>
      </c>
      <c r="M3261" t="s">
        <v>3149</v>
      </c>
      <c r="N3261">
        <v>513</v>
      </c>
      <c r="O3261">
        <v>493</v>
      </c>
      <c r="P3261">
        <v>507</v>
      </c>
      <c r="Q3261" s="4">
        <v>526</v>
      </c>
      <c r="R3261">
        <v>500</v>
      </c>
      <c r="S3261" t="s">
        <v>28</v>
      </c>
      <c r="T3261" t="str">
        <f t="shared" si="157"/>
        <v>50 % MAYOR</v>
      </c>
      <c r="U3261" t="str">
        <f t="shared" si="155"/>
        <v>Rango 500-549</v>
      </c>
      <c r="V3261" t="str">
        <f t="shared" si="156"/>
        <v>MAYOR A 450</v>
      </c>
    </row>
    <row r="3262" spans="1:22" x14ac:dyDescent="0.25">
      <c r="A3262" t="s">
        <v>3149</v>
      </c>
      <c r="B3262" t="s">
        <v>83</v>
      </c>
      <c r="C3262" s="1" t="s">
        <v>19</v>
      </c>
      <c r="D3262" t="s">
        <v>20</v>
      </c>
      <c r="E3262" t="s">
        <v>21</v>
      </c>
      <c r="F3262" t="s">
        <v>7019</v>
      </c>
      <c r="H3262" t="s">
        <v>7020</v>
      </c>
      <c r="I3262" t="s">
        <v>50</v>
      </c>
      <c r="J3262" t="s">
        <v>116</v>
      </c>
      <c r="K3262" t="s">
        <v>27</v>
      </c>
      <c r="L3262" t="s">
        <v>155</v>
      </c>
      <c r="M3262" t="s">
        <v>3149</v>
      </c>
      <c r="N3262">
        <v>507</v>
      </c>
      <c r="O3262">
        <v>514</v>
      </c>
      <c r="P3262">
        <v>507</v>
      </c>
      <c r="Q3262" s="4">
        <v>529</v>
      </c>
      <c r="R3262">
        <v>510.5</v>
      </c>
      <c r="S3262" t="s">
        <v>28</v>
      </c>
      <c r="T3262" t="str">
        <f t="shared" si="157"/>
        <v>50 % MAYOR</v>
      </c>
      <c r="U3262" t="str">
        <f t="shared" si="155"/>
        <v>Rango 500-549</v>
      </c>
      <c r="V3262" t="str">
        <f t="shared" si="156"/>
        <v>MAYOR A 450</v>
      </c>
    </row>
    <row r="3263" spans="1:22" x14ac:dyDescent="0.25">
      <c r="A3263" t="s">
        <v>3149</v>
      </c>
      <c r="B3263" t="s">
        <v>83</v>
      </c>
      <c r="C3263" s="1" t="s">
        <v>19</v>
      </c>
      <c r="D3263" t="s">
        <v>20</v>
      </c>
      <c r="E3263" t="s">
        <v>21</v>
      </c>
      <c r="F3263" t="s">
        <v>7005</v>
      </c>
      <c r="H3263" t="s">
        <v>7006</v>
      </c>
      <c r="I3263" t="s">
        <v>50</v>
      </c>
      <c r="J3263" t="s">
        <v>76</v>
      </c>
      <c r="K3263" t="s">
        <v>27</v>
      </c>
      <c r="L3263" t="s">
        <v>155</v>
      </c>
      <c r="M3263" t="s">
        <v>3149</v>
      </c>
      <c r="N3263">
        <v>528</v>
      </c>
      <c r="O3263">
        <v>507</v>
      </c>
      <c r="P3263">
        <v>546</v>
      </c>
      <c r="Q3263" s="4">
        <v>529</v>
      </c>
      <c r="R3263">
        <v>526.5</v>
      </c>
      <c r="S3263" t="s">
        <v>28</v>
      </c>
      <c r="T3263" t="str">
        <f t="shared" si="157"/>
        <v>50 % MAYOR</v>
      </c>
      <c r="U3263" t="str">
        <f t="shared" si="155"/>
        <v>Rango 500-549</v>
      </c>
      <c r="V3263" t="str">
        <f t="shared" si="156"/>
        <v>MAYOR A 450</v>
      </c>
    </row>
    <row r="3264" spans="1:22" x14ac:dyDescent="0.25">
      <c r="A3264" t="s">
        <v>3149</v>
      </c>
      <c r="B3264" t="s">
        <v>83</v>
      </c>
      <c r="C3264" s="1" t="s">
        <v>19</v>
      </c>
      <c r="D3264" t="s">
        <v>20</v>
      </c>
      <c r="E3264" t="s">
        <v>21</v>
      </c>
      <c r="F3264" t="s">
        <v>10618</v>
      </c>
      <c r="H3264" t="s">
        <v>10619</v>
      </c>
      <c r="I3264" t="s">
        <v>50</v>
      </c>
      <c r="J3264" t="s">
        <v>63</v>
      </c>
      <c r="K3264" t="s">
        <v>155</v>
      </c>
      <c r="L3264" t="s">
        <v>155</v>
      </c>
      <c r="M3264" t="s">
        <v>3149</v>
      </c>
      <c r="N3264">
        <v>517</v>
      </c>
      <c r="O3264">
        <v>514</v>
      </c>
      <c r="P3264">
        <v>532</v>
      </c>
      <c r="Q3264" s="4">
        <v>530</v>
      </c>
      <c r="R3264">
        <v>523</v>
      </c>
      <c r="S3264" t="s">
        <v>28</v>
      </c>
      <c r="T3264" t="str">
        <f t="shared" si="157"/>
        <v>50 % MAYOR</v>
      </c>
      <c r="U3264" t="str">
        <f t="shared" si="155"/>
        <v>Rango 500-549</v>
      </c>
      <c r="V3264" t="str">
        <f t="shared" si="156"/>
        <v>MAYOR A 450</v>
      </c>
    </row>
    <row r="3265" spans="1:22" x14ac:dyDescent="0.25">
      <c r="A3265" t="s">
        <v>3149</v>
      </c>
      <c r="B3265" t="s">
        <v>96</v>
      </c>
      <c r="C3265" s="1" t="s">
        <v>97</v>
      </c>
      <c r="D3265" t="s">
        <v>53</v>
      </c>
      <c r="E3265" t="s">
        <v>21</v>
      </c>
      <c r="F3265" t="s">
        <v>11280</v>
      </c>
      <c r="H3265" t="s">
        <v>11281</v>
      </c>
      <c r="I3265" t="s">
        <v>25</v>
      </c>
      <c r="J3265" t="s">
        <v>69</v>
      </c>
      <c r="K3265" t="s">
        <v>155</v>
      </c>
      <c r="L3265" t="s">
        <v>155</v>
      </c>
      <c r="M3265" t="s">
        <v>3146</v>
      </c>
      <c r="N3265">
        <v>530</v>
      </c>
      <c r="O3265">
        <v>531</v>
      </c>
      <c r="P3265">
        <v>549</v>
      </c>
      <c r="Q3265" s="4">
        <v>530</v>
      </c>
      <c r="R3265">
        <v>540</v>
      </c>
      <c r="S3265" t="s">
        <v>28</v>
      </c>
      <c r="T3265" t="str">
        <f t="shared" si="157"/>
        <v xml:space="preserve">50 % MENOR </v>
      </c>
      <c r="U3265" t="str">
        <f t="shared" si="155"/>
        <v>Rango 500-549</v>
      </c>
      <c r="V3265" t="str">
        <f t="shared" si="156"/>
        <v>MAYOR A 450</v>
      </c>
    </row>
    <row r="3266" spans="1:22" x14ac:dyDescent="0.25">
      <c r="A3266" t="s">
        <v>3149</v>
      </c>
      <c r="B3266" t="s">
        <v>129</v>
      </c>
      <c r="C3266" s="1" t="s">
        <v>19</v>
      </c>
      <c r="D3266" t="s">
        <v>20</v>
      </c>
      <c r="E3266" t="s">
        <v>21</v>
      </c>
      <c r="F3266" t="s">
        <v>11709</v>
      </c>
      <c r="H3266" t="s">
        <v>11710</v>
      </c>
      <c r="I3266" t="s">
        <v>50</v>
      </c>
      <c r="J3266" t="s">
        <v>100</v>
      </c>
      <c r="K3266" t="s">
        <v>155</v>
      </c>
      <c r="L3266" t="s">
        <v>155</v>
      </c>
      <c r="M3266" t="s">
        <v>3149</v>
      </c>
      <c r="N3266">
        <v>523</v>
      </c>
      <c r="O3266">
        <v>582</v>
      </c>
      <c r="P3266">
        <v>458</v>
      </c>
      <c r="Q3266" s="4">
        <v>530</v>
      </c>
      <c r="R3266">
        <v>520</v>
      </c>
      <c r="S3266" t="s">
        <v>28</v>
      </c>
      <c r="T3266" t="str">
        <f t="shared" si="157"/>
        <v>50 % MAYOR</v>
      </c>
      <c r="U3266" t="str">
        <f t="shared" ref="U3266:U3329" si="158">IF(R3266&gt;699,"Rango Mayor a 699",IF(R3266&gt;649,"Rango 650-699",IF(R3266&gt;599,"Rango 600-649",IF(R3266&gt;549,"Rango 550-599",IF(R3266&gt;499,"Rango 500-549",IF(R3266&gt;449,"Rango 450-499",IF(R3266&gt;399,"Rango 400-449","Rango Menor a 400")))))))</f>
        <v>Rango 500-549</v>
      </c>
      <c r="V3266" t="str">
        <f t="shared" si="156"/>
        <v>MAYOR A 450</v>
      </c>
    </row>
    <row r="3267" spans="1:22" x14ac:dyDescent="0.25">
      <c r="A3267" t="s">
        <v>3149</v>
      </c>
      <c r="B3267" t="s">
        <v>117</v>
      </c>
      <c r="C3267" s="1" t="s">
        <v>19</v>
      </c>
      <c r="D3267" t="s">
        <v>20</v>
      </c>
      <c r="E3267" t="s">
        <v>21</v>
      </c>
      <c r="F3267" t="s">
        <v>10007</v>
      </c>
      <c r="H3267" t="s">
        <v>10008</v>
      </c>
      <c r="I3267" t="s">
        <v>25</v>
      </c>
      <c r="J3267" t="s">
        <v>69</v>
      </c>
      <c r="K3267" t="s">
        <v>155</v>
      </c>
      <c r="L3267" t="s">
        <v>155</v>
      </c>
      <c r="M3267" t="s">
        <v>3149</v>
      </c>
      <c r="N3267">
        <v>509</v>
      </c>
      <c r="O3267">
        <v>543</v>
      </c>
      <c r="P3267">
        <v>516</v>
      </c>
      <c r="Q3267" s="4">
        <v>532</v>
      </c>
      <c r="R3267">
        <v>529.5</v>
      </c>
      <c r="S3267" t="s">
        <v>28</v>
      </c>
      <c r="T3267" t="str">
        <f t="shared" si="157"/>
        <v>50 % MAYOR</v>
      </c>
      <c r="U3267" t="str">
        <f t="shared" si="158"/>
        <v>Rango 500-549</v>
      </c>
      <c r="V3267" t="str">
        <f t="shared" ref="V3267:V3330" si="159">IF(R3267&gt;449.9444444444,"MAYOR A 450","MENOR A 450")</f>
        <v>MAYOR A 450</v>
      </c>
    </row>
    <row r="3268" spans="1:22" x14ac:dyDescent="0.25">
      <c r="A3268" t="s">
        <v>3149</v>
      </c>
      <c r="B3268" t="s">
        <v>117</v>
      </c>
      <c r="C3268" s="1" t="s">
        <v>19</v>
      </c>
      <c r="D3268" t="s">
        <v>20</v>
      </c>
      <c r="E3268" t="s">
        <v>21</v>
      </c>
      <c r="F3268" t="s">
        <v>9993</v>
      </c>
      <c r="H3268" t="s">
        <v>9994</v>
      </c>
      <c r="I3268" t="s">
        <v>25</v>
      </c>
      <c r="J3268" t="s">
        <v>82</v>
      </c>
      <c r="K3268" t="s">
        <v>155</v>
      </c>
      <c r="L3268" t="s">
        <v>155</v>
      </c>
      <c r="M3268" t="s">
        <v>3149</v>
      </c>
      <c r="N3268">
        <v>527</v>
      </c>
      <c r="O3268">
        <v>529</v>
      </c>
      <c r="P3268">
        <v>546</v>
      </c>
      <c r="Q3268" s="4">
        <v>533</v>
      </c>
      <c r="R3268">
        <v>537.5</v>
      </c>
      <c r="S3268" t="s">
        <v>28</v>
      </c>
      <c r="T3268" t="str">
        <f t="shared" si="157"/>
        <v>50 % MAYOR</v>
      </c>
      <c r="U3268" t="str">
        <f t="shared" si="158"/>
        <v>Rango 500-549</v>
      </c>
      <c r="V3268" t="str">
        <f t="shared" si="159"/>
        <v>MAYOR A 450</v>
      </c>
    </row>
    <row r="3269" spans="1:22" x14ac:dyDescent="0.25">
      <c r="A3269" t="s">
        <v>3149</v>
      </c>
      <c r="B3269" t="s">
        <v>56</v>
      </c>
      <c r="C3269" s="1" t="s">
        <v>19</v>
      </c>
      <c r="D3269" t="s">
        <v>20</v>
      </c>
      <c r="E3269" t="s">
        <v>21</v>
      </c>
      <c r="F3269" t="s">
        <v>4292</v>
      </c>
      <c r="H3269" t="s">
        <v>4293</v>
      </c>
      <c r="I3269" t="s">
        <v>25</v>
      </c>
      <c r="J3269" t="s">
        <v>135</v>
      </c>
      <c r="K3269" t="s">
        <v>27</v>
      </c>
      <c r="L3269" t="s">
        <v>27</v>
      </c>
      <c r="M3269" t="s">
        <v>3149</v>
      </c>
      <c r="N3269">
        <v>534</v>
      </c>
      <c r="O3269">
        <v>472</v>
      </c>
      <c r="P3269">
        <v>569</v>
      </c>
      <c r="Q3269" s="4">
        <v>534</v>
      </c>
      <c r="R3269">
        <v>520.5</v>
      </c>
      <c r="S3269" t="s">
        <v>28</v>
      </c>
      <c r="T3269" t="str">
        <f t="shared" si="157"/>
        <v xml:space="preserve">50 % MENOR </v>
      </c>
      <c r="U3269" t="str">
        <f t="shared" si="158"/>
        <v>Rango 500-549</v>
      </c>
      <c r="V3269" t="str">
        <f t="shared" si="159"/>
        <v>MAYOR A 450</v>
      </c>
    </row>
    <row r="3270" spans="1:22" x14ac:dyDescent="0.25">
      <c r="A3270" t="s">
        <v>3149</v>
      </c>
      <c r="B3270" t="s">
        <v>70</v>
      </c>
      <c r="C3270" s="1" t="s">
        <v>35</v>
      </c>
      <c r="D3270" t="s">
        <v>20</v>
      </c>
      <c r="E3270" t="s">
        <v>21</v>
      </c>
      <c r="F3270" t="s">
        <v>5188</v>
      </c>
      <c r="H3270" t="s">
        <v>5189</v>
      </c>
      <c r="I3270" t="s">
        <v>25</v>
      </c>
      <c r="J3270" t="s">
        <v>170</v>
      </c>
      <c r="K3270" t="s">
        <v>155</v>
      </c>
      <c r="L3270" t="s">
        <v>27</v>
      </c>
      <c r="M3270" t="s">
        <v>3149</v>
      </c>
      <c r="N3270">
        <v>484</v>
      </c>
      <c r="O3270">
        <v>521</v>
      </c>
      <c r="P3270">
        <v>525</v>
      </c>
      <c r="Q3270" s="4">
        <v>534</v>
      </c>
      <c r="R3270">
        <v>523</v>
      </c>
      <c r="S3270" t="s">
        <v>28</v>
      </c>
      <c r="T3270" t="str">
        <f t="shared" si="157"/>
        <v>50 % MAYOR</v>
      </c>
      <c r="U3270" t="str">
        <f t="shared" si="158"/>
        <v>Rango 500-549</v>
      </c>
      <c r="V3270" t="str">
        <f t="shared" si="159"/>
        <v>MAYOR A 450</v>
      </c>
    </row>
    <row r="3271" spans="1:22" x14ac:dyDescent="0.25">
      <c r="A3271" t="s">
        <v>3149</v>
      </c>
      <c r="B3271" t="s">
        <v>56</v>
      </c>
      <c r="C3271" s="1" t="s">
        <v>19</v>
      </c>
      <c r="D3271" t="s">
        <v>20</v>
      </c>
      <c r="E3271" t="s">
        <v>21</v>
      </c>
      <c r="F3271" t="s">
        <v>6563</v>
      </c>
      <c r="H3271" t="s">
        <v>6564</v>
      </c>
      <c r="I3271" t="s">
        <v>50</v>
      </c>
      <c r="J3271" t="s">
        <v>100</v>
      </c>
      <c r="K3271" t="s">
        <v>27</v>
      </c>
      <c r="L3271" t="s">
        <v>155</v>
      </c>
      <c r="M3271" t="s">
        <v>3149</v>
      </c>
      <c r="N3271">
        <v>505</v>
      </c>
      <c r="O3271">
        <v>559</v>
      </c>
      <c r="P3271">
        <v>472</v>
      </c>
      <c r="Q3271" s="4">
        <v>534</v>
      </c>
      <c r="R3271">
        <v>515.5</v>
      </c>
      <c r="S3271" t="s">
        <v>28</v>
      </c>
      <c r="T3271" t="str">
        <f t="shared" si="157"/>
        <v>50 % MAYOR</v>
      </c>
      <c r="U3271" t="str">
        <f t="shared" si="158"/>
        <v>Rango 500-549</v>
      </c>
      <c r="V3271" t="str">
        <f t="shared" si="159"/>
        <v>MAYOR A 450</v>
      </c>
    </row>
    <row r="3272" spans="1:22" x14ac:dyDescent="0.25">
      <c r="A3272" t="s">
        <v>3149</v>
      </c>
      <c r="B3272" t="s">
        <v>312</v>
      </c>
      <c r="C3272" s="1" t="s">
        <v>35</v>
      </c>
      <c r="D3272" t="s">
        <v>20</v>
      </c>
      <c r="E3272" t="s">
        <v>21</v>
      </c>
      <c r="F3272" t="s">
        <v>11041</v>
      </c>
      <c r="H3272" t="s">
        <v>11042</v>
      </c>
      <c r="I3272" t="s">
        <v>25</v>
      </c>
      <c r="J3272" t="s">
        <v>180</v>
      </c>
      <c r="K3272" t="s">
        <v>155</v>
      </c>
      <c r="L3272" t="s">
        <v>155</v>
      </c>
      <c r="M3272" t="s">
        <v>3149</v>
      </c>
      <c r="N3272">
        <v>523</v>
      </c>
      <c r="O3272">
        <v>559</v>
      </c>
      <c r="P3272">
        <v>516</v>
      </c>
      <c r="Q3272" s="4">
        <v>534</v>
      </c>
      <c r="R3272">
        <v>537.5</v>
      </c>
      <c r="S3272" t="s">
        <v>28</v>
      </c>
      <c r="T3272" t="str">
        <f t="shared" ref="T3272:T3335" si="160">IF(Q3272&gt;N3272,"50 % MAYOR","50 % MENOR ")</f>
        <v>50 % MAYOR</v>
      </c>
      <c r="U3272" t="str">
        <f t="shared" si="158"/>
        <v>Rango 500-549</v>
      </c>
      <c r="V3272" t="str">
        <f t="shared" si="159"/>
        <v>MAYOR A 450</v>
      </c>
    </row>
    <row r="3273" spans="1:22" x14ac:dyDescent="0.25">
      <c r="A3273" t="s">
        <v>3149</v>
      </c>
      <c r="B3273" t="s">
        <v>83</v>
      </c>
      <c r="C3273" s="1" t="s">
        <v>19</v>
      </c>
      <c r="D3273" t="s">
        <v>20</v>
      </c>
      <c r="E3273" t="s">
        <v>21</v>
      </c>
      <c r="F3273" t="s">
        <v>10616</v>
      </c>
      <c r="H3273" t="s">
        <v>10617</v>
      </c>
      <c r="I3273" t="s">
        <v>50</v>
      </c>
      <c r="J3273" t="s">
        <v>69</v>
      </c>
      <c r="K3273" t="s">
        <v>155</v>
      </c>
      <c r="L3273" t="s">
        <v>155</v>
      </c>
      <c r="M3273" t="s">
        <v>3149</v>
      </c>
      <c r="N3273">
        <v>521</v>
      </c>
      <c r="O3273">
        <v>514</v>
      </c>
      <c r="P3273">
        <v>496</v>
      </c>
      <c r="Q3273" s="4">
        <v>534</v>
      </c>
      <c r="R3273">
        <v>505</v>
      </c>
      <c r="S3273" t="s">
        <v>28</v>
      </c>
      <c r="T3273" t="str">
        <f t="shared" si="160"/>
        <v>50 % MAYOR</v>
      </c>
      <c r="U3273" t="str">
        <f t="shared" si="158"/>
        <v>Rango 500-549</v>
      </c>
      <c r="V3273" t="str">
        <f t="shared" si="159"/>
        <v>MAYOR A 450</v>
      </c>
    </row>
    <row r="3274" spans="1:22" x14ac:dyDescent="0.25">
      <c r="A3274" t="s">
        <v>3149</v>
      </c>
      <c r="B3274" t="s">
        <v>129</v>
      </c>
      <c r="C3274" s="1" t="s">
        <v>19</v>
      </c>
      <c r="D3274" t="s">
        <v>20</v>
      </c>
      <c r="E3274" t="s">
        <v>21</v>
      </c>
      <c r="F3274" t="s">
        <v>11720</v>
      </c>
      <c r="H3274" t="s">
        <v>11721</v>
      </c>
      <c r="I3274" t="s">
        <v>50</v>
      </c>
      <c r="J3274" t="s">
        <v>69</v>
      </c>
      <c r="K3274" t="s">
        <v>155</v>
      </c>
      <c r="L3274" t="s">
        <v>155</v>
      </c>
      <c r="M3274" t="s">
        <v>3149</v>
      </c>
      <c r="N3274">
        <v>528</v>
      </c>
      <c r="O3274">
        <v>529</v>
      </c>
      <c r="P3274">
        <v>569</v>
      </c>
      <c r="Q3274" s="4">
        <v>536</v>
      </c>
      <c r="R3274">
        <v>549</v>
      </c>
      <c r="S3274" t="s">
        <v>28</v>
      </c>
      <c r="T3274" t="str">
        <f t="shared" si="160"/>
        <v>50 % MAYOR</v>
      </c>
      <c r="U3274" t="str">
        <f t="shared" si="158"/>
        <v>Rango 500-549</v>
      </c>
      <c r="V3274" t="str">
        <f t="shared" si="159"/>
        <v>MAYOR A 450</v>
      </c>
    </row>
    <row r="3275" spans="1:22" x14ac:dyDescent="0.25">
      <c r="A3275" t="s">
        <v>3149</v>
      </c>
      <c r="B3275" t="s">
        <v>70</v>
      </c>
      <c r="C3275" s="1" t="s">
        <v>35</v>
      </c>
      <c r="D3275" t="s">
        <v>20</v>
      </c>
      <c r="E3275" t="s">
        <v>21</v>
      </c>
      <c r="F3275" t="s">
        <v>5182</v>
      </c>
      <c r="H3275" t="s">
        <v>5183</v>
      </c>
      <c r="I3275" t="s">
        <v>50</v>
      </c>
      <c r="J3275" t="s">
        <v>42</v>
      </c>
      <c r="K3275" t="s">
        <v>27</v>
      </c>
      <c r="L3275" t="s">
        <v>27</v>
      </c>
      <c r="M3275" t="s">
        <v>3149</v>
      </c>
      <c r="N3275">
        <v>538</v>
      </c>
      <c r="O3275">
        <v>551</v>
      </c>
      <c r="P3275">
        <v>516</v>
      </c>
      <c r="Q3275" s="4">
        <v>538</v>
      </c>
      <c r="R3275">
        <v>533.5</v>
      </c>
      <c r="S3275" t="s">
        <v>28</v>
      </c>
      <c r="T3275" t="str">
        <f t="shared" si="160"/>
        <v xml:space="preserve">50 % MENOR </v>
      </c>
      <c r="U3275" t="str">
        <f t="shared" si="158"/>
        <v>Rango 500-549</v>
      </c>
      <c r="V3275" t="str">
        <f t="shared" si="159"/>
        <v>MAYOR A 450</v>
      </c>
    </row>
    <row r="3276" spans="1:22" x14ac:dyDescent="0.25">
      <c r="A3276" t="s">
        <v>3149</v>
      </c>
      <c r="B3276" t="s">
        <v>29</v>
      </c>
      <c r="C3276" s="1" t="s">
        <v>30</v>
      </c>
      <c r="D3276" t="s">
        <v>20</v>
      </c>
      <c r="E3276" t="s">
        <v>21</v>
      </c>
      <c r="F3276" t="s">
        <v>4147</v>
      </c>
      <c r="H3276" t="s">
        <v>4148</v>
      </c>
      <c r="I3276" t="s">
        <v>25</v>
      </c>
      <c r="J3276" t="s">
        <v>245</v>
      </c>
      <c r="K3276" t="s">
        <v>155</v>
      </c>
      <c r="L3276" t="s">
        <v>27</v>
      </c>
      <c r="M3276" t="s">
        <v>3152</v>
      </c>
      <c r="N3276">
        <v>517</v>
      </c>
      <c r="O3276">
        <v>525</v>
      </c>
      <c r="P3276">
        <v>552</v>
      </c>
      <c r="Q3276" s="4">
        <v>538</v>
      </c>
      <c r="R3276">
        <v>538.5</v>
      </c>
      <c r="S3276" t="s">
        <v>28</v>
      </c>
      <c r="T3276" t="str">
        <f t="shared" si="160"/>
        <v>50 % MAYOR</v>
      </c>
      <c r="U3276" t="str">
        <f t="shared" si="158"/>
        <v>Rango 500-549</v>
      </c>
      <c r="V3276" t="str">
        <f t="shared" si="159"/>
        <v>MAYOR A 450</v>
      </c>
    </row>
    <row r="3277" spans="1:22" x14ac:dyDescent="0.25">
      <c r="A3277" t="s">
        <v>3149</v>
      </c>
      <c r="B3277" t="s">
        <v>56</v>
      </c>
      <c r="C3277" s="1" t="s">
        <v>19</v>
      </c>
      <c r="D3277" t="s">
        <v>20</v>
      </c>
      <c r="E3277" t="s">
        <v>21</v>
      </c>
      <c r="F3277" t="s">
        <v>6565</v>
      </c>
      <c r="H3277" t="s">
        <v>6566</v>
      </c>
      <c r="I3277" t="s">
        <v>50</v>
      </c>
      <c r="J3277" t="s">
        <v>912</v>
      </c>
      <c r="K3277" t="s">
        <v>27</v>
      </c>
      <c r="L3277" t="s">
        <v>155</v>
      </c>
      <c r="M3277" t="s">
        <v>3149</v>
      </c>
      <c r="N3277">
        <v>515</v>
      </c>
      <c r="O3277">
        <v>559</v>
      </c>
      <c r="P3277">
        <v>525</v>
      </c>
      <c r="Q3277" s="4">
        <v>538</v>
      </c>
      <c r="R3277">
        <v>542</v>
      </c>
      <c r="S3277" t="s">
        <v>28</v>
      </c>
      <c r="T3277" t="str">
        <f t="shared" si="160"/>
        <v>50 % MAYOR</v>
      </c>
      <c r="U3277" t="str">
        <f t="shared" si="158"/>
        <v>Rango 500-549</v>
      </c>
      <c r="V3277" t="str">
        <f t="shared" si="159"/>
        <v>MAYOR A 450</v>
      </c>
    </row>
    <row r="3278" spans="1:22" x14ac:dyDescent="0.25">
      <c r="A3278" t="s">
        <v>3149</v>
      </c>
      <c r="B3278" t="s">
        <v>129</v>
      </c>
      <c r="C3278" s="1" t="s">
        <v>19</v>
      </c>
      <c r="D3278" t="s">
        <v>20</v>
      </c>
      <c r="E3278" t="s">
        <v>21</v>
      </c>
      <c r="F3278" t="s">
        <v>11750</v>
      </c>
      <c r="H3278" t="s">
        <v>11751</v>
      </c>
      <c r="I3278" t="s">
        <v>50</v>
      </c>
      <c r="J3278" t="s">
        <v>116</v>
      </c>
      <c r="K3278" t="s">
        <v>155</v>
      </c>
      <c r="L3278" t="s">
        <v>155</v>
      </c>
      <c r="M3278" t="s">
        <v>3149</v>
      </c>
      <c r="N3278">
        <v>538</v>
      </c>
      <c r="O3278">
        <v>590</v>
      </c>
      <c r="P3278">
        <v>496</v>
      </c>
      <c r="Q3278" s="4">
        <v>538</v>
      </c>
      <c r="R3278">
        <v>543</v>
      </c>
      <c r="S3278" t="s">
        <v>28</v>
      </c>
      <c r="T3278" t="str">
        <f t="shared" si="160"/>
        <v xml:space="preserve">50 % MENOR </v>
      </c>
      <c r="U3278" t="str">
        <f t="shared" si="158"/>
        <v>Rango 500-549</v>
      </c>
      <c r="V3278" t="str">
        <f t="shared" si="159"/>
        <v>MAYOR A 450</v>
      </c>
    </row>
    <row r="3279" spans="1:22" x14ac:dyDescent="0.25">
      <c r="A3279" t="s">
        <v>3149</v>
      </c>
      <c r="B3279" t="s">
        <v>18</v>
      </c>
      <c r="C3279" s="1" t="s">
        <v>19</v>
      </c>
      <c r="D3279" t="s">
        <v>20</v>
      </c>
      <c r="E3279" t="s">
        <v>21</v>
      </c>
      <c r="F3279" t="s">
        <v>12080</v>
      </c>
      <c r="H3279" t="s">
        <v>12081</v>
      </c>
      <c r="I3279" t="s">
        <v>50</v>
      </c>
      <c r="J3279" t="s">
        <v>224</v>
      </c>
      <c r="K3279" t="s">
        <v>155</v>
      </c>
      <c r="L3279" t="s">
        <v>155</v>
      </c>
      <c r="M3279" t="s">
        <v>3149</v>
      </c>
      <c r="N3279">
        <v>534</v>
      </c>
      <c r="O3279">
        <v>590</v>
      </c>
      <c r="P3279">
        <v>425</v>
      </c>
      <c r="Q3279" s="4">
        <v>538</v>
      </c>
      <c r="R3279">
        <v>507.5</v>
      </c>
      <c r="S3279" t="s">
        <v>28</v>
      </c>
      <c r="T3279" t="str">
        <f t="shared" si="160"/>
        <v>50 % MAYOR</v>
      </c>
      <c r="U3279" t="str">
        <f t="shared" si="158"/>
        <v>Rango 500-549</v>
      </c>
      <c r="V3279" t="str">
        <f t="shared" si="159"/>
        <v>MAYOR A 450</v>
      </c>
    </row>
    <row r="3280" spans="1:22" x14ac:dyDescent="0.25">
      <c r="A3280" t="s">
        <v>3149</v>
      </c>
      <c r="B3280" t="s">
        <v>18</v>
      </c>
      <c r="C3280" s="1" t="s">
        <v>19</v>
      </c>
      <c r="D3280" t="s">
        <v>20</v>
      </c>
      <c r="E3280" t="s">
        <v>21</v>
      </c>
      <c r="F3280" t="s">
        <v>12068</v>
      </c>
      <c r="H3280" t="s">
        <v>12069</v>
      </c>
      <c r="I3280" t="s">
        <v>50</v>
      </c>
      <c r="J3280" t="s">
        <v>100</v>
      </c>
      <c r="K3280" t="s">
        <v>155</v>
      </c>
      <c r="L3280" t="s">
        <v>155</v>
      </c>
      <c r="M3280" t="s">
        <v>3149</v>
      </c>
      <c r="N3280">
        <v>538</v>
      </c>
      <c r="O3280">
        <v>465</v>
      </c>
      <c r="P3280">
        <v>546</v>
      </c>
      <c r="Q3280" s="4">
        <v>538</v>
      </c>
      <c r="R3280">
        <v>505.5</v>
      </c>
      <c r="S3280" t="s">
        <v>28</v>
      </c>
      <c r="T3280" t="str">
        <f t="shared" si="160"/>
        <v xml:space="preserve">50 % MENOR </v>
      </c>
      <c r="U3280" t="str">
        <f t="shared" si="158"/>
        <v>Rango 500-549</v>
      </c>
      <c r="V3280" t="str">
        <f t="shared" si="159"/>
        <v>MAYOR A 450</v>
      </c>
    </row>
    <row r="3281" spans="1:22" x14ac:dyDescent="0.25">
      <c r="A3281" t="s">
        <v>3149</v>
      </c>
      <c r="B3281" t="s">
        <v>29</v>
      </c>
      <c r="C3281" s="1" t="s">
        <v>30</v>
      </c>
      <c r="D3281" t="s">
        <v>20</v>
      </c>
      <c r="E3281" t="s">
        <v>21</v>
      </c>
      <c r="F3281" t="s">
        <v>3514</v>
      </c>
      <c r="H3281" t="s">
        <v>3515</v>
      </c>
      <c r="I3281" t="s">
        <v>50</v>
      </c>
      <c r="J3281" t="s">
        <v>135</v>
      </c>
      <c r="K3281" t="s">
        <v>27</v>
      </c>
      <c r="L3281" t="s">
        <v>27</v>
      </c>
      <c r="M3281" t="s">
        <v>3149</v>
      </c>
      <c r="N3281">
        <v>523</v>
      </c>
      <c r="O3281">
        <v>465</v>
      </c>
      <c r="P3281">
        <v>573</v>
      </c>
      <c r="Q3281" s="4">
        <v>539</v>
      </c>
      <c r="R3281">
        <v>519</v>
      </c>
      <c r="S3281" t="s">
        <v>28</v>
      </c>
      <c r="T3281" t="str">
        <f t="shared" si="160"/>
        <v>50 % MAYOR</v>
      </c>
      <c r="U3281" t="str">
        <f t="shared" si="158"/>
        <v>Rango 500-549</v>
      </c>
      <c r="V3281" t="str">
        <f t="shared" si="159"/>
        <v>MAYOR A 450</v>
      </c>
    </row>
    <row r="3282" spans="1:22" x14ac:dyDescent="0.25">
      <c r="A3282" t="s">
        <v>3149</v>
      </c>
      <c r="B3282" t="s">
        <v>106</v>
      </c>
      <c r="C3282" s="1" t="s">
        <v>97</v>
      </c>
      <c r="D3282" t="s">
        <v>20</v>
      </c>
      <c r="E3282" t="s">
        <v>21</v>
      </c>
      <c r="F3282" t="s">
        <v>6463</v>
      </c>
      <c r="H3282" t="s">
        <v>6464</v>
      </c>
      <c r="I3282" t="s">
        <v>50</v>
      </c>
      <c r="J3282" t="s">
        <v>76</v>
      </c>
      <c r="K3282" t="s">
        <v>27</v>
      </c>
      <c r="L3282" t="s">
        <v>155</v>
      </c>
      <c r="M3282" t="s">
        <v>3149</v>
      </c>
      <c r="N3282">
        <v>528</v>
      </c>
      <c r="O3282">
        <v>551</v>
      </c>
      <c r="P3282">
        <v>496</v>
      </c>
      <c r="Q3282" s="4">
        <v>539</v>
      </c>
      <c r="R3282">
        <v>523.5</v>
      </c>
      <c r="S3282" t="s">
        <v>28</v>
      </c>
      <c r="T3282" t="str">
        <f t="shared" si="160"/>
        <v>50 % MAYOR</v>
      </c>
      <c r="U3282" t="str">
        <f t="shared" si="158"/>
        <v>Rango 500-549</v>
      </c>
      <c r="V3282" t="str">
        <f t="shared" si="159"/>
        <v>MAYOR A 450</v>
      </c>
    </row>
    <row r="3283" spans="1:22" x14ac:dyDescent="0.25">
      <c r="A3283" t="s">
        <v>3149</v>
      </c>
      <c r="B3283" t="s">
        <v>43</v>
      </c>
      <c r="C3283" s="1" t="s">
        <v>30</v>
      </c>
      <c r="D3283" t="s">
        <v>20</v>
      </c>
      <c r="E3283" t="s">
        <v>21</v>
      </c>
      <c r="F3283" t="s">
        <v>3426</v>
      </c>
      <c r="H3283" t="s">
        <v>3427</v>
      </c>
      <c r="I3283" t="s">
        <v>25</v>
      </c>
      <c r="J3283" t="s">
        <v>253</v>
      </c>
      <c r="K3283" t="s">
        <v>27</v>
      </c>
      <c r="L3283" t="s">
        <v>27</v>
      </c>
      <c r="M3283" t="s">
        <v>3149</v>
      </c>
      <c r="N3283">
        <v>529</v>
      </c>
      <c r="O3283">
        <v>385</v>
      </c>
      <c r="P3283">
        <v>628</v>
      </c>
      <c r="Q3283" s="4">
        <v>541</v>
      </c>
      <c r="R3283">
        <v>506.5</v>
      </c>
      <c r="S3283" t="s">
        <v>28</v>
      </c>
      <c r="T3283" t="str">
        <f t="shared" si="160"/>
        <v>50 % MAYOR</v>
      </c>
      <c r="U3283" t="str">
        <f t="shared" si="158"/>
        <v>Rango 500-549</v>
      </c>
      <c r="V3283" t="str">
        <f t="shared" si="159"/>
        <v>MAYOR A 450</v>
      </c>
    </row>
    <row r="3284" spans="1:22" x14ac:dyDescent="0.25">
      <c r="A3284" t="s">
        <v>3149</v>
      </c>
      <c r="B3284" t="s">
        <v>89</v>
      </c>
      <c r="C3284" s="1" t="s">
        <v>30</v>
      </c>
      <c r="D3284" t="s">
        <v>53</v>
      </c>
      <c r="E3284" t="s">
        <v>21</v>
      </c>
      <c r="F3284" t="s">
        <v>6853</v>
      </c>
      <c r="H3284" t="s">
        <v>6854</v>
      </c>
      <c r="I3284" t="s">
        <v>25</v>
      </c>
      <c r="J3284" t="s">
        <v>69</v>
      </c>
      <c r="K3284" t="s">
        <v>27</v>
      </c>
      <c r="L3284" t="s">
        <v>155</v>
      </c>
      <c r="M3284" t="s">
        <v>3149</v>
      </c>
      <c r="N3284">
        <v>515</v>
      </c>
      <c r="O3284">
        <v>537</v>
      </c>
      <c r="P3284">
        <v>552</v>
      </c>
      <c r="Q3284" s="4">
        <v>541</v>
      </c>
      <c r="R3284">
        <v>544.5</v>
      </c>
      <c r="S3284" t="s">
        <v>28</v>
      </c>
      <c r="T3284" t="str">
        <f t="shared" si="160"/>
        <v>50 % MAYOR</v>
      </c>
      <c r="U3284" t="str">
        <f t="shared" si="158"/>
        <v>Rango 500-549</v>
      </c>
      <c r="V3284" t="str">
        <f t="shared" si="159"/>
        <v>MAYOR A 450</v>
      </c>
    </row>
    <row r="3285" spans="1:22" x14ac:dyDescent="0.25">
      <c r="A3285" t="s">
        <v>3149</v>
      </c>
      <c r="B3285" t="s">
        <v>34</v>
      </c>
      <c r="C3285" s="1" t="s">
        <v>35</v>
      </c>
      <c r="D3285" t="s">
        <v>20</v>
      </c>
      <c r="E3285" t="s">
        <v>21</v>
      </c>
      <c r="F3285" t="s">
        <v>10674</v>
      </c>
      <c r="H3285" t="s">
        <v>10675</v>
      </c>
      <c r="I3285" t="s">
        <v>25</v>
      </c>
      <c r="J3285" t="s">
        <v>468</v>
      </c>
      <c r="K3285" t="s">
        <v>155</v>
      </c>
      <c r="L3285" t="s">
        <v>155</v>
      </c>
      <c r="M3285" t="s">
        <v>3152</v>
      </c>
      <c r="N3285">
        <v>532</v>
      </c>
      <c r="O3285">
        <v>531</v>
      </c>
      <c r="P3285">
        <v>509</v>
      </c>
      <c r="Q3285" s="4">
        <v>543</v>
      </c>
      <c r="R3285">
        <v>520</v>
      </c>
      <c r="S3285" t="s">
        <v>28</v>
      </c>
      <c r="T3285" t="str">
        <f t="shared" si="160"/>
        <v>50 % MAYOR</v>
      </c>
      <c r="U3285" t="str">
        <f t="shared" si="158"/>
        <v>Rango 500-549</v>
      </c>
      <c r="V3285" t="str">
        <f t="shared" si="159"/>
        <v>MAYOR A 450</v>
      </c>
    </row>
    <row r="3286" spans="1:22" x14ac:dyDescent="0.25">
      <c r="A3286" t="s">
        <v>3149</v>
      </c>
      <c r="B3286" t="s">
        <v>96</v>
      </c>
      <c r="C3286" s="1" t="s">
        <v>97</v>
      </c>
      <c r="D3286" t="s">
        <v>20</v>
      </c>
      <c r="E3286" t="s">
        <v>21</v>
      </c>
      <c r="F3286" t="s">
        <v>11240</v>
      </c>
      <c r="H3286" t="s">
        <v>11241</v>
      </c>
      <c r="I3286" t="s">
        <v>50</v>
      </c>
      <c r="J3286" t="s">
        <v>224</v>
      </c>
      <c r="K3286" t="s">
        <v>155</v>
      </c>
      <c r="L3286" t="s">
        <v>155</v>
      </c>
      <c r="M3286" t="s">
        <v>3149</v>
      </c>
      <c r="N3286">
        <v>534</v>
      </c>
      <c r="O3286">
        <v>465</v>
      </c>
      <c r="P3286">
        <v>573</v>
      </c>
      <c r="Q3286" s="4">
        <v>543</v>
      </c>
      <c r="R3286">
        <v>519</v>
      </c>
      <c r="S3286" t="s">
        <v>28</v>
      </c>
      <c r="T3286" t="str">
        <f t="shared" si="160"/>
        <v>50 % MAYOR</v>
      </c>
      <c r="U3286" t="str">
        <f t="shared" si="158"/>
        <v>Rango 500-549</v>
      </c>
      <c r="V3286" t="str">
        <f t="shared" si="159"/>
        <v>MAYOR A 450</v>
      </c>
    </row>
    <row r="3287" spans="1:22" x14ac:dyDescent="0.25">
      <c r="A3287" t="s">
        <v>3149</v>
      </c>
      <c r="B3287" t="s">
        <v>83</v>
      </c>
      <c r="C3287" s="1" t="s">
        <v>19</v>
      </c>
      <c r="D3287" t="s">
        <v>20</v>
      </c>
      <c r="E3287" t="s">
        <v>21</v>
      </c>
      <c r="F3287" t="s">
        <v>7003</v>
      </c>
      <c r="H3287" t="s">
        <v>7004</v>
      </c>
      <c r="I3287" t="s">
        <v>50</v>
      </c>
      <c r="J3287" t="s">
        <v>7349</v>
      </c>
      <c r="K3287" t="s">
        <v>27</v>
      </c>
      <c r="L3287" t="s">
        <v>155</v>
      </c>
      <c r="M3287" t="s">
        <v>3149</v>
      </c>
      <c r="N3287">
        <v>535</v>
      </c>
      <c r="O3287">
        <v>507</v>
      </c>
      <c r="P3287">
        <v>516</v>
      </c>
      <c r="Q3287" s="4">
        <v>544</v>
      </c>
      <c r="R3287">
        <v>511.5</v>
      </c>
      <c r="S3287" t="s">
        <v>28</v>
      </c>
      <c r="T3287" t="str">
        <f t="shared" si="160"/>
        <v>50 % MAYOR</v>
      </c>
      <c r="U3287" t="str">
        <f t="shared" si="158"/>
        <v>Rango 500-549</v>
      </c>
      <c r="V3287" t="str">
        <f t="shared" si="159"/>
        <v>MAYOR A 450</v>
      </c>
    </row>
    <row r="3288" spans="1:22" x14ac:dyDescent="0.25">
      <c r="A3288" t="s">
        <v>3149</v>
      </c>
      <c r="B3288" t="s">
        <v>83</v>
      </c>
      <c r="C3288" s="1" t="s">
        <v>19</v>
      </c>
      <c r="D3288" t="s">
        <v>20</v>
      </c>
      <c r="E3288" t="s">
        <v>21</v>
      </c>
      <c r="F3288" t="s">
        <v>10604</v>
      </c>
      <c r="H3288" t="s">
        <v>10605</v>
      </c>
      <c r="I3288" t="s">
        <v>50</v>
      </c>
      <c r="J3288" t="s">
        <v>33</v>
      </c>
      <c r="K3288" t="s">
        <v>155</v>
      </c>
      <c r="L3288" t="s">
        <v>155</v>
      </c>
      <c r="M3288" t="s">
        <v>3152</v>
      </c>
      <c r="N3288">
        <v>519</v>
      </c>
      <c r="O3288">
        <v>546</v>
      </c>
      <c r="P3288">
        <v>542</v>
      </c>
      <c r="Q3288" s="4">
        <v>544</v>
      </c>
      <c r="R3288">
        <v>544</v>
      </c>
      <c r="S3288" t="s">
        <v>28</v>
      </c>
      <c r="T3288" t="str">
        <f t="shared" si="160"/>
        <v>50 % MAYOR</v>
      </c>
      <c r="U3288" t="str">
        <f t="shared" si="158"/>
        <v>Rango 500-549</v>
      </c>
      <c r="V3288" t="str">
        <f t="shared" si="159"/>
        <v>MAYOR A 450</v>
      </c>
    </row>
    <row r="3289" spans="1:22" x14ac:dyDescent="0.25">
      <c r="A3289" t="s">
        <v>3149</v>
      </c>
      <c r="B3289" t="s">
        <v>43</v>
      </c>
      <c r="C3289" s="1" t="s">
        <v>30</v>
      </c>
      <c r="D3289" t="s">
        <v>20</v>
      </c>
      <c r="E3289" t="s">
        <v>21</v>
      </c>
      <c r="F3289" t="s">
        <v>9906</v>
      </c>
      <c r="H3289" t="s">
        <v>9907</v>
      </c>
      <c r="I3289" t="s">
        <v>25</v>
      </c>
      <c r="J3289" t="s">
        <v>76</v>
      </c>
      <c r="K3289" t="s">
        <v>155</v>
      </c>
      <c r="L3289" t="s">
        <v>155</v>
      </c>
      <c r="M3289" t="s">
        <v>3149</v>
      </c>
      <c r="N3289">
        <v>529</v>
      </c>
      <c r="O3289">
        <v>615</v>
      </c>
      <c r="P3289">
        <v>472</v>
      </c>
      <c r="Q3289" s="4">
        <v>544</v>
      </c>
      <c r="R3289">
        <v>543.5</v>
      </c>
      <c r="S3289" t="s">
        <v>28</v>
      </c>
      <c r="T3289" t="str">
        <f t="shared" si="160"/>
        <v>50 % MAYOR</v>
      </c>
      <c r="U3289" t="str">
        <f t="shared" si="158"/>
        <v>Rango 500-549</v>
      </c>
      <c r="V3289" t="str">
        <f t="shared" si="159"/>
        <v>MAYOR A 450</v>
      </c>
    </row>
    <row r="3290" spans="1:22" x14ac:dyDescent="0.25">
      <c r="A3290" t="s">
        <v>3149</v>
      </c>
      <c r="B3290" t="s">
        <v>18</v>
      </c>
      <c r="C3290" s="1" t="s">
        <v>19</v>
      </c>
      <c r="D3290" t="s">
        <v>20</v>
      </c>
      <c r="E3290" t="s">
        <v>21</v>
      </c>
      <c r="F3290" t="s">
        <v>12084</v>
      </c>
      <c r="H3290" t="s">
        <v>12085</v>
      </c>
      <c r="I3290" t="s">
        <v>50</v>
      </c>
      <c r="J3290" t="s">
        <v>132</v>
      </c>
      <c r="K3290" t="s">
        <v>155</v>
      </c>
      <c r="L3290" t="s">
        <v>155</v>
      </c>
      <c r="M3290" t="s">
        <v>3149</v>
      </c>
      <c r="N3290">
        <v>513</v>
      </c>
      <c r="O3290">
        <v>507</v>
      </c>
      <c r="P3290">
        <v>507</v>
      </c>
      <c r="Q3290" s="4">
        <v>544</v>
      </c>
      <c r="R3290">
        <v>507</v>
      </c>
      <c r="S3290" t="s">
        <v>28</v>
      </c>
      <c r="T3290" t="str">
        <f t="shared" si="160"/>
        <v>50 % MAYOR</v>
      </c>
      <c r="U3290" t="str">
        <f t="shared" si="158"/>
        <v>Rango 500-549</v>
      </c>
      <c r="V3290" t="str">
        <f t="shared" si="159"/>
        <v>MAYOR A 450</v>
      </c>
    </row>
    <row r="3291" spans="1:22" x14ac:dyDescent="0.25">
      <c r="A3291" t="s">
        <v>3149</v>
      </c>
      <c r="B3291" t="s">
        <v>83</v>
      </c>
      <c r="C3291" s="1" t="s">
        <v>19</v>
      </c>
      <c r="D3291" t="s">
        <v>20</v>
      </c>
      <c r="E3291" t="s">
        <v>21</v>
      </c>
      <c r="F3291" t="s">
        <v>7001</v>
      </c>
      <c r="H3291" t="s">
        <v>7002</v>
      </c>
      <c r="I3291" t="s">
        <v>50</v>
      </c>
      <c r="J3291" t="s">
        <v>135</v>
      </c>
      <c r="K3291" t="s">
        <v>27</v>
      </c>
      <c r="L3291" t="s">
        <v>155</v>
      </c>
      <c r="M3291" t="s">
        <v>3149</v>
      </c>
      <c r="N3291">
        <v>545</v>
      </c>
      <c r="O3291">
        <v>514</v>
      </c>
      <c r="P3291">
        <v>516</v>
      </c>
      <c r="Q3291" s="4">
        <v>545</v>
      </c>
      <c r="R3291">
        <v>515</v>
      </c>
      <c r="S3291" t="s">
        <v>28</v>
      </c>
      <c r="T3291" t="str">
        <f t="shared" si="160"/>
        <v xml:space="preserve">50 % MENOR </v>
      </c>
      <c r="U3291" t="str">
        <f t="shared" si="158"/>
        <v>Rango 500-549</v>
      </c>
      <c r="V3291" t="str">
        <f t="shared" si="159"/>
        <v>MAYOR A 450</v>
      </c>
    </row>
    <row r="3292" spans="1:22" x14ac:dyDescent="0.25">
      <c r="A3292" t="s">
        <v>3149</v>
      </c>
      <c r="B3292" t="s">
        <v>34</v>
      </c>
      <c r="C3292" s="1" t="s">
        <v>35</v>
      </c>
      <c r="D3292" t="s">
        <v>20</v>
      </c>
      <c r="E3292" t="s">
        <v>21</v>
      </c>
      <c r="F3292" t="s">
        <v>4165</v>
      </c>
      <c r="H3292" t="s">
        <v>4166</v>
      </c>
      <c r="I3292" t="s">
        <v>25</v>
      </c>
      <c r="J3292" t="s">
        <v>170</v>
      </c>
      <c r="K3292" t="s">
        <v>155</v>
      </c>
      <c r="L3292" t="s">
        <v>27</v>
      </c>
      <c r="M3292" t="s">
        <v>3146</v>
      </c>
      <c r="N3292">
        <v>546</v>
      </c>
      <c r="O3292">
        <v>582</v>
      </c>
      <c r="P3292">
        <v>425</v>
      </c>
      <c r="Q3292" s="4">
        <v>546</v>
      </c>
      <c r="R3292">
        <v>503.5</v>
      </c>
      <c r="S3292" t="s">
        <v>28</v>
      </c>
      <c r="T3292" t="str">
        <f t="shared" si="160"/>
        <v xml:space="preserve">50 % MENOR </v>
      </c>
      <c r="U3292" t="str">
        <f t="shared" si="158"/>
        <v>Rango 500-549</v>
      </c>
      <c r="V3292" t="str">
        <f t="shared" si="159"/>
        <v>MAYOR A 450</v>
      </c>
    </row>
    <row r="3293" spans="1:22" x14ac:dyDescent="0.25">
      <c r="A3293" t="s">
        <v>3149</v>
      </c>
      <c r="B3293" t="s">
        <v>106</v>
      </c>
      <c r="C3293" s="1" t="s">
        <v>97</v>
      </c>
      <c r="D3293" t="s">
        <v>20</v>
      </c>
      <c r="E3293" t="s">
        <v>21</v>
      </c>
      <c r="F3293" t="s">
        <v>3510</v>
      </c>
      <c r="H3293" t="s">
        <v>3511</v>
      </c>
      <c r="I3293" t="s">
        <v>50</v>
      </c>
      <c r="J3293" t="s">
        <v>76</v>
      </c>
      <c r="K3293" t="s">
        <v>27</v>
      </c>
      <c r="L3293" t="s">
        <v>27</v>
      </c>
      <c r="M3293" t="s">
        <v>3149</v>
      </c>
      <c r="N3293">
        <v>528</v>
      </c>
      <c r="O3293">
        <v>521</v>
      </c>
      <c r="P3293">
        <v>496</v>
      </c>
      <c r="Q3293" s="4">
        <v>547</v>
      </c>
      <c r="R3293">
        <v>508.5</v>
      </c>
      <c r="S3293" t="s">
        <v>28</v>
      </c>
      <c r="T3293" t="str">
        <f t="shared" si="160"/>
        <v>50 % MAYOR</v>
      </c>
      <c r="U3293" t="str">
        <f t="shared" si="158"/>
        <v>Rango 500-549</v>
      </c>
      <c r="V3293" t="str">
        <f t="shared" si="159"/>
        <v>MAYOR A 450</v>
      </c>
    </row>
    <row r="3294" spans="1:22" x14ac:dyDescent="0.25">
      <c r="A3294" t="s">
        <v>3149</v>
      </c>
      <c r="B3294" t="s">
        <v>96</v>
      </c>
      <c r="C3294" s="1" t="s">
        <v>97</v>
      </c>
      <c r="D3294" t="s">
        <v>20</v>
      </c>
      <c r="E3294" t="s">
        <v>21</v>
      </c>
      <c r="F3294" t="s">
        <v>3492</v>
      </c>
      <c r="H3294" t="s">
        <v>3493</v>
      </c>
      <c r="I3294" t="s">
        <v>50</v>
      </c>
      <c r="J3294" t="s">
        <v>712</v>
      </c>
      <c r="K3294" t="s">
        <v>27</v>
      </c>
      <c r="L3294" t="s">
        <v>27</v>
      </c>
      <c r="M3294" t="s">
        <v>3149</v>
      </c>
      <c r="N3294">
        <v>495</v>
      </c>
      <c r="O3294">
        <v>582</v>
      </c>
      <c r="P3294">
        <v>458</v>
      </c>
      <c r="Q3294" s="4">
        <v>547</v>
      </c>
      <c r="R3294">
        <v>520</v>
      </c>
      <c r="S3294" t="s">
        <v>28</v>
      </c>
      <c r="T3294" t="str">
        <f t="shared" si="160"/>
        <v>50 % MAYOR</v>
      </c>
      <c r="U3294" t="str">
        <f t="shared" si="158"/>
        <v>Rango 500-549</v>
      </c>
      <c r="V3294" t="str">
        <f t="shared" si="159"/>
        <v>MAYOR A 450</v>
      </c>
    </row>
    <row r="3295" spans="1:22" x14ac:dyDescent="0.25">
      <c r="A3295" t="s">
        <v>3149</v>
      </c>
      <c r="B3295" t="s">
        <v>129</v>
      </c>
      <c r="C3295" s="1" t="s">
        <v>19</v>
      </c>
      <c r="D3295" t="s">
        <v>20</v>
      </c>
      <c r="E3295" t="s">
        <v>21</v>
      </c>
      <c r="F3295" t="s">
        <v>11774</v>
      </c>
      <c r="H3295" t="s">
        <v>11775</v>
      </c>
      <c r="I3295" t="s">
        <v>50</v>
      </c>
      <c r="J3295" t="s">
        <v>185</v>
      </c>
      <c r="K3295" t="s">
        <v>155</v>
      </c>
      <c r="L3295" t="s">
        <v>155</v>
      </c>
      <c r="M3295" t="s">
        <v>3149</v>
      </c>
      <c r="N3295">
        <v>523</v>
      </c>
      <c r="O3295">
        <v>493</v>
      </c>
      <c r="P3295">
        <v>546</v>
      </c>
      <c r="Q3295" s="4">
        <v>547</v>
      </c>
      <c r="R3295">
        <v>519.5</v>
      </c>
      <c r="S3295" t="s">
        <v>28</v>
      </c>
      <c r="T3295" t="str">
        <f t="shared" si="160"/>
        <v>50 % MAYOR</v>
      </c>
      <c r="U3295" t="str">
        <f t="shared" si="158"/>
        <v>Rango 500-549</v>
      </c>
      <c r="V3295" t="str">
        <f t="shared" si="159"/>
        <v>MAYOR A 450</v>
      </c>
    </row>
    <row r="3296" spans="1:22" x14ac:dyDescent="0.25">
      <c r="A3296" t="s">
        <v>3149</v>
      </c>
      <c r="B3296" t="s">
        <v>77</v>
      </c>
      <c r="C3296" s="1" t="s">
        <v>19</v>
      </c>
      <c r="D3296" t="s">
        <v>20</v>
      </c>
      <c r="E3296" t="s">
        <v>21</v>
      </c>
      <c r="F3296" t="s">
        <v>4159</v>
      </c>
      <c r="H3296" t="s">
        <v>4160</v>
      </c>
      <c r="I3296" t="s">
        <v>50</v>
      </c>
      <c r="J3296" t="s">
        <v>76</v>
      </c>
      <c r="K3296" t="s">
        <v>155</v>
      </c>
      <c r="L3296" t="s">
        <v>27</v>
      </c>
      <c r="M3296" t="s">
        <v>3149</v>
      </c>
      <c r="N3296">
        <v>548</v>
      </c>
      <c r="O3296">
        <v>493</v>
      </c>
      <c r="P3296">
        <v>507</v>
      </c>
      <c r="Q3296" s="4">
        <v>548</v>
      </c>
      <c r="R3296">
        <v>500</v>
      </c>
      <c r="S3296" t="s">
        <v>28</v>
      </c>
      <c r="T3296" t="str">
        <f t="shared" si="160"/>
        <v xml:space="preserve">50 % MENOR </v>
      </c>
      <c r="U3296" t="str">
        <f t="shared" si="158"/>
        <v>Rango 500-549</v>
      </c>
      <c r="V3296" t="str">
        <f t="shared" si="159"/>
        <v>MAYOR A 450</v>
      </c>
    </row>
    <row r="3297" spans="1:22" x14ac:dyDescent="0.25">
      <c r="A3297" t="s">
        <v>3149</v>
      </c>
      <c r="B3297" t="s">
        <v>96</v>
      </c>
      <c r="C3297" s="1" t="s">
        <v>97</v>
      </c>
      <c r="D3297" t="s">
        <v>20</v>
      </c>
      <c r="E3297" t="s">
        <v>21</v>
      </c>
      <c r="F3297" t="s">
        <v>11270</v>
      </c>
      <c r="H3297" t="s">
        <v>11271</v>
      </c>
      <c r="I3297" t="s">
        <v>25</v>
      </c>
      <c r="J3297" t="s">
        <v>372</v>
      </c>
      <c r="K3297" t="s">
        <v>155</v>
      </c>
      <c r="L3297" t="s">
        <v>155</v>
      </c>
      <c r="M3297" t="s">
        <v>3149</v>
      </c>
      <c r="N3297">
        <v>519</v>
      </c>
      <c r="O3297">
        <v>507</v>
      </c>
      <c r="P3297">
        <v>496</v>
      </c>
      <c r="Q3297" s="4">
        <v>548</v>
      </c>
      <c r="R3297">
        <v>501.5</v>
      </c>
      <c r="S3297" t="s">
        <v>28</v>
      </c>
      <c r="T3297" t="str">
        <f t="shared" si="160"/>
        <v>50 % MAYOR</v>
      </c>
      <c r="U3297" t="str">
        <f t="shared" si="158"/>
        <v>Rango 500-549</v>
      </c>
      <c r="V3297" t="str">
        <f t="shared" si="159"/>
        <v>MAYOR A 450</v>
      </c>
    </row>
    <row r="3298" spans="1:22" x14ac:dyDescent="0.25">
      <c r="A3298" t="s">
        <v>3149</v>
      </c>
      <c r="B3298" t="s">
        <v>129</v>
      </c>
      <c r="C3298" s="1" t="s">
        <v>19</v>
      </c>
      <c r="D3298" t="s">
        <v>20</v>
      </c>
      <c r="E3298" t="s">
        <v>21</v>
      </c>
      <c r="F3298" t="s">
        <v>8362</v>
      </c>
      <c r="H3298" t="s">
        <v>8363</v>
      </c>
      <c r="I3298" t="s">
        <v>50</v>
      </c>
      <c r="J3298" t="s">
        <v>100</v>
      </c>
      <c r="K3298" t="s">
        <v>27</v>
      </c>
      <c r="L3298" t="s">
        <v>155</v>
      </c>
      <c r="M3298" t="s">
        <v>3149</v>
      </c>
      <c r="N3298">
        <v>548</v>
      </c>
      <c r="O3298">
        <v>493</v>
      </c>
      <c r="P3298">
        <v>516</v>
      </c>
      <c r="Q3298" s="4">
        <v>549</v>
      </c>
      <c r="R3298">
        <v>504.5</v>
      </c>
      <c r="S3298" t="s">
        <v>28</v>
      </c>
      <c r="T3298" t="str">
        <f t="shared" si="160"/>
        <v>50 % MAYOR</v>
      </c>
      <c r="U3298" t="str">
        <f t="shared" si="158"/>
        <v>Rango 500-549</v>
      </c>
      <c r="V3298" t="str">
        <f t="shared" si="159"/>
        <v>MAYOR A 450</v>
      </c>
    </row>
    <row r="3299" spans="1:22" x14ac:dyDescent="0.25">
      <c r="A3299" t="s">
        <v>3149</v>
      </c>
      <c r="B3299" t="s">
        <v>209</v>
      </c>
      <c r="C3299" s="1" t="s">
        <v>19</v>
      </c>
      <c r="D3299" t="s">
        <v>20</v>
      </c>
      <c r="E3299" t="s">
        <v>21</v>
      </c>
      <c r="F3299" t="s">
        <v>9513</v>
      </c>
      <c r="H3299" t="s">
        <v>9514</v>
      </c>
      <c r="I3299" t="s">
        <v>50</v>
      </c>
      <c r="J3299" t="s">
        <v>76</v>
      </c>
      <c r="K3299" t="s">
        <v>155</v>
      </c>
      <c r="L3299" t="s">
        <v>155</v>
      </c>
      <c r="M3299" t="s">
        <v>3149</v>
      </c>
      <c r="N3299">
        <v>525</v>
      </c>
      <c r="O3299">
        <v>521</v>
      </c>
      <c r="P3299">
        <v>532</v>
      </c>
      <c r="Q3299" s="4">
        <v>551</v>
      </c>
      <c r="R3299">
        <v>526.5</v>
      </c>
      <c r="S3299" t="s">
        <v>28</v>
      </c>
      <c r="T3299" t="str">
        <f t="shared" si="160"/>
        <v>50 % MAYOR</v>
      </c>
      <c r="U3299" t="str">
        <f t="shared" si="158"/>
        <v>Rango 500-549</v>
      </c>
      <c r="V3299" t="str">
        <f t="shared" si="159"/>
        <v>MAYOR A 450</v>
      </c>
    </row>
    <row r="3300" spans="1:22" x14ac:dyDescent="0.25">
      <c r="A3300" t="s">
        <v>3149</v>
      </c>
      <c r="B3300" t="s">
        <v>18</v>
      </c>
      <c r="C3300" s="1" t="s">
        <v>19</v>
      </c>
      <c r="D3300" t="s">
        <v>20</v>
      </c>
      <c r="E3300" t="s">
        <v>21</v>
      </c>
      <c r="F3300" t="s">
        <v>12086</v>
      </c>
      <c r="H3300" t="s">
        <v>12087</v>
      </c>
      <c r="I3300" t="s">
        <v>50</v>
      </c>
      <c r="J3300" t="s">
        <v>132</v>
      </c>
      <c r="K3300" t="s">
        <v>155</v>
      </c>
      <c r="L3300" t="s">
        <v>155</v>
      </c>
      <c r="M3300" t="s">
        <v>3149</v>
      </c>
      <c r="N3300">
        <v>525</v>
      </c>
      <c r="O3300">
        <v>521</v>
      </c>
      <c r="P3300">
        <v>485</v>
      </c>
      <c r="Q3300" s="4">
        <v>551</v>
      </c>
      <c r="R3300">
        <v>503</v>
      </c>
      <c r="S3300" t="s">
        <v>28</v>
      </c>
      <c r="T3300" t="str">
        <f t="shared" si="160"/>
        <v>50 % MAYOR</v>
      </c>
      <c r="U3300" t="str">
        <f t="shared" si="158"/>
        <v>Rango 500-549</v>
      </c>
      <c r="V3300" t="str">
        <f t="shared" si="159"/>
        <v>MAYOR A 450</v>
      </c>
    </row>
    <row r="3301" spans="1:22" x14ac:dyDescent="0.25">
      <c r="A3301" t="s">
        <v>3149</v>
      </c>
      <c r="B3301" t="s">
        <v>267</v>
      </c>
      <c r="C3301" s="1" t="s">
        <v>97</v>
      </c>
      <c r="D3301" t="s">
        <v>20</v>
      </c>
      <c r="E3301" t="s">
        <v>21</v>
      </c>
      <c r="F3301" t="s">
        <v>11627</v>
      </c>
      <c r="H3301" t="s">
        <v>11628</v>
      </c>
      <c r="I3301" t="s">
        <v>25</v>
      </c>
      <c r="J3301" t="s">
        <v>258</v>
      </c>
      <c r="K3301" t="s">
        <v>155</v>
      </c>
      <c r="L3301" t="s">
        <v>155</v>
      </c>
      <c r="M3301" t="s">
        <v>3152</v>
      </c>
      <c r="N3301">
        <v>548</v>
      </c>
      <c r="O3301">
        <v>498</v>
      </c>
      <c r="P3301">
        <v>565</v>
      </c>
      <c r="Q3301" s="4">
        <v>552</v>
      </c>
      <c r="R3301">
        <v>531.5</v>
      </c>
      <c r="S3301" t="s">
        <v>28</v>
      </c>
      <c r="T3301" t="str">
        <f t="shared" si="160"/>
        <v>50 % MAYOR</v>
      </c>
      <c r="U3301" t="str">
        <f t="shared" si="158"/>
        <v>Rango 500-549</v>
      </c>
      <c r="V3301" t="str">
        <f t="shared" si="159"/>
        <v>MAYOR A 450</v>
      </c>
    </row>
    <row r="3302" spans="1:22" x14ac:dyDescent="0.25">
      <c r="A3302" t="s">
        <v>3149</v>
      </c>
      <c r="B3302" t="s">
        <v>43</v>
      </c>
      <c r="C3302" s="1" t="s">
        <v>30</v>
      </c>
      <c r="D3302" t="s">
        <v>20</v>
      </c>
      <c r="E3302" t="s">
        <v>21</v>
      </c>
      <c r="F3302" t="s">
        <v>9904</v>
      </c>
      <c r="H3302" t="s">
        <v>9905</v>
      </c>
      <c r="I3302" t="s">
        <v>25</v>
      </c>
      <c r="J3302" t="s">
        <v>100</v>
      </c>
      <c r="K3302" t="s">
        <v>155</v>
      </c>
      <c r="L3302" t="s">
        <v>155</v>
      </c>
      <c r="M3302" t="s">
        <v>3152</v>
      </c>
      <c r="N3302">
        <v>487</v>
      </c>
      <c r="O3302">
        <v>492</v>
      </c>
      <c r="P3302">
        <v>516</v>
      </c>
      <c r="Q3302" s="4">
        <v>552</v>
      </c>
      <c r="R3302">
        <v>504</v>
      </c>
      <c r="S3302" t="s">
        <v>28</v>
      </c>
      <c r="T3302" t="str">
        <f t="shared" si="160"/>
        <v>50 % MAYOR</v>
      </c>
      <c r="U3302" t="str">
        <f t="shared" si="158"/>
        <v>Rango 500-549</v>
      </c>
      <c r="V3302" t="str">
        <f t="shared" si="159"/>
        <v>MAYOR A 450</v>
      </c>
    </row>
    <row r="3303" spans="1:22" x14ac:dyDescent="0.25">
      <c r="A3303" t="s">
        <v>3149</v>
      </c>
      <c r="B3303" t="s">
        <v>56</v>
      </c>
      <c r="C3303" s="1" t="s">
        <v>19</v>
      </c>
      <c r="D3303" t="s">
        <v>20</v>
      </c>
      <c r="E3303" t="s">
        <v>21</v>
      </c>
      <c r="F3303" t="s">
        <v>6549</v>
      </c>
      <c r="H3303" t="s">
        <v>6550</v>
      </c>
      <c r="I3303" t="s">
        <v>50</v>
      </c>
      <c r="J3303" t="s">
        <v>73</v>
      </c>
      <c r="K3303" t="s">
        <v>27</v>
      </c>
      <c r="L3303" t="s">
        <v>155</v>
      </c>
      <c r="M3303" t="s">
        <v>3149</v>
      </c>
      <c r="N3303">
        <v>535</v>
      </c>
      <c r="O3303">
        <v>521</v>
      </c>
      <c r="P3303">
        <v>496</v>
      </c>
      <c r="Q3303" s="4">
        <v>554</v>
      </c>
      <c r="R3303">
        <v>508.5</v>
      </c>
      <c r="S3303" t="s">
        <v>28</v>
      </c>
      <c r="T3303" t="str">
        <f t="shared" si="160"/>
        <v>50 % MAYOR</v>
      </c>
      <c r="U3303" t="str">
        <f t="shared" si="158"/>
        <v>Rango 500-549</v>
      </c>
      <c r="V3303" t="str">
        <f t="shared" si="159"/>
        <v>MAYOR A 450</v>
      </c>
    </row>
    <row r="3304" spans="1:22" x14ac:dyDescent="0.25">
      <c r="A3304" t="s">
        <v>3149</v>
      </c>
      <c r="B3304" t="s">
        <v>209</v>
      </c>
      <c r="C3304" s="1" t="s">
        <v>19</v>
      </c>
      <c r="D3304" t="s">
        <v>20</v>
      </c>
      <c r="E3304" t="s">
        <v>21</v>
      </c>
      <c r="F3304" t="s">
        <v>6745</v>
      </c>
      <c r="H3304" t="s">
        <v>6746</v>
      </c>
      <c r="I3304" t="s">
        <v>50</v>
      </c>
      <c r="J3304" t="s">
        <v>100</v>
      </c>
      <c r="K3304" t="s">
        <v>27</v>
      </c>
      <c r="L3304" t="s">
        <v>155</v>
      </c>
      <c r="M3304" t="s">
        <v>3149</v>
      </c>
      <c r="N3304">
        <v>521</v>
      </c>
      <c r="O3304">
        <v>493</v>
      </c>
      <c r="P3304">
        <v>532</v>
      </c>
      <c r="Q3304" s="4">
        <v>556</v>
      </c>
      <c r="R3304">
        <v>512.5</v>
      </c>
      <c r="S3304" t="s">
        <v>28</v>
      </c>
      <c r="T3304" t="str">
        <f t="shared" si="160"/>
        <v>50 % MAYOR</v>
      </c>
      <c r="U3304" t="str">
        <f t="shared" si="158"/>
        <v>Rango 500-549</v>
      </c>
      <c r="V3304" t="str">
        <f t="shared" si="159"/>
        <v>MAYOR A 450</v>
      </c>
    </row>
    <row r="3305" spans="1:22" x14ac:dyDescent="0.25">
      <c r="A3305" t="s">
        <v>3149</v>
      </c>
      <c r="B3305" t="s">
        <v>83</v>
      </c>
      <c r="C3305" s="1" t="s">
        <v>19</v>
      </c>
      <c r="D3305" t="s">
        <v>20</v>
      </c>
      <c r="E3305" t="s">
        <v>21</v>
      </c>
      <c r="F3305" t="s">
        <v>7013</v>
      </c>
      <c r="H3305" t="s">
        <v>7014</v>
      </c>
      <c r="I3305" t="s">
        <v>50</v>
      </c>
      <c r="J3305" t="s">
        <v>276</v>
      </c>
      <c r="K3305" t="s">
        <v>27</v>
      </c>
      <c r="L3305" t="s">
        <v>155</v>
      </c>
      <c r="M3305" t="s">
        <v>3149</v>
      </c>
      <c r="N3305">
        <v>558</v>
      </c>
      <c r="O3305">
        <v>446</v>
      </c>
      <c r="P3305">
        <v>558</v>
      </c>
      <c r="Q3305" s="4">
        <v>558</v>
      </c>
      <c r="R3305">
        <v>502</v>
      </c>
      <c r="S3305" t="s">
        <v>28</v>
      </c>
      <c r="T3305" t="str">
        <f t="shared" si="160"/>
        <v xml:space="preserve">50 % MENOR </v>
      </c>
      <c r="U3305" t="str">
        <f t="shared" si="158"/>
        <v>Rango 500-549</v>
      </c>
      <c r="V3305" t="str">
        <f t="shared" si="159"/>
        <v>MAYOR A 450</v>
      </c>
    </row>
    <row r="3306" spans="1:22" x14ac:dyDescent="0.25">
      <c r="A3306" t="s">
        <v>3149</v>
      </c>
      <c r="B3306" t="s">
        <v>129</v>
      </c>
      <c r="C3306" s="1" t="s">
        <v>19</v>
      </c>
      <c r="D3306" t="s">
        <v>20</v>
      </c>
      <c r="E3306" t="s">
        <v>21</v>
      </c>
      <c r="F3306" t="s">
        <v>11740</v>
      </c>
      <c r="H3306" t="s">
        <v>11741</v>
      </c>
      <c r="I3306" t="s">
        <v>50</v>
      </c>
      <c r="J3306" t="s">
        <v>152</v>
      </c>
      <c r="K3306" t="s">
        <v>155</v>
      </c>
      <c r="L3306" t="s">
        <v>155</v>
      </c>
      <c r="M3306" t="s">
        <v>3149</v>
      </c>
      <c r="N3306">
        <v>558</v>
      </c>
      <c r="O3306">
        <v>537</v>
      </c>
      <c r="P3306">
        <v>552</v>
      </c>
      <c r="Q3306" s="4">
        <v>558</v>
      </c>
      <c r="R3306">
        <v>544.5</v>
      </c>
      <c r="S3306" t="s">
        <v>28</v>
      </c>
      <c r="T3306" t="str">
        <f t="shared" si="160"/>
        <v xml:space="preserve">50 % MENOR </v>
      </c>
      <c r="U3306" t="str">
        <f t="shared" si="158"/>
        <v>Rango 500-549</v>
      </c>
      <c r="V3306" t="str">
        <f t="shared" si="159"/>
        <v>MAYOR A 450</v>
      </c>
    </row>
    <row r="3307" spans="1:22" x14ac:dyDescent="0.25">
      <c r="A3307" t="s">
        <v>3149</v>
      </c>
      <c r="B3307" t="s">
        <v>77</v>
      </c>
      <c r="C3307" s="1" t="s">
        <v>19</v>
      </c>
      <c r="D3307" t="s">
        <v>20</v>
      </c>
      <c r="E3307" t="s">
        <v>21</v>
      </c>
      <c r="F3307" t="s">
        <v>3640</v>
      </c>
      <c r="H3307" t="s">
        <v>3641</v>
      </c>
      <c r="I3307" t="s">
        <v>50</v>
      </c>
      <c r="J3307" t="s">
        <v>712</v>
      </c>
      <c r="K3307" t="s">
        <v>155</v>
      </c>
      <c r="L3307" t="s">
        <v>27</v>
      </c>
      <c r="M3307" t="s">
        <v>3149</v>
      </c>
      <c r="N3307">
        <v>519</v>
      </c>
      <c r="O3307">
        <v>521</v>
      </c>
      <c r="P3307">
        <v>496</v>
      </c>
      <c r="Q3307" s="4">
        <v>559</v>
      </c>
      <c r="R3307">
        <v>508.5</v>
      </c>
      <c r="S3307" t="s">
        <v>28</v>
      </c>
      <c r="T3307" t="str">
        <f t="shared" si="160"/>
        <v>50 % MAYOR</v>
      </c>
      <c r="U3307" t="str">
        <f t="shared" si="158"/>
        <v>Rango 500-549</v>
      </c>
      <c r="V3307" t="str">
        <f t="shared" si="159"/>
        <v>MAYOR A 450</v>
      </c>
    </row>
    <row r="3308" spans="1:22" x14ac:dyDescent="0.25">
      <c r="A3308" t="s">
        <v>3149</v>
      </c>
      <c r="B3308" t="s">
        <v>18</v>
      </c>
      <c r="C3308" s="1" t="s">
        <v>19</v>
      </c>
      <c r="D3308" t="s">
        <v>20</v>
      </c>
      <c r="E3308" t="s">
        <v>21</v>
      </c>
      <c r="F3308" t="s">
        <v>12066</v>
      </c>
      <c r="H3308" t="s">
        <v>12067</v>
      </c>
      <c r="I3308" t="s">
        <v>50</v>
      </c>
      <c r="J3308" t="s">
        <v>309</v>
      </c>
      <c r="K3308" t="s">
        <v>155</v>
      </c>
      <c r="L3308" t="s">
        <v>155</v>
      </c>
      <c r="M3308" t="s">
        <v>3149</v>
      </c>
      <c r="N3308">
        <v>544</v>
      </c>
      <c r="O3308">
        <v>543</v>
      </c>
      <c r="P3308">
        <v>516</v>
      </c>
      <c r="Q3308" s="4">
        <v>560</v>
      </c>
      <c r="R3308">
        <v>529.5</v>
      </c>
      <c r="S3308" t="s">
        <v>28</v>
      </c>
      <c r="T3308" t="str">
        <f t="shared" si="160"/>
        <v>50 % MAYOR</v>
      </c>
      <c r="U3308" t="str">
        <f t="shared" si="158"/>
        <v>Rango 500-549</v>
      </c>
      <c r="V3308" t="str">
        <f t="shared" si="159"/>
        <v>MAYOR A 450</v>
      </c>
    </row>
    <row r="3309" spans="1:22" x14ac:dyDescent="0.25">
      <c r="A3309" t="s">
        <v>3149</v>
      </c>
      <c r="B3309" t="s">
        <v>129</v>
      </c>
      <c r="C3309" s="1" t="s">
        <v>19</v>
      </c>
      <c r="D3309" t="s">
        <v>20</v>
      </c>
      <c r="E3309" t="s">
        <v>21</v>
      </c>
      <c r="F3309" t="s">
        <v>11732</v>
      </c>
      <c r="H3309" t="s">
        <v>11733</v>
      </c>
      <c r="I3309" t="s">
        <v>50</v>
      </c>
      <c r="J3309" t="s">
        <v>69</v>
      </c>
      <c r="K3309" t="s">
        <v>155</v>
      </c>
      <c r="L3309" t="s">
        <v>155</v>
      </c>
      <c r="M3309" t="s">
        <v>3149</v>
      </c>
      <c r="N3309">
        <v>538</v>
      </c>
      <c r="O3309">
        <v>472</v>
      </c>
      <c r="P3309">
        <v>558</v>
      </c>
      <c r="Q3309" s="4">
        <v>562</v>
      </c>
      <c r="R3309">
        <v>515</v>
      </c>
      <c r="S3309" t="s">
        <v>28</v>
      </c>
      <c r="T3309" t="str">
        <f t="shared" si="160"/>
        <v>50 % MAYOR</v>
      </c>
      <c r="U3309" t="str">
        <f t="shared" si="158"/>
        <v>Rango 500-549</v>
      </c>
      <c r="V3309" t="str">
        <f t="shared" si="159"/>
        <v>MAYOR A 450</v>
      </c>
    </row>
    <row r="3310" spans="1:22" x14ac:dyDescent="0.25">
      <c r="A3310" t="s">
        <v>3149</v>
      </c>
      <c r="B3310" t="s">
        <v>106</v>
      </c>
      <c r="C3310" s="1" t="s">
        <v>97</v>
      </c>
      <c r="D3310" t="s">
        <v>20</v>
      </c>
      <c r="E3310" t="s">
        <v>21</v>
      </c>
      <c r="F3310" t="s">
        <v>6465</v>
      </c>
      <c r="H3310" t="s">
        <v>6466</v>
      </c>
      <c r="I3310" t="s">
        <v>25</v>
      </c>
      <c r="J3310" t="s">
        <v>135</v>
      </c>
      <c r="K3310" t="s">
        <v>27</v>
      </c>
      <c r="L3310" t="s">
        <v>155</v>
      </c>
      <c r="M3310" t="s">
        <v>3149</v>
      </c>
      <c r="N3310">
        <v>523</v>
      </c>
      <c r="O3310">
        <v>559</v>
      </c>
      <c r="P3310">
        <v>458</v>
      </c>
      <c r="Q3310" s="4">
        <v>564</v>
      </c>
      <c r="R3310">
        <v>508.5</v>
      </c>
      <c r="S3310" t="s">
        <v>28</v>
      </c>
      <c r="T3310" t="str">
        <f t="shared" si="160"/>
        <v>50 % MAYOR</v>
      </c>
      <c r="U3310" t="str">
        <f t="shared" si="158"/>
        <v>Rango 500-549</v>
      </c>
      <c r="V3310" t="str">
        <f t="shared" si="159"/>
        <v>MAYOR A 450</v>
      </c>
    </row>
    <row r="3311" spans="1:22" x14ac:dyDescent="0.25">
      <c r="A3311" t="s">
        <v>3149</v>
      </c>
      <c r="B3311" t="s">
        <v>18</v>
      </c>
      <c r="C3311" s="1" t="s">
        <v>19</v>
      </c>
      <c r="D3311" t="s">
        <v>20</v>
      </c>
      <c r="E3311" t="s">
        <v>21</v>
      </c>
      <c r="F3311" t="s">
        <v>12078</v>
      </c>
      <c r="H3311" t="s">
        <v>12079</v>
      </c>
      <c r="I3311" t="s">
        <v>50</v>
      </c>
      <c r="J3311" t="s">
        <v>46</v>
      </c>
      <c r="K3311" t="s">
        <v>155</v>
      </c>
      <c r="L3311" t="s">
        <v>155</v>
      </c>
      <c r="M3311" t="s">
        <v>3149</v>
      </c>
      <c r="N3311">
        <v>558</v>
      </c>
      <c r="O3311">
        <v>574</v>
      </c>
      <c r="P3311">
        <v>507</v>
      </c>
      <c r="Q3311" s="4">
        <v>564</v>
      </c>
      <c r="R3311">
        <v>540.5</v>
      </c>
      <c r="S3311" t="s">
        <v>28</v>
      </c>
      <c r="T3311" t="str">
        <f t="shared" si="160"/>
        <v>50 % MAYOR</v>
      </c>
      <c r="U3311" t="str">
        <f t="shared" si="158"/>
        <v>Rango 500-549</v>
      </c>
      <c r="V3311" t="str">
        <f t="shared" si="159"/>
        <v>MAYOR A 450</v>
      </c>
    </row>
    <row r="3312" spans="1:22" x14ac:dyDescent="0.25">
      <c r="A3312" t="s">
        <v>3149</v>
      </c>
      <c r="B3312" t="s">
        <v>83</v>
      </c>
      <c r="C3312" s="1" t="s">
        <v>19</v>
      </c>
      <c r="D3312" t="s">
        <v>20</v>
      </c>
      <c r="E3312" t="s">
        <v>21</v>
      </c>
      <c r="F3312" t="s">
        <v>3253</v>
      </c>
      <c r="H3312" t="s">
        <v>3254</v>
      </c>
      <c r="I3312" t="s">
        <v>50</v>
      </c>
      <c r="J3312" t="s">
        <v>3255</v>
      </c>
      <c r="K3312" t="s">
        <v>27</v>
      </c>
      <c r="L3312" t="s">
        <v>27</v>
      </c>
      <c r="M3312" t="s">
        <v>3149</v>
      </c>
      <c r="N3312">
        <v>564</v>
      </c>
      <c r="O3312">
        <v>543</v>
      </c>
      <c r="P3312">
        <v>458</v>
      </c>
      <c r="Q3312" s="4">
        <v>566</v>
      </c>
      <c r="R3312">
        <v>500.5</v>
      </c>
      <c r="S3312" t="s">
        <v>28</v>
      </c>
      <c r="T3312" t="str">
        <f t="shared" si="160"/>
        <v>50 % MAYOR</v>
      </c>
      <c r="U3312" t="str">
        <f t="shared" si="158"/>
        <v>Rango 500-549</v>
      </c>
      <c r="V3312" t="str">
        <f t="shared" si="159"/>
        <v>MAYOR A 450</v>
      </c>
    </row>
    <row r="3313" spans="1:22" x14ac:dyDescent="0.25">
      <c r="A3313" t="s">
        <v>3149</v>
      </c>
      <c r="B3313" t="s">
        <v>56</v>
      </c>
      <c r="C3313" s="1" t="s">
        <v>19</v>
      </c>
      <c r="D3313" t="s">
        <v>20</v>
      </c>
      <c r="E3313" t="s">
        <v>21</v>
      </c>
      <c r="F3313" t="s">
        <v>9021</v>
      </c>
      <c r="H3313" t="s">
        <v>9022</v>
      </c>
      <c r="I3313" t="s">
        <v>50</v>
      </c>
      <c r="J3313" t="s">
        <v>46</v>
      </c>
      <c r="K3313" t="s">
        <v>155</v>
      </c>
      <c r="L3313" t="s">
        <v>155</v>
      </c>
      <c r="M3313" t="s">
        <v>3149</v>
      </c>
      <c r="N3313">
        <v>534</v>
      </c>
      <c r="O3313">
        <v>521</v>
      </c>
      <c r="P3313">
        <v>539</v>
      </c>
      <c r="Q3313" s="4">
        <v>566</v>
      </c>
      <c r="R3313">
        <v>530</v>
      </c>
      <c r="S3313" t="s">
        <v>28</v>
      </c>
      <c r="T3313" t="str">
        <f t="shared" si="160"/>
        <v>50 % MAYOR</v>
      </c>
      <c r="U3313" t="str">
        <f t="shared" si="158"/>
        <v>Rango 500-549</v>
      </c>
      <c r="V3313" t="str">
        <f t="shared" si="159"/>
        <v>MAYOR A 450</v>
      </c>
    </row>
    <row r="3314" spans="1:22" x14ac:dyDescent="0.25">
      <c r="A3314" t="s">
        <v>3149</v>
      </c>
      <c r="B3314" t="s">
        <v>106</v>
      </c>
      <c r="C3314" s="1" t="s">
        <v>97</v>
      </c>
      <c r="D3314" t="s">
        <v>20</v>
      </c>
      <c r="E3314" t="s">
        <v>21</v>
      </c>
      <c r="F3314" t="s">
        <v>3540</v>
      </c>
      <c r="H3314" t="s">
        <v>3541</v>
      </c>
      <c r="I3314" t="s">
        <v>50</v>
      </c>
      <c r="J3314" t="s">
        <v>46</v>
      </c>
      <c r="K3314" t="s">
        <v>155</v>
      </c>
      <c r="L3314" t="s">
        <v>27</v>
      </c>
      <c r="M3314" t="s">
        <v>3149</v>
      </c>
      <c r="N3314">
        <v>544</v>
      </c>
      <c r="O3314">
        <v>567</v>
      </c>
      <c r="P3314">
        <v>496</v>
      </c>
      <c r="Q3314" s="4">
        <v>567</v>
      </c>
      <c r="R3314">
        <v>531.5</v>
      </c>
      <c r="S3314" t="s">
        <v>28</v>
      </c>
      <c r="T3314" t="str">
        <f t="shared" si="160"/>
        <v>50 % MAYOR</v>
      </c>
      <c r="U3314" t="str">
        <f t="shared" si="158"/>
        <v>Rango 500-549</v>
      </c>
      <c r="V3314" t="str">
        <f t="shared" si="159"/>
        <v>MAYOR A 450</v>
      </c>
    </row>
    <row r="3315" spans="1:22" x14ac:dyDescent="0.25">
      <c r="A3315" t="s">
        <v>3149</v>
      </c>
      <c r="B3315" t="s">
        <v>77</v>
      </c>
      <c r="C3315" s="1" t="s">
        <v>19</v>
      </c>
      <c r="D3315" t="s">
        <v>20</v>
      </c>
      <c r="E3315" t="s">
        <v>21</v>
      </c>
      <c r="F3315" t="s">
        <v>10382</v>
      </c>
      <c r="H3315" t="s">
        <v>10383</v>
      </c>
      <c r="I3315" t="s">
        <v>50</v>
      </c>
      <c r="J3315" t="s">
        <v>185</v>
      </c>
      <c r="K3315" t="s">
        <v>155</v>
      </c>
      <c r="L3315" t="s">
        <v>155</v>
      </c>
      <c r="M3315" t="s">
        <v>3149</v>
      </c>
      <c r="N3315">
        <v>558</v>
      </c>
      <c r="O3315">
        <v>472</v>
      </c>
      <c r="P3315">
        <v>546</v>
      </c>
      <c r="Q3315" s="4">
        <v>569</v>
      </c>
      <c r="R3315">
        <v>509</v>
      </c>
      <c r="S3315" t="s">
        <v>28</v>
      </c>
      <c r="T3315" t="str">
        <f t="shared" si="160"/>
        <v>50 % MAYOR</v>
      </c>
      <c r="U3315" t="str">
        <f t="shared" si="158"/>
        <v>Rango 500-549</v>
      </c>
      <c r="V3315" t="str">
        <f t="shared" si="159"/>
        <v>MAYOR A 450</v>
      </c>
    </row>
    <row r="3316" spans="1:22" x14ac:dyDescent="0.25">
      <c r="A3316" t="s">
        <v>3149</v>
      </c>
      <c r="B3316" t="s">
        <v>117</v>
      </c>
      <c r="C3316" s="1" t="s">
        <v>19</v>
      </c>
      <c r="D3316" t="s">
        <v>20</v>
      </c>
      <c r="E3316" t="s">
        <v>21</v>
      </c>
      <c r="F3316" t="s">
        <v>9970</v>
      </c>
      <c r="H3316" t="s">
        <v>9971</v>
      </c>
      <c r="I3316" t="s">
        <v>50</v>
      </c>
      <c r="J3316" t="s">
        <v>9972</v>
      </c>
      <c r="K3316" t="s">
        <v>155</v>
      </c>
      <c r="L3316" t="s">
        <v>155</v>
      </c>
      <c r="M3316" t="s">
        <v>3149</v>
      </c>
      <c r="N3316">
        <v>569</v>
      </c>
      <c r="O3316">
        <v>514</v>
      </c>
      <c r="P3316">
        <v>546</v>
      </c>
      <c r="Q3316" s="4">
        <v>569</v>
      </c>
      <c r="R3316">
        <v>530</v>
      </c>
      <c r="S3316" t="s">
        <v>28</v>
      </c>
      <c r="T3316" t="str">
        <f t="shared" si="160"/>
        <v xml:space="preserve">50 % MENOR </v>
      </c>
      <c r="U3316" t="str">
        <f t="shared" si="158"/>
        <v>Rango 500-549</v>
      </c>
      <c r="V3316" t="str">
        <f t="shared" si="159"/>
        <v>MAYOR A 450</v>
      </c>
    </row>
    <row r="3317" spans="1:22" x14ac:dyDescent="0.25">
      <c r="A3317" t="s">
        <v>3149</v>
      </c>
      <c r="B3317" t="s">
        <v>129</v>
      </c>
      <c r="C3317" s="1" t="s">
        <v>19</v>
      </c>
      <c r="D3317" t="s">
        <v>20</v>
      </c>
      <c r="E3317" t="s">
        <v>21</v>
      </c>
      <c r="F3317" t="s">
        <v>11746</v>
      </c>
      <c r="H3317" t="s">
        <v>11747</v>
      </c>
      <c r="I3317" t="s">
        <v>50</v>
      </c>
      <c r="J3317" t="s">
        <v>100</v>
      </c>
      <c r="K3317" t="s">
        <v>155</v>
      </c>
      <c r="L3317" t="s">
        <v>155</v>
      </c>
      <c r="M3317" t="s">
        <v>3149</v>
      </c>
      <c r="N3317">
        <v>561</v>
      </c>
      <c r="O3317">
        <v>521</v>
      </c>
      <c r="P3317">
        <v>496</v>
      </c>
      <c r="Q3317" s="4">
        <v>569</v>
      </c>
      <c r="R3317">
        <v>508.5</v>
      </c>
      <c r="S3317" t="s">
        <v>28</v>
      </c>
      <c r="T3317" t="str">
        <f t="shared" si="160"/>
        <v>50 % MAYOR</v>
      </c>
      <c r="U3317" t="str">
        <f t="shared" si="158"/>
        <v>Rango 500-549</v>
      </c>
      <c r="V3317" t="str">
        <f t="shared" si="159"/>
        <v>MAYOR A 450</v>
      </c>
    </row>
    <row r="3318" spans="1:22" x14ac:dyDescent="0.25">
      <c r="A3318" t="s">
        <v>3149</v>
      </c>
      <c r="B3318" t="s">
        <v>70</v>
      </c>
      <c r="C3318" s="1" t="s">
        <v>35</v>
      </c>
      <c r="D3318" t="s">
        <v>20</v>
      </c>
      <c r="E3318" t="s">
        <v>21</v>
      </c>
      <c r="F3318" t="s">
        <v>10879</v>
      </c>
      <c r="H3318" t="s">
        <v>10880</v>
      </c>
      <c r="I3318" t="s">
        <v>50</v>
      </c>
      <c r="J3318" t="s">
        <v>46</v>
      </c>
      <c r="K3318" t="s">
        <v>155</v>
      </c>
      <c r="L3318" t="s">
        <v>155</v>
      </c>
      <c r="M3318" t="s">
        <v>3205</v>
      </c>
      <c r="N3318">
        <v>560</v>
      </c>
      <c r="O3318">
        <v>583</v>
      </c>
      <c r="P3318">
        <v>493</v>
      </c>
      <c r="Q3318" s="4">
        <v>570</v>
      </c>
      <c r="R3318">
        <v>538</v>
      </c>
      <c r="S3318" t="s">
        <v>28</v>
      </c>
      <c r="T3318" t="str">
        <f t="shared" si="160"/>
        <v>50 % MAYOR</v>
      </c>
      <c r="U3318" t="str">
        <f t="shared" si="158"/>
        <v>Rango 500-549</v>
      </c>
      <c r="V3318" t="str">
        <f t="shared" si="159"/>
        <v>MAYOR A 450</v>
      </c>
    </row>
    <row r="3319" spans="1:22" x14ac:dyDescent="0.25">
      <c r="A3319" t="s">
        <v>3149</v>
      </c>
      <c r="B3319" t="s">
        <v>129</v>
      </c>
      <c r="C3319" s="1" t="s">
        <v>19</v>
      </c>
      <c r="D3319" t="s">
        <v>20</v>
      </c>
      <c r="E3319" t="s">
        <v>21</v>
      </c>
      <c r="F3319" t="s">
        <v>11713</v>
      </c>
      <c r="H3319" t="s">
        <v>11714</v>
      </c>
      <c r="I3319" t="s">
        <v>50</v>
      </c>
      <c r="J3319" t="s">
        <v>11715</v>
      </c>
      <c r="K3319" t="s">
        <v>155</v>
      </c>
      <c r="L3319" t="s">
        <v>155</v>
      </c>
      <c r="M3319" t="s">
        <v>3149</v>
      </c>
      <c r="N3319">
        <v>569</v>
      </c>
      <c r="O3319">
        <v>501</v>
      </c>
      <c r="P3319">
        <v>507</v>
      </c>
      <c r="Q3319" s="4">
        <v>571</v>
      </c>
      <c r="R3319">
        <v>504</v>
      </c>
      <c r="S3319" t="s">
        <v>28</v>
      </c>
      <c r="T3319" t="str">
        <f t="shared" si="160"/>
        <v>50 % MAYOR</v>
      </c>
      <c r="U3319" t="str">
        <f t="shared" si="158"/>
        <v>Rango 500-549</v>
      </c>
      <c r="V3319" t="str">
        <f t="shared" si="159"/>
        <v>MAYOR A 450</v>
      </c>
    </row>
    <row r="3320" spans="1:22" x14ac:dyDescent="0.25">
      <c r="A3320" t="s">
        <v>3149</v>
      </c>
      <c r="B3320" t="s">
        <v>77</v>
      </c>
      <c r="C3320" s="1" t="s">
        <v>19</v>
      </c>
      <c r="D3320" t="s">
        <v>20</v>
      </c>
      <c r="E3320" t="s">
        <v>101</v>
      </c>
      <c r="F3320" t="s">
        <v>4915</v>
      </c>
      <c r="H3320" t="s">
        <v>4916</v>
      </c>
      <c r="I3320" t="s">
        <v>50</v>
      </c>
      <c r="J3320" t="s">
        <v>69</v>
      </c>
      <c r="K3320" t="s">
        <v>155</v>
      </c>
      <c r="L3320" t="s">
        <v>27</v>
      </c>
      <c r="M3320" t="s">
        <v>3146</v>
      </c>
      <c r="N3320">
        <v>564</v>
      </c>
      <c r="O3320">
        <v>508</v>
      </c>
      <c r="P3320">
        <v>531</v>
      </c>
      <c r="Q3320" s="4">
        <v>572</v>
      </c>
      <c r="R3320">
        <v>519.5</v>
      </c>
      <c r="S3320" t="s">
        <v>28</v>
      </c>
      <c r="T3320" t="str">
        <f t="shared" si="160"/>
        <v>50 % MAYOR</v>
      </c>
      <c r="U3320" t="str">
        <f t="shared" si="158"/>
        <v>Rango 500-549</v>
      </c>
      <c r="V3320" t="str">
        <f t="shared" si="159"/>
        <v>MAYOR A 450</v>
      </c>
    </row>
    <row r="3321" spans="1:22" x14ac:dyDescent="0.25">
      <c r="A3321" t="s">
        <v>3149</v>
      </c>
      <c r="B3321" t="s">
        <v>56</v>
      </c>
      <c r="C3321" s="1" t="s">
        <v>19</v>
      </c>
      <c r="D3321" t="s">
        <v>20</v>
      </c>
      <c r="E3321" t="s">
        <v>21</v>
      </c>
      <c r="F3321" t="s">
        <v>9012</v>
      </c>
      <c r="H3321" t="s">
        <v>9013</v>
      </c>
      <c r="I3321" t="s">
        <v>25</v>
      </c>
      <c r="J3321" t="s">
        <v>9014</v>
      </c>
      <c r="K3321" t="s">
        <v>155</v>
      </c>
      <c r="L3321" t="s">
        <v>155</v>
      </c>
      <c r="M3321" t="s">
        <v>3146</v>
      </c>
      <c r="N3321">
        <v>561</v>
      </c>
      <c r="O3321">
        <v>514</v>
      </c>
      <c r="P3321">
        <v>515</v>
      </c>
      <c r="Q3321" s="4">
        <v>574</v>
      </c>
      <c r="R3321">
        <v>514.5</v>
      </c>
      <c r="S3321" t="s">
        <v>28</v>
      </c>
      <c r="T3321" t="str">
        <f t="shared" si="160"/>
        <v>50 % MAYOR</v>
      </c>
      <c r="U3321" t="str">
        <f t="shared" si="158"/>
        <v>Rango 500-549</v>
      </c>
      <c r="V3321" t="str">
        <f t="shared" si="159"/>
        <v>MAYOR A 450</v>
      </c>
    </row>
    <row r="3322" spans="1:22" x14ac:dyDescent="0.25">
      <c r="A3322" t="s">
        <v>3149</v>
      </c>
      <c r="B3322" t="s">
        <v>106</v>
      </c>
      <c r="C3322" s="1" t="s">
        <v>97</v>
      </c>
      <c r="D3322" t="s">
        <v>53</v>
      </c>
      <c r="E3322" t="s">
        <v>21</v>
      </c>
      <c r="F3322" t="s">
        <v>4013</v>
      </c>
      <c r="H3322" t="s">
        <v>4014</v>
      </c>
      <c r="I3322" t="s">
        <v>25</v>
      </c>
      <c r="J3322" t="s">
        <v>76</v>
      </c>
      <c r="K3322" t="s">
        <v>27</v>
      </c>
      <c r="L3322" t="s">
        <v>27</v>
      </c>
      <c r="M3322" t="s">
        <v>3149</v>
      </c>
      <c r="N3322">
        <v>556</v>
      </c>
      <c r="O3322">
        <v>551</v>
      </c>
      <c r="P3322">
        <v>485</v>
      </c>
      <c r="Q3322" s="4">
        <v>575</v>
      </c>
      <c r="R3322">
        <v>518</v>
      </c>
      <c r="S3322" t="s">
        <v>28</v>
      </c>
      <c r="T3322" t="str">
        <f t="shared" si="160"/>
        <v>50 % MAYOR</v>
      </c>
      <c r="U3322" t="str">
        <f t="shared" si="158"/>
        <v>Rango 500-549</v>
      </c>
      <c r="V3322" t="str">
        <f t="shared" si="159"/>
        <v>MAYOR A 450</v>
      </c>
    </row>
    <row r="3323" spans="1:22" x14ac:dyDescent="0.25">
      <c r="A3323" t="s">
        <v>3149</v>
      </c>
      <c r="B3323" t="s">
        <v>56</v>
      </c>
      <c r="C3323" s="1" t="s">
        <v>19</v>
      </c>
      <c r="D3323" t="s">
        <v>20</v>
      </c>
      <c r="E3323" t="s">
        <v>21</v>
      </c>
      <c r="F3323" t="s">
        <v>6543</v>
      </c>
      <c r="H3323" t="s">
        <v>6544</v>
      </c>
      <c r="I3323" t="s">
        <v>50</v>
      </c>
      <c r="J3323" t="s">
        <v>185</v>
      </c>
      <c r="K3323" t="s">
        <v>27</v>
      </c>
      <c r="L3323" t="s">
        <v>155</v>
      </c>
      <c r="M3323" t="s">
        <v>3152</v>
      </c>
      <c r="N3323">
        <v>540</v>
      </c>
      <c r="O3323">
        <v>531</v>
      </c>
      <c r="P3323">
        <v>552</v>
      </c>
      <c r="Q3323" s="4">
        <v>575</v>
      </c>
      <c r="R3323">
        <v>541.5</v>
      </c>
      <c r="S3323" t="s">
        <v>28</v>
      </c>
      <c r="T3323" t="str">
        <f t="shared" si="160"/>
        <v>50 % MAYOR</v>
      </c>
      <c r="U3323" t="str">
        <f t="shared" si="158"/>
        <v>Rango 500-549</v>
      </c>
      <c r="V3323" t="str">
        <f t="shared" si="159"/>
        <v>MAYOR A 450</v>
      </c>
    </row>
    <row r="3324" spans="1:22" x14ac:dyDescent="0.25">
      <c r="A3324" t="s">
        <v>3149</v>
      </c>
      <c r="B3324" t="s">
        <v>117</v>
      </c>
      <c r="C3324" s="1" t="s">
        <v>19</v>
      </c>
      <c r="D3324" t="s">
        <v>20</v>
      </c>
      <c r="E3324" t="s">
        <v>101</v>
      </c>
      <c r="F3324" t="s">
        <v>9991</v>
      </c>
      <c r="H3324" t="s">
        <v>9992</v>
      </c>
      <c r="I3324" t="s">
        <v>50</v>
      </c>
      <c r="J3324" t="s">
        <v>173</v>
      </c>
      <c r="K3324" t="s">
        <v>155</v>
      </c>
      <c r="L3324" t="s">
        <v>155</v>
      </c>
      <c r="M3324" t="s">
        <v>3152</v>
      </c>
      <c r="N3324">
        <v>575</v>
      </c>
      <c r="O3324">
        <v>539</v>
      </c>
      <c r="P3324">
        <v>476</v>
      </c>
      <c r="Q3324" s="4">
        <v>575</v>
      </c>
      <c r="R3324">
        <v>507.5</v>
      </c>
      <c r="S3324" t="s">
        <v>28</v>
      </c>
      <c r="T3324" t="str">
        <f t="shared" si="160"/>
        <v xml:space="preserve">50 % MENOR </v>
      </c>
      <c r="U3324" t="str">
        <f t="shared" si="158"/>
        <v>Rango 500-549</v>
      </c>
      <c r="V3324" t="str">
        <f t="shared" si="159"/>
        <v>MAYOR A 450</v>
      </c>
    </row>
    <row r="3325" spans="1:22" x14ac:dyDescent="0.25">
      <c r="A3325" t="s">
        <v>3149</v>
      </c>
      <c r="B3325" t="s">
        <v>43</v>
      </c>
      <c r="C3325" s="1" t="s">
        <v>30</v>
      </c>
      <c r="D3325" t="s">
        <v>20</v>
      </c>
      <c r="E3325" t="s">
        <v>21</v>
      </c>
      <c r="F3325" t="s">
        <v>3624</v>
      </c>
      <c r="H3325" t="s">
        <v>3625</v>
      </c>
      <c r="I3325" t="s">
        <v>50</v>
      </c>
      <c r="J3325" t="s">
        <v>113</v>
      </c>
      <c r="K3325" t="s">
        <v>155</v>
      </c>
      <c r="L3325" t="s">
        <v>27</v>
      </c>
      <c r="M3325" t="s">
        <v>3149</v>
      </c>
      <c r="N3325">
        <v>569</v>
      </c>
      <c r="O3325">
        <v>501</v>
      </c>
      <c r="P3325">
        <v>597</v>
      </c>
      <c r="Q3325" s="4">
        <v>576</v>
      </c>
      <c r="R3325">
        <v>549</v>
      </c>
      <c r="S3325" t="s">
        <v>28</v>
      </c>
      <c r="T3325" t="str">
        <f t="shared" si="160"/>
        <v>50 % MAYOR</v>
      </c>
      <c r="U3325" t="str">
        <f t="shared" si="158"/>
        <v>Rango 500-549</v>
      </c>
      <c r="V3325" t="str">
        <f t="shared" si="159"/>
        <v>MAYOR A 450</v>
      </c>
    </row>
    <row r="3326" spans="1:22" x14ac:dyDescent="0.25">
      <c r="A3326" t="s">
        <v>3149</v>
      </c>
      <c r="B3326" t="s">
        <v>56</v>
      </c>
      <c r="C3326" s="1" t="s">
        <v>19</v>
      </c>
      <c r="D3326" t="s">
        <v>20</v>
      </c>
      <c r="E3326" t="s">
        <v>21</v>
      </c>
      <c r="F3326" t="s">
        <v>6573</v>
      </c>
      <c r="H3326" t="s">
        <v>6574</v>
      </c>
      <c r="I3326" t="s">
        <v>25</v>
      </c>
      <c r="J3326" t="s">
        <v>69</v>
      </c>
      <c r="K3326" t="s">
        <v>27</v>
      </c>
      <c r="L3326" t="s">
        <v>155</v>
      </c>
      <c r="M3326" t="s">
        <v>3149</v>
      </c>
      <c r="N3326">
        <v>535</v>
      </c>
      <c r="O3326">
        <v>551</v>
      </c>
      <c r="P3326">
        <v>458</v>
      </c>
      <c r="Q3326" s="4">
        <v>576</v>
      </c>
      <c r="R3326">
        <v>504.5</v>
      </c>
      <c r="S3326" t="s">
        <v>28</v>
      </c>
      <c r="T3326" t="str">
        <f t="shared" si="160"/>
        <v>50 % MAYOR</v>
      </c>
      <c r="U3326" t="str">
        <f t="shared" si="158"/>
        <v>Rango 500-549</v>
      </c>
      <c r="V3326" t="str">
        <f t="shared" si="159"/>
        <v>MAYOR A 450</v>
      </c>
    </row>
    <row r="3327" spans="1:22" x14ac:dyDescent="0.25">
      <c r="A3327" t="s">
        <v>3149</v>
      </c>
      <c r="B3327" t="s">
        <v>56</v>
      </c>
      <c r="C3327" s="1" t="s">
        <v>19</v>
      </c>
      <c r="D3327" t="s">
        <v>20</v>
      </c>
      <c r="E3327" t="s">
        <v>21</v>
      </c>
      <c r="F3327" t="s">
        <v>3374</v>
      </c>
      <c r="H3327" t="s">
        <v>3375</v>
      </c>
      <c r="I3327" t="s">
        <v>50</v>
      </c>
      <c r="J3327" t="s">
        <v>7349</v>
      </c>
      <c r="K3327" t="s">
        <v>27</v>
      </c>
      <c r="L3327" t="s">
        <v>27</v>
      </c>
      <c r="M3327" t="s">
        <v>3149</v>
      </c>
      <c r="N3327">
        <v>544</v>
      </c>
      <c r="O3327">
        <v>543</v>
      </c>
      <c r="P3327">
        <v>485</v>
      </c>
      <c r="Q3327" s="4">
        <v>578</v>
      </c>
      <c r="R3327">
        <v>514</v>
      </c>
      <c r="S3327" t="s">
        <v>28</v>
      </c>
      <c r="T3327" t="str">
        <f t="shared" si="160"/>
        <v>50 % MAYOR</v>
      </c>
      <c r="U3327" t="str">
        <f t="shared" si="158"/>
        <v>Rango 500-549</v>
      </c>
      <c r="V3327" t="str">
        <f t="shared" si="159"/>
        <v>MAYOR A 450</v>
      </c>
    </row>
    <row r="3328" spans="1:22" x14ac:dyDescent="0.25">
      <c r="A3328" t="s">
        <v>3149</v>
      </c>
      <c r="B3328" t="s">
        <v>29</v>
      </c>
      <c r="C3328" s="1" t="s">
        <v>30</v>
      </c>
      <c r="D3328" t="s">
        <v>20</v>
      </c>
      <c r="E3328" t="s">
        <v>21</v>
      </c>
      <c r="F3328" t="s">
        <v>3612</v>
      </c>
      <c r="H3328" t="s">
        <v>3613</v>
      </c>
      <c r="I3328" t="s">
        <v>25</v>
      </c>
      <c r="J3328" t="s">
        <v>26</v>
      </c>
      <c r="K3328" t="s">
        <v>155</v>
      </c>
      <c r="L3328" t="s">
        <v>27</v>
      </c>
      <c r="M3328" t="s">
        <v>3149</v>
      </c>
      <c r="N3328">
        <v>569</v>
      </c>
      <c r="O3328">
        <v>514</v>
      </c>
      <c r="P3328">
        <v>516</v>
      </c>
      <c r="Q3328" s="4">
        <v>579</v>
      </c>
      <c r="R3328">
        <v>515</v>
      </c>
      <c r="S3328" t="s">
        <v>28</v>
      </c>
      <c r="T3328" t="str">
        <f t="shared" si="160"/>
        <v>50 % MAYOR</v>
      </c>
      <c r="U3328" t="str">
        <f t="shared" si="158"/>
        <v>Rango 500-549</v>
      </c>
      <c r="V3328" t="str">
        <f t="shared" si="159"/>
        <v>MAYOR A 450</v>
      </c>
    </row>
    <row r="3329" spans="1:22" x14ac:dyDescent="0.25">
      <c r="A3329" t="s">
        <v>3149</v>
      </c>
      <c r="B3329" t="s">
        <v>129</v>
      </c>
      <c r="C3329" s="1" t="s">
        <v>19</v>
      </c>
      <c r="D3329" t="s">
        <v>20</v>
      </c>
      <c r="E3329" t="s">
        <v>21</v>
      </c>
      <c r="F3329" t="s">
        <v>7360</v>
      </c>
      <c r="H3329" t="s">
        <v>7361</v>
      </c>
      <c r="I3329" t="s">
        <v>50</v>
      </c>
      <c r="J3329" t="s">
        <v>185</v>
      </c>
      <c r="K3329" t="s">
        <v>27</v>
      </c>
      <c r="L3329" t="s">
        <v>155</v>
      </c>
      <c r="M3329" t="s">
        <v>3149</v>
      </c>
      <c r="N3329">
        <v>550</v>
      </c>
      <c r="O3329">
        <v>472</v>
      </c>
      <c r="P3329">
        <v>532</v>
      </c>
      <c r="Q3329" s="4">
        <v>579</v>
      </c>
      <c r="R3329">
        <v>502</v>
      </c>
      <c r="S3329" t="s">
        <v>28</v>
      </c>
      <c r="T3329" t="str">
        <f t="shared" si="160"/>
        <v>50 % MAYOR</v>
      </c>
      <c r="U3329" t="str">
        <f t="shared" si="158"/>
        <v>Rango 500-549</v>
      </c>
      <c r="V3329" t="str">
        <f t="shared" si="159"/>
        <v>MAYOR A 450</v>
      </c>
    </row>
    <row r="3330" spans="1:22" x14ac:dyDescent="0.25">
      <c r="A3330" t="s">
        <v>3149</v>
      </c>
      <c r="B3330" t="s">
        <v>129</v>
      </c>
      <c r="C3330" s="1" t="s">
        <v>19</v>
      </c>
      <c r="D3330" t="s">
        <v>20</v>
      </c>
      <c r="E3330" t="s">
        <v>21</v>
      </c>
      <c r="F3330" t="s">
        <v>4233</v>
      </c>
      <c r="H3330" t="s">
        <v>4234</v>
      </c>
      <c r="I3330" t="s">
        <v>50</v>
      </c>
      <c r="J3330" t="s">
        <v>135</v>
      </c>
      <c r="K3330" t="s">
        <v>27</v>
      </c>
      <c r="L3330" t="s">
        <v>27</v>
      </c>
      <c r="M3330" t="s">
        <v>3149</v>
      </c>
      <c r="N3330">
        <v>569</v>
      </c>
      <c r="O3330">
        <v>507</v>
      </c>
      <c r="P3330">
        <v>507</v>
      </c>
      <c r="Q3330" s="4">
        <v>581</v>
      </c>
      <c r="R3330">
        <v>507</v>
      </c>
      <c r="S3330" t="s">
        <v>28</v>
      </c>
      <c r="T3330" t="str">
        <f t="shared" si="160"/>
        <v>50 % MAYOR</v>
      </c>
      <c r="U3330" t="str">
        <f t="shared" ref="U3330:U3393" si="161">IF(R3330&gt;699,"Rango Mayor a 699",IF(R3330&gt;649,"Rango 650-699",IF(R3330&gt;599,"Rango 600-649",IF(R3330&gt;549,"Rango 550-599",IF(R3330&gt;499,"Rango 500-549",IF(R3330&gt;449,"Rango 450-499",IF(R3330&gt;399,"Rango 400-449","Rango Menor a 400")))))))</f>
        <v>Rango 500-549</v>
      </c>
      <c r="V3330" t="str">
        <f t="shared" si="159"/>
        <v>MAYOR A 450</v>
      </c>
    </row>
    <row r="3331" spans="1:22" x14ac:dyDescent="0.25">
      <c r="A3331" t="s">
        <v>3149</v>
      </c>
      <c r="B3331" t="s">
        <v>142</v>
      </c>
      <c r="C3331" s="1" t="s">
        <v>97</v>
      </c>
      <c r="D3331" t="s">
        <v>20</v>
      </c>
      <c r="E3331" t="s">
        <v>21</v>
      </c>
      <c r="F3331" t="s">
        <v>3482</v>
      </c>
      <c r="H3331" t="s">
        <v>3483</v>
      </c>
      <c r="I3331" t="s">
        <v>25</v>
      </c>
      <c r="J3331" t="s">
        <v>253</v>
      </c>
      <c r="K3331" t="s">
        <v>27</v>
      </c>
      <c r="L3331" t="s">
        <v>27</v>
      </c>
      <c r="M3331" t="s">
        <v>3149</v>
      </c>
      <c r="N3331">
        <v>534</v>
      </c>
      <c r="O3331">
        <v>521</v>
      </c>
      <c r="P3331">
        <v>507</v>
      </c>
      <c r="Q3331" s="4">
        <v>585</v>
      </c>
      <c r="R3331">
        <v>514</v>
      </c>
      <c r="S3331" t="s">
        <v>28</v>
      </c>
      <c r="T3331" t="str">
        <f t="shared" si="160"/>
        <v>50 % MAYOR</v>
      </c>
      <c r="U3331" t="str">
        <f t="shared" si="161"/>
        <v>Rango 500-549</v>
      </c>
      <c r="V3331" t="str">
        <f t="shared" ref="V3331:V3394" si="162">IF(R3331&gt;449.9444444444,"MAYOR A 450","MENOR A 450")</f>
        <v>MAYOR A 450</v>
      </c>
    </row>
    <row r="3332" spans="1:22" x14ac:dyDescent="0.25">
      <c r="A3332" t="s">
        <v>3149</v>
      </c>
      <c r="B3332" t="s">
        <v>56</v>
      </c>
      <c r="C3332" s="1" t="s">
        <v>19</v>
      </c>
      <c r="D3332" t="s">
        <v>20</v>
      </c>
      <c r="E3332" t="s">
        <v>21</v>
      </c>
      <c r="F3332" t="s">
        <v>9015</v>
      </c>
      <c r="H3332" t="s">
        <v>9016</v>
      </c>
      <c r="I3332" t="s">
        <v>50</v>
      </c>
      <c r="J3332" t="s">
        <v>59</v>
      </c>
      <c r="K3332" t="s">
        <v>155</v>
      </c>
      <c r="L3332" t="s">
        <v>155</v>
      </c>
      <c r="M3332" t="s">
        <v>3149</v>
      </c>
      <c r="N3332">
        <v>569</v>
      </c>
      <c r="O3332">
        <v>501</v>
      </c>
      <c r="P3332">
        <v>563</v>
      </c>
      <c r="Q3332" s="4">
        <v>586</v>
      </c>
      <c r="R3332">
        <v>532</v>
      </c>
      <c r="S3332" t="s">
        <v>28</v>
      </c>
      <c r="T3332" t="str">
        <f t="shared" si="160"/>
        <v>50 % MAYOR</v>
      </c>
      <c r="U3332" t="str">
        <f t="shared" si="161"/>
        <v>Rango 500-549</v>
      </c>
      <c r="V3332" t="str">
        <f t="shared" si="162"/>
        <v>MAYOR A 450</v>
      </c>
    </row>
    <row r="3333" spans="1:22" x14ac:dyDescent="0.25">
      <c r="A3333" t="s">
        <v>3149</v>
      </c>
      <c r="B3333" t="s">
        <v>70</v>
      </c>
      <c r="C3333" s="1" t="s">
        <v>35</v>
      </c>
      <c r="D3333" t="s">
        <v>20</v>
      </c>
      <c r="E3333" t="s">
        <v>21</v>
      </c>
      <c r="F3333" t="s">
        <v>5212</v>
      </c>
      <c r="H3333" t="s">
        <v>5213</v>
      </c>
      <c r="I3333" t="s">
        <v>25</v>
      </c>
      <c r="J3333" t="s">
        <v>712</v>
      </c>
      <c r="K3333" t="s">
        <v>155</v>
      </c>
      <c r="L3333" t="s">
        <v>27</v>
      </c>
      <c r="M3333" t="s">
        <v>3149</v>
      </c>
      <c r="N3333">
        <v>554</v>
      </c>
      <c r="O3333">
        <v>567</v>
      </c>
      <c r="P3333">
        <v>516</v>
      </c>
      <c r="Q3333" s="4">
        <v>587</v>
      </c>
      <c r="R3333">
        <v>541.5</v>
      </c>
      <c r="S3333" t="s">
        <v>28</v>
      </c>
      <c r="T3333" t="str">
        <f t="shared" si="160"/>
        <v>50 % MAYOR</v>
      </c>
      <c r="U3333" t="str">
        <f t="shared" si="161"/>
        <v>Rango 500-549</v>
      </c>
      <c r="V3333" t="str">
        <f t="shared" si="162"/>
        <v>MAYOR A 450</v>
      </c>
    </row>
    <row r="3334" spans="1:22" x14ac:dyDescent="0.25">
      <c r="A3334" t="s">
        <v>3149</v>
      </c>
      <c r="B3334" t="s">
        <v>117</v>
      </c>
      <c r="C3334" s="1" t="s">
        <v>19</v>
      </c>
      <c r="D3334" t="s">
        <v>20</v>
      </c>
      <c r="E3334" t="s">
        <v>21</v>
      </c>
      <c r="F3334" t="s">
        <v>10013</v>
      </c>
      <c r="H3334" t="s">
        <v>10014</v>
      </c>
      <c r="I3334" t="s">
        <v>50</v>
      </c>
      <c r="J3334" t="s">
        <v>76</v>
      </c>
      <c r="K3334" t="s">
        <v>155</v>
      </c>
      <c r="L3334" t="s">
        <v>155</v>
      </c>
      <c r="M3334" t="s">
        <v>3149</v>
      </c>
      <c r="N3334">
        <v>545</v>
      </c>
      <c r="O3334">
        <v>567</v>
      </c>
      <c r="P3334">
        <v>525</v>
      </c>
      <c r="Q3334" s="4">
        <v>587</v>
      </c>
      <c r="R3334">
        <v>546</v>
      </c>
      <c r="S3334" t="s">
        <v>28</v>
      </c>
      <c r="T3334" t="str">
        <f t="shared" si="160"/>
        <v>50 % MAYOR</v>
      </c>
      <c r="U3334" t="str">
        <f t="shared" si="161"/>
        <v>Rango 500-549</v>
      </c>
      <c r="V3334" t="str">
        <f t="shared" si="162"/>
        <v>MAYOR A 450</v>
      </c>
    </row>
    <row r="3335" spans="1:22" x14ac:dyDescent="0.25">
      <c r="A3335" t="s">
        <v>3149</v>
      </c>
      <c r="B3335" t="s">
        <v>18</v>
      </c>
      <c r="C3335" s="1" t="s">
        <v>19</v>
      </c>
      <c r="D3335" t="s">
        <v>20</v>
      </c>
      <c r="E3335" t="s">
        <v>21</v>
      </c>
      <c r="F3335" t="s">
        <v>12090</v>
      </c>
      <c r="H3335" t="s">
        <v>12091</v>
      </c>
      <c r="I3335" t="s">
        <v>50</v>
      </c>
      <c r="J3335" t="s">
        <v>69</v>
      </c>
      <c r="K3335" t="s">
        <v>155</v>
      </c>
      <c r="L3335" t="s">
        <v>155</v>
      </c>
      <c r="M3335" t="s">
        <v>3149</v>
      </c>
      <c r="N3335">
        <v>579</v>
      </c>
      <c r="O3335">
        <v>537</v>
      </c>
      <c r="P3335">
        <v>472</v>
      </c>
      <c r="Q3335" s="4">
        <v>588</v>
      </c>
      <c r="R3335">
        <v>504.5</v>
      </c>
      <c r="S3335" t="s">
        <v>28</v>
      </c>
      <c r="T3335" t="str">
        <f t="shared" si="160"/>
        <v>50 % MAYOR</v>
      </c>
      <c r="U3335" t="str">
        <f t="shared" si="161"/>
        <v>Rango 500-549</v>
      </c>
      <c r="V3335" t="str">
        <f t="shared" si="162"/>
        <v>MAYOR A 450</v>
      </c>
    </row>
    <row r="3336" spans="1:22" x14ac:dyDescent="0.25">
      <c r="A3336" t="s">
        <v>3149</v>
      </c>
      <c r="B3336" t="s">
        <v>83</v>
      </c>
      <c r="C3336" s="1" t="s">
        <v>19</v>
      </c>
      <c r="D3336" t="s">
        <v>20</v>
      </c>
      <c r="E3336" t="s">
        <v>21</v>
      </c>
      <c r="F3336" t="s">
        <v>10626</v>
      </c>
      <c r="H3336" t="s">
        <v>10627</v>
      </c>
      <c r="I3336" t="s">
        <v>50</v>
      </c>
      <c r="J3336" t="s">
        <v>712</v>
      </c>
      <c r="K3336" t="s">
        <v>155</v>
      </c>
      <c r="L3336" t="s">
        <v>155</v>
      </c>
      <c r="M3336" t="s">
        <v>3149</v>
      </c>
      <c r="N3336">
        <v>570</v>
      </c>
      <c r="O3336">
        <v>507</v>
      </c>
      <c r="P3336">
        <v>563</v>
      </c>
      <c r="Q3336" s="4">
        <v>589</v>
      </c>
      <c r="R3336">
        <v>535</v>
      </c>
      <c r="S3336" t="s">
        <v>28</v>
      </c>
      <c r="T3336" t="str">
        <f t="shared" ref="T3336:T3399" si="163">IF(Q3336&gt;N3336,"50 % MAYOR","50 % MENOR ")</f>
        <v>50 % MAYOR</v>
      </c>
      <c r="U3336" t="str">
        <f t="shared" si="161"/>
        <v>Rango 500-549</v>
      </c>
      <c r="V3336" t="str">
        <f t="shared" si="162"/>
        <v>MAYOR A 450</v>
      </c>
    </row>
    <row r="3337" spans="1:22" x14ac:dyDescent="0.25">
      <c r="A3337" t="s">
        <v>3149</v>
      </c>
      <c r="B3337" t="s">
        <v>77</v>
      </c>
      <c r="C3337" s="1" t="s">
        <v>19</v>
      </c>
      <c r="D3337" t="s">
        <v>20</v>
      </c>
      <c r="E3337" t="s">
        <v>21</v>
      </c>
      <c r="F3337" t="s">
        <v>3638</v>
      </c>
      <c r="H3337" t="s">
        <v>3639</v>
      </c>
      <c r="I3337" t="s">
        <v>50</v>
      </c>
      <c r="J3337" t="s">
        <v>76</v>
      </c>
      <c r="K3337" t="s">
        <v>155</v>
      </c>
      <c r="L3337" t="s">
        <v>27</v>
      </c>
      <c r="M3337" t="s">
        <v>3149</v>
      </c>
      <c r="N3337">
        <v>545</v>
      </c>
      <c r="O3337">
        <v>493</v>
      </c>
      <c r="P3337">
        <v>525</v>
      </c>
      <c r="Q3337" s="4">
        <v>590</v>
      </c>
      <c r="R3337">
        <v>509</v>
      </c>
      <c r="S3337" t="s">
        <v>28</v>
      </c>
      <c r="T3337" t="str">
        <f t="shared" si="163"/>
        <v>50 % MAYOR</v>
      </c>
      <c r="U3337" t="str">
        <f t="shared" si="161"/>
        <v>Rango 500-549</v>
      </c>
      <c r="V3337" t="str">
        <f t="shared" si="162"/>
        <v>MAYOR A 450</v>
      </c>
    </row>
    <row r="3338" spans="1:22" x14ac:dyDescent="0.25">
      <c r="A3338" t="s">
        <v>3149</v>
      </c>
      <c r="B3338" t="s">
        <v>77</v>
      </c>
      <c r="C3338" s="1" t="s">
        <v>19</v>
      </c>
      <c r="D3338" t="s">
        <v>20</v>
      </c>
      <c r="E3338" t="s">
        <v>21</v>
      </c>
      <c r="F3338" t="s">
        <v>10380</v>
      </c>
      <c r="H3338" t="s">
        <v>10381</v>
      </c>
      <c r="I3338" t="s">
        <v>50</v>
      </c>
      <c r="J3338" t="s">
        <v>100</v>
      </c>
      <c r="K3338" t="s">
        <v>155</v>
      </c>
      <c r="L3338" t="s">
        <v>155</v>
      </c>
      <c r="M3338" t="s">
        <v>3149</v>
      </c>
      <c r="N3338">
        <v>564</v>
      </c>
      <c r="O3338">
        <v>590</v>
      </c>
      <c r="P3338">
        <v>507</v>
      </c>
      <c r="Q3338" s="4">
        <v>590</v>
      </c>
      <c r="R3338">
        <v>548.5</v>
      </c>
      <c r="S3338" t="s">
        <v>28</v>
      </c>
      <c r="T3338" t="str">
        <f t="shared" si="163"/>
        <v>50 % MAYOR</v>
      </c>
      <c r="U3338" t="str">
        <f t="shared" si="161"/>
        <v>Rango 500-549</v>
      </c>
      <c r="V3338" t="str">
        <f t="shared" si="162"/>
        <v>MAYOR A 450</v>
      </c>
    </row>
    <row r="3339" spans="1:22" x14ac:dyDescent="0.25">
      <c r="A3339" t="s">
        <v>3149</v>
      </c>
      <c r="B3339" t="s">
        <v>39</v>
      </c>
      <c r="C3339" s="1" t="s">
        <v>30</v>
      </c>
      <c r="D3339" t="s">
        <v>20</v>
      </c>
      <c r="E3339" t="s">
        <v>21</v>
      </c>
      <c r="F3339" t="s">
        <v>9684</v>
      </c>
      <c r="H3339" t="s">
        <v>9685</v>
      </c>
      <c r="I3339" t="s">
        <v>50</v>
      </c>
      <c r="J3339" t="s">
        <v>250</v>
      </c>
      <c r="K3339" t="s">
        <v>155</v>
      </c>
      <c r="L3339" t="s">
        <v>155</v>
      </c>
      <c r="M3339" t="s">
        <v>3149</v>
      </c>
      <c r="N3339">
        <v>564</v>
      </c>
      <c r="O3339">
        <v>507</v>
      </c>
      <c r="P3339">
        <v>525</v>
      </c>
      <c r="Q3339" s="4">
        <v>590</v>
      </c>
      <c r="R3339">
        <v>516</v>
      </c>
      <c r="S3339" t="s">
        <v>28</v>
      </c>
      <c r="T3339" t="str">
        <f t="shared" si="163"/>
        <v>50 % MAYOR</v>
      </c>
      <c r="U3339" t="str">
        <f t="shared" si="161"/>
        <v>Rango 500-549</v>
      </c>
      <c r="V3339" t="str">
        <f t="shared" si="162"/>
        <v>MAYOR A 450</v>
      </c>
    </row>
    <row r="3340" spans="1:22" x14ac:dyDescent="0.25">
      <c r="A3340" t="s">
        <v>3149</v>
      </c>
      <c r="B3340" t="s">
        <v>129</v>
      </c>
      <c r="C3340" s="1" t="s">
        <v>19</v>
      </c>
      <c r="D3340" t="s">
        <v>20</v>
      </c>
      <c r="E3340" t="s">
        <v>21</v>
      </c>
      <c r="F3340" t="s">
        <v>7356</v>
      </c>
      <c r="H3340" t="s">
        <v>7357</v>
      </c>
      <c r="I3340" t="s">
        <v>50</v>
      </c>
      <c r="J3340" t="s">
        <v>76</v>
      </c>
      <c r="K3340" t="s">
        <v>27</v>
      </c>
      <c r="L3340" t="s">
        <v>155</v>
      </c>
      <c r="M3340" t="s">
        <v>3152</v>
      </c>
      <c r="N3340">
        <v>581</v>
      </c>
      <c r="O3340">
        <v>574</v>
      </c>
      <c r="P3340">
        <v>521</v>
      </c>
      <c r="Q3340" s="4">
        <v>595</v>
      </c>
      <c r="R3340">
        <v>547.5</v>
      </c>
      <c r="S3340" t="s">
        <v>28</v>
      </c>
      <c r="T3340" t="str">
        <f t="shared" si="163"/>
        <v>50 % MAYOR</v>
      </c>
      <c r="U3340" t="str">
        <f t="shared" si="161"/>
        <v>Rango 500-549</v>
      </c>
      <c r="V3340" t="str">
        <f t="shared" si="162"/>
        <v>MAYOR A 450</v>
      </c>
    </row>
    <row r="3341" spans="1:22" x14ac:dyDescent="0.25">
      <c r="A3341" t="s">
        <v>3149</v>
      </c>
      <c r="B3341" t="s">
        <v>83</v>
      </c>
      <c r="C3341" s="1" t="s">
        <v>19</v>
      </c>
      <c r="D3341" t="s">
        <v>20</v>
      </c>
      <c r="E3341" t="s">
        <v>21</v>
      </c>
      <c r="F3341" t="s">
        <v>10628</v>
      </c>
      <c r="H3341" t="s">
        <v>10629</v>
      </c>
      <c r="I3341" t="s">
        <v>50</v>
      </c>
      <c r="J3341" t="s">
        <v>566</v>
      </c>
      <c r="K3341" t="s">
        <v>155</v>
      </c>
      <c r="L3341" t="s">
        <v>155</v>
      </c>
      <c r="M3341" t="s">
        <v>3149</v>
      </c>
      <c r="N3341">
        <v>570</v>
      </c>
      <c r="O3341">
        <v>551</v>
      </c>
      <c r="P3341">
        <v>546</v>
      </c>
      <c r="Q3341" s="4">
        <v>596</v>
      </c>
      <c r="R3341">
        <v>548.5</v>
      </c>
      <c r="S3341" t="s">
        <v>28</v>
      </c>
      <c r="T3341" t="str">
        <f t="shared" si="163"/>
        <v>50 % MAYOR</v>
      </c>
      <c r="U3341" t="str">
        <f t="shared" si="161"/>
        <v>Rango 500-549</v>
      </c>
      <c r="V3341" t="str">
        <f t="shared" si="162"/>
        <v>MAYOR A 450</v>
      </c>
    </row>
    <row r="3342" spans="1:22" x14ac:dyDescent="0.25">
      <c r="A3342" t="s">
        <v>3149</v>
      </c>
      <c r="B3342" t="s">
        <v>129</v>
      </c>
      <c r="C3342" s="1" t="s">
        <v>19</v>
      </c>
      <c r="D3342" t="s">
        <v>20</v>
      </c>
      <c r="E3342" t="s">
        <v>21</v>
      </c>
      <c r="F3342" t="s">
        <v>11758</v>
      </c>
      <c r="H3342" t="s">
        <v>11759</v>
      </c>
      <c r="I3342" t="s">
        <v>25</v>
      </c>
      <c r="J3342" t="s">
        <v>100</v>
      </c>
      <c r="K3342" t="s">
        <v>155</v>
      </c>
      <c r="L3342" t="s">
        <v>155</v>
      </c>
      <c r="M3342" t="s">
        <v>3149</v>
      </c>
      <c r="N3342">
        <v>569</v>
      </c>
      <c r="O3342">
        <v>501</v>
      </c>
      <c r="P3342">
        <v>516</v>
      </c>
      <c r="Q3342" s="4">
        <v>596</v>
      </c>
      <c r="R3342">
        <v>508.5</v>
      </c>
      <c r="S3342" t="s">
        <v>28</v>
      </c>
      <c r="T3342" t="str">
        <f t="shared" si="163"/>
        <v>50 % MAYOR</v>
      </c>
      <c r="U3342" t="str">
        <f t="shared" si="161"/>
        <v>Rango 500-549</v>
      </c>
      <c r="V3342" t="str">
        <f t="shared" si="162"/>
        <v>MAYOR A 450</v>
      </c>
    </row>
    <row r="3343" spans="1:22" x14ac:dyDescent="0.25">
      <c r="A3343" t="s">
        <v>3149</v>
      </c>
      <c r="B3343" t="s">
        <v>56</v>
      </c>
      <c r="C3343" s="1" t="s">
        <v>19</v>
      </c>
      <c r="D3343" t="s">
        <v>20</v>
      </c>
      <c r="E3343" t="s">
        <v>21</v>
      </c>
      <c r="F3343" t="s">
        <v>3376</v>
      </c>
      <c r="H3343" t="s">
        <v>3377</v>
      </c>
      <c r="I3343" t="s">
        <v>50</v>
      </c>
      <c r="J3343" t="s">
        <v>76</v>
      </c>
      <c r="K3343" t="s">
        <v>27</v>
      </c>
      <c r="L3343" t="s">
        <v>27</v>
      </c>
      <c r="M3343" t="s">
        <v>3149</v>
      </c>
      <c r="N3343">
        <v>554</v>
      </c>
      <c r="O3343">
        <v>582</v>
      </c>
      <c r="P3343">
        <v>442</v>
      </c>
      <c r="Q3343" s="4">
        <v>597</v>
      </c>
      <c r="R3343">
        <v>512</v>
      </c>
      <c r="S3343" t="s">
        <v>28</v>
      </c>
      <c r="T3343" t="str">
        <f t="shared" si="163"/>
        <v>50 % MAYOR</v>
      </c>
      <c r="U3343" t="str">
        <f t="shared" si="161"/>
        <v>Rango 500-549</v>
      </c>
      <c r="V3343" t="str">
        <f t="shared" si="162"/>
        <v>MAYOR A 450</v>
      </c>
    </row>
    <row r="3344" spans="1:22" x14ac:dyDescent="0.25">
      <c r="A3344" t="s">
        <v>3149</v>
      </c>
      <c r="B3344" t="s">
        <v>83</v>
      </c>
      <c r="C3344" s="1" t="s">
        <v>19</v>
      </c>
      <c r="D3344" t="s">
        <v>20</v>
      </c>
      <c r="E3344" t="s">
        <v>21</v>
      </c>
      <c r="F3344" t="s">
        <v>4163</v>
      </c>
      <c r="H3344" t="s">
        <v>4164</v>
      </c>
      <c r="I3344" t="s">
        <v>50</v>
      </c>
      <c r="J3344" t="s">
        <v>173</v>
      </c>
      <c r="K3344" t="s">
        <v>155</v>
      </c>
      <c r="L3344" t="s">
        <v>27</v>
      </c>
      <c r="M3344" t="s">
        <v>3149</v>
      </c>
      <c r="N3344">
        <v>564</v>
      </c>
      <c r="O3344">
        <v>645</v>
      </c>
      <c r="P3344">
        <v>406</v>
      </c>
      <c r="Q3344" s="4">
        <v>599</v>
      </c>
      <c r="R3344">
        <v>525.5</v>
      </c>
      <c r="S3344" t="s">
        <v>28</v>
      </c>
      <c r="T3344" t="str">
        <f t="shared" si="163"/>
        <v>50 % MAYOR</v>
      </c>
      <c r="U3344" t="str">
        <f t="shared" si="161"/>
        <v>Rango 500-549</v>
      </c>
      <c r="V3344" t="str">
        <f t="shared" si="162"/>
        <v>MAYOR A 450</v>
      </c>
    </row>
    <row r="3345" spans="1:22" x14ac:dyDescent="0.25">
      <c r="A3345" t="s">
        <v>3149</v>
      </c>
      <c r="B3345" t="s">
        <v>117</v>
      </c>
      <c r="C3345" s="1" t="s">
        <v>19</v>
      </c>
      <c r="D3345" t="s">
        <v>20</v>
      </c>
      <c r="E3345" t="s">
        <v>21</v>
      </c>
      <c r="F3345" t="s">
        <v>10003</v>
      </c>
      <c r="H3345" t="s">
        <v>10004</v>
      </c>
      <c r="I3345" t="s">
        <v>50</v>
      </c>
      <c r="J3345" t="s">
        <v>69</v>
      </c>
      <c r="K3345" t="s">
        <v>155</v>
      </c>
      <c r="L3345" t="s">
        <v>155</v>
      </c>
      <c r="M3345" t="s">
        <v>3149</v>
      </c>
      <c r="N3345">
        <v>586</v>
      </c>
      <c r="O3345">
        <v>501</v>
      </c>
      <c r="P3345">
        <v>507</v>
      </c>
      <c r="Q3345" s="4">
        <v>599</v>
      </c>
      <c r="R3345">
        <v>504</v>
      </c>
      <c r="S3345" t="s">
        <v>28</v>
      </c>
      <c r="T3345" t="str">
        <f t="shared" si="163"/>
        <v>50 % MAYOR</v>
      </c>
      <c r="U3345" t="str">
        <f t="shared" si="161"/>
        <v>Rango 500-549</v>
      </c>
      <c r="V3345" t="str">
        <f t="shared" si="162"/>
        <v>MAYOR A 450</v>
      </c>
    </row>
    <row r="3346" spans="1:22" x14ac:dyDescent="0.25">
      <c r="A3346" t="s">
        <v>3149</v>
      </c>
      <c r="B3346" t="s">
        <v>129</v>
      </c>
      <c r="C3346" s="1" t="s">
        <v>19</v>
      </c>
      <c r="D3346" t="s">
        <v>20</v>
      </c>
      <c r="E3346" t="s">
        <v>21</v>
      </c>
      <c r="F3346" t="s">
        <v>11764</v>
      </c>
      <c r="H3346" t="s">
        <v>11765</v>
      </c>
      <c r="I3346" t="s">
        <v>25</v>
      </c>
      <c r="J3346" t="s">
        <v>76</v>
      </c>
      <c r="K3346" t="s">
        <v>155</v>
      </c>
      <c r="L3346" t="s">
        <v>155</v>
      </c>
      <c r="M3346" t="s">
        <v>3149</v>
      </c>
      <c r="N3346">
        <v>556</v>
      </c>
      <c r="O3346">
        <v>507</v>
      </c>
      <c r="P3346">
        <v>507</v>
      </c>
      <c r="Q3346" s="4">
        <v>599</v>
      </c>
      <c r="R3346">
        <v>507</v>
      </c>
      <c r="S3346" t="s">
        <v>28</v>
      </c>
      <c r="T3346" t="str">
        <f t="shared" si="163"/>
        <v>50 % MAYOR</v>
      </c>
      <c r="U3346" t="str">
        <f t="shared" si="161"/>
        <v>Rango 500-549</v>
      </c>
      <c r="V3346" t="str">
        <f t="shared" si="162"/>
        <v>MAYOR A 450</v>
      </c>
    </row>
    <row r="3347" spans="1:22" x14ac:dyDescent="0.25">
      <c r="A3347" t="s">
        <v>3149</v>
      </c>
      <c r="B3347" t="s">
        <v>56</v>
      </c>
      <c r="C3347" s="1" t="s">
        <v>19</v>
      </c>
      <c r="D3347" t="s">
        <v>20</v>
      </c>
      <c r="E3347" t="s">
        <v>21</v>
      </c>
      <c r="F3347" t="s">
        <v>3382</v>
      </c>
      <c r="H3347" t="s">
        <v>3383</v>
      </c>
      <c r="I3347" t="s">
        <v>50</v>
      </c>
      <c r="J3347" t="s">
        <v>173</v>
      </c>
      <c r="K3347" t="s">
        <v>27</v>
      </c>
      <c r="L3347" t="s">
        <v>27</v>
      </c>
      <c r="M3347" t="s">
        <v>3149</v>
      </c>
      <c r="N3347">
        <v>558</v>
      </c>
      <c r="O3347">
        <v>501</v>
      </c>
      <c r="P3347">
        <v>558</v>
      </c>
      <c r="Q3347" s="4">
        <v>603</v>
      </c>
      <c r="R3347">
        <v>529.5</v>
      </c>
      <c r="S3347" t="s">
        <v>28</v>
      </c>
      <c r="T3347" t="str">
        <f t="shared" si="163"/>
        <v>50 % MAYOR</v>
      </c>
      <c r="U3347" t="str">
        <f t="shared" si="161"/>
        <v>Rango 500-549</v>
      </c>
      <c r="V3347" t="str">
        <f t="shared" si="162"/>
        <v>MAYOR A 450</v>
      </c>
    </row>
    <row r="3348" spans="1:22" x14ac:dyDescent="0.25">
      <c r="A3348" t="s">
        <v>3149</v>
      </c>
      <c r="B3348" t="s">
        <v>56</v>
      </c>
      <c r="C3348" s="1" t="s">
        <v>19</v>
      </c>
      <c r="D3348" t="s">
        <v>20</v>
      </c>
      <c r="E3348" t="s">
        <v>21</v>
      </c>
      <c r="F3348" t="s">
        <v>6567</v>
      </c>
      <c r="H3348" t="s">
        <v>6568</v>
      </c>
      <c r="I3348" t="s">
        <v>50</v>
      </c>
      <c r="J3348" t="s">
        <v>276</v>
      </c>
      <c r="K3348" t="s">
        <v>27</v>
      </c>
      <c r="L3348" t="s">
        <v>155</v>
      </c>
      <c r="M3348" t="s">
        <v>3149</v>
      </c>
      <c r="N3348">
        <v>595</v>
      </c>
      <c r="O3348">
        <v>559</v>
      </c>
      <c r="P3348">
        <v>516</v>
      </c>
      <c r="Q3348" s="4">
        <v>603</v>
      </c>
      <c r="R3348">
        <v>537.5</v>
      </c>
      <c r="S3348" t="s">
        <v>28</v>
      </c>
      <c r="T3348" t="str">
        <f t="shared" si="163"/>
        <v>50 % MAYOR</v>
      </c>
      <c r="U3348" t="str">
        <f t="shared" si="161"/>
        <v>Rango 500-549</v>
      </c>
      <c r="V3348" t="str">
        <f t="shared" si="162"/>
        <v>MAYOR A 450</v>
      </c>
    </row>
    <row r="3349" spans="1:22" x14ac:dyDescent="0.25">
      <c r="A3349" t="s">
        <v>3149</v>
      </c>
      <c r="B3349" t="s">
        <v>56</v>
      </c>
      <c r="C3349" s="1" t="s">
        <v>19</v>
      </c>
      <c r="D3349" t="s">
        <v>20</v>
      </c>
      <c r="E3349" t="s">
        <v>21</v>
      </c>
      <c r="F3349" t="s">
        <v>7600</v>
      </c>
      <c r="H3349" t="s">
        <v>7601</v>
      </c>
      <c r="I3349" t="s">
        <v>50</v>
      </c>
      <c r="J3349" t="s">
        <v>250</v>
      </c>
      <c r="K3349" t="s">
        <v>27</v>
      </c>
      <c r="L3349" t="s">
        <v>155</v>
      </c>
      <c r="M3349" t="s">
        <v>3149</v>
      </c>
      <c r="N3349">
        <v>589</v>
      </c>
      <c r="O3349">
        <v>501</v>
      </c>
      <c r="P3349">
        <v>516</v>
      </c>
      <c r="Q3349" s="4">
        <v>604</v>
      </c>
      <c r="R3349">
        <v>508.5</v>
      </c>
      <c r="S3349" t="s">
        <v>28</v>
      </c>
      <c r="T3349" t="str">
        <f t="shared" si="163"/>
        <v>50 % MAYOR</v>
      </c>
      <c r="U3349" t="str">
        <f t="shared" si="161"/>
        <v>Rango 500-549</v>
      </c>
      <c r="V3349" t="str">
        <f t="shared" si="162"/>
        <v>MAYOR A 450</v>
      </c>
    </row>
    <row r="3350" spans="1:22" x14ac:dyDescent="0.25">
      <c r="A3350" t="s">
        <v>3149</v>
      </c>
      <c r="B3350" t="s">
        <v>56</v>
      </c>
      <c r="C3350" s="1" t="s">
        <v>19</v>
      </c>
      <c r="D3350" t="s">
        <v>20</v>
      </c>
      <c r="E3350" t="s">
        <v>101</v>
      </c>
      <c r="F3350" t="s">
        <v>5130</v>
      </c>
      <c r="H3350" t="s">
        <v>5131</v>
      </c>
      <c r="I3350" t="s">
        <v>50</v>
      </c>
      <c r="J3350" t="s">
        <v>100</v>
      </c>
      <c r="K3350" t="s">
        <v>27</v>
      </c>
      <c r="L3350" t="s">
        <v>27</v>
      </c>
      <c r="M3350" t="s">
        <v>3149</v>
      </c>
      <c r="N3350">
        <v>595</v>
      </c>
      <c r="O3350">
        <v>514</v>
      </c>
      <c r="P3350">
        <v>546</v>
      </c>
      <c r="Q3350" s="4">
        <v>607</v>
      </c>
      <c r="R3350">
        <v>530</v>
      </c>
      <c r="S3350" t="s">
        <v>28</v>
      </c>
      <c r="T3350" t="str">
        <f t="shared" si="163"/>
        <v>50 % MAYOR</v>
      </c>
      <c r="U3350" t="str">
        <f t="shared" si="161"/>
        <v>Rango 500-549</v>
      </c>
      <c r="V3350" t="str">
        <f t="shared" si="162"/>
        <v>MAYOR A 450</v>
      </c>
    </row>
    <row r="3351" spans="1:22" x14ac:dyDescent="0.25">
      <c r="A3351" t="s">
        <v>3149</v>
      </c>
      <c r="B3351" t="s">
        <v>56</v>
      </c>
      <c r="C3351" s="1" t="s">
        <v>19</v>
      </c>
      <c r="D3351" t="s">
        <v>20</v>
      </c>
      <c r="E3351" t="s">
        <v>21</v>
      </c>
      <c r="F3351" t="s">
        <v>3380</v>
      </c>
      <c r="H3351" t="s">
        <v>3381</v>
      </c>
      <c r="I3351" t="s">
        <v>25</v>
      </c>
      <c r="J3351" t="s">
        <v>100</v>
      </c>
      <c r="K3351" t="s">
        <v>27</v>
      </c>
      <c r="L3351" t="s">
        <v>27</v>
      </c>
      <c r="M3351" t="s">
        <v>3149</v>
      </c>
      <c r="N3351">
        <v>554</v>
      </c>
      <c r="O3351">
        <v>472</v>
      </c>
      <c r="P3351">
        <v>558</v>
      </c>
      <c r="Q3351" s="4">
        <v>607</v>
      </c>
      <c r="R3351">
        <v>515</v>
      </c>
      <c r="S3351" t="s">
        <v>28</v>
      </c>
      <c r="T3351" t="str">
        <f t="shared" si="163"/>
        <v>50 % MAYOR</v>
      </c>
      <c r="U3351" t="str">
        <f t="shared" si="161"/>
        <v>Rango 500-549</v>
      </c>
      <c r="V3351" t="str">
        <f t="shared" si="162"/>
        <v>MAYOR A 450</v>
      </c>
    </row>
    <row r="3352" spans="1:22" x14ac:dyDescent="0.25">
      <c r="A3352" t="s">
        <v>3149</v>
      </c>
      <c r="B3352" t="s">
        <v>56</v>
      </c>
      <c r="C3352" s="1" t="s">
        <v>19</v>
      </c>
      <c r="D3352" t="s">
        <v>20</v>
      </c>
      <c r="E3352" t="s">
        <v>21</v>
      </c>
      <c r="F3352" t="s">
        <v>6535</v>
      </c>
      <c r="H3352" t="s">
        <v>6536</v>
      </c>
      <c r="I3352" t="s">
        <v>50</v>
      </c>
      <c r="J3352" t="s">
        <v>42</v>
      </c>
      <c r="K3352" t="s">
        <v>27</v>
      </c>
      <c r="L3352" t="s">
        <v>155</v>
      </c>
      <c r="M3352" t="s">
        <v>3149</v>
      </c>
      <c r="N3352">
        <v>591</v>
      </c>
      <c r="O3352">
        <v>551</v>
      </c>
      <c r="P3352">
        <v>516</v>
      </c>
      <c r="Q3352" s="4">
        <v>608</v>
      </c>
      <c r="R3352">
        <v>533.5</v>
      </c>
      <c r="S3352" t="s">
        <v>28</v>
      </c>
      <c r="T3352" t="str">
        <f t="shared" si="163"/>
        <v>50 % MAYOR</v>
      </c>
      <c r="U3352" t="str">
        <f t="shared" si="161"/>
        <v>Rango 500-549</v>
      </c>
      <c r="V3352" t="str">
        <f t="shared" si="162"/>
        <v>MAYOR A 450</v>
      </c>
    </row>
    <row r="3353" spans="1:22" x14ac:dyDescent="0.25">
      <c r="A3353" t="s">
        <v>3149</v>
      </c>
      <c r="B3353" t="s">
        <v>77</v>
      </c>
      <c r="C3353" s="1" t="s">
        <v>19</v>
      </c>
      <c r="D3353" t="s">
        <v>20</v>
      </c>
      <c r="E3353" t="s">
        <v>21</v>
      </c>
      <c r="F3353" t="s">
        <v>10366</v>
      </c>
      <c r="H3353" t="s">
        <v>10367</v>
      </c>
      <c r="I3353" t="s">
        <v>50</v>
      </c>
      <c r="J3353" t="s">
        <v>185</v>
      </c>
      <c r="K3353" t="s">
        <v>155</v>
      </c>
      <c r="L3353" t="s">
        <v>155</v>
      </c>
      <c r="M3353" t="s">
        <v>3149</v>
      </c>
      <c r="N3353">
        <v>564</v>
      </c>
      <c r="O3353">
        <v>529</v>
      </c>
      <c r="P3353">
        <v>516</v>
      </c>
      <c r="Q3353" s="4">
        <v>608</v>
      </c>
      <c r="R3353">
        <v>522.5</v>
      </c>
      <c r="S3353" t="s">
        <v>28</v>
      </c>
      <c r="T3353" t="str">
        <f t="shared" si="163"/>
        <v>50 % MAYOR</v>
      </c>
      <c r="U3353" t="str">
        <f t="shared" si="161"/>
        <v>Rango 500-549</v>
      </c>
      <c r="V3353" t="str">
        <f t="shared" si="162"/>
        <v>MAYOR A 450</v>
      </c>
    </row>
    <row r="3354" spans="1:22" x14ac:dyDescent="0.25">
      <c r="A3354" t="s">
        <v>3149</v>
      </c>
      <c r="B3354" t="s">
        <v>56</v>
      </c>
      <c r="C3354" s="1" t="s">
        <v>19</v>
      </c>
      <c r="D3354" t="s">
        <v>20</v>
      </c>
      <c r="E3354" t="s">
        <v>21</v>
      </c>
      <c r="F3354" t="s">
        <v>6569</v>
      </c>
      <c r="H3354" t="s">
        <v>6570</v>
      </c>
      <c r="I3354" t="s">
        <v>50</v>
      </c>
      <c r="J3354" t="s">
        <v>76</v>
      </c>
      <c r="K3354" t="s">
        <v>27</v>
      </c>
      <c r="L3354" t="s">
        <v>155</v>
      </c>
      <c r="M3354" t="s">
        <v>3149</v>
      </c>
      <c r="N3354">
        <v>595</v>
      </c>
      <c r="O3354">
        <v>521</v>
      </c>
      <c r="P3354">
        <v>532</v>
      </c>
      <c r="Q3354" s="4">
        <v>609</v>
      </c>
      <c r="R3354">
        <v>526.5</v>
      </c>
      <c r="S3354" t="s">
        <v>28</v>
      </c>
      <c r="T3354" t="str">
        <f t="shared" si="163"/>
        <v>50 % MAYOR</v>
      </c>
      <c r="U3354" t="str">
        <f t="shared" si="161"/>
        <v>Rango 500-549</v>
      </c>
      <c r="V3354" t="str">
        <f t="shared" si="162"/>
        <v>MAYOR A 450</v>
      </c>
    </row>
    <row r="3355" spans="1:22" x14ac:dyDescent="0.25">
      <c r="A3355" t="s">
        <v>3149</v>
      </c>
      <c r="B3355" t="s">
        <v>117</v>
      </c>
      <c r="C3355" s="1" t="s">
        <v>19</v>
      </c>
      <c r="D3355" t="s">
        <v>20</v>
      </c>
      <c r="E3355" t="s">
        <v>21</v>
      </c>
      <c r="F3355" t="s">
        <v>9975</v>
      </c>
      <c r="H3355" t="s">
        <v>9976</v>
      </c>
      <c r="I3355" t="s">
        <v>50</v>
      </c>
      <c r="J3355" t="s">
        <v>185</v>
      </c>
      <c r="K3355" t="s">
        <v>155</v>
      </c>
      <c r="L3355" t="s">
        <v>155</v>
      </c>
      <c r="M3355" t="s">
        <v>3149</v>
      </c>
      <c r="N3355">
        <v>564</v>
      </c>
      <c r="O3355">
        <v>590</v>
      </c>
      <c r="P3355">
        <v>425</v>
      </c>
      <c r="Q3355" s="4">
        <v>610</v>
      </c>
      <c r="R3355">
        <v>507.5</v>
      </c>
      <c r="S3355" t="s">
        <v>28</v>
      </c>
      <c r="T3355" t="str">
        <f t="shared" si="163"/>
        <v>50 % MAYOR</v>
      </c>
      <c r="U3355" t="str">
        <f t="shared" si="161"/>
        <v>Rango 500-549</v>
      </c>
      <c r="V3355" t="str">
        <f t="shared" si="162"/>
        <v>MAYOR A 450</v>
      </c>
    </row>
    <row r="3356" spans="1:22" x14ac:dyDescent="0.25">
      <c r="A3356" t="s">
        <v>3149</v>
      </c>
      <c r="B3356" t="s">
        <v>96</v>
      </c>
      <c r="C3356" s="1" t="s">
        <v>97</v>
      </c>
      <c r="D3356" t="s">
        <v>20</v>
      </c>
      <c r="E3356" t="s">
        <v>21</v>
      </c>
      <c r="F3356" t="s">
        <v>11390</v>
      </c>
      <c r="H3356" t="s">
        <v>11391</v>
      </c>
      <c r="I3356" t="s">
        <v>50</v>
      </c>
      <c r="J3356" t="s">
        <v>69</v>
      </c>
      <c r="K3356" t="s">
        <v>155</v>
      </c>
      <c r="L3356" t="s">
        <v>155</v>
      </c>
      <c r="M3356" t="s">
        <v>3149</v>
      </c>
      <c r="N3356">
        <v>589</v>
      </c>
      <c r="O3356">
        <v>574</v>
      </c>
      <c r="P3356">
        <v>425</v>
      </c>
      <c r="Q3356" s="4">
        <v>610</v>
      </c>
      <c r="R3356">
        <v>499.5</v>
      </c>
      <c r="S3356" t="s">
        <v>28</v>
      </c>
      <c r="T3356" t="str">
        <f t="shared" si="163"/>
        <v>50 % MAYOR</v>
      </c>
      <c r="U3356" t="str">
        <f t="shared" si="161"/>
        <v>Rango 500-549</v>
      </c>
      <c r="V3356" t="str">
        <f t="shared" si="162"/>
        <v>MAYOR A 450</v>
      </c>
    </row>
    <row r="3357" spans="1:22" x14ac:dyDescent="0.25">
      <c r="A3357" t="s">
        <v>3149</v>
      </c>
      <c r="B3357" t="s">
        <v>77</v>
      </c>
      <c r="C3357" s="1" t="s">
        <v>19</v>
      </c>
      <c r="D3357" t="s">
        <v>20</v>
      </c>
      <c r="E3357" t="s">
        <v>21</v>
      </c>
      <c r="F3357" t="s">
        <v>10378</v>
      </c>
      <c r="H3357" t="s">
        <v>10379</v>
      </c>
      <c r="I3357" t="s">
        <v>50</v>
      </c>
      <c r="J3357" t="s">
        <v>170</v>
      </c>
      <c r="K3357" t="s">
        <v>155</v>
      </c>
      <c r="L3357" t="s">
        <v>155</v>
      </c>
      <c r="M3357" t="s">
        <v>3152</v>
      </c>
      <c r="N3357">
        <v>578</v>
      </c>
      <c r="O3357">
        <v>492</v>
      </c>
      <c r="P3357">
        <v>521</v>
      </c>
      <c r="Q3357" s="4">
        <v>615</v>
      </c>
      <c r="R3357">
        <v>506.5</v>
      </c>
      <c r="S3357" t="s">
        <v>28</v>
      </c>
      <c r="T3357" t="str">
        <f t="shared" si="163"/>
        <v>50 % MAYOR</v>
      </c>
      <c r="U3357" t="str">
        <f t="shared" si="161"/>
        <v>Rango 500-549</v>
      </c>
      <c r="V3357" t="str">
        <f t="shared" si="162"/>
        <v>MAYOR A 450</v>
      </c>
    </row>
    <row r="3358" spans="1:22" x14ac:dyDescent="0.25">
      <c r="A3358" t="s">
        <v>3149</v>
      </c>
      <c r="B3358" t="s">
        <v>129</v>
      </c>
      <c r="C3358" s="1" t="s">
        <v>19</v>
      </c>
      <c r="D3358" t="s">
        <v>20</v>
      </c>
      <c r="E3358" t="s">
        <v>21</v>
      </c>
      <c r="F3358" t="s">
        <v>11730</v>
      </c>
      <c r="H3358" t="s">
        <v>11731</v>
      </c>
      <c r="I3358" t="s">
        <v>50</v>
      </c>
      <c r="J3358" t="s">
        <v>76</v>
      </c>
      <c r="K3358" t="s">
        <v>155</v>
      </c>
      <c r="L3358" t="s">
        <v>155</v>
      </c>
      <c r="M3358" t="s">
        <v>3149</v>
      </c>
      <c r="N3358">
        <v>566</v>
      </c>
      <c r="O3358">
        <v>521</v>
      </c>
      <c r="P3358">
        <v>485</v>
      </c>
      <c r="Q3358" s="4">
        <v>615</v>
      </c>
      <c r="R3358">
        <v>503</v>
      </c>
      <c r="S3358" t="s">
        <v>28</v>
      </c>
      <c r="T3358" t="str">
        <f t="shared" si="163"/>
        <v>50 % MAYOR</v>
      </c>
      <c r="U3358" t="str">
        <f t="shared" si="161"/>
        <v>Rango 500-549</v>
      </c>
      <c r="V3358" t="str">
        <f t="shared" si="162"/>
        <v>MAYOR A 450</v>
      </c>
    </row>
    <row r="3359" spans="1:22" x14ac:dyDescent="0.25">
      <c r="A3359" t="s">
        <v>3149</v>
      </c>
      <c r="B3359" t="s">
        <v>129</v>
      </c>
      <c r="C3359" s="1" t="s">
        <v>19</v>
      </c>
      <c r="D3359" t="s">
        <v>20</v>
      </c>
      <c r="E3359" t="s">
        <v>21</v>
      </c>
      <c r="F3359" t="s">
        <v>11707</v>
      </c>
      <c r="H3359" t="s">
        <v>11708</v>
      </c>
      <c r="I3359" t="s">
        <v>50</v>
      </c>
      <c r="J3359" t="s">
        <v>76</v>
      </c>
      <c r="K3359" t="s">
        <v>155</v>
      </c>
      <c r="L3359" t="s">
        <v>155</v>
      </c>
      <c r="M3359" t="s">
        <v>3149</v>
      </c>
      <c r="N3359">
        <v>569</v>
      </c>
      <c r="O3359">
        <v>507</v>
      </c>
      <c r="P3359">
        <v>552</v>
      </c>
      <c r="Q3359" s="4">
        <v>616</v>
      </c>
      <c r="R3359">
        <v>529.5</v>
      </c>
      <c r="S3359" t="s">
        <v>28</v>
      </c>
      <c r="T3359" t="str">
        <f t="shared" si="163"/>
        <v>50 % MAYOR</v>
      </c>
      <c r="U3359" t="str">
        <f t="shared" si="161"/>
        <v>Rango 500-549</v>
      </c>
      <c r="V3359" t="str">
        <f t="shared" si="162"/>
        <v>MAYOR A 450</v>
      </c>
    </row>
    <row r="3360" spans="1:22" x14ac:dyDescent="0.25">
      <c r="A3360" t="s">
        <v>3149</v>
      </c>
      <c r="B3360" t="s">
        <v>56</v>
      </c>
      <c r="C3360" s="1" t="s">
        <v>19</v>
      </c>
      <c r="D3360" t="s">
        <v>20</v>
      </c>
      <c r="E3360" t="s">
        <v>21</v>
      </c>
      <c r="F3360" t="s">
        <v>4217</v>
      </c>
      <c r="H3360" t="s">
        <v>4218</v>
      </c>
      <c r="I3360" t="s">
        <v>50</v>
      </c>
      <c r="J3360" t="s">
        <v>145</v>
      </c>
      <c r="K3360" t="s">
        <v>27</v>
      </c>
      <c r="L3360" t="s">
        <v>27</v>
      </c>
      <c r="M3360" t="s">
        <v>3149</v>
      </c>
      <c r="N3360">
        <v>585</v>
      </c>
      <c r="O3360">
        <v>465</v>
      </c>
      <c r="P3360">
        <v>546</v>
      </c>
      <c r="Q3360" s="4">
        <v>617</v>
      </c>
      <c r="R3360">
        <v>505.5</v>
      </c>
      <c r="S3360" t="s">
        <v>28</v>
      </c>
      <c r="T3360" t="str">
        <f t="shared" si="163"/>
        <v>50 % MAYOR</v>
      </c>
      <c r="U3360" t="str">
        <f t="shared" si="161"/>
        <v>Rango 500-549</v>
      </c>
      <c r="V3360" t="str">
        <f t="shared" si="162"/>
        <v>MAYOR A 450</v>
      </c>
    </row>
    <row r="3361" spans="1:22" x14ac:dyDescent="0.25">
      <c r="A3361" t="s">
        <v>3149</v>
      </c>
      <c r="B3361" t="s">
        <v>117</v>
      </c>
      <c r="C3361" s="1" t="s">
        <v>19</v>
      </c>
      <c r="D3361" t="s">
        <v>53</v>
      </c>
      <c r="E3361" t="s">
        <v>21</v>
      </c>
      <c r="F3361" t="s">
        <v>3430</v>
      </c>
      <c r="H3361" t="s">
        <v>3431</v>
      </c>
      <c r="I3361" t="s">
        <v>50</v>
      </c>
      <c r="J3361" t="s">
        <v>100</v>
      </c>
      <c r="K3361" t="s">
        <v>27</v>
      </c>
      <c r="L3361" t="s">
        <v>27</v>
      </c>
      <c r="M3361" t="s">
        <v>3149</v>
      </c>
      <c r="N3361">
        <v>566</v>
      </c>
      <c r="O3361">
        <v>529</v>
      </c>
      <c r="P3361">
        <v>496</v>
      </c>
      <c r="Q3361" s="4">
        <v>617</v>
      </c>
      <c r="R3361">
        <v>512.5</v>
      </c>
      <c r="S3361" t="s">
        <v>28</v>
      </c>
      <c r="T3361" t="str">
        <f t="shared" si="163"/>
        <v>50 % MAYOR</v>
      </c>
      <c r="U3361" t="str">
        <f t="shared" si="161"/>
        <v>Rango 500-549</v>
      </c>
      <c r="V3361" t="str">
        <f t="shared" si="162"/>
        <v>MAYOR A 450</v>
      </c>
    </row>
    <row r="3362" spans="1:22" x14ac:dyDescent="0.25">
      <c r="A3362" t="s">
        <v>3149</v>
      </c>
      <c r="B3362" t="s">
        <v>312</v>
      </c>
      <c r="C3362" s="1" t="s">
        <v>35</v>
      </c>
      <c r="D3362" t="s">
        <v>20</v>
      </c>
      <c r="E3362" t="s">
        <v>21</v>
      </c>
      <c r="F3362" t="s">
        <v>1913</v>
      </c>
      <c r="H3362" t="s">
        <v>1914</v>
      </c>
      <c r="I3362" t="s">
        <v>25</v>
      </c>
      <c r="J3362" t="s">
        <v>224</v>
      </c>
      <c r="K3362" t="s">
        <v>155</v>
      </c>
      <c r="L3362" t="s">
        <v>155</v>
      </c>
      <c r="M3362" t="s">
        <v>3146</v>
      </c>
      <c r="N3362">
        <v>550</v>
      </c>
      <c r="O3362">
        <v>589</v>
      </c>
      <c r="P3362">
        <v>480</v>
      </c>
      <c r="Q3362" s="4">
        <v>617</v>
      </c>
      <c r="R3362">
        <v>534.5</v>
      </c>
      <c r="S3362" t="s">
        <v>28</v>
      </c>
      <c r="T3362" t="str">
        <f t="shared" si="163"/>
        <v>50 % MAYOR</v>
      </c>
      <c r="U3362" t="str">
        <f t="shared" si="161"/>
        <v>Rango 500-549</v>
      </c>
      <c r="V3362" t="str">
        <f t="shared" si="162"/>
        <v>MAYOR A 450</v>
      </c>
    </row>
    <row r="3363" spans="1:22" x14ac:dyDescent="0.25">
      <c r="A3363" t="s">
        <v>3149</v>
      </c>
      <c r="B3363" t="s">
        <v>56</v>
      </c>
      <c r="C3363" s="1" t="s">
        <v>19</v>
      </c>
      <c r="D3363" t="s">
        <v>20</v>
      </c>
      <c r="E3363" t="s">
        <v>21</v>
      </c>
      <c r="F3363" t="s">
        <v>9027</v>
      </c>
      <c r="H3363" t="s">
        <v>9028</v>
      </c>
      <c r="I3363" t="s">
        <v>50</v>
      </c>
      <c r="J3363" t="s">
        <v>63</v>
      </c>
      <c r="K3363" t="s">
        <v>155</v>
      </c>
      <c r="L3363" t="s">
        <v>155</v>
      </c>
      <c r="M3363" t="s">
        <v>3149</v>
      </c>
      <c r="N3363">
        <v>591</v>
      </c>
      <c r="O3363">
        <v>543</v>
      </c>
      <c r="P3363">
        <v>539</v>
      </c>
      <c r="Q3363" s="4">
        <v>619</v>
      </c>
      <c r="R3363">
        <v>541</v>
      </c>
      <c r="S3363" t="s">
        <v>28</v>
      </c>
      <c r="T3363" t="str">
        <f t="shared" si="163"/>
        <v>50 % MAYOR</v>
      </c>
      <c r="U3363" t="str">
        <f t="shared" si="161"/>
        <v>Rango 500-549</v>
      </c>
      <c r="V3363" t="str">
        <f t="shared" si="162"/>
        <v>MAYOR A 450</v>
      </c>
    </row>
    <row r="3364" spans="1:22" x14ac:dyDescent="0.25">
      <c r="A3364" t="s">
        <v>3149</v>
      </c>
      <c r="B3364" t="s">
        <v>29</v>
      </c>
      <c r="C3364" s="1" t="s">
        <v>30</v>
      </c>
      <c r="D3364" t="s">
        <v>53</v>
      </c>
      <c r="E3364" t="s">
        <v>21</v>
      </c>
      <c r="F3364" t="s">
        <v>9735</v>
      </c>
      <c r="H3364" t="s">
        <v>9736</v>
      </c>
      <c r="I3364" t="s">
        <v>25</v>
      </c>
      <c r="J3364" t="s">
        <v>69</v>
      </c>
      <c r="K3364" t="s">
        <v>155</v>
      </c>
      <c r="L3364" t="s">
        <v>155</v>
      </c>
      <c r="M3364" t="s">
        <v>3149</v>
      </c>
      <c r="N3364">
        <v>560</v>
      </c>
      <c r="O3364">
        <v>537</v>
      </c>
      <c r="P3364">
        <v>525</v>
      </c>
      <c r="Q3364" s="4">
        <v>620</v>
      </c>
      <c r="R3364">
        <v>531</v>
      </c>
      <c r="S3364" t="s">
        <v>28</v>
      </c>
      <c r="T3364" t="str">
        <f t="shared" si="163"/>
        <v>50 % MAYOR</v>
      </c>
      <c r="U3364" t="str">
        <f t="shared" si="161"/>
        <v>Rango 500-549</v>
      </c>
      <c r="V3364" t="str">
        <f t="shared" si="162"/>
        <v>MAYOR A 450</v>
      </c>
    </row>
    <row r="3365" spans="1:22" x14ac:dyDescent="0.25">
      <c r="A3365" t="s">
        <v>3149</v>
      </c>
      <c r="B3365" t="s">
        <v>18</v>
      </c>
      <c r="C3365" s="1" t="s">
        <v>19</v>
      </c>
      <c r="D3365" t="s">
        <v>20</v>
      </c>
      <c r="E3365" t="s">
        <v>21</v>
      </c>
      <c r="F3365" t="s">
        <v>12088</v>
      </c>
      <c r="H3365" t="s">
        <v>12089</v>
      </c>
      <c r="I3365" t="s">
        <v>50</v>
      </c>
      <c r="J3365" t="s">
        <v>88</v>
      </c>
      <c r="K3365" t="s">
        <v>155</v>
      </c>
      <c r="L3365" t="s">
        <v>155</v>
      </c>
      <c r="M3365" t="s">
        <v>3152</v>
      </c>
      <c r="N3365">
        <v>605</v>
      </c>
      <c r="O3365">
        <v>505</v>
      </c>
      <c r="P3365">
        <v>573</v>
      </c>
      <c r="Q3365" s="4">
        <v>621</v>
      </c>
      <c r="R3365">
        <v>539</v>
      </c>
      <c r="S3365" t="s">
        <v>28</v>
      </c>
      <c r="T3365" t="str">
        <f t="shared" si="163"/>
        <v>50 % MAYOR</v>
      </c>
      <c r="U3365" t="str">
        <f t="shared" si="161"/>
        <v>Rango 500-549</v>
      </c>
      <c r="V3365" t="str">
        <f t="shared" si="162"/>
        <v>MAYOR A 450</v>
      </c>
    </row>
    <row r="3366" spans="1:22" x14ac:dyDescent="0.25">
      <c r="A3366" t="s">
        <v>3149</v>
      </c>
      <c r="B3366" t="s">
        <v>29</v>
      </c>
      <c r="C3366" s="1" t="s">
        <v>30</v>
      </c>
      <c r="D3366" t="s">
        <v>20</v>
      </c>
      <c r="E3366" t="s">
        <v>21</v>
      </c>
      <c r="F3366" t="s">
        <v>3610</v>
      </c>
      <c r="H3366" t="s">
        <v>3611</v>
      </c>
      <c r="I3366" t="s">
        <v>50</v>
      </c>
      <c r="J3366" t="s">
        <v>46</v>
      </c>
      <c r="K3366" t="s">
        <v>155</v>
      </c>
      <c r="L3366" t="s">
        <v>27</v>
      </c>
      <c r="M3366" t="s">
        <v>3149</v>
      </c>
      <c r="N3366">
        <v>599</v>
      </c>
      <c r="O3366">
        <v>459</v>
      </c>
      <c r="P3366">
        <v>563</v>
      </c>
      <c r="Q3366" s="4">
        <v>623</v>
      </c>
      <c r="R3366">
        <v>511</v>
      </c>
      <c r="S3366" t="s">
        <v>28</v>
      </c>
      <c r="T3366" t="str">
        <f t="shared" si="163"/>
        <v>50 % MAYOR</v>
      </c>
      <c r="U3366" t="str">
        <f t="shared" si="161"/>
        <v>Rango 500-549</v>
      </c>
      <c r="V3366" t="str">
        <f t="shared" si="162"/>
        <v>MAYOR A 450</v>
      </c>
    </row>
    <row r="3367" spans="1:22" x14ac:dyDescent="0.25">
      <c r="A3367" t="s">
        <v>3149</v>
      </c>
      <c r="B3367" t="s">
        <v>129</v>
      </c>
      <c r="C3367" s="1" t="s">
        <v>19</v>
      </c>
      <c r="D3367" t="s">
        <v>20</v>
      </c>
      <c r="E3367" t="s">
        <v>21</v>
      </c>
      <c r="F3367" t="s">
        <v>11748</v>
      </c>
      <c r="H3367" t="s">
        <v>11749</v>
      </c>
      <c r="I3367" t="s">
        <v>50</v>
      </c>
      <c r="J3367" t="s">
        <v>218</v>
      </c>
      <c r="K3367" t="s">
        <v>155</v>
      </c>
      <c r="L3367" t="s">
        <v>155</v>
      </c>
      <c r="M3367" t="s">
        <v>3149</v>
      </c>
      <c r="N3367">
        <v>595</v>
      </c>
      <c r="O3367">
        <v>501</v>
      </c>
      <c r="P3367">
        <v>573</v>
      </c>
      <c r="Q3367" s="4">
        <v>623</v>
      </c>
      <c r="R3367">
        <v>537</v>
      </c>
      <c r="S3367" t="s">
        <v>28</v>
      </c>
      <c r="T3367" t="str">
        <f t="shared" si="163"/>
        <v>50 % MAYOR</v>
      </c>
      <c r="U3367" t="str">
        <f t="shared" si="161"/>
        <v>Rango 500-549</v>
      </c>
      <c r="V3367" t="str">
        <f t="shared" si="162"/>
        <v>MAYOR A 450</v>
      </c>
    </row>
    <row r="3368" spans="1:22" x14ac:dyDescent="0.25">
      <c r="A3368" t="s">
        <v>3149</v>
      </c>
      <c r="B3368" t="s">
        <v>56</v>
      </c>
      <c r="C3368" s="1" t="s">
        <v>19</v>
      </c>
      <c r="D3368" t="s">
        <v>20</v>
      </c>
      <c r="E3368" t="s">
        <v>21</v>
      </c>
      <c r="F3368" t="s">
        <v>7502</v>
      </c>
      <c r="H3368" t="s">
        <v>7503</v>
      </c>
      <c r="I3368" t="s">
        <v>50</v>
      </c>
      <c r="J3368" t="s">
        <v>218</v>
      </c>
      <c r="K3368" t="s">
        <v>27</v>
      </c>
      <c r="L3368" t="s">
        <v>155</v>
      </c>
      <c r="M3368" t="s">
        <v>3149</v>
      </c>
      <c r="N3368">
        <v>601</v>
      </c>
      <c r="O3368">
        <v>559</v>
      </c>
      <c r="P3368">
        <v>472</v>
      </c>
      <c r="Q3368" s="4">
        <v>630</v>
      </c>
      <c r="R3368">
        <v>515.5</v>
      </c>
      <c r="S3368" t="s">
        <v>28</v>
      </c>
      <c r="T3368" t="str">
        <f t="shared" si="163"/>
        <v>50 % MAYOR</v>
      </c>
      <c r="U3368" t="str">
        <f t="shared" si="161"/>
        <v>Rango 500-549</v>
      </c>
      <c r="V3368" t="str">
        <f t="shared" si="162"/>
        <v>MAYOR A 450</v>
      </c>
    </row>
    <row r="3369" spans="1:22" x14ac:dyDescent="0.25">
      <c r="A3369" t="s">
        <v>3149</v>
      </c>
      <c r="B3369" t="s">
        <v>70</v>
      </c>
      <c r="C3369" s="1" t="s">
        <v>35</v>
      </c>
      <c r="D3369" t="s">
        <v>20</v>
      </c>
      <c r="E3369" t="s">
        <v>21</v>
      </c>
      <c r="F3369" t="s">
        <v>10873</v>
      </c>
      <c r="H3369" t="s">
        <v>10874</v>
      </c>
      <c r="I3369" t="s">
        <v>25</v>
      </c>
      <c r="J3369" t="s">
        <v>113</v>
      </c>
      <c r="K3369" t="s">
        <v>155</v>
      </c>
      <c r="L3369" t="s">
        <v>155</v>
      </c>
      <c r="M3369" t="s">
        <v>3149</v>
      </c>
      <c r="N3369">
        <v>591</v>
      </c>
      <c r="O3369">
        <v>615</v>
      </c>
      <c r="P3369">
        <v>386</v>
      </c>
      <c r="Q3369" s="4">
        <v>631</v>
      </c>
      <c r="R3369">
        <v>500.5</v>
      </c>
      <c r="S3369" t="s">
        <v>28</v>
      </c>
      <c r="T3369" t="str">
        <f t="shared" si="163"/>
        <v>50 % MAYOR</v>
      </c>
      <c r="U3369" t="str">
        <f t="shared" si="161"/>
        <v>Rango 500-549</v>
      </c>
      <c r="V3369" t="str">
        <f t="shared" si="162"/>
        <v>MAYOR A 450</v>
      </c>
    </row>
    <row r="3370" spans="1:22" x14ac:dyDescent="0.25">
      <c r="A3370" t="s">
        <v>3149</v>
      </c>
      <c r="B3370" t="s">
        <v>83</v>
      </c>
      <c r="C3370" s="1" t="s">
        <v>19</v>
      </c>
      <c r="D3370" t="s">
        <v>20</v>
      </c>
      <c r="E3370" t="s">
        <v>21</v>
      </c>
      <c r="F3370" t="s">
        <v>3446</v>
      </c>
      <c r="H3370" t="s">
        <v>3447</v>
      </c>
      <c r="I3370" t="s">
        <v>50</v>
      </c>
      <c r="J3370" t="s">
        <v>100</v>
      </c>
      <c r="K3370" t="s">
        <v>27</v>
      </c>
      <c r="L3370" t="s">
        <v>27</v>
      </c>
      <c r="M3370" t="s">
        <v>3149</v>
      </c>
      <c r="N3370">
        <v>631</v>
      </c>
      <c r="O3370">
        <v>537</v>
      </c>
      <c r="P3370">
        <v>516</v>
      </c>
      <c r="Q3370" s="4">
        <v>635</v>
      </c>
      <c r="R3370">
        <v>526.5</v>
      </c>
      <c r="S3370" t="s">
        <v>28</v>
      </c>
      <c r="T3370" t="str">
        <f t="shared" si="163"/>
        <v>50 % MAYOR</v>
      </c>
      <c r="U3370" t="str">
        <f t="shared" si="161"/>
        <v>Rango 500-549</v>
      </c>
      <c r="V3370" t="str">
        <f t="shared" si="162"/>
        <v>MAYOR A 450</v>
      </c>
    </row>
    <row r="3371" spans="1:22" x14ac:dyDescent="0.25">
      <c r="A3371" t="s">
        <v>3149</v>
      </c>
      <c r="B3371" t="s">
        <v>106</v>
      </c>
      <c r="C3371" s="1" t="s">
        <v>97</v>
      </c>
      <c r="D3371" t="s">
        <v>20</v>
      </c>
      <c r="E3371" t="s">
        <v>21</v>
      </c>
      <c r="F3371" t="s">
        <v>1765</v>
      </c>
      <c r="H3371" t="s">
        <v>1766</v>
      </c>
      <c r="I3371" t="s">
        <v>50</v>
      </c>
      <c r="J3371" t="s">
        <v>95</v>
      </c>
      <c r="K3371" t="s">
        <v>155</v>
      </c>
      <c r="L3371" t="s">
        <v>155</v>
      </c>
      <c r="M3371" t="s">
        <v>3149</v>
      </c>
      <c r="N3371">
        <v>611</v>
      </c>
      <c r="O3371">
        <v>574</v>
      </c>
      <c r="P3371">
        <v>442</v>
      </c>
      <c r="Q3371" s="4">
        <v>635</v>
      </c>
      <c r="R3371">
        <v>508</v>
      </c>
      <c r="S3371" t="s">
        <v>28</v>
      </c>
      <c r="T3371" t="str">
        <f t="shared" si="163"/>
        <v>50 % MAYOR</v>
      </c>
      <c r="U3371" t="str">
        <f t="shared" si="161"/>
        <v>Rango 500-549</v>
      </c>
      <c r="V3371" t="str">
        <f t="shared" si="162"/>
        <v>MAYOR A 450</v>
      </c>
    </row>
    <row r="3372" spans="1:22" x14ac:dyDescent="0.25">
      <c r="A3372" t="s">
        <v>3149</v>
      </c>
      <c r="B3372" t="s">
        <v>129</v>
      </c>
      <c r="C3372" s="1" t="s">
        <v>19</v>
      </c>
      <c r="D3372" t="s">
        <v>20</v>
      </c>
      <c r="E3372" t="s">
        <v>21</v>
      </c>
      <c r="F3372" t="s">
        <v>11738</v>
      </c>
      <c r="H3372" t="s">
        <v>11739</v>
      </c>
      <c r="I3372" t="s">
        <v>50</v>
      </c>
      <c r="J3372" t="s">
        <v>145</v>
      </c>
      <c r="K3372" t="s">
        <v>155</v>
      </c>
      <c r="L3372" t="s">
        <v>155</v>
      </c>
      <c r="M3372" t="s">
        <v>3149</v>
      </c>
      <c r="N3372">
        <v>580</v>
      </c>
      <c r="O3372">
        <v>507</v>
      </c>
      <c r="P3372">
        <v>496</v>
      </c>
      <c r="Q3372" s="4">
        <v>640</v>
      </c>
      <c r="R3372">
        <v>501.5</v>
      </c>
      <c r="S3372" t="s">
        <v>28</v>
      </c>
      <c r="T3372" t="str">
        <f t="shared" si="163"/>
        <v>50 % MAYOR</v>
      </c>
      <c r="U3372" t="str">
        <f t="shared" si="161"/>
        <v>Rango 500-549</v>
      </c>
      <c r="V3372" t="str">
        <f t="shared" si="162"/>
        <v>MAYOR A 450</v>
      </c>
    </row>
    <row r="3373" spans="1:22" x14ac:dyDescent="0.25">
      <c r="A3373" t="s">
        <v>3149</v>
      </c>
      <c r="B3373" t="s">
        <v>129</v>
      </c>
      <c r="C3373" s="1" t="s">
        <v>19</v>
      </c>
      <c r="D3373" t="s">
        <v>20</v>
      </c>
      <c r="E3373" t="s">
        <v>21</v>
      </c>
      <c r="F3373" t="s">
        <v>11770</v>
      </c>
      <c r="H3373" t="s">
        <v>11771</v>
      </c>
      <c r="I3373" t="s">
        <v>50</v>
      </c>
      <c r="J3373" t="s">
        <v>145</v>
      </c>
      <c r="K3373" t="s">
        <v>155</v>
      </c>
      <c r="L3373" t="s">
        <v>155</v>
      </c>
      <c r="M3373" t="s">
        <v>3149</v>
      </c>
      <c r="N3373">
        <v>580</v>
      </c>
      <c r="O3373">
        <v>551</v>
      </c>
      <c r="P3373">
        <v>525</v>
      </c>
      <c r="Q3373" s="4">
        <v>640</v>
      </c>
      <c r="R3373">
        <v>538</v>
      </c>
      <c r="S3373" t="s">
        <v>28</v>
      </c>
      <c r="T3373" t="str">
        <f t="shared" si="163"/>
        <v>50 % MAYOR</v>
      </c>
      <c r="U3373" t="str">
        <f t="shared" si="161"/>
        <v>Rango 500-549</v>
      </c>
      <c r="V3373" t="str">
        <f t="shared" si="162"/>
        <v>MAYOR A 450</v>
      </c>
    </row>
    <row r="3374" spans="1:22" x14ac:dyDescent="0.25">
      <c r="A3374" t="s">
        <v>3149</v>
      </c>
      <c r="B3374" t="s">
        <v>56</v>
      </c>
      <c r="C3374" s="1" t="s">
        <v>19</v>
      </c>
      <c r="D3374" t="s">
        <v>20</v>
      </c>
      <c r="E3374" t="s">
        <v>21</v>
      </c>
      <c r="F3374" t="s">
        <v>7596</v>
      </c>
      <c r="H3374" t="s">
        <v>7597</v>
      </c>
      <c r="I3374" t="s">
        <v>25</v>
      </c>
      <c r="J3374" t="s">
        <v>932</v>
      </c>
      <c r="K3374" t="s">
        <v>27</v>
      </c>
      <c r="L3374" t="s">
        <v>155</v>
      </c>
      <c r="M3374" t="s">
        <v>3149</v>
      </c>
      <c r="N3374">
        <v>626</v>
      </c>
      <c r="O3374">
        <v>459</v>
      </c>
      <c r="P3374">
        <v>558</v>
      </c>
      <c r="Q3374" s="4">
        <v>641</v>
      </c>
      <c r="R3374">
        <v>508.5</v>
      </c>
      <c r="S3374" t="s">
        <v>28</v>
      </c>
      <c r="T3374" t="str">
        <f t="shared" si="163"/>
        <v>50 % MAYOR</v>
      </c>
      <c r="U3374" t="str">
        <f t="shared" si="161"/>
        <v>Rango 500-549</v>
      </c>
      <c r="V3374" t="str">
        <f t="shared" si="162"/>
        <v>MAYOR A 450</v>
      </c>
    </row>
    <row r="3375" spans="1:22" x14ac:dyDescent="0.25">
      <c r="A3375" t="s">
        <v>3149</v>
      </c>
      <c r="B3375" t="s">
        <v>96</v>
      </c>
      <c r="C3375" s="1" t="s">
        <v>97</v>
      </c>
      <c r="D3375" t="s">
        <v>20</v>
      </c>
      <c r="E3375" t="s">
        <v>21</v>
      </c>
      <c r="F3375" t="s">
        <v>11256</v>
      </c>
      <c r="H3375" t="s">
        <v>11257</v>
      </c>
      <c r="I3375" t="s">
        <v>50</v>
      </c>
      <c r="J3375" t="s">
        <v>82</v>
      </c>
      <c r="K3375" t="s">
        <v>155</v>
      </c>
      <c r="L3375" t="s">
        <v>155</v>
      </c>
      <c r="M3375" t="s">
        <v>3149</v>
      </c>
      <c r="N3375">
        <v>599</v>
      </c>
      <c r="O3375">
        <v>501</v>
      </c>
      <c r="P3375">
        <v>539</v>
      </c>
      <c r="Q3375" s="4">
        <v>641</v>
      </c>
      <c r="R3375">
        <v>520</v>
      </c>
      <c r="S3375" t="s">
        <v>28</v>
      </c>
      <c r="T3375" t="str">
        <f t="shared" si="163"/>
        <v>50 % MAYOR</v>
      </c>
      <c r="U3375" t="str">
        <f t="shared" si="161"/>
        <v>Rango 500-549</v>
      </c>
      <c r="V3375" t="str">
        <f t="shared" si="162"/>
        <v>MAYOR A 450</v>
      </c>
    </row>
    <row r="3376" spans="1:22" x14ac:dyDescent="0.25">
      <c r="A3376" t="s">
        <v>3149</v>
      </c>
      <c r="B3376" t="s">
        <v>77</v>
      </c>
      <c r="C3376" s="1" t="s">
        <v>19</v>
      </c>
      <c r="D3376" t="s">
        <v>20</v>
      </c>
      <c r="E3376" t="s">
        <v>21</v>
      </c>
      <c r="F3376" t="s">
        <v>10384</v>
      </c>
      <c r="H3376" t="s">
        <v>10385</v>
      </c>
      <c r="I3376" t="s">
        <v>50</v>
      </c>
      <c r="J3376" t="s">
        <v>875</v>
      </c>
      <c r="K3376" t="s">
        <v>155</v>
      </c>
      <c r="L3376" t="s">
        <v>155</v>
      </c>
      <c r="M3376" t="s">
        <v>3152</v>
      </c>
      <c r="N3376">
        <v>641</v>
      </c>
      <c r="O3376">
        <v>546</v>
      </c>
      <c r="P3376">
        <v>502</v>
      </c>
      <c r="Q3376" s="4">
        <v>641</v>
      </c>
      <c r="R3376">
        <v>524</v>
      </c>
      <c r="S3376" t="s">
        <v>28</v>
      </c>
      <c r="T3376" t="str">
        <f t="shared" si="163"/>
        <v xml:space="preserve">50 % MENOR </v>
      </c>
      <c r="U3376" t="str">
        <f t="shared" si="161"/>
        <v>Rango 500-549</v>
      </c>
      <c r="V3376" t="str">
        <f t="shared" si="162"/>
        <v>MAYOR A 450</v>
      </c>
    </row>
    <row r="3377" spans="1:22" x14ac:dyDescent="0.25">
      <c r="A3377" t="s">
        <v>3149</v>
      </c>
      <c r="B3377" t="s">
        <v>56</v>
      </c>
      <c r="C3377" s="1" t="s">
        <v>19</v>
      </c>
      <c r="D3377" t="s">
        <v>20</v>
      </c>
      <c r="E3377" t="s">
        <v>21</v>
      </c>
      <c r="F3377" t="s">
        <v>3378</v>
      </c>
      <c r="H3377" t="s">
        <v>3379</v>
      </c>
      <c r="I3377" t="s">
        <v>50</v>
      </c>
      <c r="J3377" t="s">
        <v>471</v>
      </c>
      <c r="K3377" t="s">
        <v>27</v>
      </c>
      <c r="L3377" t="s">
        <v>27</v>
      </c>
      <c r="M3377" t="s">
        <v>3149</v>
      </c>
      <c r="N3377">
        <v>576</v>
      </c>
      <c r="O3377">
        <v>521</v>
      </c>
      <c r="P3377">
        <v>485</v>
      </c>
      <c r="Q3377" s="4">
        <v>643</v>
      </c>
      <c r="R3377">
        <v>503</v>
      </c>
      <c r="S3377" t="s">
        <v>28</v>
      </c>
      <c r="T3377" t="str">
        <f t="shared" si="163"/>
        <v>50 % MAYOR</v>
      </c>
      <c r="U3377" t="str">
        <f t="shared" si="161"/>
        <v>Rango 500-549</v>
      </c>
      <c r="V3377" t="str">
        <f t="shared" si="162"/>
        <v>MAYOR A 450</v>
      </c>
    </row>
    <row r="3378" spans="1:22" x14ac:dyDescent="0.25">
      <c r="A3378" t="s">
        <v>3149</v>
      </c>
      <c r="B3378" t="s">
        <v>56</v>
      </c>
      <c r="C3378" s="1" t="s">
        <v>19</v>
      </c>
      <c r="D3378" t="s">
        <v>20</v>
      </c>
      <c r="E3378" t="s">
        <v>21</v>
      </c>
      <c r="F3378" t="s">
        <v>8501</v>
      </c>
      <c r="H3378" t="s">
        <v>8502</v>
      </c>
      <c r="I3378" t="s">
        <v>50</v>
      </c>
      <c r="J3378" t="s">
        <v>253</v>
      </c>
      <c r="K3378" t="s">
        <v>27</v>
      </c>
      <c r="L3378" t="s">
        <v>155</v>
      </c>
      <c r="M3378" t="s">
        <v>3152</v>
      </c>
      <c r="N3378">
        <v>589</v>
      </c>
      <c r="O3378">
        <v>582</v>
      </c>
      <c r="P3378">
        <v>516</v>
      </c>
      <c r="Q3378" s="4">
        <v>644</v>
      </c>
      <c r="R3378">
        <v>549</v>
      </c>
      <c r="S3378" t="s">
        <v>28</v>
      </c>
      <c r="T3378" t="str">
        <f t="shared" si="163"/>
        <v>50 % MAYOR</v>
      </c>
      <c r="U3378" t="str">
        <f t="shared" si="161"/>
        <v>Rango 500-549</v>
      </c>
      <c r="V3378" t="str">
        <f t="shared" si="162"/>
        <v>MAYOR A 450</v>
      </c>
    </row>
    <row r="3379" spans="1:22" x14ac:dyDescent="0.25">
      <c r="A3379" t="s">
        <v>3149</v>
      </c>
      <c r="B3379" t="s">
        <v>18</v>
      </c>
      <c r="C3379" s="1" t="s">
        <v>19</v>
      </c>
      <c r="D3379" t="s">
        <v>20</v>
      </c>
      <c r="E3379" t="s">
        <v>21</v>
      </c>
      <c r="F3379" t="s">
        <v>12082</v>
      </c>
      <c r="H3379" t="s">
        <v>12083</v>
      </c>
      <c r="I3379" t="s">
        <v>50</v>
      </c>
      <c r="J3379" t="s">
        <v>185</v>
      </c>
      <c r="K3379" t="s">
        <v>155</v>
      </c>
      <c r="L3379" t="s">
        <v>155</v>
      </c>
      <c r="M3379" t="s">
        <v>3152</v>
      </c>
      <c r="N3379">
        <v>599</v>
      </c>
      <c r="O3379">
        <v>485</v>
      </c>
      <c r="P3379">
        <v>538</v>
      </c>
      <c r="Q3379" s="4">
        <v>645</v>
      </c>
      <c r="R3379">
        <v>511.5</v>
      </c>
      <c r="S3379" t="s">
        <v>28</v>
      </c>
      <c r="T3379" t="str">
        <f t="shared" si="163"/>
        <v>50 % MAYOR</v>
      </c>
      <c r="U3379" t="str">
        <f t="shared" si="161"/>
        <v>Rango 500-549</v>
      </c>
      <c r="V3379" t="str">
        <f t="shared" si="162"/>
        <v>MAYOR A 450</v>
      </c>
    </row>
    <row r="3380" spans="1:22" x14ac:dyDescent="0.25">
      <c r="A3380" t="s">
        <v>3149</v>
      </c>
      <c r="B3380" t="s">
        <v>56</v>
      </c>
      <c r="C3380" s="1" t="s">
        <v>19</v>
      </c>
      <c r="D3380" t="s">
        <v>20</v>
      </c>
      <c r="E3380" t="s">
        <v>21</v>
      </c>
      <c r="F3380" t="s">
        <v>8505</v>
      </c>
      <c r="H3380" t="s">
        <v>8506</v>
      </c>
      <c r="I3380" t="s">
        <v>25</v>
      </c>
      <c r="J3380" t="s">
        <v>336</v>
      </c>
      <c r="K3380" t="s">
        <v>27</v>
      </c>
      <c r="L3380" t="s">
        <v>155</v>
      </c>
      <c r="M3380" t="s">
        <v>3149</v>
      </c>
      <c r="N3380">
        <v>631</v>
      </c>
      <c r="O3380">
        <v>480</v>
      </c>
      <c r="P3380">
        <v>597</v>
      </c>
      <c r="Q3380" s="4">
        <v>647</v>
      </c>
      <c r="R3380">
        <v>538.5</v>
      </c>
      <c r="S3380" t="s">
        <v>28</v>
      </c>
      <c r="T3380" t="str">
        <f t="shared" si="163"/>
        <v>50 % MAYOR</v>
      </c>
      <c r="U3380" t="str">
        <f t="shared" si="161"/>
        <v>Rango 500-549</v>
      </c>
      <c r="V3380" t="str">
        <f t="shared" si="162"/>
        <v>MAYOR A 450</v>
      </c>
    </row>
    <row r="3381" spans="1:22" x14ac:dyDescent="0.25">
      <c r="A3381" t="s">
        <v>3149</v>
      </c>
      <c r="B3381" t="s">
        <v>77</v>
      </c>
      <c r="C3381" s="1" t="s">
        <v>19</v>
      </c>
      <c r="D3381" t="s">
        <v>20</v>
      </c>
      <c r="E3381" t="s">
        <v>21</v>
      </c>
      <c r="F3381" t="s">
        <v>10386</v>
      </c>
      <c r="H3381" t="s">
        <v>10387</v>
      </c>
      <c r="I3381" t="s">
        <v>25</v>
      </c>
      <c r="J3381" t="s">
        <v>221</v>
      </c>
      <c r="K3381" t="s">
        <v>155</v>
      </c>
      <c r="L3381" t="s">
        <v>155</v>
      </c>
      <c r="M3381" t="s">
        <v>3149</v>
      </c>
      <c r="N3381">
        <v>597</v>
      </c>
      <c r="O3381">
        <v>493</v>
      </c>
      <c r="P3381">
        <v>573</v>
      </c>
      <c r="Q3381" s="4">
        <v>648</v>
      </c>
      <c r="R3381">
        <v>533</v>
      </c>
      <c r="S3381" t="s">
        <v>28</v>
      </c>
      <c r="T3381" t="str">
        <f t="shared" si="163"/>
        <v>50 % MAYOR</v>
      </c>
      <c r="U3381" t="str">
        <f t="shared" si="161"/>
        <v>Rango 500-549</v>
      </c>
      <c r="V3381" t="str">
        <f t="shared" si="162"/>
        <v>MAYOR A 450</v>
      </c>
    </row>
    <row r="3382" spans="1:22" x14ac:dyDescent="0.25">
      <c r="A3382" t="s">
        <v>3149</v>
      </c>
      <c r="B3382" t="s">
        <v>129</v>
      </c>
      <c r="C3382" s="1" t="s">
        <v>19</v>
      </c>
      <c r="D3382" t="s">
        <v>20</v>
      </c>
      <c r="E3382" t="s">
        <v>101</v>
      </c>
      <c r="F3382" t="s">
        <v>11768</v>
      </c>
      <c r="H3382" t="s">
        <v>11769</v>
      </c>
      <c r="I3382" t="s">
        <v>25</v>
      </c>
      <c r="J3382" t="s">
        <v>122</v>
      </c>
      <c r="K3382" t="s">
        <v>155</v>
      </c>
      <c r="L3382" t="s">
        <v>155</v>
      </c>
      <c r="M3382" t="s">
        <v>3152</v>
      </c>
      <c r="N3382">
        <v>588</v>
      </c>
      <c r="O3382">
        <v>525</v>
      </c>
      <c r="P3382">
        <v>542</v>
      </c>
      <c r="Q3382" s="4">
        <v>650</v>
      </c>
      <c r="R3382">
        <v>533.5</v>
      </c>
      <c r="S3382" t="s">
        <v>28</v>
      </c>
      <c r="T3382" t="str">
        <f t="shared" si="163"/>
        <v>50 % MAYOR</v>
      </c>
      <c r="U3382" t="str">
        <f t="shared" si="161"/>
        <v>Rango 500-549</v>
      </c>
      <c r="V3382" t="str">
        <f t="shared" si="162"/>
        <v>MAYOR A 450</v>
      </c>
    </row>
    <row r="3383" spans="1:22" x14ac:dyDescent="0.25">
      <c r="A3383" t="s">
        <v>3149</v>
      </c>
      <c r="B3383" t="s">
        <v>70</v>
      </c>
      <c r="C3383" s="1" t="s">
        <v>35</v>
      </c>
      <c r="D3383" t="s">
        <v>20</v>
      </c>
      <c r="E3383" t="s">
        <v>21</v>
      </c>
      <c r="F3383" t="s">
        <v>10875</v>
      </c>
      <c r="H3383" t="s">
        <v>10876</v>
      </c>
      <c r="I3383" t="s">
        <v>50</v>
      </c>
      <c r="J3383" t="s">
        <v>7349</v>
      </c>
      <c r="K3383" t="s">
        <v>155</v>
      </c>
      <c r="L3383" t="s">
        <v>155</v>
      </c>
      <c r="M3383" t="s">
        <v>3149</v>
      </c>
      <c r="N3383">
        <v>626</v>
      </c>
      <c r="O3383">
        <v>543</v>
      </c>
      <c r="P3383">
        <v>485</v>
      </c>
      <c r="Q3383" s="4">
        <v>651</v>
      </c>
      <c r="R3383">
        <v>514</v>
      </c>
      <c r="S3383" t="s">
        <v>28</v>
      </c>
      <c r="T3383" t="str">
        <f t="shared" si="163"/>
        <v>50 % MAYOR</v>
      </c>
      <c r="U3383" t="str">
        <f t="shared" si="161"/>
        <v>Rango 500-549</v>
      </c>
      <c r="V3383" t="str">
        <f t="shared" si="162"/>
        <v>MAYOR A 450</v>
      </c>
    </row>
    <row r="3384" spans="1:22" x14ac:dyDescent="0.25">
      <c r="A3384" t="s">
        <v>3149</v>
      </c>
      <c r="B3384" t="s">
        <v>56</v>
      </c>
      <c r="C3384" s="1" t="s">
        <v>19</v>
      </c>
      <c r="D3384" t="s">
        <v>20</v>
      </c>
      <c r="E3384" t="s">
        <v>21</v>
      </c>
      <c r="F3384" t="s">
        <v>9045</v>
      </c>
      <c r="H3384" t="s">
        <v>9046</v>
      </c>
      <c r="I3384" t="s">
        <v>50</v>
      </c>
      <c r="J3384" t="s">
        <v>116</v>
      </c>
      <c r="K3384" t="s">
        <v>155</v>
      </c>
      <c r="L3384" t="s">
        <v>155</v>
      </c>
      <c r="M3384" t="s">
        <v>3149</v>
      </c>
      <c r="N3384">
        <v>607</v>
      </c>
      <c r="O3384">
        <v>590</v>
      </c>
      <c r="P3384">
        <v>425</v>
      </c>
      <c r="Q3384" s="4">
        <v>653</v>
      </c>
      <c r="R3384">
        <v>507.5</v>
      </c>
      <c r="S3384" t="s">
        <v>28</v>
      </c>
      <c r="T3384" t="str">
        <f t="shared" si="163"/>
        <v>50 % MAYOR</v>
      </c>
      <c r="U3384" t="str">
        <f t="shared" si="161"/>
        <v>Rango 500-549</v>
      </c>
      <c r="V3384" t="str">
        <f t="shared" si="162"/>
        <v>MAYOR A 450</v>
      </c>
    </row>
    <row r="3385" spans="1:22" x14ac:dyDescent="0.25">
      <c r="A3385" t="s">
        <v>3149</v>
      </c>
      <c r="B3385" t="s">
        <v>117</v>
      </c>
      <c r="C3385" s="1" t="s">
        <v>19</v>
      </c>
      <c r="D3385" t="s">
        <v>20</v>
      </c>
      <c r="E3385" t="s">
        <v>101</v>
      </c>
      <c r="F3385" t="s">
        <v>9997</v>
      </c>
      <c r="H3385" t="s">
        <v>9998</v>
      </c>
      <c r="I3385" t="s">
        <v>25</v>
      </c>
      <c r="J3385" t="s">
        <v>76</v>
      </c>
      <c r="K3385" t="s">
        <v>155</v>
      </c>
      <c r="L3385" t="s">
        <v>155</v>
      </c>
      <c r="M3385" t="s">
        <v>3205</v>
      </c>
      <c r="N3385">
        <v>558</v>
      </c>
      <c r="O3385">
        <v>488</v>
      </c>
      <c r="P3385">
        <v>584</v>
      </c>
      <c r="Q3385" s="4">
        <v>653</v>
      </c>
      <c r="R3385">
        <v>536</v>
      </c>
      <c r="S3385" t="s">
        <v>28</v>
      </c>
      <c r="T3385" t="str">
        <f t="shared" si="163"/>
        <v>50 % MAYOR</v>
      </c>
      <c r="U3385" t="str">
        <f t="shared" si="161"/>
        <v>Rango 500-549</v>
      </c>
      <c r="V3385" t="str">
        <f t="shared" si="162"/>
        <v>MAYOR A 450</v>
      </c>
    </row>
    <row r="3386" spans="1:22" x14ac:dyDescent="0.25">
      <c r="A3386" t="s">
        <v>3149</v>
      </c>
      <c r="B3386" t="s">
        <v>106</v>
      </c>
      <c r="C3386" s="1" t="s">
        <v>97</v>
      </c>
      <c r="D3386" t="s">
        <v>20</v>
      </c>
      <c r="E3386" t="s">
        <v>21</v>
      </c>
      <c r="F3386" t="s">
        <v>8683</v>
      </c>
      <c r="H3386" t="s">
        <v>8684</v>
      </c>
      <c r="I3386" t="s">
        <v>25</v>
      </c>
      <c r="J3386" t="s">
        <v>59</v>
      </c>
      <c r="K3386" t="s">
        <v>155</v>
      </c>
      <c r="L3386" t="s">
        <v>155</v>
      </c>
      <c r="M3386" t="s">
        <v>3149</v>
      </c>
      <c r="N3386">
        <v>582</v>
      </c>
      <c r="O3386">
        <v>574</v>
      </c>
      <c r="P3386">
        <v>458</v>
      </c>
      <c r="Q3386" s="4">
        <v>655</v>
      </c>
      <c r="R3386">
        <v>516</v>
      </c>
      <c r="S3386" t="s">
        <v>28</v>
      </c>
      <c r="T3386" t="str">
        <f t="shared" si="163"/>
        <v>50 % MAYOR</v>
      </c>
      <c r="U3386" t="str">
        <f t="shared" si="161"/>
        <v>Rango 500-549</v>
      </c>
      <c r="V3386" t="str">
        <f t="shared" si="162"/>
        <v>MAYOR A 450</v>
      </c>
    </row>
    <row r="3387" spans="1:22" x14ac:dyDescent="0.25">
      <c r="A3387" t="s">
        <v>3149</v>
      </c>
      <c r="B3387" t="s">
        <v>34</v>
      </c>
      <c r="C3387" s="1" t="s">
        <v>35</v>
      </c>
      <c r="D3387" t="s">
        <v>20</v>
      </c>
      <c r="E3387" t="s">
        <v>21</v>
      </c>
      <c r="F3387" t="s">
        <v>3654</v>
      </c>
      <c r="H3387" t="s">
        <v>3655</v>
      </c>
      <c r="I3387" t="s">
        <v>25</v>
      </c>
      <c r="J3387" t="s">
        <v>253</v>
      </c>
      <c r="K3387" t="s">
        <v>155</v>
      </c>
      <c r="L3387" t="s">
        <v>27</v>
      </c>
      <c r="M3387" t="s">
        <v>3149</v>
      </c>
      <c r="N3387">
        <v>589</v>
      </c>
      <c r="O3387">
        <v>559</v>
      </c>
      <c r="P3387">
        <v>516</v>
      </c>
      <c r="Q3387" s="4">
        <v>657</v>
      </c>
      <c r="R3387">
        <v>537.5</v>
      </c>
      <c r="S3387" t="s">
        <v>28</v>
      </c>
      <c r="T3387" t="str">
        <f t="shared" si="163"/>
        <v>50 % MAYOR</v>
      </c>
      <c r="U3387" t="str">
        <f t="shared" si="161"/>
        <v>Rango 500-549</v>
      </c>
      <c r="V3387" t="str">
        <f t="shared" si="162"/>
        <v>MAYOR A 450</v>
      </c>
    </row>
    <row r="3388" spans="1:22" x14ac:dyDescent="0.25">
      <c r="A3388" t="s">
        <v>3149</v>
      </c>
      <c r="B3388" t="s">
        <v>83</v>
      </c>
      <c r="C3388" s="1" t="s">
        <v>19</v>
      </c>
      <c r="D3388" t="s">
        <v>20</v>
      </c>
      <c r="E3388" t="s">
        <v>21</v>
      </c>
      <c r="F3388" t="s">
        <v>7007</v>
      </c>
      <c r="H3388" t="s">
        <v>7008</v>
      </c>
      <c r="I3388" t="s">
        <v>50</v>
      </c>
      <c r="J3388" t="s">
        <v>73</v>
      </c>
      <c r="K3388" t="s">
        <v>27</v>
      </c>
      <c r="L3388" t="s">
        <v>155</v>
      </c>
      <c r="M3388" t="s">
        <v>3149</v>
      </c>
      <c r="N3388">
        <v>641</v>
      </c>
      <c r="O3388">
        <v>567</v>
      </c>
      <c r="P3388">
        <v>507</v>
      </c>
      <c r="Q3388" s="4">
        <v>661</v>
      </c>
      <c r="R3388">
        <v>537</v>
      </c>
      <c r="S3388" t="s">
        <v>28</v>
      </c>
      <c r="T3388" t="str">
        <f t="shared" si="163"/>
        <v>50 % MAYOR</v>
      </c>
      <c r="U3388" t="str">
        <f t="shared" si="161"/>
        <v>Rango 500-549</v>
      </c>
      <c r="V3388" t="str">
        <f t="shared" si="162"/>
        <v>MAYOR A 450</v>
      </c>
    </row>
    <row r="3389" spans="1:22" x14ac:dyDescent="0.25">
      <c r="A3389" t="s">
        <v>3149</v>
      </c>
      <c r="B3389" t="s">
        <v>96</v>
      </c>
      <c r="C3389" s="1" t="s">
        <v>97</v>
      </c>
      <c r="D3389" t="s">
        <v>53</v>
      </c>
      <c r="E3389" t="s">
        <v>21</v>
      </c>
      <c r="F3389" t="s">
        <v>11278</v>
      </c>
      <c r="H3389" t="s">
        <v>11279</v>
      </c>
      <c r="I3389" t="s">
        <v>50</v>
      </c>
      <c r="J3389" t="s">
        <v>42</v>
      </c>
      <c r="K3389" t="s">
        <v>155</v>
      </c>
      <c r="L3389" t="s">
        <v>155</v>
      </c>
      <c r="M3389" t="s">
        <v>3149</v>
      </c>
      <c r="N3389">
        <v>610</v>
      </c>
      <c r="O3389">
        <v>634</v>
      </c>
      <c r="P3389">
        <v>386</v>
      </c>
      <c r="Q3389" s="4">
        <v>662</v>
      </c>
      <c r="R3389">
        <v>510</v>
      </c>
      <c r="S3389" t="s">
        <v>28</v>
      </c>
      <c r="T3389" t="str">
        <f t="shared" si="163"/>
        <v>50 % MAYOR</v>
      </c>
      <c r="U3389" t="str">
        <f t="shared" si="161"/>
        <v>Rango 500-549</v>
      </c>
      <c r="V3389" t="str">
        <f t="shared" si="162"/>
        <v>MAYOR A 450</v>
      </c>
    </row>
    <row r="3390" spans="1:22" x14ac:dyDescent="0.25">
      <c r="A3390" t="s">
        <v>3149</v>
      </c>
      <c r="B3390" t="s">
        <v>142</v>
      </c>
      <c r="C3390" s="1" t="s">
        <v>97</v>
      </c>
      <c r="D3390" t="s">
        <v>20</v>
      </c>
      <c r="E3390" t="s">
        <v>21</v>
      </c>
      <c r="F3390" t="s">
        <v>11154</v>
      </c>
      <c r="H3390" t="s">
        <v>11155</v>
      </c>
      <c r="I3390" t="s">
        <v>25</v>
      </c>
      <c r="J3390" t="s">
        <v>486</v>
      </c>
      <c r="K3390" t="s">
        <v>155</v>
      </c>
      <c r="L3390" t="s">
        <v>155</v>
      </c>
      <c r="M3390" t="s">
        <v>3149</v>
      </c>
      <c r="N3390">
        <v>611</v>
      </c>
      <c r="O3390">
        <v>501</v>
      </c>
      <c r="P3390">
        <v>507</v>
      </c>
      <c r="Q3390" s="4">
        <v>668</v>
      </c>
      <c r="R3390">
        <v>504</v>
      </c>
      <c r="S3390" t="s">
        <v>28</v>
      </c>
      <c r="T3390" t="str">
        <f t="shared" si="163"/>
        <v>50 % MAYOR</v>
      </c>
      <c r="U3390" t="str">
        <f t="shared" si="161"/>
        <v>Rango 500-549</v>
      </c>
      <c r="V3390" t="str">
        <f t="shared" si="162"/>
        <v>MAYOR A 450</v>
      </c>
    </row>
    <row r="3391" spans="1:22" x14ac:dyDescent="0.25">
      <c r="A3391" t="s">
        <v>3149</v>
      </c>
      <c r="B3391" t="s">
        <v>83</v>
      </c>
      <c r="C3391" s="1" t="s">
        <v>19</v>
      </c>
      <c r="D3391" t="s">
        <v>20</v>
      </c>
      <c r="E3391" t="s">
        <v>21</v>
      </c>
      <c r="F3391" t="s">
        <v>6993</v>
      </c>
      <c r="H3391" t="s">
        <v>6994</v>
      </c>
      <c r="I3391" t="s">
        <v>50</v>
      </c>
      <c r="J3391" t="s">
        <v>875</v>
      </c>
      <c r="K3391" t="s">
        <v>27</v>
      </c>
      <c r="L3391" t="s">
        <v>155</v>
      </c>
      <c r="M3391" t="s">
        <v>3149</v>
      </c>
      <c r="N3391">
        <v>641</v>
      </c>
      <c r="O3391">
        <v>537</v>
      </c>
      <c r="P3391">
        <v>546</v>
      </c>
      <c r="Q3391" s="4">
        <v>669</v>
      </c>
      <c r="R3391">
        <v>541.5</v>
      </c>
      <c r="S3391" t="s">
        <v>28</v>
      </c>
      <c r="T3391" t="str">
        <f t="shared" si="163"/>
        <v>50 % MAYOR</v>
      </c>
      <c r="U3391" t="str">
        <f t="shared" si="161"/>
        <v>Rango 500-549</v>
      </c>
      <c r="V3391" t="str">
        <f t="shared" si="162"/>
        <v>MAYOR A 450</v>
      </c>
    </row>
    <row r="3392" spans="1:22" x14ac:dyDescent="0.25">
      <c r="A3392" t="s">
        <v>3149</v>
      </c>
      <c r="B3392" t="s">
        <v>117</v>
      </c>
      <c r="C3392" s="1" t="s">
        <v>19</v>
      </c>
      <c r="D3392" t="s">
        <v>20</v>
      </c>
      <c r="E3392" t="s">
        <v>21</v>
      </c>
      <c r="F3392" t="s">
        <v>6895</v>
      </c>
      <c r="H3392" t="s">
        <v>6896</v>
      </c>
      <c r="I3392" t="s">
        <v>50</v>
      </c>
      <c r="J3392" t="s">
        <v>69</v>
      </c>
      <c r="K3392" t="s">
        <v>27</v>
      </c>
      <c r="L3392" t="s">
        <v>155</v>
      </c>
      <c r="M3392" t="s">
        <v>3149</v>
      </c>
      <c r="N3392">
        <v>628</v>
      </c>
      <c r="O3392">
        <v>574</v>
      </c>
      <c r="P3392">
        <v>516</v>
      </c>
      <c r="Q3392" s="4">
        <v>672</v>
      </c>
      <c r="R3392">
        <v>545</v>
      </c>
      <c r="S3392" t="s">
        <v>28</v>
      </c>
      <c r="T3392" t="str">
        <f t="shared" si="163"/>
        <v>50 % MAYOR</v>
      </c>
      <c r="U3392" t="str">
        <f t="shared" si="161"/>
        <v>Rango 500-549</v>
      </c>
      <c r="V3392" t="str">
        <f t="shared" si="162"/>
        <v>MAYOR A 450</v>
      </c>
    </row>
    <row r="3393" spans="1:22" x14ac:dyDescent="0.25">
      <c r="A3393" t="s">
        <v>3149</v>
      </c>
      <c r="B3393" t="s">
        <v>70</v>
      </c>
      <c r="C3393" s="1" t="s">
        <v>35</v>
      </c>
      <c r="D3393" t="s">
        <v>20</v>
      </c>
      <c r="E3393" t="s">
        <v>21</v>
      </c>
      <c r="F3393" t="s">
        <v>10871</v>
      </c>
      <c r="H3393" t="s">
        <v>10872</v>
      </c>
      <c r="I3393" t="s">
        <v>50</v>
      </c>
      <c r="J3393" t="s">
        <v>73</v>
      </c>
      <c r="K3393" t="s">
        <v>155</v>
      </c>
      <c r="L3393" t="s">
        <v>155</v>
      </c>
      <c r="M3393" t="s">
        <v>3152</v>
      </c>
      <c r="N3393">
        <v>611</v>
      </c>
      <c r="O3393">
        <v>546</v>
      </c>
      <c r="P3393">
        <v>521</v>
      </c>
      <c r="Q3393" s="4">
        <v>672</v>
      </c>
      <c r="R3393">
        <v>533.5</v>
      </c>
      <c r="S3393" t="s">
        <v>28</v>
      </c>
      <c r="T3393" t="str">
        <f t="shared" si="163"/>
        <v>50 % MAYOR</v>
      </c>
      <c r="U3393" t="str">
        <f t="shared" si="161"/>
        <v>Rango 500-549</v>
      </c>
      <c r="V3393" t="str">
        <f t="shared" si="162"/>
        <v>MAYOR A 450</v>
      </c>
    </row>
    <row r="3394" spans="1:22" x14ac:dyDescent="0.25">
      <c r="A3394" t="s">
        <v>3149</v>
      </c>
      <c r="B3394" t="s">
        <v>29</v>
      </c>
      <c r="C3394" s="1" t="s">
        <v>30</v>
      </c>
      <c r="D3394" t="s">
        <v>53</v>
      </c>
      <c r="E3394" t="s">
        <v>21</v>
      </c>
      <c r="F3394" t="s">
        <v>3241</v>
      </c>
      <c r="H3394" t="s">
        <v>3242</v>
      </c>
      <c r="I3394" t="s">
        <v>50</v>
      </c>
      <c r="J3394" t="s">
        <v>69</v>
      </c>
      <c r="K3394" t="s">
        <v>27</v>
      </c>
      <c r="L3394" t="s">
        <v>27</v>
      </c>
      <c r="M3394" t="s">
        <v>3149</v>
      </c>
      <c r="N3394">
        <v>631</v>
      </c>
      <c r="O3394">
        <v>472</v>
      </c>
      <c r="P3394">
        <v>569</v>
      </c>
      <c r="Q3394" s="4">
        <v>674</v>
      </c>
      <c r="R3394">
        <v>520.5</v>
      </c>
      <c r="S3394" t="s">
        <v>28</v>
      </c>
      <c r="T3394" t="str">
        <f t="shared" si="163"/>
        <v>50 % MAYOR</v>
      </c>
      <c r="U3394" t="str">
        <f t="shared" ref="U3394:U3457" si="164">IF(R3394&gt;699,"Rango Mayor a 699",IF(R3394&gt;649,"Rango 650-699",IF(R3394&gt;599,"Rango 600-649",IF(R3394&gt;549,"Rango 550-599",IF(R3394&gt;499,"Rango 500-549",IF(R3394&gt;449,"Rango 450-499",IF(R3394&gt;399,"Rango 400-449","Rango Menor a 400")))))))</f>
        <v>Rango 500-549</v>
      </c>
      <c r="V3394" t="str">
        <f t="shared" si="162"/>
        <v>MAYOR A 450</v>
      </c>
    </row>
    <row r="3395" spans="1:22" x14ac:dyDescent="0.25">
      <c r="A3395" t="s">
        <v>3149</v>
      </c>
      <c r="B3395" t="s">
        <v>56</v>
      </c>
      <c r="C3395" s="1" t="s">
        <v>19</v>
      </c>
      <c r="D3395" t="s">
        <v>20</v>
      </c>
      <c r="E3395" t="s">
        <v>21</v>
      </c>
      <c r="F3395" t="s">
        <v>9017</v>
      </c>
      <c r="H3395" t="s">
        <v>9018</v>
      </c>
      <c r="I3395" t="s">
        <v>50</v>
      </c>
      <c r="J3395" t="s">
        <v>69</v>
      </c>
      <c r="K3395" t="s">
        <v>155</v>
      </c>
      <c r="L3395" t="s">
        <v>155</v>
      </c>
      <c r="M3395" t="s">
        <v>3152</v>
      </c>
      <c r="N3395">
        <v>603</v>
      </c>
      <c r="O3395">
        <v>560</v>
      </c>
      <c r="P3395">
        <v>465</v>
      </c>
      <c r="Q3395" s="4">
        <v>679</v>
      </c>
      <c r="R3395">
        <v>512.5</v>
      </c>
      <c r="S3395" t="s">
        <v>28</v>
      </c>
      <c r="T3395" t="str">
        <f t="shared" si="163"/>
        <v>50 % MAYOR</v>
      </c>
      <c r="U3395" t="str">
        <f t="shared" si="164"/>
        <v>Rango 500-549</v>
      </c>
      <c r="V3395" t="str">
        <f t="shared" ref="V3395:V3458" si="165">IF(R3395&gt;449.9444444444,"MAYOR A 450","MENOR A 450")</f>
        <v>MAYOR A 450</v>
      </c>
    </row>
    <row r="3396" spans="1:22" x14ac:dyDescent="0.25">
      <c r="A3396" t="s">
        <v>3149</v>
      </c>
      <c r="B3396" t="s">
        <v>117</v>
      </c>
      <c r="C3396" s="1" t="s">
        <v>19</v>
      </c>
      <c r="D3396" t="s">
        <v>20</v>
      </c>
      <c r="E3396" t="s">
        <v>101</v>
      </c>
      <c r="F3396" t="s">
        <v>9977</v>
      </c>
      <c r="H3396" t="s">
        <v>9978</v>
      </c>
      <c r="I3396" t="s">
        <v>50</v>
      </c>
      <c r="J3396" t="s">
        <v>76</v>
      </c>
      <c r="K3396" t="s">
        <v>155</v>
      </c>
      <c r="L3396" t="s">
        <v>155</v>
      </c>
      <c r="M3396" t="s">
        <v>3205</v>
      </c>
      <c r="N3396">
        <v>599</v>
      </c>
      <c r="O3396">
        <v>527</v>
      </c>
      <c r="P3396">
        <v>513</v>
      </c>
      <c r="Q3396" s="4">
        <v>680</v>
      </c>
      <c r="R3396">
        <v>520</v>
      </c>
      <c r="S3396" t="s">
        <v>28</v>
      </c>
      <c r="T3396" t="str">
        <f t="shared" si="163"/>
        <v>50 % MAYOR</v>
      </c>
      <c r="U3396" t="str">
        <f t="shared" si="164"/>
        <v>Rango 500-549</v>
      </c>
      <c r="V3396" t="str">
        <f t="shared" si="165"/>
        <v>MAYOR A 450</v>
      </c>
    </row>
    <row r="3397" spans="1:22" x14ac:dyDescent="0.25">
      <c r="A3397" t="s">
        <v>3149</v>
      </c>
      <c r="B3397" t="s">
        <v>83</v>
      </c>
      <c r="C3397" s="1" t="s">
        <v>19</v>
      </c>
      <c r="D3397" t="s">
        <v>20</v>
      </c>
      <c r="E3397" t="s">
        <v>21</v>
      </c>
      <c r="F3397" t="s">
        <v>3448</v>
      </c>
      <c r="H3397" t="s">
        <v>3449</v>
      </c>
      <c r="I3397" t="s">
        <v>50</v>
      </c>
      <c r="J3397" t="s">
        <v>250</v>
      </c>
      <c r="K3397" t="s">
        <v>27</v>
      </c>
      <c r="L3397" t="s">
        <v>27</v>
      </c>
      <c r="M3397" t="s">
        <v>3149</v>
      </c>
      <c r="N3397">
        <v>637</v>
      </c>
      <c r="O3397">
        <v>537</v>
      </c>
      <c r="P3397">
        <v>552</v>
      </c>
      <c r="Q3397" s="4">
        <v>682</v>
      </c>
      <c r="R3397">
        <v>544.5</v>
      </c>
      <c r="S3397" t="s">
        <v>28</v>
      </c>
      <c r="T3397" t="str">
        <f t="shared" si="163"/>
        <v>50 % MAYOR</v>
      </c>
      <c r="U3397" t="str">
        <f t="shared" si="164"/>
        <v>Rango 500-549</v>
      </c>
      <c r="V3397" t="str">
        <f t="shared" si="165"/>
        <v>MAYOR A 450</v>
      </c>
    </row>
    <row r="3398" spans="1:22" x14ac:dyDescent="0.25">
      <c r="A3398" t="s">
        <v>3149</v>
      </c>
      <c r="B3398" t="s">
        <v>60</v>
      </c>
      <c r="C3398" s="1" t="s">
        <v>35</v>
      </c>
      <c r="D3398" t="s">
        <v>53</v>
      </c>
      <c r="E3398" t="s">
        <v>21</v>
      </c>
      <c r="F3398" t="s">
        <v>10975</v>
      </c>
      <c r="H3398" t="s">
        <v>10976</v>
      </c>
      <c r="I3398" t="s">
        <v>50</v>
      </c>
      <c r="J3398" t="s">
        <v>875</v>
      </c>
      <c r="K3398" t="s">
        <v>155</v>
      </c>
      <c r="L3398" t="s">
        <v>155</v>
      </c>
      <c r="M3398" t="s">
        <v>3149</v>
      </c>
      <c r="N3398">
        <v>621</v>
      </c>
      <c r="O3398">
        <v>551</v>
      </c>
      <c r="P3398">
        <v>458</v>
      </c>
      <c r="Q3398" s="4">
        <v>684</v>
      </c>
      <c r="R3398">
        <v>504.5</v>
      </c>
      <c r="S3398" t="s">
        <v>28</v>
      </c>
      <c r="T3398" t="str">
        <f t="shared" si="163"/>
        <v>50 % MAYOR</v>
      </c>
      <c r="U3398" t="str">
        <f t="shared" si="164"/>
        <v>Rango 500-549</v>
      </c>
      <c r="V3398" t="str">
        <f t="shared" si="165"/>
        <v>MAYOR A 450</v>
      </c>
    </row>
    <row r="3399" spans="1:22" x14ac:dyDescent="0.25">
      <c r="A3399" t="s">
        <v>3149</v>
      </c>
      <c r="B3399" t="s">
        <v>129</v>
      </c>
      <c r="C3399" s="1" t="s">
        <v>19</v>
      </c>
      <c r="D3399" t="s">
        <v>20</v>
      </c>
      <c r="E3399" t="s">
        <v>21</v>
      </c>
      <c r="F3399" t="s">
        <v>11766</v>
      </c>
      <c r="H3399" t="s">
        <v>11767</v>
      </c>
      <c r="I3399" t="s">
        <v>50</v>
      </c>
      <c r="J3399" t="s">
        <v>88</v>
      </c>
      <c r="K3399" t="s">
        <v>155</v>
      </c>
      <c r="L3399" t="s">
        <v>155</v>
      </c>
      <c r="M3399" t="s">
        <v>3152</v>
      </c>
      <c r="N3399">
        <v>657</v>
      </c>
      <c r="O3399">
        <v>574</v>
      </c>
      <c r="P3399">
        <v>465</v>
      </c>
      <c r="Q3399" s="4">
        <v>687</v>
      </c>
      <c r="R3399">
        <v>519.5</v>
      </c>
      <c r="S3399" t="s">
        <v>28</v>
      </c>
      <c r="T3399" t="str">
        <f t="shared" si="163"/>
        <v>50 % MAYOR</v>
      </c>
      <c r="U3399" t="str">
        <f t="shared" si="164"/>
        <v>Rango 500-549</v>
      </c>
      <c r="V3399" t="str">
        <f t="shared" si="165"/>
        <v>MAYOR A 450</v>
      </c>
    </row>
    <row r="3400" spans="1:22" x14ac:dyDescent="0.25">
      <c r="A3400" t="s">
        <v>3149</v>
      </c>
      <c r="B3400" t="s">
        <v>96</v>
      </c>
      <c r="C3400" s="1" t="s">
        <v>97</v>
      </c>
      <c r="D3400" t="s">
        <v>20</v>
      </c>
      <c r="E3400" t="s">
        <v>21</v>
      </c>
      <c r="F3400" t="s">
        <v>7295</v>
      </c>
      <c r="H3400" t="s">
        <v>7296</v>
      </c>
      <c r="I3400" t="s">
        <v>50</v>
      </c>
      <c r="J3400" t="s">
        <v>63</v>
      </c>
      <c r="K3400" t="s">
        <v>27</v>
      </c>
      <c r="L3400" t="s">
        <v>155</v>
      </c>
      <c r="M3400" t="s">
        <v>3149</v>
      </c>
      <c r="N3400">
        <v>641</v>
      </c>
      <c r="O3400">
        <v>501</v>
      </c>
      <c r="P3400">
        <v>525</v>
      </c>
      <c r="Q3400" s="4">
        <v>689</v>
      </c>
      <c r="R3400">
        <v>513</v>
      </c>
      <c r="S3400" t="s">
        <v>28</v>
      </c>
      <c r="T3400" t="str">
        <f t="shared" ref="T3400:T3438" si="166">IF(Q3400&gt;N3400,"50 % MAYOR","50 % MENOR ")</f>
        <v>50 % MAYOR</v>
      </c>
      <c r="U3400" t="str">
        <f t="shared" si="164"/>
        <v>Rango 500-549</v>
      </c>
      <c r="V3400" t="str">
        <f t="shared" si="165"/>
        <v>MAYOR A 450</v>
      </c>
    </row>
    <row r="3401" spans="1:22" x14ac:dyDescent="0.25">
      <c r="A3401" t="s">
        <v>3149</v>
      </c>
      <c r="B3401" t="s">
        <v>18</v>
      </c>
      <c r="C3401" s="1" t="s">
        <v>19</v>
      </c>
      <c r="D3401" t="s">
        <v>20</v>
      </c>
      <c r="E3401" t="s">
        <v>101</v>
      </c>
      <c r="F3401" t="s">
        <v>12070</v>
      </c>
      <c r="H3401" t="s">
        <v>12071</v>
      </c>
      <c r="I3401" t="s">
        <v>50</v>
      </c>
      <c r="J3401" t="s">
        <v>69</v>
      </c>
      <c r="K3401" t="s">
        <v>155</v>
      </c>
      <c r="L3401" t="s">
        <v>155</v>
      </c>
      <c r="M3401" t="s">
        <v>3205</v>
      </c>
      <c r="N3401">
        <v>620</v>
      </c>
      <c r="O3401">
        <v>477</v>
      </c>
      <c r="P3401">
        <v>535</v>
      </c>
      <c r="Q3401" s="4">
        <v>689</v>
      </c>
      <c r="R3401">
        <v>506</v>
      </c>
      <c r="S3401" t="s">
        <v>28</v>
      </c>
      <c r="T3401" t="str">
        <f t="shared" si="166"/>
        <v>50 % MAYOR</v>
      </c>
      <c r="U3401" t="str">
        <f t="shared" si="164"/>
        <v>Rango 500-549</v>
      </c>
      <c r="V3401" t="str">
        <f t="shared" si="165"/>
        <v>MAYOR A 450</v>
      </c>
    </row>
    <row r="3402" spans="1:22" x14ac:dyDescent="0.25">
      <c r="A3402" t="s">
        <v>3149</v>
      </c>
      <c r="B3402" t="s">
        <v>106</v>
      </c>
      <c r="C3402" s="1" t="s">
        <v>97</v>
      </c>
      <c r="D3402" t="s">
        <v>53</v>
      </c>
      <c r="E3402" t="s">
        <v>21</v>
      </c>
      <c r="F3402" t="s">
        <v>8689</v>
      </c>
      <c r="H3402" t="s">
        <v>8690</v>
      </c>
      <c r="I3402" t="s">
        <v>50</v>
      </c>
      <c r="J3402" t="s">
        <v>253</v>
      </c>
      <c r="K3402" t="s">
        <v>155</v>
      </c>
      <c r="L3402" t="s">
        <v>155</v>
      </c>
      <c r="M3402" t="s">
        <v>3149</v>
      </c>
      <c r="N3402">
        <v>641</v>
      </c>
      <c r="O3402">
        <v>551</v>
      </c>
      <c r="P3402">
        <v>516</v>
      </c>
      <c r="Q3402" s="4">
        <v>689</v>
      </c>
      <c r="R3402">
        <v>533.5</v>
      </c>
      <c r="S3402" t="s">
        <v>28</v>
      </c>
      <c r="T3402" t="str">
        <f t="shared" si="166"/>
        <v>50 % MAYOR</v>
      </c>
      <c r="U3402" t="str">
        <f t="shared" si="164"/>
        <v>Rango 500-549</v>
      </c>
      <c r="V3402" t="str">
        <f t="shared" si="165"/>
        <v>MAYOR A 450</v>
      </c>
    </row>
    <row r="3403" spans="1:22" x14ac:dyDescent="0.25">
      <c r="A3403" t="s">
        <v>3149</v>
      </c>
      <c r="B3403" t="s">
        <v>56</v>
      </c>
      <c r="C3403" s="1" t="s">
        <v>19</v>
      </c>
      <c r="D3403" t="s">
        <v>20</v>
      </c>
      <c r="E3403" t="s">
        <v>21</v>
      </c>
      <c r="F3403" t="s">
        <v>6531</v>
      </c>
      <c r="H3403" t="s">
        <v>6532</v>
      </c>
      <c r="I3403" t="s">
        <v>25</v>
      </c>
      <c r="J3403" t="s">
        <v>253</v>
      </c>
      <c r="K3403" t="s">
        <v>27</v>
      </c>
      <c r="L3403" t="s">
        <v>155</v>
      </c>
      <c r="M3403" t="s">
        <v>3149</v>
      </c>
      <c r="N3403">
        <v>597</v>
      </c>
      <c r="O3403">
        <v>537</v>
      </c>
      <c r="P3403">
        <v>496</v>
      </c>
      <c r="Q3403" s="4">
        <v>691</v>
      </c>
      <c r="R3403">
        <v>516.5</v>
      </c>
      <c r="S3403" t="s">
        <v>28</v>
      </c>
      <c r="T3403" t="str">
        <f t="shared" si="166"/>
        <v>50 % MAYOR</v>
      </c>
      <c r="U3403" t="str">
        <f t="shared" si="164"/>
        <v>Rango 500-549</v>
      </c>
      <c r="V3403" t="str">
        <f t="shared" si="165"/>
        <v>MAYOR A 450</v>
      </c>
    </row>
    <row r="3404" spans="1:22" x14ac:dyDescent="0.25">
      <c r="A3404" t="s">
        <v>3149</v>
      </c>
      <c r="B3404" t="s">
        <v>18</v>
      </c>
      <c r="C3404" s="1" t="s">
        <v>19</v>
      </c>
      <c r="D3404" t="s">
        <v>20</v>
      </c>
      <c r="E3404" t="s">
        <v>21</v>
      </c>
      <c r="F3404" t="s">
        <v>12072</v>
      </c>
      <c r="H3404" t="s">
        <v>12073</v>
      </c>
      <c r="I3404" t="s">
        <v>50</v>
      </c>
      <c r="J3404" t="s">
        <v>100</v>
      </c>
      <c r="K3404" t="s">
        <v>155</v>
      </c>
      <c r="L3404" t="s">
        <v>155</v>
      </c>
      <c r="M3404" t="s">
        <v>3149</v>
      </c>
      <c r="N3404">
        <v>620</v>
      </c>
      <c r="O3404">
        <v>543</v>
      </c>
      <c r="P3404">
        <v>552</v>
      </c>
      <c r="Q3404" s="4">
        <v>693</v>
      </c>
      <c r="R3404">
        <v>547.5</v>
      </c>
      <c r="S3404" t="s">
        <v>28</v>
      </c>
      <c r="T3404" t="str">
        <f t="shared" si="166"/>
        <v>50 % MAYOR</v>
      </c>
      <c r="U3404" t="str">
        <f t="shared" si="164"/>
        <v>Rango 500-549</v>
      </c>
      <c r="V3404" t="str">
        <f t="shared" si="165"/>
        <v>MAYOR A 450</v>
      </c>
    </row>
    <row r="3405" spans="1:22" x14ac:dyDescent="0.25">
      <c r="A3405" t="s">
        <v>3149</v>
      </c>
      <c r="B3405" t="s">
        <v>96</v>
      </c>
      <c r="C3405" s="1" t="s">
        <v>97</v>
      </c>
      <c r="D3405" t="s">
        <v>53</v>
      </c>
      <c r="E3405" t="s">
        <v>21</v>
      </c>
      <c r="F3405" t="s">
        <v>3494</v>
      </c>
      <c r="H3405" t="s">
        <v>3495</v>
      </c>
      <c r="I3405" t="s">
        <v>50</v>
      </c>
      <c r="J3405" t="s">
        <v>46</v>
      </c>
      <c r="K3405" t="s">
        <v>27</v>
      </c>
      <c r="L3405" t="s">
        <v>27</v>
      </c>
      <c r="M3405" t="s">
        <v>3149</v>
      </c>
      <c r="N3405">
        <v>651</v>
      </c>
      <c r="O3405">
        <v>543</v>
      </c>
      <c r="P3405">
        <v>546</v>
      </c>
      <c r="Q3405" s="4">
        <v>695</v>
      </c>
      <c r="R3405">
        <v>544.5</v>
      </c>
      <c r="S3405" t="s">
        <v>28</v>
      </c>
      <c r="T3405" t="str">
        <f t="shared" si="166"/>
        <v>50 % MAYOR</v>
      </c>
      <c r="U3405" t="str">
        <f t="shared" si="164"/>
        <v>Rango 500-549</v>
      </c>
      <c r="V3405" t="str">
        <f t="shared" si="165"/>
        <v>MAYOR A 450</v>
      </c>
    </row>
    <row r="3406" spans="1:22" x14ac:dyDescent="0.25">
      <c r="A3406" t="s">
        <v>3149</v>
      </c>
      <c r="B3406" t="s">
        <v>106</v>
      </c>
      <c r="C3406" s="1" t="s">
        <v>97</v>
      </c>
      <c r="D3406" t="s">
        <v>20</v>
      </c>
      <c r="E3406" t="s">
        <v>21</v>
      </c>
      <c r="F3406" t="s">
        <v>4059</v>
      </c>
      <c r="H3406" t="s">
        <v>4060</v>
      </c>
      <c r="I3406" t="s">
        <v>50</v>
      </c>
      <c r="J3406" t="s">
        <v>135</v>
      </c>
      <c r="K3406" t="s">
        <v>27</v>
      </c>
      <c r="L3406" t="s">
        <v>27</v>
      </c>
      <c r="M3406" t="s">
        <v>3149</v>
      </c>
      <c r="N3406">
        <v>651</v>
      </c>
      <c r="O3406">
        <v>521</v>
      </c>
      <c r="P3406">
        <v>485</v>
      </c>
      <c r="Q3406" s="4">
        <v>696</v>
      </c>
      <c r="R3406">
        <v>503</v>
      </c>
      <c r="S3406" t="s">
        <v>28</v>
      </c>
      <c r="T3406" t="str">
        <f t="shared" si="166"/>
        <v>50 % MAYOR</v>
      </c>
      <c r="U3406" t="str">
        <f t="shared" si="164"/>
        <v>Rango 500-549</v>
      </c>
      <c r="V3406" t="str">
        <f t="shared" si="165"/>
        <v>MAYOR A 450</v>
      </c>
    </row>
    <row r="3407" spans="1:22" x14ac:dyDescent="0.25">
      <c r="A3407" t="s">
        <v>3149</v>
      </c>
      <c r="B3407" t="s">
        <v>117</v>
      </c>
      <c r="C3407" s="1" t="s">
        <v>19</v>
      </c>
      <c r="D3407" t="s">
        <v>20</v>
      </c>
      <c r="E3407" t="s">
        <v>21</v>
      </c>
      <c r="F3407" t="s">
        <v>10001</v>
      </c>
      <c r="H3407" t="s">
        <v>10002</v>
      </c>
      <c r="I3407" t="s">
        <v>50</v>
      </c>
      <c r="J3407" t="s">
        <v>7349</v>
      </c>
      <c r="K3407" t="s">
        <v>155</v>
      </c>
      <c r="L3407" t="s">
        <v>155</v>
      </c>
      <c r="M3407" t="s">
        <v>3149</v>
      </c>
      <c r="N3407">
        <v>637</v>
      </c>
      <c r="O3407">
        <v>529</v>
      </c>
      <c r="P3407">
        <v>569</v>
      </c>
      <c r="Q3407" s="4">
        <v>697</v>
      </c>
      <c r="R3407">
        <v>549</v>
      </c>
      <c r="S3407" t="s">
        <v>28</v>
      </c>
      <c r="T3407" t="str">
        <f t="shared" si="166"/>
        <v>50 % MAYOR</v>
      </c>
      <c r="U3407" t="str">
        <f t="shared" si="164"/>
        <v>Rango 500-549</v>
      </c>
      <c r="V3407" t="str">
        <f t="shared" si="165"/>
        <v>MAYOR A 450</v>
      </c>
    </row>
    <row r="3408" spans="1:22" x14ac:dyDescent="0.25">
      <c r="A3408" t="s">
        <v>3149</v>
      </c>
      <c r="B3408" t="s">
        <v>56</v>
      </c>
      <c r="C3408" s="1" t="s">
        <v>19</v>
      </c>
      <c r="D3408" t="s">
        <v>20</v>
      </c>
      <c r="E3408" t="s">
        <v>21</v>
      </c>
      <c r="F3408" t="s">
        <v>6575</v>
      </c>
      <c r="H3408" t="s">
        <v>6576</v>
      </c>
      <c r="I3408" t="s">
        <v>50</v>
      </c>
      <c r="J3408" t="s">
        <v>69</v>
      </c>
      <c r="K3408" t="s">
        <v>27</v>
      </c>
      <c r="L3408" t="s">
        <v>155</v>
      </c>
      <c r="M3408" t="s">
        <v>3149</v>
      </c>
      <c r="N3408">
        <v>631</v>
      </c>
      <c r="O3408">
        <v>537</v>
      </c>
      <c r="P3408">
        <v>532</v>
      </c>
      <c r="Q3408" s="4">
        <v>706</v>
      </c>
      <c r="R3408">
        <v>534.5</v>
      </c>
      <c r="S3408" t="s">
        <v>28</v>
      </c>
      <c r="T3408" t="str">
        <f t="shared" si="166"/>
        <v>50 % MAYOR</v>
      </c>
      <c r="U3408" t="str">
        <f t="shared" si="164"/>
        <v>Rango 500-549</v>
      </c>
      <c r="V3408" t="str">
        <f t="shared" si="165"/>
        <v>MAYOR A 450</v>
      </c>
    </row>
    <row r="3409" spans="1:22" x14ac:dyDescent="0.25">
      <c r="A3409" t="s">
        <v>3149</v>
      </c>
      <c r="B3409" t="s">
        <v>209</v>
      </c>
      <c r="C3409" s="1" t="s">
        <v>19</v>
      </c>
      <c r="D3409" t="s">
        <v>20</v>
      </c>
      <c r="E3409" t="s">
        <v>21</v>
      </c>
      <c r="F3409" t="s">
        <v>3412</v>
      </c>
      <c r="H3409" t="s">
        <v>3413</v>
      </c>
      <c r="I3409" t="s">
        <v>50</v>
      </c>
      <c r="J3409" t="s">
        <v>116</v>
      </c>
      <c r="K3409" t="s">
        <v>27</v>
      </c>
      <c r="L3409" t="s">
        <v>27</v>
      </c>
      <c r="M3409" t="s">
        <v>3149</v>
      </c>
      <c r="N3409">
        <v>611</v>
      </c>
      <c r="O3409">
        <v>493</v>
      </c>
      <c r="P3409">
        <v>573</v>
      </c>
      <c r="Q3409" s="4">
        <v>709</v>
      </c>
      <c r="R3409">
        <v>533</v>
      </c>
      <c r="S3409" t="s">
        <v>28</v>
      </c>
      <c r="T3409" t="str">
        <f t="shared" si="166"/>
        <v>50 % MAYOR</v>
      </c>
      <c r="U3409" t="str">
        <f t="shared" si="164"/>
        <v>Rango 500-549</v>
      </c>
      <c r="V3409" t="str">
        <f t="shared" si="165"/>
        <v>MAYOR A 450</v>
      </c>
    </row>
    <row r="3410" spans="1:22" x14ac:dyDescent="0.25">
      <c r="A3410" t="s">
        <v>3149</v>
      </c>
      <c r="B3410" t="s">
        <v>117</v>
      </c>
      <c r="C3410" s="1" t="s">
        <v>19</v>
      </c>
      <c r="D3410" t="s">
        <v>20</v>
      </c>
      <c r="E3410" t="s">
        <v>21</v>
      </c>
      <c r="F3410" t="s">
        <v>9999</v>
      </c>
      <c r="H3410" t="s">
        <v>10000</v>
      </c>
      <c r="I3410" t="s">
        <v>50</v>
      </c>
      <c r="J3410" t="s">
        <v>122</v>
      </c>
      <c r="K3410" t="s">
        <v>155</v>
      </c>
      <c r="L3410" t="s">
        <v>155</v>
      </c>
      <c r="M3410" t="s">
        <v>3149</v>
      </c>
      <c r="N3410">
        <v>637</v>
      </c>
      <c r="O3410">
        <v>507</v>
      </c>
      <c r="P3410">
        <v>496</v>
      </c>
      <c r="Q3410" s="4">
        <v>711</v>
      </c>
      <c r="R3410">
        <v>501.5</v>
      </c>
      <c r="S3410" t="s">
        <v>28</v>
      </c>
      <c r="T3410" t="str">
        <f t="shared" si="166"/>
        <v>50 % MAYOR</v>
      </c>
      <c r="U3410" t="str">
        <f t="shared" si="164"/>
        <v>Rango 500-549</v>
      </c>
      <c r="V3410" t="str">
        <f t="shared" si="165"/>
        <v>MAYOR A 450</v>
      </c>
    </row>
    <row r="3411" spans="1:22" x14ac:dyDescent="0.25">
      <c r="A3411" t="s">
        <v>3149</v>
      </c>
      <c r="B3411" t="s">
        <v>209</v>
      </c>
      <c r="C3411" s="1" t="s">
        <v>19</v>
      </c>
      <c r="D3411" t="s">
        <v>20</v>
      </c>
      <c r="E3411" t="s">
        <v>21</v>
      </c>
      <c r="F3411" t="s">
        <v>9515</v>
      </c>
      <c r="H3411" t="s">
        <v>9516</v>
      </c>
      <c r="I3411" t="s">
        <v>50</v>
      </c>
      <c r="J3411" t="s">
        <v>258</v>
      </c>
      <c r="K3411" t="s">
        <v>155</v>
      </c>
      <c r="L3411" t="s">
        <v>155</v>
      </c>
      <c r="M3411" t="s">
        <v>3152</v>
      </c>
      <c r="N3411">
        <v>641</v>
      </c>
      <c r="O3411">
        <v>518</v>
      </c>
      <c r="P3411">
        <v>516</v>
      </c>
      <c r="Q3411" s="4">
        <v>712</v>
      </c>
      <c r="R3411">
        <v>517</v>
      </c>
      <c r="S3411" t="s">
        <v>28</v>
      </c>
      <c r="T3411" t="str">
        <f t="shared" si="166"/>
        <v>50 % MAYOR</v>
      </c>
      <c r="U3411" t="str">
        <f t="shared" si="164"/>
        <v>Rango 500-549</v>
      </c>
      <c r="V3411" t="str">
        <f t="shared" si="165"/>
        <v>MAYOR A 450</v>
      </c>
    </row>
    <row r="3412" spans="1:22" x14ac:dyDescent="0.25">
      <c r="A3412" t="s">
        <v>3149</v>
      </c>
      <c r="B3412" t="s">
        <v>39</v>
      </c>
      <c r="C3412" s="1" t="s">
        <v>30</v>
      </c>
      <c r="D3412" t="s">
        <v>20</v>
      </c>
      <c r="E3412" t="s">
        <v>21</v>
      </c>
      <c r="F3412" t="s">
        <v>3600</v>
      </c>
      <c r="H3412" t="s">
        <v>3601</v>
      </c>
      <c r="I3412" t="s">
        <v>25</v>
      </c>
      <c r="J3412" t="s">
        <v>173</v>
      </c>
      <c r="K3412" t="s">
        <v>155</v>
      </c>
      <c r="L3412" t="s">
        <v>27</v>
      </c>
      <c r="M3412" t="s">
        <v>3149</v>
      </c>
      <c r="N3412">
        <v>637</v>
      </c>
      <c r="O3412">
        <v>543</v>
      </c>
      <c r="P3412">
        <v>525</v>
      </c>
      <c r="Q3412" s="4">
        <v>713</v>
      </c>
      <c r="R3412">
        <v>534</v>
      </c>
      <c r="S3412" t="s">
        <v>28</v>
      </c>
      <c r="T3412" t="str">
        <f t="shared" si="166"/>
        <v>50 % MAYOR</v>
      </c>
      <c r="U3412" t="str">
        <f t="shared" si="164"/>
        <v>Rango 500-549</v>
      </c>
      <c r="V3412" t="str">
        <f t="shared" si="165"/>
        <v>MAYOR A 450</v>
      </c>
    </row>
    <row r="3413" spans="1:22" x14ac:dyDescent="0.25">
      <c r="A3413" t="s">
        <v>3149</v>
      </c>
      <c r="B3413" t="s">
        <v>56</v>
      </c>
      <c r="C3413" s="1" t="s">
        <v>19</v>
      </c>
      <c r="D3413" t="s">
        <v>20</v>
      </c>
      <c r="E3413" t="s">
        <v>21</v>
      </c>
      <c r="F3413" t="s">
        <v>6551</v>
      </c>
      <c r="H3413" t="s">
        <v>6552</v>
      </c>
      <c r="I3413" t="s">
        <v>50</v>
      </c>
      <c r="J3413" t="s">
        <v>258</v>
      </c>
      <c r="K3413" t="s">
        <v>27</v>
      </c>
      <c r="L3413" t="s">
        <v>155</v>
      </c>
      <c r="M3413" t="s">
        <v>3149</v>
      </c>
      <c r="N3413">
        <v>637</v>
      </c>
      <c r="O3413">
        <v>529</v>
      </c>
      <c r="P3413">
        <v>539</v>
      </c>
      <c r="Q3413" s="4">
        <v>713</v>
      </c>
      <c r="R3413">
        <v>534</v>
      </c>
      <c r="S3413" t="s">
        <v>28</v>
      </c>
      <c r="T3413" t="str">
        <f t="shared" si="166"/>
        <v>50 % MAYOR</v>
      </c>
      <c r="U3413" t="str">
        <f t="shared" si="164"/>
        <v>Rango 500-549</v>
      </c>
      <c r="V3413" t="str">
        <f t="shared" si="165"/>
        <v>MAYOR A 450</v>
      </c>
    </row>
    <row r="3414" spans="1:22" x14ac:dyDescent="0.25">
      <c r="A3414" t="s">
        <v>3149</v>
      </c>
      <c r="B3414" t="s">
        <v>129</v>
      </c>
      <c r="C3414" s="1" t="s">
        <v>19</v>
      </c>
      <c r="D3414" t="s">
        <v>20</v>
      </c>
      <c r="E3414" t="s">
        <v>21</v>
      </c>
      <c r="F3414" t="s">
        <v>3696</v>
      </c>
      <c r="H3414" t="s">
        <v>3697</v>
      </c>
      <c r="I3414" t="s">
        <v>50</v>
      </c>
      <c r="J3414" t="s">
        <v>76</v>
      </c>
      <c r="K3414" t="s">
        <v>155</v>
      </c>
      <c r="L3414" t="s">
        <v>27</v>
      </c>
      <c r="M3414" t="s">
        <v>3149</v>
      </c>
      <c r="N3414">
        <v>626</v>
      </c>
      <c r="O3414">
        <v>507</v>
      </c>
      <c r="P3414">
        <v>539</v>
      </c>
      <c r="Q3414" s="4">
        <v>719</v>
      </c>
      <c r="R3414">
        <v>523</v>
      </c>
      <c r="S3414" t="s">
        <v>28</v>
      </c>
      <c r="T3414" t="str">
        <f t="shared" si="166"/>
        <v>50 % MAYOR</v>
      </c>
      <c r="U3414" t="str">
        <f t="shared" si="164"/>
        <v>Rango 500-549</v>
      </c>
      <c r="V3414" t="str">
        <f t="shared" si="165"/>
        <v>MAYOR A 450</v>
      </c>
    </row>
    <row r="3415" spans="1:22" x14ac:dyDescent="0.25">
      <c r="A3415" t="s">
        <v>3149</v>
      </c>
      <c r="B3415" t="s">
        <v>43</v>
      </c>
      <c r="C3415" s="1" t="s">
        <v>30</v>
      </c>
      <c r="D3415" t="s">
        <v>20</v>
      </c>
      <c r="E3415" t="s">
        <v>21</v>
      </c>
      <c r="F3415" t="s">
        <v>3622</v>
      </c>
      <c r="H3415" t="s">
        <v>3623</v>
      </c>
      <c r="I3415" t="s">
        <v>25</v>
      </c>
      <c r="J3415" t="s">
        <v>185</v>
      </c>
      <c r="K3415" t="s">
        <v>155</v>
      </c>
      <c r="L3415" t="s">
        <v>27</v>
      </c>
      <c r="M3415" t="s">
        <v>3149</v>
      </c>
      <c r="N3415">
        <v>610</v>
      </c>
      <c r="O3415">
        <v>486</v>
      </c>
      <c r="P3415">
        <v>539</v>
      </c>
      <c r="Q3415" s="4">
        <v>721</v>
      </c>
      <c r="R3415">
        <v>512.5</v>
      </c>
      <c r="S3415" t="s">
        <v>28</v>
      </c>
      <c r="T3415" t="str">
        <f t="shared" si="166"/>
        <v>50 % MAYOR</v>
      </c>
      <c r="U3415" t="str">
        <f t="shared" si="164"/>
        <v>Rango 500-549</v>
      </c>
      <c r="V3415" t="str">
        <f t="shared" si="165"/>
        <v>MAYOR A 450</v>
      </c>
    </row>
    <row r="3416" spans="1:22" x14ac:dyDescent="0.25">
      <c r="A3416" t="s">
        <v>3149</v>
      </c>
      <c r="B3416" t="s">
        <v>56</v>
      </c>
      <c r="C3416" s="1" t="s">
        <v>19</v>
      </c>
      <c r="D3416" t="s">
        <v>20</v>
      </c>
      <c r="E3416" t="s">
        <v>21</v>
      </c>
      <c r="F3416" t="s">
        <v>7598</v>
      </c>
      <c r="H3416" t="s">
        <v>7599</v>
      </c>
      <c r="I3416" t="s">
        <v>50</v>
      </c>
      <c r="J3416" t="s">
        <v>185</v>
      </c>
      <c r="K3416" t="s">
        <v>27</v>
      </c>
      <c r="L3416" t="s">
        <v>155</v>
      </c>
      <c r="M3416" t="s">
        <v>3149</v>
      </c>
      <c r="N3416">
        <v>668</v>
      </c>
      <c r="O3416">
        <v>521</v>
      </c>
      <c r="P3416">
        <v>532</v>
      </c>
      <c r="Q3416" s="4">
        <v>726</v>
      </c>
      <c r="R3416">
        <v>526.5</v>
      </c>
      <c r="S3416" t="s">
        <v>28</v>
      </c>
      <c r="T3416" t="str">
        <f t="shared" si="166"/>
        <v>50 % MAYOR</v>
      </c>
      <c r="U3416" t="str">
        <f t="shared" si="164"/>
        <v>Rango 500-549</v>
      </c>
      <c r="V3416" t="str">
        <f t="shared" si="165"/>
        <v>MAYOR A 450</v>
      </c>
    </row>
    <row r="3417" spans="1:22" x14ac:dyDescent="0.25">
      <c r="A3417" t="s">
        <v>3149</v>
      </c>
      <c r="B3417" t="s">
        <v>96</v>
      </c>
      <c r="C3417" s="1" t="s">
        <v>97</v>
      </c>
      <c r="D3417" t="s">
        <v>20</v>
      </c>
      <c r="E3417" t="s">
        <v>21</v>
      </c>
      <c r="F3417" t="s">
        <v>11272</v>
      </c>
      <c r="H3417" t="s">
        <v>11273</v>
      </c>
      <c r="I3417" t="s">
        <v>50</v>
      </c>
      <c r="J3417" t="s">
        <v>145</v>
      </c>
      <c r="K3417" t="s">
        <v>155</v>
      </c>
      <c r="L3417" t="s">
        <v>155</v>
      </c>
      <c r="M3417" t="s">
        <v>3149</v>
      </c>
      <c r="N3417">
        <v>661</v>
      </c>
      <c r="O3417">
        <v>567</v>
      </c>
      <c r="P3417">
        <v>516</v>
      </c>
      <c r="Q3417" s="4">
        <v>726</v>
      </c>
      <c r="R3417">
        <v>541.5</v>
      </c>
      <c r="S3417" t="s">
        <v>28</v>
      </c>
      <c r="T3417" t="str">
        <f t="shared" si="166"/>
        <v>50 % MAYOR</v>
      </c>
      <c r="U3417" t="str">
        <f t="shared" si="164"/>
        <v>Rango 500-549</v>
      </c>
      <c r="V3417" t="str">
        <f t="shared" si="165"/>
        <v>MAYOR A 450</v>
      </c>
    </row>
    <row r="3418" spans="1:22" x14ac:dyDescent="0.25">
      <c r="A3418" t="s">
        <v>3149</v>
      </c>
      <c r="B3418" t="s">
        <v>18</v>
      </c>
      <c r="C3418" s="1" t="s">
        <v>19</v>
      </c>
      <c r="D3418" t="s">
        <v>20</v>
      </c>
      <c r="E3418" t="s">
        <v>21</v>
      </c>
      <c r="F3418" t="s">
        <v>12076</v>
      </c>
      <c r="H3418" t="s">
        <v>12077</v>
      </c>
      <c r="I3418" t="s">
        <v>50</v>
      </c>
      <c r="J3418" t="s">
        <v>566</v>
      </c>
      <c r="K3418" t="s">
        <v>155</v>
      </c>
      <c r="L3418" t="s">
        <v>155</v>
      </c>
      <c r="M3418" t="s">
        <v>3149</v>
      </c>
      <c r="N3418">
        <v>658</v>
      </c>
      <c r="O3418">
        <v>559</v>
      </c>
      <c r="P3418">
        <v>525</v>
      </c>
      <c r="Q3418" s="4">
        <v>726</v>
      </c>
      <c r="R3418">
        <v>542</v>
      </c>
      <c r="S3418" t="s">
        <v>28</v>
      </c>
      <c r="T3418" t="str">
        <f t="shared" si="166"/>
        <v>50 % MAYOR</v>
      </c>
      <c r="U3418" t="str">
        <f t="shared" si="164"/>
        <v>Rango 500-549</v>
      </c>
      <c r="V3418" t="str">
        <f t="shared" si="165"/>
        <v>MAYOR A 450</v>
      </c>
    </row>
    <row r="3419" spans="1:22" x14ac:dyDescent="0.25">
      <c r="A3419" t="s">
        <v>3149</v>
      </c>
      <c r="B3419" t="s">
        <v>83</v>
      </c>
      <c r="C3419" s="1" t="s">
        <v>19</v>
      </c>
      <c r="D3419" t="s">
        <v>20</v>
      </c>
      <c r="E3419" t="s">
        <v>21</v>
      </c>
      <c r="F3419" t="s">
        <v>10624</v>
      </c>
      <c r="H3419" t="s">
        <v>10625</v>
      </c>
      <c r="I3419" t="s">
        <v>50</v>
      </c>
      <c r="J3419" t="s">
        <v>152</v>
      </c>
      <c r="K3419" t="s">
        <v>155</v>
      </c>
      <c r="L3419" t="s">
        <v>155</v>
      </c>
      <c r="M3419" t="s">
        <v>3149</v>
      </c>
      <c r="N3419">
        <v>677</v>
      </c>
      <c r="O3419">
        <v>521</v>
      </c>
      <c r="P3419">
        <v>563</v>
      </c>
      <c r="Q3419" s="4">
        <v>727</v>
      </c>
      <c r="R3419">
        <v>542</v>
      </c>
      <c r="S3419" t="s">
        <v>28</v>
      </c>
      <c r="T3419" t="str">
        <f t="shared" si="166"/>
        <v>50 % MAYOR</v>
      </c>
      <c r="U3419" t="str">
        <f t="shared" si="164"/>
        <v>Rango 500-549</v>
      </c>
      <c r="V3419" t="str">
        <f t="shared" si="165"/>
        <v>MAYOR A 450</v>
      </c>
    </row>
    <row r="3420" spans="1:22" x14ac:dyDescent="0.25">
      <c r="A3420" t="s">
        <v>3149</v>
      </c>
      <c r="B3420" t="s">
        <v>96</v>
      </c>
      <c r="C3420" s="1" t="s">
        <v>97</v>
      </c>
      <c r="D3420" t="s">
        <v>20</v>
      </c>
      <c r="E3420" t="s">
        <v>21</v>
      </c>
      <c r="F3420" t="s">
        <v>11254</v>
      </c>
      <c r="H3420" t="s">
        <v>11255</v>
      </c>
      <c r="I3420" t="s">
        <v>50</v>
      </c>
      <c r="J3420" t="s">
        <v>173</v>
      </c>
      <c r="K3420" t="s">
        <v>155</v>
      </c>
      <c r="L3420" t="s">
        <v>155</v>
      </c>
      <c r="M3420" t="s">
        <v>3149</v>
      </c>
      <c r="N3420">
        <v>661</v>
      </c>
      <c r="O3420">
        <v>514</v>
      </c>
      <c r="P3420">
        <v>496</v>
      </c>
      <c r="Q3420" s="4">
        <v>733</v>
      </c>
      <c r="R3420">
        <v>505</v>
      </c>
      <c r="S3420" t="s">
        <v>28</v>
      </c>
      <c r="T3420" t="str">
        <f t="shared" si="166"/>
        <v>50 % MAYOR</v>
      </c>
      <c r="U3420" t="str">
        <f t="shared" si="164"/>
        <v>Rango 500-549</v>
      </c>
      <c r="V3420" t="str">
        <f t="shared" si="165"/>
        <v>MAYOR A 450</v>
      </c>
    </row>
    <row r="3421" spans="1:22" x14ac:dyDescent="0.25">
      <c r="A3421" t="s">
        <v>3149</v>
      </c>
      <c r="B3421" t="s">
        <v>96</v>
      </c>
      <c r="C3421" s="1" t="s">
        <v>97</v>
      </c>
      <c r="D3421" t="s">
        <v>20</v>
      </c>
      <c r="E3421" t="s">
        <v>21</v>
      </c>
      <c r="F3421" t="s">
        <v>11238</v>
      </c>
      <c r="H3421" t="s">
        <v>11239</v>
      </c>
      <c r="I3421" t="s">
        <v>50</v>
      </c>
      <c r="J3421" t="s">
        <v>116</v>
      </c>
      <c r="K3421" t="s">
        <v>155</v>
      </c>
      <c r="L3421" t="s">
        <v>155</v>
      </c>
      <c r="M3421" t="s">
        <v>3149</v>
      </c>
      <c r="N3421">
        <v>678</v>
      </c>
      <c r="O3421">
        <v>529</v>
      </c>
      <c r="P3421">
        <v>552</v>
      </c>
      <c r="Q3421" s="4">
        <v>737</v>
      </c>
      <c r="R3421">
        <v>540.5</v>
      </c>
      <c r="S3421" t="s">
        <v>28</v>
      </c>
      <c r="T3421" t="str">
        <f t="shared" si="166"/>
        <v>50 % MAYOR</v>
      </c>
      <c r="U3421" t="str">
        <f t="shared" si="164"/>
        <v>Rango 500-549</v>
      </c>
      <c r="V3421" t="str">
        <f t="shared" si="165"/>
        <v>MAYOR A 450</v>
      </c>
    </row>
    <row r="3422" spans="1:22" x14ac:dyDescent="0.25">
      <c r="A3422" t="s">
        <v>3149</v>
      </c>
      <c r="B3422" t="s">
        <v>129</v>
      </c>
      <c r="C3422" s="1" t="s">
        <v>19</v>
      </c>
      <c r="D3422" t="s">
        <v>20</v>
      </c>
      <c r="E3422" t="s">
        <v>21</v>
      </c>
      <c r="F3422" t="s">
        <v>11744</v>
      </c>
      <c r="H3422" t="s">
        <v>11745</v>
      </c>
      <c r="I3422" t="s">
        <v>50</v>
      </c>
      <c r="J3422" t="s">
        <v>14985</v>
      </c>
      <c r="K3422" t="s">
        <v>155</v>
      </c>
      <c r="L3422" t="s">
        <v>155</v>
      </c>
      <c r="M3422" t="s">
        <v>3149</v>
      </c>
      <c r="N3422">
        <v>652</v>
      </c>
      <c r="O3422">
        <v>567</v>
      </c>
      <c r="P3422">
        <v>496</v>
      </c>
      <c r="Q3422" s="4">
        <v>741</v>
      </c>
      <c r="R3422">
        <v>531.5</v>
      </c>
      <c r="S3422" t="s">
        <v>28</v>
      </c>
      <c r="T3422" t="str">
        <f t="shared" si="166"/>
        <v>50 % MAYOR</v>
      </c>
      <c r="U3422" t="str">
        <f t="shared" si="164"/>
        <v>Rango 500-549</v>
      </c>
      <c r="V3422" t="str">
        <f t="shared" si="165"/>
        <v>MAYOR A 450</v>
      </c>
    </row>
    <row r="3423" spans="1:22" x14ac:dyDescent="0.25">
      <c r="A3423" t="s">
        <v>3149</v>
      </c>
      <c r="B3423" t="s">
        <v>129</v>
      </c>
      <c r="C3423" s="1" t="s">
        <v>19</v>
      </c>
      <c r="D3423" t="s">
        <v>20</v>
      </c>
      <c r="E3423" t="s">
        <v>21</v>
      </c>
      <c r="F3423" t="s">
        <v>11728</v>
      </c>
      <c r="H3423" t="s">
        <v>11729</v>
      </c>
      <c r="I3423" t="s">
        <v>25</v>
      </c>
      <c r="J3423" t="s">
        <v>224</v>
      </c>
      <c r="K3423" t="s">
        <v>155</v>
      </c>
      <c r="L3423" t="s">
        <v>155</v>
      </c>
      <c r="M3423" t="s">
        <v>3149</v>
      </c>
      <c r="N3423">
        <v>702</v>
      </c>
      <c r="O3423">
        <v>521</v>
      </c>
      <c r="P3423">
        <v>496</v>
      </c>
      <c r="Q3423" s="4">
        <v>747</v>
      </c>
      <c r="R3423">
        <v>508.5</v>
      </c>
      <c r="S3423" t="s">
        <v>28</v>
      </c>
      <c r="T3423" t="str">
        <f t="shared" si="166"/>
        <v>50 % MAYOR</v>
      </c>
      <c r="U3423" t="str">
        <f t="shared" si="164"/>
        <v>Rango 500-549</v>
      </c>
      <c r="V3423" t="str">
        <f t="shared" si="165"/>
        <v>MAYOR A 450</v>
      </c>
    </row>
    <row r="3424" spans="1:22" x14ac:dyDescent="0.25">
      <c r="A3424" t="s">
        <v>3149</v>
      </c>
      <c r="B3424" t="s">
        <v>117</v>
      </c>
      <c r="C3424" s="1" t="s">
        <v>19</v>
      </c>
      <c r="D3424" t="s">
        <v>20</v>
      </c>
      <c r="E3424" t="s">
        <v>21</v>
      </c>
      <c r="F3424" t="s">
        <v>3628</v>
      </c>
      <c r="H3424" t="s">
        <v>3629</v>
      </c>
      <c r="I3424" t="s">
        <v>50</v>
      </c>
      <c r="J3424" t="s">
        <v>192</v>
      </c>
      <c r="K3424" t="s">
        <v>155</v>
      </c>
      <c r="L3424" t="s">
        <v>27</v>
      </c>
      <c r="M3424" t="s">
        <v>3149</v>
      </c>
      <c r="N3424">
        <v>688</v>
      </c>
      <c r="O3424">
        <v>529</v>
      </c>
      <c r="P3424">
        <v>552</v>
      </c>
      <c r="Q3424" s="4">
        <v>749</v>
      </c>
      <c r="R3424">
        <v>540.5</v>
      </c>
      <c r="S3424" t="s">
        <v>28</v>
      </c>
      <c r="T3424" t="str">
        <f t="shared" si="166"/>
        <v>50 % MAYOR</v>
      </c>
      <c r="U3424" t="str">
        <f t="shared" si="164"/>
        <v>Rango 500-549</v>
      </c>
      <c r="V3424" t="str">
        <f t="shared" si="165"/>
        <v>MAYOR A 450</v>
      </c>
    </row>
    <row r="3425" spans="1:22" x14ac:dyDescent="0.25">
      <c r="A3425" t="s">
        <v>3149</v>
      </c>
      <c r="B3425" t="s">
        <v>56</v>
      </c>
      <c r="C3425" s="1" t="s">
        <v>19</v>
      </c>
      <c r="D3425" t="s">
        <v>20</v>
      </c>
      <c r="E3425" t="s">
        <v>21</v>
      </c>
      <c r="F3425" t="s">
        <v>1577</v>
      </c>
      <c r="H3425" t="s">
        <v>1578</v>
      </c>
      <c r="I3425" t="s">
        <v>50</v>
      </c>
      <c r="J3425" t="s">
        <v>73</v>
      </c>
      <c r="K3425" t="s">
        <v>27</v>
      </c>
      <c r="L3425" t="s">
        <v>155</v>
      </c>
      <c r="M3425" t="s">
        <v>3149</v>
      </c>
      <c r="N3425">
        <v>688</v>
      </c>
      <c r="O3425">
        <v>529</v>
      </c>
      <c r="P3425">
        <v>546</v>
      </c>
      <c r="Q3425" s="4">
        <v>751</v>
      </c>
      <c r="R3425">
        <v>537.5</v>
      </c>
      <c r="S3425" t="s">
        <v>28</v>
      </c>
      <c r="T3425" t="str">
        <f t="shared" si="166"/>
        <v>50 % MAYOR</v>
      </c>
      <c r="U3425" t="str">
        <f t="shared" si="164"/>
        <v>Rango 500-549</v>
      </c>
      <c r="V3425" t="str">
        <f t="shared" si="165"/>
        <v>MAYOR A 450</v>
      </c>
    </row>
    <row r="3426" spans="1:22" x14ac:dyDescent="0.25">
      <c r="A3426" t="s">
        <v>3149</v>
      </c>
      <c r="B3426" t="s">
        <v>83</v>
      </c>
      <c r="C3426" s="1" t="s">
        <v>19</v>
      </c>
      <c r="D3426" t="s">
        <v>20</v>
      </c>
      <c r="E3426" t="s">
        <v>21</v>
      </c>
      <c r="F3426" t="s">
        <v>3444</v>
      </c>
      <c r="H3426" t="s">
        <v>3445</v>
      </c>
      <c r="I3426" t="s">
        <v>50</v>
      </c>
      <c r="J3426" t="s">
        <v>42</v>
      </c>
      <c r="K3426" t="s">
        <v>27</v>
      </c>
      <c r="L3426" t="s">
        <v>27</v>
      </c>
      <c r="M3426" t="s">
        <v>3149</v>
      </c>
      <c r="N3426">
        <v>626</v>
      </c>
      <c r="O3426">
        <v>501</v>
      </c>
      <c r="P3426">
        <v>532</v>
      </c>
      <c r="Q3426" s="4">
        <v>756</v>
      </c>
      <c r="R3426">
        <v>516.5</v>
      </c>
      <c r="S3426" t="s">
        <v>28</v>
      </c>
      <c r="T3426" t="str">
        <f t="shared" si="166"/>
        <v>50 % MAYOR</v>
      </c>
      <c r="U3426" t="str">
        <f t="shared" si="164"/>
        <v>Rango 500-549</v>
      </c>
      <c r="V3426" t="str">
        <f t="shared" si="165"/>
        <v>MAYOR A 450</v>
      </c>
    </row>
    <row r="3427" spans="1:22" x14ac:dyDescent="0.25">
      <c r="A3427" t="s">
        <v>3149</v>
      </c>
      <c r="B3427" t="s">
        <v>83</v>
      </c>
      <c r="C3427" s="1" t="s">
        <v>19</v>
      </c>
      <c r="D3427" t="s">
        <v>20</v>
      </c>
      <c r="E3427" t="s">
        <v>21</v>
      </c>
      <c r="F3427" t="s">
        <v>4203</v>
      </c>
      <c r="H3427" t="s">
        <v>4204</v>
      </c>
      <c r="I3427" t="s">
        <v>50</v>
      </c>
      <c r="J3427" t="s">
        <v>100</v>
      </c>
      <c r="K3427" t="s">
        <v>155</v>
      </c>
      <c r="L3427" t="s">
        <v>27</v>
      </c>
      <c r="M3427" t="s">
        <v>3149</v>
      </c>
      <c r="N3427">
        <v>678</v>
      </c>
      <c r="O3427">
        <v>486</v>
      </c>
      <c r="P3427">
        <v>558</v>
      </c>
      <c r="Q3427" s="4">
        <v>763</v>
      </c>
      <c r="R3427">
        <v>522</v>
      </c>
      <c r="S3427" t="s">
        <v>28</v>
      </c>
      <c r="T3427" t="str">
        <f t="shared" si="166"/>
        <v>50 % MAYOR</v>
      </c>
      <c r="U3427" t="str">
        <f t="shared" si="164"/>
        <v>Rango 500-549</v>
      </c>
      <c r="V3427" t="str">
        <f t="shared" si="165"/>
        <v>MAYOR A 450</v>
      </c>
    </row>
    <row r="3428" spans="1:22" x14ac:dyDescent="0.25">
      <c r="A3428" t="s">
        <v>3149</v>
      </c>
      <c r="B3428" t="s">
        <v>18</v>
      </c>
      <c r="C3428" s="1" t="s">
        <v>19</v>
      </c>
      <c r="D3428" t="s">
        <v>20</v>
      </c>
      <c r="E3428" t="s">
        <v>21</v>
      </c>
      <c r="F3428" t="s">
        <v>8430</v>
      </c>
      <c r="H3428" t="s">
        <v>8431</v>
      </c>
      <c r="I3428" t="s">
        <v>50</v>
      </c>
      <c r="J3428" t="s">
        <v>471</v>
      </c>
      <c r="K3428" t="s">
        <v>27</v>
      </c>
      <c r="L3428" t="s">
        <v>155</v>
      </c>
      <c r="M3428" t="s">
        <v>3149</v>
      </c>
      <c r="N3428">
        <v>699</v>
      </c>
      <c r="O3428">
        <v>567</v>
      </c>
      <c r="P3428">
        <v>507</v>
      </c>
      <c r="Q3428" s="4">
        <v>789</v>
      </c>
      <c r="R3428">
        <v>537</v>
      </c>
      <c r="S3428" t="s">
        <v>28</v>
      </c>
      <c r="T3428" t="str">
        <f t="shared" si="166"/>
        <v>50 % MAYOR</v>
      </c>
      <c r="U3428" t="str">
        <f t="shared" si="164"/>
        <v>Rango 500-549</v>
      </c>
      <c r="V3428" t="str">
        <f t="shared" si="165"/>
        <v>MAYOR A 450</v>
      </c>
    </row>
    <row r="3429" spans="1:22" x14ac:dyDescent="0.25">
      <c r="A3429" t="s">
        <v>3149</v>
      </c>
      <c r="B3429" t="s">
        <v>83</v>
      </c>
      <c r="C3429" s="1" t="s">
        <v>19</v>
      </c>
      <c r="D3429" t="s">
        <v>20</v>
      </c>
      <c r="E3429" t="s">
        <v>21</v>
      </c>
      <c r="F3429" t="s">
        <v>10638</v>
      </c>
      <c r="H3429" t="s">
        <v>10639</v>
      </c>
      <c r="I3429" t="s">
        <v>50</v>
      </c>
      <c r="J3429" t="s">
        <v>76</v>
      </c>
      <c r="K3429" t="s">
        <v>155</v>
      </c>
      <c r="L3429" t="s">
        <v>155</v>
      </c>
      <c r="M3429" t="s">
        <v>3152</v>
      </c>
      <c r="N3429">
        <v>654</v>
      </c>
      <c r="O3429">
        <v>560</v>
      </c>
      <c r="P3429">
        <v>516</v>
      </c>
      <c r="Q3429" s="4">
        <v>789</v>
      </c>
      <c r="R3429">
        <v>538</v>
      </c>
      <c r="S3429" t="s">
        <v>28</v>
      </c>
      <c r="T3429" t="str">
        <f t="shared" si="166"/>
        <v>50 % MAYOR</v>
      </c>
      <c r="U3429" t="str">
        <f t="shared" si="164"/>
        <v>Rango 500-549</v>
      </c>
      <c r="V3429" t="str">
        <f t="shared" si="165"/>
        <v>MAYOR A 450</v>
      </c>
    </row>
    <row r="3430" spans="1:22" x14ac:dyDescent="0.25">
      <c r="A3430" t="s">
        <v>3149</v>
      </c>
      <c r="B3430" t="s">
        <v>209</v>
      </c>
      <c r="C3430" s="1" t="s">
        <v>19</v>
      </c>
      <c r="D3430" t="s">
        <v>20</v>
      </c>
      <c r="E3430" t="s">
        <v>21</v>
      </c>
      <c r="F3430" t="s">
        <v>9509</v>
      </c>
      <c r="H3430" t="s">
        <v>9510</v>
      </c>
      <c r="I3430" t="s">
        <v>50</v>
      </c>
      <c r="J3430" t="s">
        <v>152</v>
      </c>
      <c r="K3430" t="s">
        <v>155</v>
      </c>
      <c r="L3430" t="s">
        <v>155</v>
      </c>
      <c r="M3430" t="s">
        <v>3152</v>
      </c>
      <c r="N3430">
        <v>708</v>
      </c>
      <c r="O3430">
        <v>539</v>
      </c>
      <c r="P3430">
        <v>548</v>
      </c>
      <c r="Q3430" s="4">
        <v>807</v>
      </c>
      <c r="R3430">
        <v>543.5</v>
      </c>
      <c r="S3430" t="s">
        <v>28</v>
      </c>
      <c r="T3430" t="str">
        <f t="shared" si="166"/>
        <v>50 % MAYOR</v>
      </c>
      <c r="U3430" t="str">
        <f t="shared" si="164"/>
        <v>Rango 500-549</v>
      </c>
      <c r="V3430" t="str">
        <f t="shared" si="165"/>
        <v>MAYOR A 450</v>
      </c>
    </row>
    <row r="3431" spans="1:22" x14ac:dyDescent="0.25">
      <c r="A3431" t="s">
        <v>3149</v>
      </c>
      <c r="B3431" t="s">
        <v>77</v>
      </c>
      <c r="C3431" s="1" t="s">
        <v>19</v>
      </c>
      <c r="D3431" t="s">
        <v>20</v>
      </c>
      <c r="E3431" t="s">
        <v>21</v>
      </c>
      <c r="F3431" t="s">
        <v>3636</v>
      </c>
      <c r="H3431" t="s">
        <v>3637</v>
      </c>
      <c r="I3431" t="s">
        <v>50</v>
      </c>
      <c r="J3431" t="s">
        <v>486</v>
      </c>
      <c r="K3431" t="s">
        <v>155</v>
      </c>
      <c r="L3431" t="s">
        <v>27</v>
      </c>
      <c r="M3431" t="s">
        <v>3149</v>
      </c>
      <c r="N3431">
        <v>708</v>
      </c>
      <c r="O3431">
        <v>521</v>
      </c>
      <c r="P3431">
        <v>525</v>
      </c>
      <c r="Q3431" s="4">
        <v>810</v>
      </c>
      <c r="R3431">
        <v>523</v>
      </c>
      <c r="S3431" t="s">
        <v>28</v>
      </c>
      <c r="T3431" t="str">
        <f t="shared" si="166"/>
        <v>50 % MAYOR</v>
      </c>
      <c r="U3431" t="str">
        <f t="shared" si="164"/>
        <v>Rango 500-549</v>
      </c>
      <c r="V3431" t="str">
        <f t="shared" si="165"/>
        <v>MAYOR A 450</v>
      </c>
    </row>
    <row r="3432" spans="1:22" x14ac:dyDescent="0.25">
      <c r="A3432" t="s">
        <v>3149</v>
      </c>
      <c r="B3432" t="s">
        <v>39</v>
      </c>
      <c r="C3432" s="1" t="s">
        <v>30</v>
      </c>
      <c r="D3432" t="s">
        <v>20</v>
      </c>
      <c r="E3432" t="s">
        <v>21</v>
      </c>
      <c r="F3432" t="s">
        <v>9682</v>
      </c>
      <c r="H3432" t="s">
        <v>9683</v>
      </c>
      <c r="I3432" t="s">
        <v>50</v>
      </c>
      <c r="J3432" t="s">
        <v>185</v>
      </c>
      <c r="K3432" t="s">
        <v>155</v>
      </c>
      <c r="L3432" t="s">
        <v>155</v>
      </c>
      <c r="M3432" t="s">
        <v>3149</v>
      </c>
      <c r="N3432">
        <v>682</v>
      </c>
      <c r="O3432">
        <v>472</v>
      </c>
      <c r="P3432">
        <v>546</v>
      </c>
      <c r="Q3432" s="4">
        <v>814</v>
      </c>
      <c r="R3432">
        <v>509</v>
      </c>
      <c r="S3432" t="s">
        <v>28</v>
      </c>
      <c r="T3432" t="str">
        <f t="shared" si="166"/>
        <v>50 % MAYOR</v>
      </c>
      <c r="U3432" t="str">
        <f t="shared" si="164"/>
        <v>Rango 500-549</v>
      </c>
      <c r="V3432" t="str">
        <f t="shared" si="165"/>
        <v>MAYOR A 450</v>
      </c>
    </row>
    <row r="3433" spans="1:22" x14ac:dyDescent="0.25">
      <c r="A3433" t="s">
        <v>3149</v>
      </c>
      <c r="B3433" t="s">
        <v>83</v>
      </c>
      <c r="C3433" s="1" t="s">
        <v>19</v>
      </c>
      <c r="D3433" t="s">
        <v>20</v>
      </c>
      <c r="E3433" t="s">
        <v>21</v>
      </c>
      <c r="F3433" t="s">
        <v>10636</v>
      </c>
      <c r="H3433" t="s">
        <v>10637</v>
      </c>
      <c r="I3433" t="s">
        <v>50</v>
      </c>
      <c r="J3433" t="s">
        <v>100</v>
      </c>
      <c r="K3433" t="s">
        <v>155</v>
      </c>
      <c r="L3433" t="s">
        <v>155</v>
      </c>
      <c r="M3433" t="s">
        <v>3149</v>
      </c>
      <c r="N3433">
        <v>647</v>
      </c>
      <c r="O3433">
        <v>543</v>
      </c>
      <c r="P3433">
        <v>458</v>
      </c>
      <c r="Q3433" s="4">
        <v>817</v>
      </c>
      <c r="R3433">
        <v>500.5</v>
      </c>
      <c r="S3433" t="s">
        <v>28</v>
      </c>
      <c r="T3433" t="str">
        <f t="shared" si="166"/>
        <v>50 % MAYOR</v>
      </c>
      <c r="U3433" t="str">
        <f t="shared" si="164"/>
        <v>Rango 500-549</v>
      </c>
      <c r="V3433" t="str">
        <f t="shared" si="165"/>
        <v>MAYOR A 450</v>
      </c>
    </row>
    <row r="3434" spans="1:22" x14ac:dyDescent="0.25">
      <c r="A3434" t="s">
        <v>3149</v>
      </c>
      <c r="B3434" t="s">
        <v>117</v>
      </c>
      <c r="C3434" s="1" t="s">
        <v>19</v>
      </c>
      <c r="D3434" t="s">
        <v>20</v>
      </c>
      <c r="E3434" t="s">
        <v>21</v>
      </c>
      <c r="F3434" t="s">
        <v>9979</v>
      </c>
      <c r="H3434" t="s">
        <v>9980</v>
      </c>
      <c r="I3434" t="s">
        <v>50</v>
      </c>
      <c r="J3434" t="s">
        <v>379</v>
      </c>
      <c r="K3434" t="s">
        <v>155</v>
      </c>
      <c r="L3434" t="s">
        <v>155</v>
      </c>
      <c r="M3434" t="s">
        <v>3149</v>
      </c>
      <c r="N3434">
        <v>703</v>
      </c>
      <c r="O3434">
        <v>529</v>
      </c>
      <c r="P3434">
        <v>546</v>
      </c>
      <c r="Q3434" s="4">
        <v>834</v>
      </c>
      <c r="R3434">
        <v>537.5</v>
      </c>
      <c r="S3434" t="s">
        <v>28</v>
      </c>
      <c r="T3434" t="str">
        <f t="shared" si="166"/>
        <v>50 % MAYOR</v>
      </c>
      <c r="U3434" t="str">
        <f t="shared" si="164"/>
        <v>Rango 500-549</v>
      </c>
      <c r="V3434" t="str">
        <f t="shared" si="165"/>
        <v>MAYOR A 450</v>
      </c>
    </row>
    <row r="3435" spans="1:22" x14ac:dyDescent="0.25">
      <c r="A3435" t="s">
        <v>3149</v>
      </c>
      <c r="B3435" t="s">
        <v>312</v>
      </c>
      <c r="C3435" s="1" t="s">
        <v>35</v>
      </c>
      <c r="D3435" t="s">
        <v>20</v>
      </c>
      <c r="E3435" t="s">
        <v>21</v>
      </c>
      <c r="F3435" t="s">
        <v>4973</v>
      </c>
      <c r="H3435" t="s">
        <v>4974</v>
      </c>
      <c r="I3435" t="s">
        <v>25</v>
      </c>
      <c r="J3435" t="s">
        <v>116</v>
      </c>
      <c r="K3435" t="s">
        <v>155</v>
      </c>
      <c r="L3435" t="s">
        <v>27</v>
      </c>
      <c r="M3435" t="s">
        <v>3152</v>
      </c>
      <c r="N3435">
        <v>597</v>
      </c>
      <c r="O3435">
        <v>568</v>
      </c>
      <c r="P3435">
        <v>476</v>
      </c>
      <c r="Q3435" s="4">
        <v>850</v>
      </c>
      <c r="R3435">
        <v>522</v>
      </c>
      <c r="S3435" t="s">
        <v>28</v>
      </c>
      <c r="T3435" t="str">
        <f t="shared" si="166"/>
        <v>50 % MAYOR</v>
      </c>
      <c r="U3435" t="str">
        <f t="shared" si="164"/>
        <v>Rango 500-549</v>
      </c>
      <c r="V3435" t="str">
        <f t="shared" si="165"/>
        <v>MAYOR A 450</v>
      </c>
    </row>
    <row r="3436" spans="1:22" x14ac:dyDescent="0.25">
      <c r="A3436" t="s">
        <v>3149</v>
      </c>
      <c r="B3436" t="s">
        <v>209</v>
      </c>
      <c r="C3436" s="1" t="s">
        <v>19</v>
      </c>
      <c r="D3436" t="s">
        <v>20</v>
      </c>
      <c r="E3436" t="s">
        <v>21</v>
      </c>
      <c r="F3436" t="s">
        <v>3578</v>
      </c>
      <c r="H3436" t="s">
        <v>3579</v>
      </c>
      <c r="I3436" t="s">
        <v>50</v>
      </c>
      <c r="J3436" t="s">
        <v>76</v>
      </c>
      <c r="K3436" t="s">
        <v>155</v>
      </c>
      <c r="L3436" t="s">
        <v>27</v>
      </c>
      <c r="M3436" t="s">
        <v>3149</v>
      </c>
      <c r="N3436">
        <v>658</v>
      </c>
      <c r="O3436">
        <v>537</v>
      </c>
      <c r="P3436">
        <v>539</v>
      </c>
      <c r="Q3436" s="4">
        <v>850</v>
      </c>
      <c r="R3436">
        <v>538</v>
      </c>
      <c r="S3436" t="s">
        <v>28</v>
      </c>
      <c r="T3436" t="str">
        <f t="shared" si="166"/>
        <v>50 % MAYOR</v>
      </c>
      <c r="U3436" t="str">
        <f t="shared" si="164"/>
        <v>Rango 500-549</v>
      </c>
      <c r="V3436" t="str">
        <f t="shared" si="165"/>
        <v>MAYOR A 450</v>
      </c>
    </row>
    <row r="3437" spans="1:22" x14ac:dyDescent="0.25">
      <c r="A3437" t="s">
        <v>3149</v>
      </c>
      <c r="B3437" t="s">
        <v>56</v>
      </c>
      <c r="C3437" s="1" t="s">
        <v>19</v>
      </c>
      <c r="D3437" t="s">
        <v>20</v>
      </c>
      <c r="E3437" t="s">
        <v>21</v>
      </c>
      <c r="F3437" t="s">
        <v>6559</v>
      </c>
      <c r="H3437" t="s">
        <v>6560</v>
      </c>
      <c r="I3437" t="s">
        <v>50</v>
      </c>
      <c r="J3437" t="s">
        <v>170</v>
      </c>
      <c r="K3437" t="s">
        <v>27</v>
      </c>
      <c r="L3437" t="s">
        <v>155</v>
      </c>
      <c r="M3437" t="s">
        <v>3149</v>
      </c>
      <c r="N3437">
        <v>703</v>
      </c>
      <c r="O3437">
        <v>521</v>
      </c>
      <c r="P3437">
        <v>496</v>
      </c>
      <c r="Q3437" s="4">
        <v>850</v>
      </c>
      <c r="R3437">
        <v>508.5</v>
      </c>
      <c r="S3437" t="s">
        <v>28</v>
      </c>
      <c r="T3437" t="str">
        <f t="shared" si="166"/>
        <v>50 % MAYOR</v>
      </c>
      <c r="U3437" t="str">
        <f t="shared" si="164"/>
        <v>Rango 500-549</v>
      </c>
      <c r="V3437" t="str">
        <f t="shared" si="165"/>
        <v>MAYOR A 450</v>
      </c>
    </row>
    <row r="3438" spans="1:22" x14ac:dyDescent="0.25">
      <c r="A3438" t="s">
        <v>3149</v>
      </c>
      <c r="B3438" t="s">
        <v>56</v>
      </c>
      <c r="C3438" s="1" t="s">
        <v>19</v>
      </c>
      <c r="D3438" t="s">
        <v>20</v>
      </c>
      <c r="E3438" t="s">
        <v>21</v>
      </c>
      <c r="F3438" t="s">
        <v>9039</v>
      </c>
      <c r="H3438" t="s">
        <v>9040</v>
      </c>
      <c r="I3438" t="s">
        <v>25</v>
      </c>
      <c r="J3438" t="s">
        <v>122</v>
      </c>
      <c r="K3438" t="s">
        <v>155</v>
      </c>
      <c r="L3438" t="s">
        <v>155</v>
      </c>
      <c r="M3438" t="s">
        <v>3152</v>
      </c>
      <c r="N3438">
        <v>740</v>
      </c>
      <c r="O3438">
        <v>531</v>
      </c>
      <c r="P3438">
        <v>552</v>
      </c>
      <c r="Q3438" s="4">
        <v>850</v>
      </c>
      <c r="R3438">
        <v>541.5</v>
      </c>
      <c r="S3438" t="s">
        <v>28</v>
      </c>
      <c r="T3438" t="str">
        <f t="shared" si="166"/>
        <v>50 % MAYOR</v>
      </c>
      <c r="U3438" t="str">
        <f t="shared" si="164"/>
        <v>Rango 500-549</v>
      </c>
      <c r="V3438" t="str">
        <f t="shared" si="165"/>
        <v>MAYOR A 450</v>
      </c>
    </row>
    <row r="3439" spans="1:22" x14ac:dyDescent="0.25">
      <c r="A3439" t="s">
        <v>3149</v>
      </c>
      <c r="B3439" t="s">
        <v>29</v>
      </c>
      <c r="C3439" s="1" t="s">
        <v>30</v>
      </c>
      <c r="D3439" t="s">
        <v>53</v>
      </c>
      <c r="E3439" t="s">
        <v>21</v>
      </c>
      <c r="F3439" t="s">
        <v>3614</v>
      </c>
      <c r="H3439" t="s">
        <v>3615</v>
      </c>
      <c r="I3439" t="s">
        <v>50</v>
      </c>
      <c r="J3439" t="s">
        <v>46</v>
      </c>
      <c r="K3439" t="s">
        <v>155</v>
      </c>
      <c r="L3439" t="s">
        <v>27</v>
      </c>
      <c r="M3439" t="s">
        <v>3149</v>
      </c>
      <c r="O3439">
        <v>559</v>
      </c>
      <c r="P3439">
        <v>458</v>
      </c>
      <c r="R3439">
        <v>508.5</v>
      </c>
      <c r="S3439" t="s">
        <v>28</v>
      </c>
      <c r="T3439" t="s">
        <v>15357</v>
      </c>
      <c r="U3439" t="str">
        <f t="shared" si="164"/>
        <v>Rango 500-549</v>
      </c>
      <c r="V3439" t="str">
        <f t="shared" si="165"/>
        <v>MAYOR A 450</v>
      </c>
    </row>
    <row r="3440" spans="1:22" x14ac:dyDescent="0.25">
      <c r="A3440" t="s">
        <v>3149</v>
      </c>
      <c r="B3440" t="s">
        <v>56</v>
      </c>
      <c r="C3440" s="1" t="s">
        <v>19</v>
      </c>
      <c r="D3440" t="s">
        <v>20</v>
      </c>
      <c r="E3440" t="s">
        <v>21</v>
      </c>
      <c r="F3440" t="s">
        <v>9033</v>
      </c>
      <c r="H3440" t="s">
        <v>9034</v>
      </c>
      <c r="I3440" t="s">
        <v>50</v>
      </c>
      <c r="J3440" t="s">
        <v>135</v>
      </c>
      <c r="K3440" t="s">
        <v>155</v>
      </c>
      <c r="L3440" t="s">
        <v>155</v>
      </c>
      <c r="M3440" t="s">
        <v>3149</v>
      </c>
      <c r="O3440">
        <v>537</v>
      </c>
      <c r="P3440">
        <v>552</v>
      </c>
      <c r="R3440">
        <v>544.5</v>
      </c>
      <c r="S3440" t="s">
        <v>28</v>
      </c>
      <c r="T3440" t="s">
        <v>15357</v>
      </c>
      <c r="U3440" t="str">
        <f t="shared" si="164"/>
        <v>Rango 500-549</v>
      </c>
      <c r="V3440" t="str">
        <f t="shared" si="165"/>
        <v>MAYOR A 450</v>
      </c>
    </row>
    <row r="3441" spans="1:22" x14ac:dyDescent="0.25">
      <c r="A3441" t="s">
        <v>3149</v>
      </c>
      <c r="B3441" t="s">
        <v>29</v>
      </c>
      <c r="C3441" s="1" t="s">
        <v>30</v>
      </c>
      <c r="D3441" t="s">
        <v>20</v>
      </c>
      <c r="E3441" t="s">
        <v>21</v>
      </c>
      <c r="F3441" t="s">
        <v>9729</v>
      </c>
      <c r="H3441" t="s">
        <v>9730</v>
      </c>
      <c r="I3441" t="s">
        <v>50</v>
      </c>
      <c r="J3441" t="s">
        <v>73</v>
      </c>
      <c r="K3441" t="s">
        <v>155</v>
      </c>
      <c r="L3441" t="s">
        <v>155</v>
      </c>
      <c r="M3441" t="s">
        <v>3149</v>
      </c>
      <c r="O3441">
        <v>543</v>
      </c>
      <c r="P3441">
        <v>472</v>
      </c>
      <c r="R3441">
        <v>507.5</v>
      </c>
      <c r="S3441" t="s">
        <v>28</v>
      </c>
      <c r="T3441" t="s">
        <v>15357</v>
      </c>
      <c r="U3441" t="str">
        <f t="shared" si="164"/>
        <v>Rango 500-549</v>
      </c>
      <c r="V3441" t="str">
        <f t="shared" si="165"/>
        <v>MAYOR A 450</v>
      </c>
    </row>
    <row r="3442" spans="1:22" x14ac:dyDescent="0.25">
      <c r="A3442" t="s">
        <v>3149</v>
      </c>
      <c r="B3442" t="s">
        <v>77</v>
      </c>
      <c r="C3442" s="1" t="s">
        <v>19</v>
      </c>
      <c r="D3442" t="s">
        <v>20</v>
      </c>
      <c r="E3442" t="s">
        <v>21</v>
      </c>
      <c r="F3442" t="s">
        <v>10374</v>
      </c>
      <c r="H3442" t="s">
        <v>10375</v>
      </c>
      <c r="I3442" t="s">
        <v>50</v>
      </c>
      <c r="J3442" t="s">
        <v>875</v>
      </c>
      <c r="K3442" t="s">
        <v>155</v>
      </c>
      <c r="L3442" t="s">
        <v>155</v>
      </c>
      <c r="M3442" t="s">
        <v>3152</v>
      </c>
      <c r="O3442">
        <v>546</v>
      </c>
      <c r="P3442">
        <v>502</v>
      </c>
      <c r="R3442">
        <v>524</v>
      </c>
      <c r="S3442" t="s">
        <v>28</v>
      </c>
      <c r="T3442" t="s">
        <v>15357</v>
      </c>
      <c r="U3442" t="str">
        <f t="shared" si="164"/>
        <v>Rango 500-549</v>
      </c>
      <c r="V3442" t="str">
        <f t="shared" si="165"/>
        <v>MAYOR A 450</v>
      </c>
    </row>
    <row r="3443" spans="1:22" x14ac:dyDescent="0.25">
      <c r="A3443" t="s">
        <v>3149</v>
      </c>
      <c r="B3443" t="s">
        <v>96</v>
      </c>
      <c r="C3443" s="1" t="s">
        <v>97</v>
      </c>
      <c r="D3443" t="s">
        <v>53</v>
      </c>
      <c r="E3443" t="s">
        <v>21</v>
      </c>
      <c r="F3443" t="s">
        <v>4540</v>
      </c>
      <c r="H3443" t="s">
        <v>4541</v>
      </c>
      <c r="I3443" t="s">
        <v>25</v>
      </c>
      <c r="J3443" t="s">
        <v>69</v>
      </c>
      <c r="K3443" t="s">
        <v>27</v>
      </c>
      <c r="L3443" t="s">
        <v>27</v>
      </c>
      <c r="M3443" t="s">
        <v>3262</v>
      </c>
      <c r="N3443">
        <v>437</v>
      </c>
      <c r="O3443">
        <v>579</v>
      </c>
      <c r="P3443">
        <v>510</v>
      </c>
      <c r="R3443">
        <v>544.5</v>
      </c>
      <c r="S3443" t="s">
        <v>28</v>
      </c>
      <c r="T3443" t="s">
        <v>15357</v>
      </c>
      <c r="U3443" t="str">
        <f t="shared" si="164"/>
        <v>Rango 500-549</v>
      </c>
      <c r="V3443" t="str">
        <f t="shared" si="165"/>
        <v>MAYOR A 450</v>
      </c>
    </row>
    <row r="3444" spans="1:22" x14ac:dyDescent="0.25">
      <c r="A3444" t="s">
        <v>3149</v>
      </c>
      <c r="B3444" t="s">
        <v>70</v>
      </c>
      <c r="C3444" s="1" t="s">
        <v>35</v>
      </c>
      <c r="D3444" t="s">
        <v>53</v>
      </c>
      <c r="E3444" t="s">
        <v>101</v>
      </c>
      <c r="F3444" t="s">
        <v>3460</v>
      </c>
      <c r="H3444" t="s">
        <v>3461</v>
      </c>
      <c r="I3444" t="s">
        <v>50</v>
      </c>
      <c r="J3444" t="s">
        <v>46</v>
      </c>
      <c r="K3444" t="s">
        <v>27</v>
      </c>
      <c r="L3444" t="s">
        <v>27</v>
      </c>
      <c r="M3444" t="s">
        <v>3202</v>
      </c>
      <c r="N3444">
        <v>499</v>
      </c>
      <c r="O3444">
        <v>480</v>
      </c>
      <c r="P3444">
        <v>546</v>
      </c>
      <c r="R3444">
        <v>513</v>
      </c>
      <c r="S3444" t="s">
        <v>28</v>
      </c>
      <c r="T3444" t="s">
        <v>15357</v>
      </c>
      <c r="U3444" t="str">
        <f t="shared" si="164"/>
        <v>Rango 500-549</v>
      </c>
      <c r="V3444" t="str">
        <f t="shared" si="165"/>
        <v>MAYOR A 450</v>
      </c>
    </row>
    <row r="3445" spans="1:22" x14ac:dyDescent="0.25">
      <c r="A3445" t="s">
        <v>3149</v>
      </c>
      <c r="B3445" t="s">
        <v>106</v>
      </c>
      <c r="C3445" s="1" t="s">
        <v>97</v>
      </c>
      <c r="D3445" t="s">
        <v>53</v>
      </c>
      <c r="E3445" t="s">
        <v>101</v>
      </c>
      <c r="F3445" t="s">
        <v>3791</v>
      </c>
      <c r="H3445" t="s">
        <v>3792</v>
      </c>
      <c r="I3445" t="s">
        <v>25</v>
      </c>
      <c r="J3445" t="s">
        <v>135</v>
      </c>
      <c r="K3445" t="s">
        <v>155</v>
      </c>
      <c r="L3445" t="s">
        <v>27</v>
      </c>
      <c r="M3445" t="s">
        <v>3202</v>
      </c>
      <c r="N3445">
        <v>517</v>
      </c>
      <c r="O3445">
        <v>451</v>
      </c>
      <c r="P3445">
        <v>578</v>
      </c>
      <c r="R3445">
        <v>514.5</v>
      </c>
      <c r="S3445" t="s">
        <v>28</v>
      </c>
      <c r="T3445" t="s">
        <v>15357</v>
      </c>
      <c r="U3445" t="str">
        <f t="shared" si="164"/>
        <v>Rango 500-549</v>
      </c>
      <c r="V3445" t="str">
        <f t="shared" si="165"/>
        <v>MAYOR A 450</v>
      </c>
    </row>
    <row r="3446" spans="1:22" x14ac:dyDescent="0.25">
      <c r="A3446" t="s">
        <v>3149</v>
      </c>
      <c r="B3446" t="s">
        <v>56</v>
      </c>
      <c r="C3446" s="1" t="s">
        <v>19</v>
      </c>
      <c r="D3446" t="s">
        <v>20</v>
      </c>
      <c r="E3446" t="s">
        <v>21</v>
      </c>
      <c r="F3446" t="s">
        <v>3556</v>
      </c>
      <c r="H3446" t="s">
        <v>3557</v>
      </c>
      <c r="I3446" t="s">
        <v>50</v>
      </c>
      <c r="J3446" t="s">
        <v>125</v>
      </c>
      <c r="K3446" t="s">
        <v>155</v>
      </c>
      <c r="L3446" t="s">
        <v>27</v>
      </c>
      <c r="M3446" t="s">
        <v>3262</v>
      </c>
      <c r="N3446">
        <v>521</v>
      </c>
      <c r="O3446">
        <v>546</v>
      </c>
      <c r="P3446">
        <v>484</v>
      </c>
      <c r="R3446">
        <v>515</v>
      </c>
      <c r="S3446" t="s">
        <v>28</v>
      </c>
      <c r="T3446" t="s">
        <v>15357</v>
      </c>
      <c r="U3446" t="str">
        <f t="shared" si="164"/>
        <v>Rango 500-549</v>
      </c>
      <c r="V3446" t="str">
        <f t="shared" si="165"/>
        <v>MAYOR A 450</v>
      </c>
    </row>
    <row r="3447" spans="1:22" x14ac:dyDescent="0.25">
      <c r="A3447" t="s">
        <v>3149</v>
      </c>
      <c r="B3447" t="s">
        <v>56</v>
      </c>
      <c r="C3447" s="1" t="s">
        <v>19</v>
      </c>
      <c r="D3447" t="s">
        <v>20</v>
      </c>
      <c r="E3447" t="s">
        <v>21</v>
      </c>
      <c r="F3447" t="s">
        <v>4229</v>
      </c>
      <c r="H3447" t="s">
        <v>4230</v>
      </c>
      <c r="I3447" t="s">
        <v>50</v>
      </c>
      <c r="J3447" t="s">
        <v>125</v>
      </c>
      <c r="K3447" t="s">
        <v>155</v>
      </c>
      <c r="L3447" t="s">
        <v>27</v>
      </c>
      <c r="M3447" t="s">
        <v>3291</v>
      </c>
      <c r="N3447">
        <v>435</v>
      </c>
      <c r="O3447">
        <v>438</v>
      </c>
      <c r="P3447">
        <v>609</v>
      </c>
      <c r="R3447">
        <v>523.5</v>
      </c>
      <c r="S3447" t="s">
        <v>28</v>
      </c>
      <c r="T3447" t="s">
        <v>15357</v>
      </c>
      <c r="U3447" t="str">
        <f t="shared" si="164"/>
        <v>Rango 500-549</v>
      </c>
      <c r="V3447" t="str">
        <f t="shared" si="165"/>
        <v>MAYOR A 450</v>
      </c>
    </row>
    <row r="3448" spans="1:22" x14ac:dyDescent="0.25">
      <c r="A3448" t="s">
        <v>3149</v>
      </c>
      <c r="B3448" t="s">
        <v>209</v>
      </c>
      <c r="C3448" s="1" t="s">
        <v>19</v>
      </c>
      <c r="D3448" t="s">
        <v>20</v>
      </c>
      <c r="E3448" t="s">
        <v>21</v>
      </c>
      <c r="F3448" t="s">
        <v>4835</v>
      </c>
      <c r="H3448" t="s">
        <v>4836</v>
      </c>
      <c r="I3448" t="s">
        <v>50</v>
      </c>
      <c r="J3448" t="s">
        <v>912</v>
      </c>
      <c r="K3448" t="s">
        <v>155</v>
      </c>
      <c r="L3448" t="s">
        <v>27</v>
      </c>
      <c r="M3448" t="s">
        <v>3262</v>
      </c>
      <c r="N3448">
        <v>538</v>
      </c>
      <c r="O3448">
        <v>513</v>
      </c>
      <c r="P3448">
        <v>580</v>
      </c>
      <c r="R3448">
        <v>546.5</v>
      </c>
      <c r="S3448" t="s">
        <v>28</v>
      </c>
      <c r="T3448" t="s">
        <v>15357</v>
      </c>
      <c r="U3448" t="str">
        <f t="shared" si="164"/>
        <v>Rango 500-549</v>
      </c>
      <c r="V3448" t="str">
        <f t="shared" si="165"/>
        <v>MAYOR A 450</v>
      </c>
    </row>
    <row r="3449" spans="1:22" x14ac:dyDescent="0.25">
      <c r="A3449" t="s">
        <v>3149</v>
      </c>
      <c r="B3449" t="s">
        <v>34</v>
      </c>
      <c r="C3449" s="1" t="s">
        <v>35</v>
      </c>
      <c r="D3449" t="s">
        <v>20</v>
      </c>
      <c r="E3449" t="s">
        <v>21</v>
      </c>
      <c r="F3449" t="s">
        <v>5545</v>
      </c>
      <c r="H3449" t="s">
        <v>5546</v>
      </c>
      <c r="I3449" t="s">
        <v>50</v>
      </c>
      <c r="J3449" t="s">
        <v>912</v>
      </c>
      <c r="K3449" t="s">
        <v>155</v>
      </c>
      <c r="L3449" t="s">
        <v>27</v>
      </c>
      <c r="M3449" t="s">
        <v>3159</v>
      </c>
      <c r="N3449">
        <v>440</v>
      </c>
      <c r="O3449">
        <v>458</v>
      </c>
      <c r="P3449">
        <v>583</v>
      </c>
      <c r="R3449">
        <v>520.5</v>
      </c>
      <c r="S3449" t="s">
        <v>28</v>
      </c>
      <c r="T3449" t="s">
        <v>15357</v>
      </c>
      <c r="U3449" t="str">
        <f t="shared" si="164"/>
        <v>Rango 500-549</v>
      </c>
      <c r="V3449" t="str">
        <f t="shared" si="165"/>
        <v>MAYOR A 450</v>
      </c>
    </row>
    <row r="3450" spans="1:22" x14ac:dyDescent="0.25">
      <c r="A3450" t="s">
        <v>3149</v>
      </c>
      <c r="B3450" t="s">
        <v>129</v>
      </c>
      <c r="C3450" s="1" t="s">
        <v>19</v>
      </c>
      <c r="D3450" t="s">
        <v>20</v>
      </c>
      <c r="E3450" t="s">
        <v>21</v>
      </c>
      <c r="F3450" t="s">
        <v>7362</v>
      </c>
      <c r="H3450" t="s">
        <v>7363</v>
      </c>
      <c r="I3450" t="s">
        <v>25</v>
      </c>
      <c r="J3450" t="s">
        <v>253</v>
      </c>
      <c r="K3450" t="s">
        <v>27</v>
      </c>
      <c r="L3450" t="s">
        <v>155</v>
      </c>
      <c r="M3450" t="s">
        <v>3159</v>
      </c>
      <c r="N3450">
        <v>455</v>
      </c>
      <c r="O3450">
        <v>471</v>
      </c>
      <c r="P3450">
        <v>529</v>
      </c>
      <c r="R3450">
        <v>500</v>
      </c>
      <c r="S3450" t="s">
        <v>28</v>
      </c>
      <c r="T3450" t="s">
        <v>15357</v>
      </c>
      <c r="U3450" t="str">
        <f t="shared" si="164"/>
        <v>Rango 500-549</v>
      </c>
      <c r="V3450" t="str">
        <f t="shared" si="165"/>
        <v>MAYOR A 450</v>
      </c>
    </row>
    <row r="3451" spans="1:22" x14ac:dyDescent="0.25">
      <c r="A3451" t="s">
        <v>3149</v>
      </c>
      <c r="B3451" t="s">
        <v>106</v>
      </c>
      <c r="C3451" s="1" t="s">
        <v>97</v>
      </c>
      <c r="D3451" t="s">
        <v>53</v>
      </c>
      <c r="E3451" t="s">
        <v>21</v>
      </c>
      <c r="F3451" t="s">
        <v>6469</v>
      </c>
      <c r="H3451" t="s">
        <v>6470</v>
      </c>
      <c r="I3451" t="s">
        <v>25</v>
      </c>
      <c r="J3451" t="s">
        <v>253</v>
      </c>
      <c r="K3451" t="s">
        <v>27</v>
      </c>
      <c r="L3451" t="s">
        <v>155</v>
      </c>
      <c r="M3451" t="s">
        <v>3262</v>
      </c>
      <c r="N3451">
        <v>517</v>
      </c>
      <c r="O3451">
        <v>482</v>
      </c>
      <c r="P3451">
        <v>573</v>
      </c>
      <c r="R3451">
        <v>527.5</v>
      </c>
      <c r="S3451" t="s">
        <v>28</v>
      </c>
      <c r="T3451" t="s">
        <v>15357</v>
      </c>
      <c r="U3451" t="str">
        <f t="shared" si="164"/>
        <v>Rango 500-549</v>
      </c>
      <c r="V3451" t="str">
        <f t="shared" si="165"/>
        <v>MAYOR A 450</v>
      </c>
    </row>
    <row r="3452" spans="1:22" x14ac:dyDescent="0.25">
      <c r="A3452" t="s">
        <v>3149</v>
      </c>
      <c r="B3452" t="s">
        <v>89</v>
      </c>
      <c r="C3452" s="1" t="s">
        <v>30</v>
      </c>
      <c r="D3452" t="s">
        <v>53</v>
      </c>
      <c r="E3452" t="s">
        <v>21</v>
      </c>
      <c r="F3452" t="s">
        <v>6851</v>
      </c>
      <c r="H3452" t="s">
        <v>6852</v>
      </c>
      <c r="I3452" t="s">
        <v>25</v>
      </c>
      <c r="J3452" t="s">
        <v>253</v>
      </c>
      <c r="K3452" t="s">
        <v>27</v>
      </c>
      <c r="L3452" t="s">
        <v>155</v>
      </c>
      <c r="M3452" t="s">
        <v>3159</v>
      </c>
      <c r="N3452">
        <v>517</v>
      </c>
      <c r="O3452">
        <v>530</v>
      </c>
      <c r="P3452">
        <v>524</v>
      </c>
      <c r="R3452">
        <v>527</v>
      </c>
      <c r="S3452" t="s">
        <v>28</v>
      </c>
      <c r="T3452" t="s">
        <v>15357</v>
      </c>
      <c r="U3452" t="str">
        <f t="shared" si="164"/>
        <v>Rango 500-549</v>
      </c>
      <c r="V3452" t="str">
        <f t="shared" si="165"/>
        <v>MAYOR A 450</v>
      </c>
    </row>
    <row r="3453" spans="1:22" x14ac:dyDescent="0.25">
      <c r="A3453" t="s">
        <v>3149</v>
      </c>
      <c r="B3453" t="s">
        <v>34</v>
      </c>
      <c r="C3453" s="1" t="s">
        <v>35</v>
      </c>
      <c r="D3453" t="s">
        <v>53</v>
      </c>
      <c r="E3453" t="s">
        <v>101</v>
      </c>
      <c r="F3453" t="s">
        <v>10676</v>
      </c>
      <c r="H3453" t="s">
        <v>10677</v>
      </c>
      <c r="I3453" t="s">
        <v>25</v>
      </c>
      <c r="J3453" t="s">
        <v>7846</v>
      </c>
      <c r="K3453" t="s">
        <v>155</v>
      </c>
      <c r="L3453" t="s">
        <v>155</v>
      </c>
      <c r="M3453" t="s">
        <v>3159</v>
      </c>
      <c r="N3453">
        <v>517</v>
      </c>
      <c r="O3453">
        <v>530</v>
      </c>
      <c r="P3453">
        <v>490</v>
      </c>
      <c r="R3453">
        <v>510</v>
      </c>
      <c r="S3453" t="s">
        <v>28</v>
      </c>
      <c r="T3453" t="s">
        <v>15357</v>
      </c>
      <c r="U3453" t="str">
        <f t="shared" si="164"/>
        <v>Rango 500-549</v>
      </c>
      <c r="V3453" t="str">
        <f t="shared" si="165"/>
        <v>MAYOR A 450</v>
      </c>
    </row>
    <row r="3454" spans="1:22" x14ac:dyDescent="0.25">
      <c r="A3454" t="s">
        <v>3149</v>
      </c>
      <c r="B3454" t="s">
        <v>77</v>
      </c>
      <c r="C3454" s="1" t="s">
        <v>19</v>
      </c>
      <c r="D3454" t="s">
        <v>20</v>
      </c>
      <c r="E3454" t="s">
        <v>21</v>
      </c>
      <c r="F3454" t="s">
        <v>10368</v>
      </c>
      <c r="H3454" t="s">
        <v>10369</v>
      </c>
      <c r="I3454" t="s">
        <v>50</v>
      </c>
      <c r="J3454" t="s">
        <v>185</v>
      </c>
      <c r="K3454" t="s">
        <v>155</v>
      </c>
      <c r="L3454" t="s">
        <v>155</v>
      </c>
      <c r="M3454" t="s">
        <v>3262</v>
      </c>
      <c r="N3454">
        <v>641</v>
      </c>
      <c r="O3454">
        <v>524</v>
      </c>
      <c r="P3454">
        <v>498</v>
      </c>
      <c r="R3454">
        <v>511</v>
      </c>
      <c r="S3454" t="s">
        <v>28</v>
      </c>
      <c r="T3454" t="s">
        <v>15357</v>
      </c>
      <c r="U3454" t="str">
        <f t="shared" si="164"/>
        <v>Rango 500-549</v>
      </c>
      <c r="V3454" t="str">
        <f t="shared" si="165"/>
        <v>MAYOR A 450</v>
      </c>
    </row>
    <row r="3455" spans="1:22" x14ac:dyDescent="0.25">
      <c r="A3455" t="s">
        <v>3149</v>
      </c>
      <c r="B3455" t="s">
        <v>117</v>
      </c>
      <c r="C3455" s="1" t="s">
        <v>19</v>
      </c>
      <c r="D3455" t="s">
        <v>53</v>
      </c>
      <c r="E3455" t="s">
        <v>101</v>
      </c>
      <c r="F3455" t="s">
        <v>10017</v>
      </c>
      <c r="H3455" t="s">
        <v>10018</v>
      </c>
      <c r="I3455" t="s">
        <v>50</v>
      </c>
      <c r="J3455" t="s">
        <v>69</v>
      </c>
      <c r="K3455" t="s">
        <v>155</v>
      </c>
      <c r="L3455" t="s">
        <v>155</v>
      </c>
      <c r="M3455" t="s">
        <v>3291</v>
      </c>
      <c r="N3455">
        <v>356</v>
      </c>
      <c r="O3455">
        <v>532</v>
      </c>
      <c r="P3455">
        <v>491</v>
      </c>
      <c r="R3455">
        <v>511.5</v>
      </c>
      <c r="S3455" t="s">
        <v>28</v>
      </c>
      <c r="T3455" t="s">
        <v>15357</v>
      </c>
      <c r="U3455" t="str">
        <f t="shared" si="164"/>
        <v>Rango 500-549</v>
      </c>
      <c r="V3455" t="str">
        <f t="shared" si="165"/>
        <v>MAYOR A 450</v>
      </c>
    </row>
    <row r="3456" spans="1:22" x14ac:dyDescent="0.25">
      <c r="A3456" t="s">
        <v>3149</v>
      </c>
      <c r="B3456" t="s">
        <v>77</v>
      </c>
      <c r="C3456" s="1" t="s">
        <v>19</v>
      </c>
      <c r="D3456" t="s">
        <v>20</v>
      </c>
      <c r="E3456" t="s">
        <v>21</v>
      </c>
      <c r="F3456" t="s">
        <v>10388</v>
      </c>
      <c r="H3456" t="s">
        <v>10389</v>
      </c>
      <c r="I3456" t="s">
        <v>25</v>
      </c>
      <c r="J3456" t="s">
        <v>73</v>
      </c>
      <c r="K3456" t="s">
        <v>155</v>
      </c>
      <c r="L3456" t="s">
        <v>155</v>
      </c>
      <c r="M3456" t="s">
        <v>3262</v>
      </c>
      <c r="N3456">
        <v>517</v>
      </c>
      <c r="O3456">
        <v>513</v>
      </c>
      <c r="P3456">
        <v>543</v>
      </c>
      <c r="R3456">
        <v>528</v>
      </c>
      <c r="S3456" t="s">
        <v>28</v>
      </c>
      <c r="T3456" t="s">
        <v>15357</v>
      </c>
      <c r="U3456" t="str">
        <f t="shared" si="164"/>
        <v>Rango 500-549</v>
      </c>
      <c r="V3456" t="str">
        <f t="shared" si="165"/>
        <v>MAYOR A 450</v>
      </c>
    </row>
    <row r="3457" spans="1:22" x14ac:dyDescent="0.25">
      <c r="A3457" t="s">
        <v>3149</v>
      </c>
      <c r="B3457" t="s">
        <v>129</v>
      </c>
      <c r="C3457" s="1" t="s">
        <v>19</v>
      </c>
      <c r="D3457" t="s">
        <v>20</v>
      </c>
      <c r="E3457" t="s">
        <v>101</v>
      </c>
      <c r="F3457" t="s">
        <v>11716</v>
      </c>
      <c r="H3457" t="s">
        <v>11717</v>
      </c>
      <c r="I3457" t="s">
        <v>25</v>
      </c>
      <c r="J3457" t="s">
        <v>76</v>
      </c>
      <c r="K3457" t="s">
        <v>155</v>
      </c>
      <c r="L3457" t="s">
        <v>155</v>
      </c>
      <c r="M3457" t="s">
        <v>3159</v>
      </c>
      <c r="N3457">
        <v>393</v>
      </c>
      <c r="O3457">
        <v>490</v>
      </c>
      <c r="P3457">
        <v>535</v>
      </c>
      <c r="R3457">
        <v>512.5</v>
      </c>
      <c r="S3457" t="s">
        <v>28</v>
      </c>
      <c r="T3457" t="s">
        <v>15357</v>
      </c>
      <c r="U3457" t="str">
        <f t="shared" si="164"/>
        <v>Rango 500-549</v>
      </c>
      <c r="V3457" t="str">
        <f t="shared" si="165"/>
        <v>MAYOR A 450</v>
      </c>
    </row>
    <row r="3458" spans="1:22" x14ac:dyDescent="0.25">
      <c r="A3458" t="s">
        <v>3149</v>
      </c>
      <c r="B3458" t="s">
        <v>83</v>
      </c>
      <c r="C3458" s="1" t="s">
        <v>19</v>
      </c>
      <c r="D3458" t="s">
        <v>20</v>
      </c>
      <c r="E3458" t="s">
        <v>21</v>
      </c>
      <c r="F3458" t="s">
        <v>10634</v>
      </c>
      <c r="H3458" t="s">
        <v>10635</v>
      </c>
      <c r="I3458" t="s">
        <v>50</v>
      </c>
      <c r="J3458" t="s">
        <v>42</v>
      </c>
      <c r="K3458" t="s">
        <v>155</v>
      </c>
      <c r="L3458" t="s">
        <v>155</v>
      </c>
      <c r="M3458" t="s">
        <v>3291</v>
      </c>
      <c r="N3458">
        <v>538</v>
      </c>
      <c r="O3458">
        <v>547</v>
      </c>
      <c r="P3458">
        <v>458</v>
      </c>
      <c r="R3458">
        <v>502.5</v>
      </c>
      <c r="S3458" t="s">
        <v>28</v>
      </c>
      <c r="T3458" t="s">
        <v>15357</v>
      </c>
      <c r="U3458" t="str">
        <f t="shared" ref="U3458:U3521" si="167">IF(R3458&gt;699,"Rango Mayor a 699",IF(R3458&gt;649,"Rango 650-699",IF(R3458&gt;599,"Rango 600-649",IF(R3458&gt;549,"Rango 550-599",IF(R3458&gt;499,"Rango 500-549",IF(R3458&gt;449,"Rango 450-499",IF(R3458&gt;399,"Rango 400-449","Rango Menor a 400")))))))</f>
        <v>Rango 500-549</v>
      </c>
      <c r="V3458" t="str">
        <f t="shared" si="165"/>
        <v>MAYOR A 450</v>
      </c>
    </row>
    <row r="3459" spans="1:22" x14ac:dyDescent="0.25">
      <c r="A3459" t="s">
        <v>3149</v>
      </c>
      <c r="B3459" t="s">
        <v>96</v>
      </c>
      <c r="C3459" s="1" t="s">
        <v>97</v>
      </c>
      <c r="D3459" t="s">
        <v>53</v>
      </c>
      <c r="E3459" t="s">
        <v>21</v>
      </c>
      <c r="F3459" t="s">
        <v>6366</v>
      </c>
      <c r="H3459" t="s">
        <v>6367</v>
      </c>
      <c r="I3459" t="s">
        <v>50</v>
      </c>
      <c r="J3459" t="s">
        <v>100</v>
      </c>
      <c r="K3459" t="s">
        <v>155</v>
      </c>
      <c r="L3459" t="s">
        <v>155</v>
      </c>
      <c r="M3459" t="s">
        <v>3202</v>
      </c>
      <c r="N3459">
        <v>682</v>
      </c>
      <c r="O3459">
        <v>600</v>
      </c>
      <c r="P3459">
        <v>485</v>
      </c>
      <c r="R3459">
        <v>542.5</v>
      </c>
      <c r="S3459" t="s">
        <v>28</v>
      </c>
      <c r="T3459" t="s">
        <v>15357</v>
      </c>
      <c r="U3459" t="str">
        <f t="shared" si="167"/>
        <v>Rango 500-549</v>
      </c>
      <c r="V3459" t="str">
        <f t="shared" ref="V3459:V3522" si="168">IF(R3459&gt;449.9444444444,"MAYOR A 450","MENOR A 450")</f>
        <v>MAYOR A 450</v>
      </c>
    </row>
    <row r="3460" spans="1:22" x14ac:dyDescent="0.25">
      <c r="A3460" t="s">
        <v>3149</v>
      </c>
      <c r="B3460" t="s">
        <v>117</v>
      </c>
      <c r="C3460" s="1" t="s">
        <v>19</v>
      </c>
      <c r="D3460" t="s">
        <v>53</v>
      </c>
      <c r="E3460" t="s">
        <v>101</v>
      </c>
      <c r="F3460" t="s">
        <v>10021</v>
      </c>
      <c r="H3460" t="s">
        <v>10022</v>
      </c>
      <c r="I3460" t="s">
        <v>50</v>
      </c>
      <c r="J3460" t="s">
        <v>132</v>
      </c>
      <c r="K3460" t="s">
        <v>155</v>
      </c>
      <c r="L3460" t="s">
        <v>155</v>
      </c>
      <c r="M3460" t="s">
        <v>3262</v>
      </c>
      <c r="N3460">
        <v>620</v>
      </c>
      <c r="O3460">
        <v>469</v>
      </c>
      <c r="P3460">
        <v>562</v>
      </c>
      <c r="R3460">
        <v>515.5</v>
      </c>
      <c r="S3460" t="s">
        <v>28</v>
      </c>
      <c r="T3460" t="s">
        <v>15357</v>
      </c>
      <c r="U3460" t="str">
        <f t="shared" si="167"/>
        <v>Rango 500-549</v>
      </c>
      <c r="V3460" t="str">
        <f t="shared" si="168"/>
        <v>MAYOR A 450</v>
      </c>
    </row>
    <row r="3461" spans="1:22" x14ac:dyDescent="0.25">
      <c r="A3461" t="s">
        <v>3149</v>
      </c>
      <c r="B3461" t="s">
        <v>142</v>
      </c>
      <c r="C3461" s="1" t="s">
        <v>97</v>
      </c>
      <c r="D3461" t="s">
        <v>20</v>
      </c>
      <c r="E3461" t="s">
        <v>21</v>
      </c>
      <c r="F3461" t="s">
        <v>11150</v>
      </c>
      <c r="H3461" t="s">
        <v>11151</v>
      </c>
      <c r="I3461" t="s">
        <v>50</v>
      </c>
      <c r="J3461" t="s">
        <v>253</v>
      </c>
      <c r="K3461" t="s">
        <v>155</v>
      </c>
      <c r="L3461" t="s">
        <v>155</v>
      </c>
      <c r="M3461" t="s">
        <v>3291</v>
      </c>
      <c r="N3461">
        <v>373</v>
      </c>
      <c r="O3461">
        <v>582</v>
      </c>
      <c r="P3461">
        <v>424</v>
      </c>
      <c r="R3461">
        <v>503</v>
      </c>
      <c r="S3461" t="s">
        <v>28</v>
      </c>
      <c r="T3461" t="s">
        <v>15357</v>
      </c>
      <c r="U3461" t="str">
        <f t="shared" si="167"/>
        <v>Rango 500-549</v>
      </c>
      <c r="V3461" t="str">
        <f t="shared" si="168"/>
        <v>MAYOR A 450</v>
      </c>
    </row>
    <row r="3462" spans="1:22" x14ac:dyDescent="0.25">
      <c r="A3462" t="s">
        <v>3149</v>
      </c>
      <c r="B3462" t="s">
        <v>96</v>
      </c>
      <c r="C3462" s="1" t="s">
        <v>97</v>
      </c>
      <c r="D3462" t="s">
        <v>20</v>
      </c>
      <c r="E3462" t="s">
        <v>21</v>
      </c>
      <c r="F3462" t="s">
        <v>4988</v>
      </c>
      <c r="H3462" t="s">
        <v>4989</v>
      </c>
      <c r="I3462" t="s">
        <v>25</v>
      </c>
      <c r="J3462" t="s">
        <v>46</v>
      </c>
      <c r="K3462" t="s">
        <v>155</v>
      </c>
      <c r="L3462" t="s">
        <v>27</v>
      </c>
      <c r="M3462" t="s">
        <v>3149</v>
      </c>
      <c r="N3462">
        <v>373</v>
      </c>
      <c r="O3462">
        <v>590</v>
      </c>
      <c r="P3462">
        <v>516</v>
      </c>
      <c r="Q3462" s="4">
        <v>373</v>
      </c>
      <c r="R3462">
        <v>553</v>
      </c>
      <c r="S3462" t="s">
        <v>28</v>
      </c>
      <c r="T3462" t="str">
        <f t="shared" ref="T3462:T3493" si="169">IF(Q3462&gt;N3462,"50 % MAYOR","50 % MENOR ")</f>
        <v xml:space="preserve">50 % MENOR </v>
      </c>
      <c r="U3462" t="str">
        <f t="shared" si="167"/>
        <v>Rango 550-599</v>
      </c>
      <c r="V3462" t="str">
        <f t="shared" si="168"/>
        <v>MAYOR A 450</v>
      </c>
    </row>
    <row r="3463" spans="1:22" x14ac:dyDescent="0.25">
      <c r="A3463" t="s">
        <v>3149</v>
      </c>
      <c r="B3463" t="s">
        <v>117</v>
      </c>
      <c r="C3463" s="1" t="s">
        <v>19</v>
      </c>
      <c r="D3463" t="s">
        <v>20</v>
      </c>
      <c r="E3463" t="s">
        <v>21</v>
      </c>
      <c r="F3463" t="s">
        <v>9950</v>
      </c>
      <c r="H3463" t="s">
        <v>9951</v>
      </c>
      <c r="I3463" t="s">
        <v>25</v>
      </c>
      <c r="J3463" t="s">
        <v>26</v>
      </c>
      <c r="K3463" t="s">
        <v>155</v>
      </c>
      <c r="L3463" t="s">
        <v>155</v>
      </c>
      <c r="M3463" t="s">
        <v>3149</v>
      </c>
      <c r="N3463">
        <v>389</v>
      </c>
      <c r="O3463">
        <v>597</v>
      </c>
      <c r="P3463">
        <v>558</v>
      </c>
      <c r="Q3463" s="4">
        <v>388</v>
      </c>
      <c r="R3463">
        <v>577.5</v>
      </c>
      <c r="S3463" t="s">
        <v>28</v>
      </c>
      <c r="T3463" t="str">
        <f t="shared" si="169"/>
        <v xml:space="preserve">50 % MENOR </v>
      </c>
      <c r="U3463" t="str">
        <f t="shared" si="167"/>
        <v>Rango 550-599</v>
      </c>
      <c r="V3463" t="str">
        <f t="shared" si="168"/>
        <v>MAYOR A 450</v>
      </c>
    </row>
    <row r="3464" spans="1:22" x14ac:dyDescent="0.25">
      <c r="A3464" t="s">
        <v>3149</v>
      </c>
      <c r="B3464" t="s">
        <v>312</v>
      </c>
      <c r="C3464" s="1" t="s">
        <v>35</v>
      </c>
      <c r="D3464" t="s">
        <v>20</v>
      </c>
      <c r="E3464" t="s">
        <v>21</v>
      </c>
      <c r="F3464" t="s">
        <v>5264</v>
      </c>
      <c r="H3464" t="s">
        <v>5265</v>
      </c>
      <c r="I3464" t="s">
        <v>25</v>
      </c>
      <c r="J3464" t="s">
        <v>69</v>
      </c>
      <c r="K3464" t="s">
        <v>155</v>
      </c>
      <c r="L3464" t="s">
        <v>27</v>
      </c>
      <c r="M3464" t="s">
        <v>3149</v>
      </c>
      <c r="N3464">
        <v>404</v>
      </c>
      <c r="O3464">
        <v>529</v>
      </c>
      <c r="P3464">
        <v>573</v>
      </c>
      <c r="Q3464" s="4">
        <v>404</v>
      </c>
      <c r="R3464">
        <v>551</v>
      </c>
      <c r="S3464" t="s">
        <v>28</v>
      </c>
      <c r="T3464" t="str">
        <f t="shared" si="169"/>
        <v xml:space="preserve">50 % MENOR </v>
      </c>
      <c r="U3464" t="str">
        <f t="shared" si="167"/>
        <v>Rango 550-599</v>
      </c>
      <c r="V3464" t="str">
        <f t="shared" si="168"/>
        <v>MAYOR A 450</v>
      </c>
    </row>
    <row r="3465" spans="1:22" x14ac:dyDescent="0.25">
      <c r="A3465" t="s">
        <v>3149</v>
      </c>
      <c r="B3465" t="s">
        <v>312</v>
      </c>
      <c r="C3465" s="1" t="s">
        <v>35</v>
      </c>
      <c r="D3465" t="s">
        <v>20</v>
      </c>
      <c r="E3465" t="s">
        <v>21</v>
      </c>
      <c r="F3465" t="s">
        <v>11035</v>
      </c>
      <c r="H3465" t="s">
        <v>11036</v>
      </c>
      <c r="I3465" t="s">
        <v>25</v>
      </c>
      <c r="J3465" t="s">
        <v>253</v>
      </c>
      <c r="K3465" t="s">
        <v>155</v>
      </c>
      <c r="L3465" t="s">
        <v>155</v>
      </c>
      <c r="M3465" t="s">
        <v>3149</v>
      </c>
      <c r="N3465">
        <v>404</v>
      </c>
      <c r="O3465">
        <v>574</v>
      </c>
      <c r="P3465">
        <v>532</v>
      </c>
      <c r="Q3465" s="4">
        <v>404</v>
      </c>
      <c r="R3465">
        <v>553</v>
      </c>
      <c r="S3465" t="s">
        <v>28</v>
      </c>
      <c r="T3465" t="str">
        <f t="shared" si="169"/>
        <v xml:space="preserve">50 % MENOR </v>
      </c>
      <c r="U3465" t="str">
        <f t="shared" si="167"/>
        <v>Rango 550-599</v>
      </c>
      <c r="V3465" t="str">
        <f t="shared" si="168"/>
        <v>MAYOR A 450</v>
      </c>
    </row>
    <row r="3466" spans="1:22" x14ac:dyDescent="0.25">
      <c r="A3466" t="s">
        <v>3149</v>
      </c>
      <c r="B3466" t="s">
        <v>70</v>
      </c>
      <c r="C3466" s="1" t="s">
        <v>35</v>
      </c>
      <c r="D3466" t="s">
        <v>20</v>
      </c>
      <c r="E3466" t="s">
        <v>21</v>
      </c>
      <c r="F3466" t="s">
        <v>5234</v>
      </c>
      <c r="H3466" t="s">
        <v>5235</v>
      </c>
      <c r="I3466" t="s">
        <v>50</v>
      </c>
      <c r="J3466" t="s">
        <v>162</v>
      </c>
      <c r="K3466" t="s">
        <v>155</v>
      </c>
      <c r="L3466" t="s">
        <v>27</v>
      </c>
      <c r="M3466" t="s">
        <v>3149</v>
      </c>
      <c r="N3466">
        <v>414</v>
      </c>
      <c r="O3466">
        <v>606</v>
      </c>
      <c r="P3466">
        <v>558</v>
      </c>
      <c r="Q3466" s="4">
        <v>414</v>
      </c>
      <c r="R3466">
        <v>582</v>
      </c>
      <c r="S3466" t="s">
        <v>28</v>
      </c>
      <c r="T3466" t="str">
        <f t="shared" si="169"/>
        <v xml:space="preserve">50 % MENOR </v>
      </c>
      <c r="U3466" t="str">
        <f t="shared" si="167"/>
        <v>Rango 550-599</v>
      </c>
      <c r="V3466" t="str">
        <f t="shared" si="168"/>
        <v>MAYOR A 450</v>
      </c>
    </row>
    <row r="3467" spans="1:22" x14ac:dyDescent="0.25">
      <c r="A3467" t="s">
        <v>3149</v>
      </c>
      <c r="B3467" t="s">
        <v>106</v>
      </c>
      <c r="C3467" s="1" t="s">
        <v>97</v>
      </c>
      <c r="D3467" t="s">
        <v>20</v>
      </c>
      <c r="E3467" t="s">
        <v>21</v>
      </c>
      <c r="F3467" t="s">
        <v>4781</v>
      </c>
      <c r="H3467" t="s">
        <v>4782</v>
      </c>
      <c r="I3467" t="s">
        <v>25</v>
      </c>
      <c r="J3467" t="s">
        <v>221</v>
      </c>
      <c r="K3467" t="s">
        <v>155</v>
      </c>
      <c r="L3467" t="s">
        <v>27</v>
      </c>
      <c r="M3467" t="s">
        <v>3152</v>
      </c>
      <c r="N3467">
        <v>414</v>
      </c>
      <c r="O3467">
        <v>531</v>
      </c>
      <c r="P3467">
        <v>578</v>
      </c>
      <c r="Q3467" s="4">
        <v>414</v>
      </c>
      <c r="R3467">
        <v>554.5</v>
      </c>
      <c r="S3467" t="s">
        <v>28</v>
      </c>
      <c r="T3467" t="str">
        <f t="shared" si="169"/>
        <v xml:space="preserve">50 % MENOR </v>
      </c>
      <c r="U3467" t="str">
        <f t="shared" si="167"/>
        <v>Rango 550-599</v>
      </c>
      <c r="V3467" t="str">
        <f t="shared" si="168"/>
        <v>MAYOR A 450</v>
      </c>
    </row>
    <row r="3468" spans="1:22" x14ac:dyDescent="0.25">
      <c r="A3468" t="s">
        <v>3149</v>
      </c>
      <c r="B3468" t="s">
        <v>56</v>
      </c>
      <c r="C3468" s="1" t="s">
        <v>19</v>
      </c>
      <c r="D3468" t="s">
        <v>20</v>
      </c>
      <c r="E3468" t="s">
        <v>21</v>
      </c>
      <c r="F3468" t="s">
        <v>6529</v>
      </c>
      <c r="H3468" t="s">
        <v>6530</v>
      </c>
      <c r="I3468" t="s">
        <v>50</v>
      </c>
      <c r="J3468" t="s">
        <v>122</v>
      </c>
      <c r="K3468" t="s">
        <v>27</v>
      </c>
      <c r="L3468" t="s">
        <v>155</v>
      </c>
      <c r="M3468" t="s">
        <v>3149</v>
      </c>
      <c r="N3468">
        <v>414</v>
      </c>
      <c r="O3468">
        <v>537</v>
      </c>
      <c r="P3468">
        <v>563</v>
      </c>
      <c r="Q3468" s="4">
        <v>414</v>
      </c>
      <c r="R3468">
        <v>550</v>
      </c>
      <c r="S3468" t="s">
        <v>28</v>
      </c>
      <c r="T3468" t="str">
        <f t="shared" si="169"/>
        <v xml:space="preserve">50 % MENOR </v>
      </c>
      <c r="U3468" t="str">
        <f t="shared" si="167"/>
        <v>Rango 550-599</v>
      </c>
      <c r="V3468" t="str">
        <f t="shared" si="168"/>
        <v>MAYOR A 450</v>
      </c>
    </row>
    <row r="3469" spans="1:22" x14ac:dyDescent="0.25">
      <c r="A3469" t="s">
        <v>3149</v>
      </c>
      <c r="B3469" t="s">
        <v>106</v>
      </c>
      <c r="C3469" s="1" t="s">
        <v>97</v>
      </c>
      <c r="D3469" t="s">
        <v>20</v>
      </c>
      <c r="E3469" t="s">
        <v>21</v>
      </c>
      <c r="F3469" t="s">
        <v>6459</v>
      </c>
      <c r="H3469" t="s">
        <v>6460</v>
      </c>
      <c r="I3469" t="s">
        <v>50</v>
      </c>
      <c r="J3469" t="s">
        <v>253</v>
      </c>
      <c r="K3469" t="s">
        <v>27</v>
      </c>
      <c r="L3469" t="s">
        <v>155</v>
      </c>
      <c r="M3469" t="s">
        <v>3149</v>
      </c>
      <c r="N3469">
        <v>420</v>
      </c>
      <c r="O3469">
        <v>543</v>
      </c>
      <c r="P3469">
        <v>558</v>
      </c>
      <c r="Q3469" s="4">
        <v>420</v>
      </c>
      <c r="R3469">
        <v>550.5</v>
      </c>
      <c r="S3469" t="s">
        <v>28</v>
      </c>
      <c r="T3469" t="str">
        <f t="shared" si="169"/>
        <v xml:space="preserve">50 % MENOR </v>
      </c>
      <c r="U3469" t="str">
        <f t="shared" si="167"/>
        <v>Rango 550-599</v>
      </c>
      <c r="V3469" t="str">
        <f t="shared" si="168"/>
        <v>MAYOR A 450</v>
      </c>
    </row>
    <row r="3470" spans="1:22" x14ac:dyDescent="0.25">
      <c r="A3470" t="s">
        <v>3149</v>
      </c>
      <c r="B3470" t="s">
        <v>117</v>
      </c>
      <c r="C3470" s="1" t="s">
        <v>19</v>
      </c>
      <c r="D3470" t="s">
        <v>20</v>
      </c>
      <c r="E3470" t="s">
        <v>21</v>
      </c>
      <c r="F3470" t="s">
        <v>9948</v>
      </c>
      <c r="H3470" t="s">
        <v>9949</v>
      </c>
      <c r="I3470" t="s">
        <v>25</v>
      </c>
      <c r="J3470" t="s">
        <v>63</v>
      </c>
      <c r="K3470" t="s">
        <v>155</v>
      </c>
      <c r="L3470" t="s">
        <v>155</v>
      </c>
      <c r="M3470" t="s">
        <v>3149</v>
      </c>
      <c r="N3470">
        <v>420</v>
      </c>
      <c r="O3470">
        <v>582</v>
      </c>
      <c r="P3470">
        <v>532</v>
      </c>
      <c r="Q3470" s="4">
        <v>420</v>
      </c>
      <c r="R3470">
        <v>557</v>
      </c>
      <c r="S3470" t="s">
        <v>28</v>
      </c>
      <c r="T3470" t="str">
        <f t="shared" si="169"/>
        <v xml:space="preserve">50 % MENOR </v>
      </c>
      <c r="U3470" t="str">
        <f t="shared" si="167"/>
        <v>Rango 550-599</v>
      </c>
      <c r="V3470" t="str">
        <f t="shared" si="168"/>
        <v>MAYOR A 450</v>
      </c>
    </row>
    <row r="3471" spans="1:22" x14ac:dyDescent="0.25">
      <c r="A3471" t="s">
        <v>3149</v>
      </c>
      <c r="B3471" t="s">
        <v>106</v>
      </c>
      <c r="C3471" s="1" t="s">
        <v>97</v>
      </c>
      <c r="D3471" t="s">
        <v>20</v>
      </c>
      <c r="E3471" t="s">
        <v>21</v>
      </c>
      <c r="F3471" t="s">
        <v>8643</v>
      </c>
      <c r="H3471" t="s">
        <v>8644</v>
      </c>
      <c r="I3471" t="s">
        <v>25</v>
      </c>
      <c r="J3471" t="s">
        <v>100</v>
      </c>
      <c r="K3471" t="s">
        <v>155</v>
      </c>
      <c r="L3471" t="s">
        <v>155</v>
      </c>
      <c r="M3471" t="s">
        <v>3149</v>
      </c>
      <c r="N3471">
        <v>420</v>
      </c>
      <c r="O3471">
        <v>582</v>
      </c>
      <c r="P3471">
        <v>584</v>
      </c>
      <c r="Q3471" s="4">
        <v>420</v>
      </c>
      <c r="R3471">
        <v>583</v>
      </c>
      <c r="S3471" t="s">
        <v>28</v>
      </c>
      <c r="T3471" t="str">
        <f t="shared" si="169"/>
        <v xml:space="preserve">50 % MENOR </v>
      </c>
      <c r="U3471" t="str">
        <f t="shared" si="167"/>
        <v>Rango 550-599</v>
      </c>
      <c r="V3471" t="str">
        <f t="shared" si="168"/>
        <v>MAYOR A 450</v>
      </c>
    </row>
    <row r="3472" spans="1:22" x14ac:dyDescent="0.25">
      <c r="A3472" t="s">
        <v>3149</v>
      </c>
      <c r="B3472" t="s">
        <v>18</v>
      </c>
      <c r="C3472" s="1" t="s">
        <v>19</v>
      </c>
      <c r="D3472" t="s">
        <v>20</v>
      </c>
      <c r="E3472" t="s">
        <v>101</v>
      </c>
      <c r="F3472" t="s">
        <v>3708</v>
      </c>
      <c r="H3472" t="s">
        <v>3709</v>
      </c>
      <c r="I3472" t="s">
        <v>50</v>
      </c>
      <c r="J3472" t="s">
        <v>76</v>
      </c>
      <c r="K3472" t="s">
        <v>155</v>
      </c>
      <c r="L3472" t="s">
        <v>27</v>
      </c>
      <c r="M3472" t="s">
        <v>3149</v>
      </c>
      <c r="N3472">
        <v>431</v>
      </c>
      <c r="O3472">
        <v>645</v>
      </c>
      <c r="P3472">
        <v>539</v>
      </c>
      <c r="Q3472" s="4">
        <v>431</v>
      </c>
      <c r="R3472">
        <v>592</v>
      </c>
      <c r="S3472" t="s">
        <v>28</v>
      </c>
      <c r="T3472" t="str">
        <f t="shared" si="169"/>
        <v xml:space="preserve">50 % MENOR </v>
      </c>
      <c r="U3472" t="str">
        <f t="shared" si="167"/>
        <v>Rango 550-599</v>
      </c>
      <c r="V3472" t="str">
        <f t="shared" si="168"/>
        <v>MAYOR A 450</v>
      </c>
    </row>
    <row r="3473" spans="1:22" x14ac:dyDescent="0.25">
      <c r="A3473" t="s">
        <v>3149</v>
      </c>
      <c r="B3473" t="s">
        <v>70</v>
      </c>
      <c r="C3473" s="1" t="s">
        <v>35</v>
      </c>
      <c r="D3473" t="s">
        <v>20</v>
      </c>
      <c r="E3473" t="s">
        <v>21</v>
      </c>
      <c r="F3473" t="s">
        <v>5236</v>
      </c>
      <c r="H3473" t="s">
        <v>5237</v>
      </c>
      <c r="I3473" t="s">
        <v>50</v>
      </c>
      <c r="J3473" t="s">
        <v>253</v>
      </c>
      <c r="K3473" t="s">
        <v>155</v>
      </c>
      <c r="L3473" t="s">
        <v>27</v>
      </c>
      <c r="M3473" t="s">
        <v>3149</v>
      </c>
      <c r="N3473">
        <v>431</v>
      </c>
      <c r="O3473">
        <v>590</v>
      </c>
      <c r="P3473">
        <v>525</v>
      </c>
      <c r="Q3473" s="4">
        <v>431</v>
      </c>
      <c r="R3473">
        <v>557.5</v>
      </c>
      <c r="S3473" t="s">
        <v>28</v>
      </c>
      <c r="T3473" t="str">
        <f t="shared" si="169"/>
        <v xml:space="preserve">50 % MENOR </v>
      </c>
      <c r="U3473" t="str">
        <f t="shared" si="167"/>
        <v>Rango 550-599</v>
      </c>
      <c r="V3473" t="str">
        <f t="shared" si="168"/>
        <v>MAYOR A 450</v>
      </c>
    </row>
    <row r="3474" spans="1:22" x14ac:dyDescent="0.25">
      <c r="A3474" t="s">
        <v>3149</v>
      </c>
      <c r="B3474" t="s">
        <v>129</v>
      </c>
      <c r="C3474" s="1" t="s">
        <v>19</v>
      </c>
      <c r="D3474" t="s">
        <v>20</v>
      </c>
      <c r="E3474" t="s">
        <v>101</v>
      </c>
      <c r="F3474" t="s">
        <v>11663</v>
      </c>
      <c r="H3474" t="s">
        <v>11664</v>
      </c>
      <c r="I3474" t="s">
        <v>50</v>
      </c>
      <c r="J3474" t="s">
        <v>145</v>
      </c>
      <c r="K3474" t="s">
        <v>155</v>
      </c>
      <c r="L3474" t="s">
        <v>155</v>
      </c>
      <c r="M3474" t="s">
        <v>3146</v>
      </c>
      <c r="N3474">
        <v>435</v>
      </c>
      <c r="O3474">
        <v>601</v>
      </c>
      <c r="P3474">
        <v>540</v>
      </c>
      <c r="Q3474" s="4">
        <v>435</v>
      </c>
      <c r="R3474">
        <v>570.5</v>
      </c>
      <c r="S3474" t="s">
        <v>28</v>
      </c>
      <c r="T3474" t="str">
        <f t="shared" si="169"/>
        <v xml:space="preserve">50 % MENOR </v>
      </c>
      <c r="U3474" t="str">
        <f t="shared" si="167"/>
        <v>Rango 550-599</v>
      </c>
      <c r="V3474" t="str">
        <f t="shared" si="168"/>
        <v>MAYOR A 450</v>
      </c>
    </row>
    <row r="3475" spans="1:22" x14ac:dyDescent="0.25">
      <c r="A3475" t="s">
        <v>3149</v>
      </c>
      <c r="B3475" t="s">
        <v>96</v>
      </c>
      <c r="C3475" s="1" t="s">
        <v>97</v>
      </c>
      <c r="D3475" t="s">
        <v>20</v>
      </c>
      <c r="E3475" t="s">
        <v>21</v>
      </c>
      <c r="F3475" t="s">
        <v>3678</v>
      </c>
      <c r="H3475" t="s">
        <v>3679</v>
      </c>
      <c r="I3475" t="s">
        <v>50</v>
      </c>
      <c r="J3475" t="s">
        <v>69</v>
      </c>
      <c r="K3475" t="s">
        <v>155</v>
      </c>
      <c r="L3475" t="s">
        <v>27</v>
      </c>
      <c r="M3475" t="s">
        <v>3149</v>
      </c>
      <c r="N3475">
        <v>435</v>
      </c>
      <c r="O3475">
        <v>590</v>
      </c>
      <c r="P3475">
        <v>546</v>
      </c>
      <c r="Q3475" s="4">
        <v>436</v>
      </c>
      <c r="R3475">
        <v>568</v>
      </c>
      <c r="S3475" t="s">
        <v>28</v>
      </c>
      <c r="T3475" t="str">
        <f t="shared" si="169"/>
        <v>50 % MAYOR</v>
      </c>
      <c r="U3475" t="str">
        <f t="shared" si="167"/>
        <v>Rango 550-599</v>
      </c>
      <c r="V3475" t="str">
        <f t="shared" si="168"/>
        <v>MAYOR A 450</v>
      </c>
    </row>
    <row r="3476" spans="1:22" x14ac:dyDescent="0.25">
      <c r="A3476" t="s">
        <v>3149</v>
      </c>
      <c r="B3476" t="s">
        <v>60</v>
      </c>
      <c r="C3476" s="1" t="s">
        <v>35</v>
      </c>
      <c r="D3476" t="s">
        <v>53</v>
      </c>
      <c r="E3476" t="s">
        <v>21</v>
      </c>
      <c r="F3476" t="s">
        <v>7169</v>
      </c>
      <c r="H3476" t="s">
        <v>7170</v>
      </c>
      <c r="I3476" t="s">
        <v>50</v>
      </c>
      <c r="J3476" t="s">
        <v>116</v>
      </c>
      <c r="K3476" t="s">
        <v>27</v>
      </c>
      <c r="L3476" t="s">
        <v>155</v>
      </c>
      <c r="M3476" t="s">
        <v>3152</v>
      </c>
      <c r="N3476">
        <v>437</v>
      </c>
      <c r="O3476">
        <v>729</v>
      </c>
      <c r="P3476">
        <v>453</v>
      </c>
      <c r="Q3476" s="4">
        <v>437</v>
      </c>
      <c r="R3476">
        <v>591</v>
      </c>
      <c r="S3476" t="s">
        <v>28</v>
      </c>
      <c r="T3476" t="str">
        <f t="shared" si="169"/>
        <v xml:space="preserve">50 % MENOR </v>
      </c>
      <c r="U3476" t="str">
        <f t="shared" si="167"/>
        <v>Rango 550-599</v>
      </c>
      <c r="V3476" t="str">
        <f t="shared" si="168"/>
        <v>MAYOR A 450</v>
      </c>
    </row>
    <row r="3477" spans="1:22" x14ac:dyDescent="0.25">
      <c r="A3477" t="s">
        <v>3149</v>
      </c>
      <c r="B3477" t="s">
        <v>83</v>
      </c>
      <c r="C3477" s="1" t="s">
        <v>19</v>
      </c>
      <c r="D3477" t="s">
        <v>20</v>
      </c>
      <c r="E3477" t="s">
        <v>21</v>
      </c>
      <c r="F3477" t="s">
        <v>3648</v>
      </c>
      <c r="H3477" t="s">
        <v>3649</v>
      </c>
      <c r="I3477" t="s">
        <v>50</v>
      </c>
      <c r="J3477" t="s">
        <v>76</v>
      </c>
      <c r="K3477" t="s">
        <v>155</v>
      </c>
      <c r="L3477" t="s">
        <v>27</v>
      </c>
      <c r="M3477" t="s">
        <v>3149</v>
      </c>
      <c r="N3477">
        <v>445</v>
      </c>
      <c r="O3477">
        <v>537</v>
      </c>
      <c r="P3477">
        <v>584</v>
      </c>
      <c r="Q3477" s="4">
        <v>445</v>
      </c>
      <c r="R3477">
        <v>560.5</v>
      </c>
      <c r="S3477" t="s">
        <v>28</v>
      </c>
      <c r="T3477" t="str">
        <f t="shared" si="169"/>
        <v xml:space="preserve">50 % MENOR </v>
      </c>
      <c r="U3477" t="str">
        <f t="shared" si="167"/>
        <v>Rango 550-599</v>
      </c>
      <c r="V3477" t="str">
        <f t="shared" si="168"/>
        <v>MAYOR A 450</v>
      </c>
    </row>
    <row r="3478" spans="1:22" x14ac:dyDescent="0.25">
      <c r="A3478" t="s">
        <v>3149</v>
      </c>
      <c r="B3478" t="s">
        <v>106</v>
      </c>
      <c r="C3478" s="1" t="s">
        <v>97</v>
      </c>
      <c r="D3478" t="s">
        <v>20</v>
      </c>
      <c r="E3478" t="s">
        <v>21</v>
      </c>
      <c r="F3478" t="s">
        <v>6457</v>
      </c>
      <c r="H3478" t="s">
        <v>6458</v>
      </c>
      <c r="I3478" t="s">
        <v>25</v>
      </c>
      <c r="J3478" t="s">
        <v>128</v>
      </c>
      <c r="K3478" t="s">
        <v>27</v>
      </c>
      <c r="L3478" t="s">
        <v>155</v>
      </c>
      <c r="M3478" t="s">
        <v>3149</v>
      </c>
      <c r="N3478">
        <v>451</v>
      </c>
      <c r="O3478">
        <v>567</v>
      </c>
      <c r="P3478">
        <v>552</v>
      </c>
      <c r="Q3478" s="4">
        <v>450</v>
      </c>
      <c r="R3478">
        <v>559.5</v>
      </c>
      <c r="S3478" t="s">
        <v>28</v>
      </c>
      <c r="T3478" t="str">
        <f t="shared" si="169"/>
        <v xml:space="preserve">50 % MENOR </v>
      </c>
      <c r="U3478" t="str">
        <f t="shared" si="167"/>
        <v>Rango 550-599</v>
      </c>
      <c r="V3478" t="str">
        <f t="shared" si="168"/>
        <v>MAYOR A 450</v>
      </c>
    </row>
    <row r="3479" spans="1:22" x14ac:dyDescent="0.25">
      <c r="A3479" t="s">
        <v>3149</v>
      </c>
      <c r="B3479" t="s">
        <v>83</v>
      </c>
      <c r="C3479" s="1" t="s">
        <v>19</v>
      </c>
      <c r="D3479" t="s">
        <v>20</v>
      </c>
      <c r="E3479" t="s">
        <v>21</v>
      </c>
      <c r="F3479" t="s">
        <v>10582</v>
      </c>
      <c r="H3479" t="s">
        <v>10583</v>
      </c>
      <c r="I3479" t="s">
        <v>50</v>
      </c>
      <c r="J3479" t="s">
        <v>100</v>
      </c>
      <c r="K3479" t="s">
        <v>155</v>
      </c>
      <c r="L3479" t="s">
        <v>155</v>
      </c>
      <c r="M3479" t="s">
        <v>3149</v>
      </c>
      <c r="N3479">
        <v>451</v>
      </c>
      <c r="O3479">
        <v>543</v>
      </c>
      <c r="P3479">
        <v>573</v>
      </c>
      <c r="Q3479" s="4">
        <v>450</v>
      </c>
      <c r="R3479">
        <v>558</v>
      </c>
      <c r="S3479" t="s">
        <v>28</v>
      </c>
      <c r="T3479" t="str">
        <f t="shared" si="169"/>
        <v xml:space="preserve">50 % MENOR </v>
      </c>
      <c r="U3479" t="str">
        <f t="shared" si="167"/>
        <v>Rango 550-599</v>
      </c>
      <c r="V3479" t="str">
        <f t="shared" si="168"/>
        <v>MAYOR A 450</v>
      </c>
    </row>
    <row r="3480" spans="1:22" x14ac:dyDescent="0.25">
      <c r="A3480" t="s">
        <v>3149</v>
      </c>
      <c r="B3480" t="s">
        <v>56</v>
      </c>
      <c r="C3480" s="1" t="s">
        <v>19</v>
      </c>
      <c r="D3480" t="s">
        <v>20</v>
      </c>
      <c r="E3480" t="s">
        <v>21</v>
      </c>
      <c r="F3480" t="s">
        <v>9035</v>
      </c>
      <c r="H3480" t="s">
        <v>9036</v>
      </c>
      <c r="I3480" t="s">
        <v>50</v>
      </c>
      <c r="J3480" t="s">
        <v>258</v>
      </c>
      <c r="K3480" t="s">
        <v>155</v>
      </c>
      <c r="L3480" t="s">
        <v>155</v>
      </c>
      <c r="M3480" t="s">
        <v>3149</v>
      </c>
      <c r="N3480">
        <v>451</v>
      </c>
      <c r="O3480">
        <v>567</v>
      </c>
      <c r="P3480">
        <v>532</v>
      </c>
      <c r="Q3480" s="4">
        <v>451</v>
      </c>
      <c r="R3480">
        <v>549.5</v>
      </c>
      <c r="S3480" t="s">
        <v>28</v>
      </c>
      <c r="T3480" t="str">
        <f t="shared" si="169"/>
        <v xml:space="preserve">50 % MENOR </v>
      </c>
      <c r="U3480" t="str">
        <f t="shared" si="167"/>
        <v>Rango 550-599</v>
      </c>
      <c r="V3480" t="str">
        <f t="shared" si="168"/>
        <v>MAYOR A 450</v>
      </c>
    </row>
    <row r="3481" spans="1:22" x14ac:dyDescent="0.25">
      <c r="A3481" t="s">
        <v>3149</v>
      </c>
      <c r="B3481" t="s">
        <v>106</v>
      </c>
      <c r="C3481" s="1" t="s">
        <v>97</v>
      </c>
      <c r="D3481" t="s">
        <v>20</v>
      </c>
      <c r="E3481" t="s">
        <v>21</v>
      </c>
      <c r="F3481" t="s">
        <v>8649</v>
      </c>
      <c r="H3481" t="s">
        <v>8650</v>
      </c>
      <c r="I3481" t="s">
        <v>25</v>
      </c>
      <c r="J3481" t="s">
        <v>33</v>
      </c>
      <c r="K3481" t="s">
        <v>155</v>
      </c>
      <c r="L3481" t="s">
        <v>155</v>
      </c>
      <c r="M3481" t="s">
        <v>3149</v>
      </c>
      <c r="N3481">
        <v>445</v>
      </c>
      <c r="O3481">
        <v>615</v>
      </c>
      <c r="P3481">
        <v>579</v>
      </c>
      <c r="Q3481" s="4">
        <v>452</v>
      </c>
      <c r="R3481">
        <v>597</v>
      </c>
      <c r="S3481" t="s">
        <v>28</v>
      </c>
      <c r="T3481" t="str">
        <f t="shared" si="169"/>
        <v>50 % MAYOR</v>
      </c>
      <c r="U3481" t="str">
        <f t="shared" si="167"/>
        <v>Rango 550-599</v>
      </c>
      <c r="V3481" t="str">
        <f t="shared" si="168"/>
        <v>MAYOR A 450</v>
      </c>
    </row>
    <row r="3482" spans="1:22" x14ac:dyDescent="0.25">
      <c r="A3482" t="s">
        <v>3149</v>
      </c>
      <c r="B3482" t="s">
        <v>96</v>
      </c>
      <c r="C3482" s="1" t="s">
        <v>97</v>
      </c>
      <c r="D3482" t="s">
        <v>20</v>
      </c>
      <c r="E3482" t="s">
        <v>21</v>
      </c>
      <c r="F3482" t="s">
        <v>11200</v>
      </c>
      <c r="H3482" t="s">
        <v>11201</v>
      </c>
      <c r="I3482" t="s">
        <v>50</v>
      </c>
      <c r="J3482" t="s">
        <v>192</v>
      </c>
      <c r="K3482" t="s">
        <v>155</v>
      </c>
      <c r="L3482" t="s">
        <v>155</v>
      </c>
      <c r="M3482" t="s">
        <v>3152</v>
      </c>
      <c r="N3482">
        <v>457</v>
      </c>
      <c r="O3482">
        <v>560</v>
      </c>
      <c r="P3482">
        <v>542</v>
      </c>
      <c r="Q3482" s="4">
        <v>457</v>
      </c>
      <c r="R3482">
        <v>551</v>
      </c>
      <c r="S3482" t="s">
        <v>28</v>
      </c>
      <c r="T3482" t="str">
        <f t="shared" si="169"/>
        <v xml:space="preserve">50 % MENOR </v>
      </c>
      <c r="U3482" t="str">
        <f t="shared" si="167"/>
        <v>Rango 550-599</v>
      </c>
      <c r="V3482" t="str">
        <f t="shared" si="168"/>
        <v>MAYOR A 450</v>
      </c>
    </row>
    <row r="3483" spans="1:22" x14ac:dyDescent="0.25">
      <c r="A3483" t="s">
        <v>3149</v>
      </c>
      <c r="B3483" t="s">
        <v>129</v>
      </c>
      <c r="C3483" s="1" t="s">
        <v>19</v>
      </c>
      <c r="D3483" t="s">
        <v>20</v>
      </c>
      <c r="E3483" t="s">
        <v>21</v>
      </c>
      <c r="F3483" t="s">
        <v>11665</v>
      </c>
      <c r="H3483" t="s">
        <v>11666</v>
      </c>
      <c r="I3483" t="s">
        <v>50</v>
      </c>
      <c r="J3483" t="s">
        <v>76</v>
      </c>
      <c r="K3483" t="s">
        <v>155</v>
      </c>
      <c r="L3483" t="s">
        <v>155</v>
      </c>
      <c r="M3483" t="s">
        <v>3149</v>
      </c>
      <c r="N3483">
        <v>458</v>
      </c>
      <c r="O3483">
        <v>590</v>
      </c>
      <c r="P3483">
        <v>532</v>
      </c>
      <c r="Q3483" s="4">
        <v>458</v>
      </c>
      <c r="R3483">
        <v>561</v>
      </c>
      <c r="S3483" t="s">
        <v>28</v>
      </c>
      <c r="T3483" t="str">
        <f t="shared" si="169"/>
        <v xml:space="preserve">50 % MENOR </v>
      </c>
      <c r="U3483" t="str">
        <f t="shared" si="167"/>
        <v>Rango 550-599</v>
      </c>
      <c r="V3483" t="str">
        <f t="shared" si="168"/>
        <v>MAYOR A 450</v>
      </c>
    </row>
    <row r="3484" spans="1:22" x14ac:dyDescent="0.25">
      <c r="A3484" t="s">
        <v>3149</v>
      </c>
      <c r="B3484" t="s">
        <v>56</v>
      </c>
      <c r="C3484" s="1" t="s">
        <v>19</v>
      </c>
      <c r="D3484" t="s">
        <v>20</v>
      </c>
      <c r="E3484" t="s">
        <v>21</v>
      </c>
      <c r="F3484" t="s">
        <v>8976</v>
      </c>
      <c r="H3484" t="s">
        <v>8977</v>
      </c>
      <c r="I3484" t="s">
        <v>50</v>
      </c>
      <c r="J3484" t="s">
        <v>100</v>
      </c>
      <c r="K3484" t="s">
        <v>155</v>
      </c>
      <c r="L3484" t="s">
        <v>155</v>
      </c>
      <c r="M3484" t="s">
        <v>3149</v>
      </c>
      <c r="N3484">
        <v>461</v>
      </c>
      <c r="O3484">
        <v>514</v>
      </c>
      <c r="P3484">
        <v>603</v>
      </c>
      <c r="Q3484" s="4">
        <v>461</v>
      </c>
      <c r="R3484">
        <v>558.5</v>
      </c>
      <c r="S3484" t="s">
        <v>28</v>
      </c>
      <c r="T3484" t="str">
        <f t="shared" si="169"/>
        <v xml:space="preserve">50 % MENOR </v>
      </c>
      <c r="U3484" t="str">
        <f t="shared" si="167"/>
        <v>Rango 550-599</v>
      </c>
      <c r="V3484" t="str">
        <f t="shared" si="168"/>
        <v>MAYOR A 450</v>
      </c>
    </row>
    <row r="3485" spans="1:22" x14ac:dyDescent="0.25">
      <c r="A3485" t="s">
        <v>3149</v>
      </c>
      <c r="B3485" t="s">
        <v>29</v>
      </c>
      <c r="C3485" s="1" t="s">
        <v>30</v>
      </c>
      <c r="D3485" t="s">
        <v>20</v>
      </c>
      <c r="E3485" t="s">
        <v>21</v>
      </c>
      <c r="F3485" t="s">
        <v>3606</v>
      </c>
      <c r="H3485" t="s">
        <v>3607</v>
      </c>
      <c r="I3485" t="s">
        <v>25</v>
      </c>
      <c r="J3485" t="s">
        <v>38</v>
      </c>
      <c r="K3485" t="s">
        <v>155</v>
      </c>
      <c r="L3485" t="s">
        <v>27</v>
      </c>
      <c r="M3485" t="s">
        <v>3149</v>
      </c>
      <c r="N3485">
        <v>466</v>
      </c>
      <c r="O3485">
        <v>543</v>
      </c>
      <c r="P3485">
        <v>563</v>
      </c>
      <c r="Q3485" s="4">
        <v>466</v>
      </c>
      <c r="R3485">
        <v>553</v>
      </c>
      <c r="S3485" t="s">
        <v>28</v>
      </c>
      <c r="T3485" t="str">
        <f t="shared" si="169"/>
        <v xml:space="preserve">50 % MENOR </v>
      </c>
      <c r="U3485" t="str">
        <f t="shared" si="167"/>
        <v>Rango 550-599</v>
      </c>
      <c r="V3485" t="str">
        <f t="shared" si="168"/>
        <v>MAYOR A 450</v>
      </c>
    </row>
    <row r="3486" spans="1:22" x14ac:dyDescent="0.25">
      <c r="A3486" t="s">
        <v>3149</v>
      </c>
      <c r="B3486" t="s">
        <v>129</v>
      </c>
      <c r="C3486" s="1" t="s">
        <v>19</v>
      </c>
      <c r="D3486" t="s">
        <v>20</v>
      </c>
      <c r="E3486" t="s">
        <v>21</v>
      </c>
      <c r="F3486" t="s">
        <v>11675</v>
      </c>
      <c r="H3486" t="s">
        <v>11676</v>
      </c>
      <c r="I3486" t="s">
        <v>50</v>
      </c>
      <c r="J3486" t="s">
        <v>224</v>
      </c>
      <c r="K3486" t="s">
        <v>155</v>
      </c>
      <c r="L3486" t="s">
        <v>155</v>
      </c>
      <c r="M3486" t="s">
        <v>3149</v>
      </c>
      <c r="N3486">
        <v>466</v>
      </c>
      <c r="O3486">
        <v>634</v>
      </c>
      <c r="P3486">
        <v>539</v>
      </c>
      <c r="Q3486" s="4">
        <v>466</v>
      </c>
      <c r="R3486">
        <v>586.5</v>
      </c>
      <c r="S3486" t="s">
        <v>28</v>
      </c>
      <c r="T3486" t="str">
        <f t="shared" si="169"/>
        <v xml:space="preserve">50 % MENOR </v>
      </c>
      <c r="U3486" t="str">
        <f t="shared" si="167"/>
        <v>Rango 550-599</v>
      </c>
      <c r="V3486" t="str">
        <f t="shared" si="168"/>
        <v>MAYOR A 450</v>
      </c>
    </row>
    <row r="3487" spans="1:22" x14ac:dyDescent="0.25">
      <c r="A3487" t="s">
        <v>3149</v>
      </c>
      <c r="B3487" t="s">
        <v>106</v>
      </c>
      <c r="C3487" s="1" t="s">
        <v>97</v>
      </c>
      <c r="D3487" t="s">
        <v>20</v>
      </c>
      <c r="E3487" t="s">
        <v>21</v>
      </c>
      <c r="F3487" t="s">
        <v>8645</v>
      </c>
      <c r="H3487" t="s">
        <v>8646</v>
      </c>
      <c r="I3487" t="s">
        <v>50</v>
      </c>
      <c r="J3487" t="s">
        <v>76</v>
      </c>
      <c r="K3487" t="s">
        <v>155</v>
      </c>
      <c r="L3487" t="s">
        <v>155</v>
      </c>
      <c r="M3487" t="s">
        <v>3146</v>
      </c>
      <c r="N3487">
        <v>466</v>
      </c>
      <c r="O3487">
        <v>594</v>
      </c>
      <c r="P3487">
        <v>509</v>
      </c>
      <c r="Q3487" s="4">
        <v>466</v>
      </c>
      <c r="R3487">
        <v>551.5</v>
      </c>
      <c r="S3487" t="s">
        <v>28</v>
      </c>
      <c r="T3487" t="str">
        <f t="shared" si="169"/>
        <v xml:space="preserve">50 % MENOR </v>
      </c>
      <c r="U3487" t="str">
        <f t="shared" si="167"/>
        <v>Rango 550-599</v>
      </c>
      <c r="V3487" t="str">
        <f t="shared" si="168"/>
        <v>MAYOR A 450</v>
      </c>
    </row>
    <row r="3488" spans="1:22" x14ac:dyDescent="0.25">
      <c r="A3488" t="s">
        <v>3149</v>
      </c>
      <c r="B3488" t="s">
        <v>96</v>
      </c>
      <c r="C3488" s="1" t="s">
        <v>97</v>
      </c>
      <c r="D3488" t="s">
        <v>20</v>
      </c>
      <c r="E3488" t="s">
        <v>21</v>
      </c>
      <c r="F3488" t="s">
        <v>11210</v>
      </c>
      <c r="H3488" t="s">
        <v>11211</v>
      </c>
      <c r="I3488" t="s">
        <v>25</v>
      </c>
      <c r="J3488" t="s">
        <v>33</v>
      </c>
      <c r="K3488" t="s">
        <v>155</v>
      </c>
      <c r="L3488" t="s">
        <v>155</v>
      </c>
      <c r="M3488" t="s">
        <v>3149</v>
      </c>
      <c r="N3488">
        <v>472</v>
      </c>
      <c r="O3488">
        <v>537</v>
      </c>
      <c r="P3488">
        <v>573</v>
      </c>
      <c r="Q3488" s="4">
        <v>471</v>
      </c>
      <c r="R3488">
        <v>555</v>
      </c>
      <c r="S3488" t="s">
        <v>28</v>
      </c>
      <c r="T3488" t="str">
        <f t="shared" si="169"/>
        <v xml:space="preserve">50 % MENOR </v>
      </c>
      <c r="U3488" t="str">
        <f t="shared" si="167"/>
        <v>Rango 550-599</v>
      </c>
      <c r="V3488" t="str">
        <f t="shared" si="168"/>
        <v>MAYOR A 450</v>
      </c>
    </row>
    <row r="3489" spans="1:22" x14ac:dyDescent="0.25">
      <c r="A3489" t="s">
        <v>3149</v>
      </c>
      <c r="B3489" t="s">
        <v>96</v>
      </c>
      <c r="C3489" s="1" t="s">
        <v>97</v>
      </c>
      <c r="D3489" t="s">
        <v>20</v>
      </c>
      <c r="E3489" t="s">
        <v>21</v>
      </c>
      <c r="F3489" t="s">
        <v>11202</v>
      </c>
      <c r="H3489" t="s">
        <v>11203</v>
      </c>
      <c r="I3489" t="s">
        <v>25</v>
      </c>
      <c r="J3489" t="s">
        <v>253</v>
      </c>
      <c r="K3489" t="s">
        <v>155</v>
      </c>
      <c r="L3489" t="s">
        <v>155</v>
      </c>
      <c r="M3489" t="s">
        <v>3149</v>
      </c>
      <c r="N3489">
        <v>466</v>
      </c>
      <c r="O3489">
        <v>606</v>
      </c>
      <c r="P3489">
        <v>539</v>
      </c>
      <c r="Q3489" s="4">
        <v>477</v>
      </c>
      <c r="R3489">
        <v>572.5</v>
      </c>
      <c r="S3489" t="s">
        <v>28</v>
      </c>
      <c r="T3489" t="str">
        <f t="shared" si="169"/>
        <v>50 % MAYOR</v>
      </c>
      <c r="U3489" t="str">
        <f t="shared" si="167"/>
        <v>Rango 550-599</v>
      </c>
      <c r="V3489" t="str">
        <f t="shared" si="168"/>
        <v>MAYOR A 450</v>
      </c>
    </row>
    <row r="3490" spans="1:22" x14ac:dyDescent="0.25">
      <c r="A3490" t="s">
        <v>3149</v>
      </c>
      <c r="B3490" t="s">
        <v>56</v>
      </c>
      <c r="C3490" s="1" t="s">
        <v>19</v>
      </c>
      <c r="D3490" t="s">
        <v>20</v>
      </c>
      <c r="E3490" t="s">
        <v>21</v>
      </c>
      <c r="F3490" t="s">
        <v>3370</v>
      </c>
      <c r="H3490" t="s">
        <v>3371</v>
      </c>
      <c r="I3490" t="s">
        <v>25</v>
      </c>
      <c r="J3490" t="s">
        <v>128</v>
      </c>
      <c r="K3490" t="s">
        <v>27</v>
      </c>
      <c r="L3490" t="s">
        <v>27</v>
      </c>
      <c r="M3490" t="s">
        <v>3149</v>
      </c>
      <c r="N3490">
        <v>476</v>
      </c>
      <c r="O3490">
        <v>597</v>
      </c>
      <c r="P3490">
        <v>507</v>
      </c>
      <c r="Q3490" s="4">
        <v>480</v>
      </c>
      <c r="R3490">
        <v>552</v>
      </c>
      <c r="S3490" t="s">
        <v>28</v>
      </c>
      <c r="T3490" t="str">
        <f t="shared" si="169"/>
        <v>50 % MAYOR</v>
      </c>
      <c r="U3490" t="str">
        <f t="shared" si="167"/>
        <v>Rango 550-599</v>
      </c>
      <c r="V3490" t="str">
        <f t="shared" si="168"/>
        <v>MAYOR A 450</v>
      </c>
    </row>
    <row r="3491" spans="1:22" x14ac:dyDescent="0.25">
      <c r="A3491" t="s">
        <v>3149</v>
      </c>
      <c r="B3491" t="s">
        <v>106</v>
      </c>
      <c r="C3491" s="1" t="s">
        <v>97</v>
      </c>
      <c r="D3491" t="s">
        <v>20</v>
      </c>
      <c r="E3491" t="s">
        <v>21</v>
      </c>
      <c r="F3491" t="s">
        <v>8647</v>
      </c>
      <c r="H3491" t="s">
        <v>8648</v>
      </c>
      <c r="I3491" t="s">
        <v>50</v>
      </c>
      <c r="J3491" t="s">
        <v>597</v>
      </c>
      <c r="K3491" t="s">
        <v>155</v>
      </c>
      <c r="L3491" t="s">
        <v>155</v>
      </c>
      <c r="M3491" t="s">
        <v>3152</v>
      </c>
      <c r="N3491">
        <v>480</v>
      </c>
      <c r="O3491">
        <v>568</v>
      </c>
      <c r="P3491">
        <v>548</v>
      </c>
      <c r="Q3491" s="4">
        <v>480</v>
      </c>
      <c r="R3491">
        <v>558</v>
      </c>
      <c r="S3491" t="s">
        <v>28</v>
      </c>
      <c r="T3491" t="str">
        <f t="shared" si="169"/>
        <v xml:space="preserve">50 % MENOR </v>
      </c>
      <c r="U3491" t="str">
        <f t="shared" si="167"/>
        <v>Rango 550-599</v>
      </c>
      <c r="V3491" t="str">
        <f t="shared" si="168"/>
        <v>MAYOR A 450</v>
      </c>
    </row>
    <row r="3492" spans="1:22" x14ac:dyDescent="0.25">
      <c r="A3492" t="s">
        <v>3149</v>
      </c>
      <c r="B3492" t="s">
        <v>117</v>
      </c>
      <c r="C3492" s="1" t="s">
        <v>19</v>
      </c>
      <c r="D3492" t="s">
        <v>20</v>
      </c>
      <c r="E3492" t="s">
        <v>21</v>
      </c>
      <c r="F3492" t="s">
        <v>3428</v>
      </c>
      <c r="H3492" t="s">
        <v>3429</v>
      </c>
      <c r="I3492" t="s">
        <v>25</v>
      </c>
      <c r="J3492" t="s">
        <v>253</v>
      </c>
      <c r="K3492" t="s">
        <v>27</v>
      </c>
      <c r="L3492" t="s">
        <v>27</v>
      </c>
      <c r="M3492" t="s">
        <v>3149</v>
      </c>
      <c r="N3492">
        <v>482</v>
      </c>
      <c r="O3492">
        <v>590</v>
      </c>
      <c r="P3492">
        <v>593</v>
      </c>
      <c r="Q3492" s="4">
        <v>482</v>
      </c>
      <c r="R3492">
        <v>591.5</v>
      </c>
      <c r="S3492" t="s">
        <v>28</v>
      </c>
      <c r="T3492" t="str">
        <f t="shared" si="169"/>
        <v xml:space="preserve">50 % MENOR </v>
      </c>
      <c r="U3492" t="str">
        <f t="shared" si="167"/>
        <v>Rango 550-599</v>
      </c>
      <c r="V3492" t="str">
        <f t="shared" si="168"/>
        <v>MAYOR A 450</v>
      </c>
    </row>
    <row r="3493" spans="1:22" x14ac:dyDescent="0.25">
      <c r="A3493" t="s">
        <v>3149</v>
      </c>
      <c r="B3493" t="s">
        <v>83</v>
      </c>
      <c r="C3493" s="1" t="s">
        <v>19</v>
      </c>
      <c r="D3493" t="s">
        <v>20</v>
      </c>
      <c r="E3493" t="s">
        <v>21</v>
      </c>
      <c r="F3493" t="s">
        <v>10592</v>
      </c>
      <c r="H3493" t="s">
        <v>10593</v>
      </c>
      <c r="I3493" t="s">
        <v>50</v>
      </c>
      <c r="J3493" t="s">
        <v>185</v>
      </c>
      <c r="K3493" t="s">
        <v>155</v>
      </c>
      <c r="L3493" t="s">
        <v>155</v>
      </c>
      <c r="M3493" t="s">
        <v>3149</v>
      </c>
      <c r="N3493">
        <v>478</v>
      </c>
      <c r="O3493">
        <v>514</v>
      </c>
      <c r="P3493">
        <v>597</v>
      </c>
      <c r="Q3493" s="4">
        <v>482</v>
      </c>
      <c r="R3493">
        <v>555.5</v>
      </c>
      <c r="S3493" t="s">
        <v>28</v>
      </c>
      <c r="T3493" t="str">
        <f t="shared" si="169"/>
        <v>50 % MAYOR</v>
      </c>
      <c r="U3493" t="str">
        <f t="shared" si="167"/>
        <v>Rango 550-599</v>
      </c>
      <c r="V3493" t="str">
        <f t="shared" si="168"/>
        <v>MAYOR A 450</v>
      </c>
    </row>
    <row r="3494" spans="1:22" x14ac:dyDescent="0.25">
      <c r="A3494" t="s">
        <v>3149</v>
      </c>
      <c r="B3494" t="s">
        <v>96</v>
      </c>
      <c r="C3494" s="1" t="s">
        <v>97</v>
      </c>
      <c r="D3494" t="s">
        <v>20</v>
      </c>
      <c r="E3494" t="s">
        <v>21</v>
      </c>
      <c r="F3494" t="s">
        <v>11198</v>
      </c>
      <c r="H3494" t="s">
        <v>11199</v>
      </c>
      <c r="I3494" t="s">
        <v>25</v>
      </c>
      <c r="J3494" t="s">
        <v>116</v>
      </c>
      <c r="K3494" t="s">
        <v>155</v>
      </c>
      <c r="L3494" t="s">
        <v>155</v>
      </c>
      <c r="M3494" t="s">
        <v>3149</v>
      </c>
      <c r="N3494">
        <v>466</v>
      </c>
      <c r="O3494">
        <v>668</v>
      </c>
      <c r="P3494">
        <v>525</v>
      </c>
      <c r="Q3494" s="4">
        <v>483</v>
      </c>
      <c r="R3494">
        <v>596.5</v>
      </c>
      <c r="S3494" t="s">
        <v>28</v>
      </c>
      <c r="T3494" t="str">
        <f t="shared" ref="T3494:T3525" si="170">IF(Q3494&gt;N3494,"50 % MAYOR","50 % MENOR ")</f>
        <v>50 % MAYOR</v>
      </c>
      <c r="U3494" t="str">
        <f t="shared" si="167"/>
        <v>Rango 550-599</v>
      </c>
      <c r="V3494" t="str">
        <f t="shared" si="168"/>
        <v>MAYOR A 450</v>
      </c>
    </row>
    <row r="3495" spans="1:22" x14ac:dyDescent="0.25">
      <c r="A3495" t="s">
        <v>3149</v>
      </c>
      <c r="B3495" t="s">
        <v>56</v>
      </c>
      <c r="C3495" s="1" t="s">
        <v>19</v>
      </c>
      <c r="D3495" t="s">
        <v>20</v>
      </c>
      <c r="E3495" t="s">
        <v>21</v>
      </c>
      <c r="F3495" t="s">
        <v>6523</v>
      </c>
      <c r="H3495" t="s">
        <v>6524</v>
      </c>
      <c r="I3495" t="s">
        <v>25</v>
      </c>
      <c r="J3495" t="s">
        <v>100</v>
      </c>
      <c r="K3495" t="s">
        <v>27</v>
      </c>
      <c r="L3495" t="s">
        <v>155</v>
      </c>
      <c r="M3495" t="s">
        <v>3149</v>
      </c>
      <c r="N3495">
        <v>482</v>
      </c>
      <c r="O3495">
        <v>624</v>
      </c>
      <c r="P3495">
        <v>573</v>
      </c>
      <c r="Q3495" s="4">
        <v>484</v>
      </c>
      <c r="R3495">
        <v>598.5</v>
      </c>
      <c r="S3495" t="s">
        <v>28</v>
      </c>
      <c r="T3495" t="str">
        <f t="shared" si="170"/>
        <v>50 % MAYOR</v>
      </c>
      <c r="U3495" t="str">
        <f t="shared" si="167"/>
        <v>Rango 550-599</v>
      </c>
      <c r="V3495" t="str">
        <f t="shared" si="168"/>
        <v>MAYOR A 450</v>
      </c>
    </row>
    <row r="3496" spans="1:22" x14ac:dyDescent="0.25">
      <c r="A3496" t="s">
        <v>3149</v>
      </c>
      <c r="B3496" t="s">
        <v>117</v>
      </c>
      <c r="C3496" s="1" t="s">
        <v>19</v>
      </c>
      <c r="D3496" t="s">
        <v>20</v>
      </c>
      <c r="E3496" t="s">
        <v>21</v>
      </c>
      <c r="F3496" t="s">
        <v>5521</v>
      </c>
      <c r="H3496" t="s">
        <v>5522</v>
      </c>
      <c r="I3496" t="s">
        <v>25</v>
      </c>
      <c r="J3496" t="s">
        <v>224</v>
      </c>
      <c r="K3496" t="s">
        <v>27</v>
      </c>
      <c r="L3496" t="s">
        <v>27</v>
      </c>
      <c r="M3496" t="s">
        <v>3146</v>
      </c>
      <c r="N3496">
        <v>486</v>
      </c>
      <c r="O3496">
        <v>514</v>
      </c>
      <c r="P3496">
        <v>589</v>
      </c>
      <c r="Q3496" s="4">
        <v>486</v>
      </c>
      <c r="R3496">
        <v>551.5</v>
      </c>
      <c r="S3496" t="s">
        <v>28</v>
      </c>
      <c r="T3496" t="str">
        <f t="shared" si="170"/>
        <v xml:space="preserve">50 % MENOR </v>
      </c>
      <c r="U3496" t="str">
        <f t="shared" si="167"/>
        <v>Rango 550-599</v>
      </c>
      <c r="V3496" t="str">
        <f t="shared" si="168"/>
        <v>MAYOR A 450</v>
      </c>
    </row>
    <row r="3497" spans="1:22" x14ac:dyDescent="0.25">
      <c r="A3497" t="s">
        <v>3149</v>
      </c>
      <c r="B3497" t="s">
        <v>96</v>
      </c>
      <c r="C3497" s="1" t="s">
        <v>97</v>
      </c>
      <c r="D3497" t="s">
        <v>20</v>
      </c>
      <c r="E3497" t="s">
        <v>21</v>
      </c>
      <c r="F3497" t="s">
        <v>3488</v>
      </c>
      <c r="H3497" t="s">
        <v>3489</v>
      </c>
      <c r="I3497" t="s">
        <v>50</v>
      </c>
      <c r="J3497" t="s">
        <v>82</v>
      </c>
      <c r="K3497" t="s">
        <v>27</v>
      </c>
      <c r="L3497" t="s">
        <v>27</v>
      </c>
      <c r="M3497" t="s">
        <v>3149</v>
      </c>
      <c r="N3497">
        <v>486</v>
      </c>
      <c r="O3497">
        <v>537</v>
      </c>
      <c r="P3497">
        <v>563</v>
      </c>
      <c r="Q3497" s="4">
        <v>486</v>
      </c>
      <c r="R3497">
        <v>550</v>
      </c>
      <c r="S3497" t="s">
        <v>28</v>
      </c>
      <c r="T3497" t="str">
        <f t="shared" si="170"/>
        <v xml:space="preserve">50 % MENOR </v>
      </c>
      <c r="U3497" t="str">
        <f t="shared" si="167"/>
        <v>Rango 550-599</v>
      </c>
      <c r="V3497" t="str">
        <f t="shared" si="168"/>
        <v>MAYOR A 450</v>
      </c>
    </row>
    <row r="3498" spans="1:22" x14ac:dyDescent="0.25">
      <c r="A3498" t="s">
        <v>3149</v>
      </c>
      <c r="B3498" t="s">
        <v>106</v>
      </c>
      <c r="C3498" s="1" t="s">
        <v>97</v>
      </c>
      <c r="D3498" t="s">
        <v>20</v>
      </c>
      <c r="E3498" t="s">
        <v>21</v>
      </c>
      <c r="F3498" t="s">
        <v>5525</v>
      </c>
      <c r="H3498" t="s">
        <v>5526</v>
      </c>
      <c r="I3498" t="s">
        <v>50</v>
      </c>
      <c r="J3498" t="s">
        <v>33</v>
      </c>
      <c r="K3498" t="s">
        <v>155</v>
      </c>
      <c r="L3498" t="s">
        <v>27</v>
      </c>
      <c r="M3498" t="s">
        <v>3152</v>
      </c>
      <c r="N3498">
        <v>486</v>
      </c>
      <c r="O3498">
        <v>560</v>
      </c>
      <c r="P3498">
        <v>561</v>
      </c>
      <c r="Q3498" s="4">
        <v>486</v>
      </c>
      <c r="R3498">
        <v>560.5</v>
      </c>
      <c r="S3498" t="s">
        <v>28</v>
      </c>
      <c r="T3498" t="str">
        <f t="shared" si="170"/>
        <v xml:space="preserve">50 % MENOR </v>
      </c>
      <c r="U3498" t="str">
        <f t="shared" si="167"/>
        <v>Rango 550-599</v>
      </c>
      <c r="V3498" t="str">
        <f t="shared" si="168"/>
        <v>MAYOR A 450</v>
      </c>
    </row>
    <row r="3499" spans="1:22" x14ac:dyDescent="0.25">
      <c r="A3499" t="s">
        <v>3149</v>
      </c>
      <c r="B3499" t="s">
        <v>106</v>
      </c>
      <c r="C3499" s="1" t="s">
        <v>97</v>
      </c>
      <c r="D3499" t="s">
        <v>20</v>
      </c>
      <c r="E3499" t="s">
        <v>21</v>
      </c>
      <c r="F3499" t="s">
        <v>8641</v>
      </c>
      <c r="H3499" t="s">
        <v>8642</v>
      </c>
      <c r="I3499" t="s">
        <v>50</v>
      </c>
      <c r="J3499" t="s">
        <v>100</v>
      </c>
      <c r="K3499" t="s">
        <v>155</v>
      </c>
      <c r="L3499" t="s">
        <v>155</v>
      </c>
      <c r="M3499" t="s">
        <v>3149</v>
      </c>
      <c r="N3499">
        <v>486</v>
      </c>
      <c r="O3499">
        <v>551</v>
      </c>
      <c r="P3499">
        <v>563</v>
      </c>
      <c r="Q3499" s="4">
        <v>486</v>
      </c>
      <c r="R3499">
        <v>557</v>
      </c>
      <c r="S3499" t="s">
        <v>28</v>
      </c>
      <c r="T3499" t="str">
        <f t="shared" si="170"/>
        <v xml:space="preserve">50 % MENOR </v>
      </c>
      <c r="U3499" t="str">
        <f t="shared" si="167"/>
        <v>Rango 550-599</v>
      </c>
      <c r="V3499" t="str">
        <f t="shared" si="168"/>
        <v>MAYOR A 450</v>
      </c>
    </row>
    <row r="3500" spans="1:22" x14ac:dyDescent="0.25">
      <c r="A3500" t="s">
        <v>3149</v>
      </c>
      <c r="B3500" t="s">
        <v>56</v>
      </c>
      <c r="C3500" s="1" t="s">
        <v>19</v>
      </c>
      <c r="D3500" t="s">
        <v>20</v>
      </c>
      <c r="E3500" t="s">
        <v>21</v>
      </c>
      <c r="F3500" t="s">
        <v>8966</v>
      </c>
      <c r="H3500" t="s">
        <v>8967</v>
      </c>
      <c r="I3500" t="s">
        <v>25</v>
      </c>
      <c r="J3500" t="s">
        <v>132</v>
      </c>
      <c r="K3500" t="s">
        <v>155</v>
      </c>
      <c r="L3500" t="s">
        <v>155</v>
      </c>
      <c r="M3500" t="s">
        <v>3149</v>
      </c>
      <c r="N3500">
        <v>486</v>
      </c>
      <c r="O3500">
        <v>574</v>
      </c>
      <c r="P3500">
        <v>607</v>
      </c>
      <c r="Q3500" s="4">
        <v>486</v>
      </c>
      <c r="R3500">
        <v>590.5</v>
      </c>
      <c r="S3500" t="s">
        <v>28</v>
      </c>
      <c r="T3500" t="str">
        <f t="shared" si="170"/>
        <v xml:space="preserve">50 % MENOR </v>
      </c>
      <c r="U3500" t="str">
        <f t="shared" si="167"/>
        <v>Rango 550-599</v>
      </c>
      <c r="V3500" t="str">
        <f t="shared" si="168"/>
        <v>MAYOR A 450</v>
      </c>
    </row>
    <row r="3501" spans="1:22" x14ac:dyDescent="0.25">
      <c r="A3501" t="s">
        <v>3149</v>
      </c>
      <c r="B3501" t="s">
        <v>267</v>
      </c>
      <c r="C3501" s="1" t="s">
        <v>97</v>
      </c>
      <c r="D3501" t="s">
        <v>20</v>
      </c>
      <c r="E3501" t="s">
        <v>21</v>
      </c>
      <c r="F3501" t="s">
        <v>11625</v>
      </c>
      <c r="H3501" t="s">
        <v>11626</v>
      </c>
      <c r="I3501" t="s">
        <v>25</v>
      </c>
      <c r="J3501" t="s">
        <v>73</v>
      </c>
      <c r="K3501" t="s">
        <v>155</v>
      </c>
      <c r="L3501" t="s">
        <v>155</v>
      </c>
      <c r="M3501" t="s">
        <v>3149</v>
      </c>
      <c r="N3501">
        <v>482</v>
      </c>
      <c r="O3501">
        <v>606</v>
      </c>
      <c r="P3501">
        <v>563</v>
      </c>
      <c r="Q3501" s="4">
        <v>488</v>
      </c>
      <c r="R3501">
        <v>584.5</v>
      </c>
      <c r="S3501" t="s">
        <v>28</v>
      </c>
      <c r="T3501" t="str">
        <f t="shared" si="170"/>
        <v>50 % MAYOR</v>
      </c>
      <c r="U3501" t="str">
        <f t="shared" si="167"/>
        <v>Rango 550-599</v>
      </c>
      <c r="V3501" t="str">
        <f t="shared" si="168"/>
        <v>MAYOR A 450</v>
      </c>
    </row>
    <row r="3502" spans="1:22" x14ac:dyDescent="0.25">
      <c r="A3502" t="s">
        <v>3149</v>
      </c>
      <c r="B3502" t="s">
        <v>142</v>
      </c>
      <c r="C3502" s="1" t="s">
        <v>97</v>
      </c>
      <c r="D3502" t="s">
        <v>20</v>
      </c>
      <c r="E3502" t="s">
        <v>21</v>
      </c>
      <c r="F3502" t="s">
        <v>11146</v>
      </c>
      <c r="H3502" t="s">
        <v>11147</v>
      </c>
      <c r="I3502" t="s">
        <v>25</v>
      </c>
      <c r="J3502" t="s">
        <v>76</v>
      </c>
      <c r="K3502" t="s">
        <v>155</v>
      </c>
      <c r="L3502" t="s">
        <v>155</v>
      </c>
      <c r="M3502" t="s">
        <v>3146</v>
      </c>
      <c r="N3502">
        <v>496</v>
      </c>
      <c r="O3502">
        <v>625</v>
      </c>
      <c r="P3502">
        <v>509</v>
      </c>
      <c r="Q3502" s="4">
        <v>496</v>
      </c>
      <c r="R3502">
        <v>567</v>
      </c>
      <c r="S3502" t="s">
        <v>28</v>
      </c>
      <c r="T3502" t="str">
        <f t="shared" si="170"/>
        <v xml:space="preserve">50 % MENOR </v>
      </c>
      <c r="U3502" t="str">
        <f t="shared" si="167"/>
        <v>Rango 550-599</v>
      </c>
      <c r="V3502" t="str">
        <f t="shared" si="168"/>
        <v>MAYOR A 450</v>
      </c>
    </row>
    <row r="3503" spans="1:22" x14ac:dyDescent="0.25">
      <c r="A3503" t="s">
        <v>3149</v>
      </c>
      <c r="B3503" t="s">
        <v>56</v>
      </c>
      <c r="C3503" s="1" t="s">
        <v>19</v>
      </c>
      <c r="D3503" t="s">
        <v>20</v>
      </c>
      <c r="E3503" t="s">
        <v>21</v>
      </c>
      <c r="F3503" t="s">
        <v>6521</v>
      </c>
      <c r="H3503" t="s">
        <v>6522</v>
      </c>
      <c r="I3503" t="s">
        <v>25</v>
      </c>
      <c r="J3503" t="s">
        <v>478</v>
      </c>
      <c r="K3503" t="s">
        <v>27</v>
      </c>
      <c r="L3503" t="s">
        <v>155</v>
      </c>
      <c r="M3503" t="s">
        <v>3149</v>
      </c>
      <c r="N3503">
        <v>505</v>
      </c>
      <c r="O3503">
        <v>567</v>
      </c>
      <c r="P3503">
        <v>563</v>
      </c>
      <c r="Q3503" s="4">
        <v>505</v>
      </c>
      <c r="R3503">
        <v>565</v>
      </c>
      <c r="S3503" t="s">
        <v>28</v>
      </c>
      <c r="T3503" t="str">
        <f t="shared" si="170"/>
        <v xml:space="preserve">50 % MENOR </v>
      </c>
      <c r="U3503" t="str">
        <f t="shared" si="167"/>
        <v>Rango 550-599</v>
      </c>
      <c r="V3503" t="str">
        <f t="shared" si="168"/>
        <v>MAYOR A 450</v>
      </c>
    </row>
    <row r="3504" spans="1:22" x14ac:dyDescent="0.25">
      <c r="A3504" t="s">
        <v>3149</v>
      </c>
      <c r="B3504" t="s">
        <v>96</v>
      </c>
      <c r="C3504" s="1" t="s">
        <v>97</v>
      </c>
      <c r="D3504" t="s">
        <v>53</v>
      </c>
      <c r="E3504" t="s">
        <v>21</v>
      </c>
      <c r="F3504" t="s">
        <v>11216</v>
      </c>
      <c r="H3504" t="s">
        <v>11217</v>
      </c>
      <c r="I3504" t="s">
        <v>25</v>
      </c>
      <c r="J3504" t="s">
        <v>63</v>
      </c>
      <c r="K3504" t="s">
        <v>155</v>
      </c>
      <c r="L3504" t="s">
        <v>155</v>
      </c>
      <c r="M3504" t="s">
        <v>3149</v>
      </c>
      <c r="N3504">
        <v>490</v>
      </c>
      <c r="O3504">
        <v>574</v>
      </c>
      <c r="P3504">
        <v>584</v>
      </c>
      <c r="Q3504" s="4">
        <v>506</v>
      </c>
      <c r="R3504">
        <v>579</v>
      </c>
      <c r="S3504" t="s">
        <v>28</v>
      </c>
      <c r="T3504" t="str">
        <f t="shared" si="170"/>
        <v>50 % MAYOR</v>
      </c>
      <c r="U3504" t="str">
        <f t="shared" si="167"/>
        <v>Rango 550-599</v>
      </c>
      <c r="V3504" t="str">
        <f t="shared" si="168"/>
        <v>MAYOR A 450</v>
      </c>
    </row>
    <row r="3505" spans="1:22" x14ac:dyDescent="0.25">
      <c r="A3505" t="s">
        <v>3149</v>
      </c>
      <c r="B3505" t="s">
        <v>96</v>
      </c>
      <c r="C3505" s="1" t="s">
        <v>97</v>
      </c>
      <c r="D3505" t="s">
        <v>20</v>
      </c>
      <c r="E3505" t="s">
        <v>21</v>
      </c>
      <c r="F3505" t="s">
        <v>3676</v>
      </c>
      <c r="H3505" t="s">
        <v>3677</v>
      </c>
      <c r="I3505" t="s">
        <v>25</v>
      </c>
      <c r="J3505" t="s">
        <v>63</v>
      </c>
      <c r="K3505" t="s">
        <v>155</v>
      </c>
      <c r="L3505" t="s">
        <v>27</v>
      </c>
      <c r="M3505" t="s">
        <v>3149</v>
      </c>
      <c r="N3505">
        <v>507</v>
      </c>
      <c r="O3505">
        <v>624</v>
      </c>
      <c r="P3505">
        <v>516</v>
      </c>
      <c r="Q3505" s="4">
        <v>507</v>
      </c>
      <c r="R3505">
        <v>570</v>
      </c>
      <c r="S3505" t="s">
        <v>28</v>
      </c>
      <c r="T3505" t="str">
        <f t="shared" si="170"/>
        <v xml:space="preserve">50 % MENOR </v>
      </c>
      <c r="U3505" t="str">
        <f t="shared" si="167"/>
        <v>Rango 550-599</v>
      </c>
      <c r="V3505" t="str">
        <f t="shared" si="168"/>
        <v>MAYOR A 450</v>
      </c>
    </row>
    <row r="3506" spans="1:22" x14ac:dyDescent="0.25">
      <c r="A3506" t="s">
        <v>3149</v>
      </c>
      <c r="B3506" t="s">
        <v>96</v>
      </c>
      <c r="C3506" s="1" t="s">
        <v>97</v>
      </c>
      <c r="D3506" t="s">
        <v>20</v>
      </c>
      <c r="E3506" t="s">
        <v>21</v>
      </c>
      <c r="F3506" t="s">
        <v>11206</v>
      </c>
      <c r="H3506" t="s">
        <v>11207</v>
      </c>
      <c r="I3506" t="s">
        <v>25</v>
      </c>
      <c r="J3506" t="s">
        <v>76</v>
      </c>
      <c r="K3506" t="s">
        <v>155</v>
      </c>
      <c r="L3506" t="s">
        <v>155</v>
      </c>
      <c r="M3506" t="s">
        <v>3149</v>
      </c>
      <c r="N3506">
        <v>509</v>
      </c>
      <c r="O3506">
        <v>606</v>
      </c>
      <c r="P3506">
        <v>516</v>
      </c>
      <c r="Q3506" s="4">
        <v>509</v>
      </c>
      <c r="R3506">
        <v>561</v>
      </c>
      <c r="S3506" t="s">
        <v>28</v>
      </c>
      <c r="T3506" t="str">
        <f t="shared" si="170"/>
        <v xml:space="preserve">50 % MENOR </v>
      </c>
      <c r="U3506" t="str">
        <f t="shared" si="167"/>
        <v>Rango 550-599</v>
      </c>
      <c r="V3506" t="str">
        <f t="shared" si="168"/>
        <v>MAYOR A 450</v>
      </c>
    </row>
    <row r="3507" spans="1:22" x14ac:dyDescent="0.25">
      <c r="A3507" t="s">
        <v>3149</v>
      </c>
      <c r="B3507" t="s">
        <v>209</v>
      </c>
      <c r="C3507" s="1" t="s">
        <v>19</v>
      </c>
      <c r="D3507" t="s">
        <v>20</v>
      </c>
      <c r="E3507" t="s">
        <v>21</v>
      </c>
      <c r="F3507" t="s">
        <v>6743</v>
      </c>
      <c r="H3507" t="s">
        <v>6744</v>
      </c>
      <c r="I3507" t="s">
        <v>50</v>
      </c>
      <c r="J3507" t="s">
        <v>173</v>
      </c>
      <c r="K3507" t="s">
        <v>27</v>
      </c>
      <c r="L3507" t="s">
        <v>155</v>
      </c>
      <c r="M3507" t="s">
        <v>3149</v>
      </c>
      <c r="N3507">
        <v>505</v>
      </c>
      <c r="O3507">
        <v>551</v>
      </c>
      <c r="P3507">
        <v>569</v>
      </c>
      <c r="Q3507" s="4">
        <v>510</v>
      </c>
      <c r="R3507">
        <v>560</v>
      </c>
      <c r="S3507" t="s">
        <v>28</v>
      </c>
      <c r="T3507" t="str">
        <f t="shared" si="170"/>
        <v>50 % MAYOR</v>
      </c>
      <c r="U3507" t="str">
        <f t="shared" si="167"/>
        <v>Rango 550-599</v>
      </c>
      <c r="V3507" t="str">
        <f t="shared" si="168"/>
        <v>MAYOR A 450</v>
      </c>
    </row>
    <row r="3508" spans="1:22" x14ac:dyDescent="0.25">
      <c r="A3508" t="s">
        <v>3149</v>
      </c>
      <c r="B3508" t="s">
        <v>34</v>
      </c>
      <c r="C3508" s="1" t="s">
        <v>35</v>
      </c>
      <c r="D3508" t="s">
        <v>20</v>
      </c>
      <c r="E3508" t="s">
        <v>21</v>
      </c>
      <c r="F3508" t="s">
        <v>3652</v>
      </c>
      <c r="H3508" t="s">
        <v>3653</v>
      </c>
      <c r="I3508" t="s">
        <v>50</v>
      </c>
      <c r="J3508" t="s">
        <v>69</v>
      </c>
      <c r="K3508" t="s">
        <v>155</v>
      </c>
      <c r="L3508" t="s">
        <v>27</v>
      </c>
      <c r="M3508" t="s">
        <v>3149</v>
      </c>
      <c r="N3508">
        <v>517</v>
      </c>
      <c r="O3508">
        <v>514</v>
      </c>
      <c r="P3508">
        <v>593</v>
      </c>
      <c r="Q3508" s="4">
        <v>517</v>
      </c>
      <c r="R3508">
        <v>553.5</v>
      </c>
      <c r="S3508" t="s">
        <v>28</v>
      </c>
      <c r="T3508" t="str">
        <f t="shared" si="170"/>
        <v xml:space="preserve">50 % MENOR </v>
      </c>
      <c r="U3508" t="str">
        <f t="shared" si="167"/>
        <v>Rango 550-599</v>
      </c>
      <c r="V3508" t="str">
        <f t="shared" si="168"/>
        <v>MAYOR A 450</v>
      </c>
    </row>
    <row r="3509" spans="1:22" x14ac:dyDescent="0.25">
      <c r="A3509" t="s">
        <v>3149</v>
      </c>
      <c r="B3509" t="s">
        <v>56</v>
      </c>
      <c r="C3509" s="1" t="s">
        <v>19</v>
      </c>
      <c r="D3509" t="s">
        <v>20</v>
      </c>
      <c r="E3509" t="s">
        <v>21</v>
      </c>
      <c r="F3509" t="s">
        <v>8970</v>
      </c>
      <c r="H3509" t="s">
        <v>8971</v>
      </c>
      <c r="I3509" t="s">
        <v>50</v>
      </c>
      <c r="J3509" t="s">
        <v>471</v>
      </c>
      <c r="K3509" t="s">
        <v>155</v>
      </c>
      <c r="L3509" t="s">
        <v>155</v>
      </c>
      <c r="M3509" t="s">
        <v>3149</v>
      </c>
      <c r="N3509">
        <v>517</v>
      </c>
      <c r="O3509">
        <v>624</v>
      </c>
      <c r="P3509">
        <v>573</v>
      </c>
      <c r="Q3509" s="4">
        <v>517</v>
      </c>
      <c r="R3509">
        <v>598.5</v>
      </c>
      <c r="S3509" t="s">
        <v>28</v>
      </c>
      <c r="T3509" t="str">
        <f t="shared" si="170"/>
        <v xml:space="preserve">50 % MENOR </v>
      </c>
      <c r="U3509" t="str">
        <f t="shared" si="167"/>
        <v>Rango 550-599</v>
      </c>
      <c r="V3509" t="str">
        <f t="shared" si="168"/>
        <v>MAYOR A 450</v>
      </c>
    </row>
    <row r="3510" spans="1:22" x14ac:dyDescent="0.25">
      <c r="A3510" t="s">
        <v>3149</v>
      </c>
      <c r="B3510" t="s">
        <v>83</v>
      </c>
      <c r="C3510" s="1" t="s">
        <v>19</v>
      </c>
      <c r="D3510" t="s">
        <v>20</v>
      </c>
      <c r="E3510" t="s">
        <v>21</v>
      </c>
      <c r="F3510" t="s">
        <v>3646</v>
      </c>
      <c r="H3510" t="s">
        <v>3647</v>
      </c>
      <c r="I3510" t="s">
        <v>50</v>
      </c>
      <c r="J3510" t="s">
        <v>73</v>
      </c>
      <c r="K3510" t="s">
        <v>155</v>
      </c>
      <c r="L3510" t="s">
        <v>27</v>
      </c>
      <c r="M3510" t="s">
        <v>3149</v>
      </c>
      <c r="N3510">
        <v>513</v>
      </c>
      <c r="O3510">
        <v>597</v>
      </c>
      <c r="P3510">
        <v>573</v>
      </c>
      <c r="Q3510" s="4">
        <v>520</v>
      </c>
      <c r="R3510">
        <v>585</v>
      </c>
      <c r="S3510" t="s">
        <v>28</v>
      </c>
      <c r="T3510" t="str">
        <f t="shared" si="170"/>
        <v>50 % MAYOR</v>
      </c>
      <c r="U3510" t="str">
        <f t="shared" si="167"/>
        <v>Rango 550-599</v>
      </c>
      <c r="V3510" t="str">
        <f t="shared" si="168"/>
        <v>MAYOR A 450</v>
      </c>
    </row>
    <row r="3511" spans="1:22" x14ac:dyDescent="0.25">
      <c r="A3511" t="s">
        <v>3149</v>
      </c>
      <c r="B3511" t="s">
        <v>39</v>
      </c>
      <c r="C3511" s="1" t="s">
        <v>30</v>
      </c>
      <c r="D3511" t="s">
        <v>20</v>
      </c>
      <c r="E3511" t="s">
        <v>21</v>
      </c>
      <c r="F3511" t="s">
        <v>6769</v>
      </c>
      <c r="H3511" t="s">
        <v>6770</v>
      </c>
      <c r="I3511" t="s">
        <v>25</v>
      </c>
      <c r="J3511" t="s">
        <v>33</v>
      </c>
      <c r="K3511" t="s">
        <v>27</v>
      </c>
      <c r="L3511" t="s">
        <v>155</v>
      </c>
      <c r="M3511" t="s">
        <v>3149</v>
      </c>
      <c r="N3511">
        <v>495</v>
      </c>
      <c r="O3511">
        <v>493</v>
      </c>
      <c r="P3511">
        <v>641</v>
      </c>
      <c r="Q3511" s="4">
        <v>522</v>
      </c>
      <c r="R3511">
        <v>567</v>
      </c>
      <c r="S3511" t="s">
        <v>28</v>
      </c>
      <c r="T3511" t="str">
        <f t="shared" si="170"/>
        <v>50 % MAYOR</v>
      </c>
      <c r="U3511" t="str">
        <f t="shared" si="167"/>
        <v>Rango 550-599</v>
      </c>
      <c r="V3511" t="str">
        <f t="shared" si="168"/>
        <v>MAYOR A 450</v>
      </c>
    </row>
    <row r="3512" spans="1:22" x14ac:dyDescent="0.25">
      <c r="A3512" t="s">
        <v>3149</v>
      </c>
      <c r="B3512" t="s">
        <v>39</v>
      </c>
      <c r="C3512" s="1" t="s">
        <v>30</v>
      </c>
      <c r="D3512" t="s">
        <v>20</v>
      </c>
      <c r="E3512" t="s">
        <v>21</v>
      </c>
      <c r="F3512" t="s">
        <v>4139</v>
      </c>
      <c r="H3512" t="s">
        <v>4140</v>
      </c>
      <c r="I3512" t="s">
        <v>50</v>
      </c>
      <c r="J3512" t="s">
        <v>331</v>
      </c>
      <c r="K3512" t="s">
        <v>155</v>
      </c>
      <c r="L3512" t="s">
        <v>27</v>
      </c>
      <c r="M3512" t="s">
        <v>3149</v>
      </c>
      <c r="N3512">
        <v>523</v>
      </c>
      <c r="O3512">
        <v>574</v>
      </c>
      <c r="P3512">
        <v>573</v>
      </c>
      <c r="Q3512" s="4">
        <v>523</v>
      </c>
      <c r="R3512">
        <v>573.5</v>
      </c>
      <c r="S3512" t="s">
        <v>28</v>
      </c>
      <c r="T3512" t="str">
        <f t="shared" si="170"/>
        <v xml:space="preserve">50 % MENOR </v>
      </c>
      <c r="U3512" t="str">
        <f t="shared" si="167"/>
        <v>Rango 550-599</v>
      </c>
      <c r="V3512" t="str">
        <f t="shared" si="168"/>
        <v>MAYOR A 450</v>
      </c>
    </row>
    <row r="3513" spans="1:22" x14ac:dyDescent="0.25">
      <c r="A3513" t="s">
        <v>3149</v>
      </c>
      <c r="B3513" t="s">
        <v>106</v>
      </c>
      <c r="C3513" s="1" t="s">
        <v>97</v>
      </c>
      <c r="D3513" t="s">
        <v>20</v>
      </c>
      <c r="E3513" t="s">
        <v>21</v>
      </c>
      <c r="F3513" t="s">
        <v>8651</v>
      </c>
      <c r="H3513" t="s">
        <v>8652</v>
      </c>
      <c r="I3513" t="s">
        <v>50</v>
      </c>
      <c r="J3513" t="s">
        <v>180</v>
      </c>
      <c r="K3513" t="s">
        <v>155</v>
      </c>
      <c r="L3513" t="s">
        <v>155</v>
      </c>
      <c r="M3513" t="s">
        <v>3149</v>
      </c>
      <c r="N3513">
        <v>523</v>
      </c>
      <c r="O3513">
        <v>615</v>
      </c>
      <c r="P3513">
        <v>569</v>
      </c>
      <c r="Q3513" s="4">
        <v>523</v>
      </c>
      <c r="R3513">
        <v>592</v>
      </c>
      <c r="S3513" t="s">
        <v>28</v>
      </c>
      <c r="T3513" t="str">
        <f t="shared" si="170"/>
        <v xml:space="preserve">50 % MENOR </v>
      </c>
      <c r="U3513" t="str">
        <f t="shared" si="167"/>
        <v>Rango 550-599</v>
      </c>
      <c r="V3513" t="str">
        <f t="shared" si="168"/>
        <v>MAYOR A 450</v>
      </c>
    </row>
    <row r="3514" spans="1:22" x14ac:dyDescent="0.25">
      <c r="A3514" t="s">
        <v>3149</v>
      </c>
      <c r="B3514" t="s">
        <v>83</v>
      </c>
      <c r="C3514" s="1" t="s">
        <v>19</v>
      </c>
      <c r="D3514" t="s">
        <v>20</v>
      </c>
      <c r="E3514" t="s">
        <v>21</v>
      </c>
      <c r="F3514" t="s">
        <v>3442</v>
      </c>
      <c r="H3514" t="s">
        <v>3443</v>
      </c>
      <c r="I3514" t="s">
        <v>50</v>
      </c>
      <c r="J3514" t="s">
        <v>69</v>
      </c>
      <c r="K3514" t="s">
        <v>27</v>
      </c>
      <c r="L3514" t="s">
        <v>27</v>
      </c>
      <c r="M3514" t="s">
        <v>3149</v>
      </c>
      <c r="N3514">
        <v>507</v>
      </c>
      <c r="O3514">
        <v>582</v>
      </c>
      <c r="P3514">
        <v>593</v>
      </c>
      <c r="Q3514" s="4">
        <v>525</v>
      </c>
      <c r="R3514">
        <v>587.5</v>
      </c>
      <c r="S3514" t="s">
        <v>28</v>
      </c>
      <c r="T3514" t="str">
        <f t="shared" si="170"/>
        <v>50 % MAYOR</v>
      </c>
      <c r="U3514" t="str">
        <f t="shared" si="167"/>
        <v>Rango 550-599</v>
      </c>
      <c r="V3514" t="str">
        <f t="shared" si="168"/>
        <v>MAYOR A 450</v>
      </c>
    </row>
    <row r="3515" spans="1:22" x14ac:dyDescent="0.25">
      <c r="A3515" t="s">
        <v>3149</v>
      </c>
      <c r="B3515" t="s">
        <v>83</v>
      </c>
      <c r="C3515" s="1" t="s">
        <v>19</v>
      </c>
      <c r="D3515" t="s">
        <v>20</v>
      </c>
      <c r="E3515" t="s">
        <v>21</v>
      </c>
      <c r="F3515" t="s">
        <v>10590</v>
      </c>
      <c r="H3515" t="s">
        <v>10591</v>
      </c>
      <c r="I3515" t="s">
        <v>50</v>
      </c>
      <c r="J3515" t="s">
        <v>69</v>
      </c>
      <c r="K3515" t="s">
        <v>155</v>
      </c>
      <c r="L3515" t="s">
        <v>155</v>
      </c>
      <c r="M3515" t="s">
        <v>3149</v>
      </c>
      <c r="N3515">
        <v>523</v>
      </c>
      <c r="O3515">
        <v>559</v>
      </c>
      <c r="P3515">
        <v>546</v>
      </c>
      <c r="Q3515" s="4">
        <v>525</v>
      </c>
      <c r="R3515">
        <v>552.5</v>
      </c>
      <c r="S3515" t="s">
        <v>28</v>
      </c>
      <c r="T3515" t="str">
        <f t="shared" si="170"/>
        <v>50 % MAYOR</v>
      </c>
      <c r="U3515" t="str">
        <f t="shared" si="167"/>
        <v>Rango 550-599</v>
      </c>
      <c r="V3515" t="str">
        <f t="shared" si="168"/>
        <v>MAYOR A 450</v>
      </c>
    </row>
    <row r="3516" spans="1:22" x14ac:dyDescent="0.25">
      <c r="A3516" t="s">
        <v>3149</v>
      </c>
      <c r="B3516" t="s">
        <v>60</v>
      </c>
      <c r="C3516" s="1" t="s">
        <v>35</v>
      </c>
      <c r="D3516" t="s">
        <v>53</v>
      </c>
      <c r="E3516" t="s">
        <v>21</v>
      </c>
      <c r="F3516" t="s">
        <v>5246</v>
      </c>
      <c r="H3516" t="s">
        <v>5247</v>
      </c>
      <c r="I3516" t="s">
        <v>50</v>
      </c>
      <c r="J3516" t="s">
        <v>162</v>
      </c>
      <c r="K3516" t="s">
        <v>155</v>
      </c>
      <c r="L3516" t="s">
        <v>27</v>
      </c>
      <c r="M3516" t="s">
        <v>3149</v>
      </c>
      <c r="N3516">
        <v>529</v>
      </c>
      <c r="O3516">
        <v>668</v>
      </c>
      <c r="P3516">
        <v>472</v>
      </c>
      <c r="Q3516" s="4">
        <v>541</v>
      </c>
      <c r="R3516">
        <v>570</v>
      </c>
      <c r="S3516" t="s">
        <v>28</v>
      </c>
      <c r="T3516" t="str">
        <f t="shared" si="170"/>
        <v>50 % MAYOR</v>
      </c>
      <c r="U3516" t="str">
        <f t="shared" si="167"/>
        <v>Rango 550-599</v>
      </c>
      <c r="V3516" t="str">
        <f t="shared" si="168"/>
        <v>MAYOR A 450</v>
      </c>
    </row>
    <row r="3517" spans="1:22" x14ac:dyDescent="0.25">
      <c r="A3517" t="s">
        <v>3149</v>
      </c>
      <c r="B3517" t="s">
        <v>56</v>
      </c>
      <c r="C3517" s="1" t="s">
        <v>19</v>
      </c>
      <c r="D3517" t="s">
        <v>20</v>
      </c>
      <c r="E3517" t="s">
        <v>21</v>
      </c>
      <c r="F3517" t="s">
        <v>3829</v>
      </c>
      <c r="H3517" t="s">
        <v>3830</v>
      </c>
      <c r="I3517" t="s">
        <v>25</v>
      </c>
      <c r="J3517" t="s">
        <v>69</v>
      </c>
      <c r="K3517" t="s">
        <v>27</v>
      </c>
      <c r="L3517" t="s">
        <v>27</v>
      </c>
      <c r="M3517" t="s">
        <v>3149</v>
      </c>
      <c r="N3517">
        <v>538</v>
      </c>
      <c r="O3517">
        <v>551</v>
      </c>
      <c r="P3517">
        <v>569</v>
      </c>
      <c r="Q3517" s="4">
        <v>543</v>
      </c>
      <c r="R3517">
        <v>560</v>
      </c>
      <c r="S3517" t="s">
        <v>28</v>
      </c>
      <c r="T3517" t="str">
        <f t="shared" si="170"/>
        <v>50 % MAYOR</v>
      </c>
      <c r="U3517" t="str">
        <f t="shared" si="167"/>
        <v>Rango 550-599</v>
      </c>
      <c r="V3517" t="str">
        <f t="shared" si="168"/>
        <v>MAYOR A 450</v>
      </c>
    </row>
    <row r="3518" spans="1:22" x14ac:dyDescent="0.25">
      <c r="A3518" t="s">
        <v>3149</v>
      </c>
      <c r="B3518" t="s">
        <v>83</v>
      </c>
      <c r="C3518" s="1" t="s">
        <v>19</v>
      </c>
      <c r="D3518" t="s">
        <v>20</v>
      </c>
      <c r="E3518" t="s">
        <v>21</v>
      </c>
      <c r="F3518" t="s">
        <v>6987</v>
      </c>
      <c r="H3518" t="s">
        <v>6988</v>
      </c>
      <c r="I3518" t="s">
        <v>50</v>
      </c>
      <c r="J3518" t="s">
        <v>245</v>
      </c>
      <c r="K3518" t="s">
        <v>27</v>
      </c>
      <c r="L3518" t="s">
        <v>155</v>
      </c>
      <c r="M3518" t="s">
        <v>3149</v>
      </c>
      <c r="N3518">
        <v>548</v>
      </c>
      <c r="O3518">
        <v>582</v>
      </c>
      <c r="P3518">
        <v>558</v>
      </c>
      <c r="Q3518" s="4">
        <v>548</v>
      </c>
      <c r="R3518">
        <v>570</v>
      </c>
      <c r="S3518" t="s">
        <v>28</v>
      </c>
      <c r="T3518" t="str">
        <f t="shared" si="170"/>
        <v xml:space="preserve">50 % MENOR </v>
      </c>
      <c r="U3518" t="str">
        <f t="shared" si="167"/>
        <v>Rango 550-599</v>
      </c>
      <c r="V3518" t="str">
        <f t="shared" si="168"/>
        <v>MAYOR A 450</v>
      </c>
    </row>
    <row r="3519" spans="1:22" x14ac:dyDescent="0.25">
      <c r="A3519" t="s">
        <v>3149</v>
      </c>
      <c r="B3519" t="s">
        <v>43</v>
      </c>
      <c r="C3519" s="1" t="s">
        <v>30</v>
      </c>
      <c r="D3519" t="s">
        <v>20</v>
      </c>
      <c r="E3519" t="s">
        <v>21</v>
      </c>
      <c r="F3519" t="s">
        <v>9900</v>
      </c>
      <c r="H3519" t="s">
        <v>9901</v>
      </c>
      <c r="I3519" t="s">
        <v>50</v>
      </c>
      <c r="J3519" t="s">
        <v>145</v>
      </c>
      <c r="K3519" t="s">
        <v>155</v>
      </c>
      <c r="L3519" t="s">
        <v>155</v>
      </c>
      <c r="M3519" t="s">
        <v>3149</v>
      </c>
      <c r="N3519">
        <v>539</v>
      </c>
      <c r="O3519">
        <v>597</v>
      </c>
      <c r="P3519">
        <v>563</v>
      </c>
      <c r="Q3519" s="4">
        <v>557</v>
      </c>
      <c r="R3519">
        <v>580</v>
      </c>
      <c r="S3519" t="s">
        <v>28</v>
      </c>
      <c r="T3519" t="str">
        <f t="shared" si="170"/>
        <v>50 % MAYOR</v>
      </c>
      <c r="U3519" t="str">
        <f t="shared" si="167"/>
        <v>Rango 550-599</v>
      </c>
      <c r="V3519" t="str">
        <f t="shared" si="168"/>
        <v>MAYOR A 450</v>
      </c>
    </row>
    <row r="3520" spans="1:22" x14ac:dyDescent="0.25">
      <c r="A3520" t="s">
        <v>3149</v>
      </c>
      <c r="B3520" t="s">
        <v>83</v>
      </c>
      <c r="C3520" s="1" t="s">
        <v>19</v>
      </c>
      <c r="D3520" t="s">
        <v>20</v>
      </c>
      <c r="E3520" t="s">
        <v>21</v>
      </c>
      <c r="F3520" t="s">
        <v>6989</v>
      </c>
      <c r="H3520" t="s">
        <v>6990</v>
      </c>
      <c r="I3520" t="s">
        <v>50</v>
      </c>
      <c r="J3520" t="s">
        <v>113</v>
      </c>
      <c r="K3520" t="s">
        <v>27</v>
      </c>
      <c r="L3520" t="s">
        <v>155</v>
      </c>
      <c r="M3520" t="s">
        <v>3149</v>
      </c>
      <c r="N3520">
        <v>554</v>
      </c>
      <c r="O3520">
        <v>574</v>
      </c>
      <c r="P3520">
        <v>589</v>
      </c>
      <c r="Q3520" s="4">
        <v>558</v>
      </c>
      <c r="R3520">
        <v>581.5</v>
      </c>
      <c r="S3520" t="s">
        <v>28</v>
      </c>
      <c r="T3520" t="str">
        <f t="shared" si="170"/>
        <v>50 % MAYOR</v>
      </c>
      <c r="U3520" t="str">
        <f t="shared" si="167"/>
        <v>Rango 550-599</v>
      </c>
      <c r="V3520" t="str">
        <f t="shared" si="168"/>
        <v>MAYOR A 450</v>
      </c>
    </row>
    <row r="3521" spans="1:22" x14ac:dyDescent="0.25">
      <c r="A3521" t="s">
        <v>3149</v>
      </c>
      <c r="B3521" t="s">
        <v>117</v>
      </c>
      <c r="C3521" s="1" t="s">
        <v>19</v>
      </c>
      <c r="D3521" t="s">
        <v>20</v>
      </c>
      <c r="E3521" t="s">
        <v>21</v>
      </c>
      <c r="F3521" t="s">
        <v>9944</v>
      </c>
      <c r="H3521" t="s">
        <v>9945</v>
      </c>
      <c r="I3521" t="s">
        <v>25</v>
      </c>
      <c r="J3521" t="s">
        <v>471</v>
      </c>
      <c r="K3521" t="s">
        <v>155</v>
      </c>
      <c r="L3521" t="s">
        <v>155</v>
      </c>
      <c r="M3521" t="s">
        <v>3152</v>
      </c>
      <c r="N3521">
        <v>523</v>
      </c>
      <c r="O3521">
        <v>636</v>
      </c>
      <c r="P3521">
        <v>486</v>
      </c>
      <c r="Q3521" s="4">
        <v>559</v>
      </c>
      <c r="R3521">
        <v>561</v>
      </c>
      <c r="S3521" t="s">
        <v>28</v>
      </c>
      <c r="T3521" t="str">
        <f t="shared" si="170"/>
        <v>50 % MAYOR</v>
      </c>
      <c r="U3521" t="str">
        <f t="shared" si="167"/>
        <v>Rango 550-599</v>
      </c>
      <c r="V3521" t="str">
        <f t="shared" si="168"/>
        <v>MAYOR A 450</v>
      </c>
    </row>
    <row r="3522" spans="1:22" x14ac:dyDescent="0.25">
      <c r="A3522" t="s">
        <v>3149</v>
      </c>
      <c r="B3522" t="s">
        <v>56</v>
      </c>
      <c r="C3522" s="1" t="s">
        <v>19</v>
      </c>
      <c r="D3522" t="s">
        <v>20</v>
      </c>
      <c r="E3522" t="s">
        <v>21</v>
      </c>
      <c r="F3522" t="s">
        <v>8974</v>
      </c>
      <c r="H3522" t="s">
        <v>8975</v>
      </c>
      <c r="I3522" t="s">
        <v>25</v>
      </c>
      <c r="J3522" t="s">
        <v>100</v>
      </c>
      <c r="K3522" t="s">
        <v>155</v>
      </c>
      <c r="L3522" t="s">
        <v>155</v>
      </c>
      <c r="M3522" t="s">
        <v>3149</v>
      </c>
      <c r="N3522">
        <v>538</v>
      </c>
      <c r="O3522">
        <v>582</v>
      </c>
      <c r="P3522">
        <v>589</v>
      </c>
      <c r="Q3522" s="4">
        <v>560</v>
      </c>
      <c r="R3522">
        <v>585.5</v>
      </c>
      <c r="S3522" t="s">
        <v>28</v>
      </c>
      <c r="T3522" t="str">
        <f t="shared" si="170"/>
        <v>50 % MAYOR</v>
      </c>
      <c r="U3522" t="str">
        <f t="shared" ref="U3522:U3585" si="171">IF(R3522&gt;699,"Rango Mayor a 699",IF(R3522&gt;649,"Rango 650-699",IF(R3522&gt;599,"Rango 600-649",IF(R3522&gt;549,"Rango 550-599",IF(R3522&gt;499,"Rango 500-549",IF(R3522&gt;449,"Rango 450-499",IF(R3522&gt;399,"Rango 400-449","Rango Menor a 400")))))))</f>
        <v>Rango 550-599</v>
      </c>
      <c r="V3522" t="str">
        <f t="shared" si="168"/>
        <v>MAYOR A 450</v>
      </c>
    </row>
    <row r="3523" spans="1:22" x14ac:dyDescent="0.25">
      <c r="A3523" t="s">
        <v>3149</v>
      </c>
      <c r="B3523" t="s">
        <v>129</v>
      </c>
      <c r="C3523" s="1" t="s">
        <v>19</v>
      </c>
      <c r="D3523" t="s">
        <v>20</v>
      </c>
      <c r="E3523" t="s">
        <v>21</v>
      </c>
      <c r="F3523" t="s">
        <v>11661</v>
      </c>
      <c r="H3523" t="s">
        <v>11662</v>
      </c>
      <c r="I3523" t="s">
        <v>25</v>
      </c>
      <c r="J3523" t="s">
        <v>258</v>
      </c>
      <c r="K3523" t="s">
        <v>155</v>
      </c>
      <c r="L3523" t="s">
        <v>155</v>
      </c>
      <c r="M3523" t="s">
        <v>3149</v>
      </c>
      <c r="N3523">
        <v>569</v>
      </c>
      <c r="O3523">
        <v>582</v>
      </c>
      <c r="P3523">
        <v>573</v>
      </c>
      <c r="Q3523" s="4">
        <v>569</v>
      </c>
      <c r="R3523">
        <v>577.5</v>
      </c>
      <c r="S3523" t="s">
        <v>28</v>
      </c>
      <c r="T3523" t="str">
        <f t="shared" si="170"/>
        <v xml:space="preserve">50 % MENOR </v>
      </c>
      <c r="U3523" t="str">
        <f t="shared" si="171"/>
        <v>Rango 550-599</v>
      </c>
      <c r="V3523" t="str">
        <f t="shared" ref="V3523:V3586" si="172">IF(R3523&gt;449.9444444444,"MAYOR A 450","MENOR A 450")</f>
        <v>MAYOR A 450</v>
      </c>
    </row>
    <row r="3524" spans="1:22" x14ac:dyDescent="0.25">
      <c r="A3524" t="s">
        <v>3149</v>
      </c>
      <c r="B3524" t="s">
        <v>56</v>
      </c>
      <c r="C3524" s="1" t="s">
        <v>19</v>
      </c>
      <c r="D3524" t="s">
        <v>20</v>
      </c>
      <c r="E3524" t="s">
        <v>21</v>
      </c>
      <c r="F3524" t="s">
        <v>3372</v>
      </c>
      <c r="H3524" t="s">
        <v>3373</v>
      </c>
      <c r="I3524" t="s">
        <v>50</v>
      </c>
      <c r="J3524" t="s">
        <v>173</v>
      </c>
      <c r="K3524" t="s">
        <v>27</v>
      </c>
      <c r="L3524" t="s">
        <v>27</v>
      </c>
      <c r="M3524" t="s">
        <v>3149</v>
      </c>
      <c r="N3524">
        <v>548</v>
      </c>
      <c r="O3524">
        <v>559</v>
      </c>
      <c r="P3524">
        <v>579</v>
      </c>
      <c r="Q3524" s="4">
        <v>573</v>
      </c>
      <c r="R3524">
        <v>569</v>
      </c>
      <c r="S3524" t="s">
        <v>28</v>
      </c>
      <c r="T3524" t="str">
        <f t="shared" si="170"/>
        <v>50 % MAYOR</v>
      </c>
      <c r="U3524" t="str">
        <f t="shared" si="171"/>
        <v>Rango 550-599</v>
      </c>
      <c r="V3524" t="str">
        <f t="shared" si="172"/>
        <v>MAYOR A 450</v>
      </c>
    </row>
    <row r="3525" spans="1:22" x14ac:dyDescent="0.25">
      <c r="A3525" t="s">
        <v>3149</v>
      </c>
      <c r="B3525" t="s">
        <v>83</v>
      </c>
      <c r="C3525" s="1" t="s">
        <v>19</v>
      </c>
      <c r="D3525" t="s">
        <v>20</v>
      </c>
      <c r="E3525" t="s">
        <v>21</v>
      </c>
      <c r="F3525" t="s">
        <v>10586</v>
      </c>
      <c r="H3525" t="s">
        <v>10587</v>
      </c>
      <c r="I3525" t="s">
        <v>50</v>
      </c>
      <c r="J3525" t="s">
        <v>245</v>
      </c>
      <c r="K3525" t="s">
        <v>155</v>
      </c>
      <c r="L3525" t="s">
        <v>155</v>
      </c>
      <c r="M3525" t="s">
        <v>3149</v>
      </c>
      <c r="N3525">
        <v>523</v>
      </c>
      <c r="O3525">
        <v>574</v>
      </c>
      <c r="P3525">
        <v>579</v>
      </c>
      <c r="Q3525" s="4">
        <v>574</v>
      </c>
      <c r="R3525">
        <v>576.5</v>
      </c>
      <c r="S3525" t="s">
        <v>28</v>
      </c>
      <c r="T3525" t="str">
        <f t="shared" si="170"/>
        <v>50 % MAYOR</v>
      </c>
      <c r="U3525" t="str">
        <f t="shared" si="171"/>
        <v>Rango 550-599</v>
      </c>
      <c r="V3525" t="str">
        <f t="shared" si="172"/>
        <v>MAYOR A 450</v>
      </c>
    </row>
    <row r="3526" spans="1:22" x14ac:dyDescent="0.25">
      <c r="A3526" t="s">
        <v>3149</v>
      </c>
      <c r="B3526" t="s">
        <v>129</v>
      </c>
      <c r="C3526" s="1" t="s">
        <v>19</v>
      </c>
      <c r="D3526" t="s">
        <v>20</v>
      </c>
      <c r="E3526" t="s">
        <v>21</v>
      </c>
      <c r="F3526" t="s">
        <v>11669</v>
      </c>
      <c r="H3526" t="s">
        <v>11670</v>
      </c>
      <c r="I3526" t="s">
        <v>50</v>
      </c>
      <c r="J3526" t="s">
        <v>116</v>
      </c>
      <c r="K3526" t="s">
        <v>155</v>
      </c>
      <c r="L3526" t="s">
        <v>155</v>
      </c>
      <c r="M3526" t="s">
        <v>3149</v>
      </c>
      <c r="N3526">
        <v>560</v>
      </c>
      <c r="O3526">
        <v>582</v>
      </c>
      <c r="P3526">
        <v>525</v>
      </c>
      <c r="Q3526" s="4">
        <v>575</v>
      </c>
      <c r="R3526">
        <v>553.5</v>
      </c>
      <c r="S3526" t="s">
        <v>28</v>
      </c>
      <c r="T3526" t="str">
        <f t="shared" ref="T3526:T3557" si="173">IF(Q3526&gt;N3526,"50 % MAYOR","50 % MENOR ")</f>
        <v>50 % MAYOR</v>
      </c>
      <c r="U3526" t="str">
        <f t="shared" si="171"/>
        <v>Rango 550-599</v>
      </c>
      <c r="V3526" t="str">
        <f t="shared" si="172"/>
        <v>MAYOR A 450</v>
      </c>
    </row>
    <row r="3527" spans="1:22" x14ac:dyDescent="0.25">
      <c r="A3527" t="s">
        <v>3149</v>
      </c>
      <c r="B3527" t="s">
        <v>66</v>
      </c>
      <c r="C3527" s="1" t="s">
        <v>35</v>
      </c>
      <c r="D3527" t="s">
        <v>20</v>
      </c>
      <c r="E3527" t="s">
        <v>21</v>
      </c>
      <c r="F3527" t="s">
        <v>5270</v>
      </c>
      <c r="H3527" t="s">
        <v>5271</v>
      </c>
      <c r="I3527" t="s">
        <v>50</v>
      </c>
      <c r="J3527" t="s">
        <v>145</v>
      </c>
      <c r="K3527" t="s">
        <v>155</v>
      </c>
      <c r="L3527" t="s">
        <v>27</v>
      </c>
      <c r="M3527" t="s">
        <v>3149</v>
      </c>
      <c r="N3527">
        <v>554</v>
      </c>
      <c r="O3527">
        <v>606</v>
      </c>
      <c r="P3527">
        <v>539</v>
      </c>
      <c r="Q3527" s="4">
        <v>582</v>
      </c>
      <c r="R3527">
        <v>572.5</v>
      </c>
      <c r="S3527" t="s">
        <v>28</v>
      </c>
      <c r="T3527" t="str">
        <f t="shared" si="173"/>
        <v>50 % MAYOR</v>
      </c>
      <c r="U3527" t="str">
        <f t="shared" si="171"/>
        <v>Rango 550-599</v>
      </c>
      <c r="V3527" t="str">
        <f t="shared" si="172"/>
        <v>MAYOR A 450</v>
      </c>
    </row>
    <row r="3528" spans="1:22" x14ac:dyDescent="0.25">
      <c r="A3528" t="s">
        <v>3149</v>
      </c>
      <c r="B3528" t="s">
        <v>129</v>
      </c>
      <c r="C3528" s="1" t="s">
        <v>19</v>
      </c>
      <c r="D3528" t="s">
        <v>20</v>
      </c>
      <c r="E3528" t="s">
        <v>21</v>
      </c>
      <c r="F3528" t="s">
        <v>11673</v>
      </c>
      <c r="H3528" t="s">
        <v>11674</v>
      </c>
      <c r="I3528" t="s">
        <v>25</v>
      </c>
      <c r="J3528" t="s">
        <v>3893</v>
      </c>
      <c r="K3528" t="s">
        <v>155</v>
      </c>
      <c r="L3528" t="s">
        <v>155</v>
      </c>
      <c r="M3528" t="s">
        <v>3149</v>
      </c>
      <c r="N3528">
        <v>558</v>
      </c>
      <c r="O3528">
        <v>574</v>
      </c>
      <c r="P3528">
        <v>532</v>
      </c>
      <c r="Q3528" s="4">
        <v>582</v>
      </c>
      <c r="R3528">
        <v>553</v>
      </c>
      <c r="S3528" t="s">
        <v>28</v>
      </c>
      <c r="T3528" t="str">
        <f t="shared" si="173"/>
        <v>50 % MAYOR</v>
      </c>
      <c r="U3528" t="str">
        <f t="shared" si="171"/>
        <v>Rango 550-599</v>
      </c>
      <c r="V3528" t="str">
        <f t="shared" si="172"/>
        <v>MAYOR A 450</v>
      </c>
    </row>
    <row r="3529" spans="1:22" x14ac:dyDescent="0.25">
      <c r="A3529" t="s">
        <v>3149</v>
      </c>
      <c r="B3529" t="s">
        <v>83</v>
      </c>
      <c r="C3529" s="1" t="s">
        <v>19</v>
      </c>
      <c r="D3529" t="s">
        <v>20</v>
      </c>
      <c r="E3529" t="s">
        <v>21</v>
      </c>
      <c r="F3529" t="s">
        <v>10598</v>
      </c>
      <c r="H3529" t="s">
        <v>10599</v>
      </c>
      <c r="I3529" t="s">
        <v>50</v>
      </c>
      <c r="J3529" t="s">
        <v>69</v>
      </c>
      <c r="K3529" t="s">
        <v>155</v>
      </c>
      <c r="L3529" t="s">
        <v>155</v>
      </c>
      <c r="M3529" t="s">
        <v>3149</v>
      </c>
      <c r="N3529">
        <v>569</v>
      </c>
      <c r="O3529">
        <v>597</v>
      </c>
      <c r="P3529">
        <v>579</v>
      </c>
      <c r="Q3529" s="4">
        <v>582</v>
      </c>
      <c r="R3529">
        <v>588</v>
      </c>
      <c r="S3529" t="s">
        <v>28</v>
      </c>
      <c r="T3529" t="str">
        <f t="shared" si="173"/>
        <v>50 % MAYOR</v>
      </c>
      <c r="U3529" t="str">
        <f t="shared" si="171"/>
        <v>Rango 550-599</v>
      </c>
      <c r="V3529" t="str">
        <f t="shared" si="172"/>
        <v>MAYOR A 450</v>
      </c>
    </row>
    <row r="3530" spans="1:22" x14ac:dyDescent="0.25">
      <c r="A3530" t="s">
        <v>3149</v>
      </c>
      <c r="B3530" t="s">
        <v>77</v>
      </c>
      <c r="C3530" s="1" t="s">
        <v>19</v>
      </c>
      <c r="D3530" t="s">
        <v>20</v>
      </c>
      <c r="E3530" t="s">
        <v>21</v>
      </c>
      <c r="F3530" t="s">
        <v>5686</v>
      </c>
      <c r="H3530" t="s">
        <v>5687</v>
      </c>
      <c r="I3530" t="s">
        <v>50</v>
      </c>
      <c r="J3530" t="s">
        <v>69</v>
      </c>
      <c r="K3530" t="s">
        <v>155</v>
      </c>
      <c r="L3530" t="s">
        <v>27</v>
      </c>
      <c r="M3530" t="s">
        <v>3149</v>
      </c>
      <c r="N3530">
        <v>579</v>
      </c>
      <c r="O3530">
        <v>551</v>
      </c>
      <c r="P3530">
        <v>563</v>
      </c>
      <c r="Q3530" s="4">
        <v>591</v>
      </c>
      <c r="R3530">
        <v>557</v>
      </c>
      <c r="S3530" t="s">
        <v>28</v>
      </c>
      <c r="T3530" t="str">
        <f t="shared" si="173"/>
        <v>50 % MAYOR</v>
      </c>
      <c r="U3530" t="str">
        <f t="shared" si="171"/>
        <v>Rango 550-599</v>
      </c>
      <c r="V3530" t="str">
        <f t="shared" si="172"/>
        <v>MAYOR A 450</v>
      </c>
    </row>
    <row r="3531" spans="1:22" x14ac:dyDescent="0.25">
      <c r="A3531" t="s">
        <v>3149</v>
      </c>
      <c r="B3531" t="s">
        <v>43</v>
      </c>
      <c r="C3531" s="1" t="s">
        <v>30</v>
      </c>
      <c r="D3531" t="s">
        <v>20</v>
      </c>
      <c r="E3531" t="s">
        <v>21</v>
      </c>
      <c r="F3531" t="s">
        <v>3424</v>
      </c>
      <c r="H3531" t="s">
        <v>3425</v>
      </c>
      <c r="I3531" t="s">
        <v>25</v>
      </c>
      <c r="J3531" t="s">
        <v>478</v>
      </c>
      <c r="K3531" t="s">
        <v>27</v>
      </c>
      <c r="L3531" t="s">
        <v>27</v>
      </c>
      <c r="M3531" t="s">
        <v>3149</v>
      </c>
      <c r="N3531">
        <v>564</v>
      </c>
      <c r="O3531">
        <v>574</v>
      </c>
      <c r="P3531">
        <v>603</v>
      </c>
      <c r="Q3531" s="4">
        <v>597</v>
      </c>
      <c r="R3531">
        <v>588.5</v>
      </c>
      <c r="S3531" t="s">
        <v>28</v>
      </c>
      <c r="T3531" t="str">
        <f t="shared" si="173"/>
        <v>50 % MAYOR</v>
      </c>
      <c r="U3531" t="str">
        <f t="shared" si="171"/>
        <v>Rango 550-599</v>
      </c>
      <c r="V3531" t="str">
        <f t="shared" si="172"/>
        <v>MAYOR A 450</v>
      </c>
    </row>
    <row r="3532" spans="1:22" x14ac:dyDescent="0.25">
      <c r="A3532" t="s">
        <v>3149</v>
      </c>
      <c r="B3532" t="s">
        <v>129</v>
      </c>
      <c r="C3532" s="1" t="s">
        <v>19</v>
      </c>
      <c r="D3532" t="s">
        <v>20</v>
      </c>
      <c r="E3532" t="s">
        <v>21</v>
      </c>
      <c r="F3532" t="s">
        <v>11679</v>
      </c>
      <c r="H3532" t="s">
        <v>11680</v>
      </c>
      <c r="I3532" t="s">
        <v>50</v>
      </c>
      <c r="J3532" t="s">
        <v>132</v>
      </c>
      <c r="K3532" t="s">
        <v>155</v>
      </c>
      <c r="L3532" t="s">
        <v>155</v>
      </c>
      <c r="M3532" t="s">
        <v>3149</v>
      </c>
      <c r="N3532">
        <v>589</v>
      </c>
      <c r="O3532">
        <v>597</v>
      </c>
      <c r="P3532">
        <v>516</v>
      </c>
      <c r="Q3532" s="4">
        <v>601</v>
      </c>
      <c r="R3532">
        <v>556.5</v>
      </c>
      <c r="S3532" t="s">
        <v>28</v>
      </c>
      <c r="T3532" t="str">
        <f t="shared" si="173"/>
        <v>50 % MAYOR</v>
      </c>
      <c r="U3532" t="str">
        <f t="shared" si="171"/>
        <v>Rango 550-599</v>
      </c>
      <c r="V3532" t="str">
        <f t="shared" si="172"/>
        <v>MAYOR A 450</v>
      </c>
    </row>
    <row r="3533" spans="1:22" x14ac:dyDescent="0.25">
      <c r="A3533" t="s">
        <v>3149</v>
      </c>
      <c r="B3533" t="s">
        <v>83</v>
      </c>
      <c r="C3533" s="1" t="s">
        <v>19</v>
      </c>
      <c r="D3533" t="s">
        <v>20</v>
      </c>
      <c r="E3533" t="s">
        <v>21</v>
      </c>
      <c r="F3533" t="s">
        <v>10588</v>
      </c>
      <c r="H3533" t="s">
        <v>10589</v>
      </c>
      <c r="I3533" t="s">
        <v>50</v>
      </c>
      <c r="J3533" t="s">
        <v>46</v>
      </c>
      <c r="K3533" t="s">
        <v>155</v>
      </c>
      <c r="L3533" t="s">
        <v>155</v>
      </c>
      <c r="M3533" t="s">
        <v>3149</v>
      </c>
      <c r="N3533">
        <v>591</v>
      </c>
      <c r="O3533">
        <v>537</v>
      </c>
      <c r="P3533">
        <v>589</v>
      </c>
      <c r="Q3533" s="4">
        <v>608</v>
      </c>
      <c r="R3533">
        <v>563</v>
      </c>
      <c r="S3533" t="s">
        <v>28</v>
      </c>
      <c r="T3533" t="str">
        <f t="shared" si="173"/>
        <v>50 % MAYOR</v>
      </c>
      <c r="U3533" t="str">
        <f t="shared" si="171"/>
        <v>Rango 550-599</v>
      </c>
      <c r="V3533" t="str">
        <f t="shared" si="172"/>
        <v>MAYOR A 450</v>
      </c>
    </row>
    <row r="3534" spans="1:22" x14ac:dyDescent="0.25">
      <c r="A3534" t="s">
        <v>3149</v>
      </c>
      <c r="B3534" t="s">
        <v>18</v>
      </c>
      <c r="C3534" s="1" t="s">
        <v>19</v>
      </c>
      <c r="D3534" t="s">
        <v>20</v>
      </c>
      <c r="E3534" t="s">
        <v>21</v>
      </c>
      <c r="F3534" t="s">
        <v>12064</v>
      </c>
      <c r="H3534" t="s">
        <v>12065</v>
      </c>
      <c r="I3534" t="s">
        <v>50</v>
      </c>
      <c r="J3534" t="s">
        <v>471</v>
      </c>
      <c r="K3534" t="s">
        <v>155</v>
      </c>
      <c r="L3534" t="s">
        <v>155</v>
      </c>
      <c r="M3534" t="s">
        <v>3149</v>
      </c>
      <c r="N3534">
        <v>539</v>
      </c>
      <c r="O3534">
        <v>597</v>
      </c>
      <c r="P3534">
        <v>552</v>
      </c>
      <c r="Q3534" s="4">
        <v>610</v>
      </c>
      <c r="R3534">
        <v>574.5</v>
      </c>
      <c r="S3534" t="s">
        <v>28</v>
      </c>
      <c r="T3534" t="str">
        <f t="shared" si="173"/>
        <v>50 % MAYOR</v>
      </c>
      <c r="U3534" t="str">
        <f t="shared" si="171"/>
        <v>Rango 550-599</v>
      </c>
      <c r="V3534" t="str">
        <f t="shared" si="172"/>
        <v>MAYOR A 450</v>
      </c>
    </row>
    <row r="3535" spans="1:22" x14ac:dyDescent="0.25">
      <c r="A3535" t="s">
        <v>3149</v>
      </c>
      <c r="B3535" t="s">
        <v>96</v>
      </c>
      <c r="C3535" s="1" t="s">
        <v>97</v>
      </c>
      <c r="D3535" t="s">
        <v>20</v>
      </c>
      <c r="E3535" t="s">
        <v>21</v>
      </c>
      <c r="F3535" t="s">
        <v>11208</v>
      </c>
      <c r="H3535" t="s">
        <v>11209</v>
      </c>
      <c r="I3535" t="s">
        <v>25</v>
      </c>
      <c r="J3535" t="s">
        <v>76</v>
      </c>
      <c r="K3535" t="s">
        <v>155</v>
      </c>
      <c r="L3535" t="s">
        <v>155</v>
      </c>
      <c r="M3535" t="s">
        <v>3149</v>
      </c>
      <c r="N3535">
        <v>576</v>
      </c>
      <c r="O3535">
        <v>521</v>
      </c>
      <c r="P3535">
        <v>589</v>
      </c>
      <c r="Q3535" s="4">
        <v>610</v>
      </c>
      <c r="R3535">
        <v>555</v>
      </c>
      <c r="S3535" t="s">
        <v>28</v>
      </c>
      <c r="T3535" t="str">
        <f t="shared" si="173"/>
        <v>50 % MAYOR</v>
      </c>
      <c r="U3535" t="str">
        <f t="shared" si="171"/>
        <v>Rango 550-599</v>
      </c>
      <c r="V3535" t="str">
        <f t="shared" si="172"/>
        <v>MAYOR A 450</v>
      </c>
    </row>
    <row r="3536" spans="1:22" x14ac:dyDescent="0.25">
      <c r="A3536" t="s">
        <v>3149</v>
      </c>
      <c r="B3536" t="s">
        <v>96</v>
      </c>
      <c r="C3536" s="1" t="s">
        <v>97</v>
      </c>
      <c r="D3536" t="s">
        <v>20</v>
      </c>
      <c r="E3536" t="s">
        <v>21</v>
      </c>
      <c r="F3536" t="s">
        <v>11204</v>
      </c>
      <c r="H3536" t="s">
        <v>11205</v>
      </c>
      <c r="I3536" t="s">
        <v>50</v>
      </c>
      <c r="J3536" t="s">
        <v>7349</v>
      </c>
      <c r="K3536" t="s">
        <v>155</v>
      </c>
      <c r="L3536" t="s">
        <v>155</v>
      </c>
      <c r="M3536" t="s">
        <v>3149</v>
      </c>
      <c r="N3536">
        <v>610</v>
      </c>
      <c r="O3536">
        <v>574</v>
      </c>
      <c r="P3536">
        <v>584</v>
      </c>
      <c r="Q3536" s="4">
        <v>613</v>
      </c>
      <c r="R3536">
        <v>579</v>
      </c>
      <c r="S3536" t="s">
        <v>28</v>
      </c>
      <c r="T3536" t="str">
        <f t="shared" si="173"/>
        <v>50 % MAYOR</v>
      </c>
      <c r="U3536" t="str">
        <f t="shared" si="171"/>
        <v>Rango 550-599</v>
      </c>
      <c r="V3536" t="str">
        <f t="shared" si="172"/>
        <v>MAYOR A 450</v>
      </c>
    </row>
    <row r="3537" spans="1:22" x14ac:dyDescent="0.25">
      <c r="A3537" t="s">
        <v>3149</v>
      </c>
      <c r="B3537" t="s">
        <v>117</v>
      </c>
      <c r="C3537" s="1" t="s">
        <v>19</v>
      </c>
      <c r="D3537" t="s">
        <v>53</v>
      </c>
      <c r="E3537" t="s">
        <v>21</v>
      </c>
      <c r="F3537" t="s">
        <v>8611</v>
      </c>
      <c r="H3537" t="s">
        <v>8612</v>
      </c>
      <c r="I3537" t="s">
        <v>25</v>
      </c>
      <c r="J3537" t="s">
        <v>221</v>
      </c>
      <c r="K3537" t="s">
        <v>27</v>
      </c>
      <c r="L3537" t="s">
        <v>155</v>
      </c>
      <c r="M3537" t="s">
        <v>3205</v>
      </c>
      <c r="N3537">
        <v>620</v>
      </c>
      <c r="O3537">
        <v>568</v>
      </c>
      <c r="P3537">
        <v>620</v>
      </c>
      <c r="Q3537" s="4">
        <v>620</v>
      </c>
      <c r="R3537">
        <v>594</v>
      </c>
      <c r="S3537" t="s">
        <v>28</v>
      </c>
      <c r="T3537" t="str">
        <f t="shared" si="173"/>
        <v xml:space="preserve">50 % MENOR </v>
      </c>
      <c r="U3537" t="str">
        <f t="shared" si="171"/>
        <v>Rango 550-599</v>
      </c>
      <c r="V3537" t="str">
        <f t="shared" si="172"/>
        <v>MAYOR A 450</v>
      </c>
    </row>
    <row r="3538" spans="1:22" x14ac:dyDescent="0.25">
      <c r="A3538" t="s">
        <v>3149</v>
      </c>
      <c r="B3538" t="s">
        <v>77</v>
      </c>
      <c r="C3538" s="1" t="s">
        <v>19</v>
      </c>
      <c r="D3538" t="s">
        <v>20</v>
      </c>
      <c r="E3538" t="s">
        <v>21</v>
      </c>
      <c r="F3538" t="s">
        <v>7488</v>
      </c>
      <c r="H3538" t="s">
        <v>7489</v>
      </c>
      <c r="I3538" t="s">
        <v>50</v>
      </c>
      <c r="J3538" t="s">
        <v>33</v>
      </c>
      <c r="K3538" t="s">
        <v>27</v>
      </c>
      <c r="L3538" t="s">
        <v>155</v>
      </c>
      <c r="M3538" t="s">
        <v>3146</v>
      </c>
      <c r="N3538">
        <v>571</v>
      </c>
      <c r="O3538">
        <v>571</v>
      </c>
      <c r="P3538">
        <v>545</v>
      </c>
      <c r="Q3538" s="4">
        <v>620</v>
      </c>
      <c r="R3538">
        <v>558</v>
      </c>
      <c r="S3538" t="s">
        <v>28</v>
      </c>
      <c r="T3538" t="str">
        <f t="shared" si="173"/>
        <v>50 % MAYOR</v>
      </c>
      <c r="U3538" t="str">
        <f t="shared" si="171"/>
        <v>Rango 550-599</v>
      </c>
      <c r="V3538" t="str">
        <f t="shared" si="172"/>
        <v>MAYOR A 450</v>
      </c>
    </row>
    <row r="3539" spans="1:22" x14ac:dyDescent="0.25">
      <c r="A3539" t="s">
        <v>3149</v>
      </c>
      <c r="B3539" t="s">
        <v>129</v>
      </c>
      <c r="C3539" s="1" t="s">
        <v>19</v>
      </c>
      <c r="D3539" t="s">
        <v>20</v>
      </c>
      <c r="E3539" t="s">
        <v>101</v>
      </c>
      <c r="F3539" t="s">
        <v>11681</v>
      </c>
      <c r="H3539" t="s">
        <v>11682</v>
      </c>
      <c r="I3539" t="s">
        <v>50</v>
      </c>
      <c r="J3539" t="s">
        <v>69</v>
      </c>
      <c r="K3539" t="s">
        <v>155</v>
      </c>
      <c r="L3539" t="s">
        <v>155</v>
      </c>
      <c r="M3539" t="s">
        <v>3146</v>
      </c>
      <c r="N3539">
        <v>612</v>
      </c>
      <c r="O3539">
        <v>594</v>
      </c>
      <c r="P3539">
        <v>582</v>
      </c>
      <c r="Q3539" s="4">
        <v>622</v>
      </c>
      <c r="R3539">
        <v>588</v>
      </c>
      <c r="S3539" t="s">
        <v>28</v>
      </c>
      <c r="T3539" t="str">
        <f t="shared" si="173"/>
        <v>50 % MAYOR</v>
      </c>
      <c r="U3539" t="str">
        <f t="shared" si="171"/>
        <v>Rango 550-599</v>
      </c>
      <c r="V3539" t="str">
        <f t="shared" si="172"/>
        <v>MAYOR A 450</v>
      </c>
    </row>
    <row r="3540" spans="1:22" x14ac:dyDescent="0.25">
      <c r="A3540" t="s">
        <v>3149</v>
      </c>
      <c r="B3540" t="s">
        <v>43</v>
      </c>
      <c r="C3540" s="1" t="s">
        <v>30</v>
      </c>
      <c r="D3540" t="s">
        <v>20</v>
      </c>
      <c r="E3540" t="s">
        <v>21</v>
      </c>
      <c r="F3540" t="s">
        <v>3526</v>
      </c>
      <c r="H3540" t="s">
        <v>3527</v>
      </c>
      <c r="I3540" t="s">
        <v>25</v>
      </c>
      <c r="J3540" t="s">
        <v>122</v>
      </c>
      <c r="K3540" t="s">
        <v>27</v>
      </c>
      <c r="L3540" t="s">
        <v>27</v>
      </c>
      <c r="M3540" t="s">
        <v>3149</v>
      </c>
      <c r="N3540">
        <v>589</v>
      </c>
      <c r="O3540">
        <v>606</v>
      </c>
      <c r="P3540">
        <v>546</v>
      </c>
      <c r="Q3540" s="4">
        <v>625</v>
      </c>
      <c r="R3540">
        <v>576</v>
      </c>
      <c r="S3540" t="s">
        <v>28</v>
      </c>
      <c r="T3540" t="str">
        <f t="shared" si="173"/>
        <v>50 % MAYOR</v>
      </c>
      <c r="U3540" t="str">
        <f t="shared" si="171"/>
        <v>Rango 550-599</v>
      </c>
      <c r="V3540" t="str">
        <f t="shared" si="172"/>
        <v>MAYOR A 450</v>
      </c>
    </row>
    <row r="3541" spans="1:22" x14ac:dyDescent="0.25">
      <c r="A3541" t="s">
        <v>3149</v>
      </c>
      <c r="B3541" t="s">
        <v>106</v>
      </c>
      <c r="C3541" s="1" t="s">
        <v>97</v>
      </c>
      <c r="D3541" t="s">
        <v>20</v>
      </c>
      <c r="E3541" t="s">
        <v>21</v>
      </c>
      <c r="F3541" t="s">
        <v>8653</v>
      </c>
      <c r="H3541" t="s">
        <v>8654</v>
      </c>
      <c r="I3541" t="s">
        <v>50</v>
      </c>
      <c r="J3541" t="s">
        <v>76</v>
      </c>
      <c r="K3541" t="s">
        <v>155</v>
      </c>
      <c r="L3541" t="s">
        <v>155</v>
      </c>
      <c r="M3541" t="s">
        <v>3149</v>
      </c>
      <c r="N3541">
        <v>599</v>
      </c>
      <c r="O3541">
        <v>590</v>
      </c>
      <c r="P3541">
        <v>516</v>
      </c>
      <c r="Q3541" s="4">
        <v>626</v>
      </c>
      <c r="R3541">
        <v>553</v>
      </c>
      <c r="S3541" t="s">
        <v>28</v>
      </c>
      <c r="T3541" t="str">
        <f t="shared" si="173"/>
        <v>50 % MAYOR</v>
      </c>
      <c r="U3541" t="str">
        <f t="shared" si="171"/>
        <v>Rango 550-599</v>
      </c>
      <c r="V3541" t="str">
        <f t="shared" si="172"/>
        <v>MAYOR A 450</v>
      </c>
    </row>
    <row r="3542" spans="1:22" x14ac:dyDescent="0.25">
      <c r="A3542" t="s">
        <v>3149</v>
      </c>
      <c r="B3542" t="s">
        <v>56</v>
      </c>
      <c r="C3542" s="1" t="s">
        <v>19</v>
      </c>
      <c r="D3542" t="s">
        <v>20</v>
      </c>
      <c r="E3542" t="s">
        <v>21</v>
      </c>
      <c r="F3542" t="s">
        <v>8978</v>
      </c>
      <c r="H3542" t="s">
        <v>8979</v>
      </c>
      <c r="I3542" t="s">
        <v>50</v>
      </c>
      <c r="J3542" t="s">
        <v>250</v>
      </c>
      <c r="K3542" t="s">
        <v>155</v>
      </c>
      <c r="L3542" t="s">
        <v>155</v>
      </c>
      <c r="M3542" t="s">
        <v>3149</v>
      </c>
      <c r="N3542">
        <v>620</v>
      </c>
      <c r="O3542">
        <v>501</v>
      </c>
      <c r="P3542">
        <v>616</v>
      </c>
      <c r="Q3542" s="4">
        <v>636</v>
      </c>
      <c r="R3542">
        <v>558.5</v>
      </c>
      <c r="S3542" t="s">
        <v>28</v>
      </c>
      <c r="T3542" t="str">
        <f t="shared" si="173"/>
        <v>50 % MAYOR</v>
      </c>
      <c r="U3542" t="str">
        <f t="shared" si="171"/>
        <v>Rango 550-599</v>
      </c>
      <c r="V3542" t="str">
        <f t="shared" si="172"/>
        <v>MAYOR A 450</v>
      </c>
    </row>
    <row r="3543" spans="1:22" x14ac:dyDescent="0.25">
      <c r="A3543" t="s">
        <v>3149</v>
      </c>
      <c r="B3543" t="s">
        <v>106</v>
      </c>
      <c r="C3543" s="1" t="s">
        <v>97</v>
      </c>
      <c r="D3543" t="s">
        <v>20</v>
      </c>
      <c r="E3543" t="s">
        <v>21</v>
      </c>
      <c r="F3543" t="s">
        <v>8639</v>
      </c>
      <c r="H3543" t="s">
        <v>8640</v>
      </c>
      <c r="I3543" t="s">
        <v>50</v>
      </c>
      <c r="J3543" t="s">
        <v>566</v>
      </c>
      <c r="K3543" t="s">
        <v>155</v>
      </c>
      <c r="L3543" t="s">
        <v>155</v>
      </c>
      <c r="M3543" t="s">
        <v>3152</v>
      </c>
      <c r="N3543">
        <v>618</v>
      </c>
      <c r="O3543">
        <v>560</v>
      </c>
      <c r="P3543">
        <v>594</v>
      </c>
      <c r="Q3543" s="4">
        <v>637</v>
      </c>
      <c r="R3543">
        <v>577</v>
      </c>
      <c r="S3543" t="s">
        <v>28</v>
      </c>
      <c r="T3543" t="str">
        <f t="shared" si="173"/>
        <v>50 % MAYOR</v>
      </c>
      <c r="U3543" t="str">
        <f t="shared" si="171"/>
        <v>Rango 550-599</v>
      </c>
      <c r="V3543" t="str">
        <f t="shared" si="172"/>
        <v>MAYOR A 450</v>
      </c>
    </row>
    <row r="3544" spans="1:22" x14ac:dyDescent="0.25">
      <c r="A3544" t="s">
        <v>3149</v>
      </c>
      <c r="B3544" t="s">
        <v>56</v>
      </c>
      <c r="C3544" s="1" t="s">
        <v>19</v>
      </c>
      <c r="D3544" t="s">
        <v>20</v>
      </c>
      <c r="E3544" t="s">
        <v>21</v>
      </c>
      <c r="F3544" t="s">
        <v>8968</v>
      </c>
      <c r="H3544" t="s">
        <v>8969</v>
      </c>
      <c r="I3544" t="s">
        <v>50</v>
      </c>
      <c r="J3544" t="s">
        <v>597</v>
      </c>
      <c r="K3544" t="s">
        <v>155</v>
      </c>
      <c r="L3544" t="s">
        <v>155</v>
      </c>
      <c r="M3544" t="s">
        <v>3149</v>
      </c>
      <c r="N3544">
        <v>610</v>
      </c>
      <c r="O3544">
        <v>597</v>
      </c>
      <c r="P3544">
        <v>589</v>
      </c>
      <c r="Q3544" s="4">
        <v>640</v>
      </c>
      <c r="R3544">
        <v>593</v>
      </c>
      <c r="S3544" t="s">
        <v>28</v>
      </c>
      <c r="T3544" t="str">
        <f t="shared" si="173"/>
        <v>50 % MAYOR</v>
      </c>
      <c r="U3544" t="str">
        <f t="shared" si="171"/>
        <v>Rango 550-599</v>
      </c>
      <c r="V3544" t="str">
        <f t="shared" si="172"/>
        <v>MAYOR A 450</v>
      </c>
    </row>
    <row r="3545" spans="1:22" x14ac:dyDescent="0.25">
      <c r="A3545" t="s">
        <v>3149</v>
      </c>
      <c r="B3545" t="s">
        <v>60</v>
      </c>
      <c r="C3545" s="1" t="s">
        <v>35</v>
      </c>
      <c r="D3545" t="s">
        <v>53</v>
      </c>
      <c r="E3545" t="s">
        <v>21</v>
      </c>
      <c r="F3545" t="s">
        <v>4520</v>
      </c>
      <c r="H3545" t="s">
        <v>4521</v>
      </c>
      <c r="I3545" t="s">
        <v>50</v>
      </c>
      <c r="J3545" t="s">
        <v>152</v>
      </c>
      <c r="K3545" t="s">
        <v>27</v>
      </c>
      <c r="L3545" t="s">
        <v>27</v>
      </c>
      <c r="M3545" t="s">
        <v>3205</v>
      </c>
      <c r="N3545">
        <v>662</v>
      </c>
      <c r="O3545">
        <v>655</v>
      </c>
      <c r="P3545">
        <v>518</v>
      </c>
      <c r="Q3545" s="4">
        <v>662</v>
      </c>
      <c r="R3545">
        <v>586.5</v>
      </c>
      <c r="S3545" t="s">
        <v>28</v>
      </c>
      <c r="T3545" t="str">
        <f t="shared" si="173"/>
        <v xml:space="preserve">50 % MENOR </v>
      </c>
      <c r="U3545" t="str">
        <f t="shared" si="171"/>
        <v>Rango 550-599</v>
      </c>
      <c r="V3545" t="str">
        <f t="shared" si="172"/>
        <v>MAYOR A 450</v>
      </c>
    </row>
    <row r="3546" spans="1:22" x14ac:dyDescent="0.25">
      <c r="A3546" t="s">
        <v>3149</v>
      </c>
      <c r="B3546" t="s">
        <v>106</v>
      </c>
      <c r="C3546" s="1" t="s">
        <v>97</v>
      </c>
      <c r="D3546" t="s">
        <v>53</v>
      </c>
      <c r="E3546" t="s">
        <v>21</v>
      </c>
      <c r="F3546" t="s">
        <v>8657</v>
      </c>
      <c r="H3546" t="s">
        <v>8658</v>
      </c>
      <c r="I3546" t="s">
        <v>50</v>
      </c>
      <c r="J3546" t="s">
        <v>100</v>
      </c>
      <c r="K3546" t="s">
        <v>155</v>
      </c>
      <c r="L3546" t="s">
        <v>155</v>
      </c>
      <c r="M3546" t="s">
        <v>3149</v>
      </c>
      <c r="N3546">
        <v>621</v>
      </c>
      <c r="O3546">
        <v>606</v>
      </c>
      <c r="P3546">
        <v>516</v>
      </c>
      <c r="Q3546" s="4">
        <v>664</v>
      </c>
      <c r="R3546">
        <v>561</v>
      </c>
      <c r="S3546" t="s">
        <v>28</v>
      </c>
      <c r="T3546" t="str">
        <f t="shared" si="173"/>
        <v>50 % MAYOR</v>
      </c>
      <c r="U3546" t="str">
        <f t="shared" si="171"/>
        <v>Rango 550-599</v>
      </c>
      <c r="V3546" t="str">
        <f t="shared" si="172"/>
        <v>MAYOR A 450</v>
      </c>
    </row>
    <row r="3547" spans="1:22" x14ac:dyDescent="0.25">
      <c r="A3547" t="s">
        <v>3149</v>
      </c>
      <c r="B3547" t="s">
        <v>56</v>
      </c>
      <c r="C3547" s="1" t="s">
        <v>19</v>
      </c>
      <c r="D3547" t="s">
        <v>20</v>
      </c>
      <c r="E3547" t="s">
        <v>21</v>
      </c>
      <c r="F3547" t="s">
        <v>6527</v>
      </c>
      <c r="H3547" t="s">
        <v>6528</v>
      </c>
      <c r="I3547" t="s">
        <v>50</v>
      </c>
      <c r="J3547" t="s">
        <v>76</v>
      </c>
      <c r="K3547" t="s">
        <v>27</v>
      </c>
      <c r="L3547" t="s">
        <v>155</v>
      </c>
      <c r="M3547" t="s">
        <v>3149</v>
      </c>
      <c r="N3547">
        <v>631</v>
      </c>
      <c r="O3547">
        <v>624</v>
      </c>
      <c r="P3547">
        <v>532</v>
      </c>
      <c r="Q3547" s="4">
        <v>669</v>
      </c>
      <c r="R3547">
        <v>578</v>
      </c>
      <c r="S3547" t="s">
        <v>28</v>
      </c>
      <c r="T3547" t="str">
        <f t="shared" si="173"/>
        <v>50 % MAYOR</v>
      </c>
      <c r="U3547" t="str">
        <f t="shared" si="171"/>
        <v>Rango 550-599</v>
      </c>
      <c r="V3547" t="str">
        <f t="shared" si="172"/>
        <v>MAYOR A 450</v>
      </c>
    </row>
    <row r="3548" spans="1:22" x14ac:dyDescent="0.25">
      <c r="A3548" t="s">
        <v>3149</v>
      </c>
      <c r="B3548" t="s">
        <v>129</v>
      </c>
      <c r="C3548" s="1" t="s">
        <v>19</v>
      </c>
      <c r="D3548" t="s">
        <v>20</v>
      </c>
      <c r="E3548" t="s">
        <v>21</v>
      </c>
      <c r="F3548" t="s">
        <v>11677</v>
      </c>
      <c r="H3548" t="s">
        <v>11678</v>
      </c>
      <c r="I3548" t="s">
        <v>50</v>
      </c>
      <c r="J3548" t="s">
        <v>276</v>
      </c>
      <c r="K3548" t="s">
        <v>155</v>
      </c>
      <c r="L3548" t="s">
        <v>155</v>
      </c>
      <c r="M3548" t="s">
        <v>3149</v>
      </c>
      <c r="N3548">
        <v>616</v>
      </c>
      <c r="O3548">
        <v>582</v>
      </c>
      <c r="P3548">
        <v>589</v>
      </c>
      <c r="Q3548" s="4">
        <v>670</v>
      </c>
      <c r="R3548">
        <v>585.5</v>
      </c>
      <c r="S3548" t="s">
        <v>28</v>
      </c>
      <c r="T3548" t="str">
        <f t="shared" si="173"/>
        <v>50 % MAYOR</v>
      </c>
      <c r="U3548" t="str">
        <f t="shared" si="171"/>
        <v>Rango 550-599</v>
      </c>
      <c r="V3548" t="str">
        <f t="shared" si="172"/>
        <v>MAYOR A 450</v>
      </c>
    </row>
    <row r="3549" spans="1:22" x14ac:dyDescent="0.25">
      <c r="A3549" t="s">
        <v>3149</v>
      </c>
      <c r="B3549" t="s">
        <v>83</v>
      </c>
      <c r="C3549" s="1" t="s">
        <v>19</v>
      </c>
      <c r="D3549" t="s">
        <v>20</v>
      </c>
      <c r="E3549" t="s">
        <v>21</v>
      </c>
      <c r="F3549" t="s">
        <v>3440</v>
      </c>
      <c r="H3549" t="s">
        <v>3441</v>
      </c>
      <c r="I3549" t="s">
        <v>50</v>
      </c>
      <c r="J3549" t="s">
        <v>76</v>
      </c>
      <c r="K3549" t="s">
        <v>27</v>
      </c>
      <c r="L3549" t="s">
        <v>27</v>
      </c>
      <c r="M3549" t="s">
        <v>3149</v>
      </c>
      <c r="N3549">
        <v>617</v>
      </c>
      <c r="O3549">
        <v>634</v>
      </c>
      <c r="P3549">
        <v>516</v>
      </c>
      <c r="Q3549" s="4">
        <v>674</v>
      </c>
      <c r="R3549">
        <v>575</v>
      </c>
      <c r="S3549" t="s">
        <v>28</v>
      </c>
      <c r="T3549" t="str">
        <f t="shared" si="173"/>
        <v>50 % MAYOR</v>
      </c>
      <c r="U3549" t="str">
        <f t="shared" si="171"/>
        <v>Rango 550-599</v>
      </c>
      <c r="V3549" t="str">
        <f t="shared" si="172"/>
        <v>MAYOR A 450</v>
      </c>
    </row>
    <row r="3550" spans="1:22" x14ac:dyDescent="0.25">
      <c r="A3550" t="s">
        <v>3149</v>
      </c>
      <c r="B3550" t="s">
        <v>18</v>
      </c>
      <c r="C3550" s="1" t="s">
        <v>19</v>
      </c>
      <c r="D3550" t="s">
        <v>20</v>
      </c>
      <c r="E3550" t="s">
        <v>21</v>
      </c>
      <c r="F3550" t="s">
        <v>7420</v>
      </c>
      <c r="H3550" t="s">
        <v>7421</v>
      </c>
      <c r="I3550" t="s">
        <v>25</v>
      </c>
      <c r="J3550" t="s">
        <v>486</v>
      </c>
      <c r="K3550" t="s">
        <v>27</v>
      </c>
      <c r="L3550" t="s">
        <v>155</v>
      </c>
      <c r="M3550" t="s">
        <v>3149</v>
      </c>
      <c r="N3550">
        <v>657</v>
      </c>
      <c r="O3550">
        <v>543</v>
      </c>
      <c r="P3550">
        <v>558</v>
      </c>
      <c r="Q3550" s="4">
        <v>680</v>
      </c>
      <c r="R3550">
        <v>550.5</v>
      </c>
      <c r="S3550" t="s">
        <v>28</v>
      </c>
      <c r="T3550" t="str">
        <f t="shared" si="173"/>
        <v>50 % MAYOR</v>
      </c>
      <c r="U3550" t="str">
        <f t="shared" si="171"/>
        <v>Rango 550-599</v>
      </c>
      <c r="V3550" t="str">
        <f t="shared" si="172"/>
        <v>MAYOR A 450</v>
      </c>
    </row>
    <row r="3551" spans="1:22" x14ac:dyDescent="0.25">
      <c r="A3551" t="s">
        <v>3149</v>
      </c>
      <c r="B3551" t="s">
        <v>56</v>
      </c>
      <c r="C3551" s="1" t="s">
        <v>19</v>
      </c>
      <c r="D3551" t="s">
        <v>20</v>
      </c>
      <c r="E3551" t="s">
        <v>21</v>
      </c>
      <c r="F3551" t="s">
        <v>8972</v>
      </c>
      <c r="H3551" t="s">
        <v>8973</v>
      </c>
      <c r="I3551" t="s">
        <v>50</v>
      </c>
      <c r="J3551" t="s">
        <v>33</v>
      </c>
      <c r="K3551" t="s">
        <v>155</v>
      </c>
      <c r="L3551" t="s">
        <v>155</v>
      </c>
      <c r="M3551" t="s">
        <v>3149</v>
      </c>
      <c r="N3551">
        <v>647</v>
      </c>
      <c r="O3551">
        <v>615</v>
      </c>
      <c r="P3551">
        <v>563</v>
      </c>
      <c r="Q3551" s="4">
        <v>682</v>
      </c>
      <c r="R3551">
        <v>589</v>
      </c>
      <c r="S3551" t="s">
        <v>28</v>
      </c>
      <c r="T3551" t="str">
        <f t="shared" si="173"/>
        <v>50 % MAYOR</v>
      </c>
      <c r="U3551" t="str">
        <f t="shared" si="171"/>
        <v>Rango 550-599</v>
      </c>
      <c r="V3551" t="str">
        <f t="shared" si="172"/>
        <v>MAYOR A 450</v>
      </c>
    </row>
    <row r="3552" spans="1:22" x14ac:dyDescent="0.25">
      <c r="A3552" t="s">
        <v>3149</v>
      </c>
      <c r="B3552" t="s">
        <v>83</v>
      </c>
      <c r="C3552" s="1" t="s">
        <v>19</v>
      </c>
      <c r="D3552" t="s">
        <v>20</v>
      </c>
      <c r="E3552" t="s">
        <v>21</v>
      </c>
      <c r="F3552" t="s">
        <v>10596</v>
      </c>
      <c r="H3552" t="s">
        <v>10597</v>
      </c>
      <c r="I3552" t="s">
        <v>50</v>
      </c>
      <c r="J3552" t="s">
        <v>42</v>
      </c>
      <c r="K3552" t="s">
        <v>155</v>
      </c>
      <c r="L3552" t="s">
        <v>155</v>
      </c>
      <c r="M3552" t="s">
        <v>3149</v>
      </c>
      <c r="N3552">
        <v>672</v>
      </c>
      <c r="O3552">
        <v>624</v>
      </c>
      <c r="P3552">
        <v>569</v>
      </c>
      <c r="Q3552" s="4">
        <v>707</v>
      </c>
      <c r="R3552">
        <v>596.5</v>
      </c>
      <c r="S3552" t="s">
        <v>28</v>
      </c>
      <c r="T3552" t="str">
        <f t="shared" si="173"/>
        <v>50 % MAYOR</v>
      </c>
      <c r="U3552" t="str">
        <f t="shared" si="171"/>
        <v>Rango 550-599</v>
      </c>
      <c r="V3552" t="str">
        <f t="shared" si="172"/>
        <v>MAYOR A 450</v>
      </c>
    </row>
    <row r="3553" spans="1:22" x14ac:dyDescent="0.25">
      <c r="A3553" t="s">
        <v>3149</v>
      </c>
      <c r="B3553" t="s">
        <v>18</v>
      </c>
      <c r="C3553" s="1" t="s">
        <v>19</v>
      </c>
      <c r="D3553" t="s">
        <v>20</v>
      </c>
      <c r="E3553" t="s">
        <v>21</v>
      </c>
      <c r="F3553" t="s">
        <v>12062</v>
      </c>
      <c r="H3553" t="s">
        <v>12063</v>
      </c>
      <c r="I3553" t="s">
        <v>25</v>
      </c>
      <c r="J3553" t="s">
        <v>69</v>
      </c>
      <c r="K3553" t="s">
        <v>155</v>
      </c>
      <c r="L3553" t="s">
        <v>155</v>
      </c>
      <c r="M3553" t="s">
        <v>3149</v>
      </c>
      <c r="N3553">
        <v>647</v>
      </c>
      <c r="O3553">
        <v>543</v>
      </c>
      <c r="P3553">
        <v>616</v>
      </c>
      <c r="Q3553" s="4">
        <v>708</v>
      </c>
      <c r="R3553">
        <v>579.5</v>
      </c>
      <c r="S3553" t="s">
        <v>28</v>
      </c>
      <c r="T3553" t="str">
        <f t="shared" si="173"/>
        <v>50 % MAYOR</v>
      </c>
      <c r="U3553" t="str">
        <f t="shared" si="171"/>
        <v>Rango 550-599</v>
      </c>
      <c r="V3553" t="str">
        <f t="shared" si="172"/>
        <v>MAYOR A 450</v>
      </c>
    </row>
    <row r="3554" spans="1:22" x14ac:dyDescent="0.25">
      <c r="A3554" t="s">
        <v>3149</v>
      </c>
      <c r="B3554" t="s">
        <v>142</v>
      </c>
      <c r="C3554" s="1" t="s">
        <v>97</v>
      </c>
      <c r="D3554" t="s">
        <v>20</v>
      </c>
      <c r="E3554" t="s">
        <v>21</v>
      </c>
      <c r="F3554" t="s">
        <v>11148</v>
      </c>
      <c r="H3554" t="s">
        <v>11149</v>
      </c>
      <c r="I3554" t="s">
        <v>25</v>
      </c>
      <c r="J3554" t="s">
        <v>759</v>
      </c>
      <c r="K3554" t="s">
        <v>155</v>
      </c>
      <c r="L3554" t="s">
        <v>155</v>
      </c>
      <c r="M3554" t="s">
        <v>3149</v>
      </c>
      <c r="N3554">
        <v>688</v>
      </c>
      <c r="O3554">
        <v>514</v>
      </c>
      <c r="P3554">
        <v>593</v>
      </c>
      <c r="Q3554" s="4">
        <v>713</v>
      </c>
      <c r="R3554">
        <v>553.5</v>
      </c>
      <c r="S3554" t="s">
        <v>28</v>
      </c>
      <c r="T3554" t="str">
        <f t="shared" si="173"/>
        <v>50 % MAYOR</v>
      </c>
      <c r="U3554" t="str">
        <f t="shared" si="171"/>
        <v>Rango 550-599</v>
      </c>
      <c r="V3554" t="str">
        <f t="shared" si="172"/>
        <v>MAYOR A 450</v>
      </c>
    </row>
    <row r="3555" spans="1:22" x14ac:dyDescent="0.25">
      <c r="A3555" t="s">
        <v>3149</v>
      </c>
      <c r="B3555" t="s">
        <v>209</v>
      </c>
      <c r="C3555" s="1" t="s">
        <v>19</v>
      </c>
      <c r="D3555" t="s">
        <v>20</v>
      </c>
      <c r="E3555" t="s">
        <v>21</v>
      </c>
      <c r="F3555" t="s">
        <v>9501</v>
      </c>
      <c r="H3555" t="s">
        <v>9502</v>
      </c>
      <c r="I3555" t="s">
        <v>50</v>
      </c>
      <c r="J3555" t="s">
        <v>180</v>
      </c>
      <c r="K3555" t="s">
        <v>155</v>
      </c>
      <c r="L3555" t="s">
        <v>155</v>
      </c>
      <c r="M3555" t="s">
        <v>3149</v>
      </c>
      <c r="N3555">
        <v>661</v>
      </c>
      <c r="O3555">
        <v>590</v>
      </c>
      <c r="P3555">
        <v>558</v>
      </c>
      <c r="Q3555" s="4">
        <v>723</v>
      </c>
      <c r="R3555">
        <v>574</v>
      </c>
      <c r="S3555" t="s">
        <v>28</v>
      </c>
      <c r="T3555" t="str">
        <f t="shared" si="173"/>
        <v>50 % MAYOR</v>
      </c>
      <c r="U3555" t="str">
        <f t="shared" si="171"/>
        <v>Rango 550-599</v>
      </c>
      <c r="V3555" t="str">
        <f t="shared" si="172"/>
        <v>MAYOR A 450</v>
      </c>
    </row>
    <row r="3556" spans="1:22" x14ac:dyDescent="0.25">
      <c r="A3556" t="s">
        <v>3149</v>
      </c>
      <c r="B3556" t="s">
        <v>129</v>
      </c>
      <c r="C3556" s="1" t="s">
        <v>19</v>
      </c>
      <c r="D3556" t="s">
        <v>20</v>
      </c>
      <c r="E3556" t="s">
        <v>21</v>
      </c>
      <c r="F3556" t="s">
        <v>3498</v>
      </c>
      <c r="H3556" t="s">
        <v>3499</v>
      </c>
      <c r="I3556" t="s">
        <v>50</v>
      </c>
      <c r="J3556" t="s">
        <v>69</v>
      </c>
      <c r="K3556" t="s">
        <v>27</v>
      </c>
      <c r="L3556" t="s">
        <v>27</v>
      </c>
      <c r="M3556" t="s">
        <v>3149</v>
      </c>
      <c r="N3556">
        <v>672</v>
      </c>
      <c r="O3556">
        <v>537</v>
      </c>
      <c r="P3556">
        <v>569</v>
      </c>
      <c r="Q3556" s="4">
        <v>726</v>
      </c>
      <c r="R3556">
        <v>553</v>
      </c>
      <c r="S3556" t="s">
        <v>28</v>
      </c>
      <c r="T3556" t="str">
        <f t="shared" si="173"/>
        <v>50 % MAYOR</v>
      </c>
      <c r="U3556" t="str">
        <f t="shared" si="171"/>
        <v>Rango 550-599</v>
      </c>
      <c r="V3556" t="str">
        <f t="shared" si="172"/>
        <v>MAYOR A 450</v>
      </c>
    </row>
    <row r="3557" spans="1:22" x14ac:dyDescent="0.25">
      <c r="A3557" t="s">
        <v>3149</v>
      </c>
      <c r="B3557" t="s">
        <v>83</v>
      </c>
      <c r="C3557" s="1" t="s">
        <v>19</v>
      </c>
      <c r="D3557" t="s">
        <v>20</v>
      </c>
      <c r="E3557" t="s">
        <v>21</v>
      </c>
      <c r="F3557" t="s">
        <v>10594</v>
      </c>
      <c r="H3557" t="s">
        <v>10595</v>
      </c>
      <c r="I3557" t="s">
        <v>50</v>
      </c>
      <c r="J3557" t="s">
        <v>33</v>
      </c>
      <c r="K3557" t="s">
        <v>155</v>
      </c>
      <c r="L3557" t="s">
        <v>155</v>
      </c>
      <c r="M3557" t="s">
        <v>3149</v>
      </c>
      <c r="N3557">
        <v>657</v>
      </c>
      <c r="O3557">
        <v>551</v>
      </c>
      <c r="P3557">
        <v>563</v>
      </c>
      <c r="Q3557" s="4">
        <v>731</v>
      </c>
      <c r="R3557">
        <v>557</v>
      </c>
      <c r="S3557" t="s">
        <v>28</v>
      </c>
      <c r="T3557" t="str">
        <f t="shared" si="173"/>
        <v>50 % MAYOR</v>
      </c>
      <c r="U3557" t="str">
        <f t="shared" si="171"/>
        <v>Rango 550-599</v>
      </c>
      <c r="V3557" t="str">
        <f t="shared" si="172"/>
        <v>MAYOR A 450</v>
      </c>
    </row>
    <row r="3558" spans="1:22" x14ac:dyDescent="0.25">
      <c r="A3558" t="s">
        <v>3149</v>
      </c>
      <c r="B3558" t="s">
        <v>96</v>
      </c>
      <c r="C3558" s="1" t="s">
        <v>97</v>
      </c>
      <c r="D3558" t="s">
        <v>20</v>
      </c>
      <c r="E3558" t="s">
        <v>21</v>
      </c>
      <c r="F3558" t="s">
        <v>3486</v>
      </c>
      <c r="H3558" t="s">
        <v>3487</v>
      </c>
      <c r="I3558" t="s">
        <v>50</v>
      </c>
      <c r="J3558" t="s">
        <v>185</v>
      </c>
      <c r="K3558" t="s">
        <v>27</v>
      </c>
      <c r="L3558" t="s">
        <v>27</v>
      </c>
      <c r="M3558" t="s">
        <v>3149</v>
      </c>
      <c r="N3558">
        <v>692</v>
      </c>
      <c r="O3558">
        <v>574</v>
      </c>
      <c r="P3558">
        <v>584</v>
      </c>
      <c r="Q3558" s="4">
        <v>751</v>
      </c>
      <c r="R3558">
        <v>579</v>
      </c>
      <c r="S3558" t="s">
        <v>28</v>
      </c>
      <c r="T3558" t="str">
        <f t="shared" ref="T3558:T3564" si="174">IF(Q3558&gt;N3558,"50 % MAYOR","50 % MENOR ")</f>
        <v>50 % MAYOR</v>
      </c>
      <c r="U3558" t="str">
        <f t="shared" si="171"/>
        <v>Rango 550-599</v>
      </c>
      <c r="V3558" t="str">
        <f t="shared" si="172"/>
        <v>MAYOR A 450</v>
      </c>
    </row>
    <row r="3559" spans="1:22" x14ac:dyDescent="0.25">
      <c r="A3559" t="s">
        <v>3149</v>
      </c>
      <c r="B3559" t="s">
        <v>83</v>
      </c>
      <c r="C3559" s="1" t="s">
        <v>19</v>
      </c>
      <c r="D3559" t="s">
        <v>20</v>
      </c>
      <c r="E3559" t="s">
        <v>21</v>
      </c>
      <c r="F3559" t="s">
        <v>10584</v>
      </c>
      <c r="H3559" t="s">
        <v>10585</v>
      </c>
      <c r="I3559" t="s">
        <v>50</v>
      </c>
      <c r="J3559" t="s">
        <v>128</v>
      </c>
      <c r="K3559" t="s">
        <v>155</v>
      </c>
      <c r="L3559" t="s">
        <v>155</v>
      </c>
      <c r="M3559" t="s">
        <v>3152</v>
      </c>
      <c r="N3559">
        <v>653</v>
      </c>
      <c r="O3559">
        <v>574</v>
      </c>
      <c r="P3559">
        <v>582</v>
      </c>
      <c r="Q3559" s="4">
        <v>759</v>
      </c>
      <c r="R3559">
        <v>578</v>
      </c>
      <c r="S3559" t="s">
        <v>28</v>
      </c>
      <c r="T3559" t="str">
        <f t="shared" si="174"/>
        <v>50 % MAYOR</v>
      </c>
      <c r="U3559" t="str">
        <f t="shared" si="171"/>
        <v>Rango 550-599</v>
      </c>
      <c r="V3559" t="str">
        <f t="shared" si="172"/>
        <v>MAYOR A 450</v>
      </c>
    </row>
    <row r="3560" spans="1:22" x14ac:dyDescent="0.25">
      <c r="A3560" t="s">
        <v>3149</v>
      </c>
      <c r="B3560" t="s">
        <v>129</v>
      </c>
      <c r="C3560" s="1" t="s">
        <v>19</v>
      </c>
      <c r="D3560" t="s">
        <v>20</v>
      </c>
      <c r="E3560" t="s">
        <v>21</v>
      </c>
      <c r="F3560" t="s">
        <v>11671</v>
      </c>
      <c r="H3560" t="s">
        <v>11672</v>
      </c>
      <c r="I3560" t="s">
        <v>50</v>
      </c>
      <c r="J3560" t="s">
        <v>73</v>
      </c>
      <c r="K3560" t="s">
        <v>155</v>
      </c>
      <c r="L3560" t="s">
        <v>155</v>
      </c>
      <c r="M3560" t="s">
        <v>3149</v>
      </c>
      <c r="N3560">
        <v>678</v>
      </c>
      <c r="O3560">
        <v>567</v>
      </c>
      <c r="P3560">
        <v>558</v>
      </c>
      <c r="Q3560" s="4">
        <v>769</v>
      </c>
      <c r="R3560">
        <v>562.5</v>
      </c>
      <c r="S3560" t="s">
        <v>28</v>
      </c>
      <c r="T3560" t="str">
        <f t="shared" si="174"/>
        <v>50 % MAYOR</v>
      </c>
      <c r="U3560" t="str">
        <f t="shared" si="171"/>
        <v>Rango 550-599</v>
      </c>
      <c r="V3560" t="str">
        <f t="shared" si="172"/>
        <v>MAYOR A 450</v>
      </c>
    </row>
    <row r="3561" spans="1:22" x14ac:dyDescent="0.25">
      <c r="A3561" t="s">
        <v>3149</v>
      </c>
      <c r="B3561" t="s">
        <v>96</v>
      </c>
      <c r="C3561" s="1" t="s">
        <v>97</v>
      </c>
      <c r="D3561" t="s">
        <v>53</v>
      </c>
      <c r="E3561" t="s">
        <v>21</v>
      </c>
      <c r="F3561" t="s">
        <v>11214</v>
      </c>
      <c r="H3561" t="s">
        <v>11215</v>
      </c>
      <c r="I3561" t="s">
        <v>50</v>
      </c>
      <c r="J3561" t="s">
        <v>46</v>
      </c>
      <c r="K3561" t="s">
        <v>155</v>
      </c>
      <c r="L3561" t="s">
        <v>155</v>
      </c>
      <c r="M3561" t="s">
        <v>3149</v>
      </c>
      <c r="N3561">
        <v>592</v>
      </c>
      <c r="O3561">
        <v>624</v>
      </c>
      <c r="P3561">
        <v>507</v>
      </c>
      <c r="Q3561" s="4">
        <v>777</v>
      </c>
      <c r="R3561">
        <v>565.5</v>
      </c>
      <c r="S3561" t="s">
        <v>28</v>
      </c>
      <c r="T3561" t="str">
        <f t="shared" si="174"/>
        <v>50 % MAYOR</v>
      </c>
      <c r="U3561" t="str">
        <f t="shared" si="171"/>
        <v>Rango 550-599</v>
      </c>
      <c r="V3561" t="str">
        <f t="shared" si="172"/>
        <v>MAYOR A 450</v>
      </c>
    </row>
    <row r="3562" spans="1:22" x14ac:dyDescent="0.25">
      <c r="A3562" t="s">
        <v>3149</v>
      </c>
      <c r="B3562" t="s">
        <v>83</v>
      </c>
      <c r="C3562" s="1" t="s">
        <v>19</v>
      </c>
      <c r="D3562" t="s">
        <v>20</v>
      </c>
      <c r="E3562" t="s">
        <v>21</v>
      </c>
      <c r="F3562" t="s">
        <v>10580</v>
      </c>
      <c r="H3562" t="s">
        <v>10581</v>
      </c>
      <c r="I3562" t="s">
        <v>50</v>
      </c>
      <c r="J3562" t="s">
        <v>4977</v>
      </c>
      <c r="K3562" t="s">
        <v>155</v>
      </c>
      <c r="L3562" t="s">
        <v>155</v>
      </c>
      <c r="M3562" t="s">
        <v>3149</v>
      </c>
      <c r="N3562">
        <v>708</v>
      </c>
      <c r="O3562">
        <v>537</v>
      </c>
      <c r="P3562">
        <v>593</v>
      </c>
      <c r="Q3562" s="4">
        <v>788</v>
      </c>
      <c r="R3562">
        <v>565</v>
      </c>
      <c r="S3562" t="s">
        <v>28</v>
      </c>
      <c r="T3562" t="str">
        <f t="shared" si="174"/>
        <v>50 % MAYOR</v>
      </c>
      <c r="U3562" t="str">
        <f t="shared" si="171"/>
        <v>Rango 550-599</v>
      </c>
      <c r="V3562" t="str">
        <f t="shared" si="172"/>
        <v>MAYOR A 450</v>
      </c>
    </row>
    <row r="3563" spans="1:22" x14ac:dyDescent="0.25">
      <c r="A3563" t="s">
        <v>3149</v>
      </c>
      <c r="B3563" t="s">
        <v>106</v>
      </c>
      <c r="C3563" s="1" t="s">
        <v>97</v>
      </c>
      <c r="D3563" t="s">
        <v>53</v>
      </c>
      <c r="E3563" t="s">
        <v>21</v>
      </c>
      <c r="F3563" t="s">
        <v>8655</v>
      </c>
      <c r="H3563" t="s">
        <v>8656</v>
      </c>
      <c r="I3563" t="s">
        <v>25</v>
      </c>
      <c r="J3563" t="s">
        <v>132</v>
      </c>
      <c r="K3563" t="s">
        <v>155</v>
      </c>
      <c r="L3563" t="s">
        <v>155</v>
      </c>
      <c r="M3563" t="s">
        <v>3146</v>
      </c>
      <c r="N3563">
        <v>676</v>
      </c>
      <c r="O3563">
        <v>537</v>
      </c>
      <c r="P3563">
        <v>564</v>
      </c>
      <c r="Q3563" s="4">
        <v>793</v>
      </c>
      <c r="R3563">
        <v>550.5</v>
      </c>
      <c r="S3563" t="s">
        <v>28</v>
      </c>
      <c r="T3563" t="str">
        <f t="shared" si="174"/>
        <v>50 % MAYOR</v>
      </c>
      <c r="U3563" t="str">
        <f t="shared" si="171"/>
        <v>Rango 550-599</v>
      </c>
      <c r="V3563" t="str">
        <f t="shared" si="172"/>
        <v>MAYOR A 450</v>
      </c>
    </row>
    <row r="3564" spans="1:22" x14ac:dyDescent="0.25">
      <c r="A3564" t="s">
        <v>3149</v>
      </c>
      <c r="B3564" t="s">
        <v>96</v>
      </c>
      <c r="C3564" s="1" t="s">
        <v>97</v>
      </c>
      <c r="D3564" t="s">
        <v>20</v>
      </c>
      <c r="E3564" t="s">
        <v>21</v>
      </c>
      <c r="F3564" t="s">
        <v>11212</v>
      </c>
      <c r="H3564" t="s">
        <v>11213</v>
      </c>
      <c r="I3564" t="s">
        <v>50</v>
      </c>
      <c r="J3564" t="s">
        <v>100</v>
      </c>
      <c r="K3564" t="s">
        <v>155</v>
      </c>
      <c r="L3564" t="s">
        <v>155</v>
      </c>
      <c r="M3564" t="s">
        <v>3152</v>
      </c>
      <c r="N3564">
        <v>700</v>
      </c>
      <c r="O3564">
        <v>607</v>
      </c>
      <c r="P3564">
        <v>557</v>
      </c>
      <c r="Q3564" s="4">
        <v>850</v>
      </c>
      <c r="R3564">
        <v>582</v>
      </c>
      <c r="S3564" t="s">
        <v>28</v>
      </c>
      <c r="T3564" t="str">
        <f t="shared" si="174"/>
        <v>50 % MAYOR</v>
      </c>
      <c r="U3564" t="str">
        <f t="shared" si="171"/>
        <v>Rango 550-599</v>
      </c>
      <c r="V3564" t="str">
        <f t="shared" si="172"/>
        <v>MAYOR A 450</v>
      </c>
    </row>
    <row r="3565" spans="1:22" x14ac:dyDescent="0.25">
      <c r="A3565" t="s">
        <v>3149</v>
      </c>
      <c r="B3565" t="s">
        <v>96</v>
      </c>
      <c r="C3565" s="1" t="s">
        <v>97</v>
      </c>
      <c r="D3565" t="s">
        <v>53</v>
      </c>
      <c r="E3565" t="s">
        <v>21</v>
      </c>
      <c r="F3565" t="s">
        <v>4428</v>
      </c>
      <c r="H3565" t="s">
        <v>4429</v>
      </c>
      <c r="I3565" t="s">
        <v>50</v>
      </c>
      <c r="J3565" t="s">
        <v>73</v>
      </c>
      <c r="K3565" t="s">
        <v>27</v>
      </c>
      <c r="L3565" t="s">
        <v>27</v>
      </c>
      <c r="M3565" t="s">
        <v>3205</v>
      </c>
      <c r="O3565">
        <v>579</v>
      </c>
      <c r="P3565">
        <v>548</v>
      </c>
      <c r="R3565">
        <v>563.5</v>
      </c>
      <c r="S3565" t="s">
        <v>28</v>
      </c>
      <c r="T3565" t="s">
        <v>15357</v>
      </c>
      <c r="U3565" t="str">
        <f t="shared" si="171"/>
        <v>Rango 550-599</v>
      </c>
      <c r="V3565" t="str">
        <f t="shared" si="172"/>
        <v>MAYOR A 450</v>
      </c>
    </row>
    <row r="3566" spans="1:22" x14ac:dyDescent="0.25">
      <c r="A3566" t="s">
        <v>3149</v>
      </c>
      <c r="B3566" t="s">
        <v>117</v>
      </c>
      <c r="C3566" s="1" t="s">
        <v>19</v>
      </c>
      <c r="D3566" t="s">
        <v>53</v>
      </c>
      <c r="E3566" t="s">
        <v>21</v>
      </c>
      <c r="F3566" t="s">
        <v>4646</v>
      </c>
      <c r="H3566" t="s">
        <v>4647</v>
      </c>
      <c r="I3566" t="s">
        <v>50</v>
      </c>
      <c r="J3566" t="s">
        <v>253</v>
      </c>
      <c r="K3566" t="s">
        <v>27</v>
      </c>
      <c r="L3566" t="s">
        <v>27</v>
      </c>
      <c r="M3566" t="s">
        <v>3159</v>
      </c>
      <c r="N3566">
        <v>661</v>
      </c>
      <c r="O3566">
        <v>596</v>
      </c>
      <c r="P3566">
        <v>552</v>
      </c>
      <c r="R3566">
        <v>574</v>
      </c>
      <c r="S3566" t="s">
        <v>28</v>
      </c>
      <c r="T3566" t="s">
        <v>15357</v>
      </c>
      <c r="U3566" t="str">
        <f t="shared" si="171"/>
        <v>Rango 550-599</v>
      </c>
      <c r="V3566" t="str">
        <f t="shared" si="172"/>
        <v>MAYOR A 450</v>
      </c>
    </row>
    <row r="3567" spans="1:22" x14ac:dyDescent="0.25">
      <c r="A3567" t="s">
        <v>3149</v>
      </c>
      <c r="B3567" t="s">
        <v>60</v>
      </c>
      <c r="C3567" s="1" t="s">
        <v>35</v>
      </c>
      <c r="D3567" t="s">
        <v>53</v>
      </c>
      <c r="E3567" t="s">
        <v>101</v>
      </c>
      <c r="F3567" t="s">
        <v>4574</v>
      </c>
      <c r="H3567" t="s">
        <v>4575</v>
      </c>
      <c r="I3567" t="s">
        <v>25</v>
      </c>
      <c r="J3567" t="s">
        <v>253</v>
      </c>
      <c r="K3567" t="s">
        <v>27</v>
      </c>
      <c r="L3567" t="s">
        <v>27</v>
      </c>
      <c r="M3567" t="s">
        <v>3202</v>
      </c>
      <c r="N3567">
        <v>621</v>
      </c>
      <c r="O3567">
        <v>539</v>
      </c>
      <c r="P3567">
        <v>597</v>
      </c>
      <c r="R3567">
        <v>568</v>
      </c>
      <c r="S3567" t="s">
        <v>28</v>
      </c>
      <c r="T3567" t="s">
        <v>15357</v>
      </c>
      <c r="U3567" t="str">
        <f t="shared" si="171"/>
        <v>Rango 550-599</v>
      </c>
      <c r="V3567" t="str">
        <f t="shared" si="172"/>
        <v>MAYOR A 450</v>
      </c>
    </row>
    <row r="3568" spans="1:22" x14ac:dyDescent="0.25">
      <c r="A3568" t="s">
        <v>3149</v>
      </c>
      <c r="B3568" t="s">
        <v>96</v>
      </c>
      <c r="C3568" s="1" t="s">
        <v>97</v>
      </c>
      <c r="D3568" t="s">
        <v>53</v>
      </c>
      <c r="E3568" t="s">
        <v>21</v>
      </c>
      <c r="F3568" t="s">
        <v>7291</v>
      </c>
      <c r="H3568" t="s">
        <v>7292</v>
      </c>
      <c r="I3568" t="s">
        <v>50</v>
      </c>
      <c r="J3568" t="s">
        <v>471</v>
      </c>
      <c r="K3568" t="s">
        <v>27</v>
      </c>
      <c r="L3568" t="s">
        <v>155</v>
      </c>
      <c r="M3568" t="s">
        <v>3291</v>
      </c>
      <c r="N3568">
        <v>599</v>
      </c>
      <c r="O3568">
        <v>614</v>
      </c>
      <c r="P3568">
        <v>521</v>
      </c>
      <c r="R3568">
        <v>567.5</v>
      </c>
      <c r="S3568" t="s">
        <v>28</v>
      </c>
      <c r="T3568" t="s">
        <v>15357</v>
      </c>
      <c r="U3568" t="str">
        <f t="shared" si="171"/>
        <v>Rango 550-599</v>
      </c>
      <c r="V3568" t="str">
        <f t="shared" si="172"/>
        <v>MAYOR A 450</v>
      </c>
    </row>
    <row r="3569" spans="1:22" x14ac:dyDescent="0.25">
      <c r="A3569" t="s">
        <v>3149</v>
      </c>
      <c r="B3569" t="s">
        <v>34</v>
      </c>
      <c r="C3569" s="1" t="s">
        <v>35</v>
      </c>
      <c r="D3569" t="s">
        <v>53</v>
      </c>
      <c r="E3569" t="s">
        <v>101</v>
      </c>
      <c r="F3569" t="s">
        <v>7508</v>
      </c>
      <c r="H3569" t="s">
        <v>7509</v>
      </c>
      <c r="I3569" t="s">
        <v>25</v>
      </c>
      <c r="J3569" t="s">
        <v>566</v>
      </c>
      <c r="K3569" t="s">
        <v>27</v>
      </c>
      <c r="L3569" t="s">
        <v>155</v>
      </c>
      <c r="M3569" t="s">
        <v>3291</v>
      </c>
      <c r="N3569">
        <v>476</v>
      </c>
      <c r="O3569">
        <v>608</v>
      </c>
      <c r="P3569">
        <v>521</v>
      </c>
      <c r="R3569">
        <v>564.5</v>
      </c>
      <c r="S3569" t="s">
        <v>28</v>
      </c>
      <c r="T3569" t="s">
        <v>15357</v>
      </c>
      <c r="U3569" t="str">
        <f t="shared" si="171"/>
        <v>Rango 550-599</v>
      </c>
      <c r="V3569" t="str">
        <f t="shared" si="172"/>
        <v>MAYOR A 450</v>
      </c>
    </row>
    <row r="3570" spans="1:22" x14ac:dyDescent="0.25">
      <c r="A3570" t="s">
        <v>3149</v>
      </c>
      <c r="B3570" t="s">
        <v>312</v>
      </c>
      <c r="C3570" s="1" t="s">
        <v>35</v>
      </c>
      <c r="D3570" t="s">
        <v>53</v>
      </c>
      <c r="E3570" t="s">
        <v>21</v>
      </c>
      <c r="F3570" t="s">
        <v>7229</v>
      </c>
      <c r="H3570" t="s">
        <v>7230</v>
      </c>
      <c r="I3570" t="s">
        <v>25</v>
      </c>
      <c r="J3570" t="s">
        <v>253</v>
      </c>
      <c r="K3570" t="s">
        <v>27</v>
      </c>
      <c r="L3570" t="s">
        <v>155</v>
      </c>
      <c r="M3570" t="s">
        <v>3202</v>
      </c>
      <c r="N3570">
        <v>437</v>
      </c>
      <c r="O3570">
        <v>638</v>
      </c>
      <c r="P3570">
        <v>529</v>
      </c>
      <c r="R3570">
        <v>583.5</v>
      </c>
      <c r="S3570" t="s">
        <v>28</v>
      </c>
      <c r="T3570" t="s">
        <v>15357</v>
      </c>
      <c r="U3570" t="str">
        <f t="shared" si="171"/>
        <v>Rango 550-599</v>
      </c>
      <c r="V3570" t="str">
        <f t="shared" si="172"/>
        <v>MAYOR A 450</v>
      </c>
    </row>
    <row r="3571" spans="1:22" x14ac:dyDescent="0.25">
      <c r="A3571" t="s">
        <v>3149</v>
      </c>
      <c r="B3571" t="s">
        <v>89</v>
      </c>
      <c r="C3571" s="1" t="s">
        <v>30</v>
      </c>
      <c r="D3571" t="s">
        <v>53</v>
      </c>
      <c r="E3571" t="s">
        <v>21</v>
      </c>
      <c r="F3571" t="s">
        <v>9868</v>
      </c>
      <c r="H3571" t="s">
        <v>9869</v>
      </c>
      <c r="I3571" t="s">
        <v>25</v>
      </c>
      <c r="J3571" t="s">
        <v>258</v>
      </c>
      <c r="K3571" t="s">
        <v>155</v>
      </c>
      <c r="L3571" t="s">
        <v>155</v>
      </c>
      <c r="M3571" t="s">
        <v>3159</v>
      </c>
      <c r="N3571">
        <v>558</v>
      </c>
      <c r="O3571">
        <v>537</v>
      </c>
      <c r="P3571">
        <v>589</v>
      </c>
      <c r="R3571">
        <v>563</v>
      </c>
      <c r="S3571" t="s">
        <v>28</v>
      </c>
      <c r="T3571" t="s">
        <v>15357</v>
      </c>
      <c r="U3571" t="str">
        <f t="shared" si="171"/>
        <v>Rango 550-599</v>
      </c>
      <c r="V3571" t="str">
        <f t="shared" si="172"/>
        <v>MAYOR A 450</v>
      </c>
    </row>
    <row r="3572" spans="1:22" x14ac:dyDescent="0.25">
      <c r="A3572" t="s">
        <v>3149</v>
      </c>
      <c r="B3572" t="s">
        <v>209</v>
      </c>
      <c r="C3572" s="1" t="s">
        <v>19</v>
      </c>
      <c r="D3572" t="s">
        <v>20</v>
      </c>
      <c r="E3572" t="s">
        <v>101</v>
      </c>
      <c r="F3572" t="s">
        <v>9499</v>
      </c>
      <c r="H3572" t="s">
        <v>9500</v>
      </c>
      <c r="I3572" t="s">
        <v>50</v>
      </c>
      <c r="J3572" t="s">
        <v>192</v>
      </c>
      <c r="K3572" t="s">
        <v>155</v>
      </c>
      <c r="L3572" t="s">
        <v>155</v>
      </c>
      <c r="M3572" t="s">
        <v>3291</v>
      </c>
      <c r="N3572">
        <v>359</v>
      </c>
      <c r="O3572">
        <v>620</v>
      </c>
      <c r="P3572">
        <v>497</v>
      </c>
      <c r="R3572">
        <v>558.5</v>
      </c>
      <c r="S3572" t="s">
        <v>28</v>
      </c>
      <c r="T3572" t="s">
        <v>15357</v>
      </c>
      <c r="U3572" t="str">
        <f t="shared" si="171"/>
        <v>Rango 550-599</v>
      </c>
      <c r="V3572" t="str">
        <f t="shared" si="172"/>
        <v>MAYOR A 450</v>
      </c>
    </row>
    <row r="3573" spans="1:22" x14ac:dyDescent="0.25">
      <c r="A3573" t="s">
        <v>3149</v>
      </c>
      <c r="B3573" t="s">
        <v>77</v>
      </c>
      <c r="C3573" s="1" t="s">
        <v>19</v>
      </c>
      <c r="D3573" t="s">
        <v>20</v>
      </c>
      <c r="E3573" t="s">
        <v>101</v>
      </c>
      <c r="F3573" t="s">
        <v>10360</v>
      </c>
      <c r="H3573" t="s">
        <v>10361</v>
      </c>
      <c r="I3573" t="s">
        <v>50</v>
      </c>
      <c r="J3573" t="s">
        <v>125</v>
      </c>
      <c r="K3573" t="s">
        <v>155</v>
      </c>
      <c r="L3573" t="s">
        <v>155</v>
      </c>
      <c r="M3573" t="s">
        <v>3159</v>
      </c>
      <c r="N3573">
        <v>743</v>
      </c>
      <c r="O3573">
        <v>580</v>
      </c>
      <c r="P3573">
        <v>535</v>
      </c>
      <c r="R3573">
        <v>557.5</v>
      </c>
      <c r="S3573" t="s">
        <v>28</v>
      </c>
      <c r="T3573" t="s">
        <v>15357</v>
      </c>
      <c r="U3573" t="str">
        <f t="shared" si="171"/>
        <v>Rango 550-599</v>
      </c>
      <c r="V3573" t="str">
        <f t="shared" si="172"/>
        <v>MAYOR A 450</v>
      </c>
    </row>
    <row r="3574" spans="1:22" x14ac:dyDescent="0.25">
      <c r="A3574" t="s">
        <v>3149</v>
      </c>
      <c r="B3574" t="s">
        <v>43</v>
      </c>
      <c r="C3574" s="1" t="s">
        <v>30</v>
      </c>
      <c r="D3574" t="s">
        <v>20</v>
      </c>
      <c r="E3574" t="s">
        <v>21</v>
      </c>
      <c r="F3574" t="s">
        <v>9898</v>
      </c>
      <c r="H3574" t="s">
        <v>9899</v>
      </c>
      <c r="I3574" t="s">
        <v>50</v>
      </c>
      <c r="J3574" t="s">
        <v>76</v>
      </c>
      <c r="K3574" t="s">
        <v>155</v>
      </c>
      <c r="L3574" t="s">
        <v>155</v>
      </c>
      <c r="M3574" t="s">
        <v>3159</v>
      </c>
      <c r="N3574">
        <v>599</v>
      </c>
      <c r="O3574">
        <v>607</v>
      </c>
      <c r="P3574">
        <v>556</v>
      </c>
      <c r="R3574">
        <v>581.5</v>
      </c>
      <c r="S3574" t="s">
        <v>28</v>
      </c>
      <c r="T3574" t="s">
        <v>15357</v>
      </c>
      <c r="U3574" t="str">
        <f t="shared" si="171"/>
        <v>Rango 550-599</v>
      </c>
      <c r="V3574" t="str">
        <f t="shared" si="172"/>
        <v>MAYOR A 450</v>
      </c>
    </row>
    <row r="3575" spans="1:22" x14ac:dyDescent="0.25">
      <c r="A3575" t="s">
        <v>3149</v>
      </c>
      <c r="B3575" t="s">
        <v>129</v>
      </c>
      <c r="C3575" s="1" t="s">
        <v>19</v>
      </c>
      <c r="D3575" t="s">
        <v>20</v>
      </c>
      <c r="E3575" t="s">
        <v>101</v>
      </c>
      <c r="F3575" t="s">
        <v>11667</v>
      </c>
      <c r="H3575" t="s">
        <v>11668</v>
      </c>
      <c r="I3575" t="s">
        <v>50</v>
      </c>
      <c r="J3575" t="s">
        <v>152</v>
      </c>
      <c r="K3575" t="s">
        <v>155</v>
      </c>
      <c r="L3575" t="s">
        <v>155</v>
      </c>
      <c r="M3575" t="s">
        <v>3291</v>
      </c>
      <c r="N3575">
        <v>599</v>
      </c>
      <c r="O3575">
        <v>576</v>
      </c>
      <c r="P3575">
        <v>572</v>
      </c>
      <c r="R3575">
        <v>574</v>
      </c>
      <c r="S3575" t="s">
        <v>28</v>
      </c>
      <c r="T3575" t="s">
        <v>15357</v>
      </c>
      <c r="U3575" t="str">
        <f t="shared" si="171"/>
        <v>Rango 550-599</v>
      </c>
      <c r="V3575" t="str">
        <f t="shared" si="172"/>
        <v>MAYOR A 450</v>
      </c>
    </row>
    <row r="3576" spans="1:22" x14ac:dyDescent="0.25">
      <c r="A3576" t="s">
        <v>3149</v>
      </c>
      <c r="B3576" t="s">
        <v>117</v>
      </c>
      <c r="C3576" s="1" t="s">
        <v>19</v>
      </c>
      <c r="D3576" t="s">
        <v>20</v>
      </c>
      <c r="E3576" t="s">
        <v>21</v>
      </c>
      <c r="F3576" t="s">
        <v>9946</v>
      </c>
      <c r="H3576" t="s">
        <v>9947</v>
      </c>
      <c r="I3576" t="s">
        <v>25</v>
      </c>
      <c r="J3576" t="s">
        <v>875</v>
      </c>
      <c r="K3576" t="s">
        <v>155</v>
      </c>
      <c r="L3576" t="s">
        <v>155</v>
      </c>
      <c r="M3576" t="s">
        <v>3291</v>
      </c>
      <c r="N3576">
        <v>641</v>
      </c>
      <c r="O3576">
        <v>592</v>
      </c>
      <c r="P3576">
        <v>545</v>
      </c>
      <c r="R3576">
        <v>568.5</v>
      </c>
      <c r="S3576" t="s">
        <v>28</v>
      </c>
      <c r="T3576" t="s">
        <v>15357</v>
      </c>
      <c r="U3576" t="str">
        <f t="shared" si="171"/>
        <v>Rango 550-599</v>
      </c>
      <c r="V3576" t="str">
        <f t="shared" si="172"/>
        <v>MAYOR A 450</v>
      </c>
    </row>
    <row r="3577" spans="1:22" x14ac:dyDescent="0.25">
      <c r="A3577" t="s">
        <v>3149</v>
      </c>
      <c r="B3577" t="s">
        <v>312</v>
      </c>
      <c r="C3577" s="1" t="s">
        <v>35</v>
      </c>
      <c r="D3577" t="s">
        <v>20</v>
      </c>
      <c r="E3577" t="s">
        <v>21</v>
      </c>
      <c r="F3577" t="s">
        <v>5258</v>
      </c>
      <c r="H3577" t="s">
        <v>5259</v>
      </c>
      <c r="I3577" t="s">
        <v>25</v>
      </c>
      <c r="J3577" t="s">
        <v>712</v>
      </c>
      <c r="K3577" t="s">
        <v>155</v>
      </c>
      <c r="L3577" t="s">
        <v>27</v>
      </c>
      <c r="M3577" t="s">
        <v>3149</v>
      </c>
      <c r="N3577">
        <v>435</v>
      </c>
      <c r="O3577">
        <v>668</v>
      </c>
      <c r="P3577">
        <v>539</v>
      </c>
      <c r="Q3577" s="4">
        <v>435</v>
      </c>
      <c r="R3577">
        <v>603.5</v>
      </c>
      <c r="S3577" t="s">
        <v>28</v>
      </c>
      <c r="T3577" t="str">
        <f t="shared" ref="T3577:T3594" si="175">IF(Q3577&gt;N3577,"50 % MAYOR","50 % MENOR ")</f>
        <v xml:space="preserve">50 % MENOR </v>
      </c>
      <c r="U3577" t="str">
        <f t="shared" si="171"/>
        <v>Rango 600-649</v>
      </c>
      <c r="V3577" t="str">
        <f t="shared" si="172"/>
        <v>MAYOR A 450</v>
      </c>
    </row>
    <row r="3578" spans="1:22" x14ac:dyDescent="0.25">
      <c r="A3578" t="s">
        <v>3149</v>
      </c>
      <c r="B3578" t="s">
        <v>77</v>
      </c>
      <c r="C3578" s="1" t="s">
        <v>19</v>
      </c>
      <c r="D3578" t="s">
        <v>20</v>
      </c>
      <c r="E3578" t="s">
        <v>21</v>
      </c>
      <c r="F3578" t="s">
        <v>10358</v>
      </c>
      <c r="H3578" t="s">
        <v>10359</v>
      </c>
      <c r="I3578" t="s">
        <v>25</v>
      </c>
      <c r="J3578" t="s">
        <v>852</v>
      </c>
      <c r="K3578" t="s">
        <v>155</v>
      </c>
      <c r="L3578" t="s">
        <v>155</v>
      </c>
      <c r="M3578" t="s">
        <v>3149</v>
      </c>
      <c r="N3578">
        <v>455</v>
      </c>
      <c r="O3578">
        <v>615</v>
      </c>
      <c r="P3578">
        <v>641</v>
      </c>
      <c r="Q3578" s="4">
        <v>455</v>
      </c>
      <c r="R3578">
        <v>628</v>
      </c>
      <c r="S3578" t="s">
        <v>28</v>
      </c>
      <c r="T3578" t="str">
        <f t="shared" si="175"/>
        <v xml:space="preserve">50 % MENOR </v>
      </c>
      <c r="U3578" t="str">
        <f t="shared" si="171"/>
        <v>Rango 600-649</v>
      </c>
      <c r="V3578" t="str">
        <f t="shared" si="172"/>
        <v>MAYOR A 450</v>
      </c>
    </row>
    <row r="3579" spans="1:22" x14ac:dyDescent="0.25">
      <c r="A3579" t="s">
        <v>3149</v>
      </c>
      <c r="B3579" t="s">
        <v>96</v>
      </c>
      <c r="C3579" s="1" t="s">
        <v>97</v>
      </c>
      <c r="D3579" t="s">
        <v>20</v>
      </c>
      <c r="E3579" t="s">
        <v>21</v>
      </c>
      <c r="F3579" t="s">
        <v>3672</v>
      </c>
      <c r="H3579" t="s">
        <v>3673</v>
      </c>
      <c r="I3579" t="s">
        <v>25</v>
      </c>
      <c r="J3579" t="s">
        <v>162</v>
      </c>
      <c r="K3579" t="s">
        <v>155</v>
      </c>
      <c r="L3579" t="s">
        <v>27</v>
      </c>
      <c r="M3579" t="s">
        <v>3149</v>
      </c>
      <c r="N3579">
        <v>482</v>
      </c>
      <c r="O3579">
        <v>657</v>
      </c>
      <c r="P3579">
        <v>558</v>
      </c>
      <c r="Q3579" s="4">
        <v>482</v>
      </c>
      <c r="R3579">
        <v>607.5</v>
      </c>
      <c r="S3579" t="s">
        <v>28</v>
      </c>
      <c r="T3579" t="str">
        <f t="shared" si="175"/>
        <v xml:space="preserve">50 % MENOR </v>
      </c>
      <c r="U3579" t="str">
        <f t="shared" si="171"/>
        <v>Rango 600-649</v>
      </c>
      <c r="V3579" t="str">
        <f t="shared" si="172"/>
        <v>MAYOR A 450</v>
      </c>
    </row>
    <row r="3580" spans="1:22" x14ac:dyDescent="0.25">
      <c r="A3580" t="s">
        <v>3149</v>
      </c>
      <c r="B3580" t="s">
        <v>56</v>
      </c>
      <c r="C3580" s="1" t="s">
        <v>19</v>
      </c>
      <c r="D3580" t="s">
        <v>20</v>
      </c>
      <c r="E3580" t="s">
        <v>21</v>
      </c>
      <c r="F3580" t="s">
        <v>4809</v>
      </c>
      <c r="H3580" t="s">
        <v>4810</v>
      </c>
      <c r="I3580" t="s">
        <v>50</v>
      </c>
      <c r="J3580" t="s">
        <v>76</v>
      </c>
      <c r="K3580" t="s">
        <v>155</v>
      </c>
      <c r="L3580" t="s">
        <v>27</v>
      </c>
      <c r="M3580" t="s">
        <v>3152</v>
      </c>
      <c r="N3580">
        <v>494</v>
      </c>
      <c r="O3580">
        <v>694</v>
      </c>
      <c r="P3580">
        <v>527</v>
      </c>
      <c r="Q3580" s="4">
        <v>505</v>
      </c>
      <c r="R3580">
        <v>610.5</v>
      </c>
      <c r="S3580" t="s">
        <v>28</v>
      </c>
      <c r="T3580" t="str">
        <f t="shared" si="175"/>
        <v>50 % MAYOR</v>
      </c>
      <c r="U3580" t="str">
        <f t="shared" si="171"/>
        <v>Rango 600-649</v>
      </c>
      <c r="V3580" t="str">
        <f t="shared" si="172"/>
        <v>MAYOR A 450</v>
      </c>
    </row>
    <row r="3581" spans="1:22" x14ac:dyDescent="0.25">
      <c r="A3581" t="s">
        <v>3149</v>
      </c>
      <c r="B3581" t="s">
        <v>117</v>
      </c>
      <c r="C3581" s="1" t="s">
        <v>19</v>
      </c>
      <c r="D3581" t="s">
        <v>20</v>
      </c>
      <c r="E3581" t="s">
        <v>21</v>
      </c>
      <c r="F3581" t="s">
        <v>9936</v>
      </c>
      <c r="H3581" t="s">
        <v>9937</v>
      </c>
      <c r="I3581" t="s">
        <v>25</v>
      </c>
      <c r="J3581" t="s">
        <v>173</v>
      </c>
      <c r="K3581" t="s">
        <v>155</v>
      </c>
      <c r="L3581" t="s">
        <v>155</v>
      </c>
      <c r="M3581" t="s">
        <v>3149</v>
      </c>
      <c r="N3581">
        <v>517</v>
      </c>
      <c r="O3581">
        <v>606</v>
      </c>
      <c r="P3581">
        <v>616</v>
      </c>
      <c r="Q3581" s="4">
        <v>517</v>
      </c>
      <c r="R3581">
        <v>611</v>
      </c>
      <c r="S3581" t="s">
        <v>28</v>
      </c>
      <c r="T3581" t="str">
        <f t="shared" si="175"/>
        <v xml:space="preserve">50 % MENOR </v>
      </c>
      <c r="U3581" t="str">
        <f t="shared" si="171"/>
        <v>Rango 600-649</v>
      </c>
      <c r="V3581" t="str">
        <f t="shared" si="172"/>
        <v>MAYOR A 450</v>
      </c>
    </row>
    <row r="3582" spans="1:22" x14ac:dyDescent="0.25">
      <c r="A3582" t="s">
        <v>3149</v>
      </c>
      <c r="B3582" t="s">
        <v>39</v>
      </c>
      <c r="C3582" s="1" t="s">
        <v>30</v>
      </c>
      <c r="D3582" t="s">
        <v>20</v>
      </c>
      <c r="E3582" t="s">
        <v>21</v>
      </c>
      <c r="F3582" t="s">
        <v>9676</v>
      </c>
      <c r="H3582" t="s">
        <v>9677</v>
      </c>
      <c r="I3582" t="s">
        <v>25</v>
      </c>
      <c r="J3582" t="s">
        <v>116</v>
      </c>
      <c r="K3582" t="s">
        <v>155</v>
      </c>
      <c r="L3582" t="s">
        <v>155</v>
      </c>
      <c r="M3582" t="s">
        <v>3152</v>
      </c>
      <c r="N3582">
        <v>517</v>
      </c>
      <c r="O3582">
        <v>582</v>
      </c>
      <c r="P3582">
        <v>648</v>
      </c>
      <c r="Q3582" s="4">
        <v>525</v>
      </c>
      <c r="R3582">
        <v>615</v>
      </c>
      <c r="S3582" t="s">
        <v>28</v>
      </c>
      <c r="T3582" t="str">
        <f t="shared" si="175"/>
        <v>50 % MAYOR</v>
      </c>
      <c r="U3582" t="str">
        <f t="shared" si="171"/>
        <v>Rango 600-649</v>
      </c>
      <c r="V3582" t="str">
        <f t="shared" si="172"/>
        <v>MAYOR A 450</v>
      </c>
    </row>
    <row r="3583" spans="1:22" x14ac:dyDescent="0.25">
      <c r="A3583" t="s">
        <v>3149</v>
      </c>
      <c r="B3583" t="s">
        <v>56</v>
      </c>
      <c r="C3583" s="1" t="s">
        <v>19</v>
      </c>
      <c r="D3583" t="s">
        <v>20</v>
      </c>
      <c r="E3583" t="s">
        <v>21</v>
      </c>
      <c r="F3583" t="s">
        <v>5619</v>
      </c>
      <c r="H3583" t="s">
        <v>5620</v>
      </c>
      <c r="I3583" t="s">
        <v>50</v>
      </c>
      <c r="J3583" t="s">
        <v>33</v>
      </c>
      <c r="K3583" t="s">
        <v>155</v>
      </c>
      <c r="L3583" t="s">
        <v>27</v>
      </c>
      <c r="M3583" t="s">
        <v>3149</v>
      </c>
      <c r="N3583">
        <v>538</v>
      </c>
      <c r="O3583">
        <v>624</v>
      </c>
      <c r="P3583">
        <v>620</v>
      </c>
      <c r="Q3583" s="4">
        <v>543</v>
      </c>
      <c r="R3583">
        <v>622</v>
      </c>
      <c r="S3583" t="s">
        <v>28</v>
      </c>
      <c r="T3583" t="str">
        <f t="shared" si="175"/>
        <v>50 % MAYOR</v>
      </c>
      <c r="U3583" t="str">
        <f t="shared" si="171"/>
        <v>Rango 600-649</v>
      </c>
      <c r="V3583" t="str">
        <f t="shared" si="172"/>
        <v>MAYOR A 450</v>
      </c>
    </row>
    <row r="3584" spans="1:22" x14ac:dyDescent="0.25">
      <c r="A3584" t="s">
        <v>3149</v>
      </c>
      <c r="B3584" t="s">
        <v>106</v>
      </c>
      <c r="C3584" s="1" t="s">
        <v>97</v>
      </c>
      <c r="D3584" t="s">
        <v>53</v>
      </c>
      <c r="E3584" t="s">
        <v>21</v>
      </c>
      <c r="F3584" t="s">
        <v>3979</v>
      </c>
      <c r="H3584" t="s">
        <v>3980</v>
      </c>
      <c r="I3584" t="s">
        <v>25</v>
      </c>
      <c r="J3584" t="s">
        <v>100</v>
      </c>
      <c r="K3584" t="s">
        <v>27</v>
      </c>
      <c r="L3584" t="s">
        <v>27</v>
      </c>
      <c r="M3584" t="s">
        <v>3149</v>
      </c>
      <c r="N3584">
        <v>558</v>
      </c>
      <c r="O3584">
        <v>624</v>
      </c>
      <c r="P3584">
        <v>607</v>
      </c>
      <c r="Q3584" s="4">
        <v>558</v>
      </c>
      <c r="R3584">
        <v>615.5</v>
      </c>
      <c r="S3584" t="s">
        <v>28</v>
      </c>
      <c r="T3584" t="str">
        <f t="shared" si="175"/>
        <v xml:space="preserve">50 % MENOR </v>
      </c>
      <c r="U3584" t="str">
        <f t="shared" si="171"/>
        <v>Rango 600-649</v>
      </c>
      <c r="V3584" t="str">
        <f t="shared" si="172"/>
        <v>MAYOR A 450</v>
      </c>
    </row>
    <row r="3585" spans="1:22" x14ac:dyDescent="0.25">
      <c r="A3585" t="s">
        <v>3149</v>
      </c>
      <c r="B3585" t="s">
        <v>96</v>
      </c>
      <c r="C3585" s="1" t="s">
        <v>97</v>
      </c>
      <c r="D3585" t="s">
        <v>20</v>
      </c>
      <c r="E3585" t="s">
        <v>21</v>
      </c>
      <c r="F3585" t="s">
        <v>11192</v>
      </c>
      <c r="H3585" t="s">
        <v>11193</v>
      </c>
      <c r="I3585" t="s">
        <v>50</v>
      </c>
      <c r="J3585" t="s">
        <v>33</v>
      </c>
      <c r="K3585" t="s">
        <v>155</v>
      </c>
      <c r="L3585" t="s">
        <v>155</v>
      </c>
      <c r="M3585" t="s">
        <v>3149</v>
      </c>
      <c r="N3585">
        <v>558</v>
      </c>
      <c r="O3585">
        <v>645</v>
      </c>
      <c r="P3585">
        <v>597</v>
      </c>
      <c r="Q3585" s="4">
        <v>558</v>
      </c>
      <c r="R3585">
        <v>621</v>
      </c>
      <c r="S3585" t="s">
        <v>28</v>
      </c>
      <c r="T3585" t="str">
        <f t="shared" si="175"/>
        <v xml:space="preserve">50 % MENOR </v>
      </c>
      <c r="U3585" t="str">
        <f t="shared" si="171"/>
        <v>Rango 600-649</v>
      </c>
      <c r="V3585" t="str">
        <f t="shared" si="172"/>
        <v>MAYOR A 450</v>
      </c>
    </row>
    <row r="3586" spans="1:22" x14ac:dyDescent="0.25">
      <c r="A3586" t="s">
        <v>3149</v>
      </c>
      <c r="B3586" t="s">
        <v>56</v>
      </c>
      <c r="C3586" s="1" t="s">
        <v>19</v>
      </c>
      <c r="D3586" t="s">
        <v>20</v>
      </c>
      <c r="E3586" t="s">
        <v>21</v>
      </c>
      <c r="F3586" t="s">
        <v>6525</v>
      </c>
      <c r="H3586" t="s">
        <v>6526</v>
      </c>
      <c r="I3586" t="s">
        <v>50</v>
      </c>
      <c r="J3586" t="s">
        <v>33</v>
      </c>
      <c r="K3586" t="s">
        <v>27</v>
      </c>
      <c r="L3586" t="s">
        <v>155</v>
      </c>
      <c r="M3586" t="s">
        <v>3149</v>
      </c>
      <c r="N3586">
        <v>509</v>
      </c>
      <c r="O3586">
        <v>615</v>
      </c>
      <c r="P3586">
        <v>584</v>
      </c>
      <c r="Q3586" s="4">
        <v>565</v>
      </c>
      <c r="R3586">
        <v>599.5</v>
      </c>
      <c r="S3586" t="s">
        <v>28</v>
      </c>
      <c r="T3586" t="str">
        <f t="shared" si="175"/>
        <v>50 % MAYOR</v>
      </c>
      <c r="U3586" t="str">
        <f t="shared" ref="U3586:U3649" si="176">IF(R3586&gt;699,"Rango Mayor a 699",IF(R3586&gt;649,"Rango 650-699",IF(R3586&gt;599,"Rango 600-649",IF(R3586&gt;549,"Rango 550-599",IF(R3586&gt;499,"Rango 500-549",IF(R3586&gt;449,"Rango 450-499",IF(R3586&gt;399,"Rango 400-449","Rango Menor a 400")))))))</f>
        <v>Rango 600-649</v>
      </c>
      <c r="V3586" t="str">
        <f t="shared" si="172"/>
        <v>MAYOR A 450</v>
      </c>
    </row>
    <row r="3587" spans="1:22" x14ac:dyDescent="0.25">
      <c r="A3587" t="s">
        <v>3149</v>
      </c>
      <c r="B3587" t="s">
        <v>209</v>
      </c>
      <c r="C3587" s="1" t="s">
        <v>19</v>
      </c>
      <c r="D3587" t="s">
        <v>20</v>
      </c>
      <c r="E3587" t="s">
        <v>101</v>
      </c>
      <c r="F3587" t="s">
        <v>9497</v>
      </c>
      <c r="H3587" t="s">
        <v>9498</v>
      </c>
      <c r="I3587" t="s">
        <v>50</v>
      </c>
      <c r="J3587" t="s">
        <v>63</v>
      </c>
      <c r="K3587" t="s">
        <v>155</v>
      </c>
      <c r="L3587" t="s">
        <v>155</v>
      </c>
      <c r="M3587" t="s">
        <v>3205</v>
      </c>
      <c r="N3587">
        <v>538</v>
      </c>
      <c r="O3587">
        <v>622</v>
      </c>
      <c r="P3587">
        <v>584</v>
      </c>
      <c r="Q3587" s="4">
        <v>567</v>
      </c>
      <c r="R3587">
        <v>603</v>
      </c>
      <c r="S3587" t="s">
        <v>28</v>
      </c>
      <c r="T3587" t="str">
        <f t="shared" si="175"/>
        <v>50 % MAYOR</v>
      </c>
      <c r="U3587" t="str">
        <f t="shared" si="176"/>
        <v>Rango 600-649</v>
      </c>
      <c r="V3587" t="str">
        <f t="shared" ref="V3587:V3650" si="177">IF(R3587&gt;449.9444444444,"MAYOR A 450","MENOR A 450")</f>
        <v>MAYOR A 450</v>
      </c>
    </row>
    <row r="3588" spans="1:22" x14ac:dyDescent="0.25">
      <c r="A3588" t="s">
        <v>3149</v>
      </c>
      <c r="B3588" t="s">
        <v>129</v>
      </c>
      <c r="C3588" s="1" t="s">
        <v>19</v>
      </c>
      <c r="D3588" t="s">
        <v>20</v>
      </c>
      <c r="E3588" t="s">
        <v>21</v>
      </c>
      <c r="F3588" t="s">
        <v>11655</v>
      </c>
      <c r="H3588" t="s">
        <v>11656</v>
      </c>
      <c r="I3588" t="s">
        <v>50</v>
      </c>
      <c r="J3588" t="s">
        <v>379</v>
      </c>
      <c r="K3588" t="s">
        <v>155</v>
      </c>
      <c r="L3588" t="s">
        <v>155</v>
      </c>
      <c r="M3588" t="s">
        <v>3149</v>
      </c>
      <c r="N3588">
        <v>550</v>
      </c>
      <c r="O3588">
        <v>624</v>
      </c>
      <c r="P3588">
        <v>579</v>
      </c>
      <c r="Q3588" s="4">
        <v>569</v>
      </c>
      <c r="R3588">
        <v>601.5</v>
      </c>
      <c r="S3588" t="s">
        <v>28</v>
      </c>
      <c r="T3588" t="str">
        <f t="shared" si="175"/>
        <v>50 % MAYOR</v>
      </c>
      <c r="U3588" t="str">
        <f t="shared" si="176"/>
        <v>Rango 600-649</v>
      </c>
      <c r="V3588" t="str">
        <f t="shared" si="177"/>
        <v>MAYOR A 450</v>
      </c>
    </row>
    <row r="3589" spans="1:22" x14ac:dyDescent="0.25">
      <c r="A3589" t="s">
        <v>3149</v>
      </c>
      <c r="B3589" t="s">
        <v>56</v>
      </c>
      <c r="C3589" s="1" t="s">
        <v>19</v>
      </c>
      <c r="D3589" t="s">
        <v>20</v>
      </c>
      <c r="E3589" t="s">
        <v>21</v>
      </c>
      <c r="F3589" t="s">
        <v>8958</v>
      </c>
      <c r="H3589" t="s">
        <v>8959</v>
      </c>
      <c r="I3589" t="s">
        <v>50</v>
      </c>
      <c r="J3589" t="s">
        <v>100</v>
      </c>
      <c r="K3589" t="s">
        <v>155</v>
      </c>
      <c r="L3589" t="s">
        <v>155</v>
      </c>
      <c r="M3589" t="s">
        <v>3149</v>
      </c>
      <c r="N3589">
        <v>545</v>
      </c>
      <c r="O3589">
        <v>668</v>
      </c>
      <c r="P3589">
        <v>552</v>
      </c>
      <c r="Q3589" s="4">
        <v>573</v>
      </c>
      <c r="R3589">
        <v>610</v>
      </c>
      <c r="S3589" t="s">
        <v>28</v>
      </c>
      <c r="T3589" t="str">
        <f t="shared" si="175"/>
        <v>50 % MAYOR</v>
      </c>
      <c r="U3589" t="str">
        <f t="shared" si="176"/>
        <v>Rango 600-649</v>
      </c>
      <c r="V3589" t="str">
        <f t="shared" si="177"/>
        <v>MAYOR A 450</v>
      </c>
    </row>
    <row r="3590" spans="1:22" x14ac:dyDescent="0.25">
      <c r="A3590" t="s">
        <v>3149</v>
      </c>
      <c r="B3590" t="s">
        <v>83</v>
      </c>
      <c r="C3590" s="1" t="s">
        <v>19</v>
      </c>
      <c r="D3590" t="s">
        <v>20</v>
      </c>
      <c r="E3590" t="s">
        <v>21</v>
      </c>
      <c r="F3590" t="s">
        <v>3644</v>
      </c>
      <c r="H3590" t="s">
        <v>3645</v>
      </c>
      <c r="I3590" t="s">
        <v>50</v>
      </c>
      <c r="J3590" t="s">
        <v>73</v>
      </c>
      <c r="K3590" t="s">
        <v>155</v>
      </c>
      <c r="L3590" t="s">
        <v>27</v>
      </c>
      <c r="M3590" t="s">
        <v>3149</v>
      </c>
      <c r="N3590">
        <v>575</v>
      </c>
      <c r="O3590">
        <v>615</v>
      </c>
      <c r="P3590">
        <v>593</v>
      </c>
      <c r="Q3590" s="4">
        <v>606</v>
      </c>
      <c r="R3590">
        <v>604</v>
      </c>
      <c r="S3590" t="s">
        <v>28</v>
      </c>
      <c r="T3590" t="str">
        <f t="shared" si="175"/>
        <v>50 % MAYOR</v>
      </c>
      <c r="U3590" t="str">
        <f t="shared" si="176"/>
        <v>Rango 600-649</v>
      </c>
      <c r="V3590" t="str">
        <f t="shared" si="177"/>
        <v>MAYOR A 450</v>
      </c>
    </row>
    <row r="3591" spans="1:22" x14ac:dyDescent="0.25">
      <c r="A3591" t="s">
        <v>3149</v>
      </c>
      <c r="B3591" t="s">
        <v>56</v>
      </c>
      <c r="C3591" s="1" t="s">
        <v>19</v>
      </c>
      <c r="D3591" t="s">
        <v>20</v>
      </c>
      <c r="E3591" t="s">
        <v>21</v>
      </c>
      <c r="F3591" t="s">
        <v>3550</v>
      </c>
      <c r="H3591" t="s">
        <v>3551</v>
      </c>
      <c r="I3591" t="s">
        <v>25</v>
      </c>
      <c r="J3591" t="s">
        <v>33</v>
      </c>
      <c r="K3591" t="s">
        <v>155</v>
      </c>
      <c r="L3591" t="s">
        <v>27</v>
      </c>
      <c r="M3591" t="s">
        <v>3149</v>
      </c>
      <c r="N3591">
        <v>570</v>
      </c>
      <c r="O3591">
        <v>606</v>
      </c>
      <c r="P3591">
        <v>616</v>
      </c>
      <c r="Q3591" s="4">
        <v>610</v>
      </c>
      <c r="R3591">
        <v>611</v>
      </c>
      <c r="S3591" t="s">
        <v>28</v>
      </c>
      <c r="T3591" t="str">
        <f t="shared" si="175"/>
        <v>50 % MAYOR</v>
      </c>
      <c r="U3591" t="str">
        <f t="shared" si="176"/>
        <v>Rango 600-649</v>
      </c>
      <c r="V3591" t="str">
        <f t="shared" si="177"/>
        <v>MAYOR A 450</v>
      </c>
    </row>
    <row r="3592" spans="1:22" x14ac:dyDescent="0.25">
      <c r="A3592" t="s">
        <v>3149</v>
      </c>
      <c r="B3592" t="s">
        <v>129</v>
      </c>
      <c r="C3592" s="1" t="s">
        <v>19</v>
      </c>
      <c r="D3592" t="s">
        <v>20</v>
      </c>
      <c r="E3592" t="s">
        <v>21</v>
      </c>
      <c r="F3592" t="s">
        <v>11653</v>
      </c>
      <c r="H3592" t="s">
        <v>11654</v>
      </c>
      <c r="I3592" t="s">
        <v>25</v>
      </c>
      <c r="J3592" t="s">
        <v>76</v>
      </c>
      <c r="K3592" t="s">
        <v>155</v>
      </c>
      <c r="L3592" t="s">
        <v>155</v>
      </c>
      <c r="M3592" t="s">
        <v>3149</v>
      </c>
      <c r="N3592">
        <v>620</v>
      </c>
      <c r="O3592">
        <v>590</v>
      </c>
      <c r="P3592">
        <v>633</v>
      </c>
      <c r="Q3592" s="4">
        <v>657</v>
      </c>
      <c r="R3592">
        <v>611.5</v>
      </c>
      <c r="S3592" t="s">
        <v>28</v>
      </c>
      <c r="T3592" t="str">
        <f t="shared" si="175"/>
        <v>50 % MAYOR</v>
      </c>
      <c r="U3592" t="str">
        <f t="shared" si="176"/>
        <v>Rango 600-649</v>
      </c>
      <c r="V3592" t="str">
        <f t="shared" si="177"/>
        <v>MAYOR A 450</v>
      </c>
    </row>
    <row r="3593" spans="1:22" x14ac:dyDescent="0.25">
      <c r="A3593" t="s">
        <v>3149</v>
      </c>
      <c r="B3593" t="s">
        <v>29</v>
      </c>
      <c r="C3593" s="1" t="s">
        <v>30</v>
      </c>
      <c r="D3593" t="s">
        <v>53</v>
      </c>
      <c r="E3593" t="s">
        <v>21</v>
      </c>
      <c r="F3593" t="s">
        <v>3604</v>
      </c>
      <c r="H3593" t="s">
        <v>3605</v>
      </c>
      <c r="I3593" t="s">
        <v>25</v>
      </c>
      <c r="J3593" t="s">
        <v>253</v>
      </c>
      <c r="K3593" t="s">
        <v>155</v>
      </c>
      <c r="L3593" t="s">
        <v>27</v>
      </c>
      <c r="M3593" t="s">
        <v>3149</v>
      </c>
      <c r="N3593">
        <v>719</v>
      </c>
      <c r="O3593">
        <v>507</v>
      </c>
      <c r="P3593">
        <v>751</v>
      </c>
      <c r="Q3593" s="4">
        <v>787</v>
      </c>
      <c r="R3593">
        <v>629</v>
      </c>
      <c r="S3593" t="s">
        <v>28</v>
      </c>
      <c r="T3593" t="str">
        <f t="shared" si="175"/>
        <v>50 % MAYOR</v>
      </c>
      <c r="U3593" t="str">
        <f t="shared" si="176"/>
        <v>Rango 600-649</v>
      </c>
      <c r="V3593" t="str">
        <f t="shared" si="177"/>
        <v>MAYOR A 450</v>
      </c>
    </row>
    <row r="3594" spans="1:22" x14ac:dyDescent="0.25">
      <c r="A3594" t="s">
        <v>3149</v>
      </c>
      <c r="B3594" t="s">
        <v>39</v>
      </c>
      <c r="C3594" s="1" t="s">
        <v>30</v>
      </c>
      <c r="D3594" t="s">
        <v>20</v>
      </c>
      <c r="E3594" t="s">
        <v>21</v>
      </c>
      <c r="F3594" t="s">
        <v>3594</v>
      </c>
      <c r="H3594" t="s">
        <v>3595</v>
      </c>
      <c r="I3594" t="s">
        <v>50</v>
      </c>
      <c r="J3594" t="s">
        <v>69</v>
      </c>
      <c r="K3594" t="s">
        <v>155</v>
      </c>
      <c r="L3594" t="s">
        <v>27</v>
      </c>
      <c r="M3594" t="s">
        <v>3149</v>
      </c>
      <c r="N3594">
        <v>692</v>
      </c>
      <c r="O3594">
        <v>634</v>
      </c>
      <c r="P3594">
        <v>603</v>
      </c>
      <c r="Q3594" s="4">
        <v>799</v>
      </c>
      <c r="R3594">
        <v>618.5</v>
      </c>
      <c r="S3594" t="s">
        <v>28</v>
      </c>
      <c r="T3594" t="str">
        <f t="shared" si="175"/>
        <v>50 % MAYOR</v>
      </c>
      <c r="U3594" t="str">
        <f t="shared" si="176"/>
        <v>Rango 600-649</v>
      </c>
      <c r="V3594" t="str">
        <f t="shared" si="177"/>
        <v>MAYOR A 450</v>
      </c>
    </row>
    <row r="3595" spans="1:22" x14ac:dyDescent="0.25">
      <c r="A3595" t="s">
        <v>3149</v>
      </c>
      <c r="B3595" t="s">
        <v>117</v>
      </c>
      <c r="C3595" s="1" t="s">
        <v>19</v>
      </c>
      <c r="D3595" t="s">
        <v>53</v>
      </c>
      <c r="E3595" t="s">
        <v>101</v>
      </c>
      <c r="F3595" t="s">
        <v>6893</v>
      </c>
      <c r="H3595" t="s">
        <v>6894</v>
      </c>
      <c r="I3595" t="s">
        <v>25</v>
      </c>
      <c r="J3595" t="s">
        <v>76</v>
      </c>
      <c r="K3595" t="s">
        <v>27</v>
      </c>
      <c r="L3595" t="s">
        <v>155</v>
      </c>
      <c r="M3595" t="s">
        <v>3202</v>
      </c>
      <c r="N3595">
        <v>661</v>
      </c>
      <c r="O3595">
        <v>650</v>
      </c>
      <c r="P3595">
        <v>584</v>
      </c>
      <c r="R3595">
        <v>617</v>
      </c>
      <c r="S3595" t="s">
        <v>28</v>
      </c>
      <c r="T3595" t="s">
        <v>15357</v>
      </c>
      <c r="U3595" t="str">
        <f t="shared" si="176"/>
        <v>Rango 600-649</v>
      </c>
      <c r="V3595" t="str">
        <f t="shared" si="177"/>
        <v>MAYOR A 450</v>
      </c>
    </row>
    <row r="3596" spans="1:22" x14ac:dyDescent="0.25">
      <c r="A3596" t="s">
        <v>3149</v>
      </c>
      <c r="B3596" t="s">
        <v>77</v>
      </c>
      <c r="C3596" s="1" t="s">
        <v>19</v>
      </c>
      <c r="D3596" t="s">
        <v>20</v>
      </c>
      <c r="E3596" t="s">
        <v>101</v>
      </c>
      <c r="F3596" t="s">
        <v>10356</v>
      </c>
      <c r="H3596" t="s">
        <v>10357</v>
      </c>
      <c r="I3596" t="s">
        <v>50</v>
      </c>
      <c r="J3596" t="s">
        <v>471</v>
      </c>
      <c r="K3596" t="s">
        <v>155</v>
      </c>
      <c r="L3596" t="s">
        <v>155</v>
      </c>
      <c r="M3596" t="s">
        <v>3159</v>
      </c>
      <c r="N3596">
        <v>579</v>
      </c>
      <c r="O3596">
        <v>626</v>
      </c>
      <c r="P3596">
        <v>618</v>
      </c>
      <c r="R3596">
        <v>622</v>
      </c>
      <c r="S3596" t="s">
        <v>28</v>
      </c>
      <c r="T3596" t="s">
        <v>15357</v>
      </c>
      <c r="U3596" t="str">
        <f t="shared" si="176"/>
        <v>Rango 600-649</v>
      </c>
      <c r="V3596" t="str">
        <f t="shared" si="177"/>
        <v>MAYOR A 450</v>
      </c>
    </row>
    <row r="3597" spans="1:22" x14ac:dyDescent="0.25">
      <c r="A3597" t="s">
        <v>3149</v>
      </c>
      <c r="B3597" t="s">
        <v>106</v>
      </c>
      <c r="C3597" s="1" t="s">
        <v>97</v>
      </c>
      <c r="D3597" t="s">
        <v>53</v>
      </c>
      <c r="E3597" t="s">
        <v>21</v>
      </c>
      <c r="F3597" t="s">
        <v>8637</v>
      </c>
      <c r="H3597" t="s">
        <v>8638</v>
      </c>
      <c r="I3597" t="s">
        <v>25</v>
      </c>
      <c r="J3597" t="s">
        <v>46</v>
      </c>
      <c r="K3597" t="s">
        <v>155</v>
      </c>
      <c r="L3597" t="s">
        <v>155</v>
      </c>
      <c r="M3597" t="s">
        <v>3202</v>
      </c>
      <c r="N3597">
        <v>538</v>
      </c>
      <c r="O3597">
        <v>650</v>
      </c>
      <c r="P3597">
        <v>597</v>
      </c>
      <c r="R3597">
        <v>623.5</v>
      </c>
      <c r="S3597" t="s">
        <v>28</v>
      </c>
      <c r="T3597" t="s">
        <v>15357</v>
      </c>
      <c r="U3597" t="str">
        <f t="shared" si="176"/>
        <v>Rango 600-649</v>
      </c>
      <c r="V3597" t="str">
        <f t="shared" si="177"/>
        <v>MAYOR A 450</v>
      </c>
    </row>
    <row r="3598" spans="1:22" x14ac:dyDescent="0.25">
      <c r="A3598" t="s">
        <v>3149</v>
      </c>
      <c r="B3598" t="s">
        <v>60</v>
      </c>
      <c r="C3598" s="1" t="s">
        <v>35</v>
      </c>
      <c r="D3598" t="s">
        <v>53</v>
      </c>
      <c r="E3598" t="s">
        <v>21</v>
      </c>
      <c r="F3598" t="s">
        <v>10969</v>
      </c>
      <c r="H3598" t="s">
        <v>10970</v>
      </c>
      <c r="I3598" t="s">
        <v>25</v>
      </c>
      <c r="J3598" t="s">
        <v>759</v>
      </c>
      <c r="K3598" t="s">
        <v>155</v>
      </c>
      <c r="L3598" t="s">
        <v>155</v>
      </c>
      <c r="M3598" t="s">
        <v>3159</v>
      </c>
      <c r="N3598">
        <v>599</v>
      </c>
      <c r="O3598">
        <v>580</v>
      </c>
      <c r="P3598">
        <v>679</v>
      </c>
      <c r="R3598">
        <v>629.5</v>
      </c>
      <c r="S3598" t="s">
        <v>28</v>
      </c>
      <c r="T3598" t="s">
        <v>15357</v>
      </c>
      <c r="U3598" t="str">
        <f t="shared" si="176"/>
        <v>Rango 600-649</v>
      </c>
      <c r="V3598" t="str">
        <f t="shared" si="177"/>
        <v>MAYOR A 450</v>
      </c>
    </row>
    <row r="3599" spans="1:22" x14ac:dyDescent="0.25">
      <c r="A3599" t="s">
        <v>3149</v>
      </c>
      <c r="B3599" t="s">
        <v>56</v>
      </c>
      <c r="C3599" s="1" t="s">
        <v>19</v>
      </c>
      <c r="D3599" t="s">
        <v>20</v>
      </c>
      <c r="E3599" t="s">
        <v>101</v>
      </c>
      <c r="F3599" t="s">
        <v>8956</v>
      </c>
      <c r="H3599" t="s">
        <v>8957</v>
      </c>
      <c r="I3599" t="s">
        <v>25</v>
      </c>
      <c r="J3599" t="s">
        <v>125</v>
      </c>
      <c r="K3599" t="s">
        <v>155</v>
      </c>
      <c r="L3599" t="s">
        <v>155</v>
      </c>
      <c r="M3599" t="s">
        <v>3152</v>
      </c>
      <c r="N3599">
        <v>509</v>
      </c>
      <c r="O3599">
        <v>646</v>
      </c>
      <c r="P3599">
        <v>658</v>
      </c>
      <c r="Q3599" s="4">
        <v>509</v>
      </c>
      <c r="R3599">
        <v>652</v>
      </c>
      <c r="S3599" t="s">
        <v>28</v>
      </c>
      <c r="T3599" t="str">
        <f t="shared" ref="T3599:T3630" si="178">IF(Q3599&gt;N3599,"50 % MAYOR","50 % MENOR ")</f>
        <v xml:space="preserve">50 % MENOR </v>
      </c>
      <c r="U3599" t="str">
        <f t="shared" si="176"/>
        <v>Rango 650-699</v>
      </c>
      <c r="V3599" t="str">
        <f t="shared" si="177"/>
        <v>MAYOR A 450</v>
      </c>
    </row>
    <row r="3600" spans="1:22" x14ac:dyDescent="0.25">
      <c r="A3600" t="s">
        <v>3149</v>
      </c>
      <c r="B3600" t="s">
        <v>47</v>
      </c>
      <c r="C3600" s="1" t="s">
        <v>35</v>
      </c>
      <c r="D3600" t="s">
        <v>20</v>
      </c>
      <c r="E3600" t="s">
        <v>21</v>
      </c>
      <c r="F3600" t="s">
        <v>3458</v>
      </c>
      <c r="H3600" t="s">
        <v>3459</v>
      </c>
      <c r="I3600" t="s">
        <v>50</v>
      </c>
      <c r="J3600" t="s">
        <v>69</v>
      </c>
      <c r="K3600" t="s">
        <v>27</v>
      </c>
      <c r="L3600" t="s">
        <v>27</v>
      </c>
      <c r="M3600" t="s">
        <v>3149</v>
      </c>
      <c r="N3600">
        <v>564</v>
      </c>
      <c r="O3600">
        <v>668</v>
      </c>
      <c r="P3600">
        <v>633</v>
      </c>
      <c r="Q3600" s="4">
        <v>571</v>
      </c>
      <c r="R3600">
        <v>650.5</v>
      </c>
      <c r="S3600" t="s">
        <v>28</v>
      </c>
      <c r="T3600" t="str">
        <f t="shared" si="178"/>
        <v>50 % MAYOR</v>
      </c>
      <c r="U3600" t="str">
        <f t="shared" si="176"/>
        <v>Rango 650-699</v>
      </c>
      <c r="V3600" t="str">
        <f t="shared" si="177"/>
        <v>MAYOR A 450</v>
      </c>
    </row>
    <row r="3601" spans="1:22" x14ac:dyDescent="0.25">
      <c r="A3601" t="s">
        <v>3149</v>
      </c>
      <c r="B3601" t="s">
        <v>18</v>
      </c>
      <c r="C3601" s="1" t="s">
        <v>19</v>
      </c>
      <c r="D3601" t="s">
        <v>20</v>
      </c>
      <c r="E3601" t="s">
        <v>21</v>
      </c>
      <c r="F3601" t="s">
        <v>5134</v>
      </c>
      <c r="H3601" t="s">
        <v>5135</v>
      </c>
      <c r="I3601" t="s">
        <v>50</v>
      </c>
      <c r="J3601" t="s">
        <v>63</v>
      </c>
      <c r="K3601" t="s">
        <v>27</v>
      </c>
      <c r="L3601" t="s">
        <v>27</v>
      </c>
      <c r="M3601" t="s">
        <v>3149</v>
      </c>
      <c r="N3601">
        <v>575</v>
      </c>
      <c r="O3601">
        <v>721</v>
      </c>
      <c r="P3601">
        <v>607</v>
      </c>
      <c r="Q3601" s="4">
        <v>607</v>
      </c>
      <c r="R3601">
        <v>664</v>
      </c>
      <c r="S3601" t="s">
        <v>28</v>
      </c>
      <c r="T3601" t="str">
        <f t="shared" si="178"/>
        <v>50 % MAYOR</v>
      </c>
      <c r="U3601" t="str">
        <f t="shared" si="176"/>
        <v>Rango 650-699</v>
      </c>
      <c r="V3601" t="str">
        <f t="shared" si="177"/>
        <v>MAYOR A 450</v>
      </c>
    </row>
    <row r="3602" spans="1:22" x14ac:dyDescent="0.25">
      <c r="A3602" t="s">
        <v>3149</v>
      </c>
      <c r="B3602" t="s">
        <v>77</v>
      </c>
      <c r="C3602" s="1" t="s">
        <v>19</v>
      </c>
      <c r="D3602" t="s">
        <v>20</v>
      </c>
      <c r="E3602" t="s">
        <v>21</v>
      </c>
      <c r="F3602" t="s">
        <v>3436</v>
      </c>
      <c r="H3602" t="s">
        <v>3437</v>
      </c>
      <c r="I3602" t="s">
        <v>50</v>
      </c>
      <c r="J3602" t="s">
        <v>46</v>
      </c>
      <c r="K3602" t="s">
        <v>27</v>
      </c>
      <c r="L3602" t="s">
        <v>27</v>
      </c>
      <c r="M3602" t="s">
        <v>3149</v>
      </c>
      <c r="N3602">
        <v>647</v>
      </c>
      <c r="O3602">
        <v>634</v>
      </c>
      <c r="P3602">
        <v>686</v>
      </c>
      <c r="Q3602" s="4">
        <v>687</v>
      </c>
      <c r="R3602">
        <v>660</v>
      </c>
      <c r="S3602" t="s">
        <v>28</v>
      </c>
      <c r="T3602" t="str">
        <f t="shared" si="178"/>
        <v>50 % MAYOR</v>
      </c>
      <c r="U3602" t="str">
        <f t="shared" si="176"/>
        <v>Rango 650-699</v>
      </c>
      <c r="V3602" t="str">
        <f t="shared" si="177"/>
        <v>MAYOR A 450</v>
      </c>
    </row>
    <row r="3603" spans="1:22" x14ac:dyDescent="0.25">
      <c r="A3603" t="s">
        <v>3149</v>
      </c>
      <c r="B3603" t="s">
        <v>18</v>
      </c>
      <c r="C3603" s="1" t="s">
        <v>19</v>
      </c>
      <c r="D3603" t="s">
        <v>20</v>
      </c>
      <c r="E3603" t="s">
        <v>21</v>
      </c>
      <c r="F3603" t="s">
        <v>5136</v>
      </c>
      <c r="H3603" t="s">
        <v>5137</v>
      </c>
      <c r="I3603" t="s">
        <v>50</v>
      </c>
      <c r="J3603" t="s">
        <v>100</v>
      </c>
      <c r="K3603" t="s">
        <v>27</v>
      </c>
      <c r="L3603" t="s">
        <v>27</v>
      </c>
      <c r="M3603" t="s">
        <v>3149</v>
      </c>
      <c r="N3603">
        <v>651</v>
      </c>
      <c r="O3603">
        <v>721</v>
      </c>
      <c r="P3603">
        <v>612</v>
      </c>
      <c r="Q3603" s="4">
        <v>734</v>
      </c>
      <c r="R3603">
        <v>666.5</v>
      </c>
      <c r="S3603" t="s">
        <v>28</v>
      </c>
      <c r="T3603" t="str">
        <f t="shared" si="178"/>
        <v>50 % MAYOR</v>
      </c>
      <c r="U3603" t="str">
        <f t="shared" si="176"/>
        <v>Rango 650-699</v>
      </c>
      <c r="V3603" t="str">
        <f t="shared" si="177"/>
        <v>MAYOR A 450</v>
      </c>
    </row>
    <row r="3604" spans="1:22" x14ac:dyDescent="0.25">
      <c r="A3604" t="s">
        <v>3149</v>
      </c>
      <c r="B3604" t="s">
        <v>106</v>
      </c>
      <c r="C3604" s="1" t="s">
        <v>97</v>
      </c>
      <c r="D3604" t="s">
        <v>20</v>
      </c>
      <c r="E3604" t="s">
        <v>101</v>
      </c>
      <c r="F3604" t="s">
        <v>8635</v>
      </c>
      <c r="H3604" t="s">
        <v>8636</v>
      </c>
      <c r="I3604" t="s">
        <v>25</v>
      </c>
      <c r="J3604" t="s">
        <v>59</v>
      </c>
      <c r="K3604" t="s">
        <v>155</v>
      </c>
      <c r="L3604" t="s">
        <v>155</v>
      </c>
      <c r="M3604" t="s">
        <v>3146</v>
      </c>
      <c r="N3604">
        <v>672</v>
      </c>
      <c r="O3604">
        <v>716</v>
      </c>
      <c r="P3604">
        <v>627</v>
      </c>
      <c r="Q3604" s="4">
        <v>753</v>
      </c>
      <c r="R3604">
        <v>671.5</v>
      </c>
      <c r="S3604" t="s">
        <v>28</v>
      </c>
      <c r="T3604" t="str">
        <f t="shared" si="178"/>
        <v>50 % MAYOR</v>
      </c>
      <c r="U3604" t="str">
        <f t="shared" si="176"/>
        <v>Rango 650-699</v>
      </c>
      <c r="V3604" t="str">
        <f t="shared" si="177"/>
        <v>MAYOR A 450</v>
      </c>
    </row>
    <row r="3605" spans="1:22" x14ac:dyDescent="0.25">
      <c r="A3605" t="s">
        <v>3149</v>
      </c>
      <c r="B3605" t="s">
        <v>18</v>
      </c>
      <c r="C3605" s="1" t="s">
        <v>19</v>
      </c>
      <c r="D3605" t="s">
        <v>20</v>
      </c>
      <c r="E3605" t="s">
        <v>21</v>
      </c>
      <c r="F3605" t="s">
        <v>5497</v>
      </c>
      <c r="H3605" t="s">
        <v>5498</v>
      </c>
      <c r="I3605" t="s">
        <v>50</v>
      </c>
      <c r="J3605" t="s">
        <v>100</v>
      </c>
      <c r="K3605" t="s">
        <v>155</v>
      </c>
      <c r="L3605" t="s">
        <v>27</v>
      </c>
      <c r="M3605" t="s">
        <v>3149</v>
      </c>
      <c r="N3605">
        <v>713</v>
      </c>
      <c r="O3605">
        <v>680</v>
      </c>
      <c r="P3605">
        <v>620</v>
      </c>
      <c r="Q3605" s="4">
        <v>831</v>
      </c>
      <c r="R3605">
        <v>650</v>
      </c>
      <c r="S3605" t="s">
        <v>28</v>
      </c>
      <c r="T3605" t="str">
        <f t="shared" si="178"/>
        <v>50 % MAYOR</v>
      </c>
      <c r="U3605" t="str">
        <f t="shared" si="176"/>
        <v>Rango 650-699</v>
      </c>
      <c r="V3605" t="str">
        <f t="shared" si="177"/>
        <v>MAYOR A 450</v>
      </c>
    </row>
    <row r="3606" spans="1:22" x14ac:dyDescent="0.25">
      <c r="A3606" t="s">
        <v>3149</v>
      </c>
      <c r="B3606" t="s">
        <v>129</v>
      </c>
      <c r="C3606" s="1" t="s">
        <v>19</v>
      </c>
      <c r="D3606" t="s">
        <v>20</v>
      </c>
      <c r="E3606" t="s">
        <v>21</v>
      </c>
      <c r="F3606" t="s">
        <v>5148</v>
      </c>
      <c r="H3606" t="s">
        <v>5149</v>
      </c>
      <c r="I3606" t="s">
        <v>25</v>
      </c>
      <c r="J3606" t="s">
        <v>122</v>
      </c>
      <c r="K3606" t="s">
        <v>155</v>
      </c>
      <c r="L3606" t="s">
        <v>27</v>
      </c>
      <c r="M3606" t="s">
        <v>3149</v>
      </c>
      <c r="N3606">
        <v>631</v>
      </c>
      <c r="O3606">
        <v>759</v>
      </c>
      <c r="P3606">
        <v>686</v>
      </c>
      <c r="Q3606" s="4">
        <v>657</v>
      </c>
      <c r="R3606">
        <v>722.5</v>
      </c>
      <c r="S3606" t="s">
        <v>28</v>
      </c>
      <c r="T3606" t="str">
        <f t="shared" si="178"/>
        <v>50 % MAYOR</v>
      </c>
      <c r="U3606" t="str">
        <f t="shared" si="176"/>
        <v>Rango Mayor a 699</v>
      </c>
      <c r="V3606" t="str">
        <f t="shared" si="177"/>
        <v>MAYOR A 450</v>
      </c>
    </row>
    <row r="3607" spans="1:22" x14ac:dyDescent="0.25">
      <c r="A3607" t="s">
        <v>3149</v>
      </c>
      <c r="B3607" t="s">
        <v>66</v>
      </c>
      <c r="C3607" s="1" t="s">
        <v>35</v>
      </c>
      <c r="D3607" t="s">
        <v>20</v>
      </c>
      <c r="E3607" t="s">
        <v>21</v>
      </c>
      <c r="F3607" t="s">
        <v>5132</v>
      </c>
      <c r="H3607" t="s">
        <v>5133</v>
      </c>
      <c r="I3607" t="s">
        <v>25</v>
      </c>
      <c r="J3607" t="s">
        <v>38</v>
      </c>
      <c r="K3607" t="s">
        <v>27</v>
      </c>
      <c r="L3607" t="s">
        <v>27</v>
      </c>
      <c r="M3607" t="s">
        <v>3149</v>
      </c>
      <c r="N3607">
        <v>692</v>
      </c>
      <c r="O3607">
        <v>657</v>
      </c>
      <c r="P3607">
        <v>762</v>
      </c>
      <c r="Q3607" s="4">
        <v>711</v>
      </c>
      <c r="R3607">
        <v>709.5</v>
      </c>
      <c r="S3607" t="s">
        <v>28</v>
      </c>
      <c r="T3607" t="str">
        <f t="shared" si="178"/>
        <v>50 % MAYOR</v>
      </c>
      <c r="U3607" t="str">
        <f t="shared" si="176"/>
        <v>Rango Mayor a 699</v>
      </c>
      <c r="V3607" t="str">
        <f t="shared" si="177"/>
        <v>MAYOR A 450</v>
      </c>
    </row>
    <row r="3608" spans="1:22" x14ac:dyDescent="0.25">
      <c r="A3608" t="s">
        <v>3149</v>
      </c>
      <c r="B3608" t="s">
        <v>18</v>
      </c>
      <c r="C3608" s="1" t="s">
        <v>19</v>
      </c>
      <c r="D3608" t="s">
        <v>20</v>
      </c>
      <c r="E3608" t="s">
        <v>21</v>
      </c>
      <c r="F3608" t="s">
        <v>5745</v>
      </c>
      <c r="H3608" t="s">
        <v>5746</v>
      </c>
      <c r="I3608" t="s">
        <v>50</v>
      </c>
      <c r="J3608" t="s">
        <v>69</v>
      </c>
      <c r="K3608" t="s">
        <v>27</v>
      </c>
      <c r="L3608" t="s">
        <v>27</v>
      </c>
      <c r="M3608" t="s">
        <v>3149</v>
      </c>
      <c r="N3608">
        <v>321</v>
      </c>
      <c r="O3608">
        <v>446</v>
      </c>
      <c r="P3608">
        <v>342</v>
      </c>
      <c r="Q3608" s="4">
        <v>319</v>
      </c>
      <c r="R3608">
        <v>394</v>
      </c>
      <c r="S3608" t="s">
        <v>28</v>
      </c>
      <c r="T3608" t="str">
        <f t="shared" si="178"/>
        <v xml:space="preserve">50 % MENOR </v>
      </c>
      <c r="U3608" t="str">
        <f t="shared" si="176"/>
        <v>Rango Menor a 400</v>
      </c>
      <c r="V3608" t="str">
        <f t="shared" si="177"/>
        <v>MENOR A 450</v>
      </c>
    </row>
    <row r="3609" spans="1:22" x14ac:dyDescent="0.25">
      <c r="A3609" t="s">
        <v>3149</v>
      </c>
      <c r="B3609" t="s">
        <v>106</v>
      </c>
      <c r="C3609" s="1" t="s">
        <v>97</v>
      </c>
      <c r="D3609" t="s">
        <v>53</v>
      </c>
      <c r="E3609" t="s">
        <v>21</v>
      </c>
      <c r="F3609" t="s">
        <v>8868</v>
      </c>
      <c r="H3609" t="s">
        <v>8869</v>
      </c>
      <c r="I3609" t="s">
        <v>50</v>
      </c>
      <c r="J3609" t="s">
        <v>76</v>
      </c>
      <c r="K3609" t="s">
        <v>155</v>
      </c>
      <c r="L3609" t="s">
        <v>155</v>
      </c>
      <c r="M3609" t="s">
        <v>3146</v>
      </c>
      <c r="N3609">
        <v>319</v>
      </c>
      <c r="O3609">
        <v>389</v>
      </c>
      <c r="P3609">
        <v>234</v>
      </c>
      <c r="Q3609" s="4">
        <v>319</v>
      </c>
      <c r="R3609">
        <v>311.5</v>
      </c>
      <c r="S3609" t="s">
        <v>28</v>
      </c>
      <c r="T3609" t="str">
        <f t="shared" si="178"/>
        <v xml:space="preserve">50 % MENOR </v>
      </c>
      <c r="U3609" t="str">
        <f t="shared" si="176"/>
        <v>Rango Menor a 400</v>
      </c>
      <c r="V3609" t="str">
        <f t="shared" si="177"/>
        <v>MENOR A 450</v>
      </c>
    </row>
    <row r="3610" spans="1:22" x14ac:dyDescent="0.25">
      <c r="A3610" t="s">
        <v>3149</v>
      </c>
      <c r="B3610" t="s">
        <v>312</v>
      </c>
      <c r="C3610" s="1" t="s">
        <v>35</v>
      </c>
      <c r="D3610" t="s">
        <v>53</v>
      </c>
      <c r="E3610" t="s">
        <v>21</v>
      </c>
      <c r="F3610" t="s">
        <v>11084</v>
      </c>
      <c r="H3610" t="s">
        <v>11085</v>
      </c>
      <c r="I3610" t="s">
        <v>25</v>
      </c>
      <c r="J3610" t="s">
        <v>100</v>
      </c>
      <c r="K3610" t="s">
        <v>155</v>
      </c>
      <c r="L3610" t="s">
        <v>155</v>
      </c>
      <c r="M3610" t="s">
        <v>3205</v>
      </c>
      <c r="N3610">
        <v>335</v>
      </c>
      <c r="O3610">
        <v>389</v>
      </c>
      <c r="Q3610" s="4">
        <v>335</v>
      </c>
      <c r="R3610">
        <v>194.5</v>
      </c>
      <c r="S3610" t="s">
        <v>28</v>
      </c>
      <c r="T3610" t="str">
        <f t="shared" si="178"/>
        <v xml:space="preserve">50 % MENOR </v>
      </c>
      <c r="U3610" t="str">
        <f t="shared" si="176"/>
        <v>Rango Menor a 400</v>
      </c>
      <c r="V3610" t="str">
        <f t="shared" si="177"/>
        <v>MENOR A 450</v>
      </c>
    </row>
    <row r="3611" spans="1:22" x14ac:dyDescent="0.25">
      <c r="A3611" t="s">
        <v>3149</v>
      </c>
      <c r="B3611" t="s">
        <v>34</v>
      </c>
      <c r="C3611" s="1" t="s">
        <v>35</v>
      </c>
      <c r="D3611" t="s">
        <v>20</v>
      </c>
      <c r="E3611" t="s">
        <v>21</v>
      </c>
      <c r="F3611" t="s">
        <v>10802</v>
      </c>
      <c r="H3611" t="s">
        <v>10803</v>
      </c>
      <c r="I3611" t="s">
        <v>25</v>
      </c>
      <c r="J3611" t="s">
        <v>6402</v>
      </c>
      <c r="K3611" t="s">
        <v>155</v>
      </c>
      <c r="L3611" t="s">
        <v>155</v>
      </c>
      <c r="M3611" t="s">
        <v>3149</v>
      </c>
      <c r="N3611">
        <v>348</v>
      </c>
      <c r="O3611">
        <v>306</v>
      </c>
      <c r="P3611">
        <v>294</v>
      </c>
      <c r="Q3611" s="4">
        <v>347</v>
      </c>
      <c r="R3611">
        <v>300</v>
      </c>
      <c r="S3611" t="s">
        <v>28</v>
      </c>
      <c r="T3611" t="str">
        <f t="shared" si="178"/>
        <v xml:space="preserve">50 % MENOR </v>
      </c>
      <c r="U3611" t="str">
        <f t="shared" si="176"/>
        <v>Rango Menor a 400</v>
      </c>
      <c r="V3611" t="str">
        <f t="shared" si="177"/>
        <v>MENOR A 450</v>
      </c>
    </row>
    <row r="3612" spans="1:22" x14ac:dyDescent="0.25">
      <c r="A3612" t="s">
        <v>3149</v>
      </c>
      <c r="B3612" t="s">
        <v>34</v>
      </c>
      <c r="C3612" s="1" t="s">
        <v>35</v>
      </c>
      <c r="D3612" t="s">
        <v>53</v>
      </c>
      <c r="E3612" t="s">
        <v>21</v>
      </c>
      <c r="F3612" t="s">
        <v>7141</v>
      </c>
      <c r="H3612" t="s">
        <v>7142</v>
      </c>
      <c r="I3612" t="s">
        <v>25</v>
      </c>
      <c r="J3612" t="s">
        <v>152</v>
      </c>
      <c r="K3612" t="s">
        <v>27</v>
      </c>
      <c r="L3612" t="s">
        <v>155</v>
      </c>
      <c r="M3612" t="s">
        <v>3149</v>
      </c>
      <c r="N3612">
        <v>353</v>
      </c>
      <c r="O3612">
        <v>375</v>
      </c>
      <c r="P3612">
        <v>364</v>
      </c>
      <c r="Q3612" s="4">
        <v>350</v>
      </c>
      <c r="R3612">
        <v>369.5</v>
      </c>
      <c r="S3612" t="s">
        <v>28</v>
      </c>
      <c r="T3612" t="str">
        <f t="shared" si="178"/>
        <v xml:space="preserve">50 % MENOR </v>
      </c>
      <c r="U3612" t="str">
        <f t="shared" si="176"/>
        <v>Rango Menor a 400</v>
      </c>
      <c r="V3612" t="str">
        <f t="shared" si="177"/>
        <v>MENOR A 450</v>
      </c>
    </row>
    <row r="3613" spans="1:22" x14ac:dyDescent="0.25">
      <c r="A3613" t="s">
        <v>3149</v>
      </c>
      <c r="B3613" t="s">
        <v>129</v>
      </c>
      <c r="C3613" s="1" t="s">
        <v>19</v>
      </c>
      <c r="D3613" t="s">
        <v>20</v>
      </c>
      <c r="E3613" t="s">
        <v>21</v>
      </c>
      <c r="F3613" t="s">
        <v>7414</v>
      </c>
      <c r="H3613" t="s">
        <v>7415</v>
      </c>
      <c r="I3613" t="s">
        <v>50</v>
      </c>
      <c r="J3613" t="s">
        <v>253</v>
      </c>
      <c r="K3613" t="s">
        <v>27</v>
      </c>
      <c r="L3613" t="s">
        <v>155</v>
      </c>
      <c r="M3613" t="s">
        <v>3205</v>
      </c>
      <c r="N3613">
        <v>356</v>
      </c>
      <c r="O3613">
        <v>363</v>
      </c>
      <c r="P3613">
        <v>391</v>
      </c>
      <c r="Q3613" s="4">
        <v>356</v>
      </c>
      <c r="R3613">
        <v>377</v>
      </c>
      <c r="S3613" t="s">
        <v>28</v>
      </c>
      <c r="T3613" t="str">
        <f t="shared" si="178"/>
        <v xml:space="preserve">50 % MENOR </v>
      </c>
      <c r="U3613" t="str">
        <f t="shared" si="176"/>
        <v>Rango Menor a 400</v>
      </c>
      <c r="V3613" t="str">
        <f t="shared" si="177"/>
        <v>MENOR A 450</v>
      </c>
    </row>
    <row r="3614" spans="1:22" x14ac:dyDescent="0.25">
      <c r="A3614" t="s">
        <v>3149</v>
      </c>
      <c r="B3614" t="s">
        <v>47</v>
      </c>
      <c r="C3614" s="1" t="s">
        <v>35</v>
      </c>
      <c r="D3614" t="s">
        <v>20</v>
      </c>
      <c r="E3614" t="s">
        <v>21</v>
      </c>
      <c r="F3614" t="s">
        <v>3196</v>
      </c>
      <c r="H3614" t="s">
        <v>3197</v>
      </c>
      <c r="I3614" t="s">
        <v>25</v>
      </c>
      <c r="J3614" t="s">
        <v>128</v>
      </c>
      <c r="K3614" t="s">
        <v>27</v>
      </c>
      <c r="L3614" t="s">
        <v>27</v>
      </c>
      <c r="M3614" t="s">
        <v>3149</v>
      </c>
      <c r="N3614">
        <v>359</v>
      </c>
      <c r="O3614">
        <v>365</v>
      </c>
      <c r="P3614">
        <v>294</v>
      </c>
      <c r="Q3614" s="4">
        <v>360</v>
      </c>
      <c r="R3614">
        <v>329.5</v>
      </c>
      <c r="S3614" t="s">
        <v>28</v>
      </c>
      <c r="T3614" t="str">
        <f t="shared" si="178"/>
        <v>50 % MAYOR</v>
      </c>
      <c r="U3614" t="str">
        <f t="shared" si="176"/>
        <v>Rango Menor a 400</v>
      </c>
      <c r="V3614" t="str">
        <f t="shared" si="177"/>
        <v>MENOR A 450</v>
      </c>
    </row>
    <row r="3615" spans="1:22" x14ac:dyDescent="0.25">
      <c r="A3615" t="s">
        <v>3149</v>
      </c>
      <c r="B3615" t="s">
        <v>52</v>
      </c>
      <c r="C3615" s="1" t="s">
        <v>30</v>
      </c>
      <c r="D3615" t="s">
        <v>53</v>
      </c>
      <c r="E3615" t="s">
        <v>21</v>
      </c>
      <c r="F3615" t="s">
        <v>6827</v>
      </c>
      <c r="H3615" t="s">
        <v>6828</v>
      </c>
      <c r="I3615" t="s">
        <v>50</v>
      </c>
      <c r="J3615" t="s">
        <v>145</v>
      </c>
      <c r="K3615" t="s">
        <v>27</v>
      </c>
      <c r="L3615" t="s">
        <v>155</v>
      </c>
      <c r="M3615" t="s">
        <v>3146</v>
      </c>
      <c r="N3615">
        <v>361</v>
      </c>
      <c r="O3615">
        <v>317</v>
      </c>
      <c r="P3615">
        <v>330</v>
      </c>
      <c r="Q3615" s="4">
        <v>361</v>
      </c>
      <c r="R3615">
        <v>323.5</v>
      </c>
      <c r="S3615" t="s">
        <v>28</v>
      </c>
      <c r="T3615" t="str">
        <f t="shared" si="178"/>
        <v xml:space="preserve">50 % MENOR </v>
      </c>
      <c r="U3615" t="str">
        <f t="shared" si="176"/>
        <v>Rango Menor a 400</v>
      </c>
      <c r="V3615" t="str">
        <f t="shared" si="177"/>
        <v>MENOR A 450</v>
      </c>
    </row>
    <row r="3616" spans="1:22" x14ac:dyDescent="0.25">
      <c r="A3616" t="s">
        <v>3149</v>
      </c>
      <c r="B3616" t="s">
        <v>66</v>
      </c>
      <c r="C3616" s="1" t="s">
        <v>35</v>
      </c>
      <c r="D3616" t="s">
        <v>20</v>
      </c>
      <c r="E3616" t="s">
        <v>21</v>
      </c>
      <c r="F3616" t="s">
        <v>7261</v>
      </c>
      <c r="H3616" t="s">
        <v>7262</v>
      </c>
      <c r="I3616" t="s">
        <v>50</v>
      </c>
      <c r="J3616" t="s">
        <v>33</v>
      </c>
      <c r="K3616" t="s">
        <v>27</v>
      </c>
      <c r="L3616" t="s">
        <v>155</v>
      </c>
      <c r="M3616" t="s">
        <v>3149</v>
      </c>
      <c r="N3616">
        <v>362</v>
      </c>
      <c r="O3616">
        <v>248</v>
      </c>
      <c r="P3616">
        <v>525</v>
      </c>
      <c r="Q3616" s="4">
        <v>362</v>
      </c>
      <c r="R3616">
        <v>386.5</v>
      </c>
      <c r="S3616" t="s">
        <v>28</v>
      </c>
      <c r="T3616" t="str">
        <f t="shared" si="178"/>
        <v xml:space="preserve">50 % MENOR </v>
      </c>
      <c r="U3616" t="str">
        <f t="shared" si="176"/>
        <v>Rango Menor a 400</v>
      </c>
      <c r="V3616" t="str">
        <f t="shared" si="177"/>
        <v>MENOR A 450</v>
      </c>
    </row>
    <row r="3617" spans="1:22" x14ac:dyDescent="0.25">
      <c r="A3617" t="s">
        <v>3149</v>
      </c>
      <c r="B3617" t="s">
        <v>83</v>
      </c>
      <c r="C3617" s="1" t="s">
        <v>19</v>
      </c>
      <c r="D3617" t="s">
        <v>20</v>
      </c>
      <c r="E3617" t="s">
        <v>21</v>
      </c>
      <c r="F3617" t="s">
        <v>7091</v>
      </c>
      <c r="H3617" t="s">
        <v>7092</v>
      </c>
      <c r="I3617" t="s">
        <v>50</v>
      </c>
      <c r="J3617" t="s">
        <v>46</v>
      </c>
      <c r="K3617" t="s">
        <v>27</v>
      </c>
      <c r="L3617" t="s">
        <v>155</v>
      </c>
      <c r="M3617" t="s">
        <v>3149</v>
      </c>
      <c r="N3617">
        <v>366</v>
      </c>
      <c r="O3617">
        <v>403</v>
      </c>
      <c r="P3617">
        <v>342</v>
      </c>
      <c r="Q3617" s="4">
        <v>366</v>
      </c>
      <c r="R3617">
        <v>372.5</v>
      </c>
      <c r="S3617" t="s">
        <v>28</v>
      </c>
      <c r="T3617" t="str">
        <f t="shared" si="178"/>
        <v xml:space="preserve">50 % MENOR </v>
      </c>
      <c r="U3617" t="str">
        <f t="shared" si="176"/>
        <v>Rango Menor a 400</v>
      </c>
      <c r="V3617" t="str">
        <f t="shared" si="177"/>
        <v>MENOR A 450</v>
      </c>
    </row>
    <row r="3618" spans="1:22" x14ac:dyDescent="0.25">
      <c r="A3618" t="s">
        <v>3149</v>
      </c>
      <c r="B3618" t="s">
        <v>83</v>
      </c>
      <c r="C3618" s="1" t="s">
        <v>19</v>
      </c>
      <c r="D3618" t="s">
        <v>20</v>
      </c>
      <c r="E3618" t="s">
        <v>21</v>
      </c>
      <c r="F3618" t="s">
        <v>10656</v>
      </c>
      <c r="H3618" t="s">
        <v>10657</v>
      </c>
      <c r="I3618" t="s">
        <v>50</v>
      </c>
      <c r="J3618" t="s">
        <v>135</v>
      </c>
      <c r="K3618" t="s">
        <v>155</v>
      </c>
      <c r="L3618" t="s">
        <v>155</v>
      </c>
      <c r="M3618" t="s">
        <v>3149</v>
      </c>
      <c r="N3618">
        <v>374</v>
      </c>
      <c r="O3618">
        <v>365</v>
      </c>
      <c r="P3618">
        <v>364</v>
      </c>
      <c r="Q3618" s="4">
        <v>368</v>
      </c>
      <c r="R3618">
        <v>364.5</v>
      </c>
      <c r="S3618" t="s">
        <v>28</v>
      </c>
      <c r="T3618" t="str">
        <f t="shared" si="178"/>
        <v xml:space="preserve">50 % MENOR </v>
      </c>
      <c r="U3618" t="str">
        <f t="shared" si="176"/>
        <v>Rango Menor a 400</v>
      </c>
      <c r="V3618" t="str">
        <f t="shared" si="177"/>
        <v>MENOR A 450</v>
      </c>
    </row>
    <row r="3619" spans="1:22" x14ac:dyDescent="0.25">
      <c r="A3619" t="s">
        <v>3149</v>
      </c>
      <c r="B3619" t="s">
        <v>70</v>
      </c>
      <c r="C3619" s="1" t="s">
        <v>35</v>
      </c>
      <c r="D3619" t="s">
        <v>20</v>
      </c>
      <c r="E3619" t="s">
        <v>21</v>
      </c>
      <c r="F3619" t="s">
        <v>7165</v>
      </c>
      <c r="H3619" t="s">
        <v>7166</v>
      </c>
      <c r="I3619" t="s">
        <v>50</v>
      </c>
      <c r="J3619" t="s">
        <v>88</v>
      </c>
      <c r="K3619" t="s">
        <v>27</v>
      </c>
      <c r="L3619" t="s">
        <v>155</v>
      </c>
      <c r="M3619" t="s">
        <v>3149</v>
      </c>
      <c r="N3619">
        <v>376</v>
      </c>
      <c r="O3619">
        <v>294</v>
      </c>
      <c r="P3619">
        <v>364</v>
      </c>
      <c r="Q3619" s="4">
        <v>377</v>
      </c>
      <c r="R3619">
        <v>329</v>
      </c>
      <c r="S3619" t="s">
        <v>28</v>
      </c>
      <c r="T3619" t="str">
        <f t="shared" si="178"/>
        <v>50 % MAYOR</v>
      </c>
      <c r="U3619" t="str">
        <f t="shared" si="176"/>
        <v>Rango Menor a 400</v>
      </c>
      <c r="V3619" t="str">
        <f t="shared" si="177"/>
        <v>MENOR A 450</v>
      </c>
    </row>
    <row r="3620" spans="1:22" x14ac:dyDescent="0.25">
      <c r="A3620" t="s">
        <v>3149</v>
      </c>
      <c r="B3620" t="s">
        <v>142</v>
      </c>
      <c r="C3620" s="1" t="s">
        <v>97</v>
      </c>
      <c r="D3620" t="s">
        <v>20</v>
      </c>
      <c r="E3620" t="s">
        <v>21</v>
      </c>
      <c r="F3620" t="s">
        <v>11184</v>
      </c>
      <c r="H3620" t="s">
        <v>11185</v>
      </c>
      <c r="I3620" t="s">
        <v>25</v>
      </c>
      <c r="J3620" t="s">
        <v>26</v>
      </c>
      <c r="K3620" t="s">
        <v>155</v>
      </c>
      <c r="L3620" t="s">
        <v>155</v>
      </c>
      <c r="M3620" t="s">
        <v>3205</v>
      </c>
      <c r="N3620">
        <v>380</v>
      </c>
      <c r="O3620">
        <v>343</v>
      </c>
      <c r="P3620">
        <v>327</v>
      </c>
      <c r="Q3620" s="4">
        <v>380</v>
      </c>
      <c r="R3620">
        <v>335</v>
      </c>
      <c r="S3620" t="s">
        <v>28</v>
      </c>
      <c r="T3620" t="str">
        <f t="shared" si="178"/>
        <v xml:space="preserve">50 % MENOR </v>
      </c>
      <c r="U3620" t="str">
        <f t="shared" si="176"/>
        <v>Rango Menor a 400</v>
      </c>
      <c r="V3620" t="str">
        <f t="shared" si="177"/>
        <v>MENOR A 450</v>
      </c>
    </row>
    <row r="3621" spans="1:22" x14ac:dyDescent="0.25">
      <c r="A3621" t="s">
        <v>3149</v>
      </c>
      <c r="B3621" t="s">
        <v>66</v>
      </c>
      <c r="C3621" s="1" t="s">
        <v>35</v>
      </c>
      <c r="D3621" t="s">
        <v>20</v>
      </c>
      <c r="E3621" t="s">
        <v>21</v>
      </c>
      <c r="F3621" t="s">
        <v>3889</v>
      </c>
      <c r="H3621" t="s">
        <v>3890</v>
      </c>
      <c r="I3621" t="s">
        <v>50</v>
      </c>
      <c r="J3621" t="s">
        <v>69</v>
      </c>
      <c r="K3621" t="s">
        <v>155</v>
      </c>
      <c r="L3621" t="s">
        <v>27</v>
      </c>
      <c r="M3621" t="s">
        <v>3149</v>
      </c>
      <c r="N3621">
        <v>386</v>
      </c>
      <c r="O3621">
        <v>365</v>
      </c>
      <c r="P3621">
        <v>342</v>
      </c>
      <c r="Q3621" s="4">
        <v>382</v>
      </c>
      <c r="R3621">
        <v>353.5</v>
      </c>
      <c r="S3621" t="s">
        <v>28</v>
      </c>
      <c r="T3621" t="str">
        <f t="shared" si="178"/>
        <v xml:space="preserve">50 % MENOR </v>
      </c>
      <c r="U3621" t="str">
        <f t="shared" si="176"/>
        <v>Rango Menor a 400</v>
      </c>
      <c r="V3621" t="str">
        <f t="shared" si="177"/>
        <v>MENOR A 450</v>
      </c>
    </row>
    <row r="3622" spans="1:22" x14ac:dyDescent="0.25">
      <c r="A3622" t="s">
        <v>3149</v>
      </c>
      <c r="B3622" t="s">
        <v>96</v>
      </c>
      <c r="C3622" s="1" t="s">
        <v>97</v>
      </c>
      <c r="D3622" t="s">
        <v>20</v>
      </c>
      <c r="E3622" t="s">
        <v>21</v>
      </c>
      <c r="F3622" t="s">
        <v>8557</v>
      </c>
      <c r="H3622" t="s">
        <v>8558</v>
      </c>
      <c r="I3622" t="s">
        <v>50</v>
      </c>
      <c r="J3622" t="s">
        <v>170</v>
      </c>
      <c r="K3622" t="s">
        <v>27</v>
      </c>
      <c r="L3622" t="s">
        <v>155</v>
      </c>
      <c r="M3622" t="s">
        <v>3149</v>
      </c>
      <c r="N3622">
        <v>383</v>
      </c>
      <c r="O3622">
        <v>459</v>
      </c>
      <c r="P3622">
        <v>318</v>
      </c>
      <c r="Q3622" s="4">
        <v>383</v>
      </c>
      <c r="R3622">
        <v>388.5</v>
      </c>
      <c r="S3622" t="s">
        <v>28</v>
      </c>
      <c r="T3622" t="str">
        <f t="shared" si="178"/>
        <v xml:space="preserve">50 % MENOR </v>
      </c>
      <c r="U3622" t="str">
        <f t="shared" si="176"/>
        <v>Rango Menor a 400</v>
      </c>
      <c r="V3622" t="str">
        <f t="shared" si="177"/>
        <v>MENOR A 450</v>
      </c>
    </row>
    <row r="3623" spans="1:22" x14ac:dyDescent="0.25">
      <c r="A3623" t="s">
        <v>3149</v>
      </c>
      <c r="B3623" t="s">
        <v>60</v>
      </c>
      <c r="C3623" s="1" t="s">
        <v>35</v>
      </c>
      <c r="D3623" t="s">
        <v>20</v>
      </c>
      <c r="E3623" t="s">
        <v>21</v>
      </c>
      <c r="F3623" t="s">
        <v>11019</v>
      </c>
      <c r="H3623" t="s">
        <v>11020</v>
      </c>
      <c r="I3623" t="s">
        <v>50</v>
      </c>
      <c r="J3623" t="s">
        <v>250</v>
      </c>
      <c r="K3623" t="s">
        <v>155</v>
      </c>
      <c r="L3623" t="s">
        <v>155</v>
      </c>
      <c r="M3623" t="s">
        <v>3152</v>
      </c>
      <c r="N3623">
        <v>385</v>
      </c>
      <c r="O3623">
        <v>428</v>
      </c>
      <c r="P3623">
        <v>326</v>
      </c>
      <c r="Q3623" s="4">
        <v>385</v>
      </c>
      <c r="R3623">
        <v>377</v>
      </c>
      <c r="S3623" t="s">
        <v>28</v>
      </c>
      <c r="T3623" t="str">
        <f t="shared" si="178"/>
        <v xml:space="preserve">50 % MENOR </v>
      </c>
      <c r="U3623" t="str">
        <f t="shared" si="176"/>
        <v>Rango Menor a 400</v>
      </c>
      <c r="V3623" t="str">
        <f t="shared" si="177"/>
        <v>MENOR A 450</v>
      </c>
    </row>
    <row r="3624" spans="1:22" x14ac:dyDescent="0.25">
      <c r="A3624" t="s">
        <v>3149</v>
      </c>
      <c r="B3624" t="s">
        <v>34</v>
      </c>
      <c r="C3624" s="1" t="s">
        <v>35</v>
      </c>
      <c r="D3624" t="s">
        <v>20</v>
      </c>
      <c r="E3624" t="s">
        <v>21</v>
      </c>
      <c r="F3624" t="s">
        <v>8537</v>
      </c>
      <c r="H3624" t="s">
        <v>8538</v>
      </c>
      <c r="I3624" t="s">
        <v>25</v>
      </c>
      <c r="J3624" t="s">
        <v>46</v>
      </c>
      <c r="K3624" t="s">
        <v>27</v>
      </c>
      <c r="L3624" t="s">
        <v>155</v>
      </c>
      <c r="M3624" t="s">
        <v>3149</v>
      </c>
      <c r="N3624">
        <v>393</v>
      </c>
      <c r="O3624">
        <v>355</v>
      </c>
      <c r="P3624">
        <v>425</v>
      </c>
      <c r="Q3624" s="4">
        <v>390</v>
      </c>
      <c r="R3624">
        <v>390</v>
      </c>
      <c r="S3624" t="s">
        <v>28</v>
      </c>
      <c r="T3624" t="str">
        <f t="shared" si="178"/>
        <v xml:space="preserve">50 % MENOR </v>
      </c>
      <c r="U3624" t="str">
        <f t="shared" si="176"/>
        <v>Rango Menor a 400</v>
      </c>
      <c r="V3624" t="str">
        <f t="shared" si="177"/>
        <v>MENOR A 450</v>
      </c>
    </row>
    <row r="3625" spans="1:22" x14ac:dyDescent="0.25">
      <c r="A3625" t="s">
        <v>3149</v>
      </c>
      <c r="B3625" t="s">
        <v>34</v>
      </c>
      <c r="C3625" s="1" t="s">
        <v>35</v>
      </c>
      <c r="D3625" t="s">
        <v>53</v>
      </c>
      <c r="E3625" t="s">
        <v>21</v>
      </c>
      <c r="F3625" t="s">
        <v>7468</v>
      </c>
      <c r="H3625" t="s">
        <v>7469</v>
      </c>
      <c r="I3625" t="s">
        <v>25</v>
      </c>
      <c r="J3625" t="s">
        <v>63</v>
      </c>
      <c r="K3625" t="s">
        <v>27</v>
      </c>
      <c r="L3625" t="s">
        <v>155</v>
      </c>
      <c r="M3625" t="s">
        <v>3146</v>
      </c>
      <c r="N3625">
        <v>391</v>
      </c>
      <c r="O3625">
        <v>398</v>
      </c>
      <c r="P3625">
        <v>330</v>
      </c>
      <c r="Q3625" s="4">
        <v>391</v>
      </c>
      <c r="R3625">
        <v>364</v>
      </c>
      <c r="S3625" t="s">
        <v>28</v>
      </c>
      <c r="T3625" t="str">
        <f t="shared" si="178"/>
        <v xml:space="preserve">50 % MENOR </v>
      </c>
      <c r="U3625" t="str">
        <f t="shared" si="176"/>
        <v>Rango Menor a 400</v>
      </c>
      <c r="V3625" t="str">
        <f t="shared" si="177"/>
        <v>MENOR A 450</v>
      </c>
    </row>
    <row r="3626" spans="1:22" x14ac:dyDescent="0.25">
      <c r="A3626" t="s">
        <v>3149</v>
      </c>
      <c r="B3626" t="s">
        <v>106</v>
      </c>
      <c r="C3626" s="1" t="s">
        <v>97</v>
      </c>
      <c r="D3626" t="s">
        <v>53</v>
      </c>
      <c r="E3626" t="s">
        <v>21</v>
      </c>
      <c r="F3626" t="s">
        <v>6506</v>
      </c>
      <c r="H3626" t="s">
        <v>6507</v>
      </c>
      <c r="I3626" t="s">
        <v>25</v>
      </c>
      <c r="J3626" t="s">
        <v>152</v>
      </c>
      <c r="K3626" t="s">
        <v>27</v>
      </c>
      <c r="L3626" t="s">
        <v>155</v>
      </c>
      <c r="M3626" t="s">
        <v>3152</v>
      </c>
      <c r="N3626">
        <v>393</v>
      </c>
      <c r="O3626">
        <v>457</v>
      </c>
      <c r="P3626">
        <v>326</v>
      </c>
      <c r="Q3626" s="4">
        <v>393</v>
      </c>
      <c r="R3626">
        <v>391.5</v>
      </c>
      <c r="S3626" t="s">
        <v>28</v>
      </c>
      <c r="T3626" t="str">
        <f t="shared" si="178"/>
        <v xml:space="preserve">50 % MENOR </v>
      </c>
      <c r="U3626" t="str">
        <f t="shared" si="176"/>
        <v>Rango Menor a 400</v>
      </c>
      <c r="V3626" t="str">
        <f t="shared" si="177"/>
        <v>MENOR A 450</v>
      </c>
    </row>
    <row r="3627" spans="1:22" x14ac:dyDescent="0.25">
      <c r="A3627" t="s">
        <v>3149</v>
      </c>
      <c r="B3627" t="s">
        <v>47</v>
      </c>
      <c r="C3627" s="1" t="s">
        <v>35</v>
      </c>
      <c r="D3627" t="s">
        <v>53</v>
      </c>
      <c r="E3627" t="s">
        <v>21</v>
      </c>
      <c r="F3627" t="s">
        <v>3229</v>
      </c>
      <c r="H3627" t="s">
        <v>3230</v>
      </c>
      <c r="I3627" t="s">
        <v>50</v>
      </c>
      <c r="J3627" t="s">
        <v>69</v>
      </c>
      <c r="K3627" t="s">
        <v>27</v>
      </c>
      <c r="L3627" t="s">
        <v>27</v>
      </c>
      <c r="M3627" t="s">
        <v>3149</v>
      </c>
      <c r="N3627">
        <v>400</v>
      </c>
      <c r="O3627">
        <v>403</v>
      </c>
      <c r="P3627">
        <v>294</v>
      </c>
      <c r="Q3627" s="4">
        <v>395</v>
      </c>
      <c r="R3627">
        <v>348.5</v>
      </c>
      <c r="S3627" t="s">
        <v>28</v>
      </c>
      <c r="T3627" t="str">
        <f t="shared" si="178"/>
        <v xml:space="preserve">50 % MENOR </v>
      </c>
      <c r="U3627" t="str">
        <f t="shared" si="176"/>
        <v>Rango Menor a 400</v>
      </c>
      <c r="V3627" t="str">
        <f t="shared" si="177"/>
        <v>MENOR A 450</v>
      </c>
    </row>
    <row r="3628" spans="1:22" x14ac:dyDescent="0.25">
      <c r="A3628" t="s">
        <v>3149</v>
      </c>
      <c r="B3628" t="s">
        <v>47</v>
      </c>
      <c r="C3628" s="1" t="s">
        <v>35</v>
      </c>
      <c r="D3628" t="s">
        <v>53</v>
      </c>
      <c r="E3628" t="s">
        <v>21</v>
      </c>
      <c r="F3628" t="s">
        <v>3214</v>
      </c>
      <c r="H3628" t="s">
        <v>3215</v>
      </c>
      <c r="I3628" t="s">
        <v>50</v>
      </c>
      <c r="J3628" t="s">
        <v>63</v>
      </c>
      <c r="K3628" t="s">
        <v>27</v>
      </c>
      <c r="L3628" t="s">
        <v>27</v>
      </c>
      <c r="M3628" t="s">
        <v>3152</v>
      </c>
      <c r="N3628">
        <v>397</v>
      </c>
      <c r="O3628">
        <v>286</v>
      </c>
      <c r="P3628">
        <v>370</v>
      </c>
      <c r="Q3628" s="4">
        <v>397</v>
      </c>
      <c r="R3628">
        <v>328</v>
      </c>
      <c r="S3628" t="s">
        <v>28</v>
      </c>
      <c r="T3628" t="str">
        <f t="shared" si="178"/>
        <v xml:space="preserve">50 % MENOR </v>
      </c>
      <c r="U3628" t="str">
        <f t="shared" si="176"/>
        <v>Rango Menor a 400</v>
      </c>
      <c r="V3628" t="str">
        <f t="shared" si="177"/>
        <v>MENOR A 450</v>
      </c>
    </row>
    <row r="3629" spans="1:22" x14ac:dyDescent="0.25">
      <c r="A3629" t="s">
        <v>3149</v>
      </c>
      <c r="B3629" t="s">
        <v>83</v>
      </c>
      <c r="C3629" s="1" t="s">
        <v>19</v>
      </c>
      <c r="D3629" t="s">
        <v>20</v>
      </c>
      <c r="E3629" t="s">
        <v>21</v>
      </c>
      <c r="F3629" t="s">
        <v>4935</v>
      </c>
      <c r="H3629" t="s">
        <v>4936</v>
      </c>
      <c r="I3629" t="s">
        <v>50</v>
      </c>
      <c r="J3629" t="s">
        <v>331</v>
      </c>
      <c r="K3629" t="s">
        <v>155</v>
      </c>
      <c r="L3629" t="s">
        <v>27</v>
      </c>
      <c r="M3629" t="s">
        <v>3149</v>
      </c>
      <c r="N3629">
        <v>399</v>
      </c>
      <c r="O3629">
        <v>409</v>
      </c>
      <c r="P3629">
        <v>386</v>
      </c>
      <c r="Q3629" s="4">
        <v>399</v>
      </c>
      <c r="R3629">
        <v>397.5</v>
      </c>
      <c r="S3629" t="s">
        <v>28</v>
      </c>
      <c r="T3629" t="str">
        <f t="shared" si="178"/>
        <v xml:space="preserve">50 % MENOR </v>
      </c>
      <c r="U3629" t="str">
        <f t="shared" si="176"/>
        <v>Rango Menor a 400</v>
      </c>
      <c r="V3629" t="str">
        <f t="shared" si="177"/>
        <v>MENOR A 450</v>
      </c>
    </row>
    <row r="3630" spans="1:22" x14ac:dyDescent="0.25">
      <c r="A3630" t="s">
        <v>3149</v>
      </c>
      <c r="B3630" t="s">
        <v>312</v>
      </c>
      <c r="C3630" s="1" t="s">
        <v>35</v>
      </c>
      <c r="D3630" t="s">
        <v>20</v>
      </c>
      <c r="E3630" t="s">
        <v>21</v>
      </c>
      <c r="F3630" t="s">
        <v>7243</v>
      </c>
      <c r="H3630" t="s">
        <v>7244</v>
      </c>
      <c r="I3630" t="s">
        <v>50</v>
      </c>
      <c r="J3630" t="s">
        <v>122</v>
      </c>
      <c r="K3630" t="s">
        <v>27</v>
      </c>
      <c r="L3630" t="s">
        <v>155</v>
      </c>
      <c r="M3630" t="s">
        <v>3149</v>
      </c>
      <c r="N3630">
        <v>399</v>
      </c>
      <c r="O3630">
        <v>425</v>
      </c>
      <c r="P3630">
        <v>364</v>
      </c>
      <c r="Q3630" s="4">
        <v>399</v>
      </c>
      <c r="R3630">
        <v>394.5</v>
      </c>
      <c r="S3630" t="s">
        <v>28</v>
      </c>
      <c r="T3630" t="str">
        <f t="shared" si="178"/>
        <v xml:space="preserve">50 % MENOR </v>
      </c>
      <c r="U3630" t="str">
        <f t="shared" si="176"/>
        <v>Rango Menor a 400</v>
      </c>
      <c r="V3630" t="str">
        <f t="shared" si="177"/>
        <v>MENOR A 450</v>
      </c>
    </row>
    <row r="3631" spans="1:22" x14ac:dyDescent="0.25">
      <c r="A3631" t="s">
        <v>3149</v>
      </c>
      <c r="B3631" t="s">
        <v>106</v>
      </c>
      <c r="C3631" s="1" t="s">
        <v>97</v>
      </c>
      <c r="D3631" t="s">
        <v>20</v>
      </c>
      <c r="E3631" t="s">
        <v>21</v>
      </c>
      <c r="F3631" t="s">
        <v>4061</v>
      </c>
      <c r="H3631" t="s">
        <v>4062</v>
      </c>
      <c r="I3631" t="s">
        <v>50</v>
      </c>
      <c r="J3631" t="s">
        <v>185</v>
      </c>
      <c r="K3631" t="s">
        <v>27</v>
      </c>
      <c r="L3631" t="s">
        <v>27</v>
      </c>
      <c r="M3631" t="s">
        <v>3149</v>
      </c>
      <c r="N3631">
        <v>404</v>
      </c>
      <c r="O3631">
        <v>319</v>
      </c>
      <c r="P3631">
        <v>406</v>
      </c>
      <c r="Q3631" s="4">
        <v>404</v>
      </c>
      <c r="R3631">
        <v>362.5</v>
      </c>
      <c r="S3631" t="s">
        <v>28</v>
      </c>
      <c r="T3631" t="str">
        <f t="shared" ref="T3631:T3662" si="179">IF(Q3631&gt;N3631,"50 % MAYOR","50 % MENOR ")</f>
        <v xml:space="preserve">50 % MENOR </v>
      </c>
      <c r="U3631" t="str">
        <f t="shared" si="176"/>
        <v>Rango Menor a 400</v>
      </c>
      <c r="V3631" t="str">
        <f t="shared" si="177"/>
        <v>MENOR A 450</v>
      </c>
    </row>
    <row r="3632" spans="1:22" x14ac:dyDescent="0.25">
      <c r="A3632" t="s">
        <v>3149</v>
      </c>
      <c r="B3632" t="s">
        <v>34</v>
      </c>
      <c r="C3632" s="1" t="s">
        <v>35</v>
      </c>
      <c r="D3632" t="s">
        <v>20</v>
      </c>
      <c r="E3632" t="s">
        <v>21</v>
      </c>
      <c r="F3632" t="s">
        <v>4951</v>
      </c>
      <c r="H3632" t="s">
        <v>4952</v>
      </c>
      <c r="I3632" t="s">
        <v>25</v>
      </c>
      <c r="J3632" t="s">
        <v>471</v>
      </c>
      <c r="K3632" t="s">
        <v>155</v>
      </c>
      <c r="L3632" t="s">
        <v>27</v>
      </c>
      <c r="M3632" t="s">
        <v>3149</v>
      </c>
      <c r="N3632">
        <v>407</v>
      </c>
      <c r="O3632">
        <v>306</v>
      </c>
      <c r="P3632">
        <v>364</v>
      </c>
      <c r="Q3632" s="4">
        <v>407</v>
      </c>
      <c r="R3632">
        <v>335</v>
      </c>
      <c r="S3632" t="s">
        <v>28</v>
      </c>
      <c r="T3632" t="str">
        <f t="shared" si="179"/>
        <v xml:space="preserve">50 % MENOR </v>
      </c>
      <c r="U3632" t="str">
        <f t="shared" si="176"/>
        <v>Rango Menor a 400</v>
      </c>
      <c r="V3632" t="str">
        <f t="shared" si="177"/>
        <v>MENOR A 450</v>
      </c>
    </row>
    <row r="3633" spans="1:22" x14ac:dyDescent="0.25">
      <c r="A3633" t="s">
        <v>3149</v>
      </c>
      <c r="B3633" t="s">
        <v>34</v>
      </c>
      <c r="C3633" s="1" t="s">
        <v>35</v>
      </c>
      <c r="D3633" t="s">
        <v>20</v>
      </c>
      <c r="E3633" t="s">
        <v>21</v>
      </c>
      <c r="F3633" t="s">
        <v>10794</v>
      </c>
      <c r="H3633" t="s">
        <v>10795</v>
      </c>
      <c r="I3633" t="s">
        <v>25</v>
      </c>
      <c r="J3633" t="s">
        <v>76</v>
      </c>
      <c r="K3633" t="s">
        <v>155</v>
      </c>
      <c r="L3633" t="s">
        <v>155</v>
      </c>
      <c r="M3633" t="s">
        <v>3149</v>
      </c>
      <c r="N3633">
        <v>407</v>
      </c>
      <c r="O3633">
        <v>394</v>
      </c>
      <c r="P3633">
        <v>364</v>
      </c>
      <c r="Q3633" s="4">
        <v>407</v>
      </c>
      <c r="R3633">
        <v>379</v>
      </c>
      <c r="S3633" t="s">
        <v>28</v>
      </c>
      <c r="T3633" t="str">
        <f t="shared" si="179"/>
        <v xml:space="preserve">50 % MENOR </v>
      </c>
      <c r="U3633" t="str">
        <f t="shared" si="176"/>
        <v>Rango Menor a 400</v>
      </c>
      <c r="V3633" t="str">
        <f t="shared" si="177"/>
        <v>MENOR A 450</v>
      </c>
    </row>
    <row r="3634" spans="1:22" x14ac:dyDescent="0.25">
      <c r="A3634" t="s">
        <v>3149</v>
      </c>
      <c r="B3634" t="s">
        <v>18</v>
      </c>
      <c r="C3634" s="1" t="s">
        <v>19</v>
      </c>
      <c r="D3634" t="s">
        <v>20</v>
      </c>
      <c r="E3634" t="s">
        <v>21</v>
      </c>
      <c r="F3634" t="s">
        <v>7452</v>
      </c>
      <c r="H3634" t="s">
        <v>7453</v>
      </c>
      <c r="I3634" t="s">
        <v>50</v>
      </c>
      <c r="J3634" t="s">
        <v>33</v>
      </c>
      <c r="K3634" t="s">
        <v>27</v>
      </c>
      <c r="L3634" t="s">
        <v>155</v>
      </c>
      <c r="M3634" t="s">
        <v>3149</v>
      </c>
      <c r="N3634">
        <v>410</v>
      </c>
      <c r="O3634">
        <v>459</v>
      </c>
      <c r="P3634">
        <v>318</v>
      </c>
      <c r="Q3634" s="4">
        <v>409</v>
      </c>
      <c r="R3634">
        <v>388.5</v>
      </c>
      <c r="S3634" t="s">
        <v>28</v>
      </c>
      <c r="T3634" t="str">
        <f t="shared" si="179"/>
        <v xml:space="preserve">50 % MENOR </v>
      </c>
      <c r="U3634" t="str">
        <f t="shared" si="176"/>
        <v>Rango Menor a 400</v>
      </c>
      <c r="V3634" t="str">
        <f t="shared" si="177"/>
        <v>MENOR A 450</v>
      </c>
    </row>
    <row r="3635" spans="1:22" x14ac:dyDescent="0.25">
      <c r="A3635" t="s">
        <v>3149</v>
      </c>
      <c r="B3635" t="s">
        <v>96</v>
      </c>
      <c r="C3635" s="1" t="s">
        <v>97</v>
      </c>
      <c r="D3635" t="s">
        <v>20</v>
      </c>
      <c r="E3635" t="s">
        <v>21</v>
      </c>
      <c r="F3635" t="s">
        <v>11562</v>
      </c>
      <c r="H3635" t="s">
        <v>11563</v>
      </c>
      <c r="I3635" t="s">
        <v>25</v>
      </c>
      <c r="J3635" t="s">
        <v>135</v>
      </c>
      <c r="K3635" t="s">
        <v>155</v>
      </c>
      <c r="L3635" t="s">
        <v>155</v>
      </c>
      <c r="M3635" t="s">
        <v>3149</v>
      </c>
      <c r="N3635">
        <v>414</v>
      </c>
      <c r="O3635">
        <v>439</v>
      </c>
      <c r="P3635">
        <v>268</v>
      </c>
      <c r="Q3635" s="4">
        <v>409</v>
      </c>
      <c r="R3635">
        <v>353.5</v>
      </c>
      <c r="S3635" t="s">
        <v>28</v>
      </c>
      <c r="T3635" t="str">
        <f t="shared" si="179"/>
        <v xml:space="preserve">50 % MENOR </v>
      </c>
      <c r="U3635" t="str">
        <f t="shared" si="176"/>
        <v>Rango Menor a 400</v>
      </c>
      <c r="V3635" t="str">
        <f t="shared" si="177"/>
        <v>MENOR A 450</v>
      </c>
    </row>
    <row r="3636" spans="1:22" x14ac:dyDescent="0.25">
      <c r="A3636" t="s">
        <v>3149</v>
      </c>
      <c r="B3636" t="s">
        <v>47</v>
      </c>
      <c r="C3636" s="1" t="s">
        <v>35</v>
      </c>
      <c r="D3636" t="s">
        <v>20</v>
      </c>
      <c r="E3636" t="s">
        <v>21</v>
      </c>
      <c r="F3636" t="s">
        <v>7099</v>
      </c>
      <c r="H3636" t="s">
        <v>7100</v>
      </c>
      <c r="I3636" t="s">
        <v>50</v>
      </c>
      <c r="J3636" t="s">
        <v>566</v>
      </c>
      <c r="K3636" t="s">
        <v>27</v>
      </c>
      <c r="L3636" t="s">
        <v>155</v>
      </c>
      <c r="M3636" t="s">
        <v>3149</v>
      </c>
      <c r="N3636">
        <v>410</v>
      </c>
      <c r="O3636">
        <v>355</v>
      </c>
      <c r="P3636">
        <v>294</v>
      </c>
      <c r="Q3636" s="4">
        <v>410</v>
      </c>
      <c r="R3636">
        <v>324.5</v>
      </c>
      <c r="S3636" t="s">
        <v>28</v>
      </c>
      <c r="T3636" t="str">
        <f t="shared" si="179"/>
        <v xml:space="preserve">50 % MENOR </v>
      </c>
      <c r="U3636" t="str">
        <f t="shared" si="176"/>
        <v>Rango Menor a 400</v>
      </c>
      <c r="V3636" t="str">
        <f t="shared" si="177"/>
        <v>MENOR A 450</v>
      </c>
    </row>
    <row r="3637" spans="1:22" x14ac:dyDescent="0.25">
      <c r="A3637" t="s">
        <v>3149</v>
      </c>
      <c r="B3637" t="s">
        <v>106</v>
      </c>
      <c r="C3637" s="1" t="s">
        <v>97</v>
      </c>
      <c r="D3637" t="s">
        <v>20</v>
      </c>
      <c r="E3637" t="s">
        <v>21</v>
      </c>
      <c r="F3637" t="s">
        <v>8862</v>
      </c>
      <c r="H3637" t="s">
        <v>8863</v>
      </c>
      <c r="I3637" t="s">
        <v>25</v>
      </c>
      <c r="J3637" t="s">
        <v>69</v>
      </c>
      <c r="K3637" t="s">
        <v>155</v>
      </c>
      <c r="L3637" t="s">
        <v>155</v>
      </c>
      <c r="M3637" t="s">
        <v>3149</v>
      </c>
      <c r="N3637">
        <v>410</v>
      </c>
      <c r="O3637">
        <v>365</v>
      </c>
      <c r="P3637">
        <v>364</v>
      </c>
      <c r="Q3637" s="4">
        <v>410</v>
      </c>
      <c r="R3637">
        <v>364.5</v>
      </c>
      <c r="S3637" t="s">
        <v>28</v>
      </c>
      <c r="T3637" t="str">
        <f t="shared" si="179"/>
        <v xml:space="preserve">50 % MENOR </v>
      </c>
      <c r="U3637" t="str">
        <f t="shared" si="176"/>
        <v>Rango Menor a 400</v>
      </c>
      <c r="V3637" t="str">
        <f t="shared" si="177"/>
        <v>MENOR A 450</v>
      </c>
    </row>
    <row r="3638" spans="1:22" x14ac:dyDescent="0.25">
      <c r="A3638" t="s">
        <v>3149</v>
      </c>
      <c r="B3638" t="s">
        <v>106</v>
      </c>
      <c r="C3638" s="1" t="s">
        <v>97</v>
      </c>
      <c r="D3638" t="s">
        <v>53</v>
      </c>
      <c r="E3638" t="s">
        <v>21</v>
      </c>
      <c r="F3638" t="s">
        <v>8866</v>
      </c>
      <c r="H3638" t="s">
        <v>8867</v>
      </c>
      <c r="I3638" t="s">
        <v>50</v>
      </c>
      <c r="J3638" t="s">
        <v>76</v>
      </c>
      <c r="K3638" t="s">
        <v>155</v>
      </c>
      <c r="L3638" t="s">
        <v>155</v>
      </c>
      <c r="M3638" t="s">
        <v>3149</v>
      </c>
      <c r="N3638">
        <v>413</v>
      </c>
      <c r="O3638">
        <v>452</v>
      </c>
      <c r="P3638">
        <v>318</v>
      </c>
      <c r="Q3638" s="4">
        <v>411</v>
      </c>
      <c r="R3638">
        <v>385</v>
      </c>
      <c r="S3638" t="s">
        <v>28</v>
      </c>
      <c r="T3638" t="str">
        <f t="shared" si="179"/>
        <v xml:space="preserve">50 % MENOR </v>
      </c>
      <c r="U3638" t="str">
        <f t="shared" si="176"/>
        <v>Rango Menor a 400</v>
      </c>
      <c r="V3638" t="str">
        <f t="shared" si="177"/>
        <v>MENOR A 450</v>
      </c>
    </row>
    <row r="3639" spans="1:22" x14ac:dyDescent="0.25">
      <c r="A3639" t="s">
        <v>3149</v>
      </c>
      <c r="B3639" t="s">
        <v>106</v>
      </c>
      <c r="C3639" s="1" t="s">
        <v>97</v>
      </c>
      <c r="D3639" t="s">
        <v>53</v>
      </c>
      <c r="E3639" t="s">
        <v>21</v>
      </c>
      <c r="F3639" t="s">
        <v>6504</v>
      </c>
      <c r="H3639" t="s">
        <v>6505</v>
      </c>
      <c r="I3639" t="s">
        <v>50</v>
      </c>
      <c r="J3639" t="s">
        <v>224</v>
      </c>
      <c r="K3639" t="s">
        <v>27</v>
      </c>
      <c r="L3639" t="s">
        <v>155</v>
      </c>
      <c r="M3639" t="s">
        <v>3149</v>
      </c>
      <c r="N3639">
        <v>413</v>
      </c>
      <c r="O3639">
        <v>319</v>
      </c>
      <c r="P3639">
        <v>406</v>
      </c>
      <c r="Q3639" s="4">
        <v>413</v>
      </c>
      <c r="R3639">
        <v>362.5</v>
      </c>
      <c r="S3639" t="s">
        <v>28</v>
      </c>
      <c r="T3639" t="str">
        <f t="shared" si="179"/>
        <v xml:space="preserve">50 % MENOR </v>
      </c>
      <c r="U3639" t="str">
        <f t="shared" si="176"/>
        <v>Rango Menor a 400</v>
      </c>
      <c r="V3639" t="str">
        <f t="shared" si="177"/>
        <v>MENOR A 450</v>
      </c>
    </row>
    <row r="3640" spans="1:22" x14ac:dyDescent="0.25">
      <c r="A3640" t="s">
        <v>3149</v>
      </c>
      <c r="B3640" t="s">
        <v>47</v>
      </c>
      <c r="C3640" s="1" t="s">
        <v>35</v>
      </c>
      <c r="D3640" t="s">
        <v>20</v>
      </c>
      <c r="E3640" t="s">
        <v>21</v>
      </c>
      <c r="F3640" t="s">
        <v>3192</v>
      </c>
      <c r="H3640" t="s">
        <v>3193</v>
      </c>
      <c r="I3640" t="s">
        <v>50</v>
      </c>
      <c r="J3640" t="s">
        <v>82</v>
      </c>
      <c r="K3640" t="s">
        <v>27</v>
      </c>
      <c r="L3640" t="s">
        <v>27</v>
      </c>
      <c r="M3640" t="s">
        <v>3149</v>
      </c>
      <c r="N3640">
        <v>414</v>
      </c>
      <c r="O3640">
        <v>264</v>
      </c>
      <c r="P3640">
        <v>342</v>
      </c>
      <c r="Q3640" s="4">
        <v>414</v>
      </c>
      <c r="R3640">
        <v>303</v>
      </c>
      <c r="S3640" t="s">
        <v>28</v>
      </c>
      <c r="T3640" t="str">
        <f t="shared" si="179"/>
        <v xml:space="preserve">50 % MENOR </v>
      </c>
      <c r="U3640" t="str">
        <f t="shared" si="176"/>
        <v>Rango Menor a 400</v>
      </c>
      <c r="V3640" t="str">
        <f t="shared" si="177"/>
        <v>MENOR A 450</v>
      </c>
    </row>
    <row r="3641" spans="1:22" x14ac:dyDescent="0.25">
      <c r="A3641" t="s">
        <v>3149</v>
      </c>
      <c r="B3641" t="s">
        <v>56</v>
      </c>
      <c r="C3641" s="1" t="s">
        <v>19</v>
      </c>
      <c r="D3641" t="s">
        <v>20</v>
      </c>
      <c r="E3641" t="s">
        <v>21</v>
      </c>
      <c r="F3641" t="s">
        <v>7682</v>
      </c>
      <c r="H3641" t="s">
        <v>7683</v>
      </c>
      <c r="I3641" t="s">
        <v>50</v>
      </c>
      <c r="J3641" t="s">
        <v>69</v>
      </c>
      <c r="K3641" t="s">
        <v>27</v>
      </c>
      <c r="L3641" t="s">
        <v>155</v>
      </c>
      <c r="M3641" t="s">
        <v>3149</v>
      </c>
      <c r="N3641">
        <v>414</v>
      </c>
      <c r="O3641">
        <v>355</v>
      </c>
      <c r="P3641">
        <v>318</v>
      </c>
      <c r="Q3641" s="4">
        <v>414</v>
      </c>
      <c r="R3641">
        <v>336.5</v>
      </c>
      <c r="S3641" t="s">
        <v>28</v>
      </c>
      <c r="T3641" t="str">
        <f t="shared" si="179"/>
        <v xml:space="preserve">50 % MENOR </v>
      </c>
      <c r="U3641" t="str">
        <f t="shared" si="176"/>
        <v>Rango Menor a 400</v>
      </c>
      <c r="V3641" t="str">
        <f t="shared" si="177"/>
        <v>MENOR A 450</v>
      </c>
    </row>
    <row r="3642" spans="1:22" x14ac:dyDescent="0.25">
      <c r="A3642" t="s">
        <v>3149</v>
      </c>
      <c r="B3642" t="s">
        <v>77</v>
      </c>
      <c r="C3642" s="1" t="s">
        <v>19</v>
      </c>
      <c r="D3642" t="s">
        <v>20</v>
      </c>
      <c r="E3642" t="s">
        <v>21</v>
      </c>
      <c r="F3642" t="s">
        <v>6977</v>
      </c>
      <c r="H3642" t="s">
        <v>6978</v>
      </c>
      <c r="I3642" t="s">
        <v>25</v>
      </c>
      <c r="J3642" t="s">
        <v>33</v>
      </c>
      <c r="K3642" t="s">
        <v>27</v>
      </c>
      <c r="L3642" t="s">
        <v>155</v>
      </c>
      <c r="M3642" t="s">
        <v>3149</v>
      </c>
      <c r="N3642">
        <v>414</v>
      </c>
      <c r="O3642">
        <v>452</v>
      </c>
      <c r="P3642">
        <v>318</v>
      </c>
      <c r="Q3642" s="4">
        <v>414</v>
      </c>
      <c r="R3642">
        <v>385</v>
      </c>
      <c r="S3642" t="s">
        <v>28</v>
      </c>
      <c r="T3642" t="str">
        <f t="shared" si="179"/>
        <v xml:space="preserve">50 % MENOR </v>
      </c>
      <c r="U3642" t="str">
        <f t="shared" si="176"/>
        <v>Rango Menor a 400</v>
      </c>
      <c r="V3642" t="str">
        <f t="shared" si="177"/>
        <v>MENOR A 450</v>
      </c>
    </row>
    <row r="3643" spans="1:22" x14ac:dyDescent="0.25">
      <c r="A3643" t="s">
        <v>3149</v>
      </c>
      <c r="B3643" t="s">
        <v>129</v>
      </c>
      <c r="C3643" s="1" t="s">
        <v>19</v>
      </c>
      <c r="D3643" t="s">
        <v>20</v>
      </c>
      <c r="E3643" t="s">
        <v>101</v>
      </c>
      <c r="F3643" t="s">
        <v>7416</v>
      </c>
      <c r="H3643" t="s">
        <v>7417</v>
      </c>
      <c r="I3643" t="s">
        <v>25</v>
      </c>
      <c r="J3643" t="s">
        <v>82</v>
      </c>
      <c r="K3643" t="s">
        <v>27</v>
      </c>
      <c r="L3643" t="s">
        <v>155</v>
      </c>
      <c r="M3643" t="s">
        <v>3149</v>
      </c>
      <c r="N3643">
        <v>414</v>
      </c>
      <c r="O3643">
        <v>425</v>
      </c>
      <c r="P3643">
        <v>364</v>
      </c>
      <c r="Q3643" s="4">
        <v>414</v>
      </c>
      <c r="R3643">
        <v>394.5</v>
      </c>
      <c r="S3643" t="s">
        <v>28</v>
      </c>
      <c r="T3643" t="str">
        <f t="shared" si="179"/>
        <v xml:space="preserve">50 % MENOR </v>
      </c>
      <c r="U3643" t="str">
        <f t="shared" si="176"/>
        <v>Rango Menor a 400</v>
      </c>
      <c r="V3643" t="str">
        <f t="shared" si="177"/>
        <v>MENOR A 450</v>
      </c>
    </row>
    <row r="3644" spans="1:22" x14ac:dyDescent="0.25">
      <c r="A3644" t="s">
        <v>3149</v>
      </c>
      <c r="B3644" t="s">
        <v>83</v>
      </c>
      <c r="C3644" s="1" t="s">
        <v>19</v>
      </c>
      <c r="D3644" t="s">
        <v>20</v>
      </c>
      <c r="E3644" t="s">
        <v>21</v>
      </c>
      <c r="F3644" t="s">
        <v>10660</v>
      </c>
      <c r="H3644" t="s">
        <v>10661</v>
      </c>
      <c r="I3644" t="s">
        <v>50</v>
      </c>
      <c r="J3644" t="s">
        <v>76</v>
      </c>
      <c r="K3644" t="s">
        <v>155</v>
      </c>
      <c r="L3644" t="s">
        <v>155</v>
      </c>
      <c r="M3644" t="s">
        <v>3149</v>
      </c>
      <c r="N3644">
        <v>420</v>
      </c>
      <c r="O3644">
        <v>332</v>
      </c>
      <c r="P3644">
        <v>268</v>
      </c>
      <c r="Q3644" s="4">
        <v>416</v>
      </c>
      <c r="R3644">
        <v>300</v>
      </c>
      <c r="S3644" t="s">
        <v>28</v>
      </c>
      <c r="T3644" t="str">
        <f t="shared" si="179"/>
        <v xml:space="preserve">50 % MENOR </v>
      </c>
      <c r="U3644" t="str">
        <f t="shared" si="176"/>
        <v>Rango Menor a 400</v>
      </c>
      <c r="V3644" t="str">
        <f t="shared" si="177"/>
        <v>MENOR A 450</v>
      </c>
    </row>
    <row r="3645" spans="1:22" x14ac:dyDescent="0.25">
      <c r="A3645" t="s">
        <v>3149</v>
      </c>
      <c r="B3645" t="s">
        <v>96</v>
      </c>
      <c r="C3645" s="1" t="s">
        <v>97</v>
      </c>
      <c r="D3645" t="s">
        <v>20</v>
      </c>
      <c r="E3645" t="s">
        <v>21</v>
      </c>
      <c r="F3645" t="s">
        <v>11560</v>
      </c>
      <c r="H3645" t="s">
        <v>11561</v>
      </c>
      <c r="I3645" t="s">
        <v>50</v>
      </c>
      <c r="J3645" t="s">
        <v>253</v>
      </c>
      <c r="K3645" t="s">
        <v>155</v>
      </c>
      <c r="L3645" t="s">
        <v>155</v>
      </c>
      <c r="M3645" t="s">
        <v>3149</v>
      </c>
      <c r="N3645">
        <v>420</v>
      </c>
      <c r="O3645">
        <v>543</v>
      </c>
      <c r="P3645">
        <v>211</v>
      </c>
      <c r="Q3645" s="4">
        <v>419</v>
      </c>
      <c r="R3645">
        <v>377</v>
      </c>
      <c r="S3645" t="s">
        <v>28</v>
      </c>
      <c r="T3645" t="str">
        <f t="shared" si="179"/>
        <v xml:space="preserve">50 % MENOR </v>
      </c>
      <c r="U3645" t="str">
        <f t="shared" si="176"/>
        <v>Rango Menor a 400</v>
      </c>
      <c r="V3645" t="str">
        <f t="shared" si="177"/>
        <v>MENOR A 450</v>
      </c>
    </row>
    <row r="3646" spans="1:22" x14ac:dyDescent="0.25">
      <c r="A3646" t="s">
        <v>3149</v>
      </c>
      <c r="B3646" t="s">
        <v>34</v>
      </c>
      <c r="C3646" s="1" t="s">
        <v>35</v>
      </c>
      <c r="D3646" t="s">
        <v>20</v>
      </c>
      <c r="E3646" t="s">
        <v>21</v>
      </c>
      <c r="F3646" t="s">
        <v>8539</v>
      </c>
      <c r="H3646" t="s">
        <v>8540</v>
      </c>
      <c r="I3646" t="s">
        <v>25</v>
      </c>
      <c r="J3646" t="s">
        <v>116</v>
      </c>
      <c r="K3646" t="s">
        <v>27</v>
      </c>
      <c r="L3646" t="s">
        <v>155</v>
      </c>
      <c r="M3646" t="s">
        <v>3149</v>
      </c>
      <c r="N3646">
        <v>420</v>
      </c>
      <c r="O3646">
        <v>472</v>
      </c>
      <c r="P3646">
        <v>294</v>
      </c>
      <c r="Q3646" s="4">
        <v>420</v>
      </c>
      <c r="R3646">
        <v>383</v>
      </c>
      <c r="S3646" t="s">
        <v>28</v>
      </c>
      <c r="T3646" t="str">
        <f t="shared" si="179"/>
        <v xml:space="preserve">50 % MENOR </v>
      </c>
      <c r="U3646" t="str">
        <f t="shared" si="176"/>
        <v>Rango Menor a 400</v>
      </c>
      <c r="V3646" t="str">
        <f t="shared" si="177"/>
        <v>MENOR A 450</v>
      </c>
    </row>
    <row r="3647" spans="1:22" x14ac:dyDescent="0.25">
      <c r="A3647" t="s">
        <v>3149</v>
      </c>
      <c r="B3647" t="s">
        <v>89</v>
      </c>
      <c r="C3647" s="1" t="s">
        <v>30</v>
      </c>
      <c r="D3647" t="s">
        <v>53</v>
      </c>
      <c r="E3647" t="s">
        <v>21</v>
      </c>
      <c r="F3647" t="s">
        <v>6861</v>
      </c>
      <c r="H3647" t="s">
        <v>6862</v>
      </c>
      <c r="I3647" t="s">
        <v>25</v>
      </c>
      <c r="J3647" t="s">
        <v>69</v>
      </c>
      <c r="K3647" t="s">
        <v>27</v>
      </c>
      <c r="L3647" t="s">
        <v>155</v>
      </c>
      <c r="M3647" t="s">
        <v>3152</v>
      </c>
      <c r="N3647">
        <v>420</v>
      </c>
      <c r="O3647">
        <v>395</v>
      </c>
      <c r="P3647">
        <v>370</v>
      </c>
      <c r="Q3647" s="4">
        <v>420</v>
      </c>
      <c r="R3647">
        <v>382.5</v>
      </c>
      <c r="S3647" t="s">
        <v>28</v>
      </c>
      <c r="T3647" t="str">
        <f t="shared" si="179"/>
        <v xml:space="preserve">50 % MENOR </v>
      </c>
      <c r="U3647" t="str">
        <f t="shared" si="176"/>
        <v>Rango Menor a 400</v>
      </c>
      <c r="V3647" t="str">
        <f t="shared" si="177"/>
        <v>MENOR A 450</v>
      </c>
    </row>
    <row r="3648" spans="1:22" x14ac:dyDescent="0.25">
      <c r="A3648" t="s">
        <v>3149</v>
      </c>
      <c r="B3648" t="s">
        <v>56</v>
      </c>
      <c r="C3648" s="1" t="s">
        <v>19</v>
      </c>
      <c r="D3648" t="s">
        <v>20</v>
      </c>
      <c r="E3648" t="s">
        <v>21</v>
      </c>
      <c r="F3648" t="s">
        <v>6725</v>
      </c>
      <c r="H3648" t="s">
        <v>6726</v>
      </c>
      <c r="I3648" t="s">
        <v>50</v>
      </c>
      <c r="J3648" t="s">
        <v>46</v>
      </c>
      <c r="K3648" t="s">
        <v>27</v>
      </c>
      <c r="L3648" t="s">
        <v>155</v>
      </c>
      <c r="M3648" t="s">
        <v>3149</v>
      </c>
      <c r="N3648">
        <v>420</v>
      </c>
      <c r="O3648">
        <v>344</v>
      </c>
      <c r="P3648">
        <v>364</v>
      </c>
      <c r="Q3648" s="4">
        <v>420</v>
      </c>
      <c r="R3648">
        <v>354</v>
      </c>
      <c r="S3648" t="s">
        <v>28</v>
      </c>
      <c r="T3648" t="str">
        <f t="shared" si="179"/>
        <v xml:space="preserve">50 % MENOR </v>
      </c>
      <c r="U3648" t="str">
        <f t="shared" si="176"/>
        <v>Rango Menor a 400</v>
      </c>
      <c r="V3648" t="str">
        <f t="shared" si="177"/>
        <v>MENOR A 450</v>
      </c>
    </row>
    <row r="3649" spans="1:22" x14ac:dyDescent="0.25">
      <c r="A3649" t="s">
        <v>3149</v>
      </c>
      <c r="B3649" t="s">
        <v>29</v>
      </c>
      <c r="C3649" s="1" t="s">
        <v>30</v>
      </c>
      <c r="D3649" t="s">
        <v>20</v>
      </c>
      <c r="E3649" t="s">
        <v>21</v>
      </c>
      <c r="F3649" t="s">
        <v>6807</v>
      </c>
      <c r="H3649" t="s">
        <v>6808</v>
      </c>
      <c r="I3649" t="s">
        <v>50</v>
      </c>
      <c r="J3649" t="s">
        <v>100</v>
      </c>
      <c r="K3649" t="s">
        <v>27</v>
      </c>
      <c r="L3649" t="s">
        <v>155</v>
      </c>
      <c r="M3649" t="s">
        <v>3149</v>
      </c>
      <c r="N3649">
        <v>420</v>
      </c>
      <c r="O3649">
        <v>306</v>
      </c>
      <c r="P3649">
        <v>458</v>
      </c>
      <c r="Q3649" s="4">
        <v>420</v>
      </c>
      <c r="R3649">
        <v>382</v>
      </c>
      <c r="S3649" t="s">
        <v>28</v>
      </c>
      <c r="T3649" t="str">
        <f t="shared" si="179"/>
        <v xml:space="preserve">50 % MENOR </v>
      </c>
      <c r="U3649" t="str">
        <f t="shared" si="176"/>
        <v>Rango Menor a 400</v>
      </c>
      <c r="V3649" t="str">
        <f t="shared" si="177"/>
        <v>MENOR A 450</v>
      </c>
    </row>
    <row r="3650" spans="1:22" x14ac:dyDescent="0.25">
      <c r="A3650" t="s">
        <v>3149</v>
      </c>
      <c r="B3650" t="s">
        <v>18</v>
      </c>
      <c r="C3650" s="1" t="s">
        <v>19</v>
      </c>
      <c r="D3650" t="s">
        <v>20</v>
      </c>
      <c r="E3650" t="s">
        <v>21</v>
      </c>
      <c r="F3650" t="s">
        <v>7458</v>
      </c>
      <c r="H3650" t="s">
        <v>7459</v>
      </c>
      <c r="I3650" t="s">
        <v>50</v>
      </c>
      <c r="J3650" t="s">
        <v>185</v>
      </c>
      <c r="K3650" t="s">
        <v>27</v>
      </c>
      <c r="L3650" t="s">
        <v>155</v>
      </c>
      <c r="M3650" t="s">
        <v>3149</v>
      </c>
      <c r="N3650">
        <v>425</v>
      </c>
      <c r="O3650">
        <v>355</v>
      </c>
      <c r="P3650">
        <v>425</v>
      </c>
      <c r="Q3650" s="4">
        <v>425</v>
      </c>
      <c r="R3650">
        <v>390</v>
      </c>
      <c r="S3650" t="s">
        <v>28</v>
      </c>
      <c r="T3650" t="str">
        <f t="shared" si="179"/>
        <v xml:space="preserve">50 % MENOR </v>
      </c>
      <c r="U3650" t="str">
        <f t="shared" ref="U3650:U3713" si="180">IF(R3650&gt;699,"Rango Mayor a 699",IF(R3650&gt;649,"Rango 650-699",IF(R3650&gt;599,"Rango 600-649",IF(R3650&gt;549,"Rango 550-599",IF(R3650&gt;499,"Rango 500-549",IF(R3650&gt;449,"Rango 450-499",IF(R3650&gt;399,"Rango 400-449","Rango Menor a 400")))))))</f>
        <v>Rango Menor a 400</v>
      </c>
      <c r="V3650" t="str">
        <f t="shared" si="177"/>
        <v>MENOR A 450</v>
      </c>
    </row>
    <row r="3651" spans="1:22" x14ac:dyDescent="0.25">
      <c r="A3651" t="s">
        <v>3149</v>
      </c>
      <c r="B3651" t="s">
        <v>106</v>
      </c>
      <c r="C3651" s="1" t="s">
        <v>97</v>
      </c>
      <c r="D3651" t="s">
        <v>53</v>
      </c>
      <c r="E3651" t="s">
        <v>21</v>
      </c>
      <c r="F3651" t="s">
        <v>8864</v>
      </c>
      <c r="H3651" t="s">
        <v>8865</v>
      </c>
      <c r="I3651" t="s">
        <v>50</v>
      </c>
      <c r="J3651" t="s">
        <v>76</v>
      </c>
      <c r="K3651" t="s">
        <v>155</v>
      </c>
      <c r="L3651" t="s">
        <v>155</v>
      </c>
      <c r="M3651" t="s">
        <v>3149</v>
      </c>
      <c r="N3651">
        <v>425</v>
      </c>
      <c r="O3651">
        <v>394</v>
      </c>
      <c r="P3651">
        <v>294</v>
      </c>
      <c r="Q3651" s="4">
        <v>425</v>
      </c>
      <c r="R3651">
        <v>344</v>
      </c>
      <c r="S3651" t="s">
        <v>28</v>
      </c>
      <c r="T3651" t="str">
        <f t="shared" si="179"/>
        <v xml:space="preserve">50 % MENOR </v>
      </c>
      <c r="U3651" t="str">
        <f t="shared" si="180"/>
        <v>Rango Menor a 400</v>
      </c>
      <c r="V3651" t="str">
        <f t="shared" ref="V3651:V3714" si="181">IF(R3651&gt;449.9444444444,"MAYOR A 450","MENOR A 450")</f>
        <v>MENOR A 450</v>
      </c>
    </row>
    <row r="3652" spans="1:22" x14ac:dyDescent="0.25">
      <c r="A3652" t="s">
        <v>3149</v>
      </c>
      <c r="B3652" t="s">
        <v>18</v>
      </c>
      <c r="C3652" s="1" t="s">
        <v>19</v>
      </c>
      <c r="D3652" t="s">
        <v>20</v>
      </c>
      <c r="E3652" t="s">
        <v>21</v>
      </c>
      <c r="F3652" t="s">
        <v>12223</v>
      </c>
      <c r="H3652" t="s">
        <v>12224</v>
      </c>
      <c r="I3652" t="s">
        <v>50</v>
      </c>
      <c r="J3652" t="s">
        <v>73</v>
      </c>
      <c r="K3652" t="s">
        <v>155</v>
      </c>
      <c r="L3652" t="s">
        <v>155</v>
      </c>
      <c r="M3652" t="s">
        <v>3149</v>
      </c>
      <c r="N3652">
        <v>427</v>
      </c>
      <c r="O3652">
        <v>416</v>
      </c>
      <c r="P3652">
        <v>294</v>
      </c>
      <c r="Q3652" s="4">
        <v>427</v>
      </c>
      <c r="R3652">
        <v>355</v>
      </c>
      <c r="S3652" t="s">
        <v>28</v>
      </c>
      <c r="T3652" t="str">
        <f t="shared" si="179"/>
        <v xml:space="preserve">50 % MENOR </v>
      </c>
      <c r="U3652" t="str">
        <f t="shared" si="180"/>
        <v>Rango Menor a 400</v>
      </c>
      <c r="V3652" t="str">
        <f t="shared" si="181"/>
        <v>MENOR A 450</v>
      </c>
    </row>
    <row r="3653" spans="1:22" x14ac:dyDescent="0.25">
      <c r="A3653" t="s">
        <v>3149</v>
      </c>
      <c r="B3653" t="s">
        <v>117</v>
      </c>
      <c r="C3653" s="1" t="s">
        <v>19</v>
      </c>
      <c r="D3653" t="s">
        <v>20</v>
      </c>
      <c r="E3653" t="s">
        <v>21</v>
      </c>
      <c r="F3653" t="s">
        <v>6931</v>
      </c>
      <c r="H3653" t="s">
        <v>6932</v>
      </c>
      <c r="I3653" t="s">
        <v>50</v>
      </c>
      <c r="J3653" t="s">
        <v>42</v>
      </c>
      <c r="K3653" t="s">
        <v>27</v>
      </c>
      <c r="L3653" t="s">
        <v>155</v>
      </c>
      <c r="M3653" t="s">
        <v>3149</v>
      </c>
      <c r="N3653">
        <v>431</v>
      </c>
      <c r="O3653">
        <v>480</v>
      </c>
      <c r="P3653">
        <v>220</v>
      </c>
      <c r="Q3653" s="4">
        <v>431</v>
      </c>
      <c r="R3653">
        <v>350</v>
      </c>
      <c r="S3653" t="s">
        <v>28</v>
      </c>
      <c r="T3653" t="str">
        <f t="shared" si="179"/>
        <v xml:space="preserve">50 % MENOR </v>
      </c>
      <c r="U3653" t="str">
        <f t="shared" si="180"/>
        <v>Rango Menor a 400</v>
      </c>
      <c r="V3653" t="str">
        <f t="shared" si="181"/>
        <v>MENOR A 450</v>
      </c>
    </row>
    <row r="3654" spans="1:22" x14ac:dyDescent="0.25">
      <c r="A3654" t="s">
        <v>3149</v>
      </c>
      <c r="B3654" t="s">
        <v>70</v>
      </c>
      <c r="C3654" s="1" t="s">
        <v>35</v>
      </c>
      <c r="D3654" t="s">
        <v>20</v>
      </c>
      <c r="E3654" t="s">
        <v>21</v>
      </c>
      <c r="F3654" t="s">
        <v>10945</v>
      </c>
      <c r="H3654" t="s">
        <v>10946</v>
      </c>
      <c r="I3654" t="s">
        <v>50</v>
      </c>
      <c r="J3654" t="s">
        <v>180</v>
      </c>
      <c r="K3654" t="s">
        <v>155</v>
      </c>
      <c r="L3654" t="s">
        <v>155</v>
      </c>
      <c r="M3654" t="s">
        <v>3149</v>
      </c>
      <c r="N3654">
        <v>431</v>
      </c>
      <c r="O3654">
        <v>319</v>
      </c>
      <c r="P3654">
        <v>386</v>
      </c>
      <c r="Q3654" s="4">
        <v>431</v>
      </c>
      <c r="R3654">
        <v>352.5</v>
      </c>
      <c r="S3654" t="s">
        <v>28</v>
      </c>
      <c r="T3654" t="str">
        <f t="shared" si="179"/>
        <v xml:space="preserve">50 % MENOR </v>
      </c>
      <c r="U3654" t="str">
        <f t="shared" si="180"/>
        <v>Rango Menor a 400</v>
      </c>
      <c r="V3654" t="str">
        <f t="shared" si="181"/>
        <v>MENOR A 450</v>
      </c>
    </row>
    <row r="3655" spans="1:22" x14ac:dyDescent="0.25">
      <c r="A3655" t="s">
        <v>3149</v>
      </c>
      <c r="B3655" t="s">
        <v>83</v>
      </c>
      <c r="C3655" s="1" t="s">
        <v>19</v>
      </c>
      <c r="D3655" t="s">
        <v>20</v>
      </c>
      <c r="E3655" t="s">
        <v>21</v>
      </c>
      <c r="F3655" t="s">
        <v>4075</v>
      </c>
      <c r="H3655" t="s">
        <v>4076</v>
      </c>
      <c r="I3655" t="s">
        <v>50</v>
      </c>
      <c r="J3655" t="s">
        <v>135</v>
      </c>
      <c r="K3655" t="s">
        <v>27</v>
      </c>
      <c r="L3655" t="s">
        <v>27</v>
      </c>
      <c r="M3655" t="s">
        <v>3149</v>
      </c>
      <c r="N3655">
        <v>435</v>
      </c>
      <c r="O3655">
        <v>493</v>
      </c>
      <c r="P3655">
        <v>268</v>
      </c>
      <c r="Q3655" s="4">
        <v>435</v>
      </c>
      <c r="R3655">
        <v>380.5</v>
      </c>
      <c r="S3655" t="s">
        <v>28</v>
      </c>
      <c r="T3655" t="str">
        <f t="shared" si="179"/>
        <v xml:space="preserve">50 % MENOR </v>
      </c>
      <c r="U3655" t="str">
        <f t="shared" si="180"/>
        <v>Rango Menor a 400</v>
      </c>
      <c r="V3655" t="str">
        <f t="shared" si="181"/>
        <v>MENOR A 450</v>
      </c>
    </row>
    <row r="3656" spans="1:22" x14ac:dyDescent="0.25">
      <c r="A3656" t="s">
        <v>3149</v>
      </c>
      <c r="B3656" t="s">
        <v>18</v>
      </c>
      <c r="C3656" s="1" t="s">
        <v>19</v>
      </c>
      <c r="D3656" t="s">
        <v>20</v>
      </c>
      <c r="E3656" t="s">
        <v>21</v>
      </c>
      <c r="F3656" t="s">
        <v>4382</v>
      </c>
      <c r="H3656" t="s">
        <v>4383</v>
      </c>
      <c r="I3656" t="s">
        <v>50</v>
      </c>
      <c r="J3656" t="s">
        <v>69</v>
      </c>
      <c r="K3656" t="s">
        <v>155</v>
      </c>
      <c r="L3656" t="s">
        <v>27</v>
      </c>
      <c r="M3656" t="s">
        <v>3149</v>
      </c>
      <c r="N3656">
        <v>435</v>
      </c>
      <c r="O3656">
        <v>355</v>
      </c>
      <c r="P3656">
        <v>294</v>
      </c>
      <c r="Q3656" s="4">
        <v>435</v>
      </c>
      <c r="R3656">
        <v>324.5</v>
      </c>
      <c r="S3656" t="s">
        <v>28</v>
      </c>
      <c r="T3656" t="str">
        <f t="shared" si="179"/>
        <v xml:space="preserve">50 % MENOR </v>
      </c>
      <c r="U3656" t="str">
        <f t="shared" si="180"/>
        <v>Rango Menor a 400</v>
      </c>
      <c r="V3656" t="str">
        <f t="shared" si="181"/>
        <v>MENOR A 450</v>
      </c>
    </row>
    <row r="3657" spans="1:22" x14ac:dyDescent="0.25">
      <c r="A3657" t="s">
        <v>3149</v>
      </c>
      <c r="B3657" t="s">
        <v>312</v>
      </c>
      <c r="C3657" s="1" t="s">
        <v>35</v>
      </c>
      <c r="D3657" t="s">
        <v>20</v>
      </c>
      <c r="E3657" t="s">
        <v>21</v>
      </c>
      <c r="F3657" t="s">
        <v>11080</v>
      </c>
      <c r="H3657" t="s">
        <v>11081</v>
      </c>
      <c r="I3657" t="s">
        <v>50</v>
      </c>
      <c r="J3657" t="s">
        <v>76</v>
      </c>
      <c r="K3657" t="s">
        <v>155</v>
      </c>
      <c r="L3657" t="s">
        <v>155</v>
      </c>
      <c r="M3657" t="s">
        <v>3146</v>
      </c>
      <c r="N3657">
        <v>435</v>
      </c>
      <c r="O3657">
        <v>389</v>
      </c>
      <c r="P3657">
        <v>409</v>
      </c>
      <c r="Q3657" s="4">
        <v>435</v>
      </c>
      <c r="R3657">
        <v>399</v>
      </c>
      <c r="S3657" t="s">
        <v>28</v>
      </c>
      <c r="T3657" t="str">
        <f t="shared" si="179"/>
        <v xml:space="preserve">50 % MENOR </v>
      </c>
      <c r="U3657" t="str">
        <f t="shared" si="180"/>
        <v>Rango Menor a 400</v>
      </c>
      <c r="V3657" t="str">
        <f t="shared" si="181"/>
        <v>MENOR A 450</v>
      </c>
    </row>
    <row r="3658" spans="1:22" x14ac:dyDescent="0.25">
      <c r="A3658" t="s">
        <v>3149</v>
      </c>
      <c r="B3658" t="s">
        <v>106</v>
      </c>
      <c r="C3658" s="1" t="s">
        <v>97</v>
      </c>
      <c r="D3658" t="s">
        <v>20</v>
      </c>
      <c r="E3658" t="s">
        <v>21</v>
      </c>
      <c r="F3658" t="s">
        <v>7554</v>
      </c>
      <c r="H3658" t="s">
        <v>7555</v>
      </c>
      <c r="I3658" t="s">
        <v>50</v>
      </c>
      <c r="J3658" t="s">
        <v>122</v>
      </c>
      <c r="K3658" t="s">
        <v>27</v>
      </c>
      <c r="L3658" t="s">
        <v>155</v>
      </c>
      <c r="M3658" t="s">
        <v>3149</v>
      </c>
      <c r="N3658">
        <v>441</v>
      </c>
      <c r="O3658">
        <v>294</v>
      </c>
      <c r="P3658">
        <v>458</v>
      </c>
      <c r="Q3658" s="4">
        <v>441</v>
      </c>
      <c r="R3658">
        <v>376</v>
      </c>
      <c r="S3658" t="s">
        <v>28</v>
      </c>
      <c r="T3658" t="str">
        <f t="shared" si="179"/>
        <v xml:space="preserve">50 % MENOR </v>
      </c>
      <c r="U3658" t="str">
        <f t="shared" si="180"/>
        <v>Rango Menor a 400</v>
      </c>
      <c r="V3658" t="str">
        <f t="shared" si="181"/>
        <v>MENOR A 450</v>
      </c>
    </row>
    <row r="3659" spans="1:22" x14ac:dyDescent="0.25">
      <c r="A3659" t="s">
        <v>3149</v>
      </c>
      <c r="B3659" t="s">
        <v>34</v>
      </c>
      <c r="C3659" s="1" t="s">
        <v>35</v>
      </c>
      <c r="D3659" t="s">
        <v>20</v>
      </c>
      <c r="E3659" t="s">
        <v>21</v>
      </c>
      <c r="F3659" t="s">
        <v>7135</v>
      </c>
      <c r="H3659" t="s">
        <v>7136</v>
      </c>
      <c r="I3659" t="s">
        <v>50</v>
      </c>
      <c r="J3659" t="s">
        <v>42</v>
      </c>
      <c r="K3659" t="s">
        <v>27</v>
      </c>
      <c r="L3659" t="s">
        <v>155</v>
      </c>
      <c r="M3659" t="s">
        <v>3149</v>
      </c>
      <c r="N3659">
        <v>435</v>
      </c>
      <c r="O3659">
        <v>344</v>
      </c>
      <c r="P3659">
        <v>318</v>
      </c>
      <c r="Q3659" s="4">
        <v>442</v>
      </c>
      <c r="R3659">
        <v>331</v>
      </c>
      <c r="S3659" t="s">
        <v>28</v>
      </c>
      <c r="T3659" t="str">
        <f t="shared" si="179"/>
        <v>50 % MAYOR</v>
      </c>
      <c r="U3659" t="str">
        <f t="shared" si="180"/>
        <v>Rango Menor a 400</v>
      </c>
      <c r="V3659" t="str">
        <f t="shared" si="181"/>
        <v>MENOR A 450</v>
      </c>
    </row>
    <row r="3660" spans="1:22" x14ac:dyDescent="0.25">
      <c r="A3660" t="s">
        <v>3149</v>
      </c>
      <c r="B3660" t="s">
        <v>106</v>
      </c>
      <c r="C3660" s="1" t="s">
        <v>97</v>
      </c>
      <c r="D3660" t="s">
        <v>20</v>
      </c>
      <c r="E3660" t="s">
        <v>21</v>
      </c>
      <c r="F3660" t="s">
        <v>5615</v>
      </c>
      <c r="H3660" t="s">
        <v>5616</v>
      </c>
      <c r="I3660" t="s">
        <v>50</v>
      </c>
      <c r="J3660" t="s">
        <v>152</v>
      </c>
      <c r="K3660" t="s">
        <v>155</v>
      </c>
      <c r="L3660" t="s">
        <v>27</v>
      </c>
      <c r="M3660" t="s">
        <v>3149</v>
      </c>
      <c r="N3660">
        <v>443</v>
      </c>
      <c r="O3660">
        <v>375</v>
      </c>
      <c r="P3660">
        <v>406</v>
      </c>
      <c r="Q3660" s="4">
        <v>443</v>
      </c>
      <c r="R3660">
        <v>390.5</v>
      </c>
      <c r="S3660" t="s">
        <v>28</v>
      </c>
      <c r="T3660" t="str">
        <f t="shared" si="179"/>
        <v xml:space="preserve">50 % MENOR </v>
      </c>
      <c r="U3660" t="str">
        <f t="shared" si="180"/>
        <v>Rango Menor a 400</v>
      </c>
      <c r="V3660" t="str">
        <f t="shared" si="181"/>
        <v>MENOR A 450</v>
      </c>
    </row>
    <row r="3661" spans="1:22" x14ac:dyDescent="0.25">
      <c r="A3661" t="s">
        <v>3149</v>
      </c>
      <c r="B3661" t="s">
        <v>34</v>
      </c>
      <c r="C3661" s="1" t="s">
        <v>35</v>
      </c>
      <c r="D3661" t="s">
        <v>20</v>
      </c>
      <c r="E3661" t="s">
        <v>21</v>
      </c>
      <c r="F3661" t="s">
        <v>5124</v>
      </c>
      <c r="H3661" t="s">
        <v>5125</v>
      </c>
      <c r="I3661" t="s">
        <v>25</v>
      </c>
      <c r="J3661" t="s">
        <v>33</v>
      </c>
      <c r="K3661" t="s">
        <v>27</v>
      </c>
      <c r="L3661" t="s">
        <v>27</v>
      </c>
      <c r="M3661" t="s">
        <v>3149</v>
      </c>
      <c r="N3661">
        <v>445</v>
      </c>
      <c r="O3661">
        <v>385</v>
      </c>
      <c r="P3661">
        <v>406</v>
      </c>
      <c r="Q3661" s="4">
        <v>445</v>
      </c>
      <c r="R3661">
        <v>395.5</v>
      </c>
      <c r="S3661" t="s">
        <v>28</v>
      </c>
      <c r="T3661" t="str">
        <f t="shared" si="179"/>
        <v xml:space="preserve">50 % MENOR </v>
      </c>
      <c r="U3661" t="str">
        <f t="shared" si="180"/>
        <v>Rango Menor a 400</v>
      </c>
      <c r="V3661" t="str">
        <f t="shared" si="181"/>
        <v>MENOR A 450</v>
      </c>
    </row>
    <row r="3662" spans="1:22" x14ac:dyDescent="0.25">
      <c r="A3662" t="s">
        <v>3149</v>
      </c>
      <c r="B3662" t="s">
        <v>83</v>
      </c>
      <c r="C3662" s="1" t="s">
        <v>19</v>
      </c>
      <c r="D3662" t="s">
        <v>20</v>
      </c>
      <c r="E3662" t="s">
        <v>21</v>
      </c>
      <c r="F3662" t="s">
        <v>7083</v>
      </c>
      <c r="H3662" t="s">
        <v>7084</v>
      </c>
      <c r="I3662" t="s">
        <v>50</v>
      </c>
      <c r="J3662" t="s">
        <v>42</v>
      </c>
      <c r="K3662" t="s">
        <v>27</v>
      </c>
      <c r="L3662" t="s">
        <v>155</v>
      </c>
      <c r="M3662" t="s">
        <v>3149</v>
      </c>
      <c r="N3662">
        <v>445</v>
      </c>
      <c r="O3662">
        <v>306</v>
      </c>
      <c r="P3662">
        <v>342</v>
      </c>
      <c r="Q3662" s="4">
        <v>445</v>
      </c>
      <c r="R3662">
        <v>324</v>
      </c>
      <c r="S3662" t="s">
        <v>28</v>
      </c>
      <c r="T3662" t="str">
        <f t="shared" si="179"/>
        <v xml:space="preserve">50 % MENOR </v>
      </c>
      <c r="U3662" t="str">
        <f t="shared" si="180"/>
        <v>Rango Menor a 400</v>
      </c>
      <c r="V3662" t="str">
        <f t="shared" si="181"/>
        <v>MENOR A 450</v>
      </c>
    </row>
    <row r="3663" spans="1:22" x14ac:dyDescent="0.25">
      <c r="A3663" t="s">
        <v>3149</v>
      </c>
      <c r="B3663" t="s">
        <v>267</v>
      </c>
      <c r="C3663" s="1" t="s">
        <v>97</v>
      </c>
      <c r="D3663" t="s">
        <v>20</v>
      </c>
      <c r="E3663" t="s">
        <v>21</v>
      </c>
      <c r="F3663" t="s">
        <v>7350</v>
      </c>
      <c r="H3663" t="s">
        <v>7351</v>
      </c>
      <c r="I3663" t="s">
        <v>50</v>
      </c>
      <c r="J3663" t="s">
        <v>276</v>
      </c>
      <c r="K3663" t="s">
        <v>27</v>
      </c>
      <c r="L3663" t="s">
        <v>155</v>
      </c>
      <c r="M3663" t="s">
        <v>3146</v>
      </c>
      <c r="N3663">
        <v>447</v>
      </c>
      <c r="O3663">
        <v>340</v>
      </c>
      <c r="P3663">
        <v>438</v>
      </c>
      <c r="Q3663" s="4">
        <v>447</v>
      </c>
      <c r="R3663">
        <v>389</v>
      </c>
      <c r="S3663" t="s">
        <v>28</v>
      </c>
      <c r="T3663" t="str">
        <f t="shared" ref="T3663:T3694" si="182">IF(Q3663&gt;N3663,"50 % MAYOR","50 % MENOR ")</f>
        <v xml:space="preserve">50 % MENOR </v>
      </c>
      <c r="U3663" t="str">
        <f t="shared" si="180"/>
        <v>Rango Menor a 400</v>
      </c>
      <c r="V3663" t="str">
        <f t="shared" si="181"/>
        <v>MENOR A 450</v>
      </c>
    </row>
    <row r="3664" spans="1:22" x14ac:dyDescent="0.25">
      <c r="A3664" t="s">
        <v>3149</v>
      </c>
      <c r="B3664" t="s">
        <v>83</v>
      </c>
      <c r="C3664" s="1" t="s">
        <v>19</v>
      </c>
      <c r="D3664" t="s">
        <v>20</v>
      </c>
      <c r="E3664" t="s">
        <v>21</v>
      </c>
      <c r="F3664" t="s">
        <v>4933</v>
      </c>
      <c r="H3664" t="s">
        <v>4934</v>
      </c>
      <c r="I3664" t="s">
        <v>25</v>
      </c>
      <c r="J3664" t="s">
        <v>185</v>
      </c>
      <c r="K3664" t="s">
        <v>155</v>
      </c>
      <c r="L3664" t="s">
        <v>27</v>
      </c>
      <c r="M3664" t="s">
        <v>3149</v>
      </c>
      <c r="N3664">
        <v>446</v>
      </c>
      <c r="O3664">
        <v>206</v>
      </c>
      <c r="P3664">
        <v>294</v>
      </c>
      <c r="Q3664" s="4">
        <v>449</v>
      </c>
      <c r="R3664">
        <v>250</v>
      </c>
      <c r="S3664" t="s">
        <v>28</v>
      </c>
      <c r="T3664" t="str">
        <f t="shared" si="182"/>
        <v>50 % MAYOR</v>
      </c>
      <c r="U3664" t="str">
        <f t="shared" si="180"/>
        <v>Rango Menor a 400</v>
      </c>
      <c r="V3664" t="str">
        <f t="shared" si="181"/>
        <v>MENOR A 450</v>
      </c>
    </row>
    <row r="3665" spans="1:22" x14ac:dyDescent="0.25">
      <c r="A3665" t="s">
        <v>3149</v>
      </c>
      <c r="B3665" t="s">
        <v>106</v>
      </c>
      <c r="C3665" s="1" t="s">
        <v>97</v>
      </c>
      <c r="D3665" t="s">
        <v>20</v>
      </c>
      <c r="E3665" t="s">
        <v>21</v>
      </c>
      <c r="F3665" t="s">
        <v>5584</v>
      </c>
      <c r="H3665" t="s">
        <v>5585</v>
      </c>
      <c r="I3665" t="s">
        <v>50</v>
      </c>
      <c r="J3665" t="s">
        <v>69</v>
      </c>
      <c r="K3665" t="s">
        <v>27</v>
      </c>
      <c r="L3665" t="s">
        <v>27</v>
      </c>
      <c r="M3665" t="s">
        <v>3149</v>
      </c>
      <c r="N3665">
        <v>451</v>
      </c>
      <c r="O3665">
        <v>375</v>
      </c>
      <c r="P3665">
        <v>406</v>
      </c>
      <c r="Q3665" s="4">
        <v>452</v>
      </c>
      <c r="R3665">
        <v>390.5</v>
      </c>
      <c r="S3665" t="s">
        <v>28</v>
      </c>
      <c r="T3665" t="str">
        <f t="shared" si="182"/>
        <v>50 % MAYOR</v>
      </c>
      <c r="U3665" t="str">
        <f t="shared" si="180"/>
        <v>Rango Menor a 400</v>
      </c>
      <c r="V3665" t="str">
        <f t="shared" si="181"/>
        <v>MENOR A 450</v>
      </c>
    </row>
    <row r="3666" spans="1:22" x14ac:dyDescent="0.25">
      <c r="A3666" t="s">
        <v>3149</v>
      </c>
      <c r="B3666" t="s">
        <v>142</v>
      </c>
      <c r="C3666" s="1" t="s">
        <v>97</v>
      </c>
      <c r="D3666" t="s">
        <v>20</v>
      </c>
      <c r="E3666" t="s">
        <v>21</v>
      </c>
      <c r="F3666" t="s">
        <v>4986</v>
      </c>
      <c r="H3666" t="s">
        <v>4987</v>
      </c>
      <c r="I3666" t="s">
        <v>25</v>
      </c>
      <c r="J3666" t="s">
        <v>145</v>
      </c>
      <c r="K3666" t="s">
        <v>155</v>
      </c>
      <c r="L3666" t="s">
        <v>27</v>
      </c>
      <c r="M3666" t="s">
        <v>3149</v>
      </c>
      <c r="N3666">
        <v>455</v>
      </c>
      <c r="O3666">
        <v>446</v>
      </c>
      <c r="P3666">
        <v>294</v>
      </c>
      <c r="Q3666" s="4">
        <v>455</v>
      </c>
      <c r="R3666">
        <v>370</v>
      </c>
      <c r="S3666" t="s">
        <v>28</v>
      </c>
      <c r="T3666" t="str">
        <f t="shared" si="182"/>
        <v xml:space="preserve">50 % MENOR </v>
      </c>
      <c r="U3666" t="str">
        <f t="shared" si="180"/>
        <v>Rango Menor a 400</v>
      </c>
      <c r="V3666" t="str">
        <f t="shared" si="181"/>
        <v>MENOR A 450</v>
      </c>
    </row>
    <row r="3667" spans="1:22" x14ac:dyDescent="0.25">
      <c r="A3667" t="s">
        <v>3149</v>
      </c>
      <c r="B3667" t="s">
        <v>70</v>
      </c>
      <c r="C3667" s="1" t="s">
        <v>35</v>
      </c>
      <c r="D3667" t="s">
        <v>20</v>
      </c>
      <c r="E3667" t="s">
        <v>21</v>
      </c>
      <c r="F3667" t="s">
        <v>4516</v>
      </c>
      <c r="H3667" t="s">
        <v>4517</v>
      </c>
      <c r="I3667" t="s">
        <v>50</v>
      </c>
      <c r="J3667" t="s">
        <v>73</v>
      </c>
      <c r="K3667" t="s">
        <v>27</v>
      </c>
      <c r="L3667" t="s">
        <v>27</v>
      </c>
      <c r="M3667" t="s">
        <v>3149</v>
      </c>
      <c r="N3667">
        <v>458</v>
      </c>
      <c r="O3667">
        <v>446</v>
      </c>
      <c r="P3667">
        <v>318</v>
      </c>
      <c r="Q3667" s="4">
        <v>458</v>
      </c>
      <c r="R3667">
        <v>382</v>
      </c>
      <c r="S3667" t="s">
        <v>28</v>
      </c>
      <c r="T3667" t="str">
        <f t="shared" si="182"/>
        <v xml:space="preserve">50 % MENOR </v>
      </c>
      <c r="U3667" t="str">
        <f t="shared" si="180"/>
        <v>Rango Menor a 400</v>
      </c>
      <c r="V3667" t="str">
        <f t="shared" si="181"/>
        <v>MENOR A 450</v>
      </c>
    </row>
    <row r="3668" spans="1:22" x14ac:dyDescent="0.25">
      <c r="A3668" t="s">
        <v>3149</v>
      </c>
      <c r="B3668" t="s">
        <v>47</v>
      </c>
      <c r="C3668" s="1" t="s">
        <v>35</v>
      </c>
      <c r="D3668" t="s">
        <v>53</v>
      </c>
      <c r="E3668" t="s">
        <v>21</v>
      </c>
      <c r="F3668" t="s">
        <v>3203</v>
      </c>
      <c r="H3668" t="s">
        <v>3204</v>
      </c>
      <c r="I3668" t="s">
        <v>50</v>
      </c>
      <c r="J3668" t="s">
        <v>185</v>
      </c>
      <c r="K3668" t="s">
        <v>27</v>
      </c>
      <c r="L3668" t="s">
        <v>27</v>
      </c>
      <c r="M3668" t="s">
        <v>3205</v>
      </c>
      <c r="N3668">
        <v>460</v>
      </c>
      <c r="O3668">
        <v>254</v>
      </c>
      <c r="P3668">
        <v>327</v>
      </c>
      <c r="Q3668" s="4">
        <v>460</v>
      </c>
      <c r="R3668">
        <v>290.5</v>
      </c>
      <c r="S3668" t="s">
        <v>28</v>
      </c>
      <c r="T3668" t="str">
        <f t="shared" si="182"/>
        <v xml:space="preserve">50 % MENOR </v>
      </c>
      <c r="U3668" t="str">
        <f t="shared" si="180"/>
        <v>Rango Menor a 400</v>
      </c>
      <c r="V3668" t="str">
        <f t="shared" si="181"/>
        <v>MENOR A 450</v>
      </c>
    </row>
    <row r="3669" spans="1:22" x14ac:dyDescent="0.25">
      <c r="A3669" t="s">
        <v>3149</v>
      </c>
      <c r="B3669" t="s">
        <v>34</v>
      </c>
      <c r="C3669" s="1" t="s">
        <v>35</v>
      </c>
      <c r="D3669" t="s">
        <v>20</v>
      </c>
      <c r="E3669" t="s">
        <v>21</v>
      </c>
      <c r="F3669" t="s">
        <v>7129</v>
      </c>
      <c r="H3669" t="s">
        <v>7130</v>
      </c>
      <c r="I3669" t="s">
        <v>25</v>
      </c>
      <c r="J3669" t="s">
        <v>46</v>
      </c>
      <c r="K3669" t="s">
        <v>27</v>
      </c>
      <c r="L3669" t="s">
        <v>155</v>
      </c>
      <c r="M3669" t="s">
        <v>3149</v>
      </c>
      <c r="N3669">
        <v>461</v>
      </c>
      <c r="O3669">
        <v>501</v>
      </c>
      <c r="P3669">
        <v>294</v>
      </c>
      <c r="Q3669" s="4">
        <v>460</v>
      </c>
      <c r="R3669">
        <v>397.5</v>
      </c>
      <c r="S3669" t="s">
        <v>28</v>
      </c>
      <c r="T3669" t="str">
        <f t="shared" si="182"/>
        <v xml:space="preserve">50 % MENOR </v>
      </c>
      <c r="U3669" t="str">
        <f t="shared" si="180"/>
        <v>Rango Menor a 400</v>
      </c>
      <c r="V3669" t="str">
        <f t="shared" si="181"/>
        <v>MENOR A 450</v>
      </c>
    </row>
    <row r="3670" spans="1:22" x14ac:dyDescent="0.25">
      <c r="A3670" t="s">
        <v>3149</v>
      </c>
      <c r="B3670" t="s">
        <v>83</v>
      </c>
      <c r="C3670" s="1" t="s">
        <v>19</v>
      </c>
      <c r="D3670" t="s">
        <v>20</v>
      </c>
      <c r="E3670" t="s">
        <v>21</v>
      </c>
      <c r="F3670" t="s">
        <v>7089</v>
      </c>
      <c r="H3670" t="s">
        <v>7090</v>
      </c>
      <c r="I3670" t="s">
        <v>50</v>
      </c>
      <c r="J3670" t="s">
        <v>170</v>
      </c>
      <c r="K3670" t="s">
        <v>27</v>
      </c>
      <c r="L3670" t="s">
        <v>155</v>
      </c>
      <c r="M3670" t="s">
        <v>3149</v>
      </c>
      <c r="N3670">
        <v>461</v>
      </c>
      <c r="O3670">
        <v>403</v>
      </c>
      <c r="P3670">
        <v>318</v>
      </c>
      <c r="Q3670" s="4">
        <v>461</v>
      </c>
      <c r="R3670">
        <v>360.5</v>
      </c>
      <c r="S3670" t="s">
        <v>28</v>
      </c>
      <c r="T3670" t="str">
        <f t="shared" si="182"/>
        <v xml:space="preserve">50 % MENOR </v>
      </c>
      <c r="U3670" t="str">
        <f t="shared" si="180"/>
        <v>Rango Menor a 400</v>
      </c>
      <c r="V3670" t="str">
        <f t="shared" si="181"/>
        <v>MENOR A 450</v>
      </c>
    </row>
    <row r="3671" spans="1:22" x14ac:dyDescent="0.25">
      <c r="A3671" t="s">
        <v>3149</v>
      </c>
      <c r="B3671" t="s">
        <v>117</v>
      </c>
      <c r="C3671" s="1" t="s">
        <v>19</v>
      </c>
      <c r="D3671" t="s">
        <v>53</v>
      </c>
      <c r="E3671" t="s">
        <v>21</v>
      </c>
      <c r="F3671" t="s">
        <v>4895</v>
      </c>
      <c r="H3671" t="s">
        <v>4896</v>
      </c>
      <c r="I3671" t="s">
        <v>25</v>
      </c>
      <c r="J3671" t="s">
        <v>221</v>
      </c>
      <c r="K3671" t="s">
        <v>155</v>
      </c>
      <c r="L3671" t="s">
        <v>27</v>
      </c>
      <c r="M3671" t="s">
        <v>3149</v>
      </c>
      <c r="N3671">
        <v>464</v>
      </c>
      <c r="O3671">
        <v>355</v>
      </c>
      <c r="P3671">
        <v>442</v>
      </c>
      <c r="Q3671" s="4">
        <v>464</v>
      </c>
      <c r="R3671">
        <v>398.5</v>
      </c>
      <c r="S3671" t="s">
        <v>28</v>
      </c>
      <c r="T3671" t="str">
        <f t="shared" si="182"/>
        <v xml:space="preserve">50 % MENOR </v>
      </c>
      <c r="U3671" t="str">
        <f t="shared" si="180"/>
        <v>Rango Menor a 400</v>
      </c>
      <c r="V3671" t="str">
        <f t="shared" si="181"/>
        <v>MENOR A 450</v>
      </c>
    </row>
    <row r="3672" spans="1:22" x14ac:dyDescent="0.25">
      <c r="A3672" t="s">
        <v>3149</v>
      </c>
      <c r="B3672" t="s">
        <v>56</v>
      </c>
      <c r="C3672" s="1" t="s">
        <v>19</v>
      </c>
      <c r="D3672" t="s">
        <v>20</v>
      </c>
      <c r="E3672" t="s">
        <v>21</v>
      </c>
      <c r="F3672" t="s">
        <v>7680</v>
      </c>
      <c r="H3672" t="s">
        <v>7681</v>
      </c>
      <c r="I3672" t="s">
        <v>50</v>
      </c>
      <c r="J3672" t="s">
        <v>42</v>
      </c>
      <c r="K3672" t="s">
        <v>27</v>
      </c>
      <c r="L3672" t="s">
        <v>155</v>
      </c>
      <c r="M3672" t="s">
        <v>3149</v>
      </c>
      <c r="N3672">
        <v>466</v>
      </c>
      <c r="O3672">
        <v>416</v>
      </c>
      <c r="P3672">
        <v>342</v>
      </c>
      <c r="Q3672" s="4">
        <v>466</v>
      </c>
      <c r="R3672">
        <v>379</v>
      </c>
      <c r="S3672" t="s">
        <v>28</v>
      </c>
      <c r="T3672" t="str">
        <f t="shared" si="182"/>
        <v xml:space="preserve">50 % MENOR </v>
      </c>
      <c r="U3672" t="str">
        <f t="shared" si="180"/>
        <v>Rango Menor a 400</v>
      </c>
      <c r="V3672" t="str">
        <f t="shared" si="181"/>
        <v>MENOR A 450</v>
      </c>
    </row>
    <row r="3673" spans="1:22" x14ac:dyDescent="0.25">
      <c r="A3673" t="s">
        <v>3149</v>
      </c>
      <c r="B3673" t="s">
        <v>60</v>
      </c>
      <c r="C3673" s="1" t="s">
        <v>35</v>
      </c>
      <c r="D3673" t="s">
        <v>53</v>
      </c>
      <c r="E3673" t="s">
        <v>21</v>
      </c>
      <c r="F3673" t="s">
        <v>4526</v>
      </c>
      <c r="H3673" t="s">
        <v>4527</v>
      </c>
      <c r="I3673" t="s">
        <v>50</v>
      </c>
      <c r="J3673" t="s">
        <v>471</v>
      </c>
      <c r="K3673" t="s">
        <v>27</v>
      </c>
      <c r="L3673" t="s">
        <v>27</v>
      </c>
      <c r="M3673" t="s">
        <v>3149</v>
      </c>
      <c r="N3673">
        <v>468</v>
      </c>
      <c r="O3673">
        <v>385</v>
      </c>
      <c r="P3673">
        <v>364</v>
      </c>
      <c r="Q3673" s="4">
        <v>468</v>
      </c>
      <c r="R3673">
        <v>374.5</v>
      </c>
      <c r="S3673" t="s">
        <v>28</v>
      </c>
      <c r="T3673" t="str">
        <f t="shared" si="182"/>
        <v xml:space="preserve">50 % MENOR </v>
      </c>
      <c r="U3673" t="str">
        <f t="shared" si="180"/>
        <v>Rango Menor a 400</v>
      </c>
      <c r="V3673" t="str">
        <f t="shared" si="181"/>
        <v>MENOR A 450</v>
      </c>
    </row>
    <row r="3674" spans="1:22" x14ac:dyDescent="0.25">
      <c r="A3674" t="s">
        <v>3149</v>
      </c>
      <c r="B3674" t="s">
        <v>34</v>
      </c>
      <c r="C3674" s="1" t="s">
        <v>35</v>
      </c>
      <c r="D3674" t="s">
        <v>53</v>
      </c>
      <c r="E3674" t="s">
        <v>21</v>
      </c>
      <c r="F3674" t="s">
        <v>10804</v>
      </c>
      <c r="H3674" t="s">
        <v>10805</v>
      </c>
      <c r="I3674" t="s">
        <v>25</v>
      </c>
      <c r="J3674" t="s">
        <v>122</v>
      </c>
      <c r="K3674" t="s">
        <v>155</v>
      </c>
      <c r="L3674" t="s">
        <v>155</v>
      </c>
      <c r="M3674" t="s">
        <v>3149</v>
      </c>
      <c r="N3674">
        <v>458</v>
      </c>
      <c r="O3674">
        <v>294</v>
      </c>
      <c r="P3674">
        <v>386</v>
      </c>
      <c r="Q3674" s="4">
        <v>470</v>
      </c>
      <c r="R3674">
        <v>340</v>
      </c>
      <c r="S3674" t="s">
        <v>28</v>
      </c>
      <c r="T3674" t="str">
        <f t="shared" si="182"/>
        <v>50 % MAYOR</v>
      </c>
      <c r="U3674" t="str">
        <f t="shared" si="180"/>
        <v>Rango Menor a 400</v>
      </c>
      <c r="V3674" t="str">
        <f t="shared" si="181"/>
        <v>MENOR A 450</v>
      </c>
    </row>
    <row r="3675" spans="1:22" x14ac:dyDescent="0.25">
      <c r="A3675" t="s">
        <v>3149</v>
      </c>
      <c r="B3675" t="s">
        <v>34</v>
      </c>
      <c r="C3675" s="1" t="s">
        <v>35</v>
      </c>
      <c r="D3675" t="s">
        <v>20</v>
      </c>
      <c r="E3675" t="s">
        <v>21</v>
      </c>
      <c r="F3675" t="s">
        <v>7137</v>
      </c>
      <c r="H3675" t="s">
        <v>7138</v>
      </c>
      <c r="I3675" t="s">
        <v>25</v>
      </c>
      <c r="J3675" t="s">
        <v>100</v>
      </c>
      <c r="K3675" t="s">
        <v>27</v>
      </c>
      <c r="L3675" t="s">
        <v>155</v>
      </c>
      <c r="M3675" t="s">
        <v>3149</v>
      </c>
      <c r="N3675">
        <v>471</v>
      </c>
      <c r="O3675">
        <v>375</v>
      </c>
      <c r="P3675">
        <v>342</v>
      </c>
      <c r="Q3675" s="4">
        <v>471</v>
      </c>
      <c r="R3675">
        <v>358.5</v>
      </c>
      <c r="S3675" t="s">
        <v>28</v>
      </c>
      <c r="T3675" t="str">
        <f t="shared" si="182"/>
        <v xml:space="preserve">50 % MENOR </v>
      </c>
      <c r="U3675" t="str">
        <f t="shared" si="180"/>
        <v>Rango Menor a 400</v>
      </c>
      <c r="V3675" t="str">
        <f t="shared" si="181"/>
        <v>MENOR A 450</v>
      </c>
    </row>
    <row r="3676" spans="1:22" x14ac:dyDescent="0.25">
      <c r="A3676" t="s">
        <v>3149</v>
      </c>
      <c r="B3676" t="s">
        <v>70</v>
      </c>
      <c r="C3676" s="1" t="s">
        <v>35</v>
      </c>
      <c r="D3676" t="s">
        <v>20</v>
      </c>
      <c r="E3676" t="s">
        <v>21</v>
      </c>
      <c r="F3676" t="s">
        <v>10947</v>
      </c>
      <c r="H3676" t="s">
        <v>10948</v>
      </c>
      <c r="I3676" t="s">
        <v>50</v>
      </c>
      <c r="J3676" t="s">
        <v>185</v>
      </c>
      <c r="K3676" t="s">
        <v>155</v>
      </c>
      <c r="L3676" t="s">
        <v>155</v>
      </c>
      <c r="M3676" t="s">
        <v>3149</v>
      </c>
      <c r="N3676">
        <v>472</v>
      </c>
      <c r="O3676">
        <v>472</v>
      </c>
      <c r="P3676">
        <v>318</v>
      </c>
      <c r="Q3676" s="4">
        <v>472</v>
      </c>
      <c r="R3676">
        <v>395</v>
      </c>
      <c r="S3676" t="s">
        <v>28</v>
      </c>
      <c r="T3676" t="str">
        <f t="shared" si="182"/>
        <v xml:space="preserve">50 % MENOR </v>
      </c>
      <c r="U3676" t="str">
        <f t="shared" si="180"/>
        <v>Rango Menor a 400</v>
      </c>
      <c r="V3676" t="str">
        <f t="shared" si="181"/>
        <v>MENOR A 450</v>
      </c>
    </row>
    <row r="3677" spans="1:22" x14ac:dyDescent="0.25">
      <c r="A3677" t="s">
        <v>3149</v>
      </c>
      <c r="B3677" t="s">
        <v>34</v>
      </c>
      <c r="C3677" s="1" t="s">
        <v>35</v>
      </c>
      <c r="D3677" t="s">
        <v>20</v>
      </c>
      <c r="E3677" t="s">
        <v>21</v>
      </c>
      <c r="F3677" t="s">
        <v>10796</v>
      </c>
      <c r="H3677" t="s">
        <v>10797</v>
      </c>
      <c r="I3677" t="s">
        <v>25</v>
      </c>
      <c r="J3677" t="s">
        <v>221</v>
      </c>
      <c r="K3677" t="s">
        <v>155</v>
      </c>
      <c r="L3677" t="s">
        <v>155</v>
      </c>
      <c r="M3677" t="s">
        <v>3149</v>
      </c>
      <c r="N3677">
        <v>472</v>
      </c>
      <c r="O3677">
        <v>514</v>
      </c>
      <c r="P3677">
        <v>268</v>
      </c>
      <c r="Q3677" s="4">
        <v>472</v>
      </c>
      <c r="R3677">
        <v>391</v>
      </c>
      <c r="S3677" t="s">
        <v>28</v>
      </c>
      <c r="T3677" t="str">
        <f t="shared" si="182"/>
        <v xml:space="preserve">50 % MENOR </v>
      </c>
      <c r="U3677" t="str">
        <f t="shared" si="180"/>
        <v>Rango Menor a 400</v>
      </c>
      <c r="V3677" t="str">
        <f t="shared" si="181"/>
        <v>MENOR A 450</v>
      </c>
    </row>
    <row r="3678" spans="1:22" x14ac:dyDescent="0.25">
      <c r="A3678" t="s">
        <v>3149</v>
      </c>
      <c r="B3678" t="s">
        <v>60</v>
      </c>
      <c r="C3678" s="1" t="s">
        <v>35</v>
      </c>
      <c r="D3678" t="s">
        <v>53</v>
      </c>
      <c r="E3678" t="s">
        <v>21</v>
      </c>
      <c r="F3678" t="s">
        <v>11021</v>
      </c>
      <c r="H3678" t="s">
        <v>11022</v>
      </c>
      <c r="I3678" t="s">
        <v>50</v>
      </c>
      <c r="J3678" t="s">
        <v>253</v>
      </c>
      <c r="K3678" t="s">
        <v>155</v>
      </c>
      <c r="L3678" t="s">
        <v>155</v>
      </c>
      <c r="M3678" t="s">
        <v>3152</v>
      </c>
      <c r="N3678">
        <v>472</v>
      </c>
      <c r="O3678">
        <v>450</v>
      </c>
      <c r="P3678">
        <v>326</v>
      </c>
      <c r="Q3678" s="4">
        <v>472</v>
      </c>
      <c r="R3678">
        <v>388</v>
      </c>
      <c r="S3678" t="s">
        <v>28</v>
      </c>
      <c r="T3678" t="str">
        <f t="shared" si="182"/>
        <v xml:space="preserve">50 % MENOR </v>
      </c>
      <c r="U3678" t="str">
        <f t="shared" si="180"/>
        <v>Rango Menor a 400</v>
      </c>
      <c r="V3678" t="str">
        <f t="shared" si="181"/>
        <v>MENOR A 450</v>
      </c>
    </row>
    <row r="3679" spans="1:22" x14ac:dyDescent="0.25">
      <c r="A3679" t="s">
        <v>3149</v>
      </c>
      <c r="B3679" t="s">
        <v>66</v>
      </c>
      <c r="C3679" s="1" t="s">
        <v>35</v>
      </c>
      <c r="D3679" t="s">
        <v>20</v>
      </c>
      <c r="E3679" t="s">
        <v>21</v>
      </c>
      <c r="F3679" t="s">
        <v>4761</v>
      </c>
      <c r="H3679" t="s">
        <v>4762</v>
      </c>
      <c r="I3679" t="s">
        <v>50</v>
      </c>
      <c r="J3679" t="s">
        <v>69</v>
      </c>
      <c r="K3679" t="s">
        <v>27</v>
      </c>
      <c r="L3679" t="s">
        <v>27</v>
      </c>
      <c r="M3679" t="s">
        <v>3149</v>
      </c>
      <c r="N3679">
        <v>475</v>
      </c>
      <c r="O3679">
        <v>416</v>
      </c>
      <c r="P3679">
        <v>364</v>
      </c>
      <c r="Q3679" s="4">
        <v>473</v>
      </c>
      <c r="R3679">
        <v>390</v>
      </c>
      <c r="S3679" t="s">
        <v>28</v>
      </c>
      <c r="T3679" t="str">
        <f t="shared" si="182"/>
        <v xml:space="preserve">50 % MENOR </v>
      </c>
      <c r="U3679" t="str">
        <f t="shared" si="180"/>
        <v>Rango Menor a 400</v>
      </c>
      <c r="V3679" t="str">
        <f t="shared" si="181"/>
        <v>MENOR A 450</v>
      </c>
    </row>
    <row r="3680" spans="1:22" x14ac:dyDescent="0.25">
      <c r="A3680" t="s">
        <v>3149</v>
      </c>
      <c r="B3680" t="s">
        <v>39</v>
      </c>
      <c r="C3680" s="1" t="s">
        <v>30</v>
      </c>
      <c r="D3680" t="s">
        <v>20</v>
      </c>
      <c r="E3680" t="s">
        <v>21</v>
      </c>
      <c r="F3680" t="s">
        <v>7810</v>
      </c>
      <c r="H3680" t="s">
        <v>7811</v>
      </c>
      <c r="I3680" t="s">
        <v>25</v>
      </c>
      <c r="J3680" t="s">
        <v>170</v>
      </c>
      <c r="K3680" t="s">
        <v>27</v>
      </c>
      <c r="L3680" t="s">
        <v>155</v>
      </c>
      <c r="M3680" t="s">
        <v>3149</v>
      </c>
      <c r="N3680">
        <v>474</v>
      </c>
      <c r="O3680">
        <v>365</v>
      </c>
      <c r="P3680">
        <v>406</v>
      </c>
      <c r="Q3680" s="4">
        <v>474</v>
      </c>
      <c r="R3680">
        <v>385.5</v>
      </c>
      <c r="S3680" t="s">
        <v>28</v>
      </c>
      <c r="T3680" t="str">
        <f t="shared" si="182"/>
        <v xml:space="preserve">50 % MENOR </v>
      </c>
      <c r="U3680" t="str">
        <f t="shared" si="180"/>
        <v>Rango Menor a 400</v>
      </c>
      <c r="V3680" t="str">
        <f t="shared" si="181"/>
        <v>MENOR A 450</v>
      </c>
    </row>
    <row r="3681" spans="1:22" x14ac:dyDescent="0.25">
      <c r="A3681" t="s">
        <v>3149</v>
      </c>
      <c r="B3681" t="s">
        <v>83</v>
      </c>
      <c r="C3681" s="1" t="s">
        <v>19</v>
      </c>
      <c r="D3681" t="s">
        <v>20</v>
      </c>
      <c r="E3681" t="s">
        <v>21</v>
      </c>
      <c r="F3681" t="s">
        <v>7085</v>
      </c>
      <c r="H3681" t="s">
        <v>7086</v>
      </c>
      <c r="I3681" t="s">
        <v>50</v>
      </c>
      <c r="J3681" t="s">
        <v>132</v>
      </c>
      <c r="K3681" t="s">
        <v>27</v>
      </c>
      <c r="L3681" t="s">
        <v>155</v>
      </c>
      <c r="M3681" t="s">
        <v>3149</v>
      </c>
      <c r="N3681">
        <v>476</v>
      </c>
      <c r="O3681">
        <v>375</v>
      </c>
      <c r="P3681">
        <v>406</v>
      </c>
      <c r="Q3681" s="4">
        <v>476</v>
      </c>
      <c r="R3681">
        <v>390.5</v>
      </c>
      <c r="S3681" t="s">
        <v>28</v>
      </c>
      <c r="T3681" t="str">
        <f t="shared" si="182"/>
        <v xml:space="preserve">50 % MENOR </v>
      </c>
      <c r="U3681" t="str">
        <f t="shared" si="180"/>
        <v>Rango Menor a 400</v>
      </c>
      <c r="V3681" t="str">
        <f t="shared" si="181"/>
        <v>MENOR A 450</v>
      </c>
    </row>
    <row r="3682" spans="1:22" x14ac:dyDescent="0.25">
      <c r="A3682" t="s">
        <v>3149</v>
      </c>
      <c r="B3682" t="s">
        <v>83</v>
      </c>
      <c r="C3682" s="1" t="s">
        <v>19</v>
      </c>
      <c r="D3682" t="s">
        <v>20</v>
      </c>
      <c r="E3682" t="s">
        <v>21</v>
      </c>
      <c r="F3682" t="s">
        <v>1523</v>
      </c>
      <c r="H3682" t="s">
        <v>1524</v>
      </c>
      <c r="I3682" t="s">
        <v>50</v>
      </c>
      <c r="J3682" t="s">
        <v>224</v>
      </c>
      <c r="K3682" t="s">
        <v>27</v>
      </c>
      <c r="L3682" t="s">
        <v>155</v>
      </c>
      <c r="M3682" t="s">
        <v>3149</v>
      </c>
      <c r="N3682">
        <v>478</v>
      </c>
      <c r="O3682">
        <v>375</v>
      </c>
      <c r="P3682">
        <v>268</v>
      </c>
      <c r="Q3682" s="4">
        <v>478</v>
      </c>
      <c r="R3682">
        <v>321.5</v>
      </c>
      <c r="S3682" t="s">
        <v>28</v>
      </c>
      <c r="T3682" t="str">
        <f t="shared" si="182"/>
        <v xml:space="preserve">50 % MENOR </v>
      </c>
      <c r="U3682" t="str">
        <f t="shared" si="180"/>
        <v>Rango Menor a 400</v>
      </c>
      <c r="V3682" t="str">
        <f t="shared" si="181"/>
        <v>MENOR A 450</v>
      </c>
    </row>
    <row r="3683" spans="1:22" x14ac:dyDescent="0.25">
      <c r="A3683" t="s">
        <v>3149</v>
      </c>
      <c r="B3683" t="s">
        <v>18</v>
      </c>
      <c r="C3683" s="1" t="s">
        <v>19</v>
      </c>
      <c r="D3683" t="s">
        <v>20</v>
      </c>
      <c r="E3683" t="s">
        <v>21</v>
      </c>
      <c r="F3683" t="s">
        <v>12230</v>
      </c>
      <c r="H3683" t="s">
        <v>12231</v>
      </c>
      <c r="I3683" t="s">
        <v>50</v>
      </c>
      <c r="J3683" t="s">
        <v>76</v>
      </c>
      <c r="K3683" t="s">
        <v>155</v>
      </c>
      <c r="L3683" t="s">
        <v>155</v>
      </c>
      <c r="M3683" t="s">
        <v>3149</v>
      </c>
      <c r="N3683">
        <v>478</v>
      </c>
      <c r="O3683">
        <v>375</v>
      </c>
      <c r="P3683">
        <v>386</v>
      </c>
      <c r="Q3683" s="4">
        <v>478</v>
      </c>
      <c r="R3683">
        <v>380.5</v>
      </c>
      <c r="S3683" t="s">
        <v>28</v>
      </c>
      <c r="T3683" t="str">
        <f t="shared" si="182"/>
        <v xml:space="preserve">50 % MENOR </v>
      </c>
      <c r="U3683" t="str">
        <f t="shared" si="180"/>
        <v>Rango Menor a 400</v>
      </c>
      <c r="V3683" t="str">
        <f t="shared" si="181"/>
        <v>MENOR A 450</v>
      </c>
    </row>
    <row r="3684" spans="1:22" x14ac:dyDescent="0.25">
      <c r="A3684" t="s">
        <v>3149</v>
      </c>
      <c r="B3684" t="s">
        <v>60</v>
      </c>
      <c r="C3684" s="1" t="s">
        <v>35</v>
      </c>
      <c r="D3684" t="s">
        <v>53</v>
      </c>
      <c r="E3684" t="s">
        <v>21</v>
      </c>
      <c r="F3684" t="s">
        <v>11023</v>
      </c>
      <c r="H3684" t="s">
        <v>11024</v>
      </c>
      <c r="I3684" t="s">
        <v>25</v>
      </c>
      <c r="J3684" t="s">
        <v>253</v>
      </c>
      <c r="K3684" t="s">
        <v>155</v>
      </c>
      <c r="L3684" t="s">
        <v>155</v>
      </c>
      <c r="M3684" t="s">
        <v>3149</v>
      </c>
      <c r="N3684">
        <v>481</v>
      </c>
      <c r="O3684">
        <v>332</v>
      </c>
      <c r="P3684">
        <v>342</v>
      </c>
      <c r="Q3684" s="4">
        <v>480</v>
      </c>
      <c r="R3684">
        <v>337</v>
      </c>
      <c r="S3684" t="s">
        <v>28</v>
      </c>
      <c r="T3684" t="str">
        <f t="shared" si="182"/>
        <v xml:space="preserve">50 % MENOR </v>
      </c>
      <c r="U3684" t="str">
        <f t="shared" si="180"/>
        <v>Rango Menor a 400</v>
      </c>
      <c r="V3684" t="str">
        <f t="shared" si="181"/>
        <v>MENOR A 450</v>
      </c>
    </row>
    <row r="3685" spans="1:22" x14ac:dyDescent="0.25">
      <c r="A3685" t="s">
        <v>3149</v>
      </c>
      <c r="B3685" t="s">
        <v>34</v>
      </c>
      <c r="C3685" s="1" t="s">
        <v>35</v>
      </c>
      <c r="D3685" t="s">
        <v>20</v>
      </c>
      <c r="E3685" t="s">
        <v>21</v>
      </c>
      <c r="F3685" t="s">
        <v>10800</v>
      </c>
      <c r="H3685" t="s">
        <v>10801</v>
      </c>
      <c r="I3685" t="s">
        <v>25</v>
      </c>
      <c r="J3685" t="s">
        <v>122</v>
      </c>
      <c r="K3685" t="s">
        <v>155</v>
      </c>
      <c r="L3685" t="s">
        <v>155</v>
      </c>
      <c r="M3685" t="s">
        <v>3149</v>
      </c>
      <c r="N3685">
        <v>478</v>
      </c>
      <c r="O3685">
        <v>231</v>
      </c>
      <c r="P3685">
        <v>485</v>
      </c>
      <c r="Q3685" s="4">
        <v>481</v>
      </c>
      <c r="R3685">
        <v>358</v>
      </c>
      <c r="S3685" t="s">
        <v>28</v>
      </c>
      <c r="T3685" t="str">
        <f t="shared" si="182"/>
        <v>50 % MAYOR</v>
      </c>
      <c r="U3685" t="str">
        <f t="shared" si="180"/>
        <v>Rango Menor a 400</v>
      </c>
      <c r="V3685" t="str">
        <f t="shared" si="181"/>
        <v>MENOR A 450</v>
      </c>
    </row>
    <row r="3686" spans="1:22" x14ac:dyDescent="0.25">
      <c r="A3686" t="s">
        <v>3149</v>
      </c>
      <c r="B3686" t="s">
        <v>96</v>
      </c>
      <c r="C3686" s="1" t="s">
        <v>97</v>
      </c>
      <c r="D3686" t="s">
        <v>20</v>
      </c>
      <c r="E3686" t="s">
        <v>21</v>
      </c>
      <c r="F3686" t="s">
        <v>11558</v>
      </c>
      <c r="H3686" t="s">
        <v>11559</v>
      </c>
      <c r="I3686" t="s">
        <v>50</v>
      </c>
      <c r="J3686" t="s">
        <v>145</v>
      </c>
      <c r="K3686" t="s">
        <v>155</v>
      </c>
      <c r="L3686" t="s">
        <v>155</v>
      </c>
      <c r="M3686" t="s">
        <v>3149</v>
      </c>
      <c r="N3686">
        <v>482</v>
      </c>
      <c r="O3686">
        <v>365</v>
      </c>
      <c r="P3686">
        <v>386</v>
      </c>
      <c r="Q3686" s="4">
        <v>482</v>
      </c>
      <c r="R3686">
        <v>375.5</v>
      </c>
      <c r="S3686" t="s">
        <v>28</v>
      </c>
      <c r="T3686" t="str">
        <f t="shared" si="182"/>
        <v xml:space="preserve">50 % MENOR </v>
      </c>
      <c r="U3686" t="str">
        <f t="shared" si="180"/>
        <v>Rango Menor a 400</v>
      </c>
      <c r="V3686" t="str">
        <f t="shared" si="181"/>
        <v>MENOR A 450</v>
      </c>
    </row>
    <row r="3687" spans="1:22" x14ac:dyDescent="0.25">
      <c r="A3687" t="s">
        <v>3149</v>
      </c>
      <c r="B3687" t="s">
        <v>66</v>
      </c>
      <c r="C3687" s="1" t="s">
        <v>35</v>
      </c>
      <c r="D3687" t="s">
        <v>20</v>
      </c>
      <c r="E3687" t="s">
        <v>21</v>
      </c>
      <c r="F3687" t="s">
        <v>11126</v>
      </c>
      <c r="H3687" t="s">
        <v>11127</v>
      </c>
      <c r="I3687" t="s">
        <v>50</v>
      </c>
      <c r="J3687" t="s">
        <v>566</v>
      </c>
      <c r="K3687" t="s">
        <v>155</v>
      </c>
      <c r="L3687" t="s">
        <v>155</v>
      </c>
      <c r="M3687" t="s">
        <v>3149</v>
      </c>
      <c r="N3687">
        <v>482</v>
      </c>
      <c r="O3687">
        <v>439</v>
      </c>
      <c r="P3687">
        <v>244</v>
      </c>
      <c r="Q3687" s="4">
        <v>482</v>
      </c>
      <c r="R3687">
        <v>341.5</v>
      </c>
      <c r="S3687" t="s">
        <v>28</v>
      </c>
      <c r="T3687" t="str">
        <f t="shared" si="182"/>
        <v xml:space="preserve">50 % MENOR </v>
      </c>
      <c r="U3687" t="str">
        <f t="shared" si="180"/>
        <v>Rango Menor a 400</v>
      </c>
      <c r="V3687" t="str">
        <f t="shared" si="181"/>
        <v>MENOR A 450</v>
      </c>
    </row>
    <row r="3688" spans="1:22" x14ac:dyDescent="0.25">
      <c r="A3688" t="s">
        <v>3149</v>
      </c>
      <c r="B3688" t="s">
        <v>56</v>
      </c>
      <c r="C3688" s="1" t="s">
        <v>19</v>
      </c>
      <c r="D3688" t="s">
        <v>20</v>
      </c>
      <c r="E3688" t="s">
        <v>21</v>
      </c>
      <c r="F3688" t="s">
        <v>4466</v>
      </c>
      <c r="H3688" t="s">
        <v>4467</v>
      </c>
      <c r="I3688" t="s">
        <v>50</v>
      </c>
      <c r="J3688" t="s">
        <v>185</v>
      </c>
      <c r="K3688" t="s">
        <v>27</v>
      </c>
      <c r="L3688" t="s">
        <v>27</v>
      </c>
      <c r="M3688" t="s">
        <v>3149</v>
      </c>
      <c r="N3688">
        <v>486</v>
      </c>
      <c r="O3688">
        <v>409</v>
      </c>
      <c r="P3688">
        <v>386</v>
      </c>
      <c r="Q3688" s="4">
        <v>486</v>
      </c>
      <c r="R3688">
        <v>397.5</v>
      </c>
      <c r="S3688" t="s">
        <v>28</v>
      </c>
      <c r="T3688" t="str">
        <f t="shared" si="182"/>
        <v xml:space="preserve">50 % MENOR </v>
      </c>
      <c r="U3688" t="str">
        <f t="shared" si="180"/>
        <v>Rango Menor a 400</v>
      </c>
      <c r="V3688" t="str">
        <f t="shared" si="181"/>
        <v>MENOR A 450</v>
      </c>
    </row>
    <row r="3689" spans="1:22" x14ac:dyDescent="0.25">
      <c r="A3689" t="s">
        <v>3149</v>
      </c>
      <c r="B3689" t="s">
        <v>96</v>
      </c>
      <c r="C3689" s="1" t="s">
        <v>97</v>
      </c>
      <c r="D3689" t="s">
        <v>20</v>
      </c>
      <c r="E3689" t="s">
        <v>21</v>
      </c>
      <c r="F3689" t="s">
        <v>11564</v>
      </c>
      <c r="H3689" t="s">
        <v>11565</v>
      </c>
      <c r="I3689" t="s">
        <v>25</v>
      </c>
      <c r="J3689" t="s">
        <v>116</v>
      </c>
      <c r="K3689" t="s">
        <v>155</v>
      </c>
      <c r="L3689" t="s">
        <v>155</v>
      </c>
      <c r="M3689" t="s">
        <v>3149</v>
      </c>
      <c r="N3689">
        <v>486</v>
      </c>
      <c r="O3689">
        <v>409</v>
      </c>
      <c r="P3689">
        <v>386</v>
      </c>
      <c r="Q3689" s="4">
        <v>488</v>
      </c>
      <c r="R3689">
        <v>397.5</v>
      </c>
      <c r="S3689" t="s">
        <v>28</v>
      </c>
      <c r="T3689" t="str">
        <f t="shared" si="182"/>
        <v>50 % MAYOR</v>
      </c>
      <c r="U3689" t="str">
        <f t="shared" si="180"/>
        <v>Rango Menor a 400</v>
      </c>
      <c r="V3689" t="str">
        <f t="shared" si="181"/>
        <v>MENOR A 450</v>
      </c>
    </row>
    <row r="3690" spans="1:22" x14ac:dyDescent="0.25">
      <c r="A3690" t="s">
        <v>3149</v>
      </c>
      <c r="B3690" t="s">
        <v>47</v>
      </c>
      <c r="C3690" s="1" t="s">
        <v>35</v>
      </c>
      <c r="D3690" t="s">
        <v>53</v>
      </c>
      <c r="E3690" t="s">
        <v>21</v>
      </c>
      <c r="F3690" t="s">
        <v>3212</v>
      </c>
      <c r="H3690" t="s">
        <v>3213</v>
      </c>
      <c r="I3690" t="s">
        <v>50</v>
      </c>
      <c r="J3690" t="s">
        <v>46</v>
      </c>
      <c r="K3690" t="s">
        <v>27</v>
      </c>
      <c r="L3690" t="s">
        <v>27</v>
      </c>
      <c r="M3690" t="s">
        <v>3149</v>
      </c>
      <c r="N3690">
        <v>489</v>
      </c>
      <c r="O3690">
        <v>385</v>
      </c>
      <c r="P3690">
        <v>318</v>
      </c>
      <c r="Q3690" s="4">
        <v>489</v>
      </c>
      <c r="R3690">
        <v>351.5</v>
      </c>
      <c r="S3690" t="s">
        <v>28</v>
      </c>
      <c r="T3690" t="str">
        <f t="shared" si="182"/>
        <v xml:space="preserve">50 % MENOR </v>
      </c>
      <c r="U3690" t="str">
        <f t="shared" si="180"/>
        <v>Rango Menor a 400</v>
      </c>
      <c r="V3690" t="str">
        <f t="shared" si="181"/>
        <v>MENOR A 450</v>
      </c>
    </row>
    <row r="3691" spans="1:22" x14ac:dyDescent="0.25">
      <c r="A3691" t="s">
        <v>3149</v>
      </c>
      <c r="B3691" t="s">
        <v>142</v>
      </c>
      <c r="C3691" s="1" t="s">
        <v>97</v>
      </c>
      <c r="D3691" t="s">
        <v>20</v>
      </c>
      <c r="E3691" t="s">
        <v>21</v>
      </c>
      <c r="F3691" t="s">
        <v>7285</v>
      </c>
      <c r="H3691" t="s">
        <v>7286</v>
      </c>
      <c r="I3691" t="s">
        <v>50</v>
      </c>
      <c r="J3691" t="s">
        <v>116</v>
      </c>
      <c r="K3691" t="s">
        <v>27</v>
      </c>
      <c r="L3691" t="s">
        <v>155</v>
      </c>
      <c r="M3691" t="s">
        <v>3149</v>
      </c>
      <c r="N3691">
        <v>481</v>
      </c>
      <c r="O3691">
        <v>355</v>
      </c>
      <c r="P3691">
        <v>294</v>
      </c>
      <c r="Q3691" s="4">
        <v>489</v>
      </c>
      <c r="R3691">
        <v>324.5</v>
      </c>
      <c r="S3691" t="s">
        <v>28</v>
      </c>
      <c r="T3691" t="str">
        <f t="shared" si="182"/>
        <v>50 % MAYOR</v>
      </c>
      <c r="U3691" t="str">
        <f t="shared" si="180"/>
        <v>Rango Menor a 400</v>
      </c>
      <c r="V3691" t="str">
        <f t="shared" si="181"/>
        <v>MENOR A 450</v>
      </c>
    </row>
    <row r="3692" spans="1:22" x14ac:dyDescent="0.25">
      <c r="A3692" t="s">
        <v>3149</v>
      </c>
      <c r="B3692" t="s">
        <v>83</v>
      </c>
      <c r="C3692" s="1" t="s">
        <v>19</v>
      </c>
      <c r="D3692" t="s">
        <v>20</v>
      </c>
      <c r="E3692" t="s">
        <v>21</v>
      </c>
      <c r="F3692" t="s">
        <v>10658</v>
      </c>
      <c r="H3692" t="s">
        <v>10659</v>
      </c>
      <c r="I3692" t="s">
        <v>50</v>
      </c>
      <c r="J3692" t="s">
        <v>379</v>
      </c>
      <c r="K3692" t="s">
        <v>155</v>
      </c>
      <c r="L3692" t="s">
        <v>155</v>
      </c>
      <c r="M3692" t="s">
        <v>3149</v>
      </c>
      <c r="N3692">
        <v>468</v>
      </c>
      <c r="O3692">
        <v>459</v>
      </c>
      <c r="P3692">
        <v>268</v>
      </c>
      <c r="Q3692" s="4">
        <v>489</v>
      </c>
      <c r="R3692">
        <v>363.5</v>
      </c>
      <c r="S3692" t="s">
        <v>28</v>
      </c>
      <c r="T3692" t="str">
        <f t="shared" si="182"/>
        <v>50 % MAYOR</v>
      </c>
      <c r="U3692" t="str">
        <f t="shared" si="180"/>
        <v>Rango Menor a 400</v>
      </c>
      <c r="V3692" t="str">
        <f t="shared" si="181"/>
        <v>MENOR A 450</v>
      </c>
    </row>
    <row r="3693" spans="1:22" x14ac:dyDescent="0.25">
      <c r="A3693" t="s">
        <v>3149</v>
      </c>
      <c r="B3693" t="s">
        <v>83</v>
      </c>
      <c r="C3693" s="1" t="s">
        <v>19</v>
      </c>
      <c r="D3693" t="s">
        <v>20</v>
      </c>
      <c r="E3693" t="s">
        <v>21</v>
      </c>
      <c r="F3693" t="s">
        <v>5100</v>
      </c>
      <c r="H3693" t="s">
        <v>5101</v>
      </c>
      <c r="I3693" t="s">
        <v>50</v>
      </c>
      <c r="J3693" t="s">
        <v>245</v>
      </c>
      <c r="K3693" t="s">
        <v>155</v>
      </c>
      <c r="L3693" t="s">
        <v>27</v>
      </c>
      <c r="M3693" t="s">
        <v>3149</v>
      </c>
      <c r="N3693">
        <v>492</v>
      </c>
      <c r="O3693">
        <v>306</v>
      </c>
      <c r="P3693">
        <v>318</v>
      </c>
      <c r="Q3693" s="4">
        <v>492</v>
      </c>
      <c r="R3693">
        <v>312</v>
      </c>
      <c r="S3693" t="s">
        <v>28</v>
      </c>
      <c r="T3693" t="str">
        <f t="shared" si="182"/>
        <v xml:space="preserve">50 % MENOR </v>
      </c>
      <c r="U3693" t="str">
        <f t="shared" si="180"/>
        <v>Rango Menor a 400</v>
      </c>
      <c r="V3693" t="str">
        <f t="shared" si="181"/>
        <v>MENOR A 450</v>
      </c>
    </row>
    <row r="3694" spans="1:22" x14ac:dyDescent="0.25">
      <c r="A3694" t="s">
        <v>3149</v>
      </c>
      <c r="B3694" t="s">
        <v>56</v>
      </c>
      <c r="C3694" s="1" t="s">
        <v>19</v>
      </c>
      <c r="D3694" t="s">
        <v>20</v>
      </c>
      <c r="E3694" t="s">
        <v>21</v>
      </c>
      <c r="F3694" t="s">
        <v>6727</v>
      </c>
      <c r="H3694" t="s">
        <v>6728</v>
      </c>
      <c r="I3694" t="s">
        <v>25</v>
      </c>
      <c r="J3694" t="s">
        <v>42</v>
      </c>
      <c r="K3694" t="s">
        <v>27</v>
      </c>
      <c r="L3694" t="s">
        <v>155</v>
      </c>
      <c r="M3694" t="s">
        <v>3149</v>
      </c>
      <c r="N3694">
        <v>492</v>
      </c>
      <c r="O3694">
        <v>446</v>
      </c>
      <c r="P3694">
        <v>268</v>
      </c>
      <c r="Q3694" s="4">
        <v>492</v>
      </c>
      <c r="R3694">
        <v>357</v>
      </c>
      <c r="S3694" t="s">
        <v>28</v>
      </c>
      <c r="T3694" t="str">
        <f t="shared" si="182"/>
        <v xml:space="preserve">50 % MENOR </v>
      </c>
      <c r="U3694" t="str">
        <f t="shared" si="180"/>
        <v>Rango Menor a 400</v>
      </c>
      <c r="V3694" t="str">
        <f t="shared" si="181"/>
        <v>MENOR A 450</v>
      </c>
    </row>
    <row r="3695" spans="1:22" x14ac:dyDescent="0.25">
      <c r="A3695" t="s">
        <v>3149</v>
      </c>
      <c r="B3695" t="s">
        <v>96</v>
      </c>
      <c r="C3695" s="1" t="s">
        <v>97</v>
      </c>
      <c r="D3695" t="s">
        <v>20</v>
      </c>
      <c r="E3695" t="s">
        <v>21</v>
      </c>
      <c r="F3695" t="s">
        <v>11556</v>
      </c>
      <c r="H3695" t="s">
        <v>11557</v>
      </c>
      <c r="I3695" t="s">
        <v>50</v>
      </c>
      <c r="J3695" t="s">
        <v>363</v>
      </c>
      <c r="K3695" t="s">
        <v>155</v>
      </c>
      <c r="L3695" t="s">
        <v>155</v>
      </c>
      <c r="M3695" t="s">
        <v>3149</v>
      </c>
      <c r="N3695">
        <v>492</v>
      </c>
      <c r="O3695">
        <v>375</v>
      </c>
      <c r="P3695">
        <v>406</v>
      </c>
      <c r="Q3695" s="4">
        <v>492</v>
      </c>
      <c r="R3695">
        <v>390.5</v>
      </c>
      <c r="S3695" t="s">
        <v>28</v>
      </c>
      <c r="T3695" t="str">
        <f t="shared" ref="T3695:T3726" si="183">IF(Q3695&gt;N3695,"50 % MAYOR","50 % MENOR ")</f>
        <v xml:space="preserve">50 % MENOR </v>
      </c>
      <c r="U3695" t="str">
        <f t="shared" si="180"/>
        <v>Rango Menor a 400</v>
      </c>
      <c r="V3695" t="str">
        <f t="shared" si="181"/>
        <v>MENOR A 450</v>
      </c>
    </row>
    <row r="3696" spans="1:22" x14ac:dyDescent="0.25">
      <c r="A3696" t="s">
        <v>3149</v>
      </c>
      <c r="B3696" t="s">
        <v>47</v>
      </c>
      <c r="C3696" s="1" t="s">
        <v>35</v>
      </c>
      <c r="D3696" t="s">
        <v>20</v>
      </c>
      <c r="E3696" t="s">
        <v>21</v>
      </c>
      <c r="F3696" t="s">
        <v>3190</v>
      </c>
      <c r="H3696" t="s">
        <v>3191</v>
      </c>
      <c r="I3696" t="s">
        <v>50</v>
      </c>
      <c r="J3696" t="s">
        <v>69</v>
      </c>
      <c r="K3696" t="s">
        <v>27</v>
      </c>
      <c r="L3696" t="s">
        <v>27</v>
      </c>
      <c r="M3696" t="s">
        <v>3149</v>
      </c>
      <c r="N3696">
        <v>484</v>
      </c>
      <c r="O3696">
        <v>446</v>
      </c>
      <c r="P3696">
        <v>342</v>
      </c>
      <c r="Q3696" s="4">
        <v>494</v>
      </c>
      <c r="R3696">
        <v>394</v>
      </c>
      <c r="S3696" t="s">
        <v>28</v>
      </c>
      <c r="T3696" t="str">
        <f t="shared" si="183"/>
        <v>50 % MAYOR</v>
      </c>
      <c r="U3696" t="str">
        <f t="shared" si="180"/>
        <v>Rango Menor a 400</v>
      </c>
      <c r="V3696" t="str">
        <f t="shared" si="181"/>
        <v>MENOR A 450</v>
      </c>
    </row>
    <row r="3697" spans="1:22" x14ac:dyDescent="0.25">
      <c r="A3697" t="s">
        <v>3149</v>
      </c>
      <c r="B3697" t="s">
        <v>60</v>
      </c>
      <c r="C3697" s="1" t="s">
        <v>35</v>
      </c>
      <c r="D3697" t="s">
        <v>53</v>
      </c>
      <c r="E3697" t="s">
        <v>21</v>
      </c>
      <c r="F3697" t="s">
        <v>7211</v>
      </c>
      <c r="H3697" t="s">
        <v>7212</v>
      </c>
      <c r="I3697" t="s">
        <v>50</v>
      </c>
      <c r="J3697" t="s">
        <v>471</v>
      </c>
      <c r="K3697" t="s">
        <v>27</v>
      </c>
      <c r="L3697" t="s">
        <v>155</v>
      </c>
      <c r="M3697" t="s">
        <v>3149</v>
      </c>
      <c r="N3697">
        <v>481</v>
      </c>
      <c r="O3697">
        <v>394</v>
      </c>
      <c r="P3697">
        <v>294</v>
      </c>
      <c r="Q3697" s="4">
        <v>494</v>
      </c>
      <c r="R3697">
        <v>344</v>
      </c>
      <c r="S3697" t="s">
        <v>28</v>
      </c>
      <c r="T3697" t="str">
        <f t="shared" si="183"/>
        <v>50 % MAYOR</v>
      </c>
      <c r="U3697" t="str">
        <f t="shared" si="180"/>
        <v>Rango Menor a 400</v>
      </c>
      <c r="V3697" t="str">
        <f t="shared" si="181"/>
        <v>MENOR A 450</v>
      </c>
    </row>
    <row r="3698" spans="1:22" x14ac:dyDescent="0.25">
      <c r="A3698" t="s">
        <v>3149</v>
      </c>
      <c r="B3698" t="s">
        <v>56</v>
      </c>
      <c r="C3698" s="1" t="s">
        <v>19</v>
      </c>
      <c r="D3698" t="s">
        <v>20</v>
      </c>
      <c r="E3698" t="s">
        <v>21</v>
      </c>
      <c r="F3698" t="s">
        <v>6735</v>
      </c>
      <c r="H3698" t="s">
        <v>6736</v>
      </c>
      <c r="I3698" t="s">
        <v>50</v>
      </c>
      <c r="J3698" t="s">
        <v>113</v>
      </c>
      <c r="K3698" t="s">
        <v>27</v>
      </c>
      <c r="L3698" t="s">
        <v>155</v>
      </c>
      <c r="M3698" t="s">
        <v>3149</v>
      </c>
      <c r="N3698">
        <v>496</v>
      </c>
      <c r="O3698">
        <v>480</v>
      </c>
      <c r="P3698">
        <v>244</v>
      </c>
      <c r="Q3698" s="4">
        <v>496</v>
      </c>
      <c r="R3698">
        <v>362</v>
      </c>
      <c r="S3698" t="s">
        <v>28</v>
      </c>
      <c r="T3698" t="str">
        <f t="shared" si="183"/>
        <v xml:space="preserve">50 % MENOR </v>
      </c>
      <c r="U3698" t="str">
        <f t="shared" si="180"/>
        <v>Rango Menor a 400</v>
      </c>
      <c r="V3698" t="str">
        <f t="shared" si="181"/>
        <v>MENOR A 450</v>
      </c>
    </row>
    <row r="3699" spans="1:22" x14ac:dyDescent="0.25">
      <c r="A3699" t="s">
        <v>3149</v>
      </c>
      <c r="B3699" t="s">
        <v>209</v>
      </c>
      <c r="C3699" s="1" t="s">
        <v>19</v>
      </c>
      <c r="D3699" t="s">
        <v>20</v>
      </c>
      <c r="E3699" t="s">
        <v>21</v>
      </c>
      <c r="F3699" t="s">
        <v>8519</v>
      </c>
      <c r="H3699" t="s">
        <v>8520</v>
      </c>
      <c r="I3699" t="s">
        <v>50</v>
      </c>
      <c r="J3699" t="s">
        <v>173</v>
      </c>
      <c r="K3699" t="s">
        <v>27</v>
      </c>
      <c r="L3699" t="s">
        <v>155</v>
      </c>
      <c r="M3699" t="s">
        <v>3149</v>
      </c>
      <c r="N3699">
        <v>492</v>
      </c>
      <c r="O3699">
        <v>306</v>
      </c>
      <c r="P3699">
        <v>364</v>
      </c>
      <c r="Q3699" s="4">
        <v>496</v>
      </c>
      <c r="R3699">
        <v>335</v>
      </c>
      <c r="S3699" t="s">
        <v>28</v>
      </c>
      <c r="T3699" t="str">
        <f t="shared" si="183"/>
        <v>50 % MAYOR</v>
      </c>
      <c r="U3699" t="str">
        <f t="shared" si="180"/>
        <v>Rango Menor a 400</v>
      </c>
      <c r="V3699" t="str">
        <f t="shared" si="181"/>
        <v>MENOR A 450</v>
      </c>
    </row>
    <row r="3700" spans="1:22" x14ac:dyDescent="0.25">
      <c r="A3700" t="s">
        <v>3149</v>
      </c>
      <c r="B3700" t="s">
        <v>77</v>
      </c>
      <c r="C3700" s="1" t="s">
        <v>19</v>
      </c>
      <c r="D3700" t="s">
        <v>20</v>
      </c>
      <c r="E3700" t="s">
        <v>21</v>
      </c>
      <c r="F3700" t="s">
        <v>5737</v>
      </c>
      <c r="H3700" t="s">
        <v>5738</v>
      </c>
      <c r="I3700" t="s">
        <v>50</v>
      </c>
      <c r="J3700" t="s">
        <v>69</v>
      </c>
      <c r="K3700" t="s">
        <v>27</v>
      </c>
      <c r="L3700" t="s">
        <v>27</v>
      </c>
      <c r="M3700" t="s">
        <v>3149</v>
      </c>
      <c r="N3700">
        <v>495</v>
      </c>
      <c r="O3700">
        <v>355</v>
      </c>
      <c r="P3700">
        <v>406</v>
      </c>
      <c r="Q3700" s="4">
        <v>497</v>
      </c>
      <c r="R3700">
        <v>380.5</v>
      </c>
      <c r="S3700" t="s">
        <v>28</v>
      </c>
      <c r="T3700" t="str">
        <f t="shared" si="183"/>
        <v>50 % MAYOR</v>
      </c>
      <c r="U3700" t="str">
        <f t="shared" si="180"/>
        <v>Rango Menor a 400</v>
      </c>
      <c r="V3700" t="str">
        <f t="shared" si="181"/>
        <v>MENOR A 450</v>
      </c>
    </row>
    <row r="3701" spans="1:22" x14ac:dyDescent="0.25">
      <c r="A3701" t="s">
        <v>3149</v>
      </c>
      <c r="B3701" t="s">
        <v>312</v>
      </c>
      <c r="C3701" s="1" t="s">
        <v>35</v>
      </c>
      <c r="D3701" t="s">
        <v>20</v>
      </c>
      <c r="E3701" t="s">
        <v>21</v>
      </c>
      <c r="F3701" t="s">
        <v>11082</v>
      </c>
      <c r="H3701" t="s">
        <v>11083</v>
      </c>
      <c r="I3701" t="s">
        <v>25</v>
      </c>
      <c r="J3701" t="s">
        <v>9643</v>
      </c>
      <c r="K3701" t="s">
        <v>155</v>
      </c>
      <c r="L3701" t="s">
        <v>155</v>
      </c>
      <c r="M3701" t="s">
        <v>3149</v>
      </c>
      <c r="N3701">
        <v>482</v>
      </c>
      <c r="O3701">
        <v>355</v>
      </c>
      <c r="P3701">
        <v>342</v>
      </c>
      <c r="Q3701" s="4">
        <v>500</v>
      </c>
      <c r="R3701">
        <v>348.5</v>
      </c>
      <c r="S3701" t="s">
        <v>28</v>
      </c>
      <c r="T3701" t="str">
        <f t="shared" si="183"/>
        <v>50 % MAYOR</v>
      </c>
      <c r="U3701" t="str">
        <f t="shared" si="180"/>
        <v>Rango Menor a 400</v>
      </c>
      <c r="V3701" t="str">
        <f t="shared" si="181"/>
        <v>MENOR A 450</v>
      </c>
    </row>
    <row r="3702" spans="1:22" x14ac:dyDescent="0.25">
      <c r="A3702" t="s">
        <v>3149</v>
      </c>
      <c r="B3702" t="s">
        <v>29</v>
      </c>
      <c r="C3702" s="1" t="s">
        <v>30</v>
      </c>
      <c r="D3702" t="s">
        <v>20</v>
      </c>
      <c r="E3702" t="s">
        <v>21</v>
      </c>
      <c r="F3702" t="s">
        <v>3245</v>
      </c>
      <c r="H3702" t="s">
        <v>3246</v>
      </c>
      <c r="I3702" t="s">
        <v>25</v>
      </c>
      <c r="J3702" t="s">
        <v>221</v>
      </c>
      <c r="K3702" t="s">
        <v>27</v>
      </c>
      <c r="L3702" t="s">
        <v>27</v>
      </c>
      <c r="M3702" t="s">
        <v>3149</v>
      </c>
      <c r="N3702">
        <v>482</v>
      </c>
      <c r="O3702">
        <v>425</v>
      </c>
      <c r="P3702">
        <v>318</v>
      </c>
      <c r="Q3702" s="4">
        <v>501</v>
      </c>
      <c r="R3702">
        <v>371.5</v>
      </c>
      <c r="S3702" t="s">
        <v>28</v>
      </c>
      <c r="T3702" t="str">
        <f t="shared" si="183"/>
        <v>50 % MAYOR</v>
      </c>
      <c r="U3702" t="str">
        <f t="shared" si="180"/>
        <v>Rango Menor a 400</v>
      </c>
      <c r="V3702" t="str">
        <f t="shared" si="181"/>
        <v>MENOR A 450</v>
      </c>
    </row>
    <row r="3703" spans="1:22" x14ac:dyDescent="0.25">
      <c r="A3703" t="s">
        <v>3149</v>
      </c>
      <c r="B3703" t="s">
        <v>56</v>
      </c>
      <c r="C3703" s="1" t="s">
        <v>19</v>
      </c>
      <c r="D3703" t="s">
        <v>20</v>
      </c>
      <c r="E3703" t="s">
        <v>21</v>
      </c>
      <c r="F3703" t="s">
        <v>3815</v>
      </c>
      <c r="H3703" t="s">
        <v>3816</v>
      </c>
      <c r="I3703" t="s">
        <v>50</v>
      </c>
      <c r="J3703" t="s">
        <v>372</v>
      </c>
      <c r="K3703" t="s">
        <v>27</v>
      </c>
      <c r="L3703" t="s">
        <v>27</v>
      </c>
      <c r="M3703" t="s">
        <v>3149</v>
      </c>
      <c r="N3703">
        <v>502</v>
      </c>
      <c r="O3703">
        <v>452</v>
      </c>
      <c r="P3703">
        <v>342</v>
      </c>
      <c r="Q3703" s="4">
        <v>502</v>
      </c>
      <c r="R3703">
        <v>397</v>
      </c>
      <c r="S3703" t="s">
        <v>28</v>
      </c>
      <c r="T3703" t="str">
        <f t="shared" si="183"/>
        <v xml:space="preserve">50 % MENOR </v>
      </c>
      <c r="U3703" t="str">
        <f t="shared" si="180"/>
        <v>Rango Menor a 400</v>
      </c>
      <c r="V3703" t="str">
        <f t="shared" si="181"/>
        <v>MENOR A 450</v>
      </c>
    </row>
    <row r="3704" spans="1:22" x14ac:dyDescent="0.25">
      <c r="A3704" t="s">
        <v>3149</v>
      </c>
      <c r="B3704" t="s">
        <v>56</v>
      </c>
      <c r="C3704" s="1" t="s">
        <v>19</v>
      </c>
      <c r="D3704" t="s">
        <v>20</v>
      </c>
      <c r="E3704" t="s">
        <v>21</v>
      </c>
      <c r="F3704" t="s">
        <v>6737</v>
      </c>
      <c r="H3704" t="s">
        <v>6738</v>
      </c>
      <c r="I3704" t="s">
        <v>50</v>
      </c>
      <c r="J3704" t="s">
        <v>712</v>
      </c>
      <c r="K3704" t="s">
        <v>27</v>
      </c>
      <c r="L3704" t="s">
        <v>155</v>
      </c>
      <c r="M3704" t="s">
        <v>3149</v>
      </c>
      <c r="N3704">
        <v>502</v>
      </c>
      <c r="O3704">
        <v>365</v>
      </c>
      <c r="P3704">
        <v>425</v>
      </c>
      <c r="Q3704" s="4">
        <v>502</v>
      </c>
      <c r="R3704">
        <v>395</v>
      </c>
      <c r="S3704" t="s">
        <v>28</v>
      </c>
      <c r="T3704" t="str">
        <f t="shared" si="183"/>
        <v xml:space="preserve">50 % MENOR </v>
      </c>
      <c r="U3704" t="str">
        <f t="shared" si="180"/>
        <v>Rango Menor a 400</v>
      </c>
      <c r="V3704" t="str">
        <f t="shared" si="181"/>
        <v>MENOR A 450</v>
      </c>
    </row>
    <row r="3705" spans="1:22" x14ac:dyDescent="0.25">
      <c r="A3705" t="s">
        <v>3149</v>
      </c>
      <c r="B3705" t="s">
        <v>34</v>
      </c>
      <c r="C3705" s="1" t="s">
        <v>35</v>
      </c>
      <c r="D3705" t="s">
        <v>20</v>
      </c>
      <c r="E3705" t="s">
        <v>21</v>
      </c>
      <c r="F3705" t="s">
        <v>7131</v>
      </c>
      <c r="H3705" t="s">
        <v>7132</v>
      </c>
      <c r="I3705" t="s">
        <v>50</v>
      </c>
      <c r="J3705" t="s">
        <v>46</v>
      </c>
      <c r="K3705" t="s">
        <v>27</v>
      </c>
      <c r="L3705" t="s">
        <v>155</v>
      </c>
      <c r="M3705" t="s">
        <v>3149</v>
      </c>
      <c r="N3705">
        <v>502</v>
      </c>
      <c r="O3705">
        <v>425</v>
      </c>
      <c r="P3705">
        <v>364</v>
      </c>
      <c r="Q3705" s="4">
        <v>503</v>
      </c>
      <c r="R3705">
        <v>394.5</v>
      </c>
      <c r="S3705" t="s">
        <v>28</v>
      </c>
      <c r="T3705" t="str">
        <f t="shared" si="183"/>
        <v>50 % MAYOR</v>
      </c>
      <c r="U3705" t="str">
        <f t="shared" si="180"/>
        <v>Rango Menor a 400</v>
      </c>
      <c r="V3705" t="str">
        <f t="shared" si="181"/>
        <v>MENOR A 450</v>
      </c>
    </row>
    <row r="3706" spans="1:22" x14ac:dyDescent="0.25">
      <c r="A3706" t="s">
        <v>3149</v>
      </c>
      <c r="B3706" t="s">
        <v>47</v>
      </c>
      <c r="C3706" s="1" t="s">
        <v>35</v>
      </c>
      <c r="D3706" t="s">
        <v>53</v>
      </c>
      <c r="E3706" t="s">
        <v>21</v>
      </c>
      <c r="F3706" t="s">
        <v>3210</v>
      </c>
      <c r="H3706" t="s">
        <v>3211</v>
      </c>
      <c r="I3706" t="s">
        <v>50</v>
      </c>
      <c r="J3706" t="s">
        <v>100</v>
      </c>
      <c r="K3706" t="s">
        <v>27</v>
      </c>
      <c r="L3706" t="s">
        <v>27</v>
      </c>
      <c r="M3706" t="s">
        <v>3149</v>
      </c>
      <c r="N3706">
        <v>507</v>
      </c>
      <c r="O3706">
        <v>403</v>
      </c>
      <c r="P3706">
        <v>194</v>
      </c>
      <c r="Q3706" s="4">
        <v>507</v>
      </c>
      <c r="R3706">
        <v>298.5</v>
      </c>
      <c r="S3706" t="s">
        <v>28</v>
      </c>
      <c r="T3706" t="str">
        <f t="shared" si="183"/>
        <v xml:space="preserve">50 % MENOR </v>
      </c>
      <c r="U3706" t="str">
        <f t="shared" si="180"/>
        <v>Rango Menor a 400</v>
      </c>
      <c r="V3706" t="str">
        <f t="shared" si="181"/>
        <v>MENOR A 450</v>
      </c>
    </row>
    <row r="3707" spans="1:22" x14ac:dyDescent="0.25">
      <c r="A3707" t="s">
        <v>3149</v>
      </c>
      <c r="B3707" t="s">
        <v>77</v>
      </c>
      <c r="C3707" s="1" t="s">
        <v>19</v>
      </c>
      <c r="D3707" t="s">
        <v>20</v>
      </c>
      <c r="E3707" t="s">
        <v>21</v>
      </c>
      <c r="F3707" t="s">
        <v>10547</v>
      </c>
      <c r="H3707" t="s">
        <v>10548</v>
      </c>
      <c r="I3707" t="s">
        <v>50</v>
      </c>
      <c r="J3707" t="s">
        <v>10549</v>
      </c>
      <c r="K3707" t="s">
        <v>155</v>
      </c>
      <c r="L3707" t="s">
        <v>155</v>
      </c>
      <c r="M3707" t="s">
        <v>3149</v>
      </c>
      <c r="N3707">
        <v>509</v>
      </c>
      <c r="O3707">
        <v>344</v>
      </c>
      <c r="P3707">
        <v>406</v>
      </c>
      <c r="Q3707" s="4">
        <v>509</v>
      </c>
      <c r="R3707">
        <v>375</v>
      </c>
      <c r="S3707" t="s">
        <v>28</v>
      </c>
      <c r="T3707" t="str">
        <f t="shared" si="183"/>
        <v xml:space="preserve">50 % MENOR </v>
      </c>
      <c r="U3707" t="str">
        <f t="shared" si="180"/>
        <v>Rango Menor a 400</v>
      </c>
      <c r="V3707" t="str">
        <f t="shared" si="181"/>
        <v>MENOR A 450</v>
      </c>
    </row>
    <row r="3708" spans="1:22" x14ac:dyDescent="0.25">
      <c r="A3708" t="s">
        <v>3149</v>
      </c>
      <c r="B3708" t="s">
        <v>142</v>
      </c>
      <c r="C3708" s="1" t="s">
        <v>97</v>
      </c>
      <c r="D3708" t="s">
        <v>20</v>
      </c>
      <c r="E3708" t="s">
        <v>21</v>
      </c>
      <c r="F3708" t="s">
        <v>11182</v>
      </c>
      <c r="H3708" t="s">
        <v>11183</v>
      </c>
      <c r="I3708" t="s">
        <v>25</v>
      </c>
      <c r="J3708" t="s">
        <v>73</v>
      </c>
      <c r="K3708" t="s">
        <v>155</v>
      </c>
      <c r="L3708" t="s">
        <v>155</v>
      </c>
      <c r="M3708" t="s">
        <v>3149</v>
      </c>
      <c r="N3708">
        <v>502</v>
      </c>
      <c r="O3708">
        <v>319</v>
      </c>
      <c r="P3708">
        <v>442</v>
      </c>
      <c r="Q3708" s="4">
        <v>509</v>
      </c>
      <c r="R3708">
        <v>380.5</v>
      </c>
      <c r="S3708" t="s">
        <v>28</v>
      </c>
      <c r="T3708" t="str">
        <f t="shared" si="183"/>
        <v>50 % MAYOR</v>
      </c>
      <c r="U3708" t="str">
        <f t="shared" si="180"/>
        <v>Rango Menor a 400</v>
      </c>
      <c r="V3708" t="str">
        <f t="shared" si="181"/>
        <v>MENOR A 450</v>
      </c>
    </row>
    <row r="3709" spans="1:22" x14ac:dyDescent="0.25">
      <c r="A3709" t="s">
        <v>3149</v>
      </c>
      <c r="B3709" t="s">
        <v>77</v>
      </c>
      <c r="C3709" s="1" t="s">
        <v>19</v>
      </c>
      <c r="D3709" t="s">
        <v>20</v>
      </c>
      <c r="E3709" t="s">
        <v>21</v>
      </c>
      <c r="F3709" t="s">
        <v>6979</v>
      </c>
      <c r="H3709" t="s">
        <v>6980</v>
      </c>
      <c r="I3709" t="s">
        <v>50</v>
      </c>
      <c r="J3709" t="s">
        <v>224</v>
      </c>
      <c r="K3709" t="s">
        <v>27</v>
      </c>
      <c r="L3709" t="s">
        <v>155</v>
      </c>
      <c r="M3709" t="s">
        <v>3149</v>
      </c>
      <c r="N3709">
        <v>486</v>
      </c>
      <c r="O3709">
        <v>403</v>
      </c>
      <c r="P3709">
        <v>364</v>
      </c>
      <c r="Q3709" s="4">
        <v>512</v>
      </c>
      <c r="R3709">
        <v>383.5</v>
      </c>
      <c r="S3709" t="s">
        <v>28</v>
      </c>
      <c r="T3709" t="str">
        <f t="shared" si="183"/>
        <v>50 % MAYOR</v>
      </c>
      <c r="U3709" t="str">
        <f t="shared" si="180"/>
        <v>Rango Menor a 400</v>
      </c>
      <c r="V3709" t="str">
        <f t="shared" si="181"/>
        <v>MENOR A 450</v>
      </c>
    </row>
    <row r="3710" spans="1:22" x14ac:dyDescent="0.25">
      <c r="A3710" t="s">
        <v>3149</v>
      </c>
      <c r="B3710" t="s">
        <v>129</v>
      </c>
      <c r="C3710" s="1" t="s">
        <v>19</v>
      </c>
      <c r="D3710" t="s">
        <v>20</v>
      </c>
      <c r="E3710" t="s">
        <v>21</v>
      </c>
      <c r="F3710" t="s">
        <v>7412</v>
      </c>
      <c r="H3710" t="s">
        <v>7413</v>
      </c>
      <c r="I3710" t="s">
        <v>50</v>
      </c>
      <c r="J3710" t="s">
        <v>63</v>
      </c>
      <c r="K3710" t="s">
        <v>27</v>
      </c>
      <c r="L3710" t="s">
        <v>155</v>
      </c>
      <c r="M3710" t="s">
        <v>3149</v>
      </c>
      <c r="N3710">
        <v>517</v>
      </c>
      <c r="O3710">
        <v>439</v>
      </c>
      <c r="P3710">
        <v>342</v>
      </c>
      <c r="Q3710" s="4">
        <v>517</v>
      </c>
      <c r="R3710">
        <v>390.5</v>
      </c>
      <c r="S3710" t="s">
        <v>28</v>
      </c>
      <c r="T3710" t="str">
        <f t="shared" si="183"/>
        <v xml:space="preserve">50 % MENOR </v>
      </c>
      <c r="U3710" t="str">
        <f t="shared" si="180"/>
        <v>Rango Menor a 400</v>
      </c>
      <c r="V3710" t="str">
        <f t="shared" si="181"/>
        <v>MENOR A 450</v>
      </c>
    </row>
    <row r="3711" spans="1:22" x14ac:dyDescent="0.25">
      <c r="A3711" t="s">
        <v>3149</v>
      </c>
      <c r="B3711" t="s">
        <v>66</v>
      </c>
      <c r="C3711" s="1" t="s">
        <v>35</v>
      </c>
      <c r="D3711" t="s">
        <v>20</v>
      </c>
      <c r="E3711" t="s">
        <v>21</v>
      </c>
      <c r="F3711" t="s">
        <v>11132</v>
      </c>
      <c r="H3711" t="s">
        <v>11133</v>
      </c>
      <c r="I3711" t="s">
        <v>50</v>
      </c>
      <c r="J3711" t="s">
        <v>372</v>
      </c>
      <c r="K3711" t="s">
        <v>155</v>
      </c>
      <c r="L3711" t="s">
        <v>155</v>
      </c>
      <c r="M3711" t="s">
        <v>3149</v>
      </c>
      <c r="N3711">
        <v>515</v>
      </c>
      <c r="O3711">
        <v>344</v>
      </c>
      <c r="P3711">
        <v>406</v>
      </c>
      <c r="Q3711" s="4">
        <v>522</v>
      </c>
      <c r="R3711">
        <v>375</v>
      </c>
      <c r="S3711" t="s">
        <v>28</v>
      </c>
      <c r="T3711" t="str">
        <f t="shared" si="183"/>
        <v>50 % MAYOR</v>
      </c>
      <c r="U3711" t="str">
        <f t="shared" si="180"/>
        <v>Rango Menor a 400</v>
      </c>
      <c r="V3711" t="str">
        <f t="shared" si="181"/>
        <v>MENOR A 450</v>
      </c>
    </row>
    <row r="3712" spans="1:22" x14ac:dyDescent="0.25">
      <c r="A3712" t="s">
        <v>3149</v>
      </c>
      <c r="B3712" t="s">
        <v>47</v>
      </c>
      <c r="C3712" s="1" t="s">
        <v>35</v>
      </c>
      <c r="D3712" t="s">
        <v>53</v>
      </c>
      <c r="E3712" t="s">
        <v>21</v>
      </c>
      <c r="F3712" t="s">
        <v>3231</v>
      </c>
      <c r="H3712" t="s">
        <v>3232</v>
      </c>
      <c r="I3712" t="s">
        <v>50</v>
      </c>
      <c r="J3712" t="s">
        <v>7349</v>
      </c>
      <c r="K3712" t="s">
        <v>27</v>
      </c>
      <c r="L3712" t="s">
        <v>27</v>
      </c>
      <c r="M3712" t="s">
        <v>3149</v>
      </c>
      <c r="N3712">
        <v>501</v>
      </c>
      <c r="O3712">
        <v>431</v>
      </c>
      <c r="P3712">
        <v>364</v>
      </c>
      <c r="Q3712" s="4">
        <v>525</v>
      </c>
      <c r="R3712">
        <v>397.5</v>
      </c>
      <c r="S3712" t="s">
        <v>28</v>
      </c>
      <c r="T3712" t="str">
        <f t="shared" si="183"/>
        <v>50 % MAYOR</v>
      </c>
      <c r="U3712" t="str">
        <f t="shared" si="180"/>
        <v>Rango Menor a 400</v>
      </c>
      <c r="V3712" t="str">
        <f t="shared" si="181"/>
        <v>MENOR A 450</v>
      </c>
    </row>
    <row r="3713" spans="1:22" x14ac:dyDescent="0.25">
      <c r="A3713" t="s">
        <v>3149</v>
      </c>
      <c r="B3713" t="s">
        <v>60</v>
      </c>
      <c r="C3713" s="1" t="s">
        <v>35</v>
      </c>
      <c r="D3713" t="s">
        <v>20</v>
      </c>
      <c r="E3713" t="s">
        <v>21</v>
      </c>
      <c r="F3713" t="s">
        <v>4524</v>
      </c>
      <c r="H3713" t="s">
        <v>4525</v>
      </c>
      <c r="I3713" t="s">
        <v>50</v>
      </c>
      <c r="J3713" t="s">
        <v>63</v>
      </c>
      <c r="K3713" t="s">
        <v>27</v>
      </c>
      <c r="L3713" t="s">
        <v>27</v>
      </c>
      <c r="M3713" t="s">
        <v>3149</v>
      </c>
      <c r="N3713">
        <v>515</v>
      </c>
      <c r="O3713">
        <v>446</v>
      </c>
      <c r="P3713">
        <v>294</v>
      </c>
      <c r="Q3713" s="4">
        <v>526</v>
      </c>
      <c r="R3713">
        <v>370</v>
      </c>
      <c r="S3713" t="s">
        <v>28</v>
      </c>
      <c r="T3713" t="str">
        <f t="shared" si="183"/>
        <v>50 % MAYOR</v>
      </c>
      <c r="U3713" t="str">
        <f t="shared" si="180"/>
        <v>Rango Menor a 400</v>
      </c>
      <c r="V3713" t="str">
        <f t="shared" si="181"/>
        <v>MENOR A 450</v>
      </c>
    </row>
    <row r="3714" spans="1:22" x14ac:dyDescent="0.25">
      <c r="A3714" t="s">
        <v>3149</v>
      </c>
      <c r="B3714" t="s">
        <v>117</v>
      </c>
      <c r="C3714" s="1" t="s">
        <v>19</v>
      </c>
      <c r="D3714" t="s">
        <v>20</v>
      </c>
      <c r="E3714" t="s">
        <v>21</v>
      </c>
      <c r="F3714" t="s">
        <v>10247</v>
      </c>
      <c r="H3714" t="s">
        <v>10248</v>
      </c>
      <c r="I3714" t="s">
        <v>50</v>
      </c>
      <c r="J3714" t="s">
        <v>818</v>
      </c>
      <c r="K3714" t="s">
        <v>155</v>
      </c>
      <c r="L3714" t="s">
        <v>155</v>
      </c>
      <c r="M3714" t="s">
        <v>3149</v>
      </c>
      <c r="N3714">
        <v>509</v>
      </c>
      <c r="O3714">
        <v>459</v>
      </c>
      <c r="P3714">
        <v>268</v>
      </c>
      <c r="Q3714" s="4">
        <v>527</v>
      </c>
      <c r="R3714">
        <v>363.5</v>
      </c>
      <c r="S3714" t="s">
        <v>28</v>
      </c>
      <c r="T3714" t="str">
        <f t="shared" si="183"/>
        <v>50 % MAYOR</v>
      </c>
      <c r="U3714" t="str">
        <f t="shared" ref="U3714:U3777" si="184">IF(R3714&gt;699,"Rango Mayor a 699",IF(R3714&gt;649,"Rango 650-699",IF(R3714&gt;599,"Rango 600-649",IF(R3714&gt;549,"Rango 550-599",IF(R3714&gt;499,"Rango 500-549",IF(R3714&gt;449,"Rango 450-499",IF(R3714&gt;399,"Rango 400-449","Rango Menor a 400")))))))</f>
        <v>Rango Menor a 400</v>
      </c>
      <c r="V3714" t="str">
        <f t="shared" si="181"/>
        <v>MENOR A 450</v>
      </c>
    </row>
    <row r="3715" spans="1:22" x14ac:dyDescent="0.25">
      <c r="A3715" t="s">
        <v>3149</v>
      </c>
      <c r="B3715" t="s">
        <v>77</v>
      </c>
      <c r="C3715" s="1" t="s">
        <v>19</v>
      </c>
      <c r="D3715" t="s">
        <v>20</v>
      </c>
      <c r="E3715" t="s">
        <v>21</v>
      </c>
      <c r="F3715" t="s">
        <v>8525</v>
      </c>
      <c r="H3715" t="s">
        <v>8526</v>
      </c>
      <c r="I3715" t="s">
        <v>50</v>
      </c>
      <c r="J3715" t="s">
        <v>76</v>
      </c>
      <c r="K3715" t="s">
        <v>27</v>
      </c>
      <c r="L3715" t="s">
        <v>155</v>
      </c>
      <c r="M3715" t="s">
        <v>3149</v>
      </c>
      <c r="N3715">
        <v>501</v>
      </c>
      <c r="O3715">
        <v>281</v>
      </c>
      <c r="P3715">
        <v>364</v>
      </c>
      <c r="Q3715" s="4">
        <v>531</v>
      </c>
      <c r="R3715">
        <v>322.5</v>
      </c>
      <c r="S3715" t="s">
        <v>28</v>
      </c>
      <c r="T3715" t="str">
        <f t="shared" si="183"/>
        <v>50 % MAYOR</v>
      </c>
      <c r="U3715" t="str">
        <f t="shared" si="184"/>
        <v>Rango Menor a 400</v>
      </c>
      <c r="V3715" t="str">
        <f t="shared" ref="V3715:V3778" si="185">IF(R3715&gt;449.9444444444,"MAYOR A 450","MENOR A 450")</f>
        <v>MENOR A 450</v>
      </c>
    </row>
    <row r="3716" spans="1:22" x14ac:dyDescent="0.25">
      <c r="A3716" t="s">
        <v>3149</v>
      </c>
      <c r="B3716" t="s">
        <v>47</v>
      </c>
      <c r="C3716" s="1" t="s">
        <v>35</v>
      </c>
      <c r="D3716" t="s">
        <v>53</v>
      </c>
      <c r="E3716" t="s">
        <v>21</v>
      </c>
      <c r="F3716" t="s">
        <v>3206</v>
      </c>
      <c r="H3716" t="s">
        <v>3207</v>
      </c>
      <c r="I3716" t="s">
        <v>50</v>
      </c>
      <c r="J3716" t="s">
        <v>253</v>
      </c>
      <c r="K3716" t="s">
        <v>27</v>
      </c>
      <c r="L3716" t="s">
        <v>27</v>
      </c>
      <c r="M3716" t="s">
        <v>3149</v>
      </c>
      <c r="N3716">
        <v>519</v>
      </c>
      <c r="O3716">
        <v>452</v>
      </c>
      <c r="P3716">
        <v>342</v>
      </c>
      <c r="Q3716" s="4">
        <v>535</v>
      </c>
      <c r="R3716">
        <v>397</v>
      </c>
      <c r="S3716" t="s">
        <v>28</v>
      </c>
      <c r="T3716" t="str">
        <f t="shared" si="183"/>
        <v>50 % MAYOR</v>
      </c>
      <c r="U3716" t="str">
        <f t="shared" si="184"/>
        <v>Rango Menor a 400</v>
      </c>
      <c r="V3716" t="str">
        <f t="shared" si="185"/>
        <v>MENOR A 450</v>
      </c>
    </row>
    <row r="3717" spans="1:22" x14ac:dyDescent="0.25">
      <c r="A3717" t="s">
        <v>3149</v>
      </c>
      <c r="B3717" t="s">
        <v>312</v>
      </c>
      <c r="C3717" s="1" t="s">
        <v>35</v>
      </c>
      <c r="D3717" t="s">
        <v>20</v>
      </c>
      <c r="E3717" t="s">
        <v>21</v>
      </c>
      <c r="F3717" t="s">
        <v>7241</v>
      </c>
      <c r="H3717" t="s">
        <v>7242</v>
      </c>
      <c r="I3717" t="s">
        <v>50</v>
      </c>
      <c r="J3717" t="s">
        <v>76</v>
      </c>
      <c r="K3717" t="s">
        <v>27</v>
      </c>
      <c r="L3717" t="s">
        <v>155</v>
      </c>
      <c r="M3717" t="s">
        <v>3149</v>
      </c>
      <c r="N3717">
        <v>521</v>
      </c>
      <c r="O3717">
        <v>425</v>
      </c>
      <c r="P3717">
        <v>342</v>
      </c>
      <c r="Q3717" s="4">
        <v>542</v>
      </c>
      <c r="R3717">
        <v>383.5</v>
      </c>
      <c r="S3717" t="s">
        <v>28</v>
      </c>
      <c r="T3717" t="str">
        <f t="shared" si="183"/>
        <v>50 % MAYOR</v>
      </c>
      <c r="U3717" t="str">
        <f t="shared" si="184"/>
        <v>Rango Menor a 400</v>
      </c>
      <c r="V3717" t="str">
        <f t="shared" si="185"/>
        <v>MENOR A 450</v>
      </c>
    </row>
    <row r="3718" spans="1:22" x14ac:dyDescent="0.25">
      <c r="A3718" t="s">
        <v>3149</v>
      </c>
      <c r="B3718" t="s">
        <v>60</v>
      </c>
      <c r="C3718" s="1" t="s">
        <v>35</v>
      </c>
      <c r="D3718" t="s">
        <v>53</v>
      </c>
      <c r="E3718" t="s">
        <v>21</v>
      </c>
      <c r="F3718" t="s">
        <v>4967</v>
      </c>
      <c r="H3718" t="s">
        <v>4968</v>
      </c>
      <c r="I3718" t="s">
        <v>50</v>
      </c>
      <c r="J3718" t="s">
        <v>221</v>
      </c>
      <c r="K3718" t="s">
        <v>155</v>
      </c>
      <c r="L3718" t="s">
        <v>27</v>
      </c>
      <c r="M3718" t="s">
        <v>3152</v>
      </c>
      <c r="N3718">
        <v>543</v>
      </c>
      <c r="O3718">
        <v>377</v>
      </c>
      <c r="P3718">
        <v>326</v>
      </c>
      <c r="Q3718" s="4">
        <v>543</v>
      </c>
      <c r="R3718">
        <v>351.5</v>
      </c>
      <c r="S3718" t="s">
        <v>28</v>
      </c>
      <c r="T3718" t="str">
        <f t="shared" si="183"/>
        <v xml:space="preserve">50 % MENOR </v>
      </c>
      <c r="U3718" t="str">
        <f t="shared" si="184"/>
        <v>Rango Menor a 400</v>
      </c>
      <c r="V3718" t="str">
        <f t="shared" si="185"/>
        <v>MENOR A 450</v>
      </c>
    </row>
    <row r="3719" spans="1:22" x14ac:dyDescent="0.25">
      <c r="A3719" t="s">
        <v>3149</v>
      </c>
      <c r="B3719" t="s">
        <v>60</v>
      </c>
      <c r="C3719" s="1" t="s">
        <v>35</v>
      </c>
      <c r="D3719" t="s">
        <v>53</v>
      </c>
      <c r="E3719" t="s">
        <v>21</v>
      </c>
      <c r="F3719" t="s">
        <v>7213</v>
      </c>
      <c r="H3719" t="s">
        <v>7214</v>
      </c>
      <c r="I3719" t="s">
        <v>50</v>
      </c>
      <c r="J3719" t="s">
        <v>912</v>
      </c>
      <c r="K3719" t="s">
        <v>27</v>
      </c>
      <c r="L3719" t="s">
        <v>155</v>
      </c>
      <c r="M3719" t="s">
        <v>3205</v>
      </c>
      <c r="N3719">
        <v>499</v>
      </c>
      <c r="O3719">
        <v>465</v>
      </c>
      <c r="P3719">
        <v>274</v>
      </c>
      <c r="Q3719" s="4">
        <v>545</v>
      </c>
      <c r="R3719">
        <v>369.5</v>
      </c>
      <c r="S3719" t="s">
        <v>28</v>
      </c>
      <c r="T3719" t="str">
        <f t="shared" si="183"/>
        <v>50 % MAYOR</v>
      </c>
      <c r="U3719" t="str">
        <f t="shared" si="184"/>
        <v>Rango Menor a 400</v>
      </c>
      <c r="V3719" t="str">
        <f t="shared" si="185"/>
        <v>MENOR A 450</v>
      </c>
    </row>
    <row r="3720" spans="1:22" x14ac:dyDescent="0.25">
      <c r="A3720" t="s">
        <v>3149</v>
      </c>
      <c r="B3720" t="s">
        <v>34</v>
      </c>
      <c r="C3720" s="1" t="s">
        <v>35</v>
      </c>
      <c r="D3720" t="s">
        <v>20</v>
      </c>
      <c r="E3720" t="s">
        <v>21</v>
      </c>
      <c r="F3720" t="s">
        <v>7133</v>
      </c>
      <c r="H3720" t="s">
        <v>7134</v>
      </c>
      <c r="I3720" t="s">
        <v>50</v>
      </c>
      <c r="J3720" t="s">
        <v>76</v>
      </c>
      <c r="K3720" t="s">
        <v>27</v>
      </c>
      <c r="L3720" t="s">
        <v>155</v>
      </c>
      <c r="M3720" t="s">
        <v>3149</v>
      </c>
      <c r="N3720">
        <v>538</v>
      </c>
      <c r="O3720">
        <v>365</v>
      </c>
      <c r="P3720">
        <v>294</v>
      </c>
      <c r="Q3720" s="4">
        <v>546</v>
      </c>
      <c r="R3720">
        <v>329.5</v>
      </c>
      <c r="S3720" t="s">
        <v>28</v>
      </c>
      <c r="T3720" t="str">
        <f t="shared" si="183"/>
        <v>50 % MAYOR</v>
      </c>
      <c r="U3720" t="str">
        <f t="shared" si="184"/>
        <v>Rango Menor a 400</v>
      </c>
      <c r="V3720" t="str">
        <f t="shared" si="185"/>
        <v>MENOR A 450</v>
      </c>
    </row>
    <row r="3721" spans="1:22" x14ac:dyDescent="0.25">
      <c r="A3721" t="s">
        <v>3149</v>
      </c>
      <c r="B3721" t="s">
        <v>47</v>
      </c>
      <c r="C3721" s="1" t="s">
        <v>35</v>
      </c>
      <c r="D3721" t="s">
        <v>20</v>
      </c>
      <c r="E3721" t="s">
        <v>21</v>
      </c>
      <c r="F3721" t="s">
        <v>3150</v>
      </c>
      <c r="H3721" t="s">
        <v>3151</v>
      </c>
      <c r="I3721" t="s">
        <v>50</v>
      </c>
      <c r="J3721" t="s">
        <v>63</v>
      </c>
      <c r="K3721" t="s">
        <v>27</v>
      </c>
      <c r="L3721" t="s">
        <v>27</v>
      </c>
      <c r="M3721" t="s">
        <v>3152</v>
      </c>
      <c r="N3721">
        <v>519</v>
      </c>
      <c r="O3721">
        <v>420</v>
      </c>
      <c r="P3721">
        <v>304</v>
      </c>
      <c r="Q3721" s="4">
        <v>551</v>
      </c>
      <c r="R3721">
        <v>362</v>
      </c>
      <c r="S3721" t="s">
        <v>28</v>
      </c>
      <c r="T3721" t="str">
        <f t="shared" si="183"/>
        <v>50 % MAYOR</v>
      </c>
      <c r="U3721" t="str">
        <f t="shared" si="184"/>
        <v>Rango Menor a 400</v>
      </c>
      <c r="V3721" t="str">
        <f t="shared" si="185"/>
        <v>MENOR A 450</v>
      </c>
    </row>
    <row r="3722" spans="1:22" x14ac:dyDescent="0.25">
      <c r="A3722" t="s">
        <v>3149</v>
      </c>
      <c r="B3722" t="s">
        <v>34</v>
      </c>
      <c r="C3722" s="1" t="s">
        <v>35</v>
      </c>
      <c r="D3722" t="s">
        <v>20</v>
      </c>
      <c r="E3722" t="s">
        <v>21</v>
      </c>
      <c r="F3722" t="s">
        <v>4508</v>
      </c>
      <c r="H3722" t="s">
        <v>4509</v>
      </c>
      <c r="I3722" t="s">
        <v>50</v>
      </c>
      <c r="J3722" t="s">
        <v>122</v>
      </c>
      <c r="K3722" t="s">
        <v>27</v>
      </c>
      <c r="L3722" t="s">
        <v>27</v>
      </c>
      <c r="M3722" t="s">
        <v>3149</v>
      </c>
      <c r="N3722">
        <v>554</v>
      </c>
      <c r="O3722">
        <v>493</v>
      </c>
      <c r="P3722">
        <v>268</v>
      </c>
      <c r="Q3722" s="4">
        <v>554</v>
      </c>
      <c r="R3722">
        <v>380.5</v>
      </c>
      <c r="S3722" t="s">
        <v>28</v>
      </c>
      <c r="T3722" t="str">
        <f t="shared" si="183"/>
        <v xml:space="preserve">50 % MENOR </v>
      </c>
      <c r="U3722" t="str">
        <f t="shared" si="184"/>
        <v>Rango Menor a 400</v>
      </c>
      <c r="V3722" t="str">
        <f t="shared" si="185"/>
        <v>MENOR A 450</v>
      </c>
    </row>
    <row r="3723" spans="1:22" x14ac:dyDescent="0.25">
      <c r="A3723" t="s">
        <v>3149</v>
      </c>
      <c r="B3723" t="s">
        <v>77</v>
      </c>
      <c r="C3723" s="1" t="s">
        <v>19</v>
      </c>
      <c r="D3723" t="s">
        <v>20</v>
      </c>
      <c r="E3723" t="s">
        <v>21</v>
      </c>
      <c r="F3723" t="s">
        <v>4500</v>
      </c>
      <c r="H3723" t="s">
        <v>4501</v>
      </c>
      <c r="I3723" t="s">
        <v>50</v>
      </c>
      <c r="J3723" t="s">
        <v>170</v>
      </c>
      <c r="K3723" t="s">
        <v>27</v>
      </c>
      <c r="L3723" t="s">
        <v>27</v>
      </c>
      <c r="M3723" t="s">
        <v>3149</v>
      </c>
      <c r="N3723">
        <v>509</v>
      </c>
      <c r="O3723">
        <v>375</v>
      </c>
      <c r="P3723">
        <v>364</v>
      </c>
      <c r="Q3723" s="4">
        <v>561</v>
      </c>
      <c r="R3723">
        <v>369.5</v>
      </c>
      <c r="S3723" t="s">
        <v>28</v>
      </c>
      <c r="T3723" t="str">
        <f t="shared" si="183"/>
        <v>50 % MAYOR</v>
      </c>
      <c r="U3723" t="str">
        <f t="shared" si="184"/>
        <v>Rango Menor a 400</v>
      </c>
      <c r="V3723" t="str">
        <f t="shared" si="185"/>
        <v>MENOR A 450</v>
      </c>
    </row>
    <row r="3724" spans="1:22" x14ac:dyDescent="0.25">
      <c r="A3724" t="s">
        <v>3149</v>
      </c>
      <c r="B3724" t="s">
        <v>56</v>
      </c>
      <c r="C3724" s="1" t="s">
        <v>19</v>
      </c>
      <c r="D3724" t="s">
        <v>20</v>
      </c>
      <c r="E3724" t="s">
        <v>21</v>
      </c>
      <c r="F3724" t="s">
        <v>6731</v>
      </c>
      <c r="H3724" t="s">
        <v>6732</v>
      </c>
      <c r="I3724" t="s">
        <v>50</v>
      </c>
      <c r="J3724" t="s">
        <v>253</v>
      </c>
      <c r="K3724" t="s">
        <v>27</v>
      </c>
      <c r="L3724" t="s">
        <v>155</v>
      </c>
      <c r="M3724" t="s">
        <v>3149</v>
      </c>
      <c r="N3724">
        <v>509</v>
      </c>
      <c r="O3724">
        <v>465</v>
      </c>
      <c r="P3724">
        <v>318</v>
      </c>
      <c r="Q3724" s="4">
        <v>563</v>
      </c>
      <c r="R3724">
        <v>391.5</v>
      </c>
      <c r="S3724" t="s">
        <v>28</v>
      </c>
      <c r="T3724" t="str">
        <f t="shared" si="183"/>
        <v>50 % MAYOR</v>
      </c>
      <c r="U3724" t="str">
        <f t="shared" si="184"/>
        <v>Rango Menor a 400</v>
      </c>
      <c r="V3724" t="str">
        <f t="shared" si="185"/>
        <v>MENOR A 450</v>
      </c>
    </row>
    <row r="3725" spans="1:22" x14ac:dyDescent="0.25">
      <c r="A3725" t="s">
        <v>3149</v>
      </c>
      <c r="B3725" t="s">
        <v>56</v>
      </c>
      <c r="C3725" s="1" t="s">
        <v>19</v>
      </c>
      <c r="D3725" t="s">
        <v>20</v>
      </c>
      <c r="E3725" t="s">
        <v>21</v>
      </c>
      <c r="F3725" t="s">
        <v>6723</v>
      </c>
      <c r="H3725" t="s">
        <v>6724</v>
      </c>
      <c r="I3725" t="s">
        <v>50</v>
      </c>
      <c r="J3725" t="s">
        <v>276</v>
      </c>
      <c r="K3725" t="s">
        <v>27</v>
      </c>
      <c r="L3725" t="s">
        <v>155</v>
      </c>
      <c r="M3725" t="s">
        <v>3149</v>
      </c>
      <c r="N3725">
        <v>558</v>
      </c>
      <c r="O3725">
        <v>425</v>
      </c>
      <c r="P3725">
        <v>364</v>
      </c>
      <c r="Q3725" s="4">
        <v>566</v>
      </c>
      <c r="R3725">
        <v>394.5</v>
      </c>
      <c r="S3725" t="s">
        <v>28</v>
      </c>
      <c r="T3725" t="str">
        <f t="shared" si="183"/>
        <v>50 % MAYOR</v>
      </c>
      <c r="U3725" t="str">
        <f t="shared" si="184"/>
        <v>Rango Menor a 400</v>
      </c>
      <c r="V3725" t="str">
        <f t="shared" si="185"/>
        <v>MENOR A 450</v>
      </c>
    </row>
    <row r="3726" spans="1:22" x14ac:dyDescent="0.25">
      <c r="A3726" t="s">
        <v>3149</v>
      </c>
      <c r="B3726" t="s">
        <v>34</v>
      </c>
      <c r="C3726" s="1" t="s">
        <v>35</v>
      </c>
      <c r="D3726" t="s">
        <v>20</v>
      </c>
      <c r="E3726" t="s">
        <v>21</v>
      </c>
      <c r="F3726" t="s">
        <v>10798</v>
      </c>
      <c r="H3726" t="s">
        <v>10799</v>
      </c>
      <c r="I3726" t="s">
        <v>25</v>
      </c>
      <c r="J3726" t="s">
        <v>253</v>
      </c>
      <c r="K3726" t="s">
        <v>155</v>
      </c>
      <c r="L3726" t="s">
        <v>155</v>
      </c>
      <c r="M3726" t="s">
        <v>3149</v>
      </c>
      <c r="N3726">
        <v>539</v>
      </c>
      <c r="O3726">
        <v>355</v>
      </c>
      <c r="P3726">
        <v>364</v>
      </c>
      <c r="Q3726" s="4">
        <v>568</v>
      </c>
      <c r="R3726">
        <v>359.5</v>
      </c>
      <c r="S3726" t="s">
        <v>28</v>
      </c>
      <c r="T3726" t="str">
        <f t="shared" si="183"/>
        <v>50 % MAYOR</v>
      </c>
      <c r="U3726" t="str">
        <f t="shared" si="184"/>
        <v>Rango Menor a 400</v>
      </c>
      <c r="V3726" t="str">
        <f t="shared" si="185"/>
        <v>MENOR A 450</v>
      </c>
    </row>
    <row r="3727" spans="1:22" x14ac:dyDescent="0.25">
      <c r="A3727" t="s">
        <v>3149</v>
      </c>
      <c r="B3727" t="s">
        <v>209</v>
      </c>
      <c r="C3727" s="1" t="s">
        <v>19</v>
      </c>
      <c r="D3727" t="s">
        <v>20</v>
      </c>
      <c r="E3727" t="s">
        <v>21</v>
      </c>
      <c r="F3727" t="s">
        <v>9654</v>
      </c>
      <c r="H3727" t="s">
        <v>9655</v>
      </c>
      <c r="I3727" t="s">
        <v>50</v>
      </c>
      <c r="J3727" t="s">
        <v>33</v>
      </c>
      <c r="K3727" t="s">
        <v>155</v>
      </c>
      <c r="L3727" t="s">
        <v>155</v>
      </c>
      <c r="M3727" t="s">
        <v>3152</v>
      </c>
      <c r="N3727">
        <v>531</v>
      </c>
      <c r="O3727">
        <v>386</v>
      </c>
      <c r="P3727">
        <v>349</v>
      </c>
      <c r="Q3727" s="4">
        <v>571</v>
      </c>
      <c r="R3727">
        <v>367.5</v>
      </c>
      <c r="S3727" t="s">
        <v>28</v>
      </c>
      <c r="T3727" t="str">
        <f t="shared" ref="T3727:T3762" si="186">IF(Q3727&gt;N3727,"50 % MAYOR","50 % MENOR ")</f>
        <v>50 % MAYOR</v>
      </c>
      <c r="U3727" t="str">
        <f t="shared" si="184"/>
        <v>Rango Menor a 400</v>
      </c>
      <c r="V3727" t="str">
        <f t="shared" si="185"/>
        <v>MENOR A 450</v>
      </c>
    </row>
    <row r="3728" spans="1:22" x14ac:dyDescent="0.25">
      <c r="A3728" t="s">
        <v>3149</v>
      </c>
      <c r="B3728" t="s">
        <v>77</v>
      </c>
      <c r="C3728" s="1" t="s">
        <v>19</v>
      </c>
      <c r="D3728" t="s">
        <v>20</v>
      </c>
      <c r="E3728" t="s">
        <v>21</v>
      </c>
      <c r="F3728" t="s">
        <v>10550</v>
      </c>
      <c r="H3728" t="s">
        <v>10551</v>
      </c>
      <c r="I3728" t="s">
        <v>50</v>
      </c>
      <c r="J3728" t="s">
        <v>597</v>
      </c>
      <c r="K3728" t="s">
        <v>155</v>
      </c>
      <c r="L3728" t="s">
        <v>155</v>
      </c>
      <c r="M3728" t="s">
        <v>3149</v>
      </c>
      <c r="N3728">
        <v>534</v>
      </c>
      <c r="O3728">
        <v>385</v>
      </c>
      <c r="P3728">
        <v>364</v>
      </c>
      <c r="Q3728" s="4">
        <v>571</v>
      </c>
      <c r="R3728">
        <v>374.5</v>
      </c>
      <c r="S3728" t="s">
        <v>28</v>
      </c>
      <c r="T3728" t="str">
        <f t="shared" si="186"/>
        <v>50 % MAYOR</v>
      </c>
      <c r="U3728" t="str">
        <f t="shared" si="184"/>
        <v>Rango Menor a 400</v>
      </c>
      <c r="V3728" t="str">
        <f t="shared" si="185"/>
        <v>MENOR A 450</v>
      </c>
    </row>
    <row r="3729" spans="1:22" x14ac:dyDescent="0.25">
      <c r="A3729" t="s">
        <v>3149</v>
      </c>
      <c r="B3729" t="s">
        <v>83</v>
      </c>
      <c r="C3729" s="1" t="s">
        <v>19</v>
      </c>
      <c r="D3729" t="s">
        <v>20</v>
      </c>
      <c r="E3729" t="s">
        <v>21</v>
      </c>
      <c r="F3729" t="s">
        <v>7093</v>
      </c>
      <c r="H3729" t="s">
        <v>7094</v>
      </c>
      <c r="I3729" t="s">
        <v>50</v>
      </c>
      <c r="J3729" t="s">
        <v>69</v>
      </c>
      <c r="K3729" t="s">
        <v>27</v>
      </c>
      <c r="L3729" t="s">
        <v>155</v>
      </c>
      <c r="M3729" t="s">
        <v>3149</v>
      </c>
      <c r="N3729">
        <v>561</v>
      </c>
      <c r="O3729">
        <v>344</v>
      </c>
      <c r="P3729">
        <v>386</v>
      </c>
      <c r="Q3729" s="4">
        <v>573</v>
      </c>
      <c r="R3729">
        <v>365</v>
      </c>
      <c r="S3729" t="s">
        <v>28</v>
      </c>
      <c r="T3729" t="str">
        <f t="shared" si="186"/>
        <v>50 % MAYOR</v>
      </c>
      <c r="U3729" t="str">
        <f t="shared" si="184"/>
        <v>Rango Menor a 400</v>
      </c>
      <c r="V3729" t="str">
        <f t="shared" si="185"/>
        <v>MENOR A 450</v>
      </c>
    </row>
    <row r="3730" spans="1:22" x14ac:dyDescent="0.25">
      <c r="A3730" t="s">
        <v>3149</v>
      </c>
      <c r="B3730" t="s">
        <v>66</v>
      </c>
      <c r="C3730" s="1" t="s">
        <v>35</v>
      </c>
      <c r="D3730" t="s">
        <v>20</v>
      </c>
      <c r="E3730" t="s">
        <v>21</v>
      </c>
      <c r="F3730" t="s">
        <v>7263</v>
      </c>
      <c r="H3730" t="s">
        <v>7264</v>
      </c>
      <c r="I3730" t="s">
        <v>50</v>
      </c>
      <c r="J3730" t="s">
        <v>7349</v>
      </c>
      <c r="K3730" t="s">
        <v>27</v>
      </c>
      <c r="L3730" t="s">
        <v>155</v>
      </c>
      <c r="M3730" t="s">
        <v>3149</v>
      </c>
      <c r="N3730">
        <v>564</v>
      </c>
      <c r="O3730">
        <v>394</v>
      </c>
      <c r="P3730">
        <v>202</v>
      </c>
      <c r="Q3730" s="4">
        <v>574</v>
      </c>
      <c r="R3730">
        <v>298</v>
      </c>
      <c r="S3730" t="s">
        <v>28</v>
      </c>
      <c r="T3730" t="str">
        <f t="shared" si="186"/>
        <v>50 % MAYOR</v>
      </c>
      <c r="U3730" t="str">
        <f t="shared" si="184"/>
        <v>Rango Menor a 400</v>
      </c>
      <c r="V3730" t="str">
        <f t="shared" si="185"/>
        <v>MENOR A 450</v>
      </c>
    </row>
    <row r="3731" spans="1:22" x14ac:dyDescent="0.25">
      <c r="A3731" t="s">
        <v>3149</v>
      </c>
      <c r="B3731" t="s">
        <v>18</v>
      </c>
      <c r="C3731" s="1" t="s">
        <v>19</v>
      </c>
      <c r="D3731" t="s">
        <v>20</v>
      </c>
      <c r="E3731" t="s">
        <v>21</v>
      </c>
      <c r="F3731" t="s">
        <v>7456</v>
      </c>
      <c r="H3731" t="s">
        <v>7457</v>
      </c>
      <c r="I3731" t="s">
        <v>50</v>
      </c>
      <c r="J3731" t="s">
        <v>7349</v>
      </c>
      <c r="K3731" t="s">
        <v>27</v>
      </c>
      <c r="L3731" t="s">
        <v>155</v>
      </c>
      <c r="M3731" t="s">
        <v>3149</v>
      </c>
      <c r="N3731">
        <v>556</v>
      </c>
      <c r="O3731">
        <v>248</v>
      </c>
      <c r="P3731">
        <v>472</v>
      </c>
      <c r="Q3731" s="4">
        <v>575</v>
      </c>
      <c r="R3731">
        <v>360</v>
      </c>
      <c r="S3731" t="s">
        <v>28</v>
      </c>
      <c r="T3731" t="str">
        <f t="shared" si="186"/>
        <v>50 % MAYOR</v>
      </c>
      <c r="U3731" t="str">
        <f t="shared" si="184"/>
        <v>Rango Menor a 400</v>
      </c>
      <c r="V3731" t="str">
        <f t="shared" si="185"/>
        <v>MENOR A 450</v>
      </c>
    </row>
    <row r="3732" spans="1:22" x14ac:dyDescent="0.25">
      <c r="A3732" t="s">
        <v>3149</v>
      </c>
      <c r="B3732" t="s">
        <v>83</v>
      </c>
      <c r="C3732" s="1" t="s">
        <v>19</v>
      </c>
      <c r="D3732" t="s">
        <v>20</v>
      </c>
      <c r="E3732" t="s">
        <v>21</v>
      </c>
      <c r="F3732" t="s">
        <v>7095</v>
      </c>
      <c r="H3732" t="s">
        <v>7096</v>
      </c>
      <c r="I3732" t="s">
        <v>50</v>
      </c>
      <c r="J3732" t="s">
        <v>245</v>
      </c>
      <c r="K3732" t="s">
        <v>27</v>
      </c>
      <c r="L3732" t="s">
        <v>155</v>
      </c>
      <c r="M3732" t="s">
        <v>3149</v>
      </c>
      <c r="N3732">
        <v>585</v>
      </c>
      <c r="O3732">
        <v>294</v>
      </c>
      <c r="P3732">
        <v>294</v>
      </c>
      <c r="Q3732" s="4">
        <v>586</v>
      </c>
      <c r="R3732">
        <v>294</v>
      </c>
      <c r="S3732" t="s">
        <v>28</v>
      </c>
      <c r="T3732" t="str">
        <f t="shared" si="186"/>
        <v>50 % MAYOR</v>
      </c>
      <c r="U3732" t="str">
        <f t="shared" si="184"/>
        <v>Rango Menor a 400</v>
      </c>
      <c r="V3732" t="str">
        <f t="shared" si="185"/>
        <v>MENOR A 450</v>
      </c>
    </row>
    <row r="3733" spans="1:22" x14ac:dyDescent="0.25">
      <c r="A3733" t="s">
        <v>3149</v>
      </c>
      <c r="B3733" t="s">
        <v>117</v>
      </c>
      <c r="C3733" s="1" t="s">
        <v>19</v>
      </c>
      <c r="D3733" t="s">
        <v>53</v>
      </c>
      <c r="E3733" t="s">
        <v>21</v>
      </c>
      <c r="F3733" t="s">
        <v>5078</v>
      </c>
      <c r="H3733" t="s">
        <v>5079</v>
      </c>
      <c r="I3733" t="s">
        <v>25</v>
      </c>
      <c r="J3733" t="s">
        <v>253</v>
      </c>
      <c r="K3733" t="s">
        <v>27</v>
      </c>
      <c r="L3733" t="s">
        <v>27</v>
      </c>
      <c r="M3733" t="s">
        <v>3149</v>
      </c>
      <c r="N3733">
        <v>561</v>
      </c>
      <c r="O3733">
        <v>365</v>
      </c>
      <c r="P3733">
        <v>364</v>
      </c>
      <c r="Q3733" s="4">
        <v>588</v>
      </c>
      <c r="R3733">
        <v>364.5</v>
      </c>
      <c r="S3733" t="s">
        <v>28</v>
      </c>
      <c r="T3733" t="str">
        <f t="shared" si="186"/>
        <v>50 % MAYOR</v>
      </c>
      <c r="U3733" t="str">
        <f t="shared" si="184"/>
        <v>Rango Menor a 400</v>
      </c>
      <c r="V3733" t="str">
        <f t="shared" si="185"/>
        <v>MENOR A 450</v>
      </c>
    </row>
    <row r="3734" spans="1:22" x14ac:dyDescent="0.25">
      <c r="A3734" t="s">
        <v>3149</v>
      </c>
      <c r="B3734" t="s">
        <v>60</v>
      </c>
      <c r="C3734" s="1" t="s">
        <v>35</v>
      </c>
      <c r="D3734" t="s">
        <v>53</v>
      </c>
      <c r="E3734" t="s">
        <v>21</v>
      </c>
      <c r="F3734" t="s">
        <v>7209</v>
      </c>
      <c r="H3734" t="s">
        <v>7210</v>
      </c>
      <c r="I3734" t="s">
        <v>50</v>
      </c>
      <c r="J3734" t="s">
        <v>712</v>
      </c>
      <c r="K3734" t="s">
        <v>27</v>
      </c>
      <c r="L3734" t="s">
        <v>155</v>
      </c>
      <c r="M3734" t="s">
        <v>3149</v>
      </c>
      <c r="N3734">
        <v>560</v>
      </c>
      <c r="O3734">
        <v>403</v>
      </c>
      <c r="P3734">
        <v>364</v>
      </c>
      <c r="Q3734" s="4">
        <v>588</v>
      </c>
      <c r="R3734">
        <v>383.5</v>
      </c>
      <c r="S3734" t="s">
        <v>28</v>
      </c>
      <c r="T3734" t="str">
        <f t="shared" si="186"/>
        <v>50 % MAYOR</v>
      </c>
      <c r="U3734" t="str">
        <f t="shared" si="184"/>
        <v>Rango Menor a 400</v>
      </c>
      <c r="V3734" t="str">
        <f t="shared" si="185"/>
        <v>MENOR A 450</v>
      </c>
    </row>
    <row r="3735" spans="1:22" x14ac:dyDescent="0.25">
      <c r="A3735" t="s">
        <v>3149</v>
      </c>
      <c r="B3735" t="s">
        <v>66</v>
      </c>
      <c r="C3735" s="1" t="s">
        <v>35</v>
      </c>
      <c r="D3735" t="s">
        <v>20</v>
      </c>
      <c r="E3735" t="s">
        <v>21</v>
      </c>
      <c r="F3735" t="s">
        <v>3480</v>
      </c>
      <c r="H3735" t="s">
        <v>3481</v>
      </c>
      <c r="I3735" t="s">
        <v>50</v>
      </c>
      <c r="J3735" t="s">
        <v>258</v>
      </c>
      <c r="K3735" t="s">
        <v>27</v>
      </c>
      <c r="L3735" t="s">
        <v>27</v>
      </c>
      <c r="M3735" t="s">
        <v>3149</v>
      </c>
      <c r="N3735">
        <v>556</v>
      </c>
      <c r="O3735">
        <v>365</v>
      </c>
      <c r="P3735">
        <v>364</v>
      </c>
      <c r="Q3735" s="4">
        <v>591</v>
      </c>
      <c r="R3735">
        <v>364.5</v>
      </c>
      <c r="S3735" t="s">
        <v>28</v>
      </c>
      <c r="T3735" t="str">
        <f t="shared" si="186"/>
        <v>50 % MAYOR</v>
      </c>
      <c r="U3735" t="str">
        <f t="shared" si="184"/>
        <v>Rango Menor a 400</v>
      </c>
      <c r="V3735" t="str">
        <f t="shared" si="185"/>
        <v>MENOR A 450</v>
      </c>
    </row>
    <row r="3736" spans="1:22" x14ac:dyDescent="0.25">
      <c r="A3736" t="s">
        <v>3149</v>
      </c>
      <c r="B3736" t="s">
        <v>34</v>
      </c>
      <c r="C3736" s="1" t="s">
        <v>35</v>
      </c>
      <c r="D3736" t="s">
        <v>53</v>
      </c>
      <c r="E3736" t="s">
        <v>21</v>
      </c>
      <c r="F3736" t="s">
        <v>10806</v>
      </c>
      <c r="H3736" t="s">
        <v>10807</v>
      </c>
      <c r="I3736" t="s">
        <v>50</v>
      </c>
      <c r="J3736" t="s">
        <v>82</v>
      </c>
      <c r="K3736" t="s">
        <v>155</v>
      </c>
      <c r="L3736" t="s">
        <v>155</v>
      </c>
      <c r="M3736" t="s">
        <v>3149</v>
      </c>
      <c r="N3736">
        <v>572</v>
      </c>
      <c r="O3736">
        <v>231</v>
      </c>
      <c r="P3736">
        <v>244</v>
      </c>
      <c r="Q3736" s="4">
        <v>605</v>
      </c>
      <c r="R3736">
        <v>237.5</v>
      </c>
      <c r="S3736" t="s">
        <v>28</v>
      </c>
      <c r="T3736" t="str">
        <f t="shared" si="186"/>
        <v>50 % MAYOR</v>
      </c>
      <c r="U3736" t="str">
        <f t="shared" si="184"/>
        <v>Rango Menor a 400</v>
      </c>
      <c r="V3736" t="str">
        <f t="shared" si="185"/>
        <v>MENOR A 450</v>
      </c>
    </row>
    <row r="3737" spans="1:22" x14ac:dyDescent="0.25">
      <c r="A3737" t="s">
        <v>3149</v>
      </c>
      <c r="B3737" t="s">
        <v>106</v>
      </c>
      <c r="C3737" s="1" t="s">
        <v>97</v>
      </c>
      <c r="D3737" t="s">
        <v>20</v>
      </c>
      <c r="E3737" t="s">
        <v>21</v>
      </c>
      <c r="F3737" t="s">
        <v>4755</v>
      </c>
      <c r="H3737" t="s">
        <v>4756</v>
      </c>
      <c r="I3737" t="s">
        <v>50</v>
      </c>
      <c r="J3737" t="s">
        <v>145</v>
      </c>
      <c r="K3737" t="s">
        <v>27</v>
      </c>
      <c r="L3737" t="s">
        <v>27</v>
      </c>
      <c r="M3737" t="s">
        <v>3149</v>
      </c>
      <c r="N3737">
        <v>582</v>
      </c>
      <c r="O3737">
        <v>452</v>
      </c>
      <c r="P3737">
        <v>318</v>
      </c>
      <c r="Q3737" s="4">
        <v>608</v>
      </c>
      <c r="R3737">
        <v>385</v>
      </c>
      <c r="S3737" t="s">
        <v>28</v>
      </c>
      <c r="T3737" t="str">
        <f t="shared" si="186"/>
        <v>50 % MAYOR</v>
      </c>
      <c r="U3737" t="str">
        <f t="shared" si="184"/>
        <v>Rango Menor a 400</v>
      </c>
      <c r="V3737" t="str">
        <f t="shared" si="185"/>
        <v>MENOR A 450</v>
      </c>
    </row>
    <row r="3738" spans="1:22" x14ac:dyDescent="0.25">
      <c r="A3738" t="s">
        <v>3149</v>
      </c>
      <c r="B3738" t="s">
        <v>47</v>
      </c>
      <c r="C3738" s="1" t="s">
        <v>35</v>
      </c>
      <c r="D3738" t="s">
        <v>20</v>
      </c>
      <c r="E3738" t="s">
        <v>21</v>
      </c>
      <c r="F3738" t="s">
        <v>3194</v>
      </c>
      <c r="H3738" t="s">
        <v>3195</v>
      </c>
      <c r="I3738" t="s">
        <v>50</v>
      </c>
      <c r="J3738" t="s">
        <v>818</v>
      </c>
      <c r="K3738" t="s">
        <v>27</v>
      </c>
      <c r="L3738" t="s">
        <v>27</v>
      </c>
      <c r="M3738" t="s">
        <v>3152</v>
      </c>
      <c r="N3738">
        <v>603</v>
      </c>
      <c r="O3738">
        <v>471</v>
      </c>
      <c r="P3738">
        <v>326</v>
      </c>
      <c r="Q3738" s="4">
        <v>616</v>
      </c>
      <c r="R3738">
        <v>398.5</v>
      </c>
      <c r="S3738" t="s">
        <v>28</v>
      </c>
      <c r="T3738" t="str">
        <f t="shared" si="186"/>
        <v>50 % MAYOR</v>
      </c>
      <c r="U3738" t="str">
        <f t="shared" si="184"/>
        <v>Rango Menor a 400</v>
      </c>
      <c r="V3738" t="str">
        <f t="shared" si="185"/>
        <v>MENOR A 450</v>
      </c>
    </row>
    <row r="3739" spans="1:22" x14ac:dyDescent="0.25">
      <c r="A3739" t="s">
        <v>3149</v>
      </c>
      <c r="B3739" t="s">
        <v>66</v>
      </c>
      <c r="C3739" s="1" t="s">
        <v>35</v>
      </c>
      <c r="D3739" t="s">
        <v>20</v>
      </c>
      <c r="E3739" t="s">
        <v>21</v>
      </c>
      <c r="F3739" t="s">
        <v>11130</v>
      </c>
      <c r="H3739" t="s">
        <v>11131</v>
      </c>
      <c r="I3739" t="s">
        <v>50</v>
      </c>
      <c r="J3739" t="s">
        <v>113</v>
      </c>
      <c r="K3739" t="s">
        <v>155</v>
      </c>
      <c r="L3739" t="s">
        <v>155</v>
      </c>
      <c r="M3739" t="s">
        <v>3149</v>
      </c>
      <c r="N3739">
        <v>601</v>
      </c>
      <c r="O3739">
        <v>416</v>
      </c>
      <c r="P3739">
        <v>364</v>
      </c>
      <c r="Q3739" s="4">
        <v>617</v>
      </c>
      <c r="R3739">
        <v>390</v>
      </c>
      <c r="S3739" t="s">
        <v>28</v>
      </c>
      <c r="T3739" t="str">
        <f t="shared" si="186"/>
        <v>50 % MAYOR</v>
      </c>
      <c r="U3739" t="str">
        <f t="shared" si="184"/>
        <v>Rango Menor a 400</v>
      </c>
      <c r="V3739" t="str">
        <f t="shared" si="185"/>
        <v>MENOR A 450</v>
      </c>
    </row>
    <row r="3740" spans="1:22" x14ac:dyDescent="0.25">
      <c r="A3740" t="s">
        <v>3149</v>
      </c>
      <c r="B3740" t="s">
        <v>47</v>
      </c>
      <c r="C3740" s="1" t="s">
        <v>35</v>
      </c>
      <c r="D3740" t="s">
        <v>20</v>
      </c>
      <c r="E3740" t="s">
        <v>21</v>
      </c>
      <c r="F3740" t="s">
        <v>3198</v>
      </c>
      <c r="H3740" t="s">
        <v>3199</v>
      </c>
      <c r="I3740" t="s">
        <v>50</v>
      </c>
      <c r="J3740" t="s">
        <v>42</v>
      </c>
      <c r="K3740" t="s">
        <v>27</v>
      </c>
      <c r="L3740" t="s">
        <v>27</v>
      </c>
      <c r="M3740" t="s">
        <v>3149</v>
      </c>
      <c r="N3740">
        <v>602</v>
      </c>
      <c r="O3740">
        <v>385</v>
      </c>
      <c r="P3740">
        <v>268</v>
      </c>
      <c r="Q3740" s="4">
        <v>627</v>
      </c>
      <c r="R3740">
        <v>326.5</v>
      </c>
      <c r="S3740" t="s">
        <v>28</v>
      </c>
      <c r="T3740" t="str">
        <f t="shared" si="186"/>
        <v>50 % MAYOR</v>
      </c>
      <c r="U3740" t="str">
        <f t="shared" si="184"/>
        <v>Rango Menor a 400</v>
      </c>
      <c r="V3740" t="str">
        <f t="shared" si="185"/>
        <v>MENOR A 450</v>
      </c>
    </row>
    <row r="3741" spans="1:22" x14ac:dyDescent="0.25">
      <c r="A3741" t="s">
        <v>3149</v>
      </c>
      <c r="B3741" t="s">
        <v>34</v>
      </c>
      <c r="C3741" s="1" t="s">
        <v>35</v>
      </c>
      <c r="D3741" t="s">
        <v>20</v>
      </c>
      <c r="E3741" t="s">
        <v>21</v>
      </c>
      <c r="F3741" t="s">
        <v>5106</v>
      </c>
      <c r="H3741" t="s">
        <v>5107</v>
      </c>
      <c r="I3741" t="s">
        <v>25</v>
      </c>
      <c r="J3741" t="s">
        <v>372</v>
      </c>
      <c r="K3741" t="s">
        <v>155</v>
      </c>
      <c r="L3741" t="s">
        <v>27</v>
      </c>
      <c r="M3741" t="s">
        <v>3149</v>
      </c>
      <c r="N3741">
        <v>602</v>
      </c>
      <c r="O3741">
        <v>355</v>
      </c>
      <c r="P3741">
        <v>425</v>
      </c>
      <c r="Q3741" s="4">
        <v>637</v>
      </c>
      <c r="R3741">
        <v>390</v>
      </c>
      <c r="S3741" t="s">
        <v>28</v>
      </c>
      <c r="T3741" t="str">
        <f t="shared" si="186"/>
        <v>50 % MAYOR</v>
      </c>
      <c r="U3741" t="str">
        <f t="shared" si="184"/>
        <v>Rango Menor a 400</v>
      </c>
      <c r="V3741" t="str">
        <f t="shared" si="185"/>
        <v>MENOR A 450</v>
      </c>
    </row>
    <row r="3742" spans="1:22" x14ac:dyDescent="0.25">
      <c r="A3742" t="s">
        <v>3149</v>
      </c>
      <c r="B3742" t="s">
        <v>56</v>
      </c>
      <c r="C3742" s="1" t="s">
        <v>19</v>
      </c>
      <c r="D3742" t="s">
        <v>20</v>
      </c>
      <c r="E3742" t="s">
        <v>21</v>
      </c>
      <c r="F3742" t="s">
        <v>6729</v>
      </c>
      <c r="H3742" t="s">
        <v>6730</v>
      </c>
      <c r="I3742" t="s">
        <v>25</v>
      </c>
      <c r="J3742" t="s">
        <v>122</v>
      </c>
      <c r="K3742" t="s">
        <v>27</v>
      </c>
      <c r="L3742" t="s">
        <v>155</v>
      </c>
      <c r="M3742" t="s">
        <v>3149</v>
      </c>
      <c r="N3742">
        <v>570</v>
      </c>
      <c r="O3742">
        <v>394</v>
      </c>
      <c r="P3742">
        <v>318</v>
      </c>
      <c r="Q3742" s="4">
        <v>640</v>
      </c>
      <c r="R3742">
        <v>356</v>
      </c>
      <c r="S3742" t="s">
        <v>28</v>
      </c>
      <c r="T3742" t="str">
        <f t="shared" si="186"/>
        <v>50 % MAYOR</v>
      </c>
      <c r="U3742" t="str">
        <f t="shared" si="184"/>
        <v>Rango Menor a 400</v>
      </c>
      <c r="V3742" t="str">
        <f t="shared" si="185"/>
        <v>MENOR A 450</v>
      </c>
    </row>
    <row r="3743" spans="1:22" x14ac:dyDescent="0.25">
      <c r="A3743" t="s">
        <v>3149</v>
      </c>
      <c r="B3743" t="s">
        <v>96</v>
      </c>
      <c r="C3743" s="1" t="s">
        <v>97</v>
      </c>
      <c r="D3743" t="s">
        <v>20</v>
      </c>
      <c r="E3743" t="s">
        <v>21</v>
      </c>
      <c r="F3743" t="s">
        <v>4336</v>
      </c>
      <c r="H3743" t="s">
        <v>4337</v>
      </c>
      <c r="I3743" t="s">
        <v>50</v>
      </c>
      <c r="J3743" t="s">
        <v>63</v>
      </c>
      <c r="K3743" t="s">
        <v>155</v>
      </c>
      <c r="L3743" t="s">
        <v>27</v>
      </c>
      <c r="M3743" t="s">
        <v>3149</v>
      </c>
      <c r="N3743">
        <v>558</v>
      </c>
      <c r="O3743">
        <v>264</v>
      </c>
      <c r="P3743">
        <v>425</v>
      </c>
      <c r="Q3743" s="4">
        <v>643</v>
      </c>
      <c r="R3743">
        <v>344.5</v>
      </c>
      <c r="S3743" t="s">
        <v>28</v>
      </c>
      <c r="T3743" t="str">
        <f t="shared" si="186"/>
        <v>50 % MAYOR</v>
      </c>
      <c r="U3743" t="str">
        <f t="shared" si="184"/>
        <v>Rango Menor a 400</v>
      </c>
      <c r="V3743" t="str">
        <f t="shared" si="185"/>
        <v>MENOR A 450</v>
      </c>
    </row>
    <row r="3744" spans="1:22" x14ac:dyDescent="0.25">
      <c r="A3744" t="s">
        <v>3149</v>
      </c>
      <c r="B3744" t="s">
        <v>47</v>
      </c>
      <c r="C3744" s="1" t="s">
        <v>35</v>
      </c>
      <c r="D3744" t="s">
        <v>53</v>
      </c>
      <c r="E3744" t="s">
        <v>21</v>
      </c>
      <c r="F3744" t="s">
        <v>3208</v>
      </c>
      <c r="H3744" t="s">
        <v>3209</v>
      </c>
      <c r="I3744" t="s">
        <v>50</v>
      </c>
      <c r="J3744" t="s">
        <v>224</v>
      </c>
      <c r="K3744" t="s">
        <v>27</v>
      </c>
      <c r="L3744" t="s">
        <v>27</v>
      </c>
      <c r="M3744" t="s">
        <v>3149</v>
      </c>
      <c r="N3744">
        <v>597</v>
      </c>
      <c r="O3744">
        <v>375</v>
      </c>
      <c r="P3744">
        <v>386</v>
      </c>
      <c r="Q3744" s="4">
        <v>647</v>
      </c>
      <c r="R3744">
        <v>380.5</v>
      </c>
      <c r="S3744" t="s">
        <v>28</v>
      </c>
      <c r="T3744" t="str">
        <f t="shared" si="186"/>
        <v>50 % MAYOR</v>
      </c>
      <c r="U3744" t="str">
        <f t="shared" si="184"/>
        <v>Rango Menor a 400</v>
      </c>
      <c r="V3744" t="str">
        <f t="shared" si="185"/>
        <v>MENOR A 450</v>
      </c>
    </row>
    <row r="3745" spans="1:22" x14ac:dyDescent="0.25">
      <c r="A3745" t="s">
        <v>3149</v>
      </c>
      <c r="B3745" t="s">
        <v>39</v>
      </c>
      <c r="C3745" s="1" t="s">
        <v>30</v>
      </c>
      <c r="D3745" t="s">
        <v>20</v>
      </c>
      <c r="E3745" t="s">
        <v>21</v>
      </c>
      <c r="F3745" t="s">
        <v>1917</v>
      </c>
      <c r="H3745" t="s">
        <v>1918</v>
      </c>
      <c r="I3745" t="s">
        <v>25</v>
      </c>
      <c r="J3745" t="s">
        <v>46</v>
      </c>
      <c r="K3745" t="s">
        <v>27</v>
      </c>
      <c r="L3745" t="s">
        <v>27</v>
      </c>
      <c r="M3745" t="s">
        <v>3149</v>
      </c>
      <c r="N3745">
        <v>610</v>
      </c>
      <c r="O3745">
        <v>439</v>
      </c>
      <c r="P3745">
        <v>294</v>
      </c>
      <c r="Q3745" s="4">
        <v>662</v>
      </c>
      <c r="R3745">
        <v>366.5</v>
      </c>
      <c r="S3745" t="s">
        <v>28</v>
      </c>
      <c r="T3745" t="str">
        <f t="shared" si="186"/>
        <v>50 % MAYOR</v>
      </c>
      <c r="U3745" t="str">
        <f t="shared" si="184"/>
        <v>Rango Menor a 400</v>
      </c>
      <c r="V3745" t="str">
        <f t="shared" si="185"/>
        <v>MENOR A 450</v>
      </c>
    </row>
    <row r="3746" spans="1:22" x14ac:dyDescent="0.25">
      <c r="A3746" t="s">
        <v>3149</v>
      </c>
      <c r="B3746" t="s">
        <v>96</v>
      </c>
      <c r="C3746" s="1" t="s">
        <v>97</v>
      </c>
      <c r="D3746" t="s">
        <v>20</v>
      </c>
      <c r="E3746" t="s">
        <v>21</v>
      </c>
      <c r="F3746" t="s">
        <v>3839</v>
      </c>
      <c r="H3746" t="s">
        <v>3840</v>
      </c>
      <c r="I3746" t="s">
        <v>50</v>
      </c>
      <c r="J3746" t="s">
        <v>192</v>
      </c>
      <c r="K3746" t="s">
        <v>27</v>
      </c>
      <c r="L3746" t="s">
        <v>27</v>
      </c>
      <c r="M3746" t="s">
        <v>3149</v>
      </c>
      <c r="N3746">
        <v>622</v>
      </c>
      <c r="O3746">
        <v>394</v>
      </c>
      <c r="P3746">
        <v>342</v>
      </c>
      <c r="Q3746" s="4">
        <v>663</v>
      </c>
      <c r="R3746">
        <v>368</v>
      </c>
      <c r="S3746" t="s">
        <v>28</v>
      </c>
      <c r="T3746" t="str">
        <f t="shared" si="186"/>
        <v>50 % MAYOR</v>
      </c>
      <c r="U3746" t="str">
        <f t="shared" si="184"/>
        <v>Rango Menor a 400</v>
      </c>
      <c r="V3746" t="str">
        <f t="shared" si="185"/>
        <v>MENOR A 450</v>
      </c>
    </row>
    <row r="3747" spans="1:22" x14ac:dyDescent="0.25">
      <c r="A3747" t="s">
        <v>3149</v>
      </c>
      <c r="B3747" t="s">
        <v>56</v>
      </c>
      <c r="C3747" s="1" t="s">
        <v>19</v>
      </c>
      <c r="D3747" t="s">
        <v>20</v>
      </c>
      <c r="E3747" t="s">
        <v>21</v>
      </c>
      <c r="F3747" t="s">
        <v>3410</v>
      </c>
      <c r="H3747" t="s">
        <v>3411</v>
      </c>
      <c r="I3747" t="s">
        <v>50</v>
      </c>
      <c r="J3747" t="s">
        <v>162</v>
      </c>
      <c r="K3747" t="s">
        <v>27</v>
      </c>
      <c r="L3747" t="s">
        <v>27</v>
      </c>
      <c r="M3747" t="s">
        <v>3149</v>
      </c>
      <c r="N3747">
        <v>580</v>
      </c>
      <c r="O3747">
        <v>403</v>
      </c>
      <c r="P3747">
        <v>386</v>
      </c>
      <c r="Q3747" s="4">
        <v>665</v>
      </c>
      <c r="R3747">
        <v>394.5</v>
      </c>
      <c r="S3747" t="s">
        <v>28</v>
      </c>
      <c r="T3747" t="str">
        <f t="shared" si="186"/>
        <v>50 % MAYOR</v>
      </c>
      <c r="U3747" t="str">
        <f t="shared" si="184"/>
        <v>Rango Menor a 400</v>
      </c>
      <c r="V3747" t="str">
        <f t="shared" si="185"/>
        <v>MENOR A 450</v>
      </c>
    </row>
    <row r="3748" spans="1:22" x14ac:dyDescent="0.25">
      <c r="A3748" t="s">
        <v>3149</v>
      </c>
      <c r="B3748" t="s">
        <v>60</v>
      </c>
      <c r="C3748" s="1" t="s">
        <v>35</v>
      </c>
      <c r="D3748" t="s">
        <v>53</v>
      </c>
      <c r="E3748" t="s">
        <v>21</v>
      </c>
      <c r="F3748" t="s">
        <v>8171</v>
      </c>
      <c r="H3748" t="s">
        <v>8172</v>
      </c>
      <c r="I3748" t="s">
        <v>50</v>
      </c>
      <c r="J3748" t="s">
        <v>59</v>
      </c>
      <c r="K3748" t="s">
        <v>155</v>
      </c>
      <c r="L3748" t="s">
        <v>155</v>
      </c>
      <c r="M3748" t="s">
        <v>3149</v>
      </c>
      <c r="N3748">
        <v>605</v>
      </c>
      <c r="O3748">
        <v>472</v>
      </c>
      <c r="P3748">
        <v>318</v>
      </c>
      <c r="Q3748" s="4">
        <v>665</v>
      </c>
      <c r="R3748">
        <v>395</v>
      </c>
      <c r="S3748" t="s">
        <v>28</v>
      </c>
      <c r="T3748" t="str">
        <f t="shared" si="186"/>
        <v>50 % MAYOR</v>
      </c>
      <c r="U3748" t="str">
        <f t="shared" si="184"/>
        <v>Rango Menor a 400</v>
      </c>
      <c r="V3748" t="str">
        <f t="shared" si="185"/>
        <v>MENOR A 450</v>
      </c>
    </row>
    <row r="3749" spans="1:22" x14ac:dyDescent="0.25">
      <c r="A3749" t="s">
        <v>3149</v>
      </c>
      <c r="B3749" t="s">
        <v>60</v>
      </c>
      <c r="C3749" s="1" t="s">
        <v>35</v>
      </c>
      <c r="D3749" t="s">
        <v>53</v>
      </c>
      <c r="E3749" t="s">
        <v>21</v>
      </c>
      <c r="F3749" t="s">
        <v>3664</v>
      </c>
      <c r="H3749" t="s">
        <v>3665</v>
      </c>
      <c r="I3749" t="s">
        <v>50</v>
      </c>
      <c r="J3749" t="s">
        <v>76</v>
      </c>
      <c r="K3749" t="s">
        <v>155</v>
      </c>
      <c r="L3749" t="s">
        <v>27</v>
      </c>
      <c r="M3749" t="s">
        <v>3149</v>
      </c>
      <c r="N3749">
        <v>576</v>
      </c>
      <c r="O3749">
        <v>493</v>
      </c>
      <c r="P3749">
        <v>220</v>
      </c>
      <c r="Q3749" s="4">
        <v>678</v>
      </c>
      <c r="R3749">
        <v>356.5</v>
      </c>
      <c r="S3749" t="s">
        <v>28</v>
      </c>
      <c r="T3749" t="str">
        <f t="shared" si="186"/>
        <v>50 % MAYOR</v>
      </c>
      <c r="U3749" t="str">
        <f t="shared" si="184"/>
        <v>Rango Menor a 400</v>
      </c>
      <c r="V3749" t="str">
        <f t="shared" si="185"/>
        <v>MENOR A 450</v>
      </c>
    </row>
    <row r="3750" spans="1:22" x14ac:dyDescent="0.25">
      <c r="A3750" t="s">
        <v>3149</v>
      </c>
      <c r="B3750" t="s">
        <v>60</v>
      </c>
      <c r="C3750" s="1" t="s">
        <v>35</v>
      </c>
      <c r="D3750" t="s">
        <v>53</v>
      </c>
      <c r="E3750" t="s">
        <v>21</v>
      </c>
      <c r="F3750" t="s">
        <v>5649</v>
      </c>
      <c r="H3750" t="s">
        <v>5650</v>
      </c>
      <c r="I3750" t="s">
        <v>50</v>
      </c>
      <c r="J3750" t="s">
        <v>170</v>
      </c>
      <c r="K3750" t="s">
        <v>155</v>
      </c>
      <c r="L3750" t="s">
        <v>27</v>
      </c>
      <c r="M3750" t="s">
        <v>3146</v>
      </c>
      <c r="N3750">
        <v>593</v>
      </c>
      <c r="O3750">
        <v>471</v>
      </c>
      <c r="P3750">
        <v>282</v>
      </c>
      <c r="Q3750" s="4">
        <v>702</v>
      </c>
      <c r="R3750">
        <v>376.5</v>
      </c>
      <c r="S3750" t="s">
        <v>28</v>
      </c>
      <c r="T3750" t="str">
        <f t="shared" si="186"/>
        <v>50 % MAYOR</v>
      </c>
      <c r="U3750" t="str">
        <f t="shared" si="184"/>
        <v>Rango Menor a 400</v>
      </c>
      <c r="V3750" t="str">
        <f t="shared" si="185"/>
        <v>MENOR A 450</v>
      </c>
    </row>
    <row r="3751" spans="1:22" x14ac:dyDescent="0.25">
      <c r="A3751" t="s">
        <v>3149</v>
      </c>
      <c r="B3751" t="s">
        <v>66</v>
      </c>
      <c r="C3751" s="1" t="s">
        <v>35</v>
      </c>
      <c r="D3751" t="s">
        <v>20</v>
      </c>
      <c r="E3751" t="s">
        <v>21</v>
      </c>
      <c r="F3751" t="s">
        <v>7259</v>
      </c>
      <c r="H3751" t="s">
        <v>7260</v>
      </c>
      <c r="I3751" t="s">
        <v>50</v>
      </c>
      <c r="J3751" t="s">
        <v>875</v>
      </c>
      <c r="K3751" t="s">
        <v>27</v>
      </c>
      <c r="L3751" t="s">
        <v>155</v>
      </c>
      <c r="M3751" t="s">
        <v>3146</v>
      </c>
      <c r="N3751">
        <v>643</v>
      </c>
      <c r="O3751">
        <v>372</v>
      </c>
      <c r="P3751">
        <v>330</v>
      </c>
      <c r="Q3751" s="4">
        <v>716</v>
      </c>
      <c r="R3751">
        <v>351</v>
      </c>
      <c r="S3751" t="s">
        <v>28</v>
      </c>
      <c r="T3751" t="str">
        <f t="shared" si="186"/>
        <v>50 % MAYOR</v>
      </c>
      <c r="U3751" t="str">
        <f t="shared" si="184"/>
        <v>Rango Menor a 400</v>
      </c>
      <c r="V3751" t="str">
        <f t="shared" si="185"/>
        <v>MENOR A 450</v>
      </c>
    </row>
    <row r="3752" spans="1:22" x14ac:dyDescent="0.25">
      <c r="A3752" t="s">
        <v>3149</v>
      </c>
      <c r="B3752" t="s">
        <v>106</v>
      </c>
      <c r="C3752" s="1" t="s">
        <v>97</v>
      </c>
      <c r="D3752" t="s">
        <v>20</v>
      </c>
      <c r="E3752" t="s">
        <v>21</v>
      </c>
      <c r="F3752" t="s">
        <v>3546</v>
      </c>
      <c r="H3752" t="s">
        <v>3547</v>
      </c>
      <c r="I3752" t="s">
        <v>50</v>
      </c>
      <c r="J3752" t="s">
        <v>173</v>
      </c>
      <c r="K3752" t="s">
        <v>155</v>
      </c>
      <c r="L3752" t="s">
        <v>27</v>
      </c>
      <c r="M3752" t="s">
        <v>3149</v>
      </c>
      <c r="N3752">
        <v>661</v>
      </c>
      <c r="O3752">
        <v>559</v>
      </c>
      <c r="P3752">
        <v>220</v>
      </c>
      <c r="Q3752" s="4">
        <v>719</v>
      </c>
      <c r="R3752">
        <v>389.5</v>
      </c>
      <c r="S3752" t="s">
        <v>28</v>
      </c>
      <c r="T3752" t="str">
        <f t="shared" si="186"/>
        <v>50 % MAYOR</v>
      </c>
      <c r="U3752" t="str">
        <f t="shared" si="184"/>
        <v>Rango Menor a 400</v>
      </c>
      <c r="V3752" t="str">
        <f t="shared" si="185"/>
        <v>MENOR A 450</v>
      </c>
    </row>
    <row r="3753" spans="1:22" x14ac:dyDescent="0.25">
      <c r="A3753" t="s">
        <v>3149</v>
      </c>
      <c r="B3753" t="s">
        <v>209</v>
      </c>
      <c r="C3753" s="1" t="s">
        <v>19</v>
      </c>
      <c r="D3753" t="s">
        <v>20</v>
      </c>
      <c r="E3753" t="s">
        <v>21</v>
      </c>
      <c r="F3753" t="s">
        <v>9652</v>
      </c>
      <c r="H3753" t="s">
        <v>9653</v>
      </c>
      <c r="I3753" t="s">
        <v>50</v>
      </c>
      <c r="J3753" t="s">
        <v>113</v>
      </c>
      <c r="K3753" t="s">
        <v>155</v>
      </c>
      <c r="L3753" t="s">
        <v>155</v>
      </c>
      <c r="M3753" t="s">
        <v>3149</v>
      </c>
      <c r="N3753">
        <v>652</v>
      </c>
      <c r="O3753">
        <v>394</v>
      </c>
      <c r="P3753">
        <v>294</v>
      </c>
      <c r="Q3753" s="4">
        <v>722</v>
      </c>
      <c r="R3753">
        <v>344</v>
      </c>
      <c r="S3753" t="s">
        <v>28</v>
      </c>
      <c r="T3753" t="str">
        <f t="shared" si="186"/>
        <v>50 % MAYOR</v>
      </c>
      <c r="U3753" t="str">
        <f t="shared" si="184"/>
        <v>Rango Menor a 400</v>
      </c>
      <c r="V3753" t="str">
        <f t="shared" si="185"/>
        <v>MENOR A 450</v>
      </c>
    </row>
    <row r="3754" spans="1:22" x14ac:dyDescent="0.25">
      <c r="A3754" t="s">
        <v>3149</v>
      </c>
      <c r="B3754" t="s">
        <v>60</v>
      </c>
      <c r="C3754" s="1" t="s">
        <v>35</v>
      </c>
      <c r="D3754" t="s">
        <v>20</v>
      </c>
      <c r="E3754" t="s">
        <v>21</v>
      </c>
      <c r="F3754" t="s">
        <v>7207</v>
      </c>
      <c r="H3754" t="s">
        <v>7208</v>
      </c>
      <c r="I3754" t="s">
        <v>50</v>
      </c>
      <c r="J3754" t="s">
        <v>69</v>
      </c>
      <c r="K3754" t="s">
        <v>27</v>
      </c>
      <c r="L3754" t="s">
        <v>155</v>
      </c>
      <c r="M3754" t="s">
        <v>3149</v>
      </c>
      <c r="N3754">
        <v>673</v>
      </c>
      <c r="O3754">
        <v>375</v>
      </c>
      <c r="P3754">
        <v>386</v>
      </c>
      <c r="Q3754" s="4">
        <v>736</v>
      </c>
      <c r="R3754">
        <v>380.5</v>
      </c>
      <c r="S3754" t="s">
        <v>28</v>
      </c>
      <c r="T3754" t="str">
        <f t="shared" si="186"/>
        <v>50 % MAYOR</v>
      </c>
      <c r="U3754" t="str">
        <f t="shared" si="184"/>
        <v>Rango Menor a 400</v>
      </c>
      <c r="V3754" t="str">
        <f t="shared" si="185"/>
        <v>MENOR A 450</v>
      </c>
    </row>
    <row r="3755" spans="1:22" x14ac:dyDescent="0.25">
      <c r="A3755" t="s">
        <v>3149</v>
      </c>
      <c r="B3755" t="s">
        <v>209</v>
      </c>
      <c r="C3755" s="1" t="s">
        <v>19</v>
      </c>
      <c r="D3755" t="s">
        <v>20</v>
      </c>
      <c r="E3755" t="s">
        <v>21</v>
      </c>
      <c r="F3755" t="s">
        <v>9656</v>
      </c>
      <c r="H3755" t="s">
        <v>9657</v>
      </c>
      <c r="I3755" t="s">
        <v>50</v>
      </c>
      <c r="J3755" t="s">
        <v>122</v>
      </c>
      <c r="K3755" t="s">
        <v>155</v>
      </c>
      <c r="L3755" t="s">
        <v>155</v>
      </c>
      <c r="M3755" t="s">
        <v>3149</v>
      </c>
      <c r="N3755">
        <v>637</v>
      </c>
      <c r="O3755">
        <v>375</v>
      </c>
      <c r="P3755">
        <v>386</v>
      </c>
      <c r="Q3755" s="4">
        <v>745</v>
      </c>
      <c r="R3755">
        <v>380.5</v>
      </c>
      <c r="S3755" t="s">
        <v>28</v>
      </c>
      <c r="T3755" t="str">
        <f t="shared" si="186"/>
        <v>50 % MAYOR</v>
      </c>
      <c r="U3755" t="str">
        <f t="shared" si="184"/>
        <v>Rango Menor a 400</v>
      </c>
      <c r="V3755" t="str">
        <f t="shared" si="185"/>
        <v>MENOR A 450</v>
      </c>
    </row>
    <row r="3756" spans="1:22" x14ac:dyDescent="0.25">
      <c r="A3756" t="s">
        <v>3149</v>
      </c>
      <c r="B3756" t="s">
        <v>60</v>
      </c>
      <c r="C3756" s="1" t="s">
        <v>35</v>
      </c>
      <c r="D3756" t="s">
        <v>20</v>
      </c>
      <c r="E3756" t="s">
        <v>21</v>
      </c>
      <c r="F3756" t="s">
        <v>11017</v>
      </c>
      <c r="H3756" t="s">
        <v>11018</v>
      </c>
      <c r="I3756" t="s">
        <v>50</v>
      </c>
      <c r="J3756" t="s">
        <v>113</v>
      </c>
      <c r="K3756" t="s">
        <v>155</v>
      </c>
      <c r="L3756" t="s">
        <v>155</v>
      </c>
      <c r="M3756" t="s">
        <v>3149</v>
      </c>
      <c r="N3756">
        <v>668</v>
      </c>
      <c r="O3756">
        <v>332</v>
      </c>
      <c r="P3756">
        <v>386</v>
      </c>
      <c r="Q3756" s="4">
        <v>754</v>
      </c>
      <c r="R3756">
        <v>359</v>
      </c>
      <c r="S3756" t="s">
        <v>28</v>
      </c>
      <c r="T3756" t="str">
        <f t="shared" si="186"/>
        <v>50 % MAYOR</v>
      </c>
      <c r="U3756" t="str">
        <f t="shared" si="184"/>
        <v>Rango Menor a 400</v>
      </c>
      <c r="V3756" t="str">
        <f t="shared" si="185"/>
        <v>MENOR A 450</v>
      </c>
    </row>
    <row r="3757" spans="1:22" x14ac:dyDescent="0.25">
      <c r="A3757" t="s">
        <v>3149</v>
      </c>
      <c r="B3757" t="s">
        <v>18</v>
      </c>
      <c r="C3757" s="1" t="s">
        <v>19</v>
      </c>
      <c r="D3757" t="s">
        <v>20</v>
      </c>
      <c r="E3757" t="s">
        <v>21</v>
      </c>
      <c r="F3757" t="s">
        <v>12225</v>
      </c>
      <c r="H3757" t="s">
        <v>12226</v>
      </c>
      <c r="I3757" t="s">
        <v>50</v>
      </c>
      <c r="J3757" t="s">
        <v>245</v>
      </c>
      <c r="K3757" t="s">
        <v>155</v>
      </c>
      <c r="L3757" t="s">
        <v>155</v>
      </c>
      <c r="M3757" t="s">
        <v>3149</v>
      </c>
      <c r="N3757">
        <v>605</v>
      </c>
      <c r="O3757">
        <v>385</v>
      </c>
      <c r="P3757">
        <v>386</v>
      </c>
      <c r="Q3757" s="4">
        <v>764</v>
      </c>
      <c r="R3757">
        <v>385.5</v>
      </c>
      <c r="S3757" t="s">
        <v>28</v>
      </c>
      <c r="T3757" t="str">
        <f t="shared" si="186"/>
        <v>50 % MAYOR</v>
      </c>
      <c r="U3757" t="str">
        <f t="shared" si="184"/>
        <v>Rango Menor a 400</v>
      </c>
      <c r="V3757" t="str">
        <f t="shared" si="185"/>
        <v>MENOR A 450</v>
      </c>
    </row>
    <row r="3758" spans="1:22" x14ac:dyDescent="0.25">
      <c r="A3758" t="s">
        <v>3149</v>
      </c>
      <c r="B3758" t="s">
        <v>106</v>
      </c>
      <c r="C3758" s="1" t="s">
        <v>97</v>
      </c>
      <c r="D3758" t="s">
        <v>20</v>
      </c>
      <c r="E3758" t="s">
        <v>21</v>
      </c>
      <c r="F3758" t="s">
        <v>6502</v>
      </c>
      <c r="H3758" t="s">
        <v>6503</v>
      </c>
      <c r="I3758" t="s">
        <v>50</v>
      </c>
      <c r="J3758" t="s">
        <v>875</v>
      </c>
      <c r="K3758" t="s">
        <v>27</v>
      </c>
      <c r="L3758" t="s">
        <v>155</v>
      </c>
      <c r="M3758" t="s">
        <v>3152</v>
      </c>
      <c r="N3758">
        <v>561</v>
      </c>
      <c r="O3758">
        <v>436</v>
      </c>
      <c r="P3758">
        <v>255</v>
      </c>
      <c r="Q3758" s="4">
        <v>778</v>
      </c>
      <c r="R3758">
        <v>345.5</v>
      </c>
      <c r="S3758" t="s">
        <v>28</v>
      </c>
      <c r="T3758" t="str">
        <f t="shared" si="186"/>
        <v>50 % MAYOR</v>
      </c>
      <c r="U3758" t="str">
        <f t="shared" si="184"/>
        <v>Rango Menor a 400</v>
      </c>
      <c r="V3758" t="str">
        <f t="shared" si="185"/>
        <v>MENOR A 450</v>
      </c>
    </row>
    <row r="3759" spans="1:22" x14ac:dyDescent="0.25">
      <c r="A3759" t="s">
        <v>3149</v>
      </c>
      <c r="B3759" t="s">
        <v>56</v>
      </c>
      <c r="C3759" s="1" t="s">
        <v>19</v>
      </c>
      <c r="D3759" t="s">
        <v>20</v>
      </c>
      <c r="E3759" t="s">
        <v>21</v>
      </c>
      <c r="F3759" t="s">
        <v>9443</v>
      </c>
      <c r="H3759" t="s">
        <v>9444</v>
      </c>
      <c r="I3759" t="s">
        <v>50</v>
      </c>
      <c r="J3759" t="s">
        <v>276</v>
      </c>
      <c r="K3759" t="s">
        <v>155</v>
      </c>
      <c r="L3759" t="s">
        <v>155</v>
      </c>
      <c r="M3759" t="s">
        <v>3152</v>
      </c>
      <c r="N3759">
        <v>639</v>
      </c>
      <c r="O3759">
        <v>420</v>
      </c>
      <c r="P3759">
        <v>370</v>
      </c>
      <c r="Q3759" s="4">
        <v>830</v>
      </c>
      <c r="R3759">
        <v>395</v>
      </c>
      <c r="S3759" t="s">
        <v>28</v>
      </c>
      <c r="T3759" t="str">
        <f t="shared" si="186"/>
        <v>50 % MAYOR</v>
      </c>
      <c r="U3759" t="str">
        <f t="shared" si="184"/>
        <v>Rango Menor a 400</v>
      </c>
      <c r="V3759" t="str">
        <f t="shared" si="185"/>
        <v>MENOR A 450</v>
      </c>
    </row>
    <row r="3760" spans="1:22" x14ac:dyDescent="0.25">
      <c r="A3760" t="s">
        <v>3149</v>
      </c>
      <c r="B3760" t="s">
        <v>56</v>
      </c>
      <c r="C3760" s="1" t="s">
        <v>19</v>
      </c>
      <c r="D3760" t="s">
        <v>20</v>
      </c>
      <c r="E3760" t="s">
        <v>21</v>
      </c>
      <c r="F3760" t="s">
        <v>6733</v>
      </c>
      <c r="H3760" t="s">
        <v>6734</v>
      </c>
      <c r="I3760" t="s">
        <v>50</v>
      </c>
      <c r="J3760" t="s">
        <v>76</v>
      </c>
      <c r="K3760" t="s">
        <v>27</v>
      </c>
      <c r="L3760" t="s">
        <v>155</v>
      </c>
      <c r="M3760" t="s">
        <v>3149</v>
      </c>
      <c r="N3760">
        <v>743</v>
      </c>
      <c r="O3760">
        <v>480</v>
      </c>
      <c r="P3760">
        <v>318</v>
      </c>
      <c r="Q3760" s="4">
        <v>850</v>
      </c>
      <c r="R3760">
        <v>399</v>
      </c>
      <c r="S3760" t="s">
        <v>28</v>
      </c>
      <c r="T3760" t="str">
        <f t="shared" si="186"/>
        <v>50 % MAYOR</v>
      </c>
      <c r="U3760" t="str">
        <f t="shared" si="184"/>
        <v>Rango Menor a 400</v>
      </c>
      <c r="V3760" t="str">
        <f t="shared" si="185"/>
        <v>MENOR A 450</v>
      </c>
    </row>
    <row r="3761" spans="1:22" x14ac:dyDescent="0.25">
      <c r="A3761" t="s">
        <v>3149</v>
      </c>
      <c r="B3761" t="s">
        <v>66</v>
      </c>
      <c r="C3761" s="1" t="s">
        <v>35</v>
      </c>
      <c r="D3761" t="s">
        <v>20</v>
      </c>
      <c r="E3761" t="s">
        <v>21</v>
      </c>
      <c r="F3761" t="s">
        <v>11128</v>
      </c>
      <c r="H3761" t="s">
        <v>11129</v>
      </c>
      <c r="I3761" t="s">
        <v>50</v>
      </c>
      <c r="J3761" t="s">
        <v>276</v>
      </c>
      <c r="K3761" t="s">
        <v>155</v>
      </c>
      <c r="L3761" t="s">
        <v>155</v>
      </c>
      <c r="M3761" t="s">
        <v>3149</v>
      </c>
      <c r="N3761">
        <v>658</v>
      </c>
      <c r="O3761">
        <v>385</v>
      </c>
      <c r="P3761">
        <v>342</v>
      </c>
      <c r="Q3761" s="4">
        <v>850</v>
      </c>
      <c r="R3761">
        <v>363.5</v>
      </c>
      <c r="S3761" t="s">
        <v>28</v>
      </c>
      <c r="T3761" t="str">
        <f t="shared" si="186"/>
        <v>50 % MAYOR</v>
      </c>
      <c r="U3761" t="str">
        <f t="shared" si="184"/>
        <v>Rango Menor a 400</v>
      </c>
      <c r="V3761" t="str">
        <f t="shared" si="185"/>
        <v>MENOR A 450</v>
      </c>
    </row>
    <row r="3762" spans="1:22" x14ac:dyDescent="0.25">
      <c r="A3762" t="s">
        <v>3149</v>
      </c>
      <c r="B3762" t="s">
        <v>56</v>
      </c>
      <c r="C3762" s="1" t="s">
        <v>19</v>
      </c>
      <c r="D3762" t="s">
        <v>20</v>
      </c>
      <c r="E3762" t="s">
        <v>101</v>
      </c>
      <c r="F3762" t="s">
        <v>9445</v>
      </c>
      <c r="H3762" t="s">
        <v>9446</v>
      </c>
      <c r="I3762" t="s">
        <v>25</v>
      </c>
      <c r="J3762" t="s">
        <v>76</v>
      </c>
      <c r="K3762" t="s">
        <v>155</v>
      </c>
      <c r="L3762" t="s">
        <v>155</v>
      </c>
      <c r="M3762" t="s">
        <v>3146</v>
      </c>
      <c r="N3762">
        <v>599</v>
      </c>
      <c r="O3762">
        <v>305</v>
      </c>
      <c r="P3762">
        <v>409</v>
      </c>
      <c r="Q3762" s="4">
        <v>850</v>
      </c>
      <c r="R3762">
        <v>357</v>
      </c>
      <c r="S3762" t="s">
        <v>28</v>
      </c>
      <c r="T3762" t="str">
        <f t="shared" si="186"/>
        <v>50 % MAYOR</v>
      </c>
      <c r="U3762" t="str">
        <f t="shared" si="184"/>
        <v>Rango Menor a 400</v>
      </c>
      <c r="V3762" t="str">
        <f t="shared" si="185"/>
        <v>MENOR A 450</v>
      </c>
    </row>
    <row r="3763" spans="1:22" x14ac:dyDescent="0.25">
      <c r="A3763" t="s">
        <v>3149</v>
      </c>
      <c r="B3763" t="s">
        <v>117</v>
      </c>
      <c r="C3763" s="1" t="s">
        <v>19</v>
      </c>
      <c r="D3763" t="s">
        <v>20</v>
      </c>
      <c r="E3763" t="s">
        <v>21</v>
      </c>
      <c r="F3763" t="s">
        <v>4893</v>
      </c>
      <c r="H3763" t="s">
        <v>4894</v>
      </c>
      <c r="I3763" t="s">
        <v>25</v>
      </c>
      <c r="J3763" t="s">
        <v>253</v>
      </c>
      <c r="K3763" t="s">
        <v>155</v>
      </c>
      <c r="L3763" t="s">
        <v>27</v>
      </c>
      <c r="M3763" t="s">
        <v>3205</v>
      </c>
      <c r="O3763">
        <v>298</v>
      </c>
      <c r="P3763">
        <v>372</v>
      </c>
      <c r="R3763">
        <v>335</v>
      </c>
      <c r="S3763" t="s">
        <v>28</v>
      </c>
      <c r="T3763" t="s">
        <v>15357</v>
      </c>
      <c r="U3763" t="str">
        <f t="shared" si="184"/>
        <v>Rango Menor a 400</v>
      </c>
      <c r="V3763" t="str">
        <f t="shared" si="185"/>
        <v>MENOR A 450</v>
      </c>
    </row>
    <row r="3764" spans="1:22" x14ac:dyDescent="0.25">
      <c r="A3764" t="s">
        <v>3149</v>
      </c>
      <c r="B3764" t="s">
        <v>47</v>
      </c>
      <c r="C3764" s="1" t="s">
        <v>35</v>
      </c>
      <c r="D3764" t="s">
        <v>53</v>
      </c>
      <c r="E3764" t="s">
        <v>21</v>
      </c>
      <c r="F3764" t="s">
        <v>3200</v>
      </c>
      <c r="H3764" t="s">
        <v>3201</v>
      </c>
      <c r="I3764" t="s">
        <v>50</v>
      </c>
      <c r="J3764" t="s">
        <v>331</v>
      </c>
      <c r="K3764" t="s">
        <v>27</v>
      </c>
      <c r="L3764" t="s">
        <v>27</v>
      </c>
      <c r="M3764" t="s">
        <v>3202</v>
      </c>
      <c r="N3764">
        <v>538</v>
      </c>
      <c r="O3764">
        <v>394</v>
      </c>
      <c r="P3764">
        <v>395</v>
      </c>
      <c r="R3764">
        <v>394.5</v>
      </c>
      <c r="S3764" t="s">
        <v>28</v>
      </c>
      <c r="T3764" t="s">
        <v>15357</v>
      </c>
      <c r="U3764" t="str">
        <f t="shared" si="184"/>
        <v>Rango Menor a 400</v>
      </c>
      <c r="V3764" t="str">
        <f t="shared" si="185"/>
        <v>MENOR A 450</v>
      </c>
    </row>
    <row r="3765" spans="1:22" x14ac:dyDescent="0.25">
      <c r="A3765" t="s">
        <v>3149</v>
      </c>
      <c r="B3765" t="s">
        <v>34</v>
      </c>
      <c r="C3765" s="1" t="s">
        <v>35</v>
      </c>
      <c r="D3765" t="s">
        <v>53</v>
      </c>
      <c r="E3765" t="s">
        <v>101</v>
      </c>
      <c r="F3765" t="s">
        <v>5558</v>
      </c>
      <c r="H3765" t="s">
        <v>5559</v>
      </c>
      <c r="I3765" t="s">
        <v>50</v>
      </c>
      <c r="J3765" t="s">
        <v>122</v>
      </c>
      <c r="K3765" t="s">
        <v>155</v>
      </c>
      <c r="L3765" t="s">
        <v>27</v>
      </c>
      <c r="M3765" t="s">
        <v>3291</v>
      </c>
      <c r="N3765">
        <v>476</v>
      </c>
      <c r="O3765">
        <v>358</v>
      </c>
      <c r="P3765">
        <v>311</v>
      </c>
      <c r="R3765">
        <v>334.5</v>
      </c>
      <c r="S3765" t="s">
        <v>28</v>
      </c>
      <c r="T3765" t="s">
        <v>15357</v>
      </c>
      <c r="U3765" t="str">
        <f t="shared" si="184"/>
        <v>Rango Menor a 400</v>
      </c>
      <c r="V3765" t="str">
        <f t="shared" si="185"/>
        <v>MENOR A 450</v>
      </c>
    </row>
    <row r="3766" spans="1:22" x14ac:dyDescent="0.25">
      <c r="A3766" t="s">
        <v>3149</v>
      </c>
      <c r="B3766" t="s">
        <v>34</v>
      </c>
      <c r="C3766" s="1" t="s">
        <v>35</v>
      </c>
      <c r="D3766" t="s">
        <v>20</v>
      </c>
      <c r="E3766" t="s">
        <v>21</v>
      </c>
      <c r="F3766" t="s">
        <v>5104</v>
      </c>
      <c r="H3766" t="s">
        <v>5105</v>
      </c>
      <c r="I3766" t="s">
        <v>25</v>
      </c>
      <c r="J3766" t="s">
        <v>712</v>
      </c>
      <c r="K3766" t="s">
        <v>155</v>
      </c>
      <c r="L3766" t="s">
        <v>27</v>
      </c>
      <c r="M3766" t="s">
        <v>3262</v>
      </c>
      <c r="N3766">
        <v>435</v>
      </c>
      <c r="O3766">
        <v>404</v>
      </c>
      <c r="P3766">
        <v>316</v>
      </c>
      <c r="R3766">
        <v>360</v>
      </c>
      <c r="S3766" t="s">
        <v>28</v>
      </c>
      <c r="T3766" t="s">
        <v>15357</v>
      </c>
      <c r="U3766" t="str">
        <f t="shared" si="184"/>
        <v>Rango Menor a 400</v>
      </c>
      <c r="V3766" t="str">
        <f t="shared" si="185"/>
        <v>MENOR A 450</v>
      </c>
    </row>
    <row r="3767" spans="1:22" x14ac:dyDescent="0.25">
      <c r="A3767" t="s">
        <v>3149</v>
      </c>
      <c r="B3767" t="s">
        <v>56</v>
      </c>
      <c r="C3767" s="1" t="s">
        <v>19</v>
      </c>
      <c r="D3767" t="s">
        <v>20</v>
      </c>
      <c r="E3767" t="s">
        <v>21</v>
      </c>
      <c r="F3767" t="s">
        <v>8605</v>
      </c>
      <c r="H3767" t="s">
        <v>8606</v>
      </c>
      <c r="I3767" t="s">
        <v>50</v>
      </c>
      <c r="J3767" t="s">
        <v>69</v>
      </c>
      <c r="K3767" t="s">
        <v>27</v>
      </c>
      <c r="L3767" t="s">
        <v>155</v>
      </c>
      <c r="M3767" t="s">
        <v>3202</v>
      </c>
      <c r="N3767">
        <v>496</v>
      </c>
      <c r="O3767">
        <v>432</v>
      </c>
      <c r="P3767">
        <v>334</v>
      </c>
      <c r="R3767">
        <v>383</v>
      </c>
      <c r="S3767" t="s">
        <v>28</v>
      </c>
      <c r="T3767" t="s">
        <v>15357</v>
      </c>
      <c r="U3767" t="str">
        <f t="shared" si="184"/>
        <v>Rango Menor a 400</v>
      </c>
      <c r="V3767" t="str">
        <f t="shared" si="185"/>
        <v>MENOR A 450</v>
      </c>
    </row>
    <row r="3768" spans="1:22" x14ac:dyDescent="0.25">
      <c r="A3768" t="s">
        <v>3149</v>
      </c>
      <c r="B3768" t="s">
        <v>70</v>
      </c>
      <c r="C3768" s="1" t="s">
        <v>35</v>
      </c>
      <c r="D3768" t="s">
        <v>20</v>
      </c>
      <c r="E3768" t="s">
        <v>21</v>
      </c>
      <c r="F3768" t="s">
        <v>8129</v>
      </c>
      <c r="H3768" t="s">
        <v>8130</v>
      </c>
      <c r="I3768" t="s">
        <v>25</v>
      </c>
      <c r="J3768" t="s">
        <v>69</v>
      </c>
      <c r="K3768" t="s">
        <v>27</v>
      </c>
      <c r="L3768" t="s">
        <v>155</v>
      </c>
      <c r="M3768" t="s">
        <v>3291</v>
      </c>
      <c r="O3768">
        <v>348</v>
      </c>
      <c r="P3768">
        <v>358</v>
      </c>
      <c r="R3768">
        <v>353</v>
      </c>
      <c r="S3768" t="s">
        <v>28</v>
      </c>
      <c r="T3768" t="s">
        <v>15357</v>
      </c>
      <c r="U3768" t="str">
        <f t="shared" si="184"/>
        <v>Rango Menor a 400</v>
      </c>
      <c r="V3768" t="str">
        <f t="shared" si="185"/>
        <v>MENOR A 450</v>
      </c>
    </row>
    <row r="3769" spans="1:22" x14ac:dyDescent="0.25">
      <c r="A3769" t="s">
        <v>3149</v>
      </c>
      <c r="B3769" t="s">
        <v>34</v>
      </c>
      <c r="C3769" s="1" t="s">
        <v>35</v>
      </c>
      <c r="D3769" t="s">
        <v>53</v>
      </c>
      <c r="E3769" t="s">
        <v>21</v>
      </c>
      <c r="F3769" t="s">
        <v>7139</v>
      </c>
      <c r="H3769" t="s">
        <v>7140</v>
      </c>
      <c r="I3769" t="s">
        <v>25</v>
      </c>
      <c r="J3769" t="s">
        <v>69</v>
      </c>
      <c r="K3769" t="s">
        <v>27</v>
      </c>
      <c r="L3769" t="s">
        <v>155</v>
      </c>
      <c r="M3769" t="s">
        <v>3159</v>
      </c>
      <c r="N3769">
        <v>476</v>
      </c>
      <c r="O3769">
        <v>428</v>
      </c>
      <c r="R3769">
        <v>214</v>
      </c>
      <c r="S3769" t="s">
        <v>28</v>
      </c>
      <c r="T3769" t="s">
        <v>15357</v>
      </c>
      <c r="U3769" t="str">
        <f t="shared" si="184"/>
        <v>Rango Menor a 400</v>
      </c>
      <c r="V3769" t="str">
        <f t="shared" si="185"/>
        <v>MENOR A 450</v>
      </c>
    </row>
    <row r="3770" spans="1:22" x14ac:dyDescent="0.25">
      <c r="A3770" t="s">
        <v>3149</v>
      </c>
      <c r="B3770" t="s">
        <v>18</v>
      </c>
      <c r="C3770" s="1" t="s">
        <v>19</v>
      </c>
      <c r="D3770" t="s">
        <v>20</v>
      </c>
      <c r="E3770" t="s">
        <v>21</v>
      </c>
      <c r="F3770" t="s">
        <v>7454</v>
      </c>
      <c r="H3770" t="s">
        <v>7455</v>
      </c>
      <c r="I3770" t="s">
        <v>50</v>
      </c>
      <c r="J3770" t="s">
        <v>73</v>
      </c>
      <c r="K3770" t="s">
        <v>27</v>
      </c>
      <c r="L3770" t="s">
        <v>155</v>
      </c>
      <c r="M3770" t="s">
        <v>3262</v>
      </c>
      <c r="N3770">
        <v>538</v>
      </c>
      <c r="O3770">
        <v>414</v>
      </c>
      <c r="P3770">
        <v>383</v>
      </c>
      <c r="R3770">
        <v>398.5</v>
      </c>
      <c r="S3770" t="s">
        <v>28</v>
      </c>
      <c r="T3770" t="s">
        <v>15357</v>
      </c>
      <c r="U3770" t="str">
        <f t="shared" si="184"/>
        <v>Rango Menor a 400</v>
      </c>
      <c r="V3770" t="str">
        <f t="shared" si="185"/>
        <v>MENOR A 450</v>
      </c>
    </row>
    <row r="3771" spans="1:22" x14ac:dyDescent="0.25">
      <c r="A3771" t="s">
        <v>3149</v>
      </c>
      <c r="B3771" t="s">
        <v>83</v>
      </c>
      <c r="C3771" s="1" t="s">
        <v>19</v>
      </c>
      <c r="D3771" t="s">
        <v>20</v>
      </c>
      <c r="E3771" t="s">
        <v>101</v>
      </c>
      <c r="F3771" t="s">
        <v>7087</v>
      </c>
      <c r="H3771" t="s">
        <v>7088</v>
      </c>
      <c r="I3771" t="s">
        <v>50</v>
      </c>
      <c r="J3771" t="s">
        <v>76</v>
      </c>
      <c r="K3771" t="s">
        <v>27</v>
      </c>
      <c r="L3771" t="s">
        <v>155</v>
      </c>
      <c r="M3771" t="s">
        <v>3159</v>
      </c>
      <c r="N3771">
        <v>414</v>
      </c>
      <c r="O3771">
        <v>411</v>
      </c>
      <c r="P3771">
        <v>196</v>
      </c>
      <c r="R3771">
        <v>303.5</v>
      </c>
      <c r="S3771" t="s">
        <v>28</v>
      </c>
      <c r="T3771" t="s">
        <v>15357</v>
      </c>
      <c r="U3771" t="str">
        <f t="shared" si="184"/>
        <v>Rango Menor a 400</v>
      </c>
      <c r="V3771" t="str">
        <f t="shared" si="185"/>
        <v>MENOR A 450</v>
      </c>
    </row>
    <row r="3772" spans="1:22" x14ac:dyDescent="0.25">
      <c r="A3772" t="s">
        <v>3149</v>
      </c>
      <c r="B3772" t="s">
        <v>96</v>
      </c>
      <c r="C3772" s="1" t="s">
        <v>97</v>
      </c>
      <c r="D3772" t="s">
        <v>53</v>
      </c>
      <c r="E3772" t="s">
        <v>21</v>
      </c>
      <c r="F3772" t="s">
        <v>8619</v>
      </c>
      <c r="H3772" t="s">
        <v>8620</v>
      </c>
      <c r="I3772" t="s">
        <v>50</v>
      </c>
      <c r="J3772" t="s">
        <v>100</v>
      </c>
      <c r="K3772" t="s">
        <v>27</v>
      </c>
      <c r="L3772" t="s">
        <v>155</v>
      </c>
      <c r="M3772" t="s">
        <v>3159</v>
      </c>
      <c r="N3772">
        <v>455</v>
      </c>
      <c r="O3772">
        <v>356</v>
      </c>
      <c r="P3772">
        <v>399</v>
      </c>
      <c r="R3772">
        <v>377.5</v>
      </c>
      <c r="S3772" t="s">
        <v>28</v>
      </c>
      <c r="T3772" t="s">
        <v>15357</v>
      </c>
      <c r="U3772" t="str">
        <f t="shared" si="184"/>
        <v>Rango Menor a 400</v>
      </c>
      <c r="V3772" t="str">
        <f t="shared" si="185"/>
        <v>MENOR A 450</v>
      </c>
    </row>
    <row r="3773" spans="1:22" x14ac:dyDescent="0.25">
      <c r="A3773" t="s">
        <v>3149</v>
      </c>
      <c r="B3773" t="s">
        <v>56</v>
      </c>
      <c r="C3773" s="1" t="s">
        <v>19</v>
      </c>
      <c r="D3773" t="s">
        <v>20</v>
      </c>
      <c r="E3773" t="s">
        <v>21</v>
      </c>
      <c r="F3773" t="s">
        <v>7504</v>
      </c>
      <c r="H3773" t="s">
        <v>7505</v>
      </c>
      <c r="I3773" t="s">
        <v>50</v>
      </c>
      <c r="J3773" t="s">
        <v>152</v>
      </c>
      <c r="K3773" t="s">
        <v>27</v>
      </c>
      <c r="L3773" t="s">
        <v>155</v>
      </c>
      <c r="M3773" t="s">
        <v>3159</v>
      </c>
      <c r="N3773">
        <v>455</v>
      </c>
      <c r="O3773">
        <v>428</v>
      </c>
      <c r="P3773">
        <v>308</v>
      </c>
      <c r="R3773">
        <v>368</v>
      </c>
      <c r="S3773" t="s">
        <v>28</v>
      </c>
      <c r="T3773" t="s">
        <v>15357</v>
      </c>
      <c r="U3773" t="str">
        <f t="shared" si="184"/>
        <v>Rango Menor a 400</v>
      </c>
      <c r="V3773" t="str">
        <f t="shared" si="185"/>
        <v>MENOR A 450</v>
      </c>
    </row>
    <row r="3774" spans="1:22" x14ac:dyDescent="0.25">
      <c r="A3774" t="s">
        <v>3149</v>
      </c>
      <c r="B3774" t="s">
        <v>60</v>
      </c>
      <c r="C3774" s="1" t="s">
        <v>35</v>
      </c>
      <c r="D3774" t="s">
        <v>53</v>
      </c>
      <c r="E3774" t="s">
        <v>101</v>
      </c>
      <c r="F3774" t="s">
        <v>11025</v>
      </c>
      <c r="H3774" t="s">
        <v>11026</v>
      </c>
      <c r="I3774" t="s">
        <v>50</v>
      </c>
      <c r="J3774" t="s">
        <v>76</v>
      </c>
      <c r="K3774" t="s">
        <v>155</v>
      </c>
      <c r="L3774" t="s">
        <v>155</v>
      </c>
      <c r="M3774" t="s">
        <v>3202</v>
      </c>
      <c r="N3774">
        <v>458</v>
      </c>
      <c r="O3774">
        <v>458</v>
      </c>
      <c r="P3774">
        <v>334</v>
      </c>
      <c r="R3774">
        <v>396</v>
      </c>
      <c r="S3774" t="s">
        <v>28</v>
      </c>
      <c r="T3774" t="s">
        <v>15357</v>
      </c>
      <c r="U3774" t="str">
        <f t="shared" si="184"/>
        <v>Rango Menor a 400</v>
      </c>
      <c r="V3774" t="str">
        <f t="shared" si="185"/>
        <v>MENOR A 450</v>
      </c>
    </row>
    <row r="3775" spans="1:22" x14ac:dyDescent="0.25">
      <c r="A3775" t="s">
        <v>3144</v>
      </c>
      <c r="B3775" t="s">
        <v>29</v>
      </c>
      <c r="C3775" s="1" t="s">
        <v>30</v>
      </c>
      <c r="D3775" t="s">
        <v>20</v>
      </c>
      <c r="E3775" t="s">
        <v>21</v>
      </c>
      <c r="F3775" t="s">
        <v>1270</v>
      </c>
      <c r="G3775" t="s">
        <v>23</v>
      </c>
      <c r="H3775" t="s">
        <v>1271</v>
      </c>
      <c r="I3775" t="s">
        <v>25</v>
      </c>
      <c r="J3775" t="s">
        <v>372</v>
      </c>
      <c r="K3775" t="s">
        <v>155</v>
      </c>
      <c r="L3775" t="s">
        <v>155</v>
      </c>
      <c r="M3775" t="s">
        <v>3144</v>
      </c>
      <c r="N3775">
        <v>289</v>
      </c>
      <c r="O3775">
        <v>364</v>
      </c>
      <c r="P3775">
        <v>494</v>
      </c>
      <c r="Q3775" s="4">
        <v>289</v>
      </c>
      <c r="R3775">
        <v>429</v>
      </c>
      <c r="S3775" t="s">
        <v>28</v>
      </c>
      <c r="T3775" t="str">
        <f t="shared" ref="T3775:T3806" si="187">IF(Q3775&gt;N3775,"50 % MAYOR","50 % MENOR ")</f>
        <v xml:space="preserve">50 % MENOR </v>
      </c>
      <c r="U3775" t="str">
        <f t="shared" si="184"/>
        <v>Rango 400-449</v>
      </c>
      <c r="V3775" t="str">
        <f t="shared" si="185"/>
        <v>MENOR A 450</v>
      </c>
    </row>
    <row r="3776" spans="1:22" x14ac:dyDescent="0.25">
      <c r="A3776" t="s">
        <v>3144</v>
      </c>
      <c r="B3776" t="s">
        <v>106</v>
      </c>
      <c r="C3776" s="1" t="s">
        <v>97</v>
      </c>
      <c r="D3776" t="s">
        <v>20</v>
      </c>
      <c r="E3776" t="s">
        <v>21</v>
      </c>
      <c r="F3776" t="s">
        <v>2931</v>
      </c>
      <c r="G3776" t="s">
        <v>23</v>
      </c>
      <c r="H3776" t="s">
        <v>2932</v>
      </c>
      <c r="I3776" t="s">
        <v>50</v>
      </c>
      <c r="J3776" t="s">
        <v>712</v>
      </c>
      <c r="K3776" t="s">
        <v>27</v>
      </c>
      <c r="L3776" t="s">
        <v>155</v>
      </c>
      <c r="M3776" t="s">
        <v>3144</v>
      </c>
      <c r="N3776">
        <v>335</v>
      </c>
      <c r="O3776">
        <v>427</v>
      </c>
      <c r="P3776">
        <v>382</v>
      </c>
      <c r="Q3776" s="4">
        <v>335</v>
      </c>
      <c r="R3776">
        <v>404.5</v>
      </c>
      <c r="S3776" t="s">
        <v>28</v>
      </c>
      <c r="T3776" t="str">
        <f t="shared" si="187"/>
        <v xml:space="preserve">50 % MENOR </v>
      </c>
      <c r="U3776" t="str">
        <f t="shared" si="184"/>
        <v>Rango 400-449</v>
      </c>
      <c r="V3776" t="str">
        <f t="shared" si="185"/>
        <v>MENOR A 450</v>
      </c>
    </row>
    <row r="3777" spans="1:22" x14ac:dyDescent="0.25">
      <c r="A3777" t="s">
        <v>3144</v>
      </c>
      <c r="B3777" t="s">
        <v>117</v>
      </c>
      <c r="C3777" s="1" t="s">
        <v>19</v>
      </c>
      <c r="D3777" t="s">
        <v>53</v>
      </c>
      <c r="E3777" t="s">
        <v>101</v>
      </c>
      <c r="F3777" t="s">
        <v>1593</v>
      </c>
      <c r="G3777" t="s">
        <v>23</v>
      </c>
      <c r="H3777" t="s">
        <v>1594</v>
      </c>
      <c r="I3777" t="s">
        <v>50</v>
      </c>
      <c r="J3777" t="s">
        <v>76</v>
      </c>
      <c r="K3777" t="s">
        <v>155</v>
      </c>
      <c r="L3777" t="s">
        <v>155</v>
      </c>
      <c r="M3777" t="s">
        <v>3144</v>
      </c>
      <c r="N3777">
        <v>348</v>
      </c>
      <c r="O3777">
        <v>410</v>
      </c>
      <c r="P3777">
        <v>403</v>
      </c>
      <c r="Q3777" s="4">
        <v>349</v>
      </c>
      <c r="R3777">
        <v>406.5</v>
      </c>
      <c r="S3777" t="s">
        <v>28</v>
      </c>
      <c r="T3777" t="str">
        <f t="shared" si="187"/>
        <v>50 % MAYOR</v>
      </c>
      <c r="U3777" t="str">
        <f t="shared" si="184"/>
        <v>Rango 400-449</v>
      </c>
      <c r="V3777" t="str">
        <f t="shared" si="185"/>
        <v>MENOR A 450</v>
      </c>
    </row>
    <row r="3778" spans="1:22" x14ac:dyDescent="0.25">
      <c r="A3778" t="s">
        <v>3144</v>
      </c>
      <c r="B3778" t="s">
        <v>96</v>
      </c>
      <c r="C3778" s="1" t="s">
        <v>97</v>
      </c>
      <c r="D3778" t="s">
        <v>20</v>
      </c>
      <c r="E3778" t="s">
        <v>21</v>
      </c>
      <c r="F3778" t="s">
        <v>2494</v>
      </c>
      <c r="G3778" t="s">
        <v>23</v>
      </c>
      <c r="H3778" t="s">
        <v>2495</v>
      </c>
      <c r="I3778" t="s">
        <v>25</v>
      </c>
      <c r="J3778" t="s">
        <v>100</v>
      </c>
      <c r="K3778" t="s">
        <v>27</v>
      </c>
      <c r="L3778" t="s">
        <v>27</v>
      </c>
      <c r="M3778" t="s">
        <v>3144</v>
      </c>
      <c r="N3778">
        <v>352</v>
      </c>
      <c r="O3778">
        <v>383</v>
      </c>
      <c r="P3778">
        <v>482</v>
      </c>
      <c r="Q3778" s="4">
        <v>352</v>
      </c>
      <c r="R3778">
        <v>432.5</v>
      </c>
      <c r="S3778" t="s">
        <v>28</v>
      </c>
      <c r="T3778" t="str">
        <f t="shared" si="187"/>
        <v xml:space="preserve">50 % MENOR </v>
      </c>
      <c r="U3778" t="str">
        <f t="shared" ref="U3778:U3841" si="188">IF(R3778&gt;699,"Rango Mayor a 699",IF(R3778&gt;649,"Rango 650-699",IF(R3778&gt;599,"Rango 600-649",IF(R3778&gt;549,"Rango 550-599",IF(R3778&gt;499,"Rango 500-549",IF(R3778&gt;449,"Rango 450-499",IF(R3778&gt;399,"Rango 400-449","Rango Menor a 400")))))))</f>
        <v>Rango 400-449</v>
      </c>
      <c r="V3778" t="str">
        <f t="shared" si="185"/>
        <v>MENOR A 450</v>
      </c>
    </row>
    <row r="3779" spans="1:22" x14ac:dyDescent="0.25">
      <c r="A3779" t="s">
        <v>3144</v>
      </c>
      <c r="B3779" t="s">
        <v>117</v>
      </c>
      <c r="C3779" s="1" t="s">
        <v>19</v>
      </c>
      <c r="D3779" t="s">
        <v>20</v>
      </c>
      <c r="E3779" t="s">
        <v>21</v>
      </c>
      <c r="F3779" t="s">
        <v>2806</v>
      </c>
      <c r="G3779" t="s">
        <v>23</v>
      </c>
      <c r="H3779" t="s">
        <v>2807</v>
      </c>
      <c r="I3779" t="s">
        <v>25</v>
      </c>
      <c r="J3779" t="s">
        <v>69</v>
      </c>
      <c r="K3779" t="s">
        <v>27</v>
      </c>
      <c r="L3779" t="s">
        <v>155</v>
      </c>
      <c r="M3779" t="s">
        <v>3144</v>
      </c>
      <c r="N3779">
        <v>359</v>
      </c>
      <c r="O3779">
        <v>427</v>
      </c>
      <c r="P3779">
        <v>469</v>
      </c>
      <c r="Q3779" s="4">
        <v>361</v>
      </c>
      <c r="R3779">
        <v>448</v>
      </c>
      <c r="S3779" t="s">
        <v>28</v>
      </c>
      <c r="T3779" t="str">
        <f t="shared" si="187"/>
        <v>50 % MAYOR</v>
      </c>
      <c r="U3779" t="str">
        <f t="shared" si="188"/>
        <v>Rango 400-449</v>
      </c>
      <c r="V3779" t="str">
        <f t="shared" ref="V3779:V3842" si="189">IF(R3779&gt;449.9444444444,"MAYOR A 450","MENOR A 450")</f>
        <v>MENOR A 450</v>
      </c>
    </row>
    <row r="3780" spans="1:22" x14ac:dyDescent="0.25">
      <c r="A3780" t="s">
        <v>3144</v>
      </c>
      <c r="B3780" t="s">
        <v>117</v>
      </c>
      <c r="C3780" s="1" t="s">
        <v>19</v>
      </c>
      <c r="D3780" t="s">
        <v>20</v>
      </c>
      <c r="E3780" t="s">
        <v>21</v>
      </c>
      <c r="F3780" t="s">
        <v>2987</v>
      </c>
      <c r="G3780" t="s">
        <v>23</v>
      </c>
      <c r="H3780" t="s">
        <v>2988</v>
      </c>
      <c r="I3780" t="s">
        <v>50</v>
      </c>
      <c r="J3780" t="s">
        <v>100</v>
      </c>
      <c r="K3780" t="s">
        <v>27</v>
      </c>
      <c r="L3780" t="s">
        <v>155</v>
      </c>
      <c r="M3780" t="s">
        <v>3146</v>
      </c>
      <c r="N3780">
        <v>364</v>
      </c>
      <c r="O3780">
        <v>452</v>
      </c>
      <c r="P3780">
        <v>409</v>
      </c>
      <c r="Q3780" s="4">
        <v>364</v>
      </c>
      <c r="R3780">
        <v>430.5</v>
      </c>
      <c r="S3780" t="s">
        <v>28</v>
      </c>
      <c r="T3780" t="str">
        <f t="shared" si="187"/>
        <v xml:space="preserve">50 % MENOR </v>
      </c>
      <c r="U3780" t="str">
        <f t="shared" si="188"/>
        <v>Rango 400-449</v>
      </c>
      <c r="V3780" t="str">
        <f t="shared" si="189"/>
        <v>MENOR A 450</v>
      </c>
    </row>
    <row r="3781" spans="1:22" x14ac:dyDescent="0.25">
      <c r="A3781" t="s">
        <v>3144</v>
      </c>
      <c r="B3781" t="s">
        <v>117</v>
      </c>
      <c r="C3781" s="1" t="s">
        <v>19</v>
      </c>
      <c r="D3781" t="s">
        <v>53</v>
      </c>
      <c r="E3781" t="s">
        <v>21</v>
      </c>
      <c r="F3781" t="s">
        <v>1276</v>
      </c>
      <c r="G3781" t="s">
        <v>23</v>
      </c>
      <c r="H3781" t="s">
        <v>1277</v>
      </c>
      <c r="I3781" t="s">
        <v>25</v>
      </c>
      <c r="J3781" t="s">
        <v>372</v>
      </c>
      <c r="K3781" t="s">
        <v>155</v>
      </c>
      <c r="L3781" t="s">
        <v>155</v>
      </c>
      <c r="M3781" t="s">
        <v>3152</v>
      </c>
      <c r="N3781">
        <v>365</v>
      </c>
      <c r="O3781">
        <v>299</v>
      </c>
      <c r="P3781">
        <v>509</v>
      </c>
      <c r="Q3781" s="4">
        <v>365</v>
      </c>
      <c r="R3781">
        <v>404</v>
      </c>
      <c r="S3781" t="s">
        <v>28</v>
      </c>
      <c r="T3781" t="str">
        <f t="shared" si="187"/>
        <v xml:space="preserve">50 % MENOR </v>
      </c>
      <c r="U3781" t="str">
        <f t="shared" si="188"/>
        <v>Rango 400-449</v>
      </c>
      <c r="V3781" t="str">
        <f t="shared" si="189"/>
        <v>MENOR A 450</v>
      </c>
    </row>
    <row r="3782" spans="1:22" x14ac:dyDescent="0.25">
      <c r="A3782" t="s">
        <v>3144</v>
      </c>
      <c r="B3782" t="s">
        <v>52</v>
      </c>
      <c r="C3782" s="1" t="s">
        <v>30</v>
      </c>
      <c r="D3782" t="s">
        <v>53</v>
      </c>
      <c r="E3782" t="s">
        <v>21</v>
      </c>
      <c r="F3782" t="s">
        <v>1328</v>
      </c>
      <c r="G3782" t="s">
        <v>23</v>
      </c>
      <c r="H3782" t="s">
        <v>1329</v>
      </c>
      <c r="I3782" t="s">
        <v>25</v>
      </c>
      <c r="J3782" t="s">
        <v>63</v>
      </c>
      <c r="K3782" t="s">
        <v>155</v>
      </c>
      <c r="L3782" t="s">
        <v>155</v>
      </c>
      <c r="M3782" t="s">
        <v>3144</v>
      </c>
      <c r="N3782">
        <v>366</v>
      </c>
      <c r="O3782">
        <v>342</v>
      </c>
      <c r="P3782">
        <v>523</v>
      </c>
      <c r="Q3782" s="4">
        <v>366</v>
      </c>
      <c r="R3782">
        <v>432.5</v>
      </c>
      <c r="S3782" t="s">
        <v>28</v>
      </c>
      <c r="T3782" t="str">
        <f t="shared" si="187"/>
        <v xml:space="preserve">50 % MENOR </v>
      </c>
      <c r="U3782" t="str">
        <f t="shared" si="188"/>
        <v>Rango 400-449</v>
      </c>
      <c r="V3782" t="str">
        <f t="shared" si="189"/>
        <v>MENOR A 450</v>
      </c>
    </row>
    <row r="3783" spans="1:22" x14ac:dyDescent="0.25">
      <c r="A3783" t="s">
        <v>3144</v>
      </c>
      <c r="B3783" t="s">
        <v>56</v>
      </c>
      <c r="C3783" s="1" t="s">
        <v>19</v>
      </c>
      <c r="D3783" t="s">
        <v>20</v>
      </c>
      <c r="E3783" t="s">
        <v>101</v>
      </c>
      <c r="F3783" t="s">
        <v>1023</v>
      </c>
      <c r="G3783" t="s">
        <v>23</v>
      </c>
      <c r="H3783" t="s">
        <v>1024</v>
      </c>
      <c r="I3783" t="s">
        <v>50</v>
      </c>
      <c r="J3783" t="s">
        <v>185</v>
      </c>
      <c r="K3783" t="s">
        <v>155</v>
      </c>
      <c r="L3783" t="s">
        <v>27</v>
      </c>
      <c r="M3783" t="s">
        <v>3146</v>
      </c>
      <c r="N3783">
        <v>369</v>
      </c>
      <c r="O3783">
        <v>452</v>
      </c>
      <c r="P3783">
        <v>425</v>
      </c>
      <c r="Q3783" s="4">
        <v>369</v>
      </c>
      <c r="R3783">
        <v>438.5</v>
      </c>
      <c r="S3783" t="s">
        <v>28</v>
      </c>
      <c r="T3783" t="str">
        <f t="shared" si="187"/>
        <v xml:space="preserve">50 % MENOR </v>
      </c>
      <c r="U3783" t="str">
        <f t="shared" si="188"/>
        <v>Rango 400-449</v>
      </c>
      <c r="V3783" t="str">
        <f t="shared" si="189"/>
        <v>MENOR A 450</v>
      </c>
    </row>
    <row r="3784" spans="1:22" x14ac:dyDescent="0.25">
      <c r="A3784" t="s">
        <v>3144</v>
      </c>
      <c r="B3784" t="s">
        <v>117</v>
      </c>
      <c r="C3784" s="1" t="s">
        <v>19</v>
      </c>
      <c r="D3784" t="s">
        <v>20</v>
      </c>
      <c r="E3784" t="s">
        <v>101</v>
      </c>
      <c r="F3784" t="s">
        <v>1402</v>
      </c>
      <c r="G3784" t="s">
        <v>23</v>
      </c>
      <c r="H3784" t="s">
        <v>1403</v>
      </c>
      <c r="I3784" t="s">
        <v>25</v>
      </c>
      <c r="J3784" t="s">
        <v>478</v>
      </c>
      <c r="K3784" t="s">
        <v>155</v>
      </c>
      <c r="L3784" t="s">
        <v>155</v>
      </c>
      <c r="M3784" t="s">
        <v>3152</v>
      </c>
      <c r="N3784">
        <v>369</v>
      </c>
      <c r="O3784">
        <v>450</v>
      </c>
      <c r="P3784">
        <v>370</v>
      </c>
      <c r="Q3784" s="4">
        <v>369</v>
      </c>
      <c r="R3784">
        <v>410</v>
      </c>
      <c r="S3784" t="s">
        <v>28</v>
      </c>
      <c r="T3784" t="str">
        <f t="shared" si="187"/>
        <v xml:space="preserve">50 % MENOR </v>
      </c>
      <c r="U3784" t="str">
        <f t="shared" si="188"/>
        <v>Rango 400-449</v>
      </c>
      <c r="V3784" t="str">
        <f t="shared" si="189"/>
        <v>MENOR A 450</v>
      </c>
    </row>
    <row r="3785" spans="1:22" x14ac:dyDescent="0.25">
      <c r="A3785" t="s">
        <v>3144</v>
      </c>
      <c r="B3785" t="s">
        <v>117</v>
      </c>
      <c r="C3785" s="1" t="s">
        <v>19</v>
      </c>
      <c r="D3785" t="s">
        <v>20</v>
      </c>
      <c r="E3785" t="s">
        <v>21</v>
      </c>
      <c r="F3785" t="s">
        <v>1120</v>
      </c>
      <c r="G3785" t="s">
        <v>23</v>
      </c>
      <c r="H3785" t="s">
        <v>1121</v>
      </c>
      <c r="I3785" t="s">
        <v>25</v>
      </c>
      <c r="J3785" t="s">
        <v>69</v>
      </c>
      <c r="K3785" t="s">
        <v>155</v>
      </c>
      <c r="L3785" t="s">
        <v>27</v>
      </c>
      <c r="M3785" t="s">
        <v>3149</v>
      </c>
      <c r="N3785">
        <v>372</v>
      </c>
      <c r="O3785">
        <v>344</v>
      </c>
      <c r="P3785">
        <v>485</v>
      </c>
      <c r="Q3785" s="4">
        <v>372</v>
      </c>
      <c r="R3785">
        <v>414.5</v>
      </c>
      <c r="S3785" t="s">
        <v>28</v>
      </c>
      <c r="T3785" t="str">
        <f t="shared" si="187"/>
        <v xml:space="preserve">50 % MENOR </v>
      </c>
      <c r="U3785" t="str">
        <f t="shared" si="188"/>
        <v>Rango 400-449</v>
      </c>
      <c r="V3785" t="str">
        <f t="shared" si="189"/>
        <v>MENOR A 450</v>
      </c>
    </row>
    <row r="3786" spans="1:22" x14ac:dyDescent="0.25">
      <c r="A3786" t="s">
        <v>3144</v>
      </c>
      <c r="B3786" t="s">
        <v>117</v>
      </c>
      <c r="C3786" s="1" t="s">
        <v>19</v>
      </c>
      <c r="D3786" t="s">
        <v>53</v>
      </c>
      <c r="E3786" t="s">
        <v>21</v>
      </c>
      <c r="F3786" t="s">
        <v>118</v>
      </c>
      <c r="G3786" t="s">
        <v>23</v>
      </c>
      <c r="H3786" t="s">
        <v>119</v>
      </c>
      <c r="I3786" t="s">
        <v>50</v>
      </c>
      <c r="J3786" t="s">
        <v>69</v>
      </c>
      <c r="K3786" t="s">
        <v>27</v>
      </c>
      <c r="L3786" t="s">
        <v>27</v>
      </c>
      <c r="M3786" t="s">
        <v>3146</v>
      </c>
      <c r="N3786">
        <v>377</v>
      </c>
      <c r="O3786">
        <v>452</v>
      </c>
      <c r="P3786">
        <v>425</v>
      </c>
      <c r="Q3786" s="4">
        <v>377</v>
      </c>
      <c r="R3786">
        <v>438.5</v>
      </c>
      <c r="S3786" t="s">
        <v>28</v>
      </c>
      <c r="T3786" t="str">
        <f t="shared" si="187"/>
        <v xml:space="preserve">50 % MENOR </v>
      </c>
      <c r="U3786" t="str">
        <f t="shared" si="188"/>
        <v>Rango 400-449</v>
      </c>
      <c r="V3786" t="str">
        <f t="shared" si="189"/>
        <v>MENOR A 450</v>
      </c>
    </row>
    <row r="3787" spans="1:22" x14ac:dyDescent="0.25">
      <c r="A3787" t="s">
        <v>3144</v>
      </c>
      <c r="B3787" t="s">
        <v>18</v>
      </c>
      <c r="C3787" s="1" t="s">
        <v>19</v>
      </c>
      <c r="D3787" t="s">
        <v>20</v>
      </c>
      <c r="E3787" t="s">
        <v>21</v>
      </c>
      <c r="F3787" t="s">
        <v>2468</v>
      </c>
      <c r="G3787" t="s">
        <v>23</v>
      </c>
      <c r="H3787" t="s">
        <v>2469</v>
      </c>
      <c r="I3787" t="s">
        <v>25</v>
      </c>
      <c r="J3787" t="s">
        <v>69</v>
      </c>
      <c r="K3787" t="s">
        <v>27</v>
      </c>
      <c r="L3787" t="s">
        <v>27</v>
      </c>
      <c r="M3787" t="s">
        <v>3144</v>
      </c>
      <c r="N3787">
        <v>379</v>
      </c>
      <c r="O3787">
        <v>419</v>
      </c>
      <c r="P3787">
        <v>382</v>
      </c>
      <c r="Q3787" s="4">
        <v>379</v>
      </c>
      <c r="R3787">
        <v>400.5</v>
      </c>
      <c r="S3787" t="s">
        <v>28</v>
      </c>
      <c r="T3787" t="str">
        <f t="shared" si="187"/>
        <v xml:space="preserve">50 % MENOR </v>
      </c>
      <c r="U3787" t="str">
        <f t="shared" si="188"/>
        <v>Rango 400-449</v>
      </c>
      <c r="V3787" t="str">
        <f t="shared" si="189"/>
        <v>MENOR A 450</v>
      </c>
    </row>
    <row r="3788" spans="1:22" x14ac:dyDescent="0.25">
      <c r="A3788" t="s">
        <v>3144</v>
      </c>
      <c r="B3788" t="s">
        <v>142</v>
      </c>
      <c r="C3788" s="1" t="s">
        <v>97</v>
      </c>
      <c r="D3788" t="s">
        <v>20</v>
      </c>
      <c r="E3788" t="s">
        <v>21</v>
      </c>
      <c r="F3788" t="s">
        <v>1505</v>
      </c>
      <c r="G3788" t="s">
        <v>23</v>
      </c>
      <c r="H3788" t="s">
        <v>1506</v>
      </c>
      <c r="I3788" t="s">
        <v>25</v>
      </c>
      <c r="J3788" t="s">
        <v>566</v>
      </c>
      <c r="K3788" t="s">
        <v>155</v>
      </c>
      <c r="L3788" t="s">
        <v>155</v>
      </c>
      <c r="M3788" t="s">
        <v>3144</v>
      </c>
      <c r="N3788">
        <v>383</v>
      </c>
      <c r="O3788">
        <v>494</v>
      </c>
      <c r="P3788">
        <v>403</v>
      </c>
      <c r="Q3788" s="4">
        <v>383</v>
      </c>
      <c r="R3788">
        <v>448.5</v>
      </c>
      <c r="S3788" t="s">
        <v>28</v>
      </c>
      <c r="T3788" t="str">
        <f t="shared" si="187"/>
        <v xml:space="preserve">50 % MENOR </v>
      </c>
      <c r="U3788" t="str">
        <f t="shared" si="188"/>
        <v>Rango 400-449</v>
      </c>
      <c r="V3788" t="str">
        <f t="shared" si="189"/>
        <v>MENOR A 450</v>
      </c>
    </row>
    <row r="3789" spans="1:22" x14ac:dyDescent="0.25">
      <c r="A3789" t="s">
        <v>3144</v>
      </c>
      <c r="B3789" t="s">
        <v>106</v>
      </c>
      <c r="C3789" s="1" t="s">
        <v>97</v>
      </c>
      <c r="D3789" t="s">
        <v>20</v>
      </c>
      <c r="E3789" t="s">
        <v>21</v>
      </c>
      <c r="F3789" t="s">
        <v>1209</v>
      </c>
      <c r="G3789" t="s">
        <v>23</v>
      </c>
      <c r="H3789" t="s">
        <v>1210</v>
      </c>
      <c r="I3789" t="s">
        <v>50</v>
      </c>
      <c r="J3789" t="s">
        <v>173</v>
      </c>
      <c r="K3789" t="s">
        <v>155</v>
      </c>
      <c r="L3789" t="s">
        <v>155</v>
      </c>
      <c r="M3789" t="s">
        <v>3144</v>
      </c>
      <c r="N3789">
        <v>386</v>
      </c>
      <c r="O3789">
        <v>480</v>
      </c>
      <c r="P3789">
        <v>403</v>
      </c>
      <c r="Q3789" s="4">
        <v>386</v>
      </c>
      <c r="R3789">
        <v>441.5</v>
      </c>
      <c r="S3789" t="s">
        <v>28</v>
      </c>
      <c r="T3789" t="str">
        <f t="shared" si="187"/>
        <v xml:space="preserve">50 % MENOR </v>
      </c>
      <c r="U3789" t="str">
        <f t="shared" si="188"/>
        <v>Rango 400-449</v>
      </c>
      <c r="V3789" t="str">
        <f t="shared" si="189"/>
        <v>MENOR A 450</v>
      </c>
    </row>
    <row r="3790" spans="1:22" x14ac:dyDescent="0.25">
      <c r="A3790" t="s">
        <v>3144</v>
      </c>
      <c r="B3790" t="s">
        <v>77</v>
      </c>
      <c r="C3790" s="1" t="s">
        <v>19</v>
      </c>
      <c r="D3790" t="s">
        <v>20</v>
      </c>
      <c r="E3790" t="s">
        <v>21</v>
      </c>
      <c r="F3790" t="s">
        <v>2917</v>
      </c>
      <c r="G3790" t="s">
        <v>23</v>
      </c>
      <c r="H3790" t="s">
        <v>2918</v>
      </c>
      <c r="I3790" t="s">
        <v>50</v>
      </c>
      <c r="J3790" t="s">
        <v>46</v>
      </c>
      <c r="K3790" t="s">
        <v>27</v>
      </c>
      <c r="L3790" t="s">
        <v>155</v>
      </c>
      <c r="M3790" t="s">
        <v>3144</v>
      </c>
      <c r="N3790">
        <v>387</v>
      </c>
      <c r="O3790">
        <v>465</v>
      </c>
      <c r="P3790">
        <v>403</v>
      </c>
      <c r="Q3790" s="4">
        <v>387</v>
      </c>
      <c r="R3790">
        <v>434</v>
      </c>
      <c r="S3790" t="s">
        <v>28</v>
      </c>
      <c r="T3790" t="str">
        <f t="shared" si="187"/>
        <v xml:space="preserve">50 % MENOR </v>
      </c>
      <c r="U3790" t="str">
        <f t="shared" si="188"/>
        <v>Rango 400-449</v>
      </c>
      <c r="V3790" t="str">
        <f t="shared" si="189"/>
        <v>MENOR A 450</v>
      </c>
    </row>
    <row r="3791" spans="1:22" x14ac:dyDescent="0.25">
      <c r="A3791" t="s">
        <v>3144</v>
      </c>
      <c r="B3791" t="s">
        <v>18</v>
      </c>
      <c r="C3791" s="1" t="s">
        <v>19</v>
      </c>
      <c r="D3791" t="s">
        <v>20</v>
      </c>
      <c r="E3791" t="s">
        <v>21</v>
      </c>
      <c r="F3791" t="s">
        <v>1643</v>
      </c>
      <c r="G3791" t="s">
        <v>23</v>
      </c>
      <c r="H3791" t="s">
        <v>1644</v>
      </c>
      <c r="I3791" t="s">
        <v>50</v>
      </c>
      <c r="J3791" t="s">
        <v>46</v>
      </c>
      <c r="K3791" t="s">
        <v>155</v>
      </c>
      <c r="L3791" t="s">
        <v>155</v>
      </c>
      <c r="M3791" t="s">
        <v>3144</v>
      </c>
      <c r="N3791">
        <v>387</v>
      </c>
      <c r="O3791">
        <v>443</v>
      </c>
      <c r="P3791">
        <v>421</v>
      </c>
      <c r="Q3791" s="4">
        <v>387</v>
      </c>
      <c r="R3791">
        <v>432</v>
      </c>
      <c r="S3791" t="s">
        <v>28</v>
      </c>
      <c r="T3791" t="str">
        <f t="shared" si="187"/>
        <v xml:space="preserve">50 % MENOR </v>
      </c>
      <c r="U3791" t="str">
        <f t="shared" si="188"/>
        <v>Rango 400-449</v>
      </c>
      <c r="V3791" t="str">
        <f t="shared" si="189"/>
        <v>MENOR A 450</v>
      </c>
    </row>
    <row r="3792" spans="1:22" x14ac:dyDescent="0.25">
      <c r="A3792" t="s">
        <v>3144</v>
      </c>
      <c r="B3792" t="s">
        <v>142</v>
      </c>
      <c r="C3792" s="1" t="s">
        <v>97</v>
      </c>
      <c r="D3792" t="s">
        <v>20</v>
      </c>
      <c r="E3792" t="s">
        <v>21</v>
      </c>
      <c r="F3792" t="s">
        <v>2883</v>
      </c>
      <c r="G3792" t="s">
        <v>23</v>
      </c>
      <c r="H3792" t="s">
        <v>2884</v>
      </c>
      <c r="I3792" t="s">
        <v>25</v>
      </c>
      <c r="J3792" t="s">
        <v>76</v>
      </c>
      <c r="K3792" t="s">
        <v>27</v>
      </c>
      <c r="L3792" t="s">
        <v>155</v>
      </c>
      <c r="M3792" t="s">
        <v>3144</v>
      </c>
      <c r="N3792">
        <v>389</v>
      </c>
      <c r="O3792">
        <v>516</v>
      </c>
      <c r="P3792">
        <v>337</v>
      </c>
      <c r="Q3792" s="4">
        <v>389</v>
      </c>
      <c r="R3792">
        <v>426.5</v>
      </c>
      <c r="S3792" t="s">
        <v>28</v>
      </c>
      <c r="T3792" t="str">
        <f t="shared" si="187"/>
        <v xml:space="preserve">50 % MENOR </v>
      </c>
      <c r="U3792" t="str">
        <f t="shared" si="188"/>
        <v>Rango 400-449</v>
      </c>
      <c r="V3792" t="str">
        <f t="shared" si="189"/>
        <v>MENOR A 450</v>
      </c>
    </row>
    <row r="3793" spans="1:22" x14ac:dyDescent="0.25">
      <c r="A3793" t="s">
        <v>3144</v>
      </c>
      <c r="B3793" t="s">
        <v>96</v>
      </c>
      <c r="C3793" s="1" t="s">
        <v>97</v>
      </c>
      <c r="D3793" t="s">
        <v>20</v>
      </c>
      <c r="E3793" t="s">
        <v>21</v>
      </c>
      <c r="F3793" t="s">
        <v>1207</v>
      </c>
      <c r="G3793" t="s">
        <v>23</v>
      </c>
      <c r="H3793" t="s">
        <v>1208</v>
      </c>
      <c r="I3793" t="s">
        <v>25</v>
      </c>
      <c r="J3793" t="s">
        <v>173</v>
      </c>
      <c r="K3793" t="s">
        <v>155</v>
      </c>
      <c r="L3793" t="s">
        <v>155</v>
      </c>
      <c r="M3793" t="s">
        <v>3144</v>
      </c>
      <c r="N3793">
        <v>390</v>
      </c>
      <c r="O3793">
        <v>402</v>
      </c>
      <c r="P3793">
        <v>421</v>
      </c>
      <c r="Q3793" s="4">
        <v>390</v>
      </c>
      <c r="R3793">
        <v>411.5</v>
      </c>
      <c r="S3793" t="s">
        <v>28</v>
      </c>
      <c r="T3793" t="str">
        <f t="shared" si="187"/>
        <v xml:space="preserve">50 % MENOR </v>
      </c>
      <c r="U3793" t="str">
        <f t="shared" si="188"/>
        <v>Rango 400-449</v>
      </c>
      <c r="V3793" t="str">
        <f t="shared" si="189"/>
        <v>MENOR A 450</v>
      </c>
    </row>
    <row r="3794" spans="1:22" x14ac:dyDescent="0.25">
      <c r="A3794" t="s">
        <v>3144</v>
      </c>
      <c r="B3794" t="s">
        <v>267</v>
      </c>
      <c r="C3794" s="1" t="s">
        <v>97</v>
      </c>
      <c r="D3794" t="s">
        <v>20</v>
      </c>
      <c r="E3794" t="s">
        <v>21</v>
      </c>
      <c r="F3794" t="s">
        <v>1282</v>
      </c>
      <c r="G3794" t="s">
        <v>23</v>
      </c>
      <c r="H3794" t="s">
        <v>1283</v>
      </c>
      <c r="I3794" t="s">
        <v>25</v>
      </c>
      <c r="J3794" t="s">
        <v>379</v>
      </c>
      <c r="K3794" t="s">
        <v>155</v>
      </c>
      <c r="L3794" t="s">
        <v>155</v>
      </c>
      <c r="M3794" t="s">
        <v>3144</v>
      </c>
      <c r="N3794">
        <v>393</v>
      </c>
      <c r="O3794">
        <v>402</v>
      </c>
      <c r="P3794">
        <v>439</v>
      </c>
      <c r="Q3794" s="4">
        <v>393</v>
      </c>
      <c r="R3794">
        <v>420.5</v>
      </c>
      <c r="S3794" t="s">
        <v>28</v>
      </c>
      <c r="T3794" t="str">
        <f t="shared" si="187"/>
        <v xml:space="preserve">50 % MENOR </v>
      </c>
      <c r="U3794" t="str">
        <f t="shared" si="188"/>
        <v>Rango 400-449</v>
      </c>
      <c r="V3794" t="str">
        <f t="shared" si="189"/>
        <v>MENOR A 450</v>
      </c>
    </row>
    <row r="3795" spans="1:22" x14ac:dyDescent="0.25">
      <c r="A3795" t="s">
        <v>3144</v>
      </c>
      <c r="B3795" t="s">
        <v>129</v>
      </c>
      <c r="C3795" s="1" t="s">
        <v>19</v>
      </c>
      <c r="D3795" t="s">
        <v>20</v>
      </c>
      <c r="E3795" t="s">
        <v>21</v>
      </c>
      <c r="F3795" t="s">
        <v>1430</v>
      </c>
      <c r="G3795" t="s">
        <v>23</v>
      </c>
      <c r="H3795" t="s">
        <v>1431</v>
      </c>
      <c r="I3795" t="s">
        <v>25</v>
      </c>
      <c r="J3795" t="s">
        <v>69</v>
      </c>
      <c r="K3795" t="s">
        <v>155</v>
      </c>
      <c r="L3795" t="s">
        <v>155</v>
      </c>
      <c r="M3795" t="s">
        <v>3144</v>
      </c>
      <c r="N3795">
        <v>393</v>
      </c>
      <c r="O3795">
        <v>494</v>
      </c>
      <c r="P3795">
        <v>337</v>
      </c>
      <c r="Q3795" s="4">
        <v>393</v>
      </c>
      <c r="R3795">
        <v>415.5</v>
      </c>
      <c r="S3795" t="s">
        <v>28</v>
      </c>
      <c r="T3795" t="str">
        <f t="shared" si="187"/>
        <v xml:space="preserve">50 % MENOR </v>
      </c>
      <c r="U3795" t="str">
        <f t="shared" si="188"/>
        <v>Rango 400-449</v>
      </c>
      <c r="V3795" t="str">
        <f t="shared" si="189"/>
        <v>MENOR A 450</v>
      </c>
    </row>
    <row r="3796" spans="1:22" x14ac:dyDescent="0.25">
      <c r="A3796" t="s">
        <v>3144</v>
      </c>
      <c r="B3796" t="s">
        <v>117</v>
      </c>
      <c r="C3796" s="1" t="s">
        <v>19</v>
      </c>
      <c r="D3796" t="s">
        <v>53</v>
      </c>
      <c r="E3796" t="s">
        <v>21</v>
      </c>
      <c r="F3796" t="s">
        <v>1053</v>
      </c>
      <c r="G3796" t="s">
        <v>23</v>
      </c>
      <c r="H3796" t="s">
        <v>1054</v>
      </c>
      <c r="I3796" t="s">
        <v>25</v>
      </c>
      <c r="J3796" t="s">
        <v>76</v>
      </c>
      <c r="K3796" t="s">
        <v>155</v>
      </c>
      <c r="L3796" t="s">
        <v>27</v>
      </c>
      <c r="M3796" t="s">
        <v>3144</v>
      </c>
      <c r="N3796">
        <v>397</v>
      </c>
      <c r="O3796">
        <v>410</v>
      </c>
      <c r="P3796">
        <v>439</v>
      </c>
      <c r="Q3796" s="4">
        <v>397</v>
      </c>
      <c r="R3796">
        <v>424.5</v>
      </c>
      <c r="S3796" t="s">
        <v>28</v>
      </c>
      <c r="T3796" t="str">
        <f t="shared" si="187"/>
        <v xml:space="preserve">50 % MENOR </v>
      </c>
      <c r="U3796" t="str">
        <f t="shared" si="188"/>
        <v>Rango 400-449</v>
      </c>
      <c r="V3796" t="str">
        <f t="shared" si="189"/>
        <v>MENOR A 450</v>
      </c>
    </row>
    <row r="3797" spans="1:22" x14ac:dyDescent="0.25">
      <c r="A3797" t="s">
        <v>3144</v>
      </c>
      <c r="B3797" t="s">
        <v>117</v>
      </c>
      <c r="C3797" s="1" t="s">
        <v>19</v>
      </c>
      <c r="D3797" t="s">
        <v>20</v>
      </c>
      <c r="E3797" t="s">
        <v>21</v>
      </c>
      <c r="F3797" t="s">
        <v>2219</v>
      </c>
      <c r="G3797" t="s">
        <v>23</v>
      </c>
      <c r="H3797" t="s">
        <v>2220</v>
      </c>
      <c r="I3797" t="s">
        <v>25</v>
      </c>
      <c r="J3797" t="s">
        <v>76</v>
      </c>
      <c r="K3797" t="s">
        <v>27</v>
      </c>
      <c r="L3797" t="s">
        <v>27</v>
      </c>
      <c r="M3797" t="s">
        <v>3144</v>
      </c>
      <c r="N3797">
        <v>399</v>
      </c>
      <c r="O3797">
        <v>436</v>
      </c>
      <c r="P3797">
        <v>382</v>
      </c>
      <c r="Q3797" s="4">
        <v>399</v>
      </c>
      <c r="R3797">
        <v>409</v>
      </c>
      <c r="S3797" t="s">
        <v>28</v>
      </c>
      <c r="T3797" t="str">
        <f t="shared" si="187"/>
        <v xml:space="preserve">50 % MENOR </v>
      </c>
      <c r="U3797" t="str">
        <f t="shared" si="188"/>
        <v>Rango 400-449</v>
      </c>
      <c r="V3797" t="str">
        <f t="shared" si="189"/>
        <v>MENOR A 450</v>
      </c>
    </row>
    <row r="3798" spans="1:22" x14ac:dyDescent="0.25">
      <c r="A3798" t="s">
        <v>3144</v>
      </c>
      <c r="B3798" t="s">
        <v>129</v>
      </c>
      <c r="C3798" s="1" t="s">
        <v>19</v>
      </c>
      <c r="D3798" t="s">
        <v>20</v>
      </c>
      <c r="E3798" t="s">
        <v>21</v>
      </c>
      <c r="F3798" t="s">
        <v>935</v>
      </c>
      <c r="G3798" t="s">
        <v>23</v>
      </c>
      <c r="H3798" t="s">
        <v>936</v>
      </c>
      <c r="I3798" t="s">
        <v>50</v>
      </c>
      <c r="J3798" t="s">
        <v>76</v>
      </c>
      <c r="K3798" t="s">
        <v>155</v>
      </c>
      <c r="L3798" t="s">
        <v>27</v>
      </c>
      <c r="M3798" t="s">
        <v>3144</v>
      </c>
      <c r="N3798">
        <v>399</v>
      </c>
      <c r="O3798">
        <v>534</v>
      </c>
      <c r="P3798">
        <v>312</v>
      </c>
      <c r="Q3798" s="4">
        <v>399</v>
      </c>
      <c r="R3798">
        <v>423</v>
      </c>
      <c r="S3798" t="s">
        <v>28</v>
      </c>
      <c r="T3798" t="str">
        <f t="shared" si="187"/>
        <v xml:space="preserve">50 % MENOR </v>
      </c>
      <c r="U3798" t="str">
        <f t="shared" si="188"/>
        <v>Rango 400-449</v>
      </c>
      <c r="V3798" t="str">
        <f t="shared" si="189"/>
        <v>MENOR A 450</v>
      </c>
    </row>
    <row r="3799" spans="1:22" x14ac:dyDescent="0.25">
      <c r="A3799" t="s">
        <v>3144</v>
      </c>
      <c r="B3799" t="s">
        <v>129</v>
      </c>
      <c r="C3799" s="1" t="s">
        <v>19</v>
      </c>
      <c r="D3799" t="s">
        <v>20</v>
      </c>
      <c r="E3799" t="s">
        <v>21</v>
      </c>
      <c r="F3799" t="s">
        <v>1386</v>
      </c>
      <c r="G3799" t="s">
        <v>23</v>
      </c>
      <c r="H3799" t="s">
        <v>1387</v>
      </c>
      <c r="I3799" t="s">
        <v>50</v>
      </c>
      <c r="J3799" t="s">
        <v>471</v>
      </c>
      <c r="K3799" t="s">
        <v>155</v>
      </c>
      <c r="L3799" t="s">
        <v>155</v>
      </c>
      <c r="M3799" t="s">
        <v>3144</v>
      </c>
      <c r="N3799">
        <v>399</v>
      </c>
      <c r="O3799">
        <v>436</v>
      </c>
      <c r="P3799">
        <v>421</v>
      </c>
      <c r="Q3799" s="4">
        <v>399</v>
      </c>
      <c r="R3799">
        <v>428.5</v>
      </c>
      <c r="S3799" t="s">
        <v>28</v>
      </c>
      <c r="T3799" t="str">
        <f t="shared" si="187"/>
        <v xml:space="preserve">50 % MENOR </v>
      </c>
      <c r="U3799" t="str">
        <f t="shared" si="188"/>
        <v>Rango 400-449</v>
      </c>
      <c r="V3799" t="str">
        <f t="shared" si="189"/>
        <v>MENOR A 450</v>
      </c>
    </row>
    <row r="3800" spans="1:22" x14ac:dyDescent="0.25">
      <c r="A3800" t="s">
        <v>3144</v>
      </c>
      <c r="B3800" t="s">
        <v>96</v>
      </c>
      <c r="C3800" s="1" t="s">
        <v>97</v>
      </c>
      <c r="D3800" t="s">
        <v>20</v>
      </c>
      <c r="E3800" t="s">
        <v>21</v>
      </c>
      <c r="F3800" t="s">
        <v>1414</v>
      </c>
      <c r="G3800" t="s">
        <v>23</v>
      </c>
      <c r="H3800" t="s">
        <v>1415</v>
      </c>
      <c r="I3800" t="s">
        <v>50</v>
      </c>
      <c r="J3800" t="s">
        <v>69</v>
      </c>
      <c r="K3800" t="s">
        <v>155</v>
      </c>
      <c r="L3800" t="s">
        <v>155</v>
      </c>
      <c r="M3800" t="s">
        <v>3144</v>
      </c>
      <c r="N3800">
        <v>400</v>
      </c>
      <c r="O3800">
        <v>458</v>
      </c>
      <c r="P3800">
        <v>421</v>
      </c>
      <c r="Q3800" s="4">
        <v>400</v>
      </c>
      <c r="R3800">
        <v>439.5</v>
      </c>
      <c r="S3800" t="s">
        <v>28</v>
      </c>
      <c r="T3800" t="str">
        <f t="shared" si="187"/>
        <v xml:space="preserve">50 % MENOR </v>
      </c>
      <c r="U3800" t="str">
        <f t="shared" si="188"/>
        <v>Rango 400-449</v>
      </c>
      <c r="V3800" t="str">
        <f t="shared" si="189"/>
        <v>MENOR A 450</v>
      </c>
    </row>
    <row r="3801" spans="1:22" x14ac:dyDescent="0.25">
      <c r="A3801" t="s">
        <v>3144</v>
      </c>
      <c r="B3801" t="s">
        <v>77</v>
      </c>
      <c r="C3801" s="1" t="s">
        <v>19</v>
      </c>
      <c r="D3801" t="s">
        <v>20</v>
      </c>
      <c r="E3801" t="s">
        <v>21</v>
      </c>
      <c r="F3801" t="s">
        <v>2985</v>
      </c>
      <c r="G3801" t="s">
        <v>23</v>
      </c>
      <c r="H3801" t="s">
        <v>2986</v>
      </c>
      <c r="I3801" t="s">
        <v>50</v>
      </c>
      <c r="J3801" t="s">
        <v>100</v>
      </c>
      <c r="K3801" t="s">
        <v>27</v>
      </c>
      <c r="L3801" t="s">
        <v>155</v>
      </c>
      <c r="M3801" t="s">
        <v>3144</v>
      </c>
      <c r="N3801">
        <v>404</v>
      </c>
      <c r="O3801">
        <v>427</v>
      </c>
      <c r="P3801">
        <v>403</v>
      </c>
      <c r="Q3801" s="4">
        <v>404</v>
      </c>
      <c r="R3801">
        <v>415</v>
      </c>
      <c r="S3801" t="s">
        <v>28</v>
      </c>
      <c r="T3801" t="str">
        <f t="shared" si="187"/>
        <v xml:space="preserve">50 % MENOR </v>
      </c>
      <c r="U3801" t="str">
        <f t="shared" si="188"/>
        <v>Rango 400-449</v>
      </c>
      <c r="V3801" t="str">
        <f t="shared" si="189"/>
        <v>MENOR A 450</v>
      </c>
    </row>
    <row r="3802" spans="1:22" x14ac:dyDescent="0.25">
      <c r="A3802" t="s">
        <v>3144</v>
      </c>
      <c r="B3802" t="s">
        <v>106</v>
      </c>
      <c r="C3802" s="1" t="s">
        <v>97</v>
      </c>
      <c r="D3802" t="s">
        <v>20</v>
      </c>
      <c r="E3802" t="s">
        <v>21</v>
      </c>
      <c r="F3802" t="s">
        <v>1264</v>
      </c>
      <c r="G3802" t="s">
        <v>23</v>
      </c>
      <c r="H3802" t="s">
        <v>1265</v>
      </c>
      <c r="I3802" t="s">
        <v>25</v>
      </c>
      <c r="J3802" t="s">
        <v>185</v>
      </c>
      <c r="K3802" t="s">
        <v>155</v>
      </c>
      <c r="L3802" t="s">
        <v>155</v>
      </c>
      <c r="M3802" t="s">
        <v>3144</v>
      </c>
      <c r="N3802">
        <v>406</v>
      </c>
      <c r="O3802">
        <v>383</v>
      </c>
      <c r="P3802">
        <v>439</v>
      </c>
      <c r="Q3802" s="4">
        <v>406</v>
      </c>
      <c r="R3802">
        <v>411</v>
      </c>
      <c r="S3802" t="s">
        <v>28</v>
      </c>
      <c r="T3802" t="str">
        <f t="shared" si="187"/>
        <v xml:space="preserve">50 % MENOR </v>
      </c>
      <c r="U3802" t="str">
        <f t="shared" si="188"/>
        <v>Rango 400-449</v>
      </c>
      <c r="V3802" t="str">
        <f t="shared" si="189"/>
        <v>MENOR A 450</v>
      </c>
    </row>
    <row r="3803" spans="1:22" x14ac:dyDescent="0.25">
      <c r="A3803" t="s">
        <v>3144</v>
      </c>
      <c r="B3803" t="s">
        <v>29</v>
      </c>
      <c r="C3803" s="1" t="s">
        <v>30</v>
      </c>
      <c r="D3803" t="s">
        <v>53</v>
      </c>
      <c r="E3803" t="s">
        <v>21</v>
      </c>
      <c r="F3803" t="s">
        <v>2772</v>
      </c>
      <c r="G3803" t="s">
        <v>23</v>
      </c>
      <c r="H3803" t="s">
        <v>2773</v>
      </c>
      <c r="I3803" t="s">
        <v>50</v>
      </c>
      <c r="J3803" t="s">
        <v>276</v>
      </c>
      <c r="K3803" t="s">
        <v>27</v>
      </c>
      <c r="L3803" t="s">
        <v>155</v>
      </c>
      <c r="M3803" t="s">
        <v>3144</v>
      </c>
      <c r="N3803">
        <v>407</v>
      </c>
      <c r="O3803">
        <v>443</v>
      </c>
      <c r="P3803">
        <v>421</v>
      </c>
      <c r="Q3803" s="4">
        <v>407</v>
      </c>
      <c r="R3803">
        <v>432</v>
      </c>
      <c r="S3803" t="s">
        <v>28</v>
      </c>
      <c r="T3803" t="str">
        <f t="shared" si="187"/>
        <v xml:space="preserve">50 % MENOR </v>
      </c>
      <c r="U3803" t="str">
        <f t="shared" si="188"/>
        <v>Rango 400-449</v>
      </c>
      <c r="V3803" t="str">
        <f t="shared" si="189"/>
        <v>MENOR A 450</v>
      </c>
    </row>
    <row r="3804" spans="1:22" x14ac:dyDescent="0.25">
      <c r="A3804" t="s">
        <v>3144</v>
      </c>
      <c r="B3804" t="s">
        <v>18</v>
      </c>
      <c r="C3804" s="1" t="s">
        <v>19</v>
      </c>
      <c r="D3804" t="s">
        <v>20</v>
      </c>
      <c r="E3804" t="s">
        <v>21</v>
      </c>
      <c r="F3804" t="s">
        <v>1332</v>
      </c>
      <c r="G3804" t="s">
        <v>23</v>
      </c>
      <c r="H3804" t="s">
        <v>1333</v>
      </c>
      <c r="I3804" t="s">
        <v>50</v>
      </c>
      <c r="J3804" t="s">
        <v>63</v>
      </c>
      <c r="K3804" t="s">
        <v>155</v>
      </c>
      <c r="L3804" t="s">
        <v>155</v>
      </c>
      <c r="M3804" t="s">
        <v>3146</v>
      </c>
      <c r="N3804">
        <v>409</v>
      </c>
      <c r="O3804">
        <v>452</v>
      </c>
      <c r="P3804">
        <v>393</v>
      </c>
      <c r="Q3804" s="4">
        <v>409</v>
      </c>
      <c r="R3804">
        <v>422.5</v>
      </c>
      <c r="S3804" t="s">
        <v>28</v>
      </c>
      <c r="T3804" t="str">
        <f t="shared" si="187"/>
        <v xml:space="preserve">50 % MENOR </v>
      </c>
      <c r="U3804" t="str">
        <f t="shared" si="188"/>
        <v>Rango 400-449</v>
      </c>
      <c r="V3804" t="str">
        <f t="shared" si="189"/>
        <v>MENOR A 450</v>
      </c>
    </row>
    <row r="3805" spans="1:22" x14ac:dyDescent="0.25">
      <c r="A3805" t="s">
        <v>3144</v>
      </c>
      <c r="B3805" t="s">
        <v>43</v>
      </c>
      <c r="C3805" s="1" t="s">
        <v>30</v>
      </c>
      <c r="D3805" t="s">
        <v>20</v>
      </c>
      <c r="E3805" t="s">
        <v>21</v>
      </c>
      <c r="F3805" t="s">
        <v>1346</v>
      </c>
      <c r="G3805" t="s">
        <v>23</v>
      </c>
      <c r="H3805" t="s">
        <v>1347</v>
      </c>
      <c r="I3805" t="s">
        <v>25</v>
      </c>
      <c r="J3805" t="s">
        <v>116</v>
      </c>
      <c r="K3805" t="s">
        <v>155</v>
      </c>
      <c r="L3805" t="s">
        <v>155</v>
      </c>
      <c r="M3805" t="s">
        <v>3144</v>
      </c>
      <c r="N3805">
        <v>410</v>
      </c>
      <c r="O3805">
        <v>305</v>
      </c>
      <c r="P3805">
        <v>494</v>
      </c>
      <c r="Q3805" s="4">
        <v>410</v>
      </c>
      <c r="R3805">
        <v>399.5</v>
      </c>
      <c r="S3805" t="s">
        <v>28</v>
      </c>
      <c r="T3805" t="str">
        <f t="shared" si="187"/>
        <v xml:space="preserve">50 % MENOR </v>
      </c>
      <c r="U3805" t="str">
        <f t="shared" si="188"/>
        <v>Rango 400-449</v>
      </c>
      <c r="V3805" t="str">
        <f t="shared" si="189"/>
        <v>MENOR A 450</v>
      </c>
    </row>
    <row r="3806" spans="1:22" x14ac:dyDescent="0.25">
      <c r="A3806" t="s">
        <v>3144</v>
      </c>
      <c r="B3806" t="s">
        <v>129</v>
      </c>
      <c r="C3806" s="1" t="s">
        <v>19</v>
      </c>
      <c r="D3806" t="s">
        <v>20</v>
      </c>
      <c r="E3806" t="s">
        <v>21</v>
      </c>
      <c r="F3806" t="s">
        <v>1673</v>
      </c>
      <c r="G3806" t="s">
        <v>23</v>
      </c>
      <c r="H3806" t="s">
        <v>1674</v>
      </c>
      <c r="I3806" t="s">
        <v>50</v>
      </c>
      <c r="J3806" t="s">
        <v>82</v>
      </c>
      <c r="K3806" t="s">
        <v>155</v>
      </c>
      <c r="L3806" t="s">
        <v>155</v>
      </c>
      <c r="M3806" t="s">
        <v>3144</v>
      </c>
      <c r="N3806">
        <v>413</v>
      </c>
      <c r="O3806">
        <v>383</v>
      </c>
      <c r="P3806">
        <v>504</v>
      </c>
      <c r="Q3806" s="4">
        <v>413</v>
      </c>
      <c r="R3806">
        <v>443.5</v>
      </c>
      <c r="S3806" t="s">
        <v>28</v>
      </c>
      <c r="T3806" t="str">
        <f t="shared" si="187"/>
        <v xml:space="preserve">50 % MENOR </v>
      </c>
      <c r="U3806" t="str">
        <f t="shared" si="188"/>
        <v>Rango 400-449</v>
      </c>
      <c r="V3806" t="str">
        <f t="shared" si="189"/>
        <v>MENOR A 450</v>
      </c>
    </row>
    <row r="3807" spans="1:22" x14ac:dyDescent="0.25">
      <c r="A3807" t="s">
        <v>3144</v>
      </c>
      <c r="B3807" t="s">
        <v>18</v>
      </c>
      <c r="C3807" s="1" t="s">
        <v>19</v>
      </c>
      <c r="D3807" t="s">
        <v>20</v>
      </c>
      <c r="E3807" t="s">
        <v>21</v>
      </c>
      <c r="F3807" t="s">
        <v>1819</v>
      </c>
      <c r="G3807" t="s">
        <v>23</v>
      </c>
      <c r="H3807" t="s">
        <v>1820</v>
      </c>
      <c r="I3807" t="s">
        <v>25</v>
      </c>
      <c r="J3807" t="s">
        <v>875</v>
      </c>
      <c r="K3807" t="s">
        <v>155</v>
      </c>
      <c r="L3807" t="s">
        <v>155</v>
      </c>
      <c r="M3807" t="s">
        <v>3144</v>
      </c>
      <c r="N3807">
        <v>414</v>
      </c>
      <c r="O3807">
        <v>480</v>
      </c>
      <c r="P3807">
        <v>403</v>
      </c>
      <c r="Q3807" s="4">
        <v>414</v>
      </c>
      <c r="R3807">
        <v>441.5</v>
      </c>
      <c r="S3807" t="s">
        <v>28</v>
      </c>
      <c r="T3807" t="str">
        <f t="shared" ref="T3807:T3838" si="190">IF(Q3807&gt;N3807,"50 % MAYOR","50 % MENOR ")</f>
        <v xml:space="preserve">50 % MENOR </v>
      </c>
      <c r="U3807" t="str">
        <f t="shared" si="188"/>
        <v>Rango 400-449</v>
      </c>
      <c r="V3807" t="str">
        <f t="shared" si="189"/>
        <v>MENOR A 450</v>
      </c>
    </row>
    <row r="3808" spans="1:22" x14ac:dyDescent="0.25">
      <c r="A3808" t="s">
        <v>3144</v>
      </c>
      <c r="B3808" t="s">
        <v>39</v>
      </c>
      <c r="C3808" s="1" t="s">
        <v>30</v>
      </c>
      <c r="D3808" t="s">
        <v>20</v>
      </c>
      <c r="E3808" t="s">
        <v>21</v>
      </c>
      <c r="F3808" t="s">
        <v>2076</v>
      </c>
      <c r="G3808" t="s">
        <v>23</v>
      </c>
      <c r="H3808" t="s">
        <v>2077</v>
      </c>
      <c r="I3808" t="s">
        <v>25</v>
      </c>
      <c r="J3808" t="s">
        <v>478</v>
      </c>
      <c r="K3808" t="s">
        <v>27</v>
      </c>
      <c r="L3808" t="s">
        <v>27</v>
      </c>
      <c r="M3808" t="s">
        <v>3205</v>
      </c>
      <c r="N3808">
        <v>417</v>
      </c>
      <c r="O3808">
        <v>363</v>
      </c>
      <c r="P3808">
        <v>499</v>
      </c>
      <c r="Q3808" s="4">
        <v>417</v>
      </c>
      <c r="R3808">
        <v>431</v>
      </c>
      <c r="S3808" t="s">
        <v>28</v>
      </c>
      <c r="T3808" t="str">
        <f t="shared" si="190"/>
        <v xml:space="preserve">50 % MENOR </v>
      </c>
      <c r="U3808" t="str">
        <f t="shared" si="188"/>
        <v>Rango 400-449</v>
      </c>
      <c r="V3808" t="str">
        <f t="shared" si="189"/>
        <v>MENOR A 450</v>
      </c>
    </row>
    <row r="3809" spans="1:22" x14ac:dyDescent="0.25">
      <c r="A3809" t="s">
        <v>3144</v>
      </c>
      <c r="B3809" t="s">
        <v>106</v>
      </c>
      <c r="C3809" s="1" t="s">
        <v>97</v>
      </c>
      <c r="D3809" t="s">
        <v>53</v>
      </c>
      <c r="E3809" t="s">
        <v>21</v>
      </c>
      <c r="F3809" t="s">
        <v>1412</v>
      </c>
      <c r="G3809" t="s">
        <v>23</v>
      </c>
      <c r="H3809" t="s">
        <v>1413</v>
      </c>
      <c r="I3809" t="s">
        <v>25</v>
      </c>
      <c r="J3809" t="s">
        <v>69</v>
      </c>
      <c r="K3809" t="s">
        <v>155</v>
      </c>
      <c r="L3809" t="s">
        <v>155</v>
      </c>
      <c r="M3809" t="s">
        <v>3144</v>
      </c>
      <c r="N3809">
        <v>406</v>
      </c>
      <c r="O3809">
        <v>364</v>
      </c>
      <c r="P3809">
        <v>469</v>
      </c>
      <c r="Q3809" s="4">
        <v>418</v>
      </c>
      <c r="R3809">
        <v>416.5</v>
      </c>
      <c r="S3809" t="s">
        <v>28</v>
      </c>
      <c r="T3809" t="str">
        <f t="shared" si="190"/>
        <v>50 % MAYOR</v>
      </c>
      <c r="U3809" t="str">
        <f t="shared" si="188"/>
        <v>Rango 400-449</v>
      </c>
      <c r="V3809" t="str">
        <f t="shared" si="189"/>
        <v>MENOR A 450</v>
      </c>
    </row>
    <row r="3810" spans="1:22" x14ac:dyDescent="0.25">
      <c r="A3810" t="s">
        <v>3144</v>
      </c>
      <c r="B3810" t="s">
        <v>106</v>
      </c>
      <c r="C3810" s="1" t="s">
        <v>97</v>
      </c>
      <c r="D3810" t="s">
        <v>20</v>
      </c>
      <c r="E3810" t="s">
        <v>21</v>
      </c>
      <c r="F3810" t="s">
        <v>997</v>
      </c>
      <c r="G3810" t="s">
        <v>23</v>
      </c>
      <c r="H3810" t="s">
        <v>998</v>
      </c>
      <c r="I3810" t="s">
        <v>25</v>
      </c>
      <c r="J3810" t="s">
        <v>999</v>
      </c>
      <c r="K3810" t="s">
        <v>155</v>
      </c>
      <c r="L3810" t="s">
        <v>27</v>
      </c>
      <c r="M3810" t="s">
        <v>3144</v>
      </c>
      <c r="N3810">
        <v>420</v>
      </c>
      <c r="O3810">
        <v>443</v>
      </c>
      <c r="P3810">
        <v>360</v>
      </c>
      <c r="Q3810" s="4">
        <v>420</v>
      </c>
      <c r="R3810">
        <v>401.5</v>
      </c>
      <c r="S3810" t="s">
        <v>28</v>
      </c>
      <c r="T3810" t="str">
        <f t="shared" si="190"/>
        <v xml:space="preserve">50 % MENOR </v>
      </c>
      <c r="U3810" t="str">
        <f t="shared" si="188"/>
        <v>Rango 400-449</v>
      </c>
      <c r="V3810" t="str">
        <f t="shared" si="189"/>
        <v>MENOR A 450</v>
      </c>
    </row>
    <row r="3811" spans="1:22" x14ac:dyDescent="0.25">
      <c r="A3811" t="s">
        <v>3144</v>
      </c>
      <c r="B3811" t="s">
        <v>89</v>
      </c>
      <c r="C3811" s="1" t="s">
        <v>30</v>
      </c>
      <c r="D3811" t="s">
        <v>53</v>
      </c>
      <c r="E3811" t="s">
        <v>21</v>
      </c>
      <c r="F3811" t="s">
        <v>3015</v>
      </c>
      <c r="G3811" t="s">
        <v>23</v>
      </c>
      <c r="H3811" t="s">
        <v>3016</v>
      </c>
      <c r="I3811" t="s">
        <v>25</v>
      </c>
      <c r="J3811" t="s">
        <v>250</v>
      </c>
      <c r="K3811" t="s">
        <v>27</v>
      </c>
      <c r="L3811" t="s">
        <v>155</v>
      </c>
      <c r="M3811" t="s">
        <v>3144</v>
      </c>
      <c r="N3811">
        <v>420</v>
      </c>
      <c r="O3811">
        <v>402</v>
      </c>
      <c r="P3811">
        <v>494</v>
      </c>
      <c r="Q3811" s="4">
        <v>420</v>
      </c>
      <c r="R3811">
        <v>448</v>
      </c>
      <c r="S3811" t="s">
        <v>28</v>
      </c>
      <c r="T3811" t="str">
        <f t="shared" si="190"/>
        <v xml:space="preserve">50 % MENOR </v>
      </c>
      <c r="U3811" t="str">
        <f t="shared" si="188"/>
        <v>Rango 400-449</v>
      </c>
      <c r="V3811" t="str">
        <f t="shared" si="189"/>
        <v>MENOR A 450</v>
      </c>
    </row>
    <row r="3812" spans="1:22" x14ac:dyDescent="0.25">
      <c r="A3812" t="s">
        <v>3144</v>
      </c>
      <c r="B3812" t="s">
        <v>129</v>
      </c>
      <c r="C3812" s="1" t="s">
        <v>19</v>
      </c>
      <c r="D3812" t="s">
        <v>20</v>
      </c>
      <c r="E3812" t="s">
        <v>21</v>
      </c>
      <c r="F3812" t="s">
        <v>254</v>
      </c>
      <c r="G3812" t="s">
        <v>23</v>
      </c>
      <c r="H3812" t="s">
        <v>255</v>
      </c>
      <c r="I3812" t="s">
        <v>50</v>
      </c>
      <c r="J3812" t="s">
        <v>253</v>
      </c>
      <c r="K3812" t="s">
        <v>27</v>
      </c>
      <c r="L3812" t="s">
        <v>155</v>
      </c>
      <c r="M3812" t="s">
        <v>3149</v>
      </c>
      <c r="N3812">
        <v>423</v>
      </c>
      <c r="O3812">
        <v>493</v>
      </c>
      <c r="P3812">
        <v>364</v>
      </c>
      <c r="Q3812" s="4">
        <v>422</v>
      </c>
      <c r="R3812">
        <v>428.5</v>
      </c>
      <c r="S3812" t="s">
        <v>28</v>
      </c>
      <c r="T3812" t="str">
        <f t="shared" si="190"/>
        <v xml:space="preserve">50 % MENOR </v>
      </c>
      <c r="U3812" t="str">
        <f t="shared" si="188"/>
        <v>Rango 400-449</v>
      </c>
      <c r="V3812" t="str">
        <f t="shared" si="189"/>
        <v>MENOR A 450</v>
      </c>
    </row>
    <row r="3813" spans="1:22" x14ac:dyDescent="0.25">
      <c r="A3813" t="s">
        <v>3144</v>
      </c>
      <c r="B3813" t="s">
        <v>117</v>
      </c>
      <c r="C3813" s="1" t="s">
        <v>19</v>
      </c>
      <c r="D3813" t="s">
        <v>20</v>
      </c>
      <c r="E3813" t="s">
        <v>21</v>
      </c>
      <c r="F3813" t="s">
        <v>2891</v>
      </c>
      <c r="G3813" t="s">
        <v>23</v>
      </c>
      <c r="H3813" t="s">
        <v>2892</v>
      </c>
      <c r="I3813" t="s">
        <v>50</v>
      </c>
      <c r="J3813" t="s">
        <v>76</v>
      </c>
      <c r="K3813" t="s">
        <v>27</v>
      </c>
      <c r="L3813" t="s">
        <v>155</v>
      </c>
      <c r="M3813" t="s">
        <v>3146</v>
      </c>
      <c r="N3813">
        <v>423</v>
      </c>
      <c r="O3813">
        <v>496</v>
      </c>
      <c r="P3813">
        <v>353</v>
      </c>
      <c r="Q3813" s="4">
        <v>423</v>
      </c>
      <c r="R3813">
        <v>424.5</v>
      </c>
      <c r="S3813" t="s">
        <v>28</v>
      </c>
      <c r="T3813" t="str">
        <f t="shared" si="190"/>
        <v xml:space="preserve">50 % MENOR </v>
      </c>
      <c r="U3813" t="str">
        <f t="shared" si="188"/>
        <v>Rango 400-449</v>
      </c>
      <c r="V3813" t="str">
        <f t="shared" si="189"/>
        <v>MENOR A 450</v>
      </c>
    </row>
    <row r="3814" spans="1:22" x14ac:dyDescent="0.25">
      <c r="A3814" t="s">
        <v>3144</v>
      </c>
      <c r="B3814" t="s">
        <v>209</v>
      </c>
      <c r="C3814" s="1" t="s">
        <v>19</v>
      </c>
      <c r="D3814" t="s">
        <v>20</v>
      </c>
      <c r="E3814" t="s">
        <v>21</v>
      </c>
      <c r="F3814" t="s">
        <v>1675</v>
      </c>
      <c r="G3814" t="s">
        <v>23</v>
      </c>
      <c r="H3814" t="s">
        <v>1676</v>
      </c>
      <c r="I3814" t="s">
        <v>50</v>
      </c>
      <c r="J3814" t="s">
        <v>82</v>
      </c>
      <c r="K3814" t="s">
        <v>155</v>
      </c>
      <c r="L3814" t="s">
        <v>155</v>
      </c>
      <c r="M3814" t="s">
        <v>3144</v>
      </c>
      <c r="N3814">
        <v>423</v>
      </c>
      <c r="O3814">
        <v>443</v>
      </c>
      <c r="P3814">
        <v>454</v>
      </c>
      <c r="Q3814" s="4">
        <v>423</v>
      </c>
      <c r="R3814">
        <v>448.5</v>
      </c>
      <c r="S3814" t="s">
        <v>28</v>
      </c>
      <c r="T3814" t="str">
        <f t="shared" si="190"/>
        <v xml:space="preserve">50 % MENOR </v>
      </c>
      <c r="U3814" t="str">
        <f t="shared" si="188"/>
        <v>Rango 400-449</v>
      </c>
      <c r="V3814" t="str">
        <f t="shared" si="189"/>
        <v>MENOR A 450</v>
      </c>
    </row>
    <row r="3815" spans="1:22" x14ac:dyDescent="0.25">
      <c r="A3815" t="s">
        <v>3144</v>
      </c>
      <c r="B3815" t="s">
        <v>129</v>
      </c>
      <c r="C3815" s="1" t="s">
        <v>19</v>
      </c>
      <c r="D3815" t="s">
        <v>20</v>
      </c>
      <c r="E3815" t="s">
        <v>21</v>
      </c>
      <c r="F3815" t="s">
        <v>893</v>
      </c>
      <c r="G3815" t="s">
        <v>23</v>
      </c>
      <c r="H3815" t="s">
        <v>894</v>
      </c>
      <c r="I3815" t="s">
        <v>25</v>
      </c>
      <c r="J3815" t="s">
        <v>69</v>
      </c>
      <c r="K3815" t="s">
        <v>155</v>
      </c>
      <c r="L3815" t="s">
        <v>27</v>
      </c>
      <c r="M3815" t="s">
        <v>3144</v>
      </c>
      <c r="N3815">
        <v>420</v>
      </c>
      <c r="O3815">
        <v>465</v>
      </c>
      <c r="P3815">
        <v>337</v>
      </c>
      <c r="Q3815" s="4">
        <v>424</v>
      </c>
      <c r="R3815">
        <v>401</v>
      </c>
      <c r="S3815" t="s">
        <v>28</v>
      </c>
      <c r="T3815" t="str">
        <f t="shared" si="190"/>
        <v>50 % MAYOR</v>
      </c>
      <c r="U3815" t="str">
        <f t="shared" si="188"/>
        <v>Rango 400-449</v>
      </c>
      <c r="V3815" t="str">
        <f t="shared" si="189"/>
        <v>MENOR A 450</v>
      </c>
    </row>
    <row r="3816" spans="1:22" x14ac:dyDescent="0.25">
      <c r="A3816" t="s">
        <v>3144</v>
      </c>
      <c r="B3816" t="s">
        <v>77</v>
      </c>
      <c r="C3816" s="1" t="s">
        <v>19</v>
      </c>
      <c r="D3816" t="s">
        <v>20</v>
      </c>
      <c r="E3816" t="s">
        <v>21</v>
      </c>
      <c r="F3816" t="s">
        <v>2539</v>
      </c>
      <c r="G3816" t="s">
        <v>23</v>
      </c>
      <c r="H3816" t="s">
        <v>2540</v>
      </c>
      <c r="I3816" t="s">
        <v>50</v>
      </c>
      <c r="J3816" t="s">
        <v>912</v>
      </c>
      <c r="K3816" t="s">
        <v>27</v>
      </c>
      <c r="L3816" t="s">
        <v>27</v>
      </c>
      <c r="M3816" t="s">
        <v>3144</v>
      </c>
      <c r="N3816">
        <v>431</v>
      </c>
      <c r="O3816">
        <v>410</v>
      </c>
      <c r="P3816">
        <v>439</v>
      </c>
      <c r="Q3816" s="4">
        <v>431</v>
      </c>
      <c r="R3816">
        <v>424.5</v>
      </c>
      <c r="S3816" t="s">
        <v>28</v>
      </c>
      <c r="T3816" t="str">
        <f t="shared" si="190"/>
        <v xml:space="preserve">50 % MENOR </v>
      </c>
      <c r="U3816" t="str">
        <f t="shared" si="188"/>
        <v>Rango 400-449</v>
      </c>
      <c r="V3816" t="str">
        <f t="shared" si="189"/>
        <v>MENOR A 450</v>
      </c>
    </row>
    <row r="3817" spans="1:22" x14ac:dyDescent="0.25">
      <c r="A3817" t="s">
        <v>3144</v>
      </c>
      <c r="B3817" t="s">
        <v>77</v>
      </c>
      <c r="C3817" s="1" t="s">
        <v>19</v>
      </c>
      <c r="D3817" t="s">
        <v>20</v>
      </c>
      <c r="E3817" t="s">
        <v>21</v>
      </c>
      <c r="F3817" t="s">
        <v>2826</v>
      </c>
      <c r="G3817" t="s">
        <v>23</v>
      </c>
      <c r="H3817" t="s">
        <v>2827</v>
      </c>
      <c r="I3817" t="s">
        <v>50</v>
      </c>
      <c r="J3817" t="s">
        <v>218</v>
      </c>
      <c r="K3817" t="s">
        <v>27</v>
      </c>
      <c r="L3817" t="s">
        <v>155</v>
      </c>
      <c r="M3817" t="s">
        <v>3144</v>
      </c>
      <c r="N3817">
        <v>431</v>
      </c>
      <c r="O3817">
        <v>458</v>
      </c>
      <c r="P3817">
        <v>382</v>
      </c>
      <c r="Q3817" s="4">
        <v>431</v>
      </c>
      <c r="R3817">
        <v>420</v>
      </c>
      <c r="S3817" t="s">
        <v>28</v>
      </c>
      <c r="T3817" t="str">
        <f t="shared" si="190"/>
        <v xml:space="preserve">50 % MENOR </v>
      </c>
      <c r="U3817" t="str">
        <f t="shared" si="188"/>
        <v>Rango 400-449</v>
      </c>
      <c r="V3817" t="str">
        <f t="shared" si="189"/>
        <v>MENOR A 450</v>
      </c>
    </row>
    <row r="3818" spans="1:22" x14ac:dyDescent="0.25">
      <c r="A3818" t="s">
        <v>3144</v>
      </c>
      <c r="B3818" t="s">
        <v>29</v>
      </c>
      <c r="C3818" s="1" t="s">
        <v>30</v>
      </c>
      <c r="D3818" t="s">
        <v>20</v>
      </c>
      <c r="E3818" t="s">
        <v>21</v>
      </c>
      <c r="F3818" t="s">
        <v>2545</v>
      </c>
      <c r="G3818" t="s">
        <v>23</v>
      </c>
      <c r="H3818" t="s">
        <v>2546</v>
      </c>
      <c r="I3818" t="s">
        <v>25</v>
      </c>
      <c r="J3818" t="s">
        <v>33</v>
      </c>
      <c r="K3818" t="s">
        <v>27</v>
      </c>
      <c r="L3818" t="s">
        <v>27</v>
      </c>
      <c r="M3818" t="s">
        <v>3144</v>
      </c>
      <c r="N3818">
        <v>435</v>
      </c>
      <c r="O3818">
        <v>465</v>
      </c>
      <c r="P3818">
        <v>421</v>
      </c>
      <c r="Q3818" s="4">
        <v>435</v>
      </c>
      <c r="R3818">
        <v>443</v>
      </c>
      <c r="S3818" t="s">
        <v>28</v>
      </c>
      <c r="T3818" t="str">
        <f t="shared" si="190"/>
        <v xml:space="preserve">50 % MENOR </v>
      </c>
      <c r="U3818" t="str">
        <f t="shared" si="188"/>
        <v>Rango 400-449</v>
      </c>
      <c r="V3818" t="str">
        <f t="shared" si="189"/>
        <v>MENOR A 450</v>
      </c>
    </row>
    <row r="3819" spans="1:22" x14ac:dyDescent="0.25">
      <c r="A3819" t="s">
        <v>3144</v>
      </c>
      <c r="B3819" t="s">
        <v>29</v>
      </c>
      <c r="C3819" s="1" t="s">
        <v>30</v>
      </c>
      <c r="D3819" t="s">
        <v>20</v>
      </c>
      <c r="E3819" t="s">
        <v>21</v>
      </c>
      <c r="F3819" t="s">
        <v>2800</v>
      </c>
      <c r="G3819" t="s">
        <v>23</v>
      </c>
      <c r="H3819" t="s">
        <v>2801</v>
      </c>
      <c r="I3819" t="s">
        <v>25</v>
      </c>
      <c r="J3819" t="s">
        <v>69</v>
      </c>
      <c r="K3819" t="s">
        <v>27</v>
      </c>
      <c r="L3819" t="s">
        <v>155</v>
      </c>
      <c r="M3819" t="s">
        <v>3144</v>
      </c>
      <c r="N3819">
        <v>435</v>
      </c>
      <c r="O3819">
        <v>410</v>
      </c>
      <c r="P3819">
        <v>469</v>
      </c>
      <c r="Q3819" s="4">
        <v>435</v>
      </c>
      <c r="R3819">
        <v>439.5</v>
      </c>
      <c r="S3819" t="s">
        <v>28</v>
      </c>
      <c r="T3819" t="str">
        <f t="shared" si="190"/>
        <v xml:space="preserve">50 % MENOR </v>
      </c>
      <c r="U3819" t="str">
        <f t="shared" si="188"/>
        <v>Rango 400-449</v>
      </c>
      <c r="V3819" t="str">
        <f t="shared" si="189"/>
        <v>MENOR A 450</v>
      </c>
    </row>
    <row r="3820" spans="1:22" x14ac:dyDescent="0.25">
      <c r="A3820" t="s">
        <v>3144</v>
      </c>
      <c r="B3820" t="s">
        <v>209</v>
      </c>
      <c r="C3820" s="1" t="s">
        <v>19</v>
      </c>
      <c r="D3820" t="s">
        <v>20</v>
      </c>
      <c r="E3820" t="s">
        <v>21</v>
      </c>
      <c r="F3820" t="s">
        <v>2402</v>
      </c>
      <c r="G3820" t="s">
        <v>23</v>
      </c>
      <c r="H3820" t="s">
        <v>2403</v>
      </c>
      <c r="I3820" t="s">
        <v>50</v>
      </c>
      <c r="J3820" t="s">
        <v>69</v>
      </c>
      <c r="K3820" t="s">
        <v>27</v>
      </c>
      <c r="L3820" t="s">
        <v>27</v>
      </c>
      <c r="M3820" t="s">
        <v>3144</v>
      </c>
      <c r="N3820">
        <v>440</v>
      </c>
      <c r="O3820">
        <v>443</v>
      </c>
      <c r="P3820">
        <v>403</v>
      </c>
      <c r="Q3820" s="4">
        <v>440</v>
      </c>
      <c r="R3820">
        <v>423</v>
      </c>
      <c r="S3820" t="s">
        <v>28</v>
      </c>
      <c r="T3820" t="str">
        <f t="shared" si="190"/>
        <v xml:space="preserve">50 % MENOR </v>
      </c>
      <c r="U3820" t="str">
        <f t="shared" si="188"/>
        <v>Rango 400-449</v>
      </c>
      <c r="V3820" t="str">
        <f t="shared" si="189"/>
        <v>MENOR A 450</v>
      </c>
    </row>
    <row r="3821" spans="1:22" x14ac:dyDescent="0.25">
      <c r="A3821" t="s">
        <v>3144</v>
      </c>
      <c r="B3821" t="s">
        <v>18</v>
      </c>
      <c r="C3821" s="1" t="s">
        <v>19</v>
      </c>
      <c r="D3821" t="s">
        <v>20</v>
      </c>
      <c r="E3821" t="s">
        <v>21</v>
      </c>
      <c r="F3821" t="s">
        <v>2490</v>
      </c>
      <c r="G3821" t="s">
        <v>23</v>
      </c>
      <c r="H3821" t="s">
        <v>2491</v>
      </c>
      <c r="I3821" t="s">
        <v>50</v>
      </c>
      <c r="J3821" t="s">
        <v>73</v>
      </c>
      <c r="K3821" t="s">
        <v>27</v>
      </c>
      <c r="L3821" t="s">
        <v>27</v>
      </c>
      <c r="M3821" t="s">
        <v>3144</v>
      </c>
      <c r="N3821">
        <v>441</v>
      </c>
      <c r="O3821">
        <v>427</v>
      </c>
      <c r="P3821">
        <v>382</v>
      </c>
      <c r="Q3821" s="4">
        <v>441</v>
      </c>
      <c r="R3821">
        <v>404.5</v>
      </c>
      <c r="S3821" t="s">
        <v>28</v>
      </c>
      <c r="T3821" t="str">
        <f t="shared" si="190"/>
        <v xml:space="preserve">50 % MENOR </v>
      </c>
      <c r="U3821" t="str">
        <f t="shared" si="188"/>
        <v>Rango 400-449</v>
      </c>
      <c r="V3821" t="str">
        <f t="shared" si="189"/>
        <v>MENOR A 450</v>
      </c>
    </row>
    <row r="3822" spans="1:22" x14ac:dyDescent="0.25">
      <c r="A3822" t="s">
        <v>3144</v>
      </c>
      <c r="B3822" t="s">
        <v>117</v>
      </c>
      <c r="C3822" s="1" t="s">
        <v>19</v>
      </c>
      <c r="D3822" t="s">
        <v>20</v>
      </c>
      <c r="E3822" t="s">
        <v>21</v>
      </c>
      <c r="F3822" t="s">
        <v>2642</v>
      </c>
      <c r="G3822" t="s">
        <v>23</v>
      </c>
      <c r="H3822" t="s">
        <v>2643</v>
      </c>
      <c r="I3822" t="s">
        <v>25</v>
      </c>
      <c r="J3822" t="s">
        <v>100</v>
      </c>
      <c r="K3822" t="s">
        <v>27</v>
      </c>
      <c r="L3822" t="s">
        <v>27</v>
      </c>
      <c r="M3822" t="s">
        <v>3144</v>
      </c>
      <c r="N3822">
        <v>441</v>
      </c>
      <c r="O3822">
        <v>556</v>
      </c>
      <c r="P3822">
        <v>337</v>
      </c>
      <c r="Q3822" s="4">
        <v>441</v>
      </c>
      <c r="R3822">
        <v>446.5</v>
      </c>
      <c r="S3822" t="s">
        <v>28</v>
      </c>
      <c r="T3822" t="str">
        <f t="shared" si="190"/>
        <v xml:space="preserve">50 % MENOR </v>
      </c>
      <c r="U3822" t="str">
        <f t="shared" si="188"/>
        <v>Rango 400-449</v>
      </c>
      <c r="V3822" t="str">
        <f t="shared" si="189"/>
        <v>MENOR A 450</v>
      </c>
    </row>
    <row r="3823" spans="1:22" x14ac:dyDescent="0.25">
      <c r="A3823" t="s">
        <v>3144</v>
      </c>
      <c r="B3823" t="s">
        <v>18</v>
      </c>
      <c r="C3823" s="1" t="s">
        <v>19</v>
      </c>
      <c r="D3823" t="s">
        <v>20</v>
      </c>
      <c r="E3823" t="s">
        <v>101</v>
      </c>
      <c r="F3823" t="s">
        <v>205</v>
      </c>
      <c r="G3823" t="s">
        <v>23</v>
      </c>
      <c r="H3823" t="s">
        <v>206</v>
      </c>
      <c r="I3823" t="s">
        <v>25</v>
      </c>
      <c r="J3823" t="s">
        <v>69</v>
      </c>
      <c r="K3823" t="s">
        <v>27</v>
      </c>
      <c r="L3823" t="s">
        <v>155</v>
      </c>
      <c r="M3823" t="s">
        <v>3146</v>
      </c>
      <c r="N3823">
        <v>443</v>
      </c>
      <c r="O3823">
        <v>438</v>
      </c>
      <c r="P3823">
        <v>374</v>
      </c>
      <c r="Q3823" s="4">
        <v>443</v>
      </c>
      <c r="R3823">
        <v>406</v>
      </c>
      <c r="S3823" t="s">
        <v>28</v>
      </c>
      <c r="T3823" t="str">
        <f t="shared" si="190"/>
        <v xml:space="preserve">50 % MENOR </v>
      </c>
      <c r="U3823" t="str">
        <f t="shared" si="188"/>
        <v>Rango 400-449</v>
      </c>
      <c r="V3823" t="str">
        <f t="shared" si="189"/>
        <v>MENOR A 450</v>
      </c>
    </row>
    <row r="3824" spans="1:22" x14ac:dyDescent="0.25">
      <c r="A3824" t="s">
        <v>3144</v>
      </c>
      <c r="B3824" t="s">
        <v>96</v>
      </c>
      <c r="C3824" s="1" t="s">
        <v>97</v>
      </c>
      <c r="D3824" t="s">
        <v>20</v>
      </c>
      <c r="E3824" t="s">
        <v>21</v>
      </c>
      <c r="F3824" t="s">
        <v>123</v>
      </c>
      <c r="G3824" t="s">
        <v>23</v>
      </c>
      <c r="H3824" t="s">
        <v>124</v>
      </c>
      <c r="I3824" t="s">
        <v>50</v>
      </c>
      <c r="J3824" t="s">
        <v>125</v>
      </c>
      <c r="K3824" t="s">
        <v>27</v>
      </c>
      <c r="L3824" t="s">
        <v>27</v>
      </c>
      <c r="M3824" t="s">
        <v>3152</v>
      </c>
      <c r="N3824">
        <v>445</v>
      </c>
      <c r="O3824">
        <v>471</v>
      </c>
      <c r="P3824">
        <v>389</v>
      </c>
      <c r="Q3824" s="4">
        <v>445</v>
      </c>
      <c r="R3824">
        <v>430</v>
      </c>
      <c r="S3824" t="s">
        <v>28</v>
      </c>
      <c r="T3824" t="str">
        <f t="shared" si="190"/>
        <v xml:space="preserve">50 % MENOR </v>
      </c>
      <c r="U3824" t="str">
        <f t="shared" si="188"/>
        <v>Rango 400-449</v>
      </c>
      <c r="V3824" t="str">
        <f t="shared" si="189"/>
        <v>MENOR A 450</v>
      </c>
    </row>
    <row r="3825" spans="1:22" x14ac:dyDescent="0.25">
      <c r="A3825" t="s">
        <v>3144</v>
      </c>
      <c r="B3825" t="s">
        <v>56</v>
      </c>
      <c r="C3825" s="1" t="s">
        <v>19</v>
      </c>
      <c r="D3825" t="s">
        <v>20</v>
      </c>
      <c r="E3825" t="s">
        <v>21</v>
      </c>
      <c r="F3825" t="s">
        <v>1045</v>
      </c>
      <c r="G3825" t="s">
        <v>23</v>
      </c>
      <c r="H3825" t="s">
        <v>1046</v>
      </c>
      <c r="I3825" t="s">
        <v>50</v>
      </c>
      <c r="J3825" t="s">
        <v>73</v>
      </c>
      <c r="K3825" t="s">
        <v>155</v>
      </c>
      <c r="L3825" t="s">
        <v>27</v>
      </c>
      <c r="M3825" t="s">
        <v>3144</v>
      </c>
      <c r="N3825">
        <v>445</v>
      </c>
      <c r="O3825">
        <v>473</v>
      </c>
      <c r="P3825">
        <v>403</v>
      </c>
      <c r="Q3825" s="4">
        <v>445</v>
      </c>
      <c r="R3825">
        <v>438</v>
      </c>
      <c r="S3825" t="s">
        <v>28</v>
      </c>
      <c r="T3825" t="str">
        <f t="shared" si="190"/>
        <v xml:space="preserve">50 % MENOR </v>
      </c>
      <c r="U3825" t="str">
        <f t="shared" si="188"/>
        <v>Rango 400-449</v>
      </c>
      <c r="V3825" t="str">
        <f t="shared" si="189"/>
        <v>MENOR A 450</v>
      </c>
    </row>
    <row r="3826" spans="1:22" x14ac:dyDescent="0.25">
      <c r="A3826" t="s">
        <v>3144</v>
      </c>
      <c r="B3826" t="s">
        <v>96</v>
      </c>
      <c r="C3826" s="1" t="s">
        <v>97</v>
      </c>
      <c r="D3826" t="s">
        <v>20</v>
      </c>
      <c r="E3826" t="s">
        <v>21</v>
      </c>
      <c r="F3826" t="s">
        <v>1067</v>
      </c>
      <c r="G3826" t="s">
        <v>23</v>
      </c>
      <c r="H3826" t="s">
        <v>1068</v>
      </c>
      <c r="I3826" t="s">
        <v>50</v>
      </c>
      <c r="J3826" t="s">
        <v>42</v>
      </c>
      <c r="K3826" t="s">
        <v>155</v>
      </c>
      <c r="L3826" t="s">
        <v>27</v>
      </c>
      <c r="M3826" t="s">
        <v>3144</v>
      </c>
      <c r="N3826">
        <v>445</v>
      </c>
      <c r="O3826">
        <v>549</v>
      </c>
      <c r="P3826">
        <v>337</v>
      </c>
      <c r="Q3826" s="4">
        <v>445</v>
      </c>
      <c r="R3826">
        <v>443</v>
      </c>
      <c r="S3826" t="s">
        <v>28</v>
      </c>
      <c r="T3826" t="str">
        <f t="shared" si="190"/>
        <v xml:space="preserve">50 % MENOR </v>
      </c>
      <c r="U3826" t="str">
        <f t="shared" si="188"/>
        <v>Rango 400-449</v>
      </c>
      <c r="V3826" t="str">
        <f t="shared" si="189"/>
        <v>MENOR A 450</v>
      </c>
    </row>
    <row r="3827" spans="1:22" x14ac:dyDescent="0.25">
      <c r="A3827" t="s">
        <v>3144</v>
      </c>
      <c r="B3827" t="s">
        <v>117</v>
      </c>
      <c r="C3827" s="1" t="s">
        <v>19</v>
      </c>
      <c r="D3827" t="s">
        <v>20</v>
      </c>
      <c r="E3827" t="s">
        <v>21</v>
      </c>
      <c r="F3827" t="s">
        <v>2893</v>
      </c>
      <c r="G3827" t="s">
        <v>23</v>
      </c>
      <c r="H3827" t="s">
        <v>2894</v>
      </c>
      <c r="I3827" t="s">
        <v>50</v>
      </c>
      <c r="J3827" t="s">
        <v>76</v>
      </c>
      <c r="K3827" t="s">
        <v>27</v>
      </c>
      <c r="L3827" t="s">
        <v>155</v>
      </c>
      <c r="M3827" t="s">
        <v>3144</v>
      </c>
      <c r="N3827">
        <v>445</v>
      </c>
      <c r="O3827">
        <v>443</v>
      </c>
      <c r="P3827">
        <v>421</v>
      </c>
      <c r="Q3827" s="4">
        <v>445</v>
      </c>
      <c r="R3827">
        <v>432</v>
      </c>
      <c r="S3827" t="s">
        <v>28</v>
      </c>
      <c r="T3827" t="str">
        <f t="shared" si="190"/>
        <v xml:space="preserve">50 % MENOR </v>
      </c>
      <c r="U3827" t="str">
        <f t="shared" si="188"/>
        <v>Rango 400-449</v>
      </c>
      <c r="V3827" t="str">
        <f t="shared" si="189"/>
        <v>MENOR A 450</v>
      </c>
    </row>
    <row r="3828" spans="1:22" x14ac:dyDescent="0.25">
      <c r="A3828" t="s">
        <v>3144</v>
      </c>
      <c r="B3828" t="s">
        <v>106</v>
      </c>
      <c r="C3828" s="1" t="s">
        <v>97</v>
      </c>
      <c r="D3828" t="s">
        <v>20</v>
      </c>
      <c r="E3828" t="s">
        <v>21</v>
      </c>
      <c r="F3828" t="s">
        <v>3025</v>
      </c>
      <c r="G3828" t="s">
        <v>23</v>
      </c>
      <c r="H3828" t="s">
        <v>3026</v>
      </c>
      <c r="I3828" t="s">
        <v>50</v>
      </c>
      <c r="J3828" t="s">
        <v>253</v>
      </c>
      <c r="K3828" t="s">
        <v>27</v>
      </c>
      <c r="L3828" t="s">
        <v>155</v>
      </c>
      <c r="M3828" t="s">
        <v>3144</v>
      </c>
      <c r="N3828">
        <v>445</v>
      </c>
      <c r="O3828">
        <v>458</v>
      </c>
      <c r="P3828">
        <v>403</v>
      </c>
      <c r="Q3828" s="4">
        <v>445</v>
      </c>
      <c r="R3828">
        <v>430.5</v>
      </c>
      <c r="S3828" t="s">
        <v>28</v>
      </c>
      <c r="T3828" t="str">
        <f t="shared" si="190"/>
        <v xml:space="preserve">50 % MENOR </v>
      </c>
      <c r="U3828" t="str">
        <f t="shared" si="188"/>
        <v>Rango 400-449</v>
      </c>
      <c r="V3828" t="str">
        <f t="shared" si="189"/>
        <v>MENOR A 450</v>
      </c>
    </row>
    <row r="3829" spans="1:22" x14ac:dyDescent="0.25">
      <c r="A3829" t="s">
        <v>3144</v>
      </c>
      <c r="B3829" t="s">
        <v>106</v>
      </c>
      <c r="C3829" s="1" t="s">
        <v>97</v>
      </c>
      <c r="D3829" t="s">
        <v>20</v>
      </c>
      <c r="E3829" t="s">
        <v>21</v>
      </c>
      <c r="F3829" t="s">
        <v>1294</v>
      </c>
      <c r="G3829" t="s">
        <v>23</v>
      </c>
      <c r="H3829" t="s">
        <v>1295</v>
      </c>
      <c r="I3829" t="s">
        <v>50</v>
      </c>
      <c r="J3829" t="s">
        <v>145</v>
      </c>
      <c r="K3829" t="s">
        <v>155</v>
      </c>
      <c r="L3829" t="s">
        <v>155</v>
      </c>
      <c r="M3829" t="s">
        <v>3144</v>
      </c>
      <c r="N3829">
        <v>445</v>
      </c>
      <c r="O3829">
        <v>427</v>
      </c>
      <c r="P3829">
        <v>454</v>
      </c>
      <c r="Q3829" s="4">
        <v>445</v>
      </c>
      <c r="R3829">
        <v>440.5</v>
      </c>
      <c r="S3829" t="s">
        <v>28</v>
      </c>
      <c r="T3829" t="str">
        <f t="shared" si="190"/>
        <v xml:space="preserve">50 % MENOR </v>
      </c>
      <c r="U3829" t="str">
        <f t="shared" si="188"/>
        <v>Rango 400-449</v>
      </c>
      <c r="V3829" t="str">
        <f t="shared" si="189"/>
        <v>MENOR A 450</v>
      </c>
    </row>
    <row r="3830" spans="1:22" x14ac:dyDescent="0.25">
      <c r="A3830" t="s">
        <v>3144</v>
      </c>
      <c r="B3830" t="s">
        <v>18</v>
      </c>
      <c r="C3830" s="1" t="s">
        <v>19</v>
      </c>
      <c r="D3830" t="s">
        <v>20</v>
      </c>
      <c r="E3830" t="s">
        <v>21</v>
      </c>
      <c r="F3830" t="s">
        <v>1696</v>
      </c>
      <c r="G3830" t="s">
        <v>23</v>
      </c>
      <c r="H3830" t="s">
        <v>1697</v>
      </c>
      <c r="I3830" t="s">
        <v>50</v>
      </c>
      <c r="J3830" t="s">
        <v>100</v>
      </c>
      <c r="K3830" t="s">
        <v>155</v>
      </c>
      <c r="L3830" t="s">
        <v>155</v>
      </c>
      <c r="M3830" t="s">
        <v>3144</v>
      </c>
      <c r="N3830">
        <v>445</v>
      </c>
      <c r="O3830">
        <v>451</v>
      </c>
      <c r="P3830">
        <v>421</v>
      </c>
      <c r="Q3830" s="4">
        <v>445</v>
      </c>
      <c r="R3830">
        <v>436</v>
      </c>
      <c r="S3830" t="s">
        <v>28</v>
      </c>
      <c r="T3830" t="str">
        <f t="shared" si="190"/>
        <v xml:space="preserve">50 % MENOR </v>
      </c>
      <c r="U3830" t="str">
        <f t="shared" si="188"/>
        <v>Rango 400-449</v>
      </c>
      <c r="V3830" t="str">
        <f t="shared" si="189"/>
        <v>MENOR A 450</v>
      </c>
    </row>
    <row r="3831" spans="1:22" x14ac:dyDescent="0.25">
      <c r="A3831" t="s">
        <v>3144</v>
      </c>
      <c r="B3831" t="s">
        <v>77</v>
      </c>
      <c r="C3831" s="1" t="s">
        <v>19</v>
      </c>
      <c r="D3831" t="s">
        <v>20</v>
      </c>
      <c r="E3831" t="s">
        <v>21</v>
      </c>
      <c r="F3831" t="s">
        <v>2464</v>
      </c>
      <c r="G3831" t="s">
        <v>23</v>
      </c>
      <c r="H3831" t="s">
        <v>2465</v>
      </c>
      <c r="I3831" t="s">
        <v>50</v>
      </c>
      <c r="J3831" t="s">
        <v>372</v>
      </c>
      <c r="K3831" t="s">
        <v>27</v>
      </c>
      <c r="L3831" t="s">
        <v>27</v>
      </c>
      <c r="M3831" t="s">
        <v>3144</v>
      </c>
      <c r="N3831">
        <v>446</v>
      </c>
      <c r="O3831">
        <v>494</v>
      </c>
      <c r="P3831">
        <v>403</v>
      </c>
      <c r="Q3831" s="4">
        <v>446</v>
      </c>
      <c r="R3831">
        <v>448.5</v>
      </c>
      <c r="S3831" t="s">
        <v>28</v>
      </c>
      <c r="T3831" t="str">
        <f t="shared" si="190"/>
        <v xml:space="preserve">50 % MENOR </v>
      </c>
      <c r="U3831" t="str">
        <f t="shared" si="188"/>
        <v>Rango 400-449</v>
      </c>
      <c r="V3831" t="str">
        <f t="shared" si="189"/>
        <v>MENOR A 450</v>
      </c>
    </row>
    <row r="3832" spans="1:22" x14ac:dyDescent="0.25">
      <c r="A3832" t="s">
        <v>3144</v>
      </c>
      <c r="B3832" t="s">
        <v>106</v>
      </c>
      <c r="C3832" s="1" t="s">
        <v>97</v>
      </c>
      <c r="D3832" t="s">
        <v>20</v>
      </c>
      <c r="E3832" t="s">
        <v>21</v>
      </c>
      <c r="F3832" t="s">
        <v>2778</v>
      </c>
      <c r="G3832" t="s">
        <v>23</v>
      </c>
      <c r="H3832" t="s">
        <v>2779</v>
      </c>
      <c r="I3832" t="s">
        <v>50</v>
      </c>
      <c r="J3832" t="s">
        <v>125</v>
      </c>
      <c r="K3832" t="s">
        <v>27</v>
      </c>
      <c r="L3832" t="s">
        <v>155</v>
      </c>
      <c r="M3832" t="s">
        <v>3144</v>
      </c>
      <c r="N3832">
        <v>440</v>
      </c>
      <c r="O3832">
        <v>480</v>
      </c>
      <c r="P3832">
        <v>382</v>
      </c>
      <c r="Q3832" s="4">
        <v>446</v>
      </c>
      <c r="R3832">
        <v>431</v>
      </c>
      <c r="S3832" t="s">
        <v>28</v>
      </c>
      <c r="T3832" t="str">
        <f t="shared" si="190"/>
        <v>50 % MAYOR</v>
      </c>
      <c r="U3832" t="str">
        <f t="shared" si="188"/>
        <v>Rango 400-449</v>
      </c>
      <c r="V3832" t="str">
        <f t="shared" si="189"/>
        <v>MENOR A 450</v>
      </c>
    </row>
    <row r="3833" spans="1:22" x14ac:dyDescent="0.25">
      <c r="A3833" t="s">
        <v>3144</v>
      </c>
      <c r="B3833" t="s">
        <v>117</v>
      </c>
      <c r="C3833" s="1" t="s">
        <v>19</v>
      </c>
      <c r="D3833" t="s">
        <v>20</v>
      </c>
      <c r="E3833" t="s">
        <v>21</v>
      </c>
      <c r="F3833" t="s">
        <v>2869</v>
      </c>
      <c r="G3833" t="s">
        <v>23</v>
      </c>
      <c r="H3833" t="s">
        <v>2870</v>
      </c>
      <c r="I3833" t="s">
        <v>50</v>
      </c>
      <c r="J3833" t="s">
        <v>73</v>
      </c>
      <c r="K3833" t="s">
        <v>27</v>
      </c>
      <c r="L3833" t="s">
        <v>155</v>
      </c>
      <c r="M3833" t="s">
        <v>3144</v>
      </c>
      <c r="N3833">
        <v>448</v>
      </c>
      <c r="O3833">
        <v>427</v>
      </c>
      <c r="P3833">
        <v>382</v>
      </c>
      <c r="Q3833" s="4">
        <v>448</v>
      </c>
      <c r="R3833">
        <v>404.5</v>
      </c>
      <c r="S3833" t="s">
        <v>28</v>
      </c>
      <c r="T3833" t="str">
        <f t="shared" si="190"/>
        <v xml:space="preserve">50 % MENOR </v>
      </c>
      <c r="U3833" t="str">
        <f t="shared" si="188"/>
        <v>Rango 400-449</v>
      </c>
      <c r="V3833" t="str">
        <f t="shared" si="189"/>
        <v>MENOR A 450</v>
      </c>
    </row>
    <row r="3834" spans="1:22" x14ac:dyDescent="0.25">
      <c r="A3834" t="s">
        <v>3144</v>
      </c>
      <c r="B3834" t="s">
        <v>29</v>
      </c>
      <c r="C3834" s="1" t="s">
        <v>30</v>
      </c>
      <c r="D3834" t="s">
        <v>20</v>
      </c>
      <c r="E3834" t="s">
        <v>101</v>
      </c>
      <c r="F3834" t="s">
        <v>1201</v>
      </c>
      <c r="G3834" t="s">
        <v>23</v>
      </c>
      <c r="H3834" t="s">
        <v>1202</v>
      </c>
      <c r="I3834" t="s">
        <v>50</v>
      </c>
      <c r="J3834" t="s">
        <v>170</v>
      </c>
      <c r="K3834" t="s">
        <v>155</v>
      </c>
      <c r="L3834" t="s">
        <v>155</v>
      </c>
      <c r="M3834" t="s">
        <v>3144</v>
      </c>
      <c r="N3834">
        <v>448</v>
      </c>
      <c r="O3834">
        <v>364</v>
      </c>
      <c r="P3834">
        <v>494</v>
      </c>
      <c r="Q3834" s="4">
        <v>448</v>
      </c>
      <c r="R3834">
        <v>429</v>
      </c>
      <c r="S3834" t="s">
        <v>28</v>
      </c>
      <c r="T3834" t="str">
        <f t="shared" si="190"/>
        <v xml:space="preserve">50 % MENOR </v>
      </c>
      <c r="U3834" t="str">
        <f t="shared" si="188"/>
        <v>Rango 400-449</v>
      </c>
      <c r="V3834" t="str">
        <f t="shared" si="189"/>
        <v>MENOR A 450</v>
      </c>
    </row>
    <row r="3835" spans="1:22" x14ac:dyDescent="0.25">
      <c r="A3835" t="s">
        <v>3144</v>
      </c>
      <c r="B3835" t="s">
        <v>117</v>
      </c>
      <c r="C3835" s="1" t="s">
        <v>19</v>
      </c>
      <c r="D3835" t="s">
        <v>20</v>
      </c>
      <c r="E3835" t="s">
        <v>21</v>
      </c>
      <c r="F3835" t="s">
        <v>1234</v>
      </c>
      <c r="G3835" t="s">
        <v>23</v>
      </c>
      <c r="H3835" t="s">
        <v>1235</v>
      </c>
      <c r="I3835" t="s">
        <v>25</v>
      </c>
      <c r="J3835" t="s">
        <v>122</v>
      </c>
      <c r="K3835" t="s">
        <v>155</v>
      </c>
      <c r="L3835" t="s">
        <v>155</v>
      </c>
      <c r="M3835" t="s">
        <v>3149</v>
      </c>
      <c r="N3835">
        <v>448</v>
      </c>
      <c r="O3835">
        <v>394</v>
      </c>
      <c r="P3835">
        <v>472</v>
      </c>
      <c r="Q3835" s="4">
        <v>448</v>
      </c>
      <c r="R3835">
        <v>433</v>
      </c>
      <c r="S3835" t="s">
        <v>28</v>
      </c>
      <c r="T3835" t="str">
        <f t="shared" si="190"/>
        <v xml:space="preserve">50 % MENOR </v>
      </c>
      <c r="U3835" t="str">
        <f t="shared" si="188"/>
        <v>Rango 400-449</v>
      </c>
      <c r="V3835" t="str">
        <f t="shared" si="189"/>
        <v>MENOR A 450</v>
      </c>
    </row>
    <row r="3836" spans="1:22" x14ac:dyDescent="0.25">
      <c r="A3836" t="s">
        <v>3144</v>
      </c>
      <c r="B3836" t="s">
        <v>96</v>
      </c>
      <c r="C3836" s="1" t="s">
        <v>97</v>
      </c>
      <c r="D3836" t="s">
        <v>20</v>
      </c>
      <c r="E3836" t="s">
        <v>21</v>
      </c>
      <c r="F3836" t="s">
        <v>1491</v>
      </c>
      <c r="G3836" t="s">
        <v>23</v>
      </c>
      <c r="H3836" t="s">
        <v>1492</v>
      </c>
      <c r="I3836" t="s">
        <v>25</v>
      </c>
      <c r="J3836" t="s">
        <v>912</v>
      </c>
      <c r="K3836" t="s">
        <v>155</v>
      </c>
      <c r="L3836" t="s">
        <v>155</v>
      </c>
      <c r="M3836" t="s">
        <v>3152</v>
      </c>
      <c r="N3836">
        <v>449</v>
      </c>
      <c r="O3836">
        <v>420</v>
      </c>
      <c r="P3836">
        <v>453</v>
      </c>
      <c r="Q3836" s="4">
        <v>449</v>
      </c>
      <c r="R3836">
        <v>436.5</v>
      </c>
      <c r="S3836" t="s">
        <v>28</v>
      </c>
      <c r="T3836" t="str">
        <f t="shared" si="190"/>
        <v xml:space="preserve">50 % MENOR </v>
      </c>
      <c r="U3836" t="str">
        <f t="shared" si="188"/>
        <v>Rango 400-449</v>
      </c>
      <c r="V3836" t="str">
        <f t="shared" si="189"/>
        <v>MENOR A 450</v>
      </c>
    </row>
    <row r="3837" spans="1:22" x14ac:dyDescent="0.25">
      <c r="A3837" t="s">
        <v>3144</v>
      </c>
      <c r="B3837" t="s">
        <v>77</v>
      </c>
      <c r="C3837" s="1" t="s">
        <v>19</v>
      </c>
      <c r="D3837" t="s">
        <v>20</v>
      </c>
      <c r="E3837" t="s">
        <v>101</v>
      </c>
      <c r="F3837" t="s">
        <v>1274</v>
      </c>
      <c r="G3837" t="s">
        <v>23</v>
      </c>
      <c r="H3837" t="s">
        <v>1275</v>
      </c>
      <c r="I3837" t="s">
        <v>25</v>
      </c>
      <c r="J3837" t="s">
        <v>372</v>
      </c>
      <c r="K3837" t="s">
        <v>155</v>
      </c>
      <c r="L3837" t="s">
        <v>155</v>
      </c>
      <c r="M3837" t="s">
        <v>3152</v>
      </c>
      <c r="N3837">
        <v>450</v>
      </c>
      <c r="O3837">
        <v>436</v>
      </c>
      <c r="P3837">
        <v>370</v>
      </c>
      <c r="Q3837" s="4">
        <v>454</v>
      </c>
      <c r="R3837">
        <v>403</v>
      </c>
      <c r="S3837" t="s">
        <v>28</v>
      </c>
      <c r="T3837" t="str">
        <f t="shared" si="190"/>
        <v>50 % MAYOR</v>
      </c>
      <c r="U3837" t="str">
        <f t="shared" si="188"/>
        <v>Rango 400-449</v>
      </c>
      <c r="V3837" t="str">
        <f t="shared" si="189"/>
        <v>MENOR A 450</v>
      </c>
    </row>
    <row r="3838" spans="1:22" x14ac:dyDescent="0.25">
      <c r="A3838" t="s">
        <v>3144</v>
      </c>
      <c r="B3838" t="s">
        <v>83</v>
      </c>
      <c r="C3838" s="1" t="s">
        <v>19</v>
      </c>
      <c r="D3838" t="s">
        <v>20</v>
      </c>
      <c r="E3838" t="s">
        <v>21</v>
      </c>
      <c r="F3838" t="s">
        <v>1919</v>
      </c>
      <c r="G3838" t="s">
        <v>23</v>
      </c>
      <c r="H3838" t="s">
        <v>1920</v>
      </c>
      <c r="I3838" t="s">
        <v>50</v>
      </c>
      <c r="J3838" t="s">
        <v>245</v>
      </c>
      <c r="K3838" t="s">
        <v>27</v>
      </c>
      <c r="L3838" t="s">
        <v>155</v>
      </c>
      <c r="M3838" t="s">
        <v>3205</v>
      </c>
      <c r="N3838">
        <v>455</v>
      </c>
      <c r="O3838">
        <v>363</v>
      </c>
      <c r="P3838">
        <v>469</v>
      </c>
      <c r="Q3838" s="4">
        <v>455</v>
      </c>
      <c r="R3838">
        <v>416</v>
      </c>
      <c r="S3838" t="s">
        <v>28</v>
      </c>
      <c r="T3838" t="str">
        <f t="shared" si="190"/>
        <v xml:space="preserve">50 % MENOR </v>
      </c>
      <c r="U3838" t="str">
        <f t="shared" si="188"/>
        <v>Rango 400-449</v>
      </c>
      <c r="V3838" t="str">
        <f t="shared" si="189"/>
        <v>MENOR A 450</v>
      </c>
    </row>
    <row r="3839" spans="1:22" x14ac:dyDescent="0.25">
      <c r="A3839" t="s">
        <v>3144</v>
      </c>
      <c r="B3839" t="s">
        <v>106</v>
      </c>
      <c r="C3839" s="1" t="s">
        <v>97</v>
      </c>
      <c r="D3839" t="s">
        <v>20</v>
      </c>
      <c r="E3839" t="s">
        <v>21</v>
      </c>
      <c r="F3839" t="s">
        <v>1396</v>
      </c>
      <c r="G3839" t="s">
        <v>23</v>
      </c>
      <c r="H3839" t="s">
        <v>1397</v>
      </c>
      <c r="I3839" t="s">
        <v>50</v>
      </c>
      <c r="J3839" t="s">
        <v>478</v>
      </c>
      <c r="K3839" t="s">
        <v>155</v>
      </c>
      <c r="L3839" t="s">
        <v>155</v>
      </c>
      <c r="M3839" t="s">
        <v>3144</v>
      </c>
      <c r="N3839">
        <v>455</v>
      </c>
      <c r="O3839">
        <v>465</v>
      </c>
      <c r="P3839">
        <v>403</v>
      </c>
      <c r="Q3839" s="4">
        <v>455</v>
      </c>
      <c r="R3839">
        <v>434</v>
      </c>
      <c r="S3839" t="s">
        <v>28</v>
      </c>
      <c r="T3839" t="str">
        <f t="shared" ref="T3839:T3870" si="191">IF(Q3839&gt;N3839,"50 % MAYOR","50 % MENOR ")</f>
        <v xml:space="preserve">50 % MENOR </v>
      </c>
      <c r="U3839" t="str">
        <f t="shared" si="188"/>
        <v>Rango 400-449</v>
      </c>
      <c r="V3839" t="str">
        <f t="shared" si="189"/>
        <v>MENOR A 450</v>
      </c>
    </row>
    <row r="3840" spans="1:22" x14ac:dyDescent="0.25">
      <c r="A3840" t="s">
        <v>3144</v>
      </c>
      <c r="B3840" t="s">
        <v>77</v>
      </c>
      <c r="C3840" s="1" t="s">
        <v>19</v>
      </c>
      <c r="D3840" t="s">
        <v>20</v>
      </c>
      <c r="E3840" t="s">
        <v>21</v>
      </c>
      <c r="F3840" t="s">
        <v>2557</v>
      </c>
      <c r="G3840" t="s">
        <v>23</v>
      </c>
      <c r="H3840" t="s">
        <v>2558</v>
      </c>
      <c r="I3840" t="s">
        <v>50</v>
      </c>
      <c r="J3840" t="s">
        <v>42</v>
      </c>
      <c r="K3840" t="s">
        <v>27</v>
      </c>
      <c r="L3840" t="s">
        <v>27</v>
      </c>
      <c r="M3840" t="s">
        <v>3144</v>
      </c>
      <c r="N3840">
        <v>460</v>
      </c>
      <c r="O3840">
        <v>419</v>
      </c>
      <c r="P3840">
        <v>382</v>
      </c>
      <c r="Q3840" s="4">
        <v>460</v>
      </c>
      <c r="R3840">
        <v>400.5</v>
      </c>
      <c r="S3840" t="s">
        <v>28</v>
      </c>
      <c r="T3840" t="str">
        <f t="shared" si="191"/>
        <v xml:space="preserve">50 % MENOR </v>
      </c>
      <c r="U3840" t="str">
        <f t="shared" si="188"/>
        <v>Rango 400-449</v>
      </c>
      <c r="V3840" t="str">
        <f t="shared" si="189"/>
        <v>MENOR A 450</v>
      </c>
    </row>
    <row r="3841" spans="1:22" x14ac:dyDescent="0.25">
      <c r="A3841" t="s">
        <v>3144</v>
      </c>
      <c r="B3841" t="s">
        <v>89</v>
      </c>
      <c r="C3841" s="1" t="s">
        <v>30</v>
      </c>
      <c r="D3841" t="s">
        <v>53</v>
      </c>
      <c r="E3841" t="s">
        <v>21</v>
      </c>
      <c r="F3841" t="s">
        <v>2313</v>
      </c>
      <c r="G3841" t="s">
        <v>23</v>
      </c>
      <c r="H3841" t="s">
        <v>2314</v>
      </c>
      <c r="I3841" t="s">
        <v>25</v>
      </c>
      <c r="J3841" t="s">
        <v>100</v>
      </c>
      <c r="K3841" t="s">
        <v>27</v>
      </c>
      <c r="L3841" t="s">
        <v>27</v>
      </c>
      <c r="M3841" t="s">
        <v>3144</v>
      </c>
      <c r="N3841">
        <v>461</v>
      </c>
      <c r="O3841">
        <v>402</v>
      </c>
      <c r="P3841">
        <v>421</v>
      </c>
      <c r="Q3841" s="4">
        <v>461</v>
      </c>
      <c r="R3841">
        <v>411.5</v>
      </c>
      <c r="S3841" t="s">
        <v>28</v>
      </c>
      <c r="T3841" t="str">
        <f t="shared" si="191"/>
        <v xml:space="preserve">50 % MENOR </v>
      </c>
      <c r="U3841" t="str">
        <f t="shared" si="188"/>
        <v>Rango 400-449</v>
      </c>
      <c r="V3841" t="str">
        <f t="shared" si="189"/>
        <v>MENOR A 450</v>
      </c>
    </row>
    <row r="3842" spans="1:22" x14ac:dyDescent="0.25">
      <c r="A3842" t="s">
        <v>3144</v>
      </c>
      <c r="B3842" t="s">
        <v>142</v>
      </c>
      <c r="C3842" s="1" t="s">
        <v>97</v>
      </c>
      <c r="D3842" t="s">
        <v>20</v>
      </c>
      <c r="E3842" t="s">
        <v>21</v>
      </c>
      <c r="F3842" t="s">
        <v>2933</v>
      </c>
      <c r="G3842" t="s">
        <v>23</v>
      </c>
      <c r="H3842" t="s">
        <v>2934</v>
      </c>
      <c r="I3842" t="s">
        <v>25</v>
      </c>
      <c r="J3842" t="s">
        <v>712</v>
      </c>
      <c r="K3842" t="s">
        <v>27</v>
      </c>
      <c r="L3842" t="s">
        <v>155</v>
      </c>
      <c r="M3842" t="s">
        <v>3144</v>
      </c>
      <c r="N3842">
        <v>461</v>
      </c>
      <c r="O3842">
        <v>393</v>
      </c>
      <c r="P3842">
        <v>454</v>
      </c>
      <c r="Q3842" s="4">
        <v>461</v>
      </c>
      <c r="R3842">
        <v>423.5</v>
      </c>
      <c r="S3842" t="s">
        <v>28</v>
      </c>
      <c r="T3842" t="str">
        <f t="shared" si="191"/>
        <v xml:space="preserve">50 % MENOR </v>
      </c>
      <c r="U3842" t="str">
        <f t="shared" ref="U3842:U3905" si="192">IF(R3842&gt;699,"Rango Mayor a 699",IF(R3842&gt;649,"Rango 650-699",IF(R3842&gt;599,"Rango 600-649",IF(R3842&gt;549,"Rango 550-599",IF(R3842&gt;499,"Rango 500-549",IF(R3842&gt;449,"Rango 450-499",IF(R3842&gt;399,"Rango 400-449","Rango Menor a 400")))))))</f>
        <v>Rango 400-449</v>
      </c>
      <c r="V3842" t="str">
        <f t="shared" si="189"/>
        <v>MENOR A 450</v>
      </c>
    </row>
    <row r="3843" spans="1:22" x14ac:dyDescent="0.25">
      <c r="A3843" t="s">
        <v>3144</v>
      </c>
      <c r="B3843" t="s">
        <v>129</v>
      </c>
      <c r="C3843" s="1" t="s">
        <v>19</v>
      </c>
      <c r="D3843" t="s">
        <v>20</v>
      </c>
      <c r="E3843" t="s">
        <v>21</v>
      </c>
      <c r="F3843" t="s">
        <v>1434</v>
      </c>
      <c r="G3843" t="s">
        <v>23</v>
      </c>
      <c r="H3843" t="s">
        <v>1435</v>
      </c>
      <c r="I3843" t="s">
        <v>50</v>
      </c>
      <c r="J3843" t="s">
        <v>69</v>
      </c>
      <c r="K3843" t="s">
        <v>155</v>
      </c>
      <c r="L3843" t="s">
        <v>155</v>
      </c>
      <c r="M3843" t="s">
        <v>3144</v>
      </c>
      <c r="N3843">
        <v>460</v>
      </c>
      <c r="O3843">
        <v>402</v>
      </c>
      <c r="P3843">
        <v>454</v>
      </c>
      <c r="Q3843" s="4">
        <v>463</v>
      </c>
      <c r="R3843">
        <v>428</v>
      </c>
      <c r="S3843" t="s">
        <v>28</v>
      </c>
      <c r="T3843" t="str">
        <f t="shared" si="191"/>
        <v>50 % MAYOR</v>
      </c>
      <c r="U3843" t="str">
        <f t="shared" si="192"/>
        <v>Rango 400-449</v>
      </c>
      <c r="V3843" t="str">
        <f t="shared" ref="V3843:V3906" si="193">IF(R3843&gt;449.9444444444,"MAYOR A 450","MENOR A 450")</f>
        <v>MENOR A 450</v>
      </c>
    </row>
    <row r="3844" spans="1:22" x14ac:dyDescent="0.25">
      <c r="A3844" t="s">
        <v>3144</v>
      </c>
      <c r="B3844" t="s">
        <v>209</v>
      </c>
      <c r="C3844" s="1" t="s">
        <v>19</v>
      </c>
      <c r="D3844" t="s">
        <v>20</v>
      </c>
      <c r="E3844" t="s">
        <v>21</v>
      </c>
      <c r="F3844" t="s">
        <v>237</v>
      </c>
      <c r="G3844" t="s">
        <v>23</v>
      </c>
      <c r="H3844" t="s">
        <v>238</v>
      </c>
      <c r="I3844" t="s">
        <v>50</v>
      </c>
      <c r="J3844" t="s">
        <v>76</v>
      </c>
      <c r="K3844" t="s">
        <v>27</v>
      </c>
      <c r="L3844" t="s">
        <v>155</v>
      </c>
      <c r="M3844" t="s">
        <v>3144</v>
      </c>
      <c r="N3844">
        <v>468</v>
      </c>
      <c r="O3844">
        <v>427</v>
      </c>
      <c r="P3844">
        <v>421</v>
      </c>
      <c r="Q3844" s="4">
        <v>468</v>
      </c>
      <c r="R3844">
        <v>424</v>
      </c>
      <c r="S3844" t="s">
        <v>28</v>
      </c>
      <c r="T3844" t="str">
        <f t="shared" si="191"/>
        <v xml:space="preserve">50 % MENOR </v>
      </c>
      <c r="U3844" t="str">
        <f t="shared" si="192"/>
        <v>Rango 400-449</v>
      </c>
      <c r="V3844" t="str">
        <f t="shared" si="193"/>
        <v>MENOR A 450</v>
      </c>
    </row>
    <row r="3845" spans="1:22" x14ac:dyDescent="0.25">
      <c r="A3845" t="s">
        <v>3144</v>
      </c>
      <c r="B3845" t="s">
        <v>96</v>
      </c>
      <c r="C3845" s="1" t="s">
        <v>97</v>
      </c>
      <c r="D3845" t="s">
        <v>20</v>
      </c>
      <c r="E3845" t="s">
        <v>21</v>
      </c>
      <c r="F3845" t="s">
        <v>1721</v>
      </c>
      <c r="G3845" t="s">
        <v>23</v>
      </c>
      <c r="H3845" t="s">
        <v>1722</v>
      </c>
      <c r="I3845" t="s">
        <v>50</v>
      </c>
      <c r="J3845" t="s">
        <v>152</v>
      </c>
      <c r="K3845" t="s">
        <v>155</v>
      </c>
      <c r="L3845" t="s">
        <v>155</v>
      </c>
      <c r="M3845" t="s">
        <v>3144</v>
      </c>
      <c r="N3845">
        <v>468</v>
      </c>
      <c r="O3845">
        <v>436</v>
      </c>
      <c r="P3845">
        <v>421</v>
      </c>
      <c r="Q3845" s="4">
        <v>468</v>
      </c>
      <c r="R3845">
        <v>428.5</v>
      </c>
      <c r="S3845" t="s">
        <v>28</v>
      </c>
      <c r="T3845" t="str">
        <f t="shared" si="191"/>
        <v xml:space="preserve">50 % MENOR </v>
      </c>
      <c r="U3845" t="str">
        <f t="shared" si="192"/>
        <v>Rango 400-449</v>
      </c>
      <c r="V3845" t="str">
        <f t="shared" si="193"/>
        <v>MENOR A 450</v>
      </c>
    </row>
    <row r="3846" spans="1:22" x14ac:dyDescent="0.25">
      <c r="A3846" t="s">
        <v>3144</v>
      </c>
      <c r="B3846" t="s">
        <v>39</v>
      </c>
      <c r="C3846" s="1" t="s">
        <v>30</v>
      </c>
      <c r="D3846" t="s">
        <v>20</v>
      </c>
      <c r="E3846" t="s">
        <v>21</v>
      </c>
      <c r="F3846" t="s">
        <v>2644</v>
      </c>
      <c r="G3846" t="s">
        <v>23</v>
      </c>
      <c r="H3846" t="s">
        <v>2645</v>
      </c>
      <c r="I3846" t="s">
        <v>25</v>
      </c>
      <c r="J3846" t="s">
        <v>170</v>
      </c>
      <c r="K3846" t="s">
        <v>27</v>
      </c>
      <c r="L3846" t="s">
        <v>27</v>
      </c>
      <c r="M3846" t="s">
        <v>3144</v>
      </c>
      <c r="N3846">
        <v>472</v>
      </c>
      <c r="O3846">
        <v>353</v>
      </c>
      <c r="P3846">
        <v>504</v>
      </c>
      <c r="Q3846" s="4">
        <v>472</v>
      </c>
      <c r="R3846">
        <v>428.5</v>
      </c>
      <c r="S3846" t="s">
        <v>28</v>
      </c>
      <c r="T3846" t="str">
        <f t="shared" si="191"/>
        <v xml:space="preserve">50 % MENOR </v>
      </c>
      <c r="U3846" t="str">
        <f t="shared" si="192"/>
        <v>Rango 400-449</v>
      </c>
      <c r="V3846" t="str">
        <f t="shared" si="193"/>
        <v>MENOR A 450</v>
      </c>
    </row>
    <row r="3847" spans="1:22" x14ac:dyDescent="0.25">
      <c r="A3847" t="s">
        <v>3144</v>
      </c>
      <c r="B3847" t="s">
        <v>106</v>
      </c>
      <c r="C3847" s="1" t="s">
        <v>97</v>
      </c>
      <c r="D3847" t="s">
        <v>20</v>
      </c>
      <c r="E3847" t="s">
        <v>21</v>
      </c>
      <c r="F3847" t="s">
        <v>1122</v>
      </c>
      <c r="G3847" t="s">
        <v>23</v>
      </c>
      <c r="H3847" t="s">
        <v>1123</v>
      </c>
      <c r="I3847" t="s">
        <v>50</v>
      </c>
      <c r="J3847" t="s">
        <v>912</v>
      </c>
      <c r="K3847" t="s">
        <v>155</v>
      </c>
      <c r="L3847" t="s">
        <v>27</v>
      </c>
      <c r="M3847" t="s">
        <v>3144</v>
      </c>
      <c r="N3847">
        <v>472</v>
      </c>
      <c r="O3847">
        <v>465</v>
      </c>
      <c r="P3847">
        <v>403</v>
      </c>
      <c r="Q3847" s="4">
        <v>472</v>
      </c>
      <c r="R3847">
        <v>434</v>
      </c>
      <c r="S3847" t="s">
        <v>28</v>
      </c>
      <c r="T3847" t="str">
        <f t="shared" si="191"/>
        <v xml:space="preserve">50 % MENOR </v>
      </c>
      <c r="U3847" t="str">
        <f t="shared" si="192"/>
        <v>Rango 400-449</v>
      </c>
      <c r="V3847" t="str">
        <f t="shared" si="193"/>
        <v>MENOR A 450</v>
      </c>
    </row>
    <row r="3848" spans="1:22" x14ac:dyDescent="0.25">
      <c r="A3848" t="s">
        <v>3144</v>
      </c>
      <c r="B3848" t="s">
        <v>117</v>
      </c>
      <c r="C3848" s="1" t="s">
        <v>19</v>
      </c>
      <c r="D3848" t="s">
        <v>20</v>
      </c>
      <c r="E3848" t="s">
        <v>101</v>
      </c>
      <c r="F3848" t="s">
        <v>1047</v>
      </c>
      <c r="G3848" t="s">
        <v>23</v>
      </c>
      <c r="H3848" t="s">
        <v>1048</v>
      </c>
      <c r="I3848" t="s">
        <v>50</v>
      </c>
      <c r="J3848" t="s">
        <v>73</v>
      </c>
      <c r="K3848" t="s">
        <v>155</v>
      </c>
      <c r="L3848" t="s">
        <v>27</v>
      </c>
      <c r="M3848" t="s">
        <v>3146</v>
      </c>
      <c r="N3848">
        <v>472</v>
      </c>
      <c r="O3848">
        <v>430</v>
      </c>
      <c r="P3848">
        <v>450</v>
      </c>
      <c r="Q3848" s="4">
        <v>472</v>
      </c>
      <c r="R3848">
        <v>440</v>
      </c>
      <c r="S3848" t="s">
        <v>28</v>
      </c>
      <c r="T3848" t="str">
        <f t="shared" si="191"/>
        <v xml:space="preserve">50 % MENOR </v>
      </c>
      <c r="U3848" t="str">
        <f t="shared" si="192"/>
        <v>Rango 400-449</v>
      </c>
      <c r="V3848" t="str">
        <f t="shared" si="193"/>
        <v>MENOR A 450</v>
      </c>
    </row>
    <row r="3849" spans="1:22" x14ac:dyDescent="0.25">
      <c r="A3849" t="s">
        <v>3144</v>
      </c>
      <c r="B3849" t="s">
        <v>96</v>
      </c>
      <c r="C3849" s="1" t="s">
        <v>97</v>
      </c>
      <c r="D3849" t="s">
        <v>20</v>
      </c>
      <c r="E3849" t="s">
        <v>21</v>
      </c>
      <c r="F3849" t="s">
        <v>225</v>
      </c>
      <c r="G3849" t="s">
        <v>23</v>
      </c>
      <c r="H3849" t="s">
        <v>226</v>
      </c>
      <c r="I3849" t="s">
        <v>25</v>
      </c>
      <c r="J3849" t="s">
        <v>33</v>
      </c>
      <c r="K3849" t="s">
        <v>27</v>
      </c>
      <c r="L3849" t="s">
        <v>155</v>
      </c>
      <c r="M3849" t="s">
        <v>3152</v>
      </c>
      <c r="N3849">
        <v>472</v>
      </c>
      <c r="O3849">
        <v>428</v>
      </c>
      <c r="P3849">
        <v>453</v>
      </c>
      <c r="Q3849" s="4">
        <v>472</v>
      </c>
      <c r="R3849">
        <v>440.5</v>
      </c>
      <c r="S3849" t="s">
        <v>28</v>
      </c>
      <c r="T3849" t="str">
        <f t="shared" si="191"/>
        <v xml:space="preserve">50 % MENOR </v>
      </c>
      <c r="U3849" t="str">
        <f t="shared" si="192"/>
        <v>Rango 400-449</v>
      </c>
      <c r="V3849" t="str">
        <f t="shared" si="193"/>
        <v>MENOR A 450</v>
      </c>
    </row>
    <row r="3850" spans="1:22" x14ac:dyDescent="0.25">
      <c r="A3850" t="s">
        <v>3144</v>
      </c>
      <c r="B3850" t="s">
        <v>77</v>
      </c>
      <c r="C3850" s="1" t="s">
        <v>19</v>
      </c>
      <c r="D3850" t="s">
        <v>20</v>
      </c>
      <c r="E3850" t="s">
        <v>21</v>
      </c>
      <c r="F3850" t="s">
        <v>2583</v>
      </c>
      <c r="G3850" t="s">
        <v>23</v>
      </c>
      <c r="H3850" t="s">
        <v>2584</v>
      </c>
      <c r="I3850" t="s">
        <v>25</v>
      </c>
      <c r="J3850" t="s">
        <v>69</v>
      </c>
      <c r="K3850" t="s">
        <v>27</v>
      </c>
      <c r="L3850" t="s">
        <v>27</v>
      </c>
      <c r="M3850" t="s">
        <v>3144</v>
      </c>
      <c r="N3850">
        <v>475</v>
      </c>
      <c r="O3850">
        <v>443</v>
      </c>
      <c r="P3850">
        <v>454</v>
      </c>
      <c r="Q3850" s="4">
        <v>475</v>
      </c>
      <c r="R3850">
        <v>448.5</v>
      </c>
      <c r="S3850" t="s">
        <v>28</v>
      </c>
      <c r="T3850" t="str">
        <f t="shared" si="191"/>
        <v xml:space="preserve">50 % MENOR </v>
      </c>
      <c r="U3850" t="str">
        <f t="shared" si="192"/>
        <v>Rango 400-449</v>
      </c>
      <c r="V3850" t="str">
        <f t="shared" si="193"/>
        <v>MENOR A 450</v>
      </c>
    </row>
    <row r="3851" spans="1:22" x14ac:dyDescent="0.25">
      <c r="A3851" t="s">
        <v>3144</v>
      </c>
      <c r="B3851" t="s">
        <v>96</v>
      </c>
      <c r="C3851" s="1" t="s">
        <v>97</v>
      </c>
      <c r="D3851" t="s">
        <v>20</v>
      </c>
      <c r="E3851" t="s">
        <v>21</v>
      </c>
      <c r="F3851" t="s">
        <v>2935</v>
      </c>
      <c r="G3851" t="s">
        <v>23</v>
      </c>
      <c r="H3851" t="s">
        <v>2936</v>
      </c>
      <c r="I3851" t="s">
        <v>50</v>
      </c>
      <c r="J3851" t="s">
        <v>712</v>
      </c>
      <c r="K3851" t="s">
        <v>27</v>
      </c>
      <c r="L3851" t="s">
        <v>155</v>
      </c>
      <c r="M3851" t="s">
        <v>3144</v>
      </c>
      <c r="N3851">
        <v>476</v>
      </c>
      <c r="O3851">
        <v>451</v>
      </c>
      <c r="P3851">
        <v>439</v>
      </c>
      <c r="Q3851" s="4">
        <v>476</v>
      </c>
      <c r="R3851">
        <v>445</v>
      </c>
      <c r="S3851" t="s">
        <v>28</v>
      </c>
      <c r="T3851" t="str">
        <f t="shared" si="191"/>
        <v xml:space="preserve">50 % MENOR </v>
      </c>
      <c r="U3851" t="str">
        <f t="shared" si="192"/>
        <v>Rango 400-449</v>
      </c>
      <c r="V3851" t="str">
        <f t="shared" si="193"/>
        <v>MENOR A 450</v>
      </c>
    </row>
    <row r="3852" spans="1:22" x14ac:dyDescent="0.25">
      <c r="A3852" t="s">
        <v>3144</v>
      </c>
      <c r="B3852" t="s">
        <v>77</v>
      </c>
      <c r="C3852" s="1" t="s">
        <v>19</v>
      </c>
      <c r="D3852" t="s">
        <v>20</v>
      </c>
      <c r="E3852" t="s">
        <v>21</v>
      </c>
      <c r="F3852" t="s">
        <v>1194</v>
      </c>
      <c r="G3852" t="s">
        <v>23</v>
      </c>
      <c r="H3852" t="s">
        <v>1195</v>
      </c>
      <c r="I3852" t="s">
        <v>50</v>
      </c>
      <c r="J3852" t="s">
        <v>309</v>
      </c>
      <c r="K3852" t="s">
        <v>155</v>
      </c>
      <c r="L3852" t="s">
        <v>155</v>
      </c>
      <c r="M3852" t="s">
        <v>3144</v>
      </c>
      <c r="N3852">
        <v>476</v>
      </c>
      <c r="O3852">
        <v>443</v>
      </c>
      <c r="P3852">
        <v>421</v>
      </c>
      <c r="Q3852" s="4">
        <v>476</v>
      </c>
      <c r="R3852">
        <v>432</v>
      </c>
      <c r="S3852" t="s">
        <v>28</v>
      </c>
      <c r="T3852" t="str">
        <f t="shared" si="191"/>
        <v xml:space="preserve">50 % MENOR </v>
      </c>
      <c r="U3852" t="str">
        <f t="shared" si="192"/>
        <v>Rango 400-449</v>
      </c>
      <c r="V3852" t="str">
        <f t="shared" si="193"/>
        <v>MENOR A 450</v>
      </c>
    </row>
    <row r="3853" spans="1:22" x14ac:dyDescent="0.25">
      <c r="A3853" t="s">
        <v>3144</v>
      </c>
      <c r="B3853" t="s">
        <v>117</v>
      </c>
      <c r="C3853" s="1" t="s">
        <v>19</v>
      </c>
      <c r="D3853" t="s">
        <v>20</v>
      </c>
      <c r="E3853" t="s">
        <v>21</v>
      </c>
      <c r="F3853" t="s">
        <v>1591</v>
      </c>
      <c r="G3853" t="s">
        <v>23</v>
      </c>
      <c r="H3853" t="s">
        <v>1592</v>
      </c>
      <c r="I3853" t="s">
        <v>50</v>
      </c>
      <c r="J3853" t="s">
        <v>76</v>
      </c>
      <c r="K3853" t="s">
        <v>155</v>
      </c>
      <c r="L3853" t="s">
        <v>155</v>
      </c>
      <c r="M3853" t="s">
        <v>3146</v>
      </c>
      <c r="N3853">
        <v>476</v>
      </c>
      <c r="O3853">
        <v>471</v>
      </c>
      <c r="P3853">
        <v>330</v>
      </c>
      <c r="Q3853" s="4">
        <v>476</v>
      </c>
      <c r="R3853">
        <v>400.5</v>
      </c>
      <c r="S3853" t="s">
        <v>28</v>
      </c>
      <c r="T3853" t="str">
        <f t="shared" si="191"/>
        <v xml:space="preserve">50 % MENOR </v>
      </c>
      <c r="U3853" t="str">
        <f t="shared" si="192"/>
        <v>Rango 400-449</v>
      </c>
      <c r="V3853" t="str">
        <f t="shared" si="193"/>
        <v>MENOR A 450</v>
      </c>
    </row>
    <row r="3854" spans="1:22" x14ac:dyDescent="0.25">
      <c r="A3854" t="s">
        <v>3144</v>
      </c>
      <c r="B3854" t="s">
        <v>117</v>
      </c>
      <c r="C3854" s="1" t="s">
        <v>19</v>
      </c>
      <c r="D3854" t="s">
        <v>20</v>
      </c>
      <c r="E3854" t="s">
        <v>21</v>
      </c>
      <c r="F3854" t="s">
        <v>1671</v>
      </c>
      <c r="G3854" t="s">
        <v>23</v>
      </c>
      <c r="H3854" t="s">
        <v>1672</v>
      </c>
      <c r="I3854" t="s">
        <v>50</v>
      </c>
      <c r="J3854" t="s">
        <v>82</v>
      </c>
      <c r="K3854" t="s">
        <v>155</v>
      </c>
      <c r="L3854" t="s">
        <v>155</v>
      </c>
      <c r="M3854" t="s">
        <v>3144</v>
      </c>
      <c r="N3854">
        <v>476</v>
      </c>
      <c r="O3854">
        <v>443</v>
      </c>
      <c r="P3854">
        <v>421</v>
      </c>
      <c r="Q3854" s="4">
        <v>476</v>
      </c>
      <c r="R3854">
        <v>432</v>
      </c>
      <c r="S3854" t="s">
        <v>28</v>
      </c>
      <c r="T3854" t="str">
        <f t="shared" si="191"/>
        <v xml:space="preserve">50 % MENOR </v>
      </c>
      <c r="U3854" t="str">
        <f t="shared" si="192"/>
        <v>Rango 400-449</v>
      </c>
      <c r="V3854" t="str">
        <f t="shared" si="193"/>
        <v>MENOR A 450</v>
      </c>
    </row>
    <row r="3855" spans="1:22" x14ac:dyDescent="0.25">
      <c r="A3855" t="s">
        <v>3144</v>
      </c>
      <c r="B3855" t="s">
        <v>29</v>
      </c>
      <c r="C3855" s="1" t="s">
        <v>30</v>
      </c>
      <c r="D3855" t="s">
        <v>20</v>
      </c>
      <c r="E3855" t="s">
        <v>21</v>
      </c>
      <c r="F3855" t="s">
        <v>2680</v>
      </c>
      <c r="G3855" t="s">
        <v>23</v>
      </c>
      <c r="H3855" t="s">
        <v>2681</v>
      </c>
      <c r="I3855" t="s">
        <v>50</v>
      </c>
      <c r="J3855" t="s">
        <v>113</v>
      </c>
      <c r="K3855" t="s">
        <v>27</v>
      </c>
      <c r="L3855" t="s">
        <v>155</v>
      </c>
      <c r="M3855" t="s">
        <v>3144</v>
      </c>
      <c r="N3855">
        <v>464</v>
      </c>
      <c r="O3855">
        <v>364</v>
      </c>
      <c r="P3855">
        <v>494</v>
      </c>
      <c r="Q3855" s="4">
        <v>479</v>
      </c>
      <c r="R3855">
        <v>429</v>
      </c>
      <c r="S3855" t="s">
        <v>28</v>
      </c>
      <c r="T3855" t="str">
        <f t="shared" si="191"/>
        <v>50 % MAYOR</v>
      </c>
      <c r="U3855" t="str">
        <f t="shared" si="192"/>
        <v>Rango 400-449</v>
      </c>
      <c r="V3855" t="str">
        <f t="shared" si="193"/>
        <v>MENOR A 450</v>
      </c>
    </row>
    <row r="3856" spans="1:22" x14ac:dyDescent="0.25">
      <c r="A3856" t="s">
        <v>3144</v>
      </c>
      <c r="B3856" t="s">
        <v>129</v>
      </c>
      <c r="C3856" s="1" t="s">
        <v>19</v>
      </c>
      <c r="D3856" t="s">
        <v>20</v>
      </c>
      <c r="E3856" t="s">
        <v>21</v>
      </c>
      <c r="F3856" t="s">
        <v>2652</v>
      </c>
      <c r="G3856" t="s">
        <v>23</v>
      </c>
      <c r="H3856" t="s">
        <v>2653</v>
      </c>
      <c r="I3856" t="s">
        <v>50</v>
      </c>
      <c r="J3856" t="s">
        <v>602</v>
      </c>
      <c r="K3856" t="s">
        <v>27</v>
      </c>
      <c r="L3856" t="s">
        <v>27</v>
      </c>
      <c r="M3856" t="s">
        <v>3144</v>
      </c>
      <c r="N3856">
        <v>482</v>
      </c>
      <c r="O3856">
        <v>508</v>
      </c>
      <c r="P3856">
        <v>382</v>
      </c>
      <c r="Q3856" s="4">
        <v>482</v>
      </c>
      <c r="R3856">
        <v>445</v>
      </c>
      <c r="S3856" t="s">
        <v>28</v>
      </c>
      <c r="T3856" t="str">
        <f t="shared" si="191"/>
        <v xml:space="preserve">50 % MENOR </v>
      </c>
      <c r="U3856" t="str">
        <f t="shared" si="192"/>
        <v>Rango 400-449</v>
      </c>
      <c r="V3856" t="str">
        <f t="shared" si="193"/>
        <v>MENOR A 450</v>
      </c>
    </row>
    <row r="3857" spans="1:22" x14ac:dyDescent="0.25">
      <c r="A3857" t="s">
        <v>3144</v>
      </c>
      <c r="B3857" t="s">
        <v>77</v>
      </c>
      <c r="C3857" s="1" t="s">
        <v>19</v>
      </c>
      <c r="D3857" t="s">
        <v>20</v>
      </c>
      <c r="E3857" t="s">
        <v>21</v>
      </c>
      <c r="F3857" t="s">
        <v>922</v>
      </c>
      <c r="G3857" t="s">
        <v>23</v>
      </c>
      <c r="H3857" t="s">
        <v>923</v>
      </c>
      <c r="I3857" t="s">
        <v>50</v>
      </c>
      <c r="J3857" t="s">
        <v>73</v>
      </c>
      <c r="K3857" t="s">
        <v>155</v>
      </c>
      <c r="L3857" t="s">
        <v>27</v>
      </c>
      <c r="M3857" t="s">
        <v>3144</v>
      </c>
      <c r="N3857">
        <v>482</v>
      </c>
      <c r="O3857">
        <v>458</v>
      </c>
      <c r="P3857">
        <v>421</v>
      </c>
      <c r="Q3857" s="4">
        <v>482</v>
      </c>
      <c r="R3857">
        <v>439.5</v>
      </c>
      <c r="S3857" t="s">
        <v>28</v>
      </c>
      <c r="T3857" t="str">
        <f t="shared" si="191"/>
        <v xml:space="preserve">50 % MENOR </v>
      </c>
      <c r="U3857" t="str">
        <f t="shared" si="192"/>
        <v>Rango 400-449</v>
      </c>
      <c r="V3857" t="str">
        <f t="shared" si="193"/>
        <v>MENOR A 450</v>
      </c>
    </row>
    <row r="3858" spans="1:22" x14ac:dyDescent="0.25">
      <c r="A3858" t="s">
        <v>3144</v>
      </c>
      <c r="B3858" t="s">
        <v>209</v>
      </c>
      <c r="C3858" s="1" t="s">
        <v>19</v>
      </c>
      <c r="D3858" t="s">
        <v>20</v>
      </c>
      <c r="E3858" t="s">
        <v>21</v>
      </c>
      <c r="F3858" t="s">
        <v>1432</v>
      </c>
      <c r="G3858" t="s">
        <v>23</v>
      </c>
      <c r="H3858" t="s">
        <v>1433</v>
      </c>
      <c r="I3858" t="s">
        <v>50</v>
      </c>
      <c r="J3858" t="s">
        <v>69</v>
      </c>
      <c r="K3858" t="s">
        <v>155</v>
      </c>
      <c r="L3858" t="s">
        <v>155</v>
      </c>
      <c r="M3858" t="s">
        <v>3146</v>
      </c>
      <c r="N3858">
        <v>484</v>
      </c>
      <c r="O3858">
        <v>422</v>
      </c>
      <c r="P3858">
        <v>409</v>
      </c>
      <c r="Q3858" s="4">
        <v>484</v>
      </c>
      <c r="R3858">
        <v>415.5</v>
      </c>
      <c r="S3858" t="s">
        <v>28</v>
      </c>
      <c r="T3858" t="str">
        <f t="shared" si="191"/>
        <v xml:space="preserve">50 % MENOR </v>
      </c>
      <c r="U3858" t="str">
        <f t="shared" si="192"/>
        <v>Rango 400-449</v>
      </c>
      <c r="V3858" t="str">
        <f t="shared" si="193"/>
        <v>MENOR A 450</v>
      </c>
    </row>
    <row r="3859" spans="1:22" x14ac:dyDescent="0.25">
      <c r="A3859" t="s">
        <v>3144</v>
      </c>
      <c r="B3859" t="s">
        <v>43</v>
      </c>
      <c r="C3859" s="1" t="s">
        <v>30</v>
      </c>
      <c r="D3859" t="s">
        <v>20</v>
      </c>
      <c r="E3859" t="s">
        <v>21</v>
      </c>
      <c r="F3859" t="s">
        <v>1531</v>
      </c>
      <c r="G3859" t="s">
        <v>23</v>
      </c>
      <c r="H3859" t="s">
        <v>1532</v>
      </c>
      <c r="I3859" t="s">
        <v>25</v>
      </c>
      <c r="J3859" t="s">
        <v>33</v>
      </c>
      <c r="K3859" t="s">
        <v>155</v>
      </c>
      <c r="L3859" t="s">
        <v>155</v>
      </c>
      <c r="M3859" t="s">
        <v>3144</v>
      </c>
      <c r="N3859">
        <v>486</v>
      </c>
      <c r="O3859">
        <v>353</v>
      </c>
      <c r="P3859">
        <v>454</v>
      </c>
      <c r="Q3859" s="4">
        <v>486</v>
      </c>
      <c r="R3859">
        <v>403.5</v>
      </c>
      <c r="S3859" t="s">
        <v>28</v>
      </c>
      <c r="T3859" t="str">
        <f t="shared" si="191"/>
        <v xml:space="preserve">50 % MENOR </v>
      </c>
      <c r="U3859" t="str">
        <f t="shared" si="192"/>
        <v>Rango 400-449</v>
      </c>
      <c r="V3859" t="str">
        <f t="shared" si="193"/>
        <v>MENOR A 450</v>
      </c>
    </row>
    <row r="3860" spans="1:22" x14ac:dyDescent="0.25">
      <c r="A3860" t="s">
        <v>3144</v>
      </c>
      <c r="B3860" t="s">
        <v>18</v>
      </c>
      <c r="C3860" s="1" t="s">
        <v>19</v>
      </c>
      <c r="D3860" t="s">
        <v>20</v>
      </c>
      <c r="E3860" t="s">
        <v>21</v>
      </c>
      <c r="F3860" t="s">
        <v>1599</v>
      </c>
      <c r="G3860" t="s">
        <v>23</v>
      </c>
      <c r="H3860" t="s">
        <v>1600</v>
      </c>
      <c r="I3860" t="s">
        <v>50</v>
      </c>
      <c r="J3860" t="s">
        <v>76</v>
      </c>
      <c r="K3860" t="s">
        <v>155</v>
      </c>
      <c r="L3860" t="s">
        <v>155</v>
      </c>
      <c r="M3860" t="s">
        <v>3144</v>
      </c>
      <c r="N3860">
        <v>486</v>
      </c>
      <c r="O3860">
        <v>419</v>
      </c>
      <c r="P3860">
        <v>454</v>
      </c>
      <c r="Q3860" s="4">
        <v>486</v>
      </c>
      <c r="R3860">
        <v>436.5</v>
      </c>
      <c r="S3860" t="s">
        <v>28</v>
      </c>
      <c r="T3860" t="str">
        <f t="shared" si="191"/>
        <v xml:space="preserve">50 % MENOR </v>
      </c>
      <c r="U3860" t="str">
        <f t="shared" si="192"/>
        <v>Rango 400-449</v>
      </c>
      <c r="V3860" t="str">
        <f t="shared" si="193"/>
        <v>MENOR A 450</v>
      </c>
    </row>
    <row r="3861" spans="1:22" x14ac:dyDescent="0.25">
      <c r="A3861" t="s">
        <v>3144</v>
      </c>
      <c r="B3861" t="s">
        <v>77</v>
      </c>
      <c r="C3861" s="1" t="s">
        <v>19</v>
      </c>
      <c r="D3861" t="s">
        <v>20</v>
      </c>
      <c r="E3861" t="s">
        <v>21</v>
      </c>
      <c r="F3861" t="s">
        <v>3017</v>
      </c>
      <c r="G3861" t="s">
        <v>23</v>
      </c>
      <c r="H3861" t="s">
        <v>3018</v>
      </c>
      <c r="I3861" t="s">
        <v>50</v>
      </c>
      <c r="J3861" t="s">
        <v>250</v>
      </c>
      <c r="K3861" t="s">
        <v>27</v>
      </c>
      <c r="L3861" t="s">
        <v>155</v>
      </c>
      <c r="M3861" t="s">
        <v>3144</v>
      </c>
      <c r="N3861">
        <v>482</v>
      </c>
      <c r="O3861">
        <v>383</v>
      </c>
      <c r="P3861">
        <v>454</v>
      </c>
      <c r="Q3861" s="4">
        <v>490</v>
      </c>
      <c r="R3861">
        <v>418.5</v>
      </c>
      <c r="S3861" t="s">
        <v>28</v>
      </c>
      <c r="T3861" t="str">
        <f t="shared" si="191"/>
        <v>50 % MAYOR</v>
      </c>
      <c r="U3861" t="str">
        <f t="shared" si="192"/>
        <v>Rango 400-449</v>
      </c>
      <c r="V3861" t="str">
        <f t="shared" si="193"/>
        <v>MENOR A 450</v>
      </c>
    </row>
    <row r="3862" spans="1:22" x14ac:dyDescent="0.25">
      <c r="A3862" t="s">
        <v>3144</v>
      </c>
      <c r="B3862" t="s">
        <v>117</v>
      </c>
      <c r="C3862" s="1" t="s">
        <v>19</v>
      </c>
      <c r="D3862" t="s">
        <v>20</v>
      </c>
      <c r="E3862" t="s">
        <v>21</v>
      </c>
      <c r="F3862" t="s">
        <v>1641</v>
      </c>
      <c r="G3862" t="s">
        <v>23</v>
      </c>
      <c r="H3862" t="s">
        <v>1642</v>
      </c>
      <c r="I3862" t="s">
        <v>25</v>
      </c>
      <c r="J3862" t="s">
        <v>46</v>
      </c>
      <c r="K3862" t="s">
        <v>155</v>
      </c>
      <c r="L3862" t="s">
        <v>155</v>
      </c>
      <c r="M3862" t="s">
        <v>3144</v>
      </c>
      <c r="N3862">
        <v>475</v>
      </c>
      <c r="O3862">
        <v>419</v>
      </c>
      <c r="P3862">
        <v>421</v>
      </c>
      <c r="Q3862" s="4">
        <v>490</v>
      </c>
      <c r="R3862">
        <v>420</v>
      </c>
      <c r="S3862" t="s">
        <v>28</v>
      </c>
      <c r="T3862" t="str">
        <f t="shared" si="191"/>
        <v>50 % MAYOR</v>
      </c>
      <c r="U3862" t="str">
        <f t="shared" si="192"/>
        <v>Rango 400-449</v>
      </c>
      <c r="V3862" t="str">
        <f t="shared" si="193"/>
        <v>MENOR A 450</v>
      </c>
    </row>
    <row r="3863" spans="1:22" x14ac:dyDescent="0.25">
      <c r="A3863" t="s">
        <v>3144</v>
      </c>
      <c r="B3863" t="s">
        <v>117</v>
      </c>
      <c r="C3863" s="1" t="s">
        <v>19</v>
      </c>
      <c r="D3863" t="s">
        <v>20</v>
      </c>
      <c r="E3863" t="s">
        <v>21</v>
      </c>
      <c r="F3863" t="s">
        <v>2428</v>
      </c>
      <c r="G3863" t="s">
        <v>23</v>
      </c>
      <c r="H3863" t="s">
        <v>2429</v>
      </c>
      <c r="I3863" t="s">
        <v>25</v>
      </c>
      <c r="J3863" t="s">
        <v>42</v>
      </c>
      <c r="K3863" t="s">
        <v>27</v>
      </c>
      <c r="L3863" t="s">
        <v>27</v>
      </c>
      <c r="M3863" t="s">
        <v>3144</v>
      </c>
      <c r="N3863">
        <v>492</v>
      </c>
      <c r="O3863">
        <v>402</v>
      </c>
      <c r="P3863">
        <v>454</v>
      </c>
      <c r="Q3863" s="4">
        <v>492</v>
      </c>
      <c r="R3863">
        <v>428</v>
      </c>
      <c r="S3863" t="s">
        <v>28</v>
      </c>
      <c r="T3863" t="str">
        <f t="shared" si="191"/>
        <v xml:space="preserve">50 % MENOR </v>
      </c>
      <c r="U3863" t="str">
        <f t="shared" si="192"/>
        <v>Rango 400-449</v>
      </c>
      <c r="V3863" t="str">
        <f t="shared" si="193"/>
        <v>MENOR A 450</v>
      </c>
    </row>
    <row r="3864" spans="1:22" x14ac:dyDescent="0.25">
      <c r="A3864" t="s">
        <v>3144</v>
      </c>
      <c r="B3864" t="s">
        <v>77</v>
      </c>
      <c r="C3864" s="1" t="s">
        <v>19</v>
      </c>
      <c r="D3864" t="s">
        <v>20</v>
      </c>
      <c r="E3864" t="s">
        <v>21</v>
      </c>
      <c r="F3864" t="s">
        <v>1306</v>
      </c>
      <c r="G3864" t="s">
        <v>23</v>
      </c>
      <c r="H3864" t="s">
        <v>1307</v>
      </c>
      <c r="I3864" t="s">
        <v>50</v>
      </c>
      <c r="J3864" t="s">
        <v>185</v>
      </c>
      <c r="K3864" t="s">
        <v>155</v>
      </c>
      <c r="L3864" t="s">
        <v>155</v>
      </c>
      <c r="M3864" t="s">
        <v>3144</v>
      </c>
      <c r="N3864">
        <v>492</v>
      </c>
      <c r="O3864">
        <v>487</v>
      </c>
      <c r="P3864">
        <v>403</v>
      </c>
      <c r="Q3864" s="4">
        <v>492</v>
      </c>
      <c r="R3864">
        <v>445</v>
      </c>
      <c r="S3864" t="s">
        <v>28</v>
      </c>
      <c r="T3864" t="str">
        <f t="shared" si="191"/>
        <v xml:space="preserve">50 % MENOR </v>
      </c>
      <c r="U3864" t="str">
        <f t="shared" si="192"/>
        <v>Rango 400-449</v>
      </c>
      <c r="V3864" t="str">
        <f t="shared" si="193"/>
        <v>MENOR A 450</v>
      </c>
    </row>
    <row r="3865" spans="1:22" x14ac:dyDescent="0.25">
      <c r="A3865" t="s">
        <v>3144</v>
      </c>
      <c r="B3865" t="s">
        <v>209</v>
      </c>
      <c r="C3865" s="1" t="s">
        <v>19</v>
      </c>
      <c r="D3865" t="s">
        <v>20</v>
      </c>
      <c r="E3865" t="s">
        <v>21</v>
      </c>
      <c r="F3865" t="s">
        <v>1400</v>
      </c>
      <c r="G3865" t="s">
        <v>23</v>
      </c>
      <c r="H3865" t="s">
        <v>1401</v>
      </c>
      <c r="I3865" t="s">
        <v>50</v>
      </c>
      <c r="J3865" t="s">
        <v>478</v>
      </c>
      <c r="K3865" t="s">
        <v>155</v>
      </c>
      <c r="L3865" t="s">
        <v>155</v>
      </c>
      <c r="M3865" t="s">
        <v>3144</v>
      </c>
      <c r="N3865">
        <v>492</v>
      </c>
      <c r="O3865">
        <v>465</v>
      </c>
      <c r="P3865">
        <v>337</v>
      </c>
      <c r="Q3865" s="4">
        <v>492</v>
      </c>
      <c r="R3865">
        <v>401</v>
      </c>
      <c r="S3865" t="s">
        <v>28</v>
      </c>
      <c r="T3865" t="str">
        <f t="shared" si="191"/>
        <v xml:space="preserve">50 % MENOR </v>
      </c>
      <c r="U3865" t="str">
        <f t="shared" si="192"/>
        <v>Rango 400-449</v>
      </c>
      <c r="V3865" t="str">
        <f t="shared" si="193"/>
        <v>MENOR A 450</v>
      </c>
    </row>
    <row r="3866" spans="1:22" x14ac:dyDescent="0.25">
      <c r="A3866" t="s">
        <v>3144</v>
      </c>
      <c r="B3866" t="s">
        <v>129</v>
      </c>
      <c r="C3866" s="1" t="s">
        <v>19</v>
      </c>
      <c r="D3866" t="s">
        <v>20</v>
      </c>
      <c r="E3866" t="s">
        <v>21</v>
      </c>
      <c r="F3866" t="s">
        <v>1330</v>
      </c>
      <c r="G3866" t="s">
        <v>23</v>
      </c>
      <c r="H3866" t="s">
        <v>1331</v>
      </c>
      <c r="I3866" t="s">
        <v>50</v>
      </c>
      <c r="J3866" t="s">
        <v>63</v>
      </c>
      <c r="K3866" t="s">
        <v>155</v>
      </c>
      <c r="L3866" t="s">
        <v>155</v>
      </c>
      <c r="M3866" t="s">
        <v>3146</v>
      </c>
      <c r="N3866">
        <v>494</v>
      </c>
      <c r="O3866">
        <v>422</v>
      </c>
      <c r="P3866">
        <v>393</v>
      </c>
      <c r="Q3866" s="4">
        <v>494</v>
      </c>
      <c r="R3866">
        <v>407.5</v>
      </c>
      <c r="S3866" t="s">
        <v>28</v>
      </c>
      <c r="T3866" t="str">
        <f t="shared" si="191"/>
        <v xml:space="preserve">50 % MENOR </v>
      </c>
      <c r="U3866" t="str">
        <f t="shared" si="192"/>
        <v>Rango 400-449</v>
      </c>
      <c r="V3866" t="str">
        <f t="shared" si="193"/>
        <v>MENOR A 450</v>
      </c>
    </row>
    <row r="3867" spans="1:22" x14ac:dyDescent="0.25">
      <c r="A3867" t="s">
        <v>3144</v>
      </c>
      <c r="B3867" t="s">
        <v>52</v>
      </c>
      <c r="C3867" s="1" t="s">
        <v>30</v>
      </c>
      <c r="D3867" t="s">
        <v>53</v>
      </c>
      <c r="E3867" t="s">
        <v>101</v>
      </c>
      <c r="F3867" t="s">
        <v>102</v>
      </c>
      <c r="G3867" t="s">
        <v>23</v>
      </c>
      <c r="H3867" t="s">
        <v>103</v>
      </c>
      <c r="I3867" t="s">
        <v>50</v>
      </c>
      <c r="J3867" t="s">
        <v>7349</v>
      </c>
      <c r="K3867" t="s">
        <v>27</v>
      </c>
      <c r="L3867" t="s">
        <v>27</v>
      </c>
      <c r="M3867" t="s">
        <v>3205</v>
      </c>
      <c r="N3867">
        <v>496</v>
      </c>
      <c r="O3867">
        <v>397</v>
      </c>
      <c r="P3867">
        <v>469</v>
      </c>
      <c r="Q3867" s="4">
        <v>496</v>
      </c>
      <c r="R3867">
        <v>433</v>
      </c>
      <c r="S3867" t="s">
        <v>28</v>
      </c>
      <c r="T3867" t="str">
        <f t="shared" si="191"/>
        <v xml:space="preserve">50 % MENOR </v>
      </c>
      <c r="U3867" t="str">
        <f t="shared" si="192"/>
        <v>Rango 400-449</v>
      </c>
      <c r="V3867" t="str">
        <f t="shared" si="193"/>
        <v>MENOR A 450</v>
      </c>
    </row>
    <row r="3868" spans="1:22" x14ac:dyDescent="0.25">
      <c r="A3868" t="s">
        <v>3144</v>
      </c>
      <c r="B3868" t="s">
        <v>83</v>
      </c>
      <c r="C3868" s="1" t="s">
        <v>19</v>
      </c>
      <c r="D3868" t="s">
        <v>20</v>
      </c>
      <c r="E3868" t="s">
        <v>21</v>
      </c>
      <c r="F3868" t="s">
        <v>1008</v>
      </c>
      <c r="G3868" t="s">
        <v>23</v>
      </c>
      <c r="H3868" t="s">
        <v>1009</v>
      </c>
      <c r="I3868" t="s">
        <v>50</v>
      </c>
      <c r="J3868" t="s">
        <v>170</v>
      </c>
      <c r="K3868" t="s">
        <v>155</v>
      </c>
      <c r="L3868" t="s">
        <v>27</v>
      </c>
      <c r="M3868" t="s">
        <v>3144</v>
      </c>
      <c r="N3868">
        <v>496</v>
      </c>
      <c r="O3868">
        <v>480</v>
      </c>
      <c r="P3868">
        <v>403</v>
      </c>
      <c r="Q3868" s="4">
        <v>496</v>
      </c>
      <c r="R3868">
        <v>441.5</v>
      </c>
      <c r="S3868" t="s">
        <v>28</v>
      </c>
      <c r="T3868" t="str">
        <f t="shared" si="191"/>
        <v xml:space="preserve">50 % MENOR </v>
      </c>
      <c r="U3868" t="str">
        <f t="shared" si="192"/>
        <v>Rango 400-449</v>
      </c>
      <c r="V3868" t="str">
        <f t="shared" si="193"/>
        <v>MENOR A 450</v>
      </c>
    </row>
    <row r="3869" spans="1:22" x14ac:dyDescent="0.25">
      <c r="A3869" t="s">
        <v>3144</v>
      </c>
      <c r="B3869" t="s">
        <v>117</v>
      </c>
      <c r="C3869" s="1" t="s">
        <v>19</v>
      </c>
      <c r="D3869" t="s">
        <v>20</v>
      </c>
      <c r="E3869" t="s">
        <v>101</v>
      </c>
      <c r="F3869" t="s">
        <v>1428</v>
      </c>
      <c r="G3869" t="s">
        <v>23</v>
      </c>
      <c r="H3869" t="s">
        <v>1429</v>
      </c>
      <c r="I3869" t="s">
        <v>25</v>
      </c>
      <c r="J3869" t="s">
        <v>69</v>
      </c>
      <c r="K3869" t="s">
        <v>155</v>
      </c>
      <c r="L3869" t="s">
        <v>155</v>
      </c>
      <c r="M3869" t="s">
        <v>3205</v>
      </c>
      <c r="N3869">
        <v>496</v>
      </c>
      <c r="O3869">
        <v>353</v>
      </c>
      <c r="P3869">
        <v>448</v>
      </c>
      <c r="Q3869" s="4">
        <v>496</v>
      </c>
      <c r="R3869">
        <v>400.5</v>
      </c>
      <c r="S3869" t="s">
        <v>28</v>
      </c>
      <c r="T3869" t="str">
        <f t="shared" si="191"/>
        <v xml:space="preserve">50 % MENOR </v>
      </c>
      <c r="U3869" t="str">
        <f t="shared" si="192"/>
        <v>Rango 400-449</v>
      </c>
      <c r="V3869" t="str">
        <f t="shared" si="193"/>
        <v>MENOR A 450</v>
      </c>
    </row>
    <row r="3870" spans="1:22" x14ac:dyDescent="0.25">
      <c r="A3870" t="s">
        <v>3144</v>
      </c>
      <c r="B3870" t="s">
        <v>96</v>
      </c>
      <c r="C3870" s="1" t="s">
        <v>97</v>
      </c>
      <c r="D3870" t="s">
        <v>20</v>
      </c>
      <c r="E3870" t="s">
        <v>21</v>
      </c>
      <c r="F3870" t="s">
        <v>1398</v>
      </c>
      <c r="G3870" t="s">
        <v>23</v>
      </c>
      <c r="H3870" t="s">
        <v>1399</v>
      </c>
      <c r="I3870" t="s">
        <v>50</v>
      </c>
      <c r="J3870" t="s">
        <v>478</v>
      </c>
      <c r="K3870" t="s">
        <v>155</v>
      </c>
      <c r="L3870" t="s">
        <v>155</v>
      </c>
      <c r="M3870" t="s">
        <v>3144</v>
      </c>
      <c r="N3870">
        <v>496</v>
      </c>
      <c r="O3870">
        <v>451</v>
      </c>
      <c r="P3870">
        <v>439</v>
      </c>
      <c r="Q3870" s="4">
        <v>497</v>
      </c>
      <c r="R3870">
        <v>445</v>
      </c>
      <c r="S3870" t="s">
        <v>28</v>
      </c>
      <c r="T3870" t="str">
        <f t="shared" si="191"/>
        <v>50 % MAYOR</v>
      </c>
      <c r="U3870" t="str">
        <f t="shared" si="192"/>
        <v>Rango 400-449</v>
      </c>
      <c r="V3870" t="str">
        <f t="shared" si="193"/>
        <v>MENOR A 450</v>
      </c>
    </row>
    <row r="3871" spans="1:22" x14ac:dyDescent="0.25">
      <c r="A3871" t="s">
        <v>3144</v>
      </c>
      <c r="B3871" t="s">
        <v>117</v>
      </c>
      <c r="C3871" s="1" t="s">
        <v>19</v>
      </c>
      <c r="D3871" t="s">
        <v>20</v>
      </c>
      <c r="E3871" t="s">
        <v>21</v>
      </c>
      <c r="F3871" t="s">
        <v>2662</v>
      </c>
      <c r="G3871" t="s">
        <v>23</v>
      </c>
      <c r="H3871" t="s">
        <v>2663</v>
      </c>
      <c r="I3871" t="s">
        <v>50</v>
      </c>
      <c r="J3871" t="s">
        <v>76</v>
      </c>
      <c r="K3871" t="s">
        <v>27</v>
      </c>
      <c r="L3871" t="s">
        <v>27</v>
      </c>
      <c r="M3871" t="s">
        <v>3144</v>
      </c>
      <c r="N3871">
        <v>495</v>
      </c>
      <c r="O3871">
        <v>427</v>
      </c>
      <c r="P3871">
        <v>382</v>
      </c>
      <c r="Q3871" s="4">
        <v>501</v>
      </c>
      <c r="R3871">
        <v>404.5</v>
      </c>
      <c r="S3871" t="s">
        <v>28</v>
      </c>
      <c r="T3871" t="str">
        <f t="shared" ref="T3871:T3902" si="194">IF(Q3871&gt;N3871,"50 % MAYOR","50 % MENOR ")</f>
        <v>50 % MAYOR</v>
      </c>
      <c r="U3871" t="str">
        <f t="shared" si="192"/>
        <v>Rango 400-449</v>
      </c>
      <c r="V3871" t="str">
        <f t="shared" si="193"/>
        <v>MENOR A 450</v>
      </c>
    </row>
    <row r="3872" spans="1:22" x14ac:dyDescent="0.25">
      <c r="A3872" t="s">
        <v>3144</v>
      </c>
      <c r="B3872" t="s">
        <v>117</v>
      </c>
      <c r="C3872" s="1" t="s">
        <v>19</v>
      </c>
      <c r="D3872" t="s">
        <v>20</v>
      </c>
      <c r="E3872" t="s">
        <v>101</v>
      </c>
      <c r="F3872" t="s">
        <v>1384</v>
      </c>
      <c r="G3872" t="s">
        <v>23</v>
      </c>
      <c r="H3872" t="s">
        <v>1385</v>
      </c>
      <c r="I3872" t="s">
        <v>50</v>
      </c>
      <c r="J3872" t="s">
        <v>471</v>
      </c>
      <c r="K3872" t="s">
        <v>155</v>
      </c>
      <c r="L3872" t="s">
        <v>155</v>
      </c>
      <c r="M3872" t="s">
        <v>3144</v>
      </c>
      <c r="N3872">
        <v>492</v>
      </c>
      <c r="O3872">
        <v>451</v>
      </c>
      <c r="P3872">
        <v>360</v>
      </c>
      <c r="Q3872" s="4">
        <v>501</v>
      </c>
      <c r="R3872">
        <v>405.5</v>
      </c>
      <c r="S3872" t="s">
        <v>28</v>
      </c>
      <c r="T3872" t="str">
        <f t="shared" si="194"/>
        <v>50 % MAYOR</v>
      </c>
      <c r="U3872" t="str">
        <f t="shared" si="192"/>
        <v>Rango 400-449</v>
      </c>
      <c r="V3872" t="str">
        <f t="shared" si="193"/>
        <v>MENOR A 450</v>
      </c>
    </row>
    <row r="3873" spans="1:22" x14ac:dyDescent="0.25">
      <c r="A3873" t="s">
        <v>3144</v>
      </c>
      <c r="B3873" t="s">
        <v>209</v>
      </c>
      <c r="C3873" s="1" t="s">
        <v>19</v>
      </c>
      <c r="D3873" t="s">
        <v>20</v>
      </c>
      <c r="E3873" t="s">
        <v>21</v>
      </c>
      <c r="F3873" t="s">
        <v>1733</v>
      </c>
      <c r="G3873" t="s">
        <v>23</v>
      </c>
      <c r="H3873" t="s">
        <v>1734</v>
      </c>
      <c r="I3873" t="s">
        <v>25</v>
      </c>
      <c r="J3873" t="s">
        <v>831</v>
      </c>
      <c r="K3873" t="s">
        <v>155</v>
      </c>
      <c r="L3873" t="s">
        <v>155</v>
      </c>
      <c r="M3873" t="s">
        <v>3149</v>
      </c>
      <c r="N3873">
        <v>501</v>
      </c>
      <c r="O3873">
        <v>319</v>
      </c>
      <c r="P3873">
        <v>507</v>
      </c>
      <c r="Q3873" s="4">
        <v>501</v>
      </c>
      <c r="R3873">
        <v>413</v>
      </c>
      <c r="S3873" t="s">
        <v>28</v>
      </c>
      <c r="T3873" t="str">
        <f t="shared" si="194"/>
        <v xml:space="preserve">50 % MENOR </v>
      </c>
      <c r="U3873" t="str">
        <f t="shared" si="192"/>
        <v>Rango 400-449</v>
      </c>
      <c r="V3873" t="str">
        <f t="shared" si="193"/>
        <v>MENOR A 450</v>
      </c>
    </row>
    <row r="3874" spans="1:22" x14ac:dyDescent="0.25">
      <c r="A3874" t="s">
        <v>3144</v>
      </c>
      <c r="B3874" t="s">
        <v>117</v>
      </c>
      <c r="C3874" s="1" t="s">
        <v>19</v>
      </c>
      <c r="D3874" t="s">
        <v>20</v>
      </c>
      <c r="E3874" t="s">
        <v>21</v>
      </c>
      <c r="F3874" t="s">
        <v>2526</v>
      </c>
      <c r="G3874" t="s">
        <v>23</v>
      </c>
      <c r="H3874" t="s">
        <v>2527</v>
      </c>
      <c r="I3874" t="s">
        <v>50</v>
      </c>
      <c r="J3874" t="s">
        <v>185</v>
      </c>
      <c r="K3874" t="s">
        <v>27</v>
      </c>
      <c r="L3874" t="s">
        <v>27</v>
      </c>
      <c r="M3874" t="s">
        <v>3144</v>
      </c>
      <c r="N3874">
        <v>502</v>
      </c>
      <c r="O3874">
        <v>393</v>
      </c>
      <c r="P3874">
        <v>454</v>
      </c>
      <c r="Q3874" s="4">
        <v>502</v>
      </c>
      <c r="R3874">
        <v>423.5</v>
      </c>
      <c r="S3874" t="s">
        <v>28</v>
      </c>
      <c r="T3874" t="str">
        <f t="shared" si="194"/>
        <v xml:space="preserve">50 % MENOR </v>
      </c>
      <c r="U3874" t="str">
        <f t="shared" si="192"/>
        <v>Rango 400-449</v>
      </c>
      <c r="V3874" t="str">
        <f t="shared" si="193"/>
        <v>MENOR A 450</v>
      </c>
    </row>
    <row r="3875" spans="1:22" x14ac:dyDescent="0.25">
      <c r="A3875" t="s">
        <v>3144</v>
      </c>
      <c r="B3875" t="s">
        <v>29</v>
      </c>
      <c r="C3875" s="1" t="s">
        <v>30</v>
      </c>
      <c r="D3875" t="s">
        <v>20</v>
      </c>
      <c r="E3875" t="s">
        <v>21</v>
      </c>
      <c r="F3875" t="s">
        <v>1554</v>
      </c>
      <c r="G3875" t="s">
        <v>23</v>
      </c>
      <c r="H3875" t="s">
        <v>1555</v>
      </c>
      <c r="I3875" t="s">
        <v>25</v>
      </c>
      <c r="J3875" t="s">
        <v>1556</v>
      </c>
      <c r="K3875" t="s">
        <v>155</v>
      </c>
      <c r="L3875" t="s">
        <v>155</v>
      </c>
      <c r="M3875" t="s">
        <v>3144</v>
      </c>
      <c r="N3875">
        <v>486</v>
      </c>
      <c r="O3875">
        <v>443</v>
      </c>
      <c r="P3875">
        <v>439</v>
      </c>
      <c r="Q3875" s="4">
        <v>502</v>
      </c>
      <c r="R3875">
        <v>441</v>
      </c>
      <c r="S3875" t="s">
        <v>28</v>
      </c>
      <c r="T3875" t="str">
        <f t="shared" si="194"/>
        <v>50 % MAYOR</v>
      </c>
      <c r="U3875" t="str">
        <f t="shared" si="192"/>
        <v>Rango 400-449</v>
      </c>
      <c r="V3875" t="str">
        <f t="shared" si="193"/>
        <v>MENOR A 450</v>
      </c>
    </row>
    <row r="3876" spans="1:22" x14ac:dyDescent="0.25">
      <c r="A3876" t="s">
        <v>3144</v>
      </c>
      <c r="B3876" t="s">
        <v>18</v>
      </c>
      <c r="C3876" s="1" t="s">
        <v>19</v>
      </c>
      <c r="D3876" t="s">
        <v>20</v>
      </c>
      <c r="E3876" t="s">
        <v>21</v>
      </c>
      <c r="F3876" t="s">
        <v>3035</v>
      </c>
      <c r="G3876" t="s">
        <v>23</v>
      </c>
      <c r="H3876" t="s">
        <v>3036</v>
      </c>
      <c r="I3876" t="s">
        <v>50</v>
      </c>
      <c r="J3876" t="s">
        <v>253</v>
      </c>
      <c r="K3876" t="s">
        <v>27</v>
      </c>
      <c r="L3876" t="s">
        <v>155</v>
      </c>
      <c r="M3876" t="s">
        <v>3144</v>
      </c>
      <c r="N3876">
        <v>502</v>
      </c>
      <c r="O3876">
        <v>443</v>
      </c>
      <c r="P3876">
        <v>421</v>
      </c>
      <c r="Q3876" s="4">
        <v>506</v>
      </c>
      <c r="R3876">
        <v>432</v>
      </c>
      <c r="S3876" t="s">
        <v>28</v>
      </c>
      <c r="T3876" t="str">
        <f t="shared" si="194"/>
        <v>50 % MAYOR</v>
      </c>
      <c r="U3876" t="str">
        <f t="shared" si="192"/>
        <v>Rango 400-449</v>
      </c>
      <c r="V3876" t="str">
        <f t="shared" si="193"/>
        <v>MENOR A 450</v>
      </c>
    </row>
    <row r="3877" spans="1:22" x14ac:dyDescent="0.25">
      <c r="A3877" t="s">
        <v>3144</v>
      </c>
      <c r="B3877" t="s">
        <v>77</v>
      </c>
      <c r="C3877" s="1" t="s">
        <v>19</v>
      </c>
      <c r="D3877" t="s">
        <v>20</v>
      </c>
      <c r="E3877" t="s">
        <v>21</v>
      </c>
      <c r="F3877" t="s">
        <v>3037</v>
      </c>
      <c r="G3877" t="s">
        <v>23</v>
      </c>
      <c r="H3877" t="s">
        <v>3038</v>
      </c>
      <c r="I3877" t="s">
        <v>50</v>
      </c>
      <c r="J3877" t="s">
        <v>253</v>
      </c>
      <c r="K3877" t="s">
        <v>27</v>
      </c>
      <c r="L3877" t="s">
        <v>155</v>
      </c>
      <c r="M3877" t="s">
        <v>3144</v>
      </c>
      <c r="N3877">
        <v>507</v>
      </c>
      <c r="O3877">
        <v>534</v>
      </c>
      <c r="P3877">
        <v>360</v>
      </c>
      <c r="Q3877" s="4">
        <v>507</v>
      </c>
      <c r="R3877">
        <v>447</v>
      </c>
      <c r="S3877" t="s">
        <v>28</v>
      </c>
      <c r="T3877" t="str">
        <f t="shared" si="194"/>
        <v xml:space="preserve">50 % MENOR </v>
      </c>
      <c r="U3877" t="str">
        <f t="shared" si="192"/>
        <v>Rango 400-449</v>
      </c>
      <c r="V3877" t="str">
        <f t="shared" si="193"/>
        <v>MENOR A 450</v>
      </c>
    </row>
    <row r="3878" spans="1:22" x14ac:dyDescent="0.25">
      <c r="A3878" t="s">
        <v>3144</v>
      </c>
      <c r="B3878" t="s">
        <v>18</v>
      </c>
      <c r="C3878" s="1" t="s">
        <v>19</v>
      </c>
      <c r="D3878" t="s">
        <v>20</v>
      </c>
      <c r="E3878" t="s">
        <v>21</v>
      </c>
      <c r="F3878" t="s">
        <v>1408</v>
      </c>
      <c r="G3878" t="s">
        <v>23</v>
      </c>
      <c r="H3878" t="s">
        <v>1409</v>
      </c>
      <c r="I3878" t="s">
        <v>50</v>
      </c>
      <c r="J3878" t="s">
        <v>486</v>
      </c>
      <c r="K3878" t="s">
        <v>155</v>
      </c>
      <c r="L3878" t="s">
        <v>155</v>
      </c>
      <c r="M3878" t="s">
        <v>3144</v>
      </c>
      <c r="N3878">
        <v>507</v>
      </c>
      <c r="O3878">
        <v>502</v>
      </c>
      <c r="P3878">
        <v>382</v>
      </c>
      <c r="Q3878" s="4">
        <v>509</v>
      </c>
      <c r="R3878">
        <v>442</v>
      </c>
      <c r="S3878" t="s">
        <v>28</v>
      </c>
      <c r="T3878" t="str">
        <f t="shared" si="194"/>
        <v>50 % MAYOR</v>
      </c>
      <c r="U3878" t="str">
        <f t="shared" si="192"/>
        <v>Rango 400-449</v>
      </c>
      <c r="V3878" t="str">
        <f t="shared" si="193"/>
        <v>MENOR A 450</v>
      </c>
    </row>
    <row r="3879" spans="1:22" x14ac:dyDescent="0.25">
      <c r="A3879" t="s">
        <v>3144</v>
      </c>
      <c r="B3879" t="s">
        <v>106</v>
      </c>
      <c r="C3879" s="1" t="s">
        <v>97</v>
      </c>
      <c r="D3879" t="s">
        <v>20</v>
      </c>
      <c r="E3879" t="s">
        <v>21</v>
      </c>
      <c r="F3879" t="s">
        <v>1366</v>
      </c>
      <c r="G3879" t="s">
        <v>23</v>
      </c>
      <c r="H3879" t="s">
        <v>1367</v>
      </c>
      <c r="I3879" t="s">
        <v>50</v>
      </c>
      <c r="J3879" t="s">
        <v>276</v>
      </c>
      <c r="K3879" t="s">
        <v>155</v>
      </c>
      <c r="L3879" t="s">
        <v>155</v>
      </c>
      <c r="M3879" t="s">
        <v>3144</v>
      </c>
      <c r="N3879">
        <v>507</v>
      </c>
      <c r="O3879">
        <v>502</v>
      </c>
      <c r="P3879">
        <v>382</v>
      </c>
      <c r="Q3879" s="4">
        <v>511</v>
      </c>
      <c r="R3879">
        <v>442</v>
      </c>
      <c r="S3879" t="s">
        <v>28</v>
      </c>
      <c r="T3879" t="str">
        <f t="shared" si="194"/>
        <v>50 % MAYOR</v>
      </c>
      <c r="U3879" t="str">
        <f t="shared" si="192"/>
        <v>Rango 400-449</v>
      </c>
      <c r="V3879" t="str">
        <f t="shared" si="193"/>
        <v>MENOR A 450</v>
      </c>
    </row>
    <row r="3880" spans="1:22" x14ac:dyDescent="0.25">
      <c r="A3880" t="s">
        <v>3144</v>
      </c>
      <c r="B3880" t="s">
        <v>106</v>
      </c>
      <c r="C3880" s="1" t="s">
        <v>97</v>
      </c>
      <c r="D3880" t="s">
        <v>20</v>
      </c>
      <c r="E3880" t="s">
        <v>21</v>
      </c>
      <c r="F3880" t="s">
        <v>1300</v>
      </c>
      <c r="G3880" t="s">
        <v>23</v>
      </c>
      <c r="H3880" t="s">
        <v>1301</v>
      </c>
      <c r="I3880" t="s">
        <v>25</v>
      </c>
      <c r="J3880" t="s">
        <v>185</v>
      </c>
      <c r="K3880" t="s">
        <v>155</v>
      </c>
      <c r="L3880" t="s">
        <v>155</v>
      </c>
      <c r="M3880" t="s">
        <v>3144</v>
      </c>
      <c r="N3880">
        <v>501</v>
      </c>
      <c r="O3880">
        <v>419</v>
      </c>
      <c r="P3880">
        <v>454</v>
      </c>
      <c r="Q3880" s="4">
        <v>512</v>
      </c>
      <c r="R3880">
        <v>436.5</v>
      </c>
      <c r="S3880" t="s">
        <v>28</v>
      </c>
      <c r="T3880" t="str">
        <f t="shared" si="194"/>
        <v>50 % MAYOR</v>
      </c>
      <c r="U3880" t="str">
        <f t="shared" si="192"/>
        <v>Rango 400-449</v>
      </c>
      <c r="V3880" t="str">
        <f t="shared" si="193"/>
        <v>MENOR A 450</v>
      </c>
    </row>
    <row r="3881" spans="1:22" x14ac:dyDescent="0.25">
      <c r="A3881" t="s">
        <v>3144</v>
      </c>
      <c r="B3881" t="s">
        <v>129</v>
      </c>
      <c r="C3881" s="1" t="s">
        <v>19</v>
      </c>
      <c r="D3881" t="s">
        <v>20</v>
      </c>
      <c r="E3881" t="s">
        <v>21</v>
      </c>
      <c r="F3881" t="s">
        <v>2989</v>
      </c>
      <c r="G3881" t="s">
        <v>23</v>
      </c>
      <c r="H3881" t="s">
        <v>2990</v>
      </c>
      <c r="I3881" t="s">
        <v>50</v>
      </c>
      <c r="J3881" t="s">
        <v>100</v>
      </c>
      <c r="K3881" t="s">
        <v>27</v>
      </c>
      <c r="L3881" t="s">
        <v>155</v>
      </c>
      <c r="M3881" t="s">
        <v>3144</v>
      </c>
      <c r="N3881">
        <v>502</v>
      </c>
      <c r="O3881">
        <v>480</v>
      </c>
      <c r="P3881">
        <v>403</v>
      </c>
      <c r="Q3881" s="4">
        <v>515</v>
      </c>
      <c r="R3881">
        <v>441.5</v>
      </c>
      <c r="S3881" t="s">
        <v>28</v>
      </c>
      <c r="T3881" t="str">
        <f t="shared" si="194"/>
        <v>50 % MAYOR</v>
      </c>
      <c r="U3881" t="str">
        <f t="shared" si="192"/>
        <v>Rango 400-449</v>
      </c>
      <c r="V3881" t="str">
        <f t="shared" si="193"/>
        <v>MENOR A 450</v>
      </c>
    </row>
    <row r="3882" spans="1:22" x14ac:dyDescent="0.25">
      <c r="A3882" t="s">
        <v>3144</v>
      </c>
      <c r="B3882" t="s">
        <v>96</v>
      </c>
      <c r="C3882" s="1" t="s">
        <v>97</v>
      </c>
      <c r="D3882" t="s">
        <v>20</v>
      </c>
      <c r="E3882" t="s">
        <v>21</v>
      </c>
      <c r="F3882" t="s">
        <v>3005</v>
      </c>
      <c r="G3882" t="s">
        <v>23</v>
      </c>
      <c r="H3882" t="s">
        <v>3006</v>
      </c>
      <c r="I3882" t="s">
        <v>50</v>
      </c>
      <c r="J3882" t="s">
        <v>152</v>
      </c>
      <c r="K3882" t="s">
        <v>27</v>
      </c>
      <c r="L3882" t="s">
        <v>155</v>
      </c>
      <c r="M3882" t="s">
        <v>3144</v>
      </c>
      <c r="N3882">
        <v>515</v>
      </c>
      <c r="O3882">
        <v>473</v>
      </c>
      <c r="P3882">
        <v>421</v>
      </c>
      <c r="Q3882" s="4">
        <v>515</v>
      </c>
      <c r="R3882">
        <v>447</v>
      </c>
      <c r="S3882" t="s">
        <v>28</v>
      </c>
      <c r="T3882" t="str">
        <f t="shared" si="194"/>
        <v xml:space="preserve">50 % MENOR </v>
      </c>
      <c r="U3882" t="str">
        <f t="shared" si="192"/>
        <v>Rango 400-449</v>
      </c>
      <c r="V3882" t="str">
        <f t="shared" si="193"/>
        <v>MENOR A 450</v>
      </c>
    </row>
    <row r="3883" spans="1:22" x14ac:dyDescent="0.25">
      <c r="A3883" t="s">
        <v>3144</v>
      </c>
      <c r="B3883" t="s">
        <v>18</v>
      </c>
      <c r="C3883" s="1" t="s">
        <v>19</v>
      </c>
      <c r="D3883" t="s">
        <v>20</v>
      </c>
      <c r="E3883" t="s">
        <v>21</v>
      </c>
      <c r="F3883" t="s">
        <v>2953</v>
      </c>
      <c r="G3883" t="s">
        <v>23</v>
      </c>
      <c r="H3883" t="s">
        <v>2954</v>
      </c>
      <c r="I3883" t="s">
        <v>50</v>
      </c>
      <c r="J3883" t="s">
        <v>42</v>
      </c>
      <c r="K3883" t="s">
        <v>27</v>
      </c>
      <c r="L3883" t="s">
        <v>155</v>
      </c>
      <c r="M3883" t="s">
        <v>3144</v>
      </c>
      <c r="N3883">
        <v>507</v>
      </c>
      <c r="O3883">
        <v>427</v>
      </c>
      <c r="P3883">
        <v>469</v>
      </c>
      <c r="Q3883" s="4">
        <v>516</v>
      </c>
      <c r="R3883">
        <v>448</v>
      </c>
      <c r="S3883" t="s">
        <v>28</v>
      </c>
      <c r="T3883" t="str">
        <f t="shared" si="194"/>
        <v>50 % MAYOR</v>
      </c>
      <c r="U3883" t="str">
        <f t="shared" si="192"/>
        <v>Rango 400-449</v>
      </c>
      <c r="V3883" t="str">
        <f t="shared" si="193"/>
        <v>MENOR A 450</v>
      </c>
    </row>
    <row r="3884" spans="1:22" x14ac:dyDescent="0.25">
      <c r="A3884" t="s">
        <v>3144</v>
      </c>
      <c r="B3884" t="s">
        <v>18</v>
      </c>
      <c r="C3884" s="1" t="s">
        <v>19</v>
      </c>
      <c r="D3884" t="s">
        <v>20</v>
      </c>
      <c r="E3884" t="s">
        <v>21</v>
      </c>
      <c r="F3884" t="s">
        <v>1639</v>
      </c>
      <c r="G3884" t="s">
        <v>23</v>
      </c>
      <c r="H3884" t="s">
        <v>1640</v>
      </c>
      <c r="I3884" t="s">
        <v>50</v>
      </c>
      <c r="J3884" t="s">
        <v>46</v>
      </c>
      <c r="K3884" t="s">
        <v>155</v>
      </c>
      <c r="L3884" t="s">
        <v>155</v>
      </c>
      <c r="M3884" t="s">
        <v>3144</v>
      </c>
      <c r="N3884">
        <v>517</v>
      </c>
      <c r="O3884">
        <v>419</v>
      </c>
      <c r="P3884">
        <v>403</v>
      </c>
      <c r="Q3884" s="4">
        <v>517</v>
      </c>
      <c r="R3884">
        <v>411</v>
      </c>
      <c r="S3884" t="s">
        <v>28</v>
      </c>
      <c r="T3884" t="str">
        <f t="shared" si="194"/>
        <v xml:space="preserve">50 % MENOR </v>
      </c>
      <c r="U3884" t="str">
        <f t="shared" si="192"/>
        <v>Rango 400-449</v>
      </c>
      <c r="V3884" t="str">
        <f t="shared" si="193"/>
        <v>MENOR A 450</v>
      </c>
    </row>
    <row r="3885" spans="1:22" x14ac:dyDescent="0.25">
      <c r="A3885" t="s">
        <v>3144</v>
      </c>
      <c r="B3885" t="s">
        <v>129</v>
      </c>
      <c r="C3885" s="1" t="s">
        <v>19</v>
      </c>
      <c r="D3885" t="s">
        <v>20</v>
      </c>
      <c r="E3885" t="s">
        <v>21</v>
      </c>
      <c r="F3885" t="s">
        <v>1533</v>
      </c>
      <c r="G3885" t="s">
        <v>23</v>
      </c>
      <c r="H3885" t="s">
        <v>1534</v>
      </c>
      <c r="I3885" t="s">
        <v>50</v>
      </c>
      <c r="J3885" t="s">
        <v>33</v>
      </c>
      <c r="K3885" t="s">
        <v>155</v>
      </c>
      <c r="L3885" t="s">
        <v>155</v>
      </c>
      <c r="M3885" t="s">
        <v>3144</v>
      </c>
      <c r="N3885">
        <v>501</v>
      </c>
      <c r="O3885">
        <v>402</v>
      </c>
      <c r="P3885">
        <v>454</v>
      </c>
      <c r="Q3885" s="4">
        <v>519</v>
      </c>
      <c r="R3885">
        <v>428</v>
      </c>
      <c r="S3885" t="s">
        <v>28</v>
      </c>
      <c r="T3885" t="str">
        <f t="shared" si="194"/>
        <v>50 % MAYOR</v>
      </c>
      <c r="U3885" t="str">
        <f t="shared" si="192"/>
        <v>Rango 400-449</v>
      </c>
      <c r="V3885" t="str">
        <f t="shared" si="193"/>
        <v>MENOR A 450</v>
      </c>
    </row>
    <row r="3886" spans="1:22" x14ac:dyDescent="0.25">
      <c r="A3886" t="s">
        <v>3144</v>
      </c>
      <c r="B3886" t="s">
        <v>106</v>
      </c>
      <c r="C3886" s="1" t="s">
        <v>97</v>
      </c>
      <c r="D3886" t="s">
        <v>20</v>
      </c>
      <c r="E3886" t="s">
        <v>21</v>
      </c>
      <c r="F3886" t="s">
        <v>1493</v>
      </c>
      <c r="G3886" t="s">
        <v>23</v>
      </c>
      <c r="H3886" t="s">
        <v>1494</v>
      </c>
      <c r="I3886" t="s">
        <v>50</v>
      </c>
      <c r="J3886" t="s">
        <v>912</v>
      </c>
      <c r="K3886" t="s">
        <v>155</v>
      </c>
      <c r="L3886" t="s">
        <v>155</v>
      </c>
      <c r="M3886" t="s">
        <v>3144</v>
      </c>
      <c r="N3886">
        <v>523</v>
      </c>
      <c r="O3886">
        <v>443</v>
      </c>
      <c r="P3886">
        <v>454</v>
      </c>
      <c r="Q3886" s="4">
        <v>523</v>
      </c>
      <c r="R3886">
        <v>448.5</v>
      </c>
      <c r="S3886" t="s">
        <v>28</v>
      </c>
      <c r="T3886" t="str">
        <f t="shared" si="194"/>
        <v xml:space="preserve">50 % MENOR </v>
      </c>
      <c r="U3886" t="str">
        <f t="shared" si="192"/>
        <v>Rango 400-449</v>
      </c>
      <c r="V3886" t="str">
        <f t="shared" si="193"/>
        <v>MENOR A 450</v>
      </c>
    </row>
    <row r="3887" spans="1:22" x14ac:dyDescent="0.25">
      <c r="A3887" t="s">
        <v>3144</v>
      </c>
      <c r="B3887" t="s">
        <v>117</v>
      </c>
      <c r="C3887" s="1" t="s">
        <v>19</v>
      </c>
      <c r="D3887" t="s">
        <v>20</v>
      </c>
      <c r="E3887" t="s">
        <v>21</v>
      </c>
      <c r="F3887" t="s">
        <v>2776</v>
      </c>
      <c r="G3887" t="s">
        <v>23</v>
      </c>
      <c r="H3887" t="s">
        <v>2777</v>
      </c>
      <c r="I3887" t="s">
        <v>25</v>
      </c>
      <c r="J3887" t="s">
        <v>5557</v>
      </c>
      <c r="K3887" t="s">
        <v>27</v>
      </c>
      <c r="L3887" t="s">
        <v>155</v>
      </c>
      <c r="M3887" t="s">
        <v>3144</v>
      </c>
      <c r="N3887">
        <v>521</v>
      </c>
      <c r="O3887">
        <v>473</v>
      </c>
      <c r="P3887">
        <v>421</v>
      </c>
      <c r="Q3887" s="4">
        <v>526</v>
      </c>
      <c r="R3887">
        <v>447</v>
      </c>
      <c r="S3887" t="s">
        <v>28</v>
      </c>
      <c r="T3887" t="str">
        <f t="shared" si="194"/>
        <v>50 % MAYOR</v>
      </c>
      <c r="U3887" t="str">
        <f t="shared" si="192"/>
        <v>Rango 400-449</v>
      </c>
      <c r="V3887" t="str">
        <f t="shared" si="193"/>
        <v>MENOR A 450</v>
      </c>
    </row>
    <row r="3888" spans="1:22" x14ac:dyDescent="0.25">
      <c r="A3888" t="s">
        <v>3144</v>
      </c>
      <c r="B3888" t="s">
        <v>129</v>
      </c>
      <c r="C3888" s="1" t="s">
        <v>19</v>
      </c>
      <c r="D3888" t="s">
        <v>20</v>
      </c>
      <c r="E3888" t="s">
        <v>21</v>
      </c>
      <c r="F3888" t="s">
        <v>1114</v>
      </c>
      <c r="G3888" t="s">
        <v>23</v>
      </c>
      <c r="H3888" t="s">
        <v>1115</v>
      </c>
      <c r="I3888" t="s">
        <v>25</v>
      </c>
      <c r="J3888" t="s">
        <v>122</v>
      </c>
      <c r="K3888" t="s">
        <v>155</v>
      </c>
      <c r="L3888" t="s">
        <v>27</v>
      </c>
      <c r="M3888" t="s">
        <v>3144</v>
      </c>
      <c r="N3888">
        <v>528</v>
      </c>
      <c r="O3888">
        <v>402</v>
      </c>
      <c r="P3888">
        <v>439</v>
      </c>
      <c r="Q3888" s="4">
        <v>528</v>
      </c>
      <c r="R3888">
        <v>420.5</v>
      </c>
      <c r="S3888" t="s">
        <v>28</v>
      </c>
      <c r="T3888" t="str">
        <f t="shared" si="194"/>
        <v xml:space="preserve">50 % MENOR </v>
      </c>
      <c r="U3888" t="str">
        <f t="shared" si="192"/>
        <v>Rango 400-449</v>
      </c>
      <c r="V3888" t="str">
        <f t="shared" si="193"/>
        <v>MENOR A 450</v>
      </c>
    </row>
    <row r="3889" spans="1:22" x14ac:dyDescent="0.25">
      <c r="A3889" t="s">
        <v>3144</v>
      </c>
      <c r="B3889" t="s">
        <v>117</v>
      </c>
      <c r="C3889" s="1" t="s">
        <v>19</v>
      </c>
      <c r="D3889" t="s">
        <v>20</v>
      </c>
      <c r="E3889" t="s">
        <v>21</v>
      </c>
      <c r="F3889" t="s">
        <v>1372</v>
      </c>
      <c r="G3889" t="s">
        <v>23</v>
      </c>
      <c r="H3889" t="s">
        <v>1373</v>
      </c>
      <c r="I3889" t="s">
        <v>25</v>
      </c>
      <c r="J3889" t="s">
        <v>125</v>
      </c>
      <c r="K3889" t="s">
        <v>155</v>
      </c>
      <c r="L3889" t="s">
        <v>155</v>
      </c>
      <c r="M3889" t="s">
        <v>3149</v>
      </c>
      <c r="N3889">
        <v>528</v>
      </c>
      <c r="O3889">
        <v>409</v>
      </c>
      <c r="P3889">
        <v>442</v>
      </c>
      <c r="Q3889" s="4">
        <v>528</v>
      </c>
      <c r="R3889">
        <v>425.5</v>
      </c>
      <c r="S3889" t="s">
        <v>28</v>
      </c>
      <c r="T3889" t="str">
        <f t="shared" si="194"/>
        <v xml:space="preserve">50 % MENOR </v>
      </c>
      <c r="U3889" t="str">
        <f t="shared" si="192"/>
        <v>Rango 400-449</v>
      </c>
      <c r="V3889" t="str">
        <f t="shared" si="193"/>
        <v>MENOR A 450</v>
      </c>
    </row>
    <row r="3890" spans="1:22" x14ac:dyDescent="0.25">
      <c r="A3890" t="s">
        <v>3144</v>
      </c>
      <c r="B3890" t="s">
        <v>209</v>
      </c>
      <c r="C3890" s="1" t="s">
        <v>19</v>
      </c>
      <c r="D3890" t="s">
        <v>20</v>
      </c>
      <c r="E3890" t="s">
        <v>21</v>
      </c>
      <c r="F3890" t="s">
        <v>2492</v>
      </c>
      <c r="G3890" t="s">
        <v>23</v>
      </c>
      <c r="H3890" t="s">
        <v>2493</v>
      </c>
      <c r="I3890" t="s">
        <v>50</v>
      </c>
      <c r="J3890" t="s">
        <v>76</v>
      </c>
      <c r="K3890" t="s">
        <v>27</v>
      </c>
      <c r="L3890" t="s">
        <v>27</v>
      </c>
      <c r="M3890" t="s">
        <v>3144</v>
      </c>
      <c r="N3890">
        <v>509</v>
      </c>
      <c r="O3890">
        <v>383</v>
      </c>
      <c r="P3890">
        <v>482</v>
      </c>
      <c r="Q3890" s="4">
        <v>530</v>
      </c>
      <c r="R3890">
        <v>432.5</v>
      </c>
      <c r="S3890" t="s">
        <v>28</v>
      </c>
      <c r="T3890" t="str">
        <f t="shared" si="194"/>
        <v>50 % MAYOR</v>
      </c>
      <c r="U3890" t="str">
        <f t="shared" si="192"/>
        <v>Rango 400-449</v>
      </c>
      <c r="V3890" t="str">
        <f t="shared" si="193"/>
        <v>MENOR A 450</v>
      </c>
    </row>
    <row r="3891" spans="1:22" x14ac:dyDescent="0.25">
      <c r="A3891" t="s">
        <v>3144</v>
      </c>
      <c r="B3891" t="s">
        <v>56</v>
      </c>
      <c r="C3891" s="1" t="s">
        <v>19</v>
      </c>
      <c r="D3891" t="s">
        <v>20</v>
      </c>
      <c r="E3891" t="s">
        <v>21</v>
      </c>
      <c r="F3891" t="s">
        <v>2804</v>
      </c>
      <c r="G3891" t="s">
        <v>23</v>
      </c>
      <c r="H3891" t="s">
        <v>2805</v>
      </c>
      <c r="I3891" t="s">
        <v>50</v>
      </c>
      <c r="J3891" t="s">
        <v>69</v>
      </c>
      <c r="K3891" t="s">
        <v>27</v>
      </c>
      <c r="L3891" t="s">
        <v>155</v>
      </c>
      <c r="M3891" t="s">
        <v>3144</v>
      </c>
      <c r="N3891">
        <v>523</v>
      </c>
      <c r="O3891">
        <v>427</v>
      </c>
      <c r="P3891">
        <v>454</v>
      </c>
      <c r="Q3891" s="4">
        <v>531</v>
      </c>
      <c r="R3891">
        <v>440.5</v>
      </c>
      <c r="S3891" t="s">
        <v>28</v>
      </c>
      <c r="T3891" t="str">
        <f t="shared" si="194"/>
        <v>50 % MAYOR</v>
      </c>
      <c r="U3891" t="str">
        <f t="shared" si="192"/>
        <v>Rango 400-449</v>
      </c>
      <c r="V3891" t="str">
        <f t="shared" si="193"/>
        <v>MENOR A 450</v>
      </c>
    </row>
    <row r="3892" spans="1:22" x14ac:dyDescent="0.25">
      <c r="A3892" t="s">
        <v>3144</v>
      </c>
      <c r="B3892" t="s">
        <v>77</v>
      </c>
      <c r="C3892" s="1" t="s">
        <v>19</v>
      </c>
      <c r="D3892" t="s">
        <v>20</v>
      </c>
      <c r="E3892" t="s">
        <v>21</v>
      </c>
      <c r="F3892" t="s">
        <v>1565</v>
      </c>
      <c r="G3892" t="s">
        <v>23</v>
      </c>
      <c r="H3892" t="s">
        <v>1566</v>
      </c>
      <c r="I3892" t="s">
        <v>50</v>
      </c>
      <c r="J3892" t="s">
        <v>73</v>
      </c>
      <c r="K3892" t="s">
        <v>155</v>
      </c>
      <c r="L3892" t="s">
        <v>155</v>
      </c>
      <c r="M3892" t="s">
        <v>3144</v>
      </c>
      <c r="N3892">
        <v>521</v>
      </c>
      <c r="O3892">
        <v>402</v>
      </c>
      <c r="P3892">
        <v>482</v>
      </c>
      <c r="Q3892" s="4">
        <v>531</v>
      </c>
      <c r="R3892">
        <v>442</v>
      </c>
      <c r="S3892" t="s">
        <v>28</v>
      </c>
      <c r="T3892" t="str">
        <f t="shared" si="194"/>
        <v>50 % MAYOR</v>
      </c>
      <c r="U3892" t="str">
        <f t="shared" si="192"/>
        <v>Rango 400-449</v>
      </c>
      <c r="V3892" t="str">
        <f t="shared" si="193"/>
        <v>MENOR A 450</v>
      </c>
    </row>
    <row r="3893" spans="1:22" x14ac:dyDescent="0.25">
      <c r="A3893" t="s">
        <v>3144</v>
      </c>
      <c r="B3893" t="s">
        <v>117</v>
      </c>
      <c r="C3893" s="1" t="s">
        <v>19</v>
      </c>
      <c r="D3893" t="s">
        <v>53</v>
      </c>
      <c r="E3893" t="s">
        <v>21</v>
      </c>
      <c r="F3893" t="s">
        <v>2758</v>
      </c>
      <c r="G3893" t="s">
        <v>23</v>
      </c>
      <c r="H3893" t="s">
        <v>2759</v>
      </c>
      <c r="I3893" t="s">
        <v>50</v>
      </c>
      <c r="J3893" t="s">
        <v>63</v>
      </c>
      <c r="K3893" t="s">
        <v>27</v>
      </c>
      <c r="L3893" t="s">
        <v>155</v>
      </c>
      <c r="M3893" t="s">
        <v>3144</v>
      </c>
      <c r="N3893">
        <v>509</v>
      </c>
      <c r="O3893">
        <v>465</v>
      </c>
      <c r="P3893">
        <v>337</v>
      </c>
      <c r="Q3893" s="4">
        <v>536</v>
      </c>
      <c r="R3893">
        <v>401</v>
      </c>
      <c r="S3893" t="s">
        <v>28</v>
      </c>
      <c r="T3893" t="str">
        <f t="shared" si="194"/>
        <v>50 % MAYOR</v>
      </c>
      <c r="U3893" t="str">
        <f t="shared" si="192"/>
        <v>Rango 400-449</v>
      </c>
      <c r="V3893" t="str">
        <f t="shared" si="193"/>
        <v>MENOR A 450</v>
      </c>
    </row>
    <row r="3894" spans="1:22" x14ac:dyDescent="0.25">
      <c r="A3894" t="s">
        <v>3144</v>
      </c>
      <c r="B3894" t="s">
        <v>34</v>
      </c>
      <c r="C3894" s="1" t="s">
        <v>35</v>
      </c>
      <c r="D3894" t="s">
        <v>20</v>
      </c>
      <c r="E3894" t="s">
        <v>21</v>
      </c>
      <c r="F3894" t="s">
        <v>36</v>
      </c>
      <c r="G3894" t="s">
        <v>23</v>
      </c>
      <c r="H3894" t="s">
        <v>37</v>
      </c>
      <c r="I3894" t="s">
        <v>25</v>
      </c>
      <c r="J3894" t="s">
        <v>38</v>
      </c>
      <c r="K3894" t="s">
        <v>27</v>
      </c>
      <c r="L3894" t="s">
        <v>27</v>
      </c>
      <c r="M3894" t="s">
        <v>3144</v>
      </c>
      <c r="N3894">
        <v>528</v>
      </c>
      <c r="O3894">
        <v>402</v>
      </c>
      <c r="P3894">
        <v>494</v>
      </c>
      <c r="Q3894" s="4">
        <v>538</v>
      </c>
      <c r="R3894">
        <v>448</v>
      </c>
      <c r="S3894" t="s">
        <v>28</v>
      </c>
      <c r="T3894" t="str">
        <f t="shared" si="194"/>
        <v>50 % MAYOR</v>
      </c>
      <c r="U3894" t="str">
        <f t="shared" si="192"/>
        <v>Rango 400-449</v>
      </c>
      <c r="V3894" t="str">
        <f t="shared" si="193"/>
        <v>MENOR A 450</v>
      </c>
    </row>
    <row r="3895" spans="1:22" x14ac:dyDescent="0.25">
      <c r="A3895" t="s">
        <v>3144</v>
      </c>
      <c r="B3895" t="s">
        <v>52</v>
      </c>
      <c r="C3895" s="1" t="s">
        <v>30</v>
      </c>
      <c r="D3895" t="s">
        <v>53</v>
      </c>
      <c r="E3895" t="s">
        <v>21</v>
      </c>
      <c r="F3895" t="s">
        <v>2691</v>
      </c>
      <c r="G3895" t="s">
        <v>23</v>
      </c>
      <c r="H3895" t="s">
        <v>2692</v>
      </c>
      <c r="I3895" t="s">
        <v>50</v>
      </c>
      <c r="J3895" t="s">
        <v>173</v>
      </c>
      <c r="K3895" t="s">
        <v>27</v>
      </c>
      <c r="L3895" t="s">
        <v>155</v>
      </c>
      <c r="M3895" t="s">
        <v>3144</v>
      </c>
      <c r="N3895">
        <v>521</v>
      </c>
      <c r="O3895">
        <v>427</v>
      </c>
      <c r="P3895">
        <v>439</v>
      </c>
      <c r="Q3895" s="4">
        <v>538</v>
      </c>
      <c r="R3895">
        <v>433</v>
      </c>
      <c r="S3895" t="s">
        <v>28</v>
      </c>
      <c r="T3895" t="str">
        <f t="shared" si="194"/>
        <v>50 % MAYOR</v>
      </c>
      <c r="U3895" t="str">
        <f t="shared" si="192"/>
        <v>Rango 400-449</v>
      </c>
      <c r="V3895" t="str">
        <f t="shared" si="193"/>
        <v>MENOR A 450</v>
      </c>
    </row>
    <row r="3896" spans="1:22" x14ac:dyDescent="0.25">
      <c r="A3896" t="s">
        <v>3144</v>
      </c>
      <c r="B3896" t="s">
        <v>117</v>
      </c>
      <c r="C3896" s="1" t="s">
        <v>19</v>
      </c>
      <c r="D3896" t="s">
        <v>20</v>
      </c>
      <c r="E3896" t="s">
        <v>21</v>
      </c>
      <c r="F3896" t="s">
        <v>1019</v>
      </c>
      <c r="G3896" t="s">
        <v>23</v>
      </c>
      <c r="H3896" t="s">
        <v>1020</v>
      </c>
      <c r="I3896" t="s">
        <v>50</v>
      </c>
      <c r="J3896" t="s">
        <v>336</v>
      </c>
      <c r="K3896" t="s">
        <v>155</v>
      </c>
      <c r="L3896" t="s">
        <v>27</v>
      </c>
      <c r="M3896" t="s">
        <v>3144</v>
      </c>
      <c r="N3896">
        <v>538</v>
      </c>
      <c r="O3896">
        <v>374</v>
      </c>
      <c r="P3896">
        <v>454</v>
      </c>
      <c r="Q3896" s="4">
        <v>542</v>
      </c>
      <c r="R3896">
        <v>414</v>
      </c>
      <c r="S3896" t="s">
        <v>28</v>
      </c>
      <c r="T3896" t="str">
        <f t="shared" si="194"/>
        <v>50 % MAYOR</v>
      </c>
      <c r="U3896" t="str">
        <f t="shared" si="192"/>
        <v>Rango 400-449</v>
      </c>
      <c r="V3896" t="str">
        <f t="shared" si="193"/>
        <v>MENOR A 450</v>
      </c>
    </row>
    <row r="3897" spans="1:22" x14ac:dyDescent="0.25">
      <c r="A3897" t="s">
        <v>3144</v>
      </c>
      <c r="B3897" t="s">
        <v>77</v>
      </c>
      <c r="C3897" s="1" t="s">
        <v>19</v>
      </c>
      <c r="D3897" t="s">
        <v>20</v>
      </c>
      <c r="E3897" t="s">
        <v>21</v>
      </c>
      <c r="F3897" t="s">
        <v>2668</v>
      </c>
      <c r="G3897" t="s">
        <v>23</v>
      </c>
      <c r="H3897" t="s">
        <v>2669</v>
      </c>
      <c r="I3897" t="s">
        <v>50</v>
      </c>
      <c r="J3897" t="s">
        <v>7349</v>
      </c>
      <c r="K3897" t="s">
        <v>27</v>
      </c>
      <c r="L3897" t="s">
        <v>155</v>
      </c>
      <c r="M3897" t="s">
        <v>3152</v>
      </c>
      <c r="N3897">
        <v>528</v>
      </c>
      <c r="O3897">
        <v>436</v>
      </c>
      <c r="P3897">
        <v>439</v>
      </c>
      <c r="Q3897" s="4">
        <v>543</v>
      </c>
      <c r="R3897">
        <v>437.5</v>
      </c>
      <c r="S3897" t="s">
        <v>28</v>
      </c>
      <c r="T3897" t="str">
        <f t="shared" si="194"/>
        <v>50 % MAYOR</v>
      </c>
      <c r="U3897" t="str">
        <f t="shared" si="192"/>
        <v>Rango 400-449</v>
      </c>
      <c r="V3897" t="str">
        <f t="shared" si="193"/>
        <v>MENOR A 450</v>
      </c>
    </row>
    <row r="3898" spans="1:22" x14ac:dyDescent="0.25">
      <c r="A3898" t="s">
        <v>3144</v>
      </c>
      <c r="B3898" t="s">
        <v>106</v>
      </c>
      <c r="C3898" s="1" t="s">
        <v>97</v>
      </c>
      <c r="D3898" t="s">
        <v>53</v>
      </c>
      <c r="E3898" t="s">
        <v>21</v>
      </c>
      <c r="F3898" t="s">
        <v>2969</v>
      </c>
      <c r="G3898" t="s">
        <v>23</v>
      </c>
      <c r="H3898" t="s">
        <v>2970</v>
      </c>
      <c r="I3898" t="s">
        <v>50</v>
      </c>
      <c r="J3898" t="s">
        <v>100</v>
      </c>
      <c r="K3898" t="s">
        <v>27</v>
      </c>
      <c r="L3898" t="s">
        <v>155</v>
      </c>
      <c r="M3898" t="s">
        <v>3144</v>
      </c>
      <c r="N3898">
        <v>529</v>
      </c>
      <c r="O3898">
        <v>383</v>
      </c>
      <c r="P3898">
        <v>469</v>
      </c>
      <c r="Q3898" s="4">
        <v>546</v>
      </c>
      <c r="R3898">
        <v>426</v>
      </c>
      <c r="S3898" t="s">
        <v>28</v>
      </c>
      <c r="T3898" t="str">
        <f t="shared" si="194"/>
        <v>50 % MAYOR</v>
      </c>
      <c r="U3898" t="str">
        <f t="shared" si="192"/>
        <v>Rango 400-449</v>
      </c>
      <c r="V3898" t="str">
        <f t="shared" si="193"/>
        <v>MENOR A 450</v>
      </c>
    </row>
    <row r="3899" spans="1:22" x14ac:dyDescent="0.25">
      <c r="A3899" t="s">
        <v>3144</v>
      </c>
      <c r="B3899" t="s">
        <v>34</v>
      </c>
      <c r="C3899" s="1" t="s">
        <v>35</v>
      </c>
      <c r="D3899" t="s">
        <v>20</v>
      </c>
      <c r="E3899" t="s">
        <v>21</v>
      </c>
      <c r="F3899" t="s">
        <v>502</v>
      </c>
      <c r="G3899" t="s">
        <v>23</v>
      </c>
      <c r="H3899" t="s">
        <v>503</v>
      </c>
      <c r="I3899" t="s">
        <v>50</v>
      </c>
      <c r="J3899" t="s">
        <v>69</v>
      </c>
      <c r="K3899" t="s">
        <v>155</v>
      </c>
      <c r="L3899" t="s">
        <v>27</v>
      </c>
      <c r="M3899" t="s">
        <v>3144</v>
      </c>
      <c r="N3899">
        <v>517</v>
      </c>
      <c r="O3899">
        <v>473</v>
      </c>
      <c r="P3899">
        <v>421</v>
      </c>
      <c r="Q3899" s="4">
        <v>547</v>
      </c>
      <c r="R3899">
        <v>447</v>
      </c>
      <c r="S3899" t="s">
        <v>28</v>
      </c>
      <c r="T3899" t="str">
        <f t="shared" si="194"/>
        <v>50 % MAYOR</v>
      </c>
      <c r="U3899" t="str">
        <f t="shared" si="192"/>
        <v>Rango 400-449</v>
      </c>
      <c r="V3899" t="str">
        <f t="shared" si="193"/>
        <v>MENOR A 450</v>
      </c>
    </row>
    <row r="3900" spans="1:22" x14ac:dyDescent="0.25">
      <c r="A3900" t="s">
        <v>3144</v>
      </c>
      <c r="B3900" t="s">
        <v>209</v>
      </c>
      <c r="C3900" s="1" t="s">
        <v>19</v>
      </c>
      <c r="D3900" t="s">
        <v>20</v>
      </c>
      <c r="E3900" t="s">
        <v>21</v>
      </c>
      <c r="F3900" t="s">
        <v>933</v>
      </c>
      <c r="G3900" t="s">
        <v>23</v>
      </c>
      <c r="H3900" t="s">
        <v>934</v>
      </c>
      <c r="I3900" t="s">
        <v>50</v>
      </c>
      <c r="J3900" t="s">
        <v>221</v>
      </c>
      <c r="K3900" t="s">
        <v>155</v>
      </c>
      <c r="L3900" t="s">
        <v>27</v>
      </c>
      <c r="M3900" t="s">
        <v>3144</v>
      </c>
      <c r="N3900">
        <v>548</v>
      </c>
      <c r="O3900">
        <v>458</v>
      </c>
      <c r="P3900">
        <v>382</v>
      </c>
      <c r="Q3900" s="4">
        <v>548</v>
      </c>
      <c r="R3900">
        <v>420</v>
      </c>
      <c r="S3900" t="s">
        <v>28</v>
      </c>
      <c r="T3900" t="str">
        <f t="shared" si="194"/>
        <v xml:space="preserve">50 % MENOR </v>
      </c>
      <c r="U3900" t="str">
        <f t="shared" si="192"/>
        <v>Rango 400-449</v>
      </c>
      <c r="V3900" t="str">
        <f t="shared" si="193"/>
        <v>MENOR A 450</v>
      </c>
    </row>
    <row r="3901" spans="1:22" x14ac:dyDescent="0.25">
      <c r="A3901" t="s">
        <v>3144</v>
      </c>
      <c r="B3901" t="s">
        <v>77</v>
      </c>
      <c r="C3901" s="1" t="s">
        <v>19</v>
      </c>
      <c r="D3901" t="s">
        <v>20</v>
      </c>
      <c r="E3901" t="s">
        <v>21</v>
      </c>
      <c r="F3901" t="s">
        <v>1438</v>
      </c>
      <c r="G3901" t="s">
        <v>23</v>
      </c>
      <c r="H3901" t="s">
        <v>1439</v>
      </c>
      <c r="I3901" t="s">
        <v>50</v>
      </c>
      <c r="J3901" t="s">
        <v>69</v>
      </c>
      <c r="K3901" t="s">
        <v>155</v>
      </c>
      <c r="L3901" t="s">
        <v>155</v>
      </c>
      <c r="M3901" t="s">
        <v>3144</v>
      </c>
      <c r="N3901">
        <v>521</v>
      </c>
      <c r="O3901">
        <v>527</v>
      </c>
      <c r="P3901">
        <v>360</v>
      </c>
      <c r="Q3901" s="4">
        <v>548</v>
      </c>
      <c r="R3901">
        <v>443.5</v>
      </c>
      <c r="S3901" t="s">
        <v>28</v>
      </c>
      <c r="T3901" t="str">
        <f t="shared" si="194"/>
        <v>50 % MAYOR</v>
      </c>
      <c r="U3901" t="str">
        <f t="shared" si="192"/>
        <v>Rango 400-449</v>
      </c>
      <c r="V3901" t="str">
        <f t="shared" si="193"/>
        <v>MENOR A 450</v>
      </c>
    </row>
    <row r="3902" spans="1:22" x14ac:dyDescent="0.25">
      <c r="A3902" t="s">
        <v>3144</v>
      </c>
      <c r="B3902" t="s">
        <v>96</v>
      </c>
      <c r="C3902" s="1" t="s">
        <v>97</v>
      </c>
      <c r="D3902" t="s">
        <v>20</v>
      </c>
      <c r="E3902" t="s">
        <v>21</v>
      </c>
      <c r="F3902" t="s">
        <v>2798</v>
      </c>
      <c r="G3902" t="s">
        <v>23</v>
      </c>
      <c r="H3902" t="s">
        <v>2799</v>
      </c>
      <c r="I3902" t="s">
        <v>50</v>
      </c>
      <c r="J3902" t="s">
        <v>69</v>
      </c>
      <c r="K3902" t="s">
        <v>27</v>
      </c>
      <c r="L3902" t="s">
        <v>155</v>
      </c>
      <c r="M3902" t="s">
        <v>3144</v>
      </c>
      <c r="N3902">
        <v>533</v>
      </c>
      <c r="O3902">
        <v>331</v>
      </c>
      <c r="P3902">
        <v>469</v>
      </c>
      <c r="Q3902" s="4">
        <v>550</v>
      </c>
      <c r="R3902">
        <v>400</v>
      </c>
      <c r="S3902" t="s">
        <v>28</v>
      </c>
      <c r="T3902" t="str">
        <f t="shared" si="194"/>
        <v>50 % MAYOR</v>
      </c>
      <c r="U3902" t="str">
        <f t="shared" si="192"/>
        <v>Rango 400-449</v>
      </c>
      <c r="V3902" t="str">
        <f t="shared" si="193"/>
        <v>MENOR A 450</v>
      </c>
    </row>
    <row r="3903" spans="1:22" x14ac:dyDescent="0.25">
      <c r="A3903" t="s">
        <v>3144</v>
      </c>
      <c r="B3903" t="s">
        <v>89</v>
      </c>
      <c r="C3903" s="1" t="s">
        <v>30</v>
      </c>
      <c r="D3903" t="s">
        <v>53</v>
      </c>
      <c r="E3903" t="s">
        <v>21</v>
      </c>
      <c r="F3903" t="s">
        <v>165</v>
      </c>
      <c r="G3903" t="s">
        <v>23</v>
      </c>
      <c r="H3903" t="s">
        <v>166</v>
      </c>
      <c r="I3903" t="s">
        <v>25</v>
      </c>
      <c r="J3903" t="s">
        <v>167</v>
      </c>
      <c r="K3903" t="s">
        <v>27</v>
      </c>
      <c r="L3903" t="s">
        <v>155</v>
      </c>
      <c r="M3903" t="s">
        <v>3144</v>
      </c>
      <c r="N3903">
        <v>554</v>
      </c>
      <c r="O3903">
        <v>260</v>
      </c>
      <c r="P3903">
        <v>606</v>
      </c>
      <c r="Q3903" s="4">
        <v>554</v>
      </c>
      <c r="R3903">
        <v>433</v>
      </c>
      <c r="S3903" t="s">
        <v>28</v>
      </c>
      <c r="T3903" t="str">
        <f t="shared" ref="T3903:T3934" si="195">IF(Q3903&gt;N3903,"50 % MAYOR","50 % MENOR ")</f>
        <v xml:space="preserve">50 % MENOR </v>
      </c>
      <c r="U3903" t="str">
        <f t="shared" si="192"/>
        <v>Rango 400-449</v>
      </c>
      <c r="V3903" t="str">
        <f t="shared" si="193"/>
        <v>MENOR A 450</v>
      </c>
    </row>
    <row r="3904" spans="1:22" x14ac:dyDescent="0.25">
      <c r="A3904" t="s">
        <v>3144</v>
      </c>
      <c r="B3904" t="s">
        <v>117</v>
      </c>
      <c r="C3904" s="1" t="s">
        <v>19</v>
      </c>
      <c r="D3904" t="s">
        <v>20</v>
      </c>
      <c r="E3904" t="s">
        <v>21</v>
      </c>
      <c r="F3904" t="s">
        <v>1205</v>
      </c>
      <c r="G3904" t="s">
        <v>23</v>
      </c>
      <c r="H3904" t="s">
        <v>1206</v>
      </c>
      <c r="I3904" t="s">
        <v>25</v>
      </c>
      <c r="J3904" t="s">
        <v>170</v>
      </c>
      <c r="K3904" t="s">
        <v>155</v>
      </c>
      <c r="L3904" t="s">
        <v>155</v>
      </c>
      <c r="M3904" t="s">
        <v>3144</v>
      </c>
      <c r="N3904">
        <v>558</v>
      </c>
      <c r="O3904">
        <v>410</v>
      </c>
      <c r="P3904">
        <v>403</v>
      </c>
      <c r="Q3904" s="4">
        <v>558</v>
      </c>
      <c r="R3904">
        <v>406.5</v>
      </c>
      <c r="S3904" t="s">
        <v>28</v>
      </c>
      <c r="T3904" t="str">
        <f t="shared" si="195"/>
        <v xml:space="preserve">50 % MENOR </v>
      </c>
      <c r="U3904" t="str">
        <f t="shared" si="192"/>
        <v>Rango 400-449</v>
      </c>
      <c r="V3904" t="str">
        <f t="shared" si="193"/>
        <v>MENOR A 450</v>
      </c>
    </row>
    <row r="3905" spans="1:22" x14ac:dyDescent="0.25">
      <c r="A3905" t="s">
        <v>3144</v>
      </c>
      <c r="B3905" t="s">
        <v>106</v>
      </c>
      <c r="C3905" s="1" t="s">
        <v>97</v>
      </c>
      <c r="D3905" t="s">
        <v>20</v>
      </c>
      <c r="E3905" t="s">
        <v>21</v>
      </c>
      <c r="F3905" t="s">
        <v>1266</v>
      </c>
      <c r="G3905" t="s">
        <v>23</v>
      </c>
      <c r="H3905" t="s">
        <v>1267</v>
      </c>
      <c r="I3905" t="s">
        <v>50</v>
      </c>
      <c r="J3905" t="s">
        <v>185</v>
      </c>
      <c r="K3905" t="s">
        <v>155</v>
      </c>
      <c r="L3905" t="s">
        <v>155</v>
      </c>
      <c r="M3905" t="s">
        <v>3144</v>
      </c>
      <c r="N3905">
        <v>534</v>
      </c>
      <c r="O3905">
        <v>427</v>
      </c>
      <c r="P3905">
        <v>439</v>
      </c>
      <c r="Q3905" s="4">
        <v>562</v>
      </c>
      <c r="R3905">
        <v>433</v>
      </c>
      <c r="S3905" t="s">
        <v>28</v>
      </c>
      <c r="T3905" t="str">
        <f t="shared" si="195"/>
        <v>50 % MAYOR</v>
      </c>
      <c r="U3905" t="str">
        <f t="shared" si="192"/>
        <v>Rango 400-449</v>
      </c>
      <c r="V3905" t="str">
        <f t="shared" si="193"/>
        <v>MENOR A 450</v>
      </c>
    </row>
    <row r="3906" spans="1:22" x14ac:dyDescent="0.25">
      <c r="A3906" t="s">
        <v>3144</v>
      </c>
      <c r="B3906" t="s">
        <v>77</v>
      </c>
      <c r="C3906" s="1" t="s">
        <v>19</v>
      </c>
      <c r="D3906" t="s">
        <v>20</v>
      </c>
      <c r="E3906" t="s">
        <v>21</v>
      </c>
      <c r="F3906" t="s">
        <v>2462</v>
      </c>
      <c r="G3906" t="s">
        <v>23</v>
      </c>
      <c r="H3906" t="s">
        <v>2463</v>
      </c>
      <c r="I3906" t="s">
        <v>50</v>
      </c>
      <c r="J3906" t="s">
        <v>69</v>
      </c>
      <c r="K3906" t="s">
        <v>27</v>
      </c>
      <c r="L3906" t="s">
        <v>27</v>
      </c>
      <c r="M3906" t="s">
        <v>3144</v>
      </c>
      <c r="N3906">
        <v>554</v>
      </c>
      <c r="O3906">
        <v>549</v>
      </c>
      <c r="P3906">
        <v>312</v>
      </c>
      <c r="Q3906" s="4">
        <v>566</v>
      </c>
      <c r="R3906">
        <v>430.5</v>
      </c>
      <c r="S3906" t="s">
        <v>28</v>
      </c>
      <c r="T3906" t="str">
        <f t="shared" si="195"/>
        <v>50 % MAYOR</v>
      </c>
      <c r="U3906" t="str">
        <f t="shared" ref="U3906:U3969" si="196">IF(R3906&gt;699,"Rango Mayor a 699",IF(R3906&gt;649,"Rango 650-699",IF(R3906&gt;599,"Rango 600-649",IF(R3906&gt;549,"Rango 550-599",IF(R3906&gt;499,"Rango 500-549",IF(R3906&gt;449,"Rango 450-499",IF(R3906&gt;399,"Rango 400-449","Rango Menor a 400")))))))</f>
        <v>Rango 400-449</v>
      </c>
      <c r="V3906" t="str">
        <f t="shared" si="193"/>
        <v>MENOR A 450</v>
      </c>
    </row>
    <row r="3907" spans="1:22" x14ac:dyDescent="0.25">
      <c r="A3907" t="s">
        <v>3144</v>
      </c>
      <c r="B3907" t="s">
        <v>209</v>
      </c>
      <c r="C3907" s="1" t="s">
        <v>19</v>
      </c>
      <c r="D3907" t="s">
        <v>20</v>
      </c>
      <c r="E3907" t="s">
        <v>21</v>
      </c>
      <c r="F3907" t="s">
        <v>2945</v>
      </c>
      <c r="G3907" t="s">
        <v>23</v>
      </c>
      <c r="H3907" t="s">
        <v>2946</v>
      </c>
      <c r="I3907" t="s">
        <v>50</v>
      </c>
      <c r="J3907" t="s">
        <v>245</v>
      </c>
      <c r="K3907" t="s">
        <v>27</v>
      </c>
      <c r="L3907" t="s">
        <v>155</v>
      </c>
      <c r="M3907" t="s">
        <v>3144</v>
      </c>
      <c r="N3907">
        <v>534</v>
      </c>
      <c r="O3907">
        <v>443</v>
      </c>
      <c r="P3907">
        <v>382</v>
      </c>
      <c r="Q3907" s="4">
        <v>566</v>
      </c>
      <c r="R3907">
        <v>412.5</v>
      </c>
      <c r="S3907" t="s">
        <v>28</v>
      </c>
      <c r="T3907" t="str">
        <f t="shared" si="195"/>
        <v>50 % MAYOR</v>
      </c>
      <c r="U3907" t="str">
        <f t="shared" si="196"/>
        <v>Rango 400-449</v>
      </c>
      <c r="V3907" t="str">
        <f t="shared" ref="V3907:V3970" si="197">IF(R3907&gt;449.9444444444,"MAYOR A 450","MENOR A 450")</f>
        <v>MENOR A 450</v>
      </c>
    </row>
    <row r="3908" spans="1:22" x14ac:dyDescent="0.25">
      <c r="A3908" t="s">
        <v>3144</v>
      </c>
      <c r="B3908" t="s">
        <v>66</v>
      </c>
      <c r="C3908" s="1" t="s">
        <v>35</v>
      </c>
      <c r="D3908" t="s">
        <v>20</v>
      </c>
      <c r="E3908" t="s">
        <v>21</v>
      </c>
      <c r="F3908" t="s">
        <v>544</v>
      </c>
      <c r="G3908" t="s">
        <v>23</v>
      </c>
      <c r="H3908" t="s">
        <v>545</v>
      </c>
      <c r="I3908" t="s">
        <v>50</v>
      </c>
      <c r="J3908" t="s">
        <v>26</v>
      </c>
      <c r="K3908" t="s">
        <v>155</v>
      </c>
      <c r="L3908" t="s">
        <v>27</v>
      </c>
      <c r="M3908" t="s">
        <v>3144</v>
      </c>
      <c r="N3908">
        <v>541</v>
      </c>
      <c r="O3908">
        <v>480</v>
      </c>
      <c r="P3908">
        <v>360</v>
      </c>
      <c r="Q3908" s="4">
        <v>568</v>
      </c>
      <c r="R3908">
        <v>420</v>
      </c>
      <c r="S3908" t="s">
        <v>28</v>
      </c>
      <c r="T3908" t="str">
        <f t="shared" si="195"/>
        <v>50 % MAYOR</v>
      </c>
      <c r="U3908" t="str">
        <f t="shared" si="196"/>
        <v>Rango 400-449</v>
      </c>
      <c r="V3908" t="str">
        <f t="shared" si="197"/>
        <v>MENOR A 450</v>
      </c>
    </row>
    <row r="3909" spans="1:22" x14ac:dyDescent="0.25">
      <c r="A3909" t="s">
        <v>3144</v>
      </c>
      <c r="B3909" t="s">
        <v>267</v>
      </c>
      <c r="C3909" s="1" t="s">
        <v>97</v>
      </c>
      <c r="D3909" t="s">
        <v>20</v>
      </c>
      <c r="E3909" t="s">
        <v>21</v>
      </c>
      <c r="F3909" t="s">
        <v>2742</v>
      </c>
      <c r="G3909" t="s">
        <v>23</v>
      </c>
      <c r="H3909" t="s">
        <v>2743</v>
      </c>
      <c r="I3909" t="s">
        <v>50</v>
      </c>
      <c r="J3909" t="s">
        <v>185</v>
      </c>
      <c r="K3909" t="s">
        <v>27</v>
      </c>
      <c r="L3909" t="s">
        <v>155</v>
      </c>
      <c r="M3909" t="s">
        <v>3144</v>
      </c>
      <c r="N3909">
        <v>558</v>
      </c>
      <c r="O3909">
        <v>353</v>
      </c>
      <c r="P3909">
        <v>454</v>
      </c>
      <c r="Q3909" s="4">
        <v>568</v>
      </c>
      <c r="R3909">
        <v>403.5</v>
      </c>
      <c r="S3909" t="s">
        <v>28</v>
      </c>
      <c r="T3909" t="str">
        <f t="shared" si="195"/>
        <v>50 % MAYOR</v>
      </c>
      <c r="U3909" t="str">
        <f t="shared" si="196"/>
        <v>Rango 400-449</v>
      </c>
      <c r="V3909" t="str">
        <f t="shared" si="197"/>
        <v>MENOR A 450</v>
      </c>
    </row>
    <row r="3910" spans="1:22" x14ac:dyDescent="0.25">
      <c r="A3910" t="s">
        <v>3144</v>
      </c>
      <c r="B3910" t="s">
        <v>77</v>
      </c>
      <c r="C3910" s="1" t="s">
        <v>19</v>
      </c>
      <c r="D3910" t="s">
        <v>20</v>
      </c>
      <c r="E3910" t="s">
        <v>101</v>
      </c>
      <c r="F3910" t="s">
        <v>168</v>
      </c>
      <c r="G3910" t="s">
        <v>23</v>
      </c>
      <c r="H3910" t="s">
        <v>169</v>
      </c>
      <c r="I3910" t="s">
        <v>25</v>
      </c>
      <c r="J3910" t="s">
        <v>170</v>
      </c>
      <c r="K3910" t="s">
        <v>27</v>
      </c>
      <c r="L3910" t="s">
        <v>155</v>
      </c>
      <c r="M3910" t="s">
        <v>3146</v>
      </c>
      <c r="N3910">
        <v>554</v>
      </c>
      <c r="O3910">
        <v>407</v>
      </c>
      <c r="P3910">
        <v>409</v>
      </c>
      <c r="Q3910" s="4">
        <v>570</v>
      </c>
      <c r="R3910">
        <v>408</v>
      </c>
      <c r="S3910" t="s">
        <v>28</v>
      </c>
      <c r="T3910" t="str">
        <f t="shared" si="195"/>
        <v>50 % MAYOR</v>
      </c>
      <c r="U3910" t="str">
        <f t="shared" si="196"/>
        <v>Rango 400-449</v>
      </c>
      <c r="V3910" t="str">
        <f t="shared" si="197"/>
        <v>MENOR A 450</v>
      </c>
    </row>
    <row r="3911" spans="1:22" x14ac:dyDescent="0.25">
      <c r="A3911" t="s">
        <v>3144</v>
      </c>
      <c r="B3911" t="s">
        <v>77</v>
      </c>
      <c r="C3911" s="1" t="s">
        <v>19</v>
      </c>
      <c r="D3911" t="s">
        <v>20</v>
      </c>
      <c r="E3911" t="s">
        <v>21</v>
      </c>
      <c r="F3911" t="s">
        <v>1436</v>
      </c>
      <c r="G3911" t="s">
        <v>23</v>
      </c>
      <c r="H3911" t="s">
        <v>1437</v>
      </c>
      <c r="I3911" t="s">
        <v>50</v>
      </c>
      <c r="J3911" t="s">
        <v>69</v>
      </c>
      <c r="K3911" t="s">
        <v>155</v>
      </c>
      <c r="L3911" t="s">
        <v>155</v>
      </c>
      <c r="M3911" t="s">
        <v>3144</v>
      </c>
      <c r="N3911">
        <v>564</v>
      </c>
      <c r="O3911">
        <v>473</v>
      </c>
      <c r="P3911">
        <v>403</v>
      </c>
      <c r="Q3911" s="4">
        <v>573</v>
      </c>
      <c r="R3911">
        <v>438</v>
      </c>
      <c r="S3911" t="s">
        <v>28</v>
      </c>
      <c r="T3911" t="str">
        <f t="shared" si="195"/>
        <v>50 % MAYOR</v>
      </c>
      <c r="U3911" t="str">
        <f t="shared" si="196"/>
        <v>Rango 400-449</v>
      </c>
      <c r="V3911" t="str">
        <f t="shared" si="197"/>
        <v>MENOR A 450</v>
      </c>
    </row>
    <row r="3912" spans="1:22" x14ac:dyDescent="0.25">
      <c r="A3912" t="s">
        <v>3144</v>
      </c>
      <c r="B3912" t="s">
        <v>34</v>
      </c>
      <c r="C3912" s="1" t="s">
        <v>35</v>
      </c>
      <c r="D3912" t="s">
        <v>20</v>
      </c>
      <c r="E3912" t="s">
        <v>21</v>
      </c>
      <c r="F3912" t="s">
        <v>2619</v>
      </c>
      <c r="G3912" t="s">
        <v>23</v>
      </c>
      <c r="H3912" t="s">
        <v>2620</v>
      </c>
      <c r="I3912" t="s">
        <v>50</v>
      </c>
      <c r="J3912" t="s">
        <v>258</v>
      </c>
      <c r="K3912" t="s">
        <v>27</v>
      </c>
      <c r="L3912" t="s">
        <v>27</v>
      </c>
      <c r="M3912" t="s">
        <v>3144</v>
      </c>
      <c r="N3912">
        <v>555</v>
      </c>
      <c r="O3912">
        <v>402</v>
      </c>
      <c r="P3912">
        <v>439</v>
      </c>
      <c r="Q3912" s="4">
        <v>574</v>
      </c>
      <c r="R3912">
        <v>420.5</v>
      </c>
      <c r="S3912" t="s">
        <v>28</v>
      </c>
      <c r="T3912" t="str">
        <f t="shared" si="195"/>
        <v>50 % MAYOR</v>
      </c>
      <c r="U3912" t="str">
        <f t="shared" si="196"/>
        <v>Rango 400-449</v>
      </c>
      <c r="V3912" t="str">
        <f t="shared" si="197"/>
        <v>MENOR A 450</v>
      </c>
    </row>
    <row r="3913" spans="1:22" x14ac:dyDescent="0.25">
      <c r="A3913" t="s">
        <v>3144</v>
      </c>
      <c r="B3913" t="s">
        <v>96</v>
      </c>
      <c r="C3913" s="1" t="s">
        <v>97</v>
      </c>
      <c r="D3913" t="s">
        <v>20</v>
      </c>
      <c r="E3913" t="s">
        <v>21</v>
      </c>
      <c r="F3913" t="s">
        <v>1154</v>
      </c>
      <c r="G3913" t="s">
        <v>23</v>
      </c>
      <c r="H3913" t="s">
        <v>1155</v>
      </c>
      <c r="I3913" t="s">
        <v>50</v>
      </c>
      <c r="J3913" t="s">
        <v>7349</v>
      </c>
      <c r="K3913" t="s">
        <v>155</v>
      </c>
      <c r="L3913" t="s">
        <v>155</v>
      </c>
      <c r="M3913" t="s">
        <v>3144</v>
      </c>
      <c r="N3913">
        <v>569</v>
      </c>
      <c r="O3913">
        <v>480</v>
      </c>
      <c r="P3913">
        <v>403</v>
      </c>
      <c r="Q3913" s="4">
        <v>579</v>
      </c>
      <c r="R3913">
        <v>441.5</v>
      </c>
      <c r="S3913" t="s">
        <v>28</v>
      </c>
      <c r="T3913" t="str">
        <f t="shared" si="195"/>
        <v>50 % MAYOR</v>
      </c>
      <c r="U3913" t="str">
        <f t="shared" si="196"/>
        <v>Rango 400-449</v>
      </c>
      <c r="V3913" t="str">
        <f t="shared" si="197"/>
        <v>MENOR A 450</v>
      </c>
    </row>
    <row r="3914" spans="1:22" x14ac:dyDescent="0.25">
      <c r="A3914" t="s">
        <v>3144</v>
      </c>
      <c r="B3914" t="s">
        <v>312</v>
      </c>
      <c r="C3914" s="1" t="s">
        <v>35</v>
      </c>
      <c r="D3914" t="s">
        <v>20</v>
      </c>
      <c r="E3914" t="s">
        <v>21</v>
      </c>
      <c r="F3914" t="s">
        <v>842</v>
      </c>
      <c r="G3914" t="s">
        <v>23</v>
      </c>
      <c r="H3914" t="s">
        <v>843</v>
      </c>
      <c r="I3914" t="s">
        <v>50</v>
      </c>
      <c r="J3914" t="s">
        <v>132</v>
      </c>
      <c r="K3914" t="s">
        <v>155</v>
      </c>
      <c r="L3914" t="s">
        <v>27</v>
      </c>
      <c r="M3914" t="s">
        <v>3144</v>
      </c>
      <c r="N3914">
        <v>550</v>
      </c>
      <c r="O3914">
        <v>451</v>
      </c>
      <c r="P3914">
        <v>421</v>
      </c>
      <c r="Q3914" s="4">
        <v>581</v>
      </c>
      <c r="R3914">
        <v>436</v>
      </c>
      <c r="S3914" t="s">
        <v>28</v>
      </c>
      <c r="T3914" t="str">
        <f t="shared" si="195"/>
        <v>50 % MAYOR</v>
      </c>
      <c r="U3914" t="str">
        <f t="shared" si="196"/>
        <v>Rango 400-449</v>
      </c>
      <c r="V3914" t="str">
        <f t="shared" si="197"/>
        <v>MENOR A 450</v>
      </c>
    </row>
    <row r="3915" spans="1:22" x14ac:dyDescent="0.25">
      <c r="A3915" t="s">
        <v>3144</v>
      </c>
      <c r="B3915" t="s">
        <v>96</v>
      </c>
      <c r="C3915" s="1" t="s">
        <v>97</v>
      </c>
      <c r="D3915" t="s">
        <v>53</v>
      </c>
      <c r="E3915" t="s">
        <v>21</v>
      </c>
      <c r="F3915" t="s">
        <v>120</v>
      </c>
      <c r="G3915" t="s">
        <v>23</v>
      </c>
      <c r="H3915" t="s">
        <v>121</v>
      </c>
      <c r="I3915" t="s">
        <v>25</v>
      </c>
      <c r="J3915" t="s">
        <v>122</v>
      </c>
      <c r="K3915" t="s">
        <v>27</v>
      </c>
      <c r="L3915" t="s">
        <v>27</v>
      </c>
      <c r="M3915" t="s">
        <v>3144</v>
      </c>
      <c r="N3915">
        <v>515</v>
      </c>
      <c r="O3915">
        <v>451</v>
      </c>
      <c r="P3915">
        <v>403</v>
      </c>
      <c r="Q3915" s="4">
        <v>582</v>
      </c>
      <c r="R3915">
        <v>427</v>
      </c>
      <c r="S3915" t="s">
        <v>28</v>
      </c>
      <c r="T3915" t="str">
        <f t="shared" si="195"/>
        <v>50 % MAYOR</v>
      </c>
      <c r="U3915" t="str">
        <f t="shared" si="196"/>
        <v>Rango 400-449</v>
      </c>
      <c r="V3915" t="str">
        <f t="shared" si="197"/>
        <v>MENOR A 450</v>
      </c>
    </row>
    <row r="3916" spans="1:22" x14ac:dyDescent="0.25">
      <c r="A3916" t="s">
        <v>3144</v>
      </c>
      <c r="B3916" t="s">
        <v>34</v>
      </c>
      <c r="C3916" s="1" t="s">
        <v>35</v>
      </c>
      <c r="D3916" t="s">
        <v>20</v>
      </c>
      <c r="E3916" t="s">
        <v>21</v>
      </c>
      <c r="F3916" t="s">
        <v>2305</v>
      </c>
      <c r="G3916" t="s">
        <v>23</v>
      </c>
      <c r="H3916" t="s">
        <v>2306</v>
      </c>
      <c r="I3916" t="s">
        <v>50</v>
      </c>
      <c r="J3916" t="s">
        <v>100</v>
      </c>
      <c r="K3916" t="s">
        <v>27</v>
      </c>
      <c r="L3916" t="s">
        <v>27</v>
      </c>
      <c r="M3916" t="s">
        <v>3144</v>
      </c>
      <c r="N3916">
        <v>547</v>
      </c>
      <c r="O3916">
        <v>516</v>
      </c>
      <c r="P3916">
        <v>337</v>
      </c>
      <c r="Q3916" s="4">
        <v>584</v>
      </c>
      <c r="R3916">
        <v>426.5</v>
      </c>
      <c r="S3916" t="s">
        <v>28</v>
      </c>
      <c r="T3916" t="str">
        <f t="shared" si="195"/>
        <v>50 % MAYOR</v>
      </c>
      <c r="U3916" t="str">
        <f t="shared" si="196"/>
        <v>Rango 400-449</v>
      </c>
      <c r="V3916" t="str">
        <f t="shared" si="197"/>
        <v>MENOR A 450</v>
      </c>
    </row>
    <row r="3917" spans="1:22" x14ac:dyDescent="0.25">
      <c r="A3917" t="s">
        <v>3144</v>
      </c>
      <c r="B3917" t="s">
        <v>117</v>
      </c>
      <c r="C3917" s="1" t="s">
        <v>19</v>
      </c>
      <c r="D3917" t="s">
        <v>20</v>
      </c>
      <c r="E3917" t="s">
        <v>21</v>
      </c>
      <c r="F3917" t="s">
        <v>1601</v>
      </c>
      <c r="G3917" t="s">
        <v>23</v>
      </c>
      <c r="H3917" t="s">
        <v>1602</v>
      </c>
      <c r="I3917" t="s">
        <v>50</v>
      </c>
      <c r="J3917" t="s">
        <v>76</v>
      </c>
      <c r="K3917" t="s">
        <v>155</v>
      </c>
      <c r="L3917" t="s">
        <v>155</v>
      </c>
      <c r="M3917" t="s">
        <v>3144</v>
      </c>
      <c r="N3917">
        <v>556</v>
      </c>
      <c r="O3917">
        <v>458</v>
      </c>
      <c r="P3917">
        <v>439</v>
      </c>
      <c r="Q3917" s="4">
        <v>587</v>
      </c>
      <c r="R3917">
        <v>448.5</v>
      </c>
      <c r="S3917" t="s">
        <v>28</v>
      </c>
      <c r="T3917" t="str">
        <f t="shared" si="195"/>
        <v>50 % MAYOR</v>
      </c>
      <c r="U3917" t="str">
        <f t="shared" si="196"/>
        <v>Rango 400-449</v>
      </c>
      <c r="V3917" t="str">
        <f t="shared" si="197"/>
        <v>MENOR A 450</v>
      </c>
    </row>
    <row r="3918" spans="1:22" x14ac:dyDescent="0.25">
      <c r="A3918" t="s">
        <v>3144</v>
      </c>
      <c r="B3918" t="s">
        <v>47</v>
      </c>
      <c r="C3918" s="1" t="s">
        <v>35</v>
      </c>
      <c r="D3918" t="s">
        <v>20</v>
      </c>
      <c r="E3918" t="s">
        <v>21</v>
      </c>
      <c r="F3918" t="s">
        <v>2307</v>
      </c>
      <c r="G3918" t="s">
        <v>23</v>
      </c>
      <c r="H3918" t="s">
        <v>2308</v>
      </c>
      <c r="I3918" t="s">
        <v>50</v>
      </c>
      <c r="J3918" t="s">
        <v>100</v>
      </c>
      <c r="K3918" t="s">
        <v>27</v>
      </c>
      <c r="L3918" t="s">
        <v>27</v>
      </c>
      <c r="M3918" t="s">
        <v>3144</v>
      </c>
      <c r="N3918">
        <v>556</v>
      </c>
      <c r="O3918">
        <v>451</v>
      </c>
      <c r="P3918">
        <v>439</v>
      </c>
      <c r="Q3918" s="4">
        <v>594</v>
      </c>
      <c r="R3918">
        <v>445</v>
      </c>
      <c r="S3918" t="s">
        <v>28</v>
      </c>
      <c r="T3918" t="str">
        <f t="shared" si="195"/>
        <v>50 % MAYOR</v>
      </c>
      <c r="U3918" t="str">
        <f t="shared" si="196"/>
        <v>Rango 400-449</v>
      </c>
      <c r="V3918" t="str">
        <f t="shared" si="197"/>
        <v>MENOR A 450</v>
      </c>
    </row>
    <row r="3919" spans="1:22" x14ac:dyDescent="0.25">
      <c r="A3919" t="s">
        <v>3144</v>
      </c>
      <c r="B3919" t="s">
        <v>117</v>
      </c>
      <c r="C3919" s="1" t="s">
        <v>19</v>
      </c>
      <c r="D3919" t="s">
        <v>20</v>
      </c>
      <c r="E3919" t="s">
        <v>21</v>
      </c>
      <c r="F3919" t="s">
        <v>963</v>
      </c>
      <c r="G3919" t="s">
        <v>23</v>
      </c>
      <c r="H3919" t="s">
        <v>964</v>
      </c>
      <c r="I3919" t="s">
        <v>50</v>
      </c>
      <c r="J3919" t="s">
        <v>245</v>
      </c>
      <c r="K3919" t="s">
        <v>155</v>
      </c>
      <c r="L3919" t="s">
        <v>27</v>
      </c>
      <c r="M3919" t="s">
        <v>3144</v>
      </c>
      <c r="N3919">
        <v>560</v>
      </c>
      <c r="O3919">
        <v>473</v>
      </c>
      <c r="P3919">
        <v>382</v>
      </c>
      <c r="Q3919" s="4">
        <v>594</v>
      </c>
      <c r="R3919">
        <v>427.5</v>
      </c>
      <c r="S3919" t="s">
        <v>28</v>
      </c>
      <c r="T3919" t="str">
        <f t="shared" si="195"/>
        <v>50 % MAYOR</v>
      </c>
      <c r="U3919" t="str">
        <f t="shared" si="196"/>
        <v>Rango 400-449</v>
      </c>
      <c r="V3919" t="str">
        <f t="shared" si="197"/>
        <v>MENOR A 450</v>
      </c>
    </row>
    <row r="3920" spans="1:22" x14ac:dyDescent="0.25">
      <c r="A3920" t="s">
        <v>3144</v>
      </c>
      <c r="B3920" t="s">
        <v>56</v>
      </c>
      <c r="C3920" s="1" t="s">
        <v>19</v>
      </c>
      <c r="D3920" t="s">
        <v>20</v>
      </c>
      <c r="E3920" t="s">
        <v>101</v>
      </c>
      <c r="F3920" t="s">
        <v>1232</v>
      </c>
      <c r="G3920" t="s">
        <v>23</v>
      </c>
      <c r="H3920" t="s">
        <v>1233</v>
      </c>
      <c r="I3920" t="s">
        <v>50</v>
      </c>
      <c r="J3920" t="s">
        <v>122</v>
      </c>
      <c r="K3920" t="s">
        <v>155</v>
      </c>
      <c r="L3920" t="s">
        <v>155</v>
      </c>
      <c r="M3920" t="s">
        <v>3205</v>
      </c>
      <c r="N3920">
        <v>560</v>
      </c>
      <c r="O3920">
        <v>448</v>
      </c>
      <c r="P3920">
        <v>391</v>
      </c>
      <c r="Q3920" s="4">
        <v>595</v>
      </c>
      <c r="R3920">
        <v>419.5</v>
      </c>
      <c r="S3920" t="s">
        <v>28</v>
      </c>
      <c r="T3920" t="str">
        <f t="shared" si="195"/>
        <v>50 % MAYOR</v>
      </c>
      <c r="U3920" t="str">
        <f t="shared" si="196"/>
        <v>Rango 400-449</v>
      </c>
      <c r="V3920" t="str">
        <f t="shared" si="197"/>
        <v>MENOR A 450</v>
      </c>
    </row>
    <row r="3921" spans="1:22" x14ac:dyDescent="0.25">
      <c r="A3921" t="s">
        <v>3144</v>
      </c>
      <c r="B3921" t="s">
        <v>34</v>
      </c>
      <c r="C3921" s="1" t="s">
        <v>35</v>
      </c>
      <c r="D3921" t="s">
        <v>20</v>
      </c>
      <c r="E3921" t="s">
        <v>21</v>
      </c>
      <c r="F3921" t="s">
        <v>2010</v>
      </c>
      <c r="G3921" t="s">
        <v>23</v>
      </c>
      <c r="H3921" t="s">
        <v>2011</v>
      </c>
      <c r="I3921" t="s">
        <v>25</v>
      </c>
      <c r="J3921" t="s">
        <v>145</v>
      </c>
      <c r="K3921" t="s">
        <v>27</v>
      </c>
      <c r="L3921" t="s">
        <v>27</v>
      </c>
      <c r="M3921" t="s">
        <v>3144</v>
      </c>
      <c r="N3921">
        <v>548</v>
      </c>
      <c r="O3921">
        <v>410</v>
      </c>
      <c r="P3921">
        <v>421</v>
      </c>
      <c r="Q3921" s="4">
        <v>599</v>
      </c>
      <c r="R3921">
        <v>415.5</v>
      </c>
      <c r="S3921" t="s">
        <v>28</v>
      </c>
      <c r="T3921" t="str">
        <f t="shared" si="195"/>
        <v>50 % MAYOR</v>
      </c>
      <c r="U3921" t="str">
        <f t="shared" si="196"/>
        <v>Rango 400-449</v>
      </c>
      <c r="V3921" t="str">
        <f t="shared" si="197"/>
        <v>MENOR A 450</v>
      </c>
    </row>
    <row r="3922" spans="1:22" x14ac:dyDescent="0.25">
      <c r="A3922" t="s">
        <v>3144</v>
      </c>
      <c r="B3922" t="s">
        <v>34</v>
      </c>
      <c r="C3922" s="1" t="s">
        <v>35</v>
      </c>
      <c r="D3922" t="s">
        <v>20</v>
      </c>
      <c r="E3922" t="s">
        <v>21</v>
      </c>
      <c r="F3922" t="s">
        <v>2599</v>
      </c>
      <c r="G3922" t="s">
        <v>23</v>
      </c>
      <c r="H3922" t="s">
        <v>2600</v>
      </c>
      <c r="I3922" t="s">
        <v>50</v>
      </c>
      <c r="J3922" t="s">
        <v>221</v>
      </c>
      <c r="K3922" t="s">
        <v>27</v>
      </c>
      <c r="L3922" t="s">
        <v>27</v>
      </c>
      <c r="M3922" t="s">
        <v>3144</v>
      </c>
      <c r="N3922">
        <v>539</v>
      </c>
      <c r="O3922">
        <v>473</v>
      </c>
      <c r="P3922">
        <v>403</v>
      </c>
      <c r="Q3922" s="4">
        <v>607</v>
      </c>
      <c r="R3922">
        <v>438</v>
      </c>
      <c r="S3922" t="s">
        <v>28</v>
      </c>
      <c r="T3922" t="str">
        <f t="shared" si="195"/>
        <v>50 % MAYOR</v>
      </c>
      <c r="U3922" t="str">
        <f t="shared" si="196"/>
        <v>Rango 400-449</v>
      </c>
      <c r="V3922" t="str">
        <f t="shared" si="197"/>
        <v>MENOR A 450</v>
      </c>
    </row>
    <row r="3923" spans="1:22" x14ac:dyDescent="0.25">
      <c r="A3923" t="s">
        <v>3144</v>
      </c>
      <c r="B3923" t="s">
        <v>106</v>
      </c>
      <c r="C3923" s="1" t="s">
        <v>97</v>
      </c>
      <c r="D3923" t="s">
        <v>53</v>
      </c>
      <c r="E3923" t="s">
        <v>21</v>
      </c>
      <c r="F3923" t="s">
        <v>2713</v>
      </c>
      <c r="G3923" t="s">
        <v>23</v>
      </c>
      <c r="H3923" t="s">
        <v>2714</v>
      </c>
      <c r="I3923" t="s">
        <v>50</v>
      </c>
      <c r="J3923" t="s">
        <v>2715</v>
      </c>
      <c r="K3923" t="s">
        <v>27</v>
      </c>
      <c r="L3923" t="s">
        <v>155</v>
      </c>
      <c r="M3923" t="s">
        <v>3146</v>
      </c>
      <c r="N3923">
        <v>588</v>
      </c>
      <c r="O3923">
        <v>407</v>
      </c>
      <c r="P3923">
        <v>409</v>
      </c>
      <c r="Q3923" s="4">
        <v>609</v>
      </c>
      <c r="R3923">
        <v>408</v>
      </c>
      <c r="S3923" t="s">
        <v>28</v>
      </c>
      <c r="T3923" t="str">
        <f t="shared" si="195"/>
        <v>50 % MAYOR</v>
      </c>
      <c r="U3923" t="str">
        <f t="shared" si="196"/>
        <v>Rango 400-449</v>
      </c>
      <c r="V3923" t="str">
        <f t="shared" si="197"/>
        <v>MENOR A 450</v>
      </c>
    </row>
    <row r="3924" spans="1:22" x14ac:dyDescent="0.25">
      <c r="A3924" t="s">
        <v>3144</v>
      </c>
      <c r="B3924" t="s">
        <v>117</v>
      </c>
      <c r="C3924" s="1" t="s">
        <v>19</v>
      </c>
      <c r="D3924" t="s">
        <v>20</v>
      </c>
      <c r="E3924" t="s">
        <v>101</v>
      </c>
      <c r="F3924" t="s">
        <v>1651</v>
      </c>
      <c r="G3924" t="s">
        <v>23</v>
      </c>
      <c r="H3924" t="s">
        <v>1652</v>
      </c>
      <c r="I3924" t="s">
        <v>25</v>
      </c>
      <c r="J3924" t="s">
        <v>712</v>
      </c>
      <c r="K3924" t="s">
        <v>155</v>
      </c>
      <c r="L3924" t="s">
        <v>155</v>
      </c>
      <c r="M3924" t="s">
        <v>3146</v>
      </c>
      <c r="N3924">
        <v>581</v>
      </c>
      <c r="O3924">
        <v>438</v>
      </c>
      <c r="P3924">
        <v>393</v>
      </c>
      <c r="Q3924" s="4">
        <v>609</v>
      </c>
      <c r="R3924">
        <v>415.5</v>
      </c>
      <c r="S3924" t="s">
        <v>28</v>
      </c>
      <c r="T3924" t="str">
        <f t="shared" si="195"/>
        <v>50 % MAYOR</v>
      </c>
      <c r="U3924" t="str">
        <f t="shared" si="196"/>
        <v>Rango 400-449</v>
      </c>
      <c r="V3924" t="str">
        <f t="shared" si="197"/>
        <v>MENOR A 450</v>
      </c>
    </row>
    <row r="3925" spans="1:22" x14ac:dyDescent="0.25">
      <c r="A3925" t="s">
        <v>3144</v>
      </c>
      <c r="B3925" t="s">
        <v>117</v>
      </c>
      <c r="C3925" s="1" t="s">
        <v>19</v>
      </c>
      <c r="D3925" t="s">
        <v>20</v>
      </c>
      <c r="E3925" t="s">
        <v>21</v>
      </c>
      <c r="F3925" t="s">
        <v>2654</v>
      </c>
      <c r="G3925" t="s">
        <v>23</v>
      </c>
      <c r="H3925" t="s">
        <v>2655</v>
      </c>
      <c r="I3925" t="s">
        <v>50</v>
      </c>
      <c r="J3925" t="s">
        <v>132</v>
      </c>
      <c r="K3925" t="s">
        <v>27</v>
      </c>
      <c r="L3925" t="s">
        <v>27</v>
      </c>
      <c r="M3925" t="s">
        <v>3144</v>
      </c>
      <c r="N3925">
        <v>558</v>
      </c>
      <c r="O3925">
        <v>465</v>
      </c>
      <c r="P3925">
        <v>403</v>
      </c>
      <c r="Q3925" s="4">
        <v>612</v>
      </c>
      <c r="R3925">
        <v>434</v>
      </c>
      <c r="S3925" t="s">
        <v>28</v>
      </c>
      <c r="T3925" t="str">
        <f t="shared" si="195"/>
        <v>50 % MAYOR</v>
      </c>
      <c r="U3925" t="str">
        <f t="shared" si="196"/>
        <v>Rango 400-449</v>
      </c>
      <c r="V3925" t="str">
        <f t="shared" si="197"/>
        <v>MENOR A 450</v>
      </c>
    </row>
    <row r="3926" spans="1:22" x14ac:dyDescent="0.25">
      <c r="A3926" t="s">
        <v>3144</v>
      </c>
      <c r="B3926" t="s">
        <v>47</v>
      </c>
      <c r="C3926" s="1" t="s">
        <v>35</v>
      </c>
      <c r="D3926" t="s">
        <v>20</v>
      </c>
      <c r="E3926" t="s">
        <v>21</v>
      </c>
      <c r="F3926" t="s">
        <v>48</v>
      </c>
      <c r="G3926" t="s">
        <v>23</v>
      </c>
      <c r="H3926" t="s">
        <v>49</v>
      </c>
      <c r="I3926" t="s">
        <v>50</v>
      </c>
      <c r="J3926" t="s">
        <v>51</v>
      </c>
      <c r="K3926" t="s">
        <v>27</v>
      </c>
      <c r="L3926" t="s">
        <v>27</v>
      </c>
      <c r="M3926" t="s">
        <v>3144</v>
      </c>
      <c r="N3926">
        <v>595</v>
      </c>
      <c r="O3926">
        <v>427</v>
      </c>
      <c r="P3926">
        <v>382</v>
      </c>
      <c r="Q3926" s="4">
        <v>614</v>
      </c>
      <c r="R3926">
        <v>404.5</v>
      </c>
      <c r="S3926" t="s">
        <v>28</v>
      </c>
      <c r="T3926" t="str">
        <f t="shared" si="195"/>
        <v>50 % MAYOR</v>
      </c>
      <c r="U3926" t="str">
        <f t="shared" si="196"/>
        <v>Rango 400-449</v>
      </c>
      <c r="V3926" t="str">
        <f t="shared" si="197"/>
        <v>MENOR A 450</v>
      </c>
    </row>
    <row r="3927" spans="1:22" x14ac:dyDescent="0.25">
      <c r="A3927" t="s">
        <v>3144</v>
      </c>
      <c r="B3927" t="s">
        <v>47</v>
      </c>
      <c r="C3927" s="1" t="s">
        <v>35</v>
      </c>
      <c r="D3927" t="s">
        <v>20</v>
      </c>
      <c r="E3927" t="s">
        <v>21</v>
      </c>
      <c r="F3927" t="s">
        <v>2629</v>
      </c>
      <c r="G3927" t="s">
        <v>23</v>
      </c>
      <c r="H3927" t="s">
        <v>2630</v>
      </c>
      <c r="I3927" t="s">
        <v>50</v>
      </c>
      <c r="J3927" t="s">
        <v>46</v>
      </c>
      <c r="K3927" t="s">
        <v>27</v>
      </c>
      <c r="L3927" t="s">
        <v>27</v>
      </c>
      <c r="M3927" t="s">
        <v>3144</v>
      </c>
      <c r="N3927">
        <v>586</v>
      </c>
      <c r="O3927">
        <v>436</v>
      </c>
      <c r="P3927">
        <v>454</v>
      </c>
      <c r="Q3927" s="4">
        <v>619</v>
      </c>
      <c r="R3927">
        <v>445</v>
      </c>
      <c r="S3927" t="s">
        <v>28</v>
      </c>
      <c r="T3927" t="str">
        <f t="shared" si="195"/>
        <v>50 % MAYOR</v>
      </c>
      <c r="U3927" t="str">
        <f t="shared" si="196"/>
        <v>Rango 400-449</v>
      </c>
      <c r="V3927" t="str">
        <f t="shared" si="197"/>
        <v>MENOR A 450</v>
      </c>
    </row>
    <row r="3928" spans="1:22" x14ac:dyDescent="0.25">
      <c r="A3928" t="s">
        <v>3144</v>
      </c>
      <c r="B3928" t="s">
        <v>47</v>
      </c>
      <c r="C3928" s="1" t="s">
        <v>35</v>
      </c>
      <c r="D3928" t="s">
        <v>53</v>
      </c>
      <c r="E3928" t="s">
        <v>21</v>
      </c>
      <c r="F3928" t="s">
        <v>2301</v>
      </c>
      <c r="G3928" t="s">
        <v>23</v>
      </c>
      <c r="H3928" t="s">
        <v>2302</v>
      </c>
      <c r="I3928" t="s">
        <v>50</v>
      </c>
      <c r="J3928" t="s">
        <v>100</v>
      </c>
      <c r="K3928" t="s">
        <v>27</v>
      </c>
      <c r="L3928" t="s">
        <v>27</v>
      </c>
      <c r="M3928" t="s">
        <v>3144</v>
      </c>
      <c r="N3928">
        <v>560</v>
      </c>
      <c r="O3928">
        <v>451</v>
      </c>
      <c r="P3928">
        <v>360</v>
      </c>
      <c r="Q3928" s="4">
        <v>620</v>
      </c>
      <c r="R3928">
        <v>405.5</v>
      </c>
      <c r="S3928" t="s">
        <v>28</v>
      </c>
      <c r="T3928" t="str">
        <f t="shared" si="195"/>
        <v>50 % MAYOR</v>
      </c>
      <c r="U3928" t="str">
        <f t="shared" si="196"/>
        <v>Rango 400-449</v>
      </c>
      <c r="V3928" t="str">
        <f t="shared" si="197"/>
        <v>MENOR A 450</v>
      </c>
    </row>
    <row r="3929" spans="1:22" x14ac:dyDescent="0.25">
      <c r="A3929" t="s">
        <v>3144</v>
      </c>
      <c r="B3929" t="s">
        <v>106</v>
      </c>
      <c r="C3929" s="1" t="s">
        <v>97</v>
      </c>
      <c r="D3929" t="s">
        <v>20</v>
      </c>
      <c r="E3929" t="s">
        <v>21</v>
      </c>
      <c r="F3929" t="s">
        <v>1370</v>
      </c>
      <c r="G3929" t="s">
        <v>23</v>
      </c>
      <c r="H3929" t="s">
        <v>1371</v>
      </c>
      <c r="I3929" t="s">
        <v>50</v>
      </c>
      <c r="J3929" t="s">
        <v>5557</v>
      </c>
      <c r="K3929" t="s">
        <v>155</v>
      </c>
      <c r="L3929" t="s">
        <v>155</v>
      </c>
      <c r="M3929" t="s">
        <v>3144</v>
      </c>
      <c r="N3929">
        <v>591</v>
      </c>
      <c r="O3929">
        <v>541</v>
      </c>
      <c r="P3929">
        <v>288</v>
      </c>
      <c r="Q3929" s="4">
        <v>627</v>
      </c>
      <c r="R3929">
        <v>414.5</v>
      </c>
      <c r="S3929" t="s">
        <v>28</v>
      </c>
      <c r="T3929" t="str">
        <f t="shared" si="195"/>
        <v>50 % MAYOR</v>
      </c>
      <c r="U3929" t="str">
        <f t="shared" si="196"/>
        <v>Rango 400-449</v>
      </c>
      <c r="V3929" t="str">
        <f t="shared" si="197"/>
        <v>MENOR A 450</v>
      </c>
    </row>
    <row r="3930" spans="1:22" x14ac:dyDescent="0.25">
      <c r="A3930" t="s">
        <v>3144</v>
      </c>
      <c r="B3930" t="s">
        <v>34</v>
      </c>
      <c r="C3930" s="1" t="s">
        <v>35</v>
      </c>
      <c r="D3930" t="s">
        <v>20</v>
      </c>
      <c r="E3930" t="s">
        <v>21</v>
      </c>
      <c r="F3930" t="s">
        <v>2050</v>
      </c>
      <c r="G3930" t="s">
        <v>23</v>
      </c>
      <c r="H3930" t="s">
        <v>2051</v>
      </c>
      <c r="I3930" t="s">
        <v>25</v>
      </c>
      <c r="J3930" t="s">
        <v>116</v>
      </c>
      <c r="K3930" t="s">
        <v>27</v>
      </c>
      <c r="L3930" t="s">
        <v>27</v>
      </c>
      <c r="M3930" t="s">
        <v>3144</v>
      </c>
      <c r="N3930">
        <v>601</v>
      </c>
      <c r="O3930">
        <v>458</v>
      </c>
      <c r="P3930">
        <v>382</v>
      </c>
      <c r="Q3930" s="4">
        <v>630</v>
      </c>
      <c r="R3930">
        <v>420</v>
      </c>
      <c r="S3930" t="s">
        <v>28</v>
      </c>
      <c r="T3930" t="str">
        <f t="shared" si="195"/>
        <v>50 % MAYOR</v>
      </c>
      <c r="U3930" t="str">
        <f t="shared" si="196"/>
        <v>Rango 400-449</v>
      </c>
      <c r="V3930" t="str">
        <f t="shared" si="197"/>
        <v>MENOR A 450</v>
      </c>
    </row>
    <row r="3931" spans="1:22" x14ac:dyDescent="0.25">
      <c r="A3931" t="s">
        <v>3144</v>
      </c>
      <c r="B3931" t="s">
        <v>117</v>
      </c>
      <c r="C3931" s="1" t="s">
        <v>19</v>
      </c>
      <c r="D3931" t="s">
        <v>53</v>
      </c>
      <c r="E3931" t="s">
        <v>21</v>
      </c>
      <c r="F3931" t="s">
        <v>1513</v>
      </c>
      <c r="G3931" t="s">
        <v>23</v>
      </c>
      <c r="H3931" t="s">
        <v>1514</v>
      </c>
      <c r="I3931" t="s">
        <v>25</v>
      </c>
      <c r="J3931" t="s">
        <v>221</v>
      </c>
      <c r="K3931" t="s">
        <v>155</v>
      </c>
      <c r="L3931" t="s">
        <v>155</v>
      </c>
      <c r="M3931" t="s">
        <v>3149</v>
      </c>
      <c r="N3931">
        <v>580</v>
      </c>
      <c r="O3931">
        <v>425</v>
      </c>
      <c r="P3931">
        <v>406</v>
      </c>
      <c r="Q3931" s="4">
        <v>631</v>
      </c>
      <c r="R3931">
        <v>415.5</v>
      </c>
      <c r="S3931" t="s">
        <v>28</v>
      </c>
      <c r="T3931" t="str">
        <f t="shared" si="195"/>
        <v>50 % MAYOR</v>
      </c>
      <c r="U3931" t="str">
        <f t="shared" si="196"/>
        <v>Rango 400-449</v>
      </c>
      <c r="V3931" t="str">
        <f t="shared" si="197"/>
        <v>MENOR A 450</v>
      </c>
    </row>
    <row r="3932" spans="1:22" x14ac:dyDescent="0.25">
      <c r="A3932" t="s">
        <v>3144</v>
      </c>
      <c r="B3932" t="s">
        <v>117</v>
      </c>
      <c r="C3932" s="1" t="s">
        <v>19</v>
      </c>
      <c r="D3932" t="s">
        <v>20</v>
      </c>
      <c r="E3932" t="s">
        <v>21</v>
      </c>
      <c r="F3932" t="s">
        <v>1769</v>
      </c>
      <c r="G3932" t="s">
        <v>23</v>
      </c>
      <c r="H3932" t="s">
        <v>1770</v>
      </c>
      <c r="I3932" t="s">
        <v>50</v>
      </c>
      <c r="J3932" t="s">
        <v>14985</v>
      </c>
      <c r="K3932" t="s">
        <v>155</v>
      </c>
      <c r="L3932" t="s">
        <v>155</v>
      </c>
      <c r="M3932" t="s">
        <v>3149</v>
      </c>
      <c r="N3932">
        <v>591</v>
      </c>
      <c r="O3932">
        <v>551</v>
      </c>
      <c r="P3932">
        <v>318</v>
      </c>
      <c r="Q3932" s="4">
        <v>633</v>
      </c>
      <c r="R3932">
        <v>434.5</v>
      </c>
      <c r="S3932" t="s">
        <v>28</v>
      </c>
      <c r="T3932" t="str">
        <f t="shared" si="195"/>
        <v>50 % MAYOR</v>
      </c>
      <c r="U3932" t="str">
        <f t="shared" si="196"/>
        <v>Rango 400-449</v>
      </c>
      <c r="V3932" t="str">
        <f t="shared" si="197"/>
        <v>MENOR A 450</v>
      </c>
    </row>
    <row r="3933" spans="1:22" x14ac:dyDescent="0.25">
      <c r="A3933" t="s">
        <v>3144</v>
      </c>
      <c r="B3933" t="s">
        <v>60</v>
      </c>
      <c r="C3933" s="1" t="s">
        <v>35</v>
      </c>
      <c r="D3933" t="s">
        <v>20</v>
      </c>
      <c r="E3933" t="s">
        <v>21</v>
      </c>
      <c r="F3933" t="s">
        <v>86</v>
      </c>
      <c r="G3933" t="s">
        <v>23</v>
      </c>
      <c r="H3933" t="s">
        <v>87</v>
      </c>
      <c r="I3933" t="s">
        <v>50</v>
      </c>
      <c r="J3933" t="s">
        <v>88</v>
      </c>
      <c r="K3933" t="s">
        <v>27</v>
      </c>
      <c r="L3933" t="s">
        <v>27</v>
      </c>
      <c r="M3933" t="s">
        <v>3144</v>
      </c>
      <c r="N3933">
        <v>586</v>
      </c>
      <c r="O3933">
        <v>436</v>
      </c>
      <c r="P3933">
        <v>382</v>
      </c>
      <c r="Q3933" s="4">
        <v>634</v>
      </c>
      <c r="R3933">
        <v>409</v>
      </c>
      <c r="S3933" t="s">
        <v>28</v>
      </c>
      <c r="T3933" t="str">
        <f t="shared" si="195"/>
        <v>50 % MAYOR</v>
      </c>
      <c r="U3933" t="str">
        <f t="shared" si="196"/>
        <v>Rango 400-449</v>
      </c>
      <c r="V3933" t="str">
        <f t="shared" si="197"/>
        <v>MENOR A 450</v>
      </c>
    </row>
    <row r="3934" spans="1:22" x14ac:dyDescent="0.25">
      <c r="A3934" t="s">
        <v>3144</v>
      </c>
      <c r="B3934" t="s">
        <v>142</v>
      </c>
      <c r="C3934" s="1" t="s">
        <v>97</v>
      </c>
      <c r="D3934" t="s">
        <v>20</v>
      </c>
      <c r="E3934" t="s">
        <v>21</v>
      </c>
      <c r="F3934" t="s">
        <v>2792</v>
      </c>
      <c r="G3934" t="s">
        <v>23</v>
      </c>
      <c r="H3934" t="s">
        <v>2793</v>
      </c>
      <c r="I3934" t="s">
        <v>25</v>
      </c>
      <c r="J3934" t="s">
        <v>478</v>
      </c>
      <c r="K3934" t="s">
        <v>27</v>
      </c>
      <c r="L3934" t="s">
        <v>155</v>
      </c>
      <c r="M3934" t="s">
        <v>3144</v>
      </c>
      <c r="N3934">
        <v>599</v>
      </c>
      <c r="O3934">
        <v>516</v>
      </c>
      <c r="P3934">
        <v>337</v>
      </c>
      <c r="Q3934" s="4">
        <v>634</v>
      </c>
      <c r="R3934">
        <v>426.5</v>
      </c>
      <c r="S3934" t="s">
        <v>28</v>
      </c>
      <c r="T3934" t="str">
        <f t="shared" si="195"/>
        <v>50 % MAYOR</v>
      </c>
      <c r="U3934" t="str">
        <f t="shared" si="196"/>
        <v>Rango 400-449</v>
      </c>
      <c r="V3934" t="str">
        <f t="shared" si="197"/>
        <v>MENOR A 450</v>
      </c>
    </row>
    <row r="3935" spans="1:22" x14ac:dyDescent="0.25">
      <c r="A3935" t="s">
        <v>3144</v>
      </c>
      <c r="B3935" t="s">
        <v>18</v>
      </c>
      <c r="C3935" s="1" t="s">
        <v>19</v>
      </c>
      <c r="D3935" t="s">
        <v>20</v>
      </c>
      <c r="E3935" t="s">
        <v>21</v>
      </c>
      <c r="F3935" t="s">
        <v>2524</v>
      </c>
      <c r="G3935" t="s">
        <v>23</v>
      </c>
      <c r="H3935" t="s">
        <v>2525</v>
      </c>
      <c r="I3935" t="s">
        <v>50</v>
      </c>
      <c r="J3935" t="s">
        <v>145</v>
      </c>
      <c r="K3935" t="s">
        <v>27</v>
      </c>
      <c r="L3935" t="s">
        <v>27</v>
      </c>
      <c r="M3935" t="s">
        <v>3144</v>
      </c>
      <c r="N3935">
        <v>611</v>
      </c>
      <c r="O3935">
        <v>353</v>
      </c>
      <c r="P3935">
        <v>454</v>
      </c>
      <c r="Q3935" s="4">
        <v>642</v>
      </c>
      <c r="R3935">
        <v>403.5</v>
      </c>
      <c r="S3935" t="s">
        <v>28</v>
      </c>
      <c r="T3935" t="str">
        <f t="shared" ref="T3935:T3964" si="198">IF(Q3935&gt;N3935,"50 % MAYOR","50 % MENOR ")</f>
        <v>50 % MAYOR</v>
      </c>
      <c r="U3935" t="str">
        <f t="shared" si="196"/>
        <v>Rango 400-449</v>
      </c>
      <c r="V3935" t="str">
        <f t="shared" si="197"/>
        <v>MENOR A 450</v>
      </c>
    </row>
    <row r="3936" spans="1:22" x14ac:dyDescent="0.25">
      <c r="A3936" t="s">
        <v>3144</v>
      </c>
      <c r="B3936" t="s">
        <v>77</v>
      </c>
      <c r="C3936" s="1" t="s">
        <v>19</v>
      </c>
      <c r="D3936" t="s">
        <v>20</v>
      </c>
      <c r="E3936" t="s">
        <v>21</v>
      </c>
      <c r="F3936" t="s">
        <v>1350</v>
      </c>
      <c r="G3936" t="s">
        <v>23</v>
      </c>
      <c r="H3936" t="s">
        <v>1351</v>
      </c>
      <c r="I3936" t="s">
        <v>50</v>
      </c>
      <c r="J3936" t="s">
        <v>116</v>
      </c>
      <c r="K3936" t="s">
        <v>155</v>
      </c>
      <c r="L3936" t="s">
        <v>155</v>
      </c>
      <c r="M3936" t="s">
        <v>3144</v>
      </c>
      <c r="N3936">
        <v>602</v>
      </c>
      <c r="O3936">
        <v>402</v>
      </c>
      <c r="P3936">
        <v>454</v>
      </c>
      <c r="Q3936" s="4">
        <v>643</v>
      </c>
      <c r="R3936">
        <v>428</v>
      </c>
      <c r="S3936" t="s">
        <v>28</v>
      </c>
      <c r="T3936" t="str">
        <f t="shared" si="198"/>
        <v>50 % MAYOR</v>
      </c>
      <c r="U3936" t="str">
        <f t="shared" si="196"/>
        <v>Rango 400-449</v>
      </c>
      <c r="V3936" t="str">
        <f t="shared" si="197"/>
        <v>MENOR A 450</v>
      </c>
    </row>
    <row r="3937" spans="1:22" x14ac:dyDescent="0.25">
      <c r="A3937" t="s">
        <v>3144</v>
      </c>
      <c r="B3937" t="s">
        <v>129</v>
      </c>
      <c r="C3937" s="1" t="s">
        <v>19</v>
      </c>
      <c r="D3937" t="s">
        <v>20</v>
      </c>
      <c r="E3937" t="s">
        <v>21</v>
      </c>
      <c r="F3937" t="s">
        <v>1595</v>
      </c>
      <c r="G3937" t="s">
        <v>23</v>
      </c>
      <c r="H3937" t="s">
        <v>1596</v>
      </c>
      <c r="I3937" t="s">
        <v>50</v>
      </c>
      <c r="J3937" t="s">
        <v>76</v>
      </c>
      <c r="K3937" t="s">
        <v>155</v>
      </c>
      <c r="L3937" t="s">
        <v>155</v>
      </c>
      <c r="M3937" t="s">
        <v>3144</v>
      </c>
      <c r="N3937">
        <v>588</v>
      </c>
      <c r="O3937">
        <v>364</v>
      </c>
      <c r="P3937">
        <v>482</v>
      </c>
      <c r="Q3937" s="4">
        <v>651</v>
      </c>
      <c r="R3937">
        <v>423</v>
      </c>
      <c r="S3937" t="s">
        <v>28</v>
      </c>
      <c r="T3937" t="str">
        <f t="shared" si="198"/>
        <v>50 % MAYOR</v>
      </c>
      <c r="U3937" t="str">
        <f t="shared" si="196"/>
        <v>Rango 400-449</v>
      </c>
      <c r="V3937" t="str">
        <f t="shared" si="197"/>
        <v>MENOR A 450</v>
      </c>
    </row>
    <row r="3938" spans="1:22" x14ac:dyDescent="0.25">
      <c r="A3938" t="s">
        <v>3144</v>
      </c>
      <c r="B3938" t="s">
        <v>47</v>
      </c>
      <c r="C3938" s="1" t="s">
        <v>35</v>
      </c>
      <c r="D3938" t="s">
        <v>20</v>
      </c>
      <c r="E3938" t="s">
        <v>21</v>
      </c>
      <c r="F3938" t="s">
        <v>915</v>
      </c>
      <c r="G3938" t="s">
        <v>23</v>
      </c>
      <c r="H3938" t="s">
        <v>916</v>
      </c>
      <c r="I3938" t="s">
        <v>50</v>
      </c>
      <c r="J3938" t="s">
        <v>46</v>
      </c>
      <c r="K3938" t="s">
        <v>155</v>
      </c>
      <c r="L3938" t="s">
        <v>27</v>
      </c>
      <c r="M3938" t="s">
        <v>3144</v>
      </c>
      <c r="N3938">
        <v>610</v>
      </c>
      <c r="O3938">
        <v>494</v>
      </c>
      <c r="P3938">
        <v>403</v>
      </c>
      <c r="Q3938" s="4">
        <v>654</v>
      </c>
      <c r="R3938">
        <v>448.5</v>
      </c>
      <c r="S3938" t="s">
        <v>28</v>
      </c>
      <c r="T3938" t="str">
        <f t="shared" si="198"/>
        <v>50 % MAYOR</v>
      </c>
      <c r="U3938" t="str">
        <f t="shared" si="196"/>
        <v>Rango 400-449</v>
      </c>
      <c r="V3938" t="str">
        <f t="shared" si="197"/>
        <v>MENOR A 450</v>
      </c>
    </row>
    <row r="3939" spans="1:22" x14ac:dyDescent="0.25">
      <c r="A3939" t="s">
        <v>3144</v>
      </c>
      <c r="B3939" t="s">
        <v>106</v>
      </c>
      <c r="C3939" s="1" t="s">
        <v>97</v>
      </c>
      <c r="D3939" t="s">
        <v>20</v>
      </c>
      <c r="E3939" t="s">
        <v>21</v>
      </c>
      <c r="F3939" t="s">
        <v>3055</v>
      </c>
      <c r="G3939" t="s">
        <v>23</v>
      </c>
      <c r="H3939" t="s">
        <v>3056</v>
      </c>
      <c r="I3939" t="s">
        <v>50</v>
      </c>
      <c r="J3939" t="s">
        <v>875</v>
      </c>
      <c r="K3939" t="s">
        <v>27</v>
      </c>
      <c r="L3939" t="s">
        <v>155</v>
      </c>
      <c r="M3939" t="s">
        <v>3144</v>
      </c>
      <c r="N3939">
        <v>605</v>
      </c>
      <c r="O3939">
        <v>410</v>
      </c>
      <c r="P3939">
        <v>482</v>
      </c>
      <c r="Q3939" s="4">
        <v>654</v>
      </c>
      <c r="R3939">
        <v>446</v>
      </c>
      <c r="S3939" t="s">
        <v>28</v>
      </c>
      <c r="T3939" t="str">
        <f t="shared" si="198"/>
        <v>50 % MAYOR</v>
      </c>
      <c r="U3939" t="str">
        <f t="shared" si="196"/>
        <v>Rango 400-449</v>
      </c>
      <c r="V3939" t="str">
        <f t="shared" si="197"/>
        <v>MENOR A 450</v>
      </c>
    </row>
    <row r="3940" spans="1:22" x14ac:dyDescent="0.25">
      <c r="A3940" t="s">
        <v>3144</v>
      </c>
      <c r="B3940" t="s">
        <v>83</v>
      </c>
      <c r="C3940" s="1" t="s">
        <v>19</v>
      </c>
      <c r="D3940" t="s">
        <v>20</v>
      </c>
      <c r="E3940" t="s">
        <v>21</v>
      </c>
      <c r="F3940" t="s">
        <v>1694</v>
      </c>
      <c r="G3940" t="s">
        <v>23</v>
      </c>
      <c r="H3940" t="s">
        <v>1695</v>
      </c>
      <c r="I3940" t="s">
        <v>50</v>
      </c>
      <c r="J3940" t="s">
        <v>100</v>
      </c>
      <c r="K3940" t="s">
        <v>155</v>
      </c>
      <c r="L3940" t="s">
        <v>155</v>
      </c>
      <c r="M3940" t="s">
        <v>3144</v>
      </c>
      <c r="N3940">
        <v>610</v>
      </c>
      <c r="O3940">
        <v>458</v>
      </c>
      <c r="P3940">
        <v>403</v>
      </c>
      <c r="Q3940" s="4">
        <v>662</v>
      </c>
      <c r="R3940">
        <v>430.5</v>
      </c>
      <c r="S3940" t="s">
        <v>28</v>
      </c>
      <c r="T3940" t="str">
        <f t="shared" si="198"/>
        <v>50 % MAYOR</v>
      </c>
      <c r="U3940" t="str">
        <f t="shared" si="196"/>
        <v>Rango 400-449</v>
      </c>
      <c r="V3940" t="str">
        <f t="shared" si="197"/>
        <v>MENOR A 450</v>
      </c>
    </row>
    <row r="3941" spans="1:22" x14ac:dyDescent="0.25">
      <c r="A3941" t="s">
        <v>3144</v>
      </c>
      <c r="B3941" t="s">
        <v>89</v>
      </c>
      <c r="C3941" s="1" t="s">
        <v>30</v>
      </c>
      <c r="D3941" t="s">
        <v>53</v>
      </c>
      <c r="E3941" t="s">
        <v>21</v>
      </c>
      <c r="F3941" t="s">
        <v>219</v>
      </c>
      <c r="G3941" t="s">
        <v>23</v>
      </c>
      <c r="H3941" t="s">
        <v>220</v>
      </c>
      <c r="I3941" t="s">
        <v>50</v>
      </c>
      <c r="J3941" t="s">
        <v>221</v>
      </c>
      <c r="K3941" t="s">
        <v>27</v>
      </c>
      <c r="L3941" t="s">
        <v>155</v>
      </c>
      <c r="M3941" t="s">
        <v>3144</v>
      </c>
      <c r="N3941">
        <v>647</v>
      </c>
      <c r="O3941">
        <v>402</v>
      </c>
      <c r="P3941">
        <v>469</v>
      </c>
      <c r="Q3941" s="4">
        <v>666</v>
      </c>
      <c r="R3941">
        <v>435.5</v>
      </c>
      <c r="S3941" t="s">
        <v>28</v>
      </c>
      <c r="T3941" t="str">
        <f t="shared" si="198"/>
        <v>50 % MAYOR</v>
      </c>
      <c r="U3941" t="str">
        <f t="shared" si="196"/>
        <v>Rango 400-449</v>
      </c>
      <c r="V3941" t="str">
        <f t="shared" si="197"/>
        <v>MENOR A 450</v>
      </c>
    </row>
    <row r="3942" spans="1:22" x14ac:dyDescent="0.25">
      <c r="A3942" t="s">
        <v>3144</v>
      </c>
      <c r="B3942" t="s">
        <v>77</v>
      </c>
      <c r="C3942" s="1" t="s">
        <v>19</v>
      </c>
      <c r="D3942" t="s">
        <v>20</v>
      </c>
      <c r="E3942" t="s">
        <v>21</v>
      </c>
      <c r="F3942" t="s">
        <v>1156</v>
      </c>
      <c r="G3942" t="s">
        <v>23</v>
      </c>
      <c r="H3942" t="s">
        <v>1157</v>
      </c>
      <c r="I3942" t="s">
        <v>50</v>
      </c>
      <c r="J3942" t="s">
        <v>7349</v>
      </c>
      <c r="K3942" t="s">
        <v>155</v>
      </c>
      <c r="L3942" t="s">
        <v>155</v>
      </c>
      <c r="M3942" t="s">
        <v>3144</v>
      </c>
      <c r="N3942">
        <v>641</v>
      </c>
      <c r="O3942">
        <v>436</v>
      </c>
      <c r="P3942">
        <v>454</v>
      </c>
      <c r="Q3942" s="4">
        <v>667</v>
      </c>
      <c r="R3942">
        <v>445</v>
      </c>
      <c r="S3942" t="s">
        <v>28</v>
      </c>
      <c r="T3942" t="str">
        <f t="shared" si="198"/>
        <v>50 % MAYOR</v>
      </c>
      <c r="U3942" t="str">
        <f t="shared" si="196"/>
        <v>Rango 400-449</v>
      </c>
      <c r="V3942" t="str">
        <f t="shared" si="197"/>
        <v>MENOR A 450</v>
      </c>
    </row>
    <row r="3943" spans="1:22" x14ac:dyDescent="0.25">
      <c r="A3943" t="s">
        <v>3144</v>
      </c>
      <c r="B3943" t="s">
        <v>77</v>
      </c>
      <c r="C3943" s="1" t="s">
        <v>19</v>
      </c>
      <c r="D3943" t="s">
        <v>20</v>
      </c>
      <c r="E3943" t="s">
        <v>21</v>
      </c>
      <c r="F3943" t="s">
        <v>2895</v>
      </c>
      <c r="G3943" t="s">
        <v>23</v>
      </c>
      <c r="H3943" t="s">
        <v>2896</v>
      </c>
      <c r="I3943" t="s">
        <v>50</v>
      </c>
      <c r="J3943" t="s">
        <v>76</v>
      </c>
      <c r="K3943" t="s">
        <v>27</v>
      </c>
      <c r="L3943" t="s">
        <v>155</v>
      </c>
      <c r="M3943" t="s">
        <v>3144</v>
      </c>
      <c r="N3943">
        <v>607</v>
      </c>
      <c r="O3943">
        <v>451</v>
      </c>
      <c r="P3943">
        <v>421</v>
      </c>
      <c r="Q3943" s="4">
        <v>668</v>
      </c>
      <c r="R3943">
        <v>436</v>
      </c>
      <c r="S3943" t="s">
        <v>28</v>
      </c>
      <c r="T3943" t="str">
        <f t="shared" si="198"/>
        <v>50 % MAYOR</v>
      </c>
      <c r="U3943" t="str">
        <f t="shared" si="196"/>
        <v>Rango 400-449</v>
      </c>
      <c r="V3943" t="str">
        <f t="shared" si="197"/>
        <v>MENOR A 450</v>
      </c>
    </row>
    <row r="3944" spans="1:22" x14ac:dyDescent="0.25">
      <c r="A3944" t="s">
        <v>3144</v>
      </c>
      <c r="B3944" t="s">
        <v>209</v>
      </c>
      <c r="C3944" s="1" t="s">
        <v>19</v>
      </c>
      <c r="D3944" t="s">
        <v>20</v>
      </c>
      <c r="E3944" t="s">
        <v>21</v>
      </c>
      <c r="F3944" t="s">
        <v>1597</v>
      </c>
      <c r="G3944" t="s">
        <v>23</v>
      </c>
      <c r="H3944" t="s">
        <v>1598</v>
      </c>
      <c r="I3944" t="s">
        <v>50</v>
      </c>
      <c r="J3944" t="s">
        <v>76</v>
      </c>
      <c r="K3944" t="s">
        <v>155</v>
      </c>
      <c r="L3944" t="s">
        <v>155</v>
      </c>
      <c r="M3944" t="s">
        <v>3144</v>
      </c>
      <c r="N3944">
        <v>631</v>
      </c>
      <c r="O3944">
        <v>410</v>
      </c>
      <c r="P3944">
        <v>439</v>
      </c>
      <c r="Q3944" s="4">
        <v>670</v>
      </c>
      <c r="R3944">
        <v>424.5</v>
      </c>
      <c r="S3944" t="s">
        <v>28</v>
      </c>
      <c r="T3944" t="str">
        <f t="shared" si="198"/>
        <v>50 % MAYOR</v>
      </c>
      <c r="U3944" t="str">
        <f t="shared" si="196"/>
        <v>Rango 400-449</v>
      </c>
      <c r="V3944" t="str">
        <f t="shared" si="197"/>
        <v>MENOR A 450</v>
      </c>
    </row>
    <row r="3945" spans="1:22" x14ac:dyDescent="0.25">
      <c r="A3945" t="s">
        <v>3144</v>
      </c>
      <c r="B3945" t="s">
        <v>18</v>
      </c>
      <c r="C3945" s="1" t="s">
        <v>19</v>
      </c>
      <c r="D3945" t="s">
        <v>20</v>
      </c>
      <c r="E3945" t="s">
        <v>21</v>
      </c>
      <c r="F3945" t="s">
        <v>2666</v>
      </c>
      <c r="G3945" t="s">
        <v>23</v>
      </c>
      <c r="H3945" t="s">
        <v>2667</v>
      </c>
      <c r="I3945" t="s">
        <v>50</v>
      </c>
      <c r="J3945" t="s">
        <v>7349</v>
      </c>
      <c r="K3945" t="s">
        <v>27</v>
      </c>
      <c r="L3945" t="s">
        <v>155</v>
      </c>
      <c r="M3945" t="s">
        <v>3144</v>
      </c>
      <c r="N3945">
        <v>579</v>
      </c>
      <c r="O3945">
        <v>451</v>
      </c>
      <c r="P3945">
        <v>421</v>
      </c>
      <c r="Q3945" s="4">
        <v>672</v>
      </c>
      <c r="R3945">
        <v>436</v>
      </c>
      <c r="S3945" t="s">
        <v>28</v>
      </c>
      <c r="T3945" t="str">
        <f t="shared" si="198"/>
        <v>50 % MAYOR</v>
      </c>
      <c r="U3945" t="str">
        <f t="shared" si="196"/>
        <v>Rango 400-449</v>
      </c>
      <c r="V3945" t="str">
        <f t="shared" si="197"/>
        <v>MENOR A 450</v>
      </c>
    </row>
    <row r="3946" spans="1:22" x14ac:dyDescent="0.25">
      <c r="A3946" t="s">
        <v>3144</v>
      </c>
      <c r="B3946" t="s">
        <v>106</v>
      </c>
      <c r="C3946" s="1" t="s">
        <v>97</v>
      </c>
      <c r="D3946" t="s">
        <v>20</v>
      </c>
      <c r="E3946" t="s">
        <v>21</v>
      </c>
      <c r="F3946" t="s">
        <v>1302</v>
      </c>
      <c r="G3946" t="s">
        <v>23</v>
      </c>
      <c r="H3946" t="s">
        <v>1303</v>
      </c>
      <c r="I3946" t="s">
        <v>50</v>
      </c>
      <c r="J3946" t="s">
        <v>185</v>
      </c>
      <c r="K3946" t="s">
        <v>155</v>
      </c>
      <c r="L3946" t="s">
        <v>155</v>
      </c>
      <c r="M3946" t="s">
        <v>3144</v>
      </c>
      <c r="N3946">
        <v>647</v>
      </c>
      <c r="O3946">
        <v>443</v>
      </c>
      <c r="P3946">
        <v>454</v>
      </c>
      <c r="Q3946" s="4">
        <v>675</v>
      </c>
      <c r="R3946">
        <v>448.5</v>
      </c>
      <c r="S3946" t="s">
        <v>28</v>
      </c>
      <c r="T3946" t="str">
        <f t="shared" si="198"/>
        <v>50 % MAYOR</v>
      </c>
      <c r="U3946" t="str">
        <f t="shared" si="196"/>
        <v>Rango 400-449</v>
      </c>
      <c r="V3946" t="str">
        <f t="shared" si="197"/>
        <v>MENOR A 450</v>
      </c>
    </row>
    <row r="3947" spans="1:22" x14ac:dyDescent="0.25">
      <c r="A3947" t="s">
        <v>3144</v>
      </c>
      <c r="B3947" t="s">
        <v>60</v>
      </c>
      <c r="C3947" s="1" t="s">
        <v>35</v>
      </c>
      <c r="D3947" t="s">
        <v>53</v>
      </c>
      <c r="E3947" t="s">
        <v>21</v>
      </c>
      <c r="F3947" t="s">
        <v>2595</v>
      </c>
      <c r="G3947" t="s">
        <v>23</v>
      </c>
      <c r="H3947" t="s">
        <v>2596</v>
      </c>
      <c r="I3947" t="s">
        <v>50</v>
      </c>
      <c r="J3947" t="s">
        <v>173</v>
      </c>
      <c r="K3947" t="s">
        <v>27</v>
      </c>
      <c r="L3947" t="s">
        <v>27</v>
      </c>
      <c r="M3947" t="s">
        <v>3144</v>
      </c>
      <c r="N3947">
        <v>632</v>
      </c>
      <c r="O3947">
        <v>374</v>
      </c>
      <c r="P3947">
        <v>454</v>
      </c>
      <c r="Q3947" s="4">
        <v>678</v>
      </c>
      <c r="R3947">
        <v>414</v>
      </c>
      <c r="S3947" t="s">
        <v>28</v>
      </c>
      <c r="T3947" t="str">
        <f t="shared" si="198"/>
        <v>50 % MAYOR</v>
      </c>
      <c r="U3947" t="str">
        <f t="shared" si="196"/>
        <v>Rango 400-449</v>
      </c>
      <c r="V3947" t="str">
        <f t="shared" si="197"/>
        <v>MENOR A 450</v>
      </c>
    </row>
    <row r="3948" spans="1:22" x14ac:dyDescent="0.25">
      <c r="A3948" t="s">
        <v>3144</v>
      </c>
      <c r="B3948" t="s">
        <v>43</v>
      </c>
      <c r="C3948" s="1" t="s">
        <v>30</v>
      </c>
      <c r="D3948" t="s">
        <v>20</v>
      </c>
      <c r="E3948" t="s">
        <v>21</v>
      </c>
      <c r="F3948" t="s">
        <v>1777</v>
      </c>
      <c r="G3948" t="s">
        <v>23</v>
      </c>
      <c r="H3948" t="s">
        <v>1778</v>
      </c>
      <c r="I3948" t="s">
        <v>25</v>
      </c>
      <c r="J3948" t="s">
        <v>253</v>
      </c>
      <c r="K3948" t="s">
        <v>155</v>
      </c>
      <c r="L3948" t="s">
        <v>155</v>
      </c>
      <c r="M3948" t="s">
        <v>3144</v>
      </c>
      <c r="N3948">
        <v>601</v>
      </c>
      <c r="O3948">
        <v>402</v>
      </c>
      <c r="P3948">
        <v>494</v>
      </c>
      <c r="Q3948" s="4">
        <v>685</v>
      </c>
      <c r="R3948">
        <v>448</v>
      </c>
      <c r="S3948" t="s">
        <v>28</v>
      </c>
      <c r="T3948" t="str">
        <f t="shared" si="198"/>
        <v>50 % MAYOR</v>
      </c>
      <c r="U3948" t="str">
        <f t="shared" si="196"/>
        <v>Rango 400-449</v>
      </c>
      <c r="V3948" t="str">
        <f t="shared" si="197"/>
        <v>MENOR A 450</v>
      </c>
    </row>
    <row r="3949" spans="1:22" x14ac:dyDescent="0.25">
      <c r="A3949" t="s">
        <v>3144</v>
      </c>
      <c r="B3949" t="s">
        <v>47</v>
      </c>
      <c r="C3949" s="1" t="s">
        <v>35</v>
      </c>
      <c r="D3949" t="s">
        <v>20</v>
      </c>
      <c r="E3949" t="s">
        <v>21</v>
      </c>
      <c r="F3949" t="s">
        <v>905</v>
      </c>
      <c r="G3949" t="s">
        <v>23</v>
      </c>
      <c r="H3949" t="s">
        <v>906</v>
      </c>
      <c r="I3949" t="s">
        <v>50</v>
      </c>
      <c r="J3949" t="s">
        <v>907</v>
      </c>
      <c r="K3949" t="s">
        <v>155</v>
      </c>
      <c r="L3949" t="s">
        <v>27</v>
      </c>
      <c r="M3949" t="s">
        <v>3144</v>
      </c>
      <c r="N3949">
        <v>637</v>
      </c>
      <c r="O3949">
        <v>436</v>
      </c>
      <c r="P3949">
        <v>454</v>
      </c>
      <c r="Q3949" s="4">
        <v>688</v>
      </c>
      <c r="R3949">
        <v>445</v>
      </c>
      <c r="S3949" t="s">
        <v>28</v>
      </c>
      <c r="T3949" t="str">
        <f t="shared" si="198"/>
        <v>50 % MAYOR</v>
      </c>
      <c r="U3949" t="str">
        <f t="shared" si="196"/>
        <v>Rango 400-449</v>
      </c>
      <c r="V3949" t="str">
        <f t="shared" si="197"/>
        <v>MENOR A 450</v>
      </c>
    </row>
    <row r="3950" spans="1:22" x14ac:dyDescent="0.25">
      <c r="A3950" t="s">
        <v>3144</v>
      </c>
      <c r="B3950" t="s">
        <v>47</v>
      </c>
      <c r="C3950" s="1" t="s">
        <v>35</v>
      </c>
      <c r="D3950" t="s">
        <v>20</v>
      </c>
      <c r="E3950" t="s">
        <v>21</v>
      </c>
      <c r="F3950" t="s">
        <v>2193</v>
      </c>
      <c r="G3950" t="s">
        <v>23</v>
      </c>
      <c r="H3950" t="s">
        <v>2194</v>
      </c>
      <c r="I3950" t="s">
        <v>50</v>
      </c>
      <c r="J3950" t="s">
        <v>73</v>
      </c>
      <c r="K3950" t="s">
        <v>27</v>
      </c>
      <c r="L3950" t="s">
        <v>27</v>
      </c>
      <c r="M3950" t="s">
        <v>3144</v>
      </c>
      <c r="N3950">
        <v>602</v>
      </c>
      <c r="O3950">
        <v>480</v>
      </c>
      <c r="P3950">
        <v>382</v>
      </c>
      <c r="Q3950" s="4">
        <v>690</v>
      </c>
      <c r="R3950">
        <v>431</v>
      </c>
      <c r="S3950" t="s">
        <v>28</v>
      </c>
      <c r="T3950" t="str">
        <f t="shared" si="198"/>
        <v>50 % MAYOR</v>
      </c>
      <c r="U3950" t="str">
        <f t="shared" si="196"/>
        <v>Rango 400-449</v>
      </c>
      <c r="V3950" t="str">
        <f t="shared" si="197"/>
        <v>MENOR A 450</v>
      </c>
    </row>
    <row r="3951" spans="1:22" x14ac:dyDescent="0.25">
      <c r="A3951" t="s">
        <v>3144</v>
      </c>
      <c r="B3951" t="s">
        <v>34</v>
      </c>
      <c r="C3951" s="1" t="s">
        <v>35</v>
      </c>
      <c r="D3951" t="s">
        <v>53</v>
      </c>
      <c r="E3951" t="s">
        <v>21</v>
      </c>
      <c r="F3951" t="s">
        <v>2371</v>
      </c>
      <c r="G3951" t="s">
        <v>23</v>
      </c>
      <c r="H3951" t="s">
        <v>2372</v>
      </c>
      <c r="I3951" t="s">
        <v>25</v>
      </c>
      <c r="J3951" t="s">
        <v>253</v>
      </c>
      <c r="K3951" t="s">
        <v>27</v>
      </c>
      <c r="L3951" t="s">
        <v>27</v>
      </c>
      <c r="M3951" t="s">
        <v>3144</v>
      </c>
      <c r="N3951">
        <v>642</v>
      </c>
      <c r="O3951">
        <v>364</v>
      </c>
      <c r="P3951">
        <v>439</v>
      </c>
      <c r="Q3951" s="4">
        <v>690</v>
      </c>
      <c r="R3951">
        <v>401.5</v>
      </c>
      <c r="S3951" t="s">
        <v>28</v>
      </c>
      <c r="T3951" t="str">
        <f t="shared" si="198"/>
        <v>50 % MAYOR</v>
      </c>
      <c r="U3951" t="str">
        <f t="shared" si="196"/>
        <v>Rango 400-449</v>
      </c>
      <c r="V3951" t="str">
        <f t="shared" si="197"/>
        <v>MENOR A 450</v>
      </c>
    </row>
    <row r="3952" spans="1:22" x14ac:dyDescent="0.25">
      <c r="A3952" t="s">
        <v>3144</v>
      </c>
      <c r="B3952" t="s">
        <v>47</v>
      </c>
      <c r="C3952" s="1" t="s">
        <v>35</v>
      </c>
      <c r="D3952" t="s">
        <v>53</v>
      </c>
      <c r="E3952" t="s">
        <v>21</v>
      </c>
      <c r="F3952" t="s">
        <v>353</v>
      </c>
      <c r="G3952" t="s">
        <v>23</v>
      </c>
      <c r="H3952" t="s">
        <v>354</v>
      </c>
      <c r="I3952" t="s">
        <v>50</v>
      </c>
      <c r="J3952" t="s">
        <v>135</v>
      </c>
      <c r="K3952" t="s">
        <v>155</v>
      </c>
      <c r="L3952" t="s">
        <v>27</v>
      </c>
      <c r="M3952" t="s">
        <v>3144</v>
      </c>
      <c r="N3952">
        <v>602</v>
      </c>
      <c r="O3952">
        <v>487</v>
      </c>
      <c r="P3952">
        <v>403</v>
      </c>
      <c r="Q3952" s="4">
        <v>701</v>
      </c>
      <c r="R3952">
        <v>445</v>
      </c>
      <c r="S3952" t="s">
        <v>28</v>
      </c>
      <c r="T3952" t="str">
        <f t="shared" si="198"/>
        <v>50 % MAYOR</v>
      </c>
      <c r="U3952" t="str">
        <f t="shared" si="196"/>
        <v>Rango 400-449</v>
      </c>
      <c r="V3952" t="str">
        <f t="shared" si="197"/>
        <v>MENOR A 450</v>
      </c>
    </row>
    <row r="3953" spans="1:22" x14ac:dyDescent="0.25">
      <c r="A3953" t="s">
        <v>3144</v>
      </c>
      <c r="B3953" t="s">
        <v>312</v>
      </c>
      <c r="C3953" s="1" t="s">
        <v>35</v>
      </c>
      <c r="D3953" t="s">
        <v>20</v>
      </c>
      <c r="E3953" t="s">
        <v>21</v>
      </c>
      <c r="F3953" t="s">
        <v>579</v>
      </c>
      <c r="G3953" t="s">
        <v>23</v>
      </c>
      <c r="H3953" t="s">
        <v>580</v>
      </c>
      <c r="I3953" t="s">
        <v>25</v>
      </c>
      <c r="J3953" t="s">
        <v>224</v>
      </c>
      <c r="K3953" t="s">
        <v>155</v>
      </c>
      <c r="L3953" t="s">
        <v>27</v>
      </c>
      <c r="M3953" t="s">
        <v>3144</v>
      </c>
      <c r="N3953">
        <v>602</v>
      </c>
      <c r="O3953">
        <v>556</v>
      </c>
      <c r="P3953">
        <v>337</v>
      </c>
      <c r="Q3953" s="4">
        <v>704</v>
      </c>
      <c r="R3953">
        <v>446.5</v>
      </c>
      <c r="S3953" t="s">
        <v>28</v>
      </c>
      <c r="T3953" t="str">
        <f t="shared" si="198"/>
        <v>50 % MAYOR</v>
      </c>
      <c r="U3953" t="str">
        <f t="shared" si="196"/>
        <v>Rango 400-449</v>
      </c>
      <c r="V3953" t="str">
        <f t="shared" si="197"/>
        <v>MENOR A 450</v>
      </c>
    </row>
    <row r="3954" spans="1:22" x14ac:dyDescent="0.25">
      <c r="A3954" t="s">
        <v>3144</v>
      </c>
      <c r="B3954" t="s">
        <v>77</v>
      </c>
      <c r="C3954" s="1" t="s">
        <v>19</v>
      </c>
      <c r="D3954" t="s">
        <v>20</v>
      </c>
      <c r="E3954" t="s">
        <v>21</v>
      </c>
      <c r="F3954" t="s">
        <v>3009</v>
      </c>
      <c r="G3954" t="s">
        <v>23</v>
      </c>
      <c r="H3954" t="s">
        <v>3010</v>
      </c>
      <c r="I3954" t="s">
        <v>50</v>
      </c>
      <c r="J3954" t="s">
        <v>152</v>
      </c>
      <c r="K3954" t="s">
        <v>27</v>
      </c>
      <c r="L3954" t="s">
        <v>155</v>
      </c>
      <c r="M3954" t="s">
        <v>3144</v>
      </c>
      <c r="N3954">
        <v>647</v>
      </c>
      <c r="O3954">
        <v>427</v>
      </c>
      <c r="P3954">
        <v>454</v>
      </c>
      <c r="Q3954" s="4">
        <v>705</v>
      </c>
      <c r="R3954">
        <v>440.5</v>
      </c>
      <c r="S3954" t="s">
        <v>28</v>
      </c>
      <c r="T3954" t="str">
        <f t="shared" si="198"/>
        <v>50 % MAYOR</v>
      </c>
      <c r="U3954" t="str">
        <f t="shared" si="196"/>
        <v>Rango 400-449</v>
      </c>
      <c r="V3954" t="str">
        <f t="shared" si="197"/>
        <v>MENOR A 450</v>
      </c>
    </row>
    <row r="3955" spans="1:22" x14ac:dyDescent="0.25">
      <c r="A3955" t="s">
        <v>3144</v>
      </c>
      <c r="B3955" t="s">
        <v>47</v>
      </c>
      <c r="C3955" s="1" t="s">
        <v>35</v>
      </c>
      <c r="D3955" t="s">
        <v>53</v>
      </c>
      <c r="E3955" t="s">
        <v>21</v>
      </c>
      <c r="F3955" t="s">
        <v>2607</v>
      </c>
      <c r="G3955" t="s">
        <v>23</v>
      </c>
      <c r="H3955" t="s">
        <v>2608</v>
      </c>
      <c r="I3955" t="s">
        <v>50</v>
      </c>
      <c r="J3955" t="s">
        <v>100</v>
      </c>
      <c r="K3955" t="s">
        <v>27</v>
      </c>
      <c r="L3955" t="s">
        <v>27</v>
      </c>
      <c r="M3955" t="s">
        <v>3144</v>
      </c>
      <c r="N3955">
        <v>631</v>
      </c>
      <c r="O3955">
        <v>443</v>
      </c>
      <c r="P3955">
        <v>439</v>
      </c>
      <c r="Q3955" s="4">
        <v>709</v>
      </c>
      <c r="R3955">
        <v>441</v>
      </c>
      <c r="S3955" t="s">
        <v>28</v>
      </c>
      <c r="T3955" t="str">
        <f t="shared" si="198"/>
        <v>50 % MAYOR</v>
      </c>
      <c r="U3955" t="str">
        <f t="shared" si="196"/>
        <v>Rango 400-449</v>
      </c>
      <c r="V3955" t="str">
        <f t="shared" si="197"/>
        <v>MENOR A 450</v>
      </c>
    </row>
    <row r="3956" spans="1:22" x14ac:dyDescent="0.25">
      <c r="A3956" t="s">
        <v>3144</v>
      </c>
      <c r="B3956" t="s">
        <v>66</v>
      </c>
      <c r="C3956" s="1" t="s">
        <v>35</v>
      </c>
      <c r="D3956" t="s">
        <v>20</v>
      </c>
      <c r="E3956" t="s">
        <v>21</v>
      </c>
      <c r="F3956" t="s">
        <v>2605</v>
      </c>
      <c r="G3956" t="s">
        <v>23</v>
      </c>
      <c r="H3956" t="s">
        <v>2606</v>
      </c>
      <c r="I3956" t="s">
        <v>50</v>
      </c>
      <c r="J3956" t="s">
        <v>82</v>
      </c>
      <c r="K3956" t="s">
        <v>27</v>
      </c>
      <c r="L3956" t="s">
        <v>27</v>
      </c>
      <c r="M3956" t="s">
        <v>3144</v>
      </c>
      <c r="N3956">
        <v>678</v>
      </c>
      <c r="O3956">
        <v>383</v>
      </c>
      <c r="P3956">
        <v>469</v>
      </c>
      <c r="Q3956" s="4">
        <v>726</v>
      </c>
      <c r="R3956">
        <v>426</v>
      </c>
      <c r="S3956" t="s">
        <v>28</v>
      </c>
      <c r="T3956" t="str">
        <f t="shared" si="198"/>
        <v>50 % MAYOR</v>
      </c>
      <c r="U3956" t="str">
        <f t="shared" si="196"/>
        <v>Rango 400-449</v>
      </c>
      <c r="V3956" t="str">
        <f t="shared" si="197"/>
        <v>MENOR A 450</v>
      </c>
    </row>
    <row r="3957" spans="1:22" x14ac:dyDescent="0.25">
      <c r="A3957" t="s">
        <v>3144</v>
      </c>
      <c r="B3957" t="s">
        <v>60</v>
      </c>
      <c r="C3957" s="1" t="s">
        <v>35</v>
      </c>
      <c r="D3957" t="s">
        <v>53</v>
      </c>
      <c r="E3957" t="s">
        <v>21</v>
      </c>
      <c r="F3957" t="s">
        <v>1813</v>
      </c>
      <c r="G3957" t="s">
        <v>23</v>
      </c>
      <c r="H3957" t="s">
        <v>1814</v>
      </c>
      <c r="I3957" t="s">
        <v>50</v>
      </c>
      <c r="J3957" t="s">
        <v>875</v>
      </c>
      <c r="K3957" t="s">
        <v>155</v>
      </c>
      <c r="L3957" t="s">
        <v>155</v>
      </c>
      <c r="M3957" t="s">
        <v>3144</v>
      </c>
      <c r="N3957">
        <v>668</v>
      </c>
      <c r="O3957">
        <v>393</v>
      </c>
      <c r="P3957">
        <v>421</v>
      </c>
      <c r="Q3957" s="4">
        <v>741</v>
      </c>
      <c r="R3957">
        <v>407</v>
      </c>
      <c r="S3957" t="s">
        <v>28</v>
      </c>
      <c r="T3957" t="str">
        <f t="shared" si="198"/>
        <v>50 % MAYOR</v>
      </c>
      <c r="U3957" t="str">
        <f t="shared" si="196"/>
        <v>Rango 400-449</v>
      </c>
      <c r="V3957" t="str">
        <f t="shared" si="197"/>
        <v>MENOR A 450</v>
      </c>
    </row>
    <row r="3958" spans="1:22" x14ac:dyDescent="0.25">
      <c r="A3958" t="s">
        <v>3144</v>
      </c>
      <c r="B3958" t="s">
        <v>142</v>
      </c>
      <c r="C3958" s="1" t="s">
        <v>97</v>
      </c>
      <c r="D3958" t="s">
        <v>20</v>
      </c>
      <c r="E3958" t="s">
        <v>21</v>
      </c>
      <c r="F3958" t="s">
        <v>1737</v>
      </c>
      <c r="G3958" t="s">
        <v>23</v>
      </c>
      <c r="H3958" t="s">
        <v>1738</v>
      </c>
      <c r="I3958" t="s">
        <v>25</v>
      </c>
      <c r="J3958" t="s">
        <v>250</v>
      </c>
      <c r="K3958" t="s">
        <v>155</v>
      </c>
      <c r="L3958" t="s">
        <v>155</v>
      </c>
      <c r="M3958" t="s">
        <v>3144</v>
      </c>
      <c r="N3958">
        <v>637</v>
      </c>
      <c r="O3958">
        <v>527</v>
      </c>
      <c r="P3958">
        <v>360</v>
      </c>
      <c r="Q3958" s="4">
        <v>743</v>
      </c>
      <c r="R3958">
        <v>443.5</v>
      </c>
      <c r="S3958" t="s">
        <v>28</v>
      </c>
      <c r="T3958" t="str">
        <f t="shared" si="198"/>
        <v>50 % MAYOR</v>
      </c>
      <c r="U3958" t="str">
        <f t="shared" si="196"/>
        <v>Rango 400-449</v>
      </c>
      <c r="V3958" t="str">
        <f t="shared" si="197"/>
        <v>MENOR A 450</v>
      </c>
    </row>
    <row r="3959" spans="1:22" x14ac:dyDescent="0.25">
      <c r="A3959" t="s">
        <v>3144</v>
      </c>
      <c r="B3959" t="s">
        <v>18</v>
      </c>
      <c r="C3959" s="1" t="s">
        <v>19</v>
      </c>
      <c r="D3959" t="s">
        <v>20</v>
      </c>
      <c r="E3959" t="s">
        <v>21</v>
      </c>
      <c r="F3959" t="s">
        <v>1308</v>
      </c>
      <c r="G3959" t="s">
        <v>23</v>
      </c>
      <c r="H3959" t="s">
        <v>1309</v>
      </c>
      <c r="I3959" t="s">
        <v>50</v>
      </c>
      <c r="J3959" t="s">
        <v>185</v>
      </c>
      <c r="K3959" t="s">
        <v>155</v>
      </c>
      <c r="L3959" t="s">
        <v>155</v>
      </c>
      <c r="M3959" t="s">
        <v>3144</v>
      </c>
      <c r="N3959">
        <v>641</v>
      </c>
      <c r="O3959">
        <v>473</v>
      </c>
      <c r="P3959">
        <v>421</v>
      </c>
      <c r="Q3959" s="4">
        <v>748</v>
      </c>
      <c r="R3959">
        <v>447</v>
      </c>
      <c r="S3959" t="s">
        <v>28</v>
      </c>
      <c r="T3959" t="str">
        <f t="shared" si="198"/>
        <v>50 % MAYOR</v>
      </c>
      <c r="U3959" t="str">
        <f t="shared" si="196"/>
        <v>Rango 400-449</v>
      </c>
      <c r="V3959" t="str">
        <f t="shared" si="197"/>
        <v>MENOR A 450</v>
      </c>
    </row>
    <row r="3960" spans="1:22" x14ac:dyDescent="0.25">
      <c r="A3960" t="s">
        <v>3144</v>
      </c>
      <c r="B3960" t="s">
        <v>117</v>
      </c>
      <c r="C3960" s="1" t="s">
        <v>19</v>
      </c>
      <c r="D3960" t="s">
        <v>53</v>
      </c>
      <c r="E3960" t="s">
        <v>21</v>
      </c>
      <c r="F3960" t="s">
        <v>1727</v>
      </c>
      <c r="G3960" t="s">
        <v>23</v>
      </c>
      <c r="H3960" t="s">
        <v>1728</v>
      </c>
      <c r="I3960" t="s">
        <v>25</v>
      </c>
      <c r="J3960" t="s">
        <v>152</v>
      </c>
      <c r="K3960" t="s">
        <v>155</v>
      </c>
      <c r="L3960" t="s">
        <v>155</v>
      </c>
      <c r="M3960" t="s">
        <v>3144</v>
      </c>
      <c r="N3960">
        <v>658</v>
      </c>
      <c r="O3960">
        <v>527</v>
      </c>
      <c r="P3960">
        <v>360</v>
      </c>
      <c r="Q3960" s="4">
        <v>751</v>
      </c>
      <c r="R3960">
        <v>443.5</v>
      </c>
      <c r="S3960" t="s">
        <v>28</v>
      </c>
      <c r="T3960" t="str">
        <f t="shared" si="198"/>
        <v>50 % MAYOR</v>
      </c>
      <c r="U3960" t="str">
        <f t="shared" si="196"/>
        <v>Rango 400-449</v>
      </c>
      <c r="V3960" t="str">
        <f t="shared" si="197"/>
        <v>MENOR A 450</v>
      </c>
    </row>
    <row r="3961" spans="1:22" x14ac:dyDescent="0.25">
      <c r="A3961" t="s">
        <v>3144</v>
      </c>
      <c r="B3961" t="s">
        <v>129</v>
      </c>
      <c r="C3961" s="1" t="s">
        <v>19</v>
      </c>
      <c r="D3961" t="s">
        <v>20</v>
      </c>
      <c r="E3961" t="s">
        <v>21</v>
      </c>
      <c r="F3961" t="s">
        <v>1224</v>
      </c>
      <c r="G3961" t="s">
        <v>23</v>
      </c>
      <c r="H3961" t="s">
        <v>1225</v>
      </c>
      <c r="I3961" t="s">
        <v>50</v>
      </c>
      <c r="J3961" t="s">
        <v>336</v>
      </c>
      <c r="K3961" t="s">
        <v>155</v>
      </c>
      <c r="L3961" t="s">
        <v>155</v>
      </c>
      <c r="M3961" t="s">
        <v>3144</v>
      </c>
      <c r="N3961">
        <v>692</v>
      </c>
      <c r="O3961">
        <v>480</v>
      </c>
      <c r="P3961">
        <v>403</v>
      </c>
      <c r="Q3961" s="4">
        <v>753</v>
      </c>
      <c r="R3961">
        <v>441.5</v>
      </c>
      <c r="S3961" t="s">
        <v>28</v>
      </c>
      <c r="T3961" t="str">
        <f t="shared" si="198"/>
        <v>50 % MAYOR</v>
      </c>
      <c r="U3961" t="str">
        <f t="shared" si="196"/>
        <v>Rango 400-449</v>
      </c>
      <c r="V3961" t="str">
        <f t="shared" si="197"/>
        <v>MENOR A 450</v>
      </c>
    </row>
    <row r="3962" spans="1:22" x14ac:dyDescent="0.25">
      <c r="A3962" t="s">
        <v>3144</v>
      </c>
      <c r="B3962" t="s">
        <v>70</v>
      </c>
      <c r="C3962" s="1" t="s">
        <v>35</v>
      </c>
      <c r="D3962" t="s">
        <v>20</v>
      </c>
      <c r="E3962" t="s">
        <v>21</v>
      </c>
      <c r="F3962" t="s">
        <v>71</v>
      </c>
      <c r="G3962" t="s">
        <v>23</v>
      </c>
      <c r="H3962" t="s">
        <v>72</v>
      </c>
      <c r="I3962" t="s">
        <v>25</v>
      </c>
      <c r="J3962" t="s">
        <v>73</v>
      </c>
      <c r="K3962" t="s">
        <v>27</v>
      </c>
      <c r="L3962" t="s">
        <v>27</v>
      </c>
      <c r="M3962" t="s">
        <v>3144</v>
      </c>
      <c r="N3962">
        <v>703</v>
      </c>
      <c r="O3962">
        <v>410</v>
      </c>
      <c r="P3962">
        <v>421</v>
      </c>
      <c r="Q3962" s="4">
        <v>770</v>
      </c>
      <c r="R3962">
        <v>415.5</v>
      </c>
      <c r="S3962" t="s">
        <v>28</v>
      </c>
      <c r="T3962" t="str">
        <f t="shared" si="198"/>
        <v>50 % MAYOR</v>
      </c>
      <c r="U3962" t="str">
        <f t="shared" si="196"/>
        <v>Rango 400-449</v>
      </c>
      <c r="V3962" t="str">
        <f t="shared" si="197"/>
        <v>MENOR A 450</v>
      </c>
    </row>
    <row r="3963" spans="1:22" x14ac:dyDescent="0.25">
      <c r="A3963" t="s">
        <v>3144</v>
      </c>
      <c r="B3963" t="s">
        <v>60</v>
      </c>
      <c r="C3963" s="1" t="s">
        <v>35</v>
      </c>
      <c r="D3963" t="s">
        <v>53</v>
      </c>
      <c r="E3963" t="s">
        <v>21</v>
      </c>
      <c r="F3963" t="s">
        <v>2303</v>
      </c>
      <c r="G3963" t="s">
        <v>23</v>
      </c>
      <c r="H3963" t="s">
        <v>2304</v>
      </c>
      <c r="I3963" t="s">
        <v>50</v>
      </c>
      <c r="J3963" t="s">
        <v>100</v>
      </c>
      <c r="K3963" t="s">
        <v>27</v>
      </c>
      <c r="L3963" t="s">
        <v>27</v>
      </c>
      <c r="M3963" t="s">
        <v>3144</v>
      </c>
      <c r="N3963">
        <v>703</v>
      </c>
      <c r="O3963">
        <v>402</v>
      </c>
      <c r="P3963">
        <v>421</v>
      </c>
      <c r="Q3963" s="4">
        <v>808</v>
      </c>
      <c r="R3963">
        <v>411.5</v>
      </c>
      <c r="S3963" t="s">
        <v>28</v>
      </c>
      <c r="T3963" t="str">
        <f t="shared" si="198"/>
        <v>50 % MAYOR</v>
      </c>
      <c r="U3963" t="str">
        <f t="shared" si="196"/>
        <v>Rango 400-449</v>
      </c>
      <c r="V3963" t="str">
        <f t="shared" si="197"/>
        <v>MENOR A 450</v>
      </c>
    </row>
    <row r="3964" spans="1:22" x14ac:dyDescent="0.25">
      <c r="A3964" t="s">
        <v>3144</v>
      </c>
      <c r="B3964" t="s">
        <v>106</v>
      </c>
      <c r="C3964" s="1" t="s">
        <v>97</v>
      </c>
      <c r="D3964" t="s">
        <v>20</v>
      </c>
      <c r="E3964" t="s">
        <v>21</v>
      </c>
      <c r="F3964" t="s">
        <v>2658</v>
      </c>
      <c r="G3964" t="s">
        <v>23</v>
      </c>
      <c r="H3964" t="s">
        <v>2659</v>
      </c>
      <c r="I3964" t="s">
        <v>50</v>
      </c>
      <c r="J3964" t="s">
        <v>63</v>
      </c>
      <c r="K3964" t="s">
        <v>27</v>
      </c>
      <c r="L3964" t="s">
        <v>27</v>
      </c>
      <c r="M3964" t="s">
        <v>3144</v>
      </c>
      <c r="N3964">
        <v>699</v>
      </c>
      <c r="O3964">
        <v>579</v>
      </c>
      <c r="P3964">
        <v>312</v>
      </c>
      <c r="Q3964" s="4">
        <v>814</v>
      </c>
      <c r="R3964">
        <v>445.5</v>
      </c>
      <c r="S3964" t="s">
        <v>28</v>
      </c>
      <c r="T3964" t="str">
        <f t="shared" si="198"/>
        <v>50 % MAYOR</v>
      </c>
      <c r="U3964" t="str">
        <f t="shared" si="196"/>
        <v>Rango 400-449</v>
      </c>
      <c r="V3964" t="str">
        <f t="shared" si="197"/>
        <v>MENOR A 450</v>
      </c>
    </row>
    <row r="3965" spans="1:22" x14ac:dyDescent="0.25">
      <c r="A3965" t="s">
        <v>3144</v>
      </c>
      <c r="B3965" t="s">
        <v>106</v>
      </c>
      <c r="C3965" s="1" t="s">
        <v>97</v>
      </c>
      <c r="D3965" t="s">
        <v>53</v>
      </c>
      <c r="E3965" t="s">
        <v>101</v>
      </c>
      <c r="F3965" t="s">
        <v>2648</v>
      </c>
      <c r="G3965" t="s">
        <v>23</v>
      </c>
      <c r="H3965" t="s">
        <v>2649</v>
      </c>
      <c r="I3965" t="s">
        <v>50</v>
      </c>
      <c r="J3965" t="s">
        <v>128</v>
      </c>
      <c r="K3965" t="s">
        <v>27</v>
      </c>
      <c r="L3965" t="s">
        <v>27</v>
      </c>
      <c r="M3965" t="s">
        <v>3159</v>
      </c>
      <c r="N3965">
        <v>538</v>
      </c>
      <c r="O3965">
        <v>490</v>
      </c>
      <c r="P3965">
        <v>334</v>
      </c>
      <c r="R3965">
        <v>412</v>
      </c>
      <c r="S3965" t="s">
        <v>28</v>
      </c>
      <c r="T3965" t="s">
        <v>15357</v>
      </c>
      <c r="U3965" t="str">
        <f t="shared" si="196"/>
        <v>Rango 400-449</v>
      </c>
      <c r="V3965" t="str">
        <f t="shared" si="197"/>
        <v>MENOR A 450</v>
      </c>
    </row>
    <row r="3966" spans="1:22" x14ac:dyDescent="0.25">
      <c r="A3966" t="s">
        <v>3144</v>
      </c>
      <c r="B3966" t="s">
        <v>117</v>
      </c>
      <c r="C3966" s="1" t="s">
        <v>19</v>
      </c>
      <c r="D3966" t="s">
        <v>53</v>
      </c>
      <c r="E3966" t="s">
        <v>21</v>
      </c>
      <c r="F3966" t="s">
        <v>1002</v>
      </c>
      <c r="G3966" t="s">
        <v>23</v>
      </c>
      <c r="H3966" t="s">
        <v>1003</v>
      </c>
      <c r="I3966" t="s">
        <v>25</v>
      </c>
      <c r="J3966" t="s">
        <v>258</v>
      </c>
      <c r="K3966" t="s">
        <v>155</v>
      </c>
      <c r="L3966" t="s">
        <v>27</v>
      </c>
      <c r="M3966" t="s">
        <v>3144</v>
      </c>
      <c r="O3966">
        <v>374</v>
      </c>
      <c r="P3966">
        <v>469</v>
      </c>
      <c r="R3966">
        <v>421.5</v>
      </c>
      <c r="S3966" t="s">
        <v>28</v>
      </c>
      <c r="T3966" t="s">
        <v>15357</v>
      </c>
      <c r="U3966" t="str">
        <f t="shared" si="196"/>
        <v>Rango 400-449</v>
      </c>
      <c r="V3966" t="str">
        <f t="shared" si="197"/>
        <v>MENOR A 450</v>
      </c>
    </row>
    <row r="3967" spans="1:22" x14ac:dyDescent="0.25">
      <c r="A3967" t="s">
        <v>3144</v>
      </c>
      <c r="B3967" t="s">
        <v>56</v>
      </c>
      <c r="C3967" s="1" t="s">
        <v>19</v>
      </c>
      <c r="D3967" t="s">
        <v>20</v>
      </c>
      <c r="E3967" t="s">
        <v>101</v>
      </c>
      <c r="F3967" t="s">
        <v>1031</v>
      </c>
      <c r="G3967" t="s">
        <v>23</v>
      </c>
      <c r="H3967" t="s">
        <v>1032</v>
      </c>
      <c r="I3967" t="s">
        <v>50</v>
      </c>
      <c r="J3967" t="s">
        <v>69</v>
      </c>
      <c r="K3967" t="s">
        <v>155</v>
      </c>
      <c r="L3967" t="s">
        <v>27</v>
      </c>
      <c r="M3967" t="s">
        <v>3202</v>
      </c>
      <c r="N3967">
        <v>517</v>
      </c>
      <c r="O3967">
        <v>438</v>
      </c>
      <c r="P3967">
        <v>438</v>
      </c>
      <c r="R3967">
        <v>438</v>
      </c>
      <c r="S3967" t="s">
        <v>28</v>
      </c>
      <c r="T3967" t="s">
        <v>15357</v>
      </c>
      <c r="U3967" t="str">
        <f t="shared" si="196"/>
        <v>Rango 400-449</v>
      </c>
      <c r="V3967" t="str">
        <f t="shared" si="197"/>
        <v>MENOR A 450</v>
      </c>
    </row>
    <row r="3968" spans="1:22" x14ac:dyDescent="0.25">
      <c r="A3968" t="s">
        <v>3144</v>
      </c>
      <c r="B3968" t="s">
        <v>29</v>
      </c>
      <c r="C3968" s="1" t="s">
        <v>30</v>
      </c>
      <c r="D3968" t="s">
        <v>53</v>
      </c>
      <c r="E3968" t="s">
        <v>21</v>
      </c>
      <c r="F3968" t="s">
        <v>947</v>
      </c>
      <c r="G3968" t="s">
        <v>23</v>
      </c>
      <c r="H3968" t="s">
        <v>948</v>
      </c>
      <c r="I3968" t="s">
        <v>25</v>
      </c>
      <c r="J3968" t="s">
        <v>33</v>
      </c>
      <c r="K3968" t="s">
        <v>155</v>
      </c>
      <c r="L3968" t="s">
        <v>27</v>
      </c>
      <c r="M3968" t="s">
        <v>3262</v>
      </c>
      <c r="N3968">
        <v>397</v>
      </c>
      <c r="O3968">
        <v>422</v>
      </c>
      <c r="P3968">
        <v>455</v>
      </c>
      <c r="R3968">
        <v>438.5</v>
      </c>
      <c r="S3968" t="s">
        <v>28</v>
      </c>
      <c r="T3968" t="s">
        <v>15357</v>
      </c>
      <c r="U3968" t="str">
        <f t="shared" si="196"/>
        <v>Rango 400-449</v>
      </c>
      <c r="V3968" t="str">
        <f t="shared" si="197"/>
        <v>MENOR A 450</v>
      </c>
    </row>
    <row r="3969" spans="1:22" x14ac:dyDescent="0.25">
      <c r="A3969" t="s">
        <v>3144</v>
      </c>
      <c r="B3969" t="s">
        <v>209</v>
      </c>
      <c r="C3969" s="1" t="s">
        <v>19</v>
      </c>
      <c r="D3969" t="s">
        <v>20</v>
      </c>
      <c r="E3969" t="s">
        <v>101</v>
      </c>
      <c r="F3969" t="s">
        <v>924</v>
      </c>
      <c r="G3969" t="s">
        <v>23</v>
      </c>
      <c r="H3969" t="s">
        <v>925</v>
      </c>
      <c r="I3969" t="s">
        <v>50</v>
      </c>
      <c r="J3969" t="s">
        <v>76</v>
      </c>
      <c r="K3969" t="s">
        <v>155</v>
      </c>
      <c r="L3969" t="s">
        <v>27</v>
      </c>
      <c r="M3969" t="s">
        <v>3202</v>
      </c>
      <c r="O3969">
        <v>394</v>
      </c>
      <c r="P3969">
        <v>410</v>
      </c>
      <c r="R3969">
        <v>402</v>
      </c>
      <c r="S3969" t="s">
        <v>28</v>
      </c>
      <c r="T3969" t="s">
        <v>15357</v>
      </c>
      <c r="U3969" t="str">
        <f t="shared" si="196"/>
        <v>Rango 400-449</v>
      </c>
      <c r="V3969" t="str">
        <f t="shared" si="197"/>
        <v>MENOR A 450</v>
      </c>
    </row>
    <row r="3970" spans="1:22" x14ac:dyDescent="0.25">
      <c r="A3970" t="s">
        <v>3144</v>
      </c>
      <c r="B3970" t="s">
        <v>117</v>
      </c>
      <c r="C3970" s="1" t="s">
        <v>19</v>
      </c>
      <c r="D3970" t="s">
        <v>20</v>
      </c>
      <c r="E3970" t="s">
        <v>101</v>
      </c>
      <c r="F3970" t="s">
        <v>3107</v>
      </c>
      <c r="G3970" t="s">
        <v>23</v>
      </c>
      <c r="H3970" t="s">
        <v>3108</v>
      </c>
      <c r="I3970" t="s">
        <v>25</v>
      </c>
      <c r="J3970" t="s">
        <v>7349</v>
      </c>
      <c r="K3970" t="s">
        <v>27</v>
      </c>
      <c r="L3970" t="s">
        <v>155</v>
      </c>
      <c r="M3970" t="s">
        <v>3159</v>
      </c>
      <c r="N3970">
        <v>414</v>
      </c>
      <c r="O3970">
        <v>420</v>
      </c>
      <c r="P3970">
        <v>417</v>
      </c>
      <c r="R3970">
        <v>418.5</v>
      </c>
      <c r="S3970" t="s">
        <v>28</v>
      </c>
      <c r="T3970" t="s">
        <v>15357</v>
      </c>
      <c r="U3970" t="str">
        <f t="shared" ref="U3970:U4033" si="199">IF(R3970&gt;699,"Rango Mayor a 699",IF(R3970&gt;649,"Rango 650-699",IF(R3970&gt;599,"Rango 600-649",IF(R3970&gt;549,"Rango 550-599",IF(R3970&gt;499,"Rango 500-549",IF(R3970&gt;449,"Rango 450-499",IF(R3970&gt;399,"Rango 400-449","Rango Menor a 400")))))))</f>
        <v>Rango 400-449</v>
      </c>
      <c r="V3970" t="str">
        <f t="shared" si="197"/>
        <v>MENOR A 450</v>
      </c>
    </row>
    <row r="3971" spans="1:22" x14ac:dyDescent="0.25">
      <c r="A3971" t="s">
        <v>3144</v>
      </c>
      <c r="B3971" t="s">
        <v>96</v>
      </c>
      <c r="C3971" s="1" t="s">
        <v>97</v>
      </c>
      <c r="D3971" t="s">
        <v>53</v>
      </c>
      <c r="E3971" t="s">
        <v>21</v>
      </c>
      <c r="F3971" t="s">
        <v>201</v>
      </c>
      <c r="G3971" t="s">
        <v>23</v>
      </c>
      <c r="H3971" t="s">
        <v>202</v>
      </c>
      <c r="I3971" t="s">
        <v>50</v>
      </c>
      <c r="J3971" t="s">
        <v>69</v>
      </c>
      <c r="K3971" t="s">
        <v>27</v>
      </c>
      <c r="L3971" t="s">
        <v>155</v>
      </c>
      <c r="M3971" t="s">
        <v>3262</v>
      </c>
      <c r="N3971">
        <v>393</v>
      </c>
      <c r="O3971">
        <v>439</v>
      </c>
      <c r="P3971">
        <v>444</v>
      </c>
      <c r="R3971">
        <v>441.5</v>
      </c>
      <c r="S3971" t="s">
        <v>28</v>
      </c>
      <c r="T3971" t="s">
        <v>15357</v>
      </c>
      <c r="U3971" t="str">
        <f t="shared" si="199"/>
        <v>Rango 400-449</v>
      </c>
      <c r="V3971" t="str">
        <f t="shared" ref="V3971:V4034" si="200">IF(R3971&gt;449.9444444444,"MAYOR A 450","MENOR A 450")</f>
        <v>MENOR A 450</v>
      </c>
    </row>
    <row r="3972" spans="1:22" x14ac:dyDescent="0.25">
      <c r="A3972" t="s">
        <v>3144</v>
      </c>
      <c r="B3972" t="s">
        <v>29</v>
      </c>
      <c r="C3972" s="1" t="s">
        <v>30</v>
      </c>
      <c r="D3972" t="s">
        <v>53</v>
      </c>
      <c r="E3972" t="s">
        <v>21</v>
      </c>
      <c r="F3972" t="s">
        <v>2867</v>
      </c>
      <c r="G3972" t="s">
        <v>23</v>
      </c>
      <c r="H3972" t="s">
        <v>2868</v>
      </c>
      <c r="I3972" t="s">
        <v>25</v>
      </c>
      <c r="J3972" t="s">
        <v>38</v>
      </c>
      <c r="K3972" t="s">
        <v>27</v>
      </c>
      <c r="L3972" t="s">
        <v>155</v>
      </c>
      <c r="M3972" t="s">
        <v>3262</v>
      </c>
      <c r="N3972">
        <v>376</v>
      </c>
      <c r="O3972">
        <v>422</v>
      </c>
      <c r="P3972">
        <v>444</v>
      </c>
      <c r="R3972">
        <v>433</v>
      </c>
      <c r="S3972" t="s">
        <v>28</v>
      </c>
      <c r="T3972" t="s">
        <v>15357</v>
      </c>
      <c r="U3972" t="str">
        <f t="shared" si="199"/>
        <v>Rango 400-449</v>
      </c>
      <c r="V3972" t="str">
        <f t="shared" si="200"/>
        <v>MENOR A 450</v>
      </c>
    </row>
    <row r="3973" spans="1:22" x14ac:dyDescent="0.25">
      <c r="A3973" t="s">
        <v>3144</v>
      </c>
      <c r="B3973" t="s">
        <v>117</v>
      </c>
      <c r="C3973" s="1" t="s">
        <v>19</v>
      </c>
      <c r="D3973" t="s">
        <v>53</v>
      </c>
      <c r="E3973" t="s">
        <v>21</v>
      </c>
      <c r="F3973" t="s">
        <v>251</v>
      </c>
      <c r="G3973" t="s">
        <v>23</v>
      </c>
      <c r="H3973" t="s">
        <v>252</v>
      </c>
      <c r="I3973" t="s">
        <v>50</v>
      </c>
      <c r="J3973" t="s">
        <v>253</v>
      </c>
      <c r="K3973" t="s">
        <v>27</v>
      </c>
      <c r="L3973" t="s">
        <v>155</v>
      </c>
      <c r="M3973" t="s">
        <v>3202</v>
      </c>
      <c r="N3973">
        <v>580</v>
      </c>
      <c r="O3973">
        <v>403</v>
      </c>
      <c r="P3973">
        <v>425</v>
      </c>
      <c r="R3973">
        <v>414</v>
      </c>
      <c r="S3973" t="s">
        <v>28</v>
      </c>
      <c r="T3973" t="s">
        <v>15357</v>
      </c>
      <c r="U3973" t="str">
        <f t="shared" si="199"/>
        <v>Rango 400-449</v>
      </c>
      <c r="V3973" t="str">
        <f t="shared" si="200"/>
        <v>MENOR A 450</v>
      </c>
    </row>
    <row r="3974" spans="1:22" x14ac:dyDescent="0.25">
      <c r="A3974" t="s">
        <v>3144</v>
      </c>
      <c r="B3974" t="s">
        <v>96</v>
      </c>
      <c r="C3974" s="1" t="s">
        <v>97</v>
      </c>
      <c r="D3974" t="s">
        <v>20</v>
      </c>
      <c r="E3974" t="s">
        <v>21</v>
      </c>
      <c r="F3974" t="s">
        <v>1292</v>
      </c>
      <c r="G3974" t="s">
        <v>23</v>
      </c>
      <c r="H3974" t="s">
        <v>1293</v>
      </c>
      <c r="I3974" t="s">
        <v>50</v>
      </c>
      <c r="J3974" t="s">
        <v>145</v>
      </c>
      <c r="K3974" t="s">
        <v>155</v>
      </c>
      <c r="L3974" t="s">
        <v>155</v>
      </c>
      <c r="M3974" t="s">
        <v>3202</v>
      </c>
      <c r="N3974">
        <v>437</v>
      </c>
      <c r="O3974">
        <v>458</v>
      </c>
      <c r="P3974">
        <v>376</v>
      </c>
      <c r="R3974">
        <v>417</v>
      </c>
      <c r="S3974" t="s">
        <v>28</v>
      </c>
      <c r="T3974" t="s">
        <v>15357</v>
      </c>
      <c r="U3974" t="str">
        <f t="shared" si="199"/>
        <v>Rango 400-449</v>
      </c>
      <c r="V3974" t="str">
        <f t="shared" si="200"/>
        <v>MENOR A 450</v>
      </c>
    </row>
    <row r="3975" spans="1:22" x14ac:dyDescent="0.25">
      <c r="A3975" t="s">
        <v>3144</v>
      </c>
      <c r="B3975" t="s">
        <v>70</v>
      </c>
      <c r="C3975" s="1" t="s">
        <v>35</v>
      </c>
      <c r="D3975" t="s">
        <v>20</v>
      </c>
      <c r="E3975" t="s">
        <v>101</v>
      </c>
      <c r="F3975" t="s">
        <v>1583</v>
      </c>
      <c r="G3975" t="s">
        <v>23</v>
      </c>
      <c r="H3975" t="s">
        <v>1584</v>
      </c>
      <c r="I3975" t="s">
        <v>50</v>
      </c>
      <c r="J3975" t="s">
        <v>76</v>
      </c>
      <c r="K3975" t="s">
        <v>155</v>
      </c>
      <c r="L3975" t="s">
        <v>155</v>
      </c>
      <c r="M3975" t="s">
        <v>3202</v>
      </c>
      <c r="N3975">
        <v>496</v>
      </c>
      <c r="O3975">
        <v>469</v>
      </c>
      <c r="P3975">
        <v>356</v>
      </c>
      <c r="R3975">
        <v>412.5</v>
      </c>
      <c r="S3975" t="s">
        <v>28</v>
      </c>
      <c r="T3975" t="s">
        <v>15357</v>
      </c>
      <c r="U3975" t="str">
        <f t="shared" si="199"/>
        <v>Rango 400-449</v>
      </c>
      <c r="V3975" t="str">
        <f t="shared" si="200"/>
        <v>MENOR A 450</v>
      </c>
    </row>
    <row r="3976" spans="1:22" x14ac:dyDescent="0.25">
      <c r="A3976" t="s">
        <v>3144</v>
      </c>
      <c r="B3976" t="s">
        <v>96</v>
      </c>
      <c r="C3976" s="1" t="s">
        <v>97</v>
      </c>
      <c r="D3976" t="s">
        <v>53</v>
      </c>
      <c r="E3976" t="s">
        <v>101</v>
      </c>
      <c r="F3976" t="s">
        <v>1579</v>
      </c>
      <c r="G3976" t="s">
        <v>23</v>
      </c>
      <c r="H3976" t="s">
        <v>1580</v>
      </c>
      <c r="I3976" t="s">
        <v>50</v>
      </c>
      <c r="J3976" t="s">
        <v>76</v>
      </c>
      <c r="K3976" t="s">
        <v>155</v>
      </c>
      <c r="L3976" t="s">
        <v>155</v>
      </c>
      <c r="M3976" t="s">
        <v>3291</v>
      </c>
      <c r="N3976">
        <v>455</v>
      </c>
      <c r="O3976">
        <v>450</v>
      </c>
      <c r="P3976">
        <v>410</v>
      </c>
      <c r="R3976">
        <v>430</v>
      </c>
      <c r="S3976" t="s">
        <v>28</v>
      </c>
      <c r="T3976" t="s">
        <v>15357</v>
      </c>
      <c r="U3976" t="str">
        <f t="shared" si="199"/>
        <v>Rango 400-449</v>
      </c>
      <c r="V3976" t="str">
        <f t="shared" si="200"/>
        <v>MENOR A 450</v>
      </c>
    </row>
    <row r="3977" spans="1:22" x14ac:dyDescent="0.25">
      <c r="A3977" t="s">
        <v>3144</v>
      </c>
      <c r="B3977" t="s">
        <v>129</v>
      </c>
      <c r="C3977" s="1" t="s">
        <v>19</v>
      </c>
      <c r="D3977" t="s">
        <v>20</v>
      </c>
      <c r="E3977" t="s">
        <v>21</v>
      </c>
      <c r="F3977" t="s">
        <v>1649</v>
      </c>
      <c r="G3977" t="s">
        <v>23</v>
      </c>
      <c r="H3977" t="s">
        <v>1650</v>
      </c>
      <c r="I3977" t="s">
        <v>25</v>
      </c>
      <c r="J3977" t="s">
        <v>919</v>
      </c>
      <c r="K3977" t="s">
        <v>155</v>
      </c>
      <c r="L3977" t="s">
        <v>155</v>
      </c>
      <c r="M3977" t="s">
        <v>3144</v>
      </c>
      <c r="O3977">
        <v>331</v>
      </c>
      <c r="P3977">
        <v>494</v>
      </c>
      <c r="R3977">
        <v>412.5</v>
      </c>
      <c r="S3977" t="s">
        <v>28</v>
      </c>
      <c r="T3977" t="s">
        <v>15357</v>
      </c>
      <c r="U3977" t="str">
        <f t="shared" si="199"/>
        <v>Rango 400-449</v>
      </c>
      <c r="V3977" t="str">
        <f t="shared" si="200"/>
        <v>MENOR A 450</v>
      </c>
    </row>
    <row r="3978" spans="1:22" x14ac:dyDescent="0.25">
      <c r="A3978" t="s">
        <v>3144</v>
      </c>
      <c r="B3978" t="s">
        <v>56</v>
      </c>
      <c r="C3978" s="1" t="s">
        <v>19</v>
      </c>
      <c r="D3978" t="s">
        <v>20</v>
      </c>
      <c r="E3978" t="s">
        <v>101</v>
      </c>
      <c r="F3978" t="s">
        <v>1725</v>
      </c>
      <c r="G3978" t="s">
        <v>23</v>
      </c>
      <c r="H3978" t="s">
        <v>1726</v>
      </c>
      <c r="I3978" t="s">
        <v>50</v>
      </c>
      <c r="J3978" t="s">
        <v>152</v>
      </c>
      <c r="K3978" t="s">
        <v>155</v>
      </c>
      <c r="L3978" t="s">
        <v>155</v>
      </c>
      <c r="M3978" t="s">
        <v>3159</v>
      </c>
      <c r="N3978">
        <v>417</v>
      </c>
      <c r="O3978">
        <v>403</v>
      </c>
      <c r="P3978">
        <v>417</v>
      </c>
      <c r="R3978">
        <v>410</v>
      </c>
      <c r="S3978" t="s">
        <v>28</v>
      </c>
      <c r="T3978" t="s">
        <v>15357</v>
      </c>
      <c r="U3978" t="str">
        <f t="shared" si="199"/>
        <v>Rango 400-449</v>
      </c>
      <c r="V3978" t="str">
        <f t="shared" si="200"/>
        <v>MENOR A 450</v>
      </c>
    </row>
    <row r="3979" spans="1:22" x14ac:dyDescent="0.25">
      <c r="A3979" t="s">
        <v>3144</v>
      </c>
      <c r="B3979" t="s">
        <v>117</v>
      </c>
      <c r="C3979" s="1" t="s">
        <v>19</v>
      </c>
      <c r="D3979" t="s">
        <v>20</v>
      </c>
      <c r="E3979" t="s">
        <v>101</v>
      </c>
      <c r="F3979" t="s">
        <v>1817</v>
      </c>
      <c r="G3979" t="s">
        <v>23</v>
      </c>
      <c r="H3979" t="s">
        <v>1818</v>
      </c>
      <c r="I3979" t="s">
        <v>25</v>
      </c>
      <c r="J3979" t="s">
        <v>875</v>
      </c>
      <c r="K3979" t="s">
        <v>155</v>
      </c>
      <c r="L3979" t="s">
        <v>155</v>
      </c>
      <c r="M3979" t="s">
        <v>3262</v>
      </c>
      <c r="N3979">
        <v>393</v>
      </c>
      <c r="O3979">
        <v>404</v>
      </c>
      <c r="P3979">
        <v>418</v>
      </c>
      <c r="R3979">
        <v>411</v>
      </c>
      <c r="S3979" t="s">
        <v>28</v>
      </c>
      <c r="T3979" t="s">
        <v>15357</v>
      </c>
      <c r="U3979" t="str">
        <f t="shared" si="199"/>
        <v>Rango 400-449</v>
      </c>
      <c r="V3979" t="str">
        <f t="shared" si="200"/>
        <v>MENOR A 450</v>
      </c>
    </row>
    <row r="3980" spans="1:22" x14ac:dyDescent="0.25">
      <c r="A3980" t="s">
        <v>3144</v>
      </c>
      <c r="B3980" t="s">
        <v>96</v>
      </c>
      <c r="C3980" s="1" t="s">
        <v>97</v>
      </c>
      <c r="D3980" t="s">
        <v>20</v>
      </c>
      <c r="E3980" t="s">
        <v>21</v>
      </c>
      <c r="F3980" t="s">
        <v>2273</v>
      </c>
      <c r="G3980" t="s">
        <v>23</v>
      </c>
      <c r="H3980" t="s">
        <v>2274</v>
      </c>
      <c r="I3980" t="s">
        <v>25</v>
      </c>
      <c r="J3980" t="s">
        <v>712</v>
      </c>
      <c r="K3980" t="s">
        <v>27</v>
      </c>
      <c r="L3980" t="s">
        <v>27</v>
      </c>
      <c r="M3980" t="s">
        <v>3144</v>
      </c>
      <c r="N3980">
        <v>305</v>
      </c>
      <c r="O3980">
        <v>508</v>
      </c>
      <c r="P3980">
        <v>469</v>
      </c>
      <c r="Q3980" s="4">
        <v>305</v>
      </c>
      <c r="R3980">
        <v>488.5</v>
      </c>
      <c r="S3980" t="s">
        <v>28</v>
      </c>
      <c r="T3980" t="str">
        <f t="shared" ref="T3980:T4043" si="201">IF(Q3980&gt;N3980,"50 % MAYOR","50 % MENOR ")</f>
        <v xml:space="preserve">50 % MENOR </v>
      </c>
      <c r="U3980" t="str">
        <f t="shared" si="199"/>
        <v>Rango 450-499</v>
      </c>
      <c r="V3980" t="str">
        <f t="shared" si="200"/>
        <v>MAYOR A 450</v>
      </c>
    </row>
    <row r="3981" spans="1:22" x14ac:dyDescent="0.25">
      <c r="A3981" t="s">
        <v>3144</v>
      </c>
      <c r="B3981" t="s">
        <v>129</v>
      </c>
      <c r="C3981" s="1" t="s">
        <v>19</v>
      </c>
      <c r="D3981" t="s">
        <v>20</v>
      </c>
      <c r="E3981" t="s">
        <v>21</v>
      </c>
      <c r="F3981" t="s">
        <v>2784</v>
      </c>
      <c r="G3981" t="s">
        <v>23</v>
      </c>
      <c r="H3981" t="s">
        <v>2785</v>
      </c>
      <c r="I3981" t="s">
        <v>25</v>
      </c>
      <c r="J3981" t="s">
        <v>471</v>
      </c>
      <c r="K3981" t="s">
        <v>27</v>
      </c>
      <c r="L3981" t="s">
        <v>155</v>
      </c>
      <c r="M3981" t="s">
        <v>3144</v>
      </c>
      <c r="N3981">
        <v>325</v>
      </c>
      <c r="O3981">
        <v>494</v>
      </c>
      <c r="P3981">
        <v>421</v>
      </c>
      <c r="Q3981" s="4">
        <v>325</v>
      </c>
      <c r="R3981">
        <v>457.5</v>
      </c>
      <c r="S3981" t="s">
        <v>28</v>
      </c>
      <c r="T3981" t="str">
        <f t="shared" si="201"/>
        <v xml:space="preserve">50 % MENOR </v>
      </c>
      <c r="U3981" t="str">
        <f t="shared" si="199"/>
        <v>Rango 450-499</v>
      </c>
      <c r="V3981" t="str">
        <f t="shared" si="200"/>
        <v>MAYOR A 450</v>
      </c>
    </row>
    <row r="3982" spans="1:22" x14ac:dyDescent="0.25">
      <c r="A3982" t="s">
        <v>3144</v>
      </c>
      <c r="B3982" t="s">
        <v>96</v>
      </c>
      <c r="C3982" s="1" t="s">
        <v>97</v>
      </c>
      <c r="D3982" t="s">
        <v>20</v>
      </c>
      <c r="E3982" t="s">
        <v>21</v>
      </c>
      <c r="F3982" t="s">
        <v>1226</v>
      </c>
      <c r="G3982" t="s">
        <v>23</v>
      </c>
      <c r="H3982" t="s">
        <v>1227</v>
      </c>
      <c r="I3982" t="s">
        <v>50</v>
      </c>
      <c r="J3982" t="s">
        <v>122</v>
      </c>
      <c r="K3982" t="s">
        <v>155</v>
      </c>
      <c r="L3982" t="s">
        <v>155</v>
      </c>
      <c r="M3982" t="s">
        <v>3144</v>
      </c>
      <c r="N3982">
        <v>338</v>
      </c>
      <c r="O3982">
        <v>436</v>
      </c>
      <c r="P3982">
        <v>469</v>
      </c>
      <c r="Q3982" s="4">
        <v>338</v>
      </c>
      <c r="R3982">
        <v>452.5</v>
      </c>
      <c r="S3982" t="s">
        <v>28</v>
      </c>
      <c r="T3982" t="str">
        <f t="shared" si="201"/>
        <v xml:space="preserve">50 % MENOR </v>
      </c>
      <c r="U3982" t="str">
        <f t="shared" si="199"/>
        <v>Rango 450-499</v>
      </c>
      <c r="V3982" t="str">
        <f t="shared" si="200"/>
        <v>MAYOR A 450</v>
      </c>
    </row>
    <row r="3983" spans="1:22" x14ac:dyDescent="0.25">
      <c r="A3983" t="s">
        <v>3144</v>
      </c>
      <c r="B3983" t="s">
        <v>96</v>
      </c>
      <c r="C3983" s="1" t="s">
        <v>97</v>
      </c>
      <c r="D3983" t="s">
        <v>20</v>
      </c>
      <c r="E3983" t="s">
        <v>21</v>
      </c>
      <c r="F3983" t="s">
        <v>183</v>
      </c>
      <c r="G3983" t="s">
        <v>23</v>
      </c>
      <c r="H3983" t="s">
        <v>184</v>
      </c>
      <c r="I3983" t="s">
        <v>50</v>
      </c>
      <c r="J3983" t="s">
        <v>185</v>
      </c>
      <c r="K3983" t="s">
        <v>27</v>
      </c>
      <c r="L3983" t="s">
        <v>155</v>
      </c>
      <c r="M3983" t="s">
        <v>3144</v>
      </c>
      <c r="N3983">
        <v>342</v>
      </c>
      <c r="O3983">
        <v>556</v>
      </c>
      <c r="P3983">
        <v>360</v>
      </c>
      <c r="Q3983" s="4">
        <v>344</v>
      </c>
      <c r="R3983">
        <v>458</v>
      </c>
      <c r="S3983" t="s">
        <v>28</v>
      </c>
      <c r="T3983" t="str">
        <f t="shared" si="201"/>
        <v>50 % MAYOR</v>
      </c>
      <c r="U3983" t="str">
        <f t="shared" si="199"/>
        <v>Rango 450-499</v>
      </c>
      <c r="V3983" t="str">
        <f t="shared" si="200"/>
        <v>MAYOR A 450</v>
      </c>
    </row>
    <row r="3984" spans="1:22" x14ac:dyDescent="0.25">
      <c r="A3984" t="s">
        <v>3144</v>
      </c>
      <c r="B3984" t="s">
        <v>96</v>
      </c>
      <c r="C3984" s="1" t="s">
        <v>97</v>
      </c>
      <c r="D3984" t="s">
        <v>20</v>
      </c>
      <c r="E3984" t="s">
        <v>21</v>
      </c>
      <c r="F3984" t="s">
        <v>1049</v>
      </c>
      <c r="G3984" t="s">
        <v>23</v>
      </c>
      <c r="H3984" t="s">
        <v>1050</v>
      </c>
      <c r="I3984" t="s">
        <v>50</v>
      </c>
      <c r="J3984" t="s">
        <v>76</v>
      </c>
      <c r="K3984" t="s">
        <v>155</v>
      </c>
      <c r="L3984" t="s">
        <v>27</v>
      </c>
      <c r="M3984" t="s">
        <v>3144</v>
      </c>
      <c r="N3984">
        <v>352</v>
      </c>
      <c r="O3984">
        <v>473</v>
      </c>
      <c r="P3984">
        <v>454</v>
      </c>
      <c r="Q3984" s="4">
        <v>352</v>
      </c>
      <c r="R3984">
        <v>463.5</v>
      </c>
      <c r="S3984" t="s">
        <v>28</v>
      </c>
      <c r="T3984" t="str">
        <f t="shared" si="201"/>
        <v xml:space="preserve">50 % MENOR </v>
      </c>
      <c r="U3984" t="str">
        <f t="shared" si="199"/>
        <v>Rango 450-499</v>
      </c>
      <c r="V3984" t="str">
        <f t="shared" si="200"/>
        <v>MAYOR A 450</v>
      </c>
    </row>
    <row r="3985" spans="1:22" x14ac:dyDescent="0.25">
      <c r="A3985" t="s">
        <v>3144</v>
      </c>
      <c r="B3985" t="s">
        <v>43</v>
      </c>
      <c r="C3985" s="1" t="s">
        <v>30</v>
      </c>
      <c r="D3985" t="s">
        <v>20</v>
      </c>
      <c r="E3985" t="s">
        <v>21</v>
      </c>
      <c r="F3985" t="s">
        <v>1170</v>
      </c>
      <c r="G3985" t="s">
        <v>23</v>
      </c>
      <c r="H3985" t="s">
        <v>1171</v>
      </c>
      <c r="I3985" t="s">
        <v>25</v>
      </c>
      <c r="J3985" t="s">
        <v>258</v>
      </c>
      <c r="K3985" t="s">
        <v>155</v>
      </c>
      <c r="L3985" t="s">
        <v>155</v>
      </c>
      <c r="M3985" t="s">
        <v>3144</v>
      </c>
      <c r="N3985">
        <v>352</v>
      </c>
      <c r="O3985">
        <v>516</v>
      </c>
      <c r="P3985">
        <v>421</v>
      </c>
      <c r="Q3985" s="4">
        <v>352</v>
      </c>
      <c r="R3985">
        <v>468.5</v>
      </c>
      <c r="S3985" t="s">
        <v>28</v>
      </c>
      <c r="T3985" t="str">
        <f t="shared" si="201"/>
        <v xml:space="preserve">50 % MENOR </v>
      </c>
      <c r="U3985" t="str">
        <f t="shared" si="199"/>
        <v>Rango 450-499</v>
      </c>
      <c r="V3985" t="str">
        <f t="shared" si="200"/>
        <v>MAYOR A 450</v>
      </c>
    </row>
    <row r="3986" spans="1:22" x14ac:dyDescent="0.25">
      <c r="A3986" t="s">
        <v>3144</v>
      </c>
      <c r="B3986" t="s">
        <v>77</v>
      </c>
      <c r="C3986" s="1" t="s">
        <v>19</v>
      </c>
      <c r="D3986" t="s">
        <v>20</v>
      </c>
      <c r="E3986" t="s">
        <v>21</v>
      </c>
      <c r="F3986" t="s">
        <v>1605</v>
      </c>
      <c r="G3986" t="s">
        <v>23</v>
      </c>
      <c r="H3986" t="s">
        <v>1606</v>
      </c>
      <c r="I3986" t="s">
        <v>25</v>
      </c>
      <c r="J3986" t="s">
        <v>76</v>
      </c>
      <c r="K3986" t="s">
        <v>155</v>
      </c>
      <c r="L3986" t="s">
        <v>155</v>
      </c>
      <c r="M3986" t="s">
        <v>3144</v>
      </c>
      <c r="N3986">
        <v>358</v>
      </c>
      <c r="O3986">
        <v>451</v>
      </c>
      <c r="P3986">
        <v>482</v>
      </c>
      <c r="Q3986" s="4">
        <v>358</v>
      </c>
      <c r="R3986">
        <v>466.5</v>
      </c>
      <c r="S3986" t="s">
        <v>28</v>
      </c>
      <c r="T3986" t="str">
        <f t="shared" si="201"/>
        <v xml:space="preserve">50 % MENOR </v>
      </c>
      <c r="U3986" t="str">
        <f t="shared" si="199"/>
        <v>Rango 450-499</v>
      </c>
      <c r="V3986" t="str">
        <f t="shared" si="200"/>
        <v>MAYOR A 450</v>
      </c>
    </row>
    <row r="3987" spans="1:22" x14ac:dyDescent="0.25">
      <c r="A3987" t="s">
        <v>3144</v>
      </c>
      <c r="B3987" t="s">
        <v>96</v>
      </c>
      <c r="C3987" s="1" t="s">
        <v>97</v>
      </c>
      <c r="D3987" t="s">
        <v>20</v>
      </c>
      <c r="E3987" t="s">
        <v>21</v>
      </c>
      <c r="F3987" t="s">
        <v>146</v>
      </c>
      <c r="G3987" t="s">
        <v>23</v>
      </c>
      <c r="H3987" t="s">
        <v>147</v>
      </c>
      <c r="I3987" t="s">
        <v>50</v>
      </c>
      <c r="J3987" t="s">
        <v>76</v>
      </c>
      <c r="K3987" t="s">
        <v>27</v>
      </c>
      <c r="L3987" t="s">
        <v>27</v>
      </c>
      <c r="M3987" t="s">
        <v>3149</v>
      </c>
      <c r="N3987">
        <v>365</v>
      </c>
      <c r="O3987">
        <v>551</v>
      </c>
      <c r="P3987">
        <v>406</v>
      </c>
      <c r="Q3987" s="4">
        <v>361</v>
      </c>
      <c r="R3987">
        <v>478.5</v>
      </c>
      <c r="S3987" t="s">
        <v>28</v>
      </c>
      <c r="T3987" t="str">
        <f t="shared" si="201"/>
        <v xml:space="preserve">50 % MENOR </v>
      </c>
      <c r="U3987" t="str">
        <f t="shared" si="199"/>
        <v>Rango 450-499</v>
      </c>
      <c r="V3987" t="str">
        <f t="shared" si="200"/>
        <v>MAYOR A 450</v>
      </c>
    </row>
    <row r="3988" spans="1:22" x14ac:dyDescent="0.25">
      <c r="A3988" t="s">
        <v>3144</v>
      </c>
      <c r="B3988" t="s">
        <v>18</v>
      </c>
      <c r="C3988" s="1" t="s">
        <v>19</v>
      </c>
      <c r="D3988" t="s">
        <v>20</v>
      </c>
      <c r="E3988" t="s">
        <v>21</v>
      </c>
      <c r="F3988" t="s">
        <v>1238</v>
      </c>
      <c r="G3988" t="s">
        <v>23</v>
      </c>
      <c r="H3988" t="s">
        <v>1239</v>
      </c>
      <c r="I3988" t="s">
        <v>50</v>
      </c>
      <c r="J3988" t="s">
        <v>122</v>
      </c>
      <c r="K3988" t="s">
        <v>155</v>
      </c>
      <c r="L3988" t="s">
        <v>155</v>
      </c>
      <c r="M3988" t="s">
        <v>3144</v>
      </c>
      <c r="N3988">
        <v>363</v>
      </c>
      <c r="O3988">
        <v>451</v>
      </c>
      <c r="P3988">
        <v>482</v>
      </c>
      <c r="Q3988" s="4">
        <v>363</v>
      </c>
      <c r="R3988">
        <v>466.5</v>
      </c>
      <c r="S3988" t="s">
        <v>28</v>
      </c>
      <c r="T3988" t="str">
        <f t="shared" si="201"/>
        <v xml:space="preserve">50 % MENOR </v>
      </c>
      <c r="U3988" t="str">
        <f t="shared" si="199"/>
        <v>Rango 450-499</v>
      </c>
      <c r="V3988" t="str">
        <f t="shared" si="200"/>
        <v>MAYOR A 450</v>
      </c>
    </row>
    <row r="3989" spans="1:22" x14ac:dyDescent="0.25">
      <c r="A3989" t="s">
        <v>3144</v>
      </c>
      <c r="B3989" t="s">
        <v>106</v>
      </c>
      <c r="C3989" s="1" t="s">
        <v>97</v>
      </c>
      <c r="D3989" t="s">
        <v>20</v>
      </c>
      <c r="E3989" t="s">
        <v>21</v>
      </c>
      <c r="F3989" t="s">
        <v>2367</v>
      </c>
      <c r="G3989" t="s">
        <v>23</v>
      </c>
      <c r="H3989" t="s">
        <v>2368</v>
      </c>
      <c r="I3989" t="s">
        <v>25</v>
      </c>
      <c r="J3989" t="s">
        <v>132</v>
      </c>
      <c r="K3989" t="s">
        <v>27</v>
      </c>
      <c r="L3989" t="s">
        <v>27</v>
      </c>
      <c r="M3989" t="s">
        <v>3144</v>
      </c>
      <c r="N3989">
        <v>369</v>
      </c>
      <c r="O3989">
        <v>451</v>
      </c>
      <c r="P3989">
        <v>537</v>
      </c>
      <c r="Q3989" s="4">
        <v>369</v>
      </c>
      <c r="R3989">
        <v>494</v>
      </c>
      <c r="S3989" t="s">
        <v>28</v>
      </c>
      <c r="T3989" t="str">
        <f t="shared" si="201"/>
        <v xml:space="preserve">50 % MENOR </v>
      </c>
      <c r="U3989" t="str">
        <f t="shared" si="199"/>
        <v>Rango 450-499</v>
      </c>
      <c r="V3989" t="str">
        <f t="shared" si="200"/>
        <v>MAYOR A 450</v>
      </c>
    </row>
    <row r="3990" spans="1:22" x14ac:dyDescent="0.25">
      <c r="A3990" t="s">
        <v>3144</v>
      </c>
      <c r="B3990" t="s">
        <v>117</v>
      </c>
      <c r="C3990" s="1" t="s">
        <v>19</v>
      </c>
      <c r="D3990" t="s">
        <v>20</v>
      </c>
      <c r="E3990" t="s">
        <v>21</v>
      </c>
      <c r="F3990" t="s">
        <v>2381</v>
      </c>
      <c r="G3990" t="s">
        <v>23</v>
      </c>
      <c r="H3990" t="s">
        <v>2382</v>
      </c>
      <c r="I3990" t="s">
        <v>25</v>
      </c>
      <c r="J3990" t="s">
        <v>253</v>
      </c>
      <c r="K3990" t="s">
        <v>27</v>
      </c>
      <c r="L3990" t="s">
        <v>27</v>
      </c>
      <c r="M3990" t="s">
        <v>3144</v>
      </c>
      <c r="N3990">
        <v>369</v>
      </c>
      <c r="O3990">
        <v>443</v>
      </c>
      <c r="P3990">
        <v>514</v>
      </c>
      <c r="Q3990" s="4">
        <v>369</v>
      </c>
      <c r="R3990">
        <v>478.5</v>
      </c>
      <c r="S3990" t="s">
        <v>28</v>
      </c>
      <c r="T3990" t="str">
        <f t="shared" si="201"/>
        <v xml:space="preserve">50 % MENOR </v>
      </c>
      <c r="U3990" t="str">
        <f t="shared" si="199"/>
        <v>Rango 450-499</v>
      </c>
      <c r="V3990" t="str">
        <f t="shared" si="200"/>
        <v>MAYOR A 450</v>
      </c>
    </row>
    <row r="3991" spans="1:22" x14ac:dyDescent="0.25">
      <c r="A3991" t="s">
        <v>3144</v>
      </c>
      <c r="B3991" t="s">
        <v>96</v>
      </c>
      <c r="C3991" s="1" t="s">
        <v>97</v>
      </c>
      <c r="D3991" t="s">
        <v>20</v>
      </c>
      <c r="E3991" t="s">
        <v>21</v>
      </c>
      <c r="F3991" t="s">
        <v>886</v>
      </c>
      <c r="G3991" t="s">
        <v>23</v>
      </c>
      <c r="H3991" t="s">
        <v>887</v>
      </c>
      <c r="I3991" t="s">
        <v>50</v>
      </c>
      <c r="J3991" t="s">
        <v>888</v>
      </c>
      <c r="K3991" t="s">
        <v>155</v>
      </c>
      <c r="L3991" t="s">
        <v>27</v>
      </c>
      <c r="M3991" t="s">
        <v>3144</v>
      </c>
      <c r="N3991">
        <v>370</v>
      </c>
      <c r="O3991">
        <v>612</v>
      </c>
      <c r="P3991">
        <v>382</v>
      </c>
      <c r="Q3991" s="4">
        <v>370</v>
      </c>
      <c r="R3991">
        <v>497</v>
      </c>
      <c r="S3991" t="s">
        <v>28</v>
      </c>
      <c r="T3991" t="str">
        <f t="shared" si="201"/>
        <v xml:space="preserve">50 % MENOR </v>
      </c>
      <c r="U3991" t="str">
        <f t="shared" si="199"/>
        <v>Rango 450-499</v>
      </c>
      <c r="V3991" t="str">
        <f t="shared" si="200"/>
        <v>MAYOR A 450</v>
      </c>
    </row>
    <row r="3992" spans="1:22" x14ac:dyDescent="0.25">
      <c r="A3992" t="s">
        <v>3144</v>
      </c>
      <c r="B3992" t="s">
        <v>142</v>
      </c>
      <c r="C3992" s="1" t="s">
        <v>97</v>
      </c>
      <c r="D3992" t="s">
        <v>20</v>
      </c>
      <c r="E3992" t="s">
        <v>21</v>
      </c>
      <c r="F3992" t="s">
        <v>3027</v>
      </c>
      <c r="G3992" t="s">
        <v>23</v>
      </c>
      <c r="H3992" t="s">
        <v>3028</v>
      </c>
      <c r="I3992" t="s">
        <v>50</v>
      </c>
      <c r="J3992" t="s">
        <v>253</v>
      </c>
      <c r="K3992" t="s">
        <v>27</v>
      </c>
      <c r="L3992" t="s">
        <v>155</v>
      </c>
      <c r="M3992" t="s">
        <v>3144</v>
      </c>
      <c r="N3992">
        <v>370</v>
      </c>
      <c r="O3992">
        <v>465</v>
      </c>
      <c r="P3992">
        <v>439</v>
      </c>
      <c r="Q3992" s="4">
        <v>370</v>
      </c>
      <c r="R3992">
        <v>452</v>
      </c>
      <c r="S3992" t="s">
        <v>28</v>
      </c>
      <c r="T3992" t="str">
        <f t="shared" si="201"/>
        <v xml:space="preserve">50 % MENOR </v>
      </c>
      <c r="U3992" t="str">
        <f t="shared" si="199"/>
        <v>Rango 450-499</v>
      </c>
      <c r="V3992" t="str">
        <f t="shared" si="200"/>
        <v>MAYOR A 450</v>
      </c>
    </row>
    <row r="3993" spans="1:22" x14ac:dyDescent="0.25">
      <c r="A3993" t="s">
        <v>3144</v>
      </c>
      <c r="B3993" t="s">
        <v>96</v>
      </c>
      <c r="C3993" s="1" t="s">
        <v>97</v>
      </c>
      <c r="D3993" t="s">
        <v>53</v>
      </c>
      <c r="E3993" t="s">
        <v>21</v>
      </c>
      <c r="F3993" t="s">
        <v>2975</v>
      </c>
      <c r="G3993" t="s">
        <v>23</v>
      </c>
      <c r="H3993" t="s">
        <v>2976</v>
      </c>
      <c r="I3993" t="s">
        <v>25</v>
      </c>
      <c r="J3993" t="s">
        <v>100</v>
      </c>
      <c r="K3993" t="s">
        <v>27</v>
      </c>
      <c r="L3993" t="s">
        <v>155</v>
      </c>
      <c r="M3993" t="s">
        <v>3149</v>
      </c>
      <c r="N3993">
        <v>380</v>
      </c>
      <c r="O3993">
        <v>472</v>
      </c>
      <c r="P3993">
        <v>496</v>
      </c>
      <c r="Q3993" s="4">
        <v>375</v>
      </c>
      <c r="R3993">
        <v>484</v>
      </c>
      <c r="S3993" t="s">
        <v>28</v>
      </c>
      <c r="T3993" t="str">
        <f t="shared" si="201"/>
        <v xml:space="preserve">50 % MENOR </v>
      </c>
      <c r="U3993" t="str">
        <f t="shared" si="199"/>
        <v>Rango 450-499</v>
      </c>
      <c r="V3993" t="str">
        <f t="shared" si="200"/>
        <v>MAYOR A 450</v>
      </c>
    </row>
    <row r="3994" spans="1:22" x14ac:dyDescent="0.25">
      <c r="A3994" t="s">
        <v>3144</v>
      </c>
      <c r="B3994" t="s">
        <v>129</v>
      </c>
      <c r="C3994" s="1" t="s">
        <v>19</v>
      </c>
      <c r="D3994" t="s">
        <v>20</v>
      </c>
      <c r="E3994" t="s">
        <v>21</v>
      </c>
      <c r="F3994" t="s">
        <v>2379</v>
      </c>
      <c r="G3994" t="s">
        <v>23</v>
      </c>
      <c r="H3994" t="s">
        <v>2380</v>
      </c>
      <c r="I3994" t="s">
        <v>50</v>
      </c>
      <c r="J3994" t="s">
        <v>253</v>
      </c>
      <c r="K3994" t="s">
        <v>27</v>
      </c>
      <c r="L3994" t="s">
        <v>27</v>
      </c>
      <c r="M3994" t="s">
        <v>3144</v>
      </c>
      <c r="N3994">
        <v>376</v>
      </c>
      <c r="O3994">
        <v>502</v>
      </c>
      <c r="P3994">
        <v>454</v>
      </c>
      <c r="Q3994" s="4">
        <v>376</v>
      </c>
      <c r="R3994">
        <v>478</v>
      </c>
      <c r="S3994" t="s">
        <v>28</v>
      </c>
      <c r="T3994" t="str">
        <f t="shared" si="201"/>
        <v xml:space="preserve">50 % MENOR </v>
      </c>
      <c r="U3994" t="str">
        <f t="shared" si="199"/>
        <v>Rango 450-499</v>
      </c>
      <c r="V3994" t="str">
        <f t="shared" si="200"/>
        <v>MAYOR A 450</v>
      </c>
    </row>
    <row r="3995" spans="1:22" x14ac:dyDescent="0.25">
      <c r="A3995" t="s">
        <v>3144</v>
      </c>
      <c r="B3995" t="s">
        <v>129</v>
      </c>
      <c r="C3995" s="1" t="s">
        <v>19</v>
      </c>
      <c r="D3995" t="s">
        <v>20</v>
      </c>
      <c r="E3995" t="s">
        <v>21</v>
      </c>
      <c r="F3995" t="s">
        <v>2383</v>
      </c>
      <c r="G3995" t="s">
        <v>23</v>
      </c>
      <c r="H3995" t="s">
        <v>2384</v>
      </c>
      <c r="I3995" t="s">
        <v>25</v>
      </c>
      <c r="J3995" t="s">
        <v>253</v>
      </c>
      <c r="K3995" t="s">
        <v>27</v>
      </c>
      <c r="L3995" t="s">
        <v>27</v>
      </c>
      <c r="M3995" t="s">
        <v>3144</v>
      </c>
      <c r="N3995">
        <v>376</v>
      </c>
      <c r="O3995">
        <v>541</v>
      </c>
      <c r="P3995">
        <v>421</v>
      </c>
      <c r="Q3995" s="4">
        <v>376</v>
      </c>
      <c r="R3995">
        <v>481</v>
      </c>
      <c r="S3995" t="s">
        <v>28</v>
      </c>
      <c r="T3995" t="str">
        <f t="shared" si="201"/>
        <v xml:space="preserve">50 % MENOR </v>
      </c>
      <c r="U3995" t="str">
        <f t="shared" si="199"/>
        <v>Rango 450-499</v>
      </c>
      <c r="V3995" t="str">
        <f t="shared" si="200"/>
        <v>MAYOR A 450</v>
      </c>
    </row>
    <row r="3996" spans="1:22" x14ac:dyDescent="0.25">
      <c r="A3996" t="s">
        <v>3144</v>
      </c>
      <c r="B3996" t="s">
        <v>117</v>
      </c>
      <c r="C3996" s="1" t="s">
        <v>19</v>
      </c>
      <c r="D3996" t="s">
        <v>20</v>
      </c>
      <c r="E3996" t="s">
        <v>21</v>
      </c>
      <c r="F3996" t="s">
        <v>1665</v>
      </c>
      <c r="G3996" t="s">
        <v>23</v>
      </c>
      <c r="H3996" t="s">
        <v>1666</v>
      </c>
      <c r="I3996" t="s">
        <v>25</v>
      </c>
      <c r="J3996" t="s">
        <v>42</v>
      </c>
      <c r="K3996" t="s">
        <v>155</v>
      </c>
      <c r="L3996" t="s">
        <v>155</v>
      </c>
      <c r="M3996" t="s">
        <v>3149</v>
      </c>
      <c r="N3996">
        <v>380</v>
      </c>
      <c r="O3996">
        <v>514</v>
      </c>
      <c r="P3996">
        <v>458</v>
      </c>
      <c r="Q3996" s="4">
        <v>378</v>
      </c>
      <c r="R3996">
        <v>486</v>
      </c>
      <c r="S3996" t="s">
        <v>28</v>
      </c>
      <c r="T3996" t="str">
        <f t="shared" si="201"/>
        <v xml:space="preserve">50 % MENOR </v>
      </c>
      <c r="U3996" t="str">
        <f t="shared" si="199"/>
        <v>Rango 450-499</v>
      </c>
      <c r="V3996" t="str">
        <f t="shared" si="200"/>
        <v>MAYOR A 450</v>
      </c>
    </row>
    <row r="3997" spans="1:22" x14ac:dyDescent="0.25">
      <c r="A3997" t="s">
        <v>3144</v>
      </c>
      <c r="B3997" t="s">
        <v>129</v>
      </c>
      <c r="C3997" s="1" t="s">
        <v>19</v>
      </c>
      <c r="D3997" t="s">
        <v>20</v>
      </c>
      <c r="E3997" t="s">
        <v>21</v>
      </c>
      <c r="F3997" t="s">
        <v>2323</v>
      </c>
      <c r="G3997" t="s">
        <v>23</v>
      </c>
      <c r="H3997" t="s">
        <v>2324</v>
      </c>
      <c r="I3997" t="s">
        <v>25</v>
      </c>
      <c r="J3997" t="s">
        <v>100</v>
      </c>
      <c r="K3997" t="s">
        <v>27</v>
      </c>
      <c r="L3997" t="s">
        <v>27</v>
      </c>
      <c r="M3997" t="s">
        <v>3144</v>
      </c>
      <c r="N3997">
        <v>383</v>
      </c>
      <c r="O3997">
        <v>443</v>
      </c>
      <c r="P3997">
        <v>537</v>
      </c>
      <c r="Q3997" s="4">
        <v>383</v>
      </c>
      <c r="R3997">
        <v>490</v>
      </c>
      <c r="S3997" t="s">
        <v>28</v>
      </c>
      <c r="T3997" t="str">
        <f t="shared" si="201"/>
        <v xml:space="preserve">50 % MENOR </v>
      </c>
      <c r="U3997" t="str">
        <f t="shared" si="199"/>
        <v>Rango 450-499</v>
      </c>
      <c r="V3997" t="str">
        <f t="shared" si="200"/>
        <v>MAYOR A 450</v>
      </c>
    </row>
    <row r="3998" spans="1:22" x14ac:dyDescent="0.25">
      <c r="A3998" t="s">
        <v>3144</v>
      </c>
      <c r="B3998" t="s">
        <v>106</v>
      </c>
      <c r="C3998" s="1" t="s">
        <v>97</v>
      </c>
      <c r="D3998" t="s">
        <v>20</v>
      </c>
      <c r="E3998" t="s">
        <v>21</v>
      </c>
      <c r="F3998" t="s">
        <v>2709</v>
      </c>
      <c r="G3998" t="s">
        <v>23</v>
      </c>
      <c r="H3998" t="s">
        <v>2710</v>
      </c>
      <c r="I3998" t="s">
        <v>50</v>
      </c>
      <c r="J3998" t="s">
        <v>180</v>
      </c>
      <c r="K3998" t="s">
        <v>27</v>
      </c>
      <c r="L3998" t="s">
        <v>155</v>
      </c>
      <c r="M3998" t="s">
        <v>3144</v>
      </c>
      <c r="N3998">
        <v>383</v>
      </c>
      <c r="O3998">
        <v>480</v>
      </c>
      <c r="P3998">
        <v>421</v>
      </c>
      <c r="Q3998" s="4">
        <v>383</v>
      </c>
      <c r="R3998">
        <v>450.5</v>
      </c>
      <c r="S3998" t="s">
        <v>28</v>
      </c>
      <c r="T3998" t="str">
        <f t="shared" si="201"/>
        <v xml:space="preserve">50 % MENOR </v>
      </c>
      <c r="U3998" t="str">
        <f t="shared" si="199"/>
        <v>Rango 450-499</v>
      </c>
      <c r="V3998" t="str">
        <f t="shared" si="200"/>
        <v>MAYOR A 450</v>
      </c>
    </row>
    <row r="3999" spans="1:22" x14ac:dyDescent="0.25">
      <c r="A3999" t="s">
        <v>3144</v>
      </c>
      <c r="B3999" t="s">
        <v>117</v>
      </c>
      <c r="C3999" s="1" t="s">
        <v>19</v>
      </c>
      <c r="D3999" t="s">
        <v>20</v>
      </c>
      <c r="E3999" t="s">
        <v>21</v>
      </c>
      <c r="F3999" t="s">
        <v>341</v>
      </c>
      <c r="G3999" t="s">
        <v>23</v>
      </c>
      <c r="H3999" t="s">
        <v>342</v>
      </c>
      <c r="I3999" t="s">
        <v>25</v>
      </c>
      <c r="J3999" t="s">
        <v>122</v>
      </c>
      <c r="K3999" t="s">
        <v>155</v>
      </c>
      <c r="L3999" t="s">
        <v>27</v>
      </c>
      <c r="M3999" t="s">
        <v>3144</v>
      </c>
      <c r="N3999">
        <v>383</v>
      </c>
      <c r="O3999">
        <v>527</v>
      </c>
      <c r="P3999">
        <v>439</v>
      </c>
      <c r="Q3999" s="4">
        <v>384</v>
      </c>
      <c r="R3999">
        <v>483</v>
      </c>
      <c r="S3999" t="s">
        <v>28</v>
      </c>
      <c r="T3999" t="str">
        <f t="shared" si="201"/>
        <v>50 % MAYOR</v>
      </c>
      <c r="U3999" t="str">
        <f t="shared" si="199"/>
        <v>Rango 450-499</v>
      </c>
      <c r="V3999" t="str">
        <f t="shared" si="200"/>
        <v>MAYOR A 450</v>
      </c>
    </row>
    <row r="4000" spans="1:22" x14ac:dyDescent="0.25">
      <c r="A4000" t="s">
        <v>3144</v>
      </c>
      <c r="B4000" t="s">
        <v>106</v>
      </c>
      <c r="C4000" s="1" t="s">
        <v>97</v>
      </c>
      <c r="D4000" t="s">
        <v>20</v>
      </c>
      <c r="E4000" t="s">
        <v>21</v>
      </c>
      <c r="F4000" t="s">
        <v>2885</v>
      </c>
      <c r="G4000" t="s">
        <v>23</v>
      </c>
      <c r="H4000" t="s">
        <v>2886</v>
      </c>
      <c r="I4000" t="s">
        <v>25</v>
      </c>
      <c r="J4000" t="s">
        <v>76</v>
      </c>
      <c r="K4000" t="s">
        <v>27</v>
      </c>
      <c r="L4000" t="s">
        <v>155</v>
      </c>
      <c r="M4000" t="s">
        <v>3144</v>
      </c>
      <c r="N4000">
        <v>383</v>
      </c>
      <c r="O4000">
        <v>458</v>
      </c>
      <c r="P4000">
        <v>469</v>
      </c>
      <c r="Q4000" s="4">
        <v>384</v>
      </c>
      <c r="R4000">
        <v>463.5</v>
      </c>
      <c r="S4000" t="s">
        <v>28</v>
      </c>
      <c r="T4000" t="str">
        <f t="shared" si="201"/>
        <v>50 % MAYOR</v>
      </c>
      <c r="U4000" t="str">
        <f t="shared" si="199"/>
        <v>Rango 450-499</v>
      </c>
      <c r="V4000" t="str">
        <f t="shared" si="200"/>
        <v>MAYOR A 450</v>
      </c>
    </row>
    <row r="4001" spans="1:22" x14ac:dyDescent="0.25">
      <c r="A4001" t="s">
        <v>3144</v>
      </c>
      <c r="B4001" t="s">
        <v>77</v>
      </c>
      <c r="C4001" s="1" t="s">
        <v>19</v>
      </c>
      <c r="D4001" t="s">
        <v>20</v>
      </c>
      <c r="E4001" t="s">
        <v>21</v>
      </c>
      <c r="F4001" t="s">
        <v>1310</v>
      </c>
      <c r="G4001" t="s">
        <v>23</v>
      </c>
      <c r="H4001" t="s">
        <v>1311</v>
      </c>
      <c r="I4001" t="s">
        <v>50</v>
      </c>
      <c r="J4001" t="s">
        <v>185</v>
      </c>
      <c r="K4001" t="s">
        <v>155</v>
      </c>
      <c r="L4001" t="s">
        <v>155</v>
      </c>
      <c r="M4001" t="s">
        <v>3144</v>
      </c>
      <c r="N4001">
        <v>386</v>
      </c>
      <c r="O4001">
        <v>473</v>
      </c>
      <c r="P4001">
        <v>469</v>
      </c>
      <c r="Q4001" s="4">
        <v>386</v>
      </c>
      <c r="R4001">
        <v>471</v>
      </c>
      <c r="S4001" t="s">
        <v>28</v>
      </c>
      <c r="T4001" t="str">
        <f t="shared" si="201"/>
        <v xml:space="preserve">50 % MENOR </v>
      </c>
      <c r="U4001" t="str">
        <f t="shared" si="199"/>
        <v>Rango 450-499</v>
      </c>
      <c r="V4001" t="str">
        <f t="shared" si="200"/>
        <v>MAYOR A 450</v>
      </c>
    </row>
    <row r="4002" spans="1:22" x14ac:dyDescent="0.25">
      <c r="A4002" t="s">
        <v>3144</v>
      </c>
      <c r="B4002" t="s">
        <v>117</v>
      </c>
      <c r="C4002" s="1" t="s">
        <v>19</v>
      </c>
      <c r="D4002" t="s">
        <v>20</v>
      </c>
      <c r="E4002" t="s">
        <v>21</v>
      </c>
      <c r="F4002" t="s">
        <v>2042</v>
      </c>
      <c r="G4002" t="s">
        <v>23</v>
      </c>
      <c r="H4002" t="s">
        <v>2043</v>
      </c>
      <c r="I4002" t="s">
        <v>25</v>
      </c>
      <c r="J4002" t="s">
        <v>63</v>
      </c>
      <c r="K4002" t="s">
        <v>27</v>
      </c>
      <c r="L4002" t="s">
        <v>27</v>
      </c>
      <c r="M4002" t="s">
        <v>3144</v>
      </c>
      <c r="N4002">
        <v>389</v>
      </c>
      <c r="O4002">
        <v>521</v>
      </c>
      <c r="P4002">
        <v>454</v>
      </c>
      <c r="Q4002" s="4">
        <v>389</v>
      </c>
      <c r="R4002">
        <v>487.5</v>
      </c>
      <c r="S4002" t="s">
        <v>28</v>
      </c>
      <c r="T4002" t="str">
        <f t="shared" si="201"/>
        <v xml:space="preserve">50 % MENOR </v>
      </c>
      <c r="U4002" t="str">
        <f t="shared" si="199"/>
        <v>Rango 450-499</v>
      </c>
      <c r="V4002" t="str">
        <f t="shared" si="200"/>
        <v>MAYOR A 450</v>
      </c>
    </row>
    <row r="4003" spans="1:22" x14ac:dyDescent="0.25">
      <c r="A4003" t="s">
        <v>3144</v>
      </c>
      <c r="B4003" t="s">
        <v>106</v>
      </c>
      <c r="C4003" s="1" t="s">
        <v>97</v>
      </c>
      <c r="D4003" t="s">
        <v>20</v>
      </c>
      <c r="E4003" t="s">
        <v>21</v>
      </c>
      <c r="F4003" t="s">
        <v>2500</v>
      </c>
      <c r="G4003" t="s">
        <v>23</v>
      </c>
      <c r="H4003" t="s">
        <v>2501</v>
      </c>
      <c r="I4003" t="s">
        <v>25</v>
      </c>
      <c r="J4003" t="s">
        <v>253</v>
      </c>
      <c r="K4003" t="s">
        <v>27</v>
      </c>
      <c r="L4003" t="s">
        <v>27</v>
      </c>
      <c r="M4003" t="s">
        <v>3144</v>
      </c>
      <c r="N4003">
        <v>389</v>
      </c>
      <c r="O4003">
        <v>473</v>
      </c>
      <c r="P4003">
        <v>439</v>
      </c>
      <c r="Q4003" s="4">
        <v>389</v>
      </c>
      <c r="R4003">
        <v>456</v>
      </c>
      <c r="S4003" t="s">
        <v>28</v>
      </c>
      <c r="T4003" t="str">
        <f t="shared" si="201"/>
        <v xml:space="preserve">50 % MENOR </v>
      </c>
      <c r="U4003" t="str">
        <f t="shared" si="199"/>
        <v>Rango 450-499</v>
      </c>
      <c r="V4003" t="str">
        <f t="shared" si="200"/>
        <v>MAYOR A 450</v>
      </c>
    </row>
    <row r="4004" spans="1:22" x14ac:dyDescent="0.25">
      <c r="A4004" t="s">
        <v>3144</v>
      </c>
      <c r="B4004" t="s">
        <v>117</v>
      </c>
      <c r="C4004" s="1" t="s">
        <v>19</v>
      </c>
      <c r="D4004" t="s">
        <v>20</v>
      </c>
      <c r="E4004" t="s">
        <v>21</v>
      </c>
      <c r="F4004" t="s">
        <v>400</v>
      </c>
      <c r="G4004" t="s">
        <v>23</v>
      </c>
      <c r="H4004" t="s">
        <v>401</v>
      </c>
      <c r="I4004" t="s">
        <v>25</v>
      </c>
      <c r="J4004" t="s">
        <v>185</v>
      </c>
      <c r="K4004" t="s">
        <v>155</v>
      </c>
      <c r="L4004" t="s">
        <v>27</v>
      </c>
      <c r="M4004" t="s">
        <v>3144</v>
      </c>
      <c r="N4004">
        <v>389</v>
      </c>
      <c r="O4004">
        <v>502</v>
      </c>
      <c r="P4004">
        <v>454</v>
      </c>
      <c r="Q4004" s="4">
        <v>389</v>
      </c>
      <c r="R4004">
        <v>478</v>
      </c>
      <c r="S4004" t="s">
        <v>28</v>
      </c>
      <c r="T4004" t="str">
        <f t="shared" si="201"/>
        <v xml:space="preserve">50 % MENOR </v>
      </c>
      <c r="U4004" t="str">
        <f t="shared" si="199"/>
        <v>Rango 450-499</v>
      </c>
      <c r="V4004" t="str">
        <f t="shared" si="200"/>
        <v>MAYOR A 450</v>
      </c>
    </row>
    <row r="4005" spans="1:22" x14ac:dyDescent="0.25">
      <c r="A4005" t="s">
        <v>3144</v>
      </c>
      <c r="B4005" t="s">
        <v>129</v>
      </c>
      <c r="C4005" s="1" t="s">
        <v>19</v>
      </c>
      <c r="D4005" t="s">
        <v>20</v>
      </c>
      <c r="E4005" t="s">
        <v>21</v>
      </c>
      <c r="F4005" t="s">
        <v>715</v>
      </c>
      <c r="G4005" t="s">
        <v>23</v>
      </c>
      <c r="H4005" t="s">
        <v>716</v>
      </c>
      <c r="I4005" t="s">
        <v>25</v>
      </c>
      <c r="J4005" t="s">
        <v>712</v>
      </c>
      <c r="K4005" t="s">
        <v>155</v>
      </c>
      <c r="L4005" t="s">
        <v>27</v>
      </c>
      <c r="M4005" t="s">
        <v>3144</v>
      </c>
      <c r="N4005">
        <v>389</v>
      </c>
      <c r="O4005">
        <v>451</v>
      </c>
      <c r="P4005">
        <v>514</v>
      </c>
      <c r="Q4005" s="4">
        <v>389</v>
      </c>
      <c r="R4005">
        <v>482.5</v>
      </c>
      <c r="S4005" t="s">
        <v>28</v>
      </c>
      <c r="T4005" t="str">
        <f t="shared" si="201"/>
        <v xml:space="preserve">50 % MENOR </v>
      </c>
      <c r="U4005" t="str">
        <f t="shared" si="199"/>
        <v>Rango 450-499</v>
      </c>
      <c r="V4005" t="str">
        <f t="shared" si="200"/>
        <v>MAYOR A 450</v>
      </c>
    </row>
    <row r="4006" spans="1:22" x14ac:dyDescent="0.25">
      <c r="A4006" t="s">
        <v>3144</v>
      </c>
      <c r="B4006" t="s">
        <v>18</v>
      </c>
      <c r="C4006" s="1" t="s">
        <v>19</v>
      </c>
      <c r="D4006" t="s">
        <v>20</v>
      </c>
      <c r="E4006" t="s">
        <v>21</v>
      </c>
      <c r="F4006" t="s">
        <v>2259</v>
      </c>
      <c r="G4006" t="s">
        <v>23</v>
      </c>
      <c r="H4006" t="s">
        <v>2260</v>
      </c>
      <c r="I4006" t="s">
        <v>50</v>
      </c>
      <c r="J4006" t="s">
        <v>46</v>
      </c>
      <c r="K4006" t="s">
        <v>27</v>
      </c>
      <c r="L4006" t="s">
        <v>27</v>
      </c>
      <c r="M4006" t="s">
        <v>3144</v>
      </c>
      <c r="N4006">
        <v>393</v>
      </c>
      <c r="O4006">
        <v>473</v>
      </c>
      <c r="P4006">
        <v>482</v>
      </c>
      <c r="Q4006" s="4">
        <v>393</v>
      </c>
      <c r="R4006">
        <v>477.5</v>
      </c>
      <c r="S4006" t="s">
        <v>28</v>
      </c>
      <c r="T4006" t="str">
        <f t="shared" si="201"/>
        <v xml:space="preserve">50 % MENOR </v>
      </c>
      <c r="U4006" t="str">
        <f t="shared" si="199"/>
        <v>Rango 450-499</v>
      </c>
      <c r="V4006" t="str">
        <f t="shared" si="200"/>
        <v>MAYOR A 450</v>
      </c>
    </row>
    <row r="4007" spans="1:22" x14ac:dyDescent="0.25">
      <c r="A4007" t="s">
        <v>3144</v>
      </c>
      <c r="B4007" t="s">
        <v>117</v>
      </c>
      <c r="C4007" s="1" t="s">
        <v>19</v>
      </c>
      <c r="D4007" t="s">
        <v>20</v>
      </c>
      <c r="E4007" t="s">
        <v>21</v>
      </c>
      <c r="F4007" t="s">
        <v>148</v>
      </c>
      <c r="G4007" t="s">
        <v>23</v>
      </c>
      <c r="H4007" t="s">
        <v>149</v>
      </c>
      <c r="I4007" t="s">
        <v>25</v>
      </c>
      <c r="J4007" t="s">
        <v>42</v>
      </c>
      <c r="K4007" t="s">
        <v>27</v>
      </c>
      <c r="L4007" t="s">
        <v>27</v>
      </c>
      <c r="M4007" t="s">
        <v>3152</v>
      </c>
      <c r="N4007">
        <v>393</v>
      </c>
      <c r="O4007">
        <v>457</v>
      </c>
      <c r="P4007">
        <v>527</v>
      </c>
      <c r="Q4007" s="4">
        <v>393</v>
      </c>
      <c r="R4007">
        <v>492</v>
      </c>
      <c r="S4007" t="s">
        <v>28</v>
      </c>
      <c r="T4007" t="str">
        <f t="shared" si="201"/>
        <v xml:space="preserve">50 % MENOR </v>
      </c>
      <c r="U4007" t="str">
        <f t="shared" si="199"/>
        <v>Rango 450-499</v>
      </c>
      <c r="V4007" t="str">
        <f t="shared" si="200"/>
        <v>MAYOR A 450</v>
      </c>
    </row>
    <row r="4008" spans="1:22" x14ac:dyDescent="0.25">
      <c r="A4008" t="s">
        <v>3144</v>
      </c>
      <c r="B4008" t="s">
        <v>117</v>
      </c>
      <c r="C4008" s="1" t="s">
        <v>19</v>
      </c>
      <c r="D4008" t="s">
        <v>20</v>
      </c>
      <c r="E4008" t="s">
        <v>21</v>
      </c>
      <c r="F4008" t="s">
        <v>472</v>
      </c>
      <c r="G4008" t="s">
        <v>23</v>
      </c>
      <c r="H4008" t="s">
        <v>473</v>
      </c>
      <c r="I4008" t="s">
        <v>25</v>
      </c>
      <c r="J4008" t="s">
        <v>471</v>
      </c>
      <c r="K4008" t="s">
        <v>155</v>
      </c>
      <c r="L4008" t="s">
        <v>27</v>
      </c>
      <c r="M4008" t="s">
        <v>3144</v>
      </c>
      <c r="N4008">
        <v>393</v>
      </c>
      <c r="O4008">
        <v>473</v>
      </c>
      <c r="P4008">
        <v>514</v>
      </c>
      <c r="Q4008" s="4">
        <v>393</v>
      </c>
      <c r="R4008">
        <v>493.5</v>
      </c>
      <c r="S4008" t="s">
        <v>28</v>
      </c>
      <c r="T4008" t="str">
        <f t="shared" si="201"/>
        <v xml:space="preserve">50 % MENOR </v>
      </c>
      <c r="U4008" t="str">
        <f t="shared" si="199"/>
        <v>Rango 450-499</v>
      </c>
      <c r="V4008" t="str">
        <f t="shared" si="200"/>
        <v>MAYOR A 450</v>
      </c>
    </row>
    <row r="4009" spans="1:22" x14ac:dyDescent="0.25">
      <c r="A4009" t="s">
        <v>3144</v>
      </c>
      <c r="B4009" t="s">
        <v>96</v>
      </c>
      <c r="C4009" s="1" t="s">
        <v>97</v>
      </c>
      <c r="D4009" t="s">
        <v>20</v>
      </c>
      <c r="E4009" t="s">
        <v>21</v>
      </c>
      <c r="F4009" t="s">
        <v>1483</v>
      </c>
      <c r="G4009" t="s">
        <v>23</v>
      </c>
      <c r="H4009" t="s">
        <v>1484</v>
      </c>
      <c r="I4009" t="s">
        <v>25</v>
      </c>
      <c r="J4009" t="s">
        <v>26</v>
      </c>
      <c r="K4009" t="s">
        <v>155</v>
      </c>
      <c r="L4009" t="s">
        <v>155</v>
      </c>
      <c r="M4009" t="s">
        <v>3149</v>
      </c>
      <c r="N4009">
        <v>393</v>
      </c>
      <c r="O4009">
        <v>409</v>
      </c>
      <c r="P4009">
        <v>546</v>
      </c>
      <c r="Q4009" s="4">
        <v>393</v>
      </c>
      <c r="R4009">
        <v>477.5</v>
      </c>
      <c r="S4009" t="s">
        <v>28</v>
      </c>
      <c r="T4009" t="str">
        <f t="shared" si="201"/>
        <v xml:space="preserve">50 % MENOR </v>
      </c>
      <c r="U4009" t="str">
        <f t="shared" si="199"/>
        <v>Rango 450-499</v>
      </c>
      <c r="V4009" t="str">
        <f t="shared" si="200"/>
        <v>MAYOR A 450</v>
      </c>
    </row>
    <row r="4010" spans="1:22" x14ac:dyDescent="0.25">
      <c r="A4010" t="s">
        <v>3144</v>
      </c>
      <c r="B4010" t="s">
        <v>77</v>
      </c>
      <c r="C4010" s="1" t="s">
        <v>19</v>
      </c>
      <c r="D4010" t="s">
        <v>20</v>
      </c>
      <c r="E4010" t="s">
        <v>21</v>
      </c>
      <c r="F4010" t="s">
        <v>456</v>
      </c>
      <c r="G4010" t="s">
        <v>23</v>
      </c>
      <c r="H4010" t="s">
        <v>457</v>
      </c>
      <c r="I4010" t="s">
        <v>50</v>
      </c>
      <c r="J4010" t="s">
        <v>192</v>
      </c>
      <c r="K4010" t="s">
        <v>155</v>
      </c>
      <c r="L4010" t="s">
        <v>27</v>
      </c>
      <c r="M4010" t="s">
        <v>3144</v>
      </c>
      <c r="N4010">
        <v>397</v>
      </c>
      <c r="O4010">
        <v>494</v>
      </c>
      <c r="P4010">
        <v>482</v>
      </c>
      <c r="Q4010" s="4">
        <v>397</v>
      </c>
      <c r="R4010">
        <v>488</v>
      </c>
      <c r="S4010" t="s">
        <v>28</v>
      </c>
      <c r="T4010" t="str">
        <f t="shared" si="201"/>
        <v xml:space="preserve">50 % MENOR </v>
      </c>
      <c r="U4010" t="str">
        <f t="shared" si="199"/>
        <v>Rango 450-499</v>
      </c>
      <c r="V4010" t="str">
        <f t="shared" si="200"/>
        <v>MAYOR A 450</v>
      </c>
    </row>
    <row r="4011" spans="1:22" x14ac:dyDescent="0.25">
      <c r="A4011" t="s">
        <v>3144</v>
      </c>
      <c r="B4011" t="s">
        <v>52</v>
      </c>
      <c r="C4011" s="1" t="s">
        <v>30</v>
      </c>
      <c r="D4011" t="s">
        <v>53</v>
      </c>
      <c r="E4011" t="s">
        <v>21</v>
      </c>
      <c r="F4011" t="s">
        <v>2746</v>
      </c>
      <c r="G4011" t="s">
        <v>23</v>
      </c>
      <c r="H4011" t="s">
        <v>2747</v>
      </c>
      <c r="I4011" t="s">
        <v>25</v>
      </c>
      <c r="J4011" t="s">
        <v>185</v>
      </c>
      <c r="K4011" t="s">
        <v>27</v>
      </c>
      <c r="L4011" t="s">
        <v>155</v>
      </c>
      <c r="M4011" t="s">
        <v>3149</v>
      </c>
      <c r="N4011">
        <v>397</v>
      </c>
      <c r="O4011">
        <v>480</v>
      </c>
      <c r="P4011">
        <v>496</v>
      </c>
      <c r="Q4011" s="4">
        <v>397</v>
      </c>
      <c r="R4011">
        <v>488</v>
      </c>
      <c r="S4011" t="s">
        <v>28</v>
      </c>
      <c r="T4011" t="str">
        <f t="shared" si="201"/>
        <v xml:space="preserve">50 % MENOR </v>
      </c>
      <c r="U4011" t="str">
        <f t="shared" si="199"/>
        <v>Rango 450-499</v>
      </c>
      <c r="V4011" t="str">
        <f t="shared" si="200"/>
        <v>MAYOR A 450</v>
      </c>
    </row>
    <row r="4012" spans="1:22" x14ac:dyDescent="0.25">
      <c r="A4012" t="s">
        <v>3144</v>
      </c>
      <c r="B4012" t="s">
        <v>142</v>
      </c>
      <c r="C4012" s="1" t="s">
        <v>97</v>
      </c>
      <c r="D4012" t="s">
        <v>20</v>
      </c>
      <c r="E4012" t="s">
        <v>21</v>
      </c>
      <c r="F4012" t="s">
        <v>2701</v>
      </c>
      <c r="G4012" t="s">
        <v>23</v>
      </c>
      <c r="H4012" t="s">
        <v>2702</v>
      </c>
      <c r="I4012" t="s">
        <v>25</v>
      </c>
      <c r="J4012" t="s">
        <v>331</v>
      </c>
      <c r="K4012" t="s">
        <v>27</v>
      </c>
      <c r="L4012" t="s">
        <v>155</v>
      </c>
      <c r="M4012" t="s">
        <v>3144</v>
      </c>
      <c r="N4012">
        <v>399</v>
      </c>
      <c r="O4012">
        <v>502</v>
      </c>
      <c r="P4012">
        <v>403</v>
      </c>
      <c r="Q4012" s="4">
        <v>399</v>
      </c>
      <c r="R4012">
        <v>452.5</v>
      </c>
      <c r="S4012" t="s">
        <v>28</v>
      </c>
      <c r="T4012" t="str">
        <f t="shared" si="201"/>
        <v xml:space="preserve">50 % MENOR </v>
      </c>
      <c r="U4012" t="str">
        <f t="shared" si="199"/>
        <v>Rango 450-499</v>
      </c>
      <c r="V4012" t="str">
        <f t="shared" si="200"/>
        <v>MAYOR A 450</v>
      </c>
    </row>
    <row r="4013" spans="1:22" x14ac:dyDescent="0.25">
      <c r="A4013" t="s">
        <v>3144</v>
      </c>
      <c r="B4013" t="s">
        <v>117</v>
      </c>
      <c r="C4013" s="1" t="s">
        <v>19</v>
      </c>
      <c r="D4013" t="s">
        <v>20</v>
      </c>
      <c r="E4013" t="s">
        <v>21</v>
      </c>
      <c r="F4013" t="s">
        <v>1246</v>
      </c>
      <c r="G4013" t="s">
        <v>23</v>
      </c>
      <c r="H4013" t="s">
        <v>1247</v>
      </c>
      <c r="I4013" t="s">
        <v>25</v>
      </c>
      <c r="J4013" t="s">
        <v>122</v>
      </c>
      <c r="K4013" t="s">
        <v>155</v>
      </c>
      <c r="L4013" t="s">
        <v>155</v>
      </c>
      <c r="M4013" t="s">
        <v>3144</v>
      </c>
      <c r="N4013">
        <v>386</v>
      </c>
      <c r="O4013">
        <v>473</v>
      </c>
      <c r="P4013">
        <v>514</v>
      </c>
      <c r="Q4013" s="4">
        <v>399</v>
      </c>
      <c r="R4013">
        <v>493.5</v>
      </c>
      <c r="S4013" t="s">
        <v>28</v>
      </c>
      <c r="T4013" t="str">
        <f t="shared" si="201"/>
        <v>50 % MAYOR</v>
      </c>
      <c r="U4013" t="str">
        <f t="shared" si="199"/>
        <v>Rango 450-499</v>
      </c>
      <c r="V4013" t="str">
        <f t="shared" si="200"/>
        <v>MAYOR A 450</v>
      </c>
    </row>
    <row r="4014" spans="1:22" x14ac:dyDescent="0.25">
      <c r="A4014" t="s">
        <v>3144</v>
      </c>
      <c r="B4014" t="s">
        <v>117</v>
      </c>
      <c r="C4014" s="1" t="s">
        <v>19</v>
      </c>
      <c r="D4014" t="s">
        <v>20</v>
      </c>
      <c r="E4014" t="s">
        <v>101</v>
      </c>
      <c r="F4014" t="s">
        <v>1603</v>
      </c>
      <c r="G4014" t="s">
        <v>23</v>
      </c>
      <c r="H4014" t="s">
        <v>1604</v>
      </c>
      <c r="I4014" t="s">
        <v>25</v>
      </c>
      <c r="J4014" t="s">
        <v>76</v>
      </c>
      <c r="K4014" t="s">
        <v>155</v>
      </c>
      <c r="L4014" t="s">
        <v>155</v>
      </c>
      <c r="M4014" t="s">
        <v>3152</v>
      </c>
      <c r="N4014">
        <v>399</v>
      </c>
      <c r="O4014">
        <v>442</v>
      </c>
      <c r="P4014">
        <v>476</v>
      </c>
      <c r="Q4014" s="4">
        <v>399</v>
      </c>
      <c r="R4014">
        <v>459</v>
      </c>
      <c r="S4014" t="s">
        <v>28</v>
      </c>
      <c r="T4014" t="str">
        <f t="shared" si="201"/>
        <v xml:space="preserve">50 % MENOR </v>
      </c>
      <c r="U4014" t="str">
        <f t="shared" si="199"/>
        <v>Rango 450-499</v>
      </c>
      <c r="V4014" t="str">
        <f t="shared" si="200"/>
        <v>MAYOR A 450</v>
      </c>
    </row>
    <row r="4015" spans="1:22" x14ac:dyDescent="0.25">
      <c r="A4015" t="s">
        <v>3144</v>
      </c>
      <c r="B4015" t="s">
        <v>129</v>
      </c>
      <c r="C4015" s="1" t="s">
        <v>19</v>
      </c>
      <c r="D4015" t="s">
        <v>20</v>
      </c>
      <c r="E4015" t="s">
        <v>21</v>
      </c>
      <c r="F4015" t="s">
        <v>1700</v>
      </c>
      <c r="G4015" t="s">
        <v>23</v>
      </c>
      <c r="H4015" t="s">
        <v>1701</v>
      </c>
      <c r="I4015" t="s">
        <v>50</v>
      </c>
      <c r="J4015" t="s">
        <v>100</v>
      </c>
      <c r="K4015" t="s">
        <v>155</v>
      </c>
      <c r="L4015" t="s">
        <v>155</v>
      </c>
      <c r="M4015" t="s">
        <v>3144</v>
      </c>
      <c r="N4015">
        <v>399</v>
      </c>
      <c r="O4015">
        <v>402</v>
      </c>
      <c r="P4015">
        <v>514</v>
      </c>
      <c r="Q4015" s="4">
        <v>399</v>
      </c>
      <c r="R4015">
        <v>458</v>
      </c>
      <c r="S4015" t="s">
        <v>28</v>
      </c>
      <c r="T4015" t="str">
        <f t="shared" si="201"/>
        <v xml:space="preserve">50 % MENOR </v>
      </c>
      <c r="U4015" t="str">
        <f t="shared" si="199"/>
        <v>Rango 450-499</v>
      </c>
      <c r="V4015" t="str">
        <f t="shared" si="200"/>
        <v>MAYOR A 450</v>
      </c>
    </row>
    <row r="4016" spans="1:22" x14ac:dyDescent="0.25">
      <c r="A4016" t="s">
        <v>3144</v>
      </c>
      <c r="B4016" t="s">
        <v>612</v>
      </c>
      <c r="C4016" s="1" t="s">
        <v>30</v>
      </c>
      <c r="D4016" t="s">
        <v>20</v>
      </c>
      <c r="E4016" t="s">
        <v>21</v>
      </c>
      <c r="F4016" t="s">
        <v>2434</v>
      </c>
      <c r="G4016" t="s">
        <v>23</v>
      </c>
      <c r="H4016" t="s">
        <v>2435</v>
      </c>
      <c r="I4016" t="s">
        <v>50</v>
      </c>
      <c r="J4016" t="s">
        <v>192</v>
      </c>
      <c r="K4016" t="s">
        <v>27</v>
      </c>
      <c r="L4016" t="s">
        <v>27</v>
      </c>
      <c r="M4016" t="s">
        <v>3146</v>
      </c>
      <c r="N4016">
        <v>400</v>
      </c>
      <c r="O4016">
        <v>438</v>
      </c>
      <c r="P4016">
        <v>488</v>
      </c>
      <c r="Q4016" s="4">
        <v>400</v>
      </c>
      <c r="R4016">
        <v>463</v>
      </c>
      <c r="S4016" t="s">
        <v>28</v>
      </c>
      <c r="T4016" t="str">
        <f t="shared" si="201"/>
        <v xml:space="preserve">50 % MENOR </v>
      </c>
      <c r="U4016" t="str">
        <f t="shared" si="199"/>
        <v>Rango 450-499</v>
      </c>
      <c r="V4016" t="str">
        <f t="shared" si="200"/>
        <v>MAYOR A 450</v>
      </c>
    </row>
    <row r="4017" spans="1:22" x14ac:dyDescent="0.25">
      <c r="A4017" t="s">
        <v>3144</v>
      </c>
      <c r="B4017" t="s">
        <v>96</v>
      </c>
      <c r="C4017" s="1" t="s">
        <v>97</v>
      </c>
      <c r="D4017" t="s">
        <v>20</v>
      </c>
      <c r="E4017" t="s">
        <v>21</v>
      </c>
      <c r="F4017" t="s">
        <v>1051</v>
      </c>
      <c r="G4017" t="s">
        <v>23</v>
      </c>
      <c r="H4017" t="s">
        <v>1052</v>
      </c>
      <c r="I4017" t="s">
        <v>50</v>
      </c>
      <c r="J4017" t="s">
        <v>76</v>
      </c>
      <c r="K4017" t="s">
        <v>155</v>
      </c>
      <c r="L4017" t="s">
        <v>27</v>
      </c>
      <c r="M4017" t="s">
        <v>3152</v>
      </c>
      <c r="N4017">
        <v>402</v>
      </c>
      <c r="O4017">
        <v>525</v>
      </c>
      <c r="P4017">
        <v>407</v>
      </c>
      <c r="Q4017" s="4">
        <v>402</v>
      </c>
      <c r="R4017">
        <v>466</v>
      </c>
      <c r="S4017" t="s">
        <v>28</v>
      </c>
      <c r="T4017" t="str">
        <f t="shared" si="201"/>
        <v xml:space="preserve">50 % MENOR </v>
      </c>
      <c r="U4017" t="str">
        <f t="shared" si="199"/>
        <v>Rango 450-499</v>
      </c>
      <c r="V4017" t="str">
        <f t="shared" si="200"/>
        <v>MAYOR A 450</v>
      </c>
    </row>
    <row r="4018" spans="1:22" x14ac:dyDescent="0.25">
      <c r="A4018" t="s">
        <v>3144</v>
      </c>
      <c r="B4018" t="s">
        <v>209</v>
      </c>
      <c r="C4018" s="1" t="s">
        <v>19</v>
      </c>
      <c r="D4018" t="s">
        <v>20</v>
      </c>
      <c r="E4018" t="s">
        <v>21</v>
      </c>
      <c r="F4018" t="s">
        <v>2450</v>
      </c>
      <c r="G4018" t="s">
        <v>23</v>
      </c>
      <c r="H4018" t="s">
        <v>2451</v>
      </c>
      <c r="I4018" t="s">
        <v>50</v>
      </c>
      <c r="J4018" t="s">
        <v>73</v>
      </c>
      <c r="K4018" t="s">
        <v>27</v>
      </c>
      <c r="L4018" t="s">
        <v>27</v>
      </c>
      <c r="M4018" t="s">
        <v>3144</v>
      </c>
      <c r="N4018">
        <v>404</v>
      </c>
      <c r="O4018">
        <v>458</v>
      </c>
      <c r="P4018">
        <v>530</v>
      </c>
      <c r="Q4018" s="4">
        <v>404</v>
      </c>
      <c r="R4018">
        <v>494</v>
      </c>
      <c r="S4018" t="s">
        <v>28</v>
      </c>
      <c r="T4018" t="str">
        <f t="shared" si="201"/>
        <v xml:space="preserve">50 % MENOR </v>
      </c>
      <c r="U4018" t="str">
        <f t="shared" si="199"/>
        <v>Rango 450-499</v>
      </c>
      <c r="V4018" t="str">
        <f t="shared" si="200"/>
        <v>MAYOR A 450</v>
      </c>
    </row>
    <row r="4019" spans="1:22" x14ac:dyDescent="0.25">
      <c r="A4019" t="s">
        <v>3144</v>
      </c>
      <c r="B4019" t="s">
        <v>96</v>
      </c>
      <c r="C4019" s="1" t="s">
        <v>97</v>
      </c>
      <c r="D4019" t="s">
        <v>20</v>
      </c>
      <c r="E4019" t="s">
        <v>21</v>
      </c>
      <c r="F4019" t="s">
        <v>394</v>
      </c>
      <c r="G4019" t="s">
        <v>23</v>
      </c>
      <c r="H4019" t="s">
        <v>395</v>
      </c>
      <c r="I4019" t="s">
        <v>50</v>
      </c>
      <c r="J4019" t="s">
        <v>185</v>
      </c>
      <c r="K4019" t="s">
        <v>155</v>
      </c>
      <c r="L4019" t="s">
        <v>27</v>
      </c>
      <c r="M4019" t="s">
        <v>3144</v>
      </c>
      <c r="N4019">
        <v>404</v>
      </c>
      <c r="O4019">
        <v>541</v>
      </c>
      <c r="P4019">
        <v>421</v>
      </c>
      <c r="Q4019" s="4">
        <v>404</v>
      </c>
      <c r="R4019">
        <v>481</v>
      </c>
      <c r="S4019" t="s">
        <v>28</v>
      </c>
      <c r="T4019" t="str">
        <f t="shared" si="201"/>
        <v xml:space="preserve">50 % MENOR </v>
      </c>
      <c r="U4019" t="str">
        <f t="shared" si="199"/>
        <v>Rango 450-499</v>
      </c>
      <c r="V4019" t="str">
        <f t="shared" si="200"/>
        <v>MAYOR A 450</v>
      </c>
    </row>
    <row r="4020" spans="1:22" x14ac:dyDescent="0.25">
      <c r="A4020" t="s">
        <v>3144</v>
      </c>
      <c r="B4020" t="s">
        <v>56</v>
      </c>
      <c r="C4020" s="1" t="s">
        <v>19</v>
      </c>
      <c r="D4020" t="s">
        <v>20</v>
      </c>
      <c r="E4020" t="s">
        <v>21</v>
      </c>
      <c r="F4020" t="s">
        <v>1645</v>
      </c>
      <c r="G4020" t="s">
        <v>23</v>
      </c>
      <c r="H4020" t="s">
        <v>1646</v>
      </c>
      <c r="I4020" t="s">
        <v>50</v>
      </c>
      <c r="J4020" t="s">
        <v>46</v>
      </c>
      <c r="K4020" t="s">
        <v>155</v>
      </c>
      <c r="L4020" t="s">
        <v>155</v>
      </c>
      <c r="M4020" t="s">
        <v>3149</v>
      </c>
      <c r="N4020">
        <v>407</v>
      </c>
      <c r="O4020">
        <v>507</v>
      </c>
      <c r="P4020">
        <v>485</v>
      </c>
      <c r="Q4020" s="4">
        <v>407</v>
      </c>
      <c r="R4020">
        <v>496</v>
      </c>
      <c r="S4020" t="s">
        <v>28</v>
      </c>
      <c r="T4020" t="str">
        <f t="shared" si="201"/>
        <v xml:space="preserve">50 % MENOR </v>
      </c>
      <c r="U4020" t="str">
        <f t="shared" si="199"/>
        <v>Rango 450-499</v>
      </c>
      <c r="V4020" t="str">
        <f t="shared" si="200"/>
        <v>MAYOR A 450</v>
      </c>
    </row>
    <row r="4021" spans="1:22" x14ac:dyDescent="0.25">
      <c r="A4021" t="s">
        <v>3144</v>
      </c>
      <c r="B4021" t="s">
        <v>83</v>
      </c>
      <c r="C4021" s="1" t="s">
        <v>19</v>
      </c>
      <c r="D4021" t="s">
        <v>20</v>
      </c>
      <c r="E4021" t="s">
        <v>21</v>
      </c>
      <c r="F4021" t="s">
        <v>928</v>
      </c>
      <c r="G4021" t="s">
        <v>23</v>
      </c>
      <c r="H4021" t="s">
        <v>929</v>
      </c>
      <c r="I4021" t="s">
        <v>50</v>
      </c>
      <c r="J4021" t="s">
        <v>69</v>
      </c>
      <c r="K4021" t="s">
        <v>155</v>
      </c>
      <c r="L4021" t="s">
        <v>27</v>
      </c>
      <c r="M4021" t="s">
        <v>3144</v>
      </c>
      <c r="N4021">
        <v>410</v>
      </c>
      <c r="O4021">
        <v>494</v>
      </c>
      <c r="P4021">
        <v>439</v>
      </c>
      <c r="Q4021" s="4">
        <v>410</v>
      </c>
      <c r="R4021">
        <v>466.5</v>
      </c>
      <c r="S4021" t="s">
        <v>28</v>
      </c>
      <c r="T4021" t="str">
        <f t="shared" si="201"/>
        <v xml:space="preserve">50 % MENOR </v>
      </c>
      <c r="U4021" t="str">
        <f t="shared" si="199"/>
        <v>Rango 450-499</v>
      </c>
      <c r="V4021" t="str">
        <f t="shared" si="200"/>
        <v>MAYOR A 450</v>
      </c>
    </row>
    <row r="4022" spans="1:22" x14ac:dyDescent="0.25">
      <c r="A4022" t="s">
        <v>3144</v>
      </c>
      <c r="B4022" t="s">
        <v>96</v>
      </c>
      <c r="C4022" s="1" t="s">
        <v>97</v>
      </c>
      <c r="D4022" t="s">
        <v>20</v>
      </c>
      <c r="E4022" t="s">
        <v>21</v>
      </c>
      <c r="F4022" t="s">
        <v>1581</v>
      </c>
      <c r="G4022" t="s">
        <v>23</v>
      </c>
      <c r="H4022" t="s">
        <v>1582</v>
      </c>
      <c r="I4022" t="s">
        <v>25</v>
      </c>
      <c r="J4022" t="s">
        <v>76</v>
      </c>
      <c r="K4022" t="s">
        <v>155</v>
      </c>
      <c r="L4022" t="s">
        <v>155</v>
      </c>
      <c r="M4022" t="s">
        <v>3144</v>
      </c>
      <c r="N4022">
        <v>410</v>
      </c>
      <c r="O4022">
        <v>465</v>
      </c>
      <c r="P4022">
        <v>454</v>
      </c>
      <c r="Q4022" s="4">
        <v>410</v>
      </c>
      <c r="R4022">
        <v>459.5</v>
      </c>
      <c r="S4022" t="s">
        <v>28</v>
      </c>
      <c r="T4022" t="str">
        <f t="shared" si="201"/>
        <v xml:space="preserve">50 % MENOR </v>
      </c>
      <c r="U4022" t="str">
        <f t="shared" si="199"/>
        <v>Rango 450-499</v>
      </c>
      <c r="V4022" t="str">
        <f t="shared" si="200"/>
        <v>MAYOR A 450</v>
      </c>
    </row>
    <row r="4023" spans="1:22" x14ac:dyDescent="0.25">
      <c r="A4023" t="s">
        <v>3144</v>
      </c>
      <c r="B4023" t="s">
        <v>83</v>
      </c>
      <c r="C4023" s="1" t="s">
        <v>19</v>
      </c>
      <c r="D4023" t="s">
        <v>20</v>
      </c>
      <c r="E4023" t="s">
        <v>21</v>
      </c>
      <c r="F4023" t="s">
        <v>1607</v>
      </c>
      <c r="G4023" t="s">
        <v>23</v>
      </c>
      <c r="H4023" t="s">
        <v>1608</v>
      </c>
      <c r="I4023" t="s">
        <v>50</v>
      </c>
      <c r="J4023" t="s">
        <v>76</v>
      </c>
      <c r="K4023" t="s">
        <v>155</v>
      </c>
      <c r="L4023" t="s">
        <v>155</v>
      </c>
      <c r="M4023" t="s">
        <v>3144</v>
      </c>
      <c r="N4023">
        <v>413</v>
      </c>
      <c r="O4023">
        <v>521</v>
      </c>
      <c r="P4023">
        <v>439</v>
      </c>
      <c r="Q4023" s="4">
        <v>413</v>
      </c>
      <c r="R4023">
        <v>480</v>
      </c>
      <c r="S4023" t="s">
        <v>28</v>
      </c>
      <c r="T4023" t="str">
        <f t="shared" si="201"/>
        <v xml:space="preserve">50 % MENOR </v>
      </c>
      <c r="U4023" t="str">
        <f t="shared" si="199"/>
        <v>Rango 450-499</v>
      </c>
      <c r="V4023" t="str">
        <f t="shared" si="200"/>
        <v>MAYOR A 450</v>
      </c>
    </row>
    <row r="4024" spans="1:22" x14ac:dyDescent="0.25">
      <c r="A4024" t="s">
        <v>3144</v>
      </c>
      <c r="B4024" t="s">
        <v>18</v>
      </c>
      <c r="C4024" s="1" t="s">
        <v>19</v>
      </c>
      <c r="D4024" t="s">
        <v>20</v>
      </c>
      <c r="E4024" t="s">
        <v>21</v>
      </c>
      <c r="F4024" t="s">
        <v>1069</v>
      </c>
      <c r="G4024" t="s">
        <v>23</v>
      </c>
      <c r="H4024" t="s">
        <v>1070</v>
      </c>
      <c r="I4024" t="s">
        <v>50</v>
      </c>
      <c r="J4024" t="s">
        <v>82</v>
      </c>
      <c r="K4024" t="s">
        <v>155</v>
      </c>
      <c r="L4024" t="s">
        <v>27</v>
      </c>
      <c r="M4024" t="s">
        <v>3144</v>
      </c>
      <c r="N4024">
        <v>414</v>
      </c>
      <c r="O4024">
        <v>508</v>
      </c>
      <c r="P4024">
        <v>421</v>
      </c>
      <c r="Q4024" s="4">
        <v>414</v>
      </c>
      <c r="R4024">
        <v>464.5</v>
      </c>
      <c r="S4024" t="s">
        <v>28</v>
      </c>
      <c r="T4024" t="str">
        <f t="shared" si="201"/>
        <v xml:space="preserve">50 % MENOR </v>
      </c>
      <c r="U4024" t="str">
        <f t="shared" si="199"/>
        <v>Rango 450-499</v>
      </c>
      <c r="V4024" t="str">
        <f t="shared" si="200"/>
        <v>MAYOR A 450</v>
      </c>
    </row>
    <row r="4025" spans="1:22" x14ac:dyDescent="0.25">
      <c r="A4025" t="s">
        <v>3144</v>
      </c>
      <c r="B4025" t="s">
        <v>117</v>
      </c>
      <c r="C4025" s="1" t="s">
        <v>19</v>
      </c>
      <c r="D4025" t="s">
        <v>20</v>
      </c>
      <c r="E4025" t="s">
        <v>21</v>
      </c>
      <c r="F4025" t="s">
        <v>158</v>
      </c>
      <c r="G4025" t="s">
        <v>23</v>
      </c>
      <c r="H4025" t="s">
        <v>159</v>
      </c>
      <c r="I4025" t="s">
        <v>50</v>
      </c>
      <c r="J4025" t="s">
        <v>7349</v>
      </c>
      <c r="K4025" t="s">
        <v>27</v>
      </c>
      <c r="L4025" t="s">
        <v>155</v>
      </c>
      <c r="M4025" t="s">
        <v>3152</v>
      </c>
      <c r="N4025">
        <v>414</v>
      </c>
      <c r="O4025">
        <v>505</v>
      </c>
      <c r="P4025">
        <v>465</v>
      </c>
      <c r="Q4025" s="4">
        <v>414</v>
      </c>
      <c r="R4025">
        <v>485</v>
      </c>
      <c r="S4025" t="s">
        <v>28</v>
      </c>
      <c r="T4025" t="str">
        <f t="shared" si="201"/>
        <v xml:space="preserve">50 % MENOR </v>
      </c>
      <c r="U4025" t="str">
        <f t="shared" si="199"/>
        <v>Rango 450-499</v>
      </c>
      <c r="V4025" t="str">
        <f t="shared" si="200"/>
        <v>MAYOR A 450</v>
      </c>
    </row>
    <row r="4026" spans="1:22" x14ac:dyDescent="0.25">
      <c r="A4026" t="s">
        <v>3144</v>
      </c>
      <c r="B4026" t="s">
        <v>96</v>
      </c>
      <c r="C4026" s="1" t="s">
        <v>97</v>
      </c>
      <c r="D4026" t="s">
        <v>20</v>
      </c>
      <c r="E4026" t="s">
        <v>21</v>
      </c>
      <c r="F4026" t="s">
        <v>3083</v>
      </c>
      <c r="G4026" t="s">
        <v>23</v>
      </c>
      <c r="H4026" t="s">
        <v>3084</v>
      </c>
      <c r="I4026" t="s">
        <v>50</v>
      </c>
      <c r="J4026" t="s">
        <v>7349</v>
      </c>
      <c r="K4026" t="s">
        <v>27</v>
      </c>
      <c r="L4026" t="s">
        <v>155</v>
      </c>
      <c r="M4026" t="s">
        <v>3144</v>
      </c>
      <c r="N4026">
        <v>414</v>
      </c>
      <c r="O4026">
        <v>502</v>
      </c>
      <c r="P4026">
        <v>439</v>
      </c>
      <c r="Q4026" s="4">
        <v>414</v>
      </c>
      <c r="R4026">
        <v>470.5</v>
      </c>
      <c r="S4026" t="s">
        <v>28</v>
      </c>
      <c r="T4026" t="str">
        <f t="shared" si="201"/>
        <v xml:space="preserve">50 % MENOR </v>
      </c>
      <c r="U4026" t="str">
        <f t="shared" si="199"/>
        <v>Rango 450-499</v>
      </c>
      <c r="V4026" t="str">
        <f t="shared" si="200"/>
        <v>MAYOR A 450</v>
      </c>
    </row>
    <row r="4027" spans="1:22" x14ac:dyDescent="0.25">
      <c r="A4027" t="s">
        <v>3144</v>
      </c>
      <c r="B4027" t="s">
        <v>18</v>
      </c>
      <c r="C4027" s="1" t="s">
        <v>19</v>
      </c>
      <c r="D4027" t="s">
        <v>20</v>
      </c>
      <c r="E4027" t="s">
        <v>21</v>
      </c>
      <c r="F4027" t="s">
        <v>186</v>
      </c>
      <c r="G4027" t="s">
        <v>23</v>
      </c>
      <c r="H4027" t="s">
        <v>187</v>
      </c>
      <c r="I4027" t="s">
        <v>25</v>
      </c>
      <c r="J4027" t="s">
        <v>185</v>
      </c>
      <c r="K4027" t="s">
        <v>27</v>
      </c>
      <c r="L4027" t="s">
        <v>155</v>
      </c>
      <c r="M4027" t="s">
        <v>3149</v>
      </c>
      <c r="N4027">
        <v>414</v>
      </c>
      <c r="O4027">
        <v>465</v>
      </c>
      <c r="P4027">
        <v>496</v>
      </c>
      <c r="Q4027" s="4">
        <v>414</v>
      </c>
      <c r="R4027">
        <v>480.5</v>
      </c>
      <c r="S4027" t="s">
        <v>28</v>
      </c>
      <c r="T4027" t="str">
        <f t="shared" si="201"/>
        <v xml:space="preserve">50 % MENOR </v>
      </c>
      <c r="U4027" t="str">
        <f t="shared" si="199"/>
        <v>Rango 450-499</v>
      </c>
      <c r="V4027" t="str">
        <f t="shared" si="200"/>
        <v>MAYOR A 450</v>
      </c>
    </row>
    <row r="4028" spans="1:22" x14ac:dyDescent="0.25">
      <c r="A4028" t="s">
        <v>3144</v>
      </c>
      <c r="B4028" t="s">
        <v>18</v>
      </c>
      <c r="C4028" s="1" t="s">
        <v>19</v>
      </c>
      <c r="D4028" t="s">
        <v>20</v>
      </c>
      <c r="E4028" t="s">
        <v>21</v>
      </c>
      <c r="F4028" t="s">
        <v>1388</v>
      </c>
      <c r="G4028" t="s">
        <v>23</v>
      </c>
      <c r="H4028" t="s">
        <v>1389</v>
      </c>
      <c r="I4028" t="s">
        <v>25</v>
      </c>
      <c r="J4028" t="s">
        <v>471</v>
      </c>
      <c r="K4028" t="s">
        <v>155</v>
      </c>
      <c r="L4028" t="s">
        <v>155</v>
      </c>
      <c r="M4028" t="s">
        <v>3144</v>
      </c>
      <c r="N4028">
        <v>414</v>
      </c>
      <c r="O4028">
        <v>465</v>
      </c>
      <c r="P4028">
        <v>439</v>
      </c>
      <c r="Q4028" s="4">
        <v>414</v>
      </c>
      <c r="R4028">
        <v>452</v>
      </c>
      <c r="S4028" t="s">
        <v>28</v>
      </c>
      <c r="T4028" t="str">
        <f t="shared" si="201"/>
        <v xml:space="preserve">50 % MENOR </v>
      </c>
      <c r="U4028" t="str">
        <f t="shared" si="199"/>
        <v>Rango 450-499</v>
      </c>
      <c r="V4028" t="str">
        <f t="shared" si="200"/>
        <v>MAYOR A 450</v>
      </c>
    </row>
    <row r="4029" spans="1:22" x14ac:dyDescent="0.25">
      <c r="A4029" t="s">
        <v>3144</v>
      </c>
      <c r="B4029" t="s">
        <v>117</v>
      </c>
      <c r="C4029" s="1" t="s">
        <v>19</v>
      </c>
      <c r="D4029" t="s">
        <v>20</v>
      </c>
      <c r="E4029" t="s">
        <v>21</v>
      </c>
      <c r="F4029" t="s">
        <v>2410</v>
      </c>
      <c r="G4029" t="s">
        <v>23</v>
      </c>
      <c r="H4029" t="s">
        <v>2411</v>
      </c>
      <c r="I4029" t="s">
        <v>50</v>
      </c>
      <c r="J4029" t="s">
        <v>185</v>
      </c>
      <c r="K4029" t="s">
        <v>27</v>
      </c>
      <c r="L4029" t="s">
        <v>27</v>
      </c>
      <c r="M4029" t="s">
        <v>3144</v>
      </c>
      <c r="N4029">
        <v>417</v>
      </c>
      <c r="O4029">
        <v>458</v>
      </c>
      <c r="P4029">
        <v>494</v>
      </c>
      <c r="Q4029" s="4">
        <v>417</v>
      </c>
      <c r="R4029">
        <v>476</v>
      </c>
      <c r="S4029" t="s">
        <v>28</v>
      </c>
      <c r="T4029" t="str">
        <f t="shared" si="201"/>
        <v xml:space="preserve">50 % MENOR </v>
      </c>
      <c r="U4029" t="str">
        <f t="shared" si="199"/>
        <v>Rango 450-499</v>
      </c>
      <c r="V4029" t="str">
        <f t="shared" si="200"/>
        <v>MAYOR A 450</v>
      </c>
    </row>
    <row r="4030" spans="1:22" x14ac:dyDescent="0.25">
      <c r="A4030" t="s">
        <v>3144</v>
      </c>
      <c r="B4030" t="s">
        <v>129</v>
      </c>
      <c r="C4030" s="1" t="s">
        <v>19</v>
      </c>
      <c r="D4030" t="s">
        <v>20</v>
      </c>
      <c r="E4030" t="s">
        <v>21</v>
      </c>
      <c r="F4030" t="s">
        <v>2750</v>
      </c>
      <c r="G4030" t="s">
        <v>23</v>
      </c>
      <c r="H4030" t="s">
        <v>2751</v>
      </c>
      <c r="I4030" t="s">
        <v>25</v>
      </c>
      <c r="J4030" t="s">
        <v>185</v>
      </c>
      <c r="K4030" t="s">
        <v>27</v>
      </c>
      <c r="L4030" t="s">
        <v>155</v>
      </c>
      <c r="M4030" t="s">
        <v>3144</v>
      </c>
      <c r="N4030">
        <v>417</v>
      </c>
      <c r="O4030">
        <v>508</v>
      </c>
      <c r="P4030">
        <v>421</v>
      </c>
      <c r="Q4030" s="4">
        <v>417</v>
      </c>
      <c r="R4030">
        <v>464.5</v>
      </c>
      <c r="S4030" t="s">
        <v>28</v>
      </c>
      <c r="T4030" t="str">
        <f t="shared" si="201"/>
        <v xml:space="preserve">50 % MENOR </v>
      </c>
      <c r="U4030" t="str">
        <f t="shared" si="199"/>
        <v>Rango 450-499</v>
      </c>
      <c r="V4030" t="str">
        <f t="shared" si="200"/>
        <v>MAYOR A 450</v>
      </c>
    </row>
    <row r="4031" spans="1:22" x14ac:dyDescent="0.25">
      <c r="A4031" t="s">
        <v>3144</v>
      </c>
      <c r="B4031" t="s">
        <v>209</v>
      </c>
      <c r="C4031" s="1" t="s">
        <v>19</v>
      </c>
      <c r="D4031" t="s">
        <v>20</v>
      </c>
      <c r="E4031" t="s">
        <v>21</v>
      </c>
      <c r="F4031" t="s">
        <v>227</v>
      </c>
      <c r="G4031" t="s">
        <v>23</v>
      </c>
      <c r="H4031" t="s">
        <v>228</v>
      </c>
      <c r="I4031" t="s">
        <v>50</v>
      </c>
      <c r="J4031" t="s">
        <v>33</v>
      </c>
      <c r="K4031" t="s">
        <v>27</v>
      </c>
      <c r="L4031" t="s">
        <v>155</v>
      </c>
      <c r="M4031" t="s">
        <v>3152</v>
      </c>
      <c r="N4031">
        <v>417</v>
      </c>
      <c r="O4031">
        <v>464</v>
      </c>
      <c r="P4031">
        <v>494</v>
      </c>
      <c r="Q4031" s="4">
        <v>417</v>
      </c>
      <c r="R4031">
        <v>479</v>
      </c>
      <c r="S4031" t="s">
        <v>28</v>
      </c>
      <c r="T4031" t="str">
        <f t="shared" si="201"/>
        <v xml:space="preserve">50 % MENOR </v>
      </c>
      <c r="U4031" t="str">
        <f t="shared" si="199"/>
        <v>Rango 450-499</v>
      </c>
      <c r="V4031" t="str">
        <f t="shared" si="200"/>
        <v>MAYOR A 450</v>
      </c>
    </row>
    <row r="4032" spans="1:22" x14ac:dyDescent="0.25">
      <c r="A4032" t="s">
        <v>3144</v>
      </c>
      <c r="B4032" t="s">
        <v>209</v>
      </c>
      <c r="C4032" s="1" t="s">
        <v>19</v>
      </c>
      <c r="D4032" t="s">
        <v>20</v>
      </c>
      <c r="E4032" t="s">
        <v>21</v>
      </c>
      <c r="F4032" t="s">
        <v>1334</v>
      </c>
      <c r="G4032" t="s">
        <v>23</v>
      </c>
      <c r="H4032" t="s">
        <v>1335</v>
      </c>
      <c r="I4032" t="s">
        <v>50</v>
      </c>
      <c r="J4032" t="s">
        <v>63</v>
      </c>
      <c r="K4032" t="s">
        <v>155</v>
      </c>
      <c r="L4032" t="s">
        <v>155</v>
      </c>
      <c r="M4032" t="s">
        <v>3144</v>
      </c>
      <c r="N4032">
        <v>417</v>
      </c>
      <c r="O4032">
        <v>436</v>
      </c>
      <c r="P4032">
        <v>482</v>
      </c>
      <c r="Q4032" s="4">
        <v>417</v>
      </c>
      <c r="R4032">
        <v>459</v>
      </c>
      <c r="S4032" t="s">
        <v>28</v>
      </c>
      <c r="T4032" t="str">
        <f t="shared" si="201"/>
        <v xml:space="preserve">50 % MENOR </v>
      </c>
      <c r="U4032" t="str">
        <f t="shared" si="199"/>
        <v>Rango 450-499</v>
      </c>
      <c r="V4032" t="str">
        <f t="shared" si="200"/>
        <v>MAYOR A 450</v>
      </c>
    </row>
    <row r="4033" spans="1:22" x14ac:dyDescent="0.25">
      <c r="A4033" t="s">
        <v>3144</v>
      </c>
      <c r="B4033" t="s">
        <v>56</v>
      </c>
      <c r="C4033" s="1" t="s">
        <v>19</v>
      </c>
      <c r="D4033" t="s">
        <v>20</v>
      </c>
      <c r="E4033" t="s">
        <v>101</v>
      </c>
      <c r="F4033" t="s">
        <v>1655</v>
      </c>
      <c r="G4033" t="s">
        <v>23</v>
      </c>
      <c r="H4033" t="s">
        <v>1656</v>
      </c>
      <c r="I4033" t="s">
        <v>50</v>
      </c>
      <c r="J4033" t="s">
        <v>245</v>
      </c>
      <c r="K4033" t="s">
        <v>155</v>
      </c>
      <c r="L4033" t="s">
        <v>155</v>
      </c>
      <c r="M4033" t="s">
        <v>3144</v>
      </c>
      <c r="N4033">
        <v>417</v>
      </c>
      <c r="O4033">
        <v>508</v>
      </c>
      <c r="P4033">
        <v>439</v>
      </c>
      <c r="Q4033" s="4">
        <v>417</v>
      </c>
      <c r="R4033">
        <v>473.5</v>
      </c>
      <c r="S4033" t="s">
        <v>28</v>
      </c>
      <c r="T4033" t="str">
        <f t="shared" si="201"/>
        <v xml:space="preserve">50 % MENOR </v>
      </c>
      <c r="U4033" t="str">
        <f t="shared" si="199"/>
        <v>Rango 450-499</v>
      </c>
      <c r="V4033" t="str">
        <f t="shared" si="200"/>
        <v>MAYOR A 450</v>
      </c>
    </row>
    <row r="4034" spans="1:22" x14ac:dyDescent="0.25">
      <c r="A4034" t="s">
        <v>3144</v>
      </c>
      <c r="B4034" t="s">
        <v>29</v>
      </c>
      <c r="C4034" s="1" t="s">
        <v>30</v>
      </c>
      <c r="D4034" t="s">
        <v>20</v>
      </c>
      <c r="E4034" t="s">
        <v>21</v>
      </c>
      <c r="F4034" t="s">
        <v>375</v>
      </c>
      <c r="G4034" t="s">
        <v>23</v>
      </c>
      <c r="H4034" t="s">
        <v>376</v>
      </c>
      <c r="I4034" t="s">
        <v>25</v>
      </c>
      <c r="J4034" t="s">
        <v>59</v>
      </c>
      <c r="K4034" t="s">
        <v>155</v>
      </c>
      <c r="L4034" t="s">
        <v>27</v>
      </c>
      <c r="M4034" t="s">
        <v>3144</v>
      </c>
      <c r="N4034">
        <v>417</v>
      </c>
      <c r="O4034">
        <v>480</v>
      </c>
      <c r="P4034">
        <v>504</v>
      </c>
      <c r="Q4034" s="4">
        <v>418</v>
      </c>
      <c r="R4034">
        <v>492</v>
      </c>
      <c r="S4034" t="s">
        <v>28</v>
      </c>
      <c r="T4034" t="str">
        <f t="shared" si="201"/>
        <v>50 % MAYOR</v>
      </c>
      <c r="U4034" t="str">
        <f t="shared" ref="U4034:U4097" si="202">IF(R4034&gt;699,"Rango Mayor a 699",IF(R4034&gt;649,"Rango 650-699",IF(R4034&gt;599,"Rango 600-649",IF(R4034&gt;549,"Rango 550-599",IF(R4034&gt;499,"Rango 500-549",IF(R4034&gt;449,"Rango 450-499",IF(R4034&gt;399,"Rango 400-449","Rango Menor a 400")))))))</f>
        <v>Rango 450-499</v>
      </c>
      <c r="V4034" t="str">
        <f t="shared" si="200"/>
        <v>MAYOR A 450</v>
      </c>
    </row>
    <row r="4035" spans="1:22" x14ac:dyDescent="0.25">
      <c r="A4035" t="s">
        <v>3144</v>
      </c>
      <c r="B4035" t="s">
        <v>77</v>
      </c>
      <c r="C4035" s="1" t="s">
        <v>19</v>
      </c>
      <c r="D4035" t="s">
        <v>20</v>
      </c>
      <c r="E4035" t="s">
        <v>21</v>
      </c>
      <c r="F4035" t="s">
        <v>2693</v>
      </c>
      <c r="G4035" t="s">
        <v>23</v>
      </c>
      <c r="H4035" t="s">
        <v>2694</v>
      </c>
      <c r="I4035" t="s">
        <v>50</v>
      </c>
      <c r="J4035" t="s">
        <v>173</v>
      </c>
      <c r="K4035" t="s">
        <v>27</v>
      </c>
      <c r="L4035" t="s">
        <v>155</v>
      </c>
      <c r="M4035" t="s">
        <v>3144</v>
      </c>
      <c r="N4035">
        <v>413</v>
      </c>
      <c r="O4035">
        <v>494</v>
      </c>
      <c r="P4035">
        <v>421</v>
      </c>
      <c r="Q4035" s="4">
        <v>418</v>
      </c>
      <c r="R4035">
        <v>457.5</v>
      </c>
      <c r="S4035" t="s">
        <v>28</v>
      </c>
      <c r="T4035" t="str">
        <f t="shared" si="201"/>
        <v>50 % MAYOR</v>
      </c>
      <c r="U4035" t="str">
        <f t="shared" si="202"/>
        <v>Rango 450-499</v>
      </c>
      <c r="V4035" t="str">
        <f t="shared" ref="V4035:V4098" si="203">IF(R4035&gt;449.9444444444,"MAYOR A 450","MENOR A 450")</f>
        <v>MAYOR A 450</v>
      </c>
    </row>
    <row r="4036" spans="1:22" x14ac:dyDescent="0.25">
      <c r="A4036" t="s">
        <v>3144</v>
      </c>
      <c r="B4036" t="s">
        <v>60</v>
      </c>
      <c r="C4036" s="1" t="s">
        <v>35</v>
      </c>
      <c r="D4036" t="s">
        <v>20</v>
      </c>
      <c r="E4036" t="s">
        <v>21</v>
      </c>
      <c r="F4036" t="s">
        <v>2000</v>
      </c>
      <c r="G4036" t="s">
        <v>23</v>
      </c>
      <c r="H4036" t="s">
        <v>2001</v>
      </c>
      <c r="I4036" t="s">
        <v>50</v>
      </c>
      <c r="J4036" t="s">
        <v>59</v>
      </c>
      <c r="K4036" t="s">
        <v>27</v>
      </c>
      <c r="L4036" t="s">
        <v>27</v>
      </c>
      <c r="M4036" t="s">
        <v>3144</v>
      </c>
      <c r="N4036">
        <v>420</v>
      </c>
      <c r="O4036">
        <v>571</v>
      </c>
      <c r="P4036">
        <v>421</v>
      </c>
      <c r="Q4036" s="4">
        <v>420</v>
      </c>
      <c r="R4036">
        <v>496</v>
      </c>
      <c r="S4036" t="s">
        <v>28</v>
      </c>
      <c r="T4036" t="str">
        <f t="shared" si="201"/>
        <v xml:space="preserve">50 % MENOR </v>
      </c>
      <c r="U4036" t="str">
        <f t="shared" si="202"/>
        <v>Rango 450-499</v>
      </c>
      <c r="V4036" t="str">
        <f t="shared" si="203"/>
        <v>MAYOR A 450</v>
      </c>
    </row>
    <row r="4037" spans="1:22" x14ac:dyDescent="0.25">
      <c r="A4037" t="s">
        <v>3144</v>
      </c>
      <c r="B4037" t="s">
        <v>77</v>
      </c>
      <c r="C4037" s="1" t="s">
        <v>19</v>
      </c>
      <c r="D4037" t="s">
        <v>20</v>
      </c>
      <c r="E4037" t="s">
        <v>21</v>
      </c>
      <c r="F4037" t="s">
        <v>1059</v>
      </c>
      <c r="G4037" t="s">
        <v>23</v>
      </c>
      <c r="H4037" t="s">
        <v>1060</v>
      </c>
      <c r="I4037" t="s">
        <v>50</v>
      </c>
      <c r="J4037" t="s">
        <v>76</v>
      </c>
      <c r="K4037" t="s">
        <v>155</v>
      </c>
      <c r="L4037" t="s">
        <v>27</v>
      </c>
      <c r="M4037" t="s">
        <v>3144</v>
      </c>
      <c r="N4037">
        <v>420</v>
      </c>
      <c r="O4037">
        <v>451</v>
      </c>
      <c r="P4037">
        <v>469</v>
      </c>
      <c r="Q4037" s="4">
        <v>420</v>
      </c>
      <c r="R4037">
        <v>460</v>
      </c>
      <c r="S4037" t="s">
        <v>28</v>
      </c>
      <c r="T4037" t="str">
        <f t="shared" si="201"/>
        <v xml:space="preserve">50 % MENOR </v>
      </c>
      <c r="U4037" t="str">
        <f t="shared" si="202"/>
        <v>Rango 450-499</v>
      </c>
      <c r="V4037" t="str">
        <f t="shared" si="203"/>
        <v>MAYOR A 450</v>
      </c>
    </row>
    <row r="4038" spans="1:22" x14ac:dyDescent="0.25">
      <c r="A4038" t="s">
        <v>3144</v>
      </c>
      <c r="B4038" t="s">
        <v>77</v>
      </c>
      <c r="C4038" s="1" t="s">
        <v>19</v>
      </c>
      <c r="D4038" t="s">
        <v>20</v>
      </c>
      <c r="E4038" t="s">
        <v>21</v>
      </c>
      <c r="F4038" t="s">
        <v>645</v>
      </c>
      <c r="G4038" t="s">
        <v>23</v>
      </c>
      <c r="H4038" t="s">
        <v>646</v>
      </c>
      <c r="I4038" t="s">
        <v>50</v>
      </c>
      <c r="J4038" t="s">
        <v>76</v>
      </c>
      <c r="K4038" t="s">
        <v>155</v>
      </c>
      <c r="L4038" t="s">
        <v>27</v>
      </c>
      <c r="M4038" t="s">
        <v>3144</v>
      </c>
      <c r="N4038">
        <v>420</v>
      </c>
      <c r="O4038">
        <v>534</v>
      </c>
      <c r="P4038">
        <v>421</v>
      </c>
      <c r="Q4038" s="4">
        <v>420</v>
      </c>
      <c r="R4038">
        <v>477.5</v>
      </c>
      <c r="S4038" t="s">
        <v>28</v>
      </c>
      <c r="T4038" t="str">
        <f t="shared" si="201"/>
        <v xml:space="preserve">50 % MENOR </v>
      </c>
      <c r="U4038" t="str">
        <f t="shared" si="202"/>
        <v>Rango 450-499</v>
      </c>
      <c r="V4038" t="str">
        <f t="shared" si="203"/>
        <v>MAYOR A 450</v>
      </c>
    </row>
    <row r="4039" spans="1:22" x14ac:dyDescent="0.25">
      <c r="A4039" t="s">
        <v>3144</v>
      </c>
      <c r="B4039" t="s">
        <v>18</v>
      </c>
      <c r="C4039" s="1" t="s">
        <v>19</v>
      </c>
      <c r="D4039" t="s">
        <v>20</v>
      </c>
      <c r="E4039" t="s">
        <v>21</v>
      </c>
      <c r="F4039" t="s">
        <v>1444</v>
      </c>
      <c r="G4039" t="s">
        <v>23</v>
      </c>
      <c r="H4039" t="s">
        <v>1445</v>
      </c>
      <c r="I4039" t="s">
        <v>25</v>
      </c>
      <c r="J4039" t="s">
        <v>69</v>
      </c>
      <c r="K4039" t="s">
        <v>155</v>
      </c>
      <c r="L4039" t="s">
        <v>155</v>
      </c>
      <c r="M4039" t="s">
        <v>3144</v>
      </c>
      <c r="N4039">
        <v>420</v>
      </c>
      <c r="O4039">
        <v>480</v>
      </c>
      <c r="P4039">
        <v>469</v>
      </c>
      <c r="Q4039" s="4">
        <v>420</v>
      </c>
      <c r="R4039">
        <v>474.5</v>
      </c>
      <c r="S4039" t="s">
        <v>28</v>
      </c>
      <c r="T4039" t="str">
        <f t="shared" si="201"/>
        <v xml:space="preserve">50 % MENOR </v>
      </c>
      <c r="U4039" t="str">
        <f t="shared" si="202"/>
        <v>Rango 450-499</v>
      </c>
      <c r="V4039" t="str">
        <f t="shared" si="203"/>
        <v>MAYOR A 450</v>
      </c>
    </row>
    <row r="4040" spans="1:22" x14ac:dyDescent="0.25">
      <c r="A4040" t="s">
        <v>3144</v>
      </c>
      <c r="B4040" t="s">
        <v>209</v>
      </c>
      <c r="C4040" s="1" t="s">
        <v>19</v>
      </c>
      <c r="D4040" t="s">
        <v>20</v>
      </c>
      <c r="E4040" t="s">
        <v>21</v>
      </c>
      <c r="F4040" t="s">
        <v>1783</v>
      </c>
      <c r="G4040" t="s">
        <v>23</v>
      </c>
      <c r="H4040" t="s">
        <v>1784</v>
      </c>
      <c r="I4040" t="s">
        <v>50</v>
      </c>
      <c r="J4040" t="s">
        <v>253</v>
      </c>
      <c r="K4040" t="s">
        <v>155</v>
      </c>
      <c r="L4040" t="s">
        <v>155</v>
      </c>
      <c r="M4040" t="s">
        <v>3144</v>
      </c>
      <c r="N4040">
        <v>420</v>
      </c>
      <c r="O4040">
        <v>571</v>
      </c>
      <c r="P4040">
        <v>360</v>
      </c>
      <c r="Q4040" s="4">
        <v>420</v>
      </c>
      <c r="R4040">
        <v>465.5</v>
      </c>
      <c r="S4040" t="s">
        <v>28</v>
      </c>
      <c r="T4040" t="str">
        <f t="shared" si="201"/>
        <v xml:space="preserve">50 % MENOR </v>
      </c>
      <c r="U4040" t="str">
        <f t="shared" si="202"/>
        <v>Rango 450-499</v>
      </c>
      <c r="V4040" t="str">
        <f t="shared" si="203"/>
        <v>MAYOR A 450</v>
      </c>
    </row>
    <row r="4041" spans="1:22" x14ac:dyDescent="0.25">
      <c r="A4041" t="s">
        <v>3144</v>
      </c>
      <c r="B4041" t="s">
        <v>29</v>
      </c>
      <c r="C4041" s="1" t="s">
        <v>30</v>
      </c>
      <c r="D4041" t="s">
        <v>53</v>
      </c>
      <c r="E4041" t="s">
        <v>101</v>
      </c>
      <c r="F4041" t="s">
        <v>2676</v>
      </c>
      <c r="G4041" t="s">
        <v>23</v>
      </c>
      <c r="H4041" t="s">
        <v>2677</v>
      </c>
      <c r="I4041" t="s">
        <v>25</v>
      </c>
      <c r="J4041" t="s">
        <v>162</v>
      </c>
      <c r="K4041" t="s">
        <v>27</v>
      </c>
      <c r="L4041" t="s">
        <v>155</v>
      </c>
      <c r="M4041" t="s">
        <v>3146</v>
      </c>
      <c r="N4041">
        <v>423</v>
      </c>
      <c r="O4041">
        <v>452</v>
      </c>
      <c r="P4041">
        <v>515</v>
      </c>
      <c r="Q4041" s="4">
        <v>423</v>
      </c>
      <c r="R4041">
        <v>483.5</v>
      </c>
      <c r="S4041" t="s">
        <v>28</v>
      </c>
      <c r="T4041" t="str">
        <f t="shared" si="201"/>
        <v xml:space="preserve">50 % MENOR </v>
      </c>
      <c r="U4041" t="str">
        <f t="shared" si="202"/>
        <v>Rango 450-499</v>
      </c>
      <c r="V4041" t="str">
        <f t="shared" si="203"/>
        <v>MAYOR A 450</v>
      </c>
    </row>
    <row r="4042" spans="1:22" x14ac:dyDescent="0.25">
      <c r="A4042" t="s">
        <v>3144</v>
      </c>
      <c r="B4042" t="s">
        <v>129</v>
      </c>
      <c r="C4042" s="1" t="s">
        <v>19</v>
      </c>
      <c r="D4042" t="s">
        <v>20</v>
      </c>
      <c r="E4042" t="s">
        <v>21</v>
      </c>
      <c r="F4042" t="s">
        <v>2695</v>
      </c>
      <c r="G4042" t="s">
        <v>23</v>
      </c>
      <c r="H4042" t="s">
        <v>2696</v>
      </c>
      <c r="I4042" t="s">
        <v>25</v>
      </c>
      <c r="J4042" t="s">
        <v>173</v>
      </c>
      <c r="K4042" t="s">
        <v>27</v>
      </c>
      <c r="L4042" t="s">
        <v>155</v>
      </c>
      <c r="M4042" t="s">
        <v>3144</v>
      </c>
      <c r="N4042">
        <v>423</v>
      </c>
      <c r="O4042">
        <v>480</v>
      </c>
      <c r="P4042">
        <v>454</v>
      </c>
      <c r="Q4042" s="4">
        <v>423</v>
      </c>
      <c r="R4042">
        <v>467</v>
      </c>
      <c r="S4042" t="s">
        <v>28</v>
      </c>
      <c r="T4042" t="str">
        <f t="shared" si="201"/>
        <v xml:space="preserve">50 % MENOR </v>
      </c>
      <c r="U4042" t="str">
        <f t="shared" si="202"/>
        <v>Rango 450-499</v>
      </c>
      <c r="V4042" t="str">
        <f t="shared" si="203"/>
        <v>MAYOR A 450</v>
      </c>
    </row>
    <row r="4043" spans="1:22" x14ac:dyDescent="0.25">
      <c r="A4043" t="s">
        <v>3144</v>
      </c>
      <c r="B4043" t="s">
        <v>129</v>
      </c>
      <c r="C4043" s="1" t="s">
        <v>19</v>
      </c>
      <c r="D4043" t="s">
        <v>20</v>
      </c>
      <c r="E4043" t="s">
        <v>21</v>
      </c>
      <c r="F4043" t="s">
        <v>1937</v>
      </c>
      <c r="G4043" t="s">
        <v>23</v>
      </c>
      <c r="H4043" t="s">
        <v>1938</v>
      </c>
      <c r="I4043" t="s">
        <v>50</v>
      </c>
      <c r="J4043" t="s">
        <v>258</v>
      </c>
      <c r="K4043" t="s">
        <v>27</v>
      </c>
      <c r="L4043" t="s">
        <v>27</v>
      </c>
      <c r="M4043" t="s">
        <v>3144</v>
      </c>
      <c r="N4043">
        <v>425</v>
      </c>
      <c r="O4043">
        <v>458</v>
      </c>
      <c r="P4043">
        <v>514</v>
      </c>
      <c r="Q4043" s="4">
        <v>425</v>
      </c>
      <c r="R4043">
        <v>486</v>
      </c>
      <c r="S4043" t="s">
        <v>28</v>
      </c>
      <c r="T4043" t="str">
        <f t="shared" si="201"/>
        <v xml:space="preserve">50 % MENOR </v>
      </c>
      <c r="U4043" t="str">
        <f t="shared" si="202"/>
        <v>Rango 450-499</v>
      </c>
      <c r="V4043" t="str">
        <f t="shared" si="203"/>
        <v>MAYOR A 450</v>
      </c>
    </row>
    <row r="4044" spans="1:22" x14ac:dyDescent="0.25">
      <c r="A4044" t="s">
        <v>3144</v>
      </c>
      <c r="B4044" t="s">
        <v>106</v>
      </c>
      <c r="C4044" s="1" t="s">
        <v>97</v>
      </c>
      <c r="D4044" t="s">
        <v>20</v>
      </c>
      <c r="E4044" t="s">
        <v>21</v>
      </c>
      <c r="F4044" t="s">
        <v>967</v>
      </c>
      <c r="G4044" t="s">
        <v>23</v>
      </c>
      <c r="H4044" t="s">
        <v>968</v>
      </c>
      <c r="I4044" t="s">
        <v>25</v>
      </c>
      <c r="J4044" t="s">
        <v>250</v>
      </c>
      <c r="K4044" t="s">
        <v>155</v>
      </c>
      <c r="L4044" t="s">
        <v>27</v>
      </c>
      <c r="M4044" t="s">
        <v>3144</v>
      </c>
      <c r="N4044">
        <v>425</v>
      </c>
      <c r="O4044">
        <v>487</v>
      </c>
      <c r="P4044">
        <v>421</v>
      </c>
      <c r="Q4044" s="4">
        <v>425</v>
      </c>
      <c r="R4044">
        <v>454</v>
      </c>
      <c r="S4044" t="s">
        <v>28</v>
      </c>
      <c r="T4044" t="str">
        <f t="shared" ref="T4044:T4107" si="204">IF(Q4044&gt;N4044,"50 % MAYOR","50 % MENOR ")</f>
        <v xml:space="preserve">50 % MENOR </v>
      </c>
      <c r="U4044" t="str">
        <f t="shared" si="202"/>
        <v>Rango 450-499</v>
      </c>
      <c r="V4044" t="str">
        <f t="shared" si="203"/>
        <v>MAYOR A 450</v>
      </c>
    </row>
    <row r="4045" spans="1:22" x14ac:dyDescent="0.25">
      <c r="A4045" t="s">
        <v>3144</v>
      </c>
      <c r="B4045" t="s">
        <v>18</v>
      </c>
      <c r="C4045" s="1" t="s">
        <v>19</v>
      </c>
      <c r="D4045" t="s">
        <v>20</v>
      </c>
      <c r="E4045" t="s">
        <v>21</v>
      </c>
      <c r="F4045" t="s">
        <v>2850</v>
      </c>
      <c r="G4045" t="s">
        <v>23</v>
      </c>
      <c r="H4045" t="s">
        <v>2851</v>
      </c>
      <c r="I4045" t="s">
        <v>50</v>
      </c>
      <c r="J4045" t="s">
        <v>33</v>
      </c>
      <c r="K4045" t="s">
        <v>27</v>
      </c>
      <c r="L4045" t="s">
        <v>155</v>
      </c>
      <c r="M4045" t="s">
        <v>3144</v>
      </c>
      <c r="N4045">
        <v>425</v>
      </c>
      <c r="O4045">
        <v>502</v>
      </c>
      <c r="P4045">
        <v>403</v>
      </c>
      <c r="Q4045" s="4">
        <v>425</v>
      </c>
      <c r="R4045">
        <v>452.5</v>
      </c>
      <c r="S4045" t="s">
        <v>28</v>
      </c>
      <c r="T4045" t="str">
        <f t="shared" si="204"/>
        <v xml:space="preserve">50 % MENOR </v>
      </c>
      <c r="U4045" t="str">
        <f t="shared" si="202"/>
        <v>Rango 450-499</v>
      </c>
      <c r="V4045" t="str">
        <f t="shared" si="203"/>
        <v>MAYOR A 450</v>
      </c>
    </row>
    <row r="4046" spans="1:22" x14ac:dyDescent="0.25">
      <c r="A4046" t="s">
        <v>3144</v>
      </c>
      <c r="B4046" t="s">
        <v>43</v>
      </c>
      <c r="C4046" s="1" t="s">
        <v>30</v>
      </c>
      <c r="D4046" t="s">
        <v>20</v>
      </c>
      <c r="E4046" t="s">
        <v>21</v>
      </c>
      <c r="F4046" t="s">
        <v>844</v>
      </c>
      <c r="G4046" t="s">
        <v>23</v>
      </c>
      <c r="H4046" t="s">
        <v>845</v>
      </c>
      <c r="I4046" t="s">
        <v>25</v>
      </c>
      <c r="J4046" t="s">
        <v>132</v>
      </c>
      <c r="K4046" t="s">
        <v>155</v>
      </c>
      <c r="L4046" t="s">
        <v>27</v>
      </c>
      <c r="M4046" t="s">
        <v>3149</v>
      </c>
      <c r="N4046">
        <v>427</v>
      </c>
      <c r="O4046">
        <v>452</v>
      </c>
      <c r="P4046">
        <v>516</v>
      </c>
      <c r="Q4046" s="4">
        <v>427</v>
      </c>
      <c r="R4046">
        <v>484</v>
      </c>
      <c r="S4046" t="s">
        <v>28</v>
      </c>
      <c r="T4046" t="str">
        <f t="shared" si="204"/>
        <v xml:space="preserve">50 % MENOR </v>
      </c>
      <c r="U4046" t="str">
        <f t="shared" si="202"/>
        <v>Rango 450-499</v>
      </c>
      <c r="V4046" t="str">
        <f t="shared" si="203"/>
        <v>MAYOR A 450</v>
      </c>
    </row>
    <row r="4047" spans="1:22" x14ac:dyDescent="0.25">
      <c r="A4047" t="s">
        <v>3144</v>
      </c>
      <c r="B4047" t="s">
        <v>83</v>
      </c>
      <c r="C4047" s="1" t="s">
        <v>19</v>
      </c>
      <c r="D4047" t="s">
        <v>20</v>
      </c>
      <c r="E4047" t="s">
        <v>21</v>
      </c>
      <c r="F4047" t="s">
        <v>1242</v>
      </c>
      <c r="G4047" t="s">
        <v>23</v>
      </c>
      <c r="H4047" t="s">
        <v>1243</v>
      </c>
      <c r="I4047" t="s">
        <v>50</v>
      </c>
      <c r="J4047" t="s">
        <v>122</v>
      </c>
      <c r="K4047" t="s">
        <v>155</v>
      </c>
      <c r="L4047" t="s">
        <v>155</v>
      </c>
      <c r="M4047" t="s">
        <v>3149</v>
      </c>
      <c r="N4047">
        <v>427</v>
      </c>
      <c r="O4047">
        <v>385</v>
      </c>
      <c r="P4047">
        <v>569</v>
      </c>
      <c r="Q4047" s="4">
        <v>427</v>
      </c>
      <c r="R4047">
        <v>477</v>
      </c>
      <c r="S4047" t="s">
        <v>28</v>
      </c>
      <c r="T4047" t="str">
        <f t="shared" si="204"/>
        <v xml:space="preserve">50 % MENOR </v>
      </c>
      <c r="U4047" t="str">
        <f t="shared" si="202"/>
        <v>Rango 450-499</v>
      </c>
      <c r="V4047" t="str">
        <f t="shared" si="203"/>
        <v>MAYOR A 450</v>
      </c>
    </row>
    <row r="4048" spans="1:22" x14ac:dyDescent="0.25">
      <c r="A4048" t="s">
        <v>3144</v>
      </c>
      <c r="B4048" t="s">
        <v>117</v>
      </c>
      <c r="C4048" s="1" t="s">
        <v>19</v>
      </c>
      <c r="D4048" t="s">
        <v>53</v>
      </c>
      <c r="E4048" t="s">
        <v>21</v>
      </c>
      <c r="F4048" t="s">
        <v>2764</v>
      </c>
      <c r="G4048" t="s">
        <v>23</v>
      </c>
      <c r="H4048" t="s">
        <v>2765</v>
      </c>
      <c r="I4048" t="s">
        <v>25</v>
      </c>
      <c r="J4048" t="s">
        <v>116</v>
      </c>
      <c r="K4048" t="s">
        <v>27</v>
      </c>
      <c r="L4048" t="s">
        <v>155</v>
      </c>
      <c r="M4048" t="s">
        <v>3144</v>
      </c>
      <c r="N4048">
        <v>423</v>
      </c>
      <c r="O4048">
        <v>473</v>
      </c>
      <c r="P4048">
        <v>504</v>
      </c>
      <c r="Q4048" s="4">
        <v>428</v>
      </c>
      <c r="R4048">
        <v>488.5</v>
      </c>
      <c r="S4048" t="s">
        <v>28</v>
      </c>
      <c r="T4048" t="str">
        <f t="shared" si="204"/>
        <v>50 % MAYOR</v>
      </c>
      <c r="U4048" t="str">
        <f t="shared" si="202"/>
        <v>Rango 450-499</v>
      </c>
      <c r="V4048" t="str">
        <f t="shared" si="203"/>
        <v>MAYOR A 450</v>
      </c>
    </row>
    <row r="4049" spans="1:22" x14ac:dyDescent="0.25">
      <c r="A4049" t="s">
        <v>3144</v>
      </c>
      <c r="B4049" t="s">
        <v>129</v>
      </c>
      <c r="C4049" s="1" t="s">
        <v>19</v>
      </c>
      <c r="D4049" t="s">
        <v>20</v>
      </c>
      <c r="E4049" t="s">
        <v>21</v>
      </c>
      <c r="F4049" t="s">
        <v>2004</v>
      </c>
      <c r="G4049" t="s">
        <v>23</v>
      </c>
      <c r="H4049" t="s">
        <v>2005</v>
      </c>
      <c r="I4049" t="s">
        <v>50</v>
      </c>
      <c r="J4049" t="s">
        <v>59</v>
      </c>
      <c r="K4049" t="s">
        <v>27</v>
      </c>
      <c r="L4049" t="s">
        <v>27</v>
      </c>
      <c r="M4049" t="s">
        <v>3149</v>
      </c>
      <c r="N4049">
        <v>431</v>
      </c>
      <c r="O4049">
        <v>493</v>
      </c>
      <c r="P4049">
        <v>458</v>
      </c>
      <c r="Q4049" s="4">
        <v>431</v>
      </c>
      <c r="R4049">
        <v>475.5</v>
      </c>
      <c r="S4049" t="s">
        <v>28</v>
      </c>
      <c r="T4049" t="str">
        <f t="shared" si="204"/>
        <v xml:space="preserve">50 % MENOR </v>
      </c>
      <c r="U4049" t="str">
        <f t="shared" si="202"/>
        <v>Rango 450-499</v>
      </c>
      <c r="V4049" t="str">
        <f t="shared" si="203"/>
        <v>MAYOR A 450</v>
      </c>
    </row>
    <row r="4050" spans="1:22" x14ac:dyDescent="0.25">
      <c r="A4050" t="s">
        <v>3144</v>
      </c>
      <c r="B4050" t="s">
        <v>18</v>
      </c>
      <c r="C4050" s="1" t="s">
        <v>19</v>
      </c>
      <c r="D4050" t="s">
        <v>20</v>
      </c>
      <c r="E4050" t="s">
        <v>21</v>
      </c>
      <c r="F4050" t="s">
        <v>2412</v>
      </c>
      <c r="G4050" t="s">
        <v>23</v>
      </c>
      <c r="H4050" t="s">
        <v>2413</v>
      </c>
      <c r="I4050" t="s">
        <v>50</v>
      </c>
      <c r="J4050" t="s">
        <v>185</v>
      </c>
      <c r="K4050" t="s">
        <v>27</v>
      </c>
      <c r="L4050" t="s">
        <v>27</v>
      </c>
      <c r="M4050" t="s">
        <v>3144</v>
      </c>
      <c r="N4050">
        <v>431</v>
      </c>
      <c r="O4050">
        <v>480</v>
      </c>
      <c r="P4050">
        <v>482</v>
      </c>
      <c r="Q4050" s="4">
        <v>431</v>
      </c>
      <c r="R4050">
        <v>481</v>
      </c>
      <c r="S4050" t="s">
        <v>28</v>
      </c>
      <c r="T4050" t="str">
        <f t="shared" si="204"/>
        <v xml:space="preserve">50 % MENOR </v>
      </c>
      <c r="U4050" t="str">
        <f t="shared" si="202"/>
        <v>Rango 450-499</v>
      </c>
      <c r="V4050" t="str">
        <f t="shared" si="203"/>
        <v>MAYOR A 450</v>
      </c>
    </row>
    <row r="4051" spans="1:22" x14ac:dyDescent="0.25">
      <c r="A4051" t="s">
        <v>3144</v>
      </c>
      <c r="B4051" t="s">
        <v>96</v>
      </c>
      <c r="C4051" s="1" t="s">
        <v>97</v>
      </c>
      <c r="D4051" t="s">
        <v>20</v>
      </c>
      <c r="E4051" t="s">
        <v>21</v>
      </c>
      <c r="F4051" t="s">
        <v>496</v>
      </c>
      <c r="G4051" t="s">
        <v>23</v>
      </c>
      <c r="H4051" t="s">
        <v>497</v>
      </c>
      <c r="I4051" t="s">
        <v>25</v>
      </c>
      <c r="J4051" t="s">
        <v>69</v>
      </c>
      <c r="K4051" t="s">
        <v>155</v>
      </c>
      <c r="L4051" t="s">
        <v>27</v>
      </c>
      <c r="M4051" t="s">
        <v>3144</v>
      </c>
      <c r="N4051">
        <v>431</v>
      </c>
      <c r="O4051">
        <v>595</v>
      </c>
      <c r="P4051">
        <v>403</v>
      </c>
      <c r="Q4051" s="4">
        <v>431</v>
      </c>
      <c r="R4051">
        <v>499</v>
      </c>
      <c r="S4051" t="s">
        <v>28</v>
      </c>
      <c r="T4051" t="str">
        <f t="shared" si="204"/>
        <v xml:space="preserve">50 % MENOR </v>
      </c>
      <c r="U4051" t="str">
        <f t="shared" si="202"/>
        <v>Rango 450-499</v>
      </c>
      <c r="V4051" t="str">
        <f t="shared" si="203"/>
        <v>MAYOR A 450</v>
      </c>
    </row>
    <row r="4052" spans="1:22" x14ac:dyDescent="0.25">
      <c r="A4052" t="s">
        <v>3144</v>
      </c>
      <c r="B4052" t="s">
        <v>129</v>
      </c>
      <c r="C4052" s="1" t="s">
        <v>19</v>
      </c>
      <c r="D4052" t="s">
        <v>20</v>
      </c>
      <c r="E4052" t="s">
        <v>21</v>
      </c>
      <c r="F4052" t="s">
        <v>510</v>
      </c>
      <c r="G4052" t="s">
        <v>23</v>
      </c>
      <c r="H4052" t="s">
        <v>511</v>
      </c>
      <c r="I4052" t="s">
        <v>25</v>
      </c>
      <c r="J4052" t="s">
        <v>69</v>
      </c>
      <c r="K4052" t="s">
        <v>155</v>
      </c>
      <c r="L4052" t="s">
        <v>27</v>
      </c>
      <c r="M4052" t="s">
        <v>3144</v>
      </c>
      <c r="N4052">
        <v>431</v>
      </c>
      <c r="O4052">
        <v>443</v>
      </c>
      <c r="P4052">
        <v>537</v>
      </c>
      <c r="Q4052" s="4">
        <v>431</v>
      </c>
      <c r="R4052">
        <v>490</v>
      </c>
      <c r="S4052" t="s">
        <v>28</v>
      </c>
      <c r="T4052" t="str">
        <f t="shared" si="204"/>
        <v xml:space="preserve">50 % MENOR </v>
      </c>
      <c r="U4052" t="str">
        <f t="shared" si="202"/>
        <v>Rango 450-499</v>
      </c>
      <c r="V4052" t="str">
        <f t="shared" si="203"/>
        <v>MAYOR A 450</v>
      </c>
    </row>
    <row r="4053" spans="1:22" x14ac:dyDescent="0.25">
      <c r="A4053" t="s">
        <v>3144</v>
      </c>
      <c r="B4053" t="s">
        <v>117</v>
      </c>
      <c r="C4053" s="1" t="s">
        <v>19</v>
      </c>
      <c r="D4053" t="s">
        <v>20</v>
      </c>
      <c r="E4053" t="s">
        <v>21</v>
      </c>
      <c r="F4053" t="s">
        <v>2724</v>
      </c>
      <c r="G4053" t="s">
        <v>23</v>
      </c>
      <c r="H4053" t="s">
        <v>2725</v>
      </c>
      <c r="I4053" t="s">
        <v>25</v>
      </c>
      <c r="J4053" t="s">
        <v>185</v>
      </c>
      <c r="K4053" t="s">
        <v>27</v>
      </c>
      <c r="L4053" t="s">
        <v>155</v>
      </c>
      <c r="M4053" t="s">
        <v>3144</v>
      </c>
      <c r="N4053">
        <v>431</v>
      </c>
      <c r="O4053">
        <v>443</v>
      </c>
      <c r="P4053">
        <v>469</v>
      </c>
      <c r="Q4053" s="4">
        <v>431</v>
      </c>
      <c r="R4053">
        <v>456</v>
      </c>
      <c r="S4053" t="s">
        <v>28</v>
      </c>
      <c r="T4053" t="str">
        <f t="shared" si="204"/>
        <v xml:space="preserve">50 % MENOR </v>
      </c>
      <c r="U4053" t="str">
        <f t="shared" si="202"/>
        <v>Rango 450-499</v>
      </c>
      <c r="V4053" t="str">
        <f t="shared" si="203"/>
        <v>MAYOR A 450</v>
      </c>
    </row>
    <row r="4054" spans="1:22" x14ac:dyDescent="0.25">
      <c r="A4054" t="s">
        <v>3144</v>
      </c>
      <c r="B4054" t="s">
        <v>18</v>
      </c>
      <c r="C4054" s="1" t="s">
        <v>19</v>
      </c>
      <c r="D4054" t="s">
        <v>20</v>
      </c>
      <c r="E4054" t="s">
        <v>21</v>
      </c>
      <c r="F4054" t="s">
        <v>2873</v>
      </c>
      <c r="G4054" t="s">
        <v>23</v>
      </c>
      <c r="H4054" t="s">
        <v>2874</v>
      </c>
      <c r="I4054" t="s">
        <v>50</v>
      </c>
      <c r="J4054" t="s">
        <v>73</v>
      </c>
      <c r="K4054" t="s">
        <v>27</v>
      </c>
      <c r="L4054" t="s">
        <v>155</v>
      </c>
      <c r="M4054" t="s">
        <v>3144</v>
      </c>
      <c r="N4054">
        <v>431</v>
      </c>
      <c r="O4054">
        <v>451</v>
      </c>
      <c r="P4054">
        <v>494</v>
      </c>
      <c r="Q4054" s="4">
        <v>431</v>
      </c>
      <c r="R4054">
        <v>472.5</v>
      </c>
      <c r="S4054" t="s">
        <v>28</v>
      </c>
      <c r="T4054" t="str">
        <f t="shared" si="204"/>
        <v xml:space="preserve">50 % MENOR </v>
      </c>
      <c r="U4054" t="str">
        <f t="shared" si="202"/>
        <v>Rango 450-499</v>
      </c>
      <c r="V4054" t="str">
        <f t="shared" si="203"/>
        <v>MAYOR A 450</v>
      </c>
    </row>
    <row r="4055" spans="1:22" x14ac:dyDescent="0.25">
      <c r="A4055" t="s">
        <v>3144</v>
      </c>
      <c r="B4055" t="s">
        <v>129</v>
      </c>
      <c r="C4055" s="1" t="s">
        <v>19</v>
      </c>
      <c r="D4055" t="s">
        <v>20</v>
      </c>
      <c r="E4055" t="s">
        <v>21</v>
      </c>
      <c r="F4055" t="s">
        <v>2919</v>
      </c>
      <c r="G4055" t="s">
        <v>23</v>
      </c>
      <c r="H4055" t="s">
        <v>2920</v>
      </c>
      <c r="I4055" t="s">
        <v>50</v>
      </c>
      <c r="J4055" t="s">
        <v>46</v>
      </c>
      <c r="K4055" t="s">
        <v>27</v>
      </c>
      <c r="L4055" t="s">
        <v>155</v>
      </c>
      <c r="M4055" t="s">
        <v>3144</v>
      </c>
      <c r="N4055">
        <v>431</v>
      </c>
      <c r="O4055">
        <v>427</v>
      </c>
      <c r="P4055">
        <v>482</v>
      </c>
      <c r="Q4055" s="4">
        <v>431</v>
      </c>
      <c r="R4055">
        <v>454.5</v>
      </c>
      <c r="S4055" t="s">
        <v>28</v>
      </c>
      <c r="T4055" t="str">
        <f t="shared" si="204"/>
        <v xml:space="preserve">50 % MENOR </v>
      </c>
      <c r="U4055" t="str">
        <f t="shared" si="202"/>
        <v>Rango 450-499</v>
      </c>
      <c r="V4055" t="str">
        <f t="shared" si="203"/>
        <v>MAYOR A 450</v>
      </c>
    </row>
    <row r="4056" spans="1:22" x14ac:dyDescent="0.25">
      <c r="A4056" t="s">
        <v>3144</v>
      </c>
      <c r="B4056" t="s">
        <v>129</v>
      </c>
      <c r="C4056" s="1" t="s">
        <v>19</v>
      </c>
      <c r="D4056" t="s">
        <v>20</v>
      </c>
      <c r="E4056" t="s">
        <v>21</v>
      </c>
      <c r="F4056" t="s">
        <v>595</v>
      </c>
      <c r="G4056" t="s">
        <v>23</v>
      </c>
      <c r="H4056" t="s">
        <v>596</v>
      </c>
      <c r="I4056" t="s">
        <v>25</v>
      </c>
      <c r="J4056" t="s">
        <v>597</v>
      </c>
      <c r="K4056" t="s">
        <v>155</v>
      </c>
      <c r="L4056" t="s">
        <v>27</v>
      </c>
      <c r="M4056" t="s">
        <v>3144</v>
      </c>
      <c r="N4056">
        <v>433</v>
      </c>
      <c r="O4056">
        <v>458</v>
      </c>
      <c r="P4056">
        <v>530</v>
      </c>
      <c r="Q4056" s="4">
        <v>433</v>
      </c>
      <c r="R4056">
        <v>494</v>
      </c>
      <c r="S4056" t="s">
        <v>28</v>
      </c>
      <c r="T4056" t="str">
        <f t="shared" si="204"/>
        <v xml:space="preserve">50 % MENOR </v>
      </c>
      <c r="U4056" t="str">
        <f t="shared" si="202"/>
        <v>Rango 450-499</v>
      </c>
      <c r="V4056" t="str">
        <f t="shared" si="203"/>
        <v>MAYOR A 450</v>
      </c>
    </row>
    <row r="4057" spans="1:22" x14ac:dyDescent="0.25">
      <c r="A4057" t="s">
        <v>3144</v>
      </c>
      <c r="B4057" t="s">
        <v>43</v>
      </c>
      <c r="C4057" s="1" t="s">
        <v>30</v>
      </c>
      <c r="D4057" t="s">
        <v>20</v>
      </c>
      <c r="E4057" t="s">
        <v>21</v>
      </c>
      <c r="F4057" t="s">
        <v>2476</v>
      </c>
      <c r="G4057" t="s">
        <v>23</v>
      </c>
      <c r="H4057" t="s">
        <v>2477</v>
      </c>
      <c r="I4057" t="s">
        <v>25</v>
      </c>
      <c r="J4057" t="s">
        <v>69</v>
      </c>
      <c r="K4057" t="s">
        <v>27</v>
      </c>
      <c r="L4057" t="s">
        <v>27</v>
      </c>
      <c r="M4057" t="s">
        <v>3144</v>
      </c>
      <c r="N4057">
        <v>435</v>
      </c>
      <c r="O4057">
        <v>480</v>
      </c>
      <c r="P4057">
        <v>514</v>
      </c>
      <c r="Q4057" s="4">
        <v>435</v>
      </c>
      <c r="R4057">
        <v>497</v>
      </c>
      <c r="S4057" t="s">
        <v>28</v>
      </c>
      <c r="T4057" t="str">
        <f t="shared" si="204"/>
        <v xml:space="preserve">50 % MENOR </v>
      </c>
      <c r="U4057" t="str">
        <f t="shared" si="202"/>
        <v>Rango 450-499</v>
      </c>
      <c r="V4057" t="str">
        <f t="shared" si="203"/>
        <v>MAYOR A 450</v>
      </c>
    </row>
    <row r="4058" spans="1:22" x14ac:dyDescent="0.25">
      <c r="A4058" t="s">
        <v>3144</v>
      </c>
      <c r="B4058" t="s">
        <v>18</v>
      </c>
      <c r="C4058" s="1" t="s">
        <v>19</v>
      </c>
      <c r="D4058" t="s">
        <v>20</v>
      </c>
      <c r="E4058" t="s">
        <v>21</v>
      </c>
      <c r="F4058" t="s">
        <v>2365</v>
      </c>
      <c r="G4058" t="s">
        <v>23</v>
      </c>
      <c r="H4058" t="s">
        <v>2366</v>
      </c>
      <c r="I4058" t="s">
        <v>50</v>
      </c>
      <c r="J4058" t="s">
        <v>250</v>
      </c>
      <c r="K4058" t="s">
        <v>27</v>
      </c>
      <c r="L4058" t="s">
        <v>27</v>
      </c>
      <c r="M4058" t="s">
        <v>3144</v>
      </c>
      <c r="N4058">
        <v>435</v>
      </c>
      <c r="O4058">
        <v>458</v>
      </c>
      <c r="P4058">
        <v>504</v>
      </c>
      <c r="Q4058" s="4">
        <v>435</v>
      </c>
      <c r="R4058">
        <v>481</v>
      </c>
      <c r="S4058" t="s">
        <v>28</v>
      </c>
      <c r="T4058" t="str">
        <f t="shared" si="204"/>
        <v xml:space="preserve">50 % MENOR </v>
      </c>
      <c r="U4058" t="str">
        <f t="shared" si="202"/>
        <v>Rango 450-499</v>
      </c>
      <c r="V4058" t="str">
        <f t="shared" si="203"/>
        <v>MAYOR A 450</v>
      </c>
    </row>
    <row r="4059" spans="1:22" x14ac:dyDescent="0.25">
      <c r="A4059" t="s">
        <v>3144</v>
      </c>
      <c r="B4059" t="s">
        <v>117</v>
      </c>
      <c r="C4059" s="1" t="s">
        <v>19</v>
      </c>
      <c r="D4059" t="s">
        <v>20</v>
      </c>
      <c r="E4059" t="s">
        <v>21</v>
      </c>
      <c r="F4059" t="s">
        <v>1071</v>
      </c>
      <c r="G4059" t="s">
        <v>23</v>
      </c>
      <c r="H4059" t="s">
        <v>1072</v>
      </c>
      <c r="I4059" t="s">
        <v>50</v>
      </c>
      <c r="J4059" t="s">
        <v>100</v>
      </c>
      <c r="K4059" t="s">
        <v>155</v>
      </c>
      <c r="L4059" t="s">
        <v>27</v>
      </c>
      <c r="M4059" t="s">
        <v>3144</v>
      </c>
      <c r="N4059">
        <v>435</v>
      </c>
      <c r="O4059">
        <v>410</v>
      </c>
      <c r="P4059">
        <v>514</v>
      </c>
      <c r="Q4059" s="4">
        <v>435</v>
      </c>
      <c r="R4059">
        <v>462</v>
      </c>
      <c r="S4059" t="s">
        <v>28</v>
      </c>
      <c r="T4059" t="str">
        <f t="shared" si="204"/>
        <v xml:space="preserve">50 % MENOR </v>
      </c>
      <c r="U4059" t="str">
        <f t="shared" si="202"/>
        <v>Rango 450-499</v>
      </c>
      <c r="V4059" t="str">
        <f t="shared" si="203"/>
        <v>MAYOR A 450</v>
      </c>
    </row>
    <row r="4060" spans="1:22" x14ac:dyDescent="0.25">
      <c r="A4060" t="s">
        <v>3144</v>
      </c>
      <c r="B4060" t="s">
        <v>96</v>
      </c>
      <c r="C4060" s="1" t="s">
        <v>97</v>
      </c>
      <c r="D4060" t="s">
        <v>20</v>
      </c>
      <c r="E4060" t="s">
        <v>21</v>
      </c>
      <c r="F4060" t="s">
        <v>760</v>
      </c>
      <c r="G4060" t="s">
        <v>23</v>
      </c>
      <c r="H4060" t="s">
        <v>761</v>
      </c>
      <c r="I4060" t="s">
        <v>50</v>
      </c>
      <c r="J4060" t="s">
        <v>100</v>
      </c>
      <c r="K4060" t="s">
        <v>155</v>
      </c>
      <c r="L4060" t="s">
        <v>27</v>
      </c>
      <c r="M4060" t="s">
        <v>3144</v>
      </c>
      <c r="N4060">
        <v>435</v>
      </c>
      <c r="O4060">
        <v>465</v>
      </c>
      <c r="P4060">
        <v>514</v>
      </c>
      <c r="Q4060" s="4">
        <v>436</v>
      </c>
      <c r="R4060">
        <v>489.5</v>
      </c>
      <c r="S4060" t="s">
        <v>28</v>
      </c>
      <c r="T4060" t="str">
        <f t="shared" si="204"/>
        <v>50 % MAYOR</v>
      </c>
      <c r="U4060" t="str">
        <f t="shared" si="202"/>
        <v>Rango 450-499</v>
      </c>
      <c r="V4060" t="str">
        <f t="shared" si="203"/>
        <v>MAYOR A 450</v>
      </c>
    </row>
    <row r="4061" spans="1:22" x14ac:dyDescent="0.25">
      <c r="A4061" t="s">
        <v>3144</v>
      </c>
      <c r="B4061" t="s">
        <v>117</v>
      </c>
      <c r="C4061" s="1" t="s">
        <v>19</v>
      </c>
      <c r="D4061" t="s">
        <v>20</v>
      </c>
      <c r="E4061" t="s">
        <v>21</v>
      </c>
      <c r="F4061" t="s">
        <v>2160</v>
      </c>
      <c r="G4061" t="s">
        <v>23</v>
      </c>
      <c r="H4061" t="s">
        <v>2161</v>
      </c>
      <c r="I4061" t="s">
        <v>25</v>
      </c>
      <c r="J4061" t="s">
        <v>10549</v>
      </c>
      <c r="K4061" t="s">
        <v>27</v>
      </c>
      <c r="L4061" t="s">
        <v>27</v>
      </c>
      <c r="M4061" t="s">
        <v>3144</v>
      </c>
      <c r="N4061">
        <v>435</v>
      </c>
      <c r="O4061">
        <v>502</v>
      </c>
      <c r="P4061">
        <v>454</v>
      </c>
      <c r="Q4061" s="4">
        <v>437</v>
      </c>
      <c r="R4061">
        <v>478</v>
      </c>
      <c r="S4061" t="s">
        <v>28</v>
      </c>
      <c r="T4061" t="str">
        <f t="shared" si="204"/>
        <v>50 % MAYOR</v>
      </c>
      <c r="U4061" t="str">
        <f t="shared" si="202"/>
        <v>Rango 450-499</v>
      </c>
      <c r="V4061" t="str">
        <f t="shared" si="203"/>
        <v>MAYOR A 450</v>
      </c>
    </row>
    <row r="4062" spans="1:22" x14ac:dyDescent="0.25">
      <c r="A4062" t="s">
        <v>3144</v>
      </c>
      <c r="B4062" t="s">
        <v>96</v>
      </c>
      <c r="C4062" s="1" t="s">
        <v>97</v>
      </c>
      <c r="D4062" t="s">
        <v>20</v>
      </c>
      <c r="E4062" t="s">
        <v>21</v>
      </c>
      <c r="F4062" t="s">
        <v>2389</v>
      </c>
      <c r="G4062" t="s">
        <v>23</v>
      </c>
      <c r="H4062" t="s">
        <v>2390</v>
      </c>
      <c r="I4062" t="s">
        <v>25</v>
      </c>
      <c r="J4062" t="s">
        <v>875</v>
      </c>
      <c r="K4062" t="s">
        <v>27</v>
      </c>
      <c r="L4062" t="s">
        <v>27</v>
      </c>
      <c r="M4062" t="s">
        <v>3144</v>
      </c>
      <c r="N4062">
        <v>437</v>
      </c>
      <c r="O4062">
        <v>487</v>
      </c>
      <c r="P4062">
        <v>482</v>
      </c>
      <c r="Q4062" s="4">
        <v>437</v>
      </c>
      <c r="R4062">
        <v>484.5</v>
      </c>
      <c r="S4062" t="s">
        <v>28</v>
      </c>
      <c r="T4062" t="str">
        <f t="shared" si="204"/>
        <v xml:space="preserve">50 % MENOR </v>
      </c>
      <c r="U4062" t="str">
        <f t="shared" si="202"/>
        <v>Rango 450-499</v>
      </c>
      <c r="V4062" t="str">
        <f t="shared" si="203"/>
        <v>MAYOR A 450</v>
      </c>
    </row>
    <row r="4063" spans="1:22" x14ac:dyDescent="0.25">
      <c r="A4063" t="s">
        <v>3144</v>
      </c>
      <c r="B4063" t="s">
        <v>83</v>
      </c>
      <c r="C4063" s="1" t="s">
        <v>19</v>
      </c>
      <c r="D4063" t="s">
        <v>20</v>
      </c>
      <c r="E4063" t="s">
        <v>101</v>
      </c>
      <c r="F4063" t="s">
        <v>1010</v>
      </c>
      <c r="G4063" t="s">
        <v>23</v>
      </c>
      <c r="H4063" t="s">
        <v>1011</v>
      </c>
      <c r="I4063" t="s">
        <v>25</v>
      </c>
      <c r="J4063" t="s">
        <v>170</v>
      </c>
      <c r="K4063" t="s">
        <v>155</v>
      </c>
      <c r="L4063" t="s">
        <v>27</v>
      </c>
      <c r="M4063" t="s">
        <v>3205</v>
      </c>
      <c r="N4063">
        <v>437</v>
      </c>
      <c r="O4063">
        <v>506</v>
      </c>
      <c r="P4063">
        <v>448</v>
      </c>
      <c r="Q4063" s="4">
        <v>437</v>
      </c>
      <c r="R4063">
        <v>477</v>
      </c>
      <c r="S4063" t="s">
        <v>28</v>
      </c>
      <c r="T4063" t="str">
        <f t="shared" si="204"/>
        <v xml:space="preserve">50 % MENOR </v>
      </c>
      <c r="U4063" t="str">
        <f t="shared" si="202"/>
        <v>Rango 450-499</v>
      </c>
      <c r="V4063" t="str">
        <f t="shared" si="203"/>
        <v>MAYOR A 450</v>
      </c>
    </row>
    <row r="4064" spans="1:22" x14ac:dyDescent="0.25">
      <c r="A4064" t="s">
        <v>3144</v>
      </c>
      <c r="B4064" t="s">
        <v>117</v>
      </c>
      <c r="C4064" s="1" t="s">
        <v>19</v>
      </c>
      <c r="D4064" t="s">
        <v>20</v>
      </c>
      <c r="E4064" t="s">
        <v>21</v>
      </c>
      <c r="F4064" t="s">
        <v>1986</v>
      </c>
      <c r="G4064" t="s">
        <v>23</v>
      </c>
      <c r="H4064" t="s">
        <v>1987</v>
      </c>
      <c r="I4064" t="s">
        <v>25</v>
      </c>
      <c r="J4064" t="s">
        <v>180</v>
      </c>
      <c r="K4064" t="s">
        <v>27</v>
      </c>
      <c r="L4064" t="s">
        <v>27</v>
      </c>
      <c r="M4064" t="s">
        <v>3144</v>
      </c>
      <c r="N4064">
        <v>441</v>
      </c>
      <c r="O4064">
        <v>419</v>
      </c>
      <c r="P4064">
        <v>523</v>
      </c>
      <c r="Q4064" s="4">
        <v>441</v>
      </c>
      <c r="R4064">
        <v>471</v>
      </c>
      <c r="S4064" t="s">
        <v>28</v>
      </c>
      <c r="T4064" t="str">
        <f t="shared" si="204"/>
        <v xml:space="preserve">50 % MENOR </v>
      </c>
      <c r="U4064" t="str">
        <f t="shared" si="202"/>
        <v>Rango 450-499</v>
      </c>
      <c r="V4064" t="str">
        <f t="shared" si="203"/>
        <v>MAYOR A 450</v>
      </c>
    </row>
    <row r="4065" spans="1:22" x14ac:dyDescent="0.25">
      <c r="A4065" t="s">
        <v>3144</v>
      </c>
      <c r="B4065" t="s">
        <v>77</v>
      </c>
      <c r="C4065" s="1" t="s">
        <v>19</v>
      </c>
      <c r="D4065" t="s">
        <v>20</v>
      </c>
      <c r="E4065" t="s">
        <v>21</v>
      </c>
      <c r="F4065" t="s">
        <v>2448</v>
      </c>
      <c r="G4065" t="s">
        <v>23</v>
      </c>
      <c r="H4065" t="s">
        <v>2449</v>
      </c>
      <c r="I4065" t="s">
        <v>50</v>
      </c>
      <c r="J4065" t="s">
        <v>221</v>
      </c>
      <c r="K4065" t="s">
        <v>27</v>
      </c>
      <c r="L4065" t="s">
        <v>27</v>
      </c>
      <c r="M4065" t="s">
        <v>3144</v>
      </c>
      <c r="N4065">
        <v>441</v>
      </c>
      <c r="O4065">
        <v>465</v>
      </c>
      <c r="P4065">
        <v>494</v>
      </c>
      <c r="Q4065" s="4">
        <v>441</v>
      </c>
      <c r="R4065">
        <v>479.5</v>
      </c>
      <c r="S4065" t="s">
        <v>28</v>
      </c>
      <c r="T4065" t="str">
        <f t="shared" si="204"/>
        <v xml:space="preserve">50 % MENOR </v>
      </c>
      <c r="U4065" t="str">
        <f t="shared" si="202"/>
        <v>Rango 450-499</v>
      </c>
      <c r="V4065" t="str">
        <f t="shared" si="203"/>
        <v>MAYOR A 450</v>
      </c>
    </row>
    <row r="4066" spans="1:22" x14ac:dyDescent="0.25">
      <c r="A4066" t="s">
        <v>3144</v>
      </c>
      <c r="B4066" t="s">
        <v>77</v>
      </c>
      <c r="C4066" s="1" t="s">
        <v>19</v>
      </c>
      <c r="D4066" t="s">
        <v>20</v>
      </c>
      <c r="E4066" t="s">
        <v>21</v>
      </c>
      <c r="F4066" t="s">
        <v>1057</v>
      </c>
      <c r="G4066" t="s">
        <v>23</v>
      </c>
      <c r="H4066" t="s">
        <v>1058</v>
      </c>
      <c r="I4066" t="s">
        <v>50</v>
      </c>
      <c r="J4066" t="s">
        <v>76</v>
      </c>
      <c r="K4066" t="s">
        <v>155</v>
      </c>
      <c r="L4066" t="s">
        <v>27</v>
      </c>
      <c r="M4066" t="s">
        <v>3144</v>
      </c>
      <c r="N4066">
        <v>441</v>
      </c>
      <c r="O4066">
        <v>579</v>
      </c>
      <c r="P4066">
        <v>337</v>
      </c>
      <c r="Q4066" s="4">
        <v>441</v>
      </c>
      <c r="R4066">
        <v>458</v>
      </c>
      <c r="S4066" t="s">
        <v>28</v>
      </c>
      <c r="T4066" t="str">
        <f t="shared" si="204"/>
        <v xml:space="preserve">50 % MENOR </v>
      </c>
      <c r="U4066" t="str">
        <f t="shared" si="202"/>
        <v>Rango 450-499</v>
      </c>
      <c r="V4066" t="str">
        <f t="shared" si="203"/>
        <v>MAYOR A 450</v>
      </c>
    </row>
    <row r="4067" spans="1:22" x14ac:dyDescent="0.25">
      <c r="A4067" t="s">
        <v>3144</v>
      </c>
      <c r="B4067" t="s">
        <v>209</v>
      </c>
      <c r="C4067" s="1" t="s">
        <v>19</v>
      </c>
      <c r="D4067" t="s">
        <v>20</v>
      </c>
      <c r="E4067" t="s">
        <v>21</v>
      </c>
      <c r="F4067" t="s">
        <v>913</v>
      </c>
      <c r="G4067" t="s">
        <v>23</v>
      </c>
      <c r="H4067" t="s">
        <v>914</v>
      </c>
      <c r="I4067" t="s">
        <v>25</v>
      </c>
      <c r="J4067" t="s">
        <v>76</v>
      </c>
      <c r="K4067" t="s">
        <v>155</v>
      </c>
      <c r="L4067" t="s">
        <v>27</v>
      </c>
      <c r="M4067" t="s">
        <v>3144</v>
      </c>
      <c r="N4067">
        <v>441</v>
      </c>
      <c r="O4067">
        <v>480</v>
      </c>
      <c r="P4067">
        <v>504</v>
      </c>
      <c r="Q4067" s="4">
        <v>441</v>
      </c>
      <c r="R4067">
        <v>492</v>
      </c>
      <c r="S4067" t="s">
        <v>28</v>
      </c>
      <c r="T4067" t="str">
        <f t="shared" si="204"/>
        <v xml:space="preserve">50 % MENOR </v>
      </c>
      <c r="U4067" t="str">
        <f t="shared" si="202"/>
        <v>Rango 450-499</v>
      </c>
      <c r="V4067" t="str">
        <f t="shared" si="203"/>
        <v>MAYOR A 450</v>
      </c>
    </row>
    <row r="4068" spans="1:22" x14ac:dyDescent="0.25">
      <c r="A4068" t="s">
        <v>3144</v>
      </c>
      <c r="B4068" t="s">
        <v>129</v>
      </c>
      <c r="C4068" s="1" t="s">
        <v>19</v>
      </c>
      <c r="D4068" t="s">
        <v>20</v>
      </c>
      <c r="E4068" t="s">
        <v>21</v>
      </c>
      <c r="F4068" t="s">
        <v>1055</v>
      </c>
      <c r="G4068" t="s">
        <v>23</v>
      </c>
      <c r="H4068" t="s">
        <v>1056</v>
      </c>
      <c r="I4068" t="s">
        <v>25</v>
      </c>
      <c r="J4068" t="s">
        <v>76</v>
      </c>
      <c r="K4068" t="s">
        <v>155</v>
      </c>
      <c r="L4068" t="s">
        <v>27</v>
      </c>
      <c r="M4068" t="s">
        <v>3149</v>
      </c>
      <c r="N4068">
        <v>441</v>
      </c>
      <c r="O4068">
        <v>493</v>
      </c>
      <c r="P4068">
        <v>406</v>
      </c>
      <c r="Q4068" s="4">
        <v>441</v>
      </c>
      <c r="R4068">
        <v>449.5</v>
      </c>
      <c r="S4068" t="s">
        <v>28</v>
      </c>
      <c r="T4068" t="str">
        <f t="shared" si="204"/>
        <v xml:space="preserve">50 % MENOR </v>
      </c>
      <c r="U4068" t="str">
        <f t="shared" si="202"/>
        <v>Rango 450-499</v>
      </c>
      <c r="V4068" t="str">
        <f t="shared" si="203"/>
        <v>MENOR A 450</v>
      </c>
    </row>
    <row r="4069" spans="1:22" x14ac:dyDescent="0.25">
      <c r="A4069" t="s">
        <v>3144</v>
      </c>
      <c r="B4069" t="s">
        <v>83</v>
      </c>
      <c r="C4069" s="1" t="s">
        <v>19</v>
      </c>
      <c r="D4069" t="s">
        <v>20</v>
      </c>
      <c r="E4069" t="s">
        <v>21</v>
      </c>
      <c r="F4069" t="s">
        <v>1219</v>
      </c>
      <c r="G4069" t="s">
        <v>23</v>
      </c>
      <c r="H4069" t="s">
        <v>1220</v>
      </c>
      <c r="I4069" t="s">
        <v>50</v>
      </c>
      <c r="J4069" t="s">
        <v>1221</v>
      </c>
      <c r="K4069" t="s">
        <v>155</v>
      </c>
      <c r="L4069" t="s">
        <v>155</v>
      </c>
      <c r="M4069" t="s">
        <v>3144</v>
      </c>
      <c r="N4069">
        <v>441</v>
      </c>
      <c r="O4069">
        <v>383</v>
      </c>
      <c r="P4069">
        <v>550</v>
      </c>
      <c r="Q4069" s="4">
        <v>441</v>
      </c>
      <c r="R4069">
        <v>466.5</v>
      </c>
      <c r="S4069" t="s">
        <v>28</v>
      </c>
      <c r="T4069" t="str">
        <f t="shared" si="204"/>
        <v xml:space="preserve">50 % MENOR </v>
      </c>
      <c r="U4069" t="str">
        <f t="shared" si="202"/>
        <v>Rango 450-499</v>
      </c>
      <c r="V4069" t="str">
        <f t="shared" si="203"/>
        <v>MAYOR A 450</v>
      </c>
    </row>
    <row r="4070" spans="1:22" x14ac:dyDescent="0.25">
      <c r="A4070" t="s">
        <v>3144</v>
      </c>
      <c r="B4070" t="s">
        <v>56</v>
      </c>
      <c r="C4070" s="1" t="s">
        <v>19</v>
      </c>
      <c r="D4070" t="s">
        <v>20</v>
      </c>
      <c r="E4070" t="s">
        <v>21</v>
      </c>
      <c r="F4070" t="s">
        <v>1613</v>
      </c>
      <c r="G4070" t="s">
        <v>23</v>
      </c>
      <c r="H4070" t="s">
        <v>1614</v>
      </c>
      <c r="I4070" t="s">
        <v>50</v>
      </c>
      <c r="J4070" t="s">
        <v>76</v>
      </c>
      <c r="K4070" t="s">
        <v>155</v>
      </c>
      <c r="L4070" t="s">
        <v>155</v>
      </c>
      <c r="M4070" t="s">
        <v>3144</v>
      </c>
      <c r="N4070">
        <v>441</v>
      </c>
      <c r="O4070">
        <v>443</v>
      </c>
      <c r="P4070">
        <v>523</v>
      </c>
      <c r="Q4070" s="4">
        <v>441</v>
      </c>
      <c r="R4070">
        <v>483</v>
      </c>
      <c r="S4070" t="s">
        <v>28</v>
      </c>
      <c r="T4070" t="str">
        <f t="shared" si="204"/>
        <v xml:space="preserve">50 % MENOR </v>
      </c>
      <c r="U4070" t="str">
        <f t="shared" si="202"/>
        <v>Rango 450-499</v>
      </c>
      <c r="V4070" t="str">
        <f t="shared" si="203"/>
        <v>MAYOR A 450</v>
      </c>
    </row>
    <row r="4071" spans="1:22" x14ac:dyDescent="0.25">
      <c r="A4071" t="s">
        <v>3144</v>
      </c>
      <c r="B4071" t="s">
        <v>83</v>
      </c>
      <c r="C4071" s="1" t="s">
        <v>19</v>
      </c>
      <c r="D4071" t="s">
        <v>20</v>
      </c>
      <c r="E4071" t="s">
        <v>21</v>
      </c>
      <c r="F4071" t="s">
        <v>1448</v>
      </c>
      <c r="G4071" t="s">
        <v>23</v>
      </c>
      <c r="H4071" t="s">
        <v>1449</v>
      </c>
      <c r="I4071" t="s">
        <v>50</v>
      </c>
      <c r="J4071" t="s">
        <v>69</v>
      </c>
      <c r="K4071" t="s">
        <v>155</v>
      </c>
      <c r="L4071" t="s">
        <v>155</v>
      </c>
      <c r="M4071" t="s">
        <v>3144</v>
      </c>
      <c r="N4071">
        <v>443</v>
      </c>
      <c r="O4071">
        <v>579</v>
      </c>
      <c r="P4071">
        <v>403</v>
      </c>
      <c r="Q4071" s="4">
        <v>443</v>
      </c>
      <c r="R4071">
        <v>491</v>
      </c>
      <c r="S4071" t="s">
        <v>28</v>
      </c>
      <c r="T4071" t="str">
        <f t="shared" si="204"/>
        <v xml:space="preserve">50 % MENOR </v>
      </c>
      <c r="U4071" t="str">
        <f t="shared" si="202"/>
        <v>Rango 450-499</v>
      </c>
      <c r="V4071" t="str">
        <f t="shared" si="203"/>
        <v>MAYOR A 450</v>
      </c>
    </row>
    <row r="4072" spans="1:22" x14ac:dyDescent="0.25">
      <c r="A4072" t="s">
        <v>3144</v>
      </c>
      <c r="B4072" t="s">
        <v>129</v>
      </c>
      <c r="C4072" s="1" t="s">
        <v>19</v>
      </c>
      <c r="D4072" t="s">
        <v>20</v>
      </c>
      <c r="E4072" t="s">
        <v>21</v>
      </c>
      <c r="F4072" t="s">
        <v>2106</v>
      </c>
      <c r="G4072" t="s">
        <v>23</v>
      </c>
      <c r="H4072" t="s">
        <v>2107</v>
      </c>
      <c r="I4072" t="s">
        <v>25</v>
      </c>
      <c r="J4072" t="s">
        <v>69</v>
      </c>
      <c r="K4072" t="s">
        <v>27</v>
      </c>
      <c r="L4072" t="s">
        <v>27</v>
      </c>
      <c r="M4072" t="s">
        <v>3144</v>
      </c>
      <c r="N4072">
        <v>445</v>
      </c>
      <c r="O4072">
        <v>502</v>
      </c>
      <c r="P4072">
        <v>454</v>
      </c>
      <c r="Q4072" s="4">
        <v>445</v>
      </c>
      <c r="R4072">
        <v>478</v>
      </c>
      <c r="S4072" t="s">
        <v>28</v>
      </c>
      <c r="T4072" t="str">
        <f t="shared" si="204"/>
        <v xml:space="preserve">50 % MENOR </v>
      </c>
      <c r="U4072" t="str">
        <f t="shared" si="202"/>
        <v>Rango 450-499</v>
      </c>
      <c r="V4072" t="str">
        <f t="shared" si="203"/>
        <v>MAYOR A 450</v>
      </c>
    </row>
    <row r="4073" spans="1:22" x14ac:dyDescent="0.25">
      <c r="A4073" t="s">
        <v>3144</v>
      </c>
      <c r="B4073" t="s">
        <v>96</v>
      </c>
      <c r="C4073" s="1" t="s">
        <v>97</v>
      </c>
      <c r="D4073" t="s">
        <v>20</v>
      </c>
      <c r="E4073" t="s">
        <v>101</v>
      </c>
      <c r="F4073" t="s">
        <v>1000</v>
      </c>
      <c r="G4073" t="s">
        <v>23</v>
      </c>
      <c r="H4073" t="s">
        <v>1001</v>
      </c>
      <c r="I4073" t="s">
        <v>50</v>
      </c>
      <c r="J4073" t="s">
        <v>7349</v>
      </c>
      <c r="K4073" t="s">
        <v>155</v>
      </c>
      <c r="L4073" t="s">
        <v>27</v>
      </c>
      <c r="M4073" t="s">
        <v>3144</v>
      </c>
      <c r="N4073">
        <v>445</v>
      </c>
      <c r="O4073">
        <v>458</v>
      </c>
      <c r="P4073">
        <v>482</v>
      </c>
      <c r="Q4073" s="4">
        <v>445</v>
      </c>
      <c r="R4073">
        <v>470</v>
      </c>
      <c r="S4073" t="s">
        <v>28</v>
      </c>
      <c r="T4073" t="str">
        <f t="shared" si="204"/>
        <v xml:space="preserve">50 % MENOR </v>
      </c>
      <c r="U4073" t="str">
        <f t="shared" si="202"/>
        <v>Rango 450-499</v>
      </c>
      <c r="V4073" t="str">
        <f t="shared" si="203"/>
        <v>MAYOR A 450</v>
      </c>
    </row>
    <row r="4074" spans="1:22" x14ac:dyDescent="0.25">
      <c r="A4074" t="s">
        <v>3144</v>
      </c>
      <c r="B4074" t="s">
        <v>77</v>
      </c>
      <c r="C4074" s="1" t="s">
        <v>19</v>
      </c>
      <c r="D4074" t="s">
        <v>20</v>
      </c>
      <c r="E4074" t="s">
        <v>21</v>
      </c>
      <c r="F4074" t="s">
        <v>355</v>
      </c>
      <c r="G4074" t="s">
        <v>23</v>
      </c>
      <c r="H4074" t="s">
        <v>356</v>
      </c>
      <c r="I4074" t="s">
        <v>50</v>
      </c>
      <c r="J4074" t="s">
        <v>135</v>
      </c>
      <c r="K4074" t="s">
        <v>155</v>
      </c>
      <c r="L4074" t="s">
        <v>27</v>
      </c>
      <c r="M4074" t="s">
        <v>3144</v>
      </c>
      <c r="N4074">
        <v>445</v>
      </c>
      <c r="O4074">
        <v>465</v>
      </c>
      <c r="P4074">
        <v>482</v>
      </c>
      <c r="Q4074" s="4">
        <v>445</v>
      </c>
      <c r="R4074">
        <v>473.5</v>
      </c>
      <c r="S4074" t="s">
        <v>28</v>
      </c>
      <c r="T4074" t="str">
        <f t="shared" si="204"/>
        <v xml:space="preserve">50 % MENOR </v>
      </c>
      <c r="U4074" t="str">
        <f t="shared" si="202"/>
        <v>Rango 450-499</v>
      </c>
      <c r="V4074" t="str">
        <f t="shared" si="203"/>
        <v>MAYOR A 450</v>
      </c>
    </row>
    <row r="4075" spans="1:22" x14ac:dyDescent="0.25">
      <c r="A4075" t="s">
        <v>3144</v>
      </c>
      <c r="B4075" t="s">
        <v>129</v>
      </c>
      <c r="C4075" s="1" t="s">
        <v>19</v>
      </c>
      <c r="D4075" t="s">
        <v>20</v>
      </c>
      <c r="E4075" t="s">
        <v>21</v>
      </c>
      <c r="F4075" t="s">
        <v>908</v>
      </c>
      <c r="G4075" t="s">
        <v>23</v>
      </c>
      <c r="H4075" t="s">
        <v>909</v>
      </c>
      <c r="I4075" t="s">
        <v>50</v>
      </c>
      <c r="J4075" t="s">
        <v>69</v>
      </c>
      <c r="K4075" t="s">
        <v>155</v>
      </c>
      <c r="L4075" t="s">
        <v>27</v>
      </c>
      <c r="M4075" t="s">
        <v>3144</v>
      </c>
      <c r="N4075">
        <v>445</v>
      </c>
      <c r="O4075">
        <v>534</v>
      </c>
      <c r="P4075">
        <v>421</v>
      </c>
      <c r="Q4075" s="4">
        <v>445</v>
      </c>
      <c r="R4075">
        <v>477.5</v>
      </c>
      <c r="S4075" t="s">
        <v>28</v>
      </c>
      <c r="T4075" t="str">
        <f t="shared" si="204"/>
        <v xml:space="preserve">50 % MENOR </v>
      </c>
      <c r="U4075" t="str">
        <f t="shared" si="202"/>
        <v>Rango 450-499</v>
      </c>
      <c r="V4075" t="str">
        <f t="shared" si="203"/>
        <v>MAYOR A 450</v>
      </c>
    </row>
    <row r="4076" spans="1:22" x14ac:dyDescent="0.25">
      <c r="A4076" t="s">
        <v>3144</v>
      </c>
      <c r="B4076" t="s">
        <v>106</v>
      </c>
      <c r="C4076" s="1" t="s">
        <v>97</v>
      </c>
      <c r="D4076" t="s">
        <v>53</v>
      </c>
      <c r="E4076" t="s">
        <v>21</v>
      </c>
      <c r="F4076" t="s">
        <v>1029</v>
      </c>
      <c r="G4076" t="s">
        <v>23</v>
      </c>
      <c r="H4076" t="s">
        <v>1030</v>
      </c>
      <c r="I4076" t="s">
        <v>50</v>
      </c>
      <c r="J4076" t="s">
        <v>69</v>
      </c>
      <c r="K4076" t="s">
        <v>155</v>
      </c>
      <c r="L4076" t="s">
        <v>27</v>
      </c>
      <c r="M4076" t="s">
        <v>3144</v>
      </c>
      <c r="N4076">
        <v>445</v>
      </c>
      <c r="O4076">
        <v>427</v>
      </c>
      <c r="P4076">
        <v>482</v>
      </c>
      <c r="Q4076" s="4">
        <v>445</v>
      </c>
      <c r="R4076">
        <v>454.5</v>
      </c>
      <c r="S4076" t="s">
        <v>28</v>
      </c>
      <c r="T4076" t="str">
        <f t="shared" si="204"/>
        <v xml:space="preserve">50 % MENOR </v>
      </c>
      <c r="U4076" t="str">
        <f t="shared" si="202"/>
        <v>Rango 450-499</v>
      </c>
      <c r="V4076" t="str">
        <f t="shared" si="203"/>
        <v>MAYOR A 450</v>
      </c>
    </row>
    <row r="4077" spans="1:22" x14ac:dyDescent="0.25">
      <c r="A4077" t="s">
        <v>3144</v>
      </c>
      <c r="B4077" t="s">
        <v>142</v>
      </c>
      <c r="C4077" s="1" t="s">
        <v>97</v>
      </c>
      <c r="D4077" t="s">
        <v>20</v>
      </c>
      <c r="E4077" t="s">
        <v>21</v>
      </c>
      <c r="F4077" t="s">
        <v>631</v>
      </c>
      <c r="G4077" t="s">
        <v>23</v>
      </c>
      <c r="H4077" t="s">
        <v>632</v>
      </c>
      <c r="I4077" t="s">
        <v>50</v>
      </c>
      <c r="J4077" t="s">
        <v>76</v>
      </c>
      <c r="K4077" t="s">
        <v>155</v>
      </c>
      <c r="L4077" t="s">
        <v>27</v>
      </c>
      <c r="M4077" t="s">
        <v>3144</v>
      </c>
      <c r="N4077">
        <v>445</v>
      </c>
      <c r="O4077">
        <v>443</v>
      </c>
      <c r="P4077">
        <v>514</v>
      </c>
      <c r="Q4077" s="4">
        <v>446</v>
      </c>
      <c r="R4077">
        <v>478.5</v>
      </c>
      <c r="S4077" t="s">
        <v>28</v>
      </c>
      <c r="T4077" t="str">
        <f t="shared" si="204"/>
        <v>50 % MAYOR</v>
      </c>
      <c r="U4077" t="str">
        <f t="shared" si="202"/>
        <v>Rango 450-499</v>
      </c>
      <c r="V4077" t="str">
        <f t="shared" si="203"/>
        <v>MAYOR A 450</v>
      </c>
    </row>
    <row r="4078" spans="1:22" x14ac:dyDescent="0.25">
      <c r="A4078" t="s">
        <v>3144</v>
      </c>
      <c r="B4078" t="s">
        <v>83</v>
      </c>
      <c r="C4078" s="1" t="s">
        <v>19</v>
      </c>
      <c r="D4078" t="s">
        <v>20</v>
      </c>
      <c r="E4078" t="s">
        <v>101</v>
      </c>
      <c r="F4078" t="s">
        <v>1541</v>
      </c>
      <c r="G4078" t="s">
        <v>23</v>
      </c>
      <c r="H4078" t="s">
        <v>1542</v>
      </c>
      <c r="I4078" t="s">
        <v>50</v>
      </c>
      <c r="J4078" t="s">
        <v>33</v>
      </c>
      <c r="K4078" t="s">
        <v>155</v>
      </c>
      <c r="L4078" t="s">
        <v>155</v>
      </c>
      <c r="M4078" t="s">
        <v>3152</v>
      </c>
      <c r="N4078">
        <v>446</v>
      </c>
      <c r="O4078">
        <v>492</v>
      </c>
      <c r="P4078">
        <v>476</v>
      </c>
      <c r="Q4078" s="4">
        <v>446</v>
      </c>
      <c r="R4078">
        <v>484</v>
      </c>
      <c r="S4078" t="s">
        <v>28</v>
      </c>
      <c r="T4078" t="str">
        <f t="shared" si="204"/>
        <v xml:space="preserve">50 % MENOR </v>
      </c>
      <c r="U4078" t="str">
        <f t="shared" si="202"/>
        <v>Rango 450-499</v>
      </c>
      <c r="V4078" t="str">
        <f t="shared" si="203"/>
        <v>MAYOR A 450</v>
      </c>
    </row>
    <row r="4079" spans="1:22" x14ac:dyDescent="0.25">
      <c r="A4079" t="s">
        <v>3144</v>
      </c>
      <c r="B4079" t="s">
        <v>142</v>
      </c>
      <c r="C4079" s="1" t="s">
        <v>97</v>
      </c>
      <c r="D4079" t="s">
        <v>20</v>
      </c>
      <c r="E4079" t="s">
        <v>21</v>
      </c>
      <c r="F4079" t="s">
        <v>2249</v>
      </c>
      <c r="G4079" t="s">
        <v>23</v>
      </c>
      <c r="H4079" t="s">
        <v>2250</v>
      </c>
      <c r="I4079" t="s">
        <v>25</v>
      </c>
      <c r="J4079" t="s">
        <v>46</v>
      </c>
      <c r="K4079" t="s">
        <v>27</v>
      </c>
      <c r="L4079" t="s">
        <v>27</v>
      </c>
      <c r="M4079" t="s">
        <v>3144</v>
      </c>
      <c r="N4079">
        <v>448</v>
      </c>
      <c r="O4079">
        <v>521</v>
      </c>
      <c r="P4079">
        <v>439</v>
      </c>
      <c r="Q4079" s="4">
        <v>448</v>
      </c>
      <c r="R4079">
        <v>480</v>
      </c>
      <c r="S4079" t="s">
        <v>28</v>
      </c>
      <c r="T4079" t="str">
        <f t="shared" si="204"/>
        <v xml:space="preserve">50 % MENOR </v>
      </c>
      <c r="U4079" t="str">
        <f t="shared" si="202"/>
        <v>Rango 450-499</v>
      </c>
      <c r="V4079" t="str">
        <f t="shared" si="203"/>
        <v>MAYOR A 450</v>
      </c>
    </row>
    <row r="4080" spans="1:22" x14ac:dyDescent="0.25">
      <c r="A4080" t="s">
        <v>3144</v>
      </c>
      <c r="B4080" t="s">
        <v>77</v>
      </c>
      <c r="C4080" s="1" t="s">
        <v>19</v>
      </c>
      <c r="D4080" t="s">
        <v>20</v>
      </c>
      <c r="E4080" t="s">
        <v>21</v>
      </c>
      <c r="F4080" t="s">
        <v>2828</v>
      </c>
      <c r="G4080" t="s">
        <v>23</v>
      </c>
      <c r="H4080" t="s">
        <v>2829</v>
      </c>
      <c r="I4080" t="s">
        <v>50</v>
      </c>
      <c r="J4080" t="s">
        <v>218</v>
      </c>
      <c r="K4080" t="s">
        <v>27</v>
      </c>
      <c r="L4080" t="s">
        <v>155</v>
      </c>
      <c r="M4080" t="s">
        <v>3144</v>
      </c>
      <c r="N4080">
        <v>448</v>
      </c>
      <c r="O4080">
        <v>451</v>
      </c>
      <c r="P4080">
        <v>482</v>
      </c>
      <c r="Q4080" s="4">
        <v>448</v>
      </c>
      <c r="R4080">
        <v>466.5</v>
      </c>
      <c r="S4080" t="s">
        <v>28</v>
      </c>
      <c r="T4080" t="str">
        <f t="shared" si="204"/>
        <v xml:space="preserve">50 % MENOR </v>
      </c>
      <c r="U4080" t="str">
        <f t="shared" si="202"/>
        <v>Rango 450-499</v>
      </c>
      <c r="V4080" t="str">
        <f t="shared" si="203"/>
        <v>MAYOR A 450</v>
      </c>
    </row>
    <row r="4081" spans="1:22" x14ac:dyDescent="0.25">
      <c r="A4081" t="s">
        <v>3144</v>
      </c>
      <c r="B4081" t="s">
        <v>83</v>
      </c>
      <c r="C4081" s="1" t="s">
        <v>19</v>
      </c>
      <c r="D4081" t="s">
        <v>20</v>
      </c>
      <c r="E4081" t="s">
        <v>21</v>
      </c>
      <c r="F4081" t="s">
        <v>1539</v>
      </c>
      <c r="G4081" t="s">
        <v>23</v>
      </c>
      <c r="H4081" t="s">
        <v>1540</v>
      </c>
      <c r="I4081" t="s">
        <v>50</v>
      </c>
      <c r="J4081" t="s">
        <v>33</v>
      </c>
      <c r="K4081" t="s">
        <v>155</v>
      </c>
      <c r="L4081" t="s">
        <v>155</v>
      </c>
      <c r="M4081" t="s">
        <v>3144</v>
      </c>
      <c r="N4081">
        <v>446</v>
      </c>
      <c r="O4081">
        <v>516</v>
      </c>
      <c r="P4081">
        <v>439</v>
      </c>
      <c r="Q4081" s="4">
        <v>448</v>
      </c>
      <c r="R4081">
        <v>477.5</v>
      </c>
      <c r="S4081" t="s">
        <v>28</v>
      </c>
      <c r="T4081" t="str">
        <f t="shared" si="204"/>
        <v>50 % MAYOR</v>
      </c>
      <c r="U4081" t="str">
        <f t="shared" si="202"/>
        <v>Rango 450-499</v>
      </c>
      <c r="V4081" t="str">
        <f t="shared" si="203"/>
        <v>MAYOR A 450</v>
      </c>
    </row>
    <row r="4082" spans="1:22" x14ac:dyDescent="0.25">
      <c r="A4082" t="s">
        <v>3144</v>
      </c>
      <c r="B4082" t="s">
        <v>117</v>
      </c>
      <c r="C4082" s="1" t="s">
        <v>19</v>
      </c>
      <c r="D4082" t="s">
        <v>20</v>
      </c>
      <c r="E4082" t="s">
        <v>21</v>
      </c>
      <c r="F4082" t="s">
        <v>1551</v>
      </c>
      <c r="G4082" t="s">
        <v>23</v>
      </c>
      <c r="H4082" t="s">
        <v>1552</v>
      </c>
      <c r="I4082" t="s">
        <v>25</v>
      </c>
      <c r="J4082" t="s">
        <v>1553</v>
      </c>
      <c r="K4082" t="s">
        <v>155</v>
      </c>
      <c r="L4082" t="s">
        <v>155</v>
      </c>
      <c r="M4082" t="s">
        <v>3144</v>
      </c>
      <c r="N4082">
        <v>448</v>
      </c>
      <c r="O4082">
        <v>419</v>
      </c>
      <c r="P4082">
        <v>514</v>
      </c>
      <c r="Q4082" s="4">
        <v>448</v>
      </c>
      <c r="R4082">
        <v>466.5</v>
      </c>
      <c r="S4082" t="s">
        <v>28</v>
      </c>
      <c r="T4082" t="str">
        <f t="shared" si="204"/>
        <v xml:space="preserve">50 % MENOR </v>
      </c>
      <c r="U4082" t="str">
        <f t="shared" si="202"/>
        <v>Rango 450-499</v>
      </c>
      <c r="V4082" t="str">
        <f t="shared" si="203"/>
        <v>MAYOR A 450</v>
      </c>
    </row>
    <row r="4083" spans="1:22" x14ac:dyDescent="0.25">
      <c r="A4083" t="s">
        <v>3144</v>
      </c>
      <c r="B4083" t="s">
        <v>129</v>
      </c>
      <c r="C4083" s="1" t="s">
        <v>19</v>
      </c>
      <c r="D4083" t="s">
        <v>20</v>
      </c>
      <c r="E4083" t="s">
        <v>21</v>
      </c>
      <c r="F4083" t="s">
        <v>1152</v>
      </c>
      <c r="G4083" t="s">
        <v>23</v>
      </c>
      <c r="H4083" t="s">
        <v>1153</v>
      </c>
      <c r="I4083" t="s">
        <v>25</v>
      </c>
      <c r="J4083" t="s">
        <v>999</v>
      </c>
      <c r="K4083" t="s">
        <v>155</v>
      </c>
      <c r="L4083" t="s">
        <v>155</v>
      </c>
      <c r="M4083" t="s">
        <v>3146</v>
      </c>
      <c r="N4083">
        <v>450</v>
      </c>
      <c r="O4083">
        <v>471</v>
      </c>
      <c r="P4083">
        <v>480</v>
      </c>
      <c r="Q4083" s="4">
        <v>450</v>
      </c>
      <c r="R4083">
        <v>475.5</v>
      </c>
      <c r="S4083" t="s">
        <v>28</v>
      </c>
      <c r="T4083" t="str">
        <f t="shared" si="204"/>
        <v xml:space="preserve">50 % MENOR </v>
      </c>
      <c r="U4083" t="str">
        <f t="shared" si="202"/>
        <v>Rango 450-499</v>
      </c>
      <c r="V4083" t="str">
        <f t="shared" si="203"/>
        <v>MAYOR A 450</v>
      </c>
    </row>
    <row r="4084" spans="1:22" x14ac:dyDescent="0.25">
      <c r="A4084" t="s">
        <v>3144</v>
      </c>
      <c r="B4084" t="s">
        <v>77</v>
      </c>
      <c r="C4084" s="1" t="s">
        <v>19</v>
      </c>
      <c r="D4084" t="s">
        <v>20</v>
      </c>
      <c r="E4084" t="s">
        <v>21</v>
      </c>
      <c r="F4084" t="s">
        <v>1288</v>
      </c>
      <c r="G4084" t="s">
        <v>23</v>
      </c>
      <c r="H4084" t="s">
        <v>1289</v>
      </c>
      <c r="I4084" t="s">
        <v>50</v>
      </c>
      <c r="J4084" t="s">
        <v>379</v>
      </c>
      <c r="K4084" t="s">
        <v>155</v>
      </c>
      <c r="L4084" t="s">
        <v>155</v>
      </c>
      <c r="M4084" t="s">
        <v>3144</v>
      </c>
      <c r="N4084">
        <v>451</v>
      </c>
      <c r="O4084">
        <v>527</v>
      </c>
      <c r="P4084">
        <v>382</v>
      </c>
      <c r="Q4084" s="4">
        <v>451</v>
      </c>
      <c r="R4084">
        <v>454.5</v>
      </c>
      <c r="S4084" t="s">
        <v>28</v>
      </c>
      <c r="T4084" t="str">
        <f t="shared" si="204"/>
        <v xml:space="preserve">50 % MENOR </v>
      </c>
      <c r="U4084" t="str">
        <f t="shared" si="202"/>
        <v>Rango 450-499</v>
      </c>
      <c r="V4084" t="str">
        <f t="shared" si="203"/>
        <v>MAYOR A 450</v>
      </c>
    </row>
    <row r="4085" spans="1:22" x14ac:dyDescent="0.25">
      <c r="A4085" t="s">
        <v>3144</v>
      </c>
      <c r="B4085" t="s">
        <v>129</v>
      </c>
      <c r="C4085" s="1" t="s">
        <v>19</v>
      </c>
      <c r="D4085" t="s">
        <v>20</v>
      </c>
      <c r="E4085" t="s">
        <v>21</v>
      </c>
      <c r="F4085" t="s">
        <v>1390</v>
      </c>
      <c r="G4085" t="s">
        <v>23</v>
      </c>
      <c r="H4085" t="s">
        <v>1391</v>
      </c>
      <c r="I4085" t="s">
        <v>50</v>
      </c>
      <c r="J4085" t="s">
        <v>471</v>
      </c>
      <c r="K4085" t="s">
        <v>155</v>
      </c>
      <c r="L4085" t="s">
        <v>155</v>
      </c>
      <c r="M4085" t="s">
        <v>3144</v>
      </c>
      <c r="N4085">
        <v>451</v>
      </c>
      <c r="O4085">
        <v>508</v>
      </c>
      <c r="P4085">
        <v>454</v>
      </c>
      <c r="Q4085" s="4">
        <v>451</v>
      </c>
      <c r="R4085">
        <v>481</v>
      </c>
      <c r="S4085" t="s">
        <v>28</v>
      </c>
      <c r="T4085" t="str">
        <f t="shared" si="204"/>
        <v xml:space="preserve">50 % MENOR </v>
      </c>
      <c r="U4085" t="str">
        <f t="shared" si="202"/>
        <v>Rango 450-499</v>
      </c>
      <c r="V4085" t="str">
        <f t="shared" si="203"/>
        <v>MAYOR A 450</v>
      </c>
    </row>
    <row r="4086" spans="1:22" x14ac:dyDescent="0.25">
      <c r="A4086" t="s">
        <v>3144</v>
      </c>
      <c r="B4086" t="s">
        <v>117</v>
      </c>
      <c r="C4086" s="1" t="s">
        <v>19</v>
      </c>
      <c r="D4086" t="s">
        <v>20</v>
      </c>
      <c r="E4086" t="s">
        <v>21</v>
      </c>
      <c r="F4086" t="s">
        <v>1485</v>
      </c>
      <c r="G4086" t="s">
        <v>23</v>
      </c>
      <c r="H4086" t="s">
        <v>1486</v>
      </c>
      <c r="I4086" t="s">
        <v>50</v>
      </c>
      <c r="J4086" t="s">
        <v>26</v>
      </c>
      <c r="K4086" t="s">
        <v>155</v>
      </c>
      <c r="L4086" t="s">
        <v>155</v>
      </c>
      <c r="M4086" t="s">
        <v>3144</v>
      </c>
      <c r="N4086">
        <v>451</v>
      </c>
      <c r="O4086">
        <v>465</v>
      </c>
      <c r="P4086">
        <v>482</v>
      </c>
      <c r="Q4086" s="4">
        <v>452</v>
      </c>
      <c r="R4086">
        <v>473.5</v>
      </c>
      <c r="S4086" t="s">
        <v>28</v>
      </c>
      <c r="T4086" t="str">
        <f t="shared" si="204"/>
        <v>50 % MAYOR</v>
      </c>
      <c r="U4086" t="str">
        <f t="shared" si="202"/>
        <v>Rango 450-499</v>
      </c>
      <c r="V4086" t="str">
        <f t="shared" si="203"/>
        <v>MAYOR A 450</v>
      </c>
    </row>
    <row r="4087" spans="1:22" x14ac:dyDescent="0.25">
      <c r="A4087" t="s">
        <v>3144</v>
      </c>
      <c r="B4087" t="s">
        <v>83</v>
      </c>
      <c r="C4087" s="1" t="s">
        <v>19</v>
      </c>
      <c r="D4087" t="s">
        <v>20</v>
      </c>
      <c r="E4087" t="s">
        <v>21</v>
      </c>
      <c r="F4087" t="s">
        <v>3041</v>
      </c>
      <c r="G4087" t="s">
        <v>23</v>
      </c>
      <c r="H4087" t="s">
        <v>3042</v>
      </c>
      <c r="I4087" t="s">
        <v>50</v>
      </c>
      <c r="J4087" t="s">
        <v>253</v>
      </c>
      <c r="K4087" t="s">
        <v>27</v>
      </c>
      <c r="L4087" t="s">
        <v>155</v>
      </c>
      <c r="M4087" t="s">
        <v>3144</v>
      </c>
      <c r="N4087">
        <v>443</v>
      </c>
      <c r="O4087">
        <v>419</v>
      </c>
      <c r="P4087">
        <v>530</v>
      </c>
      <c r="Q4087" s="4">
        <v>453</v>
      </c>
      <c r="R4087">
        <v>474.5</v>
      </c>
      <c r="S4087" t="s">
        <v>28</v>
      </c>
      <c r="T4087" t="str">
        <f t="shared" si="204"/>
        <v>50 % MAYOR</v>
      </c>
      <c r="U4087" t="str">
        <f t="shared" si="202"/>
        <v>Rango 450-499</v>
      </c>
      <c r="V4087" t="str">
        <f t="shared" si="203"/>
        <v>MAYOR A 450</v>
      </c>
    </row>
    <row r="4088" spans="1:22" x14ac:dyDescent="0.25">
      <c r="A4088" t="s">
        <v>3144</v>
      </c>
      <c r="B4088" t="s">
        <v>18</v>
      </c>
      <c r="C4088" s="1" t="s">
        <v>19</v>
      </c>
      <c r="D4088" t="s">
        <v>20</v>
      </c>
      <c r="E4088" t="s">
        <v>21</v>
      </c>
      <c r="F4088" t="s">
        <v>897</v>
      </c>
      <c r="G4088" t="s">
        <v>23</v>
      </c>
      <c r="H4088" t="s">
        <v>898</v>
      </c>
      <c r="I4088" t="s">
        <v>50</v>
      </c>
      <c r="J4088" t="s">
        <v>73</v>
      </c>
      <c r="K4088" t="s">
        <v>155</v>
      </c>
      <c r="L4088" t="s">
        <v>27</v>
      </c>
      <c r="M4088" t="s">
        <v>3144</v>
      </c>
      <c r="N4088">
        <v>454</v>
      </c>
      <c r="O4088">
        <v>516</v>
      </c>
      <c r="P4088">
        <v>454</v>
      </c>
      <c r="Q4088" s="4">
        <v>454</v>
      </c>
      <c r="R4088">
        <v>485</v>
      </c>
      <c r="S4088" t="s">
        <v>28</v>
      </c>
      <c r="T4088" t="str">
        <f t="shared" si="204"/>
        <v xml:space="preserve">50 % MENOR </v>
      </c>
      <c r="U4088" t="str">
        <f t="shared" si="202"/>
        <v>Rango 450-499</v>
      </c>
      <c r="V4088" t="str">
        <f t="shared" si="203"/>
        <v>MAYOR A 450</v>
      </c>
    </row>
    <row r="4089" spans="1:22" x14ac:dyDescent="0.25">
      <c r="A4089" t="s">
        <v>3144</v>
      </c>
      <c r="B4089" t="s">
        <v>83</v>
      </c>
      <c r="C4089" s="1" t="s">
        <v>19</v>
      </c>
      <c r="D4089" t="s">
        <v>20</v>
      </c>
      <c r="E4089" t="s">
        <v>21</v>
      </c>
      <c r="F4089" t="s">
        <v>1162</v>
      </c>
      <c r="G4089" t="s">
        <v>23</v>
      </c>
      <c r="H4089" t="s">
        <v>1163</v>
      </c>
      <c r="I4089" t="s">
        <v>50</v>
      </c>
      <c r="J4089" t="s">
        <v>7349</v>
      </c>
      <c r="K4089" t="s">
        <v>155</v>
      </c>
      <c r="L4089" t="s">
        <v>155</v>
      </c>
      <c r="M4089" t="s">
        <v>3144</v>
      </c>
      <c r="N4089">
        <v>454</v>
      </c>
      <c r="O4089">
        <v>480</v>
      </c>
      <c r="P4089">
        <v>494</v>
      </c>
      <c r="Q4089" s="4">
        <v>454</v>
      </c>
      <c r="R4089">
        <v>487</v>
      </c>
      <c r="S4089" t="s">
        <v>28</v>
      </c>
      <c r="T4089" t="str">
        <f t="shared" si="204"/>
        <v xml:space="preserve">50 % MENOR </v>
      </c>
      <c r="U4089" t="str">
        <f t="shared" si="202"/>
        <v>Rango 450-499</v>
      </c>
      <c r="V4089" t="str">
        <f t="shared" si="203"/>
        <v>MAYOR A 450</v>
      </c>
    </row>
    <row r="4090" spans="1:22" x14ac:dyDescent="0.25">
      <c r="A4090" t="s">
        <v>3144</v>
      </c>
      <c r="B4090" t="s">
        <v>106</v>
      </c>
      <c r="C4090" s="1" t="s">
        <v>97</v>
      </c>
      <c r="D4090" t="s">
        <v>53</v>
      </c>
      <c r="E4090" t="s">
        <v>101</v>
      </c>
      <c r="F4090" t="s">
        <v>1635</v>
      </c>
      <c r="G4090" t="s">
        <v>23</v>
      </c>
      <c r="H4090" t="s">
        <v>1636</v>
      </c>
      <c r="I4090" t="s">
        <v>50</v>
      </c>
      <c r="J4090" t="s">
        <v>46</v>
      </c>
      <c r="K4090" t="s">
        <v>155</v>
      </c>
      <c r="L4090" t="s">
        <v>155</v>
      </c>
      <c r="M4090" t="s">
        <v>3144</v>
      </c>
      <c r="N4090">
        <v>454</v>
      </c>
      <c r="O4090">
        <v>465</v>
      </c>
      <c r="P4090">
        <v>469</v>
      </c>
      <c r="Q4090" s="4">
        <v>454</v>
      </c>
      <c r="R4090">
        <v>467</v>
      </c>
      <c r="S4090" t="s">
        <v>28</v>
      </c>
      <c r="T4090" t="str">
        <f t="shared" si="204"/>
        <v xml:space="preserve">50 % MENOR </v>
      </c>
      <c r="U4090" t="str">
        <f t="shared" si="202"/>
        <v>Rango 450-499</v>
      </c>
      <c r="V4090" t="str">
        <f t="shared" si="203"/>
        <v>MAYOR A 450</v>
      </c>
    </row>
    <row r="4091" spans="1:22" x14ac:dyDescent="0.25">
      <c r="A4091" t="s">
        <v>3144</v>
      </c>
      <c r="B4091" t="s">
        <v>129</v>
      </c>
      <c r="C4091" s="1" t="s">
        <v>19</v>
      </c>
      <c r="D4091" t="s">
        <v>20</v>
      </c>
      <c r="E4091" t="s">
        <v>21</v>
      </c>
      <c r="F4091" t="s">
        <v>2534</v>
      </c>
      <c r="G4091" t="s">
        <v>23</v>
      </c>
      <c r="H4091" t="s">
        <v>2535</v>
      </c>
      <c r="I4091" t="s">
        <v>50</v>
      </c>
      <c r="J4091" t="s">
        <v>69</v>
      </c>
      <c r="K4091" t="s">
        <v>27</v>
      </c>
      <c r="L4091" t="s">
        <v>27</v>
      </c>
      <c r="M4091" t="s">
        <v>3144</v>
      </c>
      <c r="N4091">
        <v>455</v>
      </c>
      <c r="O4091">
        <v>571</v>
      </c>
      <c r="P4091">
        <v>382</v>
      </c>
      <c r="Q4091" s="4">
        <v>455</v>
      </c>
      <c r="R4091">
        <v>476.5</v>
      </c>
      <c r="S4091" t="s">
        <v>28</v>
      </c>
      <c r="T4091" t="str">
        <f t="shared" si="204"/>
        <v xml:space="preserve">50 % MENOR </v>
      </c>
      <c r="U4091" t="str">
        <f t="shared" si="202"/>
        <v>Rango 450-499</v>
      </c>
      <c r="V4091" t="str">
        <f t="shared" si="203"/>
        <v>MAYOR A 450</v>
      </c>
    </row>
    <row r="4092" spans="1:22" x14ac:dyDescent="0.25">
      <c r="A4092" t="s">
        <v>3144</v>
      </c>
      <c r="B4092" t="s">
        <v>129</v>
      </c>
      <c r="C4092" s="1" t="s">
        <v>19</v>
      </c>
      <c r="D4092" t="s">
        <v>20</v>
      </c>
      <c r="E4092" t="s">
        <v>21</v>
      </c>
      <c r="F4092" t="s">
        <v>2148</v>
      </c>
      <c r="G4092" t="s">
        <v>23</v>
      </c>
      <c r="H4092" t="s">
        <v>2149</v>
      </c>
      <c r="I4092" t="s">
        <v>50</v>
      </c>
      <c r="J4092" t="s">
        <v>912</v>
      </c>
      <c r="K4092" t="s">
        <v>27</v>
      </c>
      <c r="L4092" t="s">
        <v>27</v>
      </c>
      <c r="M4092" t="s">
        <v>3144</v>
      </c>
      <c r="N4092">
        <v>455</v>
      </c>
      <c r="O4092">
        <v>480</v>
      </c>
      <c r="P4092">
        <v>482</v>
      </c>
      <c r="Q4092" s="4">
        <v>455</v>
      </c>
      <c r="R4092">
        <v>481</v>
      </c>
      <c r="S4092" t="s">
        <v>28</v>
      </c>
      <c r="T4092" t="str">
        <f t="shared" si="204"/>
        <v xml:space="preserve">50 % MENOR </v>
      </c>
      <c r="U4092" t="str">
        <f t="shared" si="202"/>
        <v>Rango 450-499</v>
      </c>
      <c r="V4092" t="str">
        <f t="shared" si="203"/>
        <v>MAYOR A 450</v>
      </c>
    </row>
    <row r="4093" spans="1:22" x14ac:dyDescent="0.25">
      <c r="A4093" t="s">
        <v>3144</v>
      </c>
      <c r="B4093" t="s">
        <v>96</v>
      </c>
      <c r="C4093" s="1" t="s">
        <v>97</v>
      </c>
      <c r="D4093" t="s">
        <v>20</v>
      </c>
      <c r="E4093" t="s">
        <v>21</v>
      </c>
      <c r="F4093" t="s">
        <v>2191</v>
      </c>
      <c r="G4093" t="s">
        <v>23</v>
      </c>
      <c r="H4093" t="s">
        <v>2192</v>
      </c>
      <c r="I4093" t="s">
        <v>50</v>
      </c>
      <c r="J4093" t="s">
        <v>73</v>
      </c>
      <c r="K4093" t="s">
        <v>27</v>
      </c>
      <c r="L4093" t="s">
        <v>27</v>
      </c>
      <c r="M4093" t="s">
        <v>3144</v>
      </c>
      <c r="N4093">
        <v>455</v>
      </c>
      <c r="O4093">
        <v>502</v>
      </c>
      <c r="P4093">
        <v>469</v>
      </c>
      <c r="Q4093" s="4">
        <v>455</v>
      </c>
      <c r="R4093">
        <v>485.5</v>
      </c>
      <c r="S4093" t="s">
        <v>28</v>
      </c>
      <c r="T4093" t="str">
        <f t="shared" si="204"/>
        <v xml:space="preserve">50 % MENOR </v>
      </c>
      <c r="U4093" t="str">
        <f t="shared" si="202"/>
        <v>Rango 450-499</v>
      </c>
      <c r="V4093" t="str">
        <f t="shared" si="203"/>
        <v>MAYOR A 450</v>
      </c>
    </row>
    <row r="4094" spans="1:22" x14ac:dyDescent="0.25">
      <c r="A4094" t="s">
        <v>3144</v>
      </c>
      <c r="B4094" t="s">
        <v>267</v>
      </c>
      <c r="C4094" s="1" t="s">
        <v>97</v>
      </c>
      <c r="D4094" t="s">
        <v>20</v>
      </c>
      <c r="E4094" t="s">
        <v>21</v>
      </c>
      <c r="F4094" t="s">
        <v>2189</v>
      </c>
      <c r="G4094" t="s">
        <v>23</v>
      </c>
      <c r="H4094" t="s">
        <v>2190</v>
      </c>
      <c r="I4094" t="s">
        <v>50</v>
      </c>
      <c r="J4094" t="s">
        <v>73</v>
      </c>
      <c r="K4094" t="s">
        <v>27</v>
      </c>
      <c r="L4094" t="s">
        <v>27</v>
      </c>
      <c r="M4094" t="s">
        <v>3152</v>
      </c>
      <c r="N4094">
        <v>455</v>
      </c>
      <c r="O4094">
        <v>436</v>
      </c>
      <c r="P4094">
        <v>465</v>
      </c>
      <c r="Q4094" s="4">
        <v>455</v>
      </c>
      <c r="R4094">
        <v>450.5</v>
      </c>
      <c r="S4094" t="s">
        <v>28</v>
      </c>
      <c r="T4094" t="str">
        <f t="shared" si="204"/>
        <v xml:space="preserve">50 % MENOR </v>
      </c>
      <c r="U4094" t="str">
        <f t="shared" si="202"/>
        <v>Rango 450-499</v>
      </c>
      <c r="V4094" t="str">
        <f t="shared" si="203"/>
        <v>MAYOR A 450</v>
      </c>
    </row>
    <row r="4095" spans="1:22" x14ac:dyDescent="0.25">
      <c r="A4095" t="s">
        <v>3144</v>
      </c>
      <c r="B4095" t="s">
        <v>29</v>
      </c>
      <c r="C4095" s="1" t="s">
        <v>30</v>
      </c>
      <c r="D4095" t="s">
        <v>20</v>
      </c>
      <c r="E4095" t="s">
        <v>21</v>
      </c>
      <c r="F4095" t="s">
        <v>2287</v>
      </c>
      <c r="G4095" t="s">
        <v>23</v>
      </c>
      <c r="H4095" t="s">
        <v>2288</v>
      </c>
      <c r="I4095" t="s">
        <v>25</v>
      </c>
      <c r="J4095" t="s">
        <v>42</v>
      </c>
      <c r="K4095" t="s">
        <v>27</v>
      </c>
      <c r="L4095" t="s">
        <v>27</v>
      </c>
      <c r="M4095" t="s">
        <v>3144</v>
      </c>
      <c r="N4095">
        <v>455</v>
      </c>
      <c r="O4095">
        <v>516</v>
      </c>
      <c r="P4095">
        <v>482</v>
      </c>
      <c r="Q4095" s="4">
        <v>455</v>
      </c>
      <c r="R4095">
        <v>499</v>
      </c>
      <c r="S4095" t="s">
        <v>28</v>
      </c>
      <c r="T4095" t="str">
        <f t="shared" si="204"/>
        <v xml:space="preserve">50 % MENOR </v>
      </c>
      <c r="U4095" t="str">
        <f t="shared" si="202"/>
        <v>Rango 450-499</v>
      </c>
      <c r="V4095" t="str">
        <f t="shared" si="203"/>
        <v>MAYOR A 450</v>
      </c>
    </row>
    <row r="4096" spans="1:22" x14ac:dyDescent="0.25">
      <c r="A4096" t="s">
        <v>3144</v>
      </c>
      <c r="B4096" t="s">
        <v>83</v>
      </c>
      <c r="C4096" s="1" t="s">
        <v>19</v>
      </c>
      <c r="D4096" t="s">
        <v>20</v>
      </c>
      <c r="E4096" t="s">
        <v>21</v>
      </c>
      <c r="F4096" t="s">
        <v>1039</v>
      </c>
      <c r="G4096" t="s">
        <v>23</v>
      </c>
      <c r="H4096" t="s">
        <v>1040</v>
      </c>
      <c r="I4096" t="s">
        <v>50</v>
      </c>
      <c r="J4096" t="s">
        <v>912</v>
      </c>
      <c r="K4096" t="s">
        <v>155</v>
      </c>
      <c r="L4096" t="s">
        <v>27</v>
      </c>
      <c r="M4096" t="s">
        <v>3144</v>
      </c>
      <c r="N4096">
        <v>455</v>
      </c>
      <c r="O4096">
        <v>502</v>
      </c>
      <c r="P4096">
        <v>482</v>
      </c>
      <c r="Q4096" s="4">
        <v>455</v>
      </c>
      <c r="R4096">
        <v>492</v>
      </c>
      <c r="S4096" t="s">
        <v>28</v>
      </c>
      <c r="T4096" t="str">
        <f t="shared" si="204"/>
        <v xml:space="preserve">50 % MENOR </v>
      </c>
      <c r="U4096" t="str">
        <f t="shared" si="202"/>
        <v>Rango 450-499</v>
      </c>
      <c r="V4096" t="str">
        <f t="shared" si="203"/>
        <v>MAYOR A 450</v>
      </c>
    </row>
    <row r="4097" spans="1:22" x14ac:dyDescent="0.25">
      <c r="A4097" t="s">
        <v>3144</v>
      </c>
      <c r="B4097" t="s">
        <v>96</v>
      </c>
      <c r="C4097" s="1" t="s">
        <v>97</v>
      </c>
      <c r="D4097" t="s">
        <v>20</v>
      </c>
      <c r="E4097" t="s">
        <v>21</v>
      </c>
      <c r="F4097" t="s">
        <v>677</v>
      </c>
      <c r="G4097" t="s">
        <v>23</v>
      </c>
      <c r="H4097" t="s">
        <v>678</v>
      </c>
      <c r="I4097" t="s">
        <v>50</v>
      </c>
      <c r="J4097" t="s">
        <v>679</v>
      </c>
      <c r="K4097" t="s">
        <v>155</v>
      </c>
      <c r="L4097" t="s">
        <v>27</v>
      </c>
      <c r="M4097" t="s">
        <v>3144</v>
      </c>
      <c r="N4097">
        <v>455</v>
      </c>
      <c r="O4097">
        <v>502</v>
      </c>
      <c r="P4097">
        <v>494</v>
      </c>
      <c r="Q4097" s="4">
        <v>455</v>
      </c>
      <c r="R4097">
        <v>498</v>
      </c>
      <c r="S4097" t="s">
        <v>28</v>
      </c>
      <c r="T4097" t="str">
        <f t="shared" si="204"/>
        <v xml:space="preserve">50 % MENOR </v>
      </c>
      <c r="U4097" t="str">
        <f t="shared" si="202"/>
        <v>Rango 450-499</v>
      </c>
      <c r="V4097" t="str">
        <f t="shared" si="203"/>
        <v>MAYOR A 450</v>
      </c>
    </row>
    <row r="4098" spans="1:22" x14ac:dyDescent="0.25">
      <c r="A4098" t="s">
        <v>3144</v>
      </c>
      <c r="B4098" t="s">
        <v>34</v>
      </c>
      <c r="C4098" s="1" t="s">
        <v>35</v>
      </c>
      <c r="D4098" t="s">
        <v>20</v>
      </c>
      <c r="E4098" t="s">
        <v>21</v>
      </c>
      <c r="F4098" t="s">
        <v>1907</v>
      </c>
      <c r="G4098" t="s">
        <v>23</v>
      </c>
      <c r="H4098" t="s">
        <v>1908</v>
      </c>
      <c r="I4098" t="s">
        <v>25</v>
      </c>
      <c r="J4098" t="s">
        <v>145</v>
      </c>
      <c r="K4098" t="s">
        <v>27</v>
      </c>
      <c r="L4098" t="s">
        <v>155</v>
      </c>
      <c r="M4098" t="s">
        <v>3149</v>
      </c>
      <c r="N4098">
        <v>455</v>
      </c>
      <c r="O4098">
        <v>543</v>
      </c>
      <c r="P4098">
        <v>442</v>
      </c>
      <c r="Q4098" s="4">
        <v>455</v>
      </c>
      <c r="R4098">
        <v>492.5</v>
      </c>
      <c r="S4098" t="s">
        <v>28</v>
      </c>
      <c r="T4098" t="str">
        <f t="shared" si="204"/>
        <v xml:space="preserve">50 % MENOR </v>
      </c>
      <c r="U4098" t="str">
        <f t="shared" ref="U4098:U4161" si="205">IF(R4098&gt;699,"Rango Mayor a 699",IF(R4098&gt;649,"Rango 650-699",IF(R4098&gt;599,"Rango 600-649",IF(R4098&gt;549,"Rango 550-599",IF(R4098&gt;499,"Rango 500-549",IF(R4098&gt;449,"Rango 450-499",IF(R4098&gt;399,"Rango 400-449","Rango Menor a 400")))))))</f>
        <v>Rango 450-499</v>
      </c>
      <c r="V4098" t="str">
        <f t="shared" si="203"/>
        <v>MAYOR A 450</v>
      </c>
    </row>
    <row r="4099" spans="1:22" x14ac:dyDescent="0.25">
      <c r="A4099" t="s">
        <v>3144</v>
      </c>
      <c r="B4099" t="s">
        <v>96</v>
      </c>
      <c r="C4099" s="1" t="s">
        <v>97</v>
      </c>
      <c r="D4099" t="s">
        <v>20</v>
      </c>
      <c r="E4099" t="s">
        <v>101</v>
      </c>
      <c r="F4099" t="s">
        <v>1199</v>
      </c>
      <c r="G4099" t="s">
        <v>23</v>
      </c>
      <c r="H4099" t="s">
        <v>1200</v>
      </c>
      <c r="I4099" t="s">
        <v>50</v>
      </c>
      <c r="J4099" t="s">
        <v>170</v>
      </c>
      <c r="K4099" t="s">
        <v>155</v>
      </c>
      <c r="L4099" t="s">
        <v>155</v>
      </c>
      <c r="M4099" t="s">
        <v>3205</v>
      </c>
      <c r="N4099">
        <v>455</v>
      </c>
      <c r="O4099">
        <v>589</v>
      </c>
      <c r="P4099">
        <v>408</v>
      </c>
      <c r="Q4099" s="4">
        <v>455</v>
      </c>
      <c r="R4099">
        <v>498.5</v>
      </c>
      <c r="S4099" t="s">
        <v>28</v>
      </c>
      <c r="T4099" t="str">
        <f t="shared" si="204"/>
        <v xml:space="preserve">50 % MENOR </v>
      </c>
      <c r="U4099" t="str">
        <f t="shared" si="205"/>
        <v>Rango 450-499</v>
      </c>
      <c r="V4099" t="str">
        <f t="shared" ref="V4099:V4162" si="206">IF(R4099&gt;449.9444444444,"MAYOR A 450","MENOR A 450")</f>
        <v>MAYOR A 450</v>
      </c>
    </row>
    <row r="4100" spans="1:22" x14ac:dyDescent="0.25">
      <c r="A4100" t="s">
        <v>3144</v>
      </c>
      <c r="B4100" t="s">
        <v>83</v>
      </c>
      <c r="C4100" s="1" t="s">
        <v>19</v>
      </c>
      <c r="D4100" t="s">
        <v>20</v>
      </c>
      <c r="E4100" t="s">
        <v>21</v>
      </c>
      <c r="F4100" t="s">
        <v>1611</v>
      </c>
      <c r="G4100" t="s">
        <v>23</v>
      </c>
      <c r="H4100" t="s">
        <v>1612</v>
      </c>
      <c r="I4100" t="s">
        <v>50</v>
      </c>
      <c r="J4100" t="s">
        <v>76</v>
      </c>
      <c r="K4100" t="s">
        <v>155</v>
      </c>
      <c r="L4100" t="s">
        <v>155</v>
      </c>
      <c r="M4100" t="s">
        <v>3144</v>
      </c>
      <c r="N4100">
        <v>455</v>
      </c>
      <c r="O4100">
        <v>508</v>
      </c>
      <c r="P4100">
        <v>454</v>
      </c>
      <c r="Q4100" s="4">
        <v>456</v>
      </c>
      <c r="R4100">
        <v>481</v>
      </c>
      <c r="S4100" t="s">
        <v>28</v>
      </c>
      <c r="T4100" t="str">
        <f t="shared" si="204"/>
        <v>50 % MAYOR</v>
      </c>
      <c r="U4100" t="str">
        <f t="shared" si="205"/>
        <v>Rango 450-499</v>
      </c>
      <c r="V4100" t="str">
        <f t="shared" si="206"/>
        <v>MAYOR A 450</v>
      </c>
    </row>
    <row r="4101" spans="1:22" x14ac:dyDescent="0.25">
      <c r="A4101" t="s">
        <v>3144</v>
      </c>
      <c r="B4101" t="s">
        <v>77</v>
      </c>
      <c r="C4101" s="1" t="s">
        <v>19</v>
      </c>
      <c r="D4101" t="s">
        <v>20</v>
      </c>
      <c r="E4101" t="s">
        <v>21</v>
      </c>
      <c r="F4101" t="s">
        <v>688</v>
      </c>
      <c r="G4101" t="s">
        <v>23</v>
      </c>
      <c r="H4101" t="s">
        <v>689</v>
      </c>
      <c r="I4101" t="s">
        <v>50</v>
      </c>
      <c r="J4101" t="s">
        <v>46</v>
      </c>
      <c r="K4101" t="s">
        <v>155</v>
      </c>
      <c r="L4101" t="s">
        <v>27</v>
      </c>
      <c r="M4101" t="s">
        <v>3144</v>
      </c>
      <c r="N4101">
        <v>455</v>
      </c>
      <c r="O4101">
        <v>516</v>
      </c>
      <c r="P4101">
        <v>469</v>
      </c>
      <c r="Q4101" s="4">
        <v>457</v>
      </c>
      <c r="R4101">
        <v>492.5</v>
      </c>
      <c r="S4101" t="s">
        <v>28</v>
      </c>
      <c r="T4101" t="str">
        <f t="shared" si="204"/>
        <v>50 % MAYOR</v>
      </c>
      <c r="U4101" t="str">
        <f t="shared" si="205"/>
        <v>Rango 450-499</v>
      </c>
      <c r="V4101" t="str">
        <f t="shared" si="206"/>
        <v>MAYOR A 450</v>
      </c>
    </row>
    <row r="4102" spans="1:22" x14ac:dyDescent="0.25">
      <c r="A4102" t="s">
        <v>3144</v>
      </c>
      <c r="B4102" t="s">
        <v>18</v>
      </c>
      <c r="C4102" s="1" t="s">
        <v>19</v>
      </c>
      <c r="D4102" t="s">
        <v>20</v>
      </c>
      <c r="E4102" t="s">
        <v>21</v>
      </c>
      <c r="F4102" t="s">
        <v>2082</v>
      </c>
      <c r="G4102" t="s">
        <v>23</v>
      </c>
      <c r="H4102" t="s">
        <v>2083</v>
      </c>
      <c r="I4102" t="s">
        <v>25</v>
      </c>
      <c r="J4102" t="s">
        <v>128</v>
      </c>
      <c r="K4102" t="s">
        <v>27</v>
      </c>
      <c r="L4102" t="s">
        <v>27</v>
      </c>
      <c r="M4102" t="s">
        <v>3144</v>
      </c>
      <c r="N4102">
        <v>451</v>
      </c>
      <c r="O4102">
        <v>534</v>
      </c>
      <c r="P4102">
        <v>421</v>
      </c>
      <c r="Q4102" s="4">
        <v>458</v>
      </c>
      <c r="R4102">
        <v>477.5</v>
      </c>
      <c r="S4102" t="s">
        <v>28</v>
      </c>
      <c r="T4102" t="str">
        <f t="shared" si="204"/>
        <v>50 % MAYOR</v>
      </c>
      <c r="U4102" t="str">
        <f t="shared" si="205"/>
        <v>Rango 450-499</v>
      </c>
      <c r="V4102" t="str">
        <f t="shared" si="206"/>
        <v>MAYOR A 450</v>
      </c>
    </row>
    <row r="4103" spans="1:22" x14ac:dyDescent="0.25">
      <c r="A4103" t="s">
        <v>3144</v>
      </c>
      <c r="B4103" t="s">
        <v>129</v>
      </c>
      <c r="C4103" s="1" t="s">
        <v>19</v>
      </c>
      <c r="D4103" t="s">
        <v>20</v>
      </c>
      <c r="E4103" t="s">
        <v>21</v>
      </c>
      <c r="F4103" t="s">
        <v>2947</v>
      </c>
      <c r="G4103" t="s">
        <v>23</v>
      </c>
      <c r="H4103" t="s">
        <v>2948</v>
      </c>
      <c r="I4103" t="s">
        <v>50</v>
      </c>
      <c r="J4103" t="s">
        <v>245</v>
      </c>
      <c r="K4103" t="s">
        <v>27</v>
      </c>
      <c r="L4103" t="s">
        <v>155</v>
      </c>
      <c r="M4103" t="s">
        <v>3144</v>
      </c>
      <c r="N4103">
        <v>458</v>
      </c>
      <c r="O4103">
        <v>465</v>
      </c>
      <c r="P4103">
        <v>439</v>
      </c>
      <c r="Q4103" s="4">
        <v>458</v>
      </c>
      <c r="R4103">
        <v>452</v>
      </c>
      <c r="S4103" t="s">
        <v>28</v>
      </c>
      <c r="T4103" t="str">
        <f t="shared" si="204"/>
        <v xml:space="preserve">50 % MENOR </v>
      </c>
      <c r="U4103" t="str">
        <f t="shared" si="205"/>
        <v>Rango 450-499</v>
      </c>
      <c r="V4103" t="str">
        <f t="shared" si="206"/>
        <v>MAYOR A 450</v>
      </c>
    </row>
    <row r="4104" spans="1:22" x14ac:dyDescent="0.25">
      <c r="A4104" t="s">
        <v>3144</v>
      </c>
      <c r="B4104" t="s">
        <v>129</v>
      </c>
      <c r="C4104" s="1" t="s">
        <v>19</v>
      </c>
      <c r="D4104" t="s">
        <v>20</v>
      </c>
      <c r="E4104" t="s">
        <v>21</v>
      </c>
      <c r="F4104" t="s">
        <v>1352</v>
      </c>
      <c r="G4104" t="s">
        <v>23</v>
      </c>
      <c r="H4104" t="s">
        <v>1353</v>
      </c>
      <c r="I4104" t="s">
        <v>25</v>
      </c>
      <c r="J4104" t="s">
        <v>116</v>
      </c>
      <c r="K4104" t="s">
        <v>155</v>
      </c>
      <c r="L4104" t="s">
        <v>155</v>
      </c>
      <c r="M4104" t="s">
        <v>3144</v>
      </c>
      <c r="N4104">
        <v>458</v>
      </c>
      <c r="O4104">
        <v>419</v>
      </c>
      <c r="P4104">
        <v>482</v>
      </c>
      <c r="Q4104" s="4">
        <v>458</v>
      </c>
      <c r="R4104">
        <v>450.5</v>
      </c>
      <c r="S4104" t="s">
        <v>28</v>
      </c>
      <c r="T4104" t="str">
        <f t="shared" si="204"/>
        <v xml:space="preserve">50 % MENOR </v>
      </c>
      <c r="U4104" t="str">
        <f t="shared" si="205"/>
        <v>Rango 450-499</v>
      </c>
      <c r="V4104" t="str">
        <f t="shared" si="206"/>
        <v>MAYOR A 450</v>
      </c>
    </row>
    <row r="4105" spans="1:22" x14ac:dyDescent="0.25">
      <c r="A4105" t="s">
        <v>3144</v>
      </c>
      <c r="B4105" t="s">
        <v>29</v>
      </c>
      <c r="C4105" s="1" t="s">
        <v>30</v>
      </c>
      <c r="D4105" t="s">
        <v>20</v>
      </c>
      <c r="E4105" t="s">
        <v>21</v>
      </c>
      <c r="F4105" t="s">
        <v>969</v>
      </c>
      <c r="G4105" t="s">
        <v>23</v>
      </c>
      <c r="H4105" t="s">
        <v>970</v>
      </c>
      <c r="I4105" t="s">
        <v>25</v>
      </c>
      <c r="J4105" t="s">
        <v>253</v>
      </c>
      <c r="K4105" t="s">
        <v>155</v>
      </c>
      <c r="L4105" t="s">
        <v>27</v>
      </c>
      <c r="M4105" t="s">
        <v>3144</v>
      </c>
      <c r="N4105">
        <v>460</v>
      </c>
      <c r="O4105">
        <v>516</v>
      </c>
      <c r="P4105">
        <v>469</v>
      </c>
      <c r="Q4105" s="4">
        <v>460</v>
      </c>
      <c r="R4105">
        <v>492.5</v>
      </c>
      <c r="S4105" t="s">
        <v>28</v>
      </c>
      <c r="T4105" t="str">
        <f t="shared" si="204"/>
        <v xml:space="preserve">50 % MENOR </v>
      </c>
      <c r="U4105" t="str">
        <f t="shared" si="205"/>
        <v>Rango 450-499</v>
      </c>
      <c r="V4105" t="str">
        <f t="shared" si="206"/>
        <v>MAYOR A 450</v>
      </c>
    </row>
    <row r="4106" spans="1:22" x14ac:dyDescent="0.25">
      <c r="A4106" t="s">
        <v>3144</v>
      </c>
      <c r="B4106" t="s">
        <v>77</v>
      </c>
      <c r="C4106" s="1" t="s">
        <v>19</v>
      </c>
      <c r="D4106" t="s">
        <v>20</v>
      </c>
      <c r="E4106" t="s">
        <v>21</v>
      </c>
      <c r="F4106" t="s">
        <v>2736</v>
      </c>
      <c r="G4106" t="s">
        <v>23</v>
      </c>
      <c r="H4106" t="s">
        <v>2737</v>
      </c>
      <c r="I4106" t="s">
        <v>50</v>
      </c>
      <c r="J4106" t="s">
        <v>145</v>
      </c>
      <c r="K4106" t="s">
        <v>27</v>
      </c>
      <c r="L4106" t="s">
        <v>155</v>
      </c>
      <c r="M4106" t="s">
        <v>3144</v>
      </c>
      <c r="N4106">
        <v>460</v>
      </c>
      <c r="O4106">
        <v>419</v>
      </c>
      <c r="P4106">
        <v>523</v>
      </c>
      <c r="Q4106" s="4">
        <v>460</v>
      </c>
      <c r="R4106">
        <v>471</v>
      </c>
      <c r="S4106" t="s">
        <v>28</v>
      </c>
      <c r="T4106" t="str">
        <f t="shared" si="204"/>
        <v xml:space="preserve">50 % MENOR </v>
      </c>
      <c r="U4106" t="str">
        <f t="shared" si="205"/>
        <v>Rango 450-499</v>
      </c>
      <c r="V4106" t="str">
        <f t="shared" si="206"/>
        <v>MAYOR A 450</v>
      </c>
    </row>
    <row r="4107" spans="1:22" x14ac:dyDescent="0.25">
      <c r="A4107" t="s">
        <v>3144</v>
      </c>
      <c r="B4107" t="s">
        <v>96</v>
      </c>
      <c r="C4107" s="1" t="s">
        <v>97</v>
      </c>
      <c r="D4107" t="s">
        <v>53</v>
      </c>
      <c r="E4107" t="s">
        <v>21</v>
      </c>
      <c r="F4107" t="s">
        <v>2446</v>
      </c>
      <c r="G4107" t="s">
        <v>23</v>
      </c>
      <c r="H4107" t="s">
        <v>2447</v>
      </c>
      <c r="I4107" t="s">
        <v>50</v>
      </c>
      <c r="J4107" t="s">
        <v>276</v>
      </c>
      <c r="K4107" t="s">
        <v>27</v>
      </c>
      <c r="L4107" t="s">
        <v>27</v>
      </c>
      <c r="M4107" t="s">
        <v>3144</v>
      </c>
      <c r="N4107">
        <v>455</v>
      </c>
      <c r="O4107">
        <v>579</v>
      </c>
      <c r="P4107">
        <v>382</v>
      </c>
      <c r="Q4107" s="4">
        <v>461</v>
      </c>
      <c r="R4107">
        <v>480.5</v>
      </c>
      <c r="S4107" t="s">
        <v>28</v>
      </c>
      <c r="T4107" t="str">
        <f t="shared" si="204"/>
        <v>50 % MAYOR</v>
      </c>
      <c r="U4107" t="str">
        <f t="shared" si="205"/>
        <v>Rango 450-499</v>
      </c>
      <c r="V4107" t="str">
        <f t="shared" si="206"/>
        <v>MAYOR A 450</v>
      </c>
    </row>
    <row r="4108" spans="1:22" x14ac:dyDescent="0.25">
      <c r="A4108" t="s">
        <v>3144</v>
      </c>
      <c r="B4108" t="s">
        <v>117</v>
      </c>
      <c r="C4108" s="1" t="s">
        <v>19</v>
      </c>
      <c r="D4108" t="s">
        <v>20</v>
      </c>
      <c r="E4108" t="s">
        <v>21</v>
      </c>
      <c r="F4108" t="s">
        <v>2506</v>
      </c>
      <c r="G4108" t="s">
        <v>23</v>
      </c>
      <c r="H4108" t="s">
        <v>2507</v>
      </c>
      <c r="I4108" t="s">
        <v>50</v>
      </c>
      <c r="J4108" t="s">
        <v>221</v>
      </c>
      <c r="K4108" t="s">
        <v>27</v>
      </c>
      <c r="L4108" t="s">
        <v>27</v>
      </c>
      <c r="M4108" t="s">
        <v>3144</v>
      </c>
      <c r="N4108">
        <v>461</v>
      </c>
      <c r="O4108">
        <v>451</v>
      </c>
      <c r="P4108">
        <v>504</v>
      </c>
      <c r="Q4108" s="4">
        <v>461</v>
      </c>
      <c r="R4108">
        <v>477.5</v>
      </c>
      <c r="S4108" t="s">
        <v>28</v>
      </c>
      <c r="T4108" t="str">
        <f t="shared" ref="T4108:T4171" si="207">IF(Q4108&gt;N4108,"50 % MAYOR","50 % MENOR ")</f>
        <v xml:space="preserve">50 % MENOR </v>
      </c>
      <c r="U4108" t="str">
        <f t="shared" si="205"/>
        <v>Rango 450-499</v>
      </c>
      <c r="V4108" t="str">
        <f t="shared" si="206"/>
        <v>MAYOR A 450</v>
      </c>
    </row>
    <row r="4109" spans="1:22" x14ac:dyDescent="0.25">
      <c r="A4109" t="s">
        <v>3144</v>
      </c>
      <c r="B4109" t="s">
        <v>77</v>
      </c>
      <c r="C4109" s="1" t="s">
        <v>19</v>
      </c>
      <c r="D4109" t="s">
        <v>20</v>
      </c>
      <c r="E4109" t="s">
        <v>21</v>
      </c>
      <c r="F4109" t="s">
        <v>989</v>
      </c>
      <c r="G4109" t="s">
        <v>23</v>
      </c>
      <c r="H4109" t="s">
        <v>990</v>
      </c>
      <c r="I4109" t="s">
        <v>50</v>
      </c>
      <c r="J4109" t="s">
        <v>33</v>
      </c>
      <c r="K4109" t="s">
        <v>155</v>
      </c>
      <c r="L4109" t="s">
        <v>27</v>
      </c>
      <c r="M4109" t="s">
        <v>3144</v>
      </c>
      <c r="N4109">
        <v>461</v>
      </c>
      <c r="O4109">
        <v>458</v>
      </c>
      <c r="P4109">
        <v>469</v>
      </c>
      <c r="Q4109" s="4">
        <v>461</v>
      </c>
      <c r="R4109">
        <v>463.5</v>
      </c>
      <c r="S4109" t="s">
        <v>28</v>
      </c>
      <c r="T4109" t="str">
        <f t="shared" si="207"/>
        <v xml:space="preserve">50 % MENOR </v>
      </c>
      <c r="U4109" t="str">
        <f t="shared" si="205"/>
        <v>Rango 450-499</v>
      </c>
      <c r="V4109" t="str">
        <f t="shared" si="206"/>
        <v>MAYOR A 450</v>
      </c>
    </row>
    <row r="4110" spans="1:22" x14ac:dyDescent="0.25">
      <c r="A4110" t="s">
        <v>3144</v>
      </c>
      <c r="B4110" t="s">
        <v>77</v>
      </c>
      <c r="C4110" s="1" t="s">
        <v>19</v>
      </c>
      <c r="D4110" t="s">
        <v>20</v>
      </c>
      <c r="E4110" t="s">
        <v>21</v>
      </c>
      <c r="F4110" t="s">
        <v>3001</v>
      </c>
      <c r="G4110" t="s">
        <v>23</v>
      </c>
      <c r="H4110" t="s">
        <v>3002</v>
      </c>
      <c r="I4110" t="s">
        <v>50</v>
      </c>
      <c r="J4110" t="s">
        <v>818</v>
      </c>
      <c r="K4110" t="s">
        <v>27</v>
      </c>
      <c r="L4110" t="s">
        <v>155</v>
      </c>
      <c r="M4110" t="s">
        <v>3144</v>
      </c>
      <c r="N4110">
        <v>461</v>
      </c>
      <c r="O4110">
        <v>521</v>
      </c>
      <c r="P4110">
        <v>403</v>
      </c>
      <c r="Q4110" s="4">
        <v>461</v>
      </c>
      <c r="R4110">
        <v>462</v>
      </c>
      <c r="S4110" t="s">
        <v>28</v>
      </c>
      <c r="T4110" t="str">
        <f t="shared" si="207"/>
        <v xml:space="preserve">50 % MENOR </v>
      </c>
      <c r="U4110" t="str">
        <f t="shared" si="205"/>
        <v>Rango 450-499</v>
      </c>
      <c r="V4110" t="str">
        <f t="shared" si="206"/>
        <v>MAYOR A 450</v>
      </c>
    </row>
    <row r="4111" spans="1:22" x14ac:dyDescent="0.25">
      <c r="A4111" t="s">
        <v>3144</v>
      </c>
      <c r="B4111" t="s">
        <v>83</v>
      </c>
      <c r="C4111" s="1" t="s">
        <v>19</v>
      </c>
      <c r="D4111" t="s">
        <v>20</v>
      </c>
      <c r="E4111" t="s">
        <v>21</v>
      </c>
      <c r="F4111" t="s">
        <v>1160</v>
      </c>
      <c r="G4111" t="s">
        <v>23</v>
      </c>
      <c r="H4111" t="s">
        <v>1161</v>
      </c>
      <c r="I4111" t="s">
        <v>50</v>
      </c>
      <c r="J4111" t="s">
        <v>7349</v>
      </c>
      <c r="K4111" t="s">
        <v>155</v>
      </c>
      <c r="L4111" t="s">
        <v>155</v>
      </c>
      <c r="M4111" t="s">
        <v>3144</v>
      </c>
      <c r="N4111">
        <v>461</v>
      </c>
      <c r="O4111">
        <v>427</v>
      </c>
      <c r="P4111">
        <v>523</v>
      </c>
      <c r="Q4111" s="4">
        <v>461</v>
      </c>
      <c r="R4111">
        <v>475</v>
      </c>
      <c r="S4111" t="s">
        <v>28</v>
      </c>
      <c r="T4111" t="str">
        <f t="shared" si="207"/>
        <v xml:space="preserve">50 % MENOR </v>
      </c>
      <c r="U4111" t="str">
        <f t="shared" si="205"/>
        <v>Rango 450-499</v>
      </c>
      <c r="V4111" t="str">
        <f t="shared" si="206"/>
        <v>MAYOR A 450</v>
      </c>
    </row>
    <row r="4112" spans="1:22" x14ac:dyDescent="0.25">
      <c r="A4112" t="s">
        <v>3144</v>
      </c>
      <c r="B4112" t="s">
        <v>77</v>
      </c>
      <c r="C4112" s="1" t="s">
        <v>19</v>
      </c>
      <c r="D4112" t="s">
        <v>20</v>
      </c>
      <c r="E4112" t="s">
        <v>21</v>
      </c>
      <c r="F4112" t="s">
        <v>573</v>
      </c>
      <c r="G4112" t="s">
        <v>23</v>
      </c>
      <c r="H4112" t="s">
        <v>574</v>
      </c>
      <c r="I4112" t="s">
        <v>50</v>
      </c>
      <c r="J4112" t="s">
        <v>221</v>
      </c>
      <c r="K4112" t="s">
        <v>155</v>
      </c>
      <c r="L4112" t="s">
        <v>27</v>
      </c>
      <c r="M4112" t="s">
        <v>3144</v>
      </c>
      <c r="N4112">
        <v>460</v>
      </c>
      <c r="O4112">
        <v>487</v>
      </c>
      <c r="P4112">
        <v>494</v>
      </c>
      <c r="Q4112" s="4">
        <v>463</v>
      </c>
      <c r="R4112">
        <v>490.5</v>
      </c>
      <c r="S4112" t="s">
        <v>28</v>
      </c>
      <c r="T4112" t="str">
        <f t="shared" si="207"/>
        <v>50 % MAYOR</v>
      </c>
      <c r="U4112" t="str">
        <f t="shared" si="205"/>
        <v>Rango 450-499</v>
      </c>
      <c r="V4112" t="str">
        <f t="shared" si="206"/>
        <v>MAYOR A 450</v>
      </c>
    </row>
    <row r="4113" spans="1:22" x14ac:dyDescent="0.25">
      <c r="A4113" t="s">
        <v>3144</v>
      </c>
      <c r="B4113" t="s">
        <v>29</v>
      </c>
      <c r="C4113" s="1" t="s">
        <v>30</v>
      </c>
      <c r="D4113" t="s">
        <v>53</v>
      </c>
      <c r="E4113" t="s">
        <v>21</v>
      </c>
      <c r="F4113" t="s">
        <v>2730</v>
      </c>
      <c r="G4113" t="s">
        <v>23</v>
      </c>
      <c r="H4113" t="s">
        <v>2731</v>
      </c>
      <c r="I4113" t="s">
        <v>50</v>
      </c>
      <c r="J4113" t="s">
        <v>59</v>
      </c>
      <c r="K4113" t="s">
        <v>27</v>
      </c>
      <c r="L4113" t="s">
        <v>155</v>
      </c>
      <c r="M4113" t="s">
        <v>3144</v>
      </c>
      <c r="N4113">
        <v>461</v>
      </c>
      <c r="O4113">
        <v>487</v>
      </c>
      <c r="P4113">
        <v>504</v>
      </c>
      <c r="Q4113" s="4">
        <v>463</v>
      </c>
      <c r="R4113">
        <v>495.5</v>
      </c>
      <c r="S4113" t="s">
        <v>28</v>
      </c>
      <c r="T4113" t="str">
        <f t="shared" si="207"/>
        <v>50 % MAYOR</v>
      </c>
      <c r="U4113" t="str">
        <f t="shared" si="205"/>
        <v>Rango 450-499</v>
      </c>
      <c r="V4113" t="str">
        <f t="shared" si="206"/>
        <v>MAYOR A 450</v>
      </c>
    </row>
    <row r="4114" spans="1:22" x14ac:dyDescent="0.25">
      <c r="A4114" t="s">
        <v>3144</v>
      </c>
      <c r="B4114" t="s">
        <v>77</v>
      </c>
      <c r="C4114" s="1" t="s">
        <v>19</v>
      </c>
      <c r="D4114" t="s">
        <v>20</v>
      </c>
      <c r="E4114" t="s">
        <v>21</v>
      </c>
      <c r="F4114" t="s">
        <v>1535</v>
      </c>
      <c r="G4114" t="s">
        <v>23</v>
      </c>
      <c r="H4114" t="s">
        <v>1536</v>
      </c>
      <c r="I4114" t="s">
        <v>50</v>
      </c>
      <c r="J4114" t="s">
        <v>33</v>
      </c>
      <c r="K4114" t="s">
        <v>155</v>
      </c>
      <c r="L4114" t="s">
        <v>155</v>
      </c>
      <c r="M4114" t="s">
        <v>3144</v>
      </c>
      <c r="N4114">
        <v>464</v>
      </c>
      <c r="O4114">
        <v>458</v>
      </c>
      <c r="P4114">
        <v>482</v>
      </c>
      <c r="Q4114" s="4">
        <v>464</v>
      </c>
      <c r="R4114">
        <v>470</v>
      </c>
      <c r="S4114" t="s">
        <v>28</v>
      </c>
      <c r="T4114" t="str">
        <f t="shared" si="207"/>
        <v xml:space="preserve">50 % MENOR </v>
      </c>
      <c r="U4114" t="str">
        <f t="shared" si="205"/>
        <v>Rango 450-499</v>
      </c>
      <c r="V4114" t="str">
        <f t="shared" si="206"/>
        <v>MAYOR A 450</v>
      </c>
    </row>
    <row r="4115" spans="1:22" x14ac:dyDescent="0.25">
      <c r="A4115" t="s">
        <v>3144</v>
      </c>
      <c r="B4115" t="s">
        <v>89</v>
      </c>
      <c r="C4115" s="1" t="s">
        <v>30</v>
      </c>
      <c r="D4115" t="s">
        <v>53</v>
      </c>
      <c r="E4115" t="s">
        <v>21</v>
      </c>
      <c r="F4115" t="s">
        <v>1585</v>
      </c>
      <c r="G4115" t="s">
        <v>23</v>
      </c>
      <c r="H4115" t="s">
        <v>1586</v>
      </c>
      <c r="I4115" t="s">
        <v>50</v>
      </c>
      <c r="J4115" t="s">
        <v>76</v>
      </c>
      <c r="K4115" t="s">
        <v>155</v>
      </c>
      <c r="L4115" t="s">
        <v>155</v>
      </c>
      <c r="M4115" t="s">
        <v>3146</v>
      </c>
      <c r="N4115">
        <v>464</v>
      </c>
      <c r="O4115">
        <v>554</v>
      </c>
      <c r="P4115">
        <v>374</v>
      </c>
      <c r="Q4115" s="4">
        <v>464</v>
      </c>
      <c r="R4115">
        <v>464</v>
      </c>
      <c r="S4115" t="s">
        <v>28</v>
      </c>
      <c r="T4115" t="str">
        <f t="shared" si="207"/>
        <v xml:space="preserve">50 % MENOR </v>
      </c>
      <c r="U4115" t="str">
        <f t="shared" si="205"/>
        <v>Rango 450-499</v>
      </c>
      <c r="V4115" t="str">
        <f t="shared" si="206"/>
        <v>MAYOR A 450</v>
      </c>
    </row>
    <row r="4116" spans="1:22" x14ac:dyDescent="0.25">
      <c r="A4116" t="s">
        <v>3144</v>
      </c>
      <c r="B4116" t="s">
        <v>129</v>
      </c>
      <c r="C4116" s="1" t="s">
        <v>19</v>
      </c>
      <c r="D4116" t="s">
        <v>20</v>
      </c>
      <c r="E4116" t="s">
        <v>21</v>
      </c>
      <c r="F4116" t="s">
        <v>2110</v>
      </c>
      <c r="G4116" t="s">
        <v>23</v>
      </c>
      <c r="H4116" t="s">
        <v>2111</v>
      </c>
      <c r="I4116" t="s">
        <v>25</v>
      </c>
      <c r="J4116" t="s">
        <v>69</v>
      </c>
      <c r="K4116" t="s">
        <v>27</v>
      </c>
      <c r="L4116" t="s">
        <v>27</v>
      </c>
      <c r="M4116" t="s">
        <v>3144</v>
      </c>
      <c r="N4116">
        <v>466</v>
      </c>
      <c r="O4116">
        <v>494</v>
      </c>
      <c r="P4116">
        <v>494</v>
      </c>
      <c r="Q4116" s="4">
        <v>466</v>
      </c>
      <c r="R4116">
        <v>494</v>
      </c>
      <c r="S4116" t="s">
        <v>28</v>
      </c>
      <c r="T4116" t="str">
        <f t="shared" si="207"/>
        <v xml:space="preserve">50 % MENOR </v>
      </c>
      <c r="U4116" t="str">
        <f t="shared" si="205"/>
        <v>Rango 450-499</v>
      </c>
      <c r="V4116" t="str">
        <f t="shared" si="206"/>
        <v>MAYOR A 450</v>
      </c>
    </row>
    <row r="4117" spans="1:22" x14ac:dyDescent="0.25">
      <c r="A4117" t="s">
        <v>3144</v>
      </c>
      <c r="B4117" t="s">
        <v>209</v>
      </c>
      <c r="C4117" s="1" t="s">
        <v>19</v>
      </c>
      <c r="D4117" t="s">
        <v>20</v>
      </c>
      <c r="E4117" t="s">
        <v>21</v>
      </c>
      <c r="F4117" t="s">
        <v>2167</v>
      </c>
      <c r="G4117" t="s">
        <v>23</v>
      </c>
      <c r="H4117" t="s">
        <v>2168</v>
      </c>
      <c r="I4117" t="s">
        <v>25</v>
      </c>
      <c r="J4117" t="s">
        <v>224</v>
      </c>
      <c r="K4117" t="s">
        <v>27</v>
      </c>
      <c r="L4117" t="s">
        <v>27</v>
      </c>
      <c r="M4117" t="s">
        <v>3144</v>
      </c>
      <c r="N4117">
        <v>466</v>
      </c>
      <c r="O4117">
        <v>502</v>
      </c>
      <c r="P4117">
        <v>494</v>
      </c>
      <c r="Q4117" s="4">
        <v>466</v>
      </c>
      <c r="R4117">
        <v>498</v>
      </c>
      <c r="S4117" t="s">
        <v>28</v>
      </c>
      <c r="T4117" t="str">
        <f t="shared" si="207"/>
        <v xml:space="preserve">50 % MENOR </v>
      </c>
      <c r="U4117" t="str">
        <f t="shared" si="205"/>
        <v>Rango 450-499</v>
      </c>
      <c r="V4117" t="str">
        <f t="shared" si="206"/>
        <v>MAYOR A 450</v>
      </c>
    </row>
    <row r="4118" spans="1:22" x14ac:dyDescent="0.25">
      <c r="A4118" t="s">
        <v>3144</v>
      </c>
      <c r="B4118" t="s">
        <v>117</v>
      </c>
      <c r="C4118" s="1" t="s">
        <v>19</v>
      </c>
      <c r="D4118" t="s">
        <v>20</v>
      </c>
      <c r="E4118" t="s">
        <v>21</v>
      </c>
      <c r="F4118" t="s">
        <v>2341</v>
      </c>
      <c r="G4118" t="s">
        <v>23</v>
      </c>
      <c r="H4118" t="s">
        <v>2342</v>
      </c>
      <c r="I4118" t="s">
        <v>50</v>
      </c>
      <c r="J4118" t="s">
        <v>818</v>
      </c>
      <c r="K4118" t="s">
        <v>27</v>
      </c>
      <c r="L4118" t="s">
        <v>27</v>
      </c>
      <c r="M4118" t="s">
        <v>3144</v>
      </c>
      <c r="N4118">
        <v>466</v>
      </c>
      <c r="O4118">
        <v>508</v>
      </c>
      <c r="P4118">
        <v>454</v>
      </c>
      <c r="Q4118" s="4">
        <v>466</v>
      </c>
      <c r="R4118">
        <v>481</v>
      </c>
      <c r="S4118" t="s">
        <v>28</v>
      </c>
      <c r="T4118" t="str">
        <f t="shared" si="207"/>
        <v xml:space="preserve">50 % MENOR </v>
      </c>
      <c r="U4118" t="str">
        <f t="shared" si="205"/>
        <v>Rango 450-499</v>
      </c>
      <c r="V4118" t="str">
        <f t="shared" si="206"/>
        <v>MAYOR A 450</v>
      </c>
    </row>
    <row r="4119" spans="1:22" x14ac:dyDescent="0.25">
      <c r="A4119" t="s">
        <v>3144</v>
      </c>
      <c r="B4119" t="s">
        <v>77</v>
      </c>
      <c r="C4119" s="1" t="s">
        <v>19</v>
      </c>
      <c r="D4119" t="s">
        <v>20</v>
      </c>
      <c r="E4119" t="s">
        <v>21</v>
      </c>
      <c r="F4119" t="s">
        <v>2672</v>
      </c>
      <c r="G4119" t="s">
        <v>23</v>
      </c>
      <c r="H4119" t="s">
        <v>2673</v>
      </c>
      <c r="I4119" t="s">
        <v>25</v>
      </c>
      <c r="J4119" t="s">
        <v>7349</v>
      </c>
      <c r="K4119" t="s">
        <v>27</v>
      </c>
      <c r="L4119" t="s">
        <v>155</v>
      </c>
      <c r="M4119" t="s">
        <v>3144</v>
      </c>
      <c r="N4119">
        <v>466</v>
      </c>
      <c r="O4119">
        <v>443</v>
      </c>
      <c r="P4119">
        <v>494</v>
      </c>
      <c r="Q4119" s="4">
        <v>466</v>
      </c>
      <c r="R4119">
        <v>468.5</v>
      </c>
      <c r="S4119" t="s">
        <v>28</v>
      </c>
      <c r="T4119" t="str">
        <f t="shared" si="207"/>
        <v xml:space="preserve">50 % MENOR </v>
      </c>
      <c r="U4119" t="str">
        <f t="shared" si="205"/>
        <v>Rango 450-499</v>
      </c>
      <c r="V4119" t="str">
        <f t="shared" si="206"/>
        <v>MAYOR A 450</v>
      </c>
    </row>
    <row r="4120" spans="1:22" x14ac:dyDescent="0.25">
      <c r="A4120" t="s">
        <v>3144</v>
      </c>
      <c r="B4120" t="s">
        <v>96</v>
      </c>
      <c r="C4120" s="1" t="s">
        <v>97</v>
      </c>
      <c r="D4120" t="s">
        <v>20</v>
      </c>
      <c r="E4120" t="s">
        <v>21</v>
      </c>
      <c r="F4120" t="s">
        <v>1228</v>
      </c>
      <c r="G4120" t="s">
        <v>23</v>
      </c>
      <c r="H4120" t="s">
        <v>1229</v>
      </c>
      <c r="I4120" t="s">
        <v>50</v>
      </c>
      <c r="J4120" t="s">
        <v>122</v>
      </c>
      <c r="K4120" t="s">
        <v>155</v>
      </c>
      <c r="L4120" t="s">
        <v>155</v>
      </c>
      <c r="M4120" t="s">
        <v>3144</v>
      </c>
      <c r="N4120">
        <v>466</v>
      </c>
      <c r="O4120">
        <v>556</v>
      </c>
      <c r="P4120">
        <v>382</v>
      </c>
      <c r="Q4120" s="4">
        <v>466</v>
      </c>
      <c r="R4120">
        <v>469</v>
      </c>
      <c r="S4120" t="s">
        <v>28</v>
      </c>
      <c r="T4120" t="str">
        <f t="shared" si="207"/>
        <v xml:space="preserve">50 % MENOR </v>
      </c>
      <c r="U4120" t="str">
        <f t="shared" si="205"/>
        <v>Rango 450-499</v>
      </c>
      <c r="V4120" t="str">
        <f t="shared" si="206"/>
        <v>MAYOR A 450</v>
      </c>
    </row>
    <row r="4121" spans="1:22" x14ac:dyDescent="0.25">
      <c r="A4121" t="s">
        <v>3144</v>
      </c>
      <c r="B4121" t="s">
        <v>83</v>
      </c>
      <c r="C4121" s="1" t="s">
        <v>19</v>
      </c>
      <c r="D4121" t="s">
        <v>20</v>
      </c>
      <c r="E4121" t="s">
        <v>21</v>
      </c>
      <c r="F4121" t="s">
        <v>1609</v>
      </c>
      <c r="G4121" t="s">
        <v>23</v>
      </c>
      <c r="H4121" t="s">
        <v>1610</v>
      </c>
      <c r="I4121" t="s">
        <v>50</v>
      </c>
      <c r="J4121" t="s">
        <v>76</v>
      </c>
      <c r="K4121" t="s">
        <v>155</v>
      </c>
      <c r="L4121" t="s">
        <v>155</v>
      </c>
      <c r="M4121" t="s">
        <v>3144</v>
      </c>
      <c r="N4121">
        <v>466</v>
      </c>
      <c r="O4121">
        <v>480</v>
      </c>
      <c r="P4121">
        <v>482</v>
      </c>
      <c r="Q4121" s="4">
        <v>466</v>
      </c>
      <c r="R4121">
        <v>481</v>
      </c>
      <c r="S4121" t="s">
        <v>28</v>
      </c>
      <c r="T4121" t="str">
        <f t="shared" si="207"/>
        <v xml:space="preserve">50 % MENOR </v>
      </c>
      <c r="U4121" t="str">
        <f t="shared" si="205"/>
        <v>Rango 450-499</v>
      </c>
      <c r="V4121" t="str">
        <f t="shared" si="206"/>
        <v>MAYOR A 450</v>
      </c>
    </row>
    <row r="4122" spans="1:22" x14ac:dyDescent="0.25">
      <c r="A4122" t="s">
        <v>3144</v>
      </c>
      <c r="B4122" t="s">
        <v>209</v>
      </c>
      <c r="C4122" s="1" t="s">
        <v>19</v>
      </c>
      <c r="D4122" t="s">
        <v>20</v>
      </c>
      <c r="E4122" t="s">
        <v>21</v>
      </c>
      <c r="F4122" t="s">
        <v>2138</v>
      </c>
      <c r="G4122" t="s">
        <v>23</v>
      </c>
      <c r="H4122" t="s">
        <v>2139</v>
      </c>
      <c r="I4122" t="s">
        <v>25</v>
      </c>
      <c r="J4122" t="s">
        <v>26</v>
      </c>
      <c r="K4122" t="s">
        <v>27</v>
      </c>
      <c r="L4122" t="s">
        <v>27</v>
      </c>
      <c r="M4122" t="s">
        <v>3144</v>
      </c>
      <c r="N4122">
        <v>472</v>
      </c>
      <c r="O4122">
        <v>480</v>
      </c>
      <c r="P4122">
        <v>482</v>
      </c>
      <c r="Q4122" s="4">
        <v>472</v>
      </c>
      <c r="R4122">
        <v>481</v>
      </c>
      <c r="S4122" t="s">
        <v>28</v>
      </c>
      <c r="T4122" t="str">
        <f t="shared" si="207"/>
        <v xml:space="preserve">50 % MENOR </v>
      </c>
      <c r="U4122" t="str">
        <f t="shared" si="205"/>
        <v>Rango 450-499</v>
      </c>
      <c r="V4122" t="str">
        <f t="shared" si="206"/>
        <v>MAYOR A 450</v>
      </c>
    </row>
    <row r="4123" spans="1:22" x14ac:dyDescent="0.25">
      <c r="A4123" t="s">
        <v>3144</v>
      </c>
      <c r="B4123" t="s">
        <v>129</v>
      </c>
      <c r="C4123" s="1" t="s">
        <v>19</v>
      </c>
      <c r="D4123" t="s">
        <v>20</v>
      </c>
      <c r="E4123" t="s">
        <v>21</v>
      </c>
      <c r="F4123" t="s">
        <v>2201</v>
      </c>
      <c r="G4123" t="s">
        <v>23</v>
      </c>
      <c r="H4123" t="s">
        <v>2202</v>
      </c>
      <c r="I4123" t="s">
        <v>25</v>
      </c>
      <c r="J4123" t="s">
        <v>73</v>
      </c>
      <c r="K4123" t="s">
        <v>27</v>
      </c>
      <c r="L4123" t="s">
        <v>27</v>
      </c>
      <c r="M4123" t="s">
        <v>3144</v>
      </c>
      <c r="N4123">
        <v>472</v>
      </c>
      <c r="O4123">
        <v>516</v>
      </c>
      <c r="P4123">
        <v>454</v>
      </c>
      <c r="Q4123" s="4">
        <v>472</v>
      </c>
      <c r="R4123">
        <v>485</v>
      </c>
      <c r="S4123" t="s">
        <v>28</v>
      </c>
      <c r="T4123" t="str">
        <f t="shared" si="207"/>
        <v xml:space="preserve">50 % MENOR </v>
      </c>
      <c r="U4123" t="str">
        <f t="shared" si="205"/>
        <v>Rango 450-499</v>
      </c>
      <c r="V4123" t="str">
        <f t="shared" si="206"/>
        <v>MAYOR A 450</v>
      </c>
    </row>
    <row r="4124" spans="1:22" x14ac:dyDescent="0.25">
      <c r="A4124" t="s">
        <v>3144</v>
      </c>
      <c r="B4124" t="s">
        <v>117</v>
      </c>
      <c r="C4124" s="1" t="s">
        <v>19</v>
      </c>
      <c r="D4124" t="s">
        <v>20</v>
      </c>
      <c r="E4124" t="s">
        <v>21</v>
      </c>
      <c r="F4124" t="s">
        <v>1110</v>
      </c>
      <c r="G4124" t="s">
        <v>23</v>
      </c>
      <c r="H4124" t="s">
        <v>1111</v>
      </c>
      <c r="I4124" t="s">
        <v>25</v>
      </c>
      <c r="J4124" t="s">
        <v>932</v>
      </c>
      <c r="K4124" t="s">
        <v>155</v>
      </c>
      <c r="L4124" t="s">
        <v>27</v>
      </c>
      <c r="M4124" t="s">
        <v>3144</v>
      </c>
      <c r="N4124">
        <v>472</v>
      </c>
      <c r="O4124">
        <v>508</v>
      </c>
      <c r="P4124">
        <v>439</v>
      </c>
      <c r="Q4124" s="4">
        <v>472</v>
      </c>
      <c r="R4124">
        <v>473.5</v>
      </c>
      <c r="S4124" t="s">
        <v>28</v>
      </c>
      <c r="T4124" t="str">
        <f t="shared" si="207"/>
        <v xml:space="preserve">50 % MENOR </v>
      </c>
      <c r="U4124" t="str">
        <f t="shared" si="205"/>
        <v>Rango 450-499</v>
      </c>
      <c r="V4124" t="str">
        <f t="shared" si="206"/>
        <v>MAYOR A 450</v>
      </c>
    </row>
    <row r="4125" spans="1:22" x14ac:dyDescent="0.25">
      <c r="A4125" t="s">
        <v>3144</v>
      </c>
      <c r="B4125" t="s">
        <v>209</v>
      </c>
      <c r="C4125" s="1" t="s">
        <v>19</v>
      </c>
      <c r="D4125" t="s">
        <v>20</v>
      </c>
      <c r="E4125" t="s">
        <v>21</v>
      </c>
      <c r="F4125" t="s">
        <v>3085</v>
      </c>
      <c r="G4125" t="s">
        <v>23</v>
      </c>
      <c r="H4125" t="s">
        <v>3086</v>
      </c>
      <c r="I4125" t="s">
        <v>50</v>
      </c>
      <c r="J4125" t="s">
        <v>125</v>
      </c>
      <c r="K4125" t="s">
        <v>27</v>
      </c>
      <c r="L4125" t="s">
        <v>155</v>
      </c>
      <c r="M4125" t="s">
        <v>3149</v>
      </c>
      <c r="N4125">
        <v>472</v>
      </c>
      <c r="O4125">
        <v>459</v>
      </c>
      <c r="P4125">
        <v>516</v>
      </c>
      <c r="Q4125" s="4">
        <v>472</v>
      </c>
      <c r="R4125">
        <v>487.5</v>
      </c>
      <c r="S4125" t="s">
        <v>28</v>
      </c>
      <c r="T4125" t="str">
        <f t="shared" si="207"/>
        <v xml:space="preserve">50 % MENOR </v>
      </c>
      <c r="U4125" t="str">
        <f t="shared" si="205"/>
        <v>Rango 450-499</v>
      </c>
      <c r="V4125" t="str">
        <f t="shared" si="206"/>
        <v>MAYOR A 450</v>
      </c>
    </row>
    <row r="4126" spans="1:22" x14ac:dyDescent="0.25">
      <c r="A4126" t="s">
        <v>3144</v>
      </c>
      <c r="B4126" t="s">
        <v>117</v>
      </c>
      <c r="C4126" s="1" t="s">
        <v>19</v>
      </c>
      <c r="D4126" t="s">
        <v>20</v>
      </c>
      <c r="E4126" t="s">
        <v>21</v>
      </c>
      <c r="F4126" t="s">
        <v>246</v>
      </c>
      <c r="G4126" t="s">
        <v>23</v>
      </c>
      <c r="H4126" t="s">
        <v>247</v>
      </c>
      <c r="I4126" t="s">
        <v>50</v>
      </c>
      <c r="J4126" t="s">
        <v>42</v>
      </c>
      <c r="K4126" t="s">
        <v>27</v>
      </c>
      <c r="L4126" t="s">
        <v>155</v>
      </c>
      <c r="M4126" t="s">
        <v>3144</v>
      </c>
      <c r="N4126">
        <v>472</v>
      </c>
      <c r="O4126">
        <v>521</v>
      </c>
      <c r="P4126">
        <v>439</v>
      </c>
      <c r="Q4126" s="4">
        <v>472</v>
      </c>
      <c r="R4126">
        <v>480</v>
      </c>
      <c r="S4126" t="s">
        <v>28</v>
      </c>
      <c r="T4126" t="str">
        <f t="shared" si="207"/>
        <v xml:space="preserve">50 % MENOR </v>
      </c>
      <c r="U4126" t="str">
        <f t="shared" si="205"/>
        <v>Rango 450-499</v>
      </c>
      <c r="V4126" t="str">
        <f t="shared" si="206"/>
        <v>MAYOR A 450</v>
      </c>
    </row>
    <row r="4127" spans="1:22" x14ac:dyDescent="0.25">
      <c r="A4127" t="s">
        <v>3144</v>
      </c>
      <c r="B4127" t="s">
        <v>83</v>
      </c>
      <c r="C4127" s="1" t="s">
        <v>19</v>
      </c>
      <c r="D4127" t="s">
        <v>20</v>
      </c>
      <c r="E4127" t="s">
        <v>21</v>
      </c>
      <c r="F4127" t="s">
        <v>1657</v>
      </c>
      <c r="G4127" t="s">
        <v>23</v>
      </c>
      <c r="H4127" t="s">
        <v>1658</v>
      </c>
      <c r="I4127" t="s">
        <v>50</v>
      </c>
      <c r="J4127" t="s">
        <v>245</v>
      </c>
      <c r="K4127" t="s">
        <v>155</v>
      </c>
      <c r="L4127" t="s">
        <v>155</v>
      </c>
      <c r="M4127" t="s">
        <v>3144</v>
      </c>
      <c r="N4127">
        <v>472</v>
      </c>
      <c r="O4127">
        <v>458</v>
      </c>
      <c r="P4127">
        <v>523</v>
      </c>
      <c r="Q4127" s="4">
        <v>472</v>
      </c>
      <c r="R4127">
        <v>490.5</v>
      </c>
      <c r="S4127" t="s">
        <v>28</v>
      </c>
      <c r="T4127" t="str">
        <f t="shared" si="207"/>
        <v xml:space="preserve">50 % MENOR </v>
      </c>
      <c r="U4127" t="str">
        <f t="shared" si="205"/>
        <v>Rango 450-499</v>
      </c>
      <c r="V4127" t="str">
        <f t="shared" si="206"/>
        <v>MAYOR A 450</v>
      </c>
    </row>
    <row r="4128" spans="1:22" x14ac:dyDescent="0.25">
      <c r="A4128" t="s">
        <v>3144</v>
      </c>
      <c r="B4128" t="s">
        <v>18</v>
      </c>
      <c r="C4128" s="1" t="s">
        <v>19</v>
      </c>
      <c r="D4128" t="s">
        <v>20</v>
      </c>
      <c r="E4128" t="s">
        <v>21</v>
      </c>
      <c r="F4128" t="s">
        <v>2569</v>
      </c>
      <c r="G4128" t="s">
        <v>23</v>
      </c>
      <c r="H4128" t="s">
        <v>2570</v>
      </c>
      <c r="I4128" t="s">
        <v>50</v>
      </c>
      <c r="J4128" t="s">
        <v>132</v>
      </c>
      <c r="K4128" t="s">
        <v>27</v>
      </c>
      <c r="L4128" t="s">
        <v>27</v>
      </c>
      <c r="M4128" t="s">
        <v>3144</v>
      </c>
      <c r="N4128">
        <v>474</v>
      </c>
      <c r="O4128">
        <v>487</v>
      </c>
      <c r="P4128">
        <v>421</v>
      </c>
      <c r="Q4128" s="4">
        <v>474</v>
      </c>
      <c r="R4128">
        <v>454</v>
      </c>
      <c r="S4128" t="s">
        <v>28</v>
      </c>
      <c r="T4128" t="str">
        <f t="shared" si="207"/>
        <v xml:space="preserve">50 % MENOR </v>
      </c>
      <c r="U4128" t="str">
        <f t="shared" si="205"/>
        <v>Rango 450-499</v>
      </c>
      <c r="V4128" t="str">
        <f t="shared" si="206"/>
        <v>MAYOR A 450</v>
      </c>
    </row>
    <row r="4129" spans="1:22" x14ac:dyDescent="0.25">
      <c r="A4129" t="s">
        <v>3144</v>
      </c>
      <c r="B4129" t="s">
        <v>96</v>
      </c>
      <c r="C4129" s="1" t="s">
        <v>97</v>
      </c>
      <c r="D4129" t="s">
        <v>20</v>
      </c>
      <c r="E4129" t="s">
        <v>21</v>
      </c>
      <c r="F4129" t="s">
        <v>633</v>
      </c>
      <c r="G4129" t="s">
        <v>23</v>
      </c>
      <c r="H4129" t="s">
        <v>634</v>
      </c>
      <c r="I4129" t="s">
        <v>50</v>
      </c>
      <c r="J4129" t="s">
        <v>76</v>
      </c>
      <c r="K4129" t="s">
        <v>155</v>
      </c>
      <c r="L4129" t="s">
        <v>27</v>
      </c>
      <c r="M4129" t="s">
        <v>3144</v>
      </c>
      <c r="N4129">
        <v>472</v>
      </c>
      <c r="O4129">
        <v>516</v>
      </c>
      <c r="P4129">
        <v>454</v>
      </c>
      <c r="Q4129" s="4">
        <v>474</v>
      </c>
      <c r="R4129">
        <v>485</v>
      </c>
      <c r="S4129" t="s">
        <v>28</v>
      </c>
      <c r="T4129" t="str">
        <f t="shared" si="207"/>
        <v>50 % MAYOR</v>
      </c>
      <c r="U4129" t="str">
        <f t="shared" si="205"/>
        <v>Rango 450-499</v>
      </c>
      <c r="V4129" t="str">
        <f t="shared" si="206"/>
        <v>MAYOR A 450</v>
      </c>
    </row>
    <row r="4130" spans="1:22" x14ac:dyDescent="0.25">
      <c r="A4130" t="s">
        <v>3144</v>
      </c>
      <c r="B4130" t="s">
        <v>83</v>
      </c>
      <c r="C4130" s="1" t="s">
        <v>19</v>
      </c>
      <c r="D4130" t="s">
        <v>20</v>
      </c>
      <c r="E4130" t="s">
        <v>21</v>
      </c>
      <c r="F4130" t="s">
        <v>1248</v>
      </c>
      <c r="G4130" t="s">
        <v>23</v>
      </c>
      <c r="H4130" t="s">
        <v>1249</v>
      </c>
      <c r="I4130" t="s">
        <v>50</v>
      </c>
      <c r="J4130" t="s">
        <v>122</v>
      </c>
      <c r="K4130" t="s">
        <v>155</v>
      </c>
      <c r="L4130" t="s">
        <v>155</v>
      </c>
      <c r="M4130" t="s">
        <v>3144</v>
      </c>
      <c r="N4130">
        <v>474</v>
      </c>
      <c r="O4130">
        <v>427</v>
      </c>
      <c r="P4130">
        <v>562</v>
      </c>
      <c r="Q4130" s="4">
        <v>475</v>
      </c>
      <c r="R4130">
        <v>494.5</v>
      </c>
      <c r="S4130" t="s">
        <v>28</v>
      </c>
      <c r="T4130" t="str">
        <f t="shared" si="207"/>
        <v>50 % MAYOR</v>
      </c>
      <c r="U4130" t="str">
        <f t="shared" si="205"/>
        <v>Rango 450-499</v>
      </c>
      <c r="V4130" t="str">
        <f t="shared" si="206"/>
        <v>MAYOR A 450</v>
      </c>
    </row>
    <row r="4131" spans="1:22" x14ac:dyDescent="0.25">
      <c r="A4131" t="s">
        <v>3144</v>
      </c>
      <c r="B4131" t="s">
        <v>612</v>
      </c>
      <c r="C4131" s="1" t="s">
        <v>30</v>
      </c>
      <c r="D4131" t="s">
        <v>20</v>
      </c>
      <c r="E4131" t="s">
        <v>21</v>
      </c>
      <c r="F4131" t="s">
        <v>1927</v>
      </c>
      <c r="G4131" t="s">
        <v>23</v>
      </c>
      <c r="H4131" t="s">
        <v>1928</v>
      </c>
      <c r="I4131" t="s">
        <v>25</v>
      </c>
      <c r="J4131" t="s">
        <v>7349</v>
      </c>
      <c r="K4131" t="s">
        <v>27</v>
      </c>
      <c r="L4131" t="s">
        <v>27</v>
      </c>
      <c r="M4131" t="s">
        <v>3144</v>
      </c>
      <c r="N4131">
        <v>476</v>
      </c>
      <c r="O4131">
        <v>451</v>
      </c>
      <c r="P4131">
        <v>514</v>
      </c>
      <c r="Q4131" s="4">
        <v>476</v>
      </c>
      <c r="R4131">
        <v>482.5</v>
      </c>
      <c r="S4131" t="s">
        <v>28</v>
      </c>
      <c r="T4131" t="str">
        <f t="shared" si="207"/>
        <v xml:space="preserve">50 % MENOR </v>
      </c>
      <c r="U4131" t="str">
        <f t="shared" si="205"/>
        <v>Rango 450-499</v>
      </c>
      <c r="V4131" t="str">
        <f t="shared" si="206"/>
        <v>MAYOR A 450</v>
      </c>
    </row>
    <row r="4132" spans="1:22" x14ac:dyDescent="0.25">
      <c r="A4132" t="s">
        <v>3144</v>
      </c>
      <c r="B4132" t="s">
        <v>52</v>
      </c>
      <c r="C4132" s="1" t="s">
        <v>30</v>
      </c>
      <c r="D4132" t="s">
        <v>53</v>
      </c>
      <c r="E4132" t="s">
        <v>21</v>
      </c>
      <c r="F4132" t="s">
        <v>54</v>
      </c>
      <c r="G4132" t="s">
        <v>23</v>
      </c>
      <c r="H4132" t="s">
        <v>55</v>
      </c>
      <c r="I4132" t="s">
        <v>25</v>
      </c>
      <c r="J4132" t="s">
        <v>7349</v>
      </c>
      <c r="K4132" t="s">
        <v>27</v>
      </c>
      <c r="L4132" t="s">
        <v>27</v>
      </c>
      <c r="M4132" t="s">
        <v>3205</v>
      </c>
      <c r="N4132">
        <v>476</v>
      </c>
      <c r="O4132">
        <v>472</v>
      </c>
      <c r="P4132">
        <v>506</v>
      </c>
      <c r="Q4132" s="4">
        <v>476</v>
      </c>
      <c r="R4132">
        <v>489</v>
      </c>
      <c r="S4132" t="s">
        <v>28</v>
      </c>
      <c r="T4132" t="str">
        <f t="shared" si="207"/>
        <v xml:space="preserve">50 % MENOR </v>
      </c>
      <c r="U4132" t="str">
        <f t="shared" si="205"/>
        <v>Rango 450-499</v>
      </c>
      <c r="V4132" t="str">
        <f t="shared" si="206"/>
        <v>MAYOR A 450</v>
      </c>
    </row>
    <row r="4133" spans="1:22" x14ac:dyDescent="0.25">
      <c r="A4133" t="s">
        <v>3144</v>
      </c>
      <c r="B4133" t="s">
        <v>209</v>
      </c>
      <c r="C4133" s="1" t="s">
        <v>19</v>
      </c>
      <c r="D4133" t="s">
        <v>20</v>
      </c>
      <c r="E4133" t="s">
        <v>21</v>
      </c>
      <c r="F4133" t="s">
        <v>558</v>
      </c>
      <c r="G4133" t="s">
        <v>23</v>
      </c>
      <c r="H4133" t="s">
        <v>559</v>
      </c>
      <c r="I4133" t="s">
        <v>50</v>
      </c>
      <c r="J4133" t="s">
        <v>218</v>
      </c>
      <c r="K4133" t="s">
        <v>155</v>
      </c>
      <c r="L4133" t="s">
        <v>27</v>
      </c>
      <c r="M4133" t="s">
        <v>3144</v>
      </c>
      <c r="N4133">
        <v>476</v>
      </c>
      <c r="O4133">
        <v>487</v>
      </c>
      <c r="P4133">
        <v>469</v>
      </c>
      <c r="Q4133" s="4">
        <v>476</v>
      </c>
      <c r="R4133">
        <v>478</v>
      </c>
      <c r="S4133" t="s">
        <v>28</v>
      </c>
      <c r="T4133" t="str">
        <f t="shared" si="207"/>
        <v xml:space="preserve">50 % MENOR </v>
      </c>
      <c r="U4133" t="str">
        <f t="shared" si="205"/>
        <v>Rango 450-499</v>
      </c>
      <c r="V4133" t="str">
        <f t="shared" si="206"/>
        <v>MAYOR A 450</v>
      </c>
    </row>
    <row r="4134" spans="1:22" x14ac:dyDescent="0.25">
      <c r="A4134" t="s">
        <v>3144</v>
      </c>
      <c r="B4134" t="s">
        <v>43</v>
      </c>
      <c r="C4134" s="1" t="s">
        <v>30</v>
      </c>
      <c r="D4134" t="s">
        <v>20</v>
      </c>
      <c r="E4134" t="s">
        <v>21</v>
      </c>
      <c r="F4134" t="s">
        <v>2943</v>
      </c>
      <c r="G4134" t="s">
        <v>23</v>
      </c>
      <c r="H4134" t="s">
        <v>2944</v>
      </c>
      <c r="I4134" t="s">
        <v>50</v>
      </c>
      <c r="J4134" t="s">
        <v>245</v>
      </c>
      <c r="K4134" t="s">
        <v>27</v>
      </c>
      <c r="L4134" t="s">
        <v>155</v>
      </c>
      <c r="M4134" t="s">
        <v>3144</v>
      </c>
      <c r="N4134">
        <v>476</v>
      </c>
      <c r="O4134">
        <v>443</v>
      </c>
      <c r="P4134">
        <v>469</v>
      </c>
      <c r="Q4134" s="4">
        <v>476</v>
      </c>
      <c r="R4134">
        <v>456</v>
      </c>
      <c r="S4134" t="s">
        <v>28</v>
      </c>
      <c r="T4134" t="str">
        <f t="shared" si="207"/>
        <v xml:space="preserve">50 % MENOR </v>
      </c>
      <c r="U4134" t="str">
        <f t="shared" si="205"/>
        <v>Rango 450-499</v>
      </c>
      <c r="V4134" t="str">
        <f t="shared" si="206"/>
        <v>MAYOR A 450</v>
      </c>
    </row>
    <row r="4135" spans="1:22" x14ac:dyDescent="0.25">
      <c r="A4135" t="s">
        <v>3144</v>
      </c>
      <c r="B4135" t="s">
        <v>18</v>
      </c>
      <c r="C4135" s="1" t="s">
        <v>19</v>
      </c>
      <c r="D4135" t="s">
        <v>20</v>
      </c>
      <c r="E4135" t="s">
        <v>21</v>
      </c>
      <c r="F4135" t="s">
        <v>1663</v>
      </c>
      <c r="G4135" t="s">
        <v>23</v>
      </c>
      <c r="H4135" t="s">
        <v>1664</v>
      </c>
      <c r="I4135" t="s">
        <v>50</v>
      </c>
      <c r="J4135" t="s">
        <v>42</v>
      </c>
      <c r="K4135" t="s">
        <v>155</v>
      </c>
      <c r="L4135" t="s">
        <v>155</v>
      </c>
      <c r="M4135" t="s">
        <v>3144</v>
      </c>
      <c r="N4135">
        <v>464</v>
      </c>
      <c r="O4135">
        <v>458</v>
      </c>
      <c r="P4135">
        <v>469</v>
      </c>
      <c r="Q4135" s="4">
        <v>477</v>
      </c>
      <c r="R4135">
        <v>463.5</v>
      </c>
      <c r="S4135" t="s">
        <v>28</v>
      </c>
      <c r="T4135" t="str">
        <f t="shared" si="207"/>
        <v>50 % MAYOR</v>
      </c>
      <c r="U4135" t="str">
        <f t="shared" si="205"/>
        <v>Rango 450-499</v>
      </c>
      <c r="V4135" t="str">
        <f t="shared" si="206"/>
        <v>MAYOR A 450</v>
      </c>
    </row>
    <row r="4136" spans="1:22" x14ac:dyDescent="0.25">
      <c r="A4136" t="s">
        <v>3144</v>
      </c>
      <c r="B4136" t="s">
        <v>29</v>
      </c>
      <c r="C4136" s="1" t="s">
        <v>30</v>
      </c>
      <c r="D4136" t="s">
        <v>20</v>
      </c>
      <c r="E4136" t="s">
        <v>21</v>
      </c>
      <c r="F4136" t="s">
        <v>2315</v>
      </c>
      <c r="G4136" t="s">
        <v>23</v>
      </c>
      <c r="H4136" t="s">
        <v>2316</v>
      </c>
      <c r="I4136" t="s">
        <v>25</v>
      </c>
      <c r="J4136" t="s">
        <v>100</v>
      </c>
      <c r="K4136" t="s">
        <v>27</v>
      </c>
      <c r="L4136" t="s">
        <v>27</v>
      </c>
      <c r="M4136" t="s">
        <v>3144</v>
      </c>
      <c r="N4136">
        <v>478</v>
      </c>
      <c r="O4136">
        <v>436</v>
      </c>
      <c r="P4136">
        <v>514</v>
      </c>
      <c r="Q4136" s="4">
        <v>478</v>
      </c>
      <c r="R4136">
        <v>475</v>
      </c>
      <c r="S4136" t="s">
        <v>28</v>
      </c>
      <c r="T4136" t="str">
        <f t="shared" si="207"/>
        <v xml:space="preserve">50 % MENOR </v>
      </c>
      <c r="U4136" t="str">
        <f t="shared" si="205"/>
        <v>Rango 450-499</v>
      </c>
      <c r="V4136" t="str">
        <f t="shared" si="206"/>
        <v>MAYOR A 450</v>
      </c>
    </row>
    <row r="4137" spans="1:22" x14ac:dyDescent="0.25">
      <c r="A4137" t="s">
        <v>3144</v>
      </c>
      <c r="B4137" t="s">
        <v>117</v>
      </c>
      <c r="C4137" s="1" t="s">
        <v>19</v>
      </c>
      <c r="D4137" t="s">
        <v>20</v>
      </c>
      <c r="E4137" t="s">
        <v>21</v>
      </c>
      <c r="F4137" t="s">
        <v>2961</v>
      </c>
      <c r="G4137" t="s">
        <v>23</v>
      </c>
      <c r="H4137" t="s">
        <v>2962</v>
      </c>
      <c r="I4137" t="s">
        <v>50</v>
      </c>
      <c r="J4137" t="s">
        <v>82</v>
      </c>
      <c r="K4137" t="s">
        <v>27</v>
      </c>
      <c r="L4137" t="s">
        <v>155</v>
      </c>
      <c r="M4137" t="s">
        <v>3144</v>
      </c>
      <c r="N4137">
        <v>478</v>
      </c>
      <c r="O4137">
        <v>473</v>
      </c>
      <c r="P4137">
        <v>469</v>
      </c>
      <c r="Q4137" s="4">
        <v>478</v>
      </c>
      <c r="R4137">
        <v>471</v>
      </c>
      <c r="S4137" t="s">
        <v>28</v>
      </c>
      <c r="T4137" t="str">
        <f t="shared" si="207"/>
        <v xml:space="preserve">50 % MENOR </v>
      </c>
      <c r="U4137" t="str">
        <f t="shared" si="205"/>
        <v>Rango 450-499</v>
      </c>
      <c r="V4137" t="str">
        <f t="shared" si="206"/>
        <v>MAYOR A 450</v>
      </c>
    </row>
    <row r="4138" spans="1:22" x14ac:dyDescent="0.25">
      <c r="A4138" t="s">
        <v>3144</v>
      </c>
      <c r="B4138" t="s">
        <v>209</v>
      </c>
      <c r="C4138" s="1" t="s">
        <v>19</v>
      </c>
      <c r="D4138" t="s">
        <v>20</v>
      </c>
      <c r="E4138" t="s">
        <v>21</v>
      </c>
      <c r="F4138" t="s">
        <v>3019</v>
      </c>
      <c r="G4138" t="s">
        <v>23</v>
      </c>
      <c r="H4138" t="s">
        <v>3020</v>
      </c>
      <c r="I4138" t="s">
        <v>50</v>
      </c>
      <c r="J4138" t="s">
        <v>250</v>
      </c>
      <c r="K4138" t="s">
        <v>27</v>
      </c>
      <c r="L4138" t="s">
        <v>155</v>
      </c>
      <c r="M4138" t="s">
        <v>3144</v>
      </c>
      <c r="N4138">
        <v>476</v>
      </c>
      <c r="O4138">
        <v>443</v>
      </c>
      <c r="P4138">
        <v>494</v>
      </c>
      <c r="Q4138" s="4">
        <v>478</v>
      </c>
      <c r="R4138">
        <v>468.5</v>
      </c>
      <c r="S4138" t="s">
        <v>28</v>
      </c>
      <c r="T4138" t="str">
        <f t="shared" si="207"/>
        <v>50 % MAYOR</v>
      </c>
      <c r="U4138" t="str">
        <f t="shared" si="205"/>
        <v>Rango 450-499</v>
      </c>
      <c r="V4138" t="str">
        <f t="shared" si="206"/>
        <v>MAYOR A 450</v>
      </c>
    </row>
    <row r="4139" spans="1:22" x14ac:dyDescent="0.25">
      <c r="A4139" t="s">
        <v>3144</v>
      </c>
      <c r="B4139" t="s">
        <v>43</v>
      </c>
      <c r="C4139" s="1" t="s">
        <v>30</v>
      </c>
      <c r="D4139" t="s">
        <v>20</v>
      </c>
      <c r="E4139" t="s">
        <v>21</v>
      </c>
      <c r="F4139" t="s">
        <v>2836</v>
      </c>
      <c r="G4139" t="s">
        <v>23</v>
      </c>
      <c r="H4139" t="s">
        <v>2837</v>
      </c>
      <c r="I4139" t="s">
        <v>25</v>
      </c>
      <c r="J4139" t="s">
        <v>221</v>
      </c>
      <c r="K4139" t="s">
        <v>27</v>
      </c>
      <c r="L4139" t="s">
        <v>155</v>
      </c>
      <c r="M4139" t="s">
        <v>3144</v>
      </c>
      <c r="N4139">
        <v>478</v>
      </c>
      <c r="O4139">
        <v>451</v>
      </c>
      <c r="P4139">
        <v>454</v>
      </c>
      <c r="Q4139" s="4">
        <v>480</v>
      </c>
      <c r="R4139">
        <v>452.5</v>
      </c>
      <c r="S4139" t="s">
        <v>28</v>
      </c>
      <c r="T4139" t="str">
        <f t="shared" si="207"/>
        <v>50 % MAYOR</v>
      </c>
      <c r="U4139" t="str">
        <f t="shared" si="205"/>
        <v>Rango 450-499</v>
      </c>
      <c r="V4139" t="str">
        <f t="shared" si="206"/>
        <v>MAYOR A 450</v>
      </c>
    </row>
    <row r="4140" spans="1:22" x14ac:dyDescent="0.25">
      <c r="A4140" t="s">
        <v>3144</v>
      </c>
      <c r="B4140" t="s">
        <v>18</v>
      </c>
      <c r="C4140" s="1" t="s">
        <v>19</v>
      </c>
      <c r="D4140" t="s">
        <v>20</v>
      </c>
      <c r="E4140" t="s">
        <v>21</v>
      </c>
      <c r="F4140" t="s">
        <v>2026</v>
      </c>
      <c r="G4140" t="s">
        <v>23</v>
      </c>
      <c r="H4140" t="s">
        <v>2027</v>
      </c>
      <c r="I4140" t="s">
        <v>50</v>
      </c>
      <c r="J4140" t="s">
        <v>185</v>
      </c>
      <c r="K4140" t="s">
        <v>27</v>
      </c>
      <c r="L4140" t="s">
        <v>27</v>
      </c>
      <c r="M4140" t="s">
        <v>3144</v>
      </c>
      <c r="N4140">
        <v>482</v>
      </c>
      <c r="O4140">
        <v>487</v>
      </c>
      <c r="P4140">
        <v>494</v>
      </c>
      <c r="Q4140" s="4">
        <v>482</v>
      </c>
      <c r="R4140">
        <v>490.5</v>
      </c>
      <c r="S4140" t="s">
        <v>28</v>
      </c>
      <c r="T4140" t="str">
        <f t="shared" si="207"/>
        <v xml:space="preserve">50 % MENOR </v>
      </c>
      <c r="U4140" t="str">
        <f t="shared" si="205"/>
        <v>Rango 450-499</v>
      </c>
      <c r="V4140" t="str">
        <f t="shared" si="206"/>
        <v>MAYOR A 450</v>
      </c>
    </row>
    <row r="4141" spans="1:22" x14ac:dyDescent="0.25">
      <c r="A4141" t="s">
        <v>3144</v>
      </c>
      <c r="B4141" t="s">
        <v>129</v>
      </c>
      <c r="C4141" s="1" t="s">
        <v>19</v>
      </c>
      <c r="D4141" t="s">
        <v>20</v>
      </c>
      <c r="E4141" t="s">
        <v>21</v>
      </c>
      <c r="F4141" t="s">
        <v>2321</v>
      </c>
      <c r="G4141" t="s">
        <v>23</v>
      </c>
      <c r="H4141" t="s">
        <v>2322</v>
      </c>
      <c r="I4141" t="s">
        <v>50</v>
      </c>
      <c r="J4141" t="s">
        <v>100</v>
      </c>
      <c r="K4141" t="s">
        <v>27</v>
      </c>
      <c r="L4141" t="s">
        <v>27</v>
      </c>
      <c r="M4141" t="s">
        <v>3144</v>
      </c>
      <c r="N4141">
        <v>482</v>
      </c>
      <c r="O4141">
        <v>480</v>
      </c>
      <c r="P4141">
        <v>482</v>
      </c>
      <c r="Q4141" s="4">
        <v>482</v>
      </c>
      <c r="R4141">
        <v>481</v>
      </c>
      <c r="S4141" t="s">
        <v>28</v>
      </c>
      <c r="T4141" t="str">
        <f t="shared" si="207"/>
        <v xml:space="preserve">50 % MENOR </v>
      </c>
      <c r="U4141" t="str">
        <f t="shared" si="205"/>
        <v>Rango 450-499</v>
      </c>
      <c r="V4141" t="str">
        <f t="shared" si="206"/>
        <v>MAYOR A 450</v>
      </c>
    </row>
    <row r="4142" spans="1:22" x14ac:dyDescent="0.25">
      <c r="A4142" t="s">
        <v>3144</v>
      </c>
      <c r="B4142" t="s">
        <v>77</v>
      </c>
      <c r="C4142" s="1" t="s">
        <v>19</v>
      </c>
      <c r="D4142" t="s">
        <v>20</v>
      </c>
      <c r="E4142" t="s">
        <v>21</v>
      </c>
      <c r="F4142" t="s">
        <v>339</v>
      </c>
      <c r="G4142" t="s">
        <v>23</v>
      </c>
      <c r="H4142" t="s">
        <v>340</v>
      </c>
      <c r="I4142" t="s">
        <v>50</v>
      </c>
      <c r="J4142" t="s">
        <v>122</v>
      </c>
      <c r="K4142" t="s">
        <v>155</v>
      </c>
      <c r="L4142" t="s">
        <v>27</v>
      </c>
      <c r="M4142" t="s">
        <v>3144</v>
      </c>
      <c r="N4142">
        <v>482</v>
      </c>
      <c r="O4142">
        <v>502</v>
      </c>
      <c r="P4142">
        <v>454</v>
      </c>
      <c r="Q4142" s="4">
        <v>482</v>
      </c>
      <c r="R4142">
        <v>478</v>
      </c>
      <c r="S4142" t="s">
        <v>28</v>
      </c>
      <c r="T4142" t="str">
        <f t="shared" si="207"/>
        <v xml:space="preserve">50 % MENOR </v>
      </c>
      <c r="U4142" t="str">
        <f t="shared" si="205"/>
        <v>Rango 450-499</v>
      </c>
      <c r="V4142" t="str">
        <f t="shared" si="206"/>
        <v>MAYOR A 450</v>
      </c>
    </row>
    <row r="4143" spans="1:22" x14ac:dyDescent="0.25">
      <c r="A4143" t="s">
        <v>3144</v>
      </c>
      <c r="B4143" t="s">
        <v>18</v>
      </c>
      <c r="C4143" s="1" t="s">
        <v>19</v>
      </c>
      <c r="D4143" t="s">
        <v>20</v>
      </c>
      <c r="E4143" t="s">
        <v>21</v>
      </c>
      <c r="F4143" t="s">
        <v>492</v>
      </c>
      <c r="G4143" t="s">
        <v>23</v>
      </c>
      <c r="H4143" t="s">
        <v>493</v>
      </c>
      <c r="I4143" t="s">
        <v>50</v>
      </c>
      <c r="J4143" t="s">
        <v>128</v>
      </c>
      <c r="K4143" t="s">
        <v>155</v>
      </c>
      <c r="L4143" t="s">
        <v>27</v>
      </c>
      <c r="M4143" t="s">
        <v>3144</v>
      </c>
      <c r="N4143">
        <v>482</v>
      </c>
      <c r="O4143">
        <v>541</v>
      </c>
      <c r="P4143">
        <v>421</v>
      </c>
      <c r="Q4143" s="4">
        <v>482</v>
      </c>
      <c r="R4143">
        <v>481</v>
      </c>
      <c r="S4143" t="s">
        <v>28</v>
      </c>
      <c r="T4143" t="str">
        <f t="shared" si="207"/>
        <v xml:space="preserve">50 % MENOR </v>
      </c>
      <c r="U4143" t="str">
        <f t="shared" si="205"/>
        <v>Rango 450-499</v>
      </c>
      <c r="V4143" t="str">
        <f t="shared" si="206"/>
        <v>MAYOR A 450</v>
      </c>
    </row>
    <row r="4144" spans="1:22" x14ac:dyDescent="0.25">
      <c r="A4144" t="s">
        <v>3144</v>
      </c>
      <c r="B4144" t="s">
        <v>83</v>
      </c>
      <c r="C4144" s="1" t="s">
        <v>19</v>
      </c>
      <c r="D4144" t="s">
        <v>20</v>
      </c>
      <c r="E4144" t="s">
        <v>21</v>
      </c>
      <c r="F4144" t="s">
        <v>1063</v>
      </c>
      <c r="G4144" t="s">
        <v>23</v>
      </c>
      <c r="H4144" t="s">
        <v>1064</v>
      </c>
      <c r="I4144" t="s">
        <v>50</v>
      </c>
      <c r="J4144" t="s">
        <v>46</v>
      </c>
      <c r="K4144" t="s">
        <v>155</v>
      </c>
      <c r="L4144" t="s">
        <v>27</v>
      </c>
      <c r="M4144" t="s">
        <v>3144</v>
      </c>
      <c r="N4144">
        <v>482</v>
      </c>
      <c r="O4144">
        <v>427</v>
      </c>
      <c r="P4144">
        <v>482</v>
      </c>
      <c r="Q4144" s="4">
        <v>482</v>
      </c>
      <c r="R4144">
        <v>454.5</v>
      </c>
      <c r="S4144" t="s">
        <v>28</v>
      </c>
      <c r="T4144" t="str">
        <f t="shared" si="207"/>
        <v xml:space="preserve">50 % MENOR </v>
      </c>
      <c r="U4144" t="str">
        <f t="shared" si="205"/>
        <v>Rango 450-499</v>
      </c>
      <c r="V4144" t="str">
        <f t="shared" si="206"/>
        <v>MAYOR A 450</v>
      </c>
    </row>
    <row r="4145" spans="1:22" x14ac:dyDescent="0.25">
      <c r="A4145" t="s">
        <v>3144</v>
      </c>
      <c r="B4145" t="s">
        <v>209</v>
      </c>
      <c r="C4145" s="1" t="s">
        <v>19</v>
      </c>
      <c r="D4145" t="s">
        <v>20</v>
      </c>
      <c r="E4145" t="s">
        <v>21</v>
      </c>
      <c r="F4145" t="s">
        <v>1442</v>
      </c>
      <c r="G4145" t="s">
        <v>23</v>
      </c>
      <c r="H4145" t="s">
        <v>1443</v>
      </c>
      <c r="I4145" t="s">
        <v>50</v>
      </c>
      <c r="J4145" t="s">
        <v>69</v>
      </c>
      <c r="K4145" t="s">
        <v>155</v>
      </c>
      <c r="L4145" t="s">
        <v>155</v>
      </c>
      <c r="M4145" t="s">
        <v>3149</v>
      </c>
      <c r="N4145">
        <v>482</v>
      </c>
      <c r="O4145">
        <v>459</v>
      </c>
      <c r="P4145">
        <v>472</v>
      </c>
      <c r="Q4145" s="4">
        <v>482</v>
      </c>
      <c r="R4145">
        <v>465.5</v>
      </c>
      <c r="S4145" t="s">
        <v>28</v>
      </c>
      <c r="T4145" t="str">
        <f t="shared" si="207"/>
        <v xml:space="preserve">50 % MENOR </v>
      </c>
      <c r="U4145" t="str">
        <f t="shared" si="205"/>
        <v>Rango 450-499</v>
      </c>
      <c r="V4145" t="str">
        <f t="shared" si="206"/>
        <v>MAYOR A 450</v>
      </c>
    </row>
    <row r="4146" spans="1:22" x14ac:dyDescent="0.25">
      <c r="A4146" t="s">
        <v>3144</v>
      </c>
      <c r="B4146" t="s">
        <v>117</v>
      </c>
      <c r="C4146" s="1" t="s">
        <v>19</v>
      </c>
      <c r="D4146" t="s">
        <v>20</v>
      </c>
      <c r="E4146" t="s">
        <v>21</v>
      </c>
      <c r="F4146" t="s">
        <v>1440</v>
      </c>
      <c r="G4146" t="s">
        <v>23</v>
      </c>
      <c r="H4146" t="s">
        <v>1441</v>
      </c>
      <c r="I4146" t="s">
        <v>50</v>
      </c>
      <c r="J4146" t="s">
        <v>69</v>
      </c>
      <c r="K4146" t="s">
        <v>155</v>
      </c>
      <c r="L4146" t="s">
        <v>155</v>
      </c>
      <c r="M4146" t="s">
        <v>3144</v>
      </c>
      <c r="N4146">
        <v>482</v>
      </c>
      <c r="O4146">
        <v>521</v>
      </c>
      <c r="P4146">
        <v>403</v>
      </c>
      <c r="Q4146" s="4">
        <v>482</v>
      </c>
      <c r="R4146">
        <v>462</v>
      </c>
      <c r="S4146" t="s">
        <v>28</v>
      </c>
      <c r="T4146" t="str">
        <f t="shared" si="207"/>
        <v xml:space="preserve">50 % MENOR </v>
      </c>
      <c r="U4146" t="str">
        <f t="shared" si="205"/>
        <v>Rango 450-499</v>
      </c>
      <c r="V4146" t="str">
        <f t="shared" si="206"/>
        <v>MAYOR A 450</v>
      </c>
    </row>
    <row r="4147" spans="1:22" x14ac:dyDescent="0.25">
      <c r="A4147" t="s">
        <v>3144</v>
      </c>
      <c r="B4147" t="s">
        <v>106</v>
      </c>
      <c r="C4147" s="1" t="s">
        <v>97</v>
      </c>
      <c r="D4147" t="s">
        <v>20</v>
      </c>
      <c r="E4147" t="s">
        <v>21</v>
      </c>
      <c r="F4147" t="s">
        <v>1661</v>
      </c>
      <c r="G4147" t="s">
        <v>23</v>
      </c>
      <c r="H4147" t="s">
        <v>1662</v>
      </c>
      <c r="I4147" t="s">
        <v>25</v>
      </c>
      <c r="J4147" t="s">
        <v>42</v>
      </c>
      <c r="K4147" t="s">
        <v>155</v>
      </c>
      <c r="L4147" t="s">
        <v>155</v>
      </c>
      <c r="M4147" t="s">
        <v>3149</v>
      </c>
      <c r="N4147">
        <v>482</v>
      </c>
      <c r="O4147">
        <v>567</v>
      </c>
      <c r="P4147">
        <v>342</v>
      </c>
      <c r="Q4147" s="4">
        <v>482</v>
      </c>
      <c r="R4147">
        <v>454.5</v>
      </c>
      <c r="S4147" t="s">
        <v>28</v>
      </c>
      <c r="T4147" t="str">
        <f t="shared" si="207"/>
        <v xml:space="preserve">50 % MENOR </v>
      </c>
      <c r="U4147" t="str">
        <f t="shared" si="205"/>
        <v>Rango 450-499</v>
      </c>
      <c r="V4147" t="str">
        <f t="shared" si="206"/>
        <v>MAYOR A 450</v>
      </c>
    </row>
    <row r="4148" spans="1:22" x14ac:dyDescent="0.25">
      <c r="A4148" t="s">
        <v>3144</v>
      </c>
      <c r="B4148" t="s">
        <v>129</v>
      </c>
      <c r="C4148" s="1" t="s">
        <v>19</v>
      </c>
      <c r="D4148" t="s">
        <v>20</v>
      </c>
      <c r="E4148" t="s">
        <v>21</v>
      </c>
      <c r="F4148" t="s">
        <v>2808</v>
      </c>
      <c r="G4148" t="s">
        <v>23</v>
      </c>
      <c r="H4148" t="s">
        <v>2809</v>
      </c>
      <c r="I4148" t="s">
        <v>50</v>
      </c>
      <c r="J4148" t="s">
        <v>69</v>
      </c>
      <c r="K4148" t="s">
        <v>27</v>
      </c>
      <c r="L4148" t="s">
        <v>155</v>
      </c>
      <c r="M4148" t="s">
        <v>3144</v>
      </c>
      <c r="N4148">
        <v>482</v>
      </c>
      <c r="O4148">
        <v>436</v>
      </c>
      <c r="P4148">
        <v>469</v>
      </c>
      <c r="Q4148" s="4">
        <v>483</v>
      </c>
      <c r="R4148">
        <v>452.5</v>
      </c>
      <c r="S4148" t="s">
        <v>28</v>
      </c>
      <c r="T4148" t="str">
        <f t="shared" si="207"/>
        <v>50 % MAYOR</v>
      </c>
      <c r="U4148" t="str">
        <f t="shared" si="205"/>
        <v>Rango 450-499</v>
      </c>
      <c r="V4148" t="str">
        <f t="shared" si="206"/>
        <v>MAYOR A 450</v>
      </c>
    </row>
    <row r="4149" spans="1:22" x14ac:dyDescent="0.25">
      <c r="A4149" t="s">
        <v>3144</v>
      </c>
      <c r="B4149" t="s">
        <v>29</v>
      </c>
      <c r="C4149" s="1" t="s">
        <v>30</v>
      </c>
      <c r="D4149" t="s">
        <v>20</v>
      </c>
      <c r="E4149" t="s">
        <v>21</v>
      </c>
      <c r="F4149" t="s">
        <v>2098</v>
      </c>
      <c r="G4149" t="s">
        <v>23</v>
      </c>
      <c r="H4149" t="s">
        <v>2099</v>
      </c>
      <c r="I4149" t="s">
        <v>50</v>
      </c>
      <c r="J4149" t="s">
        <v>69</v>
      </c>
      <c r="K4149" t="s">
        <v>27</v>
      </c>
      <c r="L4149" t="s">
        <v>27</v>
      </c>
      <c r="M4149" t="s">
        <v>3144</v>
      </c>
      <c r="N4149">
        <v>486</v>
      </c>
      <c r="O4149">
        <v>473</v>
      </c>
      <c r="P4149">
        <v>482</v>
      </c>
      <c r="Q4149" s="4">
        <v>486</v>
      </c>
      <c r="R4149">
        <v>477.5</v>
      </c>
      <c r="S4149" t="s">
        <v>28</v>
      </c>
      <c r="T4149" t="str">
        <f t="shared" si="207"/>
        <v xml:space="preserve">50 % MENOR </v>
      </c>
      <c r="U4149" t="str">
        <f t="shared" si="205"/>
        <v>Rango 450-499</v>
      </c>
      <c r="V4149" t="str">
        <f t="shared" si="206"/>
        <v>MAYOR A 450</v>
      </c>
    </row>
    <row r="4150" spans="1:22" x14ac:dyDescent="0.25">
      <c r="A4150" t="s">
        <v>3144</v>
      </c>
      <c r="B4150" t="s">
        <v>129</v>
      </c>
      <c r="C4150" s="1" t="s">
        <v>19</v>
      </c>
      <c r="D4150" t="s">
        <v>20</v>
      </c>
      <c r="E4150" t="s">
        <v>21</v>
      </c>
      <c r="F4150" t="s">
        <v>2684</v>
      </c>
      <c r="G4150" t="s">
        <v>23</v>
      </c>
      <c r="H4150" t="s">
        <v>2685</v>
      </c>
      <c r="I4150" t="s">
        <v>50</v>
      </c>
      <c r="J4150" t="s">
        <v>2686</v>
      </c>
      <c r="K4150" t="s">
        <v>27</v>
      </c>
      <c r="L4150" t="s">
        <v>155</v>
      </c>
      <c r="M4150" t="s">
        <v>3144</v>
      </c>
      <c r="N4150">
        <v>486</v>
      </c>
      <c r="O4150">
        <v>402</v>
      </c>
      <c r="P4150">
        <v>504</v>
      </c>
      <c r="Q4150" s="4">
        <v>486</v>
      </c>
      <c r="R4150">
        <v>453</v>
      </c>
      <c r="S4150" t="s">
        <v>28</v>
      </c>
      <c r="T4150" t="str">
        <f t="shared" si="207"/>
        <v xml:space="preserve">50 % MENOR </v>
      </c>
      <c r="U4150" t="str">
        <f t="shared" si="205"/>
        <v>Rango 450-499</v>
      </c>
      <c r="V4150" t="str">
        <f t="shared" si="206"/>
        <v>MAYOR A 450</v>
      </c>
    </row>
    <row r="4151" spans="1:22" x14ac:dyDescent="0.25">
      <c r="A4151" t="s">
        <v>3144</v>
      </c>
      <c r="B4151" t="s">
        <v>129</v>
      </c>
      <c r="C4151" s="1" t="s">
        <v>19</v>
      </c>
      <c r="D4151" t="s">
        <v>20</v>
      </c>
      <c r="E4151" t="s">
        <v>21</v>
      </c>
      <c r="F4151" t="s">
        <v>2810</v>
      </c>
      <c r="G4151" t="s">
        <v>23</v>
      </c>
      <c r="H4151" t="s">
        <v>2811</v>
      </c>
      <c r="I4151" t="s">
        <v>50</v>
      </c>
      <c r="J4151" t="s">
        <v>69</v>
      </c>
      <c r="K4151" t="s">
        <v>27</v>
      </c>
      <c r="L4151" t="s">
        <v>155</v>
      </c>
      <c r="M4151" t="s">
        <v>3144</v>
      </c>
      <c r="N4151">
        <v>466</v>
      </c>
      <c r="O4151">
        <v>473</v>
      </c>
      <c r="P4151">
        <v>454</v>
      </c>
      <c r="Q4151" s="4">
        <v>486</v>
      </c>
      <c r="R4151">
        <v>463.5</v>
      </c>
      <c r="S4151" t="s">
        <v>28</v>
      </c>
      <c r="T4151" t="str">
        <f t="shared" si="207"/>
        <v>50 % MAYOR</v>
      </c>
      <c r="U4151" t="str">
        <f t="shared" si="205"/>
        <v>Rango 450-499</v>
      </c>
      <c r="V4151" t="str">
        <f t="shared" si="206"/>
        <v>MAYOR A 450</v>
      </c>
    </row>
    <row r="4152" spans="1:22" x14ac:dyDescent="0.25">
      <c r="A4152" t="s">
        <v>3144</v>
      </c>
      <c r="B4152" t="s">
        <v>96</v>
      </c>
      <c r="C4152" s="1" t="s">
        <v>97</v>
      </c>
      <c r="D4152" t="s">
        <v>20</v>
      </c>
      <c r="E4152" t="s">
        <v>21</v>
      </c>
      <c r="F4152" t="s">
        <v>243</v>
      </c>
      <c r="G4152" t="s">
        <v>23</v>
      </c>
      <c r="H4152" t="s">
        <v>244</v>
      </c>
      <c r="I4152" t="s">
        <v>50</v>
      </c>
      <c r="J4152" t="s">
        <v>245</v>
      </c>
      <c r="K4152" t="s">
        <v>27</v>
      </c>
      <c r="L4152" t="s">
        <v>155</v>
      </c>
      <c r="M4152" t="s">
        <v>3152</v>
      </c>
      <c r="N4152">
        <v>486</v>
      </c>
      <c r="O4152">
        <v>505</v>
      </c>
      <c r="P4152">
        <v>453</v>
      </c>
      <c r="Q4152" s="4">
        <v>486</v>
      </c>
      <c r="R4152">
        <v>479</v>
      </c>
      <c r="S4152" t="s">
        <v>28</v>
      </c>
      <c r="T4152" t="str">
        <f t="shared" si="207"/>
        <v xml:space="preserve">50 % MENOR </v>
      </c>
      <c r="U4152" t="str">
        <f t="shared" si="205"/>
        <v>Rango 450-499</v>
      </c>
      <c r="V4152" t="str">
        <f t="shared" si="206"/>
        <v>MAYOR A 450</v>
      </c>
    </row>
    <row r="4153" spans="1:22" x14ac:dyDescent="0.25">
      <c r="A4153" t="s">
        <v>3144</v>
      </c>
      <c r="B4153" t="s">
        <v>83</v>
      </c>
      <c r="C4153" s="1" t="s">
        <v>19</v>
      </c>
      <c r="D4153" t="s">
        <v>20</v>
      </c>
      <c r="E4153" t="s">
        <v>21</v>
      </c>
      <c r="F4153" t="s">
        <v>1745</v>
      </c>
      <c r="G4153" t="s">
        <v>23</v>
      </c>
      <c r="H4153" t="s">
        <v>1746</v>
      </c>
      <c r="I4153" t="s">
        <v>50</v>
      </c>
      <c r="J4153" t="s">
        <v>250</v>
      </c>
      <c r="K4153" t="s">
        <v>155</v>
      </c>
      <c r="L4153" t="s">
        <v>155</v>
      </c>
      <c r="M4153" t="s">
        <v>3144</v>
      </c>
      <c r="N4153">
        <v>486</v>
      </c>
      <c r="O4153">
        <v>451</v>
      </c>
      <c r="P4153">
        <v>514</v>
      </c>
      <c r="Q4153" s="4">
        <v>486</v>
      </c>
      <c r="R4153">
        <v>482.5</v>
      </c>
      <c r="S4153" t="s">
        <v>28</v>
      </c>
      <c r="T4153" t="str">
        <f t="shared" si="207"/>
        <v xml:space="preserve">50 % MENOR </v>
      </c>
      <c r="U4153" t="str">
        <f t="shared" si="205"/>
        <v>Rango 450-499</v>
      </c>
      <c r="V4153" t="str">
        <f t="shared" si="206"/>
        <v>MAYOR A 450</v>
      </c>
    </row>
    <row r="4154" spans="1:22" x14ac:dyDescent="0.25">
      <c r="A4154" t="s">
        <v>3144</v>
      </c>
      <c r="B4154" t="s">
        <v>18</v>
      </c>
      <c r="C4154" s="1" t="s">
        <v>19</v>
      </c>
      <c r="D4154" t="s">
        <v>20</v>
      </c>
      <c r="E4154" t="s">
        <v>21</v>
      </c>
      <c r="F4154" t="s">
        <v>863</v>
      </c>
      <c r="G4154" t="s">
        <v>23</v>
      </c>
      <c r="H4154" t="s">
        <v>864</v>
      </c>
      <c r="I4154" t="s">
        <v>50</v>
      </c>
      <c r="J4154" t="s">
        <v>253</v>
      </c>
      <c r="K4154" t="s">
        <v>155</v>
      </c>
      <c r="L4154" t="s">
        <v>27</v>
      </c>
      <c r="M4154" t="s">
        <v>3144</v>
      </c>
      <c r="N4154">
        <v>484</v>
      </c>
      <c r="O4154">
        <v>516</v>
      </c>
      <c r="P4154">
        <v>482</v>
      </c>
      <c r="Q4154" s="4">
        <v>487</v>
      </c>
      <c r="R4154">
        <v>499</v>
      </c>
      <c r="S4154" t="s">
        <v>28</v>
      </c>
      <c r="T4154" t="str">
        <f t="shared" si="207"/>
        <v>50 % MAYOR</v>
      </c>
      <c r="U4154" t="str">
        <f t="shared" si="205"/>
        <v>Rango 450-499</v>
      </c>
      <c r="V4154" t="str">
        <f t="shared" si="206"/>
        <v>MAYOR A 450</v>
      </c>
    </row>
    <row r="4155" spans="1:22" x14ac:dyDescent="0.25">
      <c r="A4155" t="s">
        <v>3144</v>
      </c>
      <c r="B4155" t="s">
        <v>77</v>
      </c>
      <c r="C4155" s="1" t="s">
        <v>19</v>
      </c>
      <c r="D4155" t="s">
        <v>20</v>
      </c>
      <c r="E4155" t="s">
        <v>21</v>
      </c>
      <c r="F4155" t="s">
        <v>2054</v>
      </c>
      <c r="G4155" t="s">
        <v>23</v>
      </c>
      <c r="H4155" t="s">
        <v>2055</v>
      </c>
      <c r="I4155" t="s">
        <v>50</v>
      </c>
      <c r="J4155" t="s">
        <v>116</v>
      </c>
      <c r="K4155" t="s">
        <v>27</v>
      </c>
      <c r="L4155" t="s">
        <v>27</v>
      </c>
      <c r="M4155" t="s">
        <v>3144</v>
      </c>
      <c r="N4155">
        <v>489</v>
      </c>
      <c r="O4155">
        <v>465</v>
      </c>
      <c r="P4155">
        <v>523</v>
      </c>
      <c r="Q4155" s="4">
        <v>489</v>
      </c>
      <c r="R4155">
        <v>494</v>
      </c>
      <c r="S4155" t="s">
        <v>28</v>
      </c>
      <c r="T4155" t="str">
        <f t="shared" si="207"/>
        <v xml:space="preserve">50 % MENOR </v>
      </c>
      <c r="U4155" t="str">
        <f t="shared" si="205"/>
        <v>Rango 450-499</v>
      </c>
      <c r="V4155" t="str">
        <f t="shared" si="206"/>
        <v>MAYOR A 450</v>
      </c>
    </row>
    <row r="4156" spans="1:22" x14ac:dyDescent="0.25">
      <c r="A4156" t="s">
        <v>3144</v>
      </c>
      <c r="B4156" t="s">
        <v>117</v>
      </c>
      <c r="C4156" s="1" t="s">
        <v>19</v>
      </c>
      <c r="D4156" t="s">
        <v>20</v>
      </c>
      <c r="E4156" t="s">
        <v>21</v>
      </c>
      <c r="F4156" t="s">
        <v>2261</v>
      </c>
      <c r="G4156" t="s">
        <v>23</v>
      </c>
      <c r="H4156" t="s">
        <v>2262</v>
      </c>
      <c r="I4156" t="s">
        <v>25</v>
      </c>
      <c r="J4156" t="s">
        <v>46</v>
      </c>
      <c r="K4156" t="s">
        <v>27</v>
      </c>
      <c r="L4156" t="s">
        <v>27</v>
      </c>
      <c r="M4156" t="s">
        <v>3144</v>
      </c>
      <c r="N4156">
        <v>489</v>
      </c>
      <c r="O4156">
        <v>383</v>
      </c>
      <c r="P4156">
        <v>587</v>
      </c>
      <c r="Q4156" s="4">
        <v>489</v>
      </c>
      <c r="R4156">
        <v>485</v>
      </c>
      <c r="S4156" t="s">
        <v>28</v>
      </c>
      <c r="T4156" t="str">
        <f t="shared" si="207"/>
        <v xml:space="preserve">50 % MENOR </v>
      </c>
      <c r="U4156" t="str">
        <f t="shared" si="205"/>
        <v>Rango 450-499</v>
      </c>
      <c r="V4156" t="str">
        <f t="shared" si="206"/>
        <v>MAYOR A 450</v>
      </c>
    </row>
    <row r="4157" spans="1:22" x14ac:dyDescent="0.25">
      <c r="A4157" t="s">
        <v>3144</v>
      </c>
      <c r="B4157" t="s">
        <v>70</v>
      </c>
      <c r="C4157" s="1" t="s">
        <v>35</v>
      </c>
      <c r="D4157" t="s">
        <v>20</v>
      </c>
      <c r="E4157" t="s">
        <v>21</v>
      </c>
      <c r="F4157" t="s">
        <v>1420</v>
      </c>
      <c r="G4157" t="s">
        <v>23</v>
      </c>
      <c r="H4157" t="s">
        <v>1421</v>
      </c>
      <c r="I4157" t="s">
        <v>50</v>
      </c>
      <c r="J4157" t="s">
        <v>69</v>
      </c>
      <c r="K4157" t="s">
        <v>155</v>
      </c>
      <c r="L4157" t="s">
        <v>155</v>
      </c>
      <c r="M4157" t="s">
        <v>3144</v>
      </c>
      <c r="N4157">
        <v>489</v>
      </c>
      <c r="O4157">
        <v>508</v>
      </c>
      <c r="P4157">
        <v>482</v>
      </c>
      <c r="Q4157" s="4">
        <v>489</v>
      </c>
      <c r="R4157">
        <v>495</v>
      </c>
      <c r="S4157" t="s">
        <v>28</v>
      </c>
      <c r="T4157" t="str">
        <f t="shared" si="207"/>
        <v xml:space="preserve">50 % MENOR </v>
      </c>
      <c r="U4157" t="str">
        <f t="shared" si="205"/>
        <v>Rango 450-499</v>
      </c>
      <c r="V4157" t="str">
        <f t="shared" si="206"/>
        <v>MAYOR A 450</v>
      </c>
    </row>
    <row r="4158" spans="1:22" x14ac:dyDescent="0.25">
      <c r="A4158" t="s">
        <v>3144</v>
      </c>
      <c r="B4158" t="s">
        <v>18</v>
      </c>
      <c r="C4158" s="1" t="s">
        <v>19</v>
      </c>
      <c r="D4158" t="s">
        <v>20</v>
      </c>
      <c r="E4158" t="s">
        <v>21</v>
      </c>
      <c r="F4158" t="s">
        <v>1821</v>
      </c>
      <c r="G4158" t="s">
        <v>23</v>
      </c>
      <c r="H4158" t="s">
        <v>1822</v>
      </c>
      <c r="I4158" t="s">
        <v>50</v>
      </c>
      <c r="J4158" t="s">
        <v>875</v>
      </c>
      <c r="K4158" t="s">
        <v>155</v>
      </c>
      <c r="L4158" t="s">
        <v>155</v>
      </c>
      <c r="M4158" t="s">
        <v>3144</v>
      </c>
      <c r="N4158">
        <v>489</v>
      </c>
      <c r="O4158">
        <v>436</v>
      </c>
      <c r="P4158">
        <v>494</v>
      </c>
      <c r="Q4158" s="4">
        <v>489</v>
      </c>
      <c r="R4158">
        <v>465</v>
      </c>
      <c r="S4158" t="s">
        <v>28</v>
      </c>
      <c r="T4158" t="str">
        <f t="shared" si="207"/>
        <v xml:space="preserve">50 % MENOR </v>
      </c>
      <c r="U4158" t="str">
        <f t="shared" si="205"/>
        <v>Rango 450-499</v>
      </c>
      <c r="V4158" t="str">
        <f t="shared" si="206"/>
        <v>MAYOR A 450</v>
      </c>
    </row>
    <row r="4159" spans="1:22" x14ac:dyDescent="0.25">
      <c r="A4159" t="s">
        <v>3144</v>
      </c>
      <c r="B4159" t="s">
        <v>129</v>
      </c>
      <c r="C4159" s="1" t="s">
        <v>19</v>
      </c>
      <c r="D4159" t="s">
        <v>20</v>
      </c>
      <c r="E4159" t="s">
        <v>21</v>
      </c>
      <c r="F4159" t="s">
        <v>2852</v>
      </c>
      <c r="G4159" t="s">
        <v>23</v>
      </c>
      <c r="H4159" t="s">
        <v>2853</v>
      </c>
      <c r="I4159" t="s">
        <v>50</v>
      </c>
      <c r="J4159" t="s">
        <v>33</v>
      </c>
      <c r="K4159" t="s">
        <v>27</v>
      </c>
      <c r="L4159" t="s">
        <v>155</v>
      </c>
      <c r="M4159" t="s">
        <v>3144</v>
      </c>
      <c r="N4159">
        <v>489</v>
      </c>
      <c r="O4159">
        <v>473</v>
      </c>
      <c r="P4159">
        <v>482</v>
      </c>
      <c r="Q4159" s="4">
        <v>490</v>
      </c>
      <c r="R4159">
        <v>477.5</v>
      </c>
      <c r="S4159" t="s">
        <v>28</v>
      </c>
      <c r="T4159" t="str">
        <f t="shared" si="207"/>
        <v>50 % MAYOR</v>
      </c>
      <c r="U4159" t="str">
        <f t="shared" si="205"/>
        <v>Rango 450-499</v>
      </c>
      <c r="V4159" t="str">
        <f t="shared" si="206"/>
        <v>MAYOR A 450</v>
      </c>
    </row>
    <row r="4160" spans="1:22" x14ac:dyDescent="0.25">
      <c r="A4160" t="s">
        <v>3144</v>
      </c>
      <c r="B4160" t="s">
        <v>29</v>
      </c>
      <c r="C4160" s="1" t="s">
        <v>30</v>
      </c>
      <c r="D4160" t="s">
        <v>20</v>
      </c>
      <c r="E4160" t="s">
        <v>21</v>
      </c>
      <c r="F4160" t="s">
        <v>153</v>
      </c>
      <c r="G4160" t="s">
        <v>23</v>
      </c>
      <c r="H4160" t="s">
        <v>154</v>
      </c>
      <c r="I4160" t="s">
        <v>25</v>
      </c>
      <c r="J4160" t="s">
        <v>73</v>
      </c>
      <c r="K4160" t="s">
        <v>27</v>
      </c>
      <c r="L4160" t="s">
        <v>155</v>
      </c>
      <c r="M4160" t="s">
        <v>3149</v>
      </c>
      <c r="N4160">
        <v>481</v>
      </c>
      <c r="O4160">
        <v>472</v>
      </c>
      <c r="P4160">
        <v>485</v>
      </c>
      <c r="Q4160" s="4">
        <v>490</v>
      </c>
      <c r="R4160">
        <v>478.5</v>
      </c>
      <c r="S4160" t="s">
        <v>28</v>
      </c>
      <c r="T4160" t="str">
        <f t="shared" si="207"/>
        <v>50 % MAYOR</v>
      </c>
      <c r="U4160" t="str">
        <f t="shared" si="205"/>
        <v>Rango 450-499</v>
      </c>
      <c r="V4160" t="str">
        <f t="shared" si="206"/>
        <v>MAYOR A 450</v>
      </c>
    </row>
    <row r="4161" spans="1:22" x14ac:dyDescent="0.25">
      <c r="A4161" t="s">
        <v>3144</v>
      </c>
      <c r="B4161" t="s">
        <v>77</v>
      </c>
      <c r="C4161" s="1" t="s">
        <v>19</v>
      </c>
      <c r="D4161" t="s">
        <v>20</v>
      </c>
      <c r="E4161" t="s">
        <v>21</v>
      </c>
      <c r="F4161" t="s">
        <v>2221</v>
      </c>
      <c r="G4161" t="s">
        <v>23</v>
      </c>
      <c r="H4161" t="s">
        <v>2222</v>
      </c>
      <c r="I4161" t="s">
        <v>25</v>
      </c>
      <c r="J4161" t="s">
        <v>76</v>
      </c>
      <c r="K4161" t="s">
        <v>27</v>
      </c>
      <c r="L4161" t="s">
        <v>27</v>
      </c>
      <c r="M4161" t="s">
        <v>3144</v>
      </c>
      <c r="N4161">
        <v>492</v>
      </c>
      <c r="O4161">
        <v>436</v>
      </c>
      <c r="P4161">
        <v>514</v>
      </c>
      <c r="Q4161" s="4">
        <v>492</v>
      </c>
      <c r="R4161">
        <v>475</v>
      </c>
      <c r="S4161" t="s">
        <v>28</v>
      </c>
      <c r="T4161" t="str">
        <f t="shared" si="207"/>
        <v xml:space="preserve">50 % MENOR </v>
      </c>
      <c r="U4161" t="str">
        <f t="shared" si="205"/>
        <v>Rango 450-499</v>
      </c>
      <c r="V4161" t="str">
        <f t="shared" si="206"/>
        <v>MAYOR A 450</v>
      </c>
    </row>
    <row r="4162" spans="1:22" x14ac:dyDescent="0.25">
      <c r="A4162" t="s">
        <v>3144</v>
      </c>
      <c r="B4162" t="s">
        <v>129</v>
      </c>
      <c r="C4162" s="1" t="s">
        <v>19</v>
      </c>
      <c r="D4162" t="s">
        <v>20</v>
      </c>
      <c r="E4162" t="s">
        <v>21</v>
      </c>
      <c r="F4162" t="s">
        <v>675</v>
      </c>
      <c r="G4162" t="s">
        <v>23</v>
      </c>
      <c r="H4162" t="s">
        <v>676</v>
      </c>
      <c r="I4162" t="s">
        <v>25</v>
      </c>
      <c r="J4162" t="s">
        <v>11715</v>
      </c>
      <c r="K4162" t="s">
        <v>155</v>
      </c>
      <c r="L4162" t="s">
        <v>27</v>
      </c>
      <c r="M4162" t="s">
        <v>3144</v>
      </c>
      <c r="N4162">
        <v>492</v>
      </c>
      <c r="O4162">
        <v>480</v>
      </c>
      <c r="P4162">
        <v>494</v>
      </c>
      <c r="Q4162" s="4">
        <v>492</v>
      </c>
      <c r="R4162">
        <v>487</v>
      </c>
      <c r="S4162" t="s">
        <v>28</v>
      </c>
      <c r="T4162" t="str">
        <f t="shared" si="207"/>
        <v xml:space="preserve">50 % MENOR </v>
      </c>
      <c r="U4162" t="str">
        <f t="shared" ref="U4162:U4225" si="208">IF(R4162&gt;699,"Rango Mayor a 699",IF(R4162&gt;649,"Rango 650-699",IF(R4162&gt;599,"Rango 600-649",IF(R4162&gt;549,"Rango 550-599",IF(R4162&gt;499,"Rango 500-549",IF(R4162&gt;449,"Rango 450-499",IF(R4162&gt;399,"Rango 400-449","Rango Menor a 400")))))))</f>
        <v>Rango 450-499</v>
      </c>
      <c r="V4162" t="str">
        <f t="shared" si="206"/>
        <v>MAYOR A 450</v>
      </c>
    </row>
    <row r="4163" spans="1:22" x14ac:dyDescent="0.25">
      <c r="A4163" t="s">
        <v>3144</v>
      </c>
      <c r="B4163" t="s">
        <v>129</v>
      </c>
      <c r="C4163" s="1" t="s">
        <v>19</v>
      </c>
      <c r="D4163" t="s">
        <v>20</v>
      </c>
      <c r="E4163" t="s">
        <v>21</v>
      </c>
      <c r="F4163" t="s">
        <v>1211</v>
      </c>
      <c r="G4163" t="s">
        <v>23</v>
      </c>
      <c r="H4163" t="s">
        <v>1212</v>
      </c>
      <c r="I4163" t="s">
        <v>50</v>
      </c>
      <c r="J4163" t="s">
        <v>173</v>
      </c>
      <c r="K4163" t="s">
        <v>155</v>
      </c>
      <c r="L4163" t="s">
        <v>155</v>
      </c>
      <c r="M4163" t="s">
        <v>3144</v>
      </c>
      <c r="N4163">
        <v>492</v>
      </c>
      <c r="O4163">
        <v>436</v>
      </c>
      <c r="P4163">
        <v>504</v>
      </c>
      <c r="Q4163" s="4">
        <v>492</v>
      </c>
      <c r="R4163">
        <v>470</v>
      </c>
      <c r="S4163" t="s">
        <v>28</v>
      </c>
      <c r="T4163" t="str">
        <f t="shared" si="207"/>
        <v xml:space="preserve">50 % MENOR </v>
      </c>
      <c r="U4163" t="str">
        <f t="shared" si="208"/>
        <v>Rango 450-499</v>
      </c>
      <c r="V4163" t="str">
        <f t="shared" ref="V4163:V4226" si="209">IF(R4163&gt;449.9444444444,"MAYOR A 450","MENOR A 450")</f>
        <v>MAYOR A 450</v>
      </c>
    </row>
    <row r="4164" spans="1:22" x14ac:dyDescent="0.25">
      <c r="A4164" t="s">
        <v>3144</v>
      </c>
      <c r="B4164" t="s">
        <v>83</v>
      </c>
      <c r="C4164" s="1" t="s">
        <v>19</v>
      </c>
      <c r="D4164" t="s">
        <v>20</v>
      </c>
      <c r="E4164" t="s">
        <v>21</v>
      </c>
      <c r="F4164" t="s">
        <v>1515</v>
      </c>
      <c r="G4164" t="s">
        <v>23</v>
      </c>
      <c r="H4164" t="s">
        <v>1516</v>
      </c>
      <c r="I4164" t="s">
        <v>50</v>
      </c>
      <c r="J4164" t="s">
        <v>221</v>
      </c>
      <c r="K4164" t="s">
        <v>155</v>
      </c>
      <c r="L4164" t="s">
        <v>155</v>
      </c>
      <c r="M4164" t="s">
        <v>3149</v>
      </c>
      <c r="N4164">
        <v>492</v>
      </c>
      <c r="O4164">
        <v>425</v>
      </c>
      <c r="P4164">
        <v>539</v>
      </c>
      <c r="Q4164" s="4">
        <v>492</v>
      </c>
      <c r="R4164">
        <v>482</v>
      </c>
      <c r="S4164" t="s">
        <v>28</v>
      </c>
      <c r="T4164" t="str">
        <f t="shared" si="207"/>
        <v xml:space="preserve">50 % MENOR </v>
      </c>
      <c r="U4164" t="str">
        <f t="shared" si="208"/>
        <v>Rango 450-499</v>
      </c>
      <c r="V4164" t="str">
        <f t="shared" si="209"/>
        <v>MAYOR A 450</v>
      </c>
    </row>
    <row r="4165" spans="1:22" x14ac:dyDescent="0.25">
      <c r="A4165" t="s">
        <v>3144</v>
      </c>
      <c r="B4165" t="s">
        <v>96</v>
      </c>
      <c r="C4165" s="1" t="s">
        <v>97</v>
      </c>
      <c r="D4165" t="s">
        <v>20</v>
      </c>
      <c r="E4165" t="s">
        <v>21</v>
      </c>
      <c r="F4165" t="s">
        <v>1527</v>
      </c>
      <c r="G4165" t="s">
        <v>23</v>
      </c>
      <c r="H4165" t="s">
        <v>1528</v>
      </c>
      <c r="I4165" t="s">
        <v>25</v>
      </c>
      <c r="J4165" t="s">
        <v>33</v>
      </c>
      <c r="K4165" t="s">
        <v>155</v>
      </c>
      <c r="L4165" t="s">
        <v>155</v>
      </c>
      <c r="M4165" t="s">
        <v>3152</v>
      </c>
      <c r="N4165">
        <v>488</v>
      </c>
      <c r="O4165">
        <v>505</v>
      </c>
      <c r="P4165">
        <v>476</v>
      </c>
      <c r="Q4165" s="4">
        <v>495</v>
      </c>
      <c r="R4165">
        <v>490.5</v>
      </c>
      <c r="S4165" t="s">
        <v>28</v>
      </c>
      <c r="T4165" t="str">
        <f t="shared" si="207"/>
        <v>50 % MAYOR</v>
      </c>
      <c r="U4165" t="str">
        <f t="shared" si="208"/>
        <v>Rango 450-499</v>
      </c>
      <c r="V4165" t="str">
        <f t="shared" si="209"/>
        <v>MAYOR A 450</v>
      </c>
    </row>
    <row r="4166" spans="1:22" x14ac:dyDescent="0.25">
      <c r="A4166" t="s">
        <v>3144</v>
      </c>
      <c r="B4166" t="s">
        <v>129</v>
      </c>
      <c r="C4166" s="1" t="s">
        <v>19</v>
      </c>
      <c r="D4166" t="s">
        <v>20</v>
      </c>
      <c r="E4166" t="s">
        <v>21</v>
      </c>
      <c r="F4166" t="s">
        <v>2108</v>
      </c>
      <c r="G4166" t="s">
        <v>23</v>
      </c>
      <c r="H4166" t="s">
        <v>2109</v>
      </c>
      <c r="I4166" t="s">
        <v>50</v>
      </c>
      <c r="J4166" t="s">
        <v>69</v>
      </c>
      <c r="K4166" t="s">
        <v>27</v>
      </c>
      <c r="L4166" t="s">
        <v>27</v>
      </c>
      <c r="M4166" t="s">
        <v>3144</v>
      </c>
      <c r="N4166">
        <v>496</v>
      </c>
      <c r="O4166">
        <v>527</v>
      </c>
      <c r="P4166">
        <v>454</v>
      </c>
      <c r="Q4166" s="4">
        <v>496</v>
      </c>
      <c r="R4166">
        <v>490.5</v>
      </c>
      <c r="S4166" t="s">
        <v>28</v>
      </c>
      <c r="T4166" t="str">
        <f t="shared" si="207"/>
        <v xml:space="preserve">50 % MENOR </v>
      </c>
      <c r="U4166" t="str">
        <f t="shared" si="208"/>
        <v>Rango 450-499</v>
      </c>
      <c r="V4166" t="str">
        <f t="shared" si="209"/>
        <v>MAYOR A 450</v>
      </c>
    </row>
    <row r="4167" spans="1:22" x14ac:dyDescent="0.25">
      <c r="A4167" t="s">
        <v>3144</v>
      </c>
      <c r="B4167" t="s">
        <v>96</v>
      </c>
      <c r="C4167" s="1" t="s">
        <v>97</v>
      </c>
      <c r="D4167" t="s">
        <v>20</v>
      </c>
      <c r="E4167" t="s">
        <v>21</v>
      </c>
      <c r="F4167" t="s">
        <v>104</v>
      </c>
      <c r="G4167" t="s">
        <v>23</v>
      </c>
      <c r="H4167" t="s">
        <v>105</v>
      </c>
      <c r="I4167" t="s">
        <v>25</v>
      </c>
      <c r="J4167" t="s">
        <v>46</v>
      </c>
      <c r="K4167" t="s">
        <v>27</v>
      </c>
      <c r="L4167" t="s">
        <v>27</v>
      </c>
      <c r="M4167" t="s">
        <v>3144</v>
      </c>
      <c r="N4167">
        <v>496</v>
      </c>
      <c r="O4167">
        <v>508</v>
      </c>
      <c r="P4167">
        <v>403</v>
      </c>
      <c r="Q4167" s="4">
        <v>496</v>
      </c>
      <c r="R4167">
        <v>455.5</v>
      </c>
      <c r="S4167" t="s">
        <v>28</v>
      </c>
      <c r="T4167" t="str">
        <f t="shared" si="207"/>
        <v xml:space="preserve">50 % MENOR </v>
      </c>
      <c r="U4167" t="str">
        <f t="shared" si="208"/>
        <v>Rango 450-499</v>
      </c>
      <c r="V4167" t="str">
        <f t="shared" si="209"/>
        <v>MAYOR A 450</v>
      </c>
    </row>
    <row r="4168" spans="1:22" x14ac:dyDescent="0.25">
      <c r="A4168" t="s">
        <v>3144</v>
      </c>
      <c r="B4168" t="s">
        <v>117</v>
      </c>
      <c r="C4168" s="1" t="s">
        <v>19</v>
      </c>
      <c r="D4168" t="s">
        <v>53</v>
      </c>
      <c r="E4168" t="s">
        <v>21</v>
      </c>
      <c r="F4168" t="s">
        <v>2634</v>
      </c>
      <c r="G4168" t="s">
        <v>23</v>
      </c>
      <c r="H4168" t="s">
        <v>2635</v>
      </c>
      <c r="I4168" t="s">
        <v>25</v>
      </c>
      <c r="J4168" t="s">
        <v>253</v>
      </c>
      <c r="K4168" t="s">
        <v>27</v>
      </c>
      <c r="L4168" t="s">
        <v>27</v>
      </c>
      <c r="M4168" t="s">
        <v>3149</v>
      </c>
      <c r="N4168">
        <v>496</v>
      </c>
      <c r="O4168">
        <v>385</v>
      </c>
      <c r="P4168">
        <v>539</v>
      </c>
      <c r="Q4168" s="4">
        <v>496</v>
      </c>
      <c r="R4168">
        <v>462</v>
      </c>
      <c r="S4168" t="s">
        <v>28</v>
      </c>
      <c r="T4168" t="str">
        <f t="shared" si="207"/>
        <v xml:space="preserve">50 % MENOR </v>
      </c>
      <c r="U4168" t="str">
        <f t="shared" si="208"/>
        <v>Rango 450-499</v>
      </c>
      <c r="V4168" t="str">
        <f t="shared" si="209"/>
        <v>MAYOR A 450</v>
      </c>
    </row>
    <row r="4169" spans="1:22" x14ac:dyDescent="0.25">
      <c r="A4169" t="s">
        <v>3144</v>
      </c>
      <c r="B4169" t="s">
        <v>96</v>
      </c>
      <c r="C4169" s="1" t="s">
        <v>97</v>
      </c>
      <c r="D4169" t="s">
        <v>20</v>
      </c>
      <c r="E4169" t="s">
        <v>21</v>
      </c>
      <c r="F4169" t="s">
        <v>2744</v>
      </c>
      <c r="G4169" t="s">
        <v>23</v>
      </c>
      <c r="H4169" t="s">
        <v>2745</v>
      </c>
      <c r="I4169" t="s">
        <v>50</v>
      </c>
      <c r="J4169" t="s">
        <v>185</v>
      </c>
      <c r="K4169" t="s">
        <v>27</v>
      </c>
      <c r="L4169" t="s">
        <v>155</v>
      </c>
      <c r="M4169" t="s">
        <v>3144</v>
      </c>
      <c r="N4169">
        <v>496</v>
      </c>
      <c r="O4169">
        <v>527</v>
      </c>
      <c r="P4169">
        <v>382</v>
      </c>
      <c r="Q4169" s="4">
        <v>496</v>
      </c>
      <c r="R4169">
        <v>454.5</v>
      </c>
      <c r="S4169" t="s">
        <v>28</v>
      </c>
      <c r="T4169" t="str">
        <f t="shared" si="207"/>
        <v xml:space="preserve">50 % MENOR </v>
      </c>
      <c r="U4169" t="str">
        <f t="shared" si="208"/>
        <v>Rango 450-499</v>
      </c>
      <c r="V4169" t="str">
        <f t="shared" si="209"/>
        <v>MAYOR A 450</v>
      </c>
    </row>
    <row r="4170" spans="1:22" x14ac:dyDescent="0.25">
      <c r="A4170" t="s">
        <v>3144</v>
      </c>
      <c r="B4170" t="s">
        <v>129</v>
      </c>
      <c r="C4170" s="1" t="s">
        <v>19</v>
      </c>
      <c r="D4170" t="s">
        <v>20</v>
      </c>
      <c r="E4170" t="s">
        <v>21</v>
      </c>
      <c r="F4170" t="s">
        <v>2897</v>
      </c>
      <c r="G4170" t="s">
        <v>23</v>
      </c>
      <c r="H4170" t="s">
        <v>2898</v>
      </c>
      <c r="I4170" t="s">
        <v>50</v>
      </c>
      <c r="J4170" t="s">
        <v>76</v>
      </c>
      <c r="K4170" t="s">
        <v>27</v>
      </c>
      <c r="L4170" t="s">
        <v>155</v>
      </c>
      <c r="M4170" t="s">
        <v>3144</v>
      </c>
      <c r="N4170">
        <v>496</v>
      </c>
      <c r="O4170">
        <v>480</v>
      </c>
      <c r="P4170">
        <v>504</v>
      </c>
      <c r="Q4170" s="4">
        <v>496</v>
      </c>
      <c r="R4170">
        <v>492</v>
      </c>
      <c r="S4170" t="s">
        <v>28</v>
      </c>
      <c r="T4170" t="str">
        <f t="shared" si="207"/>
        <v xml:space="preserve">50 % MENOR </v>
      </c>
      <c r="U4170" t="str">
        <f t="shared" si="208"/>
        <v>Rango 450-499</v>
      </c>
      <c r="V4170" t="str">
        <f t="shared" si="209"/>
        <v>MAYOR A 450</v>
      </c>
    </row>
    <row r="4171" spans="1:22" x14ac:dyDescent="0.25">
      <c r="A4171" t="s">
        <v>3144</v>
      </c>
      <c r="B4171" t="s">
        <v>129</v>
      </c>
      <c r="C4171" s="1" t="s">
        <v>19</v>
      </c>
      <c r="D4171" t="s">
        <v>20</v>
      </c>
      <c r="E4171" t="s">
        <v>21</v>
      </c>
      <c r="F4171" t="s">
        <v>1260</v>
      </c>
      <c r="G4171" t="s">
        <v>23</v>
      </c>
      <c r="H4171" t="s">
        <v>1261</v>
      </c>
      <c r="I4171" t="s">
        <v>50</v>
      </c>
      <c r="J4171" t="s">
        <v>135</v>
      </c>
      <c r="K4171" t="s">
        <v>155</v>
      </c>
      <c r="L4171" t="s">
        <v>155</v>
      </c>
      <c r="M4171" t="s">
        <v>3146</v>
      </c>
      <c r="N4171">
        <v>496</v>
      </c>
      <c r="O4171">
        <v>496</v>
      </c>
      <c r="P4171">
        <v>461</v>
      </c>
      <c r="Q4171" s="4">
        <v>496</v>
      </c>
      <c r="R4171">
        <v>478.5</v>
      </c>
      <c r="S4171" t="s">
        <v>28</v>
      </c>
      <c r="T4171" t="str">
        <f t="shared" si="207"/>
        <v xml:space="preserve">50 % MENOR </v>
      </c>
      <c r="U4171" t="str">
        <f t="shared" si="208"/>
        <v>Rango 450-499</v>
      </c>
      <c r="V4171" t="str">
        <f t="shared" si="209"/>
        <v>MAYOR A 450</v>
      </c>
    </row>
    <row r="4172" spans="1:22" x14ac:dyDescent="0.25">
      <c r="A4172" t="s">
        <v>3144</v>
      </c>
      <c r="B4172" t="s">
        <v>56</v>
      </c>
      <c r="C4172" s="1" t="s">
        <v>19</v>
      </c>
      <c r="D4172" t="s">
        <v>20</v>
      </c>
      <c r="E4172" t="s">
        <v>21</v>
      </c>
      <c r="F4172" t="s">
        <v>1495</v>
      </c>
      <c r="G4172" t="s">
        <v>23</v>
      </c>
      <c r="H4172" t="s">
        <v>1496</v>
      </c>
      <c r="I4172" t="s">
        <v>50</v>
      </c>
      <c r="J4172" t="s">
        <v>912</v>
      </c>
      <c r="K4172" t="s">
        <v>155</v>
      </c>
      <c r="L4172" t="s">
        <v>155</v>
      </c>
      <c r="M4172" t="s">
        <v>3149</v>
      </c>
      <c r="N4172">
        <v>496</v>
      </c>
      <c r="O4172">
        <v>385</v>
      </c>
      <c r="P4172">
        <v>516</v>
      </c>
      <c r="Q4172" s="4">
        <v>496</v>
      </c>
      <c r="R4172">
        <v>450.5</v>
      </c>
      <c r="S4172" t="s">
        <v>28</v>
      </c>
      <c r="T4172" t="str">
        <f t="shared" ref="T4172:T4235" si="210">IF(Q4172&gt;N4172,"50 % MAYOR","50 % MENOR ")</f>
        <v xml:space="preserve">50 % MENOR </v>
      </c>
      <c r="U4172" t="str">
        <f t="shared" si="208"/>
        <v>Rango 450-499</v>
      </c>
      <c r="V4172" t="str">
        <f t="shared" si="209"/>
        <v>MAYOR A 450</v>
      </c>
    </row>
    <row r="4173" spans="1:22" x14ac:dyDescent="0.25">
      <c r="A4173" t="s">
        <v>3144</v>
      </c>
      <c r="B4173" t="s">
        <v>209</v>
      </c>
      <c r="C4173" s="1" t="s">
        <v>19</v>
      </c>
      <c r="D4173" t="s">
        <v>20</v>
      </c>
      <c r="E4173" t="s">
        <v>21</v>
      </c>
      <c r="F4173" t="s">
        <v>3087</v>
      </c>
      <c r="G4173" t="s">
        <v>23</v>
      </c>
      <c r="H4173" t="s">
        <v>3088</v>
      </c>
      <c r="I4173" t="s">
        <v>50</v>
      </c>
      <c r="J4173" t="s">
        <v>471</v>
      </c>
      <c r="K4173" t="s">
        <v>27</v>
      </c>
      <c r="L4173" t="s">
        <v>155</v>
      </c>
      <c r="M4173" t="s">
        <v>3144</v>
      </c>
      <c r="N4173">
        <v>484</v>
      </c>
      <c r="O4173">
        <v>502</v>
      </c>
      <c r="P4173">
        <v>439</v>
      </c>
      <c r="Q4173" s="4">
        <v>497</v>
      </c>
      <c r="R4173">
        <v>470.5</v>
      </c>
      <c r="S4173" t="s">
        <v>28</v>
      </c>
      <c r="T4173" t="str">
        <f t="shared" si="210"/>
        <v>50 % MAYOR</v>
      </c>
      <c r="U4173" t="str">
        <f t="shared" si="208"/>
        <v>Rango 450-499</v>
      </c>
      <c r="V4173" t="str">
        <f t="shared" si="209"/>
        <v>MAYOR A 450</v>
      </c>
    </row>
    <row r="4174" spans="1:22" x14ac:dyDescent="0.25">
      <c r="A4174" t="s">
        <v>3144</v>
      </c>
      <c r="B4174" t="s">
        <v>267</v>
      </c>
      <c r="C4174" s="1" t="s">
        <v>97</v>
      </c>
      <c r="D4174" t="s">
        <v>20</v>
      </c>
      <c r="E4174" t="s">
        <v>21</v>
      </c>
      <c r="F4174" t="s">
        <v>1168</v>
      </c>
      <c r="G4174" t="s">
        <v>23</v>
      </c>
      <c r="H4174" t="s">
        <v>1169</v>
      </c>
      <c r="I4174" t="s">
        <v>50</v>
      </c>
      <c r="J4174" t="s">
        <v>258</v>
      </c>
      <c r="K4174" t="s">
        <v>155</v>
      </c>
      <c r="L4174" t="s">
        <v>155</v>
      </c>
      <c r="M4174" t="s">
        <v>3144</v>
      </c>
      <c r="N4174">
        <v>478</v>
      </c>
      <c r="O4174">
        <v>556</v>
      </c>
      <c r="P4174">
        <v>403</v>
      </c>
      <c r="Q4174" s="4">
        <v>498</v>
      </c>
      <c r="R4174">
        <v>479.5</v>
      </c>
      <c r="S4174" t="s">
        <v>28</v>
      </c>
      <c r="T4174" t="str">
        <f t="shared" si="210"/>
        <v>50 % MAYOR</v>
      </c>
      <c r="U4174" t="str">
        <f t="shared" si="208"/>
        <v>Rango 450-499</v>
      </c>
      <c r="V4174" t="str">
        <f t="shared" si="209"/>
        <v>MAYOR A 450</v>
      </c>
    </row>
    <row r="4175" spans="1:22" x14ac:dyDescent="0.25">
      <c r="A4175" t="s">
        <v>3144</v>
      </c>
      <c r="B4175" t="s">
        <v>66</v>
      </c>
      <c r="C4175" s="1" t="s">
        <v>35</v>
      </c>
      <c r="D4175" t="s">
        <v>20</v>
      </c>
      <c r="E4175" t="s">
        <v>21</v>
      </c>
      <c r="F4175" t="s">
        <v>2361</v>
      </c>
      <c r="G4175" t="s">
        <v>23</v>
      </c>
      <c r="H4175" t="s">
        <v>2362</v>
      </c>
      <c r="I4175" t="s">
        <v>50</v>
      </c>
      <c r="J4175" t="s">
        <v>250</v>
      </c>
      <c r="K4175" t="s">
        <v>27</v>
      </c>
      <c r="L4175" t="s">
        <v>27</v>
      </c>
      <c r="M4175" t="s">
        <v>3144</v>
      </c>
      <c r="N4175">
        <v>496</v>
      </c>
      <c r="O4175">
        <v>436</v>
      </c>
      <c r="P4175">
        <v>523</v>
      </c>
      <c r="Q4175" s="4">
        <v>500</v>
      </c>
      <c r="R4175">
        <v>479.5</v>
      </c>
      <c r="S4175" t="s">
        <v>28</v>
      </c>
      <c r="T4175" t="str">
        <f t="shared" si="210"/>
        <v>50 % MAYOR</v>
      </c>
      <c r="U4175" t="str">
        <f t="shared" si="208"/>
        <v>Rango 450-499</v>
      </c>
      <c r="V4175" t="str">
        <f t="shared" si="209"/>
        <v>MAYOR A 450</v>
      </c>
    </row>
    <row r="4176" spans="1:22" x14ac:dyDescent="0.25">
      <c r="A4176" t="s">
        <v>3144</v>
      </c>
      <c r="B4176" t="s">
        <v>77</v>
      </c>
      <c r="C4176" s="1" t="s">
        <v>19</v>
      </c>
      <c r="D4176" t="s">
        <v>20</v>
      </c>
      <c r="E4176" t="s">
        <v>21</v>
      </c>
      <c r="F4176" t="s">
        <v>546</v>
      </c>
      <c r="G4176" t="s">
        <v>23</v>
      </c>
      <c r="H4176" t="s">
        <v>547</v>
      </c>
      <c r="I4176" t="s">
        <v>50</v>
      </c>
      <c r="J4176" t="s">
        <v>26</v>
      </c>
      <c r="K4176" t="s">
        <v>155</v>
      </c>
      <c r="L4176" t="s">
        <v>27</v>
      </c>
      <c r="M4176" t="s">
        <v>3144</v>
      </c>
      <c r="N4176">
        <v>496</v>
      </c>
      <c r="O4176">
        <v>541</v>
      </c>
      <c r="P4176">
        <v>421</v>
      </c>
      <c r="Q4176" s="4">
        <v>500</v>
      </c>
      <c r="R4176">
        <v>481</v>
      </c>
      <c r="S4176" t="s">
        <v>28</v>
      </c>
      <c r="T4176" t="str">
        <f t="shared" si="210"/>
        <v>50 % MAYOR</v>
      </c>
      <c r="U4176" t="str">
        <f t="shared" si="208"/>
        <v>Rango 450-499</v>
      </c>
      <c r="V4176" t="str">
        <f t="shared" si="209"/>
        <v>MAYOR A 450</v>
      </c>
    </row>
    <row r="4177" spans="1:22" x14ac:dyDescent="0.25">
      <c r="A4177" t="s">
        <v>3144</v>
      </c>
      <c r="B4177" t="s">
        <v>96</v>
      </c>
      <c r="C4177" s="1" t="s">
        <v>97</v>
      </c>
      <c r="D4177" t="s">
        <v>20</v>
      </c>
      <c r="E4177" t="s">
        <v>21</v>
      </c>
      <c r="F4177" t="s">
        <v>838</v>
      </c>
      <c r="G4177" t="s">
        <v>23</v>
      </c>
      <c r="H4177" t="s">
        <v>839</v>
      </c>
      <c r="I4177" t="s">
        <v>50</v>
      </c>
      <c r="J4177" t="s">
        <v>132</v>
      </c>
      <c r="K4177" t="s">
        <v>155</v>
      </c>
      <c r="L4177" t="s">
        <v>27</v>
      </c>
      <c r="M4177" t="s">
        <v>3144</v>
      </c>
      <c r="N4177">
        <v>496</v>
      </c>
      <c r="O4177">
        <v>487</v>
      </c>
      <c r="P4177">
        <v>504</v>
      </c>
      <c r="Q4177" s="4">
        <v>501</v>
      </c>
      <c r="R4177">
        <v>495.5</v>
      </c>
      <c r="S4177" t="s">
        <v>28</v>
      </c>
      <c r="T4177" t="str">
        <f t="shared" si="210"/>
        <v>50 % MAYOR</v>
      </c>
      <c r="U4177" t="str">
        <f t="shared" si="208"/>
        <v>Rango 450-499</v>
      </c>
      <c r="V4177" t="str">
        <f t="shared" si="209"/>
        <v>MAYOR A 450</v>
      </c>
    </row>
    <row r="4178" spans="1:22" x14ac:dyDescent="0.25">
      <c r="A4178" t="s">
        <v>3144</v>
      </c>
      <c r="B4178" t="s">
        <v>117</v>
      </c>
      <c r="C4178" s="1" t="s">
        <v>19</v>
      </c>
      <c r="D4178" t="s">
        <v>20</v>
      </c>
      <c r="E4178" t="s">
        <v>21</v>
      </c>
      <c r="F4178" t="s">
        <v>349</v>
      </c>
      <c r="G4178" t="s">
        <v>23</v>
      </c>
      <c r="H4178" t="s">
        <v>350</v>
      </c>
      <c r="I4178" t="s">
        <v>50</v>
      </c>
      <c r="J4178" t="s">
        <v>180</v>
      </c>
      <c r="K4178" t="s">
        <v>155</v>
      </c>
      <c r="L4178" t="s">
        <v>27</v>
      </c>
      <c r="M4178" t="s">
        <v>3144</v>
      </c>
      <c r="N4178">
        <v>502</v>
      </c>
      <c r="O4178">
        <v>451</v>
      </c>
      <c r="P4178">
        <v>543</v>
      </c>
      <c r="Q4178" s="4">
        <v>502</v>
      </c>
      <c r="R4178">
        <v>497</v>
      </c>
      <c r="S4178" t="s">
        <v>28</v>
      </c>
      <c r="T4178" t="str">
        <f t="shared" si="210"/>
        <v xml:space="preserve">50 % MENOR </v>
      </c>
      <c r="U4178" t="str">
        <f t="shared" si="208"/>
        <v>Rango 450-499</v>
      </c>
      <c r="V4178" t="str">
        <f t="shared" si="209"/>
        <v>MAYOR A 450</v>
      </c>
    </row>
    <row r="4179" spans="1:22" x14ac:dyDescent="0.25">
      <c r="A4179" t="s">
        <v>3144</v>
      </c>
      <c r="B4179" t="s">
        <v>129</v>
      </c>
      <c r="C4179" s="1" t="s">
        <v>19</v>
      </c>
      <c r="D4179" t="s">
        <v>20</v>
      </c>
      <c r="E4179" t="s">
        <v>21</v>
      </c>
      <c r="F4179" t="s">
        <v>684</v>
      </c>
      <c r="G4179" t="s">
        <v>23</v>
      </c>
      <c r="H4179" t="s">
        <v>685</v>
      </c>
      <c r="I4179" t="s">
        <v>50</v>
      </c>
      <c r="J4179" t="s">
        <v>46</v>
      </c>
      <c r="K4179" t="s">
        <v>155</v>
      </c>
      <c r="L4179" t="s">
        <v>27</v>
      </c>
      <c r="M4179" t="s">
        <v>3144</v>
      </c>
      <c r="N4179">
        <v>502</v>
      </c>
      <c r="O4179">
        <v>473</v>
      </c>
      <c r="P4179">
        <v>504</v>
      </c>
      <c r="Q4179" s="4">
        <v>502</v>
      </c>
      <c r="R4179">
        <v>488.5</v>
      </c>
      <c r="S4179" t="s">
        <v>28</v>
      </c>
      <c r="T4179" t="str">
        <f t="shared" si="210"/>
        <v xml:space="preserve">50 % MENOR </v>
      </c>
      <c r="U4179" t="str">
        <f t="shared" si="208"/>
        <v>Rango 450-499</v>
      </c>
      <c r="V4179" t="str">
        <f t="shared" si="209"/>
        <v>MAYOR A 450</v>
      </c>
    </row>
    <row r="4180" spans="1:22" x14ac:dyDescent="0.25">
      <c r="A4180" t="s">
        <v>3144</v>
      </c>
      <c r="B4180" t="s">
        <v>18</v>
      </c>
      <c r="C4180" s="1" t="s">
        <v>19</v>
      </c>
      <c r="D4180" t="s">
        <v>20</v>
      </c>
      <c r="E4180" t="s">
        <v>21</v>
      </c>
      <c r="F4180" t="s">
        <v>686</v>
      </c>
      <c r="G4180" t="s">
        <v>23</v>
      </c>
      <c r="H4180" t="s">
        <v>687</v>
      </c>
      <c r="I4180" t="s">
        <v>50</v>
      </c>
      <c r="J4180" t="s">
        <v>46</v>
      </c>
      <c r="K4180" t="s">
        <v>155</v>
      </c>
      <c r="L4180" t="s">
        <v>27</v>
      </c>
      <c r="M4180" t="s">
        <v>3144</v>
      </c>
      <c r="N4180">
        <v>502</v>
      </c>
      <c r="O4180">
        <v>508</v>
      </c>
      <c r="P4180">
        <v>469</v>
      </c>
      <c r="Q4180" s="4">
        <v>502</v>
      </c>
      <c r="R4180">
        <v>488.5</v>
      </c>
      <c r="S4180" t="s">
        <v>28</v>
      </c>
      <c r="T4180" t="str">
        <f t="shared" si="210"/>
        <v xml:space="preserve">50 % MENOR </v>
      </c>
      <c r="U4180" t="str">
        <f t="shared" si="208"/>
        <v>Rango 450-499</v>
      </c>
      <c r="V4180" t="str">
        <f t="shared" si="209"/>
        <v>MAYOR A 450</v>
      </c>
    </row>
    <row r="4181" spans="1:22" x14ac:dyDescent="0.25">
      <c r="A4181" t="s">
        <v>3144</v>
      </c>
      <c r="B4181" t="s">
        <v>18</v>
      </c>
      <c r="C4181" s="1" t="s">
        <v>19</v>
      </c>
      <c r="D4181" t="s">
        <v>20</v>
      </c>
      <c r="E4181" t="s">
        <v>21</v>
      </c>
      <c r="F4181" t="s">
        <v>1240</v>
      </c>
      <c r="G4181" t="s">
        <v>23</v>
      </c>
      <c r="H4181" t="s">
        <v>1241</v>
      </c>
      <c r="I4181" t="s">
        <v>50</v>
      </c>
      <c r="J4181" t="s">
        <v>122</v>
      </c>
      <c r="K4181" t="s">
        <v>155</v>
      </c>
      <c r="L4181" t="s">
        <v>155</v>
      </c>
      <c r="M4181" t="s">
        <v>3144</v>
      </c>
      <c r="N4181">
        <v>495</v>
      </c>
      <c r="O4181">
        <v>410</v>
      </c>
      <c r="P4181">
        <v>530</v>
      </c>
      <c r="Q4181" s="4">
        <v>502</v>
      </c>
      <c r="R4181">
        <v>470</v>
      </c>
      <c r="S4181" t="s">
        <v>28</v>
      </c>
      <c r="T4181" t="str">
        <f t="shared" si="210"/>
        <v>50 % MAYOR</v>
      </c>
      <c r="U4181" t="str">
        <f t="shared" si="208"/>
        <v>Rango 450-499</v>
      </c>
      <c r="V4181" t="str">
        <f t="shared" si="209"/>
        <v>MAYOR A 450</v>
      </c>
    </row>
    <row r="4182" spans="1:22" x14ac:dyDescent="0.25">
      <c r="A4182" t="s">
        <v>3144</v>
      </c>
      <c r="B4182" t="s">
        <v>29</v>
      </c>
      <c r="C4182" s="1" t="s">
        <v>30</v>
      </c>
      <c r="D4182" t="s">
        <v>20</v>
      </c>
      <c r="E4182" t="s">
        <v>21</v>
      </c>
      <c r="F4182" t="s">
        <v>508</v>
      </c>
      <c r="G4182" t="s">
        <v>23</v>
      </c>
      <c r="H4182" t="s">
        <v>509</v>
      </c>
      <c r="I4182" t="s">
        <v>25</v>
      </c>
      <c r="J4182" t="s">
        <v>69</v>
      </c>
      <c r="K4182" t="s">
        <v>155</v>
      </c>
      <c r="L4182" t="s">
        <v>27</v>
      </c>
      <c r="M4182" t="s">
        <v>3144</v>
      </c>
      <c r="N4182">
        <v>496</v>
      </c>
      <c r="O4182">
        <v>556</v>
      </c>
      <c r="P4182">
        <v>421</v>
      </c>
      <c r="Q4182" s="4">
        <v>503</v>
      </c>
      <c r="R4182">
        <v>488.5</v>
      </c>
      <c r="S4182" t="s">
        <v>28</v>
      </c>
      <c r="T4182" t="str">
        <f t="shared" si="210"/>
        <v>50 % MAYOR</v>
      </c>
      <c r="U4182" t="str">
        <f t="shared" si="208"/>
        <v>Rango 450-499</v>
      </c>
      <c r="V4182" t="str">
        <f t="shared" si="209"/>
        <v>MAYOR A 450</v>
      </c>
    </row>
    <row r="4183" spans="1:22" x14ac:dyDescent="0.25">
      <c r="A4183" t="s">
        <v>3144</v>
      </c>
      <c r="B4183" t="s">
        <v>129</v>
      </c>
      <c r="C4183" s="1" t="s">
        <v>19</v>
      </c>
      <c r="D4183" t="s">
        <v>20</v>
      </c>
      <c r="E4183" t="s">
        <v>21</v>
      </c>
      <c r="F4183" t="s">
        <v>2718</v>
      </c>
      <c r="G4183" t="s">
        <v>23</v>
      </c>
      <c r="H4183" t="s">
        <v>2719</v>
      </c>
      <c r="I4183" t="s">
        <v>50</v>
      </c>
      <c r="J4183" t="s">
        <v>135</v>
      </c>
      <c r="K4183" t="s">
        <v>27</v>
      </c>
      <c r="L4183" t="s">
        <v>155</v>
      </c>
      <c r="M4183" t="s">
        <v>3144</v>
      </c>
      <c r="N4183">
        <v>495</v>
      </c>
      <c r="O4183">
        <v>451</v>
      </c>
      <c r="P4183">
        <v>494</v>
      </c>
      <c r="Q4183" s="4">
        <v>504</v>
      </c>
      <c r="R4183">
        <v>472.5</v>
      </c>
      <c r="S4183" t="s">
        <v>28</v>
      </c>
      <c r="T4183" t="str">
        <f t="shared" si="210"/>
        <v>50 % MAYOR</v>
      </c>
      <c r="U4183" t="str">
        <f t="shared" si="208"/>
        <v>Rango 450-499</v>
      </c>
      <c r="V4183" t="str">
        <f t="shared" si="209"/>
        <v>MAYOR A 450</v>
      </c>
    </row>
    <row r="4184" spans="1:22" x14ac:dyDescent="0.25">
      <c r="A4184" t="s">
        <v>3144</v>
      </c>
      <c r="B4184" t="s">
        <v>34</v>
      </c>
      <c r="C4184" s="1" t="s">
        <v>35</v>
      </c>
      <c r="D4184" t="s">
        <v>53</v>
      </c>
      <c r="E4184" t="s">
        <v>101</v>
      </c>
      <c r="F4184" t="s">
        <v>197</v>
      </c>
      <c r="G4184" t="s">
        <v>23</v>
      </c>
      <c r="H4184" t="s">
        <v>198</v>
      </c>
      <c r="I4184" t="s">
        <v>25</v>
      </c>
      <c r="J4184" t="s">
        <v>125</v>
      </c>
      <c r="K4184" t="s">
        <v>27</v>
      </c>
      <c r="L4184" t="s">
        <v>155</v>
      </c>
      <c r="M4184" t="s">
        <v>3152</v>
      </c>
      <c r="N4184">
        <v>505</v>
      </c>
      <c r="O4184">
        <v>477</v>
      </c>
      <c r="P4184">
        <v>494</v>
      </c>
      <c r="Q4184" s="4">
        <v>505</v>
      </c>
      <c r="R4184">
        <v>485.5</v>
      </c>
      <c r="S4184" t="s">
        <v>28</v>
      </c>
      <c r="T4184" t="str">
        <f t="shared" si="210"/>
        <v xml:space="preserve">50 % MENOR </v>
      </c>
      <c r="U4184" t="str">
        <f t="shared" si="208"/>
        <v>Rango 450-499</v>
      </c>
      <c r="V4184" t="str">
        <f t="shared" si="209"/>
        <v>MAYOR A 450</v>
      </c>
    </row>
    <row r="4185" spans="1:22" x14ac:dyDescent="0.25">
      <c r="A4185" t="s">
        <v>3144</v>
      </c>
      <c r="B4185" t="s">
        <v>96</v>
      </c>
      <c r="C4185" s="1" t="s">
        <v>97</v>
      </c>
      <c r="D4185" t="s">
        <v>20</v>
      </c>
      <c r="E4185" t="s">
        <v>21</v>
      </c>
      <c r="F4185" t="s">
        <v>762</v>
      </c>
      <c r="G4185" t="s">
        <v>23</v>
      </c>
      <c r="H4185" t="s">
        <v>763</v>
      </c>
      <c r="I4185" t="s">
        <v>25</v>
      </c>
      <c r="J4185" t="s">
        <v>100</v>
      </c>
      <c r="K4185" t="s">
        <v>155</v>
      </c>
      <c r="L4185" t="s">
        <v>27</v>
      </c>
      <c r="M4185" t="s">
        <v>3144</v>
      </c>
      <c r="N4185">
        <v>499</v>
      </c>
      <c r="O4185">
        <v>549</v>
      </c>
      <c r="P4185">
        <v>439</v>
      </c>
      <c r="Q4185" s="4">
        <v>506</v>
      </c>
      <c r="R4185">
        <v>494</v>
      </c>
      <c r="S4185" t="s">
        <v>28</v>
      </c>
      <c r="T4185" t="str">
        <f t="shared" si="210"/>
        <v>50 % MAYOR</v>
      </c>
      <c r="U4185" t="str">
        <f t="shared" si="208"/>
        <v>Rango 450-499</v>
      </c>
      <c r="V4185" t="str">
        <f t="shared" si="209"/>
        <v>MAYOR A 450</v>
      </c>
    </row>
    <row r="4186" spans="1:22" x14ac:dyDescent="0.25">
      <c r="A4186" t="s">
        <v>3144</v>
      </c>
      <c r="B4186" t="s">
        <v>129</v>
      </c>
      <c r="C4186" s="1" t="s">
        <v>19</v>
      </c>
      <c r="D4186" t="s">
        <v>20</v>
      </c>
      <c r="E4186" t="s">
        <v>21</v>
      </c>
      <c r="F4186" t="s">
        <v>569</v>
      </c>
      <c r="G4186" t="s">
        <v>23</v>
      </c>
      <c r="H4186" t="s">
        <v>570</v>
      </c>
      <c r="I4186" t="s">
        <v>50</v>
      </c>
      <c r="J4186" t="s">
        <v>221</v>
      </c>
      <c r="K4186" t="s">
        <v>155</v>
      </c>
      <c r="L4186" t="s">
        <v>27</v>
      </c>
      <c r="M4186" t="s">
        <v>3144</v>
      </c>
      <c r="N4186">
        <v>507</v>
      </c>
      <c r="O4186">
        <v>436</v>
      </c>
      <c r="P4186">
        <v>530</v>
      </c>
      <c r="Q4186" s="4">
        <v>507</v>
      </c>
      <c r="R4186">
        <v>483</v>
      </c>
      <c r="S4186" t="s">
        <v>28</v>
      </c>
      <c r="T4186" t="str">
        <f t="shared" si="210"/>
        <v xml:space="preserve">50 % MENOR </v>
      </c>
      <c r="U4186" t="str">
        <f t="shared" si="208"/>
        <v>Rango 450-499</v>
      </c>
      <c r="V4186" t="str">
        <f t="shared" si="209"/>
        <v>MAYOR A 450</v>
      </c>
    </row>
    <row r="4187" spans="1:22" x14ac:dyDescent="0.25">
      <c r="A4187" t="s">
        <v>3144</v>
      </c>
      <c r="B4187" t="s">
        <v>129</v>
      </c>
      <c r="C4187" s="1" t="s">
        <v>19</v>
      </c>
      <c r="D4187" t="s">
        <v>20</v>
      </c>
      <c r="E4187" t="s">
        <v>21</v>
      </c>
      <c r="F4187" t="s">
        <v>2674</v>
      </c>
      <c r="G4187" t="s">
        <v>23</v>
      </c>
      <c r="H4187" t="s">
        <v>2675</v>
      </c>
      <c r="I4187" t="s">
        <v>50</v>
      </c>
      <c r="J4187" t="s">
        <v>7349</v>
      </c>
      <c r="K4187" t="s">
        <v>27</v>
      </c>
      <c r="L4187" t="s">
        <v>155</v>
      </c>
      <c r="M4187" t="s">
        <v>3144</v>
      </c>
      <c r="N4187">
        <v>507</v>
      </c>
      <c r="O4187">
        <v>541</v>
      </c>
      <c r="P4187">
        <v>454</v>
      </c>
      <c r="Q4187" s="4">
        <v>507</v>
      </c>
      <c r="R4187">
        <v>497.5</v>
      </c>
      <c r="S4187" t="s">
        <v>28</v>
      </c>
      <c r="T4187" t="str">
        <f t="shared" si="210"/>
        <v xml:space="preserve">50 % MENOR </v>
      </c>
      <c r="U4187" t="str">
        <f t="shared" si="208"/>
        <v>Rango 450-499</v>
      </c>
      <c r="V4187" t="str">
        <f t="shared" si="209"/>
        <v>MAYOR A 450</v>
      </c>
    </row>
    <row r="4188" spans="1:22" x14ac:dyDescent="0.25">
      <c r="A4188" t="s">
        <v>3144</v>
      </c>
      <c r="B4188" t="s">
        <v>142</v>
      </c>
      <c r="C4188" s="1" t="s">
        <v>97</v>
      </c>
      <c r="D4188" t="s">
        <v>20</v>
      </c>
      <c r="E4188" t="s">
        <v>21</v>
      </c>
      <c r="F4188" t="s">
        <v>2830</v>
      </c>
      <c r="G4188" t="s">
        <v>23</v>
      </c>
      <c r="H4188" t="s">
        <v>2831</v>
      </c>
      <c r="I4188" t="s">
        <v>50</v>
      </c>
      <c r="J4188" t="s">
        <v>566</v>
      </c>
      <c r="K4188" t="s">
        <v>27</v>
      </c>
      <c r="L4188" t="s">
        <v>155</v>
      </c>
      <c r="M4188" t="s">
        <v>3144</v>
      </c>
      <c r="N4188">
        <v>507</v>
      </c>
      <c r="O4188">
        <v>494</v>
      </c>
      <c r="P4188">
        <v>504</v>
      </c>
      <c r="Q4188" s="4">
        <v>507</v>
      </c>
      <c r="R4188">
        <v>499</v>
      </c>
      <c r="S4188" t="s">
        <v>28</v>
      </c>
      <c r="T4188" t="str">
        <f t="shared" si="210"/>
        <v xml:space="preserve">50 % MENOR </v>
      </c>
      <c r="U4188" t="str">
        <f t="shared" si="208"/>
        <v>Rango 450-499</v>
      </c>
      <c r="V4188" t="str">
        <f t="shared" si="209"/>
        <v>MAYOR A 450</v>
      </c>
    </row>
    <row r="4189" spans="1:22" x14ac:dyDescent="0.25">
      <c r="A4189" t="s">
        <v>3144</v>
      </c>
      <c r="B4189" t="s">
        <v>117</v>
      </c>
      <c r="C4189" s="1" t="s">
        <v>19</v>
      </c>
      <c r="D4189" t="s">
        <v>20</v>
      </c>
      <c r="E4189" t="s">
        <v>21</v>
      </c>
      <c r="F4189" t="s">
        <v>1158</v>
      </c>
      <c r="G4189" t="s">
        <v>23</v>
      </c>
      <c r="H4189" t="s">
        <v>1159</v>
      </c>
      <c r="I4189" t="s">
        <v>50</v>
      </c>
      <c r="J4189" t="s">
        <v>7349</v>
      </c>
      <c r="K4189" t="s">
        <v>155</v>
      </c>
      <c r="L4189" t="s">
        <v>155</v>
      </c>
      <c r="M4189" t="s">
        <v>3144</v>
      </c>
      <c r="N4189">
        <v>507</v>
      </c>
      <c r="O4189">
        <v>508</v>
      </c>
      <c r="P4189">
        <v>439</v>
      </c>
      <c r="Q4189" s="4">
        <v>507</v>
      </c>
      <c r="R4189">
        <v>473.5</v>
      </c>
      <c r="S4189" t="s">
        <v>28</v>
      </c>
      <c r="T4189" t="str">
        <f t="shared" si="210"/>
        <v xml:space="preserve">50 % MENOR </v>
      </c>
      <c r="U4189" t="str">
        <f t="shared" si="208"/>
        <v>Rango 450-499</v>
      </c>
      <c r="V4189" t="str">
        <f t="shared" si="209"/>
        <v>MAYOR A 450</v>
      </c>
    </row>
    <row r="4190" spans="1:22" x14ac:dyDescent="0.25">
      <c r="A4190" t="s">
        <v>3144</v>
      </c>
      <c r="B4190" t="s">
        <v>117</v>
      </c>
      <c r="C4190" s="1" t="s">
        <v>19</v>
      </c>
      <c r="D4190" t="s">
        <v>20</v>
      </c>
      <c r="E4190" t="s">
        <v>21</v>
      </c>
      <c r="F4190" t="s">
        <v>2044</v>
      </c>
      <c r="G4190" t="s">
        <v>23</v>
      </c>
      <c r="H4190" t="s">
        <v>2045</v>
      </c>
      <c r="I4190" t="s">
        <v>50</v>
      </c>
      <c r="J4190" t="s">
        <v>63</v>
      </c>
      <c r="K4190" t="s">
        <v>27</v>
      </c>
      <c r="L4190" t="s">
        <v>27</v>
      </c>
      <c r="M4190" t="s">
        <v>3144</v>
      </c>
      <c r="N4190">
        <v>492</v>
      </c>
      <c r="O4190">
        <v>458</v>
      </c>
      <c r="P4190">
        <v>523</v>
      </c>
      <c r="Q4190" s="4">
        <v>509</v>
      </c>
      <c r="R4190">
        <v>490.5</v>
      </c>
      <c r="S4190" t="s">
        <v>28</v>
      </c>
      <c r="T4190" t="str">
        <f t="shared" si="210"/>
        <v>50 % MAYOR</v>
      </c>
      <c r="U4190" t="str">
        <f t="shared" si="208"/>
        <v>Rango 450-499</v>
      </c>
      <c r="V4190" t="str">
        <f t="shared" si="209"/>
        <v>MAYOR A 450</v>
      </c>
    </row>
    <row r="4191" spans="1:22" x14ac:dyDescent="0.25">
      <c r="A4191" t="s">
        <v>3144</v>
      </c>
      <c r="B4191" t="s">
        <v>29</v>
      </c>
      <c r="C4191" s="1" t="s">
        <v>30</v>
      </c>
      <c r="D4191" t="s">
        <v>20</v>
      </c>
      <c r="E4191" t="s">
        <v>21</v>
      </c>
      <c r="F4191" t="s">
        <v>2951</v>
      </c>
      <c r="G4191" t="s">
        <v>23</v>
      </c>
      <c r="H4191" t="s">
        <v>2952</v>
      </c>
      <c r="I4191" t="s">
        <v>50</v>
      </c>
      <c r="J4191" t="s">
        <v>42</v>
      </c>
      <c r="K4191" t="s">
        <v>27</v>
      </c>
      <c r="L4191" t="s">
        <v>155</v>
      </c>
      <c r="M4191" t="s">
        <v>3144</v>
      </c>
      <c r="N4191">
        <v>509</v>
      </c>
      <c r="O4191">
        <v>427</v>
      </c>
      <c r="P4191">
        <v>504</v>
      </c>
      <c r="Q4191" s="4">
        <v>509</v>
      </c>
      <c r="R4191">
        <v>465.5</v>
      </c>
      <c r="S4191" t="s">
        <v>28</v>
      </c>
      <c r="T4191" t="str">
        <f t="shared" si="210"/>
        <v xml:space="preserve">50 % MENOR </v>
      </c>
      <c r="U4191" t="str">
        <f t="shared" si="208"/>
        <v>Rango 450-499</v>
      </c>
      <c r="V4191" t="str">
        <f t="shared" si="209"/>
        <v>MAYOR A 450</v>
      </c>
    </row>
    <row r="4192" spans="1:22" x14ac:dyDescent="0.25">
      <c r="A4192" t="s">
        <v>3144</v>
      </c>
      <c r="B4192" t="s">
        <v>106</v>
      </c>
      <c r="C4192" s="1" t="s">
        <v>97</v>
      </c>
      <c r="D4192" t="s">
        <v>20</v>
      </c>
      <c r="E4192" t="s">
        <v>21</v>
      </c>
      <c r="F4192" t="s">
        <v>955</v>
      </c>
      <c r="G4192" t="s">
        <v>23</v>
      </c>
      <c r="H4192" t="s">
        <v>956</v>
      </c>
      <c r="I4192" t="s">
        <v>25</v>
      </c>
      <c r="J4192" t="s">
        <v>173</v>
      </c>
      <c r="K4192" t="s">
        <v>155</v>
      </c>
      <c r="L4192" t="s">
        <v>27</v>
      </c>
      <c r="M4192" t="s">
        <v>3144</v>
      </c>
      <c r="N4192">
        <v>513</v>
      </c>
      <c r="O4192">
        <v>451</v>
      </c>
      <c r="P4192">
        <v>523</v>
      </c>
      <c r="Q4192" s="4">
        <v>513</v>
      </c>
      <c r="R4192">
        <v>487</v>
      </c>
      <c r="S4192" t="s">
        <v>28</v>
      </c>
      <c r="T4192" t="str">
        <f t="shared" si="210"/>
        <v xml:space="preserve">50 % MENOR </v>
      </c>
      <c r="U4192" t="str">
        <f t="shared" si="208"/>
        <v>Rango 450-499</v>
      </c>
      <c r="V4192" t="str">
        <f t="shared" si="209"/>
        <v>MAYOR A 450</v>
      </c>
    </row>
    <row r="4193" spans="1:22" x14ac:dyDescent="0.25">
      <c r="A4193" t="s">
        <v>3144</v>
      </c>
      <c r="B4193" t="s">
        <v>77</v>
      </c>
      <c r="C4193" s="1" t="s">
        <v>19</v>
      </c>
      <c r="D4193" t="s">
        <v>20</v>
      </c>
      <c r="E4193" t="s">
        <v>21</v>
      </c>
      <c r="F4193" t="s">
        <v>600</v>
      </c>
      <c r="G4193" t="s">
        <v>23</v>
      </c>
      <c r="H4193" t="s">
        <v>601</v>
      </c>
      <c r="I4193" t="s">
        <v>50</v>
      </c>
      <c r="J4193" t="s">
        <v>602</v>
      </c>
      <c r="K4193" t="s">
        <v>155</v>
      </c>
      <c r="L4193" t="s">
        <v>27</v>
      </c>
      <c r="M4193" t="s">
        <v>3144</v>
      </c>
      <c r="N4193">
        <v>513</v>
      </c>
      <c r="O4193">
        <v>516</v>
      </c>
      <c r="P4193">
        <v>482</v>
      </c>
      <c r="Q4193" s="4">
        <v>513</v>
      </c>
      <c r="R4193">
        <v>499</v>
      </c>
      <c r="S4193" t="s">
        <v>28</v>
      </c>
      <c r="T4193" t="str">
        <f t="shared" si="210"/>
        <v xml:space="preserve">50 % MENOR </v>
      </c>
      <c r="U4193" t="str">
        <f t="shared" si="208"/>
        <v>Rango 450-499</v>
      </c>
      <c r="V4193" t="str">
        <f t="shared" si="209"/>
        <v>MAYOR A 450</v>
      </c>
    </row>
    <row r="4194" spans="1:22" x14ac:dyDescent="0.25">
      <c r="A4194" t="s">
        <v>3144</v>
      </c>
      <c r="B4194" t="s">
        <v>83</v>
      </c>
      <c r="C4194" s="1" t="s">
        <v>19</v>
      </c>
      <c r="D4194" t="s">
        <v>20</v>
      </c>
      <c r="E4194" t="s">
        <v>21</v>
      </c>
      <c r="F4194" t="s">
        <v>1065</v>
      </c>
      <c r="G4194" t="s">
        <v>23</v>
      </c>
      <c r="H4194" t="s">
        <v>1066</v>
      </c>
      <c r="I4194" t="s">
        <v>50</v>
      </c>
      <c r="J4194" t="s">
        <v>245</v>
      </c>
      <c r="K4194" t="s">
        <v>155</v>
      </c>
      <c r="L4194" t="s">
        <v>27</v>
      </c>
      <c r="M4194" t="s">
        <v>3144</v>
      </c>
      <c r="N4194">
        <v>513</v>
      </c>
      <c r="O4194">
        <v>480</v>
      </c>
      <c r="P4194">
        <v>504</v>
      </c>
      <c r="Q4194" s="4">
        <v>513</v>
      </c>
      <c r="R4194">
        <v>492</v>
      </c>
      <c r="S4194" t="s">
        <v>28</v>
      </c>
      <c r="T4194" t="str">
        <f t="shared" si="210"/>
        <v xml:space="preserve">50 % MENOR </v>
      </c>
      <c r="U4194" t="str">
        <f t="shared" si="208"/>
        <v>Rango 450-499</v>
      </c>
      <c r="V4194" t="str">
        <f t="shared" si="209"/>
        <v>MAYOR A 450</v>
      </c>
    </row>
    <row r="4195" spans="1:22" x14ac:dyDescent="0.25">
      <c r="A4195" t="s">
        <v>3144</v>
      </c>
      <c r="B4195" t="s">
        <v>209</v>
      </c>
      <c r="C4195" s="1" t="s">
        <v>19</v>
      </c>
      <c r="D4195" t="s">
        <v>20</v>
      </c>
      <c r="E4195" t="s">
        <v>21</v>
      </c>
      <c r="F4195" t="s">
        <v>1280</v>
      </c>
      <c r="G4195" t="s">
        <v>23</v>
      </c>
      <c r="H4195" t="s">
        <v>1281</v>
      </c>
      <c r="I4195" t="s">
        <v>50</v>
      </c>
      <c r="J4195" t="s">
        <v>59</v>
      </c>
      <c r="K4195" t="s">
        <v>155</v>
      </c>
      <c r="L4195" t="s">
        <v>155</v>
      </c>
      <c r="M4195" t="s">
        <v>3144</v>
      </c>
      <c r="N4195">
        <v>513</v>
      </c>
      <c r="O4195">
        <v>419</v>
      </c>
      <c r="P4195">
        <v>523</v>
      </c>
      <c r="Q4195" s="4">
        <v>513</v>
      </c>
      <c r="R4195">
        <v>471</v>
      </c>
      <c r="S4195" t="s">
        <v>28</v>
      </c>
      <c r="T4195" t="str">
        <f t="shared" si="210"/>
        <v xml:space="preserve">50 % MENOR </v>
      </c>
      <c r="U4195" t="str">
        <f t="shared" si="208"/>
        <v>Rango 450-499</v>
      </c>
      <c r="V4195" t="str">
        <f t="shared" si="209"/>
        <v>MAYOR A 450</v>
      </c>
    </row>
    <row r="4196" spans="1:22" x14ac:dyDescent="0.25">
      <c r="A4196" t="s">
        <v>3144</v>
      </c>
      <c r="B4196" t="s">
        <v>18</v>
      </c>
      <c r="C4196" s="1" t="s">
        <v>19</v>
      </c>
      <c r="D4196" t="s">
        <v>20</v>
      </c>
      <c r="E4196" t="s">
        <v>21</v>
      </c>
      <c r="F4196" t="s">
        <v>1537</v>
      </c>
      <c r="G4196" t="s">
        <v>23</v>
      </c>
      <c r="H4196" t="s">
        <v>1538</v>
      </c>
      <c r="I4196" t="s">
        <v>25</v>
      </c>
      <c r="J4196" t="s">
        <v>33</v>
      </c>
      <c r="K4196" t="s">
        <v>155</v>
      </c>
      <c r="L4196" t="s">
        <v>155</v>
      </c>
      <c r="M4196" t="s">
        <v>3144</v>
      </c>
      <c r="N4196">
        <v>513</v>
      </c>
      <c r="O4196">
        <v>393</v>
      </c>
      <c r="P4196">
        <v>550</v>
      </c>
      <c r="Q4196" s="4">
        <v>513</v>
      </c>
      <c r="R4196">
        <v>471.5</v>
      </c>
      <c r="S4196" t="s">
        <v>28</v>
      </c>
      <c r="T4196" t="str">
        <f t="shared" si="210"/>
        <v xml:space="preserve">50 % MENOR </v>
      </c>
      <c r="U4196" t="str">
        <f t="shared" si="208"/>
        <v>Rango 450-499</v>
      </c>
      <c r="V4196" t="str">
        <f t="shared" si="209"/>
        <v>MAYOR A 450</v>
      </c>
    </row>
    <row r="4197" spans="1:22" x14ac:dyDescent="0.25">
      <c r="A4197" t="s">
        <v>3144</v>
      </c>
      <c r="B4197" t="s">
        <v>117</v>
      </c>
      <c r="C4197" s="1" t="s">
        <v>19</v>
      </c>
      <c r="D4197" t="s">
        <v>20</v>
      </c>
      <c r="E4197" t="s">
        <v>101</v>
      </c>
      <c r="F4197" t="s">
        <v>1567</v>
      </c>
      <c r="G4197" t="s">
        <v>23</v>
      </c>
      <c r="H4197" t="s">
        <v>1568</v>
      </c>
      <c r="I4197" t="s">
        <v>50</v>
      </c>
      <c r="J4197" t="s">
        <v>73</v>
      </c>
      <c r="K4197" t="s">
        <v>155</v>
      </c>
      <c r="L4197" t="s">
        <v>155</v>
      </c>
      <c r="M4197" t="s">
        <v>3146</v>
      </c>
      <c r="N4197">
        <v>513</v>
      </c>
      <c r="O4197">
        <v>430</v>
      </c>
      <c r="P4197">
        <v>480</v>
      </c>
      <c r="Q4197" s="4">
        <v>513</v>
      </c>
      <c r="R4197">
        <v>455</v>
      </c>
      <c r="S4197" t="s">
        <v>28</v>
      </c>
      <c r="T4197" t="str">
        <f t="shared" si="210"/>
        <v xml:space="preserve">50 % MENOR </v>
      </c>
      <c r="U4197" t="str">
        <f t="shared" si="208"/>
        <v>Rango 450-499</v>
      </c>
      <c r="V4197" t="str">
        <f t="shared" si="209"/>
        <v>MAYOR A 450</v>
      </c>
    </row>
    <row r="4198" spans="1:22" x14ac:dyDescent="0.25">
      <c r="A4198" t="s">
        <v>3144</v>
      </c>
      <c r="B4198" t="s">
        <v>83</v>
      </c>
      <c r="C4198" s="1" t="s">
        <v>19</v>
      </c>
      <c r="D4198" t="s">
        <v>20</v>
      </c>
      <c r="E4198" t="s">
        <v>21</v>
      </c>
      <c r="F4198" t="s">
        <v>1698</v>
      </c>
      <c r="G4198" t="s">
        <v>23</v>
      </c>
      <c r="H4198" t="s">
        <v>1699</v>
      </c>
      <c r="I4198" t="s">
        <v>50</v>
      </c>
      <c r="J4198" t="s">
        <v>100</v>
      </c>
      <c r="K4198" t="s">
        <v>155</v>
      </c>
      <c r="L4198" t="s">
        <v>155</v>
      </c>
      <c r="M4198" t="s">
        <v>3144</v>
      </c>
      <c r="N4198">
        <v>513</v>
      </c>
      <c r="O4198">
        <v>451</v>
      </c>
      <c r="P4198">
        <v>454</v>
      </c>
      <c r="Q4198" s="4">
        <v>513</v>
      </c>
      <c r="R4198">
        <v>452.5</v>
      </c>
      <c r="S4198" t="s">
        <v>28</v>
      </c>
      <c r="T4198" t="str">
        <f t="shared" si="210"/>
        <v xml:space="preserve">50 % MENOR </v>
      </c>
      <c r="U4198" t="str">
        <f t="shared" si="208"/>
        <v>Rango 450-499</v>
      </c>
      <c r="V4198" t="str">
        <f t="shared" si="209"/>
        <v>MAYOR A 450</v>
      </c>
    </row>
    <row r="4199" spans="1:22" x14ac:dyDescent="0.25">
      <c r="A4199" t="s">
        <v>3144</v>
      </c>
      <c r="B4199" t="s">
        <v>117</v>
      </c>
      <c r="C4199" s="1" t="s">
        <v>19</v>
      </c>
      <c r="D4199" t="s">
        <v>53</v>
      </c>
      <c r="E4199" t="s">
        <v>21</v>
      </c>
      <c r="F4199" t="s">
        <v>1164</v>
      </c>
      <c r="G4199" t="s">
        <v>23</v>
      </c>
      <c r="H4199" t="s">
        <v>1165</v>
      </c>
      <c r="I4199" t="s">
        <v>25</v>
      </c>
      <c r="J4199" t="s">
        <v>7349</v>
      </c>
      <c r="K4199" t="s">
        <v>155</v>
      </c>
      <c r="L4199" t="s">
        <v>155</v>
      </c>
      <c r="M4199" t="s">
        <v>3144</v>
      </c>
      <c r="N4199">
        <v>515</v>
      </c>
      <c r="O4199">
        <v>527</v>
      </c>
      <c r="P4199">
        <v>454</v>
      </c>
      <c r="Q4199" s="4">
        <v>515</v>
      </c>
      <c r="R4199">
        <v>490.5</v>
      </c>
      <c r="S4199" t="s">
        <v>28</v>
      </c>
      <c r="T4199" t="str">
        <f t="shared" si="210"/>
        <v xml:space="preserve">50 % MENOR </v>
      </c>
      <c r="U4199" t="str">
        <f t="shared" si="208"/>
        <v>Rango 450-499</v>
      </c>
      <c r="V4199" t="str">
        <f t="shared" si="209"/>
        <v>MAYOR A 450</v>
      </c>
    </row>
    <row r="4200" spans="1:22" x14ac:dyDescent="0.25">
      <c r="A4200" t="s">
        <v>3144</v>
      </c>
      <c r="B4200" t="s">
        <v>106</v>
      </c>
      <c r="C4200" s="1" t="s">
        <v>97</v>
      </c>
      <c r="D4200" t="s">
        <v>20</v>
      </c>
      <c r="E4200" t="s">
        <v>21</v>
      </c>
      <c r="F4200" t="s">
        <v>2478</v>
      </c>
      <c r="G4200" t="s">
        <v>23</v>
      </c>
      <c r="H4200" t="s">
        <v>2479</v>
      </c>
      <c r="I4200" t="s">
        <v>50</v>
      </c>
      <c r="J4200" t="s">
        <v>135</v>
      </c>
      <c r="K4200" t="s">
        <v>27</v>
      </c>
      <c r="L4200" t="s">
        <v>27</v>
      </c>
      <c r="M4200" t="s">
        <v>3144</v>
      </c>
      <c r="N4200">
        <v>517</v>
      </c>
      <c r="O4200">
        <v>534</v>
      </c>
      <c r="P4200">
        <v>403</v>
      </c>
      <c r="Q4200" s="4">
        <v>517</v>
      </c>
      <c r="R4200">
        <v>468.5</v>
      </c>
      <c r="S4200" t="s">
        <v>28</v>
      </c>
      <c r="T4200" t="str">
        <f t="shared" si="210"/>
        <v xml:space="preserve">50 % MENOR </v>
      </c>
      <c r="U4200" t="str">
        <f t="shared" si="208"/>
        <v>Rango 450-499</v>
      </c>
      <c r="V4200" t="str">
        <f t="shared" si="209"/>
        <v>MAYOR A 450</v>
      </c>
    </row>
    <row r="4201" spans="1:22" x14ac:dyDescent="0.25">
      <c r="A4201" t="s">
        <v>3144</v>
      </c>
      <c r="B4201" t="s">
        <v>129</v>
      </c>
      <c r="C4201" s="1" t="s">
        <v>19</v>
      </c>
      <c r="D4201" t="s">
        <v>20</v>
      </c>
      <c r="E4201" t="s">
        <v>21</v>
      </c>
      <c r="F4201" t="s">
        <v>130</v>
      </c>
      <c r="G4201" t="s">
        <v>23</v>
      </c>
      <c r="H4201" t="s">
        <v>131</v>
      </c>
      <c r="I4201" t="s">
        <v>25</v>
      </c>
      <c r="J4201" t="s">
        <v>132</v>
      </c>
      <c r="K4201" t="s">
        <v>27</v>
      </c>
      <c r="L4201" t="s">
        <v>27</v>
      </c>
      <c r="M4201" t="s">
        <v>3144</v>
      </c>
      <c r="N4201">
        <v>517</v>
      </c>
      <c r="O4201">
        <v>443</v>
      </c>
      <c r="P4201">
        <v>504</v>
      </c>
      <c r="Q4201" s="4">
        <v>517</v>
      </c>
      <c r="R4201">
        <v>473.5</v>
      </c>
      <c r="S4201" t="s">
        <v>28</v>
      </c>
      <c r="T4201" t="str">
        <f t="shared" si="210"/>
        <v xml:space="preserve">50 % MENOR </v>
      </c>
      <c r="U4201" t="str">
        <f t="shared" si="208"/>
        <v>Rango 450-499</v>
      </c>
      <c r="V4201" t="str">
        <f t="shared" si="209"/>
        <v>MAYOR A 450</v>
      </c>
    </row>
    <row r="4202" spans="1:22" x14ac:dyDescent="0.25">
      <c r="A4202" t="s">
        <v>3144</v>
      </c>
      <c r="B4202" t="s">
        <v>96</v>
      </c>
      <c r="C4202" s="1" t="s">
        <v>97</v>
      </c>
      <c r="D4202" t="s">
        <v>20</v>
      </c>
      <c r="E4202" t="s">
        <v>21</v>
      </c>
      <c r="F4202" t="s">
        <v>855</v>
      </c>
      <c r="G4202" t="s">
        <v>23</v>
      </c>
      <c r="H4202" t="s">
        <v>856</v>
      </c>
      <c r="I4202" t="s">
        <v>50</v>
      </c>
      <c r="J4202" t="s">
        <v>253</v>
      </c>
      <c r="K4202" t="s">
        <v>155</v>
      </c>
      <c r="L4202" t="s">
        <v>27</v>
      </c>
      <c r="M4202" t="s">
        <v>3144</v>
      </c>
      <c r="N4202">
        <v>517</v>
      </c>
      <c r="O4202">
        <v>465</v>
      </c>
      <c r="P4202">
        <v>504</v>
      </c>
      <c r="Q4202" s="4">
        <v>517</v>
      </c>
      <c r="R4202">
        <v>484.5</v>
      </c>
      <c r="S4202" t="s">
        <v>28</v>
      </c>
      <c r="T4202" t="str">
        <f t="shared" si="210"/>
        <v xml:space="preserve">50 % MENOR </v>
      </c>
      <c r="U4202" t="str">
        <f t="shared" si="208"/>
        <v>Rango 450-499</v>
      </c>
      <c r="V4202" t="str">
        <f t="shared" si="209"/>
        <v>MAYOR A 450</v>
      </c>
    </row>
    <row r="4203" spans="1:22" x14ac:dyDescent="0.25">
      <c r="A4203" t="s">
        <v>3144</v>
      </c>
      <c r="B4203" t="s">
        <v>34</v>
      </c>
      <c r="C4203" s="1" t="s">
        <v>35</v>
      </c>
      <c r="D4203" t="s">
        <v>53</v>
      </c>
      <c r="E4203" t="s">
        <v>21</v>
      </c>
      <c r="F4203" t="s">
        <v>2012</v>
      </c>
      <c r="G4203" t="s">
        <v>23</v>
      </c>
      <c r="H4203" t="s">
        <v>2013</v>
      </c>
      <c r="I4203" t="s">
        <v>25</v>
      </c>
      <c r="J4203" t="s">
        <v>145</v>
      </c>
      <c r="K4203" t="s">
        <v>27</v>
      </c>
      <c r="L4203" t="s">
        <v>27</v>
      </c>
      <c r="M4203" t="s">
        <v>3144</v>
      </c>
      <c r="N4203">
        <v>496</v>
      </c>
      <c r="O4203">
        <v>458</v>
      </c>
      <c r="P4203">
        <v>504</v>
      </c>
      <c r="Q4203" s="4">
        <v>518</v>
      </c>
      <c r="R4203">
        <v>481</v>
      </c>
      <c r="S4203" t="s">
        <v>28</v>
      </c>
      <c r="T4203" t="str">
        <f t="shared" si="210"/>
        <v>50 % MAYOR</v>
      </c>
      <c r="U4203" t="str">
        <f t="shared" si="208"/>
        <v>Rango 450-499</v>
      </c>
      <c r="V4203" t="str">
        <f t="shared" si="209"/>
        <v>MAYOR A 450</v>
      </c>
    </row>
    <row r="4204" spans="1:22" x14ac:dyDescent="0.25">
      <c r="A4204" t="s">
        <v>3144</v>
      </c>
      <c r="B4204" t="s">
        <v>83</v>
      </c>
      <c r="C4204" s="1" t="s">
        <v>19</v>
      </c>
      <c r="D4204" t="s">
        <v>20</v>
      </c>
      <c r="E4204" t="s">
        <v>21</v>
      </c>
      <c r="F4204" t="s">
        <v>1743</v>
      </c>
      <c r="G4204" t="s">
        <v>23</v>
      </c>
      <c r="H4204" t="s">
        <v>1744</v>
      </c>
      <c r="I4204" t="s">
        <v>50</v>
      </c>
      <c r="J4204" t="s">
        <v>250</v>
      </c>
      <c r="K4204" t="s">
        <v>155</v>
      </c>
      <c r="L4204" t="s">
        <v>155</v>
      </c>
      <c r="M4204" t="s">
        <v>3144</v>
      </c>
      <c r="N4204">
        <v>513</v>
      </c>
      <c r="O4204">
        <v>458</v>
      </c>
      <c r="P4204">
        <v>494</v>
      </c>
      <c r="Q4204" s="4">
        <v>518</v>
      </c>
      <c r="R4204">
        <v>476</v>
      </c>
      <c r="S4204" t="s">
        <v>28</v>
      </c>
      <c r="T4204" t="str">
        <f t="shared" si="210"/>
        <v>50 % MAYOR</v>
      </c>
      <c r="U4204" t="str">
        <f t="shared" si="208"/>
        <v>Rango 450-499</v>
      </c>
      <c r="V4204" t="str">
        <f t="shared" si="209"/>
        <v>MAYOR A 450</v>
      </c>
    </row>
    <row r="4205" spans="1:22" x14ac:dyDescent="0.25">
      <c r="A4205" t="s">
        <v>3144</v>
      </c>
      <c r="B4205" t="s">
        <v>29</v>
      </c>
      <c r="C4205" s="1" t="s">
        <v>30</v>
      </c>
      <c r="D4205" t="s">
        <v>20</v>
      </c>
      <c r="E4205" t="s">
        <v>21</v>
      </c>
      <c r="F4205" t="s">
        <v>1815</v>
      </c>
      <c r="G4205" t="s">
        <v>23</v>
      </c>
      <c r="H4205" t="s">
        <v>1816</v>
      </c>
      <c r="I4205" t="s">
        <v>25</v>
      </c>
      <c r="J4205" t="s">
        <v>875</v>
      </c>
      <c r="K4205" t="s">
        <v>155</v>
      </c>
      <c r="L4205" t="s">
        <v>155</v>
      </c>
      <c r="M4205" t="s">
        <v>3144</v>
      </c>
      <c r="N4205">
        <v>517</v>
      </c>
      <c r="O4205">
        <v>451</v>
      </c>
      <c r="P4205">
        <v>514</v>
      </c>
      <c r="Q4205" s="4">
        <v>518</v>
      </c>
      <c r="R4205">
        <v>482.5</v>
      </c>
      <c r="S4205" t="s">
        <v>28</v>
      </c>
      <c r="T4205" t="str">
        <f t="shared" si="210"/>
        <v>50 % MAYOR</v>
      </c>
      <c r="U4205" t="str">
        <f t="shared" si="208"/>
        <v>Rango 450-499</v>
      </c>
      <c r="V4205" t="str">
        <f t="shared" si="209"/>
        <v>MAYOR A 450</v>
      </c>
    </row>
    <row r="4206" spans="1:22" x14ac:dyDescent="0.25">
      <c r="A4206" t="s">
        <v>3144</v>
      </c>
      <c r="B4206" t="s">
        <v>96</v>
      </c>
      <c r="C4206" s="1" t="s">
        <v>97</v>
      </c>
      <c r="D4206" t="s">
        <v>20</v>
      </c>
      <c r="E4206" t="s">
        <v>21</v>
      </c>
      <c r="F4206" t="s">
        <v>903</v>
      </c>
      <c r="G4206" t="s">
        <v>23</v>
      </c>
      <c r="H4206" t="s">
        <v>904</v>
      </c>
      <c r="I4206" t="s">
        <v>50</v>
      </c>
      <c r="J4206" t="s">
        <v>379</v>
      </c>
      <c r="K4206" t="s">
        <v>155</v>
      </c>
      <c r="L4206" t="s">
        <v>27</v>
      </c>
      <c r="M4206" t="s">
        <v>3144</v>
      </c>
      <c r="N4206">
        <v>507</v>
      </c>
      <c r="O4206">
        <v>697</v>
      </c>
      <c r="P4206">
        <v>288</v>
      </c>
      <c r="Q4206" s="4">
        <v>520</v>
      </c>
      <c r="R4206">
        <v>492.5</v>
      </c>
      <c r="S4206" t="s">
        <v>28</v>
      </c>
      <c r="T4206" t="str">
        <f t="shared" si="210"/>
        <v>50 % MAYOR</v>
      </c>
      <c r="U4206" t="str">
        <f t="shared" si="208"/>
        <v>Rango 450-499</v>
      </c>
      <c r="V4206" t="str">
        <f t="shared" si="209"/>
        <v>MAYOR A 450</v>
      </c>
    </row>
    <row r="4207" spans="1:22" x14ac:dyDescent="0.25">
      <c r="A4207" t="s">
        <v>3144</v>
      </c>
      <c r="B4207" t="s">
        <v>18</v>
      </c>
      <c r="C4207" s="1" t="s">
        <v>19</v>
      </c>
      <c r="D4207" t="s">
        <v>20</v>
      </c>
      <c r="E4207" t="s">
        <v>21</v>
      </c>
      <c r="F4207" t="s">
        <v>307</v>
      </c>
      <c r="G4207" t="s">
        <v>23</v>
      </c>
      <c r="H4207" t="s">
        <v>308</v>
      </c>
      <c r="I4207" t="s">
        <v>25</v>
      </c>
      <c r="J4207" t="s">
        <v>309</v>
      </c>
      <c r="K4207" t="s">
        <v>155</v>
      </c>
      <c r="L4207" t="s">
        <v>27</v>
      </c>
      <c r="M4207" t="s">
        <v>3144</v>
      </c>
      <c r="N4207">
        <v>517</v>
      </c>
      <c r="O4207">
        <v>436</v>
      </c>
      <c r="P4207">
        <v>556</v>
      </c>
      <c r="Q4207" s="4">
        <v>523</v>
      </c>
      <c r="R4207">
        <v>496</v>
      </c>
      <c r="S4207" t="s">
        <v>28</v>
      </c>
      <c r="T4207" t="str">
        <f t="shared" si="210"/>
        <v>50 % MAYOR</v>
      </c>
      <c r="U4207" t="str">
        <f t="shared" si="208"/>
        <v>Rango 450-499</v>
      </c>
      <c r="V4207" t="str">
        <f t="shared" si="209"/>
        <v>MAYOR A 450</v>
      </c>
    </row>
    <row r="4208" spans="1:22" x14ac:dyDescent="0.25">
      <c r="A4208" t="s">
        <v>3144</v>
      </c>
      <c r="B4208" t="s">
        <v>106</v>
      </c>
      <c r="C4208" s="1" t="s">
        <v>97</v>
      </c>
      <c r="D4208" t="s">
        <v>20</v>
      </c>
      <c r="E4208" t="s">
        <v>21</v>
      </c>
      <c r="F4208" t="s">
        <v>895</v>
      </c>
      <c r="G4208" t="s">
        <v>23</v>
      </c>
      <c r="H4208" t="s">
        <v>896</v>
      </c>
      <c r="I4208" t="s">
        <v>50</v>
      </c>
      <c r="J4208" t="s">
        <v>125</v>
      </c>
      <c r="K4208" t="s">
        <v>155</v>
      </c>
      <c r="L4208" t="s">
        <v>27</v>
      </c>
      <c r="M4208" t="s">
        <v>3144</v>
      </c>
      <c r="N4208">
        <v>523</v>
      </c>
      <c r="O4208">
        <v>458</v>
      </c>
      <c r="P4208">
        <v>494</v>
      </c>
      <c r="Q4208" s="4">
        <v>523</v>
      </c>
      <c r="R4208">
        <v>476</v>
      </c>
      <c r="S4208" t="s">
        <v>28</v>
      </c>
      <c r="T4208" t="str">
        <f t="shared" si="210"/>
        <v xml:space="preserve">50 % MENOR </v>
      </c>
      <c r="U4208" t="str">
        <f t="shared" si="208"/>
        <v>Rango 450-499</v>
      </c>
      <c r="V4208" t="str">
        <f t="shared" si="209"/>
        <v>MAYOR A 450</v>
      </c>
    </row>
    <row r="4209" spans="1:22" x14ac:dyDescent="0.25">
      <c r="A4209" t="s">
        <v>3144</v>
      </c>
      <c r="B4209" t="s">
        <v>209</v>
      </c>
      <c r="C4209" s="1" t="s">
        <v>19</v>
      </c>
      <c r="D4209" t="s">
        <v>20</v>
      </c>
      <c r="E4209" t="s">
        <v>21</v>
      </c>
      <c r="F4209" t="s">
        <v>943</v>
      </c>
      <c r="G4209" t="s">
        <v>23</v>
      </c>
      <c r="H4209" t="s">
        <v>944</v>
      </c>
      <c r="I4209" t="s">
        <v>50</v>
      </c>
      <c r="J4209" t="s">
        <v>26</v>
      </c>
      <c r="K4209" t="s">
        <v>155</v>
      </c>
      <c r="L4209" t="s">
        <v>27</v>
      </c>
      <c r="M4209" t="s">
        <v>3144</v>
      </c>
      <c r="N4209">
        <v>523</v>
      </c>
      <c r="O4209">
        <v>556</v>
      </c>
      <c r="P4209">
        <v>403</v>
      </c>
      <c r="Q4209" s="4">
        <v>523</v>
      </c>
      <c r="R4209">
        <v>479.5</v>
      </c>
      <c r="S4209" t="s">
        <v>28</v>
      </c>
      <c r="T4209" t="str">
        <f t="shared" si="210"/>
        <v xml:space="preserve">50 % MENOR </v>
      </c>
      <c r="U4209" t="str">
        <f t="shared" si="208"/>
        <v>Rango 450-499</v>
      </c>
      <c r="V4209" t="str">
        <f t="shared" si="209"/>
        <v>MAYOR A 450</v>
      </c>
    </row>
    <row r="4210" spans="1:22" x14ac:dyDescent="0.25">
      <c r="A4210" t="s">
        <v>3144</v>
      </c>
      <c r="B4210" t="s">
        <v>129</v>
      </c>
      <c r="C4210" s="1" t="s">
        <v>19</v>
      </c>
      <c r="D4210" t="s">
        <v>20</v>
      </c>
      <c r="E4210" t="s">
        <v>21</v>
      </c>
      <c r="F4210" t="s">
        <v>1507</v>
      </c>
      <c r="G4210" t="s">
        <v>23</v>
      </c>
      <c r="H4210" t="s">
        <v>1508</v>
      </c>
      <c r="I4210" t="s">
        <v>50</v>
      </c>
      <c r="J4210" t="s">
        <v>566</v>
      </c>
      <c r="K4210" t="s">
        <v>155</v>
      </c>
      <c r="L4210" t="s">
        <v>155</v>
      </c>
      <c r="M4210" t="s">
        <v>3144</v>
      </c>
      <c r="N4210">
        <v>515</v>
      </c>
      <c r="O4210">
        <v>480</v>
      </c>
      <c r="P4210">
        <v>494</v>
      </c>
      <c r="Q4210" s="4">
        <v>525</v>
      </c>
      <c r="R4210">
        <v>487</v>
      </c>
      <c r="S4210" t="s">
        <v>28</v>
      </c>
      <c r="T4210" t="str">
        <f t="shared" si="210"/>
        <v>50 % MAYOR</v>
      </c>
      <c r="U4210" t="str">
        <f t="shared" si="208"/>
        <v>Rango 450-499</v>
      </c>
      <c r="V4210" t="str">
        <f t="shared" si="209"/>
        <v>MAYOR A 450</v>
      </c>
    </row>
    <row r="4211" spans="1:22" x14ac:dyDescent="0.25">
      <c r="A4211" t="s">
        <v>3144</v>
      </c>
      <c r="B4211" t="s">
        <v>96</v>
      </c>
      <c r="C4211" s="1" t="s">
        <v>97</v>
      </c>
      <c r="D4211" t="s">
        <v>20</v>
      </c>
      <c r="E4211" t="s">
        <v>21</v>
      </c>
      <c r="F4211" t="s">
        <v>926</v>
      </c>
      <c r="G4211" t="s">
        <v>23</v>
      </c>
      <c r="H4211" t="s">
        <v>927</v>
      </c>
      <c r="I4211" t="s">
        <v>25</v>
      </c>
      <c r="J4211" t="s">
        <v>26</v>
      </c>
      <c r="K4211" t="s">
        <v>155</v>
      </c>
      <c r="L4211" t="s">
        <v>27</v>
      </c>
      <c r="M4211" t="s">
        <v>3144</v>
      </c>
      <c r="N4211">
        <v>515</v>
      </c>
      <c r="O4211">
        <v>595</v>
      </c>
      <c r="P4211">
        <v>360</v>
      </c>
      <c r="Q4211" s="4">
        <v>526</v>
      </c>
      <c r="R4211">
        <v>477.5</v>
      </c>
      <c r="S4211" t="s">
        <v>28</v>
      </c>
      <c r="T4211" t="str">
        <f t="shared" si="210"/>
        <v>50 % MAYOR</v>
      </c>
      <c r="U4211" t="str">
        <f t="shared" si="208"/>
        <v>Rango 450-499</v>
      </c>
      <c r="V4211" t="str">
        <f t="shared" si="209"/>
        <v>MAYOR A 450</v>
      </c>
    </row>
    <row r="4212" spans="1:22" x14ac:dyDescent="0.25">
      <c r="A4212" t="s">
        <v>3144</v>
      </c>
      <c r="B4212" t="s">
        <v>83</v>
      </c>
      <c r="C4212" s="1" t="s">
        <v>19</v>
      </c>
      <c r="D4212" t="s">
        <v>20</v>
      </c>
      <c r="E4212" t="s">
        <v>21</v>
      </c>
      <c r="F4212" t="s">
        <v>1653</v>
      </c>
      <c r="G4212" t="s">
        <v>23</v>
      </c>
      <c r="H4212" t="s">
        <v>1654</v>
      </c>
      <c r="I4212" t="s">
        <v>50</v>
      </c>
      <c r="J4212" t="s">
        <v>712</v>
      </c>
      <c r="K4212" t="s">
        <v>155</v>
      </c>
      <c r="L4212" t="s">
        <v>155</v>
      </c>
      <c r="M4212" t="s">
        <v>3144</v>
      </c>
      <c r="N4212">
        <v>511</v>
      </c>
      <c r="O4212">
        <v>502</v>
      </c>
      <c r="P4212">
        <v>494</v>
      </c>
      <c r="Q4212" s="4">
        <v>526</v>
      </c>
      <c r="R4212">
        <v>498</v>
      </c>
      <c r="S4212" t="s">
        <v>28</v>
      </c>
      <c r="T4212" t="str">
        <f t="shared" si="210"/>
        <v>50 % MAYOR</v>
      </c>
      <c r="U4212" t="str">
        <f t="shared" si="208"/>
        <v>Rango 450-499</v>
      </c>
      <c r="V4212" t="str">
        <f t="shared" si="209"/>
        <v>MAYOR A 450</v>
      </c>
    </row>
    <row r="4213" spans="1:22" x14ac:dyDescent="0.25">
      <c r="A4213" t="s">
        <v>3144</v>
      </c>
      <c r="B4213" t="s">
        <v>117</v>
      </c>
      <c r="C4213" s="1" t="s">
        <v>19</v>
      </c>
      <c r="D4213" t="s">
        <v>20</v>
      </c>
      <c r="E4213" t="s">
        <v>21</v>
      </c>
      <c r="F4213" t="s">
        <v>274</v>
      </c>
      <c r="G4213" t="s">
        <v>23</v>
      </c>
      <c r="H4213" t="s">
        <v>275</v>
      </c>
      <c r="I4213" t="s">
        <v>50</v>
      </c>
      <c r="J4213" t="s">
        <v>276</v>
      </c>
      <c r="K4213" t="s">
        <v>27</v>
      </c>
      <c r="L4213" t="s">
        <v>27</v>
      </c>
      <c r="M4213" t="s">
        <v>3144</v>
      </c>
      <c r="N4213">
        <v>528</v>
      </c>
      <c r="O4213">
        <v>451</v>
      </c>
      <c r="P4213">
        <v>454</v>
      </c>
      <c r="Q4213" s="4">
        <v>528</v>
      </c>
      <c r="R4213">
        <v>452.5</v>
      </c>
      <c r="S4213" t="s">
        <v>28</v>
      </c>
      <c r="T4213" t="str">
        <f t="shared" si="210"/>
        <v xml:space="preserve">50 % MENOR </v>
      </c>
      <c r="U4213" t="str">
        <f t="shared" si="208"/>
        <v>Rango 450-499</v>
      </c>
      <c r="V4213" t="str">
        <f t="shared" si="209"/>
        <v>MAYOR A 450</v>
      </c>
    </row>
    <row r="4214" spans="1:22" x14ac:dyDescent="0.25">
      <c r="A4214" t="s">
        <v>3144</v>
      </c>
      <c r="B4214" t="s">
        <v>129</v>
      </c>
      <c r="C4214" s="1" t="s">
        <v>19</v>
      </c>
      <c r="D4214" t="s">
        <v>20</v>
      </c>
      <c r="E4214" t="s">
        <v>21</v>
      </c>
      <c r="F4214" t="s">
        <v>426</v>
      </c>
      <c r="G4214" t="s">
        <v>23</v>
      </c>
      <c r="H4214" t="s">
        <v>427</v>
      </c>
      <c r="I4214" t="s">
        <v>25</v>
      </c>
      <c r="J4214" t="s">
        <v>63</v>
      </c>
      <c r="K4214" t="s">
        <v>155</v>
      </c>
      <c r="L4214" t="s">
        <v>27</v>
      </c>
      <c r="M4214" t="s">
        <v>3144</v>
      </c>
      <c r="N4214">
        <v>528</v>
      </c>
      <c r="O4214">
        <v>516</v>
      </c>
      <c r="P4214">
        <v>454</v>
      </c>
      <c r="Q4214" s="4">
        <v>528</v>
      </c>
      <c r="R4214">
        <v>485</v>
      </c>
      <c r="S4214" t="s">
        <v>28</v>
      </c>
      <c r="T4214" t="str">
        <f t="shared" si="210"/>
        <v xml:space="preserve">50 % MENOR </v>
      </c>
      <c r="U4214" t="str">
        <f t="shared" si="208"/>
        <v>Rango 450-499</v>
      </c>
      <c r="V4214" t="str">
        <f t="shared" si="209"/>
        <v>MAYOR A 450</v>
      </c>
    </row>
    <row r="4215" spans="1:22" x14ac:dyDescent="0.25">
      <c r="A4215" t="s">
        <v>3144</v>
      </c>
      <c r="B4215" t="s">
        <v>18</v>
      </c>
      <c r="C4215" s="1" t="s">
        <v>19</v>
      </c>
      <c r="D4215" t="s">
        <v>20</v>
      </c>
      <c r="E4215" t="s">
        <v>21</v>
      </c>
      <c r="F4215" t="s">
        <v>1124</v>
      </c>
      <c r="G4215" t="s">
        <v>23</v>
      </c>
      <c r="H4215" t="s">
        <v>1125</v>
      </c>
      <c r="I4215" t="s">
        <v>50</v>
      </c>
      <c r="J4215" t="s">
        <v>33</v>
      </c>
      <c r="K4215" t="s">
        <v>155</v>
      </c>
      <c r="L4215" t="s">
        <v>27</v>
      </c>
      <c r="M4215" t="s">
        <v>3144</v>
      </c>
      <c r="N4215">
        <v>528</v>
      </c>
      <c r="O4215">
        <v>516</v>
      </c>
      <c r="P4215">
        <v>454</v>
      </c>
      <c r="Q4215" s="4">
        <v>528</v>
      </c>
      <c r="R4215">
        <v>485</v>
      </c>
      <c r="S4215" t="s">
        <v>28</v>
      </c>
      <c r="T4215" t="str">
        <f t="shared" si="210"/>
        <v xml:space="preserve">50 % MENOR </v>
      </c>
      <c r="U4215" t="str">
        <f t="shared" si="208"/>
        <v>Rango 450-499</v>
      </c>
      <c r="V4215" t="str">
        <f t="shared" si="209"/>
        <v>MAYOR A 450</v>
      </c>
    </row>
    <row r="4216" spans="1:22" x14ac:dyDescent="0.25">
      <c r="A4216" t="s">
        <v>3144</v>
      </c>
      <c r="B4216" t="s">
        <v>117</v>
      </c>
      <c r="C4216" s="1" t="s">
        <v>19</v>
      </c>
      <c r="D4216" t="s">
        <v>20</v>
      </c>
      <c r="E4216" t="s">
        <v>21</v>
      </c>
      <c r="F4216" t="s">
        <v>2770</v>
      </c>
      <c r="G4216" t="s">
        <v>23</v>
      </c>
      <c r="H4216" t="s">
        <v>2771</v>
      </c>
      <c r="I4216" t="s">
        <v>25</v>
      </c>
      <c r="J4216" t="s">
        <v>192</v>
      </c>
      <c r="K4216" t="s">
        <v>27</v>
      </c>
      <c r="L4216" t="s">
        <v>155</v>
      </c>
      <c r="M4216" t="s">
        <v>3144</v>
      </c>
      <c r="N4216">
        <v>528</v>
      </c>
      <c r="O4216">
        <v>508</v>
      </c>
      <c r="P4216">
        <v>469</v>
      </c>
      <c r="Q4216" s="4">
        <v>528</v>
      </c>
      <c r="R4216">
        <v>488.5</v>
      </c>
      <c r="S4216" t="s">
        <v>28</v>
      </c>
      <c r="T4216" t="str">
        <f t="shared" si="210"/>
        <v xml:space="preserve">50 % MENOR </v>
      </c>
      <c r="U4216" t="str">
        <f t="shared" si="208"/>
        <v>Rango 450-499</v>
      </c>
      <c r="V4216" t="str">
        <f t="shared" si="209"/>
        <v>MAYOR A 450</v>
      </c>
    </row>
    <row r="4217" spans="1:22" x14ac:dyDescent="0.25">
      <c r="A4217" t="s">
        <v>3144</v>
      </c>
      <c r="B4217" t="s">
        <v>129</v>
      </c>
      <c r="C4217" s="1" t="s">
        <v>19</v>
      </c>
      <c r="D4217" t="s">
        <v>20</v>
      </c>
      <c r="E4217" t="s">
        <v>21</v>
      </c>
      <c r="F4217" t="s">
        <v>222</v>
      </c>
      <c r="G4217" t="s">
        <v>23</v>
      </c>
      <c r="H4217" t="s">
        <v>223</v>
      </c>
      <c r="I4217" t="s">
        <v>50</v>
      </c>
      <c r="J4217" t="s">
        <v>224</v>
      </c>
      <c r="K4217" t="s">
        <v>27</v>
      </c>
      <c r="L4217" t="s">
        <v>155</v>
      </c>
      <c r="M4217" t="s">
        <v>3149</v>
      </c>
      <c r="N4217">
        <v>528</v>
      </c>
      <c r="O4217">
        <v>446</v>
      </c>
      <c r="P4217">
        <v>532</v>
      </c>
      <c r="Q4217" s="4">
        <v>528</v>
      </c>
      <c r="R4217">
        <v>489</v>
      </c>
      <c r="S4217" t="s">
        <v>28</v>
      </c>
      <c r="T4217" t="str">
        <f t="shared" si="210"/>
        <v xml:space="preserve">50 % MENOR </v>
      </c>
      <c r="U4217" t="str">
        <f t="shared" si="208"/>
        <v>Rango 450-499</v>
      </c>
      <c r="V4217" t="str">
        <f t="shared" si="209"/>
        <v>MAYOR A 450</v>
      </c>
    </row>
    <row r="4218" spans="1:22" x14ac:dyDescent="0.25">
      <c r="A4218" t="s">
        <v>3144</v>
      </c>
      <c r="B4218" t="s">
        <v>83</v>
      </c>
      <c r="C4218" s="1" t="s">
        <v>19</v>
      </c>
      <c r="D4218" t="s">
        <v>20</v>
      </c>
      <c r="E4218" t="s">
        <v>21</v>
      </c>
      <c r="F4218" t="s">
        <v>1704</v>
      </c>
      <c r="G4218" t="s">
        <v>23</v>
      </c>
      <c r="H4218" t="s">
        <v>1705</v>
      </c>
      <c r="I4218" t="s">
        <v>50</v>
      </c>
      <c r="J4218" t="s">
        <v>100</v>
      </c>
      <c r="K4218" t="s">
        <v>155</v>
      </c>
      <c r="L4218" t="s">
        <v>155</v>
      </c>
      <c r="M4218" t="s">
        <v>3144</v>
      </c>
      <c r="N4218">
        <v>528</v>
      </c>
      <c r="O4218">
        <v>487</v>
      </c>
      <c r="P4218">
        <v>494</v>
      </c>
      <c r="Q4218" s="4">
        <v>528</v>
      </c>
      <c r="R4218">
        <v>490.5</v>
      </c>
      <c r="S4218" t="s">
        <v>28</v>
      </c>
      <c r="T4218" t="str">
        <f t="shared" si="210"/>
        <v xml:space="preserve">50 % MENOR </v>
      </c>
      <c r="U4218" t="str">
        <f t="shared" si="208"/>
        <v>Rango 450-499</v>
      </c>
      <c r="V4218" t="str">
        <f t="shared" si="209"/>
        <v>MAYOR A 450</v>
      </c>
    </row>
    <row r="4219" spans="1:22" x14ac:dyDescent="0.25">
      <c r="A4219" t="s">
        <v>3144</v>
      </c>
      <c r="B4219" t="s">
        <v>129</v>
      </c>
      <c r="C4219" s="1" t="s">
        <v>19</v>
      </c>
      <c r="D4219" t="s">
        <v>20</v>
      </c>
      <c r="E4219" t="s">
        <v>21</v>
      </c>
      <c r="F4219" t="s">
        <v>2871</v>
      </c>
      <c r="G4219" t="s">
        <v>23</v>
      </c>
      <c r="H4219" t="s">
        <v>2872</v>
      </c>
      <c r="I4219" t="s">
        <v>50</v>
      </c>
      <c r="J4219" t="s">
        <v>73</v>
      </c>
      <c r="K4219" t="s">
        <v>27</v>
      </c>
      <c r="L4219" t="s">
        <v>155</v>
      </c>
      <c r="M4219" t="s">
        <v>3144</v>
      </c>
      <c r="N4219">
        <v>515</v>
      </c>
      <c r="O4219">
        <v>458</v>
      </c>
      <c r="P4219">
        <v>454</v>
      </c>
      <c r="Q4219" s="4">
        <v>529</v>
      </c>
      <c r="R4219">
        <v>456</v>
      </c>
      <c r="S4219" t="s">
        <v>28</v>
      </c>
      <c r="T4219" t="str">
        <f t="shared" si="210"/>
        <v>50 % MAYOR</v>
      </c>
      <c r="U4219" t="str">
        <f t="shared" si="208"/>
        <v>Rango 450-499</v>
      </c>
      <c r="V4219" t="str">
        <f t="shared" si="209"/>
        <v>MAYOR A 450</v>
      </c>
    </row>
    <row r="4220" spans="1:22" x14ac:dyDescent="0.25">
      <c r="A4220" t="s">
        <v>3144</v>
      </c>
      <c r="B4220" t="s">
        <v>129</v>
      </c>
      <c r="C4220" s="1" t="s">
        <v>19</v>
      </c>
      <c r="D4220" t="s">
        <v>20</v>
      </c>
      <c r="E4220" t="s">
        <v>21</v>
      </c>
      <c r="F4220" t="s">
        <v>2456</v>
      </c>
      <c r="G4220" t="s">
        <v>23</v>
      </c>
      <c r="H4220" t="s">
        <v>2457</v>
      </c>
      <c r="I4220" t="s">
        <v>25</v>
      </c>
      <c r="J4220" t="s">
        <v>712</v>
      </c>
      <c r="K4220" t="s">
        <v>27</v>
      </c>
      <c r="L4220" t="s">
        <v>27</v>
      </c>
      <c r="M4220" t="s">
        <v>3144</v>
      </c>
      <c r="N4220">
        <v>523</v>
      </c>
      <c r="O4220">
        <v>451</v>
      </c>
      <c r="P4220">
        <v>530</v>
      </c>
      <c r="Q4220" s="4">
        <v>531</v>
      </c>
      <c r="R4220">
        <v>490.5</v>
      </c>
      <c r="S4220" t="s">
        <v>28</v>
      </c>
      <c r="T4220" t="str">
        <f t="shared" si="210"/>
        <v>50 % MAYOR</v>
      </c>
      <c r="U4220" t="str">
        <f t="shared" si="208"/>
        <v>Rango 450-499</v>
      </c>
      <c r="V4220" t="str">
        <f t="shared" si="209"/>
        <v>MAYOR A 450</v>
      </c>
    </row>
    <row r="4221" spans="1:22" x14ac:dyDescent="0.25">
      <c r="A4221" t="s">
        <v>3144</v>
      </c>
      <c r="B4221" t="s">
        <v>117</v>
      </c>
      <c r="C4221" s="1" t="s">
        <v>19</v>
      </c>
      <c r="D4221" t="s">
        <v>20</v>
      </c>
      <c r="E4221" t="s">
        <v>21</v>
      </c>
      <c r="F4221" t="s">
        <v>2832</v>
      </c>
      <c r="G4221" t="s">
        <v>23</v>
      </c>
      <c r="H4221" t="s">
        <v>2833</v>
      </c>
      <c r="I4221" t="s">
        <v>25</v>
      </c>
      <c r="J4221" t="s">
        <v>566</v>
      </c>
      <c r="K4221" t="s">
        <v>27</v>
      </c>
      <c r="L4221" t="s">
        <v>155</v>
      </c>
      <c r="M4221" t="s">
        <v>3205</v>
      </c>
      <c r="N4221">
        <v>519</v>
      </c>
      <c r="O4221">
        <v>488</v>
      </c>
      <c r="P4221">
        <v>477</v>
      </c>
      <c r="Q4221" s="4">
        <v>531</v>
      </c>
      <c r="R4221">
        <v>482.5</v>
      </c>
      <c r="S4221" t="s">
        <v>28</v>
      </c>
      <c r="T4221" t="str">
        <f t="shared" si="210"/>
        <v>50 % MAYOR</v>
      </c>
      <c r="U4221" t="str">
        <f t="shared" si="208"/>
        <v>Rango 450-499</v>
      </c>
      <c r="V4221" t="str">
        <f t="shared" si="209"/>
        <v>MAYOR A 450</v>
      </c>
    </row>
    <row r="4222" spans="1:22" x14ac:dyDescent="0.25">
      <c r="A4222" t="s">
        <v>3144</v>
      </c>
      <c r="B4222" t="s">
        <v>106</v>
      </c>
      <c r="C4222" s="1" t="s">
        <v>97</v>
      </c>
      <c r="D4222" t="s">
        <v>20</v>
      </c>
      <c r="E4222" t="s">
        <v>21</v>
      </c>
      <c r="F4222" t="s">
        <v>977</v>
      </c>
      <c r="G4222" t="s">
        <v>23</v>
      </c>
      <c r="H4222" t="s">
        <v>978</v>
      </c>
      <c r="I4222" t="s">
        <v>50</v>
      </c>
      <c r="J4222" t="s">
        <v>218</v>
      </c>
      <c r="K4222" t="s">
        <v>155</v>
      </c>
      <c r="L4222" t="s">
        <v>27</v>
      </c>
      <c r="M4222" t="s">
        <v>3144</v>
      </c>
      <c r="N4222">
        <v>523</v>
      </c>
      <c r="O4222">
        <v>465</v>
      </c>
      <c r="P4222">
        <v>454</v>
      </c>
      <c r="Q4222" s="4">
        <v>532</v>
      </c>
      <c r="R4222">
        <v>459.5</v>
      </c>
      <c r="S4222" t="s">
        <v>28</v>
      </c>
      <c r="T4222" t="str">
        <f t="shared" si="210"/>
        <v>50 % MAYOR</v>
      </c>
      <c r="U4222" t="str">
        <f t="shared" si="208"/>
        <v>Rango 450-499</v>
      </c>
      <c r="V4222" t="str">
        <f t="shared" si="209"/>
        <v>MAYOR A 450</v>
      </c>
    </row>
    <row r="4223" spans="1:22" x14ac:dyDescent="0.25">
      <c r="A4223" t="s">
        <v>3144</v>
      </c>
      <c r="B4223" t="s">
        <v>29</v>
      </c>
      <c r="C4223" s="1" t="s">
        <v>30</v>
      </c>
      <c r="D4223" t="s">
        <v>20</v>
      </c>
      <c r="E4223" t="s">
        <v>21</v>
      </c>
      <c r="F4223" t="s">
        <v>2452</v>
      </c>
      <c r="G4223" t="s">
        <v>23</v>
      </c>
      <c r="H4223" t="s">
        <v>2453</v>
      </c>
      <c r="I4223" t="s">
        <v>50</v>
      </c>
      <c r="J4223" t="s">
        <v>76</v>
      </c>
      <c r="K4223" t="s">
        <v>27</v>
      </c>
      <c r="L4223" t="s">
        <v>27</v>
      </c>
      <c r="M4223" t="s">
        <v>3144</v>
      </c>
      <c r="N4223">
        <v>534</v>
      </c>
      <c r="O4223">
        <v>541</v>
      </c>
      <c r="P4223">
        <v>454</v>
      </c>
      <c r="Q4223" s="4">
        <v>534</v>
      </c>
      <c r="R4223">
        <v>497.5</v>
      </c>
      <c r="S4223" t="s">
        <v>28</v>
      </c>
      <c r="T4223" t="str">
        <f t="shared" si="210"/>
        <v xml:space="preserve">50 % MENOR </v>
      </c>
      <c r="U4223" t="str">
        <f t="shared" si="208"/>
        <v>Rango 450-499</v>
      </c>
      <c r="V4223" t="str">
        <f t="shared" si="209"/>
        <v>MAYOR A 450</v>
      </c>
    </row>
    <row r="4224" spans="1:22" x14ac:dyDescent="0.25">
      <c r="A4224" t="s">
        <v>3144</v>
      </c>
      <c r="B4224" t="s">
        <v>29</v>
      </c>
      <c r="C4224" s="1" t="s">
        <v>30</v>
      </c>
      <c r="D4224" t="s">
        <v>20</v>
      </c>
      <c r="E4224" t="s">
        <v>21</v>
      </c>
      <c r="F4224" t="s">
        <v>150</v>
      </c>
      <c r="G4224" t="s">
        <v>23</v>
      </c>
      <c r="H4224" t="s">
        <v>151</v>
      </c>
      <c r="I4224" t="s">
        <v>50</v>
      </c>
      <c r="J4224" t="s">
        <v>152</v>
      </c>
      <c r="K4224" t="s">
        <v>27</v>
      </c>
      <c r="L4224" t="s">
        <v>27</v>
      </c>
      <c r="M4224" t="s">
        <v>3149</v>
      </c>
      <c r="N4224">
        <v>529</v>
      </c>
      <c r="O4224">
        <v>465</v>
      </c>
      <c r="P4224">
        <v>507</v>
      </c>
      <c r="Q4224" s="4">
        <v>534</v>
      </c>
      <c r="R4224">
        <v>486</v>
      </c>
      <c r="S4224" t="s">
        <v>28</v>
      </c>
      <c r="T4224" t="str">
        <f t="shared" si="210"/>
        <v>50 % MAYOR</v>
      </c>
      <c r="U4224" t="str">
        <f t="shared" si="208"/>
        <v>Rango 450-499</v>
      </c>
      <c r="V4224" t="str">
        <f t="shared" si="209"/>
        <v>MAYOR A 450</v>
      </c>
    </row>
    <row r="4225" spans="1:22" x14ac:dyDescent="0.25">
      <c r="A4225" t="s">
        <v>3144</v>
      </c>
      <c r="B4225" t="s">
        <v>18</v>
      </c>
      <c r="C4225" s="1" t="s">
        <v>19</v>
      </c>
      <c r="D4225" t="s">
        <v>20</v>
      </c>
      <c r="E4225" t="s">
        <v>21</v>
      </c>
      <c r="F4225" t="s">
        <v>2496</v>
      </c>
      <c r="G4225" t="s">
        <v>23</v>
      </c>
      <c r="H4225" t="s">
        <v>2497</v>
      </c>
      <c r="I4225" t="s">
        <v>50</v>
      </c>
      <c r="J4225" t="s">
        <v>100</v>
      </c>
      <c r="K4225" t="s">
        <v>27</v>
      </c>
      <c r="L4225" t="s">
        <v>27</v>
      </c>
      <c r="M4225" t="s">
        <v>3144</v>
      </c>
      <c r="N4225">
        <v>528</v>
      </c>
      <c r="O4225">
        <v>473</v>
      </c>
      <c r="P4225">
        <v>514</v>
      </c>
      <c r="Q4225" s="4">
        <v>535</v>
      </c>
      <c r="R4225">
        <v>493.5</v>
      </c>
      <c r="S4225" t="s">
        <v>28</v>
      </c>
      <c r="T4225" t="str">
        <f t="shared" si="210"/>
        <v>50 % MAYOR</v>
      </c>
      <c r="U4225" t="str">
        <f t="shared" si="208"/>
        <v>Rango 450-499</v>
      </c>
      <c r="V4225" t="str">
        <f t="shared" si="209"/>
        <v>MAYOR A 450</v>
      </c>
    </row>
    <row r="4226" spans="1:22" x14ac:dyDescent="0.25">
      <c r="A4226" t="s">
        <v>3144</v>
      </c>
      <c r="B4226" t="s">
        <v>83</v>
      </c>
      <c r="C4226" s="1" t="s">
        <v>19</v>
      </c>
      <c r="D4226" t="s">
        <v>20</v>
      </c>
      <c r="E4226" t="s">
        <v>21</v>
      </c>
      <c r="F4226" t="s">
        <v>1923</v>
      </c>
      <c r="G4226" t="s">
        <v>23</v>
      </c>
      <c r="H4226" t="s">
        <v>1924</v>
      </c>
      <c r="I4226" t="s">
        <v>25</v>
      </c>
      <c r="J4226" t="s">
        <v>253</v>
      </c>
      <c r="K4226" t="s">
        <v>27</v>
      </c>
      <c r="L4226" t="s">
        <v>155</v>
      </c>
      <c r="M4226" t="s">
        <v>3149</v>
      </c>
      <c r="N4226">
        <v>528</v>
      </c>
      <c r="O4226">
        <v>459</v>
      </c>
      <c r="P4226">
        <v>516</v>
      </c>
      <c r="Q4226" s="4">
        <v>537</v>
      </c>
      <c r="R4226">
        <v>487.5</v>
      </c>
      <c r="S4226" t="s">
        <v>28</v>
      </c>
      <c r="T4226" t="str">
        <f t="shared" si="210"/>
        <v>50 % MAYOR</v>
      </c>
      <c r="U4226" t="str">
        <f t="shared" ref="U4226:U4289" si="211">IF(R4226&gt;699,"Rango Mayor a 699",IF(R4226&gt;649,"Rango 650-699",IF(R4226&gt;599,"Rango 600-649",IF(R4226&gt;549,"Rango 550-599",IF(R4226&gt;499,"Rango 500-549",IF(R4226&gt;449,"Rango 450-499",IF(R4226&gt;399,"Rango 400-449","Rango Menor a 400")))))))</f>
        <v>Rango 450-499</v>
      </c>
      <c r="V4226" t="str">
        <f t="shared" si="209"/>
        <v>MAYOR A 450</v>
      </c>
    </row>
    <row r="4227" spans="1:22" x14ac:dyDescent="0.25">
      <c r="A4227" t="s">
        <v>3144</v>
      </c>
      <c r="B4227" t="s">
        <v>209</v>
      </c>
      <c r="C4227" s="1" t="s">
        <v>19</v>
      </c>
      <c r="D4227" t="s">
        <v>20</v>
      </c>
      <c r="E4227" t="s">
        <v>21</v>
      </c>
      <c r="F4227" t="s">
        <v>1741</v>
      </c>
      <c r="G4227" t="s">
        <v>23</v>
      </c>
      <c r="H4227" t="s">
        <v>1742</v>
      </c>
      <c r="I4227" t="s">
        <v>50</v>
      </c>
      <c r="J4227" t="s">
        <v>250</v>
      </c>
      <c r="K4227" t="s">
        <v>155</v>
      </c>
      <c r="L4227" t="s">
        <v>155</v>
      </c>
      <c r="M4227" t="s">
        <v>3144</v>
      </c>
      <c r="N4227">
        <v>535</v>
      </c>
      <c r="O4227">
        <v>502</v>
      </c>
      <c r="P4227">
        <v>403</v>
      </c>
      <c r="Q4227" s="4">
        <v>537</v>
      </c>
      <c r="R4227">
        <v>452.5</v>
      </c>
      <c r="S4227" t="s">
        <v>28</v>
      </c>
      <c r="T4227" t="str">
        <f t="shared" si="210"/>
        <v>50 % MAYOR</v>
      </c>
      <c r="U4227" t="str">
        <f t="shared" si="211"/>
        <v>Rango 450-499</v>
      </c>
      <c r="V4227" t="str">
        <f t="shared" ref="V4227:V4290" si="212">IF(R4227&gt;449.9444444444,"MAYOR A 450","MENOR A 450")</f>
        <v>MAYOR A 450</v>
      </c>
    </row>
    <row r="4228" spans="1:22" x14ac:dyDescent="0.25">
      <c r="A4228" t="s">
        <v>3144</v>
      </c>
      <c r="B4228" t="s">
        <v>209</v>
      </c>
      <c r="C4228" s="1" t="s">
        <v>19</v>
      </c>
      <c r="D4228" t="s">
        <v>20</v>
      </c>
      <c r="E4228" t="s">
        <v>21</v>
      </c>
      <c r="F4228" t="s">
        <v>774</v>
      </c>
      <c r="G4228" t="s">
        <v>23</v>
      </c>
      <c r="H4228" t="s">
        <v>775</v>
      </c>
      <c r="I4228" t="s">
        <v>50</v>
      </c>
      <c r="J4228" t="s">
        <v>100</v>
      </c>
      <c r="K4228" t="s">
        <v>155</v>
      </c>
      <c r="L4228" t="s">
        <v>27</v>
      </c>
      <c r="M4228" t="s">
        <v>3144</v>
      </c>
      <c r="N4228">
        <v>538</v>
      </c>
      <c r="O4228">
        <v>516</v>
      </c>
      <c r="P4228">
        <v>454</v>
      </c>
      <c r="Q4228" s="4">
        <v>538</v>
      </c>
      <c r="R4228">
        <v>485</v>
      </c>
      <c r="S4228" t="s">
        <v>28</v>
      </c>
      <c r="T4228" t="str">
        <f t="shared" si="210"/>
        <v xml:space="preserve">50 % MENOR </v>
      </c>
      <c r="U4228" t="str">
        <f t="shared" si="211"/>
        <v>Rango 450-499</v>
      </c>
      <c r="V4228" t="str">
        <f t="shared" si="212"/>
        <v>MAYOR A 450</v>
      </c>
    </row>
    <row r="4229" spans="1:22" x14ac:dyDescent="0.25">
      <c r="A4229" t="s">
        <v>3144</v>
      </c>
      <c r="B4229" t="s">
        <v>142</v>
      </c>
      <c r="C4229" s="1" t="s">
        <v>97</v>
      </c>
      <c r="D4229" t="s">
        <v>20</v>
      </c>
      <c r="E4229" t="s">
        <v>21</v>
      </c>
      <c r="F4229" t="s">
        <v>2865</v>
      </c>
      <c r="G4229" t="s">
        <v>23</v>
      </c>
      <c r="H4229" t="s">
        <v>2866</v>
      </c>
      <c r="I4229" t="s">
        <v>25</v>
      </c>
      <c r="J4229" t="s">
        <v>38</v>
      </c>
      <c r="K4229" t="s">
        <v>27</v>
      </c>
      <c r="L4229" t="s">
        <v>155</v>
      </c>
      <c r="M4229" t="s">
        <v>3144</v>
      </c>
      <c r="N4229">
        <v>528</v>
      </c>
      <c r="O4229">
        <v>508</v>
      </c>
      <c r="P4229">
        <v>403</v>
      </c>
      <c r="Q4229" s="4">
        <v>538</v>
      </c>
      <c r="R4229">
        <v>455.5</v>
      </c>
      <c r="S4229" t="s">
        <v>28</v>
      </c>
      <c r="T4229" t="str">
        <f t="shared" si="210"/>
        <v>50 % MAYOR</v>
      </c>
      <c r="U4229" t="str">
        <f t="shared" si="211"/>
        <v>Rango 450-499</v>
      </c>
      <c r="V4229" t="str">
        <f t="shared" si="212"/>
        <v>MAYOR A 450</v>
      </c>
    </row>
    <row r="4230" spans="1:22" x14ac:dyDescent="0.25">
      <c r="A4230" t="s">
        <v>3144</v>
      </c>
      <c r="B4230" t="s">
        <v>83</v>
      </c>
      <c r="C4230" s="1" t="s">
        <v>19</v>
      </c>
      <c r="D4230" t="s">
        <v>20</v>
      </c>
      <c r="E4230" t="s">
        <v>21</v>
      </c>
      <c r="F4230" t="s">
        <v>1747</v>
      </c>
      <c r="G4230" t="s">
        <v>23</v>
      </c>
      <c r="H4230" t="s">
        <v>1748</v>
      </c>
      <c r="I4230" t="s">
        <v>50</v>
      </c>
      <c r="J4230" t="s">
        <v>250</v>
      </c>
      <c r="K4230" t="s">
        <v>155</v>
      </c>
      <c r="L4230" t="s">
        <v>155</v>
      </c>
      <c r="M4230" t="s">
        <v>3144</v>
      </c>
      <c r="N4230">
        <v>538</v>
      </c>
      <c r="O4230">
        <v>480</v>
      </c>
      <c r="P4230">
        <v>514</v>
      </c>
      <c r="Q4230" s="4">
        <v>538</v>
      </c>
      <c r="R4230">
        <v>497</v>
      </c>
      <c r="S4230" t="s">
        <v>28</v>
      </c>
      <c r="T4230" t="str">
        <f t="shared" si="210"/>
        <v xml:space="preserve">50 % MENOR </v>
      </c>
      <c r="U4230" t="str">
        <f t="shared" si="211"/>
        <v>Rango 450-499</v>
      </c>
      <c r="V4230" t="str">
        <f t="shared" si="212"/>
        <v>MAYOR A 450</v>
      </c>
    </row>
    <row r="4231" spans="1:22" x14ac:dyDescent="0.25">
      <c r="A4231" t="s">
        <v>3144</v>
      </c>
      <c r="B4231" t="s">
        <v>18</v>
      </c>
      <c r="C4231" s="1" t="s">
        <v>19</v>
      </c>
      <c r="D4231" t="s">
        <v>20</v>
      </c>
      <c r="E4231" t="s">
        <v>21</v>
      </c>
      <c r="F4231" t="s">
        <v>2782</v>
      </c>
      <c r="G4231" t="s">
        <v>23</v>
      </c>
      <c r="H4231" t="s">
        <v>2783</v>
      </c>
      <c r="I4231" t="s">
        <v>50</v>
      </c>
      <c r="J4231" t="s">
        <v>125</v>
      </c>
      <c r="K4231" t="s">
        <v>27</v>
      </c>
      <c r="L4231" t="s">
        <v>155</v>
      </c>
      <c r="M4231" t="s">
        <v>3152</v>
      </c>
      <c r="N4231">
        <v>523</v>
      </c>
      <c r="O4231">
        <v>404</v>
      </c>
      <c r="P4231">
        <v>502</v>
      </c>
      <c r="Q4231" s="4">
        <v>539</v>
      </c>
      <c r="R4231">
        <v>453</v>
      </c>
      <c r="S4231" t="s">
        <v>28</v>
      </c>
      <c r="T4231" t="str">
        <f t="shared" si="210"/>
        <v>50 % MAYOR</v>
      </c>
      <c r="U4231" t="str">
        <f t="shared" si="211"/>
        <v>Rango 450-499</v>
      </c>
      <c r="V4231" t="str">
        <f t="shared" si="212"/>
        <v>MAYOR A 450</v>
      </c>
    </row>
    <row r="4232" spans="1:22" x14ac:dyDescent="0.25">
      <c r="A4232" t="s">
        <v>3144</v>
      </c>
      <c r="B4232" t="s">
        <v>83</v>
      </c>
      <c r="C4232" s="1" t="s">
        <v>19</v>
      </c>
      <c r="D4232" t="s">
        <v>20</v>
      </c>
      <c r="E4232" t="s">
        <v>21</v>
      </c>
      <c r="F4232" t="s">
        <v>1706</v>
      </c>
      <c r="G4232" t="s">
        <v>23</v>
      </c>
      <c r="H4232" t="s">
        <v>1707</v>
      </c>
      <c r="I4232" t="s">
        <v>50</v>
      </c>
      <c r="J4232" t="s">
        <v>100</v>
      </c>
      <c r="K4232" t="s">
        <v>155</v>
      </c>
      <c r="L4232" t="s">
        <v>155</v>
      </c>
      <c r="M4232" t="s">
        <v>3144</v>
      </c>
      <c r="N4232">
        <v>529</v>
      </c>
      <c r="O4232">
        <v>527</v>
      </c>
      <c r="P4232">
        <v>469</v>
      </c>
      <c r="Q4232" s="4">
        <v>539</v>
      </c>
      <c r="R4232">
        <v>498</v>
      </c>
      <c r="S4232" t="s">
        <v>28</v>
      </c>
      <c r="T4232" t="str">
        <f t="shared" si="210"/>
        <v>50 % MAYOR</v>
      </c>
      <c r="U4232" t="str">
        <f t="shared" si="211"/>
        <v>Rango 450-499</v>
      </c>
      <c r="V4232" t="str">
        <f t="shared" si="212"/>
        <v>MAYOR A 450</v>
      </c>
    </row>
    <row r="4233" spans="1:22" x14ac:dyDescent="0.25">
      <c r="A4233" t="s">
        <v>3144</v>
      </c>
      <c r="B4233" t="s">
        <v>18</v>
      </c>
      <c r="C4233" s="1" t="s">
        <v>19</v>
      </c>
      <c r="D4233" t="s">
        <v>20</v>
      </c>
      <c r="E4233" t="s">
        <v>21</v>
      </c>
      <c r="F4233" t="s">
        <v>1172</v>
      </c>
      <c r="G4233" t="s">
        <v>23</v>
      </c>
      <c r="H4233" t="s">
        <v>1173</v>
      </c>
      <c r="I4233" t="s">
        <v>25</v>
      </c>
      <c r="J4233" t="s">
        <v>258</v>
      </c>
      <c r="K4233" t="s">
        <v>155</v>
      </c>
      <c r="L4233" t="s">
        <v>155</v>
      </c>
      <c r="M4233" t="s">
        <v>3144</v>
      </c>
      <c r="N4233">
        <v>528</v>
      </c>
      <c r="O4233">
        <v>410</v>
      </c>
      <c r="P4233">
        <v>530</v>
      </c>
      <c r="Q4233" s="4">
        <v>540</v>
      </c>
      <c r="R4233">
        <v>470</v>
      </c>
      <c r="S4233" t="s">
        <v>28</v>
      </c>
      <c r="T4233" t="str">
        <f t="shared" si="210"/>
        <v>50 % MAYOR</v>
      </c>
      <c r="U4233" t="str">
        <f t="shared" si="211"/>
        <v>Rango 450-499</v>
      </c>
      <c r="V4233" t="str">
        <f t="shared" si="212"/>
        <v>MAYOR A 450</v>
      </c>
    </row>
    <row r="4234" spans="1:22" x14ac:dyDescent="0.25">
      <c r="A4234" t="s">
        <v>3144</v>
      </c>
      <c r="B4234" t="s">
        <v>77</v>
      </c>
      <c r="C4234" s="1" t="s">
        <v>19</v>
      </c>
      <c r="D4234" t="s">
        <v>20</v>
      </c>
      <c r="E4234" t="s">
        <v>21</v>
      </c>
      <c r="F4234" t="s">
        <v>2543</v>
      </c>
      <c r="G4234" t="s">
        <v>23</v>
      </c>
      <c r="H4234" t="s">
        <v>2544</v>
      </c>
      <c r="I4234" t="s">
        <v>50</v>
      </c>
      <c r="J4234" t="s">
        <v>224</v>
      </c>
      <c r="K4234" t="s">
        <v>27</v>
      </c>
      <c r="L4234" t="s">
        <v>27</v>
      </c>
      <c r="M4234" t="s">
        <v>3144</v>
      </c>
      <c r="N4234">
        <v>534</v>
      </c>
      <c r="O4234">
        <v>443</v>
      </c>
      <c r="P4234">
        <v>469</v>
      </c>
      <c r="Q4234" s="4">
        <v>541</v>
      </c>
      <c r="R4234">
        <v>456</v>
      </c>
      <c r="S4234" t="s">
        <v>28</v>
      </c>
      <c r="T4234" t="str">
        <f t="shared" si="210"/>
        <v>50 % MAYOR</v>
      </c>
      <c r="U4234" t="str">
        <f t="shared" si="211"/>
        <v>Rango 450-499</v>
      </c>
      <c r="V4234" t="str">
        <f t="shared" si="212"/>
        <v>MAYOR A 450</v>
      </c>
    </row>
    <row r="4235" spans="1:22" x14ac:dyDescent="0.25">
      <c r="A4235" t="s">
        <v>3144</v>
      </c>
      <c r="B4235" t="s">
        <v>612</v>
      </c>
      <c r="C4235" s="1" t="s">
        <v>30</v>
      </c>
      <c r="D4235" t="s">
        <v>20</v>
      </c>
      <c r="E4235" t="s">
        <v>21</v>
      </c>
      <c r="F4235" t="s">
        <v>613</v>
      </c>
      <c r="G4235" t="s">
        <v>23</v>
      </c>
      <c r="H4235" t="s">
        <v>614</v>
      </c>
      <c r="I4235" t="s">
        <v>50</v>
      </c>
      <c r="J4235" t="s">
        <v>73</v>
      </c>
      <c r="K4235" t="s">
        <v>155</v>
      </c>
      <c r="L4235" t="s">
        <v>27</v>
      </c>
      <c r="M4235" t="s">
        <v>3144</v>
      </c>
      <c r="N4235">
        <v>513</v>
      </c>
      <c r="O4235">
        <v>451</v>
      </c>
      <c r="P4235">
        <v>530</v>
      </c>
      <c r="Q4235" s="4">
        <v>542</v>
      </c>
      <c r="R4235">
        <v>490.5</v>
      </c>
      <c r="S4235" t="s">
        <v>28</v>
      </c>
      <c r="T4235" t="str">
        <f t="shared" si="210"/>
        <v>50 % MAYOR</v>
      </c>
      <c r="U4235" t="str">
        <f t="shared" si="211"/>
        <v>Rango 450-499</v>
      </c>
      <c r="V4235" t="str">
        <f t="shared" si="212"/>
        <v>MAYOR A 450</v>
      </c>
    </row>
    <row r="4236" spans="1:22" x14ac:dyDescent="0.25">
      <c r="A4236" t="s">
        <v>3144</v>
      </c>
      <c r="B4236" t="s">
        <v>129</v>
      </c>
      <c r="C4236" s="1" t="s">
        <v>19</v>
      </c>
      <c r="D4236" t="s">
        <v>20</v>
      </c>
      <c r="E4236" t="s">
        <v>21</v>
      </c>
      <c r="F4236" t="s">
        <v>1755</v>
      </c>
      <c r="G4236" t="s">
        <v>23</v>
      </c>
      <c r="H4236" t="s">
        <v>1756</v>
      </c>
      <c r="I4236" t="s">
        <v>25</v>
      </c>
      <c r="J4236" t="s">
        <v>132</v>
      </c>
      <c r="K4236" t="s">
        <v>155</v>
      </c>
      <c r="L4236" t="s">
        <v>155</v>
      </c>
      <c r="M4236" t="s">
        <v>3144</v>
      </c>
      <c r="N4236">
        <v>529</v>
      </c>
      <c r="O4236">
        <v>473</v>
      </c>
      <c r="P4236">
        <v>454</v>
      </c>
      <c r="Q4236" s="4">
        <v>542</v>
      </c>
      <c r="R4236">
        <v>463.5</v>
      </c>
      <c r="S4236" t="s">
        <v>28</v>
      </c>
      <c r="T4236" t="str">
        <f t="shared" ref="T4236:T4299" si="213">IF(Q4236&gt;N4236,"50 % MAYOR","50 % MENOR ")</f>
        <v>50 % MAYOR</v>
      </c>
      <c r="U4236" t="str">
        <f t="shared" si="211"/>
        <v>Rango 450-499</v>
      </c>
      <c r="V4236" t="str">
        <f t="shared" si="212"/>
        <v>MAYOR A 450</v>
      </c>
    </row>
    <row r="4237" spans="1:22" x14ac:dyDescent="0.25">
      <c r="A4237" t="s">
        <v>3144</v>
      </c>
      <c r="B4237" t="s">
        <v>96</v>
      </c>
      <c r="C4237" s="1" t="s">
        <v>97</v>
      </c>
      <c r="D4237" t="s">
        <v>20</v>
      </c>
      <c r="E4237" t="s">
        <v>21</v>
      </c>
      <c r="F4237" t="s">
        <v>832</v>
      </c>
      <c r="G4237" t="s">
        <v>23</v>
      </c>
      <c r="H4237" t="s">
        <v>833</v>
      </c>
      <c r="I4237" t="s">
        <v>50</v>
      </c>
      <c r="J4237" t="s">
        <v>250</v>
      </c>
      <c r="K4237" t="s">
        <v>155</v>
      </c>
      <c r="L4237" t="s">
        <v>27</v>
      </c>
      <c r="M4237" t="s">
        <v>3144</v>
      </c>
      <c r="N4237">
        <v>544</v>
      </c>
      <c r="O4237">
        <v>494</v>
      </c>
      <c r="P4237">
        <v>482</v>
      </c>
      <c r="Q4237" s="4">
        <v>544</v>
      </c>
      <c r="R4237">
        <v>488</v>
      </c>
      <c r="S4237" t="s">
        <v>28</v>
      </c>
      <c r="T4237" t="str">
        <f t="shared" si="213"/>
        <v xml:space="preserve">50 % MENOR </v>
      </c>
      <c r="U4237" t="str">
        <f t="shared" si="211"/>
        <v>Rango 450-499</v>
      </c>
      <c r="V4237" t="str">
        <f t="shared" si="212"/>
        <v>MAYOR A 450</v>
      </c>
    </row>
    <row r="4238" spans="1:22" x14ac:dyDescent="0.25">
      <c r="A4238" t="s">
        <v>3144</v>
      </c>
      <c r="B4238" t="s">
        <v>43</v>
      </c>
      <c r="C4238" s="1" t="s">
        <v>30</v>
      </c>
      <c r="D4238" t="s">
        <v>20</v>
      </c>
      <c r="E4238" t="s">
        <v>21</v>
      </c>
      <c r="F4238" t="s">
        <v>2802</v>
      </c>
      <c r="G4238" t="s">
        <v>23</v>
      </c>
      <c r="H4238" t="s">
        <v>2803</v>
      </c>
      <c r="I4238" t="s">
        <v>25</v>
      </c>
      <c r="J4238" t="s">
        <v>69</v>
      </c>
      <c r="K4238" t="s">
        <v>27</v>
      </c>
      <c r="L4238" t="s">
        <v>155</v>
      </c>
      <c r="M4238" t="s">
        <v>3144</v>
      </c>
      <c r="N4238">
        <v>544</v>
      </c>
      <c r="O4238">
        <v>451</v>
      </c>
      <c r="P4238">
        <v>469</v>
      </c>
      <c r="Q4238" s="4">
        <v>544</v>
      </c>
      <c r="R4238">
        <v>460</v>
      </c>
      <c r="S4238" t="s">
        <v>28</v>
      </c>
      <c r="T4238" t="str">
        <f t="shared" si="213"/>
        <v xml:space="preserve">50 % MENOR </v>
      </c>
      <c r="U4238" t="str">
        <f t="shared" si="211"/>
        <v>Rango 450-499</v>
      </c>
      <c r="V4238" t="str">
        <f t="shared" si="212"/>
        <v>MAYOR A 450</v>
      </c>
    </row>
    <row r="4239" spans="1:22" x14ac:dyDescent="0.25">
      <c r="A4239" t="s">
        <v>3144</v>
      </c>
      <c r="B4239" t="s">
        <v>96</v>
      </c>
      <c r="C4239" s="1" t="s">
        <v>97</v>
      </c>
      <c r="D4239" t="s">
        <v>20</v>
      </c>
      <c r="E4239" t="s">
        <v>21</v>
      </c>
      <c r="F4239" t="s">
        <v>277</v>
      </c>
      <c r="G4239" t="s">
        <v>23</v>
      </c>
      <c r="H4239" t="s">
        <v>278</v>
      </c>
      <c r="I4239" t="s">
        <v>50</v>
      </c>
      <c r="J4239" t="s">
        <v>7349</v>
      </c>
      <c r="K4239" t="s">
        <v>155</v>
      </c>
      <c r="L4239" t="s">
        <v>27</v>
      </c>
      <c r="M4239" t="s">
        <v>3144</v>
      </c>
      <c r="N4239">
        <v>538</v>
      </c>
      <c r="O4239">
        <v>494</v>
      </c>
      <c r="P4239">
        <v>469</v>
      </c>
      <c r="Q4239" s="4">
        <v>546</v>
      </c>
      <c r="R4239">
        <v>481.5</v>
      </c>
      <c r="S4239" t="s">
        <v>28</v>
      </c>
      <c r="T4239" t="str">
        <f t="shared" si="213"/>
        <v>50 % MAYOR</v>
      </c>
      <c r="U4239" t="str">
        <f t="shared" si="211"/>
        <v>Rango 450-499</v>
      </c>
      <c r="V4239" t="str">
        <f t="shared" si="212"/>
        <v>MAYOR A 450</v>
      </c>
    </row>
    <row r="4240" spans="1:22" x14ac:dyDescent="0.25">
      <c r="A4240" t="s">
        <v>3144</v>
      </c>
      <c r="B4240" t="s">
        <v>29</v>
      </c>
      <c r="C4240" s="1" t="s">
        <v>30</v>
      </c>
      <c r="D4240" t="s">
        <v>20</v>
      </c>
      <c r="E4240" t="s">
        <v>21</v>
      </c>
      <c r="F4240" t="s">
        <v>283</v>
      </c>
      <c r="G4240" t="s">
        <v>23</v>
      </c>
      <c r="H4240" t="s">
        <v>284</v>
      </c>
      <c r="I4240" t="s">
        <v>50</v>
      </c>
      <c r="J4240" t="s">
        <v>7349</v>
      </c>
      <c r="K4240" t="s">
        <v>155</v>
      </c>
      <c r="L4240" t="s">
        <v>27</v>
      </c>
      <c r="M4240" t="s">
        <v>3144</v>
      </c>
      <c r="N4240">
        <v>548</v>
      </c>
      <c r="O4240">
        <v>419</v>
      </c>
      <c r="P4240">
        <v>578</v>
      </c>
      <c r="Q4240" s="4">
        <v>548</v>
      </c>
      <c r="R4240">
        <v>498.5</v>
      </c>
      <c r="S4240" t="s">
        <v>28</v>
      </c>
      <c r="T4240" t="str">
        <f t="shared" si="213"/>
        <v xml:space="preserve">50 % MENOR </v>
      </c>
      <c r="U4240" t="str">
        <f t="shared" si="211"/>
        <v>Rango 450-499</v>
      </c>
      <c r="V4240" t="str">
        <f t="shared" si="212"/>
        <v>MAYOR A 450</v>
      </c>
    </row>
    <row r="4241" spans="1:22" x14ac:dyDescent="0.25">
      <c r="A4241" t="s">
        <v>3144</v>
      </c>
      <c r="B4241" t="s">
        <v>129</v>
      </c>
      <c r="C4241" s="1" t="s">
        <v>19</v>
      </c>
      <c r="D4241" t="s">
        <v>20</v>
      </c>
      <c r="E4241" t="s">
        <v>21</v>
      </c>
      <c r="F4241" t="s">
        <v>402</v>
      </c>
      <c r="G4241" t="s">
        <v>23</v>
      </c>
      <c r="H4241" t="s">
        <v>403</v>
      </c>
      <c r="I4241" t="s">
        <v>50</v>
      </c>
      <c r="J4241" t="s">
        <v>185</v>
      </c>
      <c r="K4241" t="s">
        <v>155</v>
      </c>
      <c r="L4241" t="s">
        <v>27</v>
      </c>
      <c r="M4241" t="s">
        <v>3144</v>
      </c>
      <c r="N4241">
        <v>548</v>
      </c>
      <c r="O4241">
        <v>595</v>
      </c>
      <c r="P4241">
        <v>382</v>
      </c>
      <c r="Q4241" s="4">
        <v>548</v>
      </c>
      <c r="R4241">
        <v>488.5</v>
      </c>
      <c r="S4241" t="s">
        <v>28</v>
      </c>
      <c r="T4241" t="str">
        <f t="shared" si="213"/>
        <v xml:space="preserve">50 % MENOR </v>
      </c>
      <c r="U4241" t="str">
        <f t="shared" si="211"/>
        <v>Rango 450-499</v>
      </c>
      <c r="V4241" t="str">
        <f t="shared" si="212"/>
        <v>MAYOR A 450</v>
      </c>
    </row>
    <row r="4242" spans="1:22" x14ac:dyDescent="0.25">
      <c r="A4242" t="s">
        <v>3144</v>
      </c>
      <c r="B4242" t="s">
        <v>18</v>
      </c>
      <c r="C4242" s="1" t="s">
        <v>19</v>
      </c>
      <c r="D4242" t="s">
        <v>20</v>
      </c>
      <c r="E4242" t="s">
        <v>21</v>
      </c>
      <c r="F4242" t="s">
        <v>424</v>
      </c>
      <c r="G4242" t="s">
        <v>23</v>
      </c>
      <c r="H4242" t="s">
        <v>425</v>
      </c>
      <c r="I4242" t="s">
        <v>50</v>
      </c>
      <c r="J4242" t="s">
        <v>63</v>
      </c>
      <c r="K4242" t="s">
        <v>155</v>
      </c>
      <c r="L4242" t="s">
        <v>27</v>
      </c>
      <c r="M4242" t="s">
        <v>3144</v>
      </c>
      <c r="N4242">
        <v>548</v>
      </c>
      <c r="O4242">
        <v>465</v>
      </c>
      <c r="P4242">
        <v>494</v>
      </c>
      <c r="Q4242" s="4">
        <v>548</v>
      </c>
      <c r="R4242">
        <v>479.5</v>
      </c>
      <c r="S4242" t="s">
        <v>28</v>
      </c>
      <c r="T4242" t="str">
        <f t="shared" si="213"/>
        <v xml:space="preserve">50 % MENOR </v>
      </c>
      <c r="U4242" t="str">
        <f t="shared" si="211"/>
        <v>Rango 450-499</v>
      </c>
      <c r="V4242" t="str">
        <f t="shared" si="212"/>
        <v>MAYOR A 450</v>
      </c>
    </row>
    <row r="4243" spans="1:22" x14ac:dyDescent="0.25">
      <c r="A4243" t="s">
        <v>3144</v>
      </c>
      <c r="B4243" t="s">
        <v>129</v>
      </c>
      <c r="C4243" s="1" t="s">
        <v>19</v>
      </c>
      <c r="D4243" t="s">
        <v>20</v>
      </c>
      <c r="E4243" t="s">
        <v>21</v>
      </c>
      <c r="F4243" t="s">
        <v>1521</v>
      </c>
      <c r="G4243" t="s">
        <v>23</v>
      </c>
      <c r="H4243" t="s">
        <v>1522</v>
      </c>
      <c r="I4243" t="s">
        <v>50</v>
      </c>
      <c r="J4243" t="s">
        <v>224</v>
      </c>
      <c r="K4243" t="s">
        <v>155</v>
      </c>
      <c r="L4243" t="s">
        <v>155</v>
      </c>
      <c r="M4243" t="s">
        <v>3144</v>
      </c>
      <c r="N4243">
        <v>534</v>
      </c>
      <c r="O4243">
        <v>436</v>
      </c>
      <c r="P4243">
        <v>504</v>
      </c>
      <c r="Q4243" s="4">
        <v>549</v>
      </c>
      <c r="R4243">
        <v>470</v>
      </c>
      <c r="S4243" t="s">
        <v>28</v>
      </c>
      <c r="T4243" t="str">
        <f t="shared" si="213"/>
        <v>50 % MAYOR</v>
      </c>
      <c r="U4243" t="str">
        <f t="shared" si="211"/>
        <v>Rango 450-499</v>
      </c>
      <c r="V4243" t="str">
        <f t="shared" si="212"/>
        <v>MAYOR A 450</v>
      </c>
    </row>
    <row r="4244" spans="1:22" x14ac:dyDescent="0.25">
      <c r="A4244" t="s">
        <v>3144</v>
      </c>
      <c r="B4244" t="s">
        <v>83</v>
      </c>
      <c r="C4244" s="1" t="s">
        <v>19</v>
      </c>
      <c r="D4244" t="s">
        <v>20</v>
      </c>
      <c r="E4244" t="s">
        <v>21</v>
      </c>
      <c r="F4244" t="s">
        <v>1041</v>
      </c>
      <c r="G4244" t="s">
        <v>23</v>
      </c>
      <c r="H4244" t="s">
        <v>1042</v>
      </c>
      <c r="I4244" t="s">
        <v>50</v>
      </c>
      <c r="J4244" t="s">
        <v>566</v>
      </c>
      <c r="K4244" t="s">
        <v>155</v>
      </c>
      <c r="L4244" t="s">
        <v>27</v>
      </c>
      <c r="M4244" t="s">
        <v>3144</v>
      </c>
      <c r="N4244">
        <v>525</v>
      </c>
      <c r="O4244">
        <v>494</v>
      </c>
      <c r="P4244">
        <v>421</v>
      </c>
      <c r="Q4244" s="4">
        <v>550</v>
      </c>
      <c r="R4244">
        <v>457.5</v>
      </c>
      <c r="S4244" t="s">
        <v>28</v>
      </c>
      <c r="T4244" t="str">
        <f t="shared" si="213"/>
        <v>50 % MAYOR</v>
      </c>
      <c r="U4244" t="str">
        <f t="shared" si="211"/>
        <v>Rango 450-499</v>
      </c>
      <c r="V4244" t="str">
        <f t="shared" si="212"/>
        <v>MAYOR A 450</v>
      </c>
    </row>
    <row r="4245" spans="1:22" x14ac:dyDescent="0.25">
      <c r="A4245" t="s">
        <v>3144</v>
      </c>
      <c r="B4245" t="s">
        <v>70</v>
      </c>
      <c r="C4245" s="1" t="s">
        <v>35</v>
      </c>
      <c r="D4245" t="s">
        <v>20</v>
      </c>
      <c r="E4245" t="s">
        <v>21</v>
      </c>
      <c r="F4245" t="s">
        <v>2309</v>
      </c>
      <c r="G4245" t="s">
        <v>23</v>
      </c>
      <c r="H4245" t="s">
        <v>2310</v>
      </c>
      <c r="I4245" t="s">
        <v>25</v>
      </c>
      <c r="J4245" t="s">
        <v>100</v>
      </c>
      <c r="K4245" t="s">
        <v>27</v>
      </c>
      <c r="L4245" t="s">
        <v>27</v>
      </c>
      <c r="M4245" t="s">
        <v>3144</v>
      </c>
      <c r="N4245">
        <v>507</v>
      </c>
      <c r="O4245">
        <v>549</v>
      </c>
      <c r="P4245">
        <v>382</v>
      </c>
      <c r="Q4245" s="4">
        <v>551</v>
      </c>
      <c r="R4245">
        <v>465.5</v>
      </c>
      <c r="S4245" t="s">
        <v>28</v>
      </c>
      <c r="T4245" t="str">
        <f t="shared" si="213"/>
        <v>50 % MAYOR</v>
      </c>
      <c r="U4245" t="str">
        <f t="shared" si="211"/>
        <v>Rango 450-499</v>
      </c>
      <c r="V4245" t="str">
        <f t="shared" si="212"/>
        <v>MAYOR A 450</v>
      </c>
    </row>
    <row r="4246" spans="1:22" x14ac:dyDescent="0.25">
      <c r="A4246" t="s">
        <v>3144</v>
      </c>
      <c r="B4246" t="s">
        <v>29</v>
      </c>
      <c r="C4246" s="1" t="s">
        <v>30</v>
      </c>
      <c r="D4246" t="s">
        <v>20</v>
      </c>
      <c r="E4246" t="s">
        <v>21</v>
      </c>
      <c r="F4246" t="s">
        <v>581</v>
      </c>
      <c r="G4246" t="s">
        <v>23</v>
      </c>
      <c r="H4246" t="s">
        <v>582</v>
      </c>
      <c r="I4246" t="s">
        <v>25</v>
      </c>
      <c r="J4246" t="s">
        <v>224</v>
      </c>
      <c r="K4246" t="s">
        <v>155</v>
      </c>
      <c r="L4246" t="s">
        <v>27</v>
      </c>
      <c r="M4246" t="s">
        <v>3144</v>
      </c>
      <c r="N4246">
        <v>535</v>
      </c>
      <c r="O4246">
        <v>487</v>
      </c>
      <c r="P4246">
        <v>494</v>
      </c>
      <c r="Q4246" s="4">
        <v>553</v>
      </c>
      <c r="R4246">
        <v>490.5</v>
      </c>
      <c r="S4246" t="s">
        <v>28</v>
      </c>
      <c r="T4246" t="str">
        <f t="shared" si="213"/>
        <v>50 % MAYOR</v>
      </c>
      <c r="U4246" t="str">
        <f t="shared" si="211"/>
        <v>Rango 450-499</v>
      </c>
      <c r="V4246" t="str">
        <f t="shared" si="212"/>
        <v>MAYOR A 450</v>
      </c>
    </row>
    <row r="4247" spans="1:22" x14ac:dyDescent="0.25">
      <c r="A4247" t="s">
        <v>3144</v>
      </c>
      <c r="B4247" t="s">
        <v>83</v>
      </c>
      <c r="C4247" s="1" t="s">
        <v>19</v>
      </c>
      <c r="D4247" t="s">
        <v>20</v>
      </c>
      <c r="E4247" t="s">
        <v>21</v>
      </c>
      <c r="F4247" t="s">
        <v>1446</v>
      </c>
      <c r="G4247" t="s">
        <v>23</v>
      </c>
      <c r="H4247" t="s">
        <v>1447</v>
      </c>
      <c r="I4247" t="s">
        <v>50</v>
      </c>
      <c r="J4247" t="s">
        <v>69</v>
      </c>
      <c r="K4247" t="s">
        <v>155</v>
      </c>
      <c r="L4247" t="s">
        <v>155</v>
      </c>
      <c r="M4247" t="s">
        <v>3144</v>
      </c>
      <c r="N4247">
        <v>521</v>
      </c>
      <c r="O4247">
        <v>436</v>
      </c>
      <c r="P4247">
        <v>514</v>
      </c>
      <c r="Q4247" s="4">
        <v>553</v>
      </c>
      <c r="R4247">
        <v>475</v>
      </c>
      <c r="S4247" t="s">
        <v>28</v>
      </c>
      <c r="T4247" t="str">
        <f t="shared" si="213"/>
        <v>50 % MAYOR</v>
      </c>
      <c r="U4247" t="str">
        <f t="shared" si="211"/>
        <v>Rango 450-499</v>
      </c>
      <c r="V4247" t="str">
        <f t="shared" si="212"/>
        <v>MAYOR A 450</v>
      </c>
    </row>
    <row r="4248" spans="1:22" x14ac:dyDescent="0.25">
      <c r="A4248" t="s">
        <v>3144</v>
      </c>
      <c r="B4248" t="s">
        <v>129</v>
      </c>
      <c r="C4248" s="1" t="s">
        <v>19</v>
      </c>
      <c r="D4248" t="s">
        <v>20</v>
      </c>
      <c r="E4248" t="s">
        <v>21</v>
      </c>
      <c r="F4248" t="s">
        <v>3059</v>
      </c>
      <c r="G4248" t="s">
        <v>23</v>
      </c>
      <c r="H4248" t="s">
        <v>3060</v>
      </c>
      <c r="I4248" t="s">
        <v>50</v>
      </c>
      <c r="J4248" t="s">
        <v>88</v>
      </c>
      <c r="K4248" t="s">
        <v>27</v>
      </c>
      <c r="L4248" t="s">
        <v>155</v>
      </c>
      <c r="M4248" t="s">
        <v>3152</v>
      </c>
      <c r="N4248">
        <v>533</v>
      </c>
      <c r="O4248">
        <v>518</v>
      </c>
      <c r="P4248">
        <v>453</v>
      </c>
      <c r="Q4248" s="4">
        <v>554</v>
      </c>
      <c r="R4248">
        <v>485.5</v>
      </c>
      <c r="S4248" t="s">
        <v>28</v>
      </c>
      <c r="T4248" t="str">
        <f t="shared" si="213"/>
        <v>50 % MAYOR</v>
      </c>
      <c r="U4248" t="str">
        <f t="shared" si="211"/>
        <v>Rango 450-499</v>
      </c>
      <c r="V4248" t="str">
        <f t="shared" si="212"/>
        <v>MAYOR A 450</v>
      </c>
    </row>
    <row r="4249" spans="1:22" x14ac:dyDescent="0.25">
      <c r="A4249" t="s">
        <v>3144</v>
      </c>
      <c r="B4249" t="s">
        <v>117</v>
      </c>
      <c r="C4249" s="1" t="s">
        <v>19</v>
      </c>
      <c r="D4249" t="s">
        <v>20</v>
      </c>
      <c r="E4249" t="s">
        <v>21</v>
      </c>
      <c r="F4249" t="s">
        <v>462</v>
      </c>
      <c r="G4249" t="s">
        <v>23</v>
      </c>
      <c r="H4249" t="s">
        <v>463</v>
      </c>
      <c r="I4249" t="s">
        <v>25</v>
      </c>
      <c r="J4249" t="s">
        <v>125</v>
      </c>
      <c r="K4249" t="s">
        <v>155</v>
      </c>
      <c r="L4249" t="s">
        <v>27</v>
      </c>
      <c r="M4249" t="s">
        <v>3144</v>
      </c>
      <c r="N4249">
        <v>544</v>
      </c>
      <c r="O4249">
        <v>487</v>
      </c>
      <c r="P4249">
        <v>482</v>
      </c>
      <c r="Q4249" s="4">
        <v>555</v>
      </c>
      <c r="R4249">
        <v>484.5</v>
      </c>
      <c r="S4249" t="s">
        <v>28</v>
      </c>
      <c r="T4249" t="str">
        <f t="shared" si="213"/>
        <v>50 % MAYOR</v>
      </c>
      <c r="U4249" t="str">
        <f t="shared" si="211"/>
        <v>Rango 450-499</v>
      </c>
      <c r="V4249" t="str">
        <f t="shared" si="212"/>
        <v>MAYOR A 450</v>
      </c>
    </row>
    <row r="4250" spans="1:22" x14ac:dyDescent="0.25">
      <c r="A4250" t="s">
        <v>3144</v>
      </c>
      <c r="B4250" t="s">
        <v>43</v>
      </c>
      <c r="C4250" s="1" t="s">
        <v>30</v>
      </c>
      <c r="D4250" t="s">
        <v>20</v>
      </c>
      <c r="E4250" t="s">
        <v>21</v>
      </c>
      <c r="F4250" t="s">
        <v>2682</v>
      </c>
      <c r="G4250" t="s">
        <v>23</v>
      </c>
      <c r="H4250" t="s">
        <v>2683</v>
      </c>
      <c r="I4250" t="s">
        <v>50</v>
      </c>
      <c r="J4250" t="s">
        <v>113</v>
      </c>
      <c r="K4250" t="s">
        <v>27</v>
      </c>
      <c r="L4250" t="s">
        <v>155</v>
      </c>
      <c r="M4250" t="s">
        <v>3144</v>
      </c>
      <c r="N4250">
        <v>534</v>
      </c>
      <c r="O4250">
        <v>393</v>
      </c>
      <c r="P4250">
        <v>523</v>
      </c>
      <c r="Q4250" s="4">
        <v>556</v>
      </c>
      <c r="R4250">
        <v>458</v>
      </c>
      <c r="S4250" t="s">
        <v>28</v>
      </c>
      <c r="T4250" t="str">
        <f t="shared" si="213"/>
        <v>50 % MAYOR</v>
      </c>
      <c r="U4250" t="str">
        <f t="shared" si="211"/>
        <v>Rango 450-499</v>
      </c>
      <c r="V4250" t="str">
        <f t="shared" si="212"/>
        <v>MAYOR A 450</v>
      </c>
    </row>
    <row r="4251" spans="1:22" x14ac:dyDescent="0.25">
      <c r="A4251" t="s">
        <v>3144</v>
      </c>
      <c r="B4251" t="s">
        <v>612</v>
      </c>
      <c r="C4251" s="1" t="s">
        <v>30</v>
      </c>
      <c r="D4251" t="s">
        <v>20</v>
      </c>
      <c r="E4251" t="s">
        <v>101</v>
      </c>
      <c r="F4251" t="s">
        <v>2317</v>
      </c>
      <c r="G4251" t="s">
        <v>23</v>
      </c>
      <c r="H4251" t="s">
        <v>2318</v>
      </c>
      <c r="I4251" t="s">
        <v>50</v>
      </c>
      <c r="J4251" t="s">
        <v>100</v>
      </c>
      <c r="K4251" t="s">
        <v>27</v>
      </c>
      <c r="L4251" t="s">
        <v>27</v>
      </c>
      <c r="M4251" t="s">
        <v>3146</v>
      </c>
      <c r="N4251">
        <v>541</v>
      </c>
      <c r="O4251">
        <v>416</v>
      </c>
      <c r="P4251">
        <v>540</v>
      </c>
      <c r="Q4251" s="4">
        <v>557</v>
      </c>
      <c r="R4251">
        <v>478</v>
      </c>
      <c r="S4251" t="s">
        <v>28</v>
      </c>
      <c r="T4251" t="str">
        <f t="shared" si="213"/>
        <v>50 % MAYOR</v>
      </c>
      <c r="U4251" t="str">
        <f t="shared" si="211"/>
        <v>Rango 450-499</v>
      </c>
      <c r="V4251" t="str">
        <f t="shared" si="212"/>
        <v>MAYOR A 450</v>
      </c>
    </row>
    <row r="4252" spans="1:22" x14ac:dyDescent="0.25">
      <c r="A4252" t="s">
        <v>3144</v>
      </c>
      <c r="B4252" t="s">
        <v>77</v>
      </c>
      <c r="C4252" s="1" t="s">
        <v>19</v>
      </c>
      <c r="D4252" t="s">
        <v>20</v>
      </c>
      <c r="E4252" t="s">
        <v>21</v>
      </c>
      <c r="F4252" t="s">
        <v>2078</v>
      </c>
      <c r="G4252" t="s">
        <v>23</v>
      </c>
      <c r="H4252" t="s">
        <v>2079</v>
      </c>
      <c r="I4252" t="s">
        <v>50</v>
      </c>
      <c r="J4252" t="s">
        <v>478</v>
      </c>
      <c r="K4252" t="s">
        <v>27</v>
      </c>
      <c r="L4252" t="s">
        <v>27</v>
      </c>
      <c r="M4252" t="s">
        <v>3149</v>
      </c>
      <c r="N4252">
        <v>558</v>
      </c>
      <c r="O4252">
        <v>493</v>
      </c>
      <c r="P4252">
        <v>458</v>
      </c>
      <c r="Q4252" s="4">
        <v>558</v>
      </c>
      <c r="R4252">
        <v>475.5</v>
      </c>
      <c r="S4252" t="s">
        <v>28</v>
      </c>
      <c r="T4252" t="str">
        <f t="shared" si="213"/>
        <v xml:space="preserve">50 % MENOR </v>
      </c>
      <c r="U4252" t="str">
        <f t="shared" si="211"/>
        <v>Rango 450-499</v>
      </c>
      <c r="V4252" t="str">
        <f t="shared" si="212"/>
        <v>MAYOR A 450</v>
      </c>
    </row>
    <row r="4253" spans="1:22" x14ac:dyDescent="0.25">
      <c r="A4253" t="s">
        <v>3144</v>
      </c>
      <c r="B4253" t="s">
        <v>77</v>
      </c>
      <c r="C4253" s="1" t="s">
        <v>19</v>
      </c>
      <c r="D4253" t="s">
        <v>20</v>
      </c>
      <c r="E4253" t="s">
        <v>21</v>
      </c>
      <c r="F4253" t="s">
        <v>2670</v>
      </c>
      <c r="G4253" t="s">
        <v>23</v>
      </c>
      <c r="H4253" t="s">
        <v>2671</v>
      </c>
      <c r="I4253" t="s">
        <v>50</v>
      </c>
      <c r="J4253" t="s">
        <v>7349</v>
      </c>
      <c r="K4253" t="s">
        <v>27</v>
      </c>
      <c r="L4253" t="s">
        <v>155</v>
      </c>
      <c r="M4253" t="s">
        <v>3144</v>
      </c>
      <c r="N4253">
        <v>550</v>
      </c>
      <c r="O4253">
        <v>451</v>
      </c>
      <c r="P4253">
        <v>469</v>
      </c>
      <c r="Q4253" s="4">
        <v>561</v>
      </c>
      <c r="R4253">
        <v>460</v>
      </c>
      <c r="S4253" t="s">
        <v>28</v>
      </c>
      <c r="T4253" t="str">
        <f t="shared" si="213"/>
        <v>50 % MAYOR</v>
      </c>
      <c r="U4253" t="str">
        <f t="shared" si="211"/>
        <v>Rango 450-499</v>
      </c>
      <c r="V4253" t="str">
        <f t="shared" si="212"/>
        <v>MAYOR A 450</v>
      </c>
    </row>
    <row r="4254" spans="1:22" x14ac:dyDescent="0.25">
      <c r="A4254" t="s">
        <v>3144</v>
      </c>
      <c r="B4254" t="s">
        <v>83</v>
      </c>
      <c r="C4254" s="1" t="s">
        <v>19</v>
      </c>
      <c r="D4254" t="s">
        <v>20</v>
      </c>
      <c r="E4254" t="s">
        <v>21</v>
      </c>
      <c r="F4254" t="s">
        <v>1911</v>
      </c>
      <c r="G4254" t="s">
        <v>23</v>
      </c>
      <c r="H4254" t="s">
        <v>1912</v>
      </c>
      <c r="I4254" t="s">
        <v>50</v>
      </c>
      <c r="J4254" t="s">
        <v>566</v>
      </c>
      <c r="K4254" t="s">
        <v>27</v>
      </c>
      <c r="L4254" t="s">
        <v>155</v>
      </c>
      <c r="M4254" t="s">
        <v>3149</v>
      </c>
      <c r="N4254">
        <v>554</v>
      </c>
      <c r="O4254">
        <v>480</v>
      </c>
      <c r="P4254">
        <v>485</v>
      </c>
      <c r="Q4254" s="4">
        <v>567</v>
      </c>
      <c r="R4254">
        <v>482.5</v>
      </c>
      <c r="S4254" t="s">
        <v>28</v>
      </c>
      <c r="T4254" t="str">
        <f t="shared" si="213"/>
        <v>50 % MAYOR</v>
      </c>
      <c r="U4254" t="str">
        <f t="shared" si="211"/>
        <v>Rango 450-499</v>
      </c>
      <c r="V4254" t="str">
        <f t="shared" si="212"/>
        <v>MAYOR A 450</v>
      </c>
    </row>
    <row r="4255" spans="1:22" x14ac:dyDescent="0.25">
      <c r="A4255" t="s">
        <v>3144</v>
      </c>
      <c r="B4255" t="s">
        <v>56</v>
      </c>
      <c r="C4255" s="1" t="s">
        <v>19</v>
      </c>
      <c r="D4255" t="s">
        <v>20</v>
      </c>
      <c r="E4255" t="s">
        <v>21</v>
      </c>
      <c r="F4255" t="s">
        <v>2585</v>
      </c>
      <c r="G4255" t="s">
        <v>23</v>
      </c>
      <c r="H4255" t="s">
        <v>2586</v>
      </c>
      <c r="I4255" t="s">
        <v>50</v>
      </c>
      <c r="J4255" t="s">
        <v>128</v>
      </c>
      <c r="K4255" t="s">
        <v>27</v>
      </c>
      <c r="L4255" t="s">
        <v>27</v>
      </c>
      <c r="M4255" t="s">
        <v>3144</v>
      </c>
      <c r="N4255">
        <v>558</v>
      </c>
      <c r="O4255">
        <v>458</v>
      </c>
      <c r="P4255">
        <v>504</v>
      </c>
      <c r="Q4255" s="4">
        <v>572</v>
      </c>
      <c r="R4255">
        <v>481</v>
      </c>
      <c r="S4255" t="s">
        <v>28</v>
      </c>
      <c r="T4255" t="str">
        <f t="shared" si="213"/>
        <v>50 % MAYOR</v>
      </c>
      <c r="U4255" t="str">
        <f t="shared" si="211"/>
        <v>Rango 450-499</v>
      </c>
      <c r="V4255" t="str">
        <f t="shared" si="212"/>
        <v>MAYOR A 450</v>
      </c>
    </row>
    <row r="4256" spans="1:22" x14ac:dyDescent="0.25">
      <c r="A4256" t="s">
        <v>3144</v>
      </c>
      <c r="B4256" t="s">
        <v>60</v>
      </c>
      <c r="C4256" s="1" t="s">
        <v>35</v>
      </c>
      <c r="D4256" t="s">
        <v>53</v>
      </c>
      <c r="E4256" t="s">
        <v>21</v>
      </c>
      <c r="F4256" t="s">
        <v>2466</v>
      </c>
      <c r="G4256" t="s">
        <v>23</v>
      </c>
      <c r="H4256" t="s">
        <v>2467</v>
      </c>
      <c r="I4256" t="s">
        <v>50</v>
      </c>
      <c r="J4256" t="s">
        <v>69</v>
      </c>
      <c r="K4256" t="s">
        <v>27</v>
      </c>
      <c r="L4256" t="s">
        <v>27</v>
      </c>
      <c r="M4256" t="s">
        <v>3144</v>
      </c>
      <c r="N4256">
        <v>554</v>
      </c>
      <c r="O4256">
        <v>571</v>
      </c>
      <c r="P4256">
        <v>421</v>
      </c>
      <c r="Q4256" s="4">
        <v>573</v>
      </c>
      <c r="R4256">
        <v>496</v>
      </c>
      <c r="S4256" t="s">
        <v>28</v>
      </c>
      <c r="T4256" t="str">
        <f t="shared" si="213"/>
        <v>50 % MAYOR</v>
      </c>
      <c r="U4256" t="str">
        <f t="shared" si="211"/>
        <v>Rango 450-499</v>
      </c>
      <c r="V4256" t="str">
        <f t="shared" si="212"/>
        <v>MAYOR A 450</v>
      </c>
    </row>
    <row r="4257" spans="1:22" x14ac:dyDescent="0.25">
      <c r="A4257" t="s">
        <v>3144</v>
      </c>
      <c r="B4257" t="s">
        <v>18</v>
      </c>
      <c r="C4257" s="1" t="s">
        <v>19</v>
      </c>
      <c r="D4257" t="s">
        <v>20</v>
      </c>
      <c r="E4257" t="s">
        <v>21</v>
      </c>
      <c r="F4257" t="s">
        <v>1729</v>
      </c>
      <c r="G4257" t="s">
        <v>23</v>
      </c>
      <c r="H4257" t="s">
        <v>1730</v>
      </c>
      <c r="I4257" t="s">
        <v>50</v>
      </c>
      <c r="J4257" t="s">
        <v>152</v>
      </c>
      <c r="K4257" t="s">
        <v>155</v>
      </c>
      <c r="L4257" t="s">
        <v>155</v>
      </c>
      <c r="M4257" t="s">
        <v>3144</v>
      </c>
      <c r="N4257">
        <v>566</v>
      </c>
      <c r="O4257">
        <v>579</v>
      </c>
      <c r="P4257">
        <v>360</v>
      </c>
      <c r="Q4257" s="4">
        <v>574</v>
      </c>
      <c r="R4257">
        <v>469.5</v>
      </c>
      <c r="S4257" t="s">
        <v>28</v>
      </c>
      <c r="T4257" t="str">
        <f t="shared" si="213"/>
        <v>50 % MAYOR</v>
      </c>
      <c r="U4257" t="str">
        <f t="shared" si="211"/>
        <v>Rango 450-499</v>
      </c>
      <c r="V4257" t="str">
        <f t="shared" si="212"/>
        <v>MAYOR A 450</v>
      </c>
    </row>
    <row r="4258" spans="1:22" x14ac:dyDescent="0.25">
      <c r="A4258" t="s">
        <v>3144</v>
      </c>
      <c r="B4258" t="s">
        <v>66</v>
      </c>
      <c r="C4258" s="1" t="s">
        <v>35</v>
      </c>
      <c r="D4258" t="s">
        <v>20</v>
      </c>
      <c r="E4258" t="s">
        <v>21</v>
      </c>
      <c r="F4258" t="s">
        <v>2291</v>
      </c>
      <c r="G4258" t="s">
        <v>23</v>
      </c>
      <c r="H4258" t="s">
        <v>2292</v>
      </c>
      <c r="I4258" t="s">
        <v>50</v>
      </c>
      <c r="J4258" t="s">
        <v>82</v>
      </c>
      <c r="K4258" t="s">
        <v>27</v>
      </c>
      <c r="L4258" t="s">
        <v>27</v>
      </c>
      <c r="M4258" t="s">
        <v>3144</v>
      </c>
      <c r="N4258">
        <v>547</v>
      </c>
      <c r="O4258">
        <v>473</v>
      </c>
      <c r="P4258">
        <v>494</v>
      </c>
      <c r="Q4258" s="4">
        <v>575</v>
      </c>
      <c r="R4258">
        <v>483.5</v>
      </c>
      <c r="S4258" t="s">
        <v>28</v>
      </c>
      <c r="T4258" t="str">
        <f t="shared" si="213"/>
        <v>50 % MAYOR</v>
      </c>
      <c r="U4258" t="str">
        <f t="shared" si="211"/>
        <v>Rango 450-499</v>
      </c>
      <c r="V4258" t="str">
        <f t="shared" si="212"/>
        <v>MAYOR A 450</v>
      </c>
    </row>
    <row r="4259" spans="1:22" x14ac:dyDescent="0.25">
      <c r="A4259" t="s">
        <v>3144</v>
      </c>
      <c r="B4259" t="s">
        <v>60</v>
      </c>
      <c r="C4259" s="1" t="s">
        <v>35</v>
      </c>
      <c r="D4259" t="s">
        <v>53</v>
      </c>
      <c r="E4259" t="s">
        <v>21</v>
      </c>
      <c r="F4259" t="s">
        <v>299</v>
      </c>
      <c r="G4259" t="s">
        <v>23</v>
      </c>
      <c r="H4259" t="s">
        <v>300</v>
      </c>
      <c r="I4259" t="s">
        <v>25</v>
      </c>
      <c r="J4259" t="s">
        <v>113</v>
      </c>
      <c r="K4259" t="s">
        <v>155</v>
      </c>
      <c r="L4259" t="s">
        <v>27</v>
      </c>
      <c r="M4259" t="s">
        <v>3144</v>
      </c>
      <c r="N4259">
        <v>547</v>
      </c>
      <c r="O4259">
        <v>549</v>
      </c>
      <c r="P4259">
        <v>360</v>
      </c>
      <c r="Q4259" s="4">
        <v>575</v>
      </c>
      <c r="R4259">
        <v>454.5</v>
      </c>
      <c r="S4259" t="s">
        <v>28</v>
      </c>
      <c r="T4259" t="str">
        <f t="shared" si="213"/>
        <v>50 % MAYOR</v>
      </c>
      <c r="U4259" t="str">
        <f t="shared" si="211"/>
        <v>Rango 450-499</v>
      </c>
      <c r="V4259" t="str">
        <f t="shared" si="212"/>
        <v>MAYOR A 450</v>
      </c>
    </row>
    <row r="4260" spans="1:22" x14ac:dyDescent="0.25">
      <c r="A4260" t="s">
        <v>3144</v>
      </c>
      <c r="B4260" t="s">
        <v>96</v>
      </c>
      <c r="C4260" s="1" t="s">
        <v>97</v>
      </c>
      <c r="D4260" t="s">
        <v>20</v>
      </c>
      <c r="E4260" t="s">
        <v>21</v>
      </c>
      <c r="F4260" t="s">
        <v>2705</v>
      </c>
      <c r="G4260" t="s">
        <v>23</v>
      </c>
      <c r="H4260" t="s">
        <v>2706</v>
      </c>
      <c r="I4260" t="s">
        <v>50</v>
      </c>
      <c r="J4260" t="s">
        <v>122</v>
      </c>
      <c r="K4260" t="s">
        <v>27</v>
      </c>
      <c r="L4260" t="s">
        <v>155</v>
      </c>
      <c r="M4260" t="s">
        <v>3144</v>
      </c>
      <c r="N4260">
        <v>554</v>
      </c>
      <c r="O4260">
        <v>473</v>
      </c>
      <c r="P4260">
        <v>439</v>
      </c>
      <c r="Q4260" s="4">
        <v>576</v>
      </c>
      <c r="R4260">
        <v>456</v>
      </c>
      <c r="S4260" t="s">
        <v>28</v>
      </c>
      <c r="T4260" t="str">
        <f t="shared" si="213"/>
        <v>50 % MAYOR</v>
      </c>
      <c r="U4260" t="str">
        <f t="shared" si="211"/>
        <v>Rango 450-499</v>
      </c>
      <c r="V4260" t="str">
        <f t="shared" si="212"/>
        <v>MAYOR A 450</v>
      </c>
    </row>
    <row r="4261" spans="1:22" x14ac:dyDescent="0.25">
      <c r="A4261" t="s">
        <v>3144</v>
      </c>
      <c r="B4261" t="s">
        <v>77</v>
      </c>
      <c r="C4261" s="1" t="s">
        <v>19</v>
      </c>
      <c r="D4261" t="s">
        <v>20</v>
      </c>
      <c r="E4261" t="s">
        <v>21</v>
      </c>
      <c r="F4261" t="s">
        <v>190</v>
      </c>
      <c r="G4261" t="s">
        <v>23</v>
      </c>
      <c r="H4261" t="s">
        <v>191</v>
      </c>
      <c r="I4261" t="s">
        <v>50</v>
      </c>
      <c r="J4261" t="s">
        <v>192</v>
      </c>
      <c r="K4261" t="s">
        <v>27</v>
      </c>
      <c r="L4261" t="s">
        <v>155</v>
      </c>
      <c r="M4261" t="s">
        <v>3152</v>
      </c>
      <c r="N4261">
        <v>556</v>
      </c>
      <c r="O4261">
        <v>492</v>
      </c>
      <c r="P4261">
        <v>453</v>
      </c>
      <c r="Q4261" s="4">
        <v>576</v>
      </c>
      <c r="R4261">
        <v>472.5</v>
      </c>
      <c r="S4261" t="s">
        <v>28</v>
      </c>
      <c r="T4261" t="str">
        <f t="shared" si="213"/>
        <v>50 % MAYOR</v>
      </c>
      <c r="U4261" t="str">
        <f t="shared" si="211"/>
        <v>Rango 450-499</v>
      </c>
      <c r="V4261" t="str">
        <f t="shared" si="212"/>
        <v>MAYOR A 450</v>
      </c>
    </row>
    <row r="4262" spans="1:22" x14ac:dyDescent="0.25">
      <c r="A4262" t="s">
        <v>3144</v>
      </c>
      <c r="B4262" t="s">
        <v>129</v>
      </c>
      <c r="C4262" s="1" t="s">
        <v>19</v>
      </c>
      <c r="D4262" t="s">
        <v>20</v>
      </c>
      <c r="E4262" t="s">
        <v>21</v>
      </c>
      <c r="F4262" t="s">
        <v>2532</v>
      </c>
      <c r="G4262" t="s">
        <v>23</v>
      </c>
      <c r="H4262" t="s">
        <v>2533</v>
      </c>
      <c r="I4262" t="s">
        <v>25</v>
      </c>
      <c r="J4262" t="s">
        <v>276</v>
      </c>
      <c r="K4262" t="s">
        <v>27</v>
      </c>
      <c r="L4262" t="s">
        <v>27</v>
      </c>
      <c r="M4262" t="s">
        <v>3146</v>
      </c>
      <c r="N4262">
        <v>575</v>
      </c>
      <c r="O4262">
        <v>438</v>
      </c>
      <c r="P4262">
        <v>496</v>
      </c>
      <c r="Q4262" s="4">
        <v>577</v>
      </c>
      <c r="R4262">
        <v>467</v>
      </c>
      <c r="S4262" t="s">
        <v>28</v>
      </c>
      <c r="T4262" t="str">
        <f t="shared" si="213"/>
        <v>50 % MAYOR</v>
      </c>
      <c r="U4262" t="str">
        <f t="shared" si="211"/>
        <v>Rango 450-499</v>
      </c>
      <c r="V4262" t="str">
        <f t="shared" si="212"/>
        <v>MAYOR A 450</v>
      </c>
    </row>
    <row r="4263" spans="1:22" x14ac:dyDescent="0.25">
      <c r="A4263" t="s">
        <v>3144</v>
      </c>
      <c r="B4263" t="s">
        <v>129</v>
      </c>
      <c r="C4263" s="1" t="s">
        <v>19</v>
      </c>
      <c r="D4263" t="s">
        <v>20</v>
      </c>
      <c r="E4263" t="s">
        <v>21</v>
      </c>
      <c r="F4263" t="s">
        <v>1929</v>
      </c>
      <c r="G4263" t="s">
        <v>23</v>
      </c>
      <c r="H4263" t="s">
        <v>1930</v>
      </c>
      <c r="I4263" t="s">
        <v>50</v>
      </c>
      <c r="J4263" t="s">
        <v>7349</v>
      </c>
      <c r="K4263" t="s">
        <v>27</v>
      </c>
      <c r="L4263" t="s">
        <v>27</v>
      </c>
      <c r="M4263" t="s">
        <v>3144</v>
      </c>
      <c r="N4263">
        <v>569</v>
      </c>
      <c r="O4263">
        <v>465</v>
      </c>
      <c r="P4263">
        <v>523</v>
      </c>
      <c r="Q4263" s="4">
        <v>579</v>
      </c>
      <c r="R4263">
        <v>494</v>
      </c>
      <c r="S4263" t="s">
        <v>28</v>
      </c>
      <c r="T4263" t="str">
        <f t="shared" si="213"/>
        <v>50 % MAYOR</v>
      </c>
      <c r="U4263" t="str">
        <f t="shared" si="211"/>
        <v>Rango 450-499</v>
      </c>
      <c r="V4263" t="str">
        <f t="shared" si="212"/>
        <v>MAYOR A 450</v>
      </c>
    </row>
    <row r="4264" spans="1:22" x14ac:dyDescent="0.25">
      <c r="A4264" t="s">
        <v>3144</v>
      </c>
      <c r="B4264" t="s">
        <v>66</v>
      </c>
      <c r="C4264" s="1" t="s">
        <v>35</v>
      </c>
      <c r="D4264" t="s">
        <v>20</v>
      </c>
      <c r="E4264" t="s">
        <v>21</v>
      </c>
      <c r="F4264" t="s">
        <v>2255</v>
      </c>
      <c r="G4264" t="s">
        <v>23</v>
      </c>
      <c r="H4264" t="s">
        <v>2256</v>
      </c>
      <c r="I4264" t="s">
        <v>50</v>
      </c>
      <c r="J4264" t="s">
        <v>46</v>
      </c>
      <c r="K4264" t="s">
        <v>27</v>
      </c>
      <c r="L4264" t="s">
        <v>27</v>
      </c>
      <c r="M4264" t="s">
        <v>3144</v>
      </c>
      <c r="N4264">
        <v>556</v>
      </c>
      <c r="O4264">
        <v>374</v>
      </c>
      <c r="P4264">
        <v>537</v>
      </c>
      <c r="Q4264" s="4">
        <v>582</v>
      </c>
      <c r="R4264">
        <v>455.5</v>
      </c>
      <c r="S4264" t="s">
        <v>28</v>
      </c>
      <c r="T4264" t="str">
        <f t="shared" si="213"/>
        <v>50 % MAYOR</v>
      </c>
      <c r="U4264" t="str">
        <f t="shared" si="211"/>
        <v>Rango 450-499</v>
      </c>
      <c r="V4264" t="str">
        <f t="shared" si="212"/>
        <v>MAYOR A 450</v>
      </c>
    </row>
    <row r="4265" spans="1:22" x14ac:dyDescent="0.25">
      <c r="A4265" t="s">
        <v>3144</v>
      </c>
      <c r="B4265" t="s">
        <v>47</v>
      </c>
      <c r="C4265" s="1" t="s">
        <v>35</v>
      </c>
      <c r="D4265" t="s">
        <v>20</v>
      </c>
      <c r="E4265" t="s">
        <v>21</v>
      </c>
      <c r="F4265" t="s">
        <v>1108</v>
      </c>
      <c r="G4265" t="s">
        <v>23</v>
      </c>
      <c r="H4265" t="s">
        <v>1109</v>
      </c>
      <c r="I4265" t="s">
        <v>50</v>
      </c>
      <c r="J4265" t="s">
        <v>42</v>
      </c>
      <c r="K4265" t="s">
        <v>155</v>
      </c>
      <c r="L4265" t="s">
        <v>27</v>
      </c>
      <c r="M4265" t="s">
        <v>3144</v>
      </c>
      <c r="N4265">
        <v>570</v>
      </c>
      <c r="O4265">
        <v>465</v>
      </c>
      <c r="P4265">
        <v>482</v>
      </c>
      <c r="Q4265" s="4">
        <v>582</v>
      </c>
      <c r="R4265">
        <v>473.5</v>
      </c>
      <c r="S4265" t="s">
        <v>28</v>
      </c>
      <c r="T4265" t="str">
        <f t="shared" si="213"/>
        <v>50 % MAYOR</v>
      </c>
      <c r="U4265" t="str">
        <f t="shared" si="211"/>
        <v>Rango 450-499</v>
      </c>
      <c r="V4265" t="str">
        <f t="shared" si="212"/>
        <v>MAYOR A 450</v>
      </c>
    </row>
    <row r="4266" spans="1:22" x14ac:dyDescent="0.25">
      <c r="A4266" t="s">
        <v>3144</v>
      </c>
      <c r="B4266" t="s">
        <v>129</v>
      </c>
      <c r="C4266" s="1" t="s">
        <v>19</v>
      </c>
      <c r="D4266" t="s">
        <v>20</v>
      </c>
      <c r="E4266" t="s">
        <v>21</v>
      </c>
      <c r="F4266" t="s">
        <v>2440</v>
      </c>
      <c r="G4266" t="s">
        <v>23</v>
      </c>
      <c r="H4266" t="s">
        <v>2441</v>
      </c>
      <c r="I4266" t="s">
        <v>50</v>
      </c>
      <c r="J4266" t="s">
        <v>46</v>
      </c>
      <c r="K4266" t="s">
        <v>27</v>
      </c>
      <c r="L4266" t="s">
        <v>27</v>
      </c>
      <c r="M4266" t="s">
        <v>3144</v>
      </c>
      <c r="N4266">
        <v>579</v>
      </c>
      <c r="O4266">
        <v>494</v>
      </c>
      <c r="P4266">
        <v>494</v>
      </c>
      <c r="Q4266" s="4">
        <v>584</v>
      </c>
      <c r="R4266">
        <v>494</v>
      </c>
      <c r="S4266" t="s">
        <v>28</v>
      </c>
      <c r="T4266" t="str">
        <f t="shared" si="213"/>
        <v>50 % MAYOR</v>
      </c>
      <c r="U4266" t="str">
        <f t="shared" si="211"/>
        <v>Rango 450-499</v>
      </c>
      <c r="V4266" t="str">
        <f t="shared" si="212"/>
        <v>MAYOR A 450</v>
      </c>
    </row>
    <row r="4267" spans="1:22" x14ac:dyDescent="0.25">
      <c r="A4267" t="s">
        <v>3144</v>
      </c>
      <c r="B4267" t="s">
        <v>83</v>
      </c>
      <c r="C4267" s="1" t="s">
        <v>19</v>
      </c>
      <c r="D4267" t="s">
        <v>20</v>
      </c>
      <c r="E4267" t="s">
        <v>21</v>
      </c>
      <c r="F4267" t="s">
        <v>1213</v>
      </c>
      <c r="G4267" t="s">
        <v>23</v>
      </c>
      <c r="H4267" t="s">
        <v>1214</v>
      </c>
      <c r="I4267" t="s">
        <v>25</v>
      </c>
      <c r="J4267" t="s">
        <v>173</v>
      </c>
      <c r="K4267" t="s">
        <v>155</v>
      </c>
      <c r="L4267" t="s">
        <v>155</v>
      </c>
      <c r="M4267" t="s">
        <v>3144</v>
      </c>
      <c r="N4267">
        <v>579</v>
      </c>
      <c r="O4267">
        <v>480</v>
      </c>
      <c r="P4267">
        <v>504</v>
      </c>
      <c r="Q4267" s="4">
        <v>584</v>
      </c>
      <c r="R4267">
        <v>492</v>
      </c>
      <c r="S4267" t="s">
        <v>28</v>
      </c>
      <c r="T4267" t="str">
        <f t="shared" si="213"/>
        <v>50 % MAYOR</v>
      </c>
      <c r="U4267" t="str">
        <f t="shared" si="211"/>
        <v>Rango 450-499</v>
      </c>
      <c r="V4267" t="str">
        <f t="shared" si="212"/>
        <v>MAYOR A 450</v>
      </c>
    </row>
    <row r="4268" spans="1:22" x14ac:dyDescent="0.25">
      <c r="A4268" t="s">
        <v>3144</v>
      </c>
      <c r="B4268" t="s">
        <v>77</v>
      </c>
      <c r="C4268" s="1" t="s">
        <v>19</v>
      </c>
      <c r="D4268" t="s">
        <v>20</v>
      </c>
      <c r="E4268" t="s">
        <v>21</v>
      </c>
      <c r="F4268" t="s">
        <v>487</v>
      </c>
      <c r="G4268" t="s">
        <v>23</v>
      </c>
      <c r="H4268" t="s">
        <v>488</v>
      </c>
      <c r="I4268" t="s">
        <v>25</v>
      </c>
      <c r="J4268" t="s">
        <v>489</v>
      </c>
      <c r="K4268" t="s">
        <v>155</v>
      </c>
      <c r="L4268" t="s">
        <v>27</v>
      </c>
      <c r="M4268" t="s">
        <v>3144</v>
      </c>
      <c r="N4268">
        <v>558</v>
      </c>
      <c r="O4268">
        <v>534</v>
      </c>
      <c r="P4268">
        <v>454</v>
      </c>
      <c r="Q4268" s="4">
        <v>587</v>
      </c>
      <c r="R4268">
        <v>494</v>
      </c>
      <c r="S4268" t="s">
        <v>28</v>
      </c>
      <c r="T4268" t="str">
        <f t="shared" si="213"/>
        <v>50 % MAYOR</v>
      </c>
      <c r="U4268" t="str">
        <f t="shared" si="211"/>
        <v>Rango 450-499</v>
      </c>
      <c r="V4268" t="str">
        <f t="shared" si="212"/>
        <v>MAYOR A 450</v>
      </c>
    </row>
    <row r="4269" spans="1:22" x14ac:dyDescent="0.25">
      <c r="A4269" t="s">
        <v>3144</v>
      </c>
      <c r="B4269" t="s">
        <v>83</v>
      </c>
      <c r="C4269" s="1" t="s">
        <v>19</v>
      </c>
      <c r="D4269" t="s">
        <v>20</v>
      </c>
      <c r="E4269" t="s">
        <v>21</v>
      </c>
      <c r="F4269" t="s">
        <v>1615</v>
      </c>
      <c r="G4269" t="s">
        <v>23</v>
      </c>
      <c r="H4269" t="s">
        <v>1616</v>
      </c>
      <c r="I4269" t="s">
        <v>50</v>
      </c>
      <c r="J4269" t="s">
        <v>76</v>
      </c>
      <c r="K4269" t="s">
        <v>155</v>
      </c>
      <c r="L4269" t="s">
        <v>155</v>
      </c>
      <c r="M4269" t="s">
        <v>3149</v>
      </c>
      <c r="N4269">
        <v>550</v>
      </c>
      <c r="O4269">
        <v>486</v>
      </c>
      <c r="P4269">
        <v>507</v>
      </c>
      <c r="Q4269" s="4">
        <v>589</v>
      </c>
      <c r="R4269">
        <v>496.5</v>
      </c>
      <c r="S4269" t="s">
        <v>28</v>
      </c>
      <c r="T4269" t="str">
        <f t="shared" si="213"/>
        <v>50 % MAYOR</v>
      </c>
      <c r="U4269" t="str">
        <f t="shared" si="211"/>
        <v>Rango 450-499</v>
      </c>
      <c r="V4269" t="str">
        <f t="shared" si="212"/>
        <v>MAYOR A 450</v>
      </c>
    </row>
    <row r="4270" spans="1:22" x14ac:dyDescent="0.25">
      <c r="A4270" t="s">
        <v>3144</v>
      </c>
      <c r="B4270" t="s">
        <v>117</v>
      </c>
      <c r="C4270" s="1" t="s">
        <v>19</v>
      </c>
      <c r="D4270" t="s">
        <v>53</v>
      </c>
      <c r="E4270" t="s">
        <v>21</v>
      </c>
      <c r="F4270" t="s">
        <v>199</v>
      </c>
      <c r="G4270" t="s">
        <v>23</v>
      </c>
      <c r="H4270" t="s">
        <v>200</v>
      </c>
      <c r="I4270" t="s">
        <v>50</v>
      </c>
      <c r="J4270" t="s">
        <v>128</v>
      </c>
      <c r="K4270" t="s">
        <v>27</v>
      </c>
      <c r="L4270" t="s">
        <v>155</v>
      </c>
      <c r="M4270" t="s">
        <v>3205</v>
      </c>
      <c r="N4270">
        <v>558</v>
      </c>
      <c r="O4270">
        <v>465</v>
      </c>
      <c r="P4270">
        <v>436</v>
      </c>
      <c r="Q4270" s="4">
        <v>591</v>
      </c>
      <c r="R4270">
        <v>450.5</v>
      </c>
      <c r="S4270" t="s">
        <v>28</v>
      </c>
      <c r="T4270" t="str">
        <f t="shared" si="213"/>
        <v>50 % MAYOR</v>
      </c>
      <c r="U4270" t="str">
        <f t="shared" si="211"/>
        <v>Rango 450-499</v>
      </c>
      <c r="V4270" t="str">
        <f t="shared" si="212"/>
        <v>MAYOR A 450</v>
      </c>
    </row>
    <row r="4271" spans="1:22" x14ac:dyDescent="0.25">
      <c r="A4271" t="s">
        <v>3144</v>
      </c>
      <c r="B4271" t="s">
        <v>39</v>
      </c>
      <c r="C4271" s="1" t="s">
        <v>30</v>
      </c>
      <c r="D4271" t="s">
        <v>20</v>
      </c>
      <c r="E4271" t="s">
        <v>21</v>
      </c>
      <c r="F4271" t="s">
        <v>772</v>
      </c>
      <c r="G4271" t="s">
        <v>23</v>
      </c>
      <c r="H4271" t="s">
        <v>773</v>
      </c>
      <c r="I4271" t="s">
        <v>25</v>
      </c>
      <c r="J4271" t="s">
        <v>100</v>
      </c>
      <c r="K4271" t="s">
        <v>155</v>
      </c>
      <c r="L4271" t="s">
        <v>27</v>
      </c>
      <c r="M4271" t="s">
        <v>3144</v>
      </c>
      <c r="N4271">
        <v>534</v>
      </c>
      <c r="O4271">
        <v>502</v>
      </c>
      <c r="P4271">
        <v>494</v>
      </c>
      <c r="Q4271" s="4">
        <v>592</v>
      </c>
      <c r="R4271">
        <v>498</v>
      </c>
      <c r="S4271" t="s">
        <v>28</v>
      </c>
      <c r="T4271" t="str">
        <f t="shared" si="213"/>
        <v>50 % MAYOR</v>
      </c>
      <c r="U4271" t="str">
        <f t="shared" si="211"/>
        <v>Rango 450-499</v>
      </c>
      <c r="V4271" t="str">
        <f t="shared" si="212"/>
        <v>MAYOR A 450</v>
      </c>
    </row>
    <row r="4272" spans="1:22" x14ac:dyDescent="0.25">
      <c r="A4272" t="s">
        <v>3144</v>
      </c>
      <c r="B4272" t="s">
        <v>83</v>
      </c>
      <c r="C4272" s="1" t="s">
        <v>19</v>
      </c>
      <c r="D4272" t="s">
        <v>20</v>
      </c>
      <c r="E4272" t="s">
        <v>21</v>
      </c>
      <c r="F4272" t="s">
        <v>1174</v>
      </c>
      <c r="G4272" t="s">
        <v>23</v>
      </c>
      <c r="H4272" t="s">
        <v>1175</v>
      </c>
      <c r="I4272" t="s">
        <v>50</v>
      </c>
      <c r="J4272" t="s">
        <v>258</v>
      </c>
      <c r="K4272" t="s">
        <v>155</v>
      </c>
      <c r="L4272" t="s">
        <v>155</v>
      </c>
      <c r="M4272" t="s">
        <v>3144</v>
      </c>
      <c r="N4272">
        <v>554</v>
      </c>
      <c r="O4272">
        <v>443</v>
      </c>
      <c r="P4272">
        <v>550</v>
      </c>
      <c r="Q4272" s="4">
        <v>592</v>
      </c>
      <c r="R4272">
        <v>496.5</v>
      </c>
      <c r="S4272" t="s">
        <v>28</v>
      </c>
      <c r="T4272" t="str">
        <f t="shared" si="213"/>
        <v>50 % MAYOR</v>
      </c>
      <c r="U4272" t="str">
        <f t="shared" si="211"/>
        <v>Rango 450-499</v>
      </c>
      <c r="V4272" t="str">
        <f t="shared" si="212"/>
        <v>MAYOR A 450</v>
      </c>
    </row>
    <row r="4273" spans="1:22" x14ac:dyDescent="0.25">
      <c r="A4273" t="s">
        <v>3144</v>
      </c>
      <c r="B4273" t="s">
        <v>83</v>
      </c>
      <c r="C4273" s="1" t="s">
        <v>19</v>
      </c>
      <c r="D4273" t="s">
        <v>20</v>
      </c>
      <c r="E4273" t="s">
        <v>21</v>
      </c>
      <c r="F4273" t="s">
        <v>2636</v>
      </c>
      <c r="G4273" t="s">
        <v>23</v>
      </c>
      <c r="H4273" t="s">
        <v>2637</v>
      </c>
      <c r="I4273" t="s">
        <v>50</v>
      </c>
      <c r="J4273" t="s">
        <v>69</v>
      </c>
      <c r="K4273" t="s">
        <v>27</v>
      </c>
      <c r="L4273" t="s">
        <v>27</v>
      </c>
      <c r="M4273" t="s">
        <v>3144</v>
      </c>
      <c r="N4273">
        <v>569</v>
      </c>
      <c r="O4273">
        <v>494</v>
      </c>
      <c r="P4273">
        <v>454</v>
      </c>
      <c r="Q4273" s="4">
        <v>593</v>
      </c>
      <c r="R4273">
        <v>474</v>
      </c>
      <c r="S4273" t="s">
        <v>28</v>
      </c>
      <c r="T4273" t="str">
        <f t="shared" si="213"/>
        <v>50 % MAYOR</v>
      </c>
      <c r="U4273" t="str">
        <f t="shared" si="211"/>
        <v>Rango 450-499</v>
      </c>
      <c r="V4273" t="str">
        <f t="shared" si="212"/>
        <v>MAYOR A 450</v>
      </c>
    </row>
    <row r="4274" spans="1:22" x14ac:dyDescent="0.25">
      <c r="A4274" t="s">
        <v>3144</v>
      </c>
      <c r="B4274" t="s">
        <v>83</v>
      </c>
      <c r="C4274" s="1" t="s">
        <v>19</v>
      </c>
      <c r="D4274" t="s">
        <v>20</v>
      </c>
      <c r="E4274" t="s">
        <v>21</v>
      </c>
      <c r="F4274" t="s">
        <v>2921</v>
      </c>
      <c r="G4274" t="s">
        <v>23</v>
      </c>
      <c r="H4274" t="s">
        <v>2922</v>
      </c>
      <c r="I4274" t="s">
        <v>50</v>
      </c>
      <c r="J4274" t="s">
        <v>46</v>
      </c>
      <c r="K4274" t="s">
        <v>27</v>
      </c>
      <c r="L4274" t="s">
        <v>155</v>
      </c>
      <c r="M4274" t="s">
        <v>3144</v>
      </c>
      <c r="N4274">
        <v>564</v>
      </c>
      <c r="O4274">
        <v>563</v>
      </c>
      <c r="P4274">
        <v>421</v>
      </c>
      <c r="Q4274" s="4">
        <v>594</v>
      </c>
      <c r="R4274">
        <v>492</v>
      </c>
      <c r="S4274" t="s">
        <v>28</v>
      </c>
      <c r="T4274" t="str">
        <f t="shared" si="213"/>
        <v>50 % MAYOR</v>
      </c>
      <c r="U4274" t="str">
        <f t="shared" si="211"/>
        <v>Rango 450-499</v>
      </c>
      <c r="V4274" t="str">
        <f t="shared" si="212"/>
        <v>MAYOR A 450</v>
      </c>
    </row>
    <row r="4275" spans="1:22" x14ac:dyDescent="0.25">
      <c r="A4275" t="s">
        <v>3144</v>
      </c>
      <c r="B4275" t="s">
        <v>209</v>
      </c>
      <c r="C4275" s="1" t="s">
        <v>19</v>
      </c>
      <c r="D4275" t="s">
        <v>20</v>
      </c>
      <c r="E4275" t="s">
        <v>21</v>
      </c>
      <c r="F4275" t="s">
        <v>2760</v>
      </c>
      <c r="G4275" t="s">
        <v>23</v>
      </c>
      <c r="H4275" t="s">
        <v>2761</v>
      </c>
      <c r="I4275" t="s">
        <v>50</v>
      </c>
      <c r="J4275" t="s">
        <v>63</v>
      </c>
      <c r="K4275" t="s">
        <v>27</v>
      </c>
      <c r="L4275" t="s">
        <v>155</v>
      </c>
      <c r="M4275" t="s">
        <v>3144</v>
      </c>
      <c r="N4275">
        <v>569</v>
      </c>
      <c r="O4275">
        <v>521</v>
      </c>
      <c r="P4275">
        <v>421</v>
      </c>
      <c r="Q4275" s="4">
        <v>597</v>
      </c>
      <c r="R4275">
        <v>471</v>
      </c>
      <c r="S4275" t="s">
        <v>28</v>
      </c>
      <c r="T4275" t="str">
        <f t="shared" si="213"/>
        <v>50 % MAYOR</v>
      </c>
      <c r="U4275" t="str">
        <f t="shared" si="211"/>
        <v>Rango 450-499</v>
      </c>
      <c r="V4275" t="str">
        <f t="shared" si="212"/>
        <v>MAYOR A 450</v>
      </c>
    </row>
    <row r="4276" spans="1:22" x14ac:dyDescent="0.25">
      <c r="A4276" t="s">
        <v>3144</v>
      </c>
      <c r="B4276" t="s">
        <v>96</v>
      </c>
      <c r="C4276" s="1" t="s">
        <v>97</v>
      </c>
      <c r="D4276" t="s">
        <v>20</v>
      </c>
      <c r="E4276" t="s">
        <v>21</v>
      </c>
      <c r="F4276" t="s">
        <v>2518</v>
      </c>
      <c r="G4276" t="s">
        <v>23</v>
      </c>
      <c r="H4276" t="s">
        <v>2519</v>
      </c>
      <c r="I4276" t="s">
        <v>25</v>
      </c>
      <c r="J4276" t="s">
        <v>100</v>
      </c>
      <c r="K4276" t="s">
        <v>27</v>
      </c>
      <c r="L4276" t="s">
        <v>27</v>
      </c>
      <c r="M4276" t="s">
        <v>3144</v>
      </c>
      <c r="N4276">
        <v>561</v>
      </c>
      <c r="O4276">
        <v>541</v>
      </c>
      <c r="P4276">
        <v>454</v>
      </c>
      <c r="Q4276" s="4">
        <v>598</v>
      </c>
      <c r="R4276">
        <v>497.5</v>
      </c>
      <c r="S4276" t="s">
        <v>28</v>
      </c>
      <c r="T4276" t="str">
        <f t="shared" si="213"/>
        <v>50 % MAYOR</v>
      </c>
      <c r="U4276" t="str">
        <f t="shared" si="211"/>
        <v>Rango 450-499</v>
      </c>
      <c r="V4276" t="str">
        <f t="shared" si="212"/>
        <v>MAYOR A 450</v>
      </c>
    </row>
    <row r="4277" spans="1:22" x14ac:dyDescent="0.25">
      <c r="A4277" t="s">
        <v>3144</v>
      </c>
      <c r="B4277" t="s">
        <v>77</v>
      </c>
      <c r="C4277" s="1" t="s">
        <v>19</v>
      </c>
      <c r="D4277" t="s">
        <v>20</v>
      </c>
      <c r="E4277" t="s">
        <v>21</v>
      </c>
      <c r="F4277" t="s">
        <v>301</v>
      </c>
      <c r="G4277" t="s">
        <v>23</v>
      </c>
      <c r="H4277" t="s">
        <v>302</v>
      </c>
      <c r="I4277" t="s">
        <v>50</v>
      </c>
      <c r="J4277" t="s">
        <v>113</v>
      </c>
      <c r="K4277" t="s">
        <v>155</v>
      </c>
      <c r="L4277" t="s">
        <v>27</v>
      </c>
      <c r="M4277" t="s">
        <v>3144</v>
      </c>
      <c r="N4277">
        <v>560</v>
      </c>
      <c r="O4277">
        <v>556</v>
      </c>
      <c r="P4277">
        <v>439</v>
      </c>
      <c r="Q4277" s="4">
        <v>598</v>
      </c>
      <c r="R4277">
        <v>497.5</v>
      </c>
      <c r="S4277" t="s">
        <v>28</v>
      </c>
      <c r="T4277" t="str">
        <f t="shared" si="213"/>
        <v>50 % MAYOR</v>
      </c>
      <c r="U4277" t="str">
        <f t="shared" si="211"/>
        <v>Rango 450-499</v>
      </c>
      <c r="V4277" t="str">
        <f t="shared" si="212"/>
        <v>MAYOR A 450</v>
      </c>
    </row>
    <row r="4278" spans="1:22" x14ac:dyDescent="0.25">
      <c r="A4278" t="s">
        <v>3144</v>
      </c>
      <c r="B4278" t="s">
        <v>77</v>
      </c>
      <c r="C4278" s="1" t="s">
        <v>19</v>
      </c>
      <c r="D4278" t="s">
        <v>20</v>
      </c>
      <c r="E4278" t="s">
        <v>21</v>
      </c>
      <c r="F4278" t="s">
        <v>1021</v>
      </c>
      <c r="G4278" t="s">
        <v>23</v>
      </c>
      <c r="H4278" t="s">
        <v>1022</v>
      </c>
      <c r="I4278" t="s">
        <v>50</v>
      </c>
      <c r="J4278" t="s">
        <v>145</v>
      </c>
      <c r="K4278" t="s">
        <v>155</v>
      </c>
      <c r="L4278" t="s">
        <v>27</v>
      </c>
      <c r="M4278" t="s">
        <v>3144</v>
      </c>
      <c r="N4278">
        <v>570</v>
      </c>
      <c r="O4278">
        <v>487</v>
      </c>
      <c r="P4278">
        <v>421</v>
      </c>
      <c r="Q4278" s="4">
        <v>598</v>
      </c>
      <c r="R4278">
        <v>454</v>
      </c>
      <c r="S4278" t="s">
        <v>28</v>
      </c>
      <c r="T4278" t="str">
        <f t="shared" si="213"/>
        <v>50 % MAYOR</v>
      </c>
      <c r="U4278" t="str">
        <f t="shared" si="211"/>
        <v>Rango 450-499</v>
      </c>
      <c r="V4278" t="str">
        <f t="shared" si="212"/>
        <v>MAYOR A 450</v>
      </c>
    </row>
    <row r="4279" spans="1:22" x14ac:dyDescent="0.25">
      <c r="A4279" t="s">
        <v>3144</v>
      </c>
      <c r="B4279" t="s">
        <v>96</v>
      </c>
      <c r="C4279" s="1" t="s">
        <v>97</v>
      </c>
      <c r="D4279" t="s">
        <v>20</v>
      </c>
      <c r="E4279" t="s">
        <v>21</v>
      </c>
      <c r="F4279" t="s">
        <v>2971</v>
      </c>
      <c r="G4279" t="s">
        <v>23</v>
      </c>
      <c r="H4279" t="s">
        <v>2972</v>
      </c>
      <c r="I4279" t="s">
        <v>50</v>
      </c>
      <c r="J4279" t="s">
        <v>100</v>
      </c>
      <c r="K4279" t="s">
        <v>27</v>
      </c>
      <c r="L4279" t="s">
        <v>155</v>
      </c>
      <c r="M4279" t="s">
        <v>3152</v>
      </c>
      <c r="N4279">
        <v>525</v>
      </c>
      <c r="O4279">
        <v>464</v>
      </c>
      <c r="P4279">
        <v>476</v>
      </c>
      <c r="Q4279" s="4">
        <v>601</v>
      </c>
      <c r="R4279">
        <v>470</v>
      </c>
      <c r="S4279" t="s">
        <v>28</v>
      </c>
      <c r="T4279" t="str">
        <f t="shared" si="213"/>
        <v>50 % MAYOR</v>
      </c>
      <c r="U4279" t="str">
        <f t="shared" si="211"/>
        <v>Rango 450-499</v>
      </c>
      <c r="V4279" t="str">
        <f t="shared" si="212"/>
        <v>MAYOR A 450</v>
      </c>
    </row>
    <row r="4280" spans="1:22" x14ac:dyDescent="0.25">
      <c r="A4280" t="s">
        <v>3144</v>
      </c>
      <c r="B4280" t="s">
        <v>106</v>
      </c>
      <c r="C4280" s="1" t="s">
        <v>97</v>
      </c>
      <c r="D4280" t="s">
        <v>20</v>
      </c>
      <c r="E4280" t="s">
        <v>21</v>
      </c>
      <c r="F4280" t="s">
        <v>332</v>
      </c>
      <c r="G4280" t="s">
        <v>23</v>
      </c>
      <c r="H4280" t="s">
        <v>333</v>
      </c>
      <c r="I4280" t="s">
        <v>25</v>
      </c>
      <c r="J4280" t="s">
        <v>7846</v>
      </c>
      <c r="K4280" t="s">
        <v>155</v>
      </c>
      <c r="L4280" t="s">
        <v>27</v>
      </c>
      <c r="M4280" t="s">
        <v>3144</v>
      </c>
      <c r="N4280">
        <v>580</v>
      </c>
      <c r="O4280">
        <v>494</v>
      </c>
      <c r="P4280">
        <v>494</v>
      </c>
      <c r="Q4280" s="4">
        <v>604</v>
      </c>
      <c r="R4280">
        <v>494</v>
      </c>
      <c r="S4280" t="s">
        <v>28</v>
      </c>
      <c r="T4280" t="str">
        <f t="shared" si="213"/>
        <v>50 % MAYOR</v>
      </c>
      <c r="U4280" t="str">
        <f t="shared" si="211"/>
        <v>Rango 450-499</v>
      </c>
      <c r="V4280" t="str">
        <f t="shared" si="212"/>
        <v>MAYOR A 450</v>
      </c>
    </row>
    <row r="4281" spans="1:22" x14ac:dyDescent="0.25">
      <c r="A4281" t="s">
        <v>3144</v>
      </c>
      <c r="B4281" t="s">
        <v>129</v>
      </c>
      <c r="C4281" s="1" t="s">
        <v>19</v>
      </c>
      <c r="D4281" t="s">
        <v>20</v>
      </c>
      <c r="E4281" t="s">
        <v>21</v>
      </c>
      <c r="F4281" t="s">
        <v>861</v>
      </c>
      <c r="G4281" t="s">
        <v>23</v>
      </c>
      <c r="H4281" t="s">
        <v>862</v>
      </c>
      <c r="I4281" t="s">
        <v>50</v>
      </c>
      <c r="J4281" t="s">
        <v>253</v>
      </c>
      <c r="K4281" t="s">
        <v>155</v>
      </c>
      <c r="L4281" t="s">
        <v>27</v>
      </c>
      <c r="M4281" t="s">
        <v>3144</v>
      </c>
      <c r="N4281">
        <v>572</v>
      </c>
      <c r="O4281">
        <v>494</v>
      </c>
      <c r="P4281">
        <v>494</v>
      </c>
      <c r="Q4281" s="4">
        <v>608</v>
      </c>
      <c r="R4281">
        <v>494</v>
      </c>
      <c r="S4281" t="s">
        <v>28</v>
      </c>
      <c r="T4281" t="str">
        <f t="shared" si="213"/>
        <v>50 % MAYOR</v>
      </c>
      <c r="U4281" t="str">
        <f t="shared" si="211"/>
        <v>Rango 450-499</v>
      </c>
      <c r="V4281" t="str">
        <f t="shared" si="212"/>
        <v>MAYOR A 450</v>
      </c>
    </row>
    <row r="4282" spans="1:22" x14ac:dyDescent="0.25">
      <c r="A4282" t="s">
        <v>3144</v>
      </c>
      <c r="B4282" t="s">
        <v>129</v>
      </c>
      <c r="C4282" s="1" t="s">
        <v>19</v>
      </c>
      <c r="D4282" t="s">
        <v>20</v>
      </c>
      <c r="E4282" t="s">
        <v>21</v>
      </c>
      <c r="F4282" t="s">
        <v>388</v>
      </c>
      <c r="G4282" t="s">
        <v>23</v>
      </c>
      <c r="H4282" t="s">
        <v>389</v>
      </c>
      <c r="I4282" t="s">
        <v>50</v>
      </c>
      <c r="J4282" t="s">
        <v>145</v>
      </c>
      <c r="K4282" t="s">
        <v>155</v>
      </c>
      <c r="L4282" t="s">
        <v>27</v>
      </c>
      <c r="M4282" t="s">
        <v>3144</v>
      </c>
      <c r="N4282">
        <v>579</v>
      </c>
      <c r="O4282">
        <v>527</v>
      </c>
      <c r="P4282">
        <v>454</v>
      </c>
      <c r="Q4282" s="4">
        <v>609</v>
      </c>
      <c r="R4282">
        <v>490.5</v>
      </c>
      <c r="S4282" t="s">
        <v>28</v>
      </c>
      <c r="T4282" t="str">
        <f t="shared" si="213"/>
        <v>50 % MAYOR</v>
      </c>
      <c r="U4282" t="str">
        <f t="shared" si="211"/>
        <v>Rango 450-499</v>
      </c>
      <c r="V4282" t="str">
        <f t="shared" si="212"/>
        <v>MAYOR A 450</v>
      </c>
    </row>
    <row r="4283" spans="1:22" x14ac:dyDescent="0.25">
      <c r="A4283" t="s">
        <v>3144</v>
      </c>
      <c r="B4283" t="s">
        <v>77</v>
      </c>
      <c r="C4283" s="1" t="s">
        <v>19</v>
      </c>
      <c r="D4283" t="s">
        <v>20</v>
      </c>
      <c r="E4283" t="s">
        <v>21</v>
      </c>
      <c r="F4283" t="s">
        <v>2414</v>
      </c>
      <c r="G4283" t="s">
        <v>23</v>
      </c>
      <c r="H4283" t="s">
        <v>2415</v>
      </c>
      <c r="I4283" t="s">
        <v>50</v>
      </c>
      <c r="J4283" t="s">
        <v>63</v>
      </c>
      <c r="K4283" t="s">
        <v>27</v>
      </c>
      <c r="L4283" t="s">
        <v>27</v>
      </c>
      <c r="M4283" t="s">
        <v>3144</v>
      </c>
      <c r="N4283">
        <v>580</v>
      </c>
      <c r="O4283">
        <v>487</v>
      </c>
      <c r="P4283">
        <v>494</v>
      </c>
      <c r="Q4283" s="4">
        <v>610</v>
      </c>
      <c r="R4283">
        <v>490.5</v>
      </c>
      <c r="S4283" t="s">
        <v>28</v>
      </c>
      <c r="T4283" t="str">
        <f t="shared" si="213"/>
        <v>50 % MAYOR</v>
      </c>
      <c r="U4283" t="str">
        <f t="shared" si="211"/>
        <v>Rango 450-499</v>
      </c>
      <c r="V4283" t="str">
        <f t="shared" si="212"/>
        <v>MAYOR A 450</v>
      </c>
    </row>
    <row r="4284" spans="1:22" x14ac:dyDescent="0.25">
      <c r="A4284" t="s">
        <v>3144</v>
      </c>
      <c r="B4284" t="s">
        <v>129</v>
      </c>
      <c r="C4284" s="1" t="s">
        <v>19</v>
      </c>
      <c r="D4284" t="s">
        <v>20</v>
      </c>
      <c r="E4284" t="s">
        <v>101</v>
      </c>
      <c r="F4284" t="s">
        <v>2963</v>
      </c>
      <c r="G4284" t="s">
        <v>23</v>
      </c>
      <c r="H4284" t="s">
        <v>2964</v>
      </c>
      <c r="I4284" t="s">
        <v>25</v>
      </c>
      <c r="J4284" t="s">
        <v>82</v>
      </c>
      <c r="K4284" t="s">
        <v>27</v>
      </c>
      <c r="L4284" t="s">
        <v>155</v>
      </c>
      <c r="M4284" t="s">
        <v>3146</v>
      </c>
      <c r="N4284">
        <v>575</v>
      </c>
      <c r="O4284">
        <v>491</v>
      </c>
      <c r="P4284">
        <v>503</v>
      </c>
      <c r="Q4284" s="4">
        <v>610</v>
      </c>
      <c r="R4284">
        <v>497</v>
      </c>
      <c r="S4284" t="s">
        <v>28</v>
      </c>
      <c r="T4284" t="str">
        <f t="shared" si="213"/>
        <v>50 % MAYOR</v>
      </c>
      <c r="U4284" t="str">
        <f t="shared" si="211"/>
        <v>Rango 450-499</v>
      </c>
      <c r="V4284" t="str">
        <f t="shared" si="212"/>
        <v>MAYOR A 450</v>
      </c>
    </row>
    <row r="4285" spans="1:22" x14ac:dyDescent="0.25">
      <c r="A4285" t="s">
        <v>3144</v>
      </c>
      <c r="B4285" t="s">
        <v>83</v>
      </c>
      <c r="C4285" s="1" t="s">
        <v>19</v>
      </c>
      <c r="D4285" t="s">
        <v>20</v>
      </c>
      <c r="E4285" t="s">
        <v>21</v>
      </c>
      <c r="F4285" t="s">
        <v>1785</v>
      </c>
      <c r="G4285" t="s">
        <v>23</v>
      </c>
      <c r="H4285" t="s">
        <v>1786</v>
      </c>
      <c r="I4285" t="s">
        <v>50</v>
      </c>
      <c r="J4285" t="s">
        <v>253</v>
      </c>
      <c r="K4285" t="s">
        <v>155</v>
      </c>
      <c r="L4285" t="s">
        <v>155</v>
      </c>
      <c r="M4285" t="s">
        <v>3144</v>
      </c>
      <c r="N4285">
        <v>545</v>
      </c>
      <c r="O4285">
        <v>527</v>
      </c>
      <c r="P4285">
        <v>454</v>
      </c>
      <c r="Q4285" s="4">
        <v>610</v>
      </c>
      <c r="R4285">
        <v>490.5</v>
      </c>
      <c r="S4285" t="s">
        <v>28</v>
      </c>
      <c r="T4285" t="str">
        <f t="shared" si="213"/>
        <v>50 % MAYOR</v>
      </c>
      <c r="U4285" t="str">
        <f t="shared" si="211"/>
        <v>Rango 450-499</v>
      </c>
      <c r="V4285" t="str">
        <f t="shared" si="212"/>
        <v>MAYOR A 450</v>
      </c>
    </row>
    <row r="4286" spans="1:22" x14ac:dyDescent="0.25">
      <c r="A4286" t="s">
        <v>3144</v>
      </c>
      <c r="B4286" t="s">
        <v>34</v>
      </c>
      <c r="C4286" s="1" t="s">
        <v>35</v>
      </c>
      <c r="D4286" t="s">
        <v>20</v>
      </c>
      <c r="E4286" t="s">
        <v>21</v>
      </c>
      <c r="F4286" t="s">
        <v>2052</v>
      </c>
      <c r="G4286" t="s">
        <v>23</v>
      </c>
      <c r="H4286" t="s">
        <v>2053</v>
      </c>
      <c r="I4286" t="s">
        <v>25</v>
      </c>
      <c r="J4286" t="s">
        <v>116</v>
      </c>
      <c r="K4286" t="s">
        <v>27</v>
      </c>
      <c r="L4286" t="s">
        <v>27</v>
      </c>
      <c r="M4286" t="s">
        <v>3144</v>
      </c>
      <c r="N4286">
        <v>560</v>
      </c>
      <c r="O4286">
        <v>451</v>
      </c>
      <c r="P4286">
        <v>469</v>
      </c>
      <c r="Q4286" s="4">
        <v>611</v>
      </c>
      <c r="R4286">
        <v>460</v>
      </c>
      <c r="S4286" t="s">
        <v>28</v>
      </c>
      <c r="T4286" t="str">
        <f t="shared" si="213"/>
        <v>50 % MAYOR</v>
      </c>
      <c r="U4286" t="str">
        <f t="shared" si="211"/>
        <v>Rango 450-499</v>
      </c>
      <c r="V4286" t="str">
        <f t="shared" si="212"/>
        <v>MAYOR A 450</v>
      </c>
    </row>
    <row r="4287" spans="1:22" x14ac:dyDescent="0.25">
      <c r="A4287" t="s">
        <v>3144</v>
      </c>
      <c r="B4287" t="s">
        <v>56</v>
      </c>
      <c r="C4287" s="1" t="s">
        <v>19</v>
      </c>
      <c r="D4287" t="s">
        <v>20</v>
      </c>
      <c r="E4287" t="s">
        <v>21</v>
      </c>
      <c r="F4287" t="s">
        <v>1478</v>
      </c>
      <c r="G4287" t="s">
        <v>23</v>
      </c>
      <c r="H4287" t="s">
        <v>1479</v>
      </c>
      <c r="I4287" t="s">
        <v>25</v>
      </c>
      <c r="J4287" t="s">
        <v>6512</v>
      </c>
      <c r="K4287" t="s">
        <v>155</v>
      </c>
      <c r="L4287" t="s">
        <v>155</v>
      </c>
      <c r="M4287" t="s">
        <v>3144</v>
      </c>
      <c r="N4287">
        <v>585</v>
      </c>
      <c r="O4287">
        <v>487</v>
      </c>
      <c r="P4287">
        <v>504</v>
      </c>
      <c r="Q4287" s="4">
        <v>612</v>
      </c>
      <c r="R4287">
        <v>495.5</v>
      </c>
      <c r="S4287" t="s">
        <v>28</v>
      </c>
      <c r="T4287" t="str">
        <f t="shared" si="213"/>
        <v>50 % MAYOR</v>
      </c>
      <c r="U4287" t="str">
        <f t="shared" si="211"/>
        <v>Rango 450-499</v>
      </c>
      <c r="V4287" t="str">
        <f t="shared" si="212"/>
        <v>MAYOR A 450</v>
      </c>
    </row>
    <row r="4288" spans="1:22" x14ac:dyDescent="0.25">
      <c r="A4288" t="s">
        <v>3144</v>
      </c>
      <c r="B4288" t="s">
        <v>129</v>
      </c>
      <c r="C4288" s="1" t="s">
        <v>19</v>
      </c>
      <c r="D4288" t="s">
        <v>20</v>
      </c>
      <c r="E4288" t="s">
        <v>21</v>
      </c>
      <c r="F4288" t="s">
        <v>2822</v>
      </c>
      <c r="G4288" t="s">
        <v>23</v>
      </c>
      <c r="H4288" t="s">
        <v>2823</v>
      </c>
      <c r="I4288" t="s">
        <v>50</v>
      </c>
      <c r="J4288" t="s">
        <v>26</v>
      </c>
      <c r="K4288" t="s">
        <v>27</v>
      </c>
      <c r="L4288" t="s">
        <v>155</v>
      </c>
      <c r="M4288" t="s">
        <v>3144</v>
      </c>
      <c r="N4288">
        <v>599</v>
      </c>
      <c r="O4288">
        <v>419</v>
      </c>
      <c r="P4288">
        <v>543</v>
      </c>
      <c r="Q4288" s="4">
        <v>617</v>
      </c>
      <c r="R4288">
        <v>481</v>
      </c>
      <c r="S4288" t="s">
        <v>28</v>
      </c>
      <c r="T4288" t="str">
        <f t="shared" si="213"/>
        <v>50 % MAYOR</v>
      </c>
      <c r="U4288" t="str">
        <f t="shared" si="211"/>
        <v>Rango 450-499</v>
      </c>
      <c r="V4288" t="str">
        <f t="shared" si="212"/>
        <v>MAYOR A 450</v>
      </c>
    </row>
    <row r="4289" spans="1:22" x14ac:dyDescent="0.25">
      <c r="A4289" t="s">
        <v>3144</v>
      </c>
      <c r="B4289" t="s">
        <v>18</v>
      </c>
      <c r="C4289" s="1" t="s">
        <v>19</v>
      </c>
      <c r="D4289" t="s">
        <v>20</v>
      </c>
      <c r="E4289" t="s">
        <v>101</v>
      </c>
      <c r="F4289" t="s">
        <v>1497</v>
      </c>
      <c r="G4289" t="s">
        <v>23</v>
      </c>
      <c r="H4289" t="s">
        <v>1498</v>
      </c>
      <c r="I4289" t="s">
        <v>50</v>
      </c>
      <c r="J4289" t="s">
        <v>912</v>
      </c>
      <c r="K4289" t="s">
        <v>155</v>
      </c>
      <c r="L4289" t="s">
        <v>155</v>
      </c>
      <c r="M4289" t="s">
        <v>3152</v>
      </c>
      <c r="N4289">
        <v>612</v>
      </c>
      <c r="O4289">
        <v>485</v>
      </c>
      <c r="P4289">
        <v>494</v>
      </c>
      <c r="Q4289" s="4">
        <v>618</v>
      </c>
      <c r="R4289">
        <v>489.5</v>
      </c>
      <c r="S4289" t="s">
        <v>28</v>
      </c>
      <c r="T4289" t="str">
        <f t="shared" si="213"/>
        <v>50 % MAYOR</v>
      </c>
      <c r="U4289" t="str">
        <f t="shared" si="211"/>
        <v>Rango 450-499</v>
      </c>
      <c r="V4289" t="str">
        <f t="shared" si="212"/>
        <v>MAYOR A 450</v>
      </c>
    </row>
    <row r="4290" spans="1:22" x14ac:dyDescent="0.25">
      <c r="A4290" t="s">
        <v>3144</v>
      </c>
      <c r="B4290" t="s">
        <v>129</v>
      </c>
      <c r="C4290" s="1" t="s">
        <v>19</v>
      </c>
      <c r="D4290" t="s">
        <v>20</v>
      </c>
      <c r="E4290" t="s">
        <v>21</v>
      </c>
      <c r="F4290" t="s">
        <v>315</v>
      </c>
      <c r="G4290" t="s">
        <v>23</v>
      </c>
      <c r="H4290" t="s">
        <v>316</v>
      </c>
      <c r="I4290" t="s">
        <v>50</v>
      </c>
      <c r="J4290" t="s">
        <v>170</v>
      </c>
      <c r="K4290" t="s">
        <v>155</v>
      </c>
      <c r="L4290" t="s">
        <v>27</v>
      </c>
      <c r="M4290" t="s">
        <v>3144</v>
      </c>
      <c r="N4290">
        <v>564</v>
      </c>
      <c r="O4290">
        <v>451</v>
      </c>
      <c r="P4290">
        <v>514</v>
      </c>
      <c r="Q4290" s="4">
        <v>619</v>
      </c>
      <c r="R4290">
        <v>482.5</v>
      </c>
      <c r="S4290" t="s">
        <v>28</v>
      </c>
      <c r="T4290" t="str">
        <f t="shared" si="213"/>
        <v>50 % MAYOR</v>
      </c>
      <c r="U4290" t="str">
        <f t="shared" ref="U4290:U4353" si="214">IF(R4290&gt;699,"Rango Mayor a 699",IF(R4290&gt;649,"Rango 650-699",IF(R4290&gt;599,"Rango 600-649",IF(R4290&gt;549,"Rango 550-599",IF(R4290&gt;499,"Rango 500-549",IF(R4290&gt;449,"Rango 450-499",IF(R4290&gt;399,"Rango 400-449","Rango Menor a 400")))))))</f>
        <v>Rango 450-499</v>
      </c>
      <c r="V4290" t="str">
        <f t="shared" si="212"/>
        <v>MAYOR A 450</v>
      </c>
    </row>
    <row r="4291" spans="1:22" x14ac:dyDescent="0.25">
      <c r="A4291" t="s">
        <v>3144</v>
      </c>
      <c r="B4291" t="s">
        <v>83</v>
      </c>
      <c r="C4291" s="1" t="s">
        <v>19</v>
      </c>
      <c r="D4291" t="s">
        <v>20</v>
      </c>
      <c r="E4291" t="s">
        <v>21</v>
      </c>
      <c r="F4291" t="s">
        <v>1268</v>
      </c>
      <c r="G4291" t="s">
        <v>23</v>
      </c>
      <c r="H4291" t="s">
        <v>1269</v>
      </c>
      <c r="I4291" t="s">
        <v>50</v>
      </c>
      <c r="J4291" t="s">
        <v>363</v>
      </c>
      <c r="K4291" t="s">
        <v>155</v>
      </c>
      <c r="L4291" t="s">
        <v>155</v>
      </c>
      <c r="M4291" t="s">
        <v>3144</v>
      </c>
      <c r="N4291">
        <v>564</v>
      </c>
      <c r="O4291">
        <v>451</v>
      </c>
      <c r="P4291">
        <v>523</v>
      </c>
      <c r="Q4291" s="4">
        <v>619</v>
      </c>
      <c r="R4291">
        <v>487</v>
      </c>
      <c r="S4291" t="s">
        <v>28</v>
      </c>
      <c r="T4291" t="str">
        <f t="shared" si="213"/>
        <v>50 % MAYOR</v>
      </c>
      <c r="U4291" t="str">
        <f t="shared" si="214"/>
        <v>Rango 450-499</v>
      </c>
      <c r="V4291" t="str">
        <f t="shared" ref="V4291:V4354" si="215">IF(R4291&gt;449.9444444444,"MAYOR A 450","MENOR A 450")</f>
        <v>MAYOR A 450</v>
      </c>
    </row>
    <row r="4292" spans="1:22" x14ac:dyDescent="0.25">
      <c r="A4292" t="s">
        <v>3144</v>
      </c>
      <c r="B4292" t="s">
        <v>60</v>
      </c>
      <c r="C4292" s="1" t="s">
        <v>35</v>
      </c>
      <c r="D4292" t="s">
        <v>20</v>
      </c>
      <c r="E4292" t="s">
        <v>21</v>
      </c>
      <c r="F4292" t="s">
        <v>2275</v>
      </c>
      <c r="G4292" t="s">
        <v>23</v>
      </c>
      <c r="H4292" t="s">
        <v>2276</v>
      </c>
      <c r="I4292" t="s">
        <v>25</v>
      </c>
      <c r="J4292" t="s">
        <v>712</v>
      </c>
      <c r="K4292" t="s">
        <v>27</v>
      </c>
      <c r="L4292" t="s">
        <v>27</v>
      </c>
      <c r="M4292" t="s">
        <v>3144</v>
      </c>
      <c r="N4292">
        <v>585</v>
      </c>
      <c r="O4292">
        <v>487</v>
      </c>
      <c r="P4292">
        <v>421</v>
      </c>
      <c r="Q4292" s="4">
        <v>620</v>
      </c>
      <c r="R4292">
        <v>454</v>
      </c>
      <c r="S4292" t="s">
        <v>28</v>
      </c>
      <c r="T4292" t="str">
        <f t="shared" si="213"/>
        <v>50 % MAYOR</v>
      </c>
      <c r="U4292" t="str">
        <f t="shared" si="214"/>
        <v>Rango 450-499</v>
      </c>
      <c r="V4292" t="str">
        <f t="shared" si="215"/>
        <v>MAYOR A 450</v>
      </c>
    </row>
    <row r="4293" spans="1:22" x14ac:dyDescent="0.25">
      <c r="A4293" t="s">
        <v>3144</v>
      </c>
      <c r="B4293" t="s">
        <v>117</v>
      </c>
      <c r="C4293" s="1" t="s">
        <v>19</v>
      </c>
      <c r="D4293" t="s">
        <v>20</v>
      </c>
      <c r="E4293" t="s">
        <v>21</v>
      </c>
      <c r="F4293" t="s">
        <v>647</v>
      </c>
      <c r="G4293" t="s">
        <v>23</v>
      </c>
      <c r="H4293" t="s">
        <v>648</v>
      </c>
      <c r="I4293" t="s">
        <v>50</v>
      </c>
      <c r="J4293" t="s">
        <v>76</v>
      </c>
      <c r="K4293" t="s">
        <v>155</v>
      </c>
      <c r="L4293" t="s">
        <v>27</v>
      </c>
      <c r="M4293" t="s">
        <v>3144</v>
      </c>
      <c r="N4293">
        <v>580</v>
      </c>
      <c r="O4293">
        <v>516</v>
      </c>
      <c r="P4293">
        <v>482</v>
      </c>
      <c r="Q4293" s="4">
        <v>622</v>
      </c>
      <c r="R4293">
        <v>499</v>
      </c>
      <c r="S4293" t="s">
        <v>28</v>
      </c>
      <c r="T4293" t="str">
        <f t="shared" si="213"/>
        <v>50 % MAYOR</v>
      </c>
      <c r="U4293" t="str">
        <f t="shared" si="214"/>
        <v>Rango 450-499</v>
      </c>
      <c r="V4293" t="str">
        <f t="shared" si="215"/>
        <v>MAYOR A 450</v>
      </c>
    </row>
    <row r="4294" spans="1:22" x14ac:dyDescent="0.25">
      <c r="A4294" t="s">
        <v>3144</v>
      </c>
      <c r="B4294" t="s">
        <v>56</v>
      </c>
      <c r="C4294" s="1" t="s">
        <v>19</v>
      </c>
      <c r="D4294" t="s">
        <v>20</v>
      </c>
      <c r="E4294" t="s">
        <v>21</v>
      </c>
      <c r="F4294" t="s">
        <v>1244</v>
      </c>
      <c r="G4294" t="s">
        <v>23</v>
      </c>
      <c r="H4294" t="s">
        <v>1245</v>
      </c>
      <c r="I4294" t="s">
        <v>50</v>
      </c>
      <c r="J4294" t="s">
        <v>122</v>
      </c>
      <c r="K4294" t="s">
        <v>155</v>
      </c>
      <c r="L4294" t="s">
        <v>155</v>
      </c>
      <c r="M4294" t="s">
        <v>3144</v>
      </c>
      <c r="N4294">
        <v>569</v>
      </c>
      <c r="O4294">
        <v>502</v>
      </c>
      <c r="P4294">
        <v>469</v>
      </c>
      <c r="Q4294" s="4">
        <v>623</v>
      </c>
      <c r="R4294">
        <v>485.5</v>
      </c>
      <c r="S4294" t="s">
        <v>28</v>
      </c>
      <c r="T4294" t="str">
        <f t="shared" si="213"/>
        <v>50 % MAYOR</v>
      </c>
      <c r="U4294" t="str">
        <f t="shared" si="214"/>
        <v>Rango 450-499</v>
      </c>
      <c r="V4294" t="str">
        <f t="shared" si="215"/>
        <v>MAYOR A 450</v>
      </c>
    </row>
    <row r="4295" spans="1:22" x14ac:dyDescent="0.25">
      <c r="A4295" t="s">
        <v>3144</v>
      </c>
      <c r="B4295" t="s">
        <v>18</v>
      </c>
      <c r="C4295" s="1" t="s">
        <v>19</v>
      </c>
      <c r="D4295" t="s">
        <v>20</v>
      </c>
      <c r="E4295" t="s">
        <v>21</v>
      </c>
      <c r="F4295" t="s">
        <v>1025</v>
      </c>
      <c r="G4295" t="s">
        <v>23</v>
      </c>
      <c r="H4295" t="s">
        <v>1026</v>
      </c>
      <c r="I4295" t="s">
        <v>50</v>
      </c>
      <c r="J4295" t="s">
        <v>116</v>
      </c>
      <c r="K4295" t="s">
        <v>155</v>
      </c>
      <c r="L4295" t="s">
        <v>27</v>
      </c>
      <c r="M4295" t="s">
        <v>3144</v>
      </c>
      <c r="N4295">
        <v>601</v>
      </c>
      <c r="O4295">
        <v>508</v>
      </c>
      <c r="P4295">
        <v>403</v>
      </c>
      <c r="Q4295" s="4">
        <v>626</v>
      </c>
      <c r="R4295">
        <v>455.5</v>
      </c>
      <c r="S4295" t="s">
        <v>28</v>
      </c>
      <c r="T4295" t="str">
        <f t="shared" si="213"/>
        <v>50 % MAYOR</v>
      </c>
      <c r="U4295" t="str">
        <f t="shared" si="214"/>
        <v>Rango 450-499</v>
      </c>
      <c r="V4295" t="str">
        <f t="shared" si="215"/>
        <v>MAYOR A 450</v>
      </c>
    </row>
    <row r="4296" spans="1:22" x14ac:dyDescent="0.25">
      <c r="A4296" t="s">
        <v>3144</v>
      </c>
      <c r="B4296" t="s">
        <v>47</v>
      </c>
      <c r="C4296" s="1" t="s">
        <v>35</v>
      </c>
      <c r="D4296" t="s">
        <v>20</v>
      </c>
      <c r="E4296" t="s">
        <v>21</v>
      </c>
      <c r="F4296" t="s">
        <v>2090</v>
      </c>
      <c r="G4296" t="s">
        <v>23</v>
      </c>
      <c r="H4296" t="s">
        <v>2091</v>
      </c>
      <c r="I4296" t="s">
        <v>50</v>
      </c>
      <c r="J4296" t="s">
        <v>69</v>
      </c>
      <c r="K4296" t="s">
        <v>27</v>
      </c>
      <c r="L4296" t="s">
        <v>27</v>
      </c>
      <c r="M4296" t="s">
        <v>3144</v>
      </c>
      <c r="N4296">
        <v>579</v>
      </c>
      <c r="O4296">
        <v>443</v>
      </c>
      <c r="P4296">
        <v>482</v>
      </c>
      <c r="Q4296" s="4">
        <v>627</v>
      </c>
      <c r="R4296">
        <v>462.5</v>
      </c>
      <c r="S4296" t="s">
        <v>28</v>
      </c>
      <c r="T4296" t="str">
        <f t="shared" si="213"/>
        <v>50 % MAYOR</v>
      </c>
      <c r="U4296" t="str">
        <f t="shared" si="214"/>
        <v>Rango 450-499</v>
      </c>
      <c r="V4296" t="str">
        <f t="shared" si="215"/>
        <v>MAYOR A 450</v>
      </c>
    </row>
    <row r="4297" spans="1:22" x14ac:dyDescent="0.25">
      <c r="A4297" t="s">
        <v>3144</v>
      </c>
      <c r="B4297" t="s">
        <v>60</v>
      </c>
      <c r="C4297" s="1" t="s">
        <v>35</v>
      </c>
      <c r="D4297" t="s">
        <v>53</v>
      </c>
      <c r="E4297" t="s">
        <v>21</v>
      </c>
      <c r="F4297" t="s">
        <v>1106</v>
      </c>
      <c r="G4297" t="s">
        <v>23</v>
      </c>
      <c r="H4297" t="s">
        <v>1107</v>
      </c>
      <c r="I4297" t="s">
        <v>25</v>
      </c>
      <c r="J4297" t="s">
        <v>221</v>
      </c>
      <c r="K4297" t="s">
        <v>155</v>
      </c>
      <c r="L4297" t="s">
        <v>27</v>
      </c>
      <c r="M4297" t="s">
        <v>3152</v>
      </c>
      <c r="N4297">
        <v>582</v>
      </c>
      <c r="O4297">
        <v>457</v>
      </c>
      <c r="P4297">
        <v>502</v>
      </c>
      <c r="Q4297" s="4">
        <v>627</v>
      </c>
      <c r="R4297">
        <v>479.5</v>
      </c>
      <c r="S4297" t="s">
        <v>28</v>
      </c>
      <c r="T4297" t="str">
        <f t="shared" si="213"/>
        <v>50 % MAYOR</v>
      </c>
      <c r="U4297" t="str">
        <f t="shared" si="214"/>
        <v>Rango 450-499</v>
      </c>
      <c r="V4297" t="str">
        <f t="shared" si="215"/>
        <v>MAYOR A 450</v>
      </c>
    </row>
    <row r="4298" spans="1:22" x14ac:dyDescent="0.25">
      <c r="A4298" t="s">
        <v>3144</v>
      </c>
      <c r="B4298" t="s">
        <v>47</v>
      </c>
      <c r="C4298" s="1" t="s">
        <v>35</v>
      </c>
      <c r="D4298" t="s">
        <v>20</v>
      </c>
      <c r="E4298" t="s">
        <v>21</v>
      </c>
      <c r="F4298" t="s">
        <v>1104</v>
      </c>
      <c r="G4298" t="s">
        <v>23</v>
      </c>
      <c r="H4298" t="s">
        <v>1105</v>
      </c>
      <c r="I4298" t="s">
        <v>50</v>
      </c>
      <c r="J4298" t="s">
        <v>372</v>
      </c>
      <c r="K4298" t="s">
        <v>155</v>
      </c>
      <c r="L4298" t="s">
        <v>27</v>
      </c>
      <c r="M4298" t="s">
        <v>3144</v>
      </c>
      <c r="N4298">
        <v>586</v>
      </c>
      <c r="O4298">
        <v>427</v>
      </c>
      <c r="P4298">
        <v>494</v>
      </c>
      <c r="Q4298" s="4">
        <v>628</v>
      </c>
      <c r="R4298">
        <v>460.5</v>
      </c>
      <c r="S4298" t="s">
        <v>28</v>
      </c>
      <c r="T4298" t="str">
        <f t="shared" si="213"/>
        <v>50 % MAYOR</v>
      </c>
      <c r="U4298" t="str">
        <f t="shared" si="214"/>
        <v>Rango 450-499</v>
      </c>
      <c r="V4298" t="str">
        <f t="shared" si="215"/>
        <v>MAYOR A 450</v>
      </c>
    </row>
    <row r="4299" spans="1:22" x14ac:dyDescent="0.25">
      <c r="A4299" t="s">
        <v>3144</v>
      </c>
      <c r="B4299" t="s">
        <v>142</v>
      </c>
      <c r="C4299" s="1" t="s">
        <v>97</v>
      </c>
      <c r="D4299" t="s">
        <v>20</v>
      </c>
      <c r="E4299" t="s">
        <v>21</v>
      </c>
      <c r="F4299" t="s">
        <v>1284</v>
      </c>
      <c r="G4299" t="s">
        <v>23</v>
      </c>
      <c r="H4299" t="s">
        <v>1285</v>
      </c>
      <c r="I4299" t="s">
        <v>50</v>
      </c>
      <c r="J4299" t="s">
        <v>379</v>
      </c>
      <c r="K4299" t="s">
        <v>155</v>
      </c>
      <c r="L4299" t="s">
        <v>155</v>
      </c>
      <c r="M4299" t="s">
        <v>3144</v>
      </c>
      <c r="N4299">
        <v>579</v>
      </c>
      <c r="O4299">
        <v>612</v>
      </c>
      <c r="P4299">
        <v>382</v>
      </c>
      <c r="Q4299" s="4">
        <v>629</v>
      </c>
      <c r="R4299">
        <v>497</v>
      </c>
      <c r="S4299" t="s">
        <v>28</v>
      </c>
      <c r="T4299" t="str">
        <f t="shared" si="213"/>
        <v>50 % MAYOR</v>
      </c>
      <c r="U4299" t="str">
        <f t="shared" si="214"/>
        <v>Rango 450-499</v>
      </c>
      <c r="V4299" t="str">
        <f t="shared" si="215"/>
        <v>MAYOR A 450</v>
      </c>
    </row>
    <row r="4300" spans="1:22" x14ac:dyDescent="0.25">
      <c r="A4300" t="s">
        <v>3144</v>
      </c>
      <c r="B4300" t="s">
        <v>77</v>
      </c>
      <c r="C4300" s="1" t="s">
        <v>19</v>
      </c>
      <c r="D4300" t="s">
        <v>20</v>
      </c>
      <c r="E4300" t="s">
        <v>21</v>
      </c>
      <c r="F4300" t="s">
        <v>1543</v>
      </c>
      <c r="G4300" t="s">
        <v>23</v>
      </c>
      <c r="H4300" t="s">
        <v>1544</v>
      </c>
      <c r="I4300" t="s">
        <v>50</v>
      </c>
      <c r="J4300" t="s">
        <v>33</v>
      </c>
      <c r="K4300" t="s">
        <v>155</v>
      </c>
      <c r="L4300" t="s">
        <v>155</v>
      </c>
      <c r="M4300" t="s">
        <v>3144</v>
      </c>
      <c r="N4300">
        <v>570</v>
      </c>
      <c r="O4300">
        <v>465</v>
      </c>
      <c r="P4300">
        <v>504</v>
      </c>
      <c r="Q4300" s="4">
        <v>629</v>
      </c>
      <c r="R4300">
        <v>484.5</v>
      </c>
      <c r="S4300" t="s">
        <v>28</v>
      </c>
      <c r="T4300" t="str">
        <f t="shared" ref="T4300:T4342" si="216">IF(Q4300&gt;N4300,"50 % MAYOR","50 % MENOR ")</f>
        <v>50 % MAYOR</v>
      </c>
      <c r="U4300" t="str">
        <f t="shared" si="214"/>
        <v>Rango 450-499</v>
      </c>
      <c r="V4300" t="str">
        <f t="shared" si="215"/>
        <v>MAYOR A 450</v>
      </c>
    </row>
    <row r="4301" spans="1:22" x14ac:dyDescent="0.25">
      <c r="A4301" t="s">
        <v>3144</v>
      </c>
      <c r="B4301" t="s">
        <v>129</v>
      </c>
      <c r="C4301" s="1" t="s">
        <v>19</v>
      </c>
      <c r="D4301" t="s">
        <v>20</v>
      </c>
      <c r="E4301" t="s">
        <v>21</v>
      </c>
      <c r="F4301" t="s">
        <v>682</v>
      </c>
      <c r="G4301" t="s">
        <v>23</v>
      </c>
      <c r="H4301" t="s">
        <v>683</v>
      </c>
      <c r="I4301" t="s">
        <v>50</v>
      </c>
      <c r="J4301" t="s">
        <v>46</v>
      </c>
      <c r="K4301" t="s">
        <v>155</v>
      </c>
      <c r="L4301" t="s">
        <v>27</v>
      </c>
      <c r="M4301" t="s">
        <v>3144</v>
      </c>
      <c r="N4301">
        <v>585</v>
      </c>
      <c r="O4301">
        <v>473</v>
      </c>
      <c r="P4301">
        <v>482</v>
      </c>
      <c r="Q4301" s="4">
        <v>630</v>
      </c>
      <c r="R4301">
        <v>477.5</v>
      </c>
      <c r="S4301" t="s">
        <v>28</v>
      </c>
      <c r="T4301" t="str">
        <f t="shared" si="216"/>
        <v>50 % MAYOR</v>
      </c>
      <c r="U4301" t="str">
        <f t="shared" si="214"/>
        <v>Rango 450-499</v>
      </c>
      <c r="V4301" t="str">
        <f t="shared" si="215"/>
        <v>MAYOR A 450</v>
      </c>
    </row>
    <row r="4302" spans="1:22" x14ac:dyDescent="0.25">
      <c r="A4302" t="s">
        <v>3144</v>
      </c>
      <c r="B4302" t="s">
        <v>66</v>
      </c>
      <c r="C4302" s="1" t="s">
        <v>35</v>
      </c>
      <c r="D4302" t="s">
        <v>20</v>
      </c>
      <c r="E4302" t="s">
        <v>21</v>
      </c>
      <c r="F4302" t="s">
        <v>1692</v>
      </c>
      <c r="G4302" t="s">
        <v>23</v>
      </c>
      <c r="H4302" t="s">
        <v>1693</v>
      </c>
      <c r="I4302" t="s">
        <v>50</v>
      </c>
      <c r="J4302" t="s">
        <v>100</v>
      </c>
      <c r="K4302" t="s">
        <v>155</v>
      </c>
      <c r="L4302" t="s">
        <v>155</v>
      </c>
      <c r="M4302" t="s">
        <v>3144</v>
      </c>
      <c r="N4302">
        <v>597</v>
      </c>
      <c r="O4302">
        <v>502</v>
      </c>
      <c r="P4302">
        <v>469</v>
      </c>
      <c r="Q4302" s="4">
        <v>633</v>
      </c>
      <c r="R4302">
        <v>485.5</v>
      </c>
      <c r="S4302" t="s">
        <v>28</v>
      </c>
      <c r="T4302" t="str">
        <f t="shared" si="216"/>
        <v>50 % MAYOR</v>
      </c>
      <c r="U4302" t="str">
        <f t="shared" si="214"/>
        <v>Rango 450-499</v>
      </c>
      <c r="V4302" t="str">
        <f t="shared" si="215"/>
        <v>MAYOR A 450</v>
      </c>
    </row>
    <row r="4303" spans="1:22" x14ac:dyDescent="0.25">
      <c r="A4303" t="s">
        <v>3144</v>
      </c>
      <c r="B4303" t="s">
        <v>77</v>
      </c>
      <c r="C4303" s="1" t="s">
        <v>19</v>
      </c>
      <c r="D4303" t="s">
        <v>20</v>
      </c>
      <c r="E4303" t="s">
        <v>21</v>
      </c>
      <c r="F4303" t="s">
        <v>2555</v>
      </c>
      <c r="G4303" t="s">
        <v>23</v>
      </c>
      <c r="H4303" t="s">
        <v>2556</v>
      </c>
      <c r="I4303" t="s">
        <v>50</v>
      </c>
      <c r="J4303" t="s">
        <v>245</v>
      </c>
      <c r="K4303" t="s">
        <v>27</v>
      </c>
      <c r="L4303" t="s">
        <v>27</v>
      </c>
      <c r="M4303" t="s">
        <v>3144</v>
      </c>
      <c r="N4303">
        <v>626</v>
      </c>
      <c r="O4303">
        <v>494</v>
      </c>
      <c r="P4303">
        <v>421</v>
      </c>
      <c r="Q4303" s="4">
        <v>636</v>
      </c>
      <c r="R4303">
        <v>457.5</v>
      </c>
      <c r="S4303" t="s">
        <v>28</v>
      </c>
      <c r="T4303" t="str">
        <f t="shared" si="216"/>
        <v>50 % MAYOR</v>
      </c>
      <c r="U4303" t="str">
        <f t="shared" si="214"/>
        <v>Rango 450-499</v>
      </c>
      <c r="V4303" t="str">
        <f t="shared" si="215"/>
        <v>MAYOR A 450</v>
      </c>
    </row>
    <row r="4304" spans="1:22" x14ac:dyDescent="0.25">
      <c r="A4304" t="s">
        <v>3144</v>
      </c>
      <c r="B4304" t="s">
        <v>106</v>
      </c>
      <c r="C4304" s="1" t="s">
        <v>97</v>
      </c>
      <c r="D4304" t="s">
        <v>20</v>
      </c>
      <c r="E4304" t="s">
        <v>101</v>
      </c>
      <c r="F4304" t="s">
        <v>2353</v>
      </c>
      <c r="G4304" t="s">
        <v>23</v>
      </c>
      <c r="H4304" t="s">
        <v>2354</v>
      </c>
      <c r="I4304" t="s">
        <v>50</v>
      </c>
      <c r="J4304" t="s">
        <v>250</v>
      </c>
      <c r="K4304" t="s">
        <v>27</v>
      </c>
      <c r="L4304" t="s">
        <v>27</v>
      </c>
      <c r="M4304" t="s">
        <v>3144</v>
      </c>
      <c r="N4304">
        <v>579</v>
      </c>
      <c r="O4304">
        <v>502</v>
      </c>
      <c r="P4304">
        <v>469</v>
      </c>
      <c r="Q4304" s="4">
        <v>636</v>
      </c>
      <c r="R4304">
        <v>485.5</v>
      </c>
      <c r="S4304" t="s">
        <v>28</v>
      </c>
      <c r="T4304" t="str">
        <f t="shared" si="216"/>
        <v>50 % MAYOR</v>
      </c>
      <c r="U4304" t="str">
        <f t="shared" si="214"/>
        <v>Rango 450-499</v>
      </c>
      <c r="V4304" t="str">
        <f t="shared" si="215"/>
        <v>MAYOR A 450</v>
      </c>
    </row>
    <row r="4305" spans="1:22" x14ac:dyDescent="0.25">
      <c r="A4305" t="s">
        <v>3144</v>
      </c>
      <c r="B4305" t="s">
        <v>18</v>
      </c>
      <c r="C4305" s="1" t="s">
        <v>19</v>
      </c>
      <c r="D4305" t="s">
        <v>20</v>
      </c>
      <c r="E4305" t="s">
        <v>21</v>
      </c>
      <c r="F4305" t="s">
        <v>776</v>
      </c>
      <c r="G4305" t="s">
        <v>23</v>
      </c>
      <c r="H4305" t="s">
        <v>777</v>
      </c>
      <c r="I4305" t="s">
        <v>50</v>
      </c>
      <c r="J4305" t="s">
        <v>100</v>
      </c>
      <c r="K4305" t="s">
        <v>155</v>
      </c>
      <c r="L4305" t="s">
        <v>27</v>
      </c>
      <c r="M4305" t="s">
        <v>3144</v>
      </c>
      <c r="N4305">
        <v>580</v>
      </c>
      <c r="O4305">
        <v>508</v>
      </c>
      <c r="P4305">
        <v>469</v>
      </c>
      <c r="Q4305" s="4">
        <v>636</v>
      </c>
      <c r="R4305">
        <v>488.5</v>
      </c>
      <c r="S4305" t="s">
        <v>28</v>
      </c>
      <c r="T4305" t="str">
        <f t="shared" si="216"/>
        <v>50 % MAYOR</v>
      </c>
      <c r="U4305" t="str">
        <f t="shared" si="214"/>
        <v>Rango 450-499</v>
      </c>
      <c r="V4305" t="str">
        <f t="shared" si="215"/>
        <v>MAYOR A 450</v>
      </c>
    </row>
    <row r="4306" spans="1:22" x14ac:dyDescent="0.25">
      <c r="A4306" t="s">
        <v>3144</v>
      </c>
      <c r="B4306" t="s">
        <v>83</v>
      </c>
      <c r="C4306" s="1" t="s">
        <v>19</v>
      </c>
      <c r="D4306" t="s">
        <v>20</v>
      </c>
      <c r="E4306" t="s">
        <v>21</v>
      </c>
      <c r="F4306" t="s">
        <v>1765</v>
      </c>
      <c r="G4306" t="s">
        <v>23</v>
      </c>
      <c r="H4306" t="s">
        <v>1766</v>
      </c>
      <c r="I4306" t="s">
        <v>50</v>
      </c>
      <c r="J4306" t="s">
        <v>95</v>
      </c>
      <c r="K4306" t="s">
        <v>155</v>
      </c>
      <c r="L4306" t="s">
        <v>155</v>
      </c>
      <c r="M4306" t="s">
        <v>3144</v>
      </c>
      <c r="N4306">
        <v>611</v>
      </c>
      <c r="O4306">
        <v>541</v>
      </c>
      <c r="P4306">
        <v>439</v>
      </c>
      <c r="Q4306" s="4">
        <v>637</v>
      </c>
      <c r="R4306">
        <v>490</v>
      </c>
      <c r="S4306" t="s">
        <v>28</v>
      </c>
      <c r="T4306" t="str">
        <f t="shared" si="216"/>
        <v>50 % MAYOR</v>
      </c>
      <c r="U4306" t="str">
        <f t="shared" si="214"/>
        <v>Rango 450-499</v>
      </c>
      <c r="V4306" t="str">
        <f t="shared" si="215"/>
        <v>MAYOR A 450</v>
      </c>
    </row>
    <row r="4307" spans="1:22" x14ac:dyDescent="0.25">
      <c r="A4307" t="s">
        <v>3144</v>
      </c>
      <c r="B4307" t="s">
        <v>77</v>
      </c>
      <c r="C4307" s="1" t="s">
        <v>19</v>
      </c>
      <c r="D4307" t="s">
        <v>20</v>
      </c>
      <c r="E4307" t="s">
        <v>21</v>
      </c>
      <c r="F4307" t="s">
        <v>2056</v>
      </c>
      <c r="G4307" t="s">
        <v>23</v>
      </c>
      <c r="H4307" t="s">
        <v>2057</v>
      </c>
      <c r="I4307" t="s">
        <v>50</v>
      </c>
      <c r="J4307" t="s">
        <v>116</v>
      </c>
      <c r="K4307" t="s">
        <v>27</v>
      </c>
      <c r="L4307" t="s">
        <v>27</v>
      </c>
      <c r="M4307" t="s">
        <v>3144</v>
      </c>
      <c r="N4307">
        <v>611</v>
      </c>
      <c r="O4307">
        <v>494</v>
      </c>
      <c r="P4307">
        <v>494</v>
      </c>
      <c r="Q4307" s="4">
        <v>639</v>
      </c>
      <c r="R4307">
        <v>494</v>
      </c>
      <c r="S4307" t="s">
        <v>28</v>
      </c>
      <c r="T4307" t="str">
        <f t="shared" si="216"/>
        <v>50 % MAYOR</v>
      </c>
      <c r="U4307" t="str">
        <f t="shared" si="214"/>
        <v>Rango 450-499</v>
      </c>
      <c r="V4307" t="str">
        <f t="shared" si="215"/>
        <v>MAYOR A 450</v>
      </c>
    </row>
    <row r="4308" spans="1:22" x14ac:dyDescent="0.25">
      <c r="A4308" t="s">
        <v>3144</v>
      </c>
      <c r="B4308" t="s">
        <v>129</v>
      </c>
      <c r="C4308" s="1" t="s">
        <v>19</v>
      </c>
      <c r="D4308" t="s">
        <v>20</v>
      </c>
      <c r="E4308" t="s">
        <v>21</v>
      </c>
      <c r="F4308" t="s">
        <v>2347</v>
      </c>
      <c r="G4308" t="s">
        <v>23</v>
      </c>
      <c r="H4308" t="s">
        <v>2348</v>
      </c>
      <c r="I4308" t="s">
        <v>25</v>
      </c>
      <c r="J4308" t="s">
        <v>152</v>
      </c>
      <c r="K4308" t="s">
        <v>27</v>
      </c>
      <c r="L4308" t="s">
        <v>27</v>
      </c>
      <c r="M4308" t="s">
        <v>3144</v>
      </c>
      <c r="N4308">
        <v>589</v>
      </c>
      <c r="O4308">
        <v>534</v>
      </c>
      <c r="P4308">
        <v>454</v>
      </c>
      <c r="Q4308" s="4">
        <v>641</v>
      </c>
      <c r="R4308">
        <v>494</v>
      </c>
      <c r="S4308" t="s">
        <v>28</v>
      </c>
      <c r="T4308" t="str">
        <f t="shared" si="216"/>
        <v>50 % MAYOR</v>
      </c>
      <c r="U4308" t="str">
        <f t="shared" si="214"/>
        <v>Rango 450-499</v>
      </c>
      <c r="V4308" t="str">
        <f t="shared" si="215"/>
        <v>MAYOR A 450</v>
      </c>
    </row>
    <row r="4309" spans="1:22" x14ac:dyDescent="0.25">
      <c r="A4309" t="s">
        <v>3144</v>
      </c>
      <c r="B4309" t="s">
        <v>47</v>
      </c>
      <c r="C4309" s="1" t="s">
        <v>35</v>
      </c>
      <c r="D4309" t="s">
        <v>53</v>
      </c>
      <c r="E4309" t="s">
        <v>21</v>
      </c>
      <c r="F4309" t="s">
        <v>140</v>
      </c>
      <c r="G4309" t="s">
        <v>23</v>
      </c>
      <c r="H4309" t="s">
        <v>141</v>
      </c>
      <c r="I4309" t="s">
        <v>50</v>
      </c>
      <c r="J4309" t="s">
        <v>132</v>
      </c>
      <c r="K4309" t="s">
        <v>27</v>
      </c>
      <c r="L4309" t="s">
        <v>27</v>
      </c>
      <c r="M4309" t="s">
        <v>3152</v>
      </c>
      <c r="N4309">
        <v>579</v>
      </c>
      <c r="O4309">
        <v>552</v>
      </c>
      <c r="P4309">
        <v>407</v>
      </c>
      <c r="Q4309" s="4">
        <v>650</v>
      </c>
      <c r="R4309">
        <v>479.5</v>
      </c>
      <c r="S4309" t="s">
        <v>28</v>
      </c>
      <c r="T4309" t="str">
        <f t="shared" si="216"/>
        <v>50 % MAYOR</v>
      </c>
      <c r="U4309" t="str">
        <f t="shared" si="214"/>
        <v>Rango 450-499</v>
      </c>
      <c r="V4309" t="str">
        <f t="shared" si="215"/>
        <v>MAYOR A 450</v>
      </c>
    </row>
    <row r="4310" spans="1:22" x14ac:dyDescent="0.25">
      <c r="A4310" t="s">
        <v>3144</v>
      </c>
      <c r="B4310" t="s">
        <v>77</v>
      </c>
      <c r="C4310" s="1" t="s">
        <v>19</v>
      </c>
      <c r="D4310" t="s">
        <v>20</v>
      </c>
      <c r="E4310" t="s">
        <v>21</v>
      </c>
      <c r="F4310" t="s">
        <v>2965</v>
      </c>
      <c r="G4310" t="s">
        <v>23</v>
      </c>
      <c r="H4310" t="s">
        <v>2966</v>
      </c>
      <c r="I4310" t="s">
        <v>50</v>
      </c>
      <c r="J4310" t="s">
        <v>759</v>
      </c>
      <c r="K4310" t="s">
        <v>27</v>
      </c>
      <c r="L4310" t="s">
        <v>155</v>
      </c>
      <c r="M4310" t="s">
        <v>3144</v>
      </c>
      <c r="N4310">
        <v>651</v>
      </c>
      <c r="O4310">
        <v>502</v>
      </c>
      <c r="P4310">
        <v>439</v>
      </c>
      <c r="Q4310" s="4">
        <v>651</v>
      </c>
      <c r="R4310">
        <v>470.5</v>
      </c>
      <c r="S4310" t="s">
        <v>28</v>
      </c>
      <c r="T4310" t="str">
        <f t="shared" si="216"/>
        <v xml:space="preserve">50 % MENOR </v>
      </c>
      <c r="U4310" t="str">
        <f t="shared" si="214"/>
        <v>Rango 450-499</v>
      </c>
      <c r="V4310" t="str">
        <f t="shared" si="215"/>
        <v>MAYOR A 450</v>
      </c>
    </row>
    <row r="4311" spans="1:22" x14ac:dyDescent="0.25">
      <c r="A4311" t="s">
        <v>3144</v>
      </c>
      <c r="B4311" t="s">
        <v>77</v>
      </c>
      <c r="C4311" s="1" t="s">
        <v>19</v>
      </c>
      <c r="D4311" t="s">
        <v>20</v>
      </c>
      <c r="E4311" t="s">
        <v>21</v>
      </c>
      <c r="F4311" t="s">
        <v>2536</v>
      </c>
      <c r="G4311" t="s">
        <v>23</v>
      </c>
      <c r="H4311" t="s">
        <v>2537</v>
      </c>
      <c r="I4311" t="s">
        <v>50</v>
      </c>
      <c r="J4311" t="s">
        <v>2538</v>
      </c>
      <c r="K4311" t="s">
        <v>27</v>
      </c>
      <c r="L4311" t="s">
        <v>27</v>
      </c>
      <c r="M4311" t="s">
        <v>3144</v>
      </c>
      <c r="N4311">
        <v>597</v>
      </c>
      <c r="O4311">
        <v>451</v>
      </c>
      <c r="P4311">
        <v>494</v>
      </c>
      <c r="Q4311" s="4">
        <v>653</v>
      </c>
      <c r="R4311">
        <v>472.5</v>
      </c>
      <c r="S4311" t="s">
        <v>28</v>
      </c>
      <c r="T4311" t="str">
        <f t="shared" si="216"/>
        <v>50 % MAYOR</v>
      </c>
      <c r="U4311" t="str">
        <f t="shared" si="214"/>
        <v>Rango 450-499</v>
      </c>
      <c r="V4311" t="str">
        <f t="shared" si="215"/>
        <v>MAYOR A 450</v>
      </c>
    </row>
    <row r="4312" spans="1:22" x14ac:dyDescent="0.25">
      <c r="A4312" t="s">
        <v>3144</v>
      </c>
      <c r="B4312" t="s">
        <v>129</v>
      </c>
      <c r="C4312" s="1" t="s">
        <v>19</v>
      </c>
      <c r="D4312" t="s">
        <v>20</v>
      </c>
      <c r="E4312" t="s">
        <v>21</v>
      </c>
      <c r="F4312" t="s">
        <v>2277</v>
      </c>
      <c r="G4312" t="s">
        <v>23</v>
      </c>
      <c r="H4312" t="s">
        <v>2278</v>
      </c>
      <c r="I4312" t="s">
        <v>50</v>
      </c>
      <c r="J4312" t="s">
        <v>712</v>
      </c>
      <c r="K4312" t="s">
        <v>27</v>
      </c>
      <c r="L4312" t="s">
        <v>27</v>
      </c>
      <c r="M4312" t="s">
        <v>3144</v>
      </c>
      <c r="N4312">
        <v>595</v>
      </c>
      <c r="O4312">
        <v>502</v>
      </c>
      <c r="P4312">
        <v>454</v>
      </c>
      <c r="Q4312" s="4">
        <v>654</v>
      </c>
      <c r="R4312">
        <v>478</v>
      </c>
      <c r="S4312" t="s">
        <v>28</v>
      </c>
      <c r="T4312" t="str">
        <f t="shared" si="216"/>
        <v>50 % MAYOR</v>
      </c>
      <c r="U4312" t="str">
        <f t="shared" si="214"/>
        <v>Rango 450-499</v>
      </c>
      <c r="V4312" t="str">
        <f t="shared" si="215"/>
        <v>MAYOR A 450</v>
      </c>
    </row>
    <row r="4313" spans="1:22" x14ac:dyDescent="0.25">
      <c r="A4313" t="s">
        <v>3144</v>
      </c>
      <c r="B4313" t="s">
        <v>106</v>
      </c>
      <c r="C4313" s="1" t="s">
        <v>97</v>
      </c>
      <c r="D4313" t="s">
        <v>20</v>
      </c>
      <c r="E4313" t="s">
        <v>21</v>
      </c>
      <c r="F4313" t="s">
        <v>3057</v>
      </c>
      <c r="G4313" t="s">
        <v>23</v>
      </c>
      <c r="H4313" t="s">
        <v>3058</v>
      </c>
      <c r="I4313" t="s">
        <v>50</v>
      </c>
      <c r="J4313" t="s">
        <v>875</v>
      </c>
      <c r="K4313" t="s">
        <v>27</v>
      </c>
      <c r="L4313" t="s">
        <v>155</v>
      </c>
      <c r="M4313" t="s">
        <v>3144</v>
      </c>
      <c r="N4313">
        <v>591</v>
      </c>
      <c r="O4313">
        <v>502</v>
      </c>
      <c r="P4313">
        <v>439</v>
      </c>
      <c r="Q4313" s="4">
        <v>657</v>
      </c>
      <c r="R4313">
        <v>470.5</v>
      </c>
      <c r="S4313" t="s">
        <v>28</v>
      </c>
      <c r="T4313" t="str">
        <f t="shared" si="216"/>
        <v>50 % MAYOR</v>
      </c>
      <c r="U4313" t="str">
        <f t="shared" si="214"/>
        <v>Rango 450-499</v>
      </c>
      <c r="V4313" t="str">
        <f t="shared" si="215"/>
        <v>MAYOR A 450</v>
      </c>
    </row>
    <row r="4314" spans="1:22" x14ac:dyDescent="0.25">
      <c r="A4314" t="s">
        <v>3144</v>
      </c>
      <c r="B4314" t="s">
        <v>83</v>
      </c>
      <c r="C4314" s="1" t="s">
        <v>19</v>
      </c>
      <c r="D4314" t="s">
        <v>20</v>
      </c>
      <c r="E4314" t="s">
        <v>21</v>
      </c>
      <c r="F4314" t="s">
        <v>1681</v>
      </c>
      <c r="G4314" t="s">
        <v>23</v>
      </c>
      <c r="H4314" t="s">
        <v>1682</v>
      </c>
      <c r="I4314" t="s">
        <v>50</v>
      </c>
      <c r="J4314" t="s">
        <v>1683</v>
      </c>
      <c r="K4314" t="s">
        <v>155</v>
      </c>
      <c r="L4314" t="s">
        <v>155</v>
      </c>
      <c r="M4314" t="s">
        <v>3144</v>
      </c>
      <c r="N4314">
        <v>641</v>
      </c>
      <c r="O4314">
        <v>458</v>
      </c>
      <c r="P4314">
        <v>494</v>
      </c>
      <c r="Q4314" s="4">
        <v>657</v>
      </c>
      <c r="R4314">
        <v>476</v>
      </c>
      <c r="S4314" t="s">
        <v>28</v>
      </c>
      <c r="T4314" t="str">
        <f t="shared" si="216"/>
        <v>50 % MAYOR</v>
      </c>
      <c r="U4314" t="str">
        <f t="shared" si="214"/>
        <v>Rango 450-499</v>
      </c>
      <c r="V4314" t="str">
        <f t="shared" si="215"/>
        <v>MAYOR A 450</v>
      </c>
    </row>
    <row r="4315" spans="1:22" x14ac:dyDescent="0.25">
      <c r="A4315" t="s">
        <v>3144</v>
      </c>
      <c r="B4315" t="s">
        <v>77</v>
      </c>
      <c r="C4315" s="1" t="s">
        <v>19</v>
      </c>
      <c r="D4315" t="s">
        <v>20</v>
      </c>
      <c r="E4315" t="s">
        <v>21</v>
      </c>
      <c r="F4315" t="s">
        <v>1569</v>
      </c>
      <c r="G4315" t="s">
        <v>23</v>
      </c>
      <c r="H4315" t="s">
        <v>1570</v>
      </c>
      <c r="I4315" t="s">
        <v>50</v>
      </c>
      <c r="J4315" t="s">
        <v>73</v>
      </c>
      <c r="K4315" t="s">
        <v>155</v>
      </c>
      <c r="L4315" t="s">
        <v>155</v>
      </c>
      <c r="M4315" t="s">
        <v>3149</v>
      </c>
      <c r="N4315">
        <v>621</v>
      </c>
      <c r="O4315">
        <v>486</v>
      </c>
      <c r="P4315">
        <v>496</v>
      </c>
      <c r="Q4315" s="4">
        <v>662</v>
      </c>
      <c r="R4315">
        <v>491</v>
      </c>
      <c r="S4315" t="s">
        <v>28</v>
      </c>
      <c r="T4315" t="str">
        <f t="shared" si="216"/>
        <v>50 % MAYOR</v>
      </c>
      <c r="U4315" t="str">
        <f t="shared" si="214"/>
        <v>Rango 450-499</v>
      </c>
      <c r="V4315" t="str">
        <f t="shared" si="215"/>
        <v>MAYOR A 450</v>
      </c>
    </row>
    <row r="4316" spans="1:22" x14ac:dyDescent="0.25">
      <c r="A4316" t="s">
        <v>3144</v>
      </c>
      <c r="B4316" t="s">
        <v>43</v>
      </c>
      <c r="C4316" s="1" t="s">
        <v>30</v>
      </c>
      <c r="D4316" t="s">
        <v>20</v>
      </c>
      <c r="E4316" t="s">
        <v>21</v>
      </c>
      <c r="F4316" t="s">
        <v>2664</v>
      </c>
      <c r="G4316" t="s">
        <v>23</v>
      </c>
      <c r="H4316" t="s">
        <v>2665</v>
      </c>
      <c r="I4316" t="s">
        <v>50</v>
      </c>
      <c r="J4316" t="s">
        <v>76</v>
      </c>
      <c r="K4316" t="s">
        <v>27</v>
      </c>
      <c r="L4316" t="s">
        <v>27</v>
      </c>
      <c r="M4316" t="s">
        <v>3144</v>
      </c>
      <c r="N4316">
        <v>591</v>
      </c>
      <c r="O4316">
        <v>419</v>
      </c>
      <c r="P4316">
        <v>494</v>
      </c>
      <c r="Q4316" s="4">
        <v>663</v>
      </c>
      <c r="R4316">
        <v>456.5</v>
      </c>
      <c r="S4316" t="s">
        <v>28</v>
      </c>
      <c r="T4316" t="str">
        <f t="shared" si="216"/>
        <v>50 % MAYOR</v>
      </c>
      <c r="U4316" t="str">
        <f t="shared" si="214"/>
        <v>Rango 450-499</v>
      </c>
      <c r="V4316" t="str">
        <f t="shared" si="215"/>
        <v>MAYOR A 450</v>
      </c>
    </row>
    <row r="4317" spans="1:22" x14ac:dyDescent="0.25">
      <c r="A4317" t="s">
        <v>3144</v>
      </c>
      <c r="B4317" t="s">
        <v>60</v>
      </c>
      <c r="C4317" s="1" t="s">
        <v>35</v>
      </c>
      <c r="D4317" t="s">
        <v>20</v>
      </c>
      <c r="E4317" t="s">
        <v>21</v>
      </c>
      <c r="F4317" t="s">
        <v>1101</v>
      </c>
      <c r="G4317" t="s">
        <v>23</v>
      </c>
      <c r="H4317" t="s">
        <v>1102</v>
      </c>
      <c r="I4317" t="s">
        <v>50</v>
      </c>
      <c r="J4317" t="s">
        <v>1103</v>
      </c>
      <c r="K4317" t="s">
        <v>155</v>
      </c>
      <c r="L4317" t="s">
        <v>27</v>
      </c>
      <c r="M4317" t="s">
        <v>3144</v>
      </c>
      <c r="N4317">
        <v>617</v>
      </c>
      <c r="O4317">
        <v>487</v>
      </c>
      <c r="P4317">
        <v>482</v>
      </c>
      <c r="Q4317" s="4">
        <v>669</v>
      </c>
      <c r="R4317">
        <v>484.5</v>
      </c>
      <c r="S4317" t="s">
        <v>28</v>
      </c>
      <c r="T4317" t="str">
        <f t="shared" si="216"/>
        <v>50 % MAYOR</v>
      </c>
      <c r="U4317" t="str">
        <f t="shared" si="214"/>
        <v>Rango 450-499</v>
      </c>
      <c r="V4317" t="str">
        <f t="shared" si="215"/>
        <v>MAYOR A 450</v>
      </c>
    </row>
    <row r="4318" spans="1:22" x14ac:dyDescent="0.25">
      <c r="A4318" t="s">
        <v>3144</v>
      </c>
      <c r="B4318" t="s">
        <v>56</v>
      </c>
      <c r="C4318" s="1" t="s">
        <v>19</v>
      </c>
      <c r="D4318" t="s">
        <v>20</v>
      </c>
      <c r="E4318" t="s">
        <v>21</v>
      </c>
      <c r="F4318" t="s">
        <v>174</v>
      </c>
      <c r="G4318" t="s">
        <v>23</v>
      </c>
      <c r="H4318" t="s">
        <v>175</v>
      </c>
      <c r="I4318" t="s">
        <v>50</v>
      </c>
      <c r="J4318" t="s">
        <v>173</v>
      </c>
      <c r="K4318" t="s">
        <v>27</v>
      </c>
      <c r="L4318" t="s">
        <v>155</v>
      </c>
      <c r="M4318" t="s">
        <v>3144</v>
      </c>
      <c r="N4318">
        <v>620</v>
      </c>
      <c r="O4318">
        <v>502</v>
      </c>
      <c r="P4318">
        <v>469</v>
      </c>
      <c r="Q4318" s="4">
        <v>671</v>
      </c>
      <c r="R4318">
        <v>485.5</v>
      </c>
      <c r="S4318" t="s">
        <v>28</v>
      </c>
      <c r="T4318" t="str">
        <f t="shared" si="216"/>
        <v>50 % MAYOR</v>
      </c>
      <c r="U4318" t="str">
        <f t="shared" si="214"/>
        <v>Rango 450-499</v>
      </c>
      <c r="V4318" t="str">
        <f t="shared" si="215"/>
        <v>MAYOR A 450</v>
      </c>
    </row>
    <row r="4319" spans="1:22" x14ac:dyDescent="0.25">
      <c r="A4319" t="s">
        <v>3144</v>
      </c>
      <c r="B4319" t="s">
        <v>117</v>
      </c>
      <c r="C4319" s="1" t="s">
        <v>19</v>
      </c>
      <c r="D4319" t="s">
        <v>53</v>
      </c>
      <c r="E4319" t="s">
        <v>21</v>
      </c>
      <c r="F4319" t="s">
        <v>3039</v>
      </c>
      <c r="G4319" t="s">
        <v>23</v>
      </c>
      <c r="H4319" t="s">
        <v>3040</v>
      </c>
      <c r="I4319" t="s">
        <v>25</v>
      </c>
      <c r="J4319" t="s">
        <v>253</v>
      </c>
      <c r="K4319" t="s">
        <v>27</v>
      </c>
      <c r="L4319" t="s">
        <v>155</v>
      </c>
      <c r="M4319" t="s">
        <v>3144</v>
      </c>
      <c r="N4319">
        <v>601</v>
      </c>
      <c r="O4319">
        <v>443</v>
      </c>
      <c r="P4319">
        <v>482</v>
      </c>
      <c r="Q4319" s="4">
        <v>671</v>
      </c>
      <c r="R4319">
        <v>462.5</v>
      </c>
      <c r="S4319" t="s">
        <v>28</v>
      </c>
      <c r="T4319" t="str">
        <f t="shared" si="216"/>
        <v>50 % MAYOR</v>
      </c>
      <c r="U4319" t="str">
        <f t="shared" si="214"/>
        <v>Rango 450-499</v>
      </c>
      <c r="V4319" t="str">
        <f t="shared" si="215"/>
        <v>MAYOR A 450</v>
      </c>
    </row>
    <row r="4320" spans="1:22" x14ac:dyDescent="0.25">
      <c r="A4320" t="s">
        <v>3144</v>
      </c>
      <c r="B4320" t="s">
        <v>129</v>
      </c>
      <c r="C4320" s="1" t="s">
        <v>19</v>
      </c>
      <c r="D4320" t="s">
        <v>20</v>
      </c>
      <c r="E4320" t="s">
        <v>21</v>
      </c>
      <c r="F4320" t="s">
        <v>2840</v>
      </c>
      <c r="G4320" t="s">
        <v>23</v>
      </c>
      <c r="H4320" t="s">
        <v>2841</v>
      </c>
      <c r="I4320" t="s">
        <v>50</v>
      </c>
      <c r="J4320" t="s">
        <v>221</v>
      </c>
      <c r="K4320" t="s">
        <v>27</v>
      </c>
      <c r="L4320" t="s">
        <v>155</v>
      </c>
      <c r="M4320" t="s">
        <v>3144</v>
      </c>
      <c r="N4320">
        <v>626</v>
      </c>
      <c r="O4320">
        <v>443</v>
      </c>
      <c r="P4320">
        <v>523</v>
      </c>
      <c r="Q4320" s="4">
        <v>672</v>
      </c>
      <c r="R4320">
        <v>483</v>
      </c>
      <c r="S4320" t="s">
        <v>28</v>
      </c>
      <c r="T4320" t="str">
        <f t="shared" si="216"/>
        <v>50 % MAYOR</v>
      </c>
      <c r="U4320" t="str">
        <f t="shared" si="214"/>
        <v>Rango 450-499</v>
      </c>
      <c r="V4320" t="str">
        <f t="shared" si="215"/>
        <v>MAYOR A 450</v>
      </c>
    </row>
    <row r="4321" spans="1:22" x14ac:dyDescent="0.25">
      <c r="A4321" t="s">
        <v>3144</v>
      </c>
      <c r="B4321" t="s">
        <v>66</v>
      </c>
      <c r="C4321" s="1" t="s">
        <v>35</v>
      </c>
      <c r="D4321" t="s">
        <v>20</v>
      </c>
      <c r="E4321" t="s">
        <v>21</v>
      </c>
      <c r="F4321" t="s">
        <v>281</v>
      </c>
      <c r="G4321" t="s">
        <v>23</v>
      </c>
      <c r="H4321" t="s">
        <v>282</v>
      </c>
      <c r="I4321" t="s">
        <v>50</v>
      </c>
      <c r="J4321" t="s">
        <v>7349</v>
      </c>
      <c r="K4321" t="s">
        <v>155</v>
      </c>
      <c r="L4321" t="s">
        <v>27</v>
      </c>
      <c r="M4321" t="s">
        <v>3144</v>
      </c>
      <c r="N4321">
        <v>631</v>
      </c>
      <c r="O4321">
        <v>521</v>
      </c>
      <c r="P4321">
        <v>421</v>
      </c>
      <c r="Q4321" s="4">
        <v>676</v>
      </c>
      <c r="R4321">
        <v>471</v>
      </c>
      <c r="S4321" t="s">
        <v>28</v>
      </c>
      <c r="T4321" t="str">
        <f t="shared" si="216"/>
        <v>50 % MAYOR</v>
      </c>
      <c r="U4321" t="str">
        <f t="shared" si="214"/>
        <v>Rango 450-499</v>
      </c>
      <c r="V4321" t="str">
        <f t="shared" si="215"/>
        <v>MAYOR A 450</v>
      </c>
    </row>
    <row r="4322" spans="1:22" x14ac:dyDescent="0.25">
      <c r="A4322" t="s">
        <v>3144</v>
      </c>
      <c r="B4322" t="s">
        <v>83</v>
      </c>
      <c r="C4322" s="1" t="s">
        <v>19</v>
      </c>
      <c r="D4322" t="s">
        <v>20</v>
      </c>
      <c r="E4322" t="s">
        <v>21</v>
      </c>
      <c r="F4322" t="s">
        <v>1188</v>
      </c>
      <c r="G4322" t="s">
        <v>23</v>
      </c>
      <c r="H4322" t="s">
        <v>1189</v>
      </c>
      <c r="I4322" t="s">
        <v>50</v>
      </c>
      <c r="J4322" t="s">
        <v>113</v>
      </c>
      <c r="K4322" t="s">
        <v>155</v>
      </c>
      <c r="L4322" t="s">
        <v>155</v>
      </c>
      <c r="M4322" t="s">
        <v>3144</v>
      </c>
      <c r="N4322">
        <v>641</v>
      </c>
      <c r="O4322">
        <v>541</v>
      </c>
      <c r="P4322">
        <v>454</v>
      </c>
      <c r="Q4322" s="4">
        <v>677</v>
      </c>
      <c r="R4322">
        <v>497.5</v>
      </c>
      <c r="S4322" t="s">
        <v>28</v>
      </c>
      <c r="T4322" t="str">
        <f t="shared" si="216"/>
        <v>50 % MAYOR</v>
      </c>
      <c r="U4322" t="str">
        <f t="shared" si="214"/>
        <v>Rango 450-499</v>
      </c>
      <c r="V4322" t="str">
        <f t="shared" si="215"/>
        <v>MAYOR A 450</v>
      </c>
    </row>
    <row r="4323" spans="1:22" x14ac:dyDescent="0.25">
      <c r="A4323" t="s">
        <v>3144</v>
      </c>
      <c r="B4323" t="s">
        <v>83</v>
      </c>
      <c r="C4323" s="1" t="s">
        <v>19</v>
      </c>
      <c r="D4323" t="s">
        <v>20</v>
      </c>
      <c r="E4323" t="s">
        <v>21</v>
      </c>
      <c r="F4323" t="s">
        <v>1410</v>
      </c>
      <c r="G4323" t="s">
        <v>23</v>
      </c>
      <c r="H4323" t="s">
        <v>1411</v>
      </c>
      <c r="I4323" t="s">
        <v>50</v>
      </c>
      <c r="J4323" t="s">
        <v>128</v>
      </c>
      <c r="K4323" t="s">
        <v>155</v>
      </c>
      <c r="L4323" t="s">
        <v>155</v>
      </c>
      <c r="M4323" t="s">
        <v>3144</v>
      </c>
      <c r="N4323">
        <v>647</v>
      </c>
      <c r="O4323">
        <v>556</v>
      </c>
      <c r="P4323">
        <v>403</v>
      </c>
      <c r="Q4323" s="4">
        <v>677</v>
      </c>
      <c r="R4323">
        <v>479.5</v>
      </c>
      <c r="S4323" t="s">
        <v>28</v>
      </c>
      <c r="T4323" t="str">
        <f t="shared" si="216"/>
        <v>50 % MAYOR</v>
      </c>
      <c r="U4323" t="str">
        <f t="shared" si="214"/>
        <v>Rango 450-499</v>
      </c>
      <c r="V4323" t="str">
        <f t="shared" si="215"/>
        <v>MAYOR A 450</v>
      </c>
    </row>
    <row r="4324" spans="1:22" x14ac:dyDescent="0.25">
      <c r="A4324" t="s">
        <v>3144</v>
      </c>
      <c r="B4324" t="s">
        <v>70</v>
      </c>
      <c r="C4324" s="1" t="s">
        <v>35</v>
      </c>
      <c r="D4324" t="s">
        <v>20</v>
      </c>
      <c r="E4324" t="s">
        <v>21</v>
      </c>
      <c r="F4324" t="s">
        <v>554</v>
      </c>
      <c r="G4324" t="s">
        <v>23</v>
      </c>
      <c r="H4324" t="s">
        <v>555</v>
      </c>
      <c r="I4324" t="s">
        <v>50</v>
      </c>
      <c r="J4324" t="s">
        <v>218</v>
      </c>
      <c r="K4324" t="s">
        <v>155</v>
      </c>
      <c r="L4324" t="s">
        <v>27</v>
      </c>
      <c r="M4324" t="s">
        <v>3144</v>
      </c>
      <c r="N4324">
        <v>616</v>
      </c>
      <c r="O4324">
        <v>494</v>
      </c>
      <c r="P4324">
        <v>494</v>
      </c>
      <c r="Q4324" s="4">
        <v>678</v>
      </c>
      <c r="R4324">
        <v>494</v>
      </c>
      <c r="S4324" t="s">
        <v>28</v>
      </c>
      <c r="T4324" t="str">
        <f t="shared" si="216"/>
        <v>50 % MAYOR</v>
      </c>
      <c r="U4324" t="str">
        <f t="shared" si="214"/>
        <v>Rango 450-499</v>
      </c>
      <c r="V4324" t="str">
        <f t="shared" si="215"/>
        <v>MAYOR A 450</v>
      </c>
    </row>
    <row r="4325" spans="1:22" x14ac:dyDescent="0.25">
      <c r="A4325" t="s">
        <v>3144</v>
      </c>
      <c r="B4325" t="s">
        <v>83</v>
      </c>
      <c r="C4325" s="1" t="s">
        <v>19</v>
      </c>
      <c r="D4325" t="s">
        <v>20</v>
      </c>
      <c r="E4325" t="s">
        <v>21</v>
      </c>
      <c r="F4325" t="s">
        <v>1925</v>
      </c>
      <c r="G4325" t="s">
        <v>23</v>
      </c>
      <c r="H4325" t="s">
        <v>1926</v>
      </c>
      <c r="I4325" t="s">
        <v>50</v>
      </c>
      <c r="J4325" t="s">
        <v>253</v>
      </c>
      <c r="K4325" t="s">
        <v>27</v>
      </c>
      <c r="L4325" t="s">
        <v>155</v>
      </c>
      <c r="M4325" t="s">
        <v>3149</v>
      </c>
      <c r="N4325">
        <v>626</v>
      </c>
      <c r="O4325">
        <v>529</v>
      </c>
      <c r="P4325">
        <v>458</v>
      </c>
      <c r="Q4325" s="4">
        <v>678</v>
      </c>
      <c r="R4325">
        <v>493.5</v>
      </c>
      <c r="S4325" t="s">
        <v>28</v>
      </c>
      <c r="T4325" t="str">
        <f t="shared" si="216"/>
        <v>50 % MAYOR</v>
      </c>
      <c r="U4325" t="str">
        <f t="shared" si="214"/>
        <v>Rango 450-499</v>
      </c>
      <c r="V4325" t="str">
        <f t="shared" si="215"/>
        <v>MAYOR A 450</v>
      </c>
    </row>
    <row r="4326" spans="1:22" x14ac:dyDescent="0.25">
      <c r="A4326" t="s">
        <v>3144</v>
      </c>
      <c r="B4326" t="s">
        <v>70</v>
      </c>
      <c r="C4326" s="1" t="s">
        <v>35</v>
      </c>
      <c r="D4326" t="s">
        <v>20</v>
      </c>
      <c r="E4326" t="s">
        <v>21</v>
      </c>
      <c r="F4326" t="s">
        <v>1998</v>
      </c>
      <c r="G4326" t="s">
        <v>23</v>
      </c>
      <c r="H4326" t="s">
        <v>1999</v>
      </c>
      <c r="I4326" t="s">
        <v>50</v>
      </c>
      <c r="J4326" t="s">
        <v>59</v>
      </c>
      <c r="K4326" t="s">
        <v>27</v>
      </c>
      <c r="L4326" t="s">
        <v>27</v>
      </c>
      <c r="M4326" t="s">
        <v>3144</v>
      </c>
      <c r="N4326">
        <v>641</v>
      </c>
      <c r="O4326">
        <v>527</v>
      </c>
      <c r="P4326">
        <v>382</v>
      </c>
      <c r="Q4326" s="4">
        <v>688</v>
      </c>
      <c r="R4326">
        <v>454.5</v>
      </c>
      <c r="S4326" t="s">
        <v>28</v>
      </c>
      <c r="T4326" t="str">
        <f t="shared" si="216"/>
        <v>50 % MAYOR</v>
      </c>
      <c r="U4326" t="str">
        <f t="shared" si="214"/>
        <v>Rango 450-499</v>
      </c>
      <c r="V4326" t="str">
        <f t="shared" si="215"/>
        <v>MAYOR A 450</v>
      </c>
    </row>
    <row r="4327" spans="1:22" x14ac:dyDescent="0.25">
      <c r="A4327" t="s">
        <v>3144</v>
      </c>
      <c r="B4327" t="s">
        <v>83</v>
      </c>
      <c r="C4327" s="1" t="s">
        <v>19</v>
      </c>
      <c r="D4327" t="s">
        <v>20</v>
      </c>
      <c r="E4327" t="s">
        <v>21</v>
      </c>
      <c r="F4327" t="s">
        <v>1450</v>
      </c>
      <c r="G4327" t="s">
        <v>23</v>
      </c>
      <c r="H4327" t="s">
        <v>1451</v>
      </c>
      <c r="I4327" t="s">
        <v>25</v>
      </c>
      <c r="J4327" t="s">
        <v>69</v>
      </c>
      <c r="K4327" t="s">
        <v>155</v>
      </c>
      <c r="L4327" t="s">
        <v>155</v>
      </c>
      <c r="M4327" t="s">
        <v>3144</v>
      </c>
      <c r="N4327">
        <v>626</v>
      </c>
      <c r="O4327">
        <v>487</v>
      </c>
      <c r="P4327">
        <v>504</v>
      </c>
      <c r="Q4327" s="4">
        <v>689</v>
      </c>
      <c r="R4327">
        <v>495.5</v>
      </c>
      <c r="S4327" t="s">
        <v>28</v>
      </c>
      <c r="T4327" t="str">
        <f t="shared" si="216"/>
        <v>50 % MAYOR</v>
      </c>
      <c r="U4327" t="str">
        <f t="shared" si="214"/>
        <v>Rango 450-499</v>
      </c>
      <c r="V4327" t="str">
        <f t="shared" si="215"/>
        <v>MAYOR A 450</v>
      </c>
    </row>
    <row r="4328" spans="1:22" x14ac:dyDescent="0.25">
      <c r="A4328" t="s">
        <v>3144</v>
      </c>
      <c r="B4328" t="s">
        <v>77</v>
      </c>
      <c r="C4328" s="1" t="s">
        <v>19</v>
      </c>
      <c r="D4328" t="s">
        <v>20</v>
      </c>
      <c r="E4328" t="s">
        <v>101</v>
      </c>
      <c r="F4328" t="s">
        <v>1262</v>
      </c>
      <c r="G4328" t="s">
        <v>23</v>
      </c>
      <c r="H4328" t="s">
        <v>1263</v>
      </c>
      <c r="I4328" t="s">
        <v>50</v>
      </c>
      <c r="J4328" t="s">
        <v>135</v>
      </c>
      <c r="K4328" t="s">
        <v>155</v>
      </c>
      <c r="L4328" t="s">
        <v>155</v>
      </c>
      <c r="M4328" t="s">
        <v>3152</v>
      </c>
      <c r="N4328">
        <v>602</v>
      </c>
      <c r="O4328">
        <v>411</v>
      </c>
      <c r="P4328">
        <v>570</v>
      </c>
      <c r="Q4328" s="4">
        <v>700</v>
      </c>
      <c r="R4328">
        <v>490.5</v>
      </c>
      <c r="S4328" t="s">
        <v>28</v>
      </c>
      <c r="T4328" t="str">
        <f t="shared" si="216"/>
        <v>50 % MAYOR</v>
      </c>
      <c r="U4328" t="str">
        <f t="shared" si="214"/>
        <v>Rango 450-499</v>
      </c>
      <c r="V4328" t="str">
        <f t="shared" si="215"/>
        <v>MAYOR A 450</v>
      </c>
    </row>
    <row r="4329" spans="1:22" x14ac:dyDescent="0.25">
      <c r="A4329" t="s">
        <v>3144</v>
      </c>
      <c r="B4329" t="s">
        <v>129</v>
      </c>
      <c r="C4329" s="1" t="s">
        <v>19</v>
      </c>
      <c r="D4329" t="s">
        <v>20</v>
      </c>
      <c r="E4329" t="s">
        <v>21</v>
      </c>
      <c r="F4329" t="s">
        <v>2223</v>
      </c>
      <c r="G4329" t="s">
        <v>23</v>
      </c>
      <c r="H4329" t="s">
        <v>2224</v>
      </c>
      <c r="I4329" t="s">
        <v>50</v>
      </c>
      <c r="J4329" t="s">
        <v>76</v>
      </c>
      <c r="K4329" t="s">
        <v>27</v>
      </c>
      <c r="L4329" t="s">
        <v>27</v>
      </c>
      <c r="M4329" t="s">
        <v>3144</v>
      </c>
      <c r="N4329">
        <v>631</v>
      </c>
      <c r="O4329">
        <v>527</v>
      </c>
      <c r="P4329">
        <v>469</v>
      </c>
      <c r="Q4329" s="4">
        <v>704</v>
      </c>
      <c r="R4329">
        <v>498</v>
      </c>
      <c r="S4329" t="s">
        <v>28</v>
      </c>
      <c r="T4329" t="str">
        <f t="shared" si="216"/>
        <v>50 % MAYOR</v>
      </c>
      <c r="U4329" t="str">
        <f t="shared" si="214"/>
        <v>Rango 450-499</v>
      </c>
      <c r="V4329" t="str">
        <f t="shared" si="215"/>
        <v>MAYOR A 450</v>
      </c>
    </row>
    <row r="4330" spans="1:22" x14ac:dyDescent="0.25">
      <c r="A4330" t="s">
        <v>3144</v>
      </c>
      <c r="B4330" t="s">
        <v>117</v>
      </c>
      <c r="C4330" s="1" t="s">
        <v>19</v>
      </c>
      <c r="D4330" t="s">
        <v>20</v>
      </c>
      <c r="E4330" t="s">
        <v>21</v>
      </c>
      <c r="F4330" t="s">
        <v>571</v>
      </c>
      <c r="G4330" t="s">
        <v>23</v>
      </c>
      <c r="H4330" t="s">
        <v>572</v>
      </c>
      <c r="I4330" t="s">
        <v>50</v>
      </c>
      <c r="J4330" t="s">
        <v>221</v>
      </c>
      <c r="K4330" t="s">
        <v>155</v>
      </c>
      <c r="L4330" t="s">
        <v>27</v>
      </c>
      <c r="M4330" t="s">
        <v>3144</v>
      </c>
      <c r="N4330">
        <v>586</v>
      </c>
      <c r="O4330">
        <v>458</v>
      </c>
      <c r="P4330">
        <v>514</v>
      </c>
      <c r="Q4330" s="4">
        <v>704</v>
      </c>
      <c r="R4330">
        <v>486</v>
      </c>
      <c r="S4330" t="s">
        <v>28</v>
      </c>
      <c r="T4330" t="str">
        <f t="shared" si="216"/>
        <v>50 % MAYOR</v>
      </c>
      <c r="U4330" t="str">
        <f t="shared" si="214"/>
        <v>Rango 450-499</v>
      </c>
      <c r="V4330" t="str">
        <f t="shared" si="215"/>
        <v>MAYOR A 450</v>
      </c>
    </row>
    <row r="4331" spans="1:22" x14ac:dyDescent="0.25">
      <c r="A4331" t="s">
        <v>3144</v>
      </c>
      <c r="B4331" t="s">
        <v>96</v>
      </c>
      <c r="C4331" s="1" t="s">
        <v>97</v>
      </c>
      <c r="D4331" t="s">
        <v>53</v>
      </c>
      <c r="E4331" t="s">
        <v>21</v>
      </c>
      <c r="F4331" t="s">
        <v>1258</v>
      </c>
      <c r="G4331" t="s">
        <v>23</v>
      </c>
      <c r="H4331" t="s">
        <v>1259</v>
      </c>
      <c r="I4331" t="s">
        <v>50</v>
      </c>
      <c r="J4331" t="s">
        <v>135</v>
      </c>
      <c r="K4331" t="s">
        <v>155</v>
      </c>
      <c r="L4331" t="s">
        <v>155</v>
      </c>
      <c r="M4331" t="s">
        <v>3144</v>
      </c>
      <c r="N4331">
        <v>570</v>
      </c>
      <c r="O4331">
        <v>571</v>
      </c>
      <c r="P4331">
        <v>337</v>
      </c>
      <c r="Q4331" s="4">
        <v>706</v>
      </c>
      <c r="R4331">
        <v>454</v>
      </c>
      <c r="S4331" t="s">
        <v>28</v>
      </c>
      <c r="T4331" t="str">
        <f t="shared" si="216"/>
        <v>50 % MAYOR</v>
      </c>
      <c r="U4331" t="str">
        <f t="shared" si="214"/>
        <v>Rango 450-499</v>
      </c>
      <c r="V4331" t="str">
        <f t="shared" si="215"/>
        <v>MAYOR A 450</v>
      </c>
    </row>
    <row r="4332" spans="1:22" x14ac:dyDescent="0.25">
      <c r="A4332" t="s">
        <v>3144</v>
      </c>
      <c r="B4332" t="s">
        <v>43</v>
      </c>
      <c r="C4332" s="1" t="s">
        <v>30</v>
      </c>
      <c r="D4332" t="s">
        <v>20</v>
      </c>
      <c r="E4332" t="s">
        <v>21</v>
      </c>
      <c r="F4332" t="s">
        <v>2002</v>
      </c>
      <c r="G4332" t="s">
        <v>23</v>
      </c>
      <c r="H4332" t="s">
        <v>2003</v>
      </c>
      <c r="I4332" t="s">
        <v>50</v>
      </c>
      <c r="J4332" t="s">
        <v>59</v>
      </c>
      <c r="K4332" t="s">
        <v>27</v>
      </c>
      <c r="L4332" t="s">
        <v>27</v>
      </c>
      <c r="M4332" t="s">
        <v>3144</v>
      </c>
      <c r="N4332">
        <v>627</v>
      </c>
      <c r="O4332">
        <v>473</v>
      </c>
      <c r="P4332">
        <v>469</v>
      </c>
      <c r="Q4332" s="4">
        <v>709</v>
      </c>
      <c r="R4332">
        <v>471</v>
      </c>
      <c r="S4332" t="s">
        <v>28</v>
      </c>
      <c r="T4332" t="str">
        <f t="shared" si="216"/>
        <v>50 % MAYOR</v>
      </c>
      <c r="U4332" t="str">
        <f t="shared" si="214"/>
        <v>Rango 450-499</v>
      </c>
      <c r="V4332" t="str">
        <f t="shared" si="215"/>
        <v>MAYOR A 450</v>
      </c>
    </row>
    <row r="4333" spans="1:22" x14ac:dyDescent="0.25">
      <c r="A4333" t="s">
        <v>3144</v>
      </c>
      <c r="B4333" t="s">
        <v>70</v>
      </c>
      <c r="C4333" s="1" t="s">
        <v>35</v>
      </c>
      <c r="D4333" t="s">
        <v>20</v>
      </c>
      <c r="E4333" t="s">
        <v>21</v>
      </c>
      <c r="F4333" t="s">
        <v>504</v>
      </c>
      <c r="G4333" t="s">
        <v>23</v>
      </c>
      <c r="H4333" t="s">
        <v>505</v>
      </c>
      <c r="I4333" t="s">
        <v>50</v>
      </c>
      <c r="J4333" t="s">
        <v>69</v>
      </c>
      <c r="K4333" t="s">
        <v>155</v>
      </c>
      <c r="L4333" t="s">
        <v>27</v>
      </c>
      <c r="M4333" t="s">
        <v>3144</v>
      </c>
      <c r="N4333">
        <v>647</v>
      </c>
      <c r="O4333">
        <v>502</v>
      </c>
      <c r="P4333">
        <v>421</v>
      </c>
      <c r="Q4333" s="4">
        <v>713</v>
      </c>
      <c r="R4333">
        <v>461.5</v>
      </c>
      <c r="S4333" t="s">
        <v>28</v>
      </c>
      <c r="T4333" t="str">
        <f t="shared" si="216"/>
        <v>50 % MAYOR</v>
      </c>
      <c r="U4333" t="str">
        <f t="shared" si="214"/>
        <v>Rango 450-499</v>
      </c>
      <c r="V4333" t="str">
        <f t="shared" si="215"/>
        <v>MAYOR A 450</v>
      </c>
    </row>
    <row r="4334" spans="1:22" x14ac:dyDescent="0.25">
      <c r="A4334" t="s">
        <v>3144</v>
      </c>
      <c r="B4334" t="s">
        <v>96</v>
      </c>
      <c r="C4334" s="1" t="s">
        <v>97</v>
      </c>
      <c r="D4334" t="s">
        <v>20</v>
      </c>
      <c r="E4334" t="s">
        <v>21</v>
      </c>
      <c r="F4334" t="s">
        <v>279</v>
      </c>
      <c r="G4334" t="s">
        <v>23</v>
      </c>
      <c r="H4334" t="s">
        <v>280</v>
      </c>
      <c r="I4334" t="s">
        <v>50</v>
      </c>
      <c r="J4334" t="s">
        <v>7349</v>
      </c>
      <c r="K4334" t="s">
        <v>155</v>
      </c>
      <c r="L4334" t="s">
        <v>27</v>
      </c>
      <c r="M4334" t="s">
        <v>3144</v>
      </c>
      <c r="N4334">
        <v>657</v>
      </c>
      <c r="O4334">
        <v>527</v>
      </c>
      <c r="P4334">
        <v>439</v>
      </c>
      <c r="Q4334" s="4">
        <v>714</v>
      </c>
      <c r="R4334">
        <v>483</v>
      </c>
      <c r="S4334" t="s">
        <v>28</v>
      </c>
      <c r="T4334" t="str">
        <f t="shared" si="216"/>
        <v>50 % MAYOR</v>
      </c>
      <c r="U4334" t="str">
        <f t="shared" si="214"/>
        <v>Rango 450-499</v>
      </c>
      <c r="V4334" t="str">
        <f t="shared" si="215"/>
        <v>MAYOR A 450</v>
      </c>
    </row>
    <row r="4335" spans="1:22" x14ac:dyDescent="0.25">
      <c r="A4335" t="s">
        <v>3144</v>
      </c>
      <c r="B4335" t="s">
        <v>117</v>
      </c>
      <c r="C4335" s="1" t="s">
        <v>19</v>
      </c>
      <c r="D4335" t="s">
        <v>53</v>
      </c>
      <c r="E4335" t="s">
        <v>21</v>
      </c>
      <c r="F4335" t="s">
        <v>2838</v>
      </c>
      <c r="G4335" t="s">
        <v>23</v>
      </c>
      <c r="H4335" t="s">
        <v>2839</v>
      </c>
      <c r="I4335" t="s">
        <v>50</v>
      </c>
      <c r="J4335" t="s">
        <v>221</v>
      </c>
      <c r="K4335" t="s">
        <v>27</v>
      </c>
      <c r="L4335" t="s">
        <v>155</v>
      </c>
      <c r="M4335" t="s">
        <v>3149</v>
      </c>
      <c r="N4335">
        <v>672</v>
      </c>
      <c r="O4335">
        <v>409</v>
      </c>
      <c r="P4335">
        <v>496</v>
      </c>
      <c r="Q4335" s="4">
        <v>743</v>
      </c>
      <c r="R4335">
        <v>452.5</v>
      </c>
      <c r="S4335" t="s">
        <v>28</v>
      </c>
      <c r="T4335" t="str">
        <f t="shared" si="216"/>
        <v>50 % MAYOR</v>
      </c>
      <c r="U4335" t="str">
        <f t="shared" si="214"/>
        <v>Rango 450-499</v>
      </c>
      <c r="V4335" t="str">
        <f t="shared" si="215"/>
        <v>MAYOR A 450</v>
      </c>
    </row>
    <row r="4336" spans="1:22" x14ac:dyDescent="0.25">
      <c r="A4336" t="s">
        <v>3144</v>
      </c>
      <c r="B4336" t="s">
        <v>106</v>
      </c>
      <c r="C4336" s="1" t="s">
        <v>97</v>
      </c>
      <c r="D4336" t="s">
        <v>20</v>
      </c>
      <c r="E4336" t="s">
        <v>101</v>
      </c>
      <c r="F4336" t="s">
        <v>1688</v>
      </c>
      <c r="G4336" t="s">
        <v>23</v>
      </c>
      <c r="H4336" t="s">
        <v>1689</v>
      </c>
      <c r="I4336" t="s">
        <v>50</v>
      </c>
      <c r="J4336" t="s">
        <v>100</v>
      </c>
      <c r="K4336" t="s">
        <v>155</v>
      </c>
      <c r="L4336" t="s">
        <v>155</v>
      </c>
      <c r="M4336" t="s">
        <v>3205</v>
      </c>
      <c r="N4336">
        <v>641</v>
      </c>
      <c r="O4336">
        <v>494</v>
      </c>
      <c r="P4336">
        <v>469</v>
      </c>
      <c r="Q4336" s="4">
        <v>744</v>
      </c>
      <c r="R4336">
        <v>481.5</v>
      </c>
      <c r="S4336" t="s">
        <v>28</v>
      </c>
      <c r="T4336" t="str">
        <f t="shared" si="216"/>
        <v>50 % MAYOR</v>
      </c>
      <c r="U4336" t="str">
        <f t="shared" si="214"/>
        <v>Rango 450-499</v>
      </c>
      <c r="V4336" t="str">
        <f t="shared" si="215"/>
        <v>MAYOR A 450</v>
      </c>
    </row>
    <row r="4337" spans="1:22" x14ac:dyDescent="0.25">
      <c r="A4337" t="s">
        <v>3144</v>
      </c>
      <c r="B4337" t="s">
        <v>34</v>
      </c>
      <c r="C4337" s="1" t="s">
        <v>35</v>
      </c>
      <c r="D4337" t="s">
        <v>20</v>
      </c>
      <c r="E4337" t="s">
        <v>21</v>
      </c>
      <c r="F4337" t="s">
        <v>710</v>
      </c>
      <c r="G4337" t="s">
        <v>23</v>
      </c>
      <c r="H4337" t="s">
        <v>711</v>
      </c>
      <c r="I4337" t="s">
        <v>25</v>
      </c>
      <c r="J4337" t="s">
        <v>712</v>
      </c>
      <c r="K4337" t="s">
        <v>155</v>
      </c>
      <c r="L4337" t="s">
        <v>27</v>
      </c>
      <c r="M4337" t="s">
        <v>3144</v>
      </c>
      <c r="N4337">
        <v>692</v>
      </c>
      <c r="O4337">
        <v>508</v>
      </c>
      <c r="P4337">
        <v>482</v>
      </c>
      <c r="Q4337" s="4">
        <v>766</v>
      </c>
      <c r="R4337">
        <v>495</v>
      </c>
      <c r="S4337" t="s">
        <v>28</v>
      </c>
      <c r="T4337" t="str">
        <f t="shared" si="216"/>
        <v>50 % MAYOR</v>
      </c>
      <c r="U4337" t="str">
        <f t="shared" si="214"/>
        <v>Rango 450-499</v>
      </c>
      <c r="V4337" t="str">
        <f t="shared" si="215"/>
        <v>MAYOR A 450</v>
      </c>
    </row>
    <row r="4338" spans="1:22" x14ac:dyDescent="0.25">
      <c r="A4338" t="s">
        <v>3144</v>
      </c>
      <c r="B4338" t="s">
        <v>129</v>
      </c>
      <c r="C4338" s="1" t="s">
        <v>19</v>
      </c>
      <c r="D4338" t="s">
        <v>20</v>
      </c>
      <c r="E4338" t="s">
        <v>21</v>
      </c>
      <c r="F4338" t="s">
        <v>2559</v>
      </c>
      <c r="G4338" t="s">
        <v>23</v>
      </c>
      <c r="H4338" t="s">
        <v>2560</v>
      </c>
      <c r="I4338" t="s">
        <v>25</v>
      </c>
      <c r="J4338" t="s">
        <v>82</v>
      </c>
      <c r="K4338" t="s">
        <v>27</v>
      </c>
      <c r="L4338" t="s">
        <v>27</v>
      </c>
      <c r="M4338" t="s">
        <v>3144</v>
      </c>
      <c r="N4338">
        <v>723</v>
      </c>
      <c r="O4338">
        <v>410</v>
      </c>
      <c r="P4338">
        <v>504</v>
      </c>
      <c r="Q4338" s="4">
        <v>779</v>
      </c>
      <c r="R4338">
        <v>457</v>
      </c>
      <c r="S4338" t="s">
        <v>28</v>
      </c>
      <c r="T4338" t="str">
        <f t="shared" si="216"/>
        <v>50 % MAYOR</v>
      </c>
      <c r="U4338" t="str">
        <f t="shared" si="214"/>
        <v>Rango 450-499</v>
      </c>
      <c r="V4338" t="str">
        <f t="shared" si="215"/>
        <v>MAYOR A 450</v>
      </c>
    </row>
    <row r="4339" spans="1:22" x14ac:dyDescent="0.25">
      <c r="A4339" t="s">
        <v>3144</v>
      </c>
      <c r="B4339" t="s">
        <v>52</v>
      </c>
      <c r="C4339" s="1" t="s">
        <v>30</v>
      </c>
      <c r="D4339" t="s">
        <v>53</v>
      </c>
      <c r="E4339" t="s">
        <v>101</v>
      </c>
      <c r="F4339" t="s">
        <v>3119</v>
      </c>
      <c r="G4339" t="s">
        <v>23</v>
      </c>
      <c r="H4339" t="s">
        <v>3120</v>
      </c>
      <c r="I4339" t="s">
        <v>50</v>
      </c>
      <c r="J4339" t="s">
        <v>478</v>
      </c>
      <c r="K4339" t="s">
        <v>27</v>
      </c>
      <c r="L4339" t="s">
        <v>27</v>
      </c>
      <c r="M4339" t="s">
        <v>3144</v>
      </c>
      <c r="N4339">
        <v>702</v>
      </c>
      <c r="O4339">
        <v>465</v>
      </c>
      <c r="P4339">
        <v>494</v>
      </c>
      <c r="Q4339" s="4">
        <v>785</v>
      </c>
      <c r="R4339">
        <v>479.5</v>
      </c>
      <c r="S4339" t="s">
        <v>28</v>
      </c>
      <c r="T4339" t="str">
        <f t="shared" si="216"/>
        <v>50 % MAYOR</v>
      </c>
      <c r="U4339" t="str">
        <f t="shared" si="214"/>
        <v>Rango 450-499</v>
      </c>
      <c r="V4339" t="str">
        <f t="shared" si="215"/>
        <v>MAYOR A 450</v>
      </c>
    </row>
    <row r="4340" spans="1:22" x14ac:dyDescent="0.25">
      <c r="A4340" t="s">
        <v>3144</v>
      </c>
      <c r="B4340" t="s">
        <v>18</v>
      </c>
      <c r="C4340" s="1" t="s">
        <v>19</v>
      </c>
      <c r="D4340" t="s">
        <v>20</v>
      </c>
      <c r="E4340" t="s">
        <v>21</v>
      </c>
      <c r="F4340" t="s">
        <v>690</v>
      </c>
      <c r="G4340" t="s">
        <v>23</v>
      </c>
      <c r="H4340" t="s">
        <v>691</v>
      </c>
      <c r="I4340" t="s">
        <v>50</v>
      </c>
      <c r="J4340" t="s">
        <v>46</v>
      </c>
      <c r="K4340" t="s">
        <v>155</v>
      </c>
      <c r="L4340" t="s">
        <v>27</v>
      </c>
      <c r="M4340" t="s">
        <v>3144</v>
      </c>
      <c r="N4340">
        <v>699</v>
      </c>
      <c r="O4340">
        <v>527</v>
      </c>
      <c r="P4340">
        <v>469</v>
      </c>
      <c r="Q4340" s="4">
        <v>786</v>
      </c>
      <c r="R4340">
        <v>498</v>
      </c>
      <c r="S4340" t="s">
        <v>28</v>
      </c>
      <c r="T4340" t="str">
        <f t="shared" si="216"/>
        <v>50 % MAYOR</v>
      </c>
      <c r="U4340" t="str">
        <f t="shared" si="214"/>
        <v>Rango 450-499</v>
      </c>
      <c r="V4340" t="str">
        <f t="shared" si="215"/>
        <v>MAYOR A 450</v>
      </c>
    </row>
    <row r="4341" spans="1:22" x14ac:dyDescent="0.25">
      <c r="A4341" t="s">
        <v>3144</v>
      </c>
      <c r="B4341" t="s">
        <v>60</v>
      </c>
      <c r="C4341" s="1" t="s">
        <v>35</v>
      </c>
      <c r="D4341" t="s">
        <v>20</v>
      </c>
      <c r="E4341" t="s">
        <v>21</v>
      </c>
      <c r="F4341" t="s">
        <v>1968</v>
      </c>
      <c r="G4341" t="s">
        <v>23</v>
      </c>
      <c r="H4341" t="s">
        <v>1969</v>
      </c>
      <c r="I4341" t="s">
        <v>50</v>
      </c>
      <c r="J4341" t="s">
        <v>122</v>
      </c>
      <c r="K4341" t="s">
        <v>27</v>
      </c>
      <c r="L4341" t="s">
        <v>27</v>
      </c>
      <c r="M4341" t="s">
        <v>3144</v>
      </c>
      <c r="N4341">
        <v>672</v>
      </c>
      <c r="O4341">
        <v>480</v>
      </c>
      <c r="P4341">
        <v>514</v>
      </c>
      <c r="Q4341" s="4">
        <v>799</v>
      </c>
      <c r="R4341">
        <v>497</v>
      </c>
      <c r="S4341" t="s">
        <v>28</v>
      </c>
      <c r="T4341" t="str">
        <f t="shared" si="216"/>
        <v>50 % MAYOR</v>
      </c>
      <c r="U4341" t="str">
        <f t="shared" si="214"/>
        <v>Rango 450-499</v>
      </c>
      <c r="V4341" t="str">
        <f t="shared" si="215"/>
        <v>MAYOR A 450</v>
      </c>
    </row>
    <row r="4342" spans="1:22" x14ac:dyDescent="0.25">
      <c r="A4342" t="s">
        <v>3144</v>
      </c>
      <c r="B4342" t="s">
        <v>18</v>
      </c>
      <c r="C4342" s="1" t="s">
        <v>19</v>
      </c>
      <c r="D4342" t="s">
        <v>20</v>
      </c>
      <c r="E4342" t="s">
        <v>21</v>
      </c>
      <c r="F4342" t="s">
        <v>1702</v>
      </c>
      <c r="G4342" t="s">
        <v>23</v>
      </c>
      <c r="H4342" t="s">
        <v>1703</v>
      </c>
      <c r="I4342" t="s">
        <v>50</v>
      </c>
      <c r="J4342" t="s">
        <v>100</v>
      </c>
      <c r="K4342" t="s">
        <v>155</v>
      </c>
      <c r="L4342" t="s">
        <v>155</v>
      </c>
      <c r="M4342" t="s">
        <v>3144</v>
      </c>
      <c r="N4342">
        <v>657</v>
      </c>
      <c r="O4342">
        <v>465</v>
      </c>
      <c r="P4342">
        <v>454</v>
      </c>
      <c r="Q4342" s="4">
        <v>845</v>
      </c>
      <c r="R4342">
        <v>459.5</v>
      </c>
      <c r="S4342" t="s">
        <v>28</v>
      </c>
      <c r="T4342" t="str">
        <f t="shared" si="216"/>
        <v>50 % MAYOR</v>
      </c>
      <c r="U4342" t="str">
        <f t="shared" si="214"/>
        <v>Rango 450-499</v>
      </c>
      <c r="V4342" t="str">
        <f t="shared" si="215"/>
        <v>MAYOR A 450</v>
      </c>
    </row>
    <row r="4343" spans="1:22" x14ac:dyDescent="0.25">
      <c r="A4343" t="s">
        <v>3144</v>
      </c>
      <c r="B4343" t="s">
        <v>39</v>
      </c>
      <c r="C4343" s="1" t="s">
        <v>30</v>
      </c>
      <c r="D4343" t="s">
        <v>20</v>
      </c>
      <c r="E4343" t="s">
        <v>21</v>
      </c>
      <c r="F4343" t="s">
        <v>3099</v>
      </c>
      <c r="G4343" t="s">
        <v>23</v>
      </c>
      <c r="H4343" t="s">
        <v>3100</v>
      </c>
      <c r="I4343" t="s">
        <v>25</v>
      </c>
      <c r="J4343" t="s">
        <v>125</v>
      </c>
      <c r="K4343" t="s">
        <v>27</v>
      </c>
      <c r="L4343" t="s">
        <v>27</v>
      </c>
      <c r="M4343" t="s">
        <v>3144</v>
      </c>
      <c r="O4343">
        <v>549</v>
      </c>
      <c r="P4343">
        <v>403</v>
      </c>
      <c r="R4343">
        <v>476</v>
      </c>
      <c r="S4343" t="s">
        <v>28</v>
      </c>
      <c r="T4343" t="s">
        <v>15357</v>
      </c>
      <c r="U4343" t="str">
        <f t="shared" si="214"/>
        <v>Rango 450-499</v>
      </c>
      <c r="V4343" t="str">
        <f t="shared" si="215"/>
        <v>MAYOR A 450</v>
      </c>
    </row>
    <row r="4344" spans="1:22" x14ac:dyDescent="0.25">
      <c r="A4344" t="s">
        <v>3144</v>
      </c>
      <c r="B4344" t="s">
        <v>612</v>
      </c>
      <c r="C4344" s="1" t="s">
        <v>30</v>
      </c>
      <c r="D4344" t="s">
        <v>20</v>
      </c>
      <c r="E4344" t="s">
        <v>101</v>
      </c>
      <c r="F4344" t="s">
        <v>2377</v>
      </c>
      <c r="G4344" t="s">
        <v>23</v>
      </c>
      <c r="H4344" t="s">
        <v>2378</v>
      </c>
      <c r="I4344" t="s">
        <v>50</v>
      </c>
      <c r="J4344" t="s">
        <v>253</v>
      </c>
      <c r="K4344" t="s">
        <v>27</v>
      </c>
      <c r="L4344" t="s">
        <v>27</v>
      </c>
      <c r="M4344" t="s">
        <v>3159</v>
      </c>
      <c r="N4344">
        <v>417</v>
      </c>
      <c r="O4344">
        <v>450</v>
      </c>
      <c r="P4344">
        <v>543</v>
      </c>
      <c r="R4344">
        <v>496.5</v>
      </c>
      <c r="S4344" t="s">
        <v>28</v>
      </c>
      <c r="T4344" t="s">
        <v>15357</v>
      </c>
      <c r="U4344" t="str">
        <f t="shared" si="214"/>
        <v>Rango 450-499</v>
      </c>
      <c r="V4344" t="str">
        <f t="shared" si="215"/>
        <v>MAYOR A 450</v>
      </c>
    </row>
    <row r="4345" spans="1:22" x14ac:dyDescent="0.25">
      <c r="A4345" t="s">
        <v>3144</v>
      </c>
      <c r="B4345" t="s">
        <v>106</v>
      </c>
      <c r="C4345" s="1" t="s">
        <v>97</v>
      </c>
      <c r="D4345" t="s">
        <v>20</v>
      </c>
      <c r="E4345" t="s">
        <v>101</v>
      </c>
      <c r="F4345" t="s">
        <v>853</v>
      </c>
      <c r="G4345" t="s">
        <v>23</v>
      </c>
      <c r="H4345" t="s">
        <v>854</v>
      </c>
      <c r="I4345" t="s">
        <v>50</v>
      </c>
      <c r="J4345" t="s">
        <v>253</v>
      </c>
      <c r="K4345" t="s">
        <v>155</v>
      </c>
      <c r="L4345" t="s">
        <v>27</v>
      </c>
      <c r="M4345" t="s">
        <v>3159</v>
      </c>
      <c r="N4345">
        <v>579</v>
      </c>
      <c r="O4345">
        <v>552</v>
      </c>
      <c r="P4345">
        <v>399</v>
      </c>
      <c r="R4345">
        <v>475.5</v>
      </c>
      <c r="S4345" t="s">
        <v>28</v>
      </c>
      <c r="T4345" t="s">
        <v>15357</v>
      </c>
      <c r="U4345" t="str">
        <f t="shared" si="214"/>
        <v>Rango 450-499</v>
      </c>
      <c r="V4345" t="str">
        <f t="shared" si="215"/>
        <v>MAYOR A 450</v>
      </c>
    </row>
    <row r="4346" spans="1:22" x14ac:dyDescent="0.25">
      <c r="A4346" t="s">
        <v>3144</v>
      </c>
      <c r="B4346" t="s">
        <v>117</v>
      </c>
      <c r="C4346" s="1" t="s">
        <v>19</v>
      </c>
      <c r="D4346" t="s">
        <v>20</v>
      </c>
      <c r="E4346" t="s">
        <v>21</v>
      </c>
      <c r="F4346" t="s">
        <v>859</v>
      </c>
      <c r="G4346" t="s">
        <v>23</v>
      </c>
      <c r="H4346" t="s">
        <v>860</v>
      </c>
      <c r="I4346" t="s">
        <v>25</v>
      </c>
      <c r="J4346" t="s">
        <v>253</v>
      </c>
      <c r="K4346" t="s">
        <v>155</v>
      </c>
      <c r="L4346" t="s">
        <v>27</v>
      </c>
      <c r="M4346" t="s">
        <v>3144</v>
      </c>
      <c r="O4346">
        <v>487</v>
      </c>
      <c r="P4346">
        <v>469</v>
      </c>
      <c r="R4346">
        <v>478</v>
      </c>
      <c r="S4346" t="s">
        <v>28</v>
      </c>
      <c r="T4346" t="s">
        <v>15357</v>
      </c>
      <c r="U4346" t="str">
        <f t="shared" si="214"/>
        <v>Rango 450-499</v>
      </c>
      <c r="V4346" t="str">
        <f t="shared" si="215"/>
        <v>MAYOR A 450</v>
      </c>
    </row>
    <row r="4347" spans="1:22" x14ac:dyDescent="0.25">
      <c r="A4347" t="s">
        <v>3144</v>
      </c>
      <c r="B4347" t="s">
        <v>96</v>
      </c>
      <c r="C4347" s="1" t="s">
        <v>97</v>
      </c>
      <c r="D4347" t="s">
        <v>20</v>
      </c>
      <c r="E4347" t="s">
        <v>21</v>
      </c>
      <c r="F4347" t="s">
        <v>2716</v>
      </c>
      <c r="G4347" t="s">
        <v>23</v>
      </c>
      <c r="H4347" t="s">
        <v>2717</v>
      </c>
      <c r="I4347" t="s">
        <v>25</v>
      </c>
      <c r="J4347" t="s">
        <v>135</v>
      </c>
      <c r="K4347" t="s">
        <v>27</v>
      </c>
      <c r="L4347" t="s">
        <v>155</v>
      </c>
      <c r="M4347" t="s">
        <v>3144</v>
      </c>
      <c r="O4347">
        <v>436</v>
      </c>
      <c r="P4347">
        <v>482</v>
      </c>
      <c r="R4347">
        <v>459</v>
      </c>
      <c r="S4347" t="s">
        <v>28</v>
      </c>
      <c r="T4347" t="s">
        <v>15357</v>
      </c>
      <c r="U4347" t="str">
        <f t="shared" si="214"/>
        <v>Rango 450-499</v>
      </c>
      <c r="V4347" t="str">
        <f t="shared" si="215"/>
        <v>MAYOR A 450</v>
      </c>
    </row>
    <row r="4348" spans="1:22" x14ac:dyDescent="0.25">
      <c r="A4348" t="s">
        <v>3144</v>
      </c>
      <c r="B4348" t="s">
        <v>96</v>
      </c>
      <c r="C4348" s="1" t="s">
        <v>97</v>
      </c>
      <c r="D4348" t="s">
        <v>53</v>
      </c>
      <c r="E4348" t="s">
        <v>21</v>
      </c>
      <c r="F4348" t="s">
        <v>2973</v>
      </c>
      <c r="G4348" t="s">
        <v>23</v>
      </c>
      <c r="H4348" t="s">
        <v>2974</v>
      </c>
      <c r="I4348" t="s">
        <v>25</v>
      </c>
      <c r="J4348" t="s">
        <v>100</v>
      </c>
      <c r="K4348" t="s">
        <v>27</v>
      </c>
      <c r="L4348" t="s">
        <v>155</v>
      </c>
      <c r="M4348" t="s">
        <v>3262</v>
      </c>
      <c r="N4348">
        <v>376</v>
      </c>
      <c r="O4348">
        <v>524</v>
      </c>
      <c r="P4348">
        <v>432</v>
      </c>
      <c r="R4348">
        <v>478</v>
      </c>
      <c r="S4348" t="s">
        <v>28</v>
      </c>
      <c r="T4348" t="s">
        <v>15357</v>
      </c>
      <c r="U4348" t="str">
        <f t="shared" si="214"/>
        <v>Rango 450-499</v>
      </c>
      <c r="V4348" t="str">
        <f t="shared" si="215"/>
        <v>MAYOR A 450</v>
      </c>
    </row>
    <row r="4349" spans="1:22" x14ac:dyDescent="0.25">
      <c r="A4349" t="s">
        <v>3144</v>
      </c>
      <c r="B4349" t="s">
        <v>209</v>
      </c>
      <c r="C4349" s="1" t="s">
        <v>19</v>
      </c>
      <c r="D4349" t="s">
        <v>20</v>
      </c>
      <c r="E4349" t="s">
        <v>21</v>
      </c>
      <c r="F4349" t="s">
        <v>1236</v>
      </c>
      <c r="G4349" t="s">
        <v>23</v>
      </c>
      <c r="H4349" t="s">
        <v>1237</v>
      </c>
      <c r="I4349" t="s">
        <v>50</v>
      </c>
      <c r="J4349" t="s">
        <v>122</v>
      </c>
      <c r="K4349" t="s">
        <v>155</v>
      </c>
      <c r="L4349" t="s">
        <v>155</v>
      </c>
      <c r="M4349" t="s">
        <v>3202</v>
      </c>
      <c r="N4349">
        <v>460</v>
      </c>
      <c r="O4349">
        <v>491</v>
      </c>
      <c r="P4349">
        <v>438</v>
      </c>
      <c r="R4349">
        <v>464.5</v>
      </c>
      <c r="S4349" t="s">
        <v>28</v>
      </c>
      <c r="T4349" t="s">
        <v>15357</v>
      </c>
      <c r="U4349" t="str">
        <f t="shared" si="214"/>
        <v>Rango 450-499</v>
      </c>
      <c r="V4349" t="str">
        <f t="shared" si="215"/>
        <v>MAYOR A 450</v>
      </c>
    </row>
    <row r="4350" spans="1:22" x14ac:dyDescent="0.25">
      <c r="A4350" t="s">
        <v>3144</v>
      </c>
      <c r="B4350" t="s">
        <v>29</v>
      </c>
      <c r="C4350" s="1" t="s">
        <v>30</v>
      </c>
      <c r="D4350" t="s">
        <v>53</v>
      </c>
      <c r="E4350" t="s">
        <v>21</v>
      </c>
      <c r="F4350" t="s">
        <v>1739</v>
      </c>
      <c r="G4350" t="s">
        <v>23</v>
      </c>
      <c r="H4350" t="s">
        <v>1740</v>
      </c>
      <c r="I4350" t="s">
        <v>25</v>
      </c>
      <c r="J4350" t="s">
        <v>250</v>
      </c>
      <c r="K4350" t="s">
        <v>155</v>
      </c>
      <c r="L4350" t="s">
        <v>155</v>
      </c>
      <c r="M4350" t="s">
        <v>3262</v>
      </c>
      <c r="N4350">
        <v>541</v>
      </c>
      <c r="O4350">
        <v>513</v>
      </c>
      <c r="P4350">
        <v>402</v>
      </c>
      <c r="R4350">
        <v>457.5</v>
      </c>
      <c r="S4350" t="s">
        <v>28</v>
      </c>
      <c r="T4350" t="s">
        <v>15357</v>
      </c>
      <c r="U4350" t="str">
        <f t="shared" si="214"/>
        <v>Rango 450-499</v>
      </c>
      <c r="V4350" t="str">
        <f t="shared" si="215"/>
        <v>MAYOR A 450</v>
      </c>
    </row>
    <row r="4351" spans="1:22" x14ac:dyDescent="0.25">
      <c r="A4351" t="s">
        <v>3144</v>
      </c>
      <c r="B4351" t="s">
        <v>39</v>
      </c>
      <c r="C4351" s="1" t="s">
        <v>30</v>
      </c>
      <c r="D4351" t="s">
        <v>20</v>
      </c>
      <c r="E4351" t="s">
        <v>21</v>
      </c>
      <c r="F4351" t="s">
        <v>1779</v>
      </c>
      <c r="G4351" t="s">
        <v>23</v>
      </c>
      <c r="H4351" t="s">
        <v>1780</v>
      </c>
      <c r="I4351" t="s">
        <v>50</v>
      </c>
      <c r="J4351" t="s">
        <v>253</v>
      </c>
      <c r="K4351" t="s">
        <v>155</v>
      </c>
      <c r="L4351" t="s">
        <v>155</v>
      </c>
      <c r="M4351" t="s">
        <v>3144</v>
      </c>
      <c r="O4351">
        <v>419</v>
      </c>
      <c r="P4351">
        <v>514</v>
      </c>
      <c r="R4351">
        <v>466.5</v>
      </c>
      <c r="S4351" t="s">
        <v>28</v>
      </c>
      <c r="T4351" t="s">
        <v>15357</v>
      </c>
      <c r="U4351" t="str">
        <f t="shared" si="214"/>
        <v>Rango 450-499</v>
      </c>
      <c r="V4351" t="str">
        <f t="shared" si="215"/>
        <v>MAYOR A 450</v>
      </c>
    </row>
    <row r="4352" spans="1:22" x14ac:dyDescent="0.25">
      <c r="A4352" t="s">
        <v>3144</v>
      </c>
      <c r="B4352" t="s">
        <v>56</v>
      </c>
      <c r="C4352" s="1" t="s">
        <v>19</v>
      </c>
      <c r="D4352" t="s">
        <v>20</v>
      </c>
      <c r="E4352" t="s">
        <v>21</v>
      </c>
      <c r="F4352" t="s">
        <v>2754</v>
      </c>
      <c r="G4352" t="s">
        <v>23</v>
      </c>
      <c r="H4352" t="s">
        <v>2755</v>
      </c>
      <c r="I4352" t="s">
        <v>50</v>
      </c>
      <c r="J4352" t="s">
        <v>185</v>
      </c>
      <c r="K4352" t="s">
        <v>27</v>
      </c>
      <c r="L4352" t="s">
        <v>155</v>
      </c>
      <c r="M4352" t="s">
        <v>3144</v>
      </c>
      <c r="N4352">
        <v>348</v>
      </c>
      <c r="O4352">
        <v>502</v>
      </c>
      <c r="P4352">
        <v>530</v>
      </c>
      <c r="Q4352" s="4">
        <v>348</v>
      </c>
      <c r="R4352">
        <v>516</v>
      </c>
      <c r="S4352" t="s">
        <v>28</v>
      </c>
      <c r="T4352" t="str">
        <f t="shared" ref="T4352:T4415" si="217">IF(Q4352&gt;N4352,"50 % MAYOR","50 % MENOR ")</f>
        <v xml:space="preserve">50 % MENOR </v>
      </c>
      <c r="U4352" t="str">
        <f t="shared" si="214"/>
        <v>Rango 500-549</v>
      </c>
      <c r="V4352" t="str">
        <f t="shared" si="215"/>
        <v>MAYOR A 450</v>
      </c>
    </row>
    <row r="4353" spans="1:22" x14ac:dyDescent="0.25">
      <c r="A4353" t="s">
        <v>3144</v>
      </c>
      <c r="B4353" t="s">
        <v>47</v>
      </c>
      <c r="C4353" s="1" t="s">
        <v>35</v>
      </c>
      <c r="D4353" t="s">
        <v>20</v>
      </c>
      <c r="E4353" t="s">
        <v>21</v>
      </c>
      <c r="F4353" t="s">
        <v>1112</v>
      </c>
      <c r="G4353" t="s">
        <v>23</v>
      </c>
      <c r="H4353" t="s">
        <v>1113</v>
      </c>
      <c r="I4353" t="s">
        <v>50</v>
      </c>
      <c r="J4353" t="s">
        <v>250</v>
      </c>
      <c r="K4353" t="s">
        <v>155</v>
      </c>
      <c r="L4353" t="s">
        <v>27</v>
      </c>
      <c r="M4353" t="s">
        <v>3152</v>
      </c>
      <c r="N4353">
        <v>356</v>
      </c>
      <c r="O4353">
        <v>546</v>
      </c>
      <c r="P4353">
        <v>465</v>
      </c>
      <c r="Q4353" s="4">
        <v>356</v>
      </c>
      <c r="R4353">
        <v>505.5</v>
      </c>
      <c r="S4353" t="s">
        <v>28</v>
      </c>
      <c r="T4353" t="str">
        <f t="shared" si="217"/>
        <v xml:space="preserve">50 % MENOR </v>
      </c>
      <c r="U4353" t="str">
        <f t="shared" si="214"/>
        <v>Rango 500-549</v>
      </c>
      <c r="V4353" t="str">
        <f t="shared" si="215"/>
        <v>MAYOR A 450</v>
      </c>
    </row>
    <row r="4354" spans="1:22" x14ac:dyDescent="0.25">
      <c r="A4354" t="s">
        <v>3144</v>
      </c>
      <c r="B4354" t="s">
        <v>34</v>
      </c>
      <c r="C4354" s="1" t="s">
        <v>35</v>
      </c>
      <c r="D4354" t="s">
        <v>20</v>
      </c>
      <c r="E4354" t="s">
        <v>21</v>
      </c>
      <c r="F4354" t="s">
        <v>2609</v>
      </c>
      <c r="G4354" t="s">
        <v>23</v>
      </c>
      <c r="H4354" t="s">
        <v>2610</v>
      </c>
      <c r="I4354" t="s">
        <v>25</v>
      </c>
      <c r="J4354" t="s">
        <v>76</v>
      </c>
      <c r="K4354" t="s">
        <v>27</v>
      </c>
      <c r="L4354" t="s">
        <v>27</v>
      </c>
      <c r="M4354" t="s">
        <v>3144</v>
      </c>
      <c r="N4354">
        <v>358</v>
      </c>
      <c r="O4354">
        <v>480</v>
      </c>
      <c r="P4354">
        <v>523</v>
      </c>
      <c r="Q4354" s="4">
        <v>358</v>
      </c>
      <c r="R4354">
        <v>501.5</v>
      </c>
      <c r="S4354" t="s">
        <v>28</v>
      </c>
      <c r="T4354" t="str">
        <f t="shared" si="217"/>
        <v xml:space="preserve">50 % MENOR </v>
      </c>
      <c r="U4354" t="str">
        <f t="shared" ref="U4354:U4417" si="218">IF(R4354&gt;699,"Rango Mayor a 699",IF(R4354&gt;649,"Rango 650-699",IF(R4354&gt;599,"Rango 600-649",IF(R4354&gt;549,"Rango 550-599",IF(R4354&gt;499,"Rango 500-549",IF(R4354&gt;449,"Rango 450-499",IF(R4354&gt;399,"Rango 400-449","Rango Menor a 400")))))))</f>
        <v>Rango 500-549</v>
      </c>
      <c r="V4354" t="str">
        <f t="shared" si="215"/>
        <v>MAYOR A 450</v>
      </c>
    </row>
    <row r="4355" spans="1:22" x14ac:dyDescent="0.25">
      <c r="A4355" t="s">
        <v>3144</v>
      </c>
      <c r="B4355" t="s">
        <v>83</v>
      </c>
      <c r="C4355" s="1" t="s">
        <v>19</v>
      </c>
      <c r="D4355" t="s">
        <v>20</v>
      </c>
      <c r="E4355" t="s">
        <v>21</v>
      </c>
      <c r="F4355" t="s">
        <v>2993</v>
      </c>
      <c r="G4355" t="s">
        <v>23</v>
      </c>
      <c r="H4355" t="s">
        <v>2994</v>
      </c>
      <c r="I4355" t="s">
        <v>50</v>
      </c>
      <c r="J4355" t="s">
        <v>100</v>
      </c>
      <c r="K4355" t="s">
        <v>27</v>
      </c>
      <c r="L4355" t="s">
        <v>155</v>
      </c>
      <c r="M4355" t="s">
        <v>3144</v>
      </c>
      <c r="N4355">
        <v>362</v>
      </c>
      <c r="O4355">
        <v>494</v>
      </c>
      <c r="P4355">
        <v>530</v>
      </c>
      <c r="Q4355" s="4">
        <v>362</v>
      </c>
      <c r="R4355">
        <v>512</v>
      </c>
      <c r="S4355" t="s">
        <v>28</v>
      </c>
      <c r="T4355" t="str">
        <f t="shared" si="217"/>
        <v xml:space="preserve">50 % MENOR </v>
      </c>
      <c r="U4355" t="str">
        <f t="shared" si="218"/>
        <v>Rango 500-549</v>
      </c>
      <c r="V4355" t="str">
        <f t="shared" ref="V4355:V4418" si="219">IF(R4355&gt;449.9444444444,"MAYOR A 450","MENOR A 450")</f>
        <v>MAYOR A 450</v>
      </c>
    </row>
    <row r="4356" spans="1:22" x14ac:dyDescent="0.25">
      <c r="A4356" t="s">
        <v>3144</v>
      </c>
      <c r="B4356" t="s">
        <v>117</v>
      </c>
      <c r="C4356" s="1" t="s">
        <v>19</v>
      </c>
      <c r="D4356" t="s">
        <v>20</v>
      </c>
      <c r="E4356" t="s">
        <v>21</v>
      </c>
      <c r="F4356" t="s">
        <v>343</v>
      </c>
      <c r="G4356" t="s">
        <v>23</v>
      </c>
      <c r="H4356" t="s">
        <v>344</v>
      </c>
      <c r="I4356" t="s">
        <v>25</v>
      </c>
      <c r="J4356" t="s">
        <v>122</v>
      </c>
      <c r="K4356" t="s">
        <v>155</v>
      </c>
      <c r="L4356" t="s">
        <v>27</v>
      </c>
      <c r="M4356" t="s">
        <v>3144</v>
      </c>
      <c r="N4356">
        <v>369</v>
      </c>
      <c r="O4356">
        <v>487</v>
      </c>
      <c r="P4356">
        <v>556</v>
      </c>
      <c r="Q4356" s="4">
        <v>369</v>
      </c>
      <c r="R4356">
        <v>521.5</v>
      </c>
      <c r="S4356" t="s">
        <v>28</v>
      </c>
      <c r="T4356" t="str">
        <f t="shared" si="217"/>
        <v xml:space="preserve">50 % MENOR </v>
      </c>
      <c r="U4356" t="str">
        <f t="shared" si="218"/>
        <v>Rango 500-549</v>
      </c>
      <c r="V4356" t="str">
        <f t="shared" si="219"/>
        <v>MAYOR A 450</v>
      </c>
    </row>
    <row r="4357" spans="1:22" x14ac:dyDescent="0.25">
      <c r="A4357" t="s">
        <v>3144</v>
      </c>
      <c r="B4357" t="s">
        <v>56</v>
      </c>
      <c r="C4357" s="1" t="s">
        <v>19</v>
      </c>
      <c r="D4357" t="s">
        <v>20</v>
      </c>
      <c r="E4357" t="s">
        <v>21</v>
      </c>
      <c r="F4357" t="s">
        <v>2573</v>
      </c>
      <c r="G4357" t="s">
        <v>23</v>
      </c>
      <c r="H4357" t="s">
        <v>2574</v>
      </c>
      <c r="I4357" t="s">
        <v>25</v>
      </c>
      <c r="J4357" t="s">
        <v>253</v>
      </c>
      <c r="K4357" t="s">
        <v>27</v>
      </c>
      <c r="L4357" t="s">
        <v>27</v>
      </c>
      <c r="M4357" t="s">
        <v>3144</v>
      </c>
      <c r="N4357">
        <v>372</v>
      </c>
      <c r="O4357">
        <v>443</v>
      </c>
      <c r="P4357">
        <v>587</v>
      </c>
      <c r="Q4357" s="4">
        <v>372</v>
      </c>
      <c r="R4357">
        <v>515</v>
      </c>
      <c r="S4357" t="s">
        <v>28</v>
      </c>
      <c r="T4357" t="str">
        <f t="shared" si="217"/>
        <v xml:space="preserve">50 % MENOR </v>
      </c>
      <c r="U4357" t="str">
        <f t="shared" si="218"/>
        <v>Rango 500-549</v>
      </c>
      <c r="V4357" t="str">
        <f t="shared" si="219"/>
        <v>MAYOR A 450</v>
      </c>
    </row>
    <row r="4358" spans="1:22" x14ac:dyDescent="0.25">
      <c r="A4358" t="s">
        <v>3144</v>
      </c>
      <c r="B4358" t="s">
        <v>39</v>
      </c>
      <c r="C4358" s="1" t="s">
        <v>30</v>
      </c>
      <c r="D4358" t="s">
        <v>20</v>
      </c>
      <c r="E4358" t="s">
        <v>101</v>
      </c>
      <c r="F4358" t="s">
        <v>2215</v>
      </c>
      <c r="G4358" t="s">
        <v>23</v>
      </c>
      <c r="H4358" t="s">
        <v>2216</v>
      </c>
      <c r="I4358" t="s">
        <v>50</v>
      </c>
      <c r="J4358" t="s">
        <v>76</v>
      </c>
      <c r="K4358" t="s">
        <v>27</v>
      </c>
      <c r="L4358" t="s">
        <v>27</v>
      </c>
      <c r="M4358" t="s">
        <v>3205</v>
      </c>
      <c r="N4358">
        <v>376</v>
      </c>
      <c r="O4358">
        <v>501</v>
      </c>
      <c r="P4358">
        <v>518</v>
      </c>
      <c r="Q4358" s="4">
        <v>376</v>
      </c>
      <c r="R4358">
        <v>509.5</v>
      </c>
      <c r="S4358" t="s">
        <v>28</v>
      </c>
      <c r="T4358" t="str">
        <f t="shared" si="217"/>
        <v xml:space="preserve">50 % MENOR </v>
      </c>
      <c r="U4358" t="str">
        <f t="shared" si="218"/>
        <v>Rango 500-549</v>
      </c>
      <c r="V4358" t="str">
        <f t="shared" si="219"/>
        <v>MAYOR A 450</v>
      </c>
    </row>
    <row r="4359" spans="1:22" x14ac:dyDescent="0.25">
      <c r="A4359" t="s">
        <v>3144</v>
      </c>
      <c r="B4359" t="s">
        <v>312</v>
      </c>
      <c r="C4359" s="1" t="s">
        <v>35</v>
      </c>
      <c r="D4359" t="s">
        <v>20</v>
      </c>
      <c r="E4359" t="s">
        <v>21</v>
      </c>
      <c r="F4359" t="s">
        <v>1095</v>
      </c>
      <c r="G4359" t="s">
        <v>23</v>
      </c>
      <c r="H4359" t="s">
        <v>1096</v>
      </c>
      <c r="I4359" t="s">
        <v>25</v>
      </c>
      <c r="J4359" t="s">
        <v>122</v>
      </c>
      <c r="K4359" t="s">
        <v>155</v>
      </c>
      <c r="L4359" t="s">
        <v>27</v>
      </c>
      <c r="M4359" t="s">
        <v>3144</v>
      </c>
      <c r="N4359">
        <v>380</v>
      </c>
      <c r="O4359">
        <v>502</v>
      </c>
      <c r="P4359">
        <v>530</v>
      </c>
      <c r="Q4359" s="4">
        <v>380</v>
      </c>
      <c r="R4359">
        <v>516</v>
      </c>
      <c r="S4359" t="s">
        <v>28</v>
      </c>
      <c r="T4359" t="str">
        <f t="shared" si="217"/>
        <v xml:space="preserve">50 % MENOR </v>
      </c>
      <c r="U4359" t="str">
        <f t="shared" si="218"/>
        <v>Rango 500-549</v>
      </c>
      <c r="V4359" t="str">
        <f t="shared" si="219"/>
        <v>MAYOR A 450</v>
      </c>
    </row>
    <row r="4360" spans="1:22" x14ac:dyDescent="0.25">
      <c r="A4360" t="s">
        <v>3144</v>
      </c>
      <c r="B4360" t="s">
        <v>34</v>
      </c>
      <c r="C4360" s="1" t="s">
        <v>35</v>
      </c>
      <c r="D4360" t="s">
        <v>20</v>
      </c>
      <c r="E4360" t="s">
        <v>21</v>
      </c>
      <c r="F4360" t="s">
        <v>2408</v>
      </c>
      <c r="G4360" t="s">
        <v>23</v>
      </c>
      <c r="H4360" t="s">
        <v>2409</v>
      </c>
      <c r="I4360" t="s">
        <v>25</v>
      </c>
      <c r="J4360" t="s">
        <v>59</v>
      </c>
      <c r="K4360" t="s">
        <v>27</v>
      </c>
      <c r="L4360" t="s">
        <v>27</v>
      </c>
      <c r="M4360" t="s">
        <v>3144</v>
      </c>
      <c r="N4360">
        <v>382</v>
      </c>
      <c r="O4360">
        <v>480</v>
      </c>
      <c r="P4360">
        <v>550</v>
      </c>
      <c r="Q4360" s="4">
        <v>382</v>
      </c>
      <c r="R4360">
        <v>515</v>
      </c>
      <c r="S4360" t="s">
        <v>28</v>
      </c>
      <c r="T4360" t="str">
        <f t="shared" si="217"/>
        <v xml:space="preserve">50 % MENOR </v>
      </c>
      <c r="U4360" t="str">
        <f t="shared" si="218"/>
        <v>Rango 500-549</v>
      </c>
      <c r="V4360" t="str">
        <f t="shared" si="219"/>
        <v>MAYOR A 450</v>
      </c>
    </row>
    <row r="4361" spans="1:22" x14ac:dyDescent="0.25">
      <c r="A4361" t="s">
        <v>3144</v>
      </c>
      <c r="B4361" t="s">
        <v>83</v>
      </c>
      <c r="C4361" s="1" t="s">
        <v>19</v>
      </c>
      <c r="D4361" t="s">
        <v>20</v>
      </c>
      <c r="E4361" t="s">
        <v>21</v>
      </c>
      <c r="F4361" t="s">
        <v>345</v>
      </c>
      <c r="G4361" t="s">
        <v>23</v>
      </c>
      <c r="H4361" t="s">
        <v>346</v>
      </c>
      <c r="I4361" t="s">
        <v>25</v>
      </c>
      <c r="J4361" t="s">
        <v>122</v>
      </c>
      <c r="K4361" t="s">
        <v>155</v>
      </c>
      <c r="L4361" t="s">
        <v>27</v>
      </c>
      <c r="M4361" t="s">
        <v>3144</v>
      </c>
      <c r="N4361">
        <v>383</v>
      </c>
      <c r="O4361">
        <v>508</v>
      </c>
      <c r="P4361">
        <v>562</v>
      </c>
      <c r="Q4361" s="4">
        <v>383</v>
      </c>
      <c r="R4361">
        <v>535</v>
      </c>
      <c r="S4361" t="s">
        <v>28</v>
      </c>
      <c r="T4361" t="str">
        <f t="shared" si="217"/>
        <v xml:space="preserve">50 % MENOR </v>
      </c>
      <c r="U4361" t="str">
        <f t="shared" si="218"/>
        <v>Rango 500-549</v>
      </c>
      <c r="V4361" t="str">
        <f t="shared" si="219"/>
        <v>MAYOR A 450</v>
      </c>
    </row>
    <row r="4362" spans="1:22" x14ac:dyDescent="0.25">
      <c r="A4362" t="s">
        <v>3144</v>
      </c>
      <c r="B4362" t="s">
        <v>77</v>
      </c>
      <c r="C4362" s="1" t="s">
        <v>19</v>
      </c>
      <c r="D4362" t="s">
        <v>20</v>
      </c>
      <c r="E4362" t="s">
        <v>21</v>
      </c>
      <c r="F4362" t="s">
        <v>1464</v>
      </c>
      <c r="G4362" t="s">
        <v>23</v>
      </c>
      <c r="H4362" t="s">
        <v>1465</v>
      </c>
      <c r="I4362" t="s">
        <v>50</v>
      </c>
      <c r="J4362" t="s">
        <v>69</v>
      </c>
      <c r="K4362" t="s">
        <v>155</v>
      </c>
      <c r="L4362" t="s">
        <v>155</v>
      </c>
      <c r="M4362" t="s">
        <v>3144</v>
      </c>
      <c r="N4362">
        <v>387</v>
      </c>
      <c r="O4362">
        <v>508</v>
      </c>
      <c r="P4362">
        <v>537</v>
      </c>
      <c r="Q4362" s="4">
        <v>387</v>
      </c>
      <c r="R4362">
        <v>522.5</v>
      </c>
      <c r="S4362" t="s">
        <v>28</v>
      </c>
      <c r="T4362" t="str">
        <f t="shared" si="217"/>
        <v xml:space="preserve">50 % MENOR </v>
      </c>
      <c r="U4362" t="str">
        <f t="shared" si="218"/>
        <v>Rango 500-549</v>
      </c>
      <c r="V4362" t="str">
        <f t="shared" si="219"/>
        <v>MAYOR A 450</v>
      </c>
    </row>
    <row r="4363" spans="1:22" x14ac:dyDescent="0.25">
      <c r="A4363" t="s">
        <v>3144</v>
      </c>
      <c r="B4363" t="s">
        <v>83</v>
      </c>
      <c r="C4363" s="1" t="s">
        <v>19</v>
      </c>
      <c r="D4363" t="s">
        <v>20</v>
      </c>
      <c r="E4363" t="s">
        <v>21</v>
      </c>
      <c r="F4363" t="s">
        <v>2587</v>
      </c>
      <c r="G4363" t="s">
        <v>23</v>
      </c>
      <c r="H4363" t="s">
        <v>2588</v>
      </c>
      <c r="I4363" t="s">
        <v>50</v>
      </c>
      <c r="J4363" t="s">
        <v>69</v>
      </c>
      <c r="K4363" t="s">
        <v>27</v>
      </c>
      <c r="L4363" t="s">
        <v>27</v>
      </c>
      <c r="M4363" t="s">
        <v>3144</v>
      </c>
      <c r="N4363">
        <v>389</v>
      </c>
      <c r="O4363">
        <v>487</v>
      </c>
      <c r="P4363">
        <v>514</v>
      </c>
      <c r="Q4363" s="4">
        <v>389</v>
      </c>
      <c r="R4363">
        <v>500.5</v>
      </c>
      <c r="S4363" t="s">
        <v>28</v>
      </c>
      <c r="T4363" t="str">
        <f t="shared" si="217"/>
        <v xml:space="preserve">50 % MENOR </v>
      </c>
      <c r="U4363" t="str">
        <f t="shared" si="218"/>
        <v>Rango 500-549</v>
      </c>
      <c r="V4363" t="str">
        <f t="shared" si="219"/>
        <v>MAYOR A 450</v>
      </c>
    </row>
    <row r="4364" spans="1:22" x14ac:dyDescent="0.25">
      <c r="A4364" t="s">
        <v>3144</v>
      </c>
      <c r="B4364" t="s">
        <v>66</v>
      </c>
      <c r="C4364" s="1" t="s">
        <v>35</v>
      </c>
      <c r="D4364" t="s">
        <v>20</v>
      </c>
      <c r="E4364" t="s">
        <v>21</v>
      </c>
      <c r="F4364" t="s">
        <v>67</v>
      </c>
      <c r="G4364" t="s">
        <v>23</v>
      </c>
      <c r="H4364" t="s">
        <v>68</v>
      </c>
      <c r="I4364" t="s">
        <v>50</v>
      </c>
      <c r="J4364" t="s">
        <v>69</v>
      </c>
      <c r="K4364" t="s">
        <v>27</v>
      </c>
      <c r="L4364" t="s">
        <v>27</v>
      </c>
      <c r="M4364" t="s">
        <v>3144</v>
      </c>
      <c r="N4364">
        <v>389</v>
      </c>
      <c r="O4364">
        <v>427</v>
      </c>
      <c r="P4364">
        <v>593</v>
      </c>
      <c r="Q4364" s="4">
        <v>389</v>
      </c>
      <c r="R4364">
        <v>510</v>
      </c>
      <c r="S4364" t="s">
        <v>28</v>
      </c>
      <c r="T4364" t="str">
        <f t="shared" si="217"/>
        <v xml:space="preserve">50 % MENOR </v>
      </c>
      <c r="U4364" t="str">
        <f t="shared" si="218"/>
        <v>Rango 500-549</v>
      </c>
      <c r="V4364" t="str">
        <f t="shared" si="219"/>
        <v>MAYOR A 450</v>
      </c>
    </row>
    <row r="4365" spans="1:22" x14ac:dyDescent="0.25">
      <c r="A4365" t="s">
        <v>3144</v>
      </c>
      <c r="B4365" t="s">
        <v>129</v>
      </c>
      <c r="C4365" s="1" t="s">
        <v>19</v>
      </c>
      <c r="D4365" t="s">
        <v>20</v>
      </c>
      <c r="E4365" t="s">
        <v>21</v>
      </c>
      <c r="F4365" t="s">
        <v>1789</v>
      </c>
      <c r="G4365" t="s">
        <v>23</v>
      </c>
      <c r="H4365" t="s">
        <v>1790</v>
      </c>
      <c r="I4365" t="s">
        <v>25</v>
      </c>
      <c r="J4365" t="s">
        <v>253</v>
      </c>
      <c r="K4365" t="s">
        <v>155</v>
      </c>
      <c r="L4365" t="s">
        <v>155</v>
      </c>
      <c r="M4365" t="s">
        <v>3144</v>
      </c>
      <c r="N4365">
        <v>389</v>
      </c>
      <c r="O4365">
        <v>563</v>
      </c>
      <c r="P4365">
        <v>469</v>
      </c>
      <c r="Q4365" s="4">
        <v>389</v>
      </c>
      <c r="R4365">
        <v>516</v>
      </c>
      <c r="S4365" t="s">
        <v>28</v>
      </c>
      <c r="T4365" t="str">
        <f t="shared" si="217"/>
        <v xml:space="preserve">50 % MENOR </v>
      </c>
      <c r="U4365" t="str">
        <f t="shared" si="218"/>
        <v>Rango 500-549</v>
      </c>
      <c r="V4365" t="str">
        <f t="shared" si="219"/>
        <v>MAYOR A 450</v>
      </c>
    </row>
    <row r="4366" spans="1:22" x14ac:dyDescent="0.25">
      <c r="A4366" t="s">
        <v>3144</v>
      </c>
      <c r="B4366" t="s">
        <v>96</v>
      </c>
      <c r="C4366" s="1" t="s">
        <v>97</v>
      </c>
      <c r="D4366" t="s">
        <v>20</v>
      </c>
      <c r="E4366" t="s">
        <v>21</v>
      </c>
      <c r="F4366" t="s">
        <v>1362</v>
      </c>
      <c r="G4366" t="s">
        <v>23</v>
      </c>
      <c r="H4366" t="s">
        <v>1363</v>
      </c>
      <c r="I4366" t="s">
        <v>25</v>
      </c>
      <c r="J4366" t="s">
        <v>192</v>
      </c>
      <c r="K4366" t="s">
        <v>155</v>
      </c>
      <c r="L4366" t="s">
        <v>155</v>
      </c>
      <c r="M4366" t="s">
        <v>3144</v>
      </c>
      <c r="N4366">
        <v>394</v>
      </c>
      <c r="O4366">
        <v>487</v>
      </c>
      <c r="P4366">
        <v>514</v>
      </c>
      <c r="Q4366" s="4">
        <v>394</v>
      </c>
      <c r="R4366">
        <v>500.5</v>
      </c>
      <c r="S4366" t="s">
        <v>28</v>
      </c>
      <c r="T4366" t="str">
        <f t="shared" si="217"/>
        <v xml:space="preserve">50 % MENOR </v>
      </c>
      <c r="U4366" t="str">
        <f t="shared" si="218"/>
        <v>Rango 500-549</v>
      </c>
      <c r="V4366" t="str">
        <f t="shared" si="219"/>
        <v>MAYOR A 450</v>
      </c>
    </row>
    <row r="4367" spans="1:22" x14ac:dyDescent="0.25">
      <c r="A4367" t="s">
        <v>3144</v>
      </c>
      <c r="B4367" t="s">
        <v>29</v>
      </c>
      <c r="C4367" s="1" t="s">
        <v>30</v>
      </c>
      <c r="D4367" t="s">
        <v>20</v>
      </c>
      <c r="E4367" t="s">
        <v>21</v>
      </c>
      <c r="F4367" t="s">
        <v>31</v>
      </c>
      <c r="G4367" t="s">
        <v>23</v>
      </c>
      <c r="H4367" t="s">
        <v>32</v>
      </c>
      <c r="I4367" t="s">
        <v>25</v>
      </c>
      <c r="J4367" t="s">
        <v>33</v>
      </c>
      <c r="K4367" t="s">
        <v>27</v>
      </c>
      <c r="L4367" t="s">
        <v>27</v>
      </c>
      <c r="M4367" t="s">
        <v>3144</v>
      </c>
      <c r="N4367">
        <v>397</v>
      </c>
      <c r="O4367">
        <v>458</v>
      </c>
      <c r="P4367">
        <v>620</v>
      </c>
      <c r="Q4367" s="4">
        <v>397</v>
      </c>
      <c r="R4367">
        <v>539</v>
      </c>
      <c r="S4367" t="s">
        <v>28</v>
      </c>
      <c r="T4367" t="str">
        <f t="shared" si="217"/>
        <v xml:space="preserve">50 % MENOR </v>
      </c>
      <c r="U4367" t="str">
        <f t="shared" si="218"/>
        <v>Rango 500-549</v>
      </c>
      <c r="V4367" t="str">
        <f t="shared" si="219"/>
        <v>MAYOR A 450</v>
      </c>
    </row>
    <row r="4368" spans="1:22" x14ac:dyDescent="0.25">
      <c r="A4368" t="s">
        <v>3144</v>
      </c>
      <c r="B4368" t="s">
        <v>56</v>
      </c>
      <c r="C4368" s="1" t="s">
        <v>19</v>
      </c>
      <c r="D4368" t="s">
        <v>20</v>
      </c>
      <c r="E4368" t="s">
        <v>21</v>
      </c>
      <c r="F4368" t="s">
        <v>2385</v>
      </c>
      <c r="G4368" t="s">
        <v>23</v>
      </c>
      <c r="H4368" t="s">
        <v>2386</v>
      </c>
      <c r="I4368" t="s">
        <v>50</v>
      </c>
      <c r="J4368" t="s">
        <v>253</v>
      </c>
      <c r="K4368" t="s">
        <v>27</v>
      </c>
      <c r="L4368" t="s">
        <v>27</v>
      </c>
      <c r="M4368" t="s">
        <v>3144</v>
      </c>
      <c r="N4368">
        <v>397</v>
      </c>
      <c r="O4368">
        <v>494</v>
      </c>
      <c r="P4368">
        <v>578</v>
      </c>
      <c r="Q4368" s="4">
        <v>397</v>
      </c>
      <c r="R4368">
        <v>536</v>
      </c>
      <c r="S4368" t="s">
        <v>28</v>
      </c>
      <c r="T4368" t="str">
        <f t="shared" si="217"/>
        <v xml:space="preserve">50 % MENOR </v>
      </c>
      <c r="U4368" t="str">
        <f t="shared" si="218"/>
        <v>Rango 500-549</v>
      </c>
      <c r="V4368" t="str">
        <f t="shared" si="219"/>
        <v>MAYOR A 450</v>
      </c>
    </row>
    <row r="4369" spans="1:22" x14ac:dyDescent="0.25">
      <c r="A4369" t="s">
        <v>3144</v>
      </c>
      <c r="B4369" t="s">
        <v>96</v>
      </c>
      <c r="C4369" s="1" t="s">
        <v>97</v>
      </c>
      <c r="D4369" t="s">
        <v>53</v>
      </c>
      <c r="E4369" t="s">
        <v>21</v>
      </c>
      <c r="F4369" t="s">
        <v>1186</v>
      </c>
      <c r="G4369" t="s">
        <v>23</v>
      </c>
      <c r="H4369" t="s">
        <v>1187</v>
      </c>
      <c r="I4369" t="s">
        <v>25</v>
      </c>
      <c r="J4369" t="s">
        <v>113</v>
      </c>
      <c r="K4369" t="s">
        <v>155</v>
      </c>
      <c r="L4369" t="s">
        <v>155</v>
      </c>
      <c r="M4369" t="s">
        <v>3144</v>
      </c>
      <c r="N4369">
        <v>397</v>
      </c>
      <c r="O4369">
        <v>473</v>
      </c>
      <c r="P4369">
        <v>537</v>
      </c>
      <c r="Q4369" s="4">
        <v>397</v>
      </c>
      <c r="R4369">
        <v>505</v>
      </c>
      <c r="S4369" t="s">
        <v>28</v>
      </c>
      <c r="T4369" t="str">
        <f t="shared" si="217"/>
        <v xml:space="preserve">50 % MENOR </v>
      </c>
      <c r="U4369" t="str">
        <f t="shared" si="218"/>
        <v>Rango 500-549</v>
      </c>
      <c r="V4369" t="str">
        <f t="shared" si="219"/>
        <v>MAYOR A 450</v>
      </c>
    </row>
    <row r="4370" spans="1:22" x14ac:dyDescent="0.25">
      <c r="A4370" t="s">
        <v>3144</v>
      </c>
      <c r="B4370" t="s">
        <v>34</v>
      </c>
      <c r="C4370" s="1" t="s">
        <v>35</v>
      </c>
      <c r="D4370" t="s">
        <v>20</v>
      </c>
      <c r="E4370" t="s">
        <v>21</v>
      </c>
      <c r="F4370" t="s">
        <v>2020</v>
      </c>
      <c r="G4370" t="s">
        <v>23</v>
      </c>
      <c r="H4370" t="s">
        <v>2021</v>
      </c>
      <c r="I4370" t="s">
        <v>25</v>
      </c>
      <c r="J4370" t="s">
        <v>185</v>
      </c>
      <c r="K4370" t="s">
        <v>27</v>
      </c>
      <c r="L4370" t="s">
        <v>27</v>
      </c>
      <c r="M4370" t="s">
        <v>3144</v>
      </c>
      <c r="N4370">
        <v>399</v>
      </c>
      <c r="O4370">
        <v>494</v>
      </c>
      <c r="P4370">
        <v>556</v>
      </c>
      <c r="Q4370" s="4">
        <v>399</v>
      </c>
      <c r="R4370">
        <v>525</v>
      </c>
      <c r="S4370" t="s">
        <v>28</v>
      </c>
      <c r="T4370" t="str">
        <f t="shared" si="217"/>
        <v xml:space="preserve">50 % MENOR </v>
      </c>
      <c r="U4370" t="str">
        <f t="shared" si="218"/>
        <v>Rango 500-549</v>
      </c>
      <c r="V4370" t="str">
        <f t="shared" si="219"/>
        <v>MAYOR A 450</v>
      </c>
    </row>
    <row r="4371" spans="1:22" x14ac:dyDescent="0.25">
      <c r="A4371" t="s">
        <v>3144</v>
      </c>
      <c r="B4371" t="s">
        <v>56</v>
      </c>
      <c r="C4371" s="1" t="s">
        <v>19</v>
      </c>
      <c r="D4371" t="s">
        <v>20</v>
      </c>
      <c r="E4371" t="s">
        <v>21</v>
      </c>
      <c r="F4371" t="s">
        <v>1073</v>
      </c>
      <c r="G4371" t="s">
        <v>23</v>
      </c>
      <c r="H4371" t="s">
        <v>1074</v>
      </c>
      <c r="I4371" t="s">
        <v>25</v>
      </c>
      <c r="J4371" t="s">
        <v>250</v>
      </c>
      <c r="K4371" t="s">
        <v>155</v>
      </c>
      <c r="L4371" t="s">
        <v>27</v>
      </c>
      <c r="M4371" t="s">
        <v>3149</v>
      </c>
      <c r="N4371">
        <v>399</v>
      </c>
      <c r="O4371">
        <v>567</v>
      </c>
      <c r="P4371">
        <v>496</v>
      </c>
      <c r="Q4371" s="4">
        <v>399</v>
      </c>
      <c r="R4371">
        <v>531.5</v>
      </c>
      <c r="S4371" t="s">
        <v>28</v>
      </c>
      <c r="T4371" t="str">
        <f t="shared" si="217"/>
        <v xml:space="preserve">50 % MENOR </v>
      </c>
      <c r="U4371" t="str">
        <f t="shared" si="218"/>
        <v>Rango 500-549</v>
      </c>
      <c r="V4371" t="str">
        <f t="shared" si="219"/>
        <v>MAYOR A 450</v>
      </c>
    </row>
    <row r="4372" spans="1:22" x14ac:dyDescent="0.25">
      <c r="A4372" t="s">
        <v>3144</v>
      </c>
      <c r="B4372" t="s">
        <v>106</v>
      </c>
      <c r="C4372" s="1" t="s">
        <v>97</v>
      </c>
      <c r="D4372" t="s">
        <v>20</v>
      </c>
      <c r="E4372" t="s">
        <v>101</v>
      </c>
      <c r="F4372" t="s">
        <v>1418</v>
      </c>
      <c r="G4372" t="s">
        <v>23</v>
      </c>
      <c r="H4372" t="s">
        <v>1419</v>
      </c>
      <c r="I4372" t="s">
        <v>50</v>
      </c>
      <c r="J4372" t="s">
        <v>69</v>
      </c>
      <c r="K4372" t="s">
        <v>155</v>
      </c>
      <c r="L4372" t="s">
        <v>155</v>
      </c>
      <c r="M4372" t="s">
        <v>3152</v>
      </c>
      <c r="N4372">
        <v>399</v>
      </c>
      <c r="O4372">
        <v>626</v>
      </c>
      <c r="P4372">
        <v>465</v>
      </c>
      <c r="Q4372" s="4">
        <v>399</v>
      </c>
      <c r="R4372">
        <v>545.5</v>
      </c>
      <c r="S4372" t="s">
        <v>28</v>
      </c>
      <c r="T4372" t="str">
        <f t="shared" si="217"/>
        <v xml:space="preserve">50 % MENOR </v>
      </c>
      <c r="U4372" t="str">
        <f t="shared" si="218"/>
        <v>Rango 500-549</v>
      </c>
      <c r="V4372" t="str">
        <f t="shared" si="219"/>
        <v>MAYOR A 450</v>
      </c>
    </row>
    <row r="4373" spans="1:22" x14ac:dyDescent="0.25">
      <c r="A4373" t="s">
        <v>3144</v>
      </c>
      <c r="B4373" t="s">
        <v>96</v>
      </c>
      <c r="C4373" s="1" t="s">
        <v>97</v>
      </c>
      <c r="D4373" t="s">
        <v>20</v>
      </c>
      <c r="E4373" t="s">
        <v>21</v>
      </c>
      <c r="F4373" t="s">
        <v>2512</v>
      </c>
      <c r="G4373" t="s">
        <v>23</v>
      </c>
      <c r="H4373" t="s">
        <v>2513</v>
      </c>
      <c r="I4373" t="s">
        <v>50</v>
      </c>
      <c r="J4373" t="s">
        <v>69</v>
      </c>
      <c r="K4373" t="s">
        <v>27</v>
      </c>
      <c r="L4373" t="s">
        <v>27</v>
      </c>
      <c r="M4373" t="s">
        <v>3144</v>
      </c>
      <c r="N4373">
        <v>404</v>
      </c>
      <c r="O4373">
        <v>549</v>
      </c>
      <c r="P4373">
        <v>530</v>
      </c>
      <c r="Q4373" s="4">
        <v>404</v>
      </c>
      <c r="R4373">
        <v>539.5</v>
      </c>
      <c r="S4373" t="s">
        <v>28</v>
      </c>
      <c r="T4373" t="str">
        <f t="shared" si="217"/>
        <v xml:space="preserve">50 % MENOR </v>
      </c>
      <c r="U4373" t="str">
        <f t="shared" si="218"/>
        <v>Rango 500-549</v>
      </c>
      <c r="V4373" t="str">
        <f t="shared" si="219"/>
        <v>MAYOR A 450</v>
      </c>
    </row>
    <row r="4374" spans="1:22" x14ac:dyDescent="0.25">
      <c r="A4374" t="s">
        <v>3144</v>
      </c>
      <c r="B4374" t="s">
        <v>43</v>
      </c>
      <c r="C4374" s="1" t="s">
        <v>30</v>
      </c>
      <c r="D4374" t="s">
        <v>20</v>
      </c>
      <c r="E4374" t="s">
        <v>21</v>
      </c>
      <c r="F4374" t="s">
        <v>44</v>
      </c>
      <c r="G4374" t="s">
        <v>23</v>
      </c>
      <c r="H4374" t="s">
        <v>45</v>
      </c>
      <c r="I4374" t="s">
        <v>25</v>
      </c>
      <c r="J4374" t="s">
        <v>46</v>
      </c>
      <c r="K4374" t="s">
        <v>27</v>
      </c>
      <c r="L4374" t="s">
        <v>27</v>
      </c>
      <c r="M4374" t="s">
        <v>3144</v>
      </c>
      <c r="N4374">
        <v>407</v>
      </c>
      <c r="O4374">
        <v>494</v>
      </c>
      <c r="P4374">
        <v>530</v>
      </c>
      <c r="Q4374" s="4">
        <v>407</v>
      </c>
      <c r="R4374">
        <v>512</v>
      </c>
      <c r="S4374" t="s">
        <v>28</v>
      </c>
      <c r="T4374" t="str">
        <f t="shared" si="217"/>
        <v xml:space="preserve">50 % MENOR </v>
      </c>
      <c r="U4374" t="str">
        <f t="shared" si="218"/>
        <v>Rango 500-549</v>
      </c>
      <c r="V4374" t="str">
        <f t="shared" si="219"/>
        <v>MAYOR A 450</v>
      </c>
    </row>
    <row r="4375" spans="1:22" x14ac:dyDescent="0.25">
      <c r="A4375" t="s">
        <v>3144</v>
      </c>
      <c r="B4375" t="s">
        <v>56</v>
      </c>
      <c r="C4375" s="1" t="s">
        <v>19</v>
      </c>
      <c r="D4375" t="s">
        <v>20</v>
      </c>
      <c r="E4375" t="s">
        <v>21</v>
      </c>
      <c r="F4375" t="s">
        <v>973</v>
      </c>
      <c r="G4375" t="s">
        <v>23</v>
      </c>
      <c r="H4375" t="s">
        <v>974</v>
      </c>
      <c r="I4375" t="s">
        <v>25</v>
      </c>
      <c r="J4375" t="s">
        <v>33</v>
      </c>
      <c r="K4375" t="s">
        <v>155</v>
      </c>
      <c r="L4375" t="s">
        <v>27</v>
      </c>
      <c r="M4375" t="s">
        <v>3144</v>
      </c>
      <c r="N4375">
        <v>410</v>
      </c>
      <c r="O4375">
        <v>620</v>
      </c>
      <c r="P4375">
        <v>469</v>
      </c>
      <c r="Q4375" s="4">
        <v>410</v>
      </c>
      <c r="R4375">
        <v>544.5</v>
      </c>
      <c r="S4375" t="s">
        <v>28</v>
      </c>
      <c r="T4375" t="str">
        <f t="shared" si="217"/>
        <v xml:space="preserve">50 % MENOR </v>
      </c>
      <c r="U4375" t="str">
        <f t="shared" si="218"/>
        <v>Rango 500-549</v>
      </c>
      <c r="V4375" t="str">
        <f t="shared" si="219"/>
        <v>MAYOR A 450</v>
      </c>
    </row>
    <row r="4376" spans="1:22" x14ac:dyDescent="0.25">
      <c r="A4376" t="s">
        <v>3144</v>
      </c>
      <c r="B4376" t="s">
        <v>34</v>
      </c>
      <c r="C4376" s="1" t="s">
        <v>35</v>
      </c>
      <c r="D4376" t="s">
        <v>20</v>
      </c>
      <c r="E4376" t="s">
        <v>21</v>
      </c>
      <c r="F4376" t="s">
        <v>713</v>
      </c>
      <c r="G4376" t="s">
        <v>23</v>
      </c>
      <c r="H4376" t="s">
        <v>714</v>
      </c>
      <c r="I4376" t="s">
        <v>50</v>
      </c>
      <c r="J4376" t="s">
        <v>712</v>
      </c>
      <c r="K4376" t="s">
        <v>155</v>
      </c>
      <c r="L4376" t="s">
        <v>27</v>
      </c>
      <c r="M4376" t="s">
        <v>3144</v>
      </c>
      <c r="N4376">
        <v>410</v>
      </c>
      <c r="O4376">
        <v>521</v>
      </c>
      <c r="P4376">
        <v>482</v>
      </c>
      <c r="Q4376" s="4">
        <v>410</v>
      </c>
      <c r="R4376">
        <v>501.5</v>
      </c>
      <c r="S4376" t="s">
        <v>28</v>
      </c>
      <c r="T4376" t="str">
        <f t="shared" si="217"/>
        <v xml:space="preserve">50 % MENOR </v>
      </c>
      <c r="U4376" t="str">
        <f t="shared" si="218"/>
        <v>Rango 500-549</v>
      </c>
      <c r="V4376" t="str">
        <f t="shared" si="219"/>
        <v>MAYOR A 450</v>
      </c>
    </row>
    <row r="4377" spans="1:22" x14ac:dyDescent="0.25">
      <c r="A4377" t="s">
        <v>3144</v>
      </c>
      <c r="B4377" t="s">
        <v>83</v>
      </c>
      <c r="C4377" s="1" t="s">
        <v>19</v>
      </c>
      <c r="D4377" t="s">
        <v>20</v>
      </c>
      <c r="E4377" t="s">
        <v>21</v>
      </c>
      <c r="F4377" t="s">
        <v>1787</v>
      </c>
      <c r="G4377" t="s">
        <v>23</v>
      </c>
      <c r="H4377" t="s">
        <v>1788</v>
      </c>
      <c r="I4377" t="s">
        <v>50</v>
      </c>
      <c r="J4377" t="s">
        <v>253</v>
      </c>
      <c r="K4377" t="s">
        <v>155</v>
      </c>
      <c r="L4377" t="s">
        <v>155</v>
      </c>
      <c r="M4377" t="s">
        <v>3152</v>
      </c>
      <c r="N4377">
        <v>412</v>
      </c>
      <c r="O4377">
        <v>492</v>
      </c>
      <c r="P4377">
        <v>527</v>
      </c>
      <c r="Q4377" s="4">
        <v>412</v>
      </c>
      <c r="R4377">
        <v>509.5</v>
      </c>
      <c r="S4377" t="s">
        <v>28</v>
      </c>
      <c r="T4377" t="str">
        <f t="shared" si="217"/>
        <v xml:space="preserve">50 % MENOR </v>
      </c>
      <c r="U4377" t="str">
        <f t="shared" si="218"/>
        <v>Rango 500-549</v>
      </c>
      <c r="V4377" t="str">
        <f t="shared" si="219"/>
        <v>MAYOR A 450</v>
      </c>
    </row>
    <row r="4378" spans="1:22" x14ac:dyDescent="0.25">
      <c r="A4378" t="s">
        <v>3144</v>
      </c>
      <c r="B4378" t="s">
        <v>56</v>
      </c>
      <c r="C4378" s="1" t="s">
        <v>19</v>
      </c>
      <c r="D4378" t="s">
        <v>20</v>
      </c>
      <c r="E4378" t="s">
        <v>21</v>
      </c>
      <c r="F4378" t="s">
        <v>442</v>
      </c>
      <c r="G4378" t="s">
        <v>23</v>
      </c>
      <c r="H4378" t="s">
        <v>443</v>
      </c>
      <c r="I4378" t="s">
        <v>25</v>
      </c>
      <c r="J4378" t="s">
        <v>116</v>
      </c>
      <c r="K4378" t="s">
        <v>155</v>
      </c>
      <c r="L4378" t="s">
        <v>27</v>
      </c>
      <c r="M4378" t="s">
        <v>3144</v>
      </c>
      <c r="N4378">
        <v>413</v>
      </c>
      <c r="O4378">
        <v>521</v>
      </c>
      <c r="P4378">
        <v>550</v>
      </c>
      <c r="Q4378" s="4">
        <v>413</v>
      </c>
      <c r="R4378">
        <v>535.5</v>
      </c>
      <c r="S4378" t="s">
        <v>28</v>
      </c>
      <c r="T4378" t="str">
        <f t="shared" si="217"/>
        <v xml:space="preserve">50 % MENOR </v>
      </c>
      <c r="U4378" t="str">
        <f t="shared" si="218"/>
        <v>Rango 500-549</v>
      </c>
      <c r="V4378" t="str">
        <f t="shared" si="219"/>
        <v>MAYOR A 450</v>
      </c>
    </row>
    <row r="4379" spans="1:22" x14ac:dyDescent="0.25">
      <c r="A4379" t="s">
        <v>3144</v>
      </c>
      <c r="B4379" t="s">
        <v>312</v>
      </c>
      <c r="C4379" s="1" t="s">
        <v>35</v>
      </c>
      <c r="D4379" t="s">
        <v>20</v>
      </c>
      <c r="E4379" t="s">
        <v>21</v>
      </c>
      <c r="F4379" t="s">
        <v>490</v>
      </c>
      <c r="G4379" t="s">
        <v>23</v>
      </c>
      <c r="H4379" t="s">
        <v>491</v>
      </c>
      <c r="I4379" t="s">
        <v>50</v>
      </c>
      <c r="J4379" t="s">
        <v>128</v>
      </c>
      <c r="K4379" t="s">
        <v>155</v>
      </c>
      <c r="L4379" t="s">
        <v>27</v>
      </c>
      <c r="M4379" t="s">
        <v>3144</v>
      </c>
      <c r="N4379">
        <v>413</v>
      </c>
      <c r="O4379">
        <v>571</v>
      </c>
      <c r="P4379">
        <v>482</v>
      </c>
      <c r="Q4379" s="4">
        <v>413</v>
      </c>
      <c r="R4379">
        <v>526.5</v>
      </c>
      <c r="S4379" t="s">
        <v>28</v>
      </c>
      <c r="T4379" t="str">
        <f t="shared" si="217"/>
        <v xml:space="preserve">50 % MENOR </v>
      </c>
      <c r="U4379" t="str">
        <f t="shared" si="218"/>
        <v>Rango 500-549</v>
      </c>
      <c r="V4379" t="str">
        <f t="shared" si="219"/>
        <v>MAYOR A 450</v>
      </c>
    </row>
    <row r="4380" spans="1:22" x14ac:dyDescent="0.25">
      <c r="A4380" t="s">
        <v>3144</v>
      </c>
      <c r="B4380" t="s">
        <v>34</v>
      </c>
      <c r="C4380" s="1" t="s">
        <v>35</v>
      </c>
      <c r="D4380" t="s">
        <v>53</v>
      </c>
      <c r="E4380" t="s">
        <v>21</v>
      </c>
      <c r="F4380" t="s">
        <v>610</v>
      </c>
      <c r="G4380" t="s">
        <v>23</v>
      </c>
      <c r="H4380" t="s">
        <v>611</v>
      </c>
      <c r="I4380" t="s">
        <v>25</v>
      </c>
      <c r="J4380" t="s">
        <v>73</v>
      </c>
      <c r="K4380" t="s">
        <v>155</v>
      </c>
      <c r="L4380" t="s">
        <v>27</v>
      </c>
      <c r="M4380" t="s">
        <v>3149</v>
      </c>
      <c r="N4380">
        <v>413</v>
      </c>
      <c r="O4380">
        <v>567</v>
      </c>
      <c r="P4380">
        <v>516</v>
      </c>
      <c r="Q4380" s="4">
        <v>413</v>
      </c>
      <c r="R4380">
        <v>541.5</v>
      </c>
      <c r="S4380" t="s">
        <v>28</v>
      </c>
      <c r="T4380" t="str">
        <f t="shared" si="217"/>
        <v xml:space="preserve">50 % MENOR </v>
      </c>
      <c r="U4380" t="str">
        <f t="shared" si="218"/>
        <v>Rango 500-549</v>
      </c>
      <c r="V4380" t="str">
        <f t="shared" si="219"/>
        <v>MAYOR A 450</v>
      </c>
    </row>
    <row r="4381" spans="1:22" x14ac:dyDescent="0.25">
      <c r="A4381" t="s">
        <v>3144</v>
      </c>
      <c r="B4381" t="s">
        <v>83</v>
      </c>
      <c r="C4381" s="1" t="s">
        <v>19</v>
      </c>
      <c r="D4381" t="s">
        <v>20</v>
      </c>
      <c r="E4381" t="s">
        <v>21</v>
      </c>
      <c r="F4381" t="s">
        <v>2169</v>
      </c>
      <c r="G4381" t="s">
        <v>23</v>
      </c>
      <c r="H4381" t="s">
        <v>2170</v>
      </c>
      <c r="I4381" t="s">
        <v>50</v>
      </c>
      <c r="J4381" t="s">
        <v>224</v>
      </c>
      <c r="K4381" t="s">
        <v>27</v>
      </c>
      <c r="L4381" t="s">
        <v>27</v>
      </c>
      <c r="M4381" t="s">
        <v>3144</v>
      </c>
      <c r="N4381">
        <v>414</v>
      </c>
      <c r="O4381">
        <v>534</v>
      </c>
      <c r="P4381">
        <v>523</v>
      </c>
      <c r="Q4381" s="4">
        <v>414</v>
      </c>
      <c r="R4381">
        <v>528.5</v>
      </c>
      <c r="S4381" t="s">
        <v>28</v>
      </c>
      <c r="T4381" t="str">
        <f t="shared" si="217"/>
        <v xml:space="preserve">50 % MENOR </v>
      </c>
      <c r="U4381" t="str">
        <f t="shared" si="218"/>
        <v>Rango 500-549</v>
      </c>
      <c r="V4381" t="str">
        <f t="shared" si="219"/>
        <v>MAYOR A 450</v>
      </c>
    </row>
    <row r="4382" spans="1:22" x14ac:dyDescent="0.25">
      <c r="A4382" t="s">
        <v>3144</v>
      </c>
      <c r="B4382" t="s">
        <v>267</v>
      </c>
      <c r="C4382" s="1" t="s">
        <v>97</v>
      </c>
      <c r="D4382" t="s">
        <v>20</v>
      </c>
      <c r="E4382" t="s">
        <v>21</v>
      </c>
      <c r="F4382" t="s">
        <v>2173</v>
      </c>
      <c r="G4382" t="s">
        <v>23</v>
      </c>
      <c r="H4382" t="s">
        <v>2174</v>
      </c>
      <c r="I4382" t="s">
        <v>50</v>
      </c>
      <c r="J4382" t="s">
        <v>33</v>
      </c>
      <c r="K4382" t="s">
        <v>27</v>
      </c>
      <c r="L4382" t="s">
        <v>27</v>
      </c>
      <c r="M4382" t="s">
        <v>3144</v>
      </c>
      <c r="N4382">
        <v>414</v>
      </c>
      <c r="O4382">
        <v>527</v>
      </c>
      <c r="P4382">
        <v>543</v>
      </c>
      <c r="Q4382" s="4">
        <v>414</v>
      </c>
      <c r="R4382">
        <v>535</v>
      </c>
      <c r="S4382" t="s">
        <v>28</v>
      </c>
      <c r="T4382" t="str">
        <f t="shared" si="217"/>
        <v xml:space="preserve">50 % MENOR </v>
      </c>
      <c r="U4382" t="str">
        <f t="shared" si="218"/>
        <v>Rango 500-549</v>
      </c>
      <c r="V4382" t="str">
        <f t="shared" si="219"/>
        <v>MAYOR A 450</v>
      </c>
    </row>
    <row r="4383" spans="1:22" x14ac:dyDescent="0.25">
      <c r="A4383" t="s">
        <v>3144</v>
      </c>
      <c r="B4383" t="s">
        <v>77</v>
      </c>
      <c r="C4383" s="1" t="s">
        <v>19</v>
      </c>
      <c r="D4383" t="s">
        <v>20</v>
      </c>
      <c r="E4383" t="s">
        <v>21</v>
      </c>
      <c r="F4383" t="s">
        <v>3101</v>
      </c>
      <c r="G4383" t="s">
        <v>23</v>
      </c>
      <c r="H4383" t="s">
        <v>3102</v>
      </c>
      <c r="I4383" t="s">
        <v>50</v>
      </c>
      <c r="J4383" t="s">
        <v>76</v>
      </c>
      <c r="K4383" t="s">
        <v>27</v>
      </c>
      <c r="L4383" t="s">
        <v>27</v>
      </c>
      <c r="M4383" t="s">
        <v>3144</v>
      </c>
      <c r="N4383">
        <v>414</v>
      </c>
      <c r="O4383">
        <v>516</v>
      </c>
      <c r="P4383">
        <v>530</v>
      </c>
      <c r="Q4383" s="4">
        <v>414</v>
      </c>
      <c r="R4383">
        <v>523</v>
      </c>
      <c r="S4383" t="s">
        <v>28</v>
      </c>
      <c r="T4383" t="str">
        <f t="shared" si="217"/>
        <v xml:space="preserve">50 % MENOR </v>
      </c>
      <c r="U4383" t="str">
        <f t="shared" si="218"/>
        <v>Rango 500-549</v>
      </c>
      <c r="V4383" t="str">
        <f t="shared" si="219"/>
        <v>MAYOR A 450</v>
      </c>
    </row>
    <row r="4384" spans="1:22" x14ac:dyDescent="0.25">
      <c r="A4384" t="s">
        <v>3144</v>
      </c>
      <c r="B4384" t="s">
        <v>209</v>
      </c>
      <c r="C4384" s="1" t="s">
        <v>19</v>
      </c>
      <c r="D4384" t="s">
        <v>20</v>
      </c>
      <c r="E4384" t="s">
        <v>21</v>
      </c>
      <c r="F4384" t="s">
        <v>786</v>
      </c>
      <c r="G4384" t="s">
        <v>23</v>
      </c>
      <c r="H4384" t="s">
        <v>787</v>
      </c>
      <c r="I4384" t="s">
        <v>25</v>
      </c>
      <c r="J4384" t="s">
        <v>100</v>
      </c>
      <c r="K4384" t="s">
        <v>155</v>
      </c>
      <c r="L4384" t="s">
        <v>27</v>
      </c>
      <c r="M4384" t="s">
        <v>3144</v>
      </c>
      <c r="N4384">
        <v>414</v>
      </c>
      <c r="O4384">
        <v>494</v>
      </c>
      <c r="P4384">
        <v>568</v>
      </c>
      <c r="Q4384" s="4">
        <v>414</v>
      </c>
      <c r="R4384">
        <v>531</v>
      </c>
      <c r="S4384" t="s">
        <v>28</v>
      </c>
      <c r="T4384" t="str">
        <f t="shared" si="217"/>
        <v xml:space="preserve">50 % MENOR </v>
      </c>
      <c r="U4384" t="str">
        <f t="shared" si="218"/>
        <v>Rango 500-549</v>
      </c>
      <c r="V4384" t="str">
        <f t="shared" si="219"/>
        <v>MAYOR A 450</v>
      </c>
    </row>
    <row r="4385" spans="1:22" x14ac:dyDescent="0.25">
      <c r="A4385" t="s">
        <v>3144</v>
      </c>
      <c r="B4385" t="s">
        <v>18</v>
      </c>
      <c r="C4385" s="1" t="s">
        <v>19</v>
      </c>
      <c r="D4385" t="s">
        <v>20</v>
      </c>
      <c r="E4385" t="s">
        <v>21</v>
      </c>
      <c r="F4385" t="s">
        <v>867</v>
      </c>
      <c r="G4385" t="s">
        <v>23</v>
      </c>
      <c r="H4385" t="s">
        <v>868</v>
      </c>
      <c r="I4385" t="s">
        <v>50</v>
      </c>
      <c r="J4385" t="s">
        <v>253</v>
      </c>
      <c r="K4385" t="s">
        <v>155</v>
      </c>
      <c r="L4385" t="s">
        <v>27</v>
      </c>
      <c r="M4385" t="s">
        <v>3144</v>
      </c>
      <c r="N4385">
        <v>414</v>
      </c>
      <c r="O4385">
        <v>541</v>
      </c>
      <c r="P4385">
        <v>523</v>
      </c>
      <c r="Q4385" s="4">
        <v>414</v>
      </c>
      <c r="R4385">
        <v>532</v>
      </c>
      <c r="S4385" t="s">
        <v>28</v>
      </c>
      <c r="T4385" t="str">
        <f t="shared" si="217"/>
        <v xml:space="preserve">50 % MENOR </v>
      </c>
      <c r="U4385" t="str">
        <f t="shared" si="218"/>
        <v>Rango 500-549</v>
      </c>
      <c r="V4385" t="str">
        <f t="shared" si="219"/>
        <v>MAYOR A 450</v>
      </c>
    </row>
    <row r="4386" spans="1:22" x14ac:dyDescent="0.25">
      <c r="A4386" t="s">
        <v>3144</v>
      </c>
      <c r="B4386" t="s">
        <v>43</v>
      </c>
      <c r="C4386" s="1" t="s">
        <v>30</v>
      </c>
      <c r="D4386" t="s">
        <v>20</v>
      </c>
      <c r="E4386" t="s">
        <v>21</v>
      </c>
      <c r="F4386" t="s">
        <v>2678</v>
      </c>
      <c r="G4386" t="s">
        <v>23</v>
      </c>
      <c r="H4386" t="s">
        <v>2679</v>
      </c>
      <c r="I4386" t="s">
        <v>25</v>
      </c>
      <c r="J4386" t="s">
        <v>258</v>
      </c>
      <c r="K4386" t="s">
        <v>27</v>
      </c>
      <c r="L4386" t="s">
        <v>155</v>
      </c>
      <c r="M4386" t="s">
        <v>3152</v>
      </c>
      <c r="N4386">
        <v>414</v>
      </c>
      <c r="O4386">
        <v>560</v>
      </c>
      <c r="P4386">
        <v>453</v>
      </c>
      <c r="Q4386" s="4">
        <v>414</v>
      </c>
      <c r="R4386">
        <v>506.5</v>
      </c>
      <c r="S4386" t="s">
        <v>28</v>
      </c>
      <c r="T4386" t="str">
        <f t="shared" si="217"/>
        <v xml:space="preserve">50 % MENOR </v>
      </c>
      <c r="U4386" t="str">
        <f t="shared" si="218"/>
        <v>Rango 500-549</v>
      </c>
      <c r="V4386" t="str">
        <f t="shared" si="219"/>
        <v>MAYOR A 450</v>
      </c>
    </row>
    <row r="4387" spans="1:22" x14ac:dyDescent="0.25">
      <c r="A4387" t="s">
        <v>3144</v>
      </c>
      <c r="B4387" t="s">
        <v>83</v>
      </c>
      <c r="C4387" s="1" t="s">
        <v>19</v>
      </c>
      <c r="D4387" t="s">
        <v>20</v>
      </c>
      <c r="E4387" t="s">
        <v>21</v>
      </c>
      <c r="F4387" t="s">
        <v>1456</v>
      </c>
      <c r="G4387" t="s">
        <v>23</v>
      </c>
      <c r="H4387" t="s">
        <v>1457</v>
      </c>
      <c r="I4387" t="s">
        <v>50</v>
      </c>
      <c r="J4387" t="s">
        <v>69</v>
      </c>
      <c r="K4387" t="s">
        <v>155</v>
      </c>
      <c r="L4387" t="s">
        <v>155</v>
      </c>
      <c r="M4387" t="s">
        <v>3144</v>
      </c>
      <c r="N4387">
        <v>414</v>
      </c>
      <c r="O4387">
        <v>595</v>
      </c>
      <c r="P4387">
        <v>439</v>
      </c>
      <c r="Q4387" s="4">
        <v>414</v>
      </c>
      <c r="R4387">
        <v>517</v>
      </c>
      <c r="S4387" t="s">
        <v>28</v>
      </c>
      <c r="T4387" t="str">
        <f t="shared" si="217"/>
        <v xml:space="preserve">50 % MENOR </v>
      </c>
      <c r="U4387" t="str">
        <f t="shared" si="218"/>
        <v>Rango 500-549</v>
      </c>
      <c r="V4387" t="str">
        <f t="shared" si="219"/>
        <v>MAYOR A 450</v>
      </c>
    </row>
    <row r="4388" spans="1:22" x14ac:dyDescent="0.25">
      <c r="A4388" t="s">
        <v>3144</v>
      </c>
      <c r="B4388" t="s">
        <v>56</v>
      </c>
      <c r="C4388" s="1" t="s">
        <v>19</v>
      </c>
      <c r="D4388" t="s">
        <v>20</v>
      </c>
      <c r="E4388" t="s">
        <v>21</v>
      </c>
      <c r="F4388" t="s">
        <v>1468</v>
      </c>
      <c r="G4388" t="s">
        <v>23</v>
      </c>
      <c r="H4388" t="s">
        <v>1469</v>
      </c>
      <c r="I4388" t="s">
        <v>25</v>
      </c>
      <c r="J4388" t="s">
        <v>69</v>
      </c>
      <c r="K4388" t="s">
        <v>155</v>
      </c>
      <c r="L4388" t="s">
        <v>155</v>
      </c>
      <c r="M4388" t="s">
        <v>3144</v>
      </c>
      <c r="N4388">
        <v>414</v>
      </c>
      <c r="O4388">
        <v>508</v>
      </c>
      <c r="P4388">
        <v>543</v>
      </c>
      <c r="Q4388" s="4">
        <v>414</v>
      </c>
      <c r="R4388">
        <v>525.5</v>
      </c>
      <c r="S4388" t="s">
        <v>28</v>
      </c>
      <c r="T4388" t="str">
        <f t="shared" si="217"/>
        <v xml:space="preserve">50 % MENOR </v>
      </c>
      <c r="U4388" t="str">
        <f t="shared" si="218"/>
        <v>Rango 500-549</v>
      </c>
      <c r="V4388" t="str">
        <f t="shared" si="219"/>
        <v>MAYOR A 450</v>
      </c>
    </row>
    <row r="4389" spans="1:22" x14ac:dyDescent="0.25">
      <c r="A4389" t="s">
        <v>3144</v>
      </c>
      <c r="B4389" t="s">
        <v>83</v>
      </c>
      <c r="C4389" s="1" t="s">
        <v>19</v>
      </c>
      <c r="D4389" t="s">
        <v>20</v>
      </c>
      <c r="E4389" t="s">
        <v>21</v>
      </c>
      <c r="F4389" t="s">
        <v>1338</v>
      </c>
      <c r="G4389" t="s">
        <v>23</v>
      </c>
      <c r="H4389" t="s">
        <v>1339</v>
      </c>
      <c r="I4389" t="s">
        <v>50</v>
      </c>
      <c r="J4389" t="s">
        <v>63</v>
      </c>
      <c r="K4389" t="s">
        <v>155</v>
      </c>
      <c r="L4389" t="s">
        <v>155</v>
      </c>
      <c r="M4389" t="s">
        <v>3144</v>
      </c>
      <c r="N4389">
        <v>417</v>
      </c>
      <c r="O4389">
        <v>494</v>
      </c>
      <c r="P4389">
        <v>537</v>
      </c>
      <c r="Q4389" s="4">
        <v>417</v>
      </c>
      <c r="R4389">
        <v>515.5</v>
      </c>
      <c r="S4389" t="s">
        <v>28</v>
      </c>
      <c r="T4389" t="str">
        <f t="shared" si="217"/>
        <v xml:space="preserve">50 % MENOR </v>
      </c>
      <c r="U4389" t="str">
        <f t="shared" si="218"/>
        <v>Rango 500-549</v>
      </c>
      <c r="V4389" t="str">
        <f t="shared" si="219"/>
        <v>MAYOR A 450</v>
      </c>
    </row>
    <row r="4390" spans="1:22" x14ac:dyDescent="0.25">
      <c r="A4390" t="s">
        <v>3144</v>
      </c>
      <c r="B4390" t="s">
        <v>129</v>
      </c>
      <c r="C4390" s="1" t="s">
        <v>19</v>
      </c>
      <c r="D4390" t="s">
        <v>20</v>
      </c>
      <c r="E4390" t="s">
        <v>21</v>
      </c>
      <c r="F4390" t="s">
        <v>195</v>
      </c>
      <c r="G4390" t="s">
        <v>23</v>
      </c>
      <c r="H4390" t="s">
        <v>196</v>
      </c>
      <c r="I4390" t="s">
        <v>25</v>
      </c>
      <c r="J4390" t="s">
        <v>192</v>
      </c>
      <c r="K4390" t="s">
        <v>27</v>
      </c>
      <c r="L4390" t="s">
        <v>155</v>
      </c>
      <c r="M4390" t="s">
        <v>3144</v>
      </c>
      <c r="N4390">
        <v>420</v>
      </c>
      <c r="O4390">
        <v>502</v>
      </c>
      <c r="P4390">
        <v>543</v>
      </c>
      <c r="Q4390" s="4">
        <v>420</v>
      </c>
      <c r="R4390">
        <v>522.5</v>
      </c>
      <c r="S4390" t="s">
        <v>28</v>
      </c>
      <c r="T4390" t="str">
        <f t="shared" si="217"/>
        <v xml:space="preserve">50 % MENOR </v>
      </c>
      <c r="U4390" t="str">
        <f t="shared" si="218"/>
        <v>Rango 500-549</v>
      </c>
      <c r="V4390" t="str">
        <f t="shared" si="219"/>
        <v>MAYOR A 450</v>
      </c>
    </row>
    <row r="4391" spans="1:22" x14ac:dyDescent="0.25">
      <c r="A4391" t="s">
        <v>3144</v>
      </c>
      <c r="B4391" t="s">
        <v>56</v>
      </c>
      <c r="C4391" s="1" t="s">
        <v>19</v>
      </c>
      <c r="D4391" t="s">
        <v>20</v>
      </c>
      <c r="E4391" t="s">
        <v>21</v>
      </c>
      <c r="F4391" t="s">
        <v>3091</v>
      </c>
      <c r="G4391" t="s">
        <v>23</v>
      </c>
      <c r="H4391" t="s">
        <v>3092</v>
      </c>
      <c r="I4391" t="s">
        <v>50</v>
      </c>
      <c r="J4391" t="s">
        <v>69</v>
      </c>
      <c r="K4391" t="s">
        <v>27</v>
      </c>
      <c r="L4391" t="s">
        <v>155</v>
      </c>
      <c r="M4391" t="s">
        <v>3144</v>
      </c>
      <c r="N4391">
        <v>420</v>
      </c>
      <c r="O4391">
        <v>487</v>
      </c>
      <c r="P4391">
        <v>543</v>
      </c>
      <c r="Q4391" s="4">
        <v>420</v>
      </c>
      <c r="R4391">
        <v>515</v>
      </c>
      <c r="S4391" t="s">
        <v>28</v>
      </c>
      <c r="T4391" t="str">
        <f t="shared" si="217"/>
        <v xml:space="preserve">50 % MENOR </v>
      </c>
      <c r="U4391" t="str">
        <f t="shared" si="218"/>
        <v>Rango 500-549</v>
      </c>
      <c r="V4391" t="str">
        <f t="shared" si="219"/>
        <v>MAYOR A 450</v>
      </c>
    </row>
    <row r="4392" spans="1:22" x14ac:dyDescent="0.25">
      <c r="A4392" t="s">
        <v>3144</v>
      </c>
      <c r="B4392" t="s">
        <v>83</v>
      </c>
      <c r="C4392" s="1" t="s">
        <v>19</v>
      </c>
      <c r="D4392" t="s">
        <v>20</v>
      </c>
      <c r="E4392" t="s">
        <v>21</v>
      </c>
      <c r="F4392" t="s">
        <v>2842</v>
      </c>
      <c r="G4392" t="s">
        <v>23</v>
      </c>
      <c r="H4392" t="s">
        <v>2843</v>
      </c>
      <c r="I4392" t="s">
        <v>50</v>
      </c>
      <c r="J4392" t="s">
        <v>221</v>
      </c>
      <c r="K4392" t="s">
        <v>27</v>
      </c>
      <c r="L4392" t="s">
        <v>155</v>
      </c>
      <c r="M4392" t="s">
        <v>3144</v>
      </c>
      <c r="N4392">
        <v>420</v>
      </c>
      <c r="O4392">
        <v>508</v>
      </c>
      <c r="P4392">
        <v>530</v>
      </c>
      <c r="Q4392" s="4">
        <v>420</v>
      </c>
      <c r="R4392">
        <v>519</v>
      </c>
      <c r="S4392" t="s">
        <v>28</v>
      </c>
      <c r="T4392" t="str">
        <f t="shared" si="217"/>
        <v xml:space="preserve">50 % MENOR </v>
      </c>
      <c r="U4392" t="str">
        <f t="shared" si="218"/>
        <v>Rango 500-549</v>
      </c>
      <c r="V4392" t="str">
        <f t="shared" si="219"/>
        <v>MAYOR A 450</v>
      </c>
    </row>
    <row r="4393" spans="1:22" x14ac:dyDescent="0.25">
      <c r="A4393" t="s">
        <v>3144</v>
      </c>
      <c r="B4393" t="s">
        <v>83</v>
      </c>
      <c r="C4393" s="1" t="s">
        <v>19</v>
      </c>
      <c r="D4393" t="s">
        <v>20</v>
      </c>
      <c r="E4393" t="s">
        <v>21</v>
      </c>
      <c r="F4393" t="s">
        <v>1795</v>
      </c>
      <c r="G4393" t="s">
        <v>23</v>
      </c>
      <c r="H4393" t="s">
        <v>1796</v>
      </c>
      <c r="I4393" t="s">
        <v>50</v>
      </c>
      <c r="J4393" t="s">
        <v>253</v>
      </c>
      <c r="K4393" t="s">
        <v>155</v>
      </c>
      <c r="L4393" t="s">
        <v>155</v>
      </c>
      <c r="M4393" t="s">
        <v>3149</v>
      </c>
      <c r="N4393">
        <v>420</v>
      </c>
      <c r="O4393">
        <v>559</v>
      </c>
      <c r="P4393">
        <v>507</v>
      </c>
      <c r="Q4393" s="4">
        <v>421</v>
      </c>
      <c r="R4393">
        <v>533</v>
      </c>
      <c r="S4393" t="s">
        <v>28</v>
      </c>
      <c r="T4393" t="str">
        <f t="shared" si="217"/>
        <v>50 % MAYOR</v>
      </c>
      <c r="U4393" t="str">
        <f t="shared" si="218"/>
        <v>Rango 500-549</v>
      </c>
      <c r="V4393" t="str">
        <f t="shared" si="219"/>
        <v>MAYOR A 450</v>
      </c>
    </row>
    <row r="4394" spans="1:22" x14ac:dyDescent="0.25">
      <c r="A4394" t="s">
        <v>3144</v>
      </c>
      <c r="B4394" t="s">
        <v>83</v>
      </c>
      <c r="C4394" s="1" t="s">
        <v>19</v>
      </c>
      <c r="D4394" t="s">
        <v>20</v>
      </c>
      <c r="E4394" t="s">
        <v>21</v>
      </c>
      <c r="F4394" t="s">
        <v>619</v>
      </c>
      <c r="G4394" t="s">
        <v>23</v>
      </c>
      <c r="H4394" t="s">
        <v>620</v>
      </c>
      <c r="I4394" t="s">
        <v>50</v>
      </c>
      <c r="J4394" t="s">
        <v>73</v>
      </c>
      <c r="K4394" t="s">
        <v>155</v>
      </c>
      <c r="L4394" t="s">
        <v>27</v>
      </c>
      <c r="M4394" t="s">
        <v>3144</v>
      </c>
      <c r="N4394">
        <v>423</v>
      </c>
      <c r="O4394">
        <v>527</v>
      </c>
      <c r="P4394">
        <v>550</v>
      </c>
      <c r="Q4394" s="4">
        <v>423</v>
      </c>
      <c r="R4394">
        <v>538.5</v>
      </c>
      <c r="S4394" t="s">
        <v>28</v>
      </c>
      <c r="T4394" t="str">
        <f t="shared" si="217"/>
        <v xml:space="preserve">50 % MENOR </v>
      </c>
      <c r="U4394" t="str">
        <f t="shared" si="218"/>
        <v>Rango 500-549</v>
      </c>
      <c r="V4394" t="str">
        <f t="shared" si="219"/>
        <v>MAYOR A 450</v>
      </c>
    </row>
    <row r="4395" spans="1:22" x14ac:dyDescent="0.25">
      <c r="A4395" t="s">
        <v>3144</v>
      </c>
      <c r="B4395" t="s">
        <v>47</v>
      </c>
      <c r="C4395" s="1" t="s">
        <v>35</v>
      </c>
      <c r="D4395" t="s">
        <v>20</v>
      </c>
      <c r="E4395" t="s">
        <v>21</v>
      </c>
      <c r="F4395" t="s">
        <v>729</v>
      </c>
      <c r="G4395" t="s">
        <v>23</v>
      </c>
      <c r="H4395" t="s">
        <v>730</v>
      </c>
      <c r="I4395" t="s">
        <v>50</v>
      </c>
      <c r="J4395" t="s">
        <v>42</v>
      </c>
      <c r="K4395" t="s">
        <v>155</v>
      </c>
      <c r="L4395" t="s">
        <v>27</v>
      </c>
      <c r="M4395" t="s">
        <v>3144</v>
      </c>
      <c r="N4395">
        <v>423</v>
      </c>
      <c r="O4395">
        <v>527</v>
      </c>
      <c r="P4395">
        <v>550</v>
      </c>
      <c r="Q4395" s="4">
        <v>423</v>
      </c>
      <c r="R4395">
        <v>538.5</v>
      </c>
      <c r="S4395" t="s">
        <v>28</v>
      </c>
      <c r="T4395" t="str">
        <f t="shared" si="217"/>
        <v xml:space="preserve">50 % MENOR </v>
      </c>
      <c r="U4395" t="str">
        <f t="shared" si="218"/>
        <v>Rango 500-549</v>
      </c>
      <c r="V4395" t="str">
        <f t="shared" si="219"/>
        <v>MAYOR A 450</v>
      </c>
    </row>
    <row r="4396" spans="1:22" x14ac:dyDescent="0.25">
      <c r="A4396" t="s">
        <v>3144</v>
      </c>
      <c r="B4396" t="s">
        <v>129</v>
      </c>
      <c r="C4396" s="1" t="s">
        <v>19</v>
      </c>
      <c r="D4396" t="s">
        <v>20</v>
      </c>
      <c r="E4396" t="s">
        <v>21</v>
      </c>
      <c r="F4396" t="s">
        <v>2227</v>
      </c>
      <c r="G4396" t="s">
        <v>23</v>
      </c>
      <c r="H4396" t="s">
        <v>2228</v>
      </c>
      <c r="I4396" t="s">
        <v>50</v>
      </c>
      <c r="J4396" t="s">
        <v>76</v>
      </c>
      <c r="K4396" t="s">
        <v>27</v>
      </c>
      <c r="L4396" t="s">
        <v>27</v>
      </c>
      <c r="M4396" t="s">
        <v>3144</v>
      </c>
      <c r="N4396">
        <v>425</v>
      </c>
      <c r="O4396">
        <v>473</v>
      </c>
      <c r="P4396">
        <v>556</v>
      </c>
      <c r="Q4396" s="4">
        <v>425</v>
      </c>
      <c r="R4396">
        <v>514.5</v>
      </c>
      <c r="S4396" t="s">
        <v>28</v>
      </c>
      <c r="T4396" t="str">
        <f t="shared" si="217"/>
        <v xml:space="preserve">50 % MENOR </v>
      </c>
      <c r="U4396" t="str">
        <f t="shared" si="218"/>
        <v>Rango 500-549</v>
      </c>
      <c r="V4396" t="str">
        <f t="shared" si="219"/>
        <v>MAYOR A 450</v>
      </c>
    </row>
    <row r="4397" spans="1:22" x14ac:dyDescent="0.25">
      <c r="A4397" t="s">
        <v>3144</v>
      </c>
      <c r="B4397" t="s">
        <v>18</v>
      </c>
      <c r="C4397" s="1" t="s">
        <v>19</v>
      </c>
      <c r="D4397" t="s">
        <v>20</v>
      </c>
      <c r="E4397" t="s">
        <v>21</v>
      </c>
      <c r="F4397" t="s">
        <v>2329</v>
      </c>
      <c r="G4397" t="s">
        <v>23</v>
      </c>
      <c r="H4397" t="s">
        <v>2330</v>
      </c>
      <c r="I4397" t="s">
        <v>50</v>
      </c>
      <c r="J4397" t="s">
        <v>100</v>
      </c>
      <c r="K4397" t="s">
        <v>27</v>
      </c>
      <c r="L4397" t="s">
        <v>27</v>
      </c>
      <c r="M4397" t="s">
        <v>3144</v>
      </c>
      <c r="N4397">
        <v>425</v>
      </c>
      <c r="O4397">
        <v>516</v>
      </c>
      <c r="P4397">
        <v>504</v>
      </c>
      <c r="Q4397" s="4">
        <v>425</v>
      </c>
      <c r="R4397">
        <v>510</v>
      </c>
      <c r="S4397" t="s">
        <v>28</v>
      </c>
      <c r="T4397" t="str">
        <f t="shared" si="217"/>
        <v xml:space="preserve">50 % MENOR </v>
      </c>
      <c r="U4397" t="str">
        <f t="shared" si="218"/>
        <v>Rango 500-549</v>
      </c>
      <c r="V4397" t="str">
        <f t="shared" si="219"/>
        <v>MAYOR A 450</v>
      </c>
    </row>
    <row r="4398" spans="1:22" x14ac:dyDescent="0.25">
      <c r="A4398" t="s">
        <v>3144</v>
      </c>
      <c r="B4398" t="s">
        <v>77</v>
      </c>
      <c r="C4398" s="1" t="s">
        <v>19</v>
      </c>
      <c r="D4398" t="s">
        <v>20</v>
      </c>
      <c r="E4398" t="s">
        <v>21</v>
      </c>
      <c r="F4398" t="s">
        <v>819</v>
      </c>
      <c r="G4398" t="s">
        <v>23</v>
      </c>
      <c r="H4398" t="s">
        <v>820</v>
      </c>
      <c r="I4398" t="s">
        <v>50</v>
      </c>
      <c r="J4398" t="s">
        <v>818</v>
      </c>
      <c r="K4398" t="s">
        <v>155</v>
      </c>
      <c r="L4398" t="s">
        <v>27</v>
      </c>
      <c r="M4398" t="s">
        <v>3144</v>
      </c>
      <c r="N4398">
        <v>425</v>
      </c>
      <c r="O4398">
        <v>494</v>
      </c>
      <c r="P4398">
        <v>523</v>
      </c>
      <c r="Q4398" s="4">
        <v>425</v>
      </c>
      <c r="R4398">
        <v>508.5</v>
      </c>
      <c r="S4398" t="s">
        <v>28</v>
      </c>
      <c r="T4398" t="str">
        <f t="shared" si="217"/>
        <v xml:space="preserve">50 % MENOR </v>
      </c>
      <c r="U4398" t="str">
        <f t="shared" si="218"/>
        <v>Rango 500-549</v>
      </c>
      <c r="V4398" t="str">
        <f t="shared" si="219"/>
        <v>MAYOR A 450</v>
      </c>
    </row>
    <row r="4399" spans="1:22" x14ac:dyDescent="0.25">
      <c r="A4399" t="s">
        <v>3144</v>
      </c>
      <c r="B4399" t="s">
        <v>66</v>
      </c>
      <c r="C4399" s="1" t="s">
        <v>35</v>
      </c>
      <c r="D4399" t="s">
        <v>20</v>
      </c>
      <c r="E4399" t="s">
        <v>21</v>
      </c>
      <c r="F4399" t="s">
        <v>881</v>
      </c>
      <c r="G4399" t="s">
        <v>23</v>
      </c>
      <c r="H4399" t="s">
        <v>882</v>
      </c>
      <c r="I4399" t="s">
        <v>50</v>
      </c>
      <c r="J4399" t="s">
        <v>88</v>
      </c>
      <c r="K4399" t="s">
        <v>155</v>
      </c>
      <c r="L4399" t="s">
        <v>27</v>
      </c>
      <c r="M4399" t="s">
        <v>3144</v>
      </c>
      <c r="N4399">
        <v>425</v>
      </c>
      <c r="O4399">
        <v>508</v>
      </c>
      <c r="P4399">
        <v>530</v>
      </c>
      <c r="Q4399" s="4">
        <v>425</v>
      </c>
      <c r="R4399">
        <v>519</v>
      </c>
      <c r="S4399" t="s">
        <v>28</v>
      </c>
      <c r="T4399" t="str">
        <f t="shared" si="217"/>
        <v xml:space="preserve">50 % MENOR </v>
      </c>
      <c r="U4399" t="str">
        <f t="shared" si="218"/>
        <v>Rango 500-549</v>
      </c>
      <c r="V4399" t="str">
        <f t="shared" si="219"/>
        <v>MAYOR A 450</v>
      </c>
    </row>
    <row r="4400" spans="1:22" x14ac:dyDescent="0.25">
      <c r="A4400" t="s">
        <v>3144</v>
      </c>
      <c r="B4400" t="s">
        <v>106</v>
      </c>
      <c r="C4400" s="1" t="s">
        <v>97</v>
      </c>
      <c r="D4400" t="s">
        <v>53</v>
      </c>
      <c r="E4400" t="s">
        <v>21</v>
      </c>
      <c r="F4400" t="s">
        <v>1723</v>
      </c>
      <c r="G4400" t="s">
        <v>23</v>
      </c>
      <c r="H4400" t="s">
        <v>1724</v>
      </c>
      <c r="I4400" t="s">
        <v>25</v>
      </c>
      <c r="J4400" t="s">
        <v>152</v>
      </c>
      <c r="K4400" t="s">
        <v>155</v>
      </c>
      <c r="L4400" t="s">
        <v>155</v>
      </c>
      <c r="M4400" t="s">
        <v>3152</v>
      </c>
      <c r="N4400">
        <v>425</v>
      </c>
      <c r="O4400">
        <v>531</v>
      </c>
      <c r="P4400">
        <v>516</v>
      </c>
      <c r="Q4400" s="4">
        <v>425</v>
      </c>
      <c r="R4400">
        <v>523.5</v>
      </c>
      <c r="S4400" t="s">
        <v>28</v>
      </c>
      <c r="T4400" t="str">
        <f t="shared" si="217"/>
        <v xml:space="preserve">50 % MENOR </v>
      </c>
      <c r="U4400" t="str">
        <f t="shared" si="218"/>
        <v>Rango 500-549</v>
      </c>
      <c r="V4400" t="str">
        <f t="shared" si="219"/>
        <v>MAYOR A 450</v>
      </c>
    </row>
    <row r="4401" spans="1:22" x14ac:dyDescent="0.25">
      <c r="A4401" t="s">
        <v>3144</v>
      </c>
      <c r="B4401" t="s">
        <v>129</v>
      </c>
      <c r="C4401" s="1" t="s">
        <v>19</v>
      </c>
      <c r="D4401" t="s">
        <v>20</v>
      </c>
      <c r="E4401" t="s">
        <v>21</v>
      </c>
      <c r="F4401" t="s">
        <v>869</v>
      </c>
      <c r="G4401" t="s">
        <v>23</v>
      </c>
      <c r="H4401" t="s">
        <v>870</v>
      </c>
      <c r="I4401" t="s">
        <v>50</v>
      </c>
      <c r="J4401" t="s">
        <v>253</v>
      </c>
      <c r="K4401" t="s">
        <v>155</v>
      </c>
      <c r="L4401" t="s">
        <v>27</v>
      </c>
      <c r="M4401" t="s">
        <v>3144</v>
      </c>
      <c r="N4401">
        <v>426</v>
      </c>
      <c r="O4401">
        <v>595</v>
      </c>
      <c r="P4401">
        <v>482</v>
      </c>
      <c r="Q4401" s="4">
        <v>426</v>
      </c>
      <c r="R4401">
        <v>538.5</v>
      </c>
      <c r="S4401" t="s">
        <v>28</v>
      </c>
      <c r="T4401" t="str">
        <f t="shared" si="217"/>
        <v xml:space="preserve">50 % MENOR </v>
      </c>
      <c r="U4401" t="str">
        <f t="shared" si="218"/>
        <v>Rango 500-549</v>
      </c>
      <c r="V4401" t="str">
        <f t="shared" si="219"/>
        <v>MAYOR A 450</v>
      </c>
    </row>
    <row r="4402" spans="1:22" x14ac:dyDescent="0.25">
      <c r="A4402" t="s">
        <v>3144</v>
      </c>
      <c r="B4402" t="s">
        <v>129</v>
      </c>
      <c r="C4402" s="1" t="s">
        <v>19</v>
      </c>
      <c r="D4402" t="s">
        <v>20</v>
      </c>
      <c r="E4402" t="s">
        <v>21</v>
      </c>
      <c r="F4402" t="s">
        <v>1166</v>
      </c>
      <c r="G4402" t="s">
        <v>23</v>
      </c>
      <c r="H4402" t="s">
        <v>1167</v>
      </c>
      <c r="I4402" t="s">
        <v>25</v>
      </c>
      <c r="J4402" t="s">
        <v>7349</v>
      </c>
      <c r="K4402" t="s">
        <v>155</v>
      </c>
      <c r="L4402" t="s">
        <v>155</v>
      </c>
      <c r="M4402" t="s">
        <v>3144</v>
      </c>
      <c r="N4402">
        <v>426</v>
      </c>
      <c r="O4402">
        <v>480</v>
      </c>
      <c r="P4402">
        <v>587</v>
      </c>
      <c r="Q4402" s="4">
        <v>426</v>
      </c>
      <c r="R4402">
        <v>533.5</v>
      </c>
      <c r="S4402" t="s">
        <v>28</v>
      </c>
      <c r="T4402" t="str">
        <f t="shared" si="217"/>
        <v xml:space="preserve">50 % MENOR </v>
      </c>
      <c r="U4402" t="str">
        <f t="shared" si="218"/>
        <v>Rango 500-549</v>
      </c>
      <c r="V4402" t="str">
        <f t="shared" si="219"/>
        <v>MAYOR A 450</v>
      </c>
    </row>
    <row r="4403" spans="1:22" x14ac:dyDescent="0.25">
      <c r="A4403" t="s">
        <v>3144</v>
      </c>
      <c r="B4403" t="s">
        <v>96</v>
      </c>
      <c r="C4403" s="1" t="s">
        <v>97</v>
      </c>
      <c r="D4403" t="s">
        <v>20</v>
      </c>
      <c r="E4403" t="s">
        <v>101</v>
      </c>
      <c r="F4403" t="s">
        <v>1416</v>
      </c>
      <c r="G4403" t="s">
        <v>23</v>
      </c>
      <c r="H4403" t="s">
        <v>1417</v>
      </c>
      <c r="I4403" t="s">
        <v>25</v>
      </c>
      <c r="J4403" t="s">
        <v>69</v>
      </c>
      <c r="K4403" t="s">
        <v>155</v>
      </c>
      <c r="L4403" t="s">
        <v>155</v>
      </c>
      <c r="M4403" t="s">
        <v>3144</v>
      </c>
      <c r="N4403">
        <v>426</v>
      </c>
      <c r="O4403">
        <v>502</v>
      </c>
      <c r="P4403">
        <v>504</v>
      </c>
      <c r="Q4403" s="4">
        <v>426</v>
      </c>
      <c r="R4403">
        <v>503</v>
      </c>
      <c r="S4403" t="s">
        <v>28</v>
      </c>
      <c r="T4403" t="str">
        <f t="shared" si="217"/>
        <v xml:space="preserve">50 % MENOR </v>
      </c>
      <c r="U4403" t="str">
        <f t="shared" si="218"/>
        <v>Rango 500-549</v>
      </c>
      <c r="V4403" t="str">
        <f t="shared" si="219"/>
        <v>MAYOR A 450</v>
      </c>
    </row>
    <row r="4404" spans="1:22" x14ac:dyDescent="0.25">
      <c r="A4404" t="s">
        <v>3144</v>
      </c>
      <c r="B4404" t="s">
        <v>129</v>
      </c>
      <c r="C4404" s="1" t="s">
        <v>19</v>
      </c>
      <c r="D4404" t="s">
        <v>20</v>
      </c>
      <c r="E4404" t="s">
        <v>21</v>
      </c>
      <c r="F4404" t="s">
        <v>653</v>
      </c>
      <c r="G4404" t="s">
        <v>23</v>
      </c>
      <c r="H4404" t="s">
        <v>654</v>
      </c>
      <c r="I4404" t="s">
        <v>50</v>
      </c>
      <c r="J4404" t="s">
        <v>76</v>
      </c>
      <c r="K4404" t="s">
        <v>155</v>
      </c>
      <c r="L4404" t="s">
        <v>27</v>
      </c>
      <c r="M4404" t="s">
        <v>3144</v>
      </c>
      <c r="N4404">
        <v>427</v>
      </c>
      <c r="O4404">
        <v>502</v>
      </c>
      <c r="P4404">
        <v>523</v>
      </c>
      <c r="Q4404" s="4">
        <v>427</v>
      </c>
      <c r="R4404">
        <v>512.5</v>
      </c>
      <c r="S4404" t="s">
        <v>28</v>
      </c>
      <c r="T4404" t="str">
        <f t="shared" si="217"/>
        <v xml:space="preserve">50 % MENOR </v>
      </c>
      <c r="U4404" t="str">
        <f t="shared" si="218"/>
        <v>Rango 500-549</v>
      </c>
      <c r="V4404" t="str">
        <f t="shared" si="219"/>
        <v>MAYOR A 450</v>
      </c>
    </row>
    <row r="4405" spans="1:22" x14ac:dyDescent="0.25">
      <c r="A4405" t="s">
        <v>3144</v>
      </c>
      <c r="B4405" t="s">
        <v>56</v>
      </c>
      <c r="C4405" s="1" t="s">
        <v>19</v>
      </c>
      <c r="D4405" t="s">
        <v>20</v>
      </c>
      <c r="E4405" t="s">
        <v>21</v>
      </c>
      <c r="F4405" t="s">
        <v>1252</v>
      </c>
      <c r="G4405" t="s">
        <v>23</v>
      </c>
      <c r="H4405" t="s">
        <v>1253</v>
      </c>
      <c r="I4405" t="s">
        <v>50</v>
      </c>
      <c r="J4405" t="s">
        <v>122</v>
      </c>
      <c r="K4405" t="s">
        <v>155</v>
      </c>
      <c r="L4405" t="s">
        <v>155</v>
      </c>
      <c r="M4405" t="s">
        <v>3144</v>
      </c>
      <c r="N4405">
        <v>427</v>
      </c>
      <c r="O4405">
        <v>465</v>
      </c>
      <c r="P4405">
        <v>556</v>
      </c>
      <c r="Q4405" s="4">
        <v>427</v>
      </c>
      <c r="R4405">
        <v>510.5</v>
      </c>
      <c r="S4405" t="s">
        <v>28</v>
      </c>
      <c r="T4405" t="str">
        <f t="shared" si="217"/>
        <v xml:space="preserve">50 % MENOR </v>
      </c>
      <c r="U4405" t="str">
        <f t="shared" si="218"/>
        <v>Rango 500-549</v>
      </c>
      <c r="V4405" t="str">
        <f t="shared" si="219"/>
        <v>MAYOR A 450</v>
      </c>
    </row>
    <row r="4406" spans="1:22" x14ac:dyDescent="0.25">
      <c r="A4406" t="s">
        <v>3144</v>
      </c>
      <c r="B4406" t="s">
        <v>66</v>
      </c>
      <c r="C4406" s="1" t="s">
        <v>35</v>
      </c>
      <c r="D4406" t="s">
        <v>20</v>
      </c>
      <c r="E4406" t="s">
        <v>21</v>
      </c>
      <c r="F4406" t="s">
        <v>2068</v>
      </c>
      <c r="G4406" t="s">
        <v>23</v>
      </c>
      <c r="H4406" t="s">
        <v>2069</v>
      </c>
      <c r="I4406" t="s">
        <v>50</v>
      </c>
      <c r="J4406" t="s">
        <v>468</v>
      </c>
      <c r="K4406" t="s">
        <v>27</v>
      </c>
      <c r="L4406" t="s">
        <v>27</v>
      </c>
      <c r="M4406" t="s">
        <v>3144</v>
      </c>
      <c r="N4406">
        <v>431</v>
      </c>
      <c r="O4406">
        <v>473</v>
      </c>
      <c r="P4406">
        <v>572</v>
      </c>
      <c r="Q4406" s="4">
        <v>431</v>
      </c>
      <c r="R4406">
        <v>522.5</v>
      </c>
      <c r="S4406" t="s">
        <v>28</v>
      </c>
      <c r="T4406" t="str">
        <f t="shared" si="217"/>
        <v xml:space="preserve">50 % MENOR </v>
      </c>
      <c r="U4406" t="str">
        <f t="shared" si="218"/>
        <v>Rango 500-549</v>
      </c>
      <c r="V4406" t="str">
        <f t="shared" si="219"/>
        <v>MAYOR A 450</v>
      </c>
    </row>
    <row r="4407" spans="1:22" x14ac:dyDescent="0.25">
      <c r="A4407" t="s">
        <v>3144</v>
      </c>
      <c r="B4407" t="s">
        <v>29</v>
      </c>
      <c r="C4407" s="1" t="s">
        <v>30</v>
      </c>
      <c r="D4407" t="s">
        <v>20</v>
      </c>
      <c r="E4407" t="s">
        <v>21</v>
      </c>
      <c r="F4407" t="s">
        <v>2213</v>
      </c>
      <c r="G4407" t="s">
        <v>23</v>
      </c>
      <c r="H4407" t="s">
        <v>2214</v>
      </c>
      <c r="I4407" t="s">
        <v>25</v>
      </c>
      <c r="J4407" t="s">
        <v>76</v>
      </c>
      <c r="K4407" t="s">
        <v>27</v>
      </c>
      <c r="L4407" t="s">
        <v>27</v>
      </c>
      <c r="M4407" t="s">
        <v>3144</v>
      </c>
      <c r="N4407">
        <v>431</v>
      </c>
      <c r="O4407">
        <v>521</v>
      </c>
      <c r="P4407">
        <v>494</v>
      </c>
      <c r="Q4407" s="4">
        <v>431</v>
      </c>
      <c r="R4407">
        <v>507.5</v>
      </c>
      <c r="S4407" t="s">
        <v>28</v>
      </c>
      <c r="T4407" t="str">
        <f t="shared" si="217"/>
        <v xml:space="preserve">50 % MENOR </v>
      </c>
      <c r="U4407" t="str">
        <f t="shared" si="218"/>
        <v>Rango 500-549</v>
      </c>
      <c r="V4407" t="str">
        <f t="shared" si="219"/>
        <v>MAYOR A 450</v>
      </c>
    </row>
    <row r="4408" spans="1:22" x14ac:dyDescent="0.25">
      <c r="A4408" t="s">
        <v>3144</v>
      </c>
      <c r="B4408" t="s">
        <v>56</v>
      </c>
      <c r="C4408" s="1" t="s">
        <v>19</v>
      </c>
      <c r="D4408" t="s">
        <v>20</v>
      </c>
      <c r="E4408" t="s">
        <v>21</v>
      </c>
      <c r="F4408" t="s">
        <v>2901</v>
      </c>
      <c r="G4408" t="s">
        <v>23</v>
      </c>
      <c r="H4408" t="s">
        <v>2902</v>
      </c>
      <c r="I4408" t="s">
        <v>50</v>
      </c>
      <c r="J4408" t="s">
        <v>76</v>
      </c>
      <c r="K4408" t="s">
        <v>27</v>
      </c>
      <c r="L4408" t="s">
        <v>155</v>
      </c>
      <c r="M4408" t="s">
        <v>3144</v>
      </c>
      <c r="N4408">
        <v>431</v>
      </c>
      <c r="O4408">
        <v>549</v>
      </c>
      <c r="P4408">
        <v>454</v>
      </c>
      <c r="Q4408" s="4">
        <v>431</v>
      </c>
      <c r="R4408">
        <v>501.5</v>
      </c>
      <c r="S4408" t="s">
        <v>28</v>
      </c>
      <c r="T4408" t="str">
        <f t="shared" si="217"/>
        <v xml:space="preserve">50 % MENOR </v>
      </c>
      <c r="U4408" t="str">
        <f t="shared" si="218"/>
        <v>Rango 500-549</v>
      </c>
      <c r="V4408" t="str">
        <f t="shared" si="219"/>
        <v>MAYOR A 450</v>
      </c>
    </row>
    <row r="4409" spans="1:22" x14ac:dyDescent="0.25">
      <c r="A4409" t="s">
        <v>3144</v>
      </c>
      <c r="B4409" t="s">
        <v>83</v>
      </c>
      <c r="C4409" s="1" t="s">
        <v>19</v>
      </c>
      <c r="D4409" t="s">
        <v>20</v>
      </c>
      <c r="E4409" t="s">
        <v>21</v>
      </c>
      <c r="F4409" t="s">
        <v>2957</v>
      </c>
      <c r="G4409" t="s">
        <v>23</v>
      </c>
      <c r="H4409" t="s">
        <v>2958</v>
      </c>
      <c r="I4409" t="s">
        <v>50</v>
      </c>
      <c r="J4409" t="s">
        <v>42</v>
      </c>
      <c r="K4409" t="s">
        <v>27</v>
      </c>
      <c r="L4409" t="s">
        <v>155</v>
      </c>
      <c r="M4409" t="s">
        <v>3144</v>
      </c>
      <c r="N4409">
        <v>431</v>
      </c>
      <c r="O4409">
        <v>527</v>
      </c>
      <c r="P4409">
        <v>494</v>
      </c>
      <c r="Q4409" s="4">
        <v>431</v>
      </c>
      <c r="R4409">
        <v>510.5</v>
      </c>
      <c r="S4409" t="s">
        <v>28</v>
      </c>
      <c r="T4409" t="str">
        <f t="shared" si="217"/>
        <v xml:space="preserve">50 % MENOR </v>
      </c>
      <c r="U4409" t="str">
        <f t="shared" si="218"/>
        <v>Rango 500-549</v>
      </c>
      <c r="V4409" t="str">
        <f t="shared" si="219"/>
        <v>MAYOR A 450</v>
      </c>
    </row>
    <row r="4410" spans="1:22" x14ac:dyDescent="0.25">
      <c r="A4410" t="s">
        <v>3144</v>
      </c>
      <c r="B4410" t="s">
        <v>56</v>
      </c>
      <c r="C4410" s="1" t="s">
        <v>19</v>
      </c>
      <c r="D4410" t="s">
        <v>20</v>
      </c>
      <c r="E4410" t="s">
        <v>21</v>
      </c>
      <c r="F4410" t="s">
        <v>2995</v>
      </c>
      <c r="G4410" t="s">
        <v>23</v>
      </c>
      <c r="H4410" t="s">
        <v>2996</v>
      </c>
      <c r="I4410" t="s">
        <v>50</v>
      </c>
      <c r="J4410" t="s">
        <v>100</v>
      </c>
      <c r="K4410" t="s">
        <v>27</v>
      </c>
      <c r="L4410" t="s">
        <v>155</v>
      </c>
      <c r="M4410" t="s">
        <v>3144</v>
      </c>
      <c r="N4410">
        <v>431</v>
      </c>
      <c r="O4410">
        <v>579</v>
      </c>
      <c r="P4410">
        <v>454</v>
      </c>
      <c r="Q4410" s="4">
        <v>431</v>
      </c>
      <c r="R4410">
        <v>516.5</v>
      </c>
      <c r="S4410" t="s">
        <v>28</v>
      </c>
      <c r="T4410" t="str">
        <f t="shared" si="217"/>
        <v xml:space="preserve">50 % MENOR </v>
      </c>
      <c r="U4410" t="str">
        <f t="shared" si="218"/>
        <v>Rango 500-549</v>
      </c>
      <c r="V4410" t="str">
        <f t="shared" si="219"/>
        <v>MAYOR A 450</v>
      </c>
    </row>
    <row r="4411" spans="1:22" x14ac:dyDescent="0.25">
      <c r="A4411" t="s">
        <v>3144</v>
      </c>
      <c r="B4411" t="s">
        <v>56</v>
      </c>
      <c r="C4411" s="1" t="s">
        <v>19</v>
      </c>
      <c r="D4411" t="s">
        <v>20</v>
      </c>
      <c r="E4411" t="s">
        <v>21</v>
      </c>
      <c r="F4411" t="s">
        <v>1404</v>
      </c>
      <c r="G4411" t="s">
        <v>23</v>
      </c>
      <c r="H4411" t="s">
        <v>1405</v>
      </c>
      <c r="I4411" t="s">
        <v>50</v>
      </c>
      <c r="J4411" t="s">
        <v>478</v>
      </c>
      <c r="K4411" t="s">
        <v>155</v>
      </c>
      <c r="L4411" t="s">
        <v>155</v>
      </c>
      <c r="M4411" t="s">
        <v>3149</v>
      </c>
      <c r="N4411">
        <v>431</v>
      </c>
      <c r="O4411">
        <v>537</v>
      </c>
      <c r="P4411">
        <v>496</v>
      </c>
      <c r="Q4411" s="4">
        <v>431</v>
      </c>
      <c r="R4411">
        <v>516.5</v>
      </c>
      <c r="S4411" t="s">
        <v>28</v>
      </c>
      <c r="T4411" t="str">
        <f t="shared" si="217"/>
        <v xml:space="preserve">50 % MENOR </v>
      </c>
      <c r="U4411" t="str">
        <f t="shared" si="218"/>
        <v>Rango 500-549</v>
      </c>
      <c r="V4411" t="str">
        <f t="shared" si="219"/>
        <v>MAYOR A 450</v>
      </c>
    </row>
    <row r="4412" spans="1:22" x14ac:dyDescent="0.25">
      <c r="A4412" t="s">
        <v>3144</v>
      </c>
      <c r="B4412" t="s">
        <v>18</v>
      </c>
      <c r="C4412" s="1" t="s">
        <v>19</v>
      </c>
      <c r="D4412" t="s">
        <v>20</v>
      </c>
      <c r="E4412" t="s">
        <v>21</v>
      </c>
      <c r="F4412" t="s">
        <v>583</v>
      </c>
      <c r="G4412" t="s">
        <v>23</v>
      </c>
      <c r="H4412" t="s">
        <v>584</v>
      </c>
      <c r="I4412" t="s">
        <v>50</v>
      </c>
      <c r="J4412" t="s">
        <v>224</v>
      </c>
      <c r="K4412" t="s">
        <v>155</v>
      </c>
      <c r="L4412" t="s">
        <v>27</v>
      </c>
      <c r="M4412" t="s">
        <v>3144</v>
      </c>
      <c r="N4412">
        <v>433</v>
      </c>
      <c r="O4412">
        <v>534</v>
      </c>
      <c r="P4412">
        <v>562</v>
      </c>
      <c r="Q4412" s="4">
        <v>433</v>
      </c>
      <c r="R4412">
        <v>548</v>
      </c>
      <c r="S4412" t="s">
        <v>28</v>
      </c>
      <c r="T4412" t="str">
        <f t="shared" si="217"/>
        <v xml:space="preserve">50 % MENOR </v>
      </c>
      <c r="U4412" t="str">
        <f t="shared" si="218"/>
        <v>Rango 500-549</v>
      </c>
      <c r="V4412" t="str">
        <f t="shared" si="219"/>
        <v>MAYOR A 450</v>
      </c>
    </row>
    <row r="4413" spans="1:22" x14ac:dyDescent="0.25">
      <c r="A4413" t="s">
        <v>3144</v>
      </c>
      <c r="B4413" t="s">
        <v>56</v>
      </c>
      <c r="C4413" s="1" t="s">
        <v>19</v>
      </c>
      <c r="D4413" t="s">
        <v>20</v>
      </c>
      <c r="E4413" t="s">
        <v>21</v>
      </c>
      <c r="F4413" t="s">
        <v>2762</v>
      </c>
      <c r="G4413" t="s">
        <v>23</v>
      </c>
      <c r="H4413" t="s">
        <v>2763</v>
      </c>
      <c r="I4413" t="s">
        <v>50</v>
      </c>
      <c r="J4413" t="s">
        <v>63</v>
      </c>
      <c r="K4413" t="s">
        <v>27</v>
      </c>
      <c r="L4413" t="s">
        <v>155</v>
      </c>
      <c r="M4413" t="s">
        <v>3144</v>
      </c>
      <c r="N4413">
        <v>433</v>
      </c>
      <c r="O4413">
        <v>480</v>
      </c>
      <c r="P4413">
        <v>530</v>
      </c>
      <c r="Q4413" s="4">
        <v>433</v>
      </c>
      <c r="R4413">
        <v>505</v>
      </c>
      <c r="S4413" t="s">
        <v>28</v>
      </c>
      <c r="T4413" t="str">
        <f t="shared" si="217"/>
        <v xml:space="preserve">50 % MENOR </v>
      </c>
      <c r="U4413" t="str">
        <f t="shared" si="218"/>
        <v>Rango 500-549</v>
      </c>
      <c r="V4413" t="str">
        <f t="shared" si="219"/>
        <v>MAYOR A 450</v>
      </c>
    </row>
    <row r="4414" spans="1:22" x14ac:dyDescent="0.25">
      <c r="A4414" t="s">
        <v>3144</v>
      </c>
      <c r="B4414" t="s">
        <v>56</v>
      </c>
      <c r="C4414" s="1" t="s">
        <v>19</v>
      </c>
      <c r="D4414" t="s">
        <v>20</v>
      </c>
      <c r="E4414" t="s">
        <v>21</v>
      </c>
      <c r="F4414" t="s">
        <v>1250</v>
      </c>
      <c r="G4414" t="s">
        <v>23</v>
      </c>
      <c r="H4414" t="s">
        <v>1251</v>
      </c>
      <c r="I4414" t="s">
        <v>50</v>
      </c>
      <c r="J4414" t="s">
        <v>122</v>
      </c>
      <c r="K4414" t="s">
        <v>155</v>
      </c>
      <c r="L4414" t="s">
        <v>155</v>
      </c>
      <c r="M4414" t="s">
        <v>3144</v>
      </c>
      <c r="N4414">
        <v>433</v>
      </c>
      <c r="O4414">
        <v>516</v>
      </c>
      <c r="P4414">
        <v>494</v>
      </c>
      <c r="Q4414" s="4">
        <v>433</v>
      </c>
      <c r="R4414">
        <v>505</v>
      </c>
      <c r="S4414" t="s">
        <v>28</v>
      </c>
      <c r="T4414" t="str">
        <f t="shared" si="217"/>
        <v xml:space="preserve">50 % MENOR </v>
      </c>
      <c r="U4414" t="str">
        <f t="shared" si="218"/>
        <v>Rango 500-549</v>
      </c>
      <c r="V4414" t="str">
        <f t="shared" si="219"/>
        <v>MAYOR A 450</v>
      </c>
    </row>
    <row r="4415" spans="1:22" x14ac:dyDescent="0.25">
      <c r="A4415" t="s">
        <v>3144</v>
      </c>
      <c r="B4415" t="s">
        <v>117</v>
      </c>
      <c r="C4415" s="1" t="s">
        <v>19</v>
      </c>
      <c r="D4415" t="s">
        <v>20</v>
      </c>
      <c r="E4415" t="s">
        <v>21</v>
      </c>
      <c r="F4415" t="s">
        <v>2046</v>
      </c>
      <c r="G4415" t="s">
        <v>23</v>
      </c>
      <c r="H4415" t="s">
        <v>2047</v>
      </c>
      <c r="I4415" t="s">
        <v>25</v>
      </c>
      <c r="J4415" t="s">
        <v>63</v>
      </c>
      <c r="K4415" t="s">
        <v>27</v>
      </c>
      <c r="L4415" t="s">
        <v>27</v>
      </c>
      <c r="M4415" t="s">
        <v>3144</v>
      </c>
      <c r="N4415">
        <v>435</v>
      </c>
      <c r="O4415">
        <v>556</v>
      </c>
      <c r="P4415">
        <v>514</v>
      </c>
      <c r="Q4415" s="4">
        <v>435</v>
      </c>
      <c r="R4415">
        <v>535</v>
      </c>
      <c r="S4415" t="s">
        <v>28</v>
      </c>
      <c r="T4415" t="str">
        <f t="shared" si="217"/>
        <v xml:space="preserve">50 % MENOR </v>
      </c>
      <c r="U4415" t="str">
        <f t="shared" si="218"/>
        <v>Rango 500-549</v>
      </c>
      <c r="V4415" t="str">
        <f t="shared" si="219"/>
        <v>MAYOR A 450</v>
      </c>
    </row>
    <row r="4416" spans="1:22" x14ac:dyDescent="0.25">
      <c r="A4416" t="s">
        <v>3144</v>
      </c>
      <c r="B4416" t="s">
        <v>66</v>
      </c>
      <c r="C4416" s="1" t="s">
        <v>35</v>
      </c>
      <c r="D4416" t="s">
        <v>20</v>
      </c>
      <c r="E4416" t="s">
        <v>21</v>
      </c>
      <c r="F4416" t="s">
        <v>1099</v>
      </c>
      <c r="G4416" t="s">
        <v>23</v>
      </c>
      <c r="H4416" t="s">
        <v>1100</v>
      </c>
      <c r="I4416" t="s">
        <v>50</v>
      </c>
      <c r="J4416" t="s">
        <v>46</v>
      </c>
      <c r="K4416" t="s">
        <v>155</v>
      </c>
      <c r="L4416" t="s">
        <v>27</v>
      </c>
      <c r="M4416" t="s">
        <v>3144</v>
      </c>
      <c r="N4416">
        <v>435</v>
      </c>
      <c r="O4416">
        <v>502</v>
      </c>
      <c r="P4416">
        <v>504</v>
      </c>
      <c r="Q4416" s="4">
        <v>435</v>
      </c>
      <c r="R4416">
        <v>503</v>
      </c>
      <c r="S4416" t="s">
        <v>28</v>
      </c>
      <c r="T4416" t="str">
        <f t="shared" ref="T4416:T4479" si="220">IF(Q4416&gt;N4416,"50 % MAYOR","50 % MENOR ")</f>
        <v xml:space="preserve">50 % MENOR </v>
      </c>
      <c r="U4416" t="str">
        <f t="shared" si="218"/>
        <v>Rango 500-549</v>
      </c>
      <c r="V4416" t="str">
        <f t="shared" si="219"/>
        <v>MAYOR A 450</v>
      </c>
    </row>
    <row r="4417" spans="1:22" x14ac:dyDescent="0.25">
      <c r="A4417" t="s">
        <v>3144</v>
      </c>
      <c r="B4417" t="s">
        <v>83</v>
      </c>
      <c r="C4417" s="1" t="s">
        <v>19</v>
      </c>
      <c r="D4417" t="s">
        <v>20</v>
      </c>
      <c r="E4417" t="s">
        <v>21</v>
      </c>
      <c r="F4417" t="s">
        <v>2687</v>
      </c>
      <c r="G4417" t="s">
        <v>23</v>
      </c>
      <c r="H4417" t="s">
        <v>2688</v>
      </c>
      <c r="I4417" t="s">
        <v>50</v>
      </c>
      <c r="J4417" t="s">
        <v>2686</v>
      </c>
      <c r="K4417" t="s">
        <v>27</v>
      </c>
      <c r="L4417" t="s">
        <v>155</v>
      </c>
      <c r="M4417" t="s">
        <v>3144</v>
      </c>
      <c r="N4417">
        <v>435</v>
      </c>
      <c r="O4417">
        <v>630</v>
      </c>
      <c r="P4417">
        <v>421</v>
      </c>
      <c r="Q4417" s="4">
        <v>435</v>
      </c>
      <c r="R4417">
        <v>525.5</v>
      </c>
      <c r="S4417" t="s">
        <v>28</v>
      </c>
      <c r="T4417" t="str">
        <f t="shared" si="220"/>
        <v xml:space="preserve">50 % MENOR </v>
      </c>
      <c r="U4417" t="str">
        <f t="shared" si="218"/>
        <v>Rango 500-549</v>
      </c>
      <c r="V4417" t="str">
        <f t="shared" si="219"/>
        <v>MAYOR A 450</v>
      </c>
    </row>
    <row r="4418" spans="1:22" x14ac:dyDescent="0.25">
      <c r="A4418" t="s">
        <v>3144</v>
      </c>
      <c r="B4418" t="s">
        <v>117</v>
      </c>
      <c r="C4418" s="1" t="s">
        <v>19</v>
      </c>
      <c r="D4418" t="s">
        <v>53</v>
      </c>
      <c r="E4418" t="s">
        <v>101</v>
      </c>
      <c r="F4418" t="s">
        <v>2858</v>
      </c>
      <c r="G4418" t="s">
        <v>23</v>
      </c>
      <c r="H4418" t="s">
        <v>2859</v>
      </c>
      <c r="I4418" t="s">
        <v>50</v>
      </c>
      <c r="J4418" t="s">
        <v>33</v>
      </c>
      <c r="K4418" t="s">
        <v>27</v>
      </c>
      <c r="L4418" t="s">
        <v>155</v>
      </c>
      <c r="M4418" t="s">
        <v>3205</v>
      </c>
      <c r="N4418">
        <v>435</v>
      </c>
      <c r="O4418">
        <v>494</v>
      </c>
      <c r="P4418">
        <v>524</v>
      </c>
      <c r="Q4418" s="4">
        <v>435</v>
      </c>
      <c r="R4418">
        <v>509</v>
      </c>
      <c r="S4418" t="s">
        <v>28</v>
      </c>
      <c r="T4418" t="str">
        <f t="shared" si="220"/>
        <v xml:space="preserve">50 % MENOR </v>
      </c>
      <c r="U4418" t="str">
        <f t="shared" ref="U4418:U4481" si="221">IF(R4418&gt;699,"Rango Mayor a 699",IF(R4418&gt;649,"Rango 650-699",IF(R4418&gt;599,"Rango 600-649",IF(R4418&gt;549,"Rango 550-599",IF(R4418&gt;499,"Rango 500-549",IF(R4418&gt;449,"Rango 450-499",IF(R4418&gt;399,"Rango 400-449","Rango Menor a 400")))))))</f>
        <v>Rango 500-549</v>
      </c>
      <c r="V4418" t="str">
        <f t="shared" si="219"/>
        <v>MAYOR A 450</v>
      </c>
    </row>
    <row r="4419" spans="1:22" x14ac:dyDescent="0.25">
      <c r="A4419" t="s">
        <v>3144</v>
      </c>
      <c r="B4419" t="s">
        <v>56</v>
      </c>
      <c r="C4419" s="1" t="s">
        <v>19</v>
      </c>
      <c r="D4419" t="s">
        <v>20</v>
      </c>
      <c r="E4419" t="s">
        <v>21</v>
      </c>
      <c r="F4419" t="s">
        <v>2877</v>
      </c>
      <c r="G4419" t="s">
        <v>23</v>
      </c>
      <c r="H4419" t="s">
        <v>2878</v>
      </c>
      <c r="I4419" t="s">
        <v>50</v>
      </c>
      <c r="J4419" t="s">
        <v>73</v>
      </c>
      <c r="K4419" t="s">
        <v>27</v>
      </c>
      <c r="L4419" t="s">
        <v>155</v>
      </c>
      <c r="M4419" t="s">
        <v>3149</v>
      </c>
      <c r="N4419">
        <v>435</v>
      </c>
      <c r="O4419">
        <v>582</v>
      </c>
      <c r="P4419">
        <v>425</v>
      </c>
      <c r="Q4419" s="4">
        <v>435</v>
      </c>
      <c r="R4419">
        <v>503.5</v>
      </c>
      <c r="S4419" t="s">
        <v>28</v>
      </c>
      <c r="T4419" t="str">
        <f t="shared" si="220"/>
        <v xml:space="preserve">50 % MENOR </v>
      </c>
      <c r="U4419" t="str">
        <f t="shared" si="221"/>
        <v>Rango 500-549</v>
      </c>
      <c r="V4419" t="str">
        <f t="shared" ref="V4419:V4482" si="222">IF(R4419&gt;449.9444444444,"MAYOR A 450","MENOR A 450")</f>
        <v>MAYOR A 450</v>
      </c>
    </row>
    <row r="4420" spans="1:22" x14ac:dyDescent="0.25">
      <c r="A4420" t="s">
        <v>3144</v>
      </c>
      <c r="B4420" t="s">
        <v>83</v>
      </c>
      <c r="C4420" s="1" t="s">
        <v>19</v>
      </c>
      <c r="D4420" t="s">
        <v>20</v>
      </c>
      <c r="E4420" t="s">
        <v>21</v>
      </c>
      <c r="F4420" t="s">
        <v>3021</v>
      </c>
      <c r="G4420" t="s">
        <v>23</v>
      </c>
      <c r="H4420" t="s">
        <v>3022</v>
      </c>
      <c r="I4420" t="s">
        <v>50</v>
      </c>
      <c r="J4420" t="s">
        <v>250</v>
      </c>
      <c r="K4420" t="s">
        <v>27</v>
      </c>
      <c r="L4420" t="s">
        <v>155</v>
      </c>
      <c r="M4420" t="s">
        <v>3144</v>
      </c>
      <c r="N4420">
        <v>435</v>
      </c>
      <c r="O4420">
        <v>480</v>
      </c>
      <c r="P4420">
        <v>530</v>
      </c>
      <c r="Q4420" s="4">
        <v>435</v>
      </c>
      <c r="R4420">
        <v>505</v>
      </c>
      <c r="S4420" t="s">
        <v>28</v>
      </c>
      <c r="T4420" t="str">
        <f t="shared" si="220"/>
        <v xml:space="preserve">50 % MENOR </v>
      </c>
      <c r="U4420" t="str">
        <f t="shared" si="221"/>
        <v>Rango 500-549</v>
      </c>
      <c r="V4420" t="str">
        <f t="shared" si="222"/>
        <v>MAYOR A 450</v>
      </c>
    </row>
    <row r="4421" spans="1:22" x14ac:dyDescent="0.25">
      <c r="A4421" t="s">
        <v>3144</v>
      </c>
      <c r="B4421" t="s">
        <v>56</v>
      </c>
      <c r="C4421" s="1" t="s">
        <v>19</v>
      </c>
      <c r="D4421" t="s">
        <v>20</v>
      </c>
      <c r="E4421" t="s">
        <v>21</v>
      </c>
      <c r="F4421" t="s">
        <v>1557</v>
      </c>
      <c r="G4421" t="s">
        <v>23</v>
      </c>
      <c r="H4421" t="s">
        <v>1558</v>
      </c>
      <c r="I4421" t="s">
        <v>50</v>
      </c>
      <c r="J4421" t="s">
        <v>597</v>
      </c>
      <c r="K4421" t="s">
        <v>155</v>
      </c>
      <c r="L4421" t="s">
        <v>155</v>
      </c>
      <c r="M4421" t="s">
        <v>3144</v>
      </c>
      <c r="N4421">
        <v>435</v>
      </c>
      <c r="O4421">
        <v>502</v>
      </c>
      <c r="P4421">
        <v>537</v>
      </c>
      <c r="Q4421" s="4">
        <v>435</v>
      </c>
      <c r="R4421">
        <v>519.5</v>
      </c>
      <c r="S4421" t="s">
        <v>28</v>
      </c>
      <c r="T4421" t="str">
        <f t="shared" si="220"/>
        <v xml:space="preserve">50 % MENOR </v>
      </c>
      <c r="U4421" t="str">
        <f t="shared" si="221"/>
        <v>Rango 500-549</v>
      </c>
      <c r="V4421" t="str">
        <f t="shared" si="222"/>
        <v>MAYOR A 450</v>
      </c>
    </row>
    <row r="4422" spans="1:22" x14ac:dyDescent="0.25">
      <c r="A4422" t="s">
        <v>3144</v>
      </c>
      <c r="B4422" t="s">
        <v>56</v>
      </c>
      <c r="C4422" s="1" t="s">
        <v>19</v>
      </c>
      <c r="D4422" t="s">
        <v>20</v>
      </c>
      <c r="E4422" t="s">
        <v>21</v>
      </c>
      <c r="F4422" t="s">
        <v>1797</v>
      </c>
      <c r="G4422" t="s">
        <v>23</v>
      </c>
      <c r="H4422" t="s">
        <v>1798</v>
      </c>
      <c r="I4422" t="s">
        <v>50</v>
      </c>
      <c r="J4422" t="s">
        <v>253</v>
      </c>
      <c r="K4422" t="s">
        <v>155</v>
      </c>
      <c r="L4422" t="s">
        <v>155</v>
      </c>
      <c r="M4422" t="s">
        <v>3205</v>
      </c>
      <c r="N4422">
        <v>435</v>
      </c>
      <c r="O4422">
        <v>542</v>
      </c>
      <c r="P4422">
        <v>539</v>
      </c>
      <c r="Q4422" s="4">
        <v>435</v>
      </c>
      <c r="R4422">
        <v>540.5</v>
      </c>
      <c r="S4422" t="s">
        <v>28</v>
      </c>
      <c r="T4422" t="str">
        <f t="shared" si="220"/>
        <v xml:space="preserve">50 % MENOR </v>
      </c>
      <c r="U4422" t="str">
        <f t="shared" si="221"/>
        <v>Rango 500-549</v>
      </c>
      <c r="V4422" t="str">
        <f t="shared" si="222"/>
        <v>MAYOR A 450</v>
      </c>
    </row>
    <row r="4423" spans="1:22" x14ac:dyDescent="0.25">
      <c r="A4423" t="s">
        <v>3144</v>
      </c>
      <c r="B4423" t="s">
        <v>56</v>
      </c>
      <c r="C4423" s="1" t="s">
        <v>19</v>
      </c>
      <c r="D4423" t="s">
        <v>20</v>
      </c>
      <c r="E4423" t="s">
        <v>21</v>
      </c>
      <c r="F4423" t="s">
        <v>2660</v>
      </c>
      <c r="G4423" t="s">
        <v>23</v>
      </c>
      <c r="H4423" t="s">
        <v>2661</v>
      </c>
      <c r="I4423" t="s">
        <v>50</v>
      </c>
      <c r="J4423" t="s">
        <v>63</v>
      </c>
      <c r="K4423" t="s">
        <v>27</v>
      </c>
      <c r="L4423" t="s">
        <v>27</v>
      </c>
      <c r="M4423" t="s">
        <v>3144</v>
      </c>
      <c r="N4423">
        <v>437</v>
      </c>
      <c r="O4423">
        <v>571</v>
      </c>
      <c r="P4423">
        <v>504</v>
      </c>
      <c r="Q4423" s="4">
        <v>437</v>
      </c>
      <c r="R4423">
        <v>537.5</v>
      </c>
      <c r="S4423" t="s">
        <v>28</v>
      </c>
      <c r="T4423" t="str">
        <f t="shared" si="220"/>
        <v xml:space="preserve">50 % MENOR </v>
      </c>
      <c r="U4423" t="str">
        <f t="shared" si="221"/>
        <v>Rango 500-549</v>
      </c>
      <c r="V4423" t="str">
        <f t="shared" si="222"/>
        <v>MAYOR A 450</v>
      </c>
    </row>
    <row r="4424" spans="1:22" x14ac:dyDescent="0.25">
      <c r="A4424" t="s">
        <v>3144</v>
      </c>
      <c r="B4424" t="s">
        <v>96</v>
      </c>
      <c r="C4424" s="1" t="s">
        <v>97</v>
      </c>
      <c r="D4424" t="s">
        <v>20</v>
      </c>
      <c r="E4424" t="s">
        <v>21</v>
      </c>
      <c r="F4424" t="s">
        <v>466</v>
      </c>
      <c r="G4424" t="s">
        <v>23</v>
      </c>
      <c r="H4424" t="s">
        <v>467</v>
      </c>
      <c r="I4424" t="s">
        <v>50</v>
      </c>
      <c r="J4424" t="s">
        <v>468</v>
      </c>
      <c r="K4424" t="s">
        <v>155</v>
      </c>
      <c r="L4424" t="s">
        <v>27</v>
      </c>
      <c r="M4424" t="s">
        <v>3144</v>
      </c>
      <c r="N4424">
        <v>437</v>
      </c>
      <c r="O4424">
        <v>534</v>
      </c>
      <c r="P4424">
        <v>482</v>
      </c>
      <c r="Q4424" s="4">
        <v>437</v>
      </c>
      <c r="R4424">
        <v>508</v>
      </c>
      <c r="S4424" t="s">
        <v>28</v>
      </c>
      <c r="T4424" t="str">
        <f t="shared" si="220"/>
        <v xml:space="preserve">50 % MENOR </v>
      </c>
      <c r="U4424" t="str">
        <f t="shared" si="221"/>
        <v>Rango 500-549</v>
      </c>
      <c r="V4424" t="str">
        <f t="shared" si="222"/>
        <v>MAYOR A 450</v>
      </c>
    </row>
    <row r="4425" spans="1:22" x14ac:dyDescent="0.25">
      <c r="A4425" t="s">
        <v>3144</v>
      </c>
      <c r="B4425" t="s">
        <v>83</v>
      </c>
      <c r="C4425" s="1" t="s">
        <v>19</v>
      </c>
      <c r="D4425" t="s">
        <v>20</v>
      </c>
      <c r="E4425" t="s">
        <v>21</v>
      </c>
      <c r="F4425" t="s">
        <v>1318</v>
      </c>
      <c r="G4425" t="s">
        <v>23</v>
      </c>
      <c r="H4425" t="s">
        <v>1319</v>
      </c>
      <c r="I4425" t="s">
        <v>50</v>
      </c>
      <c r="J4425" t="s">
        <v>185</v>
      </c>
      <c r="K4425" t="s">
        <v>155</v>
      </c>
      <c r="L4425" t="s">
        <v>155</v>
      </c>
      <c r="M4425" t="s">
        <v>3146</v>
      </c>
      <c r="N4425">
        <v>437</v>
      </c>
      <c r="O4425">
        <v>503</v>
      </c>
      <c r="P4425">
        <v>545</v>
      </c>
      <c r="Q4425" s="4">
        <v>437</v>
      </c>
      <c r="R4425">
        <v>524</v>
      </c>
      <c r="S4425" t="s">
        <v>28</v>
      </c>
      <c r="T4425" t="str">
        <f t="shared" si="220"/>
        <v xml:space="preserve">50 % MENOR </v>
      </c>
      <c r="U4425" t="str">
        <f t="shared" si="221"/>
        <v>Rango 500-549</v>
      </c>
      <c r="V4425" t="str">
        <f t="shared" si="222"/>
        <v>MAYOR A 450</v>
      </c>
    </row>
    <row r="4426" spans="1:22" x14ac:dyDescent="0.25">
      <c r="A4426" t="s">
        <v>3144</v>
      </c>
      <c r="B4426" t="s">
        <v>43</v>
      </c>
      <c r="C4426" s="1" t="s">
        <v>30</v>
      </c>
      <c r="D4426" t="s">
        <v>20</v>
      </c>
      <c r="E4426" t="s">
        <v>21</v>
      </c>
      <c r="F4426" t="s">
        <v>1972</v>
      </c>
      <c r="G4426" t="s">
        <v>23</v>
      </c>
      <c r="H4426" t="s">
        <v>1973</v>
      </c>
      <c r="I4426" t="s">
        <v>25</v>
      </c>
      <c r="J4426" t="s">
        <v>122</v>
      </c>
      <c r="K4426" t="s">
        <v>27</v>
      </c>
      <c r="L4426" t="s">
        <v>27</v>
      </c>
      <c r="M4426" t="s">
        <v>3144</v>
      </c>
      <c r="N4426">
        <v>441</v>
      </c>
      <c r="O4426">
        <v>443</v>
      </c>
      <c r="P4426">
        <v>578</v>
      </c>
      <c r="Q4426" s="4">
        <v>441</v>
      </c>
      <c r="R4426">
        <v>510.5</v>
      </c>
      <c r="S4426" t="s">
        <v>28</v>
      </c>
      <c r="T4426" t="str">
        <f t="shared" si="220"/>
        <v xml:space="preserve">50 % MENOR </v>
      </c>
      <c r="U4426" t="str">
        <f t="shared" si="221"/>
        <v>Rango 500-549</v>
      </c>
      <c r="V4426" t="str">
        <f t="shared" si="222"/>
        <v>MAYOR A 450</v>
      </c>
    </row>
    <row r="4427" spans="1:22" x14ac:dyDescent="0.25">
      <c r="A4427" t="s">
        <v>3144</v>
      </c>
      <c r="B4427" t="s">
        <v>39</v>
      </c>
      <c r="C4427" s="1" t="s">
        <v>30</v>
      </c>
      <c r="D4427" t="s">
        <v>20</v>
      </c>
      <c r="E4427" t="s">
        <v>21</v>
      </c>
      <c r="F4427" t="s">
        <v>2100</v>
      </c>
      <c r="G4427" t="s">
        <v>23</v>
      </c>
      <c r="H4427" t="s">
        <v>2101</v>
      </c>
      <c r="I4427" t="s">
        <v>50</v>
      </c>
      <c r="J4427" t="s">
        <v>69</v>
      </c>
      <c r="K4427" t="s">
        <v>27</v>
      </c>
      <c r="L4427" t="s">
        <v>27</v>
      </c>
      <c r="M4427" t="s">
        <v>3144</v>
      </c>
      <c r="N4427">
        <v>441</v>
      </c>
      <c r="O4427">
        <v>410</v>
      </c>
      <c r="P4427">
        <v>593</v>
      </c>
      <c r="Q4427" s="4">
        <v>441</v>
      </c>
      <c r="R4427">
        <v>501.5</v>
      </c>
      <c r="S4427" t="s">
        <v>28</v>
      </c>
      <c r="T4427" t="str">
        <f t="shared" si="220"/>
        <v xml:space="preserve">50 % MENOR </v>
      </c>
      <c r="U4427" t="str">
        <f t="shared" si="221"/>
        <v>Rango 500-549</v>
      </c>
      <c r="V4427" t="str">
        <f t="shared" si="222"/>
        <v>MAYOR A 450</v>
      </c>
    </row>
    <row r="4428" spans="1:22" x14ac:dyDescent="0.25">
      <c r="A4428" t="s">
        <v>3144</v>
      </c>
      <c r="B4428" t="s">
        <v>60</v>
      </c>
      <c r="C4428" s="1" t="s">
        <v>35</v>
      </c>
      <c r="D4428" t="s">
        <v>53</v>
      </c>
      <c r="E4428" t="s">
        <v>21</v>
      </c>
      <c r="F4428" t="s">
        <v>2293</v>
      </c>
      <c r="G4428" t="s">
        <v>23</v>
      </c>
      <c r="H4428" t="s">
        <v>2294</v>
      </c>
      <c r="I4428" t="s">
        <v>50</v>
      </c>
      <c r="J4428" t="s">
        <v>82</v>
      </c>
      <c r="K4428" t="s">
        <v>27</v>
      </c>
      <c r="L4428" t="s">
        <v>27</v>
      </c>
      <c r="M4428" t="s">
        <v>3144</v>
      </c>
      <c r="N4428">
        <v>441</v>
      </c>
      <c r="O4428">
        <v>480</v>
      </c>
      <c r="P4428">
        <v>562</v>
      </c>
      <c r="Q4428" s="4">
        <v>441</v>
      </c>
      <c r="R4428">
        <v>521</v>
      </c>
      <c r="S4428" t="s">
        <v>28</v>
      </c>
      <c r="T4428" t="str">
        <f t="shared" si="220"/>
        <v xml:space="preserve">50 % MENOR </v>
      </c>
      <c r="U4428" t="str">
        <f t="shared" si="221"/>
        <v>Rango 500-549</v>
      </c>
      <c r="V4428" t="str">
        <f t="shared" si="222"/>
        <v>MAYOR A 450</v>
      </c>
    </row>
    <row r="4429" spans="1:22" x14ac:dyDescent="0.25">
      <c r="A4429" t="s">
        <v>3144</v>
      </c>
      <c r="B4429" t="s">
        <v>60</v>
      </c>
      <c r="C4429" s="1" t="s">
        <v>35</v>
      </c>
      <c r="D4429" t="s">
        <v>20</v>
      </c>
      <c r="E4429" t="s">
        <v>21</v>
      </c>
      <c r="F4429" t="s">
        <v>2432</v>
      </c>
      <c r="G4429" t="s">
        <v>23</v>
      </c>
      <c r="H4429" t="s">
        <v>2433</v>
      </c>
      <c r="I4429" t="s">
        <v>25</v>
      </c>
      <c r="J4429" t="s">
        <v>253</v>
      </c>
      <c r="K4429" t="s">
        <v>27</v>
      </c>
      <c r="L4429" t="s">
        <v>27</v>
      </c>
      <c r="M4429" t="s">
        <v>3144</v>
      </c>
      <c r="N4429">
        <v>441</v>
      </c>
      <c r="O4429">
        <v>620</v>
      </c>
      <c r="P4429">
        <v>454</v>
      </c>
      <c r="Q4429" s="4">
        <v>441</v>
      </c>
      <c r="R4429">
        <v>537</v>
      </c>
      <c r="S4429" t="s">
        <v>28</v>
      </c>
      <c r="T4429" t="str">
        <f t="shared" si="220"/>
        <v xml:space="preserve">50 % MENOR </v>
      </c>
      <c r="U4429" t="str">
        <f t="shared" si="221"/>
        <v>Rango 500-549</v>
      </c>
      <c r="V4429" t="str">
        <f t="shared" si="222"/>
        <v>MAYOR A 450</v>
      </c>
    </row>
    <row r="4430" spans="1:22" x14ac:dyDescent="0.25">
      <c r="A4430" t="s">
        <v>3144</v>
      </c>
      <c r="B4430" t="s">
        <v>129</v>
      </c>
      <c r="C4430" s="1" t="s">
        <v>19</v>
      </c>
      <c r="D4430" t="s">
        <v>20</v>
      </c>
      <c r="E4430" t="s">
        <v>21</v>
      </c>
      <c r="F4430" t="s">
        <v>659</v>
      </c>
      <c r="G4430" t="s">
        <v>23</v>
      </c>
      <c r="H4430" t="s">
        <v>660</v>
      </c>
      <c r="I4430" t="s">
        <v>50</v>
      </c>
      <c r="J4430" t="s">
        <v>76</v>
      </c>
      <c r="K4430" t="s">
        <v>155</v>
      </c>
      <c r="L4430" t="s">
        <v>27</v>
      </c>
      <c r="M4430" t="s">
        <v>3144</v>
      </c>
      <c r="N4430">
        <v>441</v>
      </c>
      <c r="O4430">
        <v>516</v>
      </c>
      <c r="P4430">
        <v>523</v>
      </c>
      <c r="Q4430" s="4">
        <v>441</v>
      </c>
      <c r="R4430">
        <v>519.5</v>
      </c>
      <c r="S4430" t="s">
        <v>28</v>
      </c>
      <c r="T4430" t="str">
        <f t="shared" si="220"/>
        <v xml:space="preserve">50 % MENOR </v>
      </c>
      <c r="U4430" t="str">
        <f t="shared" si="221"/>
        <v>Rango 500-549</v>
      </c>
      <c r="V4430" t="str">
        <f t="shared" si="222"/>
        <v>MAYOR A 450</v>
      </c>
    </row>
    <row r="4431" spans="1:22" x14ac:dyDescent="0.25">
      <c r="A4431" t="s">
        <v>3144</v>
      </c>
      <c r="B4431" t="s">
        <v>56</v>
      </c>
      <c r="C4431" s="1" t="s">
        <v>19</v>
      </c>
      <c r="D4431" t="s">
        <v>20</v>
      </c>
      <c r="E4431" t="s">
        <v>21</v>
      </c>
      <c r="F4431" t="s">
        <v>2768</v>
      </c>
      <c r="G4431" t="s">
        <v>23</v>
      </c>
      <c r="H4431" t="s">
        <v>2769</v>
      </c>
      <c r="I4431" t="s">
        <v>50</v>
      </c>
      <c r="J4431" t="s">
        <v>116</v>
      </c>
      <c r="K4431" t="s">
        <v>27</v>
      </c>
      <c r="L4431" t="s">
        <v>155</v>
      </c>
      <c r="M4431" t="s">
        <v>3144</v>
      </c>
      <c r="N4431">
        <v>441</v>
      </c>
      <c r="O4431">
        <v>516</v>
      </c>
      <c r="P4431">
        <v>504</v>
      </c>
      <c r="Q4431" s="4">
        <v>441</v>
      </c>
      <c r="R4431">
        <v>510</v>
      </c>
      <c r="S4431" t="s">
        <v>28</v>
      </c>
      <c r="T4431" t="str">
        <f t="shared" si="220"/>
        <v xml:space="preserve">50 % MENOR </v>
      </c>
      <c r="U4431" t="str">
        <f t="shared" si="221"/>
        <v>Rango 500-549</v>
      </c>
      <c r="V4431" t="str">
        <f t="shared" si="222"/>
        <v>MAYOR A 450</v>
      </c>
    </row>
    <row r="4432" spans="1:22" x14ac:dyDescent="0.25">
      <c r="A4432" t="s">
        <v>3144</v>
      </c>
      <c r="B4432" t="s">
        <v>56</v>
      </c>
      <c r="C4432" s="1" t="s">
        <v>19</v>
      </c>
      <c r="D4432" t="s">
        <v>20</v>
      </c>
      <c r="E4432" t="s">
        <v>21</v>
      </c>
      <c r="F4432" t="s">
        <v>3045</v>
      </c>
      <c r="G4432" t="s">
        <v>23</v>
      </c>
      <c r="H4432" t="s">
        <v>3046</v>
      </c>
      <c r="I4432" t="s">
        <v>50</v>
      </c>
      <c r="J4432" t="s">
        <v>253</v>
      </c>
      <c r="K4432" t="s">
        <v>27</v>
      </c>
      <c r="L4432" t="s">
        <v>155</v>
      </c>
      <c r="M4432" t="s">
        <v>3144</v>
      </c>
      <c r="N4432">
        <v>441</v>
      </c>
      <c r="O4432">
        <v>541</v>
      </c>
      <c r="P4432">
        <v>469</v>
      </c>
      <c r="Q4432" s="4">
        <v>441</v>
      </c>
      <c r="R4432">
        <v>505</v>
      </c>
      <c r="S4432" t="s">
        <v>28</v>
      </c>
      <c r="T4432" t="str">
        <f t="shared" si="220"/>
        <v xml:space="preserve">50 % MENOR </v>
      </c>
      <c r="U4432" t="str">
        <f t="shared" si="221"/>
        <v>Rango 500-549</v>
      </c>
      <c r="V4432" t="str">
        <f t="shared" si="222"/>
        <v>MAYOR A 450</v>
      </c>
    </row>
    <row r="4433" spans="1:22" x14ac:dyDescent="0.25">
      <c r="A4433" t="s">
        <v>3144</v>
      </c>
      <c r="B4433" t="s">
        <v>77</v>
      </c>
      <c r="C4433" s="1" t="s">
        <v>19</v>
      </c>
      <c r="D4433" t="s">
        <v>20</v>
      </c>
      <c r="E4433" t="s">
        <v>21</v>
      </c>
      <c r="F4433" t="s">
        <v>2225</v>
      </c>
      <c r="G4433" t="s">
        <v>23</v>
      </c>
      <c r="H4433" t="s">
        <v>2226</v>
      </c>
      <c r="I4433" t="s">
        <v>50</v>
      </c>
      <c r="J4433" t="s">
        <v>76</v>
      </c>
      <c r="K4433" t="s">
        <v>27</v>
      </c>
      <c r="L4433" t="s">
        <v>27</v>
      </c>
      <c r="M4433" t="s">
        <v>3144</v>
      </c>
      <c r="N4433">
        <v>443</v>
      </c>
      <c r="O4433">
        <v>487</v>
      </c>
      <c r="P4433">
        <v>523</v>
      </c>
      <c r="Q4433" s="4">
        <v>443</v>
      </c>
      <c r="R4433">
        <v>505</v>
      </c>
      <c r="S4433" t="s">
        <v>28</v>
      </c>
      <c r="T4433" t="str">
        <f t="shared" si="220"/>
        <v xml:space="preserve">50 % MENOR </v>
      </c>
      <c r="U4433" t="str">
        <f t="shared" si="221"/>
        <v>Rango 500-549</v>
      </c>
      <c r="V4433" t="str">
        <f t="shared" si="222"/>
        <v>MAYOR A 450</v>
      </c>
    </row>
    <row r="4434" spans="1:22" x14ac:dyDescent="0.25">
      <c r="A4434" t="s">
        <v>3144</v>
      </c>
      <c r="B4434" t="s">
        <v>117</v>
      </c>
      <c r="C4434" s="1" t="s">
        <v>19</v>
      </c>
      <c r="D4434" t="s">
        <v>20</v>
      </c>
      <c r="E4434" t="s">
        <v>21</v>
      </c>
      <c r="F4434" t="s">
        <v>745</v>
      </c>
      <c r="G4434" t="s">
        <v>23</v>
      </c>
      <c r="H4434" t="s">
        <v>746</v>
      </c>
      <c r="I4434" t="s">
        <v>25</v>
      </c>
      <c r="J4434" t="s">
        <v>82</v>
      </c>
      <c r="K4434" t="s">
        <v>155</v>
      </c>
      <c r="L4434" t="s">
        <v>27</v>
      </c>
      <c r="M4434" t="s">
        <v>3144</v>
      </c>
      <c r="N4434">
        <v>443</v>
      </c>
      <c r="O4434">
        <v>521</v>
      </c>
      <c r="P4434">
        <v>556</v>
      </c>
      <c r="Q4434" s="4">
        <v>443</v>
      </c>
      <c r="R4434">
        <v>538.5</v>
      </c>
      <c r="S4434" t="s">
        <v>28</v>
      </c>
      <c r="T4434" t="str">
        <f t="shared" si="220"/>
        <v xml:space="preserve">50 % MENOR </v>
      </c>
      <c r="U4434" t="str">
        <f t="shared" si="221"/>
        <v>Rango 500-549</v>
      </c>
      <c r="V4434" t="str">
        <f t="shared" si="222"/>
        <v>MAYOR A 450</v>
      </c>
    </row>
    <row r="4435" spans="1:22" x14ac:dyDescent="0.25">
      <c r="A4435" t="s">
        <v>3144</v>
      </c>
      <c r="B4435" t="s">
        <v>56</v>
      </c>
      <c r="C4435" s="1" t="s">
        <v>19</v>
      </c>
      <c r="D4435" t="s">
        <v>20</v>
      </c>
      <c r="E4435" t="s">
        <v>21</v>
      </c>
      <c r="F4435" t="s">
        <v>188</v>
      </c>
      <c r="G4435" t="s">
        <v>23</v>
      </c>
      <c r="H4435" t="s">
        <v>189</v>
      </c>
      <c r="I4435" t="s">
        <v>50</v>
      </c>
      <c r="J4435" t="s">
        <v>185</v>
      </c>
      <c r="K4435" t="s">
        <v>27</v>
      </c>
      <c r="L4435" t="s">
        <v>155</v>
      </c>
      <c r="M4435" t="s">
        <v>3144</v>
      </c>
      <c r="N4435">
        <v>440</v>
      </c>
      <c r="O4435">
        <v>563</v>
      </c>
      <c r="P4435">
        <v>439</v>
      </c>
      <c r="Q4435" s="4">
        <v>443</v>
      </c>
      <c r="R4435">
        <v>501</v>
      </c>
      <c r="S4435" t="s">
        <v>28</v>
      </c>
      <c r="T4435" t="str">
        <f t="shared" si="220"/>
        <v>50 % MAYOR</v>
      </c>
      <c r="U4435" t="str">
        <f t="shared" si="221"/>
        <v>Rango 500-549</v>
      </c>
      <c r="V4435" t="str">
        <f t="shared" si="222"/>
        <v>MAYOR A 450</v>
      </c>
    </row>
    <row r="4436" spans="1:22" x14ac:dyDescent="0.25">
      <c r="A4436" t="s">
        <v>3144</v>
      </c>
      <c r="B4436" t="s">
        <v>96</v>
      </c>
      <c r="C4436" s="1" t="s">
        <v>97</v>
      </c>
      <c r="D4436" t="s">
        <v>53</v>
      </c>
      <c r="E4436" t="s">
        <v>21</v>
      </c>
      <c r="F4436" t="s">
        <v>272</v>
      </c>
      <c r="G4436" t="s">
        <v>23</v>
      </c>
      <c r="H4436" t="s">
        <v>273</v>
      </c>
      <c r="I4436" t="s">
        <v>50</v>
      </c>
      <c r="J4436" t="s">
        <v>100</v>
      </c>
      <c r="K4436" t="s">
        <v>27</v>
      </c>
      <c r="L4436" t="s">
        <v>155</v>
      </c>
      <c r="M4436" t="s">
        <v>3146</v>
      </c>
      <c r="N4436">
        <v>443</v>
      </c>
      <c r="O4436">
        <v>677</v>
      </c>
      <c r="P4436">
        <v>393</v>
      </c>
      <c r="Q4436" s="4">
        <v>443</v>
      </c>
      <c r="R4436">
        <v>535</v>
      </c>
      <c r="S4436" t="s">
        <v>28</v>
      </c>
      <c r="T4436" t="str">
        <f t="shared" si="220"/>
        <v xml:space="preserve">50 % MENOR </v>
      </c>
      <c r="U4436" t="str">
        <f t="shared" si="221"/>
        <v>Rango 500-549</v>
      </c>
      <c r="V4436" t="str">
        <f t="shared" si="222"/>
        <v>MAYOR A 450</v>
      </c>
    </row>
    <row r="4437" spans="1:22" x14ac:dyDescent="0.25">
      <c r="A4437" t="s">
        <v>3144</v>
      </c>
      <c r="B4437" t="s">
        <v>96</v>
      </c>
      <c r="C4437" s="1" t="s">
        <v>97</v>
      </c>
      <c r="D4437" t="s">
        <v>20</v>
      </c>
      <c r="E4437" t="s">
        <v>21</v>
      </c>
      <c r="F4437" t="s">
        <v>2207</v>
      </c>
      <c r="G4437" t="s">
        <v>23</v>
      </c>
      <c r="H4437" t="s">
        <v>2208</v>
      </c>
      <c r="I4437" t="s">
        <v>50</v>
      </c>
      <c r="J4437" t="s">
        <v>76</v>
      </c>
      <c r="K4437" t="s">
        <v>27</v>
      </c>
      <c r="L4437" t="s">
        <v>27</v>
      </c>
      <c r="M4437" t="s">
        <v>3144</v>
      </c>
      <c r="N4437">
        <v>445</v>
      </c>
      <c r="O4437">
        <v>534</v>
      </c>
      <c r="P4437">
        <v>523</v>
      </c>
      <c r="Q4437" s="4">
        <v>445</v>
      </c>
      <c r="R4437">
        <v>528.5</v>
      </c>
      <c r="S4437" t="s">
        <v>28</v>
      </c>
      <c r="T4437" t="str">
        <f t="shared" si="220"/>
        <v xml:space="preserve">50 % MENOR </v>
      </c>
      <c r="U4437" t="str">
        <f t="shared" si="221"/>
        <v>Rango 500-549</v>
      </c>
      <c r="V4437" t="str">
        <f t="shared" si="222"/>
        <v>MAYOR A 450</v>
      </c>
    </row>
    <row r="4438" spans="1:22" x14ac:dyDescent="0.25">
      <c r="A4438" t="s">
        <v>3144</v>
      </c>
      <c r="B4438" t="s">
        <v>83</v>
      </c>
      <c r="C4438" s="1" t="s">
        <v>19</v>
      </c>
      <c r="D4438" t="s">
        <v>20</v>
      </c>
      <c r="E4438" t="s">
        <v>21</v>
      </c>
      <c r="F4438" t="s">
        <v>2565</v>
      </c>
      <c r="G4438" t="s">
        <v>23</v>
      </c>
      <c r="H4438" t="s">
        <v>2566</v>
      </c>
      <c r="I4438" t="s">
        <v>50</v>
      </c>
      <c r="J4438" t="s">
        <v>100</v>
      </c>
      <c r="K4438" t="s">
        <v>27</v>
      </c>
      <c r="L4438" t="s">
        <v>27</v>
      </c>
      <c r="M4438" t="s">
        <v>3144</v>
      </c>
      <c r="N4438">
        <v>445</v>
      </c>
      <c r="O4438">
        <v>534</v>
      </c>
      <c r="P4438">
        <v>523</v>
      </c>
      <c r="Q4438" s="4">
        <v>445</v>
      </c>
      <c r="R4438">
        <v>528.5</v>
      </c>
      <c r="S4438" t="s">
        <v>28</v>
      </c>
      <c r="T4438" t="str">
        <f t="shared" si="220"/>
        <v xml:space="preserve">50 % MENOR </v>
      </c>
      <c r="U4438" t="str">
        <f t="shared" si="221"/>
        <v>Rango 500-549</v>
      </c>
      <c r="V4438" t="str">
        <f t="shared" si="222"/>
        <v>MAYOR A 450</v>
      </c>
    </row>
    <row r="4439" spans="1:22" x14ac:dyDescent="0.25">
      <c r="A4439" t="s">
        <v>3144</v>
      </c>
      <c r="B4439" t="s">
        <v>209</v>
      </c>
      <c r="C4439" s="1" t="s">
        <v>19</v>
      </c>
      <c r="D4439" t="s">
        <v>20</v>
      </c>
      <c r="E4439" t="s">
        <v>21</v>
      </c>
      <c r="F4439" t="s">
        <v>392</v>
      </c>
      <c r="G4439" t="s">
        <v>23</v>
      </c>
      <c r="H4439" t="s">
        <v>393</v>
      </c>
      <c r="I4439" t="s">
        <v>25</v>
      </c>
      <c r="J4439" t="s">
        <v>145</v>
      </c>
      <c r="K4439" t="s">
        <v>155</v>
      </c>
      <c r="L4439" t="s">
        <v>27</v>
      </c>
      <c r="M4439" t="s">
        <v>3144</v>
      </c>
      <c r="N4439">
        <v>445</v>
      </c>
      <c r="O4439">
        <v>494</v>
      </c>
      <c r="P4439">
        <v>543</v>
      </c>
      <c r="Q4439" s="4">
        <v>445</v>
      </c>
      <c r="R4439">
        <v>518.5</v>
      </c>
      <c r="S4439" t="s">
        <v>28</v>
      </c>
      <c r="T4439" t="str">
        <f t="shared" si="220"/>
        <v xml:space="preserve">50 % MENOR </v>
      </c>
      <c r="U4439" t="str">
        <f t="shared" si="221"/>
        <v>Rango 500-549</v>
      </c>
      <c r="V4439" t="str">
        <f t="shared" si="222"/>
        <v>MAYOR A 450</v>
      </c>
    </row>
    <row r="4440" spans="1:22" x14ac:dyDescent="0.25">
      <c r="A4440" t="s">
        <v>3144</v>
      </c>
      <c r="B4440" t="s">
        <v>56</v>
      </c>
      <c r="C4440" s="1" t="s">
        <v>19</v>
      </c>
      <c r="D4440" t="s">
        <v>20</v>
      </c>
      <c r="E4440" t="s">
        <v>21</v>
      </c>
      <c r="F4440" t="s">
        <v>961</v>
      </c>
      <c r="G4440" t="s">
        <v>23</v>
      </c>
      <c r="H4440" t="s">
        <v>962</v>
      </c>
      <c r="I4440" t="s">
        <v>25</v>
      </c>
      <c r="J4440" t="s">
        <v>63</v>
      </c>
      <c r="K4440" t="s">
        <v>155</v>
      </c>
      <c r="L4440" t="s">
        <v>27</v>
      </c>
      <c r="M4440" t="s">
        <v>3144</v>
      </c>
      <c r="N4440">
        <v>445</v>
      </c>
      <c r="O4440">
        <v>494</v>
      </c>
      <c r="P4440">
        <v>550</v>
      </c>
      <c r="Q4440" s="4">
        <v>445</v>
      </c>
      <c r="R4440">
        <v>522</v>
      </c>
      <c r="S4440" t="s">
        <v>28</v>
      </c>
      <c r="T4440" t="str">
        <f t="shared" si="220"/>
        <v xml:space="preserve">50 % MENOR </v>
      </c>
      <c r="U4440" t="str">
        <f t="shared" si="221"/>
        <v>Rango 500-549</v>
      </c>
      <c r="V4440" t="str">
        <f t="shared" si="222"/>
        <v>MAYOR A 450</v>
      </c>
    </row>
    <row r="4441" spans="1:22" x14ac:dyDescent="0.25">
      <c r="A4441" t="s">
        <v>3144</v>
      </c>
      <c r="B4441" t="s">
        <v>117</v>
      </c>
      <c r="C4441" s="1" t="s">
        <v>19</v>
      </c>
      <c r="D4441" t="s">
        <v>53</v>
      </c>
      <c r="E4441" t="s">
        <v>21</v>
      </c>
      <c r="F4441" t="s">
        <v>1004</v>
      </c>
      <c r="G4441" t="s">
        <v>23</v>
      </c>
      <c r="H4441" t="s">
        <v>1005</v>
      </c>
      <c r="I4441" t="s">
        <v>25</v>
      </c>
      <c r="J4441" t="s">
        <v>258</v>
      </c>
      <c r="K4441" t="s">
        <v>155</v>
      </c>
      <c r="L4441" t="s">
        <v>27</v>
      </c>
      <c r="M4441" t="s">
        <v>3144</v>
      </c>
      <c r="N4441">
        <v>437</v>
      </c>
      <c r="O4441">
        <v>516</v>
      </c>
      <c r="P4441">
        <v>556</v>
      </c>
      <c r="Q4441" s="4">
        <v>446</v>
      </c>
      <c r="R4441">
        <v>536</v>
      </c>
      <c r="S4441" t="s">
        <v>28</v>
      </c>
      <c r="T4441" t="str">
        <f t="shared" si="220"/>
        <v>50 % MAYOR</v>
      </c>
      <c r="U4441" t="str">
        <f t="shared" si="221"/>
        <v>Rango 500-549</v>
      </c>
      <c r="V4441" t="str">
        <f t="shared" si="222"/>
        <v>MAYOR A 450</v>
      </c>
    </row>
    <row r="4442" spans="1:22" x14ac:dyDescent="0.25">
      <c r="A4442" t="s">
        <v>3144</v>
      </c>
      <c r="B4442" t="s">
        <v>56</v>
      </c>
      <c r="C4442" s="1" t="s">
        <v>19</v>
      </c>
      <c r="D4442" t="s">
        <v>20</v>
      </c>
      <c r="E4442" t="s">
        <v>21</v>
      </c>
      <c r="F4442" t="s">
        <v>3011</v>
      </c>
      <c r="G4442" t="s">
        <v>23</v>
      </c>
      <c r="H4442" t="s">
        <v>3012</v>
      </c>
      <c r="I4442" t="s">
        <v>50</v>
      </c>
      <c r="J4442" t="s">
        <v>152</v>
      </c>
      <c r="K4442" t="s">
        <v>27</v>
      </c>
      <c r="L4442" t="s">
        <v>155</v>
      </c>
      <c r="M4442" t="s">
        <v>3144</v>
      </c>
      <c r="N4442">
        <v>446</v>
      </c>
      <c r="O4442">
        <v>603</v>
      </c>
      <c r="P4442">
        <v>439</v>
      </c>
      <c r="Q4442" s="4">
        <v>446</v>
      </c>
      <c r="R4442">
        <v>521</v>
      </c>
      <c r="S4442" t="s">
        <v>28</v>
      </c>
      <c r="T4442" t="str">
        <f t="shared" si="220"/>
        <v xml:space="preserve">50 % MENOR </v>
      </c>
      <c r="U4442" t="str">
        <f t="shared" si="221"/>
        <v>Rango 500-549</v>
      </c>
      <c r="V4442" t="str">
        <f t="shared" si="222"/>
        <v>MAYOR A 450</v>
      </c>
    </row>
    <row r="4443" spans="1:22" x14ac:dyDescent="0.25">
      <c r="A4443" t="s">
        <v>3144</v>
      </c>
      <c r="B4443" t="s">
        <v>34</v>
      </c>
      <c r="C4443" s="1" t="s">
        <v>35</v>
      </c>
      <c r="D4443" t="s">
        <v>20</v>
      </c>
      <c r="E4443" t="s">
        <v>21</v>
      </c>
      <c r="F4443" t="s">
        <v>2187</v>
      </c>
      <c r="G4443" t="s">
        <v>23</v>
      </c>
      <c r="H4443" t="s">
        <v>2188</v>
      </c>
      <c r="I4443" t="s">
        <v>25</v>
      </c>
      <c r="J4443" t="s">
        <v>38</v>
      </c>
      <c r="K4443" t="s">
        <v>27</v>
      </c>
      <c r="L4443" t="s">
        <v>27</v>
      </c>
      <c r="M4443" t="s">
        <v>3144</v>
      </c>
      <c r="N4443">
        <v>446</v>
      </c>
      <c r="O4443">
        <v>534</v>
      </c>
      <c r="P4443">
        <v>530</v>
      </c>
      <c r="Q4443" s="4">
        <v>449</v>
      </c>
      <c r="R4443">
        <v>532</v>
      </c>
      <c r="S4443" t="s">
        <v>28</v>
      </c>
      <c r="T4443" t="str">
        <f t="shared" si="220"/>
        <v>50 % MAYOR</v>
      </c>
      <c r="U4443" t="str">
        <f t="shared" si="221"/>
        <v>Rango 500-549</v>
      </c>
      <c r="V4443" t="str">
        <f t="shared" si="222"/>
        <v>MAYOR A 450</v>
      </c>
    </row>
    <row r="4444" spans="1:22" x14ac:dyDescent="0.25">
      <c r="A4444" t="s">
        <v>3144</v>
      </c>
      <c r="B4444" t="s">
        <v>96</v>
      </c>
      <c r="C4444" s="1" t="s">
        <v>97</v>
      </c>
      <c r="D4444" t="s">
        <v>20</v>
      </c>
      <c r="E4444" t="s">
        <v>21</v>
      </c>
      <c r="F4444" t="s">
        <v>1690</v>
      </c>
      <c r="G4444" t="s">
        <v>23</v>
      </c>
      <c r="H4444" t="s">
        <v>1691</v>
      </c>
      <c r="I4444" t="s">
        <v>25</v>
      </c>
      <c r="J4444" t="s">
        <v>100</v>
      </c>
      <c r="K4444" t="s">
        <v>155</v>
      </c>
      <c r="L4444" t="s">
        <v>155</v>
      </c>
      <c r="M4444" t="s">
        <v>3149</v>
      </c>
      <c r="N4444">
        <v>454</v>
      </c>
      <c r="O4444">
        <v>597</v>
      </c>
      <c r="P4444">
        <v>472</v>
      </c>
      <c r="Q4444" s="4">
        <v>449</v>
      </c>
      <c r="R4444">
        <v>534.5</v>
      </c>
      <c r="S4444" t="s">
        <v>28</v>
      </c>
      <c r="T4444" t="str">
        <f t="shared" si="220"/>
        <v xml:space="preserve">50 % MENOR </v>
      </c>
      <c r="U4444" t="str">
        <f t="shared" si="221"/>
        <v>Rango 500-549</v>
      </c>
      <c r="V4444" t="str">
        <f t="shared" si="222"/>
        <v>MAYOR A 450</v>
      </c>
    </row>
    <row r="4445" spans="1:22" x14ac:dyDescent="0.25">
      <c r="A4445" t="s">
        <v>3144</v>
      </c>
      <c r="B4445" t="s">
        <v>267</v>
      </c>
      <c r="C4445" s="1" t="s">
        <v>97</v>
      </c>
      <c r="D4445" t="s">
        <v>20</v>
      </c>
      <c r="E4445" t="s">
        <v>21</v>
      </c>
      <c r="F4445" t="s">
        <v>603</v>
      </c>
      <c r="G4445" t="s">
        <v>23</v>
      </c>
      <c r="H4445" t="s">
        <v>604</v>
      </c>
      <c r="I4445" t="s">
        <v>50</v>
      </c>
      <c r="J4445" t="s">
        <v>38</v>
      </c>
      <c r="K4445" t="s">
        <v>155</v>
      </c>
      <c r="L4445" t="s">
        <v>27</v>
      </c>
      <c r="M4445" t="s">
        <v>3144</v>
      </c>
      <c r="N4445">
        <v>451</v>
      </c>
      <c r="O4445">
        <v>521</v>
      </c>
      <c r="P4445">
        <v>556</v>
      </c>
      <c r="Q4445" s="4">
        <v>451</v>
      </c>
      <c r="R4445">
        <v>538.5</v>
      </c>
      <c r="S4445" t="s">
        <v>28</v>
      </c>
      <c r="T4445" t="str">
        <f t="shared" si="220"/>
        <v xml:space="preserve">50 % MENOR </v>
      </c>
      <c r="U4445" t="str">
        <f t="shared" si="221"/>
        <v>Rango 500-549</v>
      </c>
      <c r="V4445" t="str">
        <f t="shared" si="222"/>
        <v>MAYOR A 450</v>
      </c>
    </row>
    <row r="4446" spans="1:22" x14ac:dyDescent="0.25">
      <c r="A4446" t="s">
        <v>3144</v>
      </c>
      <c r="B4446" t="s">
        <v>77</v>
      </c>
      <c r="C4446" s="1" t="s">
        <v>19</v>
      </c>
      <c r="D4446" t="s">
        <v>20</v>
      </c>
      <c r="E4446" t="s">
        <v>21</v>
      </c>
      <c r="F4446" t="s">
        <v>871</v>
      </c>
      <c r="G4446" t="s">
        <v>23</v>
      </c>
      <c r="H4446" t="s">
        <v>872</v>
      </c>
      <c r="I4446" t="s">
        <v>25</v>
      </c>
      <c r="J4446" t="s">
        <v>253</v>
      </c>
      <c r="K4446" t="s">
        <v>155</v>
      </c>
      <c r="L4446" t="s">
        <v>27</v>
      </c>
      <c r="M4446" t="s">
        <v>3144</v>
      </c>
      <c r="N4446">
        <v>451</v>
      </c>
      <c r="O4446">
        <v>541</v>
      </c>
      <c r="P4446">
        <v>543</v>
      </c>
      <c r="Q4446" s="4">
        <v>451</v>
      </c>
      <c r="R4446">
        <v>542</v>
      </c>
      <c r="S4446" t="s">
        <v>28</v>
      </c>
      <c r="T4446" t="str">
        <f t="shared" si="220"/>
        <v xml:space="preserve">50 % MENOR </v>
      </c>
      <c r="U4446" t="str">
        <f t="shared" si="221"/>
        <v>Rango 500-549</v>
      </c>
      <c r="V4446" t="str">
        <f t="shared" si="222"/>
        <v>MAYOR A 450</v>
      </c>
    </row>
    <row r="4447" spans="1:22" x14ac:dyDescent="0.25">
      <c r="A4447" t="s">
        <v>3144</v>
      </c>
      <c r="B4447" t="s">
        <v>83</v>
      </c>
      <c r="C4447" s="1" t="s">
        <v>19</v>
      </c>
      <c r="D4447" t="s">
        <v>20</v>
      </c>
      <c r="E4447" t="s">
        <v>21</v>
      </c>
      <c r="F4447" t="s">
        <v>2720</v>
      </c>
      <c r="G4447" t="s">
        <v>23</v>
      </c>
      <c r="H4447" t="s">
        <v>2721</v>
      </c>
      <c r="I4447" t="s">
        <v>50</v>
      </c>
      <c r="J4447" t="s">
        <v>135</v>
      </c>
      <c r="K4447" t="s">
        <v>27</v>
      </c>
      <c r="L4447" t="s">
        <v>155</v>
      </c>
      <c r="M4447" t="s">
        <v>3144</v>
      </c>
      <c r="N4447">
        <v>451</v>
      </c>
      <c r="O4447">
        <v>502</v>
      </c>
      <c r="P4447">
        <v>514</v>
      </c>
      <c r="Q4447" s="4">
        <v>451</v>
      </c>
      <c r="R4447">
        <v>508</v>
      </c>
      <c r="S4447" t="s">
        <v>28</v>
      </c>
      <c r="T4447" t="str">
        <f t="shared" si="220"/>
        <v xml:space="preserve">50 % MENOR </v>
      </c>
      <c r="U4447" t="str">
        <f t="shared" si="221"/>
        <v>Rango 500-549</v>
      </c>
      <c r="V4447" t="str">
        <f t="shared" si="222"/>
        <v>MAYOR A 450</v>
      </c>
    </row>
    <row r="4448" spans="1:22" x14ac:dyDescent="0.25">
      <c r="A4448" t="s">
        <v>3144</v>
      </c>
      <c r="B4448" t="s">
        <v>83</v>
      </c>
      <c r="C4448" s="1" t="s">
        <v>19</v>
      </c>
      <c r="D4448" t="s">
        <v>20</v>
      </c>
      <c r="E4448" t="s">
        <v>21</v>
      </c>
      <c r="F4448" t="s">
        <v>2786</v>
      </c>
      <c r="G4448" t="s">
        <v>23</v>
      </c>
      <c r="H4448" t="s">
        <v>2787</v>
      </c>
      <c r="I4448" t="s">
        <v>50</v>
      </c>
      <c r="J4448" t="s">
        <v>471</v>
      </c>
      <c r="K4448" t="s">
        <v>27</v>
      </c>
      <c r="L4448" t="s">
        <v>155</v>
      </c>
      <c r="M4448" t="s">
        <v>3144</v>
      </c>
      <c r="N4448">
        <v>451</v>
      </c>
      <c r="O4448">
        <v>527</v>
      </c>
      <c r="P4448">
        <v>494</v>
      </c>
      <c r="Q4448" s="4">
        <v>451</v>
      </c>
      <c r="R4448">
        <v>510.5</v>
      </c>
      <c r="S4448" t="s">
        <v>28</v>
      </c>
      <c r="T4448" t="str">
        <f t="shared" si="220"/>
        <v xml:space="preserve">50 % MENOR </v>
      </c>
      <c r="U4448" t="str">
        <f t="shared" si="221"/>
        <v>Rango 500-549</v>
      </c>
      <c r="V4448" t="str">
        <f t="shared" si="222"/>
        <v>MAYOR A 450</v>
      </c>
    </row>
    <row r="4449" spans="1:22" x14ac:dyDescent="0.25">
      <c r="A4449" t="s">
        <v>3144</v>
      </c>
      <c r="B4449" t="s">
        <v>83</v>
      </c>
      <c r="C4449" s="1" t="s">
        <v>19</v>
      </c>
      <c r="D4449" t="s">
        <v>20</v>
      </c>
      <c r="E4449" t="s">
        <v>21</v>
      </c>
      <c r="F4449" t="s">
        <v>1749</v>
      </c>
      <c r="G4449" t="s">
        <v>23</v>
      </c>
      <c r="H4449" t="s">
        <v>1750</v>
      </c>
      <c r="I4449" t="s">
        <v>50</v>
      </c>
      <c r="J4449" t="s">
        <v>250</v>
      </c>
      <c r="K4449" t="s">
        <v>155</v>
      </c>
      <c r="L4449" t="s">
        <v>155</v>
      </c>
      <c r="M4449" t="s">
        <v>3144</v>
      </c>
      <c r="N4449">
        <v>451</v>
      </c>
      <c r="O4449">
        <v>516</v>
      </c>
      <c r="P4449">
        <v>530</v>
      </c>
      <c r="Q4449" s="4">
        <v>451</v>
      </c>
      <c r="R4449">
        <v>523</v>
      </c>
      <c r="S4449" t="s">
        <v>28</v>
      </c>
      <c r="T4449" t="str">
        <f t="shared" si="220"/>
        <v xml:space="preserve">50 % MENOR </v>
      </c>
      <c r="U4449" t="str">
        <f t="shared" si="221"/>
        <v>Rango 500-549</v>
      </c>
      <c r="V4449" t="str">
        <f t="shared" si="222"/>
        <v>MAYOR A 450</v>
      </c>
    </row>
    <row r="4450" spans="1:22" x14ac:dyDescent="0.25">
      <c r="A4450" t="s">
        <v>3144</v>
      </c>
      <c r="B4450" t="s">
        <v>70</v>
      </c>
      <c r="C4450" s="1" t="s">
        <v>35</v>
      </c>
      <c r="D4450" t="s">
        <v>20</v>
      </c>
      <c r="E4450" t="s">
        <v>21</v>
      </c>
      <c r="F4450" t="s">
        <v>2197</v>
      </c>
      <c r="G4450" t="s">
        <v>23</v>
      </c>
      <c r="H4450" t="s">
        <v>2198</v>
      </c>
      <c r="I4450" t="s">
        <v>50</v>
      </c>
      <c r="J4450" t="s">
        <v>73</v>
      </c>
      <c r="K4450" t="s">
        <v>27</v>
      </c>
      <c r="L4450" t="s">
        <v>27</v>
      </c>
      <c r="M4450" t="s">
        <v>3144</v>
      </c>
      <c r="N4450">
        <v>441</v>
      </c>
      <c r="O4450">
        <v>521</v>
      </c>
      <c r="P4450">
        <v>537</v>
      </c>
      <c r="Q4450" s="4">
        <v>452</v>
      </c>
      <c r="R4450">
        <v>529</v>
      </c>
      <c r="S4450" t="s">
        <v>28</v>
      </c>
      <c r="T4450" t="str">
        <f t="shared" si="220"/>
        <v>50 % MAYOR</v>
      </c>
      <c r="U4450" t="str">
        <f t="shared" si="221"/>
        <v>Rango 500-549</v>
      </c>
      <c r="V4450" t="str">
        <f t="shared" si="222"/>
        <v>MAYOR A 450</v>
      </c>
    </row>
    <row r="4451" spans="1:22" x14ac:dyDescent="0.25">
      <c r="A4451" t="s">
        <v>3144</v>
      </c>
      <c r="B4451" t="s">
        <v>83</v>
      </c>
      <c r="C4451" s="1" t="s">
        <v>19</v>
      </c>
      <c r="D4451" t="s">
        <v>20</v>
      </c>
      <c r="E4451" t="s">
        <v>21</v>
      </c>
      <c r="F4451" t="s">
        <v>2263</v>
      </c>
      <c r="G4451" t="s">
        <v>23</v>
      </c>
      <c r="H4451" t="s">
        <v>2264</v>
      </c>
      <c r="I4451" t="s">
        <v>50</v>
      </c>
      <c r="J4451" t="s">
        <v>46</v>
      </c>
      <c r="K4451" t="s">
        <v>27</v>
      </c>
      <c r="L4451" t="s">
        <v>27</v>
      </c>
      <c r="M4451" t="s">
        <v>3152</v>
      </c>
      <c r="N4451">
        <v>453</v>
      </c>
      <c r="O4451">
        <v>477</v>
      </c>
      <c r="P4451">
        <v>527</v>
      </c>
      <c r="Q4451" s="4">
        <v>453</v>
      </c>
      <c r="R4451">
        <v>502</v>
      </c>
      <c r="S4451" t="s">
        <v>28</v>
      </c>
      <c r="T4451" t="str">
        <f t="shared" si="220"/>
        <v xml:space="preserve">50 % MENOR </v>
      </c>
      <c r="U4451" t="str">
        <f t="shared" si="221"/>
        <v>Rango 500-549</v>
      </c>
      <c r="V4451" t="str">
        <f t="shared" si="222"/>
        <v>MAYOR A 450</v>
      </c>
    </row>
    <row r="4452" spans="1:22" x14ac:dyDescent="0.25">
      <c r="A4452" t="s">
        <v>3144</v>
      </c>
      <c r="B4452" t="s">
        <v>56</v>
      </c>
      <c r="C4452" s="1" t="s">
        <v>19</v>
      </c>
      <c r="D4452" t="s">
        <v>20</v>
      </c>
      <c r="E4452" t="s">
        <v>21</v>
      </c>
      <c r="F4452" t="s">
        <v>2788</v>
      </c>
      <c r="G4452" t="s">
        <v>23</v>
      </c>
      <c r="H4452" t="s">
        <v>2789</v>
      </c>
      <c r="I4452" t="s">
        <v>50</v>
      </c>
      <c r="J4452" t="s">
        <v>471</v>
      </c>
      <c r="K4452" t="s">
        <v>27</v>
      </c>
      <c r="L4452" t="s">
        <v>155</v>
      </c>
      <c r="M4452" t="s">
        <v>3144</v>
      </c>
      <c r="N4452">
        <v>451</v>
      </c>
      <c r="O4452">
        <v>465</v>
      </c>
      <c r="P4452">
        <v>568</v>
      </c>
      <c r="Q4452" s="4">
        <v>453</v>
      </c>
      <c r="R4452">
        <v>516.5</v>
      </c>
      <c r="S4452" t="s">
        <v>28</v>
      </c>
      <c r="T4452" t="str">
        <f t="shared" si="220"/>
        <v>50 % MAYOR</v>
      </c>
      <c r="U4452" t="str">
        <f t="shared" si="221"/>
        <v>Rango 500-549</v>
      </c>
      <c r="V4452" t="str">
        <f t="shared" si="222"/>
        <v>MAYOR A 450</v>
      </c>
    </row>
    <row r="4453" spans="1:22" x14ac:dyDescent="0.25">
      <c r="A4453" t="s">
        <v>3144</v>
      </c>
      <c r="B4453" t="s">
        <v>60</v>
      </c>
      <c r="C4453" s="1" t="s">
        <v>35</v>
      </c>
      <c r="D4453" t="s">
        <v>20</v>
      </c>
      <c r="E4453" t="s">
        <v>21</v>
      </c>
      <c r="F4453" t="s">
        <v>2613</v>
      </c>
      <c r="G4453" t="s">
        <v>23</v>
      </c>
      <c r="H4453" t="s">
        <v>2614</v>
      </c>
      <c r="I4453" t="s">
        <v>50</v>
      </c>
      <c r="J4453" t="s">
        <v>100</v>
      </c>
      <c r="K4453" t="s">
        <v>27</v>
      </c>
      <c r="L4453" t="s">
        <v>27</v>
      </c>
      <c r="M4453" t="s">
        <v>3144</v>
      </c>
      <c r="N4453">
        <v>454</v>
      </c>
      <c r="O4453">
        <v>556</v>
      </c>
      <c r="P4453">
        <v>469</v>
      </c>
      <c r="Q4453" s="4">
        <v>454</v>
      </c>
      <c r="R4453">
        <v>512.5</v>
      </c>
      <c r="S4453" t="s">
        <v>28</v>
      </c>
      <c r="T4453" t="str">
        <f t="shared" si="220"/>
        <v xml:space="preserve">50 % MENOR </v>
      </c>
      <c r="U4453" t="str">
        <f t="shared" si="221"/>
        <v>Rango 500-549</v>
      </c>
      <c r="V4453" t="str">
        <f t="shared" si="222"/>
        <v>MAYOR A 450</v>
      </c>
    </row>
    <row r="4454" spans="1:22" x14ac:dyDescent="0.25">
      <c r="A4454" t="s">
        <v>3144</v>
      </c>
      <c r="B4454" t="s">
        <v>18</v>
      </c>
      <c r="C4454" s="1" t="s">
        <v>19</v>
      </c>
      <c r="D4454" t="s">
        <v>20</v>
      </c>
      <c r="E4454" t="s">
        <v>21</v>
      </c>
      <c r="F4454" t="s">
        <v>295</v>
      </c>
      <c r="G4454" t="s">
        <v>23</v>
      </c>
      <c r="H4454" t="s">
        <v>296</v>
      </c>
      <c r="I4454" t="s">
        <v>25</v>
      </c>
      <c r="J4454" t="s">
        <v>258</v>
      </c>
      <c r="K4454" t="s">
        <v>155</v>
      </c>
      <c r="L4454" t="s">
        <v>27</v>
      </c>
      <c r="M4454" t="s">
        <v>3144</v>
      </c>
      <c r="N4454">
        <v>441</v>
      </c>
      <c r="O4454">
        <v>549</v>
      </c>
      <c r="P4454">
        <v>469</v>
      </c>
      <c r="Q4454" s="4">
        <v>454</v>
      </c>
      <c r="R4454">
        <v>509</v>
      </c>
      <c r="S4454" t="s">
        <v>28</v>
      </c>
      <c r="T4454" t="str">
        <f t="shared" si="220"/>
        <v>50 % MAYOR</v>
      </c>
      <c r="U4454" t="str">
        <f t="shared" si="221"/>
        <v>Rango 500-549</v>
      </c>
      <c r="V4454" t="str">
        <f t="shared" si="222"/>
        <v>MAYOR A 450</v>
      </c>
    </row>
    <row r="4455" spans="1:22" x14ac:dyDescent="0.25">
      <c r="A4455" t="s">
        <v>3144</v>
      </c>
      <c r="B4455" t="s">
        <v>66</v>
      </c>
      <c r="C4455" s="1" t="s">
        <v>35</v>
      </c>
      <c r="D4455" t="s">
        <v>20</v>
      </c>
      <c r="E4455" t="s">
        <v>21</v>
      </c>
      <c r="F4455" t="s">
        <v>2611</v>
      </c>
      <c r="G4455" t="s">
        <v>23</v>
      </c>
      <c r="H4455" t="s">
        <v>2612</v>
      </c>
      <c r="I4455" t="s">
        <v>50</v>
      </c>
      <c r="J4455" t="s">
        <v>76</v>
      </c>
      <c r="K4455" t="s">
        <v>27</v>
      </c>
      <c r="L4455" t="s">
        <v>27</v>
      </c>
      <c r="M4455" t="s">
        <v>3144</v>
      </c>
      <c r="N4455">
        <v>455</v>
      </c>
      <c r="O4455">
        <v>480</v>
      </c>
      <c r="P4455">
        <v>530</v>
      </c>
      <c r="Q4455" s="4">
        <v>455</v>
      </c>
      <c r="R4455">
        <v>505</v>
      </c>
      <c r="S4455" t="s">
        <v>28</v>
      </c>
      <c r="T4455" t="str">
        <f t="shared" si="220"/>
        <v xml:space="preserve">50 % MENOR </v>
      </c>
      <c r="U4455" t="str">
        <f t="shared" si="221"/>
        <v>Rango 500-549</v>
      </c>
      <c r="V4455" t="str">
        <f t="shared" si="222"/>
        <v>MAYOR A 450</v>
      </c>
    </row>
    <row r="4456" spans="1:22" x14ac:dyDescent="0.25">
      <c r="A4456" t="s">
        <v>3144</v>
      </c>
      <c r="B4456" t="s">
        <v>106</v>
      </c>
      <c r="C4456" s="1" t="s">
        <v>97</v>
      </c>
      <c r="D4456" t="s">
        <v>20</v>
      </c>
      <c r="E4456" t="s">
        <v>21</v>
      </c>
      <c r="F4456" t="s">
        <v>2251</v>
      </c>
      <c r="G4456" t="s">
        <v>23</v>
      </c>
      <c r="H4456" t="s">
        <v>2252</v>
      </c>
      <c r="I4456" t="s">
        <v>50</v>
      </c>
      <c r="J4456" t="s">
        <v>46</v>
      </c>
      <c r="K4456" t="s">
        <v>27</v>
      </c>
      <c r="L4456" t="s">
        <v>27</v>
      </c>
      <c r="M4456" t="s">
        <v>3144</v>
      </c>
      <c r="N4456">
        <v>455</v>
      </c>
      <c r="O4456">
        <v>541</v>
      </c>
      <c r="P4456">
        <v>494</v>
      </c>
      <c r="Q4456" s="4">
        <v>455</v>
      </c>
      <c r="R4456">
        <v>517.5</v>
      </c>
      <c r="S4456" t="s">
        <v>28</v>
      </c>
      <c r="T4456" t="str">
        <f t="shared" si="220"/>
        <v xml:space="preserve">50 % MENOR </v>
      </c>
      <c r="U4456" t="str">
        <f t="shared" si="221"/>
        <v>Rango 500-549</v>
      </c>
      <c r="V4456" t="str">
        <f t="shared" si="222"/>
        <v>MAYOR A 450</v>
      </c>
    </row>
    <row r="4457" spans="1:22" x14ac:dyDescent="0.25">
      <c r="A4457" t="s">
        <v>3144</v>
      </c>
      <c r="B4457" t="s">
        <v>70</v>
      </c>
      <c r="C4457" s="1" t="s">
        <v>35</v>
      </c>
      <c r="D4457" t="s">
        <v>20</v>
      </c>
      <c r="E4457" t="s">
        <v>21</v>
      </c>
      <c r="F4457" t="s">
        <v>2285</v>
      </c>
      <c r="G4457" t="s">
        <v>23</v>
      </c>
      <c r="H4457" t="s">
        <v>2286</v>
      </c>
      <c r="I4457" t="s">
        <v>50</v>
      </c>
      <c r="J4457" t="s">
        <v>42</v>
      </c>
      <c r="K4457" t="s">
        <v>27</v>
      </c>
      <c r="L4457" t="s">
        <v>27</v>
      </c>
      <c r="M4457" t="s">
        <v>3144</v>
      </c>
      <c r="N4457">
        <v>455</v>
      </c>
      <c r="O4457">
        <v>516</v>
      </c>
      <c r="P4457">
        <v>523</v>
      </c>
      <c r="Q4457" s="4">
        <v>455</v>
      </c>
      <c r="R4457">
        <v>519.5</v>
      </c>
      <c r="S4457" t="s">
        <v>28</v>
      </c>
      <c r="T4457" t="str">
        <f t="shared" si="220"/>
        <v xml:space="preserve">50 % MENOR </v>
      </c>
      <c r="U4457" t="str">
        <f t="shared" si="221"/>
        <v>Rango 500-549</v>
      </c>
      <c r="V4457" t="str">
        <f t="shared" si="222"/>
        <v>MAYOR A 450</v>
      </c>
    </row>
    <row r="4458" spans="1:22" x14ac:dyDescent="0.25">
      <c r="A4458" t="s">
        <v>3144</v>
      </c>
      <c r="B4458" t="s">
        <v>56</v>
      </c>
      <c r="C4458" s="1" t="s">
        <v>19</v>
      </c>
      <c r="D4458" t="s">
        <v>20</v>
      </c>
      <c r="E4458" t="s">
        <v>21</v>
      </c>
      <c r="F4458" t="s">
        <v>959</v>
      </c>
      <c r="G4458" t="s">
        <v>23</v>
      </c>
      <c r="H4458" t="s">
        <v>960</v>
      </c>
      <c r="I4458" t="s">
        <v>50</v>
      </c>
      <c r="J4458" t="s">
        <v>185</v>
      </c>
      <c r="K4458" t="s">
        <v>155</v>
      </c>
      <c r="L4458" t="s">
        <v>27</v>
      </c>
      <c r="M4458" t="s">
        <v>3144</v>
      </c>
      <c r="N4458">
        <v>455</v>
      </c>
      <c r="O4458">
        <v>595</v>
      </c>
      <c r="P4458">
        <v>454</v>
      </c>
      <c r="Q4458" s="4">
        <v>455</v>
      </c>
      <c r="R4458">
        <v>524.5</v>
      </c>
      <c r="S4458" t="s">
        <v>28</v>
      </c>
      <c r="T4458" t="str">
        <f t="shared" si="220"/>
        <v xml:space="preserve">50 % MENOR </v>
      </c>
      <c r="U4458" t="str">
        <f t="shared" si="221"/>
        <v>Rango 500-549</v>
      </c>
      <c r="V4458" t="str">
        <f t="shared" si="222"/>
        <v>MAYOR A 450</v>
      </c>
    </row>
    <row r="4459" spans="1:22" x14ac:dyDescent="0.25">
      <c r="A4459" t="s">
        <v>3144</v>
      </c>
      <c r="B4459" t="s">
        <v>312</v>
      </c>
      <c r="C4459" s="1" t="s">
        <v>35</v>
      </c>
      <c r="D4459" t="s">
        <v>20</v>
      </c>
      <c r="E4459" t="s">
        <v>21</v>
      </c>
      <c r="F4459" t="s">
        <v>398</v>
      </c>
      <c r="G4459" t="s">
        <v>23</v>
      </c>
      <c r="H4459" t="s">
        <v>399</v>
      </c>
      <c r="I4459" t="s">
        <v>25</v>
      </c>
      <c r="J4459" t="s">
        <v>185</v>
      </c>
      <c r="K4459" t="s">
        <v>155</v>
      </c>
      <c r="L4459" t="s">
        <v>27</v>
      </c>
      <c r="M4459" t="s">
        <v>3144</v>
      </c>
      <c r="N4459">
        <v>455</v>
      </c>
      <c r="O4459">
        <v>534</v>
      </c>
      <c r="P4459">
        <v>494</v>
      </c>
      <c r="Q4459" s="4">
        <v>455</v>
      </c>
      <c r="R4459">
        <v>514</v>
      </c>
      <c r="S4459" t="s">
        <v>28</v>
      </c>
      <c r="T4459" t="str">
        <f t="shared" si="220"/>
        <v xml:space="preserve">50 % MENOR </v>
      </c>
      <c r="U4459" t="str">
        <f t="shared" si="221"/>
        <v>Rango 500-549</v>
      </c>
      <c r="V4459" t="str">
        <f t="shared" si="222"/>
        <v>MAYOR A 450</v>
      </c>
    </row>
    <row r="4460" spans="1:22" x14ac:dyDescent="0.25">
      <c r="A4460" t="s">
        <v>3144</v>
      </c>
      <c r="B4460" t="s">
        <v>96</v>
      </c>
      <c r="C4460" s="1" t="s">
        <v>97</v>
      </c>
      <c r="D4460" t="s">
        <v>20</v>
      </c>
      <c r="E4460" t="s">
        <v>21</v>
      </c>
      <c r="F4460" t="s">
        <v>2780</v>
      </c>
      <c r="G4460" t="s">
        <v>23</v>
      </c>
      <c r="H4460" t="s">
        <v>2781</v>
      </c>
      <c r="I4460" t="s">
        <v>50</v>
      </c>
      <c r="J4460" t="s">
        <v>125</v>
      </c>
      <c r="K4460" t="s">
        <v>27</v>
      </c>
      <c r="L4460" t="s">
        <v>155</v>
      </c>
      <c r="M4460" t="s">
        <v>3205</v>
      </c>
      <c r="N4460">
        <v>455</v>
      </c>
      <c r="O4460">
        <v>600</v>
      </c>
      <c r="P4460">
        <v>485</v>
      </c>
      <c r="Q4460" s="4">
        <v>455</v>
      </c>
      <c r="R4460">
        <v>542.5</v>
      </c>
      <c r="S4460" t="s">
        <v>28</v>
      </c>
      <c r="T4460" t="str">
        <f t="shared" si="220"/>
        <v xml:space="preserve">50 % MENOR </v>
      </c>
      <c r="U4460" t="str">
        <f t="shared" si="221"/>
        <v>Rango 500-549</v>
      </c>
      <c r="V4460" t="str">
        <f t="shared" si="222"/>
        <v>MAYOR A 450</v>
      </c>
    </row>
    <row r="4461" spans="1:22" x14ac:dyDescent="0.25">
      <c r="A4461" t="s">
        <v>3144</v>
      </c>
      <c r="B4461" t="s">
        <v>209</v>
      </c>
      <c r="C4461" s="1" t="s">
        <v>19</v>
      </c>
      <c r="D4461" t="s">
        <v>20</v>
      </c>
      <c r="E4461" t="s">
        <v>21</v>
      </c>
      <c r="F4461" t="s">
        <v>210</v>
      </c>
      <c r="G4461" t="s">
        <v>23</v>
      </c>
      <c r="H4461" t="s">
        <v>211</v>
      </c>
      <c r="I4461" t="s">
        <v>50</v>
      </c>
      <c r="J4461" t="s">
        <v>69</v>
      </c>
      <c r="K4461" t="s">
        <v>27</v>
      </c>
      <c r="L4461" t="s">
        <v>155</v>
      </c>
      <c r="M4461" t="s">
        <v>3205</v>
      </c>
      <c r="N4461">
        <v>455</v>
      </c>
      <c r="O4461">
        <v>521</v>
      </c>
      <c r="P4461">
        <v>499</v>
      </c>
      <c r="Q4461" s="4">
        <v>455</v>
      </c>
      <c r="R4461">
        <v>510</v>
      </c>
      <c r="S4461" t="s">
        <v>28</v>
      </c>
      <c r="T4461" t="str">
        <f t="shared" si="220"/>
        <v xml:space="preserve">50 % MENOR </v>
      </c>
      <c r="U4461" t="str">
        <f t="shared" si="221"/>
        <v>Rango 500-549</v>
      </c>
      <c r="V4461" t="str">
        <f t="shared" si="222"/>
        <v>MAYOR A 450</v>
      </c>
    </row>
    <row r="4462" spans="1:22" x14ac:dyDescent="0.25">
      <c r="A4462" t="s">
        <v>3144</v>
      </c>
      <c r="B4462" t="s">
        <v>56</v>
      </c>
      <c r="C4462" s="1" t="s">
        <v>19</v>
      </c>
      <c r="D4462" t="s">
        <v>20</v>
      </c>
      <c r="E4462" t="s">
        <v>21</v>
      </c>
      <c r="F4462" t="s">
        <v>2955</v>
      </c>
      <c r="G4462" t="s">
        <v>23</v>
      </c>
      <c r="H4462" t="s">
        <v>2956</v>
      </c>
      <c r="I4462" t="s">
        <v>50</v>
      </c>
      <c r="J4462" t="s">
        <v>42</v>
      </c>
      <c r="K4462" t="s">
        <v>27</v>
      </c>
      <c r="L4462" t="s">
        <v>155</v>
      </c>
      <c r="M4462" t="s">
        <v>3144</v>
      </c>
      <c r="N4462">
        <v>455</v>
      </c>
      <c r="O4462">
        <v>516</v>
      </c>
      <c r="P4462">
        <v>504</v>
      </c>
      <c r="Q4462" s="4">
        <v>455</v>
      </c>
      <c r="R4462">
        <v>510</v>
      </c>
      <c r="S4462" t="s">
        <v>28</v>
      </c>
      <c r="T4462" t="str">
        <f t="shared" si="220"/>
        <v xml:space="preserve">50 % MENOR </v>
      </c>
      <c r="U4462" t="str">
        <f t="shared" si="221"/>
        <v>Rango 500-549</v>
      </c>
      <c r="V4462" t="str">
        <f t="shared" si="222"/>
        <v>MAYOR A 450</v>
      </c>
    </row>
    <row r="4463" spans="1:22" x14ac:dyDescent="0.25">
      <c r="A4463" t="s">
        <v>3144</v>
      </c>
      <c r="B4463" t="s">
        <v>29</v>
      </c>
      <c r="C4463" s="1" t="s">
        <v>30</v>
      </c>
      <c r="D4463" t="s">
        <v>53</v>
      </c>
      <c r="E4463" t="s">
        <v>21</v>
      </c>
      <c r="F4463" t="s">
        <v>3105</v>
      </c>
      <c r="G4463" t="s">
        <v>23</v>
      </c>
      <c r="H4463" t="s">
        <v>3106</v>
      </c>
      <c r="I4463" t="s">
        <v>25</v>
      </c>
      <c r="J4463" t="s">
        <v>100</v>
      </c>
      <c r="K4463" t="s">
        <v>27</v>
      </c>
      <c r="L4463" t="s">
        <v>155</v>
      </c>
      <c r="M4463" t="s">
        <v>3152</v>
      </c>
      <c r="N4463">
        <v>458</v>
      </c>
      <c r="O4463">
        <v>512</v>
      </c>
      <c r="P4463">
        <v>538</v>
      </c>
      <c r="Q4463" s="4">
        <v>458</v>
      </c>
      <c r="R4463">
        <v>525</v>
      </c>
      <c r="S4463" t="s">
        <v>28</v>
      </c>
      <c r="T4463" t="str">
        <f t="shared" si="220"/>
        <v xml:space="preserve">50 % MENOR </v>
      </c>
      <c r="U4463" t="str">
        <f t="shared" si="221"/>
        <v>Rango 500-549</v>
      </c>
      <c r="V4463" t="str">
        <f t="shared" si="222"/>
        <v>MAYOR A 450</v>
      </c>
    </row>
    <row r="4464" spans="1:22" x14ac:dyDescent="0.25">
      <c r="A4464" t="s">
        <v>3144</v>
      </c>
      <c r="B4464" t="s">
        <v>56</v>
      </c>
      <c r="C4464" s="1" t="s">
        <v>19</v>
      </c>
      <c r="D4464" t="s">
        <v>20</v>
      </c>
      <c r="E4464" t="s">
        <v>21</v>
      </c>
      <c r="F4464" t="s">
        <v>1686</v>
      </c>
      <c r="G4464" t="s">
        <v>23</v>
      </c>
      <c r="H4464" t="s">
        <v>1687</v>
      </c>
      <c r="I4464" t="s">
        <v>50</v>
      </c>
      <c r="J4464" t="s">
        <v>759</v>
      </c>
      <c r="K4464" t="s">
        <v>155</v>
      </c>
      <c r="L4464" t="s">
        <v>155</v>
      </c>
      <c r="M4464" t="s">
        <v>3144</v>
      </c>
      <c r="N4464">
        <v>458</v>
      </c>
      <c r="O4464">
        <v>563</v>
      </c>
      <c r="P4464">
        <v>469</v>
      </c>
      <c r="Q4464" s="4">
        <v>458</v>
      </c>
      <c r="R4464">
        <v>516</v>
      </c>
      <c r="S4464" t="s">
        <v>28</v>
      </c>
      <c r="T4464" t="str">
        <f t="shared" si="220"/>
        <v xml:space="preserve">50 % MENOR </v>
      </c>
      <c r="U4464" t="str">
        <f t="shared" si="221"/>
        <v>Rango 500-549</v>
      </c>
      <c r="V4464" t="str">
        <f t="shared" si="222"/>
        <v>MAYOR A 450</v>
      </c>
    </row>
    <row r="4465" spans="1:22" x14ac:dyDescent="0.25">
      <c r="A4465" t="s">
        <v>3144</v>
      </c>
      <c r="B4465" t="s">
        <v>83</v>
      </c>
      <c r="C4465" s="1" t="s">
        <v>19</v>
      </c>
      <c r="D4465" t="s">
        <v>20</v>
      </c>
      <c r="E4465" t="s">
        <v>21</v>
      </c>
      <c r="F4465" t="s">
        <v>1623</v>
      </c>
      <c r="G4465" t="s">
        <v>23</v>
      </c>
      <c r="H4465" t="s">
        <v>1624</v>
      </c>
      <c r="I4465" t="s">
        <v>25</v>
      </c>
      <c r="J4465" t="s">
        <v>76</v>
      </c>
      <c r="K4465" t="s">
        <v>155</v>
      </c>
      <c r="L4465" t="s">
        <v>155</v>
      </c>
      <c r="M4465" t="s">
        <v>3144</v>
      </c>
      <c r="N4465">
        <v>460</v>
      </c>
      <c r="O4465">
        <v>534</v>
      </c>
      <c r="P4465">
        <v>494</v>
      </c>
      <c r="Q4465" s="4">
        <v>460</v>
      </c>
      <c r="R4465">
        <v>514</v>
      </c>
      <c r="S4465" t="s">
        <v>28</v>
      </c>
      <c r="T4465" t="str">
        <f t="shared" si="220"/>
        <v xml:space="preserve">50 % MENOR </v>
      </c>
      <c r="U4465" t="str">
        <f t="shared" si="221"/>
        <v>Rango 500-549</v>
      </c>
      <c r="V4465" t="str">
        <f t="shared" si="222"/>
        <v>MAYOR A 450</v>
      </c>
    </row>
    <row r="4466" spans="1:22" x14ac:dyDescent="0.25">
      <c r="A4466" t="s">
        <v>3144</v>
      </c>
      <c r="B4466" t="s">
        <v>83</v>
      </c>
      <c r="C4466" s="1" t="s">
        <v>19</v>
      </c>
      <c r="D4466" t="s">
        <v>20</v>
      </c>
      <c r="E4466" t="s">
        <v>21</v>
      </c>
      <c r="F4466" t="s">
        <v>2072</v>
      </c>
      <c r="G4466" t="s">
        <v>23</v>
      </c>
      <c r="H4466" t="s">
        <v>2073</v>
      </c>
      <c r="I4466" t="s">
        <v>50</v>
      </c>
      <c r="J4466" t="s">
        <v>471</v>
      </c>
      <c r="K4466" t="s">
        <v>27</v>
      </c>
      <c r="L4466" t="s">
        <v>27</v>
      </c>
      <c r="M4466" t="s">
        <v>3144</v>
      </c>
      <c r="N4466">
        <v>461</v>
      </c>
      <c r="O4466">
        <v>563</v>
      </c>
      <c r="P4466">
        <v>514</v>
      </c>
      <c r="Q4466" s="4">
        <v>461</v>
      </c>
      <c r="R4466">
        <v>538.5</v>
      </c>
      <c r="S4466" t="s">
        <v>28</v>
      </c>
      <c r="T4466" t="str">
        <f t="shared" si="220"/>
        <v xml:space="preserve">50 % MENOR </v>
      </c>
      <c r="U4466" t="str">
        <f t="shared" si="221"/>
        <v>Rango 500-549</v>
      </c>
      <c r="V4466" t="str">
        <f t="shared" si="222"/>
        <v>MAYOR A 450</v>
      </c>
    </row>
    <row r="4467" spans="1:22" x14ac:dyDescent="0.25">
      <c r="A4467" t="s">
        <v>3144</v>
      </c>
      <c r="B4467" t="s">
        <v>96</v>
      </c>
      <c r="C4467" s="1" t="s">
        <v>97</v>
      </c>
      <c r="D4467" t="s">
        <v>20</v>
      </c>
      <c r="E4467" t="s">
        <v>21</v>
      </c>
      <c r="F4467" t="s">
        <v>2080</v>
      </c>
      <c r="G4467" t="s">
        <v>23</v>
      </c>
      <c r="H4467" t="s">
        <v>2081</v>
      </c>
      <c r="I4467" t="s">
        <v>25</v>
      </c>
      <c r="J4467" t="s">
        <v>128</v>
      </c>
      <c r="K4467" t="s">
        <v>27</v>
      </c>
      <c r="L4467" t="s">
        <v>27</v>
      </c>
      <c r="M4467" t="s">
        <v>3144</v>
      </c>
      <c r="N4467">
        <v>461</v>
      </c>
      <c r="O4467">
        <v>502</v>
      </c>
      <c r="P4467">
        <v>550</v>
      </c>
      <c r="Q4467" s="4">
        <v>461</v>
      </c>
      <c r="R4467">
        <v>526</v>
      </c>
      <c r="S4467" t="s">
        <v>28</v>
      </c>
      <c r="T4467" t="str">
        <f t="shared" si="220"/>
        <v xml:space="preserve">50 % MENOR </v>
      </c>
      <c r="U4467" t="str">
        <f t="shared" si="221"/>
        <v>Rango 500-549</v>
      </c>
      <c r="V4467" t="str">
        <f t="shared" si="222"/>
        <v>MAYOR A 450</v>
      </c>
    </row>
    <row r="4468" spans="1:22" x14ac:dyDescent="0.25">
      <c r="A4468" t="s">
        <v>3144</v>
      </c>
      <c r="B4468" t="s">
        <v>209</v>
      </c>
      <c r="C4468" s="1" t="s">
        <v>19</v>
      </c>
      <c r="D4468" t="s">
        <v>20</v>
      </c>
      <c r="E4468" t="s">
        <v>21</v>
      </c>
      <c r="F4468" t="s">
        <v>2325</v>
      </c>
      <c r="G4468" t="s">
        <v>23</v>
      </c>
      <c r="H4468" t="s">
        <v>2326</v>
      </c>
      <c r="I4468" t="s">
        <v>50</v>
      </c>
      <c r="J4468" t="s">
        <v>100</v>
      </c>
      <c r="K4468" t="s">
        <v>27</v>
      </c>
      <c r="L4468" t="s">
        <v>27</v>
      </c>
      <c r="M4468" t="s">
        <v>3144</v>
      </c>
      <c r="N4468">
        <v>461</v>
      </c>
      <c r="O4468">
        <v>521</v>
      </c>
      <c r="P4468">
        <v>494</v>
      </c>
      <c r="Q4468" s="4">
        <v>461</v>
      </c>
      <c r="R4468">
        <v>507.5</v>
      </c>
      <c r="S4468" t="s">
        <v>28</v>
      </c>
      <c r="T4468" t="str">
        <f t="shared" si="220"/>
        <v xml:space="preserve">50 % MENOR </v>
      </c>
      <c r="U4468" t="str">
        <f t="shared" si="221"/>
        <v>Rango 500-549</v>
      </c>
      <c r="V4468" t="str">
        <f t="shared" si="222"/>
        <v>MAYOR A 450</v>
      </c>
    </row>
    <row r="4469" spans="1:22" x14ac:dyDescent="0.25">
      <c r="A4469" t="s">
        <v>3144</v>
      </c>
      <c r="B4469" t="s">
        <v>77</v>
      </c>
      <c r="C4469" s="1" t="s">
        <v>19</v>
      </c>
      <c r="D4469" t="s">
        <v>20</v>
      </c>
      <c r="E4469" t="s">
        <v>21</v>
      </c>
      <c r="F4469" t="s">
        <v>2327</v>
      </c>
      <c r="G4469" t="s">
        <v>23</v>
      </c>
      <c r="H4469" t="s">
        <v>2328</v>
      </c>
      <c r="I4469" t="s">
        <v>50</v>
      </c>
      <c r="J4469" t="s">
        <v>100</v>
      </c>
      <c r="K4469" t="s">
        <v>27</v>
      </c>
      <c r="L4469" t="s">
        <v>27</v>
      </c>
      <c r="M4469" t="s">
        <v>3144</v>
      </c>
      <c r="N4469">
        <v>461</v>
      </c>
      <c r="O4469">
        <v>521</v>
      </c>
      <c r="P4469">
        <v>494</v>
      </c>
      <c r="Q4469" s="4">
        <v>461</v>
      </c>
      <c r="R4469">
        <v>507.5</v>
      </c>
      <c r="S4469" t="s">
        <v>28</v>
      </c>
      <c r="T4469" t="str">
        <f t="shared" si="220"/>
        <v xml:space="preserve">50 % MENOR </v>
      </c>
      <c r="U4469" t="str">
        <f t="shared" si="221"/>
        <v>Rango 500-549</v>
      </c>
      <c r="V4469" t="str">
        <f t="shared" si="222"/>
        <v>MAYOR A 450</v>
      </c>
    </row>
    <row r="4470" spans="1:22" x14ac:dyDescent="0.25">
      <c r="A4470" t="s">
        <v>3144</v>
      </c>
      <c r="B4470" t="s">
        <v>56</v>
      </c>
      <c r="C4470" s="1" t="s">
        <v>19</v>
      </c>
      <c r="D4470" t="s">
        <v>20</v>
      </c>
      <c r="E4470" t="s">
        <v>21</v>
      </c>
      <c r="F4470" t="s">
        <v>2349</v>
      </c>
      <c r="G4470" t="s">
        <v>23</v>
      </c>
      <c r="H4470" t="s">
        <v>2350</v>
      </c>
      <c r="I4470" t="s">
        <v>50</v>
      </c>
      <c r="J4470" t="s">
        <v>152</v>
      </c>
      <c r="K4470" t="s">
        <v>27</v>
      </c>
      <c r="L4470" t="s">
        <v>27</v>
      </c>
      <c r="M4470" t="s">
        <v>3144</v>
      </c>
      <c r="N4470">
        <v>461</v>
      </c>
      <c r="O4470">
        <v>494</v>
      </c>
      <c r="P4470">
        <v>602</v>
      </c>
      <c r="Q4470" s="4">
        <v>461</v>
      </c>
      <c r="R4470">
        <v>548</v>
      </c>
      <c r="S4470" t="s">
        <v>28</v>
      </c>
      <c r="T4470" t="str">
        <f t="shared" si="220"/>
        <v xml:space="preserve">50 % MENOR </v>
      </c>
      <c r="U4470" t="str">
        <f t="shared" si="221"/>
        <v>Rango 500-549</v>
      </c>
      <c r="V4470" t="str">
        <f t="shared" si="222"/>
        <v>MAYOR A 450</v>
      </c>
    </row>
    <row r="4471" spans="1:22" x14ac:dyDescent="0.25">
      <c r="A4471" t="s">
        <v>3144</v>
      </c>
      <c r="B4471" t="s">
        <v>129</v>
      </c>
      <c r="C4471" s="1" t="s">
        <v>19</v>
      </c>
      <c r="D4471" t="s">
        <v>20</v>
      </c>
      <c r="E4471" t="s">
        <v>21</v>
      </c>
      <c r="F4471" t="s">
        <v>319</v>
      </c>
      <c r="G4471" t="s">
        <v>23</v>
      </c>
      <c r="H4471" t="s">
        <v>320</v>
      </c>
      <c r="I4471" t="s">
        <v>25</v>
      </c>
      <c r="J4471" t="s">
        <v>170</v>
      </c>
      <c r="K4471" t="s">
        <v>155</v>
      </c>
      <c r="L4471" t="s">
        <v>27</v>
      </c>
      <c r="M4471" t="s">
        <v>3144</v>
      </c>
      <c r="N4471">
        <v>461</v>
      </c>
      <c r="O4471">
        <v>541</v>
      </c>
      <c r="P4471">
        <v>494</v>
      </c>
      <c r="Q4471" s="4">
        <v>461</v>
      </c>
      <c r="R4471">
        <v>517.5</v>
      </c>
      <c r="S4471" t="s">
        <v>28</v>
      </c>
      <c r="T4471" t="str">
        <f t="shared" si="220"/>
        <v xml:space="preserve">50 % MENOR </v>
      </c>
      <c r="U4471" t="str">
        <f t="shared" si="221"/>
        <v>Rango 500-549</v>
      </c>
      <c r="V4471" t="str">
        <f t="shared" si="222"/>
        <v>MAYOR A 450</v>
      </c>
    </row>
    <row r="4472" spans="1:22" x14ac:dyDescent="0.25">
      <c r="A4472" t="s">
        <v>3144</v>
      </c>
      <c r="B4472" t="s">
        <v>129</v>
      </c>
      <c r="C4472" s="1" t="s">
        <v>19</v>
      </c>
      <c r="D4472" t="s">
        <v>20</v>
      </c>
      <c r="E4472" t="s">
        <v>21</v>
      </c>
      <c r="F4472" t="s">
        <v>522</v>
      </c>
      <c r="G4472" t="s">
        <v>23</v>
      </c>
      <c r="H4472" t="s">
        <v>523</v>
      </c>
      <c r="I4472" t="s">
        <v>50</v>
      </c>
      <c r="J4472" t="s">
        <v>69</v>
      </c>
      <c r="K4472" t="s">
        <v>155</v>
      </c>
      <c r="L4472" t="s">
        <v>27</v>
      </c>
      <c r="M4472" t="s">
        <v>3144</v>
      </c>
      <c r="N4472">
        <v>461</v>
      </c>
      <c r="O4472">
        <v>556</v>
      </c>
      <c r="P4472">
        <v>494</v>
      </c>
      <c r="Q4472" s="4">
        <v>461</v>
      </c>
      <c r="R4472">
        <v>525</v>
      </c>
      <c r="S4472" t="s">
        <v>28</v>
      </c>
      <c r="T4472" t="str">
        <f t="shared" si="220"/>
        <v xml:space="preserve">50 % MENOR </v>
      </c>
      <c r="U4472" t="str">
        <f t="shared" si="221"/>
        <v>Rango 500-549</v>
      </c>
      <c r="V4472" t="str">
        <f t="shared" si="222"/>
        <v>MAYOR A 450</v>
      </c>
    </row>
    <row r="4473" spans="1:22" x14ac:dyDescent="0.25">
      <c r="A4473" t="s">
        <v>3144</v>
      </c>
      <c r="B4473" t="s">
        <v>83</v>
      </c>
      <c r="C4473" s="1" t="s">
        <v>19</v>
      </c>
      <c r="D4473" t="s">
        <v>20</v>
      </c>
      <c r="E4473" t="s">
        <v>101</v>
      </c>
      <c r="F4473" t="s">
        <v>1146</v>
      </c>
      <c r="G4473" t="s">
        <v>23</v>
      </c>
      <c r="H4473" t="s">
        <v>1147</v>
      </c>
      <c r="I4473" t="s">
        <v>50</v>
      </c>
      <c r="J4473" t="s">
        <v>76</v>
      </c>
      <c r="K4473" t="s">
        <v>155</v>
      </c>
      <c r="L4473" t="s">
        <v>27</v>
      </c>
      <c r="M4473" t="s">
        <v>3149</v>
      </c>
      <c r="N4473">
        <v>461</v>
      </c>
      <c r="O4473">
        <v>465</v>
      </c>
      <c r="P4473">
        <v>539</v>
      </c>
      <c r="Q4473" s="4">
        <v>461</v>
      </c>
      <c r="R4473">
        <v>502</v>
      </c>
      <c r="S4473" t="s">
        <v>28</v>
      </c>
      <c r="T4473" t="str">
        <f t="shared" si="220"/>
        <v xml:space="preserve">50 % MENOR </v>
      </c>
      <c r="U4473" t="str">
        <f t="shared" si="221"/>
        <v>Rango 500-549</v>
      </c>
      <c r="V4473" t="str">
        <f t="shared" si="222"/>
        <v>MAYOR A 450</v>
      </c>
    </row>
    <row r="4474" spans="1:22" x14ac:dyDescent="0.25">
      <c r="A4474" t="s">
        <v>3144</v>
      </c>
      <c r="B4474" t="s">
        <v>129</v>
      </c>
      <c r="C4474" s="1" t="s">
        <v>19</v>
      </c>
      <c r="D4474" t="s">
        <v>20</v>
      </c>
      <c r="E4474" t="s">
        <v>21</v>
      </c>
      <c r="F4474" t="s">
        <v>755</v>
      </c>
      <c r="G4474" t="s">
        <v>23</v>
      </c>
      <c r="H4474" t="s">
        <v>756</v>
      </c>
      <c r="I4474" t="s">
        <v>50</v>
      </c>
      <c r="J4474" t="s">
        <v>12229</v>
      </c>
      <c r="K4474" t="s">
        <v>155</v>
      </c>
      <c r="L4474" t="s">
        <v>27</v>
      </c>
      <c r="M4474" t="s">
        <v>3144</v>
      </c>
      <c r="N4474">
        <v>461</v>
      </c>
      <c r="O4474">
        <v>541</v>
      </c>
      <c r="P4474">
        <v>530</v>
      </c>
      <c r="Q4474" s="4">
        <v>461</v>
      </c>
      <c r="R4474">
        <v>535.5</v>
      </c>
      <c r="S4474" t="s">
        <v>28</v>
      </c>
      <c r="T4474" t="str">
        <f t="shared" si="220"/>
        <v xml:space="preserve">50 % MENOR </v>
      </c>
      <c r="U4474" t="str">
        <f t="shared" si="221"/>
        <v>Rango 500-549</v>
      </c>
      <c r="V4474" t="str">
        <f t="shared" si="222"/>
        <v>MAYOR A 450</v>
      </c>
    </row>
    <row r="4475" spans="1:22" x14ac:dyDescent="0.25">
      <c r="A4475" t="s">
        <v>3144</v>
      </c>
      <c r="B4475" t="s">
        <v>129</v>
      </c>
      <c r="C4475" s="1" t="s">
        <v>19</v>
      </c>
      <c r="D4475" t="s">
        <v>20</v>
      </c>
      <c r="E4475" t="s">
        <v>21</v>
      </c>
      <c r="F4475" t="s">
        <v>846</v>
      </c>
      <c r="G4475" t="s">
        <v>23</v>
      </c>
      <c r="H4475" t="s">
        <v>847</v>
      </c>
      <c r="I4475" t="s">
        <v>50</v>
      </c>
      <c r="J4475" t="s">
        <v>132</v>
      </c>
      <c r="K4475" t="s">
        <v>155</v>
      </c>
      <c r="L4475" t="s">
        <v>27</v>
      </c>
      <c r="M4475" t="s">
        <v>3144</v>
      </c>
      <c r="N4475">
        <v>461</v>
      </c>
      <c r="O4475">
        <v>571</v>
      </c>
      <c r="P4475">
        <v>439</v>
      </c>
      <c r="Q4475" s="4">
        <v>461</v>
      </c>
      <c r="R4475">
        <v>505</v>
      </c>
      <c r="S4475" t="s">
        <v>28</v>
      </c>
      <c r="T4475" t="str">
        <f t="shared" si="220"/>
        <v xml:space="preserve">50 % MENOR </v>
      </c>
      <c r="U4475" t="str">
        <f t="shared" si="221"/>
        <v>Rango 500-549</v>
      </c>
      <c r="V4475" t="str">
        <f t="shared" si="222"/>
        <v>MAYOR A 450</v>
      </c>
    </row>
    <row r="4476" spans="1:22" x14ac:dyDescent="0.25">
      <c r="A4476" t="s">
        <v>3144</v>
      </c>
      <c r="B4476" t="s">
        <v>29</v>
      </c>
      <c r="C4476" s="1" t="s">
        <v>30</v>
      </c>
      <c r="D4476" t="s">
        <v>53</v>
      </c>
      <c r="E4476" t="s">
        <v>21</v>
      </c>
      <c r="F4476" t="s">
        <v>1081</v>
      </c>
      <c r="G4476" t="s">
        <v>23</v>
      </c>
      <c r="H4476" t="s">
        <v>1082</v>
      </c>
      <c r="I4476" t="s">
        <v>50</v>
      </c>
      <c r="J4476" t="s">
        <v>253</v>
      </c>
      <c r="K4476" t="s">
        <v>155</v>
      </c>
      <c r="L4476" t="s">
        <v>27</v>
      </c>
      <c r="M4476" t="s">
        <v>3152</v>
      </c>
      <c r="N4476">
        <v>461</v>
      </c>
      <c r="O4476">
        <v>531</v>
      </c>
      <c r="P4476">
        <v>521</v>
      </c>
      <c r="Q4476" s="4">
        <v>461</v>
      </c>
      <c r="R4476">
        <v>526</v>
      </c>
      <c r="S4476" t="s">
        <v>28</v>
      </c>
      <c r="T4476" t="str">
        <f t="shared" si="220"/>
        <v xml:space="preserve">50 % MENOR </v>
      </c>
      <c r="U4476" t="str">
        <f t="shared" si="221"/>
        <v>Rango 500-549</v>
      </c>
      <c r="V4476" t="str">
        <f t="shared" si="222"/>
        <v>MAYOR A 450</v>
      </c>
    </row>
    <row r="4477" spans="1:22" x14ac:dyDescent="0.25">
      <c r="A4477" t="s">
        <v>3144</v>
      </c>
      <c r="B4477" t="s">
        <v>56</v>
      </c>
      <c r="C4477" s="1" t="s">
        <v>19</v>
      </c>
      <c r="D4477" t="s">
        <v>20</v>
      </c>
      <c r="E4477" t="s">
        <v>21</v>
      </c>
      <c r="F4477" t="s">
        <v>2756</v>
      </c>
      <c r="G4477" t="s">
        <v>23</v>
      </c>
      <c r="H4477" t="s">
        <v>2757</v>
      </c>
      <c r="I4477" t="s">
        <v>50</v>
      </c>
      <c r="J4477" t="s">
        <v>185</v>
      </c>
      <c r="K4477" t="s">
        <v>27</v>
      </c>
      <c r="L4477" t="s">
        <v>155</v>
      </c>
      <c r="M4477" t="s">
        <v>3144</v>
      </c>
      <c r="N4477">
        <v>461</v>
      </c>
      <c r="O4477">
        <v>541</v>
      </c>
      <c r="P4477">
        <v>494</v>
      </c>
      <c r="Q4477" s="4">
        <v>461</v>
      </c>
      <c r="R4477">
        <v>517.5</v>
      </c>
      <c r="S4477" t="s">
        <v>28</v>
      </c>
      <c r="T4477" t="str">
        <f t="shared" si="220"/>
        <v xml:space="preserve">50 % MENOR </v>
      </c>
      <c r="U4477" t="str">
        <f t="shared" si="221"/>
        <v>Rango 500-549</v>
      </c>
      <c r="V4477" t="str">
        <f t="shared" si="222"/>
        <v>MAYOR A 450</v>
      </c>
    </row>
    <row r="4478" spans="1:22" x14ac:dyDescent="0.25">
      <c r="A4478" t="s">
        <v>3144</v>
      </c>
      <c r="B4478" t="s">
        <v>83</v>
      </c>
      <c r="C4478" s="1" t="s">
        <v>19</v>
      </c>
      <c r="D4478" t="s">
        <v>20</v>
      </c>
      <c r="E4478" t="s">
        <v>21</v>
      </c>
      <c r="F4478" t="s">
        <v>1462</v>
      </c>
      <c r="G4478" t="s">
        <v>23</v>
      </c>
      <c r="H4478" t="s">
        <v>1463</v>
      </c>
      <c r="I4478" t="s">
        <v>25</v>
      </c>
      <c r="J4478" t="s">
        <v>69</v>
      </c>
      <c r="K4478" t="s">
        <v>155</v>
      </c>
      <c r="L4478" t="s">
        <v>155</v>
      </c>
      <c r="M4478" t="s">
        <v>3144</v>
      </c>
      <c r="N4478">
        <v>461</v>
      </c>
      <c r="O4478">
        <v>556</v>
      </c>
      <c r="P4478">
        <v>482</v>
      </c>
      <c r="Q4478" s="4">
        <v>461</v>
      </c>
      <c r="R4478">
        <v>519</v>
      </c>
      <c r="S4478" t="s">
        <v>28</v>
      </c>
      <c r="T4478" t="str">
        <f t="shared" si="220"/>
        <v xml:space="preserve">50 % MENOR </v>
      </c>
      <c r="U4478" t="str">
        <f t="shared" si="221"/>
        <v>Rango 500-549</v>
      </c>
      <c r="V4478" t="str">
        <f t="shared" si="222"/>
        <v>MAYOR A 450</v>
      </c>
    </row>
    <row r="4479" spans="1:22" x14ac:dyDescent="0.25">
      <c r="A4479" t="s">
        <v>3144</v>
      </c>
      <c r="B4479" t="s">
        <v>47</v>
      </c>
      <c r="C4479" s="1" t="s">
        <v>35</v>
      </c>
      <c r="D4479" t="s">
        <v>53</v>
      </c>
      <c r="E4479" t="s">
        <v>21</v>
      </c>
      <c r="F4479" t="s">
        <v>2373</v>
      </c>
      <c r="G4479" t="s">
        <v>23</v>
      </c>
      <c r="H4479" t="s">
        <v>2374</v>
      </c>
      <c r="I4479" t="s">
        <v>50</v>
      </c>
      <c r="J4479" t="s">
        <v>253</v>
      </c>
      <c r="K4479" t="s">
        <v>27</v>
      </c>
      <c r="L4479" t="s">
        <v>27</v>
      </c>
      <c r="M4479" t="s">
        <v>3149</v>
      </c>
      <c r="N4479">
        <v>464</v>
      </c>
      <c r="O4479">
        <v>543</v>
      </c>
      <c r="P4479">
        <v>496</v>
      </c>
      <c r="Q4479" s="4">
        <v>464</v>
      </c>
      <c r="R4479">
        <v>519.5</v>
      </c>
      <c r="S4479" t="s">
        <v>28</v>
      </c>
      <c r="T4479" t="str">
        <f t="shared" si="220"/>
        <v xml:space="preserve">50 % MENOR </v>
      </c>
      <c r="U4479" t="str">
        <f t="shared" si="221"/>
        <v>Rango 500-549</v>
      </c>
      <c r="V4479" t="str">
        <f t="shared" si="222"/>
        <v>MAYOR A 450</v>
      </c>
    </row>
    <row r="4480" spans="1:22" x14ac:dyDescent="0.25">
      <c r="A4480" t="s">
        <v>3144</v>
      </c>
      <c r="B4480" t="s">
        <v>83</v>
      </c>
      <c r="C4480" s="1" t="s">
        <v>19</v>
      </c>
      <c r="D4480" t="s">
        <v>20</v>
      </c>
      <c r="E4480" t="s">
        <v>21</v>
      </c>
      <c r="F4480" t="s">
        <v>2707</v>
      </c>
      <c r="G4480" t="s">
        <v>23</v>
      </c>
      <c r="H4480" t="s">
        <v>2708</v>
      </c>
      <c r="I4480" t="s">
        <v>50</v>
      </c>
      <c r="J4480" t="s">
        <v>122</v>
      </c>
      <c r="K4480" t="s">
        <v>27</v>
      </c>
      <c r="L4480" t="s">
        <v>155</v>
      </c>
      <c r="M4480" t="s">
        <v>3144</v>
      </c>
      <c r="N4480">
        <v>464</v>
      </c>
      <c r="O4480">
        <v>480</v>
      </c>
      <c r="P4480">
        <v>556</v>
      </c>
      <c r="Q4480" s="4">
        <v>464</v>
      </c>
      <c r="R4480">
        <v>518</v>
      </c>
      <c r="S4480" t="s">
        <v>28</v>
      </c>
      <c r="T4480" t="str">
        <f t="shared" ref="T4480:T4543" si="223">IF(Q4480&gt;N4480,"50 % MAYOR","50 % MENOR ")</f>
        <v xml:space="preserve">50 % MENOR </v>
      </c>
      <c r="U4480" t="str">
        <f t="shared" si="221"/>
        <v>Rango 500-549</v>
      </c>
      <c r="V4480" t="str">
        <f t="shared" si="222"/>
        <v>MAYOR A 450</v>
      </c>
    </row>
    <row r="4481" spans="1:22" x14ac:dyDescent="0.25">
      <c r="A4481" t="s">
        <v>3144</v>
      </c>
      <c r="B4481" t="s">
        <v>56</v>
      </c>
      <c r="C4481" s="1" t="s">
        <v>19</v>
      </c>
      <c r="D4481" t="s">
        <v>20</v>
      </c>
      <c r="E4481" t="s">
        <v>21</v>
      </c>
      <c r="F4481" t="s">
        <v>2879</v>
      </c>
      <c r="G4481" t="s">
        <v>23</v>
      </c>
      <c r="H4481" t="s">
        <v>2880</v>
      </c>
      <c r="I4481" t="s">
        <v>50</v>
      </c>
      <c r="J4481" t="s">
        <v>73</v>
      </c>
      <c r="K4481" t="s">
        <v>27</v>
      </c>
      <c r="L4481" t="s">
        <v>155</v>
      </c>
      <c r="M4481" t="s">
        <v>3144</v>
      </c>
      <c r="N4481">
        <v>464</v>
      </c>
      <c r="O4481">
        <v>541</v>
      </c>
      <c r="P4481">
        <v>482</v>
      </c>
      <c r="Q4481" s="4">
        <v>464</v>
      </c>
      <c r="R4481">
        <v>511.5</v>
      </c>
      <c r="S4481" t="s">
        <v>28</v>
      </c>
      <c r="T4481" t="str">
        <f t="shared" si="223"/>
        <v xml:space="preserve">50 % MENOR </v>
      </c>
      <c r="U4481" t="str">
        <f t="shared" si="221"/>
        <v>Rango 500-549</v>
      </c>
      <c r="V4481" t="str">
        <f t="shared" si="222"/>
        <v>MAYOR A 450</v>
      </c>
    </row>
    <row r="4482" spans="1:22" x14ac:dyDescent="0.25">
      <c r="A4482" t="s">
        <v>3144</v>
      </c>
      <c r="B4482" t="s">
        <v>83</v>
      </c>
      <c r="C4482" s="1" t="s">
        <v>19</v>
      </c>
      <c r="D4482" t="s">
        <v>20</v>
      </c>
      <c r="E4482" t="s">
        <v>21</v>
      </c>
      <c r="F4482" t="s">
        <v>2790</v>
      </c>
      <c r="G4482" t="s">
        <v>23</v>
      </c>
      <c r="H4482" t="s">
        <v>2791</v>
      </c>
      <c r="I4482" t="s">
        <v>50</v>
      </c>
      <c r="J4482" t="s">
        <v>471</v>
      </c>
      <c r="K4482" t="s">
        <v>27</v>
      </c>
      <c r="L4482" t="s">
        <v>155</v>
      </c>
      <c r="M4482" t="s">
        <v>3144</v>
      </c>
      <c r="N4482">
        <v>464</v>
      </c>
      <c r="O4482">
        <v>494</v>
      </c>
      <c r="P4482">
        <v>562</v>
      </c>
      <c r="Q4482" s="4">
        <v>465</v>
      </c>
      <c r="R4482">
        <v>528</v>
      </c>
      <c r="S4482" t="s">
        <v>28</v>
      </c>
      <c r="T4482" t="str">
        <f t="shared" si="223"/>
        <v>50 % MAYOR</v>
      </c>
      <c r="U4482" t="str">
        <f t="shared" ref="U4482:U4545" si="224">IF(R4482&gt;699,"Rango Mayor a 699",IF(R4482&gt;649,"Rango 650-699",IF(R4482&gt;599,"Rango 600-649",IF(R4482&gt;549,"Rango 550-599",IF(R4482&gt;499,"Rango 500-549",IF(R4482&gt;449,"Rango 450-499",IF(R4482&gt;399,"Rango 400-449","Rango Menor a 400")))))))</f>
        <v>Rango 500-549</v>
      </c>
      <c r="V4482" t="str">
        <f t="shared" si="222"/>
        <v>MAYOR A 450</v>
      </c>
    </row>
    <row r="4483" spans="1:22" x14ac:dyDescent="0.25">
      <c r="A4483" t="s">
        <v>3144</v>
      </c>
      <c r="B4483" t="s">
        <v>34</v>
      </c>
      <c r="C4483" s="1" t="s">
        <v>35</v>
      </c>
      <c r="D4483" t="s">
        <v>20</v>
      </c>
      <c r="E4483" t="s">
        <v>21</v>
      </c>
      <c r="F4483" t="s">
        <v>2887</v>
      </c>
      <c r="G4483" t="s">
        <v>23</v>
      </c>
      <c r="H4483" t="s">
        <v>2888</v>
      </c>
      <c r="I4483" t="s">
        <v>25</v>
      </c>
      <c r="J4483" t="s">
        <v>76</v>
      </c>
      <c r="K4483" t="s">
        <v>27</v>
      </c>
      <c r="L4483" t="s">
        <v>155</v>
      </c>
      <c r="M4483" t="s">
        <v>3149</v>
      </c>
      <c r="N4483">
        <v>460</v>
      </c>
      <c r="O4483">
        <v>501</v>
      </c>
      <c r="P4483">
        <v>507</v>
      </c>
      <c r="Q4483" s="4">
        <v>465</v>
      </c>
      <c r="R4483">
        <v>504</v>
      </c>
      <c r="S4483" t="s">
        <v>28</v>
      </c>
      <c r="T4483" t="str">
        <f t="shared" si="223"/>
        <v>50 % MAYOR</v>
      </c>
      <c r="U4483" t="str">
        <f t="shared" si="224"/>
        <v>Rango 500-549</v>
      </c>
      <c r="V4483" t="str">
        <f t="shared" ref="V4483:V4546" si="225">IF(R4483&gt;449.9444444444,"MAYOR A 450","MENOR A 450")</f>
        <v>MAYOR A 450</v>
      </c>
    </row>
    <row r="4484" spans="1:22" x14ac:dyDescent="0.25">
      <c r="A4484" t="s">
        <v>3144</v>
      </c>
      <c r="B4484" t="s">
        <v>117</v>
      </c>
      <c r="C4484" s="1" t="s">
        <v>19</v>
      </c>
      <c r="D4484" t="s">
        <v>20</v>
      </c>
      <c r="E4484" t="s">
        <v>21</v>
      </c>
      <c r="F4484" t="s">
        <v>390</v>
      </c>
      <c r="G4484" t="s">
        <v>23</v>
      </c>
      <c r="H4484" t="s">
        <v>391</v>
      </c>
      <c r="I4484" t="s">
        <v>50</v>
      </c>
      <c r="J4484" t="s">
        <v>145</v>
      </c>
      <c r="K4484" t="s">
        <v>155</v>
      </c>
      <c r="L4484" t="s">
        <v>27</v>
      </c>
      <c r="M4484" t="s">
        <v>3144</v>
      </c>
      <c r="N4484">
        <v>466</v>
      </c>
      <c r="O4484">
        <v>508</v>
      </c>
      <c r="P4484">
        <v>504</v>
      </c>
      <c r="Q4484" s="4">
        <v>466</v>
      </c>
      <c r="R4484">
        <v>506</v>
      </c>
      <c r="S4484" t="s">
        <v>28</v>
      </c>
      <c r="T4484" t="str">
        <f t="shared" si="223"/>
        <v xml:space="preserve">50 % MENOR </v>
      </c>
      <c r="U4484" t="str">
        <f t="shared" si="224"/>
        <v>Rango 500-549</v>
      </c>
      <c r="V4484" t="str">
        <f t="shared" si="225"/>
        <v>MAYOR A 450</v>
      </c>
    </row>
    <row r="4485" spans="1:22" x14ac:dyDescent="0.25">
      <c r="A4485" t="s">
        <v>3144</v>
      </c>
      <c r="B4485" t="s">
        <v>83</v>
      </c>
      <c r="C4485" s="1" t="s">
        <v>19</v>
      </c>
      <c r="D4485" t="s">
        <v>20</v>
      </c>
      <c r="E4485" t="s">
        <v>21</v>
      </c>
      <c r="F4485" t="s">
        <v>1035</v>
      </c>
      <c r="G4485" t="s">
        <v>23</v>
      </c>
      <c r="H4485" t="s">
        <v>1036</v>
      </c>
      <c r="I4485" t="s">
        <v>50</v>
      </c>
      <c r="J4485" t="s">
        <v>69</v>
      </c>
      <c r="K4485" t="s">
        <v>155</v>
      </c>
      <c r="L4485" t="s">
        <v>27</v>
      </c>
      <c r="M4485" t="s">
        <v>3144</v>
      </c>
      <c r="N4485">
        <v>466</v>
      </c>
      <c r="O4485">
        <v>556</v>
      </c>
      <c r="P4485">
        <v>523</v>
      </c>
      <c r="Q4485" s="4">
        <v>466</v>
      </c>
      <c r="R4485">
        <v>539.5</v>
      </c>
      <c r="S4485" t="s">
        <v>28</v>
      </c>
      <c r="T4485" t="str">
        <f t="shared" si="223"/>
        <v xml:space="preserve">50 % MENOR </v>
      </c>
      <c r="U4485" t="str">
        <f t="shared" si="224"/>
        <v>Rango 500-549</v>
      </c>
      <c r="V4485" t="str">
        <f t="shared" si="225"/>
        <v>MAYOR A 450</v>
      </c>
    </row>
    <row r="4486" spans="1:22" x14ac:dyDescent="0.25">
      <c r="A4486" t="s">
        <v>3144</v>
      </c>
      <c r="B4486" t="s">
        <v>56</v>
      </c>
      <c r="C4486" s="1" t="s">
        <v>19</v>
      </c>
      <c r="D4486" t="s">
        <v>20</v>
      </c>
      <c r="E4486" t="s">
        <v>21</v>
      </c>
      <c r="F4486" t="s">
        <v>661</v>
      </c>
      <c r="G4486" t="s">
        <v>23</v>
      </c>
      <c r="H4486" t="s">
        <v>662</v>
      </c>
      <c r="I4486" t="s">
        <v>50</v>
      </c>
      <c r="J4486" t="s">
        <v>76</v>
      </c>
      <c r="K4486" t="s">
        <v>155</v>
      </c>
      <c r="L4486" t="s">
        <v>27</v>
      </c>
      <c r="M4486" t="s">
        <v>3144</v>
      </c>
      <c r="N4486">
        <v>466</v>
      </c>
      <c r="O4486">
        <v>571</v>
      </c>
      <c r="P4486">
        <v>482</v>
      </c>
      <c r="Q4486" s="4">
        <v>466</v>
      </c>
      <c r="R4486">
        <v>526.5</v>
      </c>
      <c r="S4486" t="s">
        <v>28</v>
      </c>
      <c r="T4486" t="str">
        <f t="shared" si="223"/>
        <v xml:space="preserve">50 % MENOR </v>
      </c>
      <c r="U4486" t="str">
        <f t="shared" si="224"/>
        <v>Rango 500-549</v>
      </c>
      <c r="V4486" t="str">
        <f t="shared" si="225"/>
        <v>MAYOR A 450</v>
      </c>
    </row>
    <row r="4487" spans="1:22" x14ac:dyDescent="0.25">
      <c r="A4487" t="s">
        <v>3144</v>
      </c>
      <c r="B4487" t="s">
        <v>18</v>
      </c>
      <c r="C4487" s="1" t="s">
        <v>19</v>
      </c>
      <c r="D4487" t="s">
        <v>20</v>
      </c>
      <c r="E4487" t="s">
        <v>21</v>
      </c>
      <c r="F4487" t="s">
        <v>657</v>
      </c>
      <c r="G4487" t="s">
        <v>23</v>
      </c>
      <c r="H4487" t="s">
        <v>658</v>
      </c>
      <c r="I4487" t="s">
        <v>50</v>
      </c>
      <c r="J4487" t="s">
        <v>76</v>
      </c>
      <c r="K4487" t="s">
        <v>155</v>
      </c>
      <c r="L4487" t="s">
        <v>27</v>
      </c>
      <c r="M4487" t="s">
        <v>3144</v>
      </c>
      <c r="N4487">
        <v>466</v>
      </c>
      <c r="O4487">
        <v>494</v>
      </c>
      <c r="P4487">
        <v>543</v>
      </c>
      <c r="Q4487" s="4">
        <v>466</v>
      </c>
      <c r="R4487">
        <v>518.5</v>
      </c>
      <c r="S4487" t="s">
        <v>28</v>
      </c>
      <c r="T4487" t="str">
        <f t="shared" si="223"/>
        <v xml:space="preserve">50 % MENOR </v>
      </c>
      <c r="U4487" t="str">
        <f t="shared" si="224"/>
        <v>Rango 500-549</v>
      </c>
      <c r="V4487" t="str">
        <f t="shared" si="225"/>
        <v>MAYOR A 450</v>
      </c>
    </row>
    <row r="4488" spans="1:22" x14ac:dyDescent="0.25">
      <c r="A4488" t="s">
        <v>3144</v>
      </c>
      <c r="B4488" t="s">
        <v>56</v>
      </c>
      <c r="C4488" s="1" t="s">
        <v>19</v>
      </c>
      <c r="D4488" t="s">
        <v>20</v>
      </c>
      <c r="E4488" t="s">
        <v>21</v>
      </c>
      <c r="F4488" t="s">
        <v>2703</v>
      </c>
      <c r="G4488" t="s">
        <v>23</v>
      </c>
      <c r="H4488" t="s">
        <v>2704</v>
      </c>
      <c r="I4488" t="s">
        <v>25</v>
      </c>
      <c r="J4488" t="s">
        <v>7846</v>
      </c>
      <c r="K4488" t="s">
        <v>27</v>
      </c>
      <c r="L4488" t="s">
        <v>155</v>
      </c>
      <c r="M4488" t="s">
        <v>3144</v>
      </c>
      <c r="N4488">
        <v>466</v>
      </c>
      <c r="O4488">
        <v>487</v>
      </c>
      <c r="P4488">
        <v>514</v>
      </c>
      <c r="Q4488" s="4">
        <v>466</v>
      </c>
      <c r="R4488">
        <v>500.5</v>
      </c>
      <c r="S4488" t="s">
        <v>28</v>
      </c>
      <c r="T4488" t="str">
        <f t="shared" si="223"/>
        <v xml:space="preserve">50 % MENOR </v>
      </c>
      <c r="U4488" t="str">
        <f t="shared" si="224"/>
        <v>Rango 500-549</v>
      </c>
      <c r="V4488" t="str">
        <f t="shared" si="225"/>
        <v>MAYOR A 450</v>
      </c>
    </row>
    <row r="4489" spans="1:22" x14ac:dyDescent="0.25">
      <c r="A4489" t="s">
        <v>3144</v>
      </c>
      <c r="B4489" t="s">
        <v>56</v>
      </c>
      <c r="C4489" s="1" t="s">
        <v>19</v>
      </c>
      <c r="D4489" t="s">
        <v>20</v>
      </c>
      <c r="E4489" t="s">
        <v>21</v>
      </c>
      <c r="F4489" t="s">
        <v>2846</v>
      </c>
      <c r="G4489" t="s">
        <v>23</v>
      </c>
      <c r="H4489" t="s">
        <v>2847</v>
      </c>
      <c r="I4489" t="s">
        <v>25</v>
      </c>
      <c r="J4489" t="s">
        <v>224</v>
      </c>
      <c r="K4489" t="s">
        <v>27</v>
      </c>
      <c r="L4489" t="s">
        <v>155</v>
      </c>
      <c r="M4489" t="s">
        <v>3144</v>
      </c>
      <c r="N4489">
        <v>466</v>
      </c>
      <c r="O4489">
        <v>508</v>
      </c>
      <c r="P4489">
        <v>523</v>
      </c>
      <c r="Q4489" s="4">
        <v>466</v>
      </c>
      <c r="R4489">
        <v>515.5</v>
      </c>
      <c r="S4489" t="s">
        <v>28</v>
      </c>
      <c r="T4489" t="str">
        <f t="shared" si="223"/>
        <v xml:space="preserve">50 % MENOR </v>
      </c>
      <c r="U4489" t="str">
        <f t="shared" si="224"/>
        <v>Rango 500-549</v>
      </c>
      <c r="V4489" t="str">
        <f t="shared" si="225"/>
        <v>MAYOR A 450</v>
      </c>
    </row>
    <row r="4490" spans="1:22" x14ac:dyDescent="0.25">
      <c r="A4490" t="s">
        <v>3144</v>
      </c>
      <c r="B4490" t="s">
        <v>56</v>
      </c>
      <c r="C4490" s="1" t="s">
        <v>19</v>
      </c>
      <c r="D4490" t="s">
        <v>20</v>
      </c>
      <c r="E4490" t="s">
        <v>21</v>
      </c>
      <c r="F4490" t="s">
        <v>2927</v>
      </c>
      <c r="G4490" t="s">
        <v>23</v>
      </c>
      <c r="H4490" t="s">
        <v>2928</v>
      </c>
      <c r="I4490" t="s">
        <v>50</v>
      </c>
      <c r="J4490" t="s">
        <v>46</v>
      </c>
      <c r="K4490" t="s">
        <v>27</v>
      </c>
      <c r="L4490" t="s">
        <v>155</v>
      </c>
      <c r="M4490" t="s">
        <v>3144</v>
      </c>
      <c r="N4490">
        <v>466</v>
      </c>
      <c r="O4490">
        <v>541</v>
      </c>
      <c r="P4490">
        <v>494</v>
      </c>
      <c r="Q4490" s="4">
        <v>466</v>
      </c>
      <c r="R4490">
        <v>517.5</v>
      </c>
      <c r="S4490" t="s">
        <v>28</v>
      </c>
      <c r="T4490" t="str">
        <f t="shared" si="223"/>
        <v xml:space="preserve">50 % MENOR </v>
      </c>
      <c r="U4490" t="str">
        <f t="shared" si="224"/>
        <v>Rango 500-549</v>
      </c>
      <c r="V4490" t="str">
        <f t="shared" si="225"/>
        <v>MAYOR A 450</v>
      </c>
    </row>
    <row r="4491" spans="1:22" x14ac:dyDescent="0.25">
      <c r="A4491" t="s">
        <v>3144</v>
      </c>
      <c r="B4491" t="s">
        <v>56</v>
      </c>
      <c r="C4491" s="1" t="s">
        <v>19</v>
      </c>
      <c r="D4491" t="s">
        <v>20</v>
      </c>
      <c r="E4491" t="s">
        <v>21</v>
      </c>
      <c r="F4491" t="s">
        <v>1710</v>
      </c>
      <c r="G4491" t="s">
        <v>23</v>
      </c>
      <c r="H4491" t="s">
        <v>1711</v>
      </c>
      <c r="I4491" t="s">
        <v>50</v>
      </c>
      <c r="J4491" t="s">
        <v>100</v>
      </c>
      <c r="K4491" t="s">
        <v>155</v>
      </c>
      <c r="L4491" t="s">
        <v>155</v>
      </c>
      <c r="M4491" t="s">
        <v>3149</v>
      </c>
      <c r="N4491">
        <v>466</v>
      </c>
      <c r="O4491">
        <v>493</v>
      </c>
      <c r="P4491">
        <v>525</v>
      </c>
      <c r="Q4491" s="4">
        <v>466</v>
      </c>
      <c r="R4491">
        <v>509</v>
      </c>
      <c r="S4491" t="s">
        <v>28</v>
      </c>
      <c r="T4491" t="str">
        <f t="shared" si="223"/>
        <v xml:space="preserve">50 % MENOR </v>
      </c>
      <c r="U4491" t="str">
        <f t="shared" si="224"/>
        <v>Rango 500-549</v>
      </c>
      <c r="V4491" t="str">
        <f t="shared" si="225"/>
        <v>MAYOR A 450</v>
      </c>
    </row>
    <row r="4492" spans="1:22" x14ac:dyDescent="0.25">
      <c r="A4492" t="s">
        <v>3144</v>
      </c>
      <c r="B4492" t="s">
        <v>34</v>
      </c>
      <c r="C4492" s="1" t="s">
        <v>35</v>
      </c>
      <c r="D4492" t="s">
        <v>53</v>
      </c>
      <c r="E4492" t="s">
        <v>21</v>
      </c>
      <c r="F4492" t="s">
        <v>2074</v>
      </c>
      <c r="G4492" t="s">
        <v>23</v>
      </c>
      <c r="H4492" t="s">
        <v>2075</v>
      </c>
      <c r="I4492" t="s">
        <v>25</v>
      </c>
      <c r="J4492" t="s">
        <v>478</v>
      </c>
      <c r="K4492" t="s">
        <v>27</v>
      </c>
      <c r="L4492" t="s">
        <v>27</v>
      </c>
      <c r="M4492" t="s">
        <v>3144</v>
      </c>
      <c r="N4492">
        <v>468</v>
      </c>
      <c r="O4492">
        <v>571</v>
      </c>
      <c r="P4492">
        <v>514</v>
      </c>
      <c r="Q4492" s="4">
        <v>468</v>
      </c>
      <c r="R4492">
        <v>542.5</v>
      </c>
      <c r="S4492" t="s">
        <v>28</v>
      </c>
      <c r="T4492" t="str">
        <f t="shared" si="223"/>
        <v xml:space="preserve">50 % MENOR </v>
      </c>
      <c r="U4492" t="str">
        <f t="shared" si="224"/>
        <v>Rango 500-549</v>
      </c>
      <c r="V4492" t="str">
        <f t="shared" si="225"/>
        <v>MAYOR A 450</v>
      </c>
    </row>
    <row r="4493" spans="1:22" x14ac:dyDescent="0.25">
      <c r="A4493" t="s">
        <v>3144</v>
      </c>
      <c r="B4493" t="s">
        <v>18</v>
      </c>
      <c r="C4493" s="1" t="s">
        <v>19</v>
      </c>
      <c r="D4493" t="s">
        <v>20</v>
      </c>
      <c r="E4493" t="s">
        <v>21</v>
      </c>
      <c r="F4493" t="s">
        <v>651</v>
      </c>
      <c r="G4493" t="s">
        <v>23</v>
      </c>
      <c r="H4493" t="s">
        <v>652</v>
      </c>
      <c r="I4493" t="s">
        <v>50</v>
      </c>
      <c r="J4493" t="s">
        <v>76</v>
      </c>
      <c r="K4493" t="s">
        <v>155</v>
      </c>
      <c r="L4493" t="s">
        <v>27</v>
      </c>
      <c r="M4493" t="s">
        <v>3144</v>
      </c>
      <c r="N4493">
        <v>468</v>
      </c>
      <c r="O4493">
        <v>541</v>
      </c>
      <c r="P4493">
        <v>469</v>
      </c>
      <c r="Q4493" s="4">
        <v>468</v>
      </c>
      <c r="R4493">
        <v>505</v>
      </c>
      <c r="S4493" t="s">
        <v>28</v>
      </c>
      <c r="T4493" t="str">
        <f t="shared" si="223"/>
        <v xml:space="preserve">50 % MENOR </v>
      </c>
      <c r="U4493" t="str">
        <f t="shared" si="224"/>
        <v>Rango 500-549</v>
      </c>
      <c r="V4493" t="str">
        <f t="shared" si="225"/>
        <v>MAYOR A 450</v>
      </c>
    </row>
    <row r="4494" spans="1:22" x14ac:dyDescent="0.25">
      <c r="A4494" t="s">
        <v>3144</v>
      </c>
      <c r="B4494" t="s">
        <v>56</v>
      </c>
      <c r="C4494" s="1" t="s">
        <v>19</v>
      </c>
      <c r="D4494" t="s">
        <v>20</v>
      </c>
      <c r="E4494" t="s">
        <v>21</v>
      </c>
      <c r="F4494" t="s">
        <v>2905</v>
      </c>
      <c r="G4494" t="s">
        <v>23</v>
      </c>
      <c r="H4494" t="s">
        <v>2906</v>
      </c>
      <c r="I4494" t="s">
        <v>50</v>
      </c>
      <c r="J4494" t="s">
        <v>76</v>
      </c>
      <c r="K4494" t="s">
        <v>27</v>
      </c>
      <c r="L4494" t="s">
        <v>155</v>
      </c>
      <c r="M4494" t="s">
        <v>3144</v>
      </c>
      <c r="N4494">
        <v>468</v>
      </c>
      <c r="O4494">
        <v>516</v>
      </c>
      <c r="P4494">
        <v>494</v>
      </c>
      <c r="Q4494" s="4">
        <v>468</v>
      </c>
      <c r="R4494">
        <v>505</v>
      </c>
      <c r="S4494" t="s">
        <v>28</v>
      </c>
      <c r="T4494" t="str">
        <f t="shared" si="223"/>
        <v xml:space="preserve">50 % MENOR </v>
      </c>
      <c r="U4494" t="str">
        <f t="shared" si="224"/>
        <v>Rango 500-549</v>
      </c>
      <c r="V4494" t="str">
        <f t="shared" si="225"/>
        <v>MAYOR A 450</v>
      </c>
    </row>
    <row r="4495" spans="1:22" x14ac:dyDescent="0.25">
      <c r="A4495" t="s">
        <v>3144</v>
      </c>
      <c r="B4495" t="s">
        <v>56</v>
      </c>
      <c r="C4495" s="1" t="s">
        <v>19</v>
      </c>
      <c r="D4495" t="s">
        <v>20</v>
      </c>
      <c r="E4495" t="s">
        <v>21</v>
      </c>
      <c r="F4495" t="s">
        <v>2650</v>
      </c>
      <c r="G4495" t="s">
        <v>23</v>
      </c>
      <c r="H4495" t="s">
        <v>2651</v>
      </c>
      <c r="I4495" t="s">
        <v>25</v>
      </c>
      <c r="J4495" t="s">
        <v>69</v>
      </c>
      <c r="K4495" t="s">
        <v>27</v>
      </c>
      <c r="L4495" t="s">
        <v>27</v>
      </c>
      <c r="M4495" t="s">
        <v>3144</v>
      </c>
      <c r="N4495">
        <v>468</v>
      </c>
      <c r="O4495">
        <v>508</v>
      </c>
      <c r="P4495">
        <v>514</v>
      </c>
      <c r="Q4495" s="4">
        <v>469</v>
      </c>
      <c r="R4495">
        <v>511</v>
      </c>
      <c r="S4495" t="s">
        <v>28</v>
      </c>
      <c r="T4495" t="str">
        <f t="shared" si="223"/>
        <v>50 % MAYOR</v>
      </c>
      <c r="U4495" t="str">
        <f t="shared" si="224"/>
        <v>Rango 500-549</v>
      </c>
      <c r="V4495" t="str">
        <f t="shared" si="225"/>
        <v>MAYOR A 450</v>
      </c>
    </row>
    <row r="4496" spans="1:22" x14ac:dyDescent="0.25">
      <c r="A4496" t="s">
        <v>3144</v>
      </c>
      <c r="B4496" t="s">
        <v>96</v>
      </c>
      <c r="C4496" s="1" t="s">
        <v>97</v>
      </c>
      <c r="D4496" t="s">
        <v>20</v>
      </c>
      <c r="E4496" t="s">
        <v>21</v>
      </c>
      <c r="F4496" t="s">
        <v>178</v>
      </c>
      <c r="G4496" t="s">
        <v>23</v>
      </c>
      <c r="H4496" t="s">
        <v>179</v>
      </c>
      <c r="I4496" t="s">
        <v>50</v>
      </c>
      <c r="J4496" t="s">
        <v>180</v>
      </c>
      <c r="K4496" t="s">
        <v>27</v>
      </c>
      <c r="L4496" t="s">
        <v>155</v>
      </c>
      <c r="M4496" t="s">
        <v>3152</v>
      </c>
      <c r="N4496">
        <v>469</v>
      </c>
      <c r="O4496">
        <v>525</v>
      </c>
      <c r="P4496">
        <v>476</v>
      </c>
      <c r="Q4496" s="4">
        <v>469</v>
      </c>
      <c r="R4496">
        <v>500.5</v>
      </c>
      <c r="S4496" t="s">
        <v>28</v>
      </c>
      <c r="T4496" t="str">
        <f t="shared" si="223"/>
        <v xml:space="preserve">50 % MENOR </v>
      </c>
      <c r="U4496" t="str">
        <f t="shared" si="224"/>
        <v>Rango 500-549</v>
      </c>
      <c r="V4496" t="str">
        <f t="shared" si="225"/>
        <v>MAYOR A 450</v>
      </c>
    </row>
    <row r="4497" spans="1:22" x14ac:dyDescent="0.25">
      <c r="A4497" t="s">
        <v>3144</v>
      </c>
      <c r="B4497" t="s">
        <v>56</v>
      </c>
      <c r="C4497" s="1" t="s">
        <v>19</v>
      </c>
      <c r="D4497" t="s">
        <v>20</v>
      </c>
      <c r="E4497" t="s">
        <v>21</v>
      </c>
      <c r="F4497" t="s">
        <v>2812</v>
      </c>
      <c r="G4497" t="s">
        <v>23</v>
      </c>
      <c r="H4497" t="s">
        <v>2813</v>
      </c>
      <c r="I4497" t="s">
        <v>25</v>
      </c>
      <c r="J4497" t="s">
        <v>69</v>
      </c>
      <c r="K4497" t="s">
        <v>27</v>
      </c>
      <c r="L4497" t="s">
        <v>155</v>
      </c>
      <c r="M4497" t="s">
        <v>3144</v>
      </c>
      <c r="N4497">
        <v>460</v>
      </c>
      <c r="O4497">
        <v>502</v>
      </c>
      <c r="P4497">
        <v>504</v>
      </c>
      <c r="Q4497" s="4">
        <v>469</v>
      </c>
      <c r="R4497">
        <v>503</v>
      </c>
      <c r="S4497" t="s">
        <v>28</v>
      </c>
      <c r="T4497" t="str">
        <f t="shared" si="223"/>
        <v>50 % MAYOR</v>
      </c>
      <c r="U4497" t="str">
        <f t="shared" si="224"/>
        <v>Rango 500-549</v>
      </c>
      <c r="V4497" t="str">
        <f t="shared" si="225"/>
        <v>MAYOR A 450</v>
      </c>
    </row>
    <row r="4498" spans="1:22" x14ac:dyDescent="0.25">
      <c r="A4498" t="s">
        <v>3144</v>
      </c>
      <c r="B4498" t="s">
        <v>83</v>
      </c>
      <c r="C4498" s="1" t="s">
        <v>19</v>
      </c>
      <c r="D4498" t="s">
        <v>20</v>
      </c>
      <c r="E4498" t="s">
        <v>101</v>
      </c>
      <c r="F4498" t="s">
        <v>1759</v>
      </c>
      <c r="G4498" t="s">
        <v>23</v>
      </c>
      <c r="H4498" t="s">
        <v>1760</v>
      </c>
      <c r="I4498" t="s">
        <v>50</v>
      </c>
      <c r="J4498" t="s">
        <v>132</v>
      </c>
      <c r="K4498" t="s">
        <v>155</v>
      </c>
      <c r="L4498" t="s">
        <v>155</v>
      </c>
      <c r="M4498" t="s">
        <v>3144</v>
      </c>
      <c r="N4498">
        <v>466</v>
      </c>
      <c r="O4498">
        <v>508</v>
      </c>
      <c r="P4498">
        <v>530</v>
      </c>
      <c r="Q4498" s="4">
        <v>469</v>
      </c>
      <c r="R4498">
        <v>519</v>
      </c>
      <c r="S4498" t="s">
        <v>28</v>
      </c>
      <c r="T4498" t="str">
        <f t="shared" si="223"/>
        <v>50 % MAYOR</v>
      </c>
      <c r="U4498" t="str">
        <f t="shared" si="224"/>
        <v>Rango 500-549</v>
      </c>
      <c r="V4498" t="str">
        <f t="shared" si="225"/>
        <v>MAYOR A 450</v>
      </c>
    </row>
    <row r="4499" spans="1:22" x14ac:dyDescent="0.25">
      <c r="A4499" t="s">
        <v>3144</v>
      </c>
      <c r="B4499" t="s">
        <v>56</v>
      </c>
      <c r="C4499" s="1" t="s">
        <v>19</v>
      </c>
      <c r="D4499" t="s">
        <v>20</v>
      </c>
      <c r="E4499" t="s">
        <v>21</v>
      </c>
      <c r="F4499" t="s">
        <v>3051</v>
      </c>
      <c r="G4499" t="s">
        <v>23</v>
      </c>
      <c r="H4499" t="s">
        <v>3052</v>
      </c>
      <c r="I4499" t="s">
        <v>25</v>
      </c>
      <c r="J4499" t="s">
        <v>253</v>
      </c>
      <c r="K4499" t="s">
        <v>27</v>
      </c>
      <c r="L4499" t="s">
        <v>155</v>
      </c>
      <c r="M4499" t="s">
        <v>3144</v>
      </c>
      <c r="N4499">
        <v>466</v>
      </c>
      <c r="O4499">
        <v>541</v>
      </c>
      <c r="P4499">
        <v>514</v>
      </c>
      <c r="Q4499" s="4">
        <v>471</v>
      </c>
      <c r="R4499">
        <v>527.5</v>
      </c>
      <c r="S4499" t="s">
        <v>28</v>
      </c>
      <c r="T4499" t="str">
        <f t="shared" si="223"/>
        <v>50 % MAYOR</v>
      </c>
      <c r="U4499" t="str">
        <f t="shared" si="224"/>
        <v>Rango 500-549</v>
      </c>
      <c r="V4499" t="str">
        <f t="shared" si="225"/>
        <v>MAYOR A 450</v>
      </c>
    </row>
    <row r="4500" spans="1:22" x14ac:dyDescent="0.25">
      <c r="A4500" t="s">
        <v>3144</v>
      </c>
      <c r="B4500" t="s">
        <v>83</v>
      </c>
      <c r="C4500" s="1" t="s">
        <v>19</v>
      </c>
      <c r="D4500" t="s">
        <v>20</v>
      </c>
      <c r="E4500" t="s">
        <v>21</v>
      </c>
      <c r="F4500" t="s">
        <v>2112</v>
      </c>
      <c r="G4500" t="s">
        <v>23</v>
      </c>
      <c r="H4500" t="s">
        <v>2113</v>
      </c>
      <c r="I4500" t="s">
        <v>50</v>
      </c>
      <c r="J4500" t="s">
        <v>69</v>
      </c>
      <c r="K4500" t="s">
        <v>27</v>
      </c>
      <c r="L4500" t="s">
        <v>27</v>
      </c>
      <c r="M4500" t="s">
        <v>3144</v>
      </c>
      <c r="N4500">
        <v>472</v>
      </c>
      <c r="O4500">
        <v>458</v>
      </c>
      <c r="P4500">
        <v>562</v>
      </c>
      <c r="Q4500" s="4">
        <v>472</v>
      </c>
      <c r="R4500">
        <v>510</v>
      </c>
      <c r="S4500" t="s">
        <v>28</v>
      </c>
      <c r="T4500" t="str">
        <f t="shared" si="223"/>
        <v xml:space="preserve">50 % MENOR </v>
      </c>
      <c r="U4500" t="str">
        <f t="shared" si="224"/>
        <v>Rango 500-549</v>
      </c>
      <c r="V4500" t="str">
        <f t="shared" si="225"/>
        <v>MAYOR A 450</v>
      </c>
    </row>
    <row r="4501" spans="1:22" x14ac:dyDescent="0.25">
      <c r="A4501" t="s">
        <v>3144</v>
      </c>
      <c r="B4501" t="s">
        <v>83</v>
      </c>
      <c r="C4501" s="1" t="s">
        <v>19</v>
      </c>
      <c r="D4501" t="s">
        <v>20</v>
      </c>
      <c r="E4501" t="s">
        <v>21</v>
      </c>
      <c r="F4501" t="s">
        <v>2203</v>
      </c>
      <c r="G4501" t="s">
        <v>23</v>
      </c>
      <c r="H4501" t="s">
        <v>2204</v>
      </c>
      <c r="I4501" t="s">
        <v>50</v>
      </c>
      <c r="J4501" t="s">
        <v>73</v>
      </c>
      <c r="K4501" t="s">
        <v>27</v>
      </c>
      <c r="L4501" t="s">
        <v>27</v>
      </c>
      <c r="M4501" t="s">
        <v>3144</v>
      </c>
      <c r="N4501">
        <v>472</v>
      </c>
      <c r="O4501">
        <v>508</v>
      </c>
      <c r="P4501">
        <v>550</v>
      </c>
      <c r="Q4501" s="4">
        <v>472</v>
      </c>
      <c r="R4501">
        <v>529</v>
      </c>
      <c r="S4501" t="s">
        <v>28</v>
      </c>
      <c r="T4501" t="str">
        <f t="shared" si="223"/>
        <v xml:space="preserve">50 % MENOR </v>
      </c>
      <c r="U4501" t="str">
        <f t="shared" si="224"/>
        <v>Rango 500-549</v>
      </c>
      <c r="V4501" t="str">
        <f t="shared" si="225"/>
        <v>MAYOR A 450</v>
      </c>
    </row>
    <row r="4502" spans="1:22" x14ac:dyDescent="0.25">
      <c r="A4502" t="s">
        <v>3144</v>
      </c>
      <c r="B4502" t="s">
        <v>129</v>
      </c>
      <c r="C4502" s="1" t="s">
        <v>19</v>
      </c>
      <c r="D4502" t="s">
        <v>20</v>
      </c>
      <c r="E4502" t="s">
        <v>21</v>
      </c>
      <c r="F4502" t="s">
        <v>2265</v>
      </c>
      <c r="G4502" t="s">
        <v>23</v>
      </c>
      <c r="H4502" t="s">
        <v>2266</v>
      </c>
      <c r="I4502" t="s">
        <v>50</v>
      </c>
      <c r="J4502" t="s">
        <v>46</v>
      </c>
      <c r="K4502" t="s">
        <v>27</v>
      </c>
      <c r="L4502" t="s">
        <v>27</v>
      </c>
      <c r="M4502" t="s">
        <v>3144</v>
      </c>
      <c r="N4502">
        <v>472</v>
      </c>
      <c r="O4502">
        <v>516</v>
      </c>
      <c r="P4502">
        <v>568</v>
      </c>
      <c r="Q4502" s="4">
        <v>472</v>
      </c>
      <c r="R4502">
        <v>542</v>
      </c>
      <c r="S4502" t="s">
        <v>28</v>
      </c>
      <c r="T4502" t="str">
        <f t="shared" si="223"/>
        <v xml:space="preserve">50 % MENOR </v>
      </c>
      <c r="U4502" t="str">
        <f t="shared" si="224"/>
        <v>Rango 500-549</v>
      </c>
      <c r="V4502" t="str">
        <f t="shared" si="225"/>
        <v>MAYOR A 450</v>
      </c>
    </row>
    <row r="4503" spans="1:22" x14ac:dyDescent="0.25">
      <c r="A4503" t="s">
        <v>3144</v>
      </c>
      <c r="B4503" t="s">
        <v>39</v>
      </c>
      <c r="C4503" s="1" t="s">
        <v>30</v>
      </c>
      <c r="D4503" t="s">
        <v>20</v>
      </c>
      <c r="E4503" t="s">
        <v>21</v>
      </c>
      <c r="F4503" t="s">
        <v>40</v>
      </c>
      <c r="G4503" t="s">
        <v>23</v>
      </c>
      <c r="H4503" t="s">
        <v>41</v>
      </c>
      <c r="I4503" t="s">
        <v>25</v>
      </c>
      <c r="J4503" t="s">
        <v>42</v>
      </c>
      <c r="K4503" t="s">
        <v>27</v>
      </c>
      <c r="L4503" t="s">
        <v>27</v>
      </c>
      <c r="M4503" t="s">
        <v>3144</v>
      </c>
      <c r="N4503">
        <v>472</v>
      </c>
      <c r="O4503">
        <v>494</v>
      </c>
      <c r="P4503">
        <v>593</v>
      </c>
      <c r="Q4503" s="4">
        <v>472</v>
      </c>
      <c r="R4503">
        <v>543.5</v>
      </c>
      <c r="S4503" t="s">
        <v>28</v>
      </c>
      <c r="T4503" t="str">
        <f t="shared" si="223"/>
        <v xml:space="preserve">50 % MENOR </v>
      </c>
      <c r="U4503" t="str">
        <f t="shared" si="224"/>
        <v>Rango 500-549</v>
      </c>
      <c r="V4503" t="str">
        <f t="shared" si="225"/>
        <v>MAYOR A 450</v>
      </c>
    </row>
    <row r="4504" spans="1:22" x14ac:dyDescent="0.25">
      <c r="A4504" t="s">
        <v>3144</v>
      </c>
      <c r="B4504" t="s">
        <v>267</v>
      </c>
      <c r="C4504" s="1" t="s">
        <v>97</v>
      </c>
      <c r="D4504" t="s">
        <v>20</v>
      </c>
      <c r="E4504" t="s">
        <v>21</v>
      </c>
      <c r="F4504" t="s">
        <v>2299</v>
      </c>
      <c r="G4504" t="s">
        <v>23</v>
      </c>
      <c r="H4504" t="s">
        <v>2300</v>
      </c>
      <c r="I4504" t="s">
        <v>25</v>
      </c>
      <c r="J4504" t="s">
        <v>100</v>
      </c>
      <c r="K4504" t="s">
        <v>27</v>
      </c>
      <c r="L4504" t="s">
        <v>27</v>
      </c>
      <c r="M4504" t="s">
        <v>3144</v>
      </c>
      <c r="N4504">
        <v>472</v>
      </c>
      <c r="O4504">
        <v>541</v>
      </c>
      <c r="P4504">
        <v>537</v>
      </c>
      <c r="Q4504" s="4">
        <v>472</v>
      </c>
      <c r="R4504">
        <v>539</v>
      </c>
      <c r="S4504" t="s">
        <v>28</v>
      </c>
      <c r="T4504" t="str">
        <f t="shared" si="223"/>
        <v xml:space="preserve">50 % MENOR </v>
      </c>
      <c r="U4504" t="str">
        <f t="shared" si="224"/>
        <v>Rango 500-549</v>
      </c>
      <c r="V4504" t="str">
        <f t="shared" si="225"/>
        <v>MAYOR A 450</v>
      </c>
    </row>
    <row r="4505" spans="1:22" x14ac:dyDescent="0.25">
      <c r="A4505" t="s">
        <v>3144</v>
      </c>
      <c r="B4505" t="s">
        <v>96</v>
      </c>
      <c r="C4505" s="1" t="s">
        <v>97</v>
      </c>
      <c r="D4505" t="s">
        <v>20</v>
      </c>
      <c r="E4505" t="s">
        <v>21</v>
      </c>
      <c r="F4505" t="s">
        <v>396</v>
      </c>
      <c r="G4505" t="s">
        <v>23</v>
      </c>
      <c r="H4505" t="s">
        <v>397</v>
      </c>
      <c r="I4505" t="s">
        <v>50</v>
      </c>
      <c r="J4505" t="s">
        <v>185</v>
      </c>
      <c r="K4505" t="s">
        <v>155</v>
      </c>
      <c r="L4505" t="s">
        <v>27</v>
      </c>
      <c r="M4505" t="s">
        <v>3144</v>
      </c>
      <c r="N4505">
        <v>472</v>
      </c>
      <c r="O4505">
        <v>521</v>
      </c>
      <c r="P4505">
        <v>504</v>
      </c>
      <c r="Q4505" s="4">
        <v>472</v>
      </c>
      <c r="R4505">
        <v>512.5</v>
      </c>
      <c r="S4505" t="s">
        <v>28</v>
      </c>
      <c r="T4505" t="str">
        <f t="shared" si="223"/>
        <v xml:space="preserve">50 % MENOR </v>
      </c>
      <c r="U4505" t="str">
        <f t="shared" si="224"/>
        <v>Rango 500-549</v>
      </c>
      <c r="V4505" t="str">
        <f t="shared" si="225"/>
        <v>MAYOR A 450</v>
      </c>
    </row>
    <row r="4506" spans="1:22" x14ac:dyDescent="0.25">
      <c r="A4506" t="s">
        <v>3144</v>
      </c>
      <c r="B4506" t="s">
        <v>56</v>
      </c>
      <c r="C4506" s="1" t="s">
        <v>19</v>
      </c>
      <c r="D4506" t="s">
        <v>20</v>
      </c>
      <c r="E4506" t="s">
        <v>21</v>
      </c>
      <c r="F4506" t="s">
        <v>1132</v>
      </c>
      <c r="G4506" t="s">
        <v>23</v>
      </c>
      <c r="H4506" t="s">
        <v>1133</v>
      </c>
      <c r="I4506" t="s">
        <v>50</v>
      </c>
      <c r="J4506" t="s">
        <v>253</v>
      </c>
      <c r="K4506" t="s">
        <v>155</v>
      </c>
      <c r="L4506" t="s">
        <v>27</v>
      </c>
      <c r="M4506" t="s">
        <v>3144</v>
      </c>
      <c r="N4506">
        <v>472</v>
      </c>
      <c r="O4506">
        <v>541</v>
      </c>
      <c r="P4506">
        <v>469</v>
      </c>
      <c r="Q4506" s="4">
        <v>472</v>
      </c>
      <c r="R4506">
        <v>505</v>
      </c>
      <c r="S4506" t="s">
        <v>28</v>
      </c>
      <c r="T4506" t="str">
        <f t="shared" si="223"/>
        <v xml:space="preserve">50 % MENOR </v>
      </c>
      <c r="U4506" t="str">
        <f t="shared" si="224"/>
        <v>Rango 500-549</v>
      </c>
      <c r="V4506" t="str">
        <f t="shared" si="225"/>
        <v>MAYOR A 450</v>
      </c>
    </row>
    <row r="4507" spans="1:22" x14ac:dyDescent="0.25">
      <c r="A4507" t="s">
        <v>3144</v>
      </c>
      <c r="B4507" t="s">
        <v>56</v>
      </c>
      <c r="C4507" s="1" t="s">
        <v>19</v>
      </c>
      <c r="D4507" t="s">
        <v>20</v>
      </c>
      <c r="E4507" t="s">
        <v>21</v>
      </c>
      <c r="F4507" t="s">
        <v>1178</v>
      </c>
      <c r="G4507" t="s">
        <v>23</v>
      </c>
      <c r="H4507" t="s">
        <v>1179</v>
      </c>
      <c r="I4507" t="s">
        <v>25</v>
      </c>
      <c r="J4507" t="s">
        <v>258</v>
      </c>
      <c r="K4507" t="s">
        <v>155</v>
      </c>
      <c r="L4507" t="s">
        <v>155</v>
      </c>
      <c r="M4507" t="s">
        <v>3149</v>
      </c>
      <c r="N4507">
        <v>472</v>
      </c>
      <c r="O4507">
        <v>507</v>
      </c>
      <c r="P4507">
        <v>516</v>
      </c>
      <c r="Q4507" s="4">
        <v>472</v>
      </c>
      <c r="R4507">
        <v>511.5</v>
      </c>
      <c r="S4507" t="s">
        <v>28</v>
      </c>
      <c r="T4507" t="str">
        <f t="shared" si="223"/>
        <v xml:space="preserve">50 % MENOR </v>
      </c>
      <c r="U4507" t="str">
        <f t="shared" si="224"/>
        <v>Rango 500-549</v>
      </c>
      <c r="V4507" t="str">
        <f t="shared" si="225"/>
        <v>MAYOR A 450</v>
      </c>
    </row>
    <row r="4508" spans="1:22" x14ac:dyDescent="0.25">
      <c r="A4508" t="s">
        <v>3144</v>
      </c>
      <c r="B4508" t="s">
        <v>18</v>
      </c>
      <c r="C4508" s="1" t="s">
        <v>19</v>
      </c>
      <c r="D4508" t="s">
        <v>20</v>
      </c>
      <c r="E4508" t="s">
        <v>21</v>
      </c>
      <c r="F4508" t="s">
        <v>1499</v>
      </c>
      <c r="G4508" t="s">
        <v>23</v>
      </c>
      <c r="H4508" t="s">
        <v>1500</v>
      </c>
      <c r="I4508" t="s">
        <v>50</v>
      </c>
      <c r="J4508" t="s">
        <v>912</v>
      </c>
      <c r="K4508" t="s">
        <v>155</v>
      </c>
      <c r="L4508" t="s">
        <v>155</v>
      </c>
      <c r="M4508" t="s">
        <v>3144</v>
      </c>
      <c r="N4508">
        <v>472</v>
      </c>
      <c r="O4508">
        <v>480</v>
      </c>
      <c r="P4508">
        <v>523</v>
      </c>
      <c r="Q4508" s="4">
        <v>472</v>
      </c>
      <c r="R4508">
        <v>501.5</v>
      </c>
      <c r="S4508" t="s">
        <v>28</v>
      </c>
      <c r="T4508" t="str">
        <f t="shared" si="223"/>
        <v xml:space="preserve">50 % MENOR </v>
      </c>
      <c r="U4508" t="str">
        <f t="shared" si="224"/>
        <v>Rango 500-549</v>
      </c>
      <c r="V4508" t="str">
        <f t="shared" si="225"/>
        <v>MAYOR A 450</v>
      </c>
    </row>
    <row r="4509" spans="1:22" x14ac:dyDescent="0.25">
      <c r="A4509" t="s">
        <v>3144</v>
      </c>
      <c r="B4509" t="s">
        <v>83</v>
      </c>
      <c r="C4509" s="1" t="s">
        <v>19</v>
      </c>
      <c r="D4509" t="s">
        <v>20</v>
      </c>
      <c r="E4509" t="s">
        <v>21</v>
      </c>
      <c r="F4509" t="s">
        <v>1547</v>
      </c>
      <c r="G4509" t="s">
        <v>23</v>
      </c>
      <c r="H4509" t="s">
        <v>1548</v>
      </c>
      <c r="I4509" t="s">
        <v>50</v>
      </c>
      <c r="J4509" t="s">
        <v>33</v>
      </c>
      <c r="K4509" t="s">
        <v>155</v>
      </c>
      <c r="L4509" t="s">
        <v>155</v>
      </c>
      <c r="M4509" t="s">
        <v>3144</v>
      </c>
      <c r="N4509">
        <v>472</v>
      </c>
      <c r="O4509">
        <v>527</v>
      </c>
      <c r="P4509">
        <v>494</v>
      </c>
      <c r="Q4509" s="4">
        <v>472</v>
      </c>
      <c r="R4509">
        <v>510.5</v>
      </c>
      <c r="S4509" t="s">
        <v>28</v>
      </c>
      <c r="T4509" t="str">
        <f t="shared" si="223"/>
        <v xml:space="preserve">50 % MENOR </v>
      </c>
      <c r="U4509" t="str">
        <f t="shared" si="224"/>
        <v>Rango 500-549</v>
      </c>
      <c r="V4509" t="str">
        <f t="shared" si="225"/>
        <v>MAYOR A 450</v>
      </c>
    </row>
    <row r="4510" spans="1:22" x14ac:dyDescent="0.25">
      <c r="A4510" t="s">
        <v>3144</v>
      </c>
      <c r="B4510" t="s">
        <v>56</v>
      </c>
      <c r="C4510" s="1" t="s">
        <v>19</v>
      </c>
      <c r="D4510" t="s">
        <v>20</v>
      </c>
      <c r="E4510" t="s">
        <v>21</v>
      </c>
      <c r="F4510" t="s">
        <v>1677</v>
      </c>
      <c r="G4510" t="s">
        <v>23</v>
      </c>
      <c r="H4510" t="s">
        <v>1678</v>
      </c>
      <c r="I4510" t="s">
        <v>50</v>
      </c>
      <c r="J4510" t="s">
        <v>82</v>
      </c>
      <c r="K4510" t="s">
        <v>155</v>
      </c>
      <c r="L4510" t="s">
        <v>155</v>
      </c>
      <c r="M4510" t="s">
        <v>3152</v>
      </c>
      <c r="N4510">
        <v>472</v>
      </c>
      <c r="O4510">
        <v>492</v>
      </c>
      <c r="P4510">
        <v>509</v>
      </c>
      <c r="Q4510" s="4">
        <v>472</v>
      </c>
      <c r="R4510">
        <v>500.5</v>
      </c>
      <c r="S4510" t="s">
        <v>28</v>
      </c>
      <c r="T4510" t="str">
        <f t="shared" si="223"/>
        <v xml:space="preserve">50 % MENOR </v>
      </c>
      <c r="U4510" t="str">
        <f t="shared" si="224"/>
        <v>Rango 500-549</v>
      </c>
      <c r="V4510" t="str">
        <f t="shared" si="225"/>
        <v>MAYOR A 450</v>
      </c>
    </row>
    <row r="4511" spans="1:22" x14ac:dyDescent="0.25">
      <c r="A4511" t="s">
        <v>3144</v>
      </c>
      <c r="B4511" t="s">
        <v>106</v>
      </c>
      <c r="C4511" s="1" t="s">
        <v>97</v>
      </c>
      <c r="D4511" t="s">
        <v>20</v>
      </c>
      <c r="E4511" t="s">
        <v>21</v>
      </c>
      <c r="F4511" t="s">
        <v>2018</v>
      </c>
      <c r="G4511" t="s">
        <v>23</v>
      </c>
      <c r="H4511" t="s">
        <v>2019</v>
      </c>
      <c r="I4511" t="s">
        <v>50</v>
      </c>
      <c r="J4511" t="s">
        <v>185</v>
      </c>
      <c r="K4511" t="s">
        <v>27</v>
      </c>
      <c r="L4511" t="s">
        <v>27</v>
      </c>
      <c r="M4511" t="s">
        <v>3144</v>
      </c>
      <c r="N4511">
        <v>461</v>
      </c>
      <c r="O4511">
        <v>579</v>
      </c>
      <c r="P4511">
        <v>482</v>
      </c>
      <c r="Q4511" s="4">
        <v>473</v>
      </c>
      <c r="R4511">
        <v>530.5</v>
      </c>
      <c r="S4511" t="s">
        <v>28</v>
      </c>
      <c r="T4511" t="str">
        <f t="shared" si="223"/>
        <v>50 % MAYOR</v>
      </c>
      <c r="U4511" t="str">
        <f t="shared" si="224"/>
        <v>Rango 500-549</v>
      </c>
      <c r="V4511" t="str">
        <f t="shared" si="225"/>
        <v>MAYOR A 450</v>
      </c>
    </row>
    <row r="4512" spans="1:22" x14ac:dyDescent="0.25">
      <c r="A4512" t="s">
        <v>3144</v>
      </c>
      <c r="B4512" t="s">
        <v>56</v>
      </c>
      <c r="C4512" s="1" t="s">
        <v>19</v>
      </c>
      <c r="D4512" t="s">
        <v>20</v>
      </c>
      <c r="E4512" t="s">
        <v>21</v>
      </c>
      <c r="F4512" t="s">
        <v>1573</v>
      </c>
      <c r="G4512" t="s">
        <v>23</v>
      </c>
      <c r="H4512" t="s">
        <v>1574</v>
      </c>
      <c r="I4512" t="s">
        <v>50</v>
      </c>
      <c r="J4512" t="s">
        <v>73</v>
      </c>
      <c r="K4512" t="s">
        <v>155</v>
      </c>
      <c r="L4512" t="s">
        <v>155</v>
      </c>
      <c r="M4512" t="s">
        <v>3149</v>
      </c>
      <c r="N4512">
        <v>474</v>
      </c>
      <c r="O4512">
        <v>486</v>
      </c>
      <c r="P4512">
        <v>516</v>
      </c>
      <c r="Q4512" s="4">
        <v>474</v>
      </c>
      <c r="R4512">
        <v>501</v>
      </c>
      <c r="S4512" t="s">
        <v>28</v>
      </c>
      <c r="T4512" t="str">
        <f t="shared" si="223"/>
        <v xml:space="preserve">50 % MENOR </v>
      </c>
      <c r="U4512" t="str">
        <f t="shared" si="224"/>
        <v>Rango 500-549</v>
      </c>
      <c r="V4512" t="str">
        <f t="shared" si="225"/>
        <v>MAYOR A 450</v>
      </c>
    </row>
    <row r="4513" spans="1:22" x14ac:dyDescent="0.25">
      <c r="A4513" t="s">
        <v>3144</v>
      </c>
      <c r="B4513" t="s">
        <v>83</v>
      </c>
      <c r="C4513" s="1" t="s">
        <v>19</v>
      </c>
      <c r="D4513" t="s">
        <v>20</v>
      </c>
      <c r="E4513" t="s">
        <v>21</v>
      </c>
      <c r="F4513" t="s">
        <v>1617</v>
      </c>
      <c r="G4513" t="s">
        <v>23</v>
      </c>
      <c r="H4513" t="s">
        <v>1618</v>
      </c>
      <c r="I4513" t="s">
        <v>50</v>
      </c>
      <c r="J4513" t="s">
        <v>76</v>
      </c>
      <c r="K4513" t="s">
        <v>155</v>
      </c>
      <c r="L4513" t="s">
        <v>155</v>
      </c>
      <c r="M4513" t="s">
        <v>3149</v>
      </c>
      <c r="N4513">
        <v>472</v>
      </c>
      <c r="O4513">
        <v>501</v>
      </c>
      <c r="P4513">
        <v>516</v>
      </c>
      <c r="Q4513" s="4">
        <v>474</v>
      </c>
      <c r="R4513">
        <v>508.5</v>
      </c>
      <c r="S4513" t="s">
        <v>28</v>
      </c>
      <c r="T4513" t="str">
        <f t="shared" si="223"/>
        <v>50 % MAYOR</v>
      </c>
      <c r="U4513" t="str">
        <f t="shared" si="224"/>
        <v>Rango 500-549</v>
      </c>
      <c r="V4513" t="str">
        <f t="shared" si="225"/>
        <v>MAYOR A 450</v>
      </c>
    </row>
    <row r="4514" spans="1:22" x14ac:dyDescent="0.25">
      <c r="A4514" t="s">
        <v>3144</v>
      </c>
      <c r="B4514" t="s">
        <v>39</v>
      </c>
      <c r="C4514" s="1" t="s">
        <v>30</v>
      </c>
      <c r="D4514" t="s">
        <v>20</v>
      </c>
      <c r="E4514" t="s">
        <v>21</v>
      </c>
      <c r="F4514" t="s">
        <v>2070</v>
      </c>
      <c r="G4514" t="s">
        <v>23</v>
      </c>
      <c r="H4514" t="s">
        <v>2071</v>
      </c>
      <c r="I4514" t="s">
        <v>25</v>
      </c>
      <c r="J4514" t="s">
        <v>471</v>
      </c>
      <c r="K4514" t="s">
        <v>27</v>
      </c>
      <c r="L4514" t="s">
        <v>27</v>
      </c>
      <c r="M4514" t="s">
        <v>3144</v>
      </c>
      <c r="N4514">
        <v>471</v>
      </c>
      <c r="O4514">
        <v>534</v>
      </c>
      <c r="P4514">
        <v>530</v>
      </c>
      <c r="Q4514" s="4">
        <v>476</v>
      </c>
      <c r="R4514">
        <v>532</v>
      </c>
      <c r="S4514" t="s">
        <v>28</v>
      </c>
      <c r="T4514" t="str">
        <f t="shared" si="223"/>
        <v>50 % MAYOR</v>
      </c>
      <c r="U4514" t="str">
        <f t="shared" si="224"/>
        <v>Rango 500-549</v>
      </c>
      <c r="V4514" t="str">
        <f t="shared" si="225"/>
        <v>MAYOR A 450</v>
      </c>
    </row>
    <row r="4515" spans="1:22" x14ac:dyDescent="0.25">
      <c r="A4515" t="s">
        <v>3144</v>
      </c>
      <c r="B4515" t="s">
        <v>77</v>
      </c>
      <c r="C4515" s="1" t="s">
        <v>19</v>
      </c>
      <c r="D4515" t="s">
        <v>20</v>
      </c>
      <c r="E4515" t="s">
        <v>21</v>
      </c>
      <c r="F4515" t="s">
        <v>512</v>
      </c>
      <c r="G4515" t="s">
        <v>23</v>
      </c>
      <c r="H4515" t="s">
        <v>513</v>
      </c>
      <c r="I4515" t="s">
        <v>50</v>
      </c>
      <c r="J4515" t="s">
        <v>69</v>
      </c>
      <c r="K4515" t="s">
        <v>155</v>
      </c>
      <c r="L4515" t="s">
        <v>27</v>
      </c>
      <c r="M4515" t="s">
        <v>3144</v>
      </c>
      <c r="N4515">
        <v>476</v>
      </c>
      <c r="O4515">
        <v>487</v>
      </c>
      <c r="P4515">
        <v>514</v>
      </c>
      <c r="Q4515" s="4">
        <v>476</v>
      </c>
      <c r="R4515">
        <v>500.5</v>
      </c>
      <c r="S4515" t="s">
        <v>28</v>
      </c>
      <c r="T4515" t="str">
        <f t="shared" si="223"/>
        <v xml:space="preserve">50 % MENOR </v>
      </c>
      <c r="U4515" t="str">
        <f t="shared" si="224"/>
        <v>Rango 500-549</v>
      </c>
      <c r="V4515" t="str">
        <f t="shared" si="225"/>
        <v>MAYOR A 450</v>
      </c>
    </row>
    <row r="4516" spans="1:22" x14ac:dyDescent="0.25">
      <c r="A4516" t="s">
        <v>3144</v>
      </c>
      <c r="B4516" t="s">
        <v>47</v>
      </c>
      <c r="C4516" s="1" t="s">
        <v>35</v>
      </c>
      <c r="D4516" t="s">
        <v>20</v>
      </c>
      <c r="E4516" t="s">
        <v>21</v>
      </c>
      <c r="F4516" t="s">
        <v>564</v>
      </c>
      <c r="G4516" t="s">
        <v>23</v>
      </c>
      <c r="H4516" t="s">
        <v>565</v>
      </c>
      <c r="I4516" t="s">
        <v>50</v>
      </c>
      <c r="J4516" t="s">
        <v>566</v>
      </c>
      <c r="K4516" t="s">
        <v>155</v>
      </c>
      <c r="L4516" t="s">
        <v>27</v>
      </c>
      <c r="M4516" t="s">
        <v>3144</v>
      </c>
      <c r="N4516">
        <v>476</v>
      </c>
      <c r="O4516">
        <v>527</v>
      </c>
      <c r="P4516">
        <v>530</v>
      </c>
      <c r="Q4516" s="4">
        <v>476</v>
      </c>
      <c r="R4516">
        <v>528.5</v>
      </c>
      <c r="S4516" t="s">
        <v>28</v>
      </c>
      <c r="T4516" t="str">
        <f t="shared" si="223"/>
        <v xml:space="preserve">50 % MENOR </v>
      </c>
      <c r="U4516" t="str">
        <f t="shared" si="224"/>
        <v>Rango 500-549</v>
      </c>
      <c r="V4516" t="str">
        <f t="shared" si="225"/>
        <v>MAYOR A 450</v>
      </c>
    </row>
    <row r="4517" spans="1:22" x14ac:dyDescent="0.25">
      <c r="A4517" t="s">
        <v>3144</v>
      </c>
      <c r="B4517" t="s">
        <v>117</v>
      </c>
      <c r="C4517" s="1" t="s">
        <v>19</v>
      </c>
      <c r="D4517" t="s">
        <v>20</v>
      </c>
      <c r="E4517" t="s">
        <v>21</v>
      </c>
      <c r="F4517" t="s">
        <v>2881</v>
      </c>
      <c r="G4517" t="s">
        <v>23</v>
      </c>
      <c r="H4517" t="s">
        <v>2882</v>
      </c>
      <c r="I4517" t="s">
        <v>25</v>
      </c>
      <c r="J4517" t="s">
        <v>73</v>
      </c>
      <c r="K4517" t="s">
        <v>27</v>
      </c>
      <c r="L4517" t="s">
        <v>155</v>
      </c>
      <c r="M4517" t="s">
        <v>3146</v>
      </c>
      <c r="N4517">
        <v>476</v>
      </c>
      <c r="O4517">
        <v>514</v>
      </c>
      <c r="P4517">
        <v>531</v>
      </c>
      <c r="Q4517" s="4">
        <v>476</v>
      </c>
      <c r="R4517">
        <v>522.5</v>
      </c>
      <c r="S4517" t="s">
        <v>28</v>
      </c>
      <c r="T4517" t="str">
        <f t="shared" si="223"/>
        <v xml:space="preserve">50 % MENOR </v>
      </c>
      <c r="U4517" t="str">
        <f t="shared" si="224"/>
        <v>Rango 500-549</v>
      </c>
      <c r="V4517" t="str">
        <f t="shared" si="225"/>
        <v>MAYOR A 450</v>
      </c>
    </row>
    <row r="4518" spans="1:22" x14ac:dyDescent="0.25">
      <c r="A4518" t="s">
        <v>3144</v>
      </c>
      <c r="B4518" t="s">
        <v>56</v>
      </c>
      <c r="C4518" s="1" t="s">
        <v>19</v>
      </c>
      <c r="D4518" t="s">
        <v>20</v>
      </c>
      <c r="E4518" t="s">
        <v>21</v>
      </c>
      <c r="F4518" t="s">
        <v>2909</v>
      </c>
      <c r="G4518" t="s">
        <v>23</v>
      </c>
      <c r="H4518" t="s">
        <v>2910</v>
      </c>
      <c r="I4518" t="s">
        <v>50</v>
      </c>
      <c r="J4518" t="s">
        <v>76</v>
      </c>
      <c r="K4518" t="s">
        <v>27</v>
      </c>
      <c r="L4518" t="s">
        <v>155</v>
      </c>
      <c r="M4518" t="s">
        <v>3144</v>
      </c>
      <c r="N4518">
        <v>476</v>
      </c>
      <c r="O4518">
        <v>494</v>
      </c>
      <c r="P4518">
        <v>543</v>
      </c>
      <c r="Q4518" s="4">
        <v>476</v>
      </c>
      <c r="R4518">
        <v>518.5</v>
      </c>
      <c r="S4518" t="s">
        <v>28</v>
      </c>
      <c r="T4518" t="str">
        <f t="shared" si="223"/>
        <v xml:space="preserve">50 % MENOR </v>
      </c>
      <c r="U4518" t="str">
        <f t="shared" si="224"/>
        <v>Rango 500-549</v>
      </c>
      <c r="V4518" t="str">
        <f t="shared" si="225"/>
        <v>MAYOR A 450</v>
      </c>
    </row>
    <row r="4519" spans="1:22" x14ac:dyDescent="0.25">
      <c r="A4519" t="s">
        <v>3144</v>
      </c>
      <c r="B4519" t="s">
        <v>83</v>
      </c>
      <c r="C4519" s="1" t="s">
        <v>19</v>
      </c>
      <c r="D4519" t="s">
        <v>20</v>
      </c>
      <c r="E4519" t="s">
        <v>21</v>
      </c>
      <c r="F4519" t="s">
        <v>2911</v>
      </c>
      <c r="G4519" t="s">
        <v>23</v>
      </c>
      <c r="H4519" t="s">
        <v>2912</v>
      </c>
      <c r="I4519" t="s">
        <v>50</v>
      </c>
      <c r="J4519" t="s">
        <v>76</v>
      </c>
      <c r="K4519" t="s">
        <v>27</v>
      </c>
      <c r="L4519" t="s">
        <v>155</v>
      </c>
      <c r="M4519" t="s">
        <v>3144</v>
      </c>
      <c r="N4519">
        <v>476</v>
      </c>
      <c r="O4519">
        <v>579</v>
      </c>
      <c r="P4519">
        <v>514</v>
      </c>
      <c r="Q4519" s="4">
        <v>476</v>
      </c>
      <c r="R4519">
        <v>546.5</v>
      </c>
      <c r="S4519" t="s">
        <v>28</v>
      </c>
      <c r="T4519" t="str">
        <f t="shared" si="223"/>
        <v xml:space="preserve">50 % MENOR </v>
      </c>
      <c r="U4519" t="str">
        <f t="shared" si="224"/>
        <v>Rango 500-549</v>
      </c>
      <c r="V4519" t="str">
        <f t="shared" si="225"/>
        <v>MAYOR A 450</v>
      </c>
    </row>
    <row r="4520" spans="1:22" x14ac:dyDescent="0.25">
      <c r="A4520" t="s">
        <v>3144</v>
      </c>
      <c r="B4520" t="s">
        <v>83</v>
      </c>
      <c r="C4520" s="1" t="s">
        <v>19</v>
      </c>
      <c r="D4520" t="s">
        <v>20</v>
      </c>
      <c r="E4520" t="s">
        <v>21</v>
      </c>
      <c r="F4520" t="s">
        <v>2999</v>
      </c>
      <c r="G4520" t="s">
        <v>23</v>
      </c>
      <c r="H4520" t="s">
        <v>3000</v>
      </c>
      <c r="I4520" t="s">
        <v>50</v>
      </c>
      <c r="J4520" t="s">
        <v>6402</v>
      </c>
      <c r="K4520" t="s">
        <v>27</v>
      </c>
      <c r="L4520" t="s">
        <v>155</v>
      </c>
      <c r="M4520" t="s">
        <v>3144</v>
      </c>
      <c r="N4520">
        <v>466</v>
      </c>
      <c r="O4520">
        <v>541</v>
      </c>
      <c r="P4520">
        <v>494</v>
      </c>
      <c r="Q4520" s="4">
        <v>476</v>
      </c>
      <c r="R4520">
        <v>517.5</v>
      </c>
      <c r="S4520" t="s">
        <v>28</v>
      </c>
      <c r="T4520" t="str">
        <f t="shared" si="223"/>
        <v>50 % MAYOR</v>
      </c>
      <c r="U4520" t="str">
        <f t="shared" si="224"/>
        <v>Rango 500-549</v>
      </c>
      <c r="V4520" t="str">
        <f t="shared" si="225"/>
        <v>MAYOR A 450</v>
      </c>
    </row>
    <row r="4521" spans="1:22" x14ac:dyDescent="0.25">
      <c r="A4521" t="s">
        <v>3144</v>
      </c>
      <c r="B4521" t="s">
        <v>83</v>
      </c>
      <c r="C4521" s="1" t="s">
        <v>19</v>
      </c>
      <c r="D4521" t="s">
        <v>20</v>
      </c>
      <c r="E4521" t="s">
        <v>21</v>
      </c>
      <c r="F4521" t="s">
        <v>1358</v>
      </c>
      <c r="G4521" t="s">
        <v>23</v>
      </c>
      <c r="H4521" t="s">
        <v>1359</v>
      </c>
      <c r="I4521" t="s">
        <v>50</v>
      </c>
      <c r="J4521" t="s">
        <v>116</v>
      </c>
      <c r="K4521" t="s">
        <v>155</v>
      </c>
      <c r="L4521" t="s">
        <v>155</v>
      </c>
      <c r="M4521" t="s">
        <v>3144</v>
      </c>
      <c r="N4521">
        <v>476</v>
      </c>
      <c r="O4521">
        <v>549</v>
      </c>
      <c r="P4521">
        <v>530</v>
      </c>
      <c r="Q4521" s="4">
        <v>476</v>
      </c>
      <c r="R4521">
        <v>539.5</v>
      </c>
      <c r="S4521" t="s">
        <v>28</v>
      </c>
      <c r="T4521" t="str">
        <f t="shared" si="223"/>
        <v xml:space="preserve">50 % MENOR </v>
      </c>
      <c r="U4521" t="str">
        <f t="shared" si="224"/>
        <v>Rango 500-549</v>
      </c>
      <c r="V4521" t="str">
        <f t="shared" si="225"/>
        <v>MAYOR A 450</v>
      </c>
    </row>
    <row r="4522" spans="1:22" x14ac:dyDescent="0.25">
      <c r="A4522" t="s">
        <v>3144</v>
      </c>
      <c r="B4522" t="s">
        <v>56</v>
      </c>
      <c r="C4522" s="1" t="s">
        <v>19</v>
      </c>
      <c r="D4522" t="s">
        <v>20</v>
      </c>
      <c r="E4522" t="s">
        <v>21</v>
      </c>
      <c r="F4522" t="s">
        <v>2561</v>
      </c>
      <c r="G4522" t="s">
        <v>23</v>
      </c>
      <c r="H4522" t="s">
        <v>2562</v>
      </c>
      <c r="I4522" t="s">
        <v>50</v>
      </c>
      <c r="J4522" t="s">
        <v>100</v>
      </c>
      <c r="K4522" t="s">
        <v>27</v>
      </c>
      <c r="L4522" t="s">
        <v>27</v>
      </c>
      <c r="M4522" t="s">
        <v>3144</v>
      </c>
      <c r="N4522">
        <v>476</v>
      </c>
      <c r="O4522">
        <v>451</v>
      </c>
      <c r="P4522">
        <v>556</v>
      </c>
      <c r="Q4522" s="4">
        <v>477</v>
      </c>
      <c r="R4522">
        <v>503.5</v>
      </c>
      <c r="S4522" t="s">
        <v>28</v>
      </c>
      <c r="T4522" t="str">
        <f t="shared" si="223"/>
        <v>50 % MAYOR</v>
      </c>
      <c r="U4522" t="str">
        <f t="shared" si="224"/>
        <v>Rango 500-549</v>
      </c>
      <c r="V4522" t="str">
        <f t="shared" si="225"/>
        <v>MAYOR A 450</v>
      </c>
    </row>
    <row r="4523" spans="1:22" x14ac:dyDescent="0.25">
      <c r="A4523" t="s">
        <v>3144</v>
      </c>
      <c r="B4523" t="s">
        <v>56</v>
      </c>
      <c r="C4523" s="1" t="s">
        <v>19</v>
      </c>
      <c r="D4523" t="s">
        <v>20</v>
      </c>
      <c r="E4523" t="s">
        <v>21</v>
      </c>
      <c r="F4523" t="s">
        <v>2816</v>
      </c>
      <c r="G4523" t="s">
        <v>23</v>
      </c>
      <c r="H4523" t="s">
        <v>2817</v>
      </c>
      <c r="I4523" t="s">
        <v>50</v>
      </c>
      <c r="J4523" t="s">
        <v>69</v>
      </c>
      <c r="K4523" t="s">
        <v>27</v>
      </c>
      <c r="L4523" t="s">
        <v>155</v>
      </c>
      <c r="M4523" t="s">
        <v>3144</v>
      </c>
      <c r="N4523">
        <v>476</v>
      </c>
      <c r="O4523">
        <v>436</v>
      </c>
      <c r="P4523">
        <v>578</v>
      </c>
      <c r="Q4523" s="4">
        <v>477</v>
      </c>
      <c r="R4523">
        <v>507</v>
      </c>
      <c r="S4523" t="s">
        <v>28</v>
      </c>
      <c r="T4523" t="str">
        <f t="shared" si="223"/>
        <v>50 % MAYOR</v>
      </c>
      <c r="U4523" t="str">
        <f t="shared" si="224"/>
        <v>Rango 500-549</v>
      </c>
      <c r="V4523" t="str">
        <f t="shared" si="225"/>
        <v>MAYOR A 450</v>
      </c>
    </row>
    <row r="4524" spans="1:22" x14ac:dyDescent="0.25">
      <c r="A4524" t="s">
        <v>3144</v>
      </c>
      <c r="B4524" t="s">
        <v>56</v>
      </c>
      <c r="C4524" s="1" t="s">
        <v>19</v>
      </c>
      <c r="D4524" t="s">
        <v>20</v>
      </c>
      <c r="E4524" t="s">
        <v>21</v>
      </c>
      <c r="F4524" t="s">
        <v>1033</v>
      </c>
      <c r="G4524" t="s">
        <v>23</v>
      </c>
      <c r="H4524" t="s">
        <v>1034</v>
      </c>
      <c r="I4524" t="s">
        <v>50</v>
      </c>
      <c r="J4524" t="s">
        <v>69</v>
      </c>
      <c r="K4524" t="s">
        <v>155</v>
      </c>
      <c r="L4524" t="s">
        <v>27</v>
      </c>
      <c r="M4524" t="s">
        <v>3144</v>
      </c>
      <c r="N4524">
        <v>478</v>
      </c>
      <c r="O4524">
        <v>527</v>
      </c>
      <c r="P4524">
        <v>514</v>
      </c>
      <c r="Q4524" s="4">
        <v>478</v>
      </c>
      <c r="R4524">
        <v>520.5</v>
      </c>
      <c r="S4524" t="s">
        <v>28</v>
      </c>
      <c r="T4524" t="str">
        <f t="shared" si="223"/>
        <v xml:space="preserve">50 % MENOR </v>
      </c>
      <c r="U4524" t="str">
        <f t="shared" si="224"/>
        <v>Rango 500-549</v>
      </c>
      <c r="V4524" t="str">
        <f t="shared" si="225"/>
        <v>MAYOR A 450</v>
      </c>
    </row>
    <row r="4525" spans="1:22" x14ac:dyDescent="0.25">
      <c r="A4525" t="s">
        <v>3144</v>
      </c>
      <c r="B4525" t="s">
        <v>129</v>
      </c>
      <c r="C4525" s="1" t="s">
        <v>19</v>
      </c>
      <c r="D4525" t="s">
        <v>20</v>
      </c>
      <c r="E4525" t="s">
        <v>21</v>
      </c>
      <c r="F4525" t="s">
        <v>733</v>
      </c>
      <c r="G4525" t="s">
        <v>23</v>
      </c>
      <c r="H4525" t="s">
        <v>734</v>
      </c>
      <c r="I4525" t="s">
        <v>25</v>
      </c>
      <c r="J4525" t="s">
        <v>42</v>
      </c>
      <c r="K4525" t="s">
        <v>155</v>
      </c>
      <c r="L4525" t="s">
        <v>27</v>
      </c>
      <c r="M4525" t="s">
        <v>3144</v>
      </c>
      <c r="N4525">
        <v>478</v>
      </c>
      <c r="O4525">
        <v>508</v>
      </c>
      <c r="P4525">
        <v>530</v>
      </c>
      <c r="Q4525" s="4">
        <v>478</v>
      </c>
      <c r="R4525">
        <v>519</v>
      </c>
      <c r="S4525" t="s">
        <v>28</v>
      </c>
      <c r="T4525" t="str">
        <f t="shared" si="223"/>
        <v xml:space="preserve">50 % MENOR </v>
      </c>
      <c r="U4525" t="str">
        <f t="shared" si="224"/>
        <v>Rango 500-549</v>
      </c>
      <c r="V4525" t="str">
        <f t="shared" si="225"/>
        <v>MAYOR A 450</v>
      </c>
    </row>
    <row r="4526" spans="1:22" x14ac:dyDescent="0.25">
      <c r="A4526" t="s">
        <v>3144</v>
      </c>
      <c r="B4526" t="s">
        <v>56</v>
      </c>
      <c r="C4526" s="1" t="s">
        <v>19</v>
      </c>
      <c r="D4526" t="s">
        <v>20</v>
      </c>
      <c r="E4526" t="s">
        <v>21</v>
      </c>
      <c r="F4526" t="s">
        <v>1523</v>
      </c>
      <c r="G4526" t="s">
        <v>23</v>
      </c>
      <c r="H4526" t="s">
        <v>1524</v>
      </c>
      <c r="I4526" t="s">
        <v>50</v>
      </c>
      <c r="J4526" t="s">
        <v>224</v>
      </c>
      <c r="K4526" t="s">
        <v>155</v>
      </c>
      <c r="L4526" t="s">
        <v>155</v>
      </c>
      <c r="M4526" t="s">
        <v>3144</v>
      </c>
      <c r="N4526">
        <v>478</v>
      </c>
      <c r="O4526">
        <v>480</v>
      </c>
      <c r="P4526">
        <v>523</v>
      </c>
      <c r="Q4526" s="4">
        <v>478</v>
      </c>
      <c r="R4526">
        <v>501.5</v>
      </c>
      <c r="S4526" t="s">
        <v>28</v>
      </c>
      <c r="T4526" t="str">
        <f t="shared" si="223"/>
        <v xml:space="preserve">50 % MENOR </v>
      </c>
      <c r="U4526" t="str">
        <f t="shared" si="224"/>
        <v>Rango 500-549</v>
      </c>
      <c r="V4526" t="str">
        <f t="shared" si="225"/>
        <v>MAYOR A 450</v>
      </c>
    </row>
    <row r="4527" spans="1:22" x14ac:dyDescent="0.25">
      <c r="A4527" t="s">
        <v>3144</v>
      </c>
      <c r="B4527" t="s">
        <v>43</v>
      </c>
      <c r="C4527" s="1" t="s">
        <v>30</v>
      </c>
      <c r="D4527" t="s">
        <v>20</v>
      </c>
      <c r="E4527" t="s">
        <v>21</v>
      </c>
      <c r="F4527" t="s">
        <v>2939</v>
      </c>
      <c r="G4527" t="s">
        <v>23</v>
      </c>
      <c r="H4527" t="s">
        <v>2940</v>
      </c>
      <c r="I4527" t="s">
        <v>25</v>
      </c>
      <c r="J4527" t="s">
        <v>712</v>
      </c>
      <c r="K4527" t="s">
        <v>27</v>
      </c>
      <c r="L4527" t="s">
        <v>155</v>
      </c>
      <c r="M4527" t="s">
        <v>3149</v>
      </c>
      <c r="N4527">
        <v>472</v>
      </c>
      <c r="O4527">
        <v>514</v>
      </c>
      <c r="P4527">
        <v>485</v>
      </c>
      <c r="Q4527" s="4">
        <v>479</v>
      </c>
      <c r="R4527">
        <v>499.5</v>
      </c>
      <c r="S4527" t="s">
        <v>28</v>
      </c>
      <c r="T4527" t="str">
        <f t="shared" si="223"/>
        <v>50 % MAYOR</v>
      </c>
      <c r="U4527" t="str">
        <f t="shared" si="224"/>
        <v>Rango 500-549</v>
      </c>
      <c r="V4527" t="str">
        <f t="shared" si="225"/>
        <v>MAYOR A 450</v>
      </c>
    </row>
    <row r="4528" spans="1:22" x14ac:dyDescent="0.25">
      <c r="A4528" t="s">
        <v>3144</v>
      </c>
      <c r="B4528" t="s">
        <v>56</v>
      </c>
      <c r="C4528" s="1" t="s">
        <v>19</v>
      </c>
      <c r="D4528" t="s">
        <v>20</v>
      </c>
      <c r="E4528" t="s">
        <v>21</v>
      </c>
      <c r="F4528" t="s">
        <v>1217</v>
      </c>
      <c r="G4528" t="s">
        <v>23</v>
      </c>
      <c r="H4528" t="s">
        <v>1218</v>
      </c>
      <c r="I4528" t="s">
        <v>50</v>
      </c>
      <c r="J4528" t="s">
        <v>173</v>
      </c>
      <c r="K4528" t="s">
        <v>155</v>
      </c>
      <c r="L4528" t="s">
        <v>155</v>
      </c>
      <c r="M4528" t="s">
        <v>3146</v>
      </c>
      <c r="N4528">
        <v>476</v>
      </c>
      <c r="O4528">
        <v>537</v>
      </c>
      <c r="P4528">
        <v>515</v>
      </c>
      <c r="Q4528" s="4">
        <v>479</v>
      </c>
      <c r="R4528">
        <v>526</v>
      </c>
      <c r="S4528" t="s">
        <v>28</v>
      </c>
      <c r="T4528" t="str">
        <f t="shared" si="223"/>
        <v>50 % MAYOR</v>
      </c>
      <c r="U4528" t="str">
        <f t="shared" si="224"/>
        <v>Rango 500-549</v>
      </c>
      <c r="V4528" t="str">
        <f t="shared" si="225"/>
        <v>MAYOR A 450</v>
      </c>
    </row>
    <row r="4529" spans="1:22" x14ac:dyDescent="0.25">
      <c r="A4529" t="s">
        <v>3144</v>
      </c>
      <c r="B4529" t="s">
        <v>117</v>
      </c>
      <c r="C4529" s="1" t="s">
        <v>19</v>
      </c>
      <c r="D4529" t="s">
        <v>53</v>
      </c>
      <c r="E4529" t="s">
        <v>21</v>
      </c>
      <c r="F4529" t="s">
        <v>1625</v>
      </c>
      <c r="G4529" t="s">
        <v>23</v>
      </c>
      <c r="H4529" t="s">
        <v>1626</v>
      </c>
      <c r="I4529" t="s">
        <v>50</v>
      </c>
      <c r="J4529" t="s">
        <v>76</v>
      </c>
      <c r="K4529" t="s">
        <v>155</v>
      </c>
      <c r="L4529" t="s">
        <v>155</v>
      </c>
      <c r="M4529" t="s">
        <v>3146</v>
      </c>
      <c r="N4529">
        <v>466</v>
      </c>
      <c r="O4529">
        <v>543</v>
      </c>
      <c r="P4529">
        <v>503</v>
      </c>
      <c r="Q4529" s="4">
        <v>481</v>
      </c>
      <c r="R4529">
        <v>523</v>
      </c>
      <c r="S4529" t="s">
        <v>28</v>
      </c>
      <c r="T4529" t="str">
        <f t="shared" si="223"/>
        <v>50 % MAYOR</v>
      </c>
      <c r="U4529" t="str">
        <f t="shared" si="224"/>
        <v>Rango 500-549</v>
      </c>
      <c r="V4529" t="str">
        <f t="shared" si="225"/>
        <v>MAYOR A 450</v>
      </c>
    </row>
    <row r="4530" spans="1:22" x14ac:dyDescent="0.25">
      <c r="A4530" t="s">
        <v>3144</v>
      </c>
      <c r="B4530" t="s">
        <v>106</v>
      </c>
      <c r="C4530" s="1" t="s">
        <v>97</v>
      </c>
      <c r="D4530" t="s">
        <v>53</v>
      </c>
      <c r="E4530" t="s">
        <v>21</v>
      </c>
      <c r="F4530" t="s">
        <v>1961</v>
      </c>
      <c r="G4530" t="s">
        <v>23</v>
      </c>
      <c r="H4530" t="s">
        <v>1962</v>
      </c>
      <c r="I4530" t="s">
        <v>50</v>
      </c>
      <c r="J4530" t="s">
        <v>173</v>
      </c>
      <c r="K4530" t="s">
        <v>27</v>
      </c>
      <c r="L4530" t="s">
        <v>27</v>
      </c>
      <c r="M4530" t="s">
        <v>3144</v>
      </c>
      <c r="N4530">
        <v>482</v>
      </c>
      <c r="O4530">
        <v>534</v>
      </c>
      <c r="P4530">
        <v>523</v>
      </c>
      <c r="Q4530" s="4">
        <v>482</v>
      </c>
      <c r="R4530">
        <v>528.5</v>
      </c>
      <c r="S4530" t="s">
        <v>28</v>
      </c>
      <c r="T4530" t="str">
        <f t="shared" si="223"/>
        <v xml:space="preserve">50 % MENOR </v>
      </c>
      <c r="U4530" t="str">
        <f t="shared" si="224"/>
        <v>Rango 500-549</v>
      </c>
      <c r="V4530" t="str">
        <f t="shared" si="225"/>
        <v>MAYOR A 450</v>
      </c>
    </row>
    <row r="4531" spans="1:22" x14ac:dyDescent="0.25">
      <c r="A4531" t="s">
        <v>3144</v>
      </c>
      <c r="B4531" t="s">
        <v>66</v>
      </c>
      <c r="C4531" s="1" t="s">
        <v>35</v>
      </c>
      <c r="D4531" t="s">
        <v>20</v>
      </c>
      <c r="E4531" t="s">
        <v>21</v>
      </c>
      <c r="F4531" t="s">
        <v>2014</v>
      </c>
      <c r="G4531" t="s">
        <v>23</v>
      </c>
      <c r="H4531" t="s">
        <v>2015</v>
      </c>
      <c r="I4531" t="s">
        <v>50</v>
      </c>
      <c r="J4531" t="s">
        <v>145</v>
      </c>
      <c r="K4531" t="s">
        <v>27</v>
      </c>
      <c r="L4531" t="s">
        <v>27</v>
      </c>
      <c r="M4531" t="s">
        <v>3144</v>
      </c>
      <c r="N4531">
        <v>482</v>
      </c>
      <c r="O4531">
        <v>508</v>
      </c>
      <c r="P4531">
        <v>523</v>
      </c>
      <c r="Q4531" s="4">
        <v>482</v>
      </c>
      <c r="R4531">
        <v>515.5</v>
      </c>
      <c r="S4531" t="s">
        <v>28</v>
      </c>
      <c r="T4531" t="str">
        <f t="shared" si="223"/>
        <v xml:space="preserve">50 % MENOR </v>
      </c>
      <c r="U4531" t="str">
        <f t="shared" si="224"/>
        <v>Rango 500-549</v>
      </c>
      <c r="V4531" t="str">
        <f t="shared" si="225"/>
        <v>MAYOR A 450</v>
      </c>
    </row>
    <row r="4532" spans="1:22" x14ac:dyDescent="0.25">
      <c r="A4532" t="s">
        <v>3144</v>
      </c>
      <c r="B4532" t="s">
        <v>106</v>
      </c>
      <c r="C4532" s="1" t="s">
        <v>97</v>
      </c>
      <c r="D4532" t="s">
        <v>20</v>
      </c>
      <c r="E4532" t="s">
        <v>21</v>
      </c>
      <c r="F4532" t="s">
        <v>2038</v>
      </c>
      <c r="G4532" t="s">
        <v>23</v>
      </c>
      <c r="H4532" t="s">
        <v>2039</v>
      </c>
      <c r="I4532" t="s">
        <v>50</v>
      </c>
      <c r="J4532" t="s">
        <v>63</v>
      </c>
      <c r="K4532" t="s">
        <v>27</v>
      </c>
      <c r="L4532" t="s">
        <v>27</v>
      </c>
      <c r="M4532" t="s">
        <v>3144</v>
      </c>
      <c r="N4532">
        <v>482</v>
      </c>
      <c r="O4532">
        <v>502</v>
      </c>
      <c r="P4532">
        <v>504</v>
      </c>
      <c r="Q4532" s="4">
        <v>482</v>
      </c>
      <c r="R4532">
        <v>503</v>
      </c>
      <c r="S4532" t="s">
        <v>28</v>
      </c>
      <c r="T4532" t="str">
        <f t="shared" si="223"/>
        <v xml:space="preserve">50 % MENOR </v>
      </c>
      <c r="U4532" t="str">
        <f t="shared" si="224"/>
        <v>Rango 500-549</v>
      </c>
      <c r="V4532" t="str">
        <f t="shared" si="225"/>
        <v>MAYOR A 450</v>
      </c>
    </row>
    <row r="4533" spans="1:22" x14ac:dyDescent="0.25">
      <c r="A4533" t="s">
        <v>3144</v>
      </c>
      <c r="B4533" t="s">
        <v>60</v>
      </c>
      <c r="C4533" s="1" t="s">
        <v>35</v>
      </c>
      <c r="D4533" t="s">
        <v>20</v>
      </c>
      <c r="E4533" t="s">
        <v>21</v>
      </c>
      <c r="F4533" t="s">
        <v>74</v>
      </c>
      <c r="G4533" t="s">
        <v>23</v>
      </c>
      <c r="H4533" t="s">
        <v>75</v>
      </c>
      <c r="I4533" t="s">
        <v>50</v>
      </c>
      <c r="J4533" t="s">
        <v>76</v>
      </c>
      <c r="K4533" t="s">
        <v>27</v>
      </c>
      <c r="L4533" t="s">
        <v>27</v>
      </c>
      <c r="M4533" t="s">
        <v>3144</v>
      </c>
      <c r="N4533">
        <v>482</v>
      </c>
      <c r="O4533">
        <v>436</v>
      </c>
      <c r="P4533">
        <v>568</v>
      </c>
      <c r="Q4533" s="4">
        <v>482</v>
      </c>
      <c r="R4533">
        <v>502</v>
      </c>
      <c r="S4533" t="s">
        <v>28</v>
      </c>
      <c r="T4533" t="str">
        <f t="shared" si="223"/>
        <v xml:space="preserve">50 % MENOR </v>
      </c>
      <c r="U4533" t="str">
        <f t="shared" si="224"/>
        <v>Rango 500-549</v>
      </c>
      <c r="V4533" t="str">
        <f t="shared" si="225"/>
        <v>MAYOR A 450</v>
      </c>
    </row>
    <row r="4534" spans="1:22" x14ac:dyDescent="0.25">
      <c r="A4534" t="s">
        <v>3144</v>
      </c>
      <c r="B4534" t="s">
        <v>34</v>
      </c>
      <c r="C4534" s="1" t="s">
        <v>35</v>
      </c>
      <c r="D4534" t="s">
        <v>20</v>
      </c>
      <c r="E4534" t="s">
        <v>21</v>
      </c>
      <c r="F4534" t="s">
        <v>2345</v>
      </c>
      <c r="G4534" t="s">
        <v>23</v>
      </c>
      <c r="H4534" t="s">
        <v>2346</v>
      </c>
      <c r="I4534" t="s">
        <v>25</v>
      </c>
      <c r="J4534" t="s">
        <v>152</v>
      </c>
      <c r="K4534" t="s">
        <v>27</v>
      </c>
      <c r="L4534" t="s">
        <v>27</v>
      </c>
      <c r="M4534" t="s">
        <v>3144</v>
      </c>
      <c r="N4534">
        <v>482</v>
      </c>
      <c r="O4534">
        <v>502</v>
      </c>
      <c r="P4534">
        <v>562</v>
      </c>
      <c r="Q4534" s="4">
        <v>482</v>
      </c>
      <c r="R4534">
        <v>532</v>
      </c>
      <c r="S4534" t="s">
        <v>28</v>
      </c>
      <c r="T4534" t="str">
        <f t="shared" si="223"/>
        <v xml:space="preserve">50 % MENOR </v>
      </c>
      <c r="U4534" t="str">
        <f t="shared" si="224"/>
        <v>Rango 500-549</v>
      </c>
      <c r="V4534" t="str">
        <f t="shared" si="225"/>
        <v>MAYOR A 450</v>
      </c>
    </row>
    <row r="4535" spans="1:22" x14ac:dyDescent="0.25">
      <c r="A4535" t="s">
        <v>3144</v>
      </c>
      <c r="B4535" t="s">
        <v>106</v>
      </c>
      <c r="C4535" s="1" t="s">
        <v>97</v>
      </c>
      <c r="D4535" t="s">
        <v>20</v>
      </c>
      <c r="E4535" t="s">
        <v>21</v>
      </c>
      <c r="F4535" t="s">
        <v>2355</v>
      </c>
      <c r="G4535" t="s">
        <v>23</v>
      </c>
      <c r="H4535" t="s">
        <v>2356</v>
      </c>
      <c r="I4535" t="s">
        <v>50</v>
      </c>
      <c r="J4535" t="s">
        <v>250</v>
      </c>
      <c r="K4535" t="s">
        <v>27</v>
      </c>
      <c r="L4535" t="s">
        <v>27</v>
      </c>
      <c r="M4535" t="s">
        <v>3144</v>
      </c>
      <c r="N4535">
        <v>482</v>
      </c>
      <c r="O4535">
        <v>487</v>
      </c>
      <c r="P4535">
        <v>530</v>
      </c>
      <c r="Q4535" s="4">
        <v>482</v>
      </c>
      <c r="R4535">
        <v>508.5</v>
      </c>
      <c r="S4535" t="s">
        <v>28</v>
      </c>
      <c r="T4535" t="str">
        <f t="shared" si="223"/>
        <v xml:space="preserve">50 % MENOR </v>
      </c>
      <c r="U4535" t="str">
        <f t="shared" si="224"/>
        <v>Rango 500-549</v>
      </c>
      <c r="V4535" t="str">
        <f t="shared" si="225"/>
        <v>MAYOR A 450</v>
      </c>
    </row>
    <row r="4536" spans="1:22" x14ac:dyDescent="0.25">
      <c r="A4536" t="s">
        <v>3144</v>
      </c>
      <c r="B4536" t="s">
        <v>129</v>
      </c>
      <c r="C4536" s="1" t="s">
        <v>19</v>
      </c>
      <c r="D4536" t="s">
        <v>20</v>
      </c>
      <c r="E4536" t="s">
        <v>21</v>
      </c>
      <c r="F4536" t="s">
        <v>293</v>
      </c>
      <c r="G4536" t="s">
        <v>23</v>
      </c>
      <c r="H4536" t="s">
        <v>294</v>
      </c>
      <c r="I4536" t="s">
        <v>50</v>
      </c>
      <c r="J4536" t="s">
        <v>258</v>
      </c>
      <c r="K4536" t="s">
        <v>155</v>
      </c>
      <c r="L4536" t="s">
        <v>27</v>
      </c>
      <c r="M4536" t="s">
        <v>3144</v>
      </c>
      <c r="N4536">
        <v>482</v>
      </c>
      <c r="O4536">
        <v>516</v>
      </c>
      <c r="P4536">
        <v>494</v>
      </c>
      <c r="Q4536" s="4">
        <v>482</v>
      </c>
      <c r="R4536">
        <v>505</v>
      </c>
      <c r="S4536" t="s">
        <v>28</v>
      </c>
      <c r="T4536" t="str">
        <f t="shared" si="223"/>
        <v xml:space="preserve">50 % MENOR </v>
      </c>
      <c r="U4536" t="str">
        <f t="shared" si="224"/>
        <v>Rango 500-549</v>
      </c>
      <c r="V4536" t="str">
        <f t="shared" si="225"/>
        <v>MAYOR A 450</v>
      </c>
    </row>
    <row r="4537" spans="1:22" x14ac:dyDescent="0.25">
      <c r="A4537" t="s">
        <v>3144</v>
      </c>
      <c r="B4537" t="s">
        <v>77</v>
      </c>
      <c r="C4537" s="1" t="s">
        <v>19</v>
      </c>
      <c r="D4537" t="s">
        <v>20</v>
      </c>
      <c r="E4537" t="s">
        <v>21</v>
      </c>
      <c r="F4537" t="s">
        <v>364</v>
      </c>
      <c r="G4537" t="s">
        <v>23</v>
      </c>
      <c r="H4537" t="s">
        <v>365</v>
      </c>
      <c r="I4537" t="s">
        <v>50</v>
      </c>
      <c r="J4537" t="s">
        <v>363</v>
      </c>
      <c r="K4537" t="s">
        <v>155</v>
      </c>
      <c r="L4537" t="s">
        <v>27</v>
      </c>
      <c r="M4537" t="s">
        <v>3144</v>
      </c>
      <c r="N4537">
        <v>482</v>
      </c>
      <c r="O4537">
        <v>494</v>
      </c>
      <c r="P4537">
        <v>514</v>
      </c>
      <c r="Q4537" s="4">
        <v>482</v>
      </c>
      <c r="R4537">
        <v>504</v>
      </c>
      <c r="S4537" t="s">
        <v>28</v>
      </c>
      <c r="T4537" t="str">
        <f t="shared" si="223"/>
        <v xml:space="preserve">50 % MENOR </v>
      </c>
      <c r="U4537" t="str">
        <f t="shared" si="224"/>
        <v>Rango 500-549</v>
      </c>
      <c r="V4537" t="str">
        <f t="shared" si="225"/>
        <v>MAYOR A 450</v>
      </c>
    </row>
    <row r="4538" spans="1:22" x14ac:dyDescent="0.25">
      <c r="A4538" t="s">
        <v>3144</v>
      </c>
      <c r="B4538" t="s">
        <v>83</v>
      </c>
      <c r="C4538" s="1" t="s">
        <v>19</v>
      </c>
      <c r="D4538" t="s">
        <v>20</v>
      </c>
      <c r="E4538" t="s">
        <v>21</v>
      </c>
      <c r="F4538" t="s">
        <v>665</v>
      </c>
      <c r="G4538" t="s">
        <v>23</v>
      </c>
      <c r="H4538" t="s">
        <v>666</v>
      </c>
      <c r="I4538" t="s">
        <v>25</v>
      </c>
      <c r="J4538" t="s">
        <v>76</v>
      </c>
      <c r="K4538" t="s">
        <v>155</v>
      </c>
      <c r="L4538" t="s">
        <v>27</v>
      </c>
      <c r="M4538" t="s">
        <v>3144</v>
      </c>
      <c r="N4538">
        <v>482</v>
      </c>
      <c r="O4538">
        <v>595</v>
      </c>
      <c r="P4538">
        <v>494</v>
      </c>
      <c r="Q4538" s="4">
        <v>482</v>
      </c>
      <c r="R4538">
        <v>544.5</v>
      </c>
      <c r="S4538" t="s">
        <v>28</v>
      </c>
      <c r="T4538" t="str">
        <f t="shared" si="223"/>
        <v xml:space="preserve">50 % MENOR </v>
      </c>
      <c r="U4538" t="str">
        <f t="shared" si="224"/>
        <v>Rango 500-549</v>
      </c>
      <c r="V4538" t="str">
        <f t="shared" si="225"/>
        <v>MAYOR A 450</v>
      </c>
    </row>
    <row r="4539" spans="1:22" x14ac:dyDescent="0.25">
      <c r="A4539" t="s">
        <v>3144</v>
      </c>
      <c r="B4539" t="s">
        <v>96</v>
      </c>
      <c r="C4539" s="1" t="s">
        <v>97</v>
      </c>
      <c r="D4539" t="s">
        <v>20</v>
      </c>
      <c r="E4539" t="s">
        <v>21</v>
      </c>
      <c r="F4539" t="s">
        <v>635</v>
      </c>
      <c r="G4539" t="s">
        <v>23</v>
      </c>
      <c r="H4539" t="s">
        <v>636</v>
      </c>
      <c r="I4539" t="s">
        <v>25</v>
      </c>
      <c r="J4539" t="s">
        <v>76</v>
      </c>
      <c r="K4539" t="s">
        <v>155</v>
      </c>
      <c r="L4539" t="s">
        <v>27</v>
      </c>
      <c r="M4539" t="s">
        <v>3144</v>
      </c>
      <c r="N4539">
        <v>482</v>
      </c>
      <c r="O4539">
        <v>527</v>
      </c>
      <c r="P4539">
        <v>550</v>
      </c>
      <c r="Q4539" s="4">
        <v>482</v>
      </c>
      <c r="R4539">
        <v>538.5</v>
      </c>
      <c r="S4539" t="s">
        <v>28</v>
      </c>
      <c r="T4539" t="str">
        <f t="shared" si="223"/>
        <v xml:space="preserve">50 % MENOR </v>
      </c>
      <c r="U4539" t="str">
        <f t="shared" si="224"/>
        <v>Rango 500-549</v>
      </c>
      <c r="V4539" t="str">
        <f t="shared" si="225"/>
        <v>MAYOR A 450</v>
      </c>
    </row>
    <row r="4540" spans="1:22" x14ac:dyDescent="0.25">
      <c r="A4540" t="s">
        <v>3144</v>
      </c>
      <c r="B4540" t="s">
        <v>83</v>
      </c>
      <c r="C4540" s="1" t="s">
        <v>19</v>
      </c>
      <c r="D4540" t="s">
        <v>20</v>
      </c>
      <c r="E4540" t="s">
        <v>21</v>
      </c>
      <c r="F4540" t="s">
        <v>2794</v>
      </c>
      <c r="G4540" t="s">
        <v>23</v>
      </c>
      <c r="H4540" t="s">
        <v>2795</v>
      </c>
      <c r="I4540" t="s">
        <v>50</v>
      </c>
      <c r="J4540" t="s">
        <v>478</v>
      </c>
      <c r="K4540" t="s">
        <v>27</v>
      </c>
      <c r="L4540" t="s">
        <v>155</v>
      </c>
      <c r="M4540" t="s">
        <v>3144</v>
      </c>
      <c r="N4540">
        <v>482</v>
      </c>
      <c r="O4540">
        <v>502</v>
      </c>
      <c r="P4540">
        <v>504</v>
      </c>
      <c r="Q4540" s="4">
        <v>482</v>
      </c>
      <c r="R4540">
        <v>503</v>
      </c>
      <c r="S4540" t="s">
        <v>28</v>
      </c>
      <c r="T4540" t="str">
        <f t="shared" si="223"/>
        <v xml:space="preserve">50 % MENOR </v>
      </c>
      <c r="U4540" t="str">
        <f t="shared" si="224"/>
        <v>Rango 500-549</v>
      </c>
      <c r="V4540" t="str">
        <f t="shared" si="225"/>
        <v>MAYOR A 450</v>
      </c>
    </row>
    <row r="4541" spans="1:22" x14ac:dyDescent="0.25">
      <c r="A4541" t="s">
        <v>3144</v>
      </c>
      <c r="B4541" t="s">
        <v>56</v>
      </c>
      <c r="C4541" s="1" t="s">
        <v>19</v>
      </c>
      <c r="D4541" t="s">
        <v>20</v>
      </c>
      <c r="E4541" t="s">
        <v>21</v>
      </c>
      <c r="F4541" t="s">
        <v>2814</v>
      </c>
      <c r="G4541" t="s">
        <v>23</v>
      </c>
      <c r="H4541" t="s">
        <v>2815</v>
      </c>
      <c r="I4541" t="s">
        <v>50</v>
      </c>
      <c r="J4541" t="s">
        <v>69</v>
      </c>
      <c r="K4541" t="s">
        <v>27</v>
      </c>
      <c r="L4541" t="s">
        <v>155</v>
      </c>
      <c r="M4541" t="s">
        <v>3144</v>
      </c>
      <c r="N4541">
        <v>482</v>
      </c>
      <c r="O4541">
        <v>465</v>
      </c>
      <c r="P4541">
        <v>543</v>
      </c>
      <c r="Q4541" s="4">
        <v>482</v>
      </c>
      <c r="R4541">
        <v>504</v>
      </c>
      <c r="S4541" t="s">
        <v>28</v>
      </c>
      <c r="T4541" t="str">
        <f t="shared" si="223"/>
        <v xml:space="preserve">50 % MENOR </v>
      </c>
      <c r="U4541" t="str">
        <f t="shared" si="224"/>
        <v>Rango 500-549</v>
      </c>
      <c r="V4541" t="str">
        <f t="shared" si="225"/>
        <v>MAYOR A 450</v>
      </c>
    </row>
    <row r="4542" spans="1:22" x14ac:dyDescent="0.25">
      <c r="A4542" t="s">
        <v>3144</v>
      </c>
      <c r="B4542" t="s">
        <v>56</v>
      </c>
      <c r="C4542" s="1" t="s">
        <v>19</v>
      </c>
      <c r="D4542" t="s">
        <v>20</v>
      </c>
      <c r="E4542" t="s">
        <v>21</v>
      </c>
      <c r="F4542" t="s">
        <v>1915</v>
      </c>
      <c r="G4542" t="s">
        <v>23</v>
      </c>
      <c r="H4542" t="s">
        <v>1916</v>
      </c>
      <c r="I4542" t="s">
        <v>50</v>
      </c>
      <c r="J4542" t="s">
        <v>33</v>
      </c>
      <c r="K4542" t="s">
        <v>27</v>
      </c>
      <c r="L4542" t="s">
        <v>155</v>
      </c>
      <c r="M4542" t="s">
        <v>3149</v>
      </c>
      <c r="N4542">
        <v>482</v>
      </c>
      <c r="O4542">
        <v>551</v>
      </c>
      <c r="P4542">
        <v>516</v>
      </c>
      <c r="Q4542" s="4">
        <v>482</v>
      </c>
      <c r="R4542">
        <v>533.5</v>
      </c>
      <c r="S4542" t="s">
        <v>28</v>
      </c>
      <c r="T4542" t="str">
        <f t="shared" si="223"/>
        <v xml:space="preserve">50 % MENOR </v>
      </c>
      <c r="U4542" t="str">
        <f t="shared" si="224"/>
        <v>Rango 500-549</v>
      </c>
      <c r="V4542" t="str">
        <f t="shared" si="225"/>
        <v>MAYOR A 450</v>
      </c>
    </row>
    <row r="4543" spans="1:22" x14ac:dyDescent="0.25">
      <c r="A4543" t="s">
        <v>3144</v>
      </c>
      <c r="B4543" t="s">
        <v>83</v>
      </c>
      <c r="C4543" s="1" t="s">
        <v>19</v>
      </c>
      <c r="D4543" t="s">
        <v>20</v>
      </c>
      <c r="E4543" t="s">
        <v>21</v>
      </c>
      <c r="F4543" t="s">
        <v>2875</v>
      </c>
      <c r="G4543" t="s">
        <v>23</v>
      </c>
      <c r="H4543" t="s">
        <v>2876</v>
      </c>
      <c r="I4543" t="s">
        <v>50</v>
      </c>
      <c r="J4543" t="s">
        <v>73</v>
      </c>
      <c r="K4543" t="s">
        <v>27</v>
      </c>
      <c r="L4543" t="s">
        <v>155</v>
      </c>
      <c r="M4543" t="s">
        <v>3144</v>
      </c>
      <c r="N4543">
        <v>482</v>
      </c>
      <c r="O4543">
        <v>436</v>
      </c>
      <c r="P4543">
        <v>568</v>
      </c>
      <c r="Q4543" s="4">
        <v>482</v>
      </c>
      <c r="R4543">
        <v>502</v>
      </c>
      <c r="S4543" t="s">
        <v>28</v>
      </c>
      <c r="T4543" t="str">
        <f t="shared" si="223"/>
        <v xml:space="preserve">50 % MENOR </v>
      </c>
      <c r="U4543" t="str">
        <f t="shared" si="224"/>
        <v>Rango 500-549</v>
      </c>
      <c r="V4543" t="str">
        <f t="shared" si="225"/>
        <v>MAYOR A 450</v>
      </c>
    </row>
    <row r="4544" spans="1:22" x14ac:dyDescent="0.25">
      <c r="A4544" t="s">
        <v>3144</v>
      </c>
      <c r="B4544" t="s">
        <v>96</v>
      </c>
      <c r="C4544" s="1" t="s">
        <v>97</v>
      </c>
      <c r="D4544" t="s">
        <v>53</v>
      </c>
      <c r="E4544" t="s">
        <v>21</v>
      </c>
      <c r="F4544" t="s">
        <v>1380</v>
      </c>
      <c r="G4544" t="s">
        <v>23</v>
      </c>
      <c r="H4544" t="s">
        <v>1381</v>
      </c>
      <c r="I4544" t="s">
        <v>50</v>
      </c>
      <c r="J4544" t="s">
        <v>471</v>
      </c>
      <c r="K4544" t="s">
        <v>155</v>
      </c>
      <c r="L4544" t="s">
        <v>155</v>
      </c>
      <c r="M4544" t="s">
        <v>3152</v>
      </c>
      <c r="N4544">
        <v>482</v>
      </c>
      <c r="O4544">
        <v>568</v>
      </c>
      <c r="P4544">
        <v>527</v>
      </c>
      <c r="Q4544" s="4">
        <v>482</v>
      </c>
      <c r="R4544">
        <v>547.5</v>
      </c>
      <c r="S4544" t="s">
        <v>28</v>
      </c>
      <c r="T4544" t="str">
        <f t="shared" ref="T4544:T4607" si="226">IF(Q4544&gt;N4544,"50 % MAYOR","50 % MENOR ")</f>
        <v xml:space="preserve">50 % MENOR </v>
      </c>
      <c r="U4544" t="str">
        <f t="shared" si="224"/>
        <v>Rango 500-549</v>
      </c>
      <c r="V4544" t="str">
        <f t="shared" si="225"/>
        <v>MAYOR A 450</v>
      </c>
    </row>
    <row r="4545" spans="1:22" x14ac:dyDescent="0.25">
      <c r="A4545" t="s">
        <v>3144</v>
      </c>
      <c r="B4545" t="s">
        <v>83</v>
      </c>
      <c r="C4545" s="1" t="s">
        <v>19</v>
      </c>
      <c r="D4545" t="s">
        <v>20</v>
      </c>
      <c r="E4545" t="s">
        <v>21</v>
      </c>
      <c r="F4545" t="s">
        <v>1472</v>
      </c>
      <c r="G4545" t="s">
        <v>23</v>
      </c>
      <c r="H4545" t="s">
        <v>1473</v>
      </c>
      <c r="I4545" t="s">
        <v>50</v>
      </c>
      <c r="J4545" t="s">
        <v>69</v>
      </c>
      <c r="K4545" t="s">
        <v>155</v>
      </c>
      <c r="L4545" t="s">
        <v>155</v>
      </c>
      <c r="M4545" t="s">
        <v>3144</v>
      </c>
      <c r="N4545">
        <v>482</v>
      </c>
      <c r="O4545">
        <v>579</v>
      </c>
      <c r="P4545">
        <v>494</v>
      </c>
      <c r="Q4545" s="4">
        <v>482</v>
      </c>
      <c r="R4545">
        <v>536.5</v>
      </c>
      <c r="S4545" t="s">
        <v>28</v>
      </c>
      <c r="T4545" t="str">
        <f t="shared" si="226"/>
        <v xml:space="preserve">50 % MENOR </v>
      </c>
      <c r="U4545" t="str">
        <f t="shared" si="224"/>
        <v>Rango 500-549</v>
      </c>
      <c r="V4545" t="str">
        <f t="shared" si="225"/>
        <v>MAYOR A 450</v>
      </c>
    </row>
    <row r="4546" spans="1:22" x14ac:dyDescent="0.25">
      <c r="A4546" t="s">
        <v>3144</v>
      </c>
      <c r="B4546" t="s">
        <v>56</v>
      </c>
      <c r="C4546" s="1" t="s">
        <v>19</v>
      </c>
      <c r="D4546" t="s">
        <v>20</v>
      </c>
      <c r="E4546" t="s">
        <v>21</v>
      </c>
      <c r="F4546" t="s">
        <v>1509</v>
      </c>
      <c r="G4546" t="s">
        <v>23</v>
      </c>
      <c r="H4546" t="s">
        <v>1510</v>
      </c>
      <c r="I4546" t="s">
        <v>50</v>
      </c>
      <c r="J4546" t="s">
        <v>566</v>
      </c>
      <c r="K4546" t="s">
        <v>155</v>
      </c>
      <c r="L4546" t="s">
        <v>155</v>
      </c>
      <c r="M4546" t="s">
        <v>3144</v>
      </c>
      <c r="N4546">
        <v>482</v>
      </c>
      <c r="O4546">
        <v>487</v>
      </c>
      <c r="P4546">
        <v>514</v>
      </c>
      <c r="Q4546" s="4">
        <v>482</v>
      </c>
      <c r="R4546">
        <v>500.5</v>
      </c>
      <c r="S4546" t="s">
        <v>28</v>
      </c>
      <c r="T4546" t="str">
        <f t="shared" si="226"/>
        <v xml:space="preserve">50 % MENOR </v>
      </c>
      <c r="U4546" t="str">
        <f t="shared" ref="U4546:U4609" si="227">IF(R4546&gt;699,"Rango Mayor a 699",IF(R4546&gt;649,"Rango 650-699",IF(R4546&gt;599,"Rango 600-649",IF(R4546&gt;549,"Rango 550-599",IF(R4546&gt;499,"Rango 500-549",IF(R4546&gt;449,"Rango 450-499",IF(R4546&gt;399,"Rango 400-449","Rango Menor a 400")))))))</f>
        <v>Rango 500-549</v>
      </c>
      <c r="V4546" t="str">
        <f t="shared" si="225"/>
        <v>MAYOR A 450</v>
      </c>
    </row>
    <row r="4547" spans="1:22" x14ac:dyDescent="0.25">
      <c r="A4547" t="s">
        <v>3144</v>
      </c>
      <c r="B4547" t="s">
        <v>142</v>
      </c>
      <c r="C4547" s="1" t="s">
        <v>97</v>
      </c>
      <c r="D4547" t="s">
        <v>20</v>
      </c>
      <c r="E4547" t="s">
        <v>21</v>
      </c>
      <c r="F4547" t="s">
        <v>2369</v>
      </c>
      <c r="G4547" t="s">
        <v>23</v>
      </c>
      <c r="H4547" t="s">
        <v>2370</v>
      </c>
      <c r="I4547" t="s">
        <v>25</v>
      </c>
      <c r="J4547" t="s">
        <v>132</v>
      </c>
      <c r="K4547" t="s">
        <v>27</v>
      </c>
      <c r="L4547" t="s">
        <v>27</v>
      </c>
      <c r="M4547" t="s">
        <v>3144</v>
      </c>
      <c r="N4547">
        <v>482</v>
      </c>
      <c r="O4547">
        <v>534</v>
      </c>
      <c r="P4547">
        <v>469</v>
      </c>
      <c r="Q4547" s="4">
        <v>483</v>
      </c>
      <c r="R4547">
        <v>501.5</v>
      </c>
      <c r="S4547" t="s">
        <v>28</v>
      </c>
      <c r="T4547" t="str">
        <f t="shared" si="226"/>
        <v>50 % MAYOR</v>
      </c>
      <c r="U4547" t="str">
        <f t="shared" si="227"/>
        <v>Rango 500-549</v>
      </c>
      <c r="V4547" t="str">
        <f t="shared" ref="V4547:V4610" si="228">IF(R4547&gt;449.9444444444,"MAYOR A 450","MENOR A 450")</f>
        <v>MAYOR A 450</v>
      </c>
    </row>
    <row r="4548" spans="1:22" x14ac:dyDescent="0.25">
      <c r="A4548" t="s">
        <v>3144</v>
      </c>
      <c r="B4548" t="s">
        <v>129</v>
      </c>
      <c r="C4548" s="1" t="s">
        <v>19</v>
      </c>
      <c r="D4548" t="s">
        <v>20</v>
      </c>
      <c r="E4548" t="s">
        <v>21</v>
      </c>
      <c r="F4548" t="s">
        <v>757</v>
      </c>
      <c r="G4548" t="s">
        <v>23</v>
      </c>
      <c r="H4548" t="s">
        <v>758</v>
      </c>
      <c r="I4548" t="s">
        <v>50</v>
      </c>
      <c r="J4548" t="s">
        <v>759</v>
      </c>
      <c r="K4548" t="s">
        <v>155</v>
      </c>
      <c r="L4548" t="s">
        <v>27</v>
      </c>
      <c r="M4548" t="s">
        <v>3144</v>
      </c>
      <c r="N4548">
        <v>481</v>
      </c>
      <c r="O4548">
        <v>516</v>
      </c>
      <c r="P4548">
        <v>562</v>
      </c>
      <c r="Q4548" s="4">
        <v>483</v>
      </c>
      <c r="R4548">
        <v>539</v>
      </c>
      <c r="S4548" t="s">
        <v>28</v>
      </c>
      <c r="T4548" t="str">
        <f t="shared" si="226"/>
        <v>50 % MAYOR</v>
      </c>
      <c r="U4548" t="str">
        <f t="shared" si="227"/>
        <v>Rango 500-549</v>
      </c>
      <c r="V4548" t="str">
        <f t="shared" si="228"/>
        <v>MAYOR A 450</v>
      </c>
    </row>
    <row r="4549" spans="1:22" x14ac:dyDescent="0.25">
      <c r="A4549" t="s">
        <v>3144</v>
      </c>
      <c r="B4549" t="s">
        <v>83</v>
      </c>
      <c r="C4549" s="1" t="s">
        <v>19</v>
      </c>
      <c r="D4549" t="s">
        <v>20</v>
      </c>
      <c r="E4549" t="s">
        <v>21</v>
      </c>
      <c r="F4549" t="s">
        <v>2796</v>
      </c>
      <c r="G4549" t="s">
        <v>23</v>
      </c>
      <c r="H4549" t="s">
        <v>2797</v>
      </c>
      <c r="I4549" t="s">
        <v>50</v>
      </c>
      <c r="J4549" t="s">
        <v>128</v>
      </c>
      <c r="K4549" t="s">
        <v>27</v>
      </c>
      <c r="L4549" t="s">
        <v>155</v>
      </c>
      <c r="M4549" t="s">
        <v>3144</v>
      </c>
      <c r="N4549">
        <v>466</v>
      </c>
      <c r="O4549">
        <v>508</v>
      </c>
      <c r="P4549">
        <v>504</v>
      </c>
      <c r="Q4549" s="4">
        <v>484</v>
      </c>
      <c r="R4549">
        <v>506</v>
      </c>
      <c r="S4549" t="s">
        <v>28</v>
      </c>
      <c r="T4549" t="str">
        <f t="shared" si="226"/>
        <v>50 % MAYOR</v>
      </c>
      <c r="U4549" t="str">
        <f t="shared" si="227"/>
        <v>Rango 500-549</v>
      </c>
      <c r="V4549" t="str">
        <f t="shared" si="228"/>
        <v>MAYOR A 450</v>
      </c>
    </row>
    <row r="4550" spans="1:22" x14ac:dyDescent="0.25">
      <c r="A4550" t="s">
        <v>3144</v>
      </c>
      <c r="B4550" t="s">
        <v>56</v>
      </c>
      <c r="C4550" s="1" t="s">
        <v>19</v>
      </c>
      <c r="D4550" t="s">
        <v>20</v>
      </c>
      <c r="E4550" t="s">
        <v>21</v>
      </c>
      <c r="F4550" t="s">
        <v>1501</v>
      </c>
      <c r="G4550" t="s">
        <v>23</v>
      </c>
      <c r="H4550" t="s">
        <v>1502</v>
      </c>
      <c r="I4550" t="s">
        <v>50</v>
      </c>
      <c r="J4550" t="s">
        <v>912</v>
      </c>
      <c r="K4550" t="s">
        <v>155</v>
      </c>
      <c r="L4550" t="s">
        <v>155</v>
      </c>
      <c r="M4550" t="s">
        <v>3144</v>
      </c>
      <c r="N4550">
        <v>478</v>
      </c>
      <c r="O4550">
        <v>480</v>
      </c>
      <c r="P4550">
        <v>523</v>
      </c>
      <c r="Q4550" s="4">
        <v>485</v>
      </c>
      <c r="R4550">
        <v>501.5</v>
      </c>
      <c r="S4550" t="s">
        <v>28</v>
      </c>
      <c r="T4550" t="str">
        <f t="shared" si="226"/>
        <v>50 % MAYOR</v>
      </c>
      <c r="U4550" t="str">
        <f t="shared" si="227"/>
        <v>Rango 500-549</v>
      </c>
      <c r="V4550" t="str">
        <f t="shared" si="228"/>
        <v>MAYOR A 450</v>
      </c>
    </row>
    <row r="4551" spans="1:22" x14ac:dyDescent="0.25">
      <c r="A4551" t="s">
        <v>3144</v>
      </c>
      <c r="B4551" t="s">
        <v>56</v>
      </c>
      <c r="C4551" s="1" t="s">
        <v>19</v>
      </c>
      <c r="D4551" t="s">
        <v>20</v>
      </c>
      <c r="E4551" t="s">
        <v>21</v>
      </c>
      <c r="F4551" t="s">
        <v>2528</v>
      </c>
      <c r="G4551" t="s">
        <v>23</v>
      </c>
      <c r="H4551" t="s">
        <v>2529</v>
      </c>
      <c r="I4551" t="s">
        <v>50</v>
      </c>
      <c r="J4551" t="s">
        <v>185</v>
      </c>
      <c r="K4551" t="s">
        <v>27</v>
      </c>
      <c r="L4551" t="s">
        <v>27</v>
      </c>
      <c r="M4551" t="s">
        <v>3144</v>
      </c>
      <c r="N4551">
        <v>486</v>
      </c>
      <c r="O4551">
        <v>502</v>
      </c>
      <c r="P4551">
        <v>537</v>
      </c>
      <c r="Q4551" s="4">
        <v>486</v>
      </c>
      <c r="R4551">
        <v>519.5</v>
      </c>
      <c r="S4551" t="s">
        <v>28</v>
      </c>
      <c r="T4551" t="str">
        <f t="shared" si="226"/>
        <v xml:space="preserve">50 % MENOR </v>
      </c>
      <c r="U4551" t="str">
        <f t="shared" si="227"/>
        <v>Rango 500-549</v>
      </c>
      <c r="V4551" t="str">
        <f t="shared" si="228"/>
        <v>MAYOR A 450</v>
      </c>
    </row>
    <row r="4552" spans="1:22" x14ac:dyDescent="0.25">
      <c r="A4552" t="s">
        <v>3144</v>
      </c>
      <c r="B4552" t="s">
        <v>56</v>
      </c>
      <c r="C4552" s="1" t="s">
        <v>19</v>
      </c>
      <c r="D4552" t="s">
        <v>20</v>
      </c>
      <c r="E4552" t="s">
        <v>21</v>
      </c>
      <c r="F4552" t="s">
        <v>2547</v>
      </c>
      <c r="G4552" t="s">
        <v>23</v>
      </c>
      <c r="H4552" t="s">
        <v>2548</v>
      </c>
      <c r="I4552" t="s">
        <v>25</v>
      </c>
      <c r="J4552" t="s">
        <v>33</v>
      </c>
      <c r="K4552" t="s">
        <v>27</v>
      </c>
      <c r="L4552" t="s">
        <v>27</v>
      </c>
      <c r="M4552" t="s">
        <v>3144</v>
      </c>
      <c r="N4552">
        <v>486</v>
      </c>
      <c r="O4552">
        <v>494</v>
      </c>
      <c r="P4552">
        <v>523</v>
      </c>
      <c r="Q4552" s="4">
        <v>486</v>
      </c>
      <c r="R4552">
        <v>508.5</v>
      </c>
      <c r="S4552" t="s">
        <v>28</v>
      </c>
      <c r="T4552" t="str">
        <f t="shared" si="226"/>
        <v xml:space="preserve">50 % MENOR </v>
      </c>
      <c r="U4552" t="str">
        <f t="shared" si="227"/>
        <v>Rango 500-549</v>
      </c>
      <c r="V4552" t="str">
        <f t="shared" si="228"/>
        <v>MAYOR A 450</v>
      </c>
    </row>
    <row r="4553" spans="1:22" x14ac:dyDescent="0.25">
      <c r="A4553" t="s">
        <v>3144</v>
      </c>
      <c r="B4553" t="s">
        <v>96</v>
      </c>
      <c r="C4553" s="1" t="s">
        <v>97</v>
      </c>
      <c r="D4553" t="s">
        <v>20</v>
      </c>
      <c r="E4553" t="s">
        <v>21</v>
      </c>
      <c r="F4553" t="s">
        <v>498</v>
      </c>
      <c r="G4553" t="s">
        <v>23</v>
      </c>
      <c r="H4553" t="s">
        <v>499</v>
      </c>
      <c r="I4553" t="s">
        <v>50</v>
      </c>
      <c r="J4553" t="s">
        <v>69</v>
      </c>
      <c r="K4553" t="s">
        <v>155</v>
      </c>
      <c r="L4553" t="s">
        <v>27</v>
      </c>
      <c r="M4553" t="s">
        <v>3144</v>
      </c>
      <c r="N4553">
        <v>486</v>
      </c>
      <c r="O4553">
        <v>521</v>
      </c>
      <c r="P4553">
        <v>494</v>
      </c>
      <c r="Q4553" s="4">
        <v>486</v>
      </c>
      <c r="R4553">
        <v>507.5</v>
      </c>
      <c r="S4553" t="s">
        <v>28</v>
      </c>
      <c r="T4553" t="str">
        <f t="shared" si="226"/>
        <v xml:space="preserve">50 % MENOR </v>
      </c>
      <c r="U4553" t="str">
        <f t="shared" si="227"/>
        <v>Rango 500-549</v>
      </c>
      <c r="V4553" t="str">
        <f t="shared" si="228"/>
        <v>MAYOR A 450</v>
      </c>
    </row>
    <row r="4554" spans="1:22" x14ac:dyDescent="0.25">
      <c r="A4554" t="s">
        <v>3144</v>
      </c>
      <c r="B4554" t="s">
        <v>117</v>
      </c>
      <c r="C4554" s="1" t="s">
        <v>19</v>
      </c>
      <c r="D4554" t="s">
        <v>53</v>
      </c>
      <c r="E4554" t="s">
        <v>21</v>
      </c>
      <c r="F4554" t="s">
        <v>1190</v>
      </c>
      <c r="G4554" t="s">
        <v>23</v>
      </c>
      <c r="H4554" t="s">
        <v>1191</v>
      </c>
      <c r="I4554" t="s">
        <v>50</v>
      </c>
      <c r="J4554" t="s">
        <v>113</v>
      </c>
      <c r="K4554" t="s">
        <v>155</v>
      </c>
      <c r="L4554" t="s">
        <v>155</v>
      </c>
      <c r="M4554" t="s">
        <v>3144</v>
      </c>
      <c r="N4554">
        <v>486</v>
      </c>
      <c r="O4554">
        <v>487</v>
      </c>
      <c r="P4554">
        <v>530</v>
      </c>
      <c r="Q4554" s="4">
        <v>486</v>
      </c>
      <c r="R4554">
        <v>508.5</v>
      </c>
      <c r="S4554" t="s">
        <v>28</v>
      </c>
      <c r="T4554" t="str">
        <f t="shared" si="226"/>
        <v xml:space="preserve">50 % MENOR </v>
      </c>
      <c r="U4554" t="str">
        <f t="shared" si="227"/>
        <v>Rango 500-549</v>
      </c>
      <c r="V4554" t="str">
        <f t="shared" si="228"/>
        <v>MAYOR A 450</v>
      </c>
    </row>
    <row r="4555" spans="1:22" x14ac:dyDescent="0.25">
      <c r="A4555" t="s">
        <v>3144</v>
      </c>
      <c r="B4555" t="s">
        <v>117</v>
      </c>
      <c r="C4555" s="1" t="s">
        <v>19</v>
      </c>
      <c r="D4555" t="s">
        <v>20</v>
      </c>
      <c r="E4555" t="s">
        <v>21</v>
      </c>
      <c r="F4555" t="s">
        <v>1712</v>
      </c>
      <c r="G4555" t="s">
        <v>23</v>
      </c>
      <c r="H4555" t="s">
        <v>1713</v>
      </c>
      <c r="I4555" t="s">
        <v>50</v>
      </c>
      <c r="J4555" t="s">
        <v>100</v>
      </c>
      <c r="K4555" t="s">
        <v>155</v>
      </c>
      <c r="L4555" t="s">
        <v>155</v>
      </c>
      <c r="M4555" t="s">
        <v>3144</v>
      </c>
      <c r="N4555">
        <v>486</v>
      </c>
      <c r="O4555">
        <v>549</v>
      </c>
      <c r="P4555">
        <v>537</v>
      </c>
      <c r="Q4555" s="4">
        <v>486</v>
      </c>
      <c r="R4555">
        <v>543</v>
      </c>
      <c r="S4555" t="s">
        <v>28</v>
      </c>
      <c r="T4555" t="str">
        <f t="shared" si="226"/>
        <v xml:space="preserve">50 % MENOR </v>
      </c>
      <c r="U4555" t="str">
        <f t="shared" si="227"/>
        <v>Rango 500-549</v>
      </c>
      <c r="V4555" t="str">
        <f t="shared" si="228"/>
        <v>MAYOR A 450</v>
      </c>
    </row>
    <row r="4556" spans="1:22" x14ac:dyDescent="0.25">
      <c r="A4556" t="s">
        <v>3144</v>
      </c>
      <c r="B4556" t="s">
        <v>83</v>
      </c>
      <c r="C4556" s="1" t="s">
        <v>19</v>
      </c>
      <c r="D4556" t="s">
        <v>20</v>
      </c>
      <c r="E4556" t="s">
        <v>21</v>
      </c>
      <c r="F4556" t="s">
        <v>1990</v>
      </c>
      <c r="G4556" t="s">
        <v>23</v>
      </c>
      <c r="H4556" t="s">
        <v>1991</v>
      </c>
      <c r="I4556" t="s">
        <v>50</v>
      </c>
      <c r="J4556" t="s">
        <v>135</v>
      </c>
      <c r="K4556" t="s">
        <v>27</v>
      </c>
      <c r="L4556" t="s">
        <v>27</v>
      </c>
      <c r="M4556" t="s">
        <v>3144</v>
      </c>
      <c r="N4556">
        <v>486</v>
      </c>
      <c r="O4556">
        <v>595</v>
      </c>
      <c r="P4556">
        <v>469</v>
      </c>
      <c r="Q4556" s="4">
        <v>487</v>
      </c>
      <c r="R4556">
        <v>532</v>
      </c>
      <c r="S4556" t="s">
        <v>28</v>
      </c>
      <c r="T4556" t="str">
        <f t="shared" si="226"/>
        <v>50 % MAYOR</v>
      </c>
      <c r="U4556" t="str">
        <f t="shared" si="227"/>
        <v>Rango 500-549</v>
      </c>
      <c r="V4556" t="str">
        <f t="shared" si="228"/>
        <v>MAYOR A 450</v>
      </c>
    </row>
    <row r="4557" spans="1:22" x14ac:dyDescent="0.25">
      <c r="A4557" t="s">
        <v>3144</v>
      </c>
      <c r="B4557" t="s">
        <v>29</v>
      </c>
      <c r="C4557" s="1" t="s">
        <v>30</v>
      </c>
      <c r="D4557" t="s">
        <v>20</v>
      </c>
      <c r="E4557" t="s">
        <v>21</v>
      </c>
      <c r="F4557" t="s">
        <v>2257</v>
      </c>
      <c r="G4557" t="s">
        <v>23</v>
      </c>
      <c r="H4557" t="s">
        <v>2258</v>
      </c>
      <c r="I4557" t="s">
        <v>50</v>
      </c>
      <c r="J4557" t="s">
        <v>46</v>
      </c>
      <c r="K4557" t="s">
        <v>27</v>
      </c>
      <c r="L4557" t="s">
        <v>27</v>
      </c>
      <c r="M4557" t="s">
        <v>3144</v>
      </c>
      <c r="N4557">
        <v>482</v>
      </c>
      <c r="O4557">
        <v>556</v>
      </c>
      <c r="P4557">
        <v>482</v>
      </c>
      <c r="Q4557" s="4">
        <v>487</v>
      </c>
      <c r="R4557">
        <v>519</v>
      </c>
      <c r="S4557" t="s">
        <v>28</v>
      </c>
      <c r="T4557" t="str">
        <f t="shared" si="226"/>
        <v>50 % MAYOR</v>
      </c>
      <c r="U4557" t="str">
        <f t="shared" si="227"/>
        <v>Rango 500-549</v>
      </c>
      <c r="V4557" t="str">
        <f t="shared" si="228"/>
        <v>MAYOR A 450</v>
      </c>
    </row>
    <row r="4558" spans="1:22" x14ac:dyDescent="0.25">
      <c r="A4558" t="s">
        <v>3144</v>
      </c>
      <c r="B4558" t="s">
        <v>56</v>
      </c>
      <c r="C4558" s="1" t="s">
        <v>19</v>
      </c>
      <c r="D4558" t="s">
        <v>20</v>
      </c>
      <c r="E4558" t="s">
        <v>21</v>
      </c>
      <c r="F4558" t="s">
        <v>2144</v>
      </c>
      <c r="G4558" t="s">
        <v>23</v>
      </c>
      <c r="H4558" t="s">
        <v>2145</v>
      </c>
      <c r="I4558" t="s">
        <v>50</v>
      </c>
      <c r="J4558" t="s">
        <v>245</v>
      </c>
      <c r="K4558" t="s">
        <v>27</v>
      </c>
      <c r="L4558" t="s">
        <v>27</v>
      </c>
      <c r="M4558" t="s">
        <v>3144</v>
      </c>
      <c r="N4558">
        <v>486</v>
      </c>
      <c r="O4558">
        <v>527</v>
      </c>
      <c r="P4558">
        <v>562</v>
      </c>
      <c r="Q4558" s="4">
        <v>487</v>
      </c>
      <c r="R4558">
        <v>544.5</v>
      </c>
      <c r="S4558" t="s">
        <v>28</v>
      </c>
      <c r="T4558" t="str">
        <f t="shared" si="226"/>
        <v>50 % MAYOR</v>
      </c>
      <c r="U4558" t="str">
        <f t="shared" si="227"/>
        <v>Rango 500-549</v>
      </c>
      <c r="V4558" t="str">
        <f t="shared" si="228"/>
        <v>MAYOR A 450</v>
      </c>
    </row>
    <row r="4559" spans="1:22" x14ac:dyDescent="0.25">
      <c r="A4559" t="s">
        <v>3144</v>
      </c>
      <c r="B4559" t="s">
        <v>56</v>
      </c>
      <c r="C4559" s="1" t="s">
        <v>19</v>
      </c>
      <c r="D4559" t="s">
        <v>20</v>
      </c>
      <c r="E4559" t="s">
        <v>21</v>
      </c>
      <c r="F4559" t="s">
        <v>1791</v>
      </c>
      <c r="G4559" t="s">
        <v>23</v>
      </c>
      <c r="H4559" t="s">
        <v>1792</v>
      </c>
      <c r="I4559" t="s">
        <v>25</v>
      </c>
      <c r="J4559" t="s">
        <v>253</v>
      </c>
      <c r="K4559" t="s">
        <v>155</v>
      </c>
      <c r="L4559" t="s">
        <v>155</v>
      </c>
      <c r="M4559" t="s">
        <v>3152</v>
      </c>
      <c r="N4559">
        <v>488</v>
      </c>
      <c r="O4559">
        <v>598</v>
      </c>
      <c r="P4559">
        <v>439</v>
      </c>
      <c r="Q4559" s="4">
        <v>488</v>
      </c>
      <c r="R4559">
        <v>518.5</v>
      </c>
      <c r="S4559" t="s">
        <v>28</v>
      </c>
      <c r="T4559" t="str">
        <f t="shared" si="226"/>
        <v xml:space="preserve">50 % MENOR </v>
      </c>
      <c r="U4559" t="str">
        <f t="shared" si="227"/>
        <v>Rango 500-549</v>
      </c>
      <c r="V4559" t="str">
        <f t="shared" si="228"/>
        <v>MAYOR A 450</v>
      </c>
    </row>
    <row r="4560" spans="1:22" x14ac:dyDescent="0.25">
      <c r="A4560" t="s">
        <v>3144</v>
      </c>
      <c r="B4560" t="s">
        <v>56</v>
      </c>
      <c r="C4560" s="1" t="s">
        <v>19</v>
      </c>
      <c r="D4560" t="s">
        <v>20</v>
      </c>
      <c r="E4560" t="s">
        <v>21</v>
      </c>
      <c r="F4560" t="s">
        <v>1134</v>
      </c>
      <c r="G4560" t="s">
        <v>23</v>
      </c>
      <c r="H4560" t="s">
        <v>1135</v>
      </c>
      <c r="I4560" t="s">
        <v>50</v>
      </c>
      <c r="J4560" t="s">
        <v>253</v>
      </c>
      <c r="K4560" t="s">
        <v>155</v>
      </c>
      <c r="L4560" t="s">
        <v>27</v>
      </c>
      <c r="M4560" t="s">
        <v>3149</v>
      </c>
      <c r="N4560">
        <v>489</v>
      </c>
      <c r="O4560">
        <v>529</v>
      </c>
      <c r="P4560">
        <v>525</v>
      </c>
      <c r="Q4560" s="4">
        <v>489</v>
      </c>
      <c r="R4560">
        <v>527</v>
      </c>
      <c r="S4560" t="s">
        <v>28</v>
      </c>
      <c r="T4560" t="str">
        <f t="shared" si="226"/>
        <v xml:space="preserve">50 % MENOR </v>
      </c>
      <c r="U4560" t="str">
        <f t="shared" si="227"/>
        <v>Rango 500-549</v>
      </c>
      <c r="V4560" t="str">
        <f t="shared" si="228"/>
        <v>MAYOR A 450</v>
      </c>
    </row>
    <row r="4561" spans="1:22" x14ac:dyDescent="0.25">
      <c r="A4561" t="s">
        <v>3144</v>
      </c>
      <c r="B4561" t="s">
        <v>77</v>
      </c>
      <c r="C4561" s="1" t="s">
        <v>19</v>
      </c>
      <c r="D4561" t="s">
        <v>20</v>
      </c>
      <c r="E4561" t="s">
        <v>101</v>
      </c>
      <c r="F4561" t="s">
        <v>1466</v>
      </c>
      <c r="G4561" t="s">
        <v>23</v>
      </c>
      <c r="H4561" t="s">
        <v>1467</v>
      </c>
      <c r="I4561" t="s">
        <v>25</v>
      </c>
      <c r="J4561" t="s">
        <v>69</v>
      </c>
      <c r="K4561" t="s">
        <v>155</v>
      </c>
      <c r="L4561" t="s">
        <v>155</v>
      </c>
      <c r="M4561" t="s">
        <v>3152</v>
      </c>
      <c r="N4561">
        <v>476</v>
      </c>
      <c r="O4561">
        <v>477</v>
      </c>
      <c r="P4561">
        <v>570</v>
      </c>
      <c r="Q4561" s="4">
        <v>489</v>
      </c>
      <c r="R4561">
        <v>523.5</v>
      </c>
      <c r="S4561" t="s">
        <v>28</v>
      </c>
      <c r="T4561" t="str">
        <f t="shared" si="226"/>
        <v>50 % MAYOR</v>
      </c>
      <c r="U4561" t="str">
        <f t="shared" si="227"/>
        <v>Rango 500-549</v>
      </c>
      <c r="V4561" t="str">
        <f t="shared" si="228"/>
        <v>MAYOR A 450</v>
      </c>
    </row>
    <row r="4562" spans="1:22" x14ac:dyDescent="0.25">
      <c r="A4562" t="s">
        <v>3144</v>
      </c>
      <c r="B4562" t="s">
        <v>56</v>
      </c>
      <c r="C4562" s="1" t="s">
        <v>19</v>
      </c>
      <c r="D4562" t="s">
        <v>20</v>
      </c>
      <c r="E4562" t="s">
        <v>21</v>
      </c>
      <c r="F4562" t="s">
        <v>1905</v>
      </c>
      <c r="G4562" t="s">
        <v>23</v>
      </c>
      <c r="H4562" t="s">
        <v>1906</v>
      </c>
      <c r="I4562" t="s">
        <v>50</v>
      </c>
      <c r="J4562" t="s">
        <v>113</v>
      </c>
      <c r="K4562" t="s">
        <v>27</v>
      </c>
      <c r="L4562" t="s">
        <v>155</v>
      </c>
      <c r="M4562" t="s">
        <v>3152</v>
      </c>
      <c r="N4562">
        <v>490</v>
      </c>
      <c r="O4562">
        <v>518</v>
      </c>
      <c r="P4562">
        <v>521</v>
      </c>
      <c r="Q4562" s="4">
        <v>490</v>
      </c>
      <c r="R4562">
        <v>519.5</v>
      </c>
      <c r="S4562" t="s">
        <v>28</v>
      </c>
      <c r="T4562" t="str">
        <f t="shared" si="226"/>
        <v xml:space="preserve">50 % MENOR </v>
      </c>
      <c r="U4562" t="str">
        <f t="shared" si="227"/>
        <v>Rango 500-549</v>
      </c>
      <c r="V4562" t="str">
        <f t="shared" si="228"/>
        <v>MAYOR A 450</v>
      </c>
    </row>
    <row r="4563" spans="1:22" x14ac:dyDescent="0.25">
      <c r="A4563" t="s">
        <v>3144</v>
      </c>
      <c r="B4563" t="s">
        <v>83</v>
      </c>
      <c r="C4563" s="1" t="s">
        <v>19</v>
      </c>
      <c r="D4563" t="s">
        <v>20</v>
      </c>
      <c r="E4563" t="s">
        <v>21</v>
      </c>
      <c r="F4563" t="s">
        <v>2066</v>
      </c>
      <c r="G4563" t="s">
        <v>23</v>
      </c>
      <c r="H4563" t="s">
        <v>2067</v>
      </c>
      <c r="I4563" t="s">
        <v>50</v>
      </c>
      <c r="J4563" t="s">
        <v>276</v>
      </c>
      <c r="K4563" t="s">
        <v>27</v>
      </c>
      <c r="L4563" t="s">
        <v>27</v>
      </c>
      <c r="M4563" t="s">
        <v>3144</v>
      </c>
      <c r="N4563">
        <v>492</v>
      </c>
      <c r="O4563">
        <v>549</v>
      </c>
      <c r="P4563">
        <v>530</v>
      </c>
      <c r="Q4563" s="4">
        <v>492</v>
      </c>
      <c r="R4563">
        <v>539.5</v>
      </c>
      <c r="S4563" t="s">
        <v>28</v>
      </c>
      <c r="T4563" t="str">
        <f t="shared" si="226"/>
        <v xml:space="preserve">50 % MENOR </v>
      </c>
      <c r="U4563" t="str">
        <f t="shared" si="227"/>
        <v>Rango 500-549</v>
      </c>
      <c r="V4563" t="str">
        <f t="shared" si="228"/>
        <v>MAYOR A 450</v>
      </c>
    </row>
    <row r="4564" spans="1:22" x14ac:dyDescent="0.25">
      <c r="A4564" t="s">
        <v>3144</v>
      </c>
      <c r="B4564" t="s">
        <v>83</v>
      </c>
      <c r="C4564" s="1" t="s">
        <v>19</v>
      </c>
      <c r="D4564" t="s">
        <v>20</v>
      </c>
      <c r="E4564" t="s">
        <v>21</v>
      </c>
      <c r="F4564" t="s">
        <v>2158</v>
      </c>
      <c r="G4564" t="s">
        <v>23</v>
      </c>
      <c r="H4564" t="s">
        <v>2159</v>
      </c>
      <c r="I4564" t="s">
        <v>50</v>
      </c>
      <c r="J4564" t="s">
        <v>566</v>
      </c>
      <c r="K4564" t="s">
        <v>27</v>
      </c>
      <c r="L4564" t="s">
        <v>27</v>
      </c>
      <c r="M4564" t="s">
        <v>3144</v>
      </c>
      <c r="N4564">
        <v>492</v>
      </c>
      <c r="O4564">
        <v>516</v>
      </c>
      <c r="P4564">
        <v>550</v>
      </c>
      <c r="Q4564" s="4">
        <v>492</v>
      </c>
      <c r="R4564">
        <v>533</v>
      </c>
      <c r="S4564" t="s">
        <v>28</v>
      </c>
      <c r="T4564" t="str">
        <f t="shared" si="226"/>
        <v xml:space="preserve">50 % MENOR </v>
      </c>
      <c r="U4564" t="str">
        <f t="shared" si="227"/>
        <v>Rango 500-549</v>
      </c>
      <c r="V4564" t="str">
        <f t="shared" si="228"/>
        <v>MAYOR A 450</v>
      </c>
    </row>
    <row r="4565" spans="1:22" x14ac:dyDescent="0.25">
      <c r="A4565" t="s">
        <v>3144</v>
      </c>
      <c r="B4565" t="s">
        <v>77</v>
      </c>
      <c r="C4565" s="1" t="s">
        <v>19</v>
      </c>
      <c r="D4565" t="s">
        <v>20</v>
      </c>
      <c r="E4565" t="s">
        <v>21</v>
      </c>
      <c r="F4565" t="s">
        <v>317</v>
      </c>
      <c r="G4565" t="s">
        <v>23</v>
      </c>
      <c r="H4565" t="s">
        <v>318</v>
      </c>
      <c r="I4565" t="s">
        <v>50</v>
      </c>
      <c r="J4565" t="s">
        <v>170</v>
      </c>
      <c r="K4565" t="s">
        <v>155</v>
      </c>
      <c r="L4565" t="s">
        <v>27</v>
      </c>
      <c r="M4565" t="s">
        <v>3144</v>
      </c>
      <c r="N4565">
        <v>492</v>
      </c>
      <c r="O4565">
        <v>480</v>
      </c>
      <c r="P4565">
        <v>537</v>
      </c>
      <c r="Q4565" s="4">
        <v>492</v>
      </c>
      <c r="R4565">
        <v>508.5</v>
      </c>
      <c r="S4565" t="s">
        <v>28</v>
      </c>
      <c r="T4565" t="str">
        <f t="shared" si="226"/>
        <v xml:space="preserve">50 % MENOR </v>
      </c>
      <c r="U4565" t="str">
        <f t="shared" si="227"/>
        <v>Rango 500-549</v>
      </c>
      <c r="V4565" t="str">
        <f t="shared" si="228"/>
        <v>MAYOR A 450</v>
      </c>
    </row>
    <row r="4566" spans="1:22" x14ac:dyDescent="0.25">
      <c r="A4566" t="s">
        <v>3144</v>
      </c>
      <c r="B4566" t="s">
        <v>96</v>
      </c>
      <c r="C4566" s="1" t="s">
        <v>97</v>
      </c>
      <c r="D4566" t="s">
        <v>20</v>
      </c>
      <c r="E4566" t="s">
        <v>21</v>
      </c>
      <c r="F4566" t="s">
        <v>325</v>
      </c>
      <c r="G4566" t="s">
        <v>23</v>
      </c>
      <c r="H4566" t="s">
        <v>326</v>
      </c>
      <c r="I4566" t="s">
        <v>50</v>
      </c>
      <c r="J4566" t="s">
        <v>173</v>
      </c>
      <c r="K4566" t="s">
        <v>155</v>
      </c>
      <c r="L4566" t="s">
        <v>27</v>
      </c>
      <c r="M4566" t="s">
        <v>3144</v>
      </c>
      <c r="N4566">
        <v>492</v>
      </c>
      <c r="O4566">
        <v>534</v>
      </c>
      <c r="P4566">
        <v>494</v>
      </c>
      <c r="Q4566" s="4">
        <v>492</v>
      </c>
      <c r="R4566">
        <v>514</v>
      </c>
      <c r="S4566" t="s">
        <v>28</v>
      </c>
      <c r="T4566" t="str">
        <f t="shared" si="226"/>
        <v xml:space="preserve">50 % MENOR </v>
      </c>
      <c r="U4566" t="str">
        <f t="shared" si="227"/>
        <v>Rango 500-549</v>
      </c>
      <c r="V4566" t="str">
        <f t="shared" si="228"/>
        <v>MAYOR A 450</v>
      </c>
    </row>
    <row r="4567" spans="1:22" x14ac:dyDescent="0.25">
      <c r="A4567" t="s">
        <v>3144</v>
      </c>
      <c r="B4567" t="s">
        <v>83</v>
      </c>
      <c r="C4567" s="1" t="s">
        <v>19</v>
      </c>
      <c r="D4567" t="s">
        <v>20</v>
      </c>
      <c r="E4567" t="s">
        <v>21</v>
      </c>
      <c r="F4567" t="s">
        <v>3003</v>
      </c>
      <c r="G4567" t="s">
        <v>23</v>
      </c>
      <c r="H4567" t="s">
        <v>3004</v>
      </c>
      <c r="I4567" t="s">
        <v>50</v>
      </c>
      <c r="J4567" t="s">
        <v>818</v>
      </c>
      <c r="K4567" t="s">
        <v>27</v>
      </c>
      <c r="L4567" t="s">
        <v>155</v>
      </c>
      <c r="M4567" t="s">
        <v>3144</v>
      </c>
      <c r="N4567">
        <v>492</v>
      </c>
      <c r="O4567">
        <v>494</v>
      </c>
      <c r="P4567">
        <v>530</v>
      </c>
      <c r="Q4567" s="4">
        <v>492</v>
      </c>
      <c r="R4567">
        <v>512</v>
      </c>
      <c r="S4567" t="s">
        <v>28</v>
      </c>
      <c r="T4567" t="str">
        <f t="shared" si="226"/>
        <v xml:space="preserve">50 % MENOR </v>
      </c>
      <c r="U4567" t="str">
        <f t="shared" si="227"/>
        <v>Rango 500-549</v>
      </c>
      <c r="V4567" t="str">
        <f t="shared" si="228"/>
        <v>MAYOR A 450</v>
      </c>
    </row>
    <row r="4568" spans="1:22" x14ac:dyDescent="0.25">
      <c r="A4568" t="s">
        <v>3144</v>
      </c>
      <c r="B4568" t="s">
        <v>83</v>
      </c>
      <c r="C4568" s="1" t="s">
        <v>19</v>
      </c>
      <c r="D4568" t="s">
        <v>20</v>
      </c>
      <c r="E4568" t="s">
        <v>21</v>
      </c>
      <c r="F4568" t="s">
        <v>3043</v>
      </c>
      <c r="G4568" t="s">
        <v>23</v>
      </c>
      <c r="H4568" t="s">
        <v>3044</v>
      </c>
      <c r="I4568" t="s">
        <v>50</v>
      </c>
      <c r="J4568" t="s">
        <v>253</v>
      </c>
      <c r="K4568" t="s">
        <v>27</v>
      </c>
      <c r="L4568" t="s">
        <v>155</v>
      </c>
      <c r="M4568" t="s">
        <v>3144</v>
      </c>
      <c r="N4568">
        <v>492</v>
      </c>
      <c r="O4568">
        <v>521</v>
      </c>
      <c r="P4568">
        <v>482</v>
      </c>
      <c r="Q4568" s="4">
        <v>492</v>
      </c>
      <c r="R4568">
        <v>501.5</v>
      </c>
      <c r="S4568" t="s">
        <v>28</v>
      </c>
      <c r="T4568" t="str">
        <f t="shared" si="226"/>
        <v xml:space="preserve">50 % MENOR </v>
      </c>
      <c r="U4568" t="str">
        <f t="shared" si="227"/>
        <v>Rango 500-549</v>
      </c>
      <c r="V4568" t="str">
        <f t="shared" si="228"/>
        <v>MAYOR A 450</v>
      </c>
    </row>
    <row r="4569" spans="1:22" x14ac:dyDescent="0.25">
      <c r="A4569" t="s">
        <v>3144</v>
      </c>
      <c r="B4569" t="s">
        <v>47</v>
      </c>
      <c r="C4569" s="1" t="s">
        <v>35</v>
      </c>
      <c r="D4569" t="s">
        <v>53</v>
      </c>
      <c r="E4569" t="s">
        <v>21</v>
      </c>
      <c r="F4569" t="s">
        <v>2640</v>
      </c>
      <c r="G4569" t="s">
        <v>23</v>
      </c>
      <c r="H4569" t="s">
        <v>2641</v>
      </c>
      <c r="I4569" t="s">
        <v>50</v>
      </c>
      <c r="J4569" t="s">
        <v>76</v>
      </c>
      <c r="K4569" t="s">
        <v>27</v>
      </c>
      <c r="L4569" t="s">
        <v>27</v>
      </c>
      <c r="M4569" t="s">
        <v>3152</v>
      </c>
      <c r="N4569">
        <v>493</v>
      </c>
      <c r="O4569">
        <v>546</v>
      </c>
      <c r="P4569">
        <v>516</v>
      </c>
      <c r="Q4569" s="4">
        <v>493</v>
      </c>
      <c r="R4569">
        <v>531</v>
      </c>
      <c r="S4569" t="s">
        <v>28</v>
      </c>
      <c r="T4569" t="str">
        <f t="shared" si="226"/>
        <v xml:space="preserve">50 % MENOR </v>
      </c>
      <c r="U4569" t="str">
        <f t="shared" si="227"/>
        <v>Rango 500-549</v>
      </c>
      <c r="V4569" t="str">
        <f t="shared" si="228"/>
        <v>MAYOR A 450</v>
      </c>
    </row>
    <row r="4570" spans="1:22" x14ac:dyDescent="0.25">
      <c r="A4570" t="s">
        <v>3144</v>
      </c>
      <c r="B4570" t="s">
        <v>56</v>
      </c>
      <c r="C4570" s="1" t="s">
        <v>19</v>
      </c>
      <c r="D4570" t="s">
        <v>20</v>
      </c>
      <c r="E4570" t="s">
        <v>21</v>
      </c>
      <c r="F4570" t="s">
        <v>1061</v>
      </c>
      <c r="G4570" t="s">
        <v>23</v>
      </c>
      <c r="H4570" t="s">
        <v>1062</v>
      </c>
      <c r="I4570" t="s">
        <v>50</v>
      </c>
      <c r="J4570" t="s">
        <v>76</v>
      </c>
      <c r="K4570" t="s">
        <v>155</v>
      </c>
      <c r="L4570" t="s">
        <v>27</v>
      </c>
      <c r="M4570" t="s">
        <v>3144</v>
      </c>
      <c r="N4570">
        <v>482</v>
      </c>
      <c r="O4570">
        <v>516</v>
      </c>
      <c r="P4570">
        <v>568</v>
      </c>
      <c r="Q4570" s="4">
        <v>493</v>
      </c>
      <c r="R4570">
        <v>542</v>
      </c>
      <c r="S4570" t="s">
        <v>28</v>
      </c>
      <c r="T4570" t="str">
        <f t="shared" si="226"/>
        <v>50 % MAYOR</v>
      </c>
      <c r="U4570" t="str">
        <f t="shared" si="227"/>
        <v>Rango 500-549</v>
      </c>
      <c r="V4570" t="str">
        <f t="shared" si="228"/>
        <v>MAYOR A 450</v>
      </c>
    </row>
    <row r="4571" spans="1:22" x14ac:dyDescent="0.25">
      <c r="A4571" t="s">
        <v>3144</v>
      </c>
      <c r="B4571" t="s">
        <v>34</v>
      </c>
      <c r="C4571" s="1" t="s">
        <v>35</v>
      </c>
      <c r="D4571" t="s">
        <v>20</v>
      </c>
      <c r="E4571" t="s">
        <v>21</v>
      </c>
      <c r="F4571" t="s">
        <v>241</v>
      </c>
      <c r="G4571" t="s">
        <v>23</v>
      </c>
      <c r="H4571" t="s">
        <v>242</v>
      </c>
      <c r="I4571" t="s">
        <v>25</v>
      </c>
      <c r="J4571" t="s">
        <v>46</v>
      </c>
      <c r="K4571" t="s">
        <v>27</v>
      </c>
      <c r="L4571" t="s">
        <v>155</v>
      </c>
      <c r="M4571" t="s">
        <v>3149</v>
      </c>
      <c r="N4571">
        <v>472</v>
      </c>
      <c r="O4571">
        <v>537</v>
      </c>
      <c r="P4571">
        <v>532</v>
      </c>
      <c r="Q4571" s="4">
        <v>494</v>
      </c>
      <c r="R4571">
        <v>534.5</v>
      </c>
      <c r="S4571" t="s">
        <v>28</v>
      </c>
      <c r="T4571" t="str">
        <f t="shared" si="226"/>
        <v>50 % MAYOR</v>
      </c>
      <c r="U4571" t="str">
        <f t="shared" si="227"/>
        <v>Rango 500-549</v>
      </c>
      <c r="V4571" t="str">
        <f t="shared" si="228"/>
        <v>MAYOR A 450</v>
      </c>
    </row>
    <row r="4572" spans="1:22" x14ac:dyDescent="0.25">
      <c r="A4572" t="s">
        <v>3144</v>
      </c>
      <c r="B4572" t="s">
        <v>83</v>
      </c>
      <c r="C4572" s="1" t="s">
        <v>19</v>
      </c>
      <c r="D4572" t="s">
        <v>20</v>
      </c>
      <c r="E4572" t="s">
        <v>21</v>
      </c>
      <c r="F4572" t="s">
        <v>2530</v>
      </c>
      <c r="G4572" t="s">
        <v>23</v>
      </c>
      <c r="H4572" t="s">
        <v>2531</v>
      </c>
      <c r="I4572" t="s">
        <v>50</v>
      </c>
      <c r="J4572" t="s">
        <v>63</v>
      </c>
      <c r="K4572" t="s">
        <v>27</v>
      </c>
      <c r="L4572" t="s">
        <v>27</v>
      </c>
      <c r="M4572" t="s">
        <v>3144</v>
      </c>
      <c r="N4572">
        <v>495</v>
      </c>
      <c r="O4572">
        <v>480</v>
      </c>
      <c r="P4572">
        <v>523</v>
      </c>
      <c r="Q4572" s="4">
        <v>495</v>
      </c>
      <c r="R4572">
        <v>501.5</v>
      </c>
      <c r="S4572" t="s">
        <v>28</v>
      </c>
      <c r="T4572" t="str">
        <f t="shared" si="226"/>
        <v xml:space="preserve">50 % MENOR </v>
      </c>
      <c r="U4572" t="str">
        <f t="shared" si="227"/>
        <v>Rango 500-549</v>
      </c>
      <c r="V4572" t="str">
        <f t="shared" si="228"/>
        <v>MAYOR A 450</v>
      </c>
    </row>
    <row r="4573" spans="1:22" x14ac:dyDescent="0.25">
      <c r="A4573" t="s">
        <v>3144</v>
      </c>
      <c r="B4573" t="s">
        <v>18</v>
      </c>
      <c r="C4573" s="1" t="s">
        <v>19</v>
      </c>
      <c r="D4573" t="s">
        <v>20</v>
      </c>
      <c r="E4573" t="s">
        <v>21</v>
      </c>
      <c r="F4573" t="s">
        <v>438</v>
      </c>
      <c r="G4573" t="s">
        <v>23</v>
      </c>
      <c r="H4573" t="s">
        <v>439</v>
      </c>
      <c r="I4573" t="s">
        <v>50</v>
      </c>
      <c r="J4573" t="s">
        <v>116</v>
      </c>
      <c r="K4573" t="s">
        <v>155</v>
      </c>
      <c r="L4573" t="s">
        <v>27</v>
      </c>
      <c r="M4573" t="s">
        <v>3144</v>
      </c>
      <c r="N4573">
        <v>495</v>
      </c>
      <c r="O4573">
        <v>502</v>
      </c>
      <c r="P4573">
        <v>523</v>
      </c>
      <c r="Q4573" s="4">
        <v>495</v>
      </c>
      <c r="R4573">
        <v>512.5</v>
      </c>
      <c r="S4573" t="s">
        <v>28</v>
      </c>
      <c r="T4573" t="str">
        <f t="shared" si="226"/>
        <v xml:space="preserve">50 % MENOR </v>
      </c>
      <c r="U4573" t="str">
        <f t="shared" si="227"/>
        <v>Rango 500-549</v>
      </c>
      <c r="V4573" t="str">
        <f t="shared" si="228"/>
        <v>MAYOR A 450</v>
      </c>
    </row>
    <row r="4574" spans="1:22" x14ac:dyDescent="0.25">
      <c r="A4574" t="s">
        <v>3144</v>
      </c>
      <c r="B4574" t="s">
        <v>56</v>
      </c>
      <c r="C4574" s="1" t="s">
        <v>19</v>
      </c>
      <c r="D4574" t="s">
        <v>20</v>
      </c>
      <c r="E4574" t="s">
        <v>21</v>
      </c>
      <c r="F4574" t="s">
        <v>1336</v>
      </c>
      <c r="G4574" t="s">
        <v>23</v>
      </c>
      <c r="H4574" t="s">
        <v>1337</v>
      </c>
      <c r="I4574" t="s">
        <v>50</v>
      </c>
      <c r="J4574" t="s">
        <v>63</v>
      </c>
      <c r="K4574" t="s">
        <v>155</v>
      </c>
      <c r="L4574" t="s">
        <v>155</v>
      </c>
      <c r="M4574" t="s">
        <v>3144</v>
      </c>
      <c r="N4574">
        <v>495</v>
      </c>
      <c r="O4574">
        <v>480</v>
      </c>
      <c r="P4574">
        <v>537</v>
      </c>
      <c r="Q4574" s="4">
        <v>495</v>
      </c>
      <c r="R4574">
        <v>508.5</v>
      </c>
      <c r="S4574" t="s">
        <v>28</v>
      </c>
      <c r="T4574" t="str">
        <f t="shared" si="226"/>
        <v xml:space="preserve">50 % MENOR </v>
      </c>
      <c r="U4574" t="str">
        <f t="shared" si="227"/>
        <v>Rango 500-549</v>
      </c>
      <c r="V4574" t="str">
        <f t="shared" si="228"/>
        <v>MAYOR A 450</v>
      </c>
    </row>
    <row r="4575" spans="1:22" x14ac:dyDescent="0.25">
      <c r="A4575" t="s">
        <v>3144</v>
      </c>
      <c r="B4575" t="s">
        <v>56</v>
      </c>
      <c r="C4575" s="1" t="s">
        <v>19</v>
      </c>
      <c r="D4575" t="s">
        <v>20</v>
      </c>
      <c r="E4575" t="s">
        <v>21</v>
      </c>
      <c r="F4575" t="s">
        <v>1621</v>
      </c>
      <c r="G4575" t="s">
        <v>23</v>
      </c>
      <c r="H4575" t="s">
        <v>1622</v>
      </c>
      <c r="I4575" t="s">
        <v>50</v>
      </c>
      <c r="J4575" t="s">
        <v>76</v>
      </c>
      <c r="K4575" t="s">
        <v>155</v>
      </c>
      <c r="L4575" t="s">
        <v>155</v>
      </c>
      <c r="M4575" t="s">
        <v>3149</v>
      </c>
      <c r="N4575">
        <v>495</v>
      </c>
      <c r="O4575">
        <v>480</v>
      </c>
      <c r="P4575">
        <v>539</v>
      </c>
      <c r="Q4575" s="4">
        <v>495</v>
      </c>
      <c r="R4575">
        <v>509.5</v>
      </c>
      <c r="S4575" t="s">
        <v>28</v>
      </c>
      <c r="T4575" t="str">
        <f t="shared" si="226"/>
        <v xml:space="preserve">50 % MENOR </v>
      </c>
      <c r="U4575" t="str">
        <f t="shared" si="227"/>
        <v>Rango 500-549</v>
      </c>
      <c r="V4575" t="str">
        <f t="shared" si="228"/>
        <v>MAYOR A 450</v>
      </c>
    </row>
    <row r="4576" spans="1:22" x14ac:dyDescent="0.25">
      <c r="A4576" t="s">
        <v>3144</v>
      </c>
      <c r="B4576" t="s">
        <v>96</v>
      </c>
      <c r="C4576" s="1" t="s">
        <v>97</v>
      </c>
      <c r="D4576" t="s">
        <v>20</v>
      </c>
      <c r="E4576" t="s">
        <v>21</v>
      </c>
      <c r="F4576" t="s">
        <v>98</v>
      </c>
      <c r="G4576" t="s">
        <v>23</v>
      </c>
      <c r="H4576" t="s">
        <v>99</v>
      </c>
      <c r="I4576" t="s">
        <v>50</v>
      </c>
      <c r="J4576" t="s">
        <v>100</v>
      </c>
      <c r="K4576" t="s">
        <v>27</v>
      </c>
      <c r="L4576" t="s">
        <v>27</v>
      </c>
      <c r="M4576" t="s">
        <v>3144</v>
      </c>
      <c r="N4576">
        <v>496</v>
      </c>
      <c r="O4576">
        <v>571</v>
      </c>
      <c r="P4576">
        <v>439</v>
      </c>
      <c r="Q4576" s="4">
        <v>496</v>
      </c>
      <c r="R4576">
        <v>505</v>
      </c>
      <c r="S4576" t="s">
        <v>28</v>
      </c>
      <c r="T4576" t="str">
        <f t="shared" si="226"/>
        <v xml:space="preserve">50 % MENOR </v>
      </c>
      <c r="U4576" t="str">
        <f t="shared" si="227"/>
        <v>Rango 500-549</v>
      </c>
      <c r="V4576" t="str">
        <f t="shared" si="228"/>
        <v>MAYOR A 450</v>
      </c>
    </row>
    <row r="4577" spans="1:22" x14ac:dyDescent="0.25">
      <c r="A4577" t="s">
        <v>3144</v>
      </c>
      <c r="B4577" t="s">
        <v>96</v>
      </c>
      <c r="C4577" s="1" t="s">
        <v>97</v>
      </c>
      <c r="D4577" t="s">
        <v>20</v>
      </c>
      <c r="E4577" t="s">
        <v>21</v>
      </c>
      <c r="F4577" t="s">
        <v>1043</v>
      </c>
      <c r="G4577" t="s">
        <v>23</v>
      </c>
      <c r="H4577" t="s">
        <v>1044</v>
      </c>
      <c r="I4577" t="s">
        <v>50</v>
      </c>
      <c r="J4577" t="s">
        <v>221</v>
      </c>
      <c r="K4577" t="s">
        <v>155</v>
      </c>
      <c r="L4577" t="s">
        <v>27</v>
      </c>
      <c r="M4577" t="s">
        <v>3149</v>
      </c>
      <c r="N4577">
        <v>496</v>
      </c>
      <c r="O4577">
        <v>582</v>
      </c>
      <c r="P4577">
        <v>485</v>
      </c>
      <c r="Q4577" s="4">
        <v>496</v>
      </c>
      <c r="R4577">
        <v>533.5</v>
      </c>
      <c r="S4577" t="s">
        <v>28</v>
      </c>
      <c r="T4577" t="str">
        <f t="shared" si="226"/>
        <v xml:space="preserve">50 % MENOR </v>
      </c>
      <c r="U4577" t="str">
        <f t="shared" si="227"/>
        <v>Rango 500-549</v>
      </c>
      <c r="V4577" t="str">
        <f t="shared" si="228"/>
        <v>MAYOR A 450</v>
      </c>
    </row>
    <row r="4578" spans="1:22" x14ac:dyDescent="0.25">
      <c r="A4578" t="s">
        <v>3144</v>
      </c>
      <c r="B4578" t="s">
        <v>129</v>
      </c>
      <c r="C4578" s="1" t="s">
        <v>19</v>
      </c>
      <c r="D4578" t="s">
        <v>20</v>
      </c>
      <c r="E4578" t="s">
        <v>21</v>
      </c>
      <c r="F4578" t="s">
        <v>589</v>
      </c>
      <c r="G4578" t="s">
        <v>23</v>
      </c>
      <c r="H4578" t="s">
        <v>590</v>
      </c>
      <c r="I4578" t="s">
        <v>25</v>
      </c>
      <c r="J4578" t="s">
        <v>33</v>
      </c>
      <c r="K4578" t="s">
        <v>155</v>
      </c>
      <c r="L4578" t="s">
        <v>27</v>
      </c>
      <c r="M4578" t="s">
        <v>3144</v>
      </c>
      <c r="N4578">
        <v>496</v>
      </c>
      <c r="O4578">
        <v>516</v>
      </c>
      <c r="P4578">
        <v>530</v>
      </c>
      <c r="Q4578" s="4">
        <v>496</v>
      </c>
      <c r="R4578">
        <v>523</v>
      </c>
      <c r="S4578" t="s">
        <v>28</v>
      </c>
      <c r="T4578" t="str">
        <f t="shared" si="226"/>
        <v xml:space="preserve">50 % MENOR </v>
      </c>
      <c r="U4578" t="str">
        <f t="shared" si="227"/>
        <v>Rango 500-549</v>
      </c>
      <c r="V4578" t="str">
        <f t="shared" si="228"/>
        <v>MAYOR A 450</v>
      </c>
    </row>
    <row r="4579" spans="1:22" x14ac:dyDescent="0.25">
      <c r="A4579" t="s">
        <v>3144</v>
      </c>
      <c r="B4579" t="s">
        <v>83</v>
      </c>
      <c r="C4579" s="1" t="s">
        <v>19</v>
      </c>
      <c r="D4579" t="s">
        <v>20</v>
      </c>
      <c r="E4579" t="s">
        <v>21</v>
      </c>
      <c r="F4579" t="s">
        <v>698</v>
      </c>
      <c r="G4579" t="s">
        <v>23</v>
      </c>
      <c r="H4579" t="s">
        <v>699</v>
      </c>
      <c r="I4579" t="s">
        <v>50</v>
      </c>
      <c r="J4579" t="s">
        <v>46</v>
      </c>
      <c r="K4579" t="s">
        <v>155</v>
      </c>
      <c r="L4579" t="s">
        <v>27</v>
      </c>
      <c r="M4579" t="s">
        <v>3144</v>
      </c>
      <c r="N4579">
        <v>496</v>
      </c>
      <c r="O4579">
        <v>521</v>
      </c>
      <c r="P4579">
        <v>556</v>
      </c>
      <c r="Q4579" s="4">
        <v>496</v>
      </c>
      <c r="R4579">
        <v>538.5</v>
      </c>
      <c r="S4579" t="s">
        <v>28</v>
      </c>
      <c r="T4579" t="str">
        <f t="shared" si="226"/>
        <v xml:space="preserve">50 % MENOR </v>
      </c>
      <c r="U4579" t="str">
        <f t="shared" si="227"/>
        <v>Rango 500-549</v>
      </c>
      <c r="V4579" t="str">
        <f t="shared" si="228"/>
        <v>MAYOR A 450</v>
      </c>
    </row>
    <row r="4580" spans="1:22" x14ac:dyDescent="0.25">
      <c r="A4580" t="s">
        <v>3144</v>
      </c>
      <c r="B4580" t="s">
        <v>106</v>
      </c>
      <c r="C4580" s="1" t="s">
        <v>97</v>
      </c>
      <c r="D4580" t="s">
        <v>20</v>
      </c>
      <c r="E4580" t="s">
        <v>21</v>
      </c>
      <c r="F4580" t="s">
        <v>766</v>
      </c>
      <c r="G4580" t="s">
        <v>23</v>
      </c>
      <c r="H4580" t="s">
        <v>767</v>
      </c>
      <c r="I4580" t="s">
        <v>50</v>
      </c>
      <c r="J4580" t="s">
        <v>100</v>
      </c>
      <c r="K4580" t="s">
        <v>155</v>
      </c>
      <c r="L4580" t="s">
        <v>27</v>
      </c>
      <c r="M4580" t="s">
        <v>3144</v>
      </c>
      <c r="N4580">
        <v>496</v>
      </c>
      <c r="O4580">
        <v>534</v>
      </c>
      <c r="P4580">
        <v>550</v>
      </c>
      <c r="Q4580" s="4">
        <v>496</v>
      </c>
      <c r="R4580">
        <v>542</v>
      </c>
      <c r="S4580" t="s">
        <v>28</v>
      </c>
      <c r="T4580" t="str">
        <f t="shared" si="226"/>
        <v xml:space="preserve">50 % MENOR </v>
      </c>
      <c r="U4580" t="str">
        <f t="shared" si="227"/>
        <v>Rango 500-549</v>
      </c>
      <c r="V4580" t="str">
        <f t="shared" si="228"/>
        <v>MAYOR A 450</v>
      </c>
    </row>
    <row r="4581" spans="1:22" x14ac:dyDescent="0.25">
      <c r="A4581" t="s">
        <v>3144</v>
      </c>
      <c r="B4581" t="s">
        <v>83</v>
      </c>
      <c r="C4581" s="1" t="s">
        <v>19</v>
      </c>
      <c r="D4581" t="s">
        <v>20</v>
      </c>
      <c r="E4581" t="s">
        <v>21</v>
      </c>
      <c r="F4581" t="s">
        <v>1278</v>
      </c>
      <c r="G4581" t="s">
        <v>23</v>
      </c>
      <c r="H4581" t="s">
        <v>1279</v>
      </c>
      <c r="I4581" t="s">
        <v>50</v>
      </c>
      <c r="J4581" t="s">
        <v>372</v>
      </c>
      <c r="K4581" t="s">
        <v>155</v>
      </c>
      <c r="L4581" t="s">
        <v>155</v>
      </c>
      <c r="M4581" t="s">
        <v>3205</v>
      </c>
      <c r="N4581">
        <v>496</v>
      </c>
      <c r="O4581">
        <v>521</v>
      </c>
      <c r="P4581">
        <v>513</v>
      </c>
      <c r="Q4581" s="4">
        <v>496</v>
      </c>
      <c r="R4581">
        <v>517</v>
      </c>
      <c r="S4581" t="s">
        <v>28</v>
      </c>
      <c r="T4581" t="str">
        <f t="shared" si="226"/>
        <v xml:space="preserve">50 % MENOR </v>
      </c>
      <c r="U4581" t="str">
        <f t="shared" si="227"/>
        <v>Rango 500-549</v>
      </c>
      <c r="V4581" t="str">
        <f t="shared" si="228"/>
        <v>MAYOR A 450</v>
      </c>
    </row>
    <row r="4582" spans="1:22" x14ac:dyDescent="0.25">
      <c r="A4582" t="s">
        <v>3144</v>
      </c>
      <c r="B4582" t="s">
        <v>18</v>
      </c>
      <c r="C4582" s="1" t="s">
        <v>19</v>
      </c>
      <c r="D4582" t="s">
        <v>20</v>
      </c>
      <c r="E4582" t="s">
        <v>101</v>
      </c>
      <c r="F4582" t="s">
        <v>1460</v>
      </c>
      <c r="G4582" t="s">
        <v>23</v>
      </c>
      <c r="H4582" t="s">
        <v>1461</v>
      </c>
      <c r="I4582" t="s">
        <v>50</v>
      </c>
      <c r="J4582" t="s">
        <v>69</v>
      </c>
      <c r="K4582" t="s">
        <v>155</v>
      </c>
      <c r="L4582" t="s">
        <v>155</v>
      </c>
      <c r="M4582" t="s">
        <v>3205</v>
      </c>
      <c r="N4582">
        <v>496</v>
      </c>
      <c r="O4582">
        <v>531</v>
      </c>
      <c r="P4582">
        <v>506</v>
      </c>
      <c r="Q4582" s="4">
        <v>496</v>
      </c>
      <c r="R4582">
        <v>518.5</v>
      </c>
      <c r="S4582" t="s">
        <v>28</v>
      </c>
      <c r="T4582" t="str">
        <f t="shared" si="226"/>
        <v xml:space="preserve">50 % MENOR </v>
      </c>
      <c r="U4582" t="str">
        <f t="shared" si="227"/>
        <v>Rango 500-549</v>
      </c>
      <c r="V4582" t="str">
        <f t="shared" si="228"/>
        <v>MAYOR A 450</v>
      </c>
    </row>
    <row r="4583" spans="1:22" x14ac:dyDescent="0.25">
      <c r="A4583" t="s">
        <v>3144</v>
      </c>
      <c r="B4583" t="s">
        <v>56</v>
      </c>
      <c r="C4583" s="1" t="s">
        <v>19</v>
      </c>
      <c r="D4583" t="s">
        <v>20</v>
      </c>
      <c r="E4583" t="s">
        <v>21</v>
      </c>
      <c r="F4583" t="s">
        <v>1128</v>
      </c>
      <c r="G4583" t="s">
        <v>23</v>
      </c>
      <c r="H4583" t="s">
        <v>1129</v>
      </c>
      <c r="I4583" t="s">
        <v>50</v>
      </c>
      <c r="J4583" t="s">
        <v>245</v>
      </c>
      <c r="K4583" t="s">
        <v>155</v>
      </c>
      <c r="L4583" t="s">
        <v>27</v>
      </c>
      <c r="M4583" t="s">
        <v>3144</v>
      </c>
      <c r="N4583">
        <v>496</v>
      </c>
      <c r="O4583">
        <v>563</v>
      </c>
      <c r="P4583">
        <v>482</v>
      </c>
      <c r="Q4583" s="4">
        <v>497</v>
      </c>
      <c r="R4583">
        <v>522.5</v>
      </c>
      <c r="S4583" t="s">
        <v>28</v>
      </c>
      <c r="T4583" t="str">
        <f t="shared" si="226"/>
        <v>50 % MAYOR</v>
      </c>
      <c r="U4583" t="str">
        <f t="shared" si="227"/>
        <v>Rango 500-549</v>
      </c>
      <c r="V4583" t="str">
        <f t="shared" si="228"/>
        <v>MAYOR A 450</v>
      </c>
    </row>
    <row r="4584" spans="1:22" x14ac:dyDescent="0.25">
      <c r="A4584" t="s">
        <v>3144</v>
      </c>
      <c r="B4584" t="s">
        <v>117</v>
      </c>
      <c r="C4584" s="1" t="s">
        <v>19</v>
      </c>
      <c r="D4584" t="s">
        <v>53</v>
      </c>
      <c r="E4584" t="s">
        <v>21</v>
      </c>
      <c r="F4584" t="s">
        <v>1320</v>
      </c>
      <c r="G4584" t="s">
        <v>23</v>
      </c>
      <c r="H4584" t="s">
        <v>1321</v>
      </c>
      <c r="I4584" t="s">
        <v>25</v>
      </c>
      <c r="J4584" t="s">
        <v>185</v>
      </c>
      <c r="K4584" t="s">
        <v>155</v>
      </c>
      <c r="L4584" t="s">
        <v>155</v>
      </c>
      <c r="M4584" t="s">
        <v>3144</v>
      </c>
      <c r="N4584">
        <v>495</v>
      </c>
      <c r="O4584">
        <v>595</v>
      </c>
      <c r="P4584">
        <v>494</v>
      </c>
      <c r="Q4584" s="4">
        <v>499</v>
      </c>
      <c r="R4584">
        <v>544.5</v>
      </c>
      <c r="S4584" t="s">
        <v>28</v>
      </c>
      <c r="T4584" t="str">
        <f t="shared" si="226"/>
        <v>50 % MAYOR</v>
      </c>
      <c r="U4584" t="str">
        <f t="shared" si="227"/>
        <v>Rango 500-549</v>
      </c>
      <c r="V4584" t="str">
        <f t="shared" si="228"/>
        <v>MAYOR A 450</v>
      </c>
    </row>
    <row r="4585" spans="1:22" x14ac:dyDescent="0.25">
      <c r="A4585" t="s">
        <v>3144</v>
      </c>
      <c r="B4585" t="s">
        <v>312</v>
      </c>
      <c r="C4585" s="1" t="s">
        <v>35</v>
      </c>
      <c r="D4585" t="s">
        <v>20</v>
      </c>
      <c r="E4585" t="s">
        <v>21</v>
      </c>
      <c r="F4585" t="s">
        <v>1959</v>
      </c>
      <c r="G4585" t="s">
        <v>23</v>
      </c>
      <c r="H4585" t="s">
        <v>1960</v>
      </c>
      <c r="I4585" t="s">
        <v>25</v>
      </c>
      <c r="J4585" t="s">
        <v>1016</v>
      </c>
      <c r="K4585" t="s">
        <v>27</v>
      </c>
      <c r="L4585" t="s">
        <v>27</v>
      </c>
      <c r="M4585" t="s">
        <v>3144</v>
      </c>
      <c r="N4585">
        <v>502</v>
      </c>
      <c r="O4585">
        <v>508</v>
      </c>
      <c r="P4585">
        <v>543</v>
      </c>
      <c r="Q4585" s="4">
        <v>502</v>
      </c>
      <c r="R4585">
        <v>525.5</v>
      </c>
      <c r="S4585" t="s">
        <v>28</v>
      </c>
      <c r="T4585" t="str">
        <f t="shared" si="226"/>
        <v xml:space="preserve">50 % MENOR </v>
      </c>
      <c r="U4585" t="str">
        <f t="shared" si="227"/>
        <v>Rango 500-549</v>
      </c>
      <c r="V4585" t="str">
        <f t="shared" si="228"/>
        <v>MAYOR A 450</v>
      </c>
    </row>
    <row r="4586" spans="1:22" x14ac:dyDescent="0.25">
      <c r="A4586" t="s">
        <v>3144</v>
      </c>
      <c r="B4586" t="s">
        <v>117</v>
      </c>
      <c r="C4586" s="1" t="s">
        <v>19</v>
      </c>
      <c r="D4586" t="s">
        <v>20</v>
      </c>
      <c r="E4586" t="s">
        <v>21</v>
      </c>
      <c r="F4586" t="s">
        <v>1978</v>
      </c>
      <c r="G4586" t="s">
        <v>23</v>
      </c>
      <c r="H4586" t="s">
        <v>1979</v>
      </c>
      <c r="I4586" t="s">
        <v>50</v>
      </c>
      <c r="J4586" t="s">
        <v>122</v>
      </c>
      <c r="K4586" t="s">
        <v>27</v>
      </c>
      <c r="L4586" t="s">
        <v>27</v>
      </c>
      <c r="M4586" t="s">
        <v>3144</v>
      </c>
      <c r="N4586">
        <v>492</v>
      </c>
      <c r="O4586">
        <v>527</v>
      </c>
      <c r="P4586">
        <v>543</v>
      </c>
      <c r="Q4586" s="4">
        <v>502</v>
      </c>
      <c r="R4586">
        <v>535</v>
      </c>
      <c r="S4586" t="s">
        <v>28</v>
      </c>
      <c r="T4586" t="str">
        <f t="shared" si="226"/>
        <v>50 % MAYOR</v>
      </c>
      <c r="U4586" t="str">
        <f t="shared" si="227"/>
        <v>Rango 500-549</v>
      </c>
      <c r="V4586" t="str">
        <f t="shared" si="228"/>
        <v>MAYOR A 450</v>
      </c>
    </row>
    <row r="4587" spans="1:22" x14ac:dyDescent="0.25">
      <c r="A4587" t="s">
        <v>3144</v>
      </c>
      <c r="B4587" t="s">
        <v>56</v>
      </c>
      <c r="C4587" s="1" t="s">
        <v>19</v>
      </c>
      <c r="D4587" t="s">
        <v>20</v>
      </c>
      <c r="E4587" t="s">
        <v>21</v>
      </c>
      <c r="F4587" t="s">
        <v>2470</v>
      </c>
      <c r="G4587" t="s">
        <v>23</v>
      </c>
      <c r="H4587" t="s">
        <v>2471</v>
      </c>
      <c r="I4587" t="s">
        <v>25</v>
      </c>
      <c r="J4587" t="s">
        <v>69</v>
      </c>
      <c r="K4587" t="s">
        <v>27</v>
      </c>
      <c r="L4587" t="s">
        <v>27</v>
      </c>
      <c r="M4587" t="s">
        <v>3144</v>
      </c>
      <c r="N4587">
        <v>502</v>
      </c>
      <c r="O4587">
        <v>612</v>
      </c>
      <c r="P4587">
        <v>454</v>
      </c>
      <c r="Q4587" s="4">
        <v>502</v>
      </c>
      <c r="R4587">
        <v>533</v>
      </c>
      <c r="S4587" t="s">
        <v>28</v>
      </c>
      <c r="T4587" t="str">
        <f t="shared" si="226"/>
        <v xml:space="preserve">50 % MENOR </v>
      </c>
      <c r="U4587" t="str">
        <f t="shared" si="227"/>
        <v>Rango 500-549</v>
      </c>
      <c r="V4587" t="str">
        <f t="shared" si="228"/>
        <v>MAYOR A 450</v>
      </c>
    </row>
    <row r="4588" spans="1:22" x14ac:dyDescent="0.25">
      <c r="A4588" t="s">
        <v>3144</v>
      </c>
      <c r="B4588" t="s">
        <v>129</v>
      </c>
      <c r="C4588" s="1" t="s">
        <v>19</v>
      </c>
      <c r="D4588" t="s">
        <v>20</v>
      </c>
      <c r="E4588" t="s">
        <v>21</v>
      </c>
      <c r="F4588" t="s">
        <v>2424</v>
      </c>
      <c r="G4588" t="s">
        <v>23</v>
      </c>
      <c r="H4588" t="s">
        <v>2425</v>
      </c>
      <c r="I4588" t="s">
        <v>25</v>
      </c>
      <c r="J4588" t="s">
        <v>69</v>
      </c>
      <c r="K4588" t="s">
        <v>27</v>
      </c>
      <c r="L4588" t="s">
        <v>27</v>
      </c>
      <c r="M4588" t="s">
        <v>3144</v>
      </c>
      <c r="N4588">
        <v>502</v>
      </c>
      <c r="O4588">
        <v>508</v>
      </c>
      <c r="P4588">
        <v>504</v>
      </c>
      <c r="Q4588" s="4">
        <v>502</v>
      </c>
      <c r="R4588">
        <v>506</v>
      </c>
      <c r="S4588" t="s">
        <v>28</v>
      </c>
      <c r="T4588" t="str">
        <f t="shared" si="226"/>
        <v xml:space="preserve">50 % MENOR </v>
      </c>
      <c r="U4588" t="str">
        <f t="shared" si="227"/>
        <v>Rango 500-549</v>
      </c>
      <c r="V4588" t="str">
        <f t="shared" si="228"/>
        <v>MAYOR A 450</v>
      </c>
    </row>
    <row r="4589" spans="1:22" x14ac:dyDescent="0.25">
      <c r="A4589" t="s">
        <v>3144</v>
      </c>
      <c r="B4589" t="s">
        <v>83</v>
      </c>
      <c r="C4589" s="1" t="s">
        <v>19</v>
      </c>
      <c r="D4589" t="s">
        <v>20</v>
      </c>
      <c r="E4589" t="s">
        <v>21</v>
      </c>
      <c r="F4589" t="s">
        <v>2171</v>
      </c>
      <c r="G4589" t="s">
        <v>23</v>
      </c>
      <c r="H4589" t="s">
        <v>2172</v>
      </c>
      <c r="I4589" t="s">
        <v>50</v>
      </c>
      <c r="J4589" t="s">
        <v>224</v>
      </c>
      <c r="K4589" t="s">
        <v>27</v>
      </c>
      <c r="L4589" t="s">
        <v>27</v>
      </c>
      <c r="M4589" t="s">
        <v>3144</v>
      </c>
      <c r="N4589">
        <v>502</v>
      </c>
      <c r="O4589">
        <v>521</v>
      </c>
      <c r="P4589">
        <v>556</v>
      </c>
      <c r="Q4589" s="4">
        <v>502</v>
      </c>
      <c r="R4589">
        <v>538.5</v>
      </c>
      <c r="S4589" t="s">
        <v>28</v>
      </c>
      <c r="T4589" t="str">
        <f t="shared" si="226"/>
        <v xml:space="preserve">50 % MENOR </v>
      </c>
      <c r="U4589" t="str">
        <f t="shared" si="227"/>
        <v>Rango 500-549</v>
      </c>
      <c r="V4589" t="str">
        <f t="shared" si="228"/>
        <v>MAYOR A 450</v>
      </c>
    </row>
    <row r="4590" spans="1:22" x14ac:dyDescent="0.25">
      <c r="A4590" t="s">
        <v>3144</v>
      </c>
      <c r="B4590" t="s">
        <v>96</v>
      </c>
      <c r="C4590" s="1" t="s">
        <v>97</v>
      </c>
      <c r="D4590" t="s">
        <v>20</v>
      </c>
      <c r="E4590" t="s">
        <v>21</v>
      </c>
      <c r="F4590" t="s">
        <v>310</v>
      </c>
      <c r="G4590" t="s">
        <v>23</v>
      </c>
      <c r="H4590" t="s">
        <v>311</v>
      </c>
      <c r="I4590" t="s">
        <v>25</v>
      </c>
      <c r="J4590" t="s">
        <v>170</v>
      </c>
      <c r="K4590" t="s">
        <v>155</v>
      </c>
      <c r="L4590" t="s">
        <v>27</v>
      </c>
      <c r="M4590" t="s">
        <v>3144</v>
      </c>
      <c r="N4590">
        <v>502</v>
      </c>
      <c r="O4590">
        <v>534</v>
      </c>
      <c r="P4590">
        <v>514</v>
      </c>
      <c r="Q4590" s="4">
        <v>502</v>
      </c>
      <c r="R4590">
        <v>524</v>
      </c>
      <c r="S4590" t="s">
        <v>28</v>
      </c>
      <c r="T4590" t="str">
        <f t="shared" si="226"/>
        <v xml:space="preserve">50 % MENOR </v>
      </c>
      <c r="U4590" t="str">
        <f t="shared" si="227"/>
        <v>Rango 500-549</v>
      </c>
      <c r="V4590" t="str">
        <f t="shared" si="228"/>
        <v>MAYOR A 450</v>
      </c>
    </row>
    <row r="4591" spans="1:22" x14ac:dyDescent="0.25">
      <c r="A4591" t="s">
        <v>3144</v>
      </c>
      <c r="B4591" t="s">
        <v>96</v>
      </c>
      <c r="C4591" s="1" t="s">
        <v>97</v>
      </c>
      <c r="D4591" t="s">
        <v>20</v>
      </c>
      <c r="E4591" t="s">
        <v>21</v>
      </c>
      <c r="F4591" t="s">
        <v>983</v>
      </c>
      <c r="G4591" t="s">
        <v>23</v>
      </c>
      <c r="H4591" t="s">
        <v>984</v>
      </c>
      <c r="I4591" t="s">
        <v>50</v>
      </c>
      <c r="J4591" t="s">
        <v>253</v>
      </c>
      <c r="K4591" t="s">
        <v>155</v>
      </c>
      <c r="L4591" t="s">
        <v>27</v>
      </c>
      <c r="M4591" t="s">
        <v>3144</v>
      </c>
      <c r="N4591">
        <v>502</v>
      </c>
      <c r="O4591">
        <v>527</v>
      </c>
      <c r="P4591">
        <v>494</v>
      </c>
      <c r="Q4591" s="4">
        <v>502</v>
      </c>
      <c r="R4591">
        <v>510.5</v>
      </c>
      <c r="S4591" t="s">
        <v>28</v>
      </c>
      <c r="T4591" t="str">
        <f t="shared" si="226"/>
        <v xml:space="preserve">50 % MENOR </v>
      </c>
      <c r="U4591" t="str">
        <f t="shared" si="227"/>
        <v>Rango 500-549</v>
      </c>
      <c r="V4591" t="str">
        <f t="shared" si="228"/>
        <v>MAYOR A 450</v>
      </c>
    </row>
    <row r="4592" spans="1:22" x14ac:dyDescent="0.25">
      <c r="A4592" t="s">
        <v>3144</v>
      </c>
      <c r="B4592" t="s">
        <v>83</v>
      </c>
      <c r="C4592" s="1" t="s">
        <v>19</v>
      </c>
      <c r="D4592" t="s">
        <v>20</v>
      </c>
      <c r="E4592" t="s">
        <v>21</v>
      </c>
      <c r="F4592" t="s">
        <v>2862</v>
      </c>
      <c r="G4592" t="s">
        <v>23</v>
      </c>
      <c r="H4592" t="s">
        <v>2863</v>
      </c>
      <c r="I4592" t="s">
        <v>50</v>
      </c>
      <c r="J4592" t="s">
        <v>2864</v>
      </c>
      <c r="K4592" t="s">
        <v>27</v>
      </c>
      <c r="L4592" t="s">
        <v>155</v>
      </c>
      <c r="M4592" t="s">
        <v>3144</v>
      </c>
      <c r="N4592">
        <v>502</v>
      </c>
      <c r="O4592">
        <v>516</v>
      </c>
      <c r="P4592">
        <v>523</v>
      </c>
      <c r="Q4592" s="4">
        <v>502</v>
      </c>
      <c r="R4592">
        <v>519.5</v>
      </c>
      <c r="S4592" t="s">
        <v>28</v>
      </c>
      <c r="T4592" t="str">
        <f t="shared" si="226"/>
        <v xml:space="preserve">50 % MENOR </v>
      </c>
      <c r="U4592" t="str">
        <f t="shared" si="227"/>
        <v>Rango 500-549</v>
      </c>
      <c r="V4592" t="str">
        <f t="shared" si="228"/>
        <v>MAYOR A 450</v>
      </c>
    </row>
    <row r="4593" spans="1:22" x14ac:dyDescent="0.25">
      <c r="A4593" t="s">
        <v>3144</v>
      </c>
      <c r="B4593" t="s">
        <v>312</v>
      </c>
      <c r="C4593" s="1" t="s">
        <v>35</v>
      </c>
      <c r="D4593" t="s">
        <v>20</v>
      </c>
      <c r="E4593" t="s">
        <v>21</v>
      </c>
      <c r="F4593" t="s">
        <v>1563</v>
      </c>
      <c r="G4593" t="s">
        <v>23</v>
      </c>
      <c r="H4593" t="s">
        <v>1564</v>
      </c>
      <c r="I4593" t="s">
        <v>25</v>
      </c>
      <c r="J4593" t="s">
        <v>73</v>
      </c>
      <c r="K4593" t="s">
        <v>155</v>
      </c>
      <c r="L4593" t="s">
        <v>155</v>
      </c>
      <c r="M4593" t="s">
        <v>3144</v>
      </c>
      <c r="N4593">
        <v>502</v>
      </c>
      <c r="O4593">
        <v>595</v>
      </c>
      <c r="P4593">
        <v>482</v>
      </c>
      <c r="Q4593" s="4">
        <v>502</v>
      </c>
      <c r="R4593">
        <v>538.5</v>
      </c>
      <c r="S4593" t="s">
        <v>28</v>
      </c>
      <c r="T4593" t="str">
        <f t="shared" si="226"/>
        <v xml:space="preserve">50 % MENOR </v>
      </c>
      <c r="U4593" t="str">
        <f t="shared" si="227"/>
        <v>Rango 500-549</v>
      </c>
      <c r="V4593" t="str">
        <f t="shared" si="228"/>
        <v>MAYOR A 450</v>
      </c>
    </row>
    <row r="4594" spans="1:22" x14ac:dyDescent="0.25">
      <c r="A4594" t="s">
        <v>3144</v>
      </c>
      <c r="B4594" t="s">
        <v>56</v>
      </c>
      <c r="C4594" s="1" t="s">
        <v>19</v>
      </c>
      <c r="D4594" t="s">
        <v>20</v>
      </c>
      <c r="E4594" t="s">
        <v>21</v>
      </c>
      <c r="F4594" t="s">
        <v>1684</v>
      </c>
      <c r="G4594" t="s">
        <v>23</v>
      </c>
      <c r="H4594" t="s">
        <v>1685</v>
      </c>
      <c r="I4594" t="s">
        <v>50</v>
      </c>
      <c r="J4594" t="s">
        <v>759</v>
      </c>
      <c r="K4594" t="s">
        <v>155</v>
      </c>
      <c r="L4594" t="s">
        <v>155</v>
      </c>
      <c r="M4594" t="s">
        <v>3144</v>
      </c>
      <c r="N4594">
        <v>502</v>
      </c>
      <c r="O4594">
        <v>494</v>
      </c>
      <c r="P4594">
        <v>514</v>
      </c>
      <c r="Q4594" s="4">
        <v>502</v>
      </c>
      <c r="R4594">
        <v>504</v>
      </c>
      <c r="S4594" t="s">
        <v>28</v>
      </c>
      <c r="T4594" t="str">
        <f t="shared" si="226"/>
        <v xml:space="preserve">50 % MENOR </v>
      </c>
      <c r="U4594" t="str">
        <f t="shared" si="227"/>
        <v>Rango 500-549</v>
      </c>
      <c r="V4594" t="str">
        <f t="shared" si="228"/>
        <v>MAYOR A 450</v>
      </c>
    </row>
    <row r="4595" spans="1:22" x14ac:dyDescent="0.25">
      <c r="A4595" t="s">
        <v>3144</v>
      </c>
      <c r="B4595" t="s">
        <v>56</v>
      </c>
      <c r="C4595" s="1" t="s">
        <v>19</v>
      </c>
      <c r="D4595" t="s">
        <v>20</v>
      </c>
      <c r="E4595" t="s">
        <v>21</v>
      </c>
      <c r="F4595" t="s">
        <v>1735</v>
      </c>
      <c r="G4595" t="s">
        <v>23</v>
      </c>
      <c r="H4595" t="s">
        <v>1736</v>
      </c>
      <c r="I4595" t="s">
        <v>50</v>
      </c>
      <c r="J4595" t="s">
        <v>831</v>
      </c>
      <c r="K4595" t="s">
        <v>155</v>
      </c>
      <c r="L4595" t="s">
        <v>155</v>
      </c>
      <c r="M4595" t="s">
        <v>3144</v>
      </c>
      <c r="N4595">
        <v>502</v>
      </c>
      <c r="O4595">
        <v>563</v>
      </c>
      <c r="P4595">
        <v>494</v>
      </c>
      <c r="Q4595" s="4">
        <v>502</v>
      </c>
      <c r="R4595">
        <v>528.5</v>
      </c>
      <c r="S4595" t="s">
        <v>28</v>
      </c>
      <c r="T4595" t="str">
        <f t="shared" si="226"/>
        <v xml:space="preserve">50 % MENOR </v>
      </c>
      <c r="U4595" t="str">
        <f t="shared" si="227"/>
        <v>Rango 500-549</v>
      </c>
      <c r="V4595" t="str">
        <f t="shared" si="228"/>
        <v>MAYOR A 450</v>
      </c>
    </row>
    <row r="4596" spans="1:22" x14ac:dyDescent="0.25">
      <c r="A4596" t="s">
        <v>3144</v>
      </c>
      <c r="B4596" t="s">
        <v>29</v>
      </c>
      <c r="C4596" s="1" t="s">
        <v>30</v>
      </c>
      <c r="D4596" t="s">
        <v>20</v>
      </c>
      <c r="E4596" t="s">
        <v>21</v>
      </c>
      <c r="F4596" t="s">
        <v>2008</v>
      </c>
      <c r="G4596" t="s">
        <v>23</v>
      </c>
      <c r="H4596" t="s">
        <v>2009</v>
      </c>
      <c r="I4596" t="s">
        <v>50</v>
      </c>
      <c r="J4596" t="s">
        <v>379</v>
      </c>
      <c r="K4596" t="s">
        <v>27</v>
      </c>
      <c r="L4596" t="s">
        <v>27</v>
      </c>
      <c r="M4596" t="s">
        <v>3144</v>
      </c>
      <c r="N4596">
        <v>505</v>
      </c>
      <c r="O4596">
        <v>458</v>
      </c>
      <c r="P4596">
        <v>550</v>
      </c>
      <c r="Q4596" s="4">
        <v>505</v>
      </c>
      <c r="R4596">
        <v>504</v>
      </c>
      <c r="S4596" t="s">
        <v>28</v>
      </c>
      <c r="T4596" t="str">
        <f t="shared" si="226"/>
        <v xml:space="preserve">50 % MENOR </v>
      </c>
      <c r="U4596" t="str">
        <f t="shared" si="227"/>
        <v>Rango 500-549</v>
      </c>
      <c r="V4596" t="str">
        <f t="shared" si="228"/>
        <v>MAYOR A 450</v>
      </c>
    </row>
    <row r="4597" spans="1:22" x14ac:dyDescent="0.25">
      <c r="A4597" t="s">
        <v>3144</v>
      </c>
      <c r="B4597" t="s">
        <v>312</v>
      </c>
      <c r="C4597" s="1" t="s">
        <v>35</v>
      </c>
      <c r="D4597" t="s">
        <v>20</v>
      </c>
      <c r="E4597" t="s">
        <v>21</v>
      </c>
      <c r="F4597" t="s">
        <v>1951</v>
      </c>
      <c r="G4597" t="s">
        <v>23</v>
      </c>
      <c r="H4597" t="s">
        <v>1952</v>
      </c>
      <c r="I4597" t="s">
        <v>50</v>
      </c>
      <c r="J4597" t="s">
        <v>170</v>
      </c>
      <c r="K4597" t="s">
        <v>27</v>
      </c>
      <c r="L4597" t="s">
        <v>27</v>
      </c>
      <c r="M4597" t="s">
        <v>3144</v>
      </c>
      <c r="N4597">
        <v>482</v>
      </c>
      <c r="O4597">
        <v>556</v>
      </c>
      <c r="P4597">
        <v>482</v>
      </c>
      <c r="Q4597" s="4">
        <v>507</v>
      </c>
      <c r="R4597">
        <v>519</v>
      </c>
      <c r="S4597" t="s">
        <v>28</v>
      </c>
      <c r="T4597" t="str">
        <f t="shared" si="226"/>
        <v>50 % MAYOR</v>
      </c>
      <c r="U4597" t="str">
        <f t="shared" si="227"/>
        <v>Rango 500-549</v>
      </c>
      <c r="V4597" t="str">
        <f t="shared" si="228"/>
        <v>MAYOR A 450</v>
      </c>
    </row>
    <row r="4598" spans="1:22" x14ac:dyDescent="0.25">
      <c r="A4598" t="s">
        <v>3144</v>
      </c>
      <c r="B4598" t="s">
        <v>56</v>
      </c>
      <c r="C4598" s="1" t="s">
        <v>19</v>
      </c>
      <c r="D4598" t="s">
        <v>20</v>
      </c>
      <c r="E4598" t="s">
        <v>21</v>
      </c>
      <c r="F4598" t="s">
        <v>2062</v>
      </c>
      <c r="G4598" t="s">
        <v>23</v>
      </c>
      <c r="H4598" t="s">
        <v>2063</v>
      </c>
      <c r="I4598" t="s">
        <v>50</v>
      </c>
      <c r="J4598" t="s">
        <v>192</v>
      </c>
      <c r="K4598" t="s">
        <v>27</v>
      </c>
      <c r="L4598" t="s">
        <v>27</v>
      </c>
      <c r="M4598" t="s">
        <v>3144</v>
      </c>
      <c r="N4598">
        <v>507</v>
      </c>
      <c r="O4598">
        <v>586</v>
      </c>
      <c r="P4598">
        <v>482</v>
      </c>
      <c r="Q4598" s="4">
        <v>507</v>
      </c>
      <c r="R4598">
        <v>534</v>
      </c>
      <c r="S4598" t="s">
        <v>28</v>
      </c>
      <c r="T4598" t="str">
        <f t="shared" si="226"/>
        <v xml:space="preserve">50 % MENOR </v>
      </c>
      <c r="U4598" t="str">
        <f t="shared" si="227"/>
        <v>Rango 500-549</v>
      </c>
      <c r="V4598" t="str">
        <f t="shared" si="228"/>
        <v>MAYOR A 450</v>
      </c>
    </row>
    <row r="4599" spans="1:22" x14ac:dyDescent="0.25">
      <c r="A4599" t="s">
        <v>3144</v>
      </c>
      <c r="B4599" t="s">
        <v>56</v>
      </c>
      <c r="C4599" s="1" t="s">
        <v>19</v>
      </c>
      <c r="D4599" t="s">
        <v>20</v>
      </c>
      <c r="E4599" t="s">
        <v>21</v>
      </c>
      <c r="F4599" t="s">
        <v>2393</v>
      </c>
      <c r="G4599" t="s">
        <v>23</v>
      </c>
      <c r="H4599" t="s">
        <v>2394</v>
      </c>
      <c r="I4599" t="s">
        <v>50</v>
      </c>
      <c r="J4599" t="s">
        <v>875</v>
      </c>
      <c r="K4599" t="s">
        <v>27</v>
      </c>
      <c r="L4599" t="s">
        <v>27</v>
      </c>
      <c r="M4599" t="s">
        <v>3144</v>
      </c>
      <c r="N4599">
        <v>507</v>
      </c>
      <c r="O4599">
        <v>494</v>
      </c>
      <c r="P4599">
        <v>562</v>
      </c>
      <c r="Q4599" s="4">
        <v>507</v>
      </c>
      <c r="R4599">
        <v>528</v>
      </c>
      <c r="S4599" t="s">
        <v>28</v>
      </c>
      <c r="T4599" t="str">
        <f t="shared" si="226"/>
        <v xml:space="preserve">50 % MENOR </v>
      </c>
      <c r="U4599" t="str">
        <f t="shared" si="227"/>
        <v>Rango 500-549</v>
      </c>
      <c r="V4599" t="str">
        <f t="shared" si="228"/>
        <v>MAYOR A 450</v>
      </c>
    </row>
    <row r="4600" spans="1:22" x14ac:dyDescent="0.25">
      <c r="A4600" t="s">
        <v>3144</v>
      </c>
      <c r="B4600" t="s">
        <v>96</v>
      </c>
      <c r="C4600" s="1" t="s">
        <v>97</v>
      </c>
      <c r="D4600" t="s">
        <v>20</v>
      </c>
      <c r="E4600" t="s">
        <v>21</v>
      </c>
      <c r="F4600" t="s">
        <v>469</v>
      </c>
      <c r="G4600" t="s">
        <v>23</v>
      </c>
      <c r="H4600" t="s">
        <v>470</v>
      </c>
      <c r="I4600" t="s">
        <v>50</v>
      </c>
      <c r="J4600" t="s">
        <v>471</v>
      </c>
      <c r="K4600" t="s">
        <v>155</v>
      </c>
      <c r="L4600" t="s">
        <v>27</v>
      </c>
      <c r="M4600" t="s">
        <v>3144</v>
      </c>
      <c r="N4600">
        <v>507</v>
      </c>
      <c r="O4600">
        <v>516</v>
      </c>
      <c r="P4600">
        <v>494</v>
      </c>
      <c r="Q4600" s="4">
        <v>507</v>
      </c>
      <c r="R4600">
        <v>505</v>
      </c>
      <c r="S4600" t="s">
        <v>28</v>
      </c>
      <c r="T4600" t="str">
        <f t="shared" si="226"/>
        <v xml:space="preserve">50 % MENOR </v>
      </c>
      <c r="U4600" t="str">
        <f t="shared" si="227"/>
        <v>Rango 500-549</v>
      </c>
      <c r="V4600" t="str">
        <f t="shared" si="228"/>
        <v>MAYOR A 450</v>
      </c>
    </row>
    <row r="4601" spans="1:22" x14ac:dyDescent="0.25">
      <c r="A4601" t="s">
        <v>3144</v>
      </c>
      <c r="B4601" t="s">
        <v>129</v>
      </c>
      <c r="C4601" s="1" t="s">
        <v>19</v>
      </c>
      <c r="D4601" t="s">
        <v>20</v>
      </c>
      <c r="E4601" t="s">
        <v>21</v>
      </c>
      <c r="F4601" t="s">
        <v>548</v>
      </c>
      <c r="G4601" t="s">
        <v>23</v>
      </c>
      <c r="H4601" t="s">
        <v>549</v>
      </c>
      <c r="I4601" t="s">
        <v>25</v>
      </c>
      <c r="J4601" t="s">
        <v>26</v>
      </c>
      <c r="K4601" t="s">
        <v>155</v>
      </c>
      <c r="L4601" t="s">
        <v>27</v>
      </c>
      <c r="M4601" t="s">
        <v>3144</v>
      </c>
      <c r="N4601">
        <v>507</v>
      </c>
      <c r="O4601">
        <v>508</v>
      </c>
      <c r="P4601">
        <v>543</v>
      </c>
      <c r="Q4601" s="4">
        <v>507</v>
      </c>
      <c r="R4601">
        <v>525.5</v>
      </c>
      <c r="S4601" t="s">
        <v>28</v>
      </c>
      <c r="T4601" t="str">
        <f t="shared" si="226"/>
        <v xml:space="preserve">50 % MENOR </v>
      </c>
      <c r="U4601" t="str">
        <f t="shared" si="227"/>
        <v>Rango 500-549</v>
      </c>
      <c r="V4601" t="str">
        <f t="shared" si="228"/>
        <v>MAYOR A 450</v>
      </c>
    </row>
    <row r="4602" spans="1:22" x14ac:dyDescent="0.25">
      <c r="A4602" t="s">
        <v>3144</v>
      </c>
      <c r="B4602" t="s">
        <v>117</v>
      </c>
      <c r="C4602" s="1" t="s">
        <v>19</v>
      </c>
      <c r="D4602" t="s">
        <v>20</v>
      </c>
      <c r="E4602" t="s">
        <v>21</v>
      </c>
      <c r="F4602" t="s">
        <v>780</v>
      </c>
      <c r="G4602" t="s">
        <v>23</v>
      </c>
      <c r="H4602" t="s">
        <v>781</v>
      </c>
      <c r="I4602" t="s">
        <v>50</v>
      </c>
      <c r="J4602" t="s">
        <v>100</v>
      </c>
      <c r="K4602" t="s">
        <v>155</v>
      </c>
      <c r="L4602" t="s">
        <v>27</v>
      </c>
      <c r="M4602" t="s">
        <v>3144</v>
      </c>
      <c r="N4602">
        <v>507</v>
      </c>
      <c r="O4602">
        <v>541</v>
      </c>
      <c r="P4602">
        <v>469</v>
      </c>
      <c r="Q4602" s="4">
        <v>507</v>
      </c>
      <c r="R4602">
        <v>505</v>
      </c>
      <c r="S4602" t="s">
        <v>28</v>
      </c>
      <c r="T4602" t="str">
        <f t="shared" si="226"/>
        <v xml:space="preserve">50 % MENOR </v>
      </c>
      <c r="U4602" t="str">
        <f t="shared" si="227"/>
        <v>Rango 500-549</v>
      </c>
      <c r="V4602" t="str">
        <f t="shared" si="228"/>
        <v>MAYOR A 450</v>
      </c>
    </row>
    <row r="4603" spans="1:22" x14ac:dyDescent="0.25">
      <c r="A4603" t="s">
        <v>3144</v>
      </c>
      <c r="B4603" t="s">
        <v>96</v>
      </c>
      <c r="C4603" s="1" t="s">
        <v>97</v>
      </c>
      <c r="D4603" t="s">
        <v>20</v>
      </c>
      <c r="E4603" t="s">
        <v>21</v>
      </c>
      <c r="F4603" t="s">
        <v>3109</v>
      </c>
      <c r="G4603" t="s">
        <v>23</v>
      </c>
      <c r="H4603" t="s">
        <v>3110</v>
      </c>
      <c r="I4603" t="s">
        <v>50</v>
      </c>
      <c r="J4603" t="s">
        <v>69</v>
      </c>
      <c r="K4603" t="s">
        <v>27</v>
      </c>
      <c r="L4603" t="s">
        <v>155</v>
      </c>
      <c r="M4603" t="s">
        <v>3144</v>
      </c>
      <c r="N4603">
        <v>507</v>
      </c>
      <c r="O4603">
        <v>541</v>
      </c>
      <c r="P4603">
        <v>494</v>
      </c>
      <c r="Q4603" s="4">
        <v>507</v>
      </c>
      <c r="R4603">
        <v>517.5</v>
      </c>
      <c r="S4603" t="s">
        <v>28</v>
      </c>
      <c r="T4603" t="str">
        <f t="shared" si="226"/>
        <v xml:space="preserve">50 % MENOR </v>
      </c>
      <c r="U4603" t="str">
        <f t="shared" si="227"/>
        <v>Rango 500-549</v>
      </c>
      <c r="V4603" t="str">
        <f t="shared" si="228"/>
        <v>MAYOR A 450</v>
      </c>
    </row>
    <row r="4604" spans="1:22" x14ac:dyDescent="0.25">
      <c r="A4604" t="s">
        <v>3144</v>
      </c>
      <c r="B4604" t="s">
        <v>56</v>
      </c>
      <c r="C4604" s="1" t="s">
        <v>19</v>
      </c>
      <c r="D4604" t="s">
        <v>20</v>
      </c>
      <c r="E4604" t="s">
        <v>21</v>
      </c>
      <c r="F4604" t="s">
        <v>2860</v>
      </c>
      <c r="G4604" t="s">
        <v>23</v>
      </c>
      <c r="H4604" t="s">
        <v>2861</v>
      </c>
      <c r="I4604" t="s">
        <v>50</v>
      </c>
      <c r="J4604" t="s">
        <v>33</v>
      </c>
      <c r="K4604" t="s">
        <v>27</v>
      </c>
      <c r="L4604" t="s">
        <v>155</v>
      </c>
      <c r="M4604" t="s">
        <v>3144</v>
      </c>
      <c r="N4604">
        <v>507</v>
      </c>
      <c r="O4604">
        <v>549</v>
      </c>
      <c r="P4604">
        <v>494</v>
      </c>
      <c r="Q4604" s="4">
        <v>507</v>
      </c>
      <c r="R4604">
        <v>521.5</v>
      </c>
      <c r="S4604" t="s">
        <v>28</v>
      </c>
      <c r="T4604" t="str">
        <f t="shared" si="226"/>
        <v xml:space="preserve">50 % MENOR </v>
      </c>
      <c r="U4604" t="str">
        <f t="shared" si="227"/>
        <v>Rango 500-549</v>
      </c>
      <c r="V4604" t="str">
        <f t="shared" si="228"/>
        <v>MAYOR A 450</v>
      </c>
    </row>
    <row r="4605" spans="1:22" x14ac:dyDescent="0.25">
      <c r="A4605" t="s">
        <v>3144</v>
      </c>
      <c r="B4605" t="s">
        <v>117</v>
      </c>
      <c r="C4605" s="1" t="s">
        <v>19</v>
      </c>
      <c r="D4605" t="s">
        <v>20</v>
      </c>
      <c r="E4605" t="s">
        <v>21</v>
      </c>
      <c r="F4605" t="s">
        <v>2913</v>
      </c>
      <c r="G4605" t="s">
        <v>23</v>
      </c>
      <c r="H4605" t="s">
        <v>2914</v>
      </c>
      <c r="I4605" t="s">
        <v>50</v>
      </c>
      <c r="J4605" t="s">
        <v>76</v>
      </c>
      <c r="K4605" t="s">
        <v>27</v>
      </c>
      <c r="L4605" t="s">
        <v>155</v>
      </c>
      <c r="M4605" t="s">
        <v>3146</v>
      </c>
      <c r="N4605">
        <v>507</v>
      </c>
      <c r="O4605">
        <v>571</v>
      </c>
      <c r="P4605">
        <v>526</v>
      </c>
      <c r="Q4605" s="4">
        <v>507</v>
      </c>
      <c r="R4605">
        <v>548.5</v>
      </c>
      <c r="S4605" t="s">
        <v>28</v>
      </c>
      <c r="T4605" t="str">
        <f t="shared" si="226"/>
        <v xml:space="preserve">50 % MENOR </v>
      </c>
      <c r="U4605" t="str">
        <f t="shared" si="227"/>
        <v>Rango 500-549</v>
      </c>
      <c r="V4605" t="str">
        <f t="shared" si="228"/>
        <v>MAYOR A 450</v>
      </c>
    </row>
    <row r="4606" spans="1:22" x14ac:dyDescent="0.25">
      <c r="A4606" t="s">
        <v>3144</v>
      </c>
      <c r="B4606" t="s">
        <v>83</v>
      </c>
      <c r="C4606" s="1" t="s">
        <v>19</v>
      </c>
      <c r="D4606" t="s">
        <v>20</v>
      </c>
      <c r="E4606" t="s">
        <v>21</v>
      </c>
      <c r="F4606" t="s">
        <v>2152</v>
      </c>
      <c r="G4606" t="s">
        <v>23</v>
      </c>
      <c r="H4606" t="s">
        <v>2153</v>
      </c>
      <c r="I4606" t="s">
        <v>50</v>
      </c>
      <c r="J4606" t="s">
        <v>912</v>
      </c>
      <c r="K4606" t="s">
        <v>27</v>
      </c>
      <c r="L4606" t="s">
        <v>27</v>
      </c>
      <c r="M4606" t="s">
        <v>3144</v>
      </c>
      <c r="N4606">
        <v>507</v>
      </c>
      <c r="O4606">
        <v>508</v>
      </c>
      <c r="P4606">
        <v>562</v>
      </c>
      <c r="Q4606" s="4">
        <v>508</v>
      </c>
      <c r="R4606">
        <v>535</v>
      </c>
      <c r="S4606" t="s">
        <v>28</v>
      </c>
      <c r="T4606" t="str">
        <f t="shared" si="226"/>
        <v>50 % MAYOR</v>
      </c>
      <c r="U4606" t="str">
        <f t="shared" si="227"/>
        <v>Rango 500-549</v>
      </c>
      <c r="V4606" t="str">
        <f t="shared" si="228"/>
        <v>MAYOR A 450</v>
      </c>
    </row>
    <row r="4607" spans="1:22" x14ac:dyDescent="0.25">
      <c r="A4607" t="s">
        <v>3144</v>
      </c>
      <c r="B4607" t="s">
        <v>18</v>
      </c>
      <c r="C4607" s="1" t="s">
        <v>19</v>
      </c>
      <c r="D4607" t="s">
        <v>20</v>
      </c>
      <c r="E4607" t="s">
        <v>21</v>
      </c>
      <c r="F4607" t="s">
        <v>434</v>
      </c>
      <c r="G4607" t="s">
        <v>23</v>
      </c>
      <c r="H4607" t="s">
        <v>435</v>
      </c>
      <c r="I4607" t="s">
        <v>50</v>
      </c>
      <c r="J4607" t="s">
        <v>116</v>
      </c>
      <c r="K4607" t="s">
        <v>155</v>
      </c>
      <c r="L4607" t="s">
        <v>27</v>
      </c>
      <c r="M4607" t="s">
        <v>3144</v>
      </c>
      <c r="N4607">
        <v>509</v>
      </c>
      <c r="O4607">
        <v>516</v>
      </c>
      <c r="P4607">
        <v>504</v>
      </c>
      <c r="Q4607" s="4">
        <v>509</v>
      </c>
      <c r="R4607">
        <v>510</v>
      </c>
      <c r="S4607" t="s">
        <v>28</v>
      </c>
      <c r="T4607" t="str">
        <f t="shared" si="226"/>
        <v xml:space="preserve">50 % MENOR </v>
      </c>
      <c r="U4607" t="str">
        <f t="shared" si="227"/>
        <v>Rango 500-549</v>
      </c>
      <c r="V4607" t="str">
        <f t="shared" si="228"/>
        <v>MAYOR A 450</v>
      </c>
    </row>
    <row r="4608" spans="1:22" x14ac:dyDescent="0.25">
      <c r="A4608" t="s">
        <v>3144</v>
      </c>
      <c r="B4608" t="s">
        <v>70</v>
      </c>
      <c r="C4608" s="1" t="s">
        <v>35</v>
      </c>
      <c r="D4608" t="s">
        <v>20</v>
      </c>
      <c r="E4608" t="s">
        <v>21</v>
      </c>
      <c r="F4608" t="s">
        <v>1909</v>
      </c>
      <c r="G4608" t="s">
        <v>23</v>
      </c>
      <c r="H4608" t="s">
        <v>1910</v>
      </c>
      <c r="I4608" t="s">
        <v>25</v>
      </c>
      <c r="J4608" t="s">
        <v>912</v>
      </c>
      <c r="K4608" t="s">
        <v>27</v>
      </c>
      <c r="L4608" t="s">
        <v>155</v>
      </c>
      <c r="M4608" t="s">
        <v>3144</v>
      </c>
      <c r="N4608">
        <v>489</v>
      </c>
      <c r="O4608">
        <v>487</v>
      </c>
      <c r="P4608">
        <v>556</v>
      </c>
      <c r="Q4608" s="4">
        <v>509</v>
      </c>
      <c r="R4608">
        <v>521.5</v>
      </c>
      <c r="S4608" t="s">
        <v>28</v>
      </c>
      <c r="T4608" t="str">
        <f t="shared" ref="T4608:T4671" si="229">IF(Q4608&gt;N4608,"50 % MAYOR","50 % MENOR ")</f>
        <v>50 % MAYOR</v>
      </c>
      <c r="U4608" t="str">
        <f t="shared" si="227"/>
        <v>Rango 500-549</v>
      </c>
      <c r="V4608" t="str">
        <f t="shared" si="228"/>
        <v>MAYOR A 450</v>
      </c>
    </row>
    <row r="4609" spans="1:22" x14ac:dyDescent="0.25">
      <c r="A4609" t="s">
        <v>3144</v>
      </c>
      <c r="B4609" t="s">
        <v>89</v>
      </c>
      <c r="C4609" s="1" t="s">
        <v>30</v>
      </c>
      <c r="D4609" t="s">
        <v>53</v>
      </c>
      <c r="E4609" t="s">
        <v>21</v>
      </c>
      <c r="F4609" t="s">
        <v>1424</v>
      </c>
      <c r="G4609" t="s">
        <v>23</v>
      </c>
      <c r="H4609" t="s">
        <v>1425</v>
      </c>
      <c r="I4609" t="s">
        <v>25</v>
      </c>
      <c r="J4609" t="s">
        <v>69</v>
      </c>
      <c r="K4609" t="s">
        <v>155</v>
      </c>
      <c r="L4609" t="s">
        <v>155</v>
      </c>
      <c r="M4609" t="s">
        <v>3152</v>
      </c>
      <c r="N4609">
        <v>509</v>
      </c>
      <c r="O4609">
        <v>512</v>
      </c>
      <c r="P4609">
        <v>542</v>
      </c>
      <c r="Q4609" s="4">
        <v>509</v>
      </c>
      <c r="R4609">
        <v>527</v>
      </c>
      <c r="S4609" t="s">
        <v>28</v>
      </c>
      <c r="T4609" t="str">
        <f t="shared" si="229"/>
        <v xml:space="preserve">50 % MENOR </v>
      </c>
      <c r="U4609" t="str">
        <f t="shared" si="227"/>
        <v>Rango 500-549</v>
      </c>
      <c r="V4609" t="str">
        <f t="shared" si="228"/>
        <v>MAYOR A 450</v>
      </c>
    </row>
    <row r="4610" spans="1:22" x14ac:dyDescent="0.25">
      <c r="A4610" t="s">
        <v>3144</v>
      </c>
      <c r="B4610" t="s">
        <v>83</v>
      </c>
      <c r="C4610" s="1" t="s">
        <v>19</v>
      </c>
      <c r="D4610" t="s">
        <v>20</v>
      </c>
      <c r="E4610" t="s">
        <v>21</v>
      </c>
      <c r="F4610" t="s">
        <v>2522</v>
      </c>
      <c r="G4610" t="s">
        <v>23</v>
      </c>
      <c r="H4610" t="s">
        <v>2523</v>
      </c>
      <c r="I4610" t="s">
        <v>50</v>
      </c>
      <c r="J4610" t="s">
        <v>59</v>
      </c>
      <c r="K4610" t="s">
        <v>27</v>
      </c>
      <c r="L4610" t="s">
        <v>27</v>
      </c>
      <c r="M4610" t="s">
        <v>3144</v>
      </c>
      <c r="N4610">
        <v>513</v>
      </c>
      <c r="O4610">
        <v>556</v>
      </c>
      <c r="P4610">
        <v>454</v>
      </c>
      <c r="Q4610" s="4">
        <v>513</v>
      </c>
      <c r="R4610">
        <v>505</v>
      </c>
      <c r="S4610" t="s">
        <v>28</v>
      </c>
      <c r="T4610" t="str">
        <f t="shared" si="229"/>
        <v xml:space="preserve">50 % MENOR </v>
      </c>
      <c r="U4610" t="str">
        <f t="shared" ref="U4610:U4673" si="230">IF(R4610&gt;699,"Rango Mayor a 699",IF(R4610&gt;649,"Rango 650-699",IF(R4610&gt;599,"Rango 600-649",IF(R4610&gt;549,"Rango 550-599",IF(R4610&gt;499,"Rango 500-549",IF(R4610&gt;449,"Rango 450-499",IF(R4610&gt;399,"Rango 400-449","Rango Menor a 400")))))))</f>
        <v>Rango 500-549</v>
      </c>
      <c r="V4610" t="str">
        <f t="shared" si="228"/>
        <v>MAYOR A 450</v>
      </c>
    </row>
    <row r="4611" spans="1:22" x14ac:dyDescent="0.25">
      <c r="A4611" t="s">
        <v>3144</v>
      </c>
      <c r="B4611" t="s">
        <v>56</v>
      </c>
      <c r="C4611" s="1" t="s">
        <v>19</v>
      </c>
      <c r="D4611" t="s">
        <v>20</v>
      </c>
      <c r="E4611" t="s">
        <v>21</v>
      </c>
      <c r="F4611" t="s">
        <v>2267</v>
      </c>
      <c r="G4611" t="s">
        <v>23</v>
      </c>
      <c r="H4611" t="s">
        <v>2268</v>
      </c>
      <c r="I4611" t="s">
        <v>50</v>
      </c>
      <c r="J4611" t="s">
        <v>46</v>
      </c>
      <c r="K4611" t="s">
        <v>27</v>
      </c>
      <c r="L4611" t="s">
        <v>27</v>
      </c>
      <c r="M4611" t="s">
        <v>3144</v>
      </c>
      <c r="N4611">
        <v>513</v>
      </c>
      <c r="O4611">
        <v>563</v>
      </c>
      <c r="P4611">
        <v>523</v>
      </c>
      <c r="Q4611" s="4">
        <v>513</v>
      </c>
      <c r="R4611">
        <v>543</v>
      </c>
      <c r="S4611" t="s">
        <v>28</v>
      </c>
      <c r="T4611" t="str">
        <f t="shared" si="229"/>
        <v xml:space="preserve">50 % MENOR </v>
      </c>
      <c r="U4611" t="str">
        <f t="shared" si="230"/>
        <v>Rango 500-549</v>
      </c>
      <c r="V4611" t="str">
        <f t="shared" ref="V4611:V4674" si="231">IF(R4611&gt;449.9444444444,"MAYOR A 450","MENOR A 450")</f>
        <v>MAYOR A 450</v>
      </c>
    </row>
    <row r="4612" spans="1:22" x14ac:dyDescent="0.25">
      <c r="A4612" t="s">
        <v>3144</v>
      </c>
      <c r="B4612" t="s">
        <v>18</v>
      </c>
      <c r="C4612" s="1" t="s">
        <v>19</v>
      </c>
      <c r="D4612" t="s">
        <v>20</v>
      </c>
      <c r="E4612" t="s">
        <v>21</v>
      </c>
      <c r="F4612" t="s">
        <v>655</v>
      </c>
      <c r="G4612" t="s">
        <v>23</v>
      </c>
      <c r="H4612" t="s">
        <v>656</v>
      </c>
      <c r="I4612" t="s">
        <v>50</v>
      </c>
      <c r="J4612" t="s">
        <v>76</v>
      </c>
      <c r="K4612" t="s">
        <v>155</v>
      </c>
      <c r="L4612" t="s">
        <v>27</v>
      </c>
      <c r="M4612" t="s">
        <v>3144</v>
      </c>
      <c r="N4612">
        <v>513</v>
      </c>
      <c r="O4612">
        <v>541</v>
      </c>
      <c r="P4612">
        <v>494</v>
      </c>
      <c r="Q4612" s="4">
        <v>513</v>
      </c>
      <c r="R4612">
        <v>517.5</v>
      </c>
      <c r="S4612" t="s">
        <v>28</v>
      </c>
      <c r="T4612" t="str">
        <f t="shared" si="229"/>
        <v xml:space="preserve">50 % MENOR </v>
      </c>
      <c r="U4612" t="str">
        <f t="shared" si="230"/>
        <v>Rango 500-549</v>
      </c>
      <c r="V4612" t="str">
        <f t="shared" si="231"/>
        <v>MAYOR A 450</v>
      </c>
    </row>
    <row r="4613" spans="1:22" x14ac:dyDescent="0.25">
      <c r="A4613" t="s">
        <v>3144</v>
      </c>
      <c r="B4613" t="s">
        <v>129</v>
      </c>
      <c r="C4613" s="1" t="s">
        <v>19</v>
      </c>
      <c r="D4613" t="s">
        <v>20</v>
      </c>
      <c r="E4613" t="s">
        <v>21</v>
      </c>
      <c r="F4613" t="s">
        <v>717</v>
      </c>
      <c r="G4613" t="s">
        <v>23</v>
      </c>
      <c r="H4613" t="s">
        <v>718</v>
      </c>
      <c r="I4613" t="s">
        <v>50</v>
      </c>
      <c r="J4613" t="s">
        <v>712</v>
      </c>
      <c r="K4613" t="s">
        <v>155</v>
      </c>
      <c r="L4613" t="s">
        <v>27</v>
      </c>
      <c r="M4613" t="s">
        <v>3144</v>
      </c>
      <c r="N4613">
        <v>466</v>
      </c>
      <c r="O4613">
        <v>534</v>
      </c>
      <c r="P4613">
        <v>482</v>
      </c>
      <c r="Q4613" s="4">
        <v>513</v>
      </c>
      <c r="R4613">
        <v>508</v>
      </c>
      <c r="S4613" t="s">
        <v>28</v>
      </c>
      <c r="T4613" t="str">
        <f t="shared" si="229"/>
        <v>50 % MAYOR</v>
      </c>
      <c r="U4613" t="str">
        <f t="shared" si="230"/>
        <v>Rango 500-549</v>
      </c>
      <c r="V4613" t="str">
        <f t="shared" si="231"/>
        <v>MAYOR A 450</v>
      </c>
    </row>
    <row r="4614" spans="1:22" x14ac:dyDescent="0.25">
      <c r="A4614" t="s">
        <v>3144</v>
      </c>
      <c r="B4614" t="s">
        <v>83</v>
      </c>
      <c r="C4614" s="1" t="s">
        <v>19</v>
      </c>
      <c r="D4614" t="s">
        <v>20</v>
      </c>
      <c r="E4614" t="s">
        <v>21</v>
      </c>
      <c r="F4614" t="s">
        <v>2923</v>
      </c>
      <c r="G4614" t="s">
        <v>23</v>
      </c>
      <c r="H4614" t="s">
        <v>2924</v>
      </c>
      <c r="I4614" t="s">
        <v>50</v>
      </c>
      <c r="J4614" t="s">
        <v>46</v>
      </c>
      <c r="K4614" t="s">
        <v>27</v>
      </c>
      <c r="L4614" t="s">
        <v>155</v>
      </c>
      <c r="M4614" t="s">
        <v>3144</v>
      </c>
      <c r="N4614">
        <v>513</v>
      </c>
      <c r="O4614">
        <v>458</v>
      </c>
      <c r="P4614">
        <v>543</v>
      </c>
      <c r="Q4614" s="4">
        <v>513</v>
      </c>
      <c r="R4614">
        <v>500.5</v>
      </c>
      <c r="S4614" t="s">
        <v>28</v>
      </c>
      <c r="T4614" t="str">
        <f t="shared" si="229"/>
        <v xml:space="preserve">50 % MENOR </v>
      </c>
      <c r="U4614" t="str">
        <f t="shared" si="230"/>
        <v>Rango 500-549</v>
      </c>
      <c r="V4614" t="str">
        <f t="shared" si="231"/>
        <v>MAYOR A 450</v>
      </c>
    </row>
    <row r="4615" spans="1:22" x14ac:dyDescent="0.25">
      <c r="A4615" t="s">
        <v>3144</v>
      </c>
      <c r="B4615" t="s">
        <v>129</v>
      </c>
      <c r="C4615" s="1" t="s">
        <v>19</v>
      </c>
      <c r="D4615" t="s">
        <v>20</v>
      </c>
      <c r="E4615" t="s">
        <v>21</v>
      </c>
      <c r="F4615" t="s">
        <v>3023</v>
      </c>
      <c r="G4615" t="s">
        <v>23</v>
      </c>
      <c r="H4615" t="s">
        <v>3024</v>
      </c>
      <c r="I4615" t="s">
        <v>50</v>
      </c>
      <c r="J4615" t="s">
        <v>132</v>
      </c>
      <c r="K4615" t="s">
        <v>27</v>
      </c>
      <c r="L4615" t="s">
        <v>155</v>
      </c>
      <c r="M4615" t="s">
        <v>3144</v>
      </c>
      <c r="N4615">
        <v>513</v>
      </c>
      <c r="O4615">
        <v>427</v>
      </c>
      <c r="P4615">
        <v>587</v>
      </c>
      <c r="Q4615" s="4">
        <v>513</v>
      </c>
      <c r="R4615">
        <v>507</v>
      </c>
      <c r="S4615" t="s">
        <v>28</v>
      </c>
      <c r="T4615" t="str">
        <f t="shared" si="229"/>
        <v xml:space="preserve">50 % MENOR </v>
      </c>
      <c r="U4615" t="str">
        <f t="shared" si="230"/>
        <v>Rango 500-549</v>
      </c>
      <c r="V4615" t="str">
        <f t="shared" si="231"/>
        <v>MAYOR A 450</v>
      </c>
    </row>
    <row r="4616" spans="1:22" x14ac:dyDescent="0.25">
      <c r="A4616" t="s">
        <v>3144</v>
      </c>
      <c r="B4616" t="s">
        <v>77</v>
      </c>
      <c r="C4616" s="1" t="s">
        <v>19</v>
      </c>
      <c r="D4616" t="s">
        <v>20</v>
      </c>
      <c r="E4616" t="s">
        <v>101</v>
      </c>
      <c r="F4616" t="s">
        <v>1801</v>
      </c>
      <c r="G4616" t="s">
        <v>23</v>
      </c>
      <c r="H4616" t="s">
        <v>1802</v>
      </c>
      <c r="I4616" t="s">
        <v>50</v>
      </c>
      <c r="J4616" t="s">
        <v>253</v>
      </c>
      <c r="K4616" t="s">
        <v>155</v>
      </c>
      <c r="L4616" t="s">
        <v>155</v>
      </c>
      <c r="M4616" t="s">
        <v>3146</v>
      </c>
      <c r="N4616">
        <v>513</v>
      </c>
      <c r="O4616">
        <v>537</v>
      </c>
      <c r="P4616">
        <v>560</v>
      </c>
      <c r="Q4616" s="4">
        <v>513</v>
      </c>
      <c r="R4616">
        <v>548.5</v>
      </c>
      <c r="S4616" t="s">
        <v>28</v>
      </c>
      <c r="T4616" t="str">
        <f t="shared" si="229"/>
        <v xml:space="preserve">50 % MENOR </v>
      </c>
      <c r="U4616" t="str">
        <f t="shared" si="230"/>
        <v>Rango 500-549</v>
      </c>
      <c r="V4616" t="str">
        <f t="shared" si="231"/>
        <v>MAYOR A 450</v>
      </c>
    </row>
    <row r="4617" spans="1:22" x14ac:dyDescent="0.25">
      <c r="A4617" t="s">
        <v>3144</v>
      </c>
      <c r="B4617" t="s">
        <v>142</v>
      </c>
      <c r="C4617" s="1" t="s">
        <v>97</v>
      </c>
      <c r="D4617" t="s">
        <v>20</v>
      </c>
      <c r="E4617" t="s">
        <v>21</v>
      </c>
      <c r="F4617" t="s">
        <v>2086</v>
      </c>
      <c r="G4617" t="s">
        <v>23</v>
      </c>
      <c r="H4617" t="s">
        <v>2087</v>
      </c>
      <c r="I4617" t="s">
        <v>50</v>
      </c>
      <c r="J4617" t="s">
        <v>69</v>
      </c>
      <c r="K4617" t="s">
        <v>27</v>
      </c>
      <c r="L4617" t="s">
        <v>27</v>
      </c>
      <c r="M4617" t="s">
        <v>3144</v>
      </c>
      <c r="N4617">
        <v>515</v>
      </c>
      <c r="O4617">
        <v>579</v>
      </c>
      <c r="P4617">
        <v>439</v>
      </c>
      <c r="Q4617" s="4">
        <v>515</v>
      </c>
      <c r="R4617">
        <v>509</v>
      </c>
      <c r="S4617" t="s">
        <v>28</v>
      </c>
      <c r="T4617" t="str">
        <f t="shared" si="229"/>
        <v xml:space="preserve">50 % MENOR </v>
      </c>
      <c r="U4617" t="str">
        <f t="shared" si="230"/>
        <v>Rango 500-549</v>
      </c>
      <c r="V4617" t="str">
        <f t="shared" si="231"/>
        <v>MAYOR A 450</v>
      </c>
    </row>
    <row r="4618" spans="1:22" x14ac:dyDescent="0.25">
      <c r="A4618" t="s">
        <v>3144</v>
      </c>
      <c r="B4618" t="s">
        <v>56</v>
      </c>
      <c r="C4618" s="1" t="s">
        <v>19</v>
      </c>
      <c r="D4618" t="s">
        <v>20</v>
      </c>
      <c r="E4618" t="s">
        <v>21</v>
      </c>
      <c r="F4618" t="s">
        <v>562</v>
      </c>
      <c r="G4618" t="s">
        <v>23</v>
      </c>
      <c r="H4618" t="s">
        <v>563</v>
      </c>
      <c r="I4618" t="s">
        <v>50</v>
      </c>
      <c r="J4618" t="s">
        <v>218</v>
      </c>
      <c r="K4618" t="s">
        <v>155</v>
      </c>
      <c r="L4618" t="s">
        <v>27</v>
      </c>
      <c r="M4618" t="s">
        <v>3144</v>
      </c>
      <c r="N4618">
        <v>515</v>
      </c>
      <c r="O4618">
        <v>603</v>
      </c>
      <c r="P4618">
        <v>494</v>
      </c>
      <c r="Q4618" s="4">
        <v>515</v>
      </c>
      <c r="R4618">
        <v>548.5</v>
      </c>
      <c r="S4618" t="s">
        <v>28</v>
      </c>
      <c r="T4618" t="str">
        <f t="shared" si="229"/>
        <v xml:space="preserve">50 % MENOR </v>
      </c>
      <c r="U4618" t="str">
        <f t="shared" si="230"/>
        <v>Rango 500-549</v>
      </c>
      <c r="V4618" t="str">
        <f t="shared" si="231"/>
        <v>MAYOR A 450</v>
      </c>
    </row>
    <row r="4619" spans="1:22" x14ac:dyDescent="0.25">
      <c r="A4619" t="s">
        <v>3144</v>
      </c>
      <c r="B4619" t="s">
        <v>83</v>
      </c>
      <c r="C4619" s="1" t="s">
        <v>19</v>
      </c>
      <c r="D4619" t="s">
        <v>20</v>
      </c>
      <c r="E4619" t="s">
        <v>21</v>
      </c>
      <c r="F4619" t="s">
        <v>920</v>
      </c>
      <c r="G4619" t="s">
        <v>23</v>
      </c>
      <c r="H4619" t="s">
        <v>921</v>
      </c>
      <c r="I4619" t="s">
        <v>50</v>
      </c>
      <c r="J4619" t="s">
        <v>759</v>
      </c>
      <c r="K4619" t="s">
        <v>155</v>
      </c>
      <c r="L4619" t="s">
        <v>27</v>
      </c>
      <c r="M4619" t="s">
        <v>3144</v>
      </c>
      <c r="N4619">
        <v>513</v>
      </c>
      <c r="O4619">
        <v>563</v>
      </c>
      <c r="P4619">
        <v>504</v>
      </c>
      <c r="Q4619" s="4">
        <v>516</v>
      </c>
      <c r="R4619">
        <v>533.5</v>
      </c>
      <c r="S4619" t="s">
        <v>28</v>
      </c>
      <c r="T4619" t="str">
        <f t="shared" si="229"/>
        <v>50 % MAYOR</v>
      </c>
      <c r="U4619" t="str">
        <f t="shared" si="230"/>
        <v>Rango 500-549</v>
      </c>
      <c r="V4619" t="str">
        <f t="shared" si="231"/>
        <v>MAYOR A 450</v>
      </c>
    </row>
    <row r="4620" spans="1:22" x14ac:dyDescent="0.25">
      <c r="A4620" t="s">
        <v>3144</v>
      </c>
      <c r="B4620" t="s">
        <v>83</v>
      </c>
      <c r="C4620" s="1" t="s">
        <v>19</v>
      </c>
      <c r="D4620" t="s">
        <v>20</v>
      </c>
      <c r="E4620" t="s">
        <v>21</v>
      </c>
      <c r="F4620" t="s">
        <v>2991</v>
      </c>
      <c r="G4620" t="s">
        <v>23</v>
      </c>
      <c r="H4620" t="s">
        <v>2992</v>
      </c>
      <c r="I4620" t="s">
        <v>50</v>
      </c>
      <c r="J4620" t="s">
        <v>100</v>
      </c>
      <c r="K4620" t="s">
        <v>27</v>
      </c>
      <c r="L4620" t="s">
        <v>155</v>
      </c>
      <c r="M4620" t="s">
        <v>3144</v>
      </c>
      <c r="N4620">
        <v>513</v>
      </c>
      <c r="O4620">
        <v>502</v>
      </c>
      <c r="P4620">
        <v>514</v>
      </c>
      <c r="Q4620" s="4">
        <v>516</v>
      </c>
      <c r="R4620">
        <v>508</v>
      </c>
      <c r="S4620" t="s">
        <v>28</v>
      </c>
      <c r="T4620" t="str">
        <f t="shared" si="229"/>
        <v>50 % MAYOR</v>
      </c>
      <c r="U4620" t="str">
        <f t="shared" si="230"/>
        <v>Rango 500-549</v>
      </c>
      <c r="V4620" t="str">
        <f t="shared" si="231"/>
        <v>MAYOR A 450</v>
      </c>
    </row>
    <row r="4621" spans="1:22" x14ac:dyDescent="0.25">
      <c r="A4621" t="s">
        <v>3144</v>
      </c>
      <c r="B4621" t="s">
        <v>83</v>
      </c>
      <c r="C4621" s="1" t="s">
        <v>19</v>
      </c>
      <c r="D4621" t="s">
        <v>20</v>
      </c>
      <c r="E4621" t="s">
        <v>21</v>
      </c>
      <c r="F4621" t="s">
        <v>2030</v>
      </c>
      <c r="G4621" t="s">
        <v>23</v>
      </c>
      <c r="H4621" t="s">
        <v>2031</v>
      </c>
      <c r="I4621" t="s">
        <v>50</v>
      </c>
      <c r="J4621" t="s">
        <v>185</v>
      </c>
      <c r="K4621" t="s">
        <v>27</v>
      </c>
      <c r="L4621" t="s">
        <v>27</v>
      </c>
      <c r="M4621" t="s">
        <v>3144</v>
      </c>
      <c r="N4621">
        <v>501</v>
      </c>
      <c r="O4621">
        <v>534</v>
      </c>
      <c r="P4621">
        <v>523</v>
      </c>
      <c r="Q4621" s="4">
        <v>517</v>
      </c>
      <c r="R4621">
        <v>528.5</v>
      </c>
      <c r="S4621" t="s">
        <v>28</v>
      </c>
      <c r="T4621" t="str">
        <f t="shared" si="229"/>
        <v>50 % MAYOR</v>
      </c>
      <c r="U4621" t="str">
        <f t="shared" si="230"/>
        <v>Rango 500-549</v>
      </c>
      <c r="V4621" t="str">
        <f t="shared" si="231"/>
        <v>MAYOR A 450</v>
      </c>
    </row>
    <row r="4622" spans="1:22" x14ac:dyDescent="0.25">
      <c r="A4622" t="s">
        <v>3144</v>
      </c>
      <c r="B4622" t="s">
        <v>29</v>
      </c>
      <c r="C4622" s="1" t="s">
        <v>30</v>
      </c>
      <c r="D4622" t="s">
        <v>20</v>
      </c>
      <c r="E4622" t="s">
        <v>21</v>
      </c>
      <c r="F4622" t="s">
        <v>2420</v>
      </c>
      <c r="G4622" t="s">
        <v>23</v>
      </c>
      <c r="H4622" t="s">
        <v>2421</v>
      </c>
      <c r="I4622" t="s">
        <v>50</v>
      </c>
      <c r="J4622" t="s">
        <v>69</v>
      </c>
      <c r="K4622" t="s">
        <v>27</v>
      </c>
      <c r="L4622" t="s">
        <v>27</v>
      </c>
      <c r="M4622" t="s">
        <v>3144</v>
      </c>
      <c r="N4622">
        <v>517</v>
      </c>
      <c r="O4622">
        <v>502</v>
      </c>
      <c r="P4622">
        <v>514</v>
      </c>
      <c r="Q4622" s="4">
        <v>517</v>
      </c>
      <c r="R4622">
        <v>508</v>
      </c>
      <c r="S4622" t="s">
        <v>28</v>
      </c>
      <c r="T4622" t="str">
        <f t="shared" si="229"/>
        <v xml:space="preserve">50 % MENOR </v>
      </c>
      <c r="U4622" t="str">
        <f t="shared" si="230"/>
        <v>Rango 500-549</v>
      </c>
      <c r="V4622" t="str">
        <f t="shared" si="231"/>
        <v>MAYOR A 450</v>
      </c>
    </row>
    <row r="4623" spans="1:22" x14ac:dyDescent="0.25">
      <c r="A4623" t="s">
        <v>3144</v>
      </c>
      <c r="B4623" t="s">
        <v>129</v>
      </c>
      <c r="C4623" s="1" t="s">
        <v>19</v>
      </c>
      <c r="D4623" t="s">
        <v>20</v>
      </c>
      <c r="E4623" t="s">
        <v>21</v>
      </c>
      <c r="F4623" t="s">
        <v>373</v>
      </c>
      <c r="G4623" t="s">
        <v>23</v>
      </c>
      <c r="H4623" t="s">
        <v>374</v>
      </c>
      <c r="I4623" t="s">
        <v>25</v>
      </c>
      <c r="J4623" t="s">
        <v>372</v>
      </c>
      <c r="K4623" t="s">
        <v>155</v>
      </c>
      <c r="L4623" t="s">
        <v>27</v>
      </c>
      <c r="M4623" t="s">
        <v>3144</v>
      </c>
      <c r="N4623">
        <v>517</v>
      </c>
      <c r="O4623">
        <v>516</v>
      </c>
      <c r="P4623">
        <v>556</v>
      </c>
      <c r="Q4623" s="4">
        <v>517</v>
      </c>
      <c r="R4623">
        <v>536</v>
      </c>
      <c r="S4623" t="s">
        <v>28</v>
      </c>
      <c r="T4623" t="str">
        <f t="shared" si="229"/>
        <v xml:space="preserve">50 % MENOR </v>
      </c>
      <c r="U4623" t="str">
        <f t="shared" si="230"/>
        <v>Rango 500-549</v>
      </c>
      <c r="V4623" t="str">
        <f t="shared" si="231"/>
        <v>MAYOR A 450</v>
      </c>
    </row>
    <row r="4624" spans="1:22" x14ac:dyDescent="0.25">
      <c r="A4624" t="s">
        <v>3144</v>
      </c>
      <c r="B4624" t="s">
        <v>56</v>
      </c>
      <c r="C4624" s="1" t="s">
        <v>19</v>
      </c>
      <c r="D4624" t="s">
        <v>20</v>
      </c>
      <c r="E4624" t="s">
        <v>21</v>
      </c>
      <c r="F4624" t="s">
        <v>408</v>
      </c>
      <c r="G4624" t="s">
        <v>23</v>
      </c>
      <c r="H4624" t="s">
        <v>409</v>
      </c>
      <c r="I4624" t="s">
        <v>50</v>
      </c>
      <c r="J4624" t="s">
        <v>185</v>
      </c>
      <c r="K4624" t="s">
        <v>155</v>
      </c>
      <c r="L4624" t="s">
        <v>27</v>
      </c>
      <c r="M4624" t="s">
        <v>3144</v>
      </c>
      <c r="N4624">
        <v>517</v>
      </c>
      <c r="O4624">
        <v>549</v>
      </c>
      <c r="P4624">
        <v>514</v>
      </c>
      <c r="Q4624" s="4">
        <v>517</v>
      </c>
      <c r="R4624">
        <v>531.5</v>
      </c>
      <c r="S4624" t="s">
        <v>28</v>
      </c>
      <c r="T4624" t="str">
        <f t="shared" si="229"/>
        <v xml:space="preserve">50 % MENOR </v>
      </c>
      <c r="U4624" t="str">
        <f t="shared" si="230"/>
        <v>Rango 500-549</v>
      </c>
      <c r="V4624" t="str">
        <f t="shared" si="231"/>
        <v>MAYOR A 450</v>
      </c>
    </row>
    <row r="4625" spans="1:22" x14ac:dyDescent="0.25">
      <c r="A4625" t="s">
        <v>3144</v>
      </c>
      <c r="B4625" t="s">
        <v>129</v>
      </c>
      <c r="C4625" s="1" t="s">
        <v>19</v>
      </c>
      <c r="D4625" t="s">
        <v>20</v>
      </c>
      <c r="E4625" t="s">
        <v>21</v>
      </c>
      <c r="F4625" t="s">
        <v>575</v>
      </c>
      <c r="G4625" t="s">
        <v>23</v>
      </c>
      <c r="H4625" t="s">
        <v>576</v>
      </c>
      <c r="I4625" t="s">
        <v>50</v>
      </c>
      <c r="J4625" t="s">
        <v>221</v>
      </c>
      <c r="K4625" t="s">
        <v>155</v>
      </c>
      <c r="L4625" t="s">
        <v>27</v>
      </c>
      <c r="M4625" t="s">
        <v>3144</v>
      </c>
      <c r="N4625">
        <v>509</v>
      </c>
      <c r="O4625">
        <v>487</v>
      </c>
      <c r="P4625">
        <v>530</v>
      </c>
      <c r="Q4625" s="4">
        <v>517</v>
      </c>
      <c r="R4625">
        <v>508.5</v>
      </c>
      <c r="S4625" t="s">
        <v>28</v>
      </c>
      <c r="T4625" t="str">
        <f t="shared" si="229"/>
        <v>50 % MAYOR</v>
      </c>
      <c r="U4625" t="str">
        <f t="shared" si="230"/>
        <v>Rango 500-549</v>
      </c>
      <c r="V4625" t="str">
        <f t="shared" si="231"/>
        <v>MAYOR A 450</v>
      </c>
    </row>
    <row r="4626" spans="1:22" x14ac:dyDescent="0.25">
      <c r="A4626" t="s">
        <v>3144</v>
      </c>
      <c r="B4626" t="s">
        <v>83</v>
      </c>
      <c r="C4626" s="1" t="s">
        <v>19</v>
      </c>
      <c r="D4626" t="s">
        <v>20</v>
      </c>
      <c r="E4626" t="s">
        <v>21</v>
      </c>
      <c r="F4626" t="s">
        <v>3095</v>
      </c>
      <c r="G4626" t="s">
        <v>23</v>
      </c>
      <c r="H4626" t="s">
        <v>3096</v>
      </c>
      <c r="I4626" t="s">
        <v>50</v>
      </c>
      <c r="J4626" t="s">
        <v>185</v>
      </c>
      <c r="K4626" t="s">
        <v>27</v>
      </c>
      <c r="L4626" t="s">
        <v>155</v>
      </c>
      <c r="M4626" t="s">
        <v>3144</v>
      </c>
      <c r="N4626">
        <v>517</v>
      </c>
      <c r="O4626">
        <v>508</v>
      </c>
      <c r="P4626">
        <v>523</v>
      </c>
      <c r="Q4626" s="4">
        <v>517</v>
      </c>
      <c r="R4626">
        <v>515.5</v>
      </c>
      <c r="S4626" t="s">
        <v>28</v>
      </c>
      <c r="T4626" t="str">
        <f t="shared" si="229"/>
        <v xml:space="preserve">50 % MENOR </v>
      </c>
      <c r="U4626" t="str">
        <f t="shared" si="230"/>
        <v>Rango 500-549</v>
      </c>
      <c r="V4626" t="str">
        <f t="shared" si="231"/>
        <v>MAYOR A 450</v>
      </c>
    </row>
    <row r="4627" spans="1:22" x14ac:dyDescent="0.25">
      <c r="A4627" t="s">
        <v>3144</v>
      </c>
      <c r="B4627" t="s">
        <v>83</v>
      </c>
      <c r="C4627" s="1" t="s">
        <v>19</v>
      </c>
      <c r="D4627" t="s">
        <v>20</v>
      </c>
      <c r="E4627" t="s">
        <v>21</v>
      </c>
      <c r="F4627" t="s">
        <v>2766</v>
      </c>
      <c r="G4627" t="s">
        <v>23</v>
      </c>
      <c r="H4627" t="s">
        <v>2767</v>
      </c>
      <c r="I4627" t="s">
        <v>50</v>
      </c>
      <c r="J4627" t="s">
        <v>116</v>
      </c>
      <c r="K4627" t="s">
        <v>27</v>
      </c>
      <c r="L4627" t="s">
        <v>155</v>
      </c>
      <c r="M4627" t="s">
        <v>3144</v>
      </c>
      <c r="N4627">
        <v>517</v>
      </c>
      <c r="O4627">
        <v>516</v>
      </c>
      <c r="P4627">
        <v>494</v>
      </c>
      <c r="Q4627" s="4">
        <v>517</v>
      </c>
      <c r="R4627">
        <v>505</v>
      </c>
      <c r="S4627" t="s">
        <v>28</v>
      </c>
      <c r="T4627" t="str">
        <f t="shared" si="229"/>
        <v xml:space="preserve">50 % MENOR </v>
      </c>
      <c r="U4627" t="str">
        <f t="shared" si="230"/>
        <v>Rango 500-549</v>
      </c>
      <c r="V4627" t="str">
        <f t="shared" si="231"/>
        <v>MAYOR A 450</v>
      </c>
    </row>
    <row r="4628" spans="1:22" x14ac:dyDescent="0.25">
      <c r="A4628" t="s">
        <v>3144</v>
      </c>
      <c r="B4628" t="s">
        <v>56</v>
      </c>
      <c r="C4628" s="1" t="s">
        <v>19</v>
      </c>
      <c r="D4628" t="s">
        <v>20</v>
      </c>
      <c r="E4628" t="s">
        <v>21</v>
      </c>
      <c r="F4628" t="s">
        <v>239</v>
      </c>
      <c r="G4628" t="s">
        <v>23</v>
      </c>
      <c r="H4628" t="s">
        <v>240</v>
      </c>
      <c r="I4628" t="s">
        <v>25</v>
      </c>
      <c r="J4628" t="s">
        <v>76</v>
      </c>
      <c r="K4628" t="s">
        <v>27</v>
      </c>
      <c r="L4628" t="s">
        <v>155</v>
      </c>
      <c r="M4628" t="s">
        <v>3144</v>
      </c>
      <c r="N4628">
        <v>517</v>
      </c>
      <c r="O4628">
        <v>516</v>
      </c>
      <c r="P4628">
        <v>504</v>
      </c>
      <c r="Q4628" s="4">
        <v>517</v>
      </c>
      <c r="R4628">
        <v>510</v>
      </c>
      <c r="S4628" t="s">
        <v>28</v>
      </c>
      <c r="T4628" t="str">
        <f t="shared" si="229"/>
        <v xml:space="preserve">50 % MENOR </v>
      </c>
      <c r="U4628" t="str">
        <f t="shared" si="230"/>
        <v>Rango 500-549</v>
      </c>
      <c r="V4628" t="str">
        <f t="shared" si="231"/>
        <v>MAYOR A 450</v>
      </c>
    </row>
    <row r="4629" spans="1:22" x14ac:dyDescent="0.25">
      <c r="A4629" t="s">
        <v>3144</v>
      </c>
      <c r="B4629" t="s">
        <v>77</v>
      </c>
      <c r="C4629" s="1" t="s">
        <v>19</v>
      </c>
      <c r="D4629" t="s">
        <v>20</v>
      </c>
      <c r="E4629" t="s">
        <v>101</v>
      </c>
      <c r="F4629" t="s">
        <v>1150</v>
      </c>
      <c r="G4629" t="s">
        <v>23</v>
      </c>
      <c r="H4629" t="s">
        <v>1151</v>
      </c>
      <c r="I4629" t="s">
        <v>50</v>
      </c>
      <c r="J4629" t="s">
        <v>1103</v>
      </c>
      <c r="K4629" t="s">
        <v>155</v>
      </c>
      <c r="L4629" t="s">
        <v>155</v>
      </c>
      <c r="M4629" t="s">
        <v>3205</v>
      </c>
      <c r="N4629">
        <v>517</v>
      </c>
      <c r="O4629">
        <v>483</v>
      </c>
      <c r="P4629">
        <v>518</v>
      </c>
      <c r="Q4629" s="4">
        <v>517</v>
      </c>
      <c r="R4629">
        <v>500.5</v>
      </c>
      <c r="S4629" t="s">
        <v>28</v>
      </c>
      <c r="T4629" t="str">
        <f t="shared" si="229"/>
        <v xml:space="preserve">50 % MENOR </v>
      </c>
      <c r="U4629" t="str">
        <f t="shared" si="230"/>
        <v>Rango 500-549</v>
      </c>
      <c r="V4629" t="str">
        <f t="shared" si="231"/>
        <v>MAYOR A 450</v>
      </c>
    </row>
    <row r="4630" spans="1:22" x14ac:dyDescent="0.25">
      <c r="A4630" t="s">
        <v>3144</v>
      </c>
      <c r="B4630" t="s">
        <v>56</v>
      </c>
      <c r="C4630" s="1" t="s">
        <v>19</v>
      </c>
      <c r="D4630" t="s">
        <v>20</v>
      </c>
      <c r="E4630" t="s">
        <v>21</v>
      </c>
      <c r="F4630" t="s">
        <v>1176</v>
      </c>
      <c r="G4630" t="s">
        <v>23</v>
      </c>
      <c r="H4630" t="s">
        <v>1177</v>
      </c>
      <c r="I4630" t="s">
        <v>50</v>
      </c>
      <c r="J4630" t="s">
        <v>258</v>
      </c>
      <c r="K4630" t="s">
        <v>155</v>
      </c>
      <c r="L4630" t="s">
        <v>155</v>
      </c>
      <c r="M4630" t="s">
        <v>3144</v>
      </c>
      <c r="N4630">
        <v>517</v>
      </c>
      <c r="O4630">
        <v>527</v>
      </c>
      <c r="P4630">
        <v>482</v>
      </c>
      <c r="Q4630" s="4">
        <v>517</v>
      </c>
      <c r="R4630">
        <v>504.5</v>
      </c>
      <c r="S4630" t="s">
        <v>28</v>
      </c>
      <c r="T4630" t="str">
        <f t="shared" si="229"/>
        <v xml:space="preserve">50 % MENOR </v>
      </c>
      <c r="U4630" t="str">
        <f t="shared" si="230"/>
        <v>Rango 500-549</v>
      </c>
      <c r="V4630" t="str">
        <f t="shared" si="231"/>
        <v>MAYOR A 450</v>
      </c>
    </row>
    <row r="4631" spans="1:22" x14ac:dyDescent="0.25">
      <c r="A4631" t="s">
        <v>3144</v>
      </c>
      <c r="B4631" t="s">
        <v>117</v>
      </c>
      <c r="C4631" s="1" t="s">
        <v>19</v>
      </c>
      <c r="D4631" t="s">
        <v>20</v>
      </c>
      <c r="E4631" t="s">
        <v>101</v>
      </c>
      <c r="F4631" t="s">
        <v>1394</v>
      </c>
      <c r="G4631" t="s">
        <v>23</v>
      </c>
      <c r="H4631" t="s">
        <v>1395</v>
      </c>
      <c r="I4631" t="s">
        <v>50</v>
      </c>
      <c r="J4631" t="s">
        <v>471</v>
      </c>
      <c r="K4631" t="s">
        <v>155</v>
      </c>
      <c r="L4631" t="s">
        <v>155</v>
      </c>
      <c r="M4631" t="s">
        <v>3146</v>
      </c>
      <c r="N4631">
        <v>517</v>
      </c>
      <c r="O4631">
        <v>508</v>
      </c>
      <c r="P4631">
        <v>560</v>
      </c>
      <c r="Q4631" s="4">
        <v>517</v>
      </c>
      <c r="R4631">
        <v>534</v>
      </c>
      <c r="S4631" t="s">
        <v>28</v>
      </c>
      <c r="T4631" t="str">
        <f t="shared" si="229"/>
        <v xml:space="preserve">50 % MENOR </v>
      </c>
      <c r="U4631" t="str">
        <f t="shared" si="230"/>
        <v>Rango 500-549</v>
      </c>
      <c r="V4631" t="str">
        <f t="shared" si="231"/>
        <v>MAYOR A 450</v>
      </c>
    </row>
    <row r="4632" spans="1:22" x14ac:dyDescent="0.25">
      <c r="A4632" t="s">
        <v>3144</v>
      </c>
      <c r="B4632" t="s">
        <v>47</v>
      </c>
      <c r="C4632" s="1" t="s">
        <v>35</v>
      </c>
      <c r="D4632" t="s">
        <v>53</v>
      </c>
      <c r="E4632" t="s">
        <v>21</v>
      </c>
      <c r="F4632" t="s">
        <v>1382</v>
      </c>
      <c r="G4632" t="s">
        <v>23</v>
      </c>
      <c r="H4632" t="s">
        <v>1383</v>
      </c>
      <c r="I4632" t="s">
        <v>50</v>
      </c>
      <c r="J4632" t="s">
        <v>471</v>
      </c>
      <c r="K4632" t="s">
        <v>155</v>
      </c>
      <c r="L4632" t="s">
        <v>155</v>
      </c>
      <c r="M4632" t="s">
        <v>3149</v>
      </c>
      <c r="N4632">
        <v>515</v>
      </c>
      <c r="O4632">
        <v>582</v>
      </c>
      <c r="P4632">
        <v>496</v>
      </c>
      <c r="Q4632" s="4">
        <v>517</v>
      </c>
      <c r="R4632">
        <v>539</v>
      </c>
      <c r="S4632" t="s">
        <v>28</v>
      </c>
      <c r="T4632" t="str">
        <f t="shared" si="229"/>
        <v>50 % MAYOR</v>
      </c>
      <c r="U4632" t="str">
        <f t="shared" si="230"/>
        <v>Rango 500-549</v>
      </c>
      <c r="V4632" t="str">
        <f t="shared" si="231"/>
        <v>MAYOR A 450</v>
      </c>
    </row>
    <row r="4633" spans="1:22" x14ac:dyDescent="0.25">
      <c r="A4633" t="s">
        <v>3144</v>
      </c>
      <c r="B4633" t="s">
        <v>83</v>
      </c>
      <c r="C4633" s="1" t="s">
        <v>19</v>
      </c>
      <c r="D4633" t="s">
        <v>20</v>
      </c>
      <c r="E4633" t="s">
        <v>21</v>
      </c>
      <c r="F4633" t="s">
        <v>2738</v>
      </c>
      <c r="G4633" t="s">
        <v>23</v>
      </c>
      <c r="H4633" t="s">
        <v>2739</v>
      </c>
      <c r="I4633" t="s">
        <v>50</v>
      </c>
      <c r="J4633" t="s">
        <v>145</v>
      </c>
      <c r="K4633" t="s">
        <v>27</v>
      </c>
      <c r="L4633" t="s">
        <v>155</v>
      </c>
      <c r="M4633" t="s">
        <v>3144</v>
      </c>
      <c r="N4633">
        <v>507</v>
      </c>
      <c r="O4633">
        <v>480</v>
      </c>
      <c r="P4633">
        <v>537</v>
      </c>
      <c r="Q4633" s="4">
        <v>518</v>
      </c>
      <c r="R4633">
        <v>508.5</v>
      </c>
      <c r="S4633" t="s">
        <v>28</v>
      </c>
      <c r="T4633" t="str">
        <f t="shared" si="229"/>
        <v>50 % MAYOR</v>
      </c>
      <c r="U4633" t="str">
        <f t="shared" si="230"/>
        <v>Rango 500-549</v>
      </c>
      <c r="V4633" t="str">
        <f t="shared" si="231"/>
        <v>MAYOR A 450</v>
      </c>
    </row>
    <row r="4634" spans="1:22" x14ac:dyDescent="0.25">
      <c r="A4634" t="s">
        <v>3144</v>
      </c>
      <c r="B4634" t="s">
        <v>129</v>
      </c>
      <c r="C4634" s="1" t="s">
        <v>19</v>
      </c>
      <c r="D4634" t="s">
        <v>20</v>
      </c>
      <c r="E4634" t="s">
        <v>21</v>
      </c>
      <c r="F4634" t="s">
        <v>1976</v>
      </c>
      <c r="G4634" t="s">
        <v>23</v>
      </c>
      <c r="H4634" t="s">
        <v>1977</v>
      </c>
      <c r="I4634" t="s">
        <v>50</v>
      </c>
      <c r="J4634" t="s">
        <v>122</v>
      </c>
      <c r="K4634" t="s">
        <v>27</v>
      </c>
      <c r="L4634" t="s">
        <v>27</v>
      </c>
      <c r="M4634" t="s">
        <v>3144</v>
      </c>
      <c r="N4634">
        <v>513</v>
      </c>
      <c r="O4634">
        <v>487</v>
      </c>
      <c r="P4634">
        <v>514</v>
      </c>
      <c r="Q4634" s="4">
        <v>519</v>
      </c>
      <c r="R4634">
        <v>500.5</v>
      </c>
      <c r="S4634" t="s">
        <v>28</v>
      </c>
      <c r="T4634" t="str">
        <f t="shared" si="229"/>
        <v>50 % MAYOR</v>
      </c>
      <c r="U4634" t="str">
        <f t="shared" si="230"/>
        <v>Rango 500-549</v>
      </c>
      <c r="V4634" t="str">
        <f t="shared" si="231"/>
        <v>MAYOR A 450</v>
      </c>
    </row>
    <row r="4635" spans="1:22" x14ac:dyDescent="0.25">
      <c r="A4635" t="s">
        <v>3144</v>
      </c>
      <c r="B4635" t="s">
        <v>83</v>
      </c>
      <c r="C4635" s="1" t="s">
        <v>19</v>
      </c>
      <c r="D4635" t="s">
        <v>20</v>
      </c>
      <c r="E4635" t="s">
        <v>21</v>
      </c>
      <c r="F4635" t="s">
        <v>163</v>
      </c>
      <c r="G4635" t="s">
        <v>23</v>
      </c>
      <c r="H4635" t="s">
        <v>164</v>
      </c>
      <c r="I4635" t="s">
        <v>50</v>
      </c>
      <c r="J4635" t="s">
        <v>113</v>
      </c>
      <c r="K4635" t="s">
        <v>27</v>
      </c>
      <c r="L4635" t="s">
        <v>155</v>
      </c>
      <c r="M4635" t="s">
        <v>3144</v>
      </c>
      <c r="N4635">
        <v>519</v>
      </c>
      <c r="O4635">
        <v>521</v>
      </c>
      <c r="P4635">
        <v>494</v>
      </c>
      <c r="Q4635" s="4">
        <v>519</v>
      </c>
      <c r="R4635">
        <v>507.5</v>
      </c>
      <c r="S4635" t="s">
        <v>28</v>
      </c>
      <c r="T4635" t="str">
        <f t="shared" si="229"/>
        <v xml:space="preserve">50 % MENOR </v>
      </c>
      <c r="U4635" t="str">
        <f t="shared" si="230"/>
        <v>Rango 500-549</v>
      </c>
      <c r="V4635" t="str">
        <f t="shared" si="231"/>
        <v>MAYOR A 450</v>
      </c>
    </row>
    <row r="4636" spans="1:22" x14ac:dyDescent="0.25">
      <c r="A4636" t="s">
        <v>3144</v>
      </c>
      <c r="B4636" t="s">
        <v>56</v>
      </c>
      <c r="C4636" s="1" t="s">
        <v>19</v>
      </c>
      <c r="D4636" t="s">
        <v>20</v>
      </c>
      <c r="E4636" t="s">
        <v>21</v>
      </c>
      <c r="F4636" t="s">
        <v>2856</v>
      </c>
      <c r="G4636" t="s">
        <v>23</v>
      </c>
      <c r="H4636" t="s">
        <v>2857</v>
      </c>
      <c r="I4636" t="s">
        <v>50</v>
      </c>
      <c r="J4636" t="s">
        <v>33</v>
      </c>
      <c r="K4636" t="s">
        <v>27</v>
      </c>
      <c r="L4636" t="s">
        <v>155</v>
      </c>
      <c r="M4636" t="s">
        <v>3144</v>
      </c>
      <c r="N4636">
        <v>489</v>
      </c>
      <c r="O4636">
        <v>516</v>
      </c>
      <c r="P4636">
        <v>494</v>
      </c>
      <c r="Q4636" s="4">
        <v>520</v>
      </c>
      <c r="R4636">
        <v>505</v>
      </c>
      <c r="S4636" t="s">
        <v>28</v>
      </c>
      <c r="T4636" t="str">
        <f t="shared" si="229"/>
        <v>50 % MAYOR</v>
      </c>
      <c r="U4636" t="str">
        <f t="shared" si="230"/>
        <v>Rango 500-549</v>
      </c>
      <c r="V4636" t="str">
        <f t="shared" si="231"/>
        <v>MAYOR A 450</v>
      </c>
    </row>
    <row r="4637" spans="1:22" x14ac:dyDescent="0.25">
      <c r="A4637" t="s">
        <v>3144</v>
      </c>
      <c r="B4637" t="s">
        <v>83</v>
      </c>
      <c r="C4637" s="1" t="s">
        <v>19</v>
      </c>
      <c r="D4637" t="s">
        <v>20</v>
      </c>
      <c r="E4637" t="s">
        <v>21</v>
      </c>
      <c r="F4637" t="s">
        <v>1356</v>
      </c>
      <c r="G4637" t="s">
        <v>23</v>
      </c>
      <c r="H4637" t="s">
        <v>1357</v>
      </c>
      <c r="I4637" t="s">
        <v>50</v>
      </c>
      <c r="J4637" t="s">
        <v>116</v>
      </c>
      <c r="K4637" t="s">
        <v>155</v>
      </c>
      <c r="L4637" t="s">
        <v>155</v>
      </c>
      <c r="M4637" t="s">
        <v>3144</v>
      </c>
      <c r="N4637">
        <v>513</v>
      </c>
      <c r="O4637">
        <v>508</v>
      </c>
      <c r="P4637">
        <v>523</v>
      </c>
      <c r="Q4637" s="4">
        <v>520</v>
      </c>
      <c r="R4637">
        <v>515.5</v>
      </c>
      <c r="S4637" t="s">
        <v>28</v>
      </c>
      <c r="T4637" t="str">
        <f t="shared" si="229"/>
        <v>50 % MAYOR</v>
      </c>
      <c r="U4637" t="str">
        <f t="shared" si="230"/>
        <v>Rango 500-549</v>
      </c>
      <c r="V4637" t="str">
        <f t="shared" si="231"/>
        <v>MAYOR A 450</v>
      </c>
    </row>
    <row r="4638" spans="1:22" x14ac:dyDescent="0.25">
      <c r="A4638" t="s">
        <v>3144</v>
      </c>
      <c r="B4638" t="s">
        <v>56</v>
      </c>
      <c r="C4638" s="1" t="s">
        <v>19</v>
      </c>
      <c r="D4638" t="s">
        <v>20</v>
      </c>
      <c r="E4638" t="s">
        <v>21</v>
      </c>
      <c r="F4638" t="s">
        <v>2032</v>
      </c>
      <c r="G4638" t="s">
        <v>23</v>
      </c>
      <c r="H4638" t="s">
        <v>2033</v>
      </c>
      <c r="I4638" t="s">
        <v>50</v>
      </c>
      <c r="J4638" t="s">
        <v>185</v>
      </c>
      <c r="K4638" t="s">
        <v>27</v>
      </c>
      <c r="L4638" t="s">
        <v>27</v>
      </c>
      <c r="M4638" t="s">
        <v>3144</v>
      </c>
      <c r="N4638">
        <v>523</v>
      </c>
      <c r="O4638">
        <v>527</v>
      </c>
      <c r="P4638">
        <v>562</v>
      </c>
      <c r="Q4638" s="4">
        <v>523</v>
      </c>
      <c r="R4638">
        <v>544.5</v>
      </c>
      <c r="S4638" t="s">
        <v>28</v>
      </c>
      <c r="T4638" t="str">
        <f t="shared" si="229"/>
        <v xml:space="preserve">50 % MENOR </v>
      </c>
      <c r="U4638" t="str">
        <f t="shared" si="230"/>
        <v>Rango 500-549</v>
      </c>
      <c r="V4638" t="str">
        <f t="shared" si="231"/>
        <v>MAYOR A 450</v>
      </c>
    </row>
    <row r="4639" spans="1:22" x14ac:dyDescent="0.25">
      <c r="A4639" t="s">
        <v>3144</v>
      </c>
      <c r="B4639" t="s">
        <v>129</v>
      </c>
      <c r="C4639" s="1" t="s">
        <v>19</v>
      </c>
      <c r="D4639" t="s">
        <v>20</v>
      </c>
      <c r="E4639" t="s">
        <v>21</v>
      </c>
      <c r="F4639" t="s">
        <v>518</v>
      </c>
      <c r="G4639" t="s">
        <v>23</v>
      </c>
      <c r="H4639" t="s">
        <v>519</v>
      </c>
      <c r="I4639" t="s">
        <v>25</v>
      </c>
      <c r="J4639" t="s">
        <v>69</v>
      </c>
      <c r="K4639" t="s">
        <v>155</v>
      </c>
      <c r="L4639" t="s">
        <v>27</v>
      </c>
      <c r="M4639" t="s">
        <v>3144</v>
      </c>
      <c r="N4639">
        <v>523</v>
      </c>
      <c r="O4639">
        <v>458</v>
      </c>
      <c r="P4639">
        <v>572</v>
      </c>
      <c r="Q4639" s="4">
        <v>523</v>
      </c>
      <c r="R4639">
        <v>515</v>
      </c>
      <c r="S4639" t="s">
        <v>28</v>
      </c>
      <c r="T4639" t="str">
        <f t="shared" si="229"/>
        <v xml:space="preserve">50 % MENOR </v>
      </c>
      <c r="U4639" t="str">
        <f t="shared" si="230"/>
        <v>Rango 500-549</v>
      </c>
      <c r="V4639" t="str">
        <f t="shared" si="231"/>
        <v>MAYOR A 450</v>
      </c>
    </row>
    <row r="4640" spans="1:22" x14ac:dyDescent="0.25">
      <c r="A4640" t="s">
        <v>3144</v>
      </c>
      <c r="B4640" t="s">
        <v>56</v>
      </c>
      <c r="C4640" s="1" t="s">
        <v>19</v>
      </c>
      <c r="D4640" t="s">
        <v>20</v>
      </c>
      <c r="E4640" t="s">
        <v>21</v>
      </c>
      <c r="F4640" t="s">
        <v>617</v>
      </c>
      <c r="G4640" t="s">
        <v>23</v>
      </c>
      <c r="H4640" t="s">
        <v>618</v>
      </c>
      <c r="I4640" t="s">
        <v>50</v>
      </c>
      <c r="J4640" t="s">
        <v>73</v>
      </c>
      <c r="K4640" t="s">
        <v>155</v>
      </c>
      <c r="L4640" t="s">
        <v>27</v>
      </c>
      <c r="M4640" t="s">
        <v>3149</v>
      </c>
      <c r="N4640">
        <v>523</v>
      </c>
      <c r="O4640">
        <v>551</v>
      </c>
      <c r="P4640">
        <v>516</v>
      </c>
      <c r="Q4640" s="4">
        <v>523</v>
      </c>
      <c r="R4640">
        <v>533.5</v>
      </c>
      <c r="S4640" t="s">
        <v>28</v>
      </c>
      <c r="T4640" t="str">
        <f t="shared" si="229"/>
        <v xml:space="preserve">50 % MENOR </v>
      </c>
      <c r="U4640" t="str">
        <f t="shared" si="230"/>
        <v>Rango 500-549</v>
      </c>
      <c r="V4640" t="str">
        <f t="shared" si="231"/>
        <v>MAYOR A 450</v>
      </c>
    </row>
    <row r="4641" spans="1:22" x14ac:dyDescent="0.25">
      <c r="A4641" t="s">
        <v>3144</v>
      </c>
      <c r="B4641" t="s">
        <v>129</v>
      </c>
      <c r="C4641" s="1" t="s">
        <v>19</v>
      </c>
      <c r="D4641" t="s">
        <v>20</v>
      </c>
      <c r="E4641" t="s">
        <v>21</v>
      </c>
      <c r="F4641" t="s">
        <v>649</v>
      </c>
      <c r="G4641" t="s">
        <v>23</v>
      </c>
      <c r="H4641" t="s">
        <v>650</v>
      </c>
      <c r="I4641" t="s">
        <v>50</v>
      </c>
      <c r="J4641" t="s">
        <v>76</v>
      </c>
      <c r="K4641" t="s">
        <v>155</v>
      </c>
      <c r="L4641" t="s">
        <v>27</v>
      </c>
      <c r="M4641" t="s">
        <v>3144</v>
      </c>
      <c r="N4641">
        <v>523</v>
      </c>
      <c r="O4641">
        <v>508</v>
      </c>
      <c r="P4641">
        <v>494</v>
      </c>
      <c r="Q4641" s="4">
        <v>523</v>
      </c>
      <c r="R4641">
        <v>501</v>
      </c>
      <c r="S4641" t="s">
        <v>28</v>
      </c>
      <c r="T4641" t="str">
        <f t="shared" si="229"/>
        <v xml:space="preserve">50 % MENOR </v>
      </c>
      <c r="U4641" t="str">
        <f t="shared" si="230"/>
        <v>Rango 500-549</v>
      </c>
      <c r="V4641" t="str">
        <f t="shared" si="231"/>
        <v>MAYOR A 450</v>
      </c>
    </row>
    <row r="4642" spans="1:22" x14ac:dyDescent="0.25">
      <c r="A4642" t="s">
        <v>3144</v>
      </c>
      <c r="B4642" t="s">
        <v>56</v>
      </c>
      <c r="C4642" s="1" t="s">
        <v>19</v>
      </c>
      <c r="D4642" t="s">
        <v>20</v>
      </c>
      <c r="E4642" t="s">
        <v>21</v>
      </c>
      <c r="F4642" t="s">
        <v>1826</v>
      </c>
      <c r="G4642" t="s">
        <v>23</v>
      </c>
      <c r="H4642" t="s">
        <v>1827</v>
      </c>
      <c r="I4642" t="s">
        <v>50</v>
      </c>
      <c r="J4642" t="s">
        <v>1828</v>
      </c>
      <c r="K4642" t="s">
        <v>155</v>
      </c>
      <c r="L4642" t="s">
        <v>155</v>
      </c>
      <c r="M4642" t="s">
        <v>3144</v>
      </c>
      <c r="N4642">
        <v>523</v>
      </c>
      <c r="O4642">
        <v>534</v>
      </c>
      <c r="P4642">
        <v>514</v>
      </c>
      <c r="Q4642" s="4">
        <v>523</v>
      </c>
      <c r="R4642">
        <v>524</v>
      </c>
      <c r="S4642" t="s">
        <v>28</v>
      </c>
      <c r="T4642" t="str">
        <f t="shared" si="229"/>
        <v xml:space="preserve">50 % MENOR </v>
      </c>
      <c r="U4642" t="str">
        <f t="shared" si="230"/>
        <v>Rango 500-549</v>
      </c>
      <c r="V4642" t="str">
        <f t="shared" si="231"/>
        <v>MAYOR A 450</v>
      </c>
    </row>
    <row r="4643" spans="1:22" x14ac:dyDescent="0.25">
      <c r="A4643" t="s">
        <v>3144</v>
      </c>
      <c r="B4643" t="s">
        <v>83</v>
      </c>
      <c r="C4643" s="1" t="s">
        <v>19</v>
      </c>
      <c r="D4643" t="s">
        <v>20</v>
      </c>
      <c r="E4643" t="s">
        <v>21</v>
      </c>
      <c r="F4643" t="s">
        <v>2460</v>
      </c>
      <c r="G4643" t="s">
        <v>23</v>
      </c>
      <c r="H4643" t="s">
        <v>2461</v>
      </c>
      <c r="I4643" t="s">
        <v>50</v>
      </c>
      <c r="J4643" t="s">
        <v>76</v>
      </c>
      <c r="K4643" t="s">
        <v>27</v>
      </c>
      <c r="L4643" t="s">
        <v>27</v>
      </c>
      <c r="M4643" t="s">
        <v>3144</v>
      </c>
      <c r="N4643">
        <v>523</v>
      </c>
      <c r="O4643">
        <v>541</v>
      </c>
      <c r="P4643">
        <v>550</v>
      </c>
      <c r="Q4643" s="4">
        <v>524</v>
      </c>
      <c r="R4643">
        <v>545.5</v>
      </c>
      <c r="S4643" t="s">
        <v>28</v>
      </c>
      <c r="T4643" t="str">
        <f t="shared" si="229"/>
        <v>50 % MAYOR</v>
      </c>
      <c r="U4643" t="str">
        <f t="shared" si="230"/>
        <v>Rango 500-549</v>
      </c>
      <c r="V4643" t="str">
        <f t="shared" si="231"/>
        <v>MAYOR A 450</v>
      </c>
    </row>
    <row r="4644" spans="1:22" x14ac:dyDescent="0.25">
      <c r="A4644" t="s">
        <v>3144</v>
      </c>
      <c r="B4644" t="s">
        <v>77</v>
      </c>
      <c r="C4644" s="1" t="s">
        <v>19</v>
      </c>
      <c r="D4644" t="s">
        <v>20</v>
      </c>
      <c r="E4644" t="s">
        <v>21</v>
      </c>
      <c r="F4644" t="s">
        <v>663</v>
      </c>
      <c r="G4644" t="s">
        <v>23</v>
      </c>
      <c r="H4644" t="s">
        <v>664</v>
      </c>
      <c r="I4644" t="s">
        <v>50</v>
      </c>
      <c r="J4644" t="s">
        <v>76</v>
      </c>
      <c r="K4644" t="s">
        <v>155</v>
      </c>
      <c r="L4644" t="s">
        <v>27</v>
      </c>
      <c r="M4644" t="s">
        <v>3144</v>
      </c>
      <c r="N4644">
        <v>523</v>
      </c>
      <c r="O4644">
        <v>579</v>
      </c>
      <c r="P4644">
        <v>494</v>
      </c>
      <c r="Q4644" s="4">
        <v>524</v>
      </c>
      <c r="R4644">
        <v>536.5</v>
      </c>
      <c r="S4644" t="s">
        <v>28</v>
      </c>
      <c r="T4644" t="str">
        <f t="shared" si="229"/>
        <v>50 % MAYOR</v>
      </c>
      <c r="U4644" t="str">
        <f t="shared" si="230"/>
        <v>Rango 500-549</v>
      </c>
      <c r="V4644" t="str">
        <f t="shared" si="231"/>
        <v>MAYOR A 450</v>
      </c>
    </row>
    <row r="4645" spans="1:22" x14ac:dyDescent="0.25">
      <c r="A4645" t="s">
        <v>3144</v>
      </c>
      <c r="B4645" t="s">
        <v>56</v>
      </c>
      <c r="C4645" s="1" t="s">
        <v>19</v>
      </c>
      <c r="D4645" t="s">
        <v>20</v>
      </c>
      <c r="E4645" t="s">
        <v>21</v>
      </c>
      <c r="F4645" t="s">
        <v>2058</v>
      </c>
      <c r="G4645" t="s">
        <v>23</v>
      </c>
      <c r="H4645" t="s">
        <v>2059</v>
      </c>
      <c r="I4645" t="s">
        <v>50</v>
      </c>
      <c r="J4645" t="s">
        <v>116</v>
      </c>
      <c r="K4645" t="s">
        <v>27</v>
      </c>
      <c r="L4645" t="s">
        <v>27</v>
      </c>
      <c r="M4645" t="s">
        <v>3144</v>
      </c>
      <c r="N4645">
        <v>517</v>
      </c>
      <c r="O4645">
        <v>494</v>
      </c>
      <c r="P4645">
        <v>562</v>
      </c>
      <c r="Q4645" s="4">
        <v>526</v>
      </c>
      <c r="R4645">
        <v>528</v>
      </c>
      <c r="S4645" t="s">
        <v>28</v>
      </c>
      <c r="T4645" t="str">
        <f t="shared" si="229"/>
        <v>50 % MAYOR</v>
      </c>
      <c r="U4645" t="str">
        <f t="shared" si="230"/>
        <v>Rango 500-549</v>
      </c>
      <c r="V4645" t="str">
        <f t="shared" si="231"/>
        <v>MAYOR A 450</v>
      </c>
    </row>
    <row r="4646" spans="1:22" x14ac:dyDescent="0.25">
      <c r="A4646" t="s">
        <v>3144</v>
      </c>
      <c r="B4646" t="s">
        <v>96</v>
      </c>
      <c r="C4646" s="1" t="s">
        <v>97</v>
      </c>
      <c r="D4646" t="s">
        <v>20</v>
      </c>
      <c r="E4646" t="s">
        <v>21</v>
      </c>
      <c r="F4646" t="s">
        <v>739</v>
      </c>
      <c r="G4646" t="s">
        <v>23</v>
      </c>
      <c r="H4646" t="s">
        <v>740</v>
      </c>
      <c r="I4646" t="s">
        <v>25</v>
      </c>
      <c r="J4646" t="s">
        <v>82</v>
      </c>
      <c r="K4646" t="s">
        <v>155</v>
      </c>
      <c r="L4646" t="s">
        <v>27</v>
      </c>
      <c r="M4646" t="s">
        <v>3144</v>
      </c>
      <c r="N4646">
        <v>523</v>
      </c>
      <c r="O4646">
        <v>451</v>
      </c>
      <c r="P4646">
        <v>568</v>
      </c>
      <c r="Q4646" s="4">
        <v>526</v>
      </c>
      <c r="R4646">
        <v>509.5</v>
      </c>
      <c r="S4646" t="s">
        <v>28</v>
      </c>
      <c r="T4646" t="str">
        <f t="shared" si="229"/>
        <v>50 % MAYOR</v>
      </c>
      <c r="U4646" t="str">
        <f t="shared" si="230"/>
        <v>Rango 500-549</v>
      </c>
      <c r="V4646" t="str">
        <f t="shared" si="231"/>
        <v>MAYOR A 450</v>
      </c>
    </row>
    <row r="4647" spans="1:22" x14ac:dyDescent="0.25">
      <c r="A4647" t="s">
        <v>3144</v>
      </c>
      <c r="B4647" t="s">
        <v>106</v>
      </c>
      <c r="C4647" s="1" t="s">
        <v>97</v>
      </c>
      <c r="D4647" t="s">
        <v>20</v>
      </c>
      <c r="E4647" t="s">
        <v>21</v>
      </c>
      <c r="F4647" t="s">
        <v>1965</v>
      </c>
      <c r="G4647" t="s">
        <v>23</v>
      </c>
      <c r="H4647" t="s">
        <v>1966</v>
      </c>
      <c r="I4647" t="s">
        <v>50</v>
      </c>
      <c r="J4647" t="s">
        <v>1967</v>
      </c>
      <c r="K4647" t="s">
        <v>27</v>
      </c>
      <c r="L4647" t="s">
        <v>27</v>
      </c>
      <c r="M4647" t="s">
        <v>3144</v>
      </c>
      <c r="N4647">
        <v>523</v>
      </c>
      <c r="O4647">
        <v>534</v>
      </c>
      <c r="P4647">
        <v>562</v>
      </c>
      <c r="Q4647" s="4">
        <v>528</v>
      </c>
      <c r="R4647">
        <v>548</v>
      </c>
      <c r="S4647" t="s">
        <v>28</v>
      </c>
      <c r="T4647" t="str">
        <f t="shared" si="229"/>
        <v>50 % MAYOR</v>
      </c>
      <c r="U4647" t="str">
        <f t="shared" si="230"/>
        <v>Rango 500-549</v>
      </c>
      <c r="V4647" t="str">
        <f t="shared" si="231"/>
        <v>MAYOR A 450</v>
      </c>
    </row>
    <row r="4648" spans="1:22" x14ac:dyDescent="0.25">
      <c r="A4648" t="s">
        <v>3144</v>
      </c>
      <c r="B4648" t="s">
        <v>83</v>
      </c>
      <c r="C4648" s="1" t="s">
        <v>19</v>
      </c>
      <c r="D4648" t="s">
        <v>20</v>
      </c>
      <c r="E4648" t="s">
        <v>21</v>
      </c>
      <c r="F4648" t="s">
        <v>2416</v>
      </c>
      <c r="G4648" t="s">
        <v>23</v>
      </c>
      <c r="H4648" t="s">
        <v>2417</v>
      </c>
      <c r="I4648" t="s">
        <v>50</v>
      </c>
      <c r="J4648" t="s">
        <v>276</v>
      </c>
      <c r="K4648" t="s">
        <v>27</v>
      </c>
      <c r="L4648" t="s">
        <v>27</v>
      </c>
      <c r="M4648" t="s">
        <v>3144</v>
      </c>
      <c r="N4648">
        <v>528</v>
      </c>
      <c r="O4648">
        <v>571</v>
      </c>
      <c r="P4648">
        <v>494</v>
      </c>
      <c r="Q4648" s="4">
        <v>528</v>
      </c>
      <c r="R4648">
        <v>532.5</v>
      </c>
      <c r="S4648" t="s">
        <v>28</v>
      </c>
      <c r="T4648" t="str">
        <f t="shared" si="229"/>
        <v xml:space="preserve">50 % MENOR </v>
      </c>
      <c r="U4648" t="str">
        <f t="shared" si="230"/>
        <v>Rango 500-549</v>
      </c>
      <c r="V4648" t="str">
        <f t="shared" si="231"/>
        <v>MAYOR A 450</v>
      </c>
    </row>
    <row r="4649" spans="1:22" x14ac:dyDescent="0.25">
      <c r="A4649" t="s">
        <v>3144</v>
      </c>
      <c r="B4649" t="s">
        <v>66</v>
      </c>
      <c r="C4649" s="1" t="s">
        <v>35</v>
      </c>
      <c r="D4649" t="s">
        <v>20</v>
      </c>
      <c r="E4649" t="s">
        <v>21</v>
      </c>
      <c r="F4649" t="s">
        <v>1097</v>
      </c>
      <c r="G4649" t="s">
        <v>23</v>
      </c>
      <c r="H4649" t="s">
        <v>1098</v>
      </c>
      <c r="I4649" t="s">
        <v>50</v>
      </c>
      <c r="J4649" t="s">
        <v>122</v>
      </c>
      <c r="K4649" t="s">
        <v>155</v>
      </c>
      <c r="L4649" t="s">
        <v>27</v>
      </c>
      <c r="M4649" t="s">
        <v>3144</v>
      </c>
      <c r="N4649">
        <v>528</v>
      </c>
      <c r="O4649">
        <v>508</v>
      </c>
      <c r="P4649">
        <v>550</v>
      </c>
      <c r="Q4649" s="4">
        <v>528</v>
      </c>
      <c r="R4649">
        <v>529</v>
      </c>
      <c r="S4649" t="s">
        <v>28</v>
      </c>
      <c r="T4649" t="str">
        <f t="shared" si="229"/>
        <v xml:space="preserve">50 % MENOR </v>
      </c>
      <c r="U4649" t="str">
        <f t="shared" si="230"/>
        <v>Rango 500-549</v>
      </c>
      <c r="V4649" t="str">
        <f t="shared" si="231"/>
        <v>MAYOR A 450</v>
      </c>
    </row>
    <row r="4650" spans="1:22" x14ac:dyDescent="0.25">
      <c r="A4650" t="s">
        <v>3144</v>
      </c>
      <c r="B4650" t="s">
        <v>129</v>
      </c>
      <c r="C4650" s="1" t="s">
        <v>19</v>
      </c>
      <c r="D4650" t="s">
        <v>20</v>
      </c>
      <c r="E4650" t="s">
        <v>21</v>
      </c>
      <c r="F4650" t="s">
        <v>696</v>
      </c>
      <c r="G4650" t="s">
        <v>23</v>
      </c>
      <c r="H4650" t="s">
        <v>697</v>
      </c>
      <c r="I4650" t="s">
        <v>25</v>
      </c>
      <c r="J4650" t="s">
        <v>46</v>
      </c>
      <c r="K4650" t="s">
        <v>155</v>
      </c>
      <c r="L4650" t="s">
        <v>27</v>
      </c>
      <c r="M4650" t="s">
        <v>3144</v>
      </c>
      <c r="N4650">
        <v>528</v>
      </c>
      <c r="O4650">
        <v>494</v>
      </c>
      <c r="P4650">
        <v>543</v>
      </c>
      <c r="Q4650" s="4">
        <v>528</v>
      </c>
      <c r="R4650">
        <v>518.5</v>
      </c>
      <c r="S4650" t="s">
        <v>28</v>
      </c>
      <c r="T4650" t="str">
        <f t="shared" si="229"/>
        <v xml:space="preserve">50 % MENOR </v>
      </c>
      <c r="U4650" t="str">
        <f t="shared" si="230"/>
        <v>Rango 500-549</v>
      </c>
      <c r="V4650" t="str">
        <f t="shared" si="231"/>
        <v>MAYOR A 450</v>
      </c>
    </row>
    <row r="4651" spans="1:22" x14ac:dyDescent="0.25">
      <c r="A4651" t="s">
        <v>3144</v>
      </c>
      <c r="B4651" t="s">
        <v>18</v>
      </c>
      <c r="C4651" s="1" t="s">
        <v>19</v>
      </c>
      <c r="D4651" t="s">
        <v>20</v>
      </c>
      <c r="E4651" t="s">
        <v>21</v>
      </c>
      <c r="F4651" t="s">
        <v>790</v>
      </c>
      <c r="G4651" t="s">
        <v>23</v>
      </c>
      <c r="H4651" t="s">
        <v>791</v>
      </c>
      <c r="I4651" t="s">
        <v>50</v>
      </c>
      <c r="J4651" t="s">
        <v>100</v>
      </c>
      <c r="K4651" t="s">
        <v>155</v>
      </c>
      <c r="L4651" t="s">
        <v>27</v>
      </c>
      <c r="M4651" t="s">
        <v>3144</v>
      </c>
      <c r="N4651">
        <v>528</v>
      </c>
      <c r="O4651">
        <v>534</v>
      </c>
      <c r="P4651">
        <v>550</v>
      </c>
      <c r="Q4651" s="4">
        <v>528</v>
      </c>
      <c r="R4651">
        <v>542</v>
      </c>
      <c r="S4651" t="s">
        <v>28</v>
      </c>
      <c r="T4651" t="str">
        <f t="shared" si="229"/>
        <v xml:space="preserve">50 % MENOR </v>
      </c>
      <c r="U4651" t="str">
        <f t="shared" si="230"/>
        <v>Rango 500-549</v>
      </c>
      <c r="V4651" t="str">
        <f t="shared" si="231"/>
        <v>MAYOR A 450</v>
      </c>
    </row>
    <row r="4652" spans="1:22" x14ac:dyDescent="0.25">
      <c r="A4652" t="s">
        <v>3144</v>
      </c>
      <c r="B4652" t="s">
        <v>56</v>
      </c>
      <c r="C4652" s="1" t="s">
        <v>19</v>
      </c>
      <c r="D4652" t="s">
        <v>20</v>
      </c>
      <c r="E4652" t="s">
        <v>21</v>
      </c>
      <c r="F4652" t="s">
        <v>2689</v>
      </c>
      <c r="G4652" t="s">
        <v>23</v>
      </c>
      <c r="H4652" t="s">
        <v>2690</v>
      </c>
      <c r="I4652" t="s">
        <v>50</v>
      </c>
      <c r="J4652" t="s">
        <v>170</v>
      </c>
      <c r="K4652" t="s">
        <v>27</v>
      </c>
      <c r="L4652" t="s">
        <v>155</v>
      </c>
      <c r="M4652" t="s">
        <v>3144</v>
      </c>
      <c r="N4652">
        <v>528</v>
      </c>
      <c r="O4652">
        <v>508</v>
      </c>
      <c r="P4652">
        <v>530</v>
      </c>
      <c r="Q4652" s="4">
        <v>528</v>
      </c>
      <c r="R4652">
        <v>519</v>
      </c>
      <c r="S4652" t="s">
        <v>28</v>
      </c>
      <c r="T4652" t="str">
        <f t="shared" si="229"/>
        <v xml:space="preserve">50 % MENOR </v>
      </c>
      <c r="U4652" t="str">
        <f t="shared" si="230"/>
        <v>Rango 500-549</v>
      </c>
      <c r="V4652" t="str">
        <f t="shared" si="231"/>
        <v>MAYOR A 450</v>
      </c>
    </row>
    <row r="4653" spans="1:22" x14ac:dyDescent="0.25">
      <c r="A4653" t="s">
        <v>3144</v>
      </c>
      <c r="B4653" t="s">
        <v>83</v>
      </c>
      <c r="C4653" s="1" t="s">
        <v>19</v>
      </c>
      <c r="D4653" t="s">
        <v>20</v>
      </c>
      <c r="E4653" t="s">
        <v>21</v>
      </c>
      <c r="F4653" t="s">
        <v>1360</v>
      </c>
      <c r="G4653" t="s">
        <v>23</v>
      </c>
      <c r="H4653" t="s">
        <v>1361</v>
      </c>
      <c r="I4653" t="s">
        <v>50</v>
      </c>
      <c r="J4653" t="s">
        <v>116</v>
      </c>
      <c r="K4653" t="s">
        <v>155</v>
      </c>
      <c r="L4653" t="s">
        <v>155</v>
      </c>
      <c r="M4653" t="s">
        <v>3144</v>
      </c>
      <c r="N4653">
        <v>528</v>
      </c>
      <c r="O4653">
        <v>502</v>
      </c>
      <c r="P4653">
        <v>587</v>
      </c>
      <c r="Q4653" s="4">
        <v>528</v>
      </c>
      <c r="R4653">
        <v>544.5</v>
      </c>
      <c r="S4653" t="s">
        <v>28</v>
      </c>
      <c r="T4653" t="str">
        <f t="shared" si="229"/>
        <v xml:space="preserve">50 % MENOR </v>
      </c>
      <c r="U4653" t="str">
        <f t="shared" si="230"/>
        <v>Rango 500-549</v>
      </c>
      <c r="V4653" t="str">
        <f t="shared" si="231"/>
        <v>MAYOR A 450</v>
      </c>
    </row>
    <row r="4654" spans="1:22" x14ac:dyDescent="0.25">
      <c r="A4654" t="s">
        <v>3144</v>
      </c>
      <c r="B4654" t="s">
        <v>56</v>
      </c>
      <c r="C4654" s="1" t="s">
        <v>19</v>
      </c>
      <c r="D4654" t="s">
        <v>20</v>
      </c>
      <c r="E4654" t="s">
        <v>21</v>
      </c>
      <c r="F4654" t="s">
        <v>1716</v>
      </c>
      <c r="G4654" t="s">
        <v>23</v>
      </c>
      <c r="H4654" t="s">
        <v>1717</v>
      </c>
      <c r="I4654" t="s">
        <v>50</v>
      </c>
      <c r="J4654" t="s">
        <v>1718</v>
      </c>
      <c r="K4654" t="s">
        <v>155</v>
      </c>
      <c r="L4654" t="s">
        <v>155</v>
      </c>
      <c r="M4654" t="s">
        <v>3149</v>
      </c>
      <c r="N4654">
        <v>528</v>
      </c>
      <c r="O4654">
        <v>529</v>
      </c>
      <c r="P4654">
        <v>485</v>
      </c>
      <c r="Q4654" s="4">
        <v>528</v>
      </c>
      <c r="R4654">
        <v>507</v>
      </c>
      <c r="S4654" t="s">
        <v>28</v>
      </c>
      <c r="T4654" t="str">
        <f t="shared" si="229"/>
        <v xml:space="preserve">50 % MENOR </v>
      </c>
      <c r="U4654" t="str">
        <f t="shared" si="230"/>
        <v>Rango 500-549</v>
      </c>
      <c r="V4654" t="str">
        <f t="shared" si="231"/>
        <v>MAYOR A 450</v>
      </c>
    </row>
    <row r="4655" spans="1:22" x14ac:dyDescent="0.25">
      <c r="A4655" t="s">
        <v>3144</v>
      </c>
      <c r="B4655" t="s">
        <v>83</v>
      </c>
      <c r="C4655" s="1" t="s">
        <v>19</v>
      </c>
      <c r="D4655" t="s">
        <v>20</v>
      </c>
      <c r="E4655" t="s">
        <v>21</v>
      </c>
      <c r="F4655" t="s">
        <v>1017</v>
      </c>
      <c r="G4655" t="s">
        <v>23</v>
      </c>
      <c r="H4655" t="s">
        <v>1018</v>
      </c>
      <c r="I4655" t="s">
        <v>50</v>
      </c>
      <c r="J4655" t="s">
        <v>173</v>
      </c>
      <c r="K4655" t="s">
        <v>155</v>
      </c>
      <c r="L4655" t="s">
        <v>27</v>
      </c>
      <c r="M4655" t="s">
        <v>3152</v>
      </c>
      <c r="N4655">
        <v>499</v>
      </c>
      <c r="O4655">
        <v>591</v>
      </c>
      <c r="P4655">
        <v>494</v>
      </c>
      <c r="Q4655" s="4">
        <v>529</v>
      </c>
      <c r="R4655">
        <v>542.5</v>
      </c>
      <c r="S4655" t="s">
        <v>28</v>
      </c>
      <c r="T4655" t="str">
        <f t="shared" si="229"/>
        <v>50 % MAYOR</v>
      </c>
      <c r="U4655" t="str">
        <f t="shared" si="230"/>
        <v>Rango 500-549</v>
      </c>
      <c r="V4655" t="str">
        <f t="shared" si="231"/>
        <v>MAYOR A 450</v>
      </c>
    </row>
    <row r="4656" spans="1:22" x14ac:dyDescent="0.25">
      <c r="A4656" t="s">
        <v>3144</v>
      </c>
      <c r="B4656" t="s">
        <v>129</v>
      </c>
      <c r="C4656" s="1" t="s">
        <v>19</v>
      </c>
      <c r="D4656" t="s">
        <v>20</v>
      </c>
      <c r="E4656" t="s">
        <v>21</v>
      </c>
      <c r="F4656" t="s">
        <v>694</v>
      </c>
      <c r="G4656" t="s">
        <v>23</v>
      </c>
      <c r="H4656" t="s">
        <v>695</v>
      </c>
      <c r="I4656" t="s">
        <v>25</v>
      </c>
      <c r="J4656" t="s">
        <v>46</v>
      </c>
      <c r="K4656" t="s">
        <v>155</v>
      </c>
      <c r="L4656" t="s">
        <v>27</v>
      </c>
      <c r="M4656" t="s">
        <v>3144</v>
      </c>
      <c r="N4656">
        <v>499</v>
      </c>
      <c r="O4656">
        <v>451</v>
      </c>
      <c r="P4656">
        <v>562</v>
      </c>
      <c r="Q4656" s="4">
        <v>529</v>
      </c>
      <c r="R4656">
        <v>506.5</v>
      </c>
      <c r="S4656" t="s">
        <v>28</v>
      </c>
      <c r="T4656" t="str">
        <f t="shared" si="229"/>
        <v>50 % MAYOR</v>
      </c>
      <c r="U4656" t="str">
        <f t="shared" si="230"/>
        <v>Rango 500-549</v>
      </c>
      <c r="V4656" t="str">
        <f t="shared" si="231"/>
        <v>MAYOR A 450</v>
      </c>
    </row>
    <row r="4657" spans="1:22" x14ac:dyDescent="0.25">
      <c r="A4657" t="s">
        <v>3144</v>
      </c>
      <c r="B4657" t="s">
        <v>312</v>
      </c>
      <c r="C4657" s="1" t="s">
        <v>35</v>
      </c>
      <c r="D4657" t="s">
        <v>20</v>
      </c>
      <c r="E4657" t="s">
        <v>21</v>
      </c>
      <c r="F4657" t="s">
        <v>556</v>
      </c>
      <c r="G4657" t="s">
        <v>23</v>
      </c>
      <c r="H4657" t="s">
        <v>557</v>
      </c>
      <c r="I4657" t="s">
        <v>50</v>
      </c>
      <c r="J4657" t="s">
        <v>218</v>
      </c>
      <c r="K4657" t="s">
        <v>155</v>
      </c>
      <c r="L4657" t="s">
        <v>27</v>
      </c>
      <c r="M4657" t="s">
        <v>3144</v>
      </c>
      <c r="N4657">
        <v>529</v>
      </c>
      <c r="O4657">
        <v>612</v>
      </c>
      <c r="P4657">
        <v>469</v>
      </c>
      <c r="Q4657" s="4">
        <v>531</v>
      </c>
      <c r="R4657">
        <v>540.5</v>
      </c>
      <c r="S4657" t="s">
        <v>28</v>
      </c>
      <c r="T4657" t="str">
        <f t="shared" si="229"/>
        <v>50 % MAYOR</v>
      </c>
      <c r="U4657" t="str">
        <f t="shared" si="230"/>
        <v>Rango 500-549</v>
      </c>
      <c r="V4657" t="str">
        <f t="shared" si="231"/>
        <v>MAYOR A 450</v>
      </c>
    </row>
    <row r="4658" spans="1:22" x14ac:dyDescent="0.25">
      <c r="A4658" t="s">
        <v>3144</v>
      </c>
      <c r="B4658" t="s">
        <v>56</v>
      </c>
      <c r="C4658" s="1" t="s">
        <v>19</v>
      </c>
      <c r="D4658" t="s">
        <v>20</v>
      </c>
      <c r="E4658" t="s">
        <v>21</v>
      </c>
      <c r="F4658" t="s">
        <v>207</v>
      </c>
      <c r="G4658" t="s">
        <v>23</v>
      </c>
      <c r="H4658" t="s">
        <v>208</v>
      </c>
      <c r="I4658" t="s">
        <v>50</v>
      </c>
      <c r="J4658" t="s">
        <v>69</v>
      </c>
      <c r="K4658" t="s">
        <v>27</v>
      </c>
      <c r="L4658" t="s">
        <v>155</v>
      </c>
      <c r="M4658" t="s">
        <v>3144</v>
      </c>
      <c r="N4658">
        <v>523</v>
      </c>
      <c r="O4658">
        <v>494</v>
      </c>
      <c r="P4658">
        <v>514</v>
      </c>
      <c r="Q4658" s="4">
        <v>531</v>
      </c>
      <c r="R4658">
        <v>504</v>
      </c>
      <c r="S4658" t="s">
        <v>28</v>
      </c>
      <c r="T4658" t="str">
        <f t="shared" si="229"/>
        <v>50 % MAYOR</v>
      </c>
      <c r="U4658" t="str">
        <f t="shared" si="230"/>
        <v>Rango 500-549</v>
      </c>
      <c r="V4658" t="str">
        <f t="shared" si="231"/>
        <v>MAYOR A 450</v>
      </c>
    </row>
    <row r="4659" spans="1:22" x14ac:dyDescent="0.25">
      <c r="A4659" t="s">
        <v>3144</v>
      </c>
      <c r="B4659" t="s">
        <v>56</v>
      </c>
      <c r="C4659" s="1" t="s">
        <v>19</v>
      </c>
      <c r="D4659" t="s">
        <v>20</v>
      </c>
      <c r="E4659" t="s">
        <v>21</v>
      </c>
      <c r="F4659" t="s">
        <v>1316</v>
      </c>
      <c r="G4659" t="s">
        <v>23</v>
      </c>
      <c r="H4659" t="s">
        <v>1317</v>
      </c>
      <c r="I4659" t="s">
        <v>25</v>
      </c>
      <c r="J4659" t="s">
        <v>185</v>
      </c>
      <c r="K4659" t="s">
        <v>155</v>
      </c>
      <c r="L4659" t="s">
        <v>155</v>
      </c>
      <c r="M4659" t="s">
        <v>3144</v>
      </c>
      <c r="N4659">
        <v>515</v>
      </c>
      <c r="O4659">
        <v>579</v>
      </c>
      <c r="P4659">
        <v>469</v>
      </c>
      <c r="Q4659" s="4">
        <v>531</v>
      </c>
      <c r="R4659">
        <v>524</v>
      </c>
      <c r="S4659" t="s">
        <v>28</v>
      </c>
      <c r="T4659" t="str">
        <f t="shared" si="229"/>
        <v>50 % MAYOR</v>
      </c>
      <c r="U4659" t="str">
        <f t="shared" si="230"/>
        <v>Rango 500-549</v>
      </c>
      <c r="V4659" t="str">
        <f t="shared" si="231"/>
        <v>MAYOR A 450</v>
      </c>
    </row>
    <row r="4660" spans="1:22" x14ac:dyDescent="0.25">
      <c r="A4660" t="s">
        <v>3144</v>
      </c>
      <c r="B4660" t="s">
        <v>129</v>
      </c>
      <c r="C4660" s="1" t="s">
        <v>19</v>
      </c>
      <c r="D4660" t="s">
        <v>20</v>
      </c>
      <c r="E4660" t="s">
        <v>21</v>
      </c>
      <c r="F4660" t="s">
        <v>993</v>
      </c>
      <c r="G4660" t="s">
        <v>23</v>
      </c>
      <c r="H4660" t="s">
        <v>994</v>
      </c>
      <c r="I4660" t="s">
        <v>50</v>
      </c>
      <c r="J4660" t="s">
        <v>185</v>
      </c>
      <c r="K4660" t="s">
        <v>155</v>
      </c>
      <c r="L4660" t="s">
        <v>27</v>
      </c>
      <c r="M4660" t="s">
        <v>3149</v>
      </c>
      <c r="N4660">
        <v>515</v>
      </c>
      <c r="O4660">
        <v>514</v>
      </c>
      <c r="P4660">
        <v>485</v>
      </c>
      <c r="Q4660" s="4">
        <v>532</v>
      </c>
      <c r="R4660">
        <v>499.5</v>
      </c>
      <c r="S4660" t="s">
        <v>28</v>
      </c>
      <c r="T4660" t="str">
        <f t="shared" si="229"/>
        <v>50 % MAYOR</v>
      </c>
      <c r="U4660" t="str">
        <f t="shared" si="230"/>
        <v>Rango 500-549</v>
      </c>
      <c r="V4660" t="str">
        <f t="shared" si="231"/>
        <v>MAYOR A 450</v>
      </c>
    </row>
    <row r="4661" spans="1:22" x14ac:dyDescent="0.25">
      <c r="A4661" t="s">
        <v>3144</v>
      </c>
      <c r="B4661" t="s">
        <v>96</v>
      </c>
      <c r="C4661" s="1" t="s">
        <v>97</v>
      </c>
      <c r="D4661" t="s">
        <v>20</v>
      </c>
      <c r="E4661" t="s">
        <v>101</v>
      </c>
      <c r="F4661" t="s">
        <v>1771</v>
      </c>
      <c r="G4661" t="s">
        <v>23</v>
      </c>
      <c r="H4661" t="s">
        <v>1772</v>
      </c>
      <c r="I4661" t="s">
        <v>50</v>
      </c>
      <c r="J4661" t="s">
        <v>253</v>
      </c>
      <c r="K4661" t="s">
        <v>155</v>
      </c>
      <c r="L4661" t="s">
        <v>155</v>
      </c>
      <c r="M4661" t="s">
        <v>3152</v>
      </c>
      <c r="N4661">
        <v>517</v>
      </c>
      <c r="O4661">
        <v>539</v>
      </c>
      <c r="P4661">
        <v>516</v>
      </c>
      <c r="Q4661" s="4">
        <v>532</v>
      </c>
      <c r="R4661">
        <v>527.5</v>
      </c>
      <c r="S4661" t="s">
        <v>28</v>
      </c>
      <c r="T4661" t="str">
        <f t="shared" si="229"/>
        <v>50 % MAYOR</v>
      </c>
      <c r="U4661" t="str">
        <f t="shared" si="230"/>
        <v>Rango 500-549</v>
      </c>
      <c r="V4661" t="str">
        <f t="shared" si="231"/>
        <v>MAYOR A 450</v>
      </c>
    </row>
    <row r="4662" spans="1:22" x14ac:dyDescent="0.25">
      <c r="A4662" t="s">
        <v>3144</v>
      </c>
      <c r="B4662" t="s">
        <v>56</v>
      </c>
      <c r="C4662" s="1" t="s">
        <v>19</v>
      </c>
      <c r="D4662" t="s">
        <v>20</v>
      </c>
      <c r="E4662" t="s">
        <v>21</v>
      </c>
      <c r="F4662" t="s">
        <v>975</v>
      </c>
      <c r="G4662" t="s">
        <v>23</v>
      </c>
      <c r="H4662" t="s">
        <v>976</v>
      </c>
      <c r="I4662" t="s">
        <v>50</v>
      </c>
      <c r="J4662" t="s">
        <v>125</v>
      </c>
      <c r="K4662" t="s">
        <v>155</v>
      </c>
      <c r="L4662" t="s">
        <v>27</v>
      </c>
      <c r="M4662" t="s">
        <v>3144</v>
      </c>
      <c r="N4662">
        <v>534</v>
      </c>
      <c r="O4662">
        <v>436</v>
      </c>
      <c r="P4662">
        <v>597</v>
      </c>
      <c r="Q4662" s="4">
        <v>534</v>
      </c>
      <c r="R4662">
        <v>516.5</v>
      </c>
      <c r="S4662" t="s">
        <v>28</v>
      </c>
      <c r="T4662" t="str">
        <f t="shared" si="229"/>
        <v xml:space="preserve">50 % MENOR </v>
      </c>
      <c r="U4662" t="str">
        <f t="shared" si="230"/>
        <v>Rango 500-549</v>
      </c>
      <c r="V4662" t="str">
        <f t="shared" si="231"/>
        <v>MAYOR A 450</v>
      </c>
    </row>
    <row r="4663" spans="1:22" x14ac:dyDescent="0.25">
      <c r="A4663" t="s">
        <v>3144</v>
      </c>
      <c r="B4663" t="s">
        <v>60</v>
      </c>
      <c r="C4663" s="1" t="s">
        <v>35</v>
      </c>
      <c r="D4663" t="s">
        <v>20</v>
      </c>
      <c r="E4663" t="s">
        <v>21</v>
      </c>
      <c r="F4663" t="s">
        <v>506</v>
      </c>
      <c r="G4663" t="s">
        <v>23</v>
      </c>
      <c r="H4663" t="s">
        <v>507</v>
      </c>
      <c r="I4663" t="s">
        <v>50</v>
      </c>
      <c r="J4663" t="s">
        <v>69</v>
      </c>
      <c r="K4663" t="s">
        <v>155</v>
      </c>
      <c r="L4663" t="s">
        <v>27</v>
      </c>
      <c r="M4663" t="s">
        <v>3144</v>
      </c>
      <c r="N4663">
        <v>534</v>
      </c>
      <c r="O4663">
        <v>549</v>
      </c>
      <c r="P4663">
        <v>514</v>
      </c>
      <c r="Q4663" s="4">
        <v>534</v>
      </c>
      <c r="R4663">
        <v>531.5</v>
      </c>
      <c r="S4663" t="s">
        <v>28</v>
      </c>
      <c r="T4663" t="str">
        <f t="shared" si="229"/>
        <v xml:space="preserve">50 % MENOR </v>
      </c>
      <c r="U4663" t="str">
        <f t="shared" si="230"/>
        <v>Rango 500-549</v>
      </c>
      <c r="V4663" t="str">
        <f t="shared" si="231"/>
        <v>MAYOR A 450</v>
      </c>
    </row>
    <row r="4664" spans="1:22" x14ac:dyDescent="0.25">
      <c r="A4664" t="s">
        <v>3144</v>
      </c>
      <c r="B4664" t="s">
        <v>209</v>
      </c>
      <c r="C4664" s="1" t="s">
        <v>19</v>
      </c>
      <c r="D4664" t="s">
        <v>20</v>
      </c>
      <c r="E4664" t="s">
        <v>21</v>
      </c>
      <c r="F4664" t="s">
        <v>778</v>
      </c>
      <c r="G4664" t="s">
        <v>23</v>
      </c>
      <c r="H4664" t="s">
        <v>779</v>
      </c>
      <c r="I4664" t="s">
        <v>25</v>
      </c>
      <c r="J4664" t="s">
        <v>100</v>
      </c>
      <c r="K4664" t="s">
        <v>155</v>
      </c>
      <c r="L4664" t="s">
        <v>27</v>
      </c>
      <c r="M4664" t="s">
        <v>3144</v>
      </c>
      <c r="N4664">
        <v>534</v>
      </c>
      <c r="O4664">
        <v>487</v>
      </c>
      <c r="P4664">
        <v>523</v>
      </c>
      <c r="Q4664" s="4">
        <v>534</v>
      </c>
      <c r="R4664">
        <v>505</v>
      </c>
      <c r="S4664" t="s">
        <v>28</v>
      </c>
      <c r="T4664" t="str">
        <f t="shared" si="229"/>
        <v xml:space="preserve">50 % MENOR </v>
      </c>
      <c r="U4664" t="str">
        <f t="shared" si="230"/>
        <v>Rango 500-549</v>
      </c>
      <c r="V4664" t="str">
        <f t="shared" si="231"/>
        <v>MAYOR A 450</v>
      </c>
    </row>
    <row r="4665" spans="1:22" x14ac:dyDescent="0.25">
      <c r="A4665" t="s">
        <v>3144</v>
      </c>
      <c r="B4665" t="s">
        <v>83</v>
      </c>
      <c r="C4665" s="1" t="s">
        <v>19</v>
      </c>
      <c r="D4665" t="s">
        <v>20</v>
      </c>
      <c r="E4665" t="s">
        <v>21</v>
      </c>
      <c r="F4665" t="s">
        <v>216</v>
      </c>
      <c r="G4665" t="s">
        <v>23</v>
      </c>
      <c r="H4665" t="s">
        <v>217</v>
      </c>
      <c r="I4665" t="s">
        <v>50</v>
      </c>
      <c r="J4665" t="s">
        <v>218</v>
      </c>
      <c r="K4665" t="s">
        <v>27</v>
      </c>
      <c r="L4665" t="s">
        <v>155</v>
      </c>
      <c r="M4665" t="s">
        <v>3144</v>
      </c>
      <c r="N4665">
        <v>534</v>
      </c>
      <c r="O4665">
        <v>586</v>
      </c>
      <c r="P4665">
        <v>454</v>
      </c>
      <c r="Q4665" s="4">
        <v>534</v>
      </c>
      <c r="R4665">
        <v>520</v>
      </c>
      <c r="S4665" t="s">
        <v>28</v>
      </c>
      <c r="T4665" t="str">
        <f t="shared" si="229"/>
        <v xml:space="preserve">50 % MENOR </v>
      </c>
      <c r="U4665" t="str">
        <f t="shared" si="230"/>
        <v>Rango 500-549</v>
      </c>
      <c r="V4665" t="str">
        <f t="shared" si="231"/>
        <v>MAYOR A 450</v>
      </c>
    </row>
    <row r="4666" spans="1:22" x14ac:dyDescent="0.25">
      <c r="A4666" t="s">
        <v>3144</v>
      </c>
      <c r="B4666" t="s">
        <v>83</v>
      </c>
      <c r="C4666" s="1" t="s">
        <v>19</v>
      </c>
      <c r="D4666" t="s">
        <v>20</v>
      </c>
      <c r="E4666" t="s">
        <v>21</v>
      </c>
      <c r="F4666" t="s">
        <v>2404</v>
      </c>
      <c r="G4666" t="s">
        <v>23</v>
      </c>
      <c r="H4666" t="s">
        <v>2405</v>
      </c>
      <c r="I4666" t="s">
        <v>50</v>
      </c>
      <c r="J4666" t="s">
        <v>76</v>
      </c>
      <c r="K4666" t="s">
        <v>27</v>
      </c>
      <c r="L4666" t="s">
        <v>27</v>
      </c>
      <c r="M4666" t="s">
        <v>3144</v>
      </c>
      <c r="N4666">
        <v>535</v>
      </c>
      <c r="O4666">
        <v>508</v>
      </c>
      <c r="P4666">
        <v>523</v>
      </c>
      <c r="Q4666" s="4">
        <v>536</v>
      </c>
      <c r="R4666">
        <v>515.5</v>
      </c>
      <c r="S4666" t="s">
        <v>28</v>
      </c>
      <c r="T4666" t="str">
        <f t="shared" si="229"/>
        <v>50 % MAYOR</v>
      </c>
      <c r="U4666" t="str">
        <f t="shared" si="230"/>
        <v>Rango 500-549</v>
      </c>
      <c r="V4666" t="str">
        <f t="shared" si="231"/>
        <v>MAYOR A 450</v>
      </c>
    </row>
    <row r="4667" spans="1:22" x14ac:dyDescent="0.25">
      <c r="A4667" t="s">
        <v>3144</v>
      </c>
      <c r="B4667" t="s">
        <v>56</v>
      </c>
      <c r="C4667" s="1" t="s">
        <v>19</v>
      </c>
      <c r="D4667" t="s">
        <v>20</v>
      </c>
      <c r="E4667" t="s">
        <v>21</v>
      </c>
      <c r="F4667" t="s">
        <v>2551</v>
      </c>
      <c r="G4667" t="s">
        <v>23</v>
      </c>
      <c r="H4667" t="s">
        <v>2552</v>
      </c>
      <c r="I4667" t="s">
        <v>25</v>
      </c>
      <c r="J4667" t="s">
        <v>76</v>
      </c>
      <c r="K4667" t="s">
        <v>27</v>
      </c>
      <c r="L4667" t="s">
        <v>27</v>
      </c>
      <c r="M4667" t="s">
        <v>3144</v>
      </c>
      <c r="N4667">
        <v>523</v>
      </c>
      <c r="O4667">
        <v>541</v>
      </c>
      <c r="P4667">
        <v>504</v>
      </c>
      <c r="Q4667" s="4">
        <v>536</v>
      </c>
      <c r="R4667">
        <v>522.5</v>
      </c>
      <c r="S4667" t="s">
        <v>28</v>
      </c>
      <c r="T4667" t="str">
        <f t="shared" si="229"/>
        <v>50 % MAYOR</v>
      </c>
      <c r="U4667" t="str">
        <f t="shared" si="230"/>
        <v>Rango 500-549</v>
      </c>
      <c r="V4667" t="str">
        <f t="shared" si="231"/>
        <v>MAYOR A 450</v>
      </c>
    </row>
    <row r="4668" spans="1:22" x14ac:dyDescent="0.25">
      <c r="A4668" t="s">
        <v>3144</v>
      </c>
      <c r="B4668" t="s">
        <v>106</v>
      </c>
      <c r="C4668" s="1" t="s">
        <v>97</v>
      </c>
      <c r="D4668" t="s">
        <v>20</v>
      </c>
      <c r="E4668" t="s">
        <v>21</v>
      </c>
      <c r="F4668" t="s">
        <v>1963</v>
      </c>
      <c r="G4668" t="s">
        <v>23</v>
      </c>
      <c r="H4668" t="s">
        <v>1964</v>
      </c>
      <c r="I4668" t="s">
        <v>25</v>
      </c>
      <c r="J4668" t="s">
        <v>173</v>
      </c>
      <c r="K4668" t="s">
        <v>27</v>
      </c>
      <c r="L4668" t="s">
        <v>27</v>
      </c>
      <c r="M4668" t="s">
        <v>3144</v>
      </c>
      <c r="N4668">
        <v>538</v>
      </c>
      <c r="O4668">
        <v>549</v>
      </c>
      <c r="P4668">
        <v>537</v>
      </c>
      <c r="Q4668" s="4">
        <v>538</v>
      </c>
      <c r="R4668">
        <v>543</v>
      </c>
      <c r="S4668" t="s">
        <v>28</v>
      </c>
      <c r="T4668" t="str">
        <f t="shared" si="229"/>
        <v xml:space="preserve">50 % MENOR </v>
      </c>
      <c r="U4668" t="str">
        <f t="shared" si="230"/>
        <v>Rango 500-549</v>
      </c>
      <c r="V4668" t="str">
        <f t="shared" si="231"/>
        <v>MAYOR A 450</v>
      </c>
    </row>
    <row r="4669" spans="1:22" x14ac:dyDescent="0.25">
      <c r="A4669" t="s">
        <v>3144</v>
      </c>
      <c r="B4669" t="s">
        <v>612</v>
      </c>
      <c r="C4669" s="1" t="s">
        <v>30</v>
      </c>
      <c r="D4669" t="s">
        <v>20</v>
      </c>
      <c r="E4669" t="s">
        <v>101</v>
      </c>
      <c r="F4669" t="s">
        <v>2279</v>
      </c>
      <c r="G4669" t="s">
        <v>23</v>
      </c>
      <c r="H4669" t="s">
        <v>2280</v>
      </c>
      <c r="I4669" t="s">
        <v>25</v>
      </c>
      <c r="J4669" t="s">
        <v>245</v>
      </c>
      <c r="K4669" t="s">
        <v>27</v>
      </c>
      <c r="L4669" t="s">
        <v>27</v>
      </c>
      <c r="M4669" t="s">
        <v>3146</v>
      </c>
      <c r="N4669">
        <v>538</v>
      </c>
      <c r="O4669">
        <v>554</v>
      </c>
      <c r="P4669">
        <v>540</v>
      </c>
      <c r="Q4669" s="4">
        <v>538</v>
      </c>
      <c r="R4669">
        <v>547</v>
      </c>
      <c r="S4669" t="s">
        <v>28</v>
      </c>
      <c r="T4669" t="str">
        <f t="shared" si="229"/>
        <v xml:space="preserve">50 % MENOR </v>
      </c>
      <c r="U4669" t="str">
        <f t="shared" si="230"/>
        <v>Rango 500-549</v>
      </c>
      <c r="V4669" t="str">
        <f t="shared" si="231"/>
        <v>MAYOR A 450</v>
      </c>
    </row>
    <row r="4670" spans="1:22" x14ac:dyDescent="0.25">
      <c r="A4670" t="s">
        <v>3144</v>
      </c>
      <c r="B4670" t="s">
        <v>96</v>
      </c>
      <c r="C4670" s="1" t="s">
        <v>97</v>
      </c>
      <c r="D4670" t="s">
        <v>20</v>
      </c>
      <c r="E4670" t="s">
        <v>21</v>
      </c>
      <c r="F4670" t="s">
        <v>879</v>
      </c>
      <c r="G4670" t="s">
        <v>23</v>
      </c>
      <c r="H4670" t="s">
        <v>880</v>
      </c>
      <c r="I4670" t="s">
        <v>25</v>
      </c>
      <c r="J4670" t="s">
        <v>88</v>
      </c>
      <c r="K4670" t="s">
        <v>155</v>
      </c>
      <c r="L4670" t="s">
        <v>27</v>
      </c>
      <c r="M4670" t="s">
        <v>3144</v>
      </c>
      <c r="N4670">
        <v>538</v>
      </c>
      <c r="O4670">
        <v>549</v>
      </c>
      <c r="P4670">
        <v>523</v>
      </c>
      <c r="Q4670" s="4">
        <v>538</v>
      </c>
      <c r="R4670">
        <v>536</v>
      </c>
      <c r="S4670" t="s">
        <v>28</v>
      </c>
      <c r="T4670" t="str">
        <f t="shared" si="229"/>
        <v xml:space="preserve">50 % MENOR </v>
      </c>
      <c r="U4670" t="str">
        <f t="shared" si="230"/>
        <v>Rango 500-549</v>
      </c>
      <c r="V4670" t="str">
        <f t="shared" si="231"/>
        <v>MAYOR A 450</v>
      </c>
    </row>
    <row r="4671" spans="1:22" x14ac:dyDescent="0.25">
      <c r="A4671" t="s">
        <v>3144</v>
      </c>
      <c r="B4671" t="s">
        <v>56</v>
      </c>
      <c r="C4671" s="1" t="s">
        <v>19</v>
      </c>
      <c r="D4671" t="s">
        <v>20</v>
      </c>
      <c r="E4671" t="s">
        <v>21</v>
      </c>
      <c r="F4671" t="s">
        <v>3049</v>
      </c>
      <c r="G4671" t="s">
        <v>23</v>
      </c>
      <c r="H4671" t="s">
        <v>3050</v>
      </c>
      <c r="I4671" t="s">
        <v>50</v>
      </c>
      <c r="J4671" t="s">
        <v>253</v>
      </c>
      <c r="K4671" t="s">
        <v>27</v>
      </c>
      <c r="L4671" t="s">
        <v>155</v>
      </c>
      <c r="M4671" t="s">
        <v>3144</v>
      </c>
      <c r="N4671">
        <v>538</v>
      </c>
      <c r="O4671">
        <v>465</v>
      </c>
      <c r="P4671">
        <v>562</v>
      </c>
      <c r="Q4671" s="4">
        <v>538</v>
      </c>
      <c r="R4671">
        <v>513.5</v>
      </c>
      <c r="S4671" t="s">
        <v>28</v>
      </c>
      <c r="T4671" t="str">
        <f t="shared" si="229"/>
        <v xml:space="preserve">50 % MENOR </v>
      </c>
      <c r="U4671" t="str">
        <f t="shared" si="230"/>
        <v>Rango 500-549</v>
      </c>
      <c r="V4671" t="str">
        <f t="shared" si="231"/>
        <v>MAYOR A 450</v>
      </c>
    </row>
    <row r="4672" spans="1:22" x14ac:dyDescent="0.25">
      <c r="A4672" t="s">
        <v>3144</v>
      </c>
      <c r="B4672" t="s">
        <v>56</v>
      </c>
      <c r="C4672" s="1" t="s">
        <v>19</v>
      </c>
      <c r="D4672" t="s">
        <v>20</v>
      </c>
      <c r="E4672" t="s">
        <v>21</v>
      </c>
      <c r="F4672" t="s">
        <v>1679</v>
      </c>
      <c r="G4672" t="s">
        <v>23</v>
      </c>
      <c r="H4672" t="s">
        <v>1680</v>
      </c>
      <c r="I4672" t="s">
        <v>25</v>
      </c>
      <c r="J4672" t="s">
        <v>82</v>
      </c>
      <c r="K4672" t="s">
        <v>155</v>
      </c>
      <c r="L4672" t="s">
        <v>155</v>
      </c>
      <c r="M4672" t="s">
        <v>3149</v>
      </c>
      <c r="N4672">
        <v>538</v>
      </c>
      <c r="O4672">
        <v>439</v>
      </c>
      <c r="P4672">
        <v>569</v>
      </c>
      <c r="Q4672" s="4">
        <v>538</v>
      </c>
      <c r="R4672">
        <v>504</v>
      </c>
      <c r="S4672" t="s">
        <v>28</v>
      </c>
      <c r="T4672" t="str">
        <f t="shared" ref="T4672:T4735" si="232">IF(Q4672&gt;N4672,"50 % MAYOR","50 % MENOR ")</f>
        <v xml:space="preserve">50 % MENOR </v>
      </c>
      <c r="U4672" t="str">
        <f t="shared" si="230"/>
        <v>Rango 500-549</v>
      </c>
      <c r="V4672" t="str">
        <f t="shared" si="231"/>
        <v>MAYOR A 450</v>
      </c>
    </row>
    <row r="4673" spans="1:22" x14ac:dyDescent="0.25">
      <c r="A4673" t="s">
        <v>3144</v>
      </c>
      <c r="B4673" t="s">
        <v>612</v>
      </c>
      <c r="C4673" s="1" t="s">
        <v>30</v>
      </c>
      <c r="D4673" t="s">
        <v>20</v>
      </c>
      <c r="E4673" t="s">
        <v>21</v>
      </c>
      <c r="F4673" t="s">
        <v>1955</v>
      </c>
      <c r="G4673" t="s">
        <v>23</v>
      </c>
      <c r="H4673" t="s">
        <v>1956</v>
      </c>
      <c r="I4673" t="s">
        <v>25</v>
      </c>
      <c r="J4673" t="s">
        <v>170</v>
      </c>
      <c r="K4673" t="s">
        <v>27</v>
      </c>
      <c r="L4673" t="s">
        <v>27</v>
      </c>
      <c r="M4673" t="s">
        <v>3144</v>
      </c>
      <c r="N4673">
        <v>515</v>
      </c>
      <c r="O4673">
        <v>527</v>
      </c>
      <c r="P4673">
        <v>550</v>
      </c>
      <c r="Q4673" s="4">
        <v>539</v>
      </c>
      <c r="R4673">
        <v>538.5</v>
      </c>
      <c r="S4673" t="s">
        <v>28</v>
      </c>
      <c r="T4673" t="str">
        <f t="shared" si="232"/>
        <v>50 % MAYOR</v>
      </c>
      <c r="U4673" t="str">
        <f t="shared" si="230"/>
        <v>Rango 500-549</v>
      </c>
      <c r="V4673" t="str">
        <f t="shared" si="231"/>
        <v>MAYOR A 450</v>
      </c>
    </row>
    <row r="4674" spans="1:22" x14ac:dyDescent="0.25">
      <c r="A4674" t="s">
        <v>3144</v>
      </c>
      <c r="B4674" t="s">
        <v>83</v>
      </c>
      <c r="C4674" s="1" t="s">
        <v>19</v>
      </c>
      <c r="D4674" t="s">
        <v>20</v>
      </c>
      <c r="E4674" t="s">
        <v>21</v>
      </c>
      <c r="F4674" t="s">
        <v>2589</v>
      </c>
      <c r="G4674" t="s">
        <v>23</v>
      </c>
      <c r="H4674" t="s">
        <v>2590</v>
      </c>
      <c r="I4674" t="s">
        <v>50</v>
      </c>
      <c r="J4674" t="s">
        <v>69</v>
      </c>
      <c r="K4674" t="s">
        <v>27</v>
      </c>
      <c r="L4674" t="s">
        <v>27</v>
      </c>
      <c r="M4674" t="s">
        <v>3144</v>
      </c>
      <c r="N4674">
        <v>534</v>
      </c>
      <c r="O4674">
        <v>473</v>
      </c>
      <c r="P4674">
        <v>578</v>
      </c>
      <c r="Q4674" s="4">
        <v>539</v>
      </c>
      <c r="R4674">
        <v>525.5</v>
      </c>
      <c r="S4674" t="s">
        <v>28</v>
      </c>
      <c r="T4674" t="str">
        <f t="shared" si="232"/>
        <v>50 % MAYOR</v>
      </c>
      <c r="U4674" t="str">
        <f t="shared" ref="U4674:U4737" si="233">IF(R4674&gt;699,"Rango Mayor a 699",IF(R4674&gt;649,"Rango 650-699",IF(R4674&gt;599,"Rango 600-649",IF(R4674&gt;549,"Rango 550-599",IF(R4674&gt;499,"Rango 500-549",IF(R4674&gt;449,"Rango 450-499",IF(R4674&gt;399,"Rango 400-449","Rango Menor a 400")))))))</f>
        <v>Rango 500-549</v>
      </c>
      <c r="V4674" t="str">
        <f t="shared" si="231"/>
        <v>MAYOR A 450</v>
      </c>
    </row>
    <row r="4675" spans="1:22" x14ac:dyDescent="0.25">
      <c r="A4675" t="s">
        <v>3144</v>
      </c>
      <c r="B4675" t="s">
        <v>70</v>
      </c>
      <c r="C4675" s="1" t="s">
        <v>35</v>
      </c>
      <c r="D4675" t="s">
        <v>20</v>
      </c>
      <c r="E4675" t="s">
        <v>21</v>
      </c>
      <c r="F4675" t="s">
        <v>2195</v>
      </c>
      <c r="G4675" t="s">
        <v>23</v>
      </c>
      <c r="H4675" t="s">
        <v>2196</v>
      </c>
      <c r="I4675" t="s">
        <v>25</v>
      </c>
      <c r="J4675" t="s">
        <v>73</v>
      </c>
      <c r="K4675" t="s">
        <v>27</v>
      </c>
      <c r="L4675" t="s">
        <v>27</v>
      </c>
      <c r="M4675" t="s">
        <v>3144</v>
      </c>
      <c r="N4675">
        <v>538</v>
      </c>
      <c r="O4675">
        <v>516</v>
      </c>
      <c r="P4675">
        <v>523</v>
      </c>
      <c r="Q4675" s="4">
        <v>546</v>
      </c>
      <c r="R4675">
        <v>519.5</v>
      </c>
      <c r="S4675" t="s">
        <v>28</v>
      </c>
      <c r="T4675" t="str">
        <f t="shared" si="232"/>
        <v>50 % MAYOR</v>
      </c>
      <c r="U4675" t="str">
        <f t="shared" si="233"/>
        <v>Rango 500-549</v>
      </c>
      <c r="V4675" t="str">
        <f t="shared" ref="V4675:V4738" si="234">IF(R4675&gt;449.9444444444,"MAYOR A 450","MENOR A 450")</f>
        <v>MAYOR A 450</v>
      </c>
    </row>
    <row r="4676" spans="1:22" x14ac:dyDescent="0.25">
      <c r="A4676" t="s">
        <v>3144</v>
      </c>
      <c r="B4676" t="s">
        <v>129</v>
      </c>
      <c r="C4676" s="1" t="s">
        <v>19</v>
      </c>
      <c r="D4676" t="s">
        <v>20</v>
      </c>
      <c r="E4676" t="s">
        <v>21</v>
      </c>
      <c r="F4676" t="s">
        <v>743</v>
      </c>
      <c r="G4676" t="s">
        <v>23</v>
      </c>
      <c r="H4676" t="s">
        <v>744</v>
      </c>
      <c r="I4676" t="s">
        <v>50</v>
      </c>
      <c r="J4676" t="s">
        <v>82</v>
      </c>
      <c r="K4676" t="s">
        <v>155</v>
      </c>
      <c r="L4676" t="s">
        <v>27</v>
      </c>
      <c r="M4676" t="s">
        <v>3144</v>
      </c>
      <c r="N4676">
        <v>545</v>
      </c>
      <c r="O4676">
        <v>556</v>
      </c>
      <c r="P4676">
        <v>504</v>
      </c>
      <c r="Q4676" s="4">
        <v>548</v>
      </c>
      <c r="R4676">
        <v>530</v>
      </c>
      <c r="S4676" t="s">
        <v>28</v>
      </c>
      <c r="T4676" t="str">
        <f t="shared" si="232"/>
        <v>50 % MAYOR</v>
      </c>
      <c r="U4676" t="str">
        <f t="shared" si="233"/>
        <v>Rango 500-549</v>
      </c>
      <c r="V4676" t="str">
        <f t="shared" si="234"/>
        <v>MAYOR A 450</v>
      </c>
    </row>
    <row r="4677" spans="1:22" x14ac:dyDescent="0.25">
      <c r="A4677" t="s">
        <v>3144</v>
      </c>
      <c r="B4677" t="s">
        <v>56</v>
      </c>
      <c r="C4677" s="1" t="s">
        <v>19</v>
      </c>
      <c r="D4677" t="s">
        <v>20</v>
      </c>
      <c r="E4677" t="s">
        <v>21</v>
      </c>
      <c r="F4677" t="s">
        <v>1314</v>
      </c>
      <c r="G4677" t="s">
        <v>23</v>
      </c>
      <c r="H4677" t="s">
        <v>1315</v>
      </c>
      <c r="I4677" t="s">
        <v>50</v>
      </c>
      <c r="J4677" t="s">
        <v>185</v>
      </c>
      <c r="K4677" t="s">
        <v>155</v>
      </c>
      <c r="L4677" t="s">
        <v>155</v>
      </c>
      <c r="M4677" t="s">
        <v>3149</v>
      </c>
      <c r="N4677">
        <v>535</v>
      </c>
      <c r="O4677">
        <v>537</v>
      </c>
      <c r="P4677">
        <v>507</v>
      </c>
      <c r="Q4677" s="4">
        <v>550</v>
      </c>
      <c r="R4677">
        <v>522</v>
      </c>
      <c r="S4677" t="s">
        <v>28</v>
      </c>
      <c r="T4677" t="str">
        <f t="shared" si="232"/>
        <v>50 % MAYOR</v>
      </c>
      <c r="U4677" t="str">
        <f t="shared" si="233"/>
        <v>Rango 500-549</v>
      </c>
      <c r="V4677" t="str">
        <f t="shared" si="234"/>
        <v>MAYOR A 450</v>
      </c>
    </row>
    <row r="4678" spans="1:22" x14ac:dyDescent="0.25">
      <c r="A4678" t="s">
        <v>3144</v>
      </c>
      <c r="B4678" t="s">
        <v>77</v>
      </c>
      <c r="C4678" s="1" t="s">
        <v>19</v>
      </c>
      <c r="D4678" t="s">
        <v>20</v>
      </c>
      <c r="E4678" t="s">
        <v>21</v>
      </c>
      <c r="F4678" t="s">
        <v>2472</v>
      </c>
      <c r="G4678" t="s">
        <v>23</v>
      </c>
      <c r="H4678" t="s">
        <v>2473</v>
      </c>
      <c r="I4678" t="s">
        <v>50</v>
      </c>
      <c r="J4678" t="s">
        <v>218</v>
      </c>
      <c r="K4678" t="s">
        <v>27</v>
      </c>
      <c r="L4678" t="s">
        <v>27</v>
      </c>
      <c r="M4678" t="s">
        <v>3144</v>
      </c>
      <c r="N4678">
        <v>527</v>
      </c>
      <c r="O4678">
        <v>563</v>
      </c>
      <c r="P4678">
        <v>504</v>
      </c>
      <c r="Q4678" s="4">
        <v>551</v>
      </c>
      <c r="R4678">
        <v>533.5</v>
      </c>
      <c r="S4678" t="s">
        <v>28</v>
      </c>
      <c r="T4678" t="str">
        <f t="shared" si="232"/>
        <v>50 % MAYOR</v>
      </c>
      <c r="U4678" t="str">
        <f t="shared" si="233"/>
        <v>Rango 500-549</v>
      </c>
      <c r="V4678" t="str">
        <f t="shared" si="234"/>
        <v>MAYOR A 450</v>
      </c>
    </row>
    <row r="4679" spans="1:22" x14ac:dyDescent="0.25">
      <c r="A4679" t="s">
        <v>3144</v>
      </c>
      <c r="B4679" t="s">
        <v>29</v>
      </c>
      <c r="C4679" s="1" t="s">
        <v>30</v>
      </c>
      <c r="D4679" t="s">
        <v>20</v>
      </c>
      <c r="E4679" t="s">
        <v>21</v>
      </c>
      <c r="F4679" t="s">
        <v>384</v>
      </c>
      <c r="G4679" t="s">
        <v>23</v>
      </c>
      <c r="H4679" t="s">
        <v>385</v>
      </c>
      <c r="I4679" t="s">
        <v>50</v>
      </c>
      <c r="J4679" t="s">
        <v>145</v>
      </c>
      <c r="K4679" t="s">
        <v>155</v>
      </c>
      <c r="L4679" t="s">
        <v>27</v>
      </c>
      <c r="M4679" t="s">
        <v>3144</v>
      </c>
      <c r="N4679">
        <v>535</v>
      </c>
      <c r="O4679">
        <v>612</v>
      </c>
      <c r="P4679">
        <v>439</v>
      </c>
      <c r="Q4679" s="4">
        <v>553</v>
      </c>
      <c r="R4679">
        <v>525.5</v>
      </c>
      <c r="S4679" t="s">
        <v>28</v>
      </c>
      <c r="T4679" t="str">
        <f t="shared" si="232"/>
        <v>50 % MAYOR</v>
      </c>
      <c r="U4679" t="str">
        <f t="shared" si="233"/>
        <v>Rango 500-549</v>
      </c>
      <c r="V4679" t="str">
        <f t="shared" si="234"/>
        <v>MAYOR A 450</v>
      </c>
    </row>
    <row r="4680" spans="1:22" x14ac:dyDescent="0.25">
      <c r="A4680" t="s">
        <v>3144</v>
      </c>
      <c r="B4680" t="s">
        <v>142</v>
      </c>
      <c r="C4680" s="1" t="s">
        <v>97</v>
      </c>
      <c r="D4680" t="s">
        <v>20</v>
      </c>
      <c r="E4680" t="s">
        <v>101</v>
      </c>
      <c r="F4680" t="s">
        <v>1342</v>
      </c>
      <c r="G4680" t="s">
        <v>23</v>
      </c>
      <c r="H4680" t="s">
        <v>1343</v>
      </c>
      <c r="I4680" t="s">
        <v>25</v>
      </c>
      <c r="J4680" t="s">
        <v>116</v>
      </c>
      <c r="K4680" t="s">
        <v>155</v>
      </c>
      <c r="L4680" t="s">
        <v>155</v>
      </c>
      <c r="M4680" t="s">
        <v>3149</v>
      </c>
      <c r="N4680">
        <v>529</v>
      </c>
      <c r="O4680">
        <v>657</v>
      </c>
      <c r="P4680">
        <v>386</v>
      </c>
      <c r="Q4680" s="4">
        <v>553</v>
      </c>
      <c r="R4680">
        <v>521.5</v>
      </c>
      <c r="S4680" t="s">
        <v>28</v>
      </c>
      <c r="T4680" t="str">
        <f t="shared" si="232"/>
        <v>50 % MAYOR</v>
      </c>
      <c r="U4680" t="str">
        <f t="shared" si="233"/>
        <v>Rango 500-549</v>
      </c>
      <c r="V4680" t="str">
        <f t="shared" si="234"/>
        <v>MAYOR A 450</v>
      </c>
    </row>
    <row r="4681" spans="1:22" x14ac:dyDescent="0.25">
      <c r="A4681" t="s">
        <v>3144</v>
      </c>
      <c r="B4681" t="s">
        <v>83</v>
      </c>
      <c r="C4681" s="1" t="s">
        <v>19</v>
      </c>
      <c r="D4681" t="s">
        <v>20</v>
      </c>
      <c r="E4681" t="s">
        <v>21</v>
      </c>
      <c r="F4681" t="s">
        <v>2231</v>
      </c>
      <c r="G4681" t="s">
        <v>23</v>
      </c>
      <c r="H4681" t="s">
        <v>2232</v>
      </c>
      <c r="I4681" t="s">
        <v>50</v>
      </c>
      <c r="J4681" t="s">
        <v>76</v>
      </c>
      <c r="K4681" t="s">
        <v>27</v>
      </c>
      <c r="L4681" t="s">
        <v>27</v>
      </c>
      <c r="M4681" t="s">
        <v>3144</v>
      </c>
      <c r="N4681">
        <v>554</v>
      </c>
      <c r="O4681">
        <v>549</v>
      </c>
      <c r="P4681">
        <v>530</v>
      </c>
      <c r="Q4681" s="4">
        <v>554</v>
      </c>
      <c r="R4681">
        <v>539.5</v>
      </c>
      <c r="S4681" t="s">
        <v>28</v>
      </c>
      <c r="T4681" t="str">
        <f t="shared" si="232"/>
        <v xml:space="preserve">50 % MENOR </v>
      </c>
      <c r="U4681" t="str">
        <f t="shared" si="233"/>
        <v>Rango 500-549</v>
      </c>
      <c r="V4681" t="str">
        <f t="shared" si="234"/>
        <v>MAYOR A 450</v>
      </c>
    </row>
    <row r="4682" spans="1:22" x14ac:dyDescent="0.25">
      <c r="A4682" t="s">
        <v>3144</v>
      </c>
      <c r="B4682" t="s">
        <v>83</v>
      </c>
      <c r="C4682" s="1" t="s">
        <v>19</v>
      </c>
      <c r="D4682" t="s">
        <v>20</v>
      </c>
      <c r="E4682" t="s">
        <v>21</v>
      </c>
      <c r="F4682" t="s">
        <v>2498</v>
      </c>
      <c r="G4682" t="s">
        <v>23</v>
      </c>
      <c r="H4682" t="s">
        <v>2499</v>
      </c>
      <c r="I4682" t="s">
        <v>50</v>
      </c>
      <c r="J4682" t="s">
        <v>818</v>
      </c>
      <c r="K4682" t="s">
        <v>27</v>
      </c>
      <c r="L4682" t="s">
        <v>27</v>
      </c>
      <c r="M4682" t="s">
        <v>3144</v>
      </c>
      <c r="N4682">
        <v>554</v>
      </c>
      <c r="O4682">
        <v>516</v>
      </c>
      <c r="P4682">
        <v>504</v>
      </c>
      <c r="Q4682" s="4">
        <v>554</v>
      </c>
      <c r="R4682">
        <v>510</v>
      </c>
      <c r="S4682" t="s">
        <v>28</v>
      </c>
      <c r="T4682" t="str">
        <f t="shared" si="232"/>
        <v xml:space="preserve">50 % MENOR </v>
      </c>
      <c r="U4682" t="str">
        <f t="shared" si="233"/>
        <v>Rango 500-549</v>
      </c>
      <c r="V4682" t="str">
        <f t="shared" si="234"/>
        <v>MAYOR A 450</v>
      </c>
    </row>
    <row r="4683" spans="1:22" x14ac:dyDescent="0.25">
      <c r="A4683" t="s">
        <v>3144</v>
      </c>
      <c r="B4683" t="s">
        <v>83</v>
      </c>
      <c r="C4683" s="1" t="s">
        <v>19</v>
      </c>
      <c r="D4683" t="s">
        <v>20</v>
      </c>
      <c r="E4683" t="s">
        <v>21</v>
      </c>
      <c r="F4683" t="s">
        <v>1012</v>
      </c>
      <c r="G4683" t="s">
        <v>23</v>
      </c>
      <c r="H4683" t="s">
        <v>1013</v>
      </c>
      <c r="I4683" t="s">
        <v>50</v>
      </c>
      <c r="J4683" t="s">
        <v>170</v>
      </c>
      <c r="K4683" t="s">
        <v>155</v>
      </c>
      <c r="L4683" t="s">
        <v>27</v>
      </c>
      <c r="M4683" t="s">
        <v>3149</v>
      </c>
      <c r="N4683">
        <v>554</v>
      </c>
      <c r="O4683">
        <v>551</v>
      </c>
      <c r="P4683">
        <v>496</v>
      </c>
      <c r="Q4683" s="4">
        <v>554</v>
      </c>
      <c r="R4683">
        <v>523.5</v>
      </c>
      <c r="S4683" t="s">
        <v>28</v>
      </c>
      <c r="T4683" t="str">
        <f t="shared" si="232"/>
        <v xml:space="preserve">50 % MENOR </v>
      </c>
      <c r="U4683" t="str">
        <f t="shared" si="233"/>
        <v>Rango 500-549</v>
      </c>
      <c r="V4683" t="str">
        <f t="shared" si="234"/>
        <v>MAYOR A 450</v>
      </c>
    </row>
    <row r="4684" spans="1:22" x14ac:dyDescent="0.25">
      <c r="A4684" t="s">
        <v>3144</v>
      </c>
      <c r="B4684" t="s">
        <v>96</v>
      </c>
      <c r="C4684" s="1" t="s">
        <v>97</v>
      </c>
      <c r="D4684" t="s">
        <v>20</v>
      </c>
      <c r="E4684" t="s">
        <v>21</v>
      </c>
      <c r="F4684" t="s">
        <v>2488</v>
      </c>
      <c r="G4684" t="s">
        <v>23</v>
      </c>
      <c r="H4684" t="s">
        <v>2489</v>
      </c>
      <c r="I4684" t="s">
        <v>50</v>
      </c>
      <c r="J4684" t="s">
        <v>192</v>
      </c>
      <c r="K4684" t="s">
        <v>27</v>
      </c>
      <c r="L4684" t="s">
        <v>27</v>
      </c>
      <c r="M4684" t="s">
        <v>3144</v>
      </c>
      <c r="N4684">
        <v>544</v>
      </c>
      <c r="O4684">
        <v>521</v>
      </c>
      <c r="P4684">
        <v>550</v>
      </c>
      <c r="Q4684" s="4">
        <v>556</v>
      </c>
      <c r="R4684">
        <v>535.5</v>
      </c>
      <c r="S4684" t="s">
        <v>28</v>
      </c>
      <c r="T4684" t="str">
        <f t="shared" si="232"/>
        <v>50 % MAYOR</v>
      </c>
      <c r="U4684" t="str">
        <f t="shared" si="233"/>
        <v>Rango 500-549</v>
      </c>
      <c r="V4684" t="str">
        <f t="shared" si="234"/>
        <v>MAYOR A 450</v>
      </c>
    </row>
    <row r="4685" spans="1:22" x14ac:dyDescent="0.25">
      <c r="A4685" t="s">
        <v>3144</v>
      </c>
      <c r="B4685" t="s">
        <v>83</v>
      </c>
      <c r="C4685" s="1" t="s">
        <v>19</v>
      </c>
      <c r="D4685" t="s">
        <v>20</v>
      </c>
      <c r="E4685" t="s">
        <v>21</v>
      </c>
      <c r="F4685" t="s">
        <v>3097</v>
      </c>
      <c r="G4685" t="s">
        <v>23</v>
      </c>
      <c r="H4685" t="s">
        <v>3098</v>
      </c>
      <c r="I4685" t="s">
        <v>50</v>
      </c>
      <c r="J4685" t="s">
        <v>69</v>
      </c>
      <c r="K4685" t="s">
        <v>27</v>
      </c>
      <c r="L4685" t="s">
        <v>155</v>
      </c>
      <c r="M4685" t="s">
        <v>3144</v>
      </c>
      <c r="N4685">
        <v>539</v>
      </c>
      <c r="O4685">
        <v>458</v>
      </c>
      <c r="P4685">
        <v>543</v>
      </c>
      <c r="Q4685" s="4">
        <v>556</v>
      </c>
      <c r="R4685">
        <v>500.5</v>
      </c>
      <c r="S4685" t="s">
        <v>28</v>
      </c>
      <c r="T4685" t="str">
        <f t="shared" si="232"/>
        <v>50 % MAYOR</v>
      </c>
      <c r="U4685" t="str">
        <f t="shared" si="233"/>
        <v>Rango 500-549</v>
      </c>
      <c r="V4685" t="str">
        <f t="shared" si="234"/>
        <v>MAYOR A 450</v>
      </c>
    </row>
    <row r="4686" spans="1:22" x14ac:dyDescent="0.25">
      <c r="A4686" t="s">
        <v>3144</v>
      </c>
      <c r="B4686" t="s">
        <v>77</v>
      </c>
      <c r="C4686" s="1" t="s">
        <v>19</v>
      </c>
      <c r="D4686" t="s">
        <v>20</v>
      </c>
      <c r="E4686" t="s">
        <v>21</v>
      </c>
      <c r="F4686" t="s">
        <v>2281</v>
      </c>
      <c r="G4686" t="s">
        <v>23</v>
      </c>
      <c r="H4686" t="s">
        <v>2282</v>
      </c>
      <c r="I4686" t="s">
        <v>50</v>
      </c>
      <c r="J4686" t="s">
        <v>245</v>
      </c>
      <c r="K4686" t="s">
        <v>27</v>
      </c>
      <c r="L4686" t="s">
        <v>27</v>
      </c>
      <c r="M4686" t="s">
        <v>3144</v>
      </c>
      <c r="N4686">
        <v>558</v>
      </c>
      <c r="O4686">
        <v>516</v>
      </c>
      <c r="P4686">
        <v>543</v>
      </c>
      <c r="Q4686" s="4">
        <v>558</v>
      </c>
      <c r="R4686">
        <v>529.5</v>
      </c>
      <c r="S4686" t="s">
        <v>28</v>
      </c>
      <c r="T4686" t="str">
        <f t="shared" si="232"/>
        <v xml:space="preserve">50 % MENOR </v>
      </c>
      <c r="U4686" t="str">
        <f t="shared" si="233"/>
        <v>Rango 500-549</v>
      </c>
      <c r="V4686" t="str">
        <f t="shared" si="234"/>
        <v>MAYOR A 450</v>
      </c>
    </row>
    <row r="4687" spans="1:22" x14ac:dyDescent="0.25">
      <c r="A4687" t="s">
        <v>3144</v>
      </c>
      <c r="B4687" t="s">
        <v>56</v>
      </c>
      <c r="C4687" s="1" t="s">
        <v>19</v>
      </c>
      <c r="D4687" t="s">
        <v>20</v>
      </c>
      <c r="E4687" t="s">
        <v>21</v>
      </c>
      <c r="F4687" t="s">
        <v>2699</v>
      </c>
      <c r="G4687" t="s">
        <v>23</v>
      </c>
      <c r="H4687" t="s">
        <v>2700</v>
      </c>
      <c r="I4687" t="s">
        <v>50</v>
      </c>
      <c r="J4687" t="s">
        <v>1221</v>
      </c>
      <c r="K4687" t="s">
        <v>27</v>
      </c>
      <c r="L4687" t="s">
        <v>155</v>
      </c>
      <c r="M4687" t="s">
        <v>3144</v>
      </c>
      <c r="N4687">
        <v>554</v>
      </c>
      <c r="O4687">
        <v>502</v>
      </c>
      <c r="P4687">
        <v>562</v>
      </c>
      <c r="Q4687" s="4">
        <v>558</v>
      </c>
      <c r="R4687">
        <v>532</v>
      </c>
      <c r="S4687" t="s">
        <v>28</v>
      </c>
      <c r="T4687" t="str">
        <f t="shared" si="232"/>
        <v>50 % MAYOR</v>
      </c>
      <c r="U4687" t="str">
        <f t="shared" si="233"/>
        <v>Rango 500-549</v>
      </c>
      <c r="V4687" t="str">
        <f t="shared" si="234"/>
        <v>MAYOR A 450</v>
      </c>
    </row>
    <row r="4688" spans="1:22" x14ac:dyDescent="0.25">
      <c r="A4688" t="s">
        <v>3144</v>
      </c>
      <c r="B4688" t="s">
        <v>83</v>
      </c>
      <c r="C4688" s="1" t="s">
        <v>19</v>
      </c>
      <c r="D4688" t="s">
        <v>20</v>
      </c>
      <c r="E4688" t="s">
        <v>21</v>
      </c>
      <c r="F4688" t="s">
        <v>2331</v>
      </c>
      <c r="G4688" t="s">
        <v>23</v>
      </c>
      <c r="H4688" t="s">
        <v>2332</v>
      </c>
      <c r="I4688" t="s">
        <v>50</v>
      </c>
      <c r="J4688" t="s">
        <v>100</v>
      </c>
      <c r="K4688" t="s">
        <v>27</v>
      </c>
      <c r="L4688" t="s">
        <v>27</v>
      </c>
      <c r="M4688" t="s">
        <v>3144</v>
      </c>
      <c r="N4688">
        <v>534</v>
      </c>
      <c r="O4688">
        <v>487</v>
      </c>
      <c r="P4688">
        <v>562</v>
      </c>
      <c r="Q4688" s="4">
        <v>560</v>
      </c>
      <c r="R4688">
        <v>524.5</v>
      </c>
      <c r="S4688" t="s">
        <v>28</v>
      </c>
      <c r="T4688" t="str">
        <f t="shared" si="232"/>
        <v>50 % MAYOR</v>
      </c>
      <c r="U4688" t="str">
        <f t="shared" si="233"/>
        <v>Rango 500-549</v>
      </c>
      <c r="V4688" t="str">
        <f t="shared" si="234"/>
        <v>MAYOR A 450</v>
      </c>
    </row>
    <row r="4689" spans="1:22" x14ac:dyDescent="0.25">
      <c r="A4689" t="s">
        <v>3144</v>
      </c>
      <c r="B4689" t="s">
        <v>142</v>
      </c>
      <c r="C4689" s="1" t="s">
        <v>97</v>
      </c>
      <c r="D4689" t="s">
        <v>20</v>
      </c>
      <c r="E4689" t="s">
        <v>21</v>
      </c>
      <c r="F4689" t="s">
        <v>764</v>
      </c>
      <c r="G4689" t="s">
        <v>23</v>
      </c>
      <c r="H4689" t="s">
        <v>765</v>
      </c>
      <c r="I4689" t="s">
        <v>50</v>
      </c>
      <c r="J4689" t="s">
        <v>100</v>
      </c>
      <c r="K4689" t="s">
        <v>155</v>
      </c>
      <c r="L4689" t="s">
        <v>27</v>
      </c>
      <c r="M4689" t="s">
        <v>3144</v>
      </c>
      <c r="N4689">
        <v>534</v>
      </c>
      <c r="O4689">
        <v>527</v>
      </c>
      <c r="P4689">
        <v>523</v>
      </c>
      <c r="Q4689" s="4">
        <v>560</v>
      </c>
      <c r="R4689">
        <v>525</v>
      </c>
      <c r="S4689" t="s">
        <v>28</v>
      </c>
      <c r="T4689" t="str">
        <f t="shared" si="232"/>
        <v>50 % MAYOR</v>
      </c>
      <c r="U4689" t="str">
        <f t="shared" si="233"/>
        <v>Rango 500-549</v>
      </c>
      <c r="V4689" t="str">
        <f t="shared" si="234"/>
        <v>MAYOR A 450</v>
      </c>
    </row>
    <row r="4690" spans="1:22" x14ac:dyDescent="0.25">
      <c r="A4690" t="s">
        <v>3144</v>
      </c>
      <c r="B4690" t="s">
        <v>47</v>
      </c>
      <c r="C4690" s="1" t="s">
        <v>35</v>
      </c>
      <c r="D4690" t="s">
        <v>53</v>
      </c>
      <c r="E4690" t="s">
        <v>21</v>
      </c>
      <c r="F4690" t="s">
        <v>641</v>
      </c>
      <c r="G4690" t="s">
        <v>23</v>
      </c>
      <c r="H4690" t="s">
        <v>642</v>
      </c>
      <c r="I4690" t="s">
        <v>25</v>
      </c>
      <c r="J4690" t="s">
        <v>76</v>
      </c>
      <c r="K4690" t="s">
        <v>155</v>
      </c>
      <c r="L4690" t="s">
        <v>27</v>
      </c>
      <c r="M4690" t="s">
        <v>3144</v>
      </c>
      <c r="N4690">
        <v>515</v>
      </c>
      <c r="O4690">
        <v>541</v>
      </c>
      <c r="P4690">
        <v>543</v>
      </c>
      <c r="Q4690" s="4">
        <v>561</v>
      </c>
      <c r="R4690">
        <v>542</v>
      </c>
      <c r="S4690" t="s">
        <v>28</v>
      </c>
      <c r="T4690" t="str">
        <f t="shared" si="232"/>
        <v>50 % MAYOR</v>
      </c>
      <c r="U4690" t="str">
        <f t="shared" si="233"/>
        <v>Rango 500-549</v>
      </c>
      <c r="V4690" t="str">
        <f t="shared" si="234"/>
        <v>MAYOR A 450</v>
      </c>
    </row>
    <row r="4691" spans="1:22" x14ac:dyDescent="0.25">
      <c r="A4691" t="s">
        <v>3144</v>
      </c>
      <c r="B4691" t="s">
        <v>129</v>
      </c>
      <c r="C4691" s="1" t="s">
        <v>19</v>
      </c>
      <c r="D4691" t="s">
        <v>20</v>
      </c>
      <c r="E4691" t="s">
        <v>21</v>
      </c>
      <c r="F4691" t="s">
        <v>2028</v>
      </c>
      <c r="G4691" t="s">
        <v>23</v>
      </c>
      <c r="H4691" t="s">
        <v>2029</v>
      </c>
      <c r="I4691" t="s">
        <v>50</v>
      </c>
      <c r="J4691" t="s">
        <v>185</v>
      </c>
      <c r="K4691" t="s">
        <v>27</v>
      </c>
      <c r="L4691" t="s">
        <v>27</v>
      </c>
      <c r="M4691" t="s">
        <v>3144</v>
      </c>
      <c r="N4691">
        <v>534</v>
      </c>
      <c r="O4691">
        <v>549</v>
      </c>
      <c r="P4691">
        <v>469</v>
      </c>
      <c r="Q4691" s="4">
        <v>562</v>
      </c>
      <c r="R4691">
        <v>509</v>
      </c>
      <c r="S4691" t="s">
        <v>28</v>
      </c>
      <c r="T4691" t="str">
        <f t="shared" si="232"/>
        <v>50 % MAYOR</v>
      </c>
      <c r="U4691" t="str">
        <f t="shared" si="233"/>
        <v>Rango 500-549</v>
      </c>
      <c r="V4691" t="str">
        <f t="shared" si="234"/>
        <v>MAYOR A 450</v>
      </c>
    </row>
    <row r="4692" spans="1:22" x14ac:dyDescent="0.25">
      <c r="A4692" t="s">
        <v>3144</v>
      </c>
      <c r="B4692" t="s">
        <v>56</v>
      </c>
      <c r="C4692" s="1" t="s">
        <v>19</v>
      </c>
      <c r="D4692" t="s">
        <v>20</v>
      </c>
      <c r="E4692" t="s">
        <v>21</v>
      </c>
      <c r="F4692" t="s">
        <v>2120</v>
      </c>
      <c r="G4692" t="s">
        <v>23</v>
      </c>
      <c r="H4692" t="s">
        <v>2121</v>
      </c>
      <c r="I4692" t="s">
        <v>50</v>
      </c>
      <c r="J4692" t="s">
        <v>69</v>
      </c>
      <c r="K4692" t="s">
        <v>27</v>
      </c>
      <c r="L4692" t="s">
        <v>27</v>
      </c>
      <c r="M4692" t="s">
        <v>3144</v>
      </c>
      <c r="N4692">
        <v>519</v>
      </c>
      <c r="O4692">
        <v>534</v>
      </c>
      <c r="P4692">
        <v>523</v>
      </c>
      <c r="Q4692" s="4">
        <v>564</v>
      </c>
      <c r="R4692">
        <v>528.5</v>
      </c>
      <c r="S4692" t="s">
        <v>28</v>
      </c>
      <c r="T4692" t="str">
        <f t="shared" si="232"/>
        <v>50 % MAYOR</v>
      </c>
      <c r="U4692" t="str">
        <f t="shared" si="233"/>
        <v>Rango 500-549</v>
      </c>
      <c r="V4692" t="str">
        <f t="shared" si="234"/>
        <v>MAYOR A 450</v>
      </c>
    </row>
    <row r="4693" spans="1:22" x14ac:dyDescent="0.25">
      <c r="A4693" t="s">
        <v>3144</v>
      </c>
      <c r="B4693" t="s">
        <v>117</v>
      </c>
      <c r="C4693" s="1" t="s">
        <v>19</v>
      </c>
      <c r="D4693" t="s">
        <v>20</v>
      </c>
      <c r="E4693" t="s">
        <v>21</v>
      </c>
      <c r="F4693" t="s">
        <v>2150</v>
      </c>
      <c r="G4693" t="s">
        <v>23</v>
      </c>
      <c r="H4693" t="s">
        <v>2151</v>
      </c>
      <c r="I4693" t="s">
        <v>50</v>
      </c>
      <c r="J4693" t="s">
        <v>912</v>
      </c>
      <c r="K4693" t="s">
        <v>27</v>
      </c>
      <c r="L4693" t="s">
        <v>27</v>
      </c>
      <c r="M4693" t="s">
        <v>3144</v>
      </c>
      <c r="N4693">
        <v>564</v>
      </c>
      <c r="O4693">
        <v>480</v>
      </c>
      <c r="P4693">
        <v>523</v>
      </c>
      <c r="Q4693" s="4">
        <v>564</v>
      </c>
      <c r="R4693">
        <v>501.5</v>
      </c>
      <c r="S4693" t="s">
        <v>28</v>
      </c>
      <c r="T4693" t="str">
        <f t="shared" si="232"/>
        <v xml:space="preserve">50 % MENOR </v>
      </c>
      <c r="U4693" t="str">
        <f t="shared" si="233"/>
        <v>Rango 500-549</v>
      </c>
      <c r="V4693" t="str">
        <f t="shared" si="234"/>
        <v>MAYOR A 450</v>
      </c>
    </row>
    <row r="4694" spans="1:22" x14ac:dyDescent="0.25">
      <c r="A4694" t="s">
        <v>3144</v>
      </c>
      <c r="B4694" t="s">
        <v>77</v>
      </c>
      <c r="C4694" s="1" t="s">
        <v>19</v>
      </c>
      <c r="D4694" t="s">
        <v>20</v>
      </c>
      <c r="E4694" t="s">
        <v>21</v>
      </c>
      <c r="F4694" t="s">
        <v>377</v>
      </c>
      <c r="G4694" t="s">
        <v>23</v>
      </c>
      <c r="H4694" t="s">
        <v>378</v>
      </c>
      <c r="I4694" t="s">
        <v>50</v>
      </c>
      <c r="J4694" t="s">
        <v>379</v>
      </c>
      <c r="K4694" t="s">
        <v>155</v>
      </c>
      <c r="L4694" t="s">
        <v>27</v>
      </c>
      <c r="M4694" t="s">
        <v>3144</v>
      </c>
      <c r="N4694">
        <v>550</v>
      </c>
      <c r="O4694">
        <v>595</v>
      </c>
      <c r="P4694">
        <v>421</v>
      </c>
      <c r="Q4694" s="4">
        <v>564</v>
      </c>
      <c r="R4694">
        <v>508</v>
      </c>
      <c r="S4694" t="s">
        <v>28</v>
      </c>
      <c r="T4694" t="str">
        <f t="shared" si="232"/>
        <v>50 % MAYOR</v>
      </c>
      <c r="U4694" t="str">
        <f t="shared" si="233"/>
        <v>Rango 500-549</v>
      </c>
      <c r="V4694" t="str">
        <f t="shared" si="234"/>
        <v>MAYOR A 450</v>
      </c>
    </row>
    <row r="4695" spans="1:22" x14ac:dyDescent="0.25">
      <c r="A4695" t="s">
        <v>3144</v>
      </c>
      <c r="B4695" t="s">
        <v>106</v>
      </c>
      <c r="C4695" s="1" t="s">
        <v>97</v>
      </c>
      <c r="D4695" t="s">
        <v>20</v>
      </c>
      <c r="E4695" t="s">
        <v>21</v>
      </c>
      <c r="F4695" t="s">
        <v>957</v>
      </c>
      <c r="G4695" t="s">
        <v>23</v>
      </c>
      <c r="H4695" t="s">
        <v>958</v>
      </c>
      <c r="I4695" t="s">
        <v>25</v>
      </c>
      <c r="J4695" t="s">
        <v>185</v>
      </c>
      <c r="K4695" t="s">
        <v>155</v>
      </c>
      <c r="L4695" t="s">
        <v>27</v>
      </c>
      <c r="M4695" t="s">
        <v>3144</v>
      </c>
      <c r="N4695">
        <v>554</v>
      </c>
      <c r="O4695">
        <v>556</v>
      </c>
      <c r="P4695">
        <v>469</v>
      </c>
      <c r="Q4695" s="4">
        <v>564</v>
      </c>
      <c r="R4695">
        <v>512.5</v>
      </c>
      <c r="S4695" t="s">
        <v>28</v>
      </c>
      <c r="T4695" t="str">
        <f t="shared" si="232"/>
        <v>50 % MAYOR</v>
      </c>
      <c r="U4695" t="str">
        <f t="shared" si="233"/>
        <v>Rango 500-549</v>
      </c>
      <c r="V4695" t="str">
        <f t="shared" si="234"/>
        <v>MAYOR A 450</v>
      </c>
    </row>
    <row r="4696" spans="1:22" x14ac:dyDescent="0.25">
      <c r="A4696" t="s">
        <v>3144</v>
      </c>
      <c r="B4696" t="s">
        <v>106</v>
      </c>
      <c r="C4696" s="1" t="s">
        <v>97</v>
      </c>
      <c r="D4696" t="s">
        <v>20</v>
      </c>
      <c r="E4696" t="s">
        <v>21</v>
      </c>
      <c r="F4696" t="s">
        <v>608</v>
      </c>
      <c r="G4696" t="s">
        <v>23</v>
      </c>
      <c r="H4696" t="s">
        <v>609</v>
      </c>
      <c r="I4696" t="s">
        <v>25</v>
      </c>
      <c r="J4696" t="s">
        <v>73</v>
      </c>
      <c r="K4696" t="s">
        <v>155</v>
      </c>
      <c r="L4696" t="s">
        <v>27</v>
      </c>
      <c r="M4696" t="s">
        <v>3144</v>
      </c>
      <c r="N4696">
        <v>564</v>
      </c>
      <c r="O4696">
        <v>612</v>
      </c>
      <c r="P4696">
        <v>439</v>
      </c>
      <c r="Q4696" s="4">
        <v>564</v>
      </c>
      <c r="R4696">
        <v>525.5</v>
      </c>
      <c r="S4696" t="s">
        <v>28</v>
      </c>
      <c r="T4696" t="str">
        <f t="shared" si="232"/>
        <v xml:space="preserve">50 % MENOR </v>
      </c>
      <c r="U4696" t="str">
        <f t="shared" si="233"/>
        <v>Rango 500-549</v>
      </c>
      <c r="V4696" t="str">
        <f t="shared" si="234"/>
        <v>MAYOR A 450</v>
      </c>
    </row>
    <row r="4697" spans="1:22" x14ac:dyDescent="0.25">
      <c r="A4697" t="s">
        <v>3144</v>
      </c>
      <c r="B4697" t="s">
        <v>96</v>
      </c>
      <c r="C4697" s="1" t="s">
        <v>97</v>
      </c>
      <c r="D4697" t="s">
        <v>20</v>
      </c>
      <c r="E4697" t="s">
        <v>21</v>
      </c>
      <c r="F4697" t="s">
        <v>834</v>
      </c>
      <c r="G4697" t="s">
        <v>23</v>
      </c>
      <c r="H4697" t="s">
        <v>835</v>
      </c>
      <c r="I4697" t="s">
        <v>50</v>
      </c>
      <c r="J4697" t="s">
        <v>250</v>
      </c>
      <c r="K4697" t="s">
        <v>155</v>
      </c>
      <c r="L4697" t="s">
        <v>27</v>
      </c>
      <c r="M4697" t="s">
        <v>3144</v>
      </c>
      <c r="N4697">
        <v>534</v>
      </c>
      <c r="O4697">
        <v>508</v>
      </c>
      <c r="P4697">
        <v>550</v>
      </c>
      <c r="Q4697" s="4">
        <v>565</v>
      </c>
      <c r="R4697">
        <v>529</v>
      </c>
      <c r="S4697" t="s">
        <v>28</v>
      </c>
      <c r="T4697" t="str">
        <f t="shared" si="232"/>
        <v>50 % MAYOR</v>
      </c>
      <c r="U4697" t="str">
        <f t="shared" si="233"/>
        <v>Rango 500-549</v>
      </c>
      <c r="V4697" t="str">
        <f t="shared" si="234"/>
        <v>MAYOR A 450</v>
      </c>
    </row>
    <row r="4698" spans="1:22" x14ac:dyDescent="0.25">
      <c r="A4698" t="s">
        <v>3144</v>
      </c>
      <c r="B4698" t="s">
        <v>56</v>
      </c>
      <c r="C4698" s="1" t="s">
        <v>19</v>
      </c>
      <c r="D4698" t="s">
        <v>20</v>
      </c>
      <c r="E4698" t="s">
        <v>21</v>
      </c>
      <c r="F4698" t="s">
        <v>1075</v>
      </c>
      <c r="G4698" t="s">
        <v>23</v>
      </c>
      <c r="H4698" t="s">
        <v>1076</v>
      </c>
      <c r="I4698" t="s">
        <v>50</v>
      </c>
      <c r="J4698" t="s">
        <v>132</v>
      </c>
      <c r="K4698" t="s">
        <v>155</v>
      </c>
      <c r="L4698" t="s">
        <v>27</v>
      </c>
      <c r="M4698" t="s">
        <v>3205</v>
      </c>
      <c r="N4698">
        <v>558</v>
      </c>
      <c r="O4698">
        <v>516</v>
      </c>
      <c r="P4698">
        <v>565</v>
      </c>
      <c r="Q4698" s="4">
        <v>566</v>
      </c>
      <c r="R4698">
        <v>540.5</v>
      </c>
      <c r="S4698" t="s">
        <v>28</v>
      </c>
      <c r="T4698" t="str">
        <f t="shared" si="232"/>
        <v>50 % MAYOR</v>
      </c>
      <c r="U4698" t="str">
        <f t="shared" si="233"/>
        <v>Rango 500-549</v>
      </c>
      <c r="V4698" t="str">
        <f t="shared" si="234"/>
        <v>MAYOR A 450</v>
      </c>
    </row>
    <row r="4699" spans="1:22" x14ac:dyDescent="0.25">
      <c r="A4699" t="s">
        <v>3144</v>
      </c>
      <c r="B4699" t="s">
        <v>612</v>
      </c>
      <c r="C4699" s="1" t="s">
        <v>30</v>
      </c>
      <c r="D4699" t="s">
        <v>20</v>
      </c>
      <c r="E4699" t="s">
        <v>21</v>
      </c>
      <c r="F4699" t="s">
        <v>2102</v>
      </c>
      <c r="G4699" t="s">
        <v>23</v>
      </c>
      <c r="H4699" t="s">
        <v>2103</v>
      </c>
      <c r="I4699" t="s">
        <v>50</v>
      </c>
      <c r="J4699" t="s">
        <v>69</v>
      </c>
      <c r="K4699" t="s">
        <v>27</v>
      </c>
      <c r="L4699" t="s">
        <v>27</v>
      </c>
      <c r="M4699" t="s">
        <v>3144</v>
      </c>
      <c r="N4699">
        <v>554</v>
      </c>
      <c r="O4699">
        <v>571</v>
      </c>
      <c r="P4699">
        <v>514</v>
      </c>
      <c r="Q4699" s="4">
        <v>568</v>
      </c>
      <c r="R4699">
        <v>542.5</v>
      </c>
      <c r="S4699" t="s">
        <v>28</v>
      </c>
      <c r="T4699" t="str">
        <f t="shared" si="232"/>
        <v>50 % MAYOR</v>
      </c>
      <c r="U4699" t="str">
        <f t="shared" si="233"/>
        <v>Rango 500-549</v>
      </c>
      <c r="V4699" t="str">
        <f t="shared" si="234"/>
        <v>MAYOR A 450</v>
      </c>
    </row>
    <row r="4700" spans="1:22" x14ac:dyDescent="0.25">
      <c r="A4700" t="s">
        <v>3144</v>
      </c>
      <c r="B4700" t="s">
        <v>77</v>
      </c>
      <c r="C4700" s="1" t="s">
        <v>19</v>
      </c>
      <c r="D4700" t="s">
        <v>20</v>
      </c>
      <c r="E4700" t="s">
        <v>21</v>
      </c>
      <c r="F4700" t="s">
        <v>2006</v>
      </c>
      <c r="G4700" t="s">
        <v>23</v>
      </c>
      <c r="H4700" t="s">
        <v>2007</v>
      </c>
      <c r="I4700" t="s">
        <v>25</v>
      </c>
      <c r="J4700" t="s">
        <v>59</v>
      </c>
      <c r="K4700" t="s">
        <v>27</v>
      </c>
      <c r="L4700" t="s">
        <v>27</v>
      </c>
      <c r="M4700" t="s">
        <v>3144</v>
      </c>
      <c r="N4700">
        <v>558</v>
      </c>
      <c r="O4700">
        <v>556</v>
      </c>
      <c r="P4700">
        <v>504</v>
      </c>
      <c r="Q4700" s="4">
        <v>569</v>
      </c>
      <c r="R4700">
        <v>530</v>
      </c>
      <c r="S4700" t="s">
        <v>28</v>
      </c>
      <c r="T4700" t="str">
        <f t="shared" si="232"/>
        <v>50 % MAYOR</v>
      </c>
      <c r="U4700" t="str">
        <f t="shared" si="233"/>
        <v>Rango 500-549</v>
      </c>
      <c r="V4700" t="str">
        <f t="shared" si="234"/>
        <v>MAYOR A 450</v>
      </c>
    </row>
    <row r="4701" spans="1:22" x14ac:dyDescent="0.25">
      <c r="A4701" t="s">
        <v>3144</v>
      </c>
      <c r="B4701" t="s">
        <v>70</v>
      </c>
      <c r="C4701" s="1" t="s">
        <v>35</v>
      </c>
      <c r="D4701" t="s">
        <v>20</v>
      </c>
      <c r="E4701" t="s">
        <v>21</v>
      </c>
      <c r="F4701" t="s">
        <v>1006</v>
      </c>
      <c r="G4701" t="s">
        <v>23</v>
      </c>
      <c r="H4701" t="s">
        <v>1007</v>
      </c>
      <c r="I4701" t="s">
        <v>25</v>
      </c>
      <c r="J4701" t="s">
        <v>113</v>
      </c>
      <c r="K4701" t="s">
        <v>155</v>
      </c>
      <c r="L4701" t="s">
        <v>27</v>
      </c>
      <c r="M4701" t="s">
        <v>3144</v>
      </c>
      <c r="N4701">
        <v>529</v>
      </c>
      <c r="O4701">
        <v>487</v>
      </c>
      <c r="P4701">
        <v>537</v>
      </c>
      <c r="Q4701" s="4">
        <v>569</v>
      </c>
      <c r="R4701">
        <v>512</v>
      </c>
      <c r="S4701" t="s">
        <v>28</v>
      </c>
      <c r="T4701" t="str">
        <f t="shared" si="232"/>
        <v>50 % MAYOR</v>
      </c>
      <c r="U4701" t="str">
        <f t="shared" si="233"/>
        <v>Rango 500-549</v>
      </c>
      <c r="V4701" t="str">
        <f t="shared" si="234"/>
        <v>MAYOR A 450</v>
      </c>
    </row>
    <row r="4702" spans="1:22" x14ac:dyDescent="0.25">
      <c r="A4702" t="s">
        <v>3144</v>
      </c>
      <c r="B4702" t="s">
        <v>56</v>
      </c>
      <c r="C4702" s="1" t="s">
        <v>19</v>
      </c>
      <c r="D4702" t="s">
        <v>20</v>
      </c>
      <c r="E4702" t="s">
        <v>21</v>
      </c>
      <c r="F4702" t="s">
        <v>2438</v>
      </c>
      <c r="G4702" t="s">
        <v>23</v>
      </c>
      <c r="H4702" t="s">
        <v>2439</v>
      </c>
      <c r="I4702" t="s">
        <v>50</v>
      </c>
      <c r="J4702" t="s">
        <v>597</v>
      </c>
      <c r="K4702" t="s">
        <v>27</v>
      </c>
      <c r="L4702" t="s">
        <v>27</v>
      </c>
      <c r="M4702" t="s">
        <v>3144</v>
      </c>
      <c r="N4702">
        <v>554</v>
      </c>
      <c r="O4702">
        <v>516</v>
      </c>
      <c r="P4702">
        <v>550</v>
      </c>
      <c r="Q4702" s="4">
        <v>573</v>
      </c>
      <c r="R4702">
        <v>533</v>
      </c>
      <c r="S4702" t="s">
        <v>28</v>
      </c>
      <c r="T4702" t="str">
        <f t="shared" si="232"/>
        <v>50 % MAYOR</v>
      </c>
      <c r="U4702" t="str">
        <f t="shared" si="233"/>
        <v>Rango 500-549</v>
      </c>
      <c r="V4702" t="str">
        <f t="shared" si="234"/>
        <v>MAYOR A 450</v>
      </c>
    </row>
    <row r="4703" spans="1:22" x14ac:dyDescent="0.25">
      <c r="A4703" t="s">
        <v>3144</v>
      </c>
      <c r="B4703" t="s">
        <v>129</v>
      </c>
      <c r="C4703" s="1" t="s">
        <v>19</v>
      </c>
      <c r="D4703" t="s">
        <v>20</v>
      </c>
      <c r="E4703" t="s">
        <v>21</v>
      </c>
      <c r="F4703" t="s">
        <v>430</v>
      </c>
      <c r="G4703" t="s">
        <v>23</v>
      </c>
      <c r="H4703" t="s">
        <v>431</v>
      </c>
      <c r="I4703" t="s">
        <v>50</v>
      </c>
      <c r="J4703" t="s">
        <v>63</v>
      </c>
      <c r="K4703" t="s">
        <v>155</v>
      </c>
      <c r="L4703" t="s">
        <v>27</v>
      </c>
      <c r="M4703" t="s">
        <v>3144</v>
      </c>
      <c r="N4703">
        <v>558</v>
      </c>
      <c r="O4703">
        <v>480</v>
      </c>
      <c r="P4703">
        <v>556</v>
      </c>
      <c r="Q4703" s="4">
        <v>573</v>
      </c>
      <c r="R4703">
        <v>518</v>
      </c>
      <c r="S4703" t="s">
        <v>28</v>
      </c>
      <c r="T4703" t="str">
        <f t="shared" si="232"/>
        <v>50 % MAYOR</v>
      </c>
      <c r="U4703" t="str">
        <f t="shared" si="233"/>
        <v>Rango 500-549</v>
      </c>
      <c r="V4703" t="str">
        <f t="shared" si="234"/>
        <v>MAYOR A 450</v>
      </c>
    </row>
    <row r="4704" spans="1:22" x14ac:dyDescent="0.25">
      <c r="A4704" t="s">
        <v>3144</v>
      </c>
      <c r="B4704" t="s">
        <v>129</v>
      </c>
      <c r="C4704" s="1" t="s">
        <v>19</v>
      </c>
      <c r="D4704" t="s">
        <v>20</v>
      </c>
      <c r="E4704" t="s">
        <v>21</v>
      </c>
      <c r="F4704" t="s">
        <v>2114</v>
      </c>
      <c r="G4704" t="s">
        <v>23</v>
      </c>
      <c r="H4704" t="s">
        <v>2115</v>
      </c>
      <c r="I4704" t="s">
        <v>50</v>
      </c>
      <c r="J4704" t="s">
        <v>69</v>
      </c>
      <c r="K4704" t="s">
        <v>27</v>
      </c>
      <c r="L4704" t="s">
        <v>27</v>
      </c>
      <c r="M4704" t="s">
        <v>3144</v>
      </c>
      <c r="N4704">
        <v>535</v>
      </c>
      <c r="O4704">
        <v>534</v>
      </c>
      <c r="P4704">
        <v>494</v>
      </c>
      <c r="Q4704" s="4">
        <v>575</v>
      </c>
      <c r="R4704">
        <v>514</v>
      </c>
      <c r="S4704" t="s">
        <v>28</v>
      </c>
      <c r="T4704" t="str">
        <f t="shared" si="232"/>
        <v>50 % MAYOR</v>
      </c>
      <c r="U4704" t="str">
        <f t="shared" si="233"/>
        <v>Rango 500-549</v>
      </c>
      <c r="V4704" t="str">
        <f t="shared" si="234"/>
        <v>MAYOR A 450</v>
      </c>
    </row>
    <row r="4705" spans="1:22" x14ac:dyDescent="0.25">
      <c r="A4705" t="s">
        <v>3144</v>
      </c>
      <c r="B4705" t="s">
        <v>129</v>
      </c>
      <c r="C4705" s="1" t="s">
        <v>19</v>
      </c>
      <c r="D4705" t="s">
        <v>20</v>
      </c>
      <c r="E4705" t="s">
        <v>21</v>
      </c>
      <c r="F4705" t="s">
        <v>476</v>
      </c>
      <c r="G4705" t="s">
        <v>23</v>
      </c>
      <c r="H4705" t="s">
        <v>477</v>
      </c>
      <c r="I4705" t="s">
        <v>50</v>
      </c>
      <c r="J4705" t="s">
        <v>478</v>
      </c>
      <c r="K4705" t="s">
        <v>155</v>
      </c>
      <c r="L4705" t="s">
        <v>27</v>
      </c>
      <c r="M4705" t="s">
        <v>3144</v>
      </c>
      <c r="N4705">
        <v>576</v>
      </c>
      <c r="O4705">
        <v>556</v>
      </c>
      <c r="P4705">
        <v>469</v>
      </c>
      <c r="Q4705" s="4">
        <v>576</v>
      </c>
      <c r="R4705">
        <v>512.5</v>
      </c>
      <c r="S4705" t="s">
        <v>28</v>
      </c>
      <c r="T4705" t="str">
        <f t="shared" si="232"/>
        <v xml:space="preserve">50 % MENOR </v>
      </c>
      <c r="U4705" t="str">
        <f t="shared" si="233"/>
        <v>Rango 500-549</v>
      </c>
      <c r="V4705" t="str">
        <f t="shared" si="234"/>
        <v>MAYOR A 450</v>
      </c>
    </row>
    <row r="4706" spans="1:22" x14ac:dyDescent="0.25">
      <c r="A4706" t="s">
        <v>3144</v>
      </c>
      <c r="B4706" t="s">
        <v>83</v>
      </c>
      <c r="C4706" s="1" t="s">
        <v>19</v>
      </c>
      <c r="D4706" t="s">
        <v>20</v>
      </c>
      <c r="E4706" t="s">
        <v>21</v>
      </c>
      <c r="F4706" t="s">
        <v>1575</v>
      </c>
      <c r="G4706" t="s">
        <v>23</v>
      </c>
      <c r="H4706" t="s">
        <v>1576</v>
      </c>
      <c r="I4706" t="s">
        <v>50</v>
      </c>
      <c r="J4706" t="s">
        <v>73</v>
      </c>
      <c r="K4706" t="s">
        <v>155</v>
      </c>
      <c r="L4706" t="s">
        <v>155</v>
      </c>
      <c r="M4706" t="s">
        <v>3144</v>
      </c>
      <c r="N4706">
        <v>555</v>
      </c>
      <c r="O4706">
        <v>516</v>
      </c>
      <c r="P4706">
        <v>494</v>
      </c>
      <c r="Q4706" s="4">
        <v>576</v>
      </c>
      <c r="R4706">
        <v>505</v>
      </c>
      <c r="S4706" t="s">
        <v>28</v>
      </c>
      <c r="T4706" t="str">
        <f t="shared" si="232"/>
        <v>50 % MAYOR</v>
      </c>
      <c r="U4706" t="str">
        <f t="shared" si="233"/>
        <v>Rango 500-549</v>
      </c>
      <c r="V4706" t="str">
        <f t="shared" si="234"/>
        <v>MAYOR A 450</v>
      </c>
    </row>
    <row r="4707" spans="1:22" x14ac:dyDescent="0.25">
      <c r="A4707" t="s">
        <v>3144</v>
      </c>
      <c r="B4707" t="s">
        <v>83</v>
      </c>
      <c r="C4707" s="1" t="s">
        <v>19</v>
      </c>
      <c r="D4707" t="s">
        <v>20</v>
      </c>
      <c r="E4707" t="s">
        <v>21</v>
      </c>
      <c r="F4707" t="s">
        <v>2154</v>
      </c>
      <c r="G4707" t="s">
        <v>23</v>
      </c>
      <c r="H4707" t="s">
        <v>2155</v>
      </c>
      <c r="I4707" t="s">
        <v>50</v>
      </c>
      <c r="J4707" t="s">
        <v>218</v>
      </c>
      <c r="K4707" t="s">
        <v>27</v>
      </c>
      <c r="L4707" t="s">
        <v>27</v>
      </c>
      <c r="M4707" t="s">
        <v>3144</v>
      </c>
      <c r="N4707">
        <v>566</v>
      </c>
      <c r="O4707">
        <v>487</v>
      </c>
      <c r="P4707">
        <v>593</v>
      </c>
      <c r="Q4707" s="4">
        <v>577</v>
      </c>
      <c r="R4707">
        <v>540</v>
      </c>
      <c r="S4707" t="s">
        <v>28</v>
      </c>
      <c r="T4707" t="str">
        <f t="shared" si="232"/>
        <v>50 % MAYOR</v>
      </c>
      <c r="U4707" t="str">
        <f t="shared" si="233"/>
        <v>Rango 500-549</v>
      </c>
      <c r="V4707" t="str">
        <f t="shared" si="234"/>
        <v>MAYOR A 450</v>
      </c>
    </row>
    <row r="4708" spans="1:22" x14ac:dyDescent="0.25">
      <c r="A4708" t="s">
        <v>3144</v>
      </c>
      <c r="B4708" t="s">
        <v>83</v>
      </c>
      <c r="C4708" s="1" t="s">
        <v>19</v>
      </c>
      <c r="D4708" t="s">
        <v>20</v>
      </c>
      <c r="E4708" t="s">
        <v>21</v>
      </c>
      <c r="F4708" t="s">
        <v>289</v>
      </c>
      <c r="G4708" t="s">
        <v>23</v>
      </c>
      <c r="H4708" t="s">
        <v>290</v>
      </c>
      <c r="I4708" t="s">
        <v>50</v>
      </c>
      <c r="J4708" t="s">
        <v>162</v>
      </c>
      <c r="K4708" t="s">
        <v>155</v>
      </c>
      <c r="L4708" t="s">
        <v>27</v>
      </c>
      <c r="M4708" t="s">
        <v>3144</v>
      </c>
      <c r="N4708">
        <v>554</v>
      </c>
      <c r="O4708">
        <v>571</v>
      </c>
      <c r="P4708">
        <v>504</v>
      </c>
      <c r="Q4708" s="4">
        <v>578</v>
      </c>
      <c r="R4708">
        <v>537.5</v>
      </c>
      <c r="S4708" t="s">
        <v>28</v>
      </c>
      <c r="T4708" t="str">
        <f t="shared" si="232"/>
        <v>50 % MAYOR</v>
      </c>
      <c r="U4708" t="str">
        <f t="shared" si="233"/>
        <v>Rango 500-549</v>
      </c>
      <c r="V4708" t="str">
        <f t="shared" si="234"/>
        <v>MAYOR A 450</v>
      </c>
    </row>
    <row r="4709" spans="1:22" x14ac:dyDescent="0.25">
      <c r="A4709" t="s">
        <v>3144</v>
      </c>
      <c r="B4709" t="s">
        <v>18</v>
      </c>
      <c r="C4709" s="1" t="s">
        <v>19</v>
      </c>
      <c r="D4709" t="s">
        <v>20</v>
      </c>
      <c r="E4709" t="s">
        <v>21</v>
      </c>
      <c r="F4709" t="s">
        <v>782</v>
      </c>
      <c r="G4709" t="s">
        <v>23</v>
      </c>
      <c r="H4709" t="s">
        <v>783</v>
      </c>
      <c r="I4709" t="s">
        <v>50</v>
      </c>
      <c r="J4709" t="s">
        <v>100</v>
      </c>
      <c r="K4709" t="s">
        <v>155</v>
      </c>
      <c r="L4709" t="s">
        <v>27</v>
      </c>
      <c r="M4709" t="s">
        <v>3149</v>
      </c>
      <c r="N4709">
        <v>544</v>
      </c>
      <c r="O4709">
        <v>514</v>
      </c>
      <c r="P4709">
        <v>525</v>
      </c>
      <c r="Q4709" s="4">
        <v>579</v>
      </c>
      <c r="R4709">
        <v>519.5</v>
      </c>
      <c r="S4709" t="s">
        <v>28</v>
      </c>
      <c r="T4709" t="str">
        <f t="shared" si="232"/>
        <v>50 % MAYOR</v>
      </c>
      <c r="U4709" t="str">
        <f t="shared" si="233"/>
        <v>Rango 500-549</v>
      </c>
      <c r="V4709" t="str">
        <f t="shared" si="234"/>
        <v>MAYOR A 450</v>
      </c>
    </row>
    <row r="4710" spans="1:22" x14ac:dyDescent="0.25">
      <c r="A4710" t="s">
        <v>3144</v>
      </c>
      <c r="B4710" t="s">
        <v>83</v>
      </c>
      <c r="C4710" s="1" t="s">
        <v>19</v>
      </c>
      <c r="D4710" t="s">
        <v>20</v>
      </c>
      <c r="E4710" t="s">
        <v>21</v>
      </c>
      <c r="F4710" t="s">
        <v>3047</v>
      </c>
      <c r="G4710" t="s">
        <v>23</v>
      </c>
      <c r="H4710" t="s">
        <v>3048</v>
      </c>
      <c r="I4710" t="s">
        <v>50</v>
      </c>
      <c r="J4710" t="s">
        <v>253</v>
      </c>
      <c r="K4710" t="s">
        <v>27</v>
      </c>
      <c r="L4710" t="s">
        <v>155</v>
      </c>
      <c r="M4710" t="s">
        <v>3144</v>
      </c>
      <c r="N4710">
        <v>558</v>
      </c>
      <c r="O4710">
        <v>480</v>
      </c>
      <c r="P4710">
        <v>530</v>
      </c>
      <c r="Q4710" s="4">
        <v>580</v>
      </c>
      <c r="R4710">
        <v>505</v>
      </c>
      <c r="S4710" t="s">
        <v>28</v>
      </c>
      <c r="T4710" t="str">
        <f t="shared" si="232"/>
        <v>50 % MAYOR</v>
      </c>
      <c r="U4710" t="str">
        <f t="shared" si="233"/>
        <v>Rango 500-549</v>
      </c>
      <c r="V4710" t="str">
        <f t="shared" si="234"/>
        <v>MAYOR A 450</v>
      </c>
    </row>
    <row r="4711" spans="1:22" x14ac:dyDescent="0.25">
      <c r="A4711" t="s">
        <v>3144</v>
      </c>
      <c r="B4711" t="s">
        <v>209</v>
      </c>
      <c r="C4711" s="1" t="s">
        <v>19</v>
      </c>
      <c r="D4711" t="s">
        <v>20</v>
      </c>
      <c r="E4711" t="s">
        <v>21</v>
      </c>
      <c r="F4711" t="s">
        <v>321</v>
      </c>
      <c r="G4711" t="s">
        <v>23</v>
      </c>
      <c r="H4711" t="s">
        <v>322</v>
      </c>
      <c r="I4711" t="s">
        <v>50</v>
      </c>
      <c r="J4711" t="s">
        <v>170</v>
      </c>
      <c r="K4711" t="s">
        <v>155</v>
      </c>
      <c r="L4711" t="s">
        <v>27</v>
      </c>
      <c r="M4711" t="s">
        <v>3144</v>
      </c>
      <c r="N4711">
        <v>544</v>
      </c>
      <c r="O4711">
        <v>527</v>
      </c>
      <c r="P4711">
        <v>537</v>
      </c>
      <c r="Q4711" s="4">
        <v>581</v>
      </c>
      <c r="R4711">
        <v>532</v>
      </c>
      <c r="S4711" t="s">
        <v>28</v>
      </c>
      <c r="T4711" t="str">
        <f t="shared" si="232"/>
        <v>50 % MAYOR</v>
      </c>
      <c r="U4711" t="str">
        <f t="shared" si="233"/>
        <v>Rango 500-549</v>
      </c>
      <c r="V4711" t="str">
        <f t="shared" si="234"/>
        <v>MAYOR A 450</v>
      </c>
    </row>
    <row r="4712" spans="1:22" x14ac:dyDescent="0.25">
      <c r="A4712" t="s">
        <v>3144</v>
      </c>
      <c r="B4712" t="s">
        <v>77</v>
      </c>
      <c r="C4712" s="1" t="s">
        <v>19</v>
      </c>
      <c r="D4712" t="s">
        <v>20</v>
      </c>
      <c r="E4712" t="s">
        <v>21</v>
      </c>
      <c r="F4712" t="s">
        <v>446</v>
      </c>
      <c r="G4712" t="s">
        <v>23</v>
      </c>
      <c r="H4712" t="s">
        <v>447</v>
      </c>
      <c r="I4712" t="s">
        <v>50</v>
      </c>
      <c r="J4712" t="s">
        <v>116</v>
      </c>
      <c r="K4712" t="s">
        <v>155</v>
      </c>
      <c r="L4712" t="s">
        <v>27</v>
      </c>
      <c r="M4712" t="s">
        <v>3144</v>
      </c>
      <c r="N4712">
        <v>519</v>
      </c>
      <c r="O4712">
        <v>563</v>
      </c>
      <c r="P4712">
        <v>514</v>
      </c>
      <c r="Q4712" s="4">
        <v>581</v>
      </c>
      <c r="R4712">
        <v>538.5</v>
      </c>
      <c r="S4712" t="s">
        <v>28</v>
      </c>
      <c r="T4712" t="str">
        <f t="shared" si="232"/>
        <v>50 % MAYOR</v>
      </c>
      <c r="U4712" t="str">
        <f t="shared" si="233"/>
        <v>Rango 500-549</v>
      </c>
      <c r="V4712" t="str">
        <f t="shared" si="234"/>
        <v>MAYOR A 450</v>
      </c>
    </row>
    <row r="4713" spans="1:22" x14ac:dyDescent="0.25">
      <c r="A4713" t="s">
        <v>3144</v>
      </c>
      <c r="B4713" t="s">
        <v>43</v>
      </c>
      <c r="C4713" s="1" t="s">
        <v>30</v>
      </c>
      <c r="D4713" t="s">
        <v>20</v>
      </c>
      <c r="E4713" t="s">
        <v>21</v>
      </c>
      <c r="F4713" t="s">
        <v>1974</v>
      </c>
      <c r="G4713" t="s">
        <v>23</v>
      </c>
      <c r="H4713" t="s">
        <v>1975</v>
      </c>
      <c r="I4713" t="s">
        <v>25</v>
      </c>
      <c r="J4713" t="s">
        <v>122</v>
      </c>
      <c r="K4713" t="s">
        <v>27</v>
      </c>
      <c r="L4713" t="s">
        <v>27</v>
      </c>
      <c r="M4713" t="s">
        <v>3144</v>
      </c>
      <c r="N4713">
        <v>564</v>
      </c>
      <c r="O4713">
        <v>534</v>
      </c>
      <c r="P4713">
        <v>537</v>
      </c>
      <c r="Q4713" s="4">
        <v>582</v>
      </c>
      <c r="R4713">
        <v>535.5</v>
      </c>
      <c r="S4713" t="s">
        <v>28</v>
      </c>
      <c r="T4713" t="str">
        <f t="shared" si="232"/>
        <v>50 % MAYOR</v>
      </c>
      <c r="U4713" t="str">
        <f t="shared" si="233"/>
        <v>Rango 500-549</v>
      </c>
      <c r="V4713" t="str">
        <f t="shared" si="234"/>
        <v>MAYOR A 450</v>
      </c>
    </row>
    <row r="4714" spans="1:22" x14ac:dyDescent="0.25">
      <c r="A4714" t="s">
        <v>3144</v>
      </c>
      <c r="B4714" t="s">
        <v>83</v>
      </c>
      <c r="C4714" s="1" t="s">
        <v>19</v>
      </c>
      <c r="D4714" t="s">
        <v>20</v>
      </c>
      <c r="E4714" t="s">
        <v>21</v>
      </c>
      <c r="F4714" t="s">
        <v>2516</v>
      </c>
      <c r="G4714" t="s">
        <v>23</v>
      </c>
      <c r="H4714" t="s">
        <v>2517</v>
      </c>
      <c r="I4714" t="s">
        <v>50</v>
      </c>
      <c r="J4714" t="s">
        <v>69</v>
      </c>
      <c r="K4714" t="s">
        <v>27</v>
      </c>
      <c r="L4714" t="s">
        <v>27</v>
      </c>
      <c r="M4714" t="s">
        <v>3144</v>
      </c>
      <c r="N4714">
        <v>548</v>
      </c>
      <c r="O4714">
        <v>534</v>
      </c>
      <c r="P4714">
        <v>514</v>
      </c>
      <c r="Q4714" s="4">
        <v>582</v>
      </c>
      <c r="R4714">
        <v>524</v>
      </c>
      <c r="S4714" t="s">
        <v>28</v>
      </c>
      <c r="T4714" t="str">
        <f t="shared" si="232"/>
        <v>50 % MAYOR</v>
      </c>
      <c r="U4714" t="str">
        <f t="shared" si="233"/>
        <v>Rango 500-549</v>
      </c>
      <c r="V4714" t="str">
        <f t="shared" si="234"/>
        <v>MAYOR A 450</v>
      </c>
    </row>
    <row r="4715" spans="1:22" x14ac:dyDescent="0.25">
      <c r="A4715" t="s">
        <v>3144</v>
      </c>
      <c r="B4715" t="s">
        <v>43</v>
      </c>
      <c r="C4715" s="1" t="s">
        <v>30</v>
      </c>
      <c r="D4715" t="s">
        <v>20</v>
      </c>
      <c r="E4715" t="s">
        <v>21</v>
      </c>
      <c r="F4715" t="s">
        <v>1943</v>
      </c>
      <c r="G4715" t="s">
        <v>23</v>
      </c>
      <c r="H4715" t="s">
        <v>1944</v>
      </c>
      <c r="I4715" t="s">
        <v>25</v>
      </c>
      <c r="J4715" t="s">
        <v>113</v>
      </c>
      <c r="K4715" t="s">
        <v>27</v>
      </c>
      <c r="L4715" t="s">
        <v>27</v>
      </c>
      <c r="M4715" t="s">
        <v>3144</v>
      </c>
      <c r="N4715">
        <v>556</v>
      </c>
      <c r="O4715">
        <v>571</v>
      </c>
      <c r="P4715">
        <v>469</v>
      </c>
      <c r="Q4715" s="4">
        <v>584</v>
      </c>
      <c r="R4715">
        <v>520</v>
      </c>
      <c r="S4715" t="s">
        <v>28</v>
      </c>
      <c r="T4715" t="str">
        <f t="shared" si="232"/>
        <v>50 % MAYOR</v>
      </c>
      <c r="U4715" t="str">
        <f t="shared" si="233"/>
        <v>Rango 500-549</v>
      </c>
      <c r="V4715" t="str">
        <f t="shared" si="234"/>
        <v>MAYOR A 450</v>
      </c>
    </row>
    <row r="4716" spans="1:22" x14ac:dyDescent="0.25">
      <c r="A4716" t="s">
        <v>3144</v>
      </c>
      <c r="B4716" t="s">
        <v>56</v>
      </c>
      <c r="C4716" s="1" t="s">
        <v>19</v>
      </c>
      <c r="D4716" t="s">
        <v>20</v>
      </c>
      <c r="E4716" t="s">
        <v>21</v>
      </c>
      <c r="F4716" t="s">
        <v>444</v>
      </c>
      <c r="G4716" t="s">
        <v>23</v>
      </c>
      <c r="H4716" t="s">
        <v>445</v>
      </c>
      <c r="I4716" t="s">
        <v>50</v>
      </c>
      <c r="J4716" t="s">
        <v>116</v>
      </c>
      <c r="K4716" t="s">
        <v>155</v>
      </c>
      <c r="L4716" t="s">
        <v>27</v>
      </c>
      <c r="M4716" t="s">
        <v>3149</v>
      </c>
      <c r="N4716">
        <v>570</v>
      </c>
      <c r="O4716">
        <v>559</v>
      </c>
      <c r="P4716">
        <v>516</v>
      </c>
      <c r="Q4716" s="4">
        <v>584</v>
      </c>
      <c r="R4716">
        <v>537.5</v>
      </c>
      <c r="S4716" t="s">
        <v>28</v>
      </c>
      <c r="T4716" t="str">
        <f t="shared" si="232"/>
        <v>50 % MAYOR</v>
      </c>
      <c r="U4716" t="str">
        <f t="shared" si="233"/>
        <v>Rango 500-549</v>
      </c>
      <c r="V4716" t="str">
        <f t="shared" si="234"/>
        <v>MAYOR A 450</v>
      </c>
    </row>
    <row r="4717" spans="1:22" x14ac:dyDescent="0.25">
      <c r="A4717" t="s">
        <v>3144</v>
      </c>
      <c r="B4717" t="s">
        <v>129</v>
      </c>
      <c r="C4717" s="1" t="s">
        <v>19</v>
      </c>
      <c r="D4717" t="s">
        <v>20</v>
      </c>
      <c r="E4717" t="s">
        <v>21</v>
      </c>
      <c r="F4717" t="s">
        <v>560</v>
      </c>
      <c r="G4717" t="s">
        <v>23</v>
      </c>
      <c r="H4717" t="s">
        <v>561</v>
      </c>
      <c r="I4717" t="s">
        <v>50</v>
      </c>
      <c r="J4717" t="s">
        <v>218</v>
      </c>
      <c r="K4717" t="s">
        <v>155</v>
      </c>
      <c r="L4717" t="s">
        <v>27</v>
      </c>
      <c r="M4717" t="s">
        <v>3144</v>
      </c>
      <c r="N4717">
        <v>560</v>
      </c>
      <c r="O4717">
        <v>563</v>
      </c>
      <c r="P4717">
        <v>504</v>
      </c>
      <c r="Q4717" s="4">
        <v>584</v>
      </c>
      <c r="R4717">
        <v>533.5</v>
      </c>
      <c r="S4717" t="s">
        <v>28</v>
      </c>
      <c r="T4717" t="str">
        <f t="shared" si="232"/>
        <v>50 % MAYOR</v>
      </c>
      <c r="U4717" t="str">
        <f t="shared" si="233"/>
        <v>Rango 500-549</v>
      </c>
      <c r="V4717" t="str">
        <f t="shared" si="234"/>
        <v>MAYOR A 450</v>
      </c>
    </row>
    <row r="4718" spans="1:22" x14ac:dyDescent="0.25">
      <c r="A4718" t="s">
        <v>3144</v>
      </c>
      <c r="B4718" t="s">
        <v>56</v>
      </c>
      <c r="C4718" s="1" t="s">
        <v>19</v>
      </c>
      <c r="D4718" t="s">
        <v>20</v>
      </c>
      <c r="E4718" t="s">
        <v>21</v>
      </c>
      <c r="F4718" t="s">
        <v>1474</v>
      </c>
      <c r="G4718" t="s">
        <v>23</v>
      </c>
      <c r="H4718" t="s">
        <v>1475</v>
      </c>
      <c r="I4718" t="s">
        <v>50</v>
      </c>
      <c r="J4718" t="s">
        <v>69</v>
      </c>
      <c r="K4718" t="s">
        <v>155</v>
      </c>
      <c r="L4718" t="s">
        <v>155</v>
      </c>
      <c r="M4718" t="s">
        <v>3149</v>
      </c>
      <c r="N4718">
        <v>575</v>
      </c>
      <c r="O4718">
        <v>537</v>
      </c>
      <c r="P4718">
        <v>558</v>
      </c>
      <c r="Q4718" s="4">
        <v>585</v>
      </c>
      <c r="R4718">
        <v>547.5</v>
      </c>
      <c r="S4718" t="s">
        <v>28</v>
      </c>
      <c r="T4718" t="str">
        <f t="shared" si="232"/>
        <v>50 % MAYOR</v>
      </c>
      <c r="U4718" t="str">
        <f t="shared" si="233"/>
        <v>Rango 500-549</v>
      </c>
      <c r="V4718" t="str">
        <f t="shared" si="234"/>
        <v>MAYOR A 450</v>
      </c>
    </row>
    <row r="4719" spans="1:22" x14ac:dyDescent="0.25">
      <c r="A4719" t="s">
        <v>3144</v>
      </c>
      <c r="B4719" t="s">
        <v>83</v>
      </c>
      <c r="C4719" s="1" t="s">
        <v>19</v>
      </c>
      <c r="D4719" t="s">
        <v>20</v>
      </c>
      <c r="E4719" t="s">
        <v>21</v>
      </c>
      <c r="F4719" t="s">
        <v>1619</v>
      </c>
      <c r="G4719" t="s">
        <v>23</v>
      </c>
      <c r="H4719" t="s">
        <v>1620</v>
      </c>
      <c r="I4719" t="s">
        <v>50</v>
      </c>
      <c r="J4719" t="s">
        <v>76</v>
      </c>
      <c r="K4719" t="s">
        <v>155</v>
      </c>
      <c r="L4719" t="s">
        <v>155</v>
      </c>
      <c r="M4719" t="s">
        <v>3149</v>
      </c>
      <c r="N4719">
        <v>579</v>
      </c>
      <c r="O4719">
        <v>472</v>
      </c>
      <c r="P4719">
        <v>546</v>
      </c>
      <c r="Q4719" s="4">
        <v>585</v>
      </c>
      <c r="R4719">
        <v>509</v>
      </c>
      <c r="S4719" t="s">
        <v>28</v>
      </c>
      <c r="T4719" t="str">
        <f t="shared" si="232"/>
        <v>50 % MAYOR</v>
      </c>
      <c r="U4719" t="str">
        <f t="shared" si="233"/>
        <v>Rango 500-549</v>
      </c>
      <c r="V4719" t="str">
        <f t="shared" si="234"/>
        <v>MAYOR A 450</v>
      </c>
    </row>
    <row r="4720" spans="1:22" x14ac:dyDescent="0.25">
      <c r="A4720" t="s">
        <v>3144</v>
      </c>
      <c r="B4720" t="s">
        <v>83</v>
      </c>
      <c r="C4720" s="1" t="s">
        <v>19</v>
      </c>
      <c r="D4720" t="s">
        <v>20</v>
      </c>
      <c r="E4720" t="s">
        <v>21</v>
      </c>
      <c r="F4720" t="s">
        <v>719</v>
      </c>
      <c r="G4720" t="s">
        <v>23</v>
      </c>
      <c r="H4720" t="s">
        <v>720</v>
      </c>
      <c r="I4720" t="s">
        <v>50</v>
      </c>
      <c r="J4720" t="s">
        <v>712</v>
      </c>
      <c r="K4720" t="s">
        <v>155</v>
      </c>
      <c r="L4720" t="s">
        <v>27</v>
      </c>
      <c r="M4720" t="s">
        <v>3144</v>
      </c>
      <c r="N4720">
        <v>550</v>
      </c>
      <c r="O4720">
        <v>586</v>
      </c>
      <c r="P4720">
        <v>469</v>
      </c>
      <c r="Q4720" s="4">
        <v>586</v>
      </c>
      <c r="R4720">
        <v>527.5</v>
      </c>
      <c r="S4720" t="s">
        <v>28</v>
      </c>
      <c r="T4720" t="str">
        <f t="shared" si="232"/>
        <v>50 % MAYOR</v>
      </c>
      <c r="U4720" t="str">
        <f t="shared" si="233"/>
        <v>Rango 500-549</v>
      </c>
      <c r="V4720" t="str">
        <f t="shared" si="234"/>
        <v>MAYOR A 450</v>
      </c>
    </row>
    <row r="4721" spans="1:22" x14ac:dyDescent="0.25">
      <c r="A4721" t="s">
        <v>3144</v>
      </c>
      <c r="B4721" t="s">
        <v>96</v>
      </c>
      <c r="C4721" s="1" t="s">
        <v>97</v>
      </c>
      <c r="D4721" t="s">
        <v>20</v>
      </c>
      <c r="E4721" t="s">
        <v>21</v>
      </c>
      <c r="F4721" t="s">
        <v>816</v>
      </c>
      <c r="G4721" t="s">
        <v>23</v>
      </c>
      <c r="H4721" t="s">
        <v>817</v>
      </c>
      <c r="I4721" t="s">
        <v>50</v>
      </c>
      <c r="J4721" t="s">
        <v>818</v>
      </c>
      <c r="K4721" t="s">
        <v>155</v>
      </c>
      <c r="L4721" t="s">
        <v>27</v>
      </c>
      <c r="M4721" t="s">
        <v>3144</v>
      </c>
      <c r="N4721">
        <v>566</v>
      </c>
      <c r="O4721">
        <v>603</v>
      </c>
      <c r="P4721">
        <v>482</v>
      </c>
      <c r="Q4721" s="4">
        <v>586</v>
      </c>
      <c r="R4721">
        <v>542.5</v>
      </c>
      <c r="S4721" t="s">
        <v>28</v>
      </c>
      <c r="T4721" t="str">
        <f t="shared" si="232"/>
        <v>50 % MAYOR</v>
      </c>
      <c r="U4721" t="str">
        <f t="shared" si="233"/>
        <v>Rango 500-549</v>
      </c>
      <c r="V4721" t="str">
        <f t="shared" si="234"/>
        <v>MAYOR A 450</v>
      </c>
    </row>
    <row r="4722" spans="1:22" x14ac:dyDescent="0.25">
      <c r="A4722" t="s">
        <v>3144</v>
      </c>
      <c r="B4722" t="s">
        <v>56</v>
      </c>
      <c r="C4722" s="1" t="s">
        <v>19</v>
      </c>
      <c r="D4722" t="s">
        <v>20</v>
      </c>
      <c r="E4722" t="s">
        <v>21</v>
      </c>
      <c r="F4722" t="s">
        <v>2233</v>
      </c>
      <c r="G4722" t="s">
        <v>23</v>
      </c>
      <c r="H4722" t="s">
        <v>2234</v>
      </c>
      <c r="I4722" t="s">
        <v>50</v>
      </c>
      <c r="J4722" t="s">
        <v>76</v>
      </c>
      <c r="K4722" t="s">
        <v>27</v>
      </c>
      <c r="L4722" t="s">
        <v>27</v>
      </c>
      <c r="M4722" t="s">
        <v>3144</v>
      </c>
      <c r="N4722">
        <v>545</v>
      </c>
      <c r="O4722">
        <v>571</v>
      </c>
      <c r="P4722">
        <v>514</v>
      </c>
      <c r="Q4722" s="4">
        <v>587</v>
      </c>
      <c r="R4722">
        <v>542.5</v>
      </c>
      <c r="S4722" t="s">
        <v>28</v>
      </c>
      <c r="T4722" t="str">
        <f t="shared" si="232"/>
        <v>50 % MAYOR</v>
      </c>
      <c r="U4722" t="str">
        <f t="shared" si="233"/>
        <v>Rango 500-549</v>
      </c>
      <c r="V4722" t="str">
        <f t="shared" si="234"/>
        <v>MAYOR A 450</v>
      </c>
    </row>
    <row r="4723" spans="1:22" x14ac:dyDescent="0.25">
      <c r="A4723" t="s">
        <v>3144</v>
      </c>
      <c r="B4723" t="s">
        <v>56</v>
      </c>
      <c r="C4723" s="1" t="s">
        <v>19</v>
      </c>
      <c r="D4723" t="s">
        <v>20</v>
      </c>
      <c r="E4723" t="s">
        <v>21</v>
      </c>
      <c r="F4723" t="s">
        <v>1140</v>
      </c>
      <c r="G4723" t="s">
        <v>23</v>
      </c>
      <c r="H4723" t="s">
        <v>1141</v>
      </c>
      <c r="I4723" t="s">
        <v>50</v>
      </c>
      <c r="J4723" t="s">
        <v>46</v>
      </c>
      <c r="K4723" t="s">
        <v>155</v>
      </c>
      <c r="L4723" t="s">
        <v>27</v>
      </c>
      <c r="M4723" t="s">
        <v>3144</v>
      </c>
      <c r="N4723">
        <v>569</v>
      </c>
      <c r="O4723">
        <v>473</v>
      </c>
      <c r="P4723">
        <v>543</v>
      </c>
      <c r="Q4723" s="4">
        <v>588</v>
      </c>
      <c r="R4723">
        <v>508</v>
      </c>
      <c r="S4723" t="s">
        <v>28</v>
      </c>
      <c r="T4723" t="str">
        <f t="shared" si="232"/>
        <v>50 % MAYOR</v>
      </c>
      <c r="U4723" t="str">
        <f t="shared" si="233"/>
        <v>Rango 500-549</v>
      </c>
      <c r="V4723" t="str">
        <f t="shared" si="234"/>
        <v>MAYOR A 450</v>
      </c>
    </row>
    <row r="4724" spans="1:22" x14ac:dyDescent="0.25">
      <c r="A4724" t="s">
        <v>3144</v>
      </c>
      <c r="B4724" t="s">
        <v>83</v>
      </c>
      <c r="C4724" s="1" t="s">
        <v>19</v>
      </c>
      <c r="D4724" t="s">
        <v>20</v>
      </c>
      <c r="E4724" t="s">
        <v>21</v>
      </c>
      <c r="F4724" t="s">
        <v>792</v>
      </c>
      <c r="G4724" t="s">
        <v>23</v>
      </c>
      <c r="H4724" t="s">
        <v>793</v>
      </c>
      <c r="I4724" t="s">
        <v>50</v>
      </c>
      <c r="J4724" t="s">
        <v>100</v>
      </c>
      <c r="K4724" t="s">
        <v>155</v>
      </c>
      <c r="L4724" t="s">
        <v>27</v>
      </c>
      <c r="M4724" t="s">
        <v>3144</v>
      </c>
      <c r="N4724">
        <v>585</v>
      </c>
      <c r="O4724">
        <v>571</v>
      </c>
      <c r="P4724">
        <v>523</v>
      </c>
      <c r="Q4724" s="4">
        <v>588</v>
      </c>
      <c r="R4724">
        <v>547</v>
      </c>
      <c r="S4724" t="s">
        <v>28</v>
      </c>
      <c r="T4724" t="str">
        <f t="shared" si="232"/>
        <v>50 % MAYOR</v>
      </c>
      <c r="U4724" t="str">
        <f t="shared" si="233"/>
        <v>Rango 500-549</v>
      </c>
      <c r="V4724" t="str">
        <f t="shared" si="234"/>
        <v>MAYOR A 450</v>
      </c>
    </row>
    <row r="4725" spans="1:22" x14ac:dyDescent="0.25">
      <c r="A4725" t="s">
        <v>3144</v>
      </c>
      <c r="B4725" t="s">
        <v>56</v>
      </c>
      <c r="C4725" s="1" t="s">
        <v>19</v>
      </c>
      <c r="D4725" t="s">
        <v>20</v>
      </c>
      <c r="E4725" t="s">
        <v>21</v>
      </c>
      <c r="F4725" t="s">
        <v>2722</v>
      </c>
      <c r="G4725" t="s">
        <v>23</v>
      </c>
      <c r="H4725" t="s">
        <v>2723</v>
      </c>
      <c r="I4725" t="s">
        <v>50</v>
      </c>
      <c r="J4725" t="s">
        <v>135</v>
      </c>
      <c r="K4725" t="s">
        <v>27</v>
      </c>
      <c r="L4725" t="s">
        <v>155</v>
      </c>
      <c r="M4725" t="s">
        <v>3144</v>
      </c>
      <c r="N4725">
        <v>560</v>
      </c>
      <c r="O4725">
        <v>502</v>
      </c>
      <c r="P4725">
        <v>543</v>
      </c>
      <c r="Q4725" s="4">
        <v>589</v>
      </c>
      <c r="R4725">
        <v>522.5</v>
      </c>
      <c r="S4725" t="s">
        <v>28</v>
      </c>
      <c r="T4725" t="str">
        <f t="shared" si="232"/>
        <v>50 % MAYOR</v>
      </c>
      <c r="U4725" t="str">
        <f t="shared" si="233"/>
        <v>Rango 500-549</v>
      </c>
      <c r="V4725" t="str">
        <f t="shared" si="234"/>
        <v>MAYOR A 450</v>
      </c>
    </row>
    <row r="4726" spans="1:22" x14ac:dyDescent="0.25">
      <c r="A4726" t="s">
        <v>3144</v>
      </c>
      <c r="B4726" t="s">
        <v>56</v>
      </c>
      <c r="C4726" s="1" t="s">
        <v>19</v>
      </c>
      <c r="D4726" t="s">
        <v>20</v>
      </c>
      <c r="E4726" t="s">
        <v>21</v>
      </c>
      <c r="F4726" t="s">
        <v>1669</v>
      </c>
      <c r="G4726" t="s">
        <v>23</v>
      </c>
      <c r="H4726" t="s">
        <v>1670</v>
      </c>
      <c r="I4726" t="s">
        <v>50</v>
      </c>
      <c r="J4726" t="s">
        <v>42</v>
      </c>
      <c r="K4726" t="s">
        <v>155</v>
      </c>
      <c r="L4726" t="s">
        <v>155</v>
      </c>
      <c r="M4726" t="s">
        <v>3152</v>
      </c>
      <c r="N4726">
        <v>577</v>
      </c>
      <c r="O4726">
        <v>505</v>
      </c>
      <c r="P4726">
        <v>538</v>
      </c>
      <c r="Q4726" s="4">
        <v>589</v>
      </c>
      <c r="R4726">
        <v>521.5</v>
      </c>
      <c r="S4726" t="s">
        <v>28</v>
      </c>
      <c r="T4726" t="str">
        <f t="shared" si="232"/>
        <v>50 % MAYOR</v>
      </c>
      <c r="U4726" t="str">
        <f t="shared" si="233"/>
        <v>Rango 500-549</v>
      </c>
      <c r="V4726" t="str">
        <f t="shared" si="234"/>
        <v>MAYOR A 450</v>
      </c>
    </row>
    <row r="4727" spans="1:22" x14ac:dyDescent="0.25">
      <c r="A4727" t="s">
        <v>3144</v>
      </c>
      <c r="B4727" t="s">
        <v>56</v>
      </c>
      <c r="C4727" s="1" t="s">
        <v>19</v>
      </c>
      <c r="D4727" t="s">
        <v>20</v>
      </c>
      <c r="E4727" t="s">
        <v>21</v>
      </c>
      <c r="F4727" t="s">
        <v>2118</v>
      </c>
      <c r="G4727" t="s">
        <v>23</v>
      </c>
      <c r="H4727" t="s">
        <v>2119</v>
      </c>
      <c r="I4727" t="s">
        <v>50</v>
      </c>
      <c r="J4727" t="s">
        <v>69</v>
      </c>
      <c r="K4727" t="s">
        <v>27</v>
      </c>
      <c r="L4727" t="s">
        <v>27</v>
      </c>
      <c r="M4727" t="s">
        <v>3144</v>
      </c>
      <c r="N4727">
        <v>569</v>
      </c>
      <c r="O4727">
        <v>480</v>
      </c>
      <c r="P4727">
        <v>572</v>
      </c>
      <c r="Q4727" s="4">
        <v>590</v>
      </c>
      <c r="R4727">
        <v>526</v>
      </c>
      <c r="S4727" t="s">
        <v>28</v>
      </c>
      <c r="T4727" t="str">
        <f t="shared" si="232"/>
        <v>50 % MAYOR</v>
      </c>
      <c r="U4727" t="str">
        <f t="shared" si="233"/>
        <v>Rango 500-549</v>
      </c>
      <c r="V4727" t="str">
        <f t="shared" si="234"/>
        <v>MAYOR A 450</v>
      </c>
    </row>
    <row r="4728" spans="1:22" x14ac:dyDescent="0.25">
      <c r="A4728" t="s">
        <v>3144</v>
      </c>
      <c r="B4728" t="s">
        <v>129</v>
      </c>
      <c r="C4728" s="1" t="s">
        <v>19</v>
      </c>
      <c r="D4728" t="s">
        <v>20</v>
      </c>
      <c r="E4728" t="s">
        <v>21</v>
      </c>
      <c r="F4728" t="s">
        <v>359</v>
      </c>
      <c r="G4728" t="s">
        <v>23</v>
      </c>
      <c r="H4728" t="s">
        <v>360</v>
      </c>
      <c r="I4728" t="s">
        <v>50</v>
      </c>
      <c r="J4728" t="s">
        <v>135</v>
      </c>
      <c r="K4728" t="s">
        <v>155</v>
      </c>
      <c r="L4728" t="s">
        <v>27</v>
      </c>
      <c r="M4728" t="s">
        <v>3144</v>
      </c>
      <c r="N4728">
        <v>505</v>
      </c>
      <c r="O4728">
        <v>541</v>
      </c>
      <c r="P4728">
        <v>469</v>
      </c>
      <c r="Q4728" s="4">
        <v>590</v>
      </c>
      <c r="R4728">
        <v>505</v>
      </c>
      <c r="S4728" t="s">
        <v>28</v>
      </c>
      <c r="T4728" t="str">
        <f t="shared" si="232"/>
        <v>50 % MAYOR</v>
      </c>
      <c r="U4728" t="str">
        <f t="shared" si="233"/>
        <v>Rango 500-549</v>
      </c>
      <c r="V4728" t="str">
        <f t="shared" si="234"/>
        <v>MAYOR A 450</v>
      </c>
    </row>
    <row r="4729" spans="1:22" x14ac:dyDescent="0.25">
      <c r="A4729" t="s">
        <v>3144</v>
      </c>
      <c r="B4729" t="s">
        <v>83</v>
      </c>
      <c r="C4729" s="1" t="s">
        <v>19</v>
      </c>
      <c r="D4729" t="s">
        <v>20</v>
      </c>
      <c r="E4729" t="s">
        <v>21</v>
      </c>
      <c r="F4729" t="s">
        <v>1799</v>
      </c>
      <c r="G4729" t="s">
        <v>23</v>
      </c>
      <c r="H4729" t="s">
        <v>1800</v>
      </c>
      <c r="I4729" t="s">
        <v>50</v>
      </c>
      <c r="J4729" t="s">
        <v>253</v>
      </c>
      <c r="K4729" t="s">
        <v>155</v>
      </c>
      <c r="L4729" t="s">
        <v>155</v>
      </c>
      <c r="M4729" t="s">
        <v>3144</v>
      </c>
      <c r="N4729">
        <v>575</v>
      </c>
      <c r="O4729">
        <v>571</v>
      </c>
      <c r="P4729">
        <v>523</v>
      </c>
      <c r="Q4729" s="4">
        <v>591</v>
      </c>
      <c r="R4729">
        <v>547</v>
      </c>
      <c r="S4729" t="s">
        <v>28</v>
      </c>
      <c r="T4729" t="str">
        <f t="shared" si="232"/>
        <v>50 % MAYOR</v>
      </c>
      <c r="U4729" t="str">
        <f t="shared" si="233"/>
        <v>Rango 500-549</v>
      </c>
      <c r="V4729" t="str">
        <f t="shared" si="234"/>
        <v>MAYOR A 450</v>
      </c>
    </row>
    <row r="4730" spans="1:22" x14ac:dyDescent="0.25">
      <c r="A4730" t="s">
        <v>3144</v>
      </c>
      <c r="B4730" t="s">
        <v>129</v>
      </c>
      <c r="C4730" s="1" t="s">
        <v>19</v>
      </c>
      <c r="D4730" t="s">
        <v>20</v>
      </c>
      <c r="E4730" t="s">
        <v>21</v>
      </c>
      <c r="F4730" t="s">
        <v>357</v>
      </c>
      <c r="G4730" t="s">
        <v>23</v>
      </c>
      <c r="H4730" t="s">
        <v>358</v>
      </c>
      <c r="I4730" t="s">
        <v>25</v>
      </c>
      <c r="J4730" t="s">
        <v>135</v>
      </c>
      <c r="K4730" t="s">
        <v>155</v>
      </c>
      <c r="L4730" t="s">
        <v>27</v>
      </c>
      <c r="M4730" t="s">
        <v>3144</v>
      </c>
      <c r="N4730">
        <v>569</v>
      </c>
      <c r="O4730">
        <v>508</v>
      </c>
      <c r="P4730">
        <v>494</v>
      </c>
      <c r="Q4730" s="4">
        <v>592</v>
      </c>
      <c r="R4730">
        <v>501</v>
      </c>
      <c r="S4730" t="s">
        <v>28</v>
      </c>
      <c r="T4730" t="str">
        <f t="shared" si="232"/>
        <v>50 % MAYOR</v>
      </c>
      <c r="U4730" t="str">
        <f t="shared" si="233"/>
        <v>Rango 500-549</v>
      </c>
      <c r="V4730" t="str">
        <f t="shared" si="234"/>
        <v>MAYOR A 450</v>
      </c>
    </row>
    <row r="4731" spans="1:22" x14ac:dyDescent="0.25">
      <c r="A4731" t="s">
        <v>3144</v>
      </c>
      <c r="B4731" t="s">
        <v>129</v>
      </c>
      <c r="C4731" s="1" t="s">
        <v>19</v>
      </c>
      <c r="D4731" t="s">
        <v>20</v>
      </c>
      <c r="E4731" t="s">
        <v>21</v>
      </c>
      <c r="F4731" t="s">
        <v>735</v>
      </c>
      <c r="G4731" t="s">
        <v>23</v>
      </c>
      <c r="H4731" t="s">
        <v>736</v>
      </c>
      <c r="I4731" t="s">
        <v>50</v>
      </c>
      <c r="J4731" t="s">
        <v>42</v>
      </c>
      <c r="K4731" t="s">
        <v>155</v>
      </c>
      <c r="L4731" t="s">
        <v>27</v>
      </c>
      <c r="M4731" t="s">
        <v>3144</v>
      </c>
      <c r="N4731">
        <v>585</v>
      </c>
      <c r="O4731">
        <v>541</v>
      </c>
      <c r="P4731">
        <v>543</v>
      </c>
      <c r="Q4731" s="4">
        <v>594</v>
      </c>
      <c r="R4731">
        <v>542</v>
      </c>
      <c r="S4731" t="s">
        <v>28</v>
      </c>
      <c r="T4731" t="str">
        <f t="shared" si="232"/>
        <v>50 % MAYOR</v>
      </c>
      <c r="U4731" t="str">
        <f t="shared" si="233"/>
        <v>Rango 500-549</v>
      </c>
      <c r="V4731" t="str">
        <f t="shared" si="234"/>
        <v>MAYOR A 450</v>
      </c>
    </row>
    <row r="4732" spans="1:22" x14ac:dyDescent="0.25">
      <c r="A4732" t="s">
        <v>3144</v>
      </c>
      <c r="B4732" t="s">
        <v>83</v>
      </c>
      <c r="C4732" s="1" t="s">
        <v>19</v>
      </c>
      <c r="D4732" t="s">
        <v>20</v>
      </c>
      <c r="E4732" t="s">
        <v>21</v>
      </c>
      <c r="F4732" t="s">
        <v>2925</v>
      </c>
      <c r="G4732" t="s">
        <v>23</v>
      </c>
      <c r="H4732" t="s">
        <v>2926</v>
      </c>
      <c r="I4732" t="s">
        <v>50</v>
      </c>
      <c r="J4732" t="s">
        <v>46</v>
      </c>
      <c r="K4732" t="s">
        <v>27</v>
      </c>
      <c r="L4732" t="s">
        <v>155</v>
      </c>
      <c r="M4732" t="s">
        <v>3149</v>
      </c>
      <c r="N4732">
        <v>556</v>
      </c>
      <c r="O4732">
        <v>493</v>
      </c>
      <c r="P4732">
        <v>516</v>
      </c>
      <c r="Q4732" s="4">
        <v>594</v>
      </c>
      <c r="R4732">
        <v>504.5</v>
      </c>
      <c r="S4732" t="s">
        <v>28</v>
      </c>
      <c r="T4732" t="str">
        <f t="shared" si="232"/>
        <v>50 % MAYOR</v>
      </c>
      <c r="U4732" t="str">
        <f t="shared" si="233"/>
        <v>Rango 500-549</v>
      </c>
      <c r="V4732" t="str">
        <f t="shared" si="234"/>
        <v>MAYOR A 450</v>
      </c>
    </row>
    <row r="4733" spans="1:22" x14ac:dyDescent="0.25">
      <c r="A4733" t="s">
        <v>3144</v>
      </c>
      <c r="B4733" t="s">
        <v>129</v>
      </c>
      <c r="C4733" s="1" t="s">
        <v>19</v>
      </c>
      <c r="D4733" t="s">
        <v>20</v>
      </c>
      <c r="E4733" t="s">
        <v>21</v>
      </c>
      <c r="F4733" t="s">
        <v>404</v>
      </c>
      <c r="G4733" t="s">
        <v>23</v>
      </c>
      <c r="H4733" t="s">
        <v>405</v>
      </c>
      <c r="I4733" t="s">
        <v>25</v>
      </c>
      <c r="J4733" t="s">
        <v>185</v>
      </c>
      <c r="K4733" t="s">
        <v>155</v>
      </c>
      <c r="L4733" t="s">
        <v>27</v>
      </c>
      <c r="M4733" t="s">
        <v>3144</v>
      </c>
      <c r="N4733">
        <v>558</v>
      </c>
      <c r="O4733">
        <v>451</v>
      </c>
      <c r="P4733">
        <v>556</v>
      </c>
      <c r="Q4733" s="4">
        <v>595</v>
      </c>
      <c r="R4733">
        <v>503.5</v>
      </c>
      <c r="S4733" t="s">
        <v>28</v>
      </c>
      <c r="T4733" t="str">
        <f t="shared" si="232"/>
        <v>50 % MAYOR</v>
      </c>
      <c r="U4733" t="str">
        <f t="shared" si="233"/>
        <v>Rango 500-549</v>
      </c>
      <c r="V4733" t="str">
        <f t="shared" si="234"/>
        <v>MAYOR A 450</v>
      </c>
    </row>
    <row r="4734" spans="1:22" x14ac:dyDescent="0.25">
      <c r="A4734" t="s">
        <v>3144</v>
      </c>
      <c r="B4734" t="s">
        <v>83</v>
      </c>
      <c r="C4734" s="1" t="s">
        <v>19</v>
      </c>
      <c r="D4734" t="s">
        <v>20</v>
      </c>
      <c r="E4734" t="s">
        <v>21</v>
      </c>
      <c r="F4734" t="s">
        <v>605</v>
      </c>
      <c r="G4734" t="s">
        <v>23</v>
      </c>
      <c r="H4734" t="s">
        <v>606</v>
      </c>
      <c r="I4734" t="s">
        <v>50</v>
      </c>
      <c r="J4734" t="s">
        <v>607</v>
      </c>
      <c r="K4734" t="s">
        <v>155</v>
      </c>
      <c r="L4734" t="s">
        <v>27</v>
      </c>
      <c r="M4734" t="s">
        <v>3144</v>
      </c>
      <c r="N4734">
        <v>585</v>
      </c>
      <c r="O4734">
        <v>502</v>
      </c>
      <c r="P4734">
        <v>562</v>
      </c>
      <c r="Q4734" s="4">
        <v>595</v>
      </c>
      <c r="R4734">
        <v>532</v>
      </c>
      <c r="S4734" t="s">
        <v>28</v>
      </c>
      <c r="T4734" t="str">
        <f t="shared" si="232"/>
        <v>50 % MAYOR</v>
      </c>
      <c r="U4734" t="str">
        <f t="shared" si="233"/>
        <v>Rango 500-549</v>
      </c>
      <c r="V4734" t="str">
        <f t="shared" si="234"/>
        <v>MAYOR A 450</v>
      </c>
    </row>
    <row r="4735" spans="1:22" x14ac:dyDescent="0.25">
      <c r="A4735" t="s">
        <v>3144</v>
      </c>
      <c r="B4735" t="s">
        <v>83</v>
      </c>
      <c r="C4735" s="1" t="s">
        <v>19</v>
      </c>
      <c r="D4735" t="s">
        <v>20</v>
      </c>
      <c r="E4735" t="s">
        <v>21</v>
      </c>
      <c r="F4735" t="s">
        <v>1719</v>
      </c>
      <c r="G4735" t="s">
        <v>23</v>
      </c>
      <c r="H4735" t="s">
        <v>1720</v>
      </c>
      <c r="I4735" t="s">
        <v>50</v>
      </c>
      <c r="J4735" t="s">
        <v>818</v>
      </c>
      <c r="K4735" t="s">
        <v>155</v>
      </c>
      <c r="L4735" t="s">
        <v>155</v>
      </c>
      <c r="M4735" t="s">
        <v>3144</v>
      </c>
      <c r="N4735">
        <v>579</v>
      </c>
      <c r="O4735">
        <v>502</v>
      </c>
      <c r="P4735">
        <v>523</v>
      </c>
      <c r="Q4735" s="4">
        <v>596</v>
      </c>
      <c r="R4735">
        <v>512.5</v>
      </c>
      <c r="S4735" t="s">
        <v>28</v>
      </c>
      <c r="T4735" t="str">
        <f t="shared" si="232"/>
        <v>50 % MAYOR</v>
      </c>
      <c r="U4735" t="str">
        <f t="shared" si="233"/>
        <v>Rango 500-549</v>
      </c>
      <c r="V4735" t="str">
        <f t="shared" si="234"/>
        <v>MAYOR A 450</v>
      </c>
    </row>
    <row r="4736" spans="1:22" x14ac:dyDescent="0.25">
      <c r="A4736" t="s">
        <v>3144</v>
      </c>
      <c r="B4736" t="s">
        <v>129</v>
      </c>
      <c r="C4736" s="1" t="s">
        <v>19</v>
      </c>
      <c r="D4736" t="s">
        <v>20</v>
      </c>
      <c r="E4736" t="s">
        <v>21</v>
      </c>
      <c r="F4736" t="s">
        <v>2514</v>
      </c>
      <c r="G4736" t="s">
        <v>23</v>
      </c>
      <c r="H4736" t="s">
        <v>2515</v>
      </c>
      <c r="I4736" t="s">
        <v>50</v>
      </c>
      <c r="J4736" t="s">
        <v>253</v>
      </c>
      <c r="K4736" t="s">
        <v>27</v>
      </c>
      <c r="L4736" t="s">
        <v>27</v>
      </c>
      <c r="M4736" t="s">
        <v>3144</v>
      </c>
      <c r="N4736">
        <v>589</v>
      </c>
      <c r="O4736">
        <v>494</v>
      </c>
      <c r="P4736">
        <v>514</v>
      </c>
      <c r="Q4736" s="4">
        <v>597</v>
      </c>
      <c r="R4736">
        <v>504</v>
      </c>
      <c r="S4736" t="s">
        <v>28</v>
      </c>
      <c r="T4736" t="str">
        <f t="shared" ref="T4736:T4799" si="235">IF(Q4736&gt;N4736,"50 % MAYOR","50 % MENOR ")</f>
        <v>50 % MAYOR</v>
      </c>
      <c r="U4736" t="str">
        <f t="shared" si="233"/>
        <v>Rango 500-549</v>
      </c>
      <c r="V4736" t="str">
        <f t="shared" si="234"/>
        <v>MAYOR A 450</v>
      </c>
    </row>
    <row r="4737" spans="1:22" x14ac:dyDescent="0.25">
      <c r="A4737" t="s">
        <v>3144</v>
      </c>
      <c r="B4737" t="s">
        <v>129</v>
      </c>
      <c r="C4737" s="1" t="s">
        <v>19</v>
      </c>
      <c r="D4737" t="s">
        <v>20</v>
      </c>
      <c r="E4737" t="s">
        <v>21</v>
      </c>
      <c r="F4737" t="s">
        <v>436</v>
      </c>
      <c r="G4737" t="s">
        <v>23</v>
      </c>
      <c r="H4737" t="s">
        <v>437</v>
      </c>
      <c r="I4737" t="s">
        <v>25</v>
      </c>
      <c r="J4737" t="s">
        <v>116</v>
      </c>
      <c r="K4737" t="s">
        <v>155</v>
      </c>
      <c r="L4737" t="s">
        <v>27</v>
      </c>
      <c r="M4737" t="s">
        <v>3144</v>
      </c>
      <c r="N4737">
        <v>554</v>
      </c>
      <c r="O4737">
        <v>508</v>
      </c>
      <c r="P4737">
        <v>514</v>
      </c>
      <c r="Q4737" s="4">
        <v>597</v>
      </c>
      <c r="R4737">
        <v>511</v>
      </c>
      <c r="S4737" t="s">
        <v>28</v>
      </c>
      <c r="T4737" t="str">
        <f t="shared" si="235"/>
        <v>50 % MAYOR</v>
      </c>
      <c r="U4737" t="str">
        <f t="shared" si="233"/>
        <v>Rango 500-549</v>
      </c>
      <c r="V4737" t="str">
        <f t="shared" si="234"/>
        <v>MAYOR A 450</v>
      </c>
    </row>
    <row r="4738" spans="1:22" x14ac:dyDescent="0.25">
      <c r="A4738" t="s">
        <v>3144</v>
      </c>
      <c r="B4738" t="s">
        <v>209</v>
      </c>
      <c r="C4738" s="1" t="s">
        <v>19</v>
      </c>
      <c r="D4738" t="s">
        <v>20</v>
      </c>
      <c r="E4738" t="s">
        <v>21</v>
      </c>
      <c r="F4738" t="s">
        <v>2504</v>
      </c>
      <c r="G4738" t="s">
        <v>23</v>
      </c>
      <c r="H4738" t="s">
        <v>2505</v>
      </c>
      <c r="I4738" t="s">
        <v>50</v>
      </c>
      <c r="J4738" t="s">
        <v>185</v>
      </c>
      <c r="K4738" t="s">
        <v>27</v>
      </c>
      <c r="L4738" t="s">
        <v>27</v>
      </c>
      <c r="M4738" t="s">
        <v>3144</v>
      </c>
      <c r="N4738">
        <v>585</v>
      </c>
      <c r="O4738">
        <v>521</v>
      </c>
      <c r="P4738">
        <v>482</v>
      </c>
      <c r="Q4738" s="4">
        <v>598</v>
      </c>
      <c r="R4738">
        <v>501.5</v>
      </c>
      <c r="S4738" t="s">
        <v>28</v>
      </c>
      <c r="T4738" t="str">
        <f t="shared" si="235"/>
        <v>50 % MAYOR</v>
      </c>
      <c r="U4738" t="str">
        <f t="shared" ref="U4738:U4801" si="236">IF(R4738&gt;699,"Rango Mayor a 699",IF(R4738&gt;649,"Rango 650-699",IF(R4738&gt;599,"Rango 600-649",IF(R4738&gt;549,"Rango 550-599",IF(R4738&gt;499,"Rango 500-549",IF(R4738&gt;449,"Rango 450-499",IF(R4738&gt;399,"Rango 400-449","Rango Menor a 400")))))))</f>
        <v>Rango 500-549</v>
      </c>
      <c r="V4738" t="str">
        <f t="shared" si="234"/>
        <v>MAYOR A 450</v>
      </c>
    </row>
    <row r="4739" spans="1:22" x14ac:dyDescent="0.25">
      <c r="A4739" t="s">
        <v>3144</v>
      </c>
      <c r="B4739" t="s">
        <v>18</v>
      </c>
      <c r="C4739" s="1" t="s">
        <v>19</v>
      </c>
      <c r="D4739" t="s">
        <v>20</v>
      </c>
      <c r="E4739" t="s">
        <v>21</v>
      </c>
      <c r="F4739" t="s">
        <v>2229</v>
      </c>
      <c r="G4739" t="s">
        <v>23</v>
      </c>
      <c r="H4739" t="s">
        <v>2230</v>
      </c>
      <c r="I4739" t="s">
        <v>50</v>
      </c>
      <c r="J4739" t="s">
        <v>76</v>
      </c>
      <c r="K4739" t="s">
        <v>27</v>
      </c>
      <c r="L4739" t="s">
        <v>27</v>
      </c>
      <c r="M4739" t="s">
        <v>3144</v>
      </c>
      <c r="N4739">
        <v>569</v>
      </c>
      <c r="O4739">
        <v>508</v>
      </c>
      <c r="P4739">
        <v>543</v>
      </c>
      <c r="Q4739" s="4">
        <v>598</v>
      </c>
      <c r="R4739">
        <v>525.5</v>
      </c>
      <c r="S4739" t="s">
        <v>28</v>
      </c>
      <c r="T4739" t="str">
        <f t="shared" si="235"/>
        <v>50 % MAYOR</v>
      </c>
      <c r="U4739" t="str">
        <f t="shared" si="236"/>
        <v>Rango 500-549</v>
      </c>
      <c r="V4739" t="str">
        <f t="shared" ref="V4739:V4802" si="237">IF(R4739&gt;449.9444444444,"MAYOR A 450","MENOR A 450")</f>
        <v>MAYOR A 450</v>
      </c>
    </row>
    <row r="4740" spans="1:22" x14ac:dyDescent="0.25">
      <c r="A4740" t="s">
        <v>3144</v>
      </c>
      <c r="B4740" t="s">
        <v>83</v>
      </c>
      <c r="C4740" s="1" t="s">
        <v>19</v>
      </c>
      <c r="D4740" t="s">
        <v>20</v>
      </c>
      <c r="E4740" t="s">
        <v>21</v>
      </c>
      <c r="F4740" t="s">
        <v>2752</v>
      </c>
      <c r="G4740" t="s">
        <v>23</v>
      </c>
      <c r="H4740" t="s">
        <v>2753</v>
      </c>
      <c r="I4740" t="s">
        <v>50</v>
      </c>
      <c r="J4740" t="s">
        <v>185</v>
      </c>
      <c r="K4740" t="s">
        <v>27</v>
      </c>
      <c r="L4740" t="s">
        <v>155</v>
      </c>
      <c r="M4740" t="s">
        <v>3144</v>
      </c>
      <c r="N4740">
        <v>585</v>
      </c>
      <c r="O4740">
        <v>487</v>
      </c>
      <c r="P4740">
        <v>523</v>
      </c>
      <c r="Q4740" s="4">
        <v>598</v>
      </c>
      <c r="R4740">
        <v>505</v>
      </c>
      <c r="S4740" t="s">
        <v>28</v>
      </c>
      <c r="T4740" t="str">
        <f t="shared" si="235"/>
        <v>50 % MAYOR</v>
      </c>
      <c r="U4740" t="str">
        <f t="shared" si="236"/>
        <v>Rango 500-549</v>
      </c>
      <c r="V4740" t="str">
        <f t="shared" si="237"/>
        <v>MAYOR A 450</v>
      </c>
    </row>
    <row r="4741" spans="1:22" x14ac:dyDescent="0.25">
      <c r="A4741" t="s">
        <v>3144</v>
      </c>
      <c r="B4741" t="s">
        <v>56</v>
      </c>
      <c r="C4741" s="1" t="s">
        <v>19</v>
      </c>
      <c r="D4741" t="s">
        <v>20</v>
      </c>
      <c r="E4741" t="s">
        <v>21</v>
      </c>
      <c r="F4741" t="s">
        <v>1215</v>
      </c>
      <c r="G4741" t="s">
        <v>23</v>
      </c>
      <c r="H4741" t="s">
        <v>1216</v>
      </c>
      <c r="I4741" t="s">
        <v>50</v>
      </c>
      <c r="J4741" t="s">
        <v>173</v>
      </c>
      <c r="K4741" t="s">
        <v>155</v>
      </c>
      <c r="L4741" t="s">
        <v>155</v>
      </c>
      <c r="M4741" t="s">
        <v>3149</v>
      </c>
      <c r="N4741">
        <v>570</v>
      </c>
      <c r="O4741">
        <v>507</v>
      </c>
      <c r="P4741">
        <v>525</v>
      </c>
      <c r="Q4741" s="4">
        <v>598</v>
      </c>
      <c r="R4741">
        <v>516</v>
      </c>
      <c r="S4741" t="s">
        <v>28</v>
      </c>
      <c r="T4741" t="str">
        <f t="shared" si="235"/>
        <v>50 % MAYOR</v>
      </c>
      <c r="U4741" t="str">
        <f t="shared" si="236"/>
        <v>Rango 500-549</v>
      </c>
      <c r="V4741" t="str">
        <f t="shared" si="237"/>
        <v>MAYOR A 450</v>
      </c>
    </row>
    <row r="4742" spans="1:22" x14ac:dyDescent="0.25">
      <c r="A4742" t="s">
        <v>3144</v>
      </c>
      <c r="B4742" t="s">
        <v>83</v>
      </c>
      <c r="C4742" s="1" t="s">
        <v>19</v>
      </c>
      <c r="D4742" t="s">
        <v>20</v>
      </c>
      <c r="E4742" t="s">
        <v>21</v>
      </c>
      <c r="F4742" t="s">
        <v>1939</v>
      </c>
      <c r="G4742" t="s">
        <v>23</v>
      </c>
      <c r="H4742" t="s">
        <v>1940</v>
      </c>
      <c r="I4742" t="s">
        <v>50</v>
      </c>
      <c r="J4742" t="s">
        <v>258</v>
      </c>
      <c r="K4742" t="s">
        <v>27</v>
      </c>
      <c r="L4742" t="s">
        <v>27</v>
      </c>
      <c r="M4742" t="s">
        <v>3144</v>
      </c>
      <c r="N4742">
        <v>575</v>
      </c>
      <c r="O4742">
        <v>549</v>
      </c>
      <c r="P4742">
        <v>537</v>
      </c>
      <c r="Q4742" s="4">
        <v>599</v>
      </c>
      <c r="R4742">
        <v>543</v>
      </c>
      <c r="S4742" t="s">
        <v>28</v>
      </c>
      <c r="T4742" t="str">
        <f t="shared" si="235"/>
        <v>50 % MAYOR</v>
      </c>
      <c r="U4742" t="str">
        <f t="shared" si="236"/>
        <v>Rango 500-549</v>
      </c>
      <c r="V4742" t="str">
        <f t="shared" si="237"/>
        <v>MAYOR A 450</v>
      </c>
    </row>
    <row r="4743" spans="1:22" x14ac:dyDescent="0.25">
      <c r="A4743" t="s">
        <v>3144</v>
      </c>
      <c r="B4743" t="s">
        <v>56</v>
      </c>
      <c r="C4743" s="1" t="s">
        <v>19</v>
      </c>
      <c r="D4743" t="s">
        <v>20</v>
      </c>
      <c r="E4743" t="s">
        <v>21</v>
      </c>
      <c r="F4743" t="s">
        <v>2520</v>
      </c>
      <c r="G4743" t="s">
        <v>23</v>
      </c>
      <c r="H4743" t="s">
        <v>2521</v>
      </c>
      <c r="I4743" t="s">
        <v>50</v>
      </c>
      <c r="J4743" t="s">
        <v>135</v>
      </c>
      <c r="K4743" t="s">
        <v>27</v>
      </c>
      <c r="L4743" t="s">
        <v>27</v>
      </c>
      <c r="M4743" t="s">
        <v>3149</v>
      </c>
      <c r="N4743">
        <v>599</v>
      </c>
      <c r="O4743">
        <v>514</v>
      </c>
      <c r="P4743">
        <v>507</v>
      </c>
      <c r="Q4743" s="4">
        <v>599</v>
      </c>
      <c r="R4743">
        <v>510.5</v>
      </c>
      <c r="S4743" t="s">
        <v>28</v>
      </c>
      <c r="T4743" t="str">
        <f t="shared" si="235"/>
        <v xml:space="preserve">50 % MENOR </v>
      </c>
      <c r="U4743" t="str">
        <f t="shared" si="236"/>
        <v>Rango 500-549</v>
      </c>
      <c r="V4743" t="str">
        <f t="shared" si="237"/>
        <v>MAYOR A 450</v>
      </c>
    </row>
    <row r="4744" spans="1:22" x14ac:dyDescent="0.25">
      <c r="A4744" t="s">
        <v>3144</v>
      </c>
      <c r="B4744" t="s">
        <v>117</v>
      </c>
      <c r="C4744" s="1" t="s">
        <v>19</v>
      </c>
      <c r="D4744" t="s">
        <v>20</v>
      </c>
      <c r="E4744" t="s">
        <v>21</v>
      </c>
      <c r="F4744" t="s">
        <v>516</v>
      </c>
      <c r="G4744" t="s">
        <v>23</v>
      </c>
      <c r="H4744" t="s">
        <v>517</v>
      </c>
      <c r="I4744" t="s">
        <v>50</v>
      </c>
      <c r="J4744" t="s">
        <v>69</v>
      </c>
      <c r="K4744" t="s">
        <v>155</v>
      </c>
      <c r="L4744" t="s">
        <v>27</v>
      </c>
      <c r="M4744" t="s">
        <v>3144</v>
      </c>
      <c r="N4744">
        <v>575</v>
      </c>
      <c r="O4744">
        <v>487</v>
      </c>
      <c r="P4744">
        <v>523</v>
      </c>
      <c r="Q4744" s="4">
        <v>599</v>
      </c>
      <c r="R4744">
        <v>505</v>
      </c>
      <c r="S4744" t="s">
        <v>28</v>
      </c>
      <c r="T4744" t="str">
        <f t="shared" si="235"/>
        <v>50 % MAYOR</v>
      </c>
      <c r="U4744" t="str">
        <f t="shared" si="236"/>
        <v>Rango 500-549</v>
      </c>
      <c r="V4744" t="str">
        <f t="shared" si="237"/>
        <v>MAYOR A 450</v>
      </c>
    </row>
    <row r="4745" spans="1:22" x14ac:dyDescent="0.25">
      <c r="A4745" t="s">
        <v>3144</v>
      </c>
      <c r="B4745" t="s">
        <v>96</v>
      </c>
      <c r="C4745" s="1" t="s">
        <v>97</v>
      </c>
      <c r="D4745" t="s">
        <v>20</v>
      </c>
      <c r="E4745" t="s">
        <v>21</v>
      </c>
      <c r="F4745" t="s">
        <v>723</v>
      </c>
      <c r="G4745" t="s">
        <v>23</v>
      </c>
      <c r="H4745" t="s">
        <v>724</v>
      </c>
      <c r="I4745" t="s">
        <v>50</v>
      </c>
      <c r="J4745" t="s">
        <v>245</v>
      </c>
      <c r="K4745" t="s">
        <v>155</v>
      </c>
      <c r="L4745" t="s">
        <v>27</v>
      </c>
      <c r="M4745" t="s">
        <v>3144</v>
      </c>
      <c r="N4745">
        <v>575</v>
      </c>
      <c r="O4745">
        <v>579</v>
      </c>
      <c r="P4745">
        <v>494</v>
      </c>
      <c r="Q4745" s="4">
        <v>599</v>
      </c>
      <c r="R4745">
        <v>536.5</v>
      </c>
      <c r="S4745" t="s">
        <v>28</v>
      </c>
      <c r="T4745" t="str">
        <f t="shared" si="235"/>
        <v>50 % MAYOR</v>
      </c>
      <c r="U4745" t="str">
        <f t="shared" si="236"/>
        <v>Rango 500-549</v>
      </c>
      <c r="V4745" t="str">
        <f t="shared" si="237"/>
        <v>MAYOR A 450</v>
      </c>
    </row>
    <row r="4746" spans="1:22" x14ac:dyDescent="0.25">
      <c r="A4746" t="s">
        <v>3144</v>
      </c>
      <c r="B4746" t="s">
        <v>56</v>
      </c>
      <c r="C4746" s="1" t="s">
        <v>19</v>
      </c>
      <c r="D4746" t="s">
        <v>20</v>
      </c>
      <c r="E4746" t="s">
        <v>21</v>
      </c>
      <c r="F4746" t="s">
        <v>1511</v>
      </c>
      <c r="G4746" t="s">
        <v>23</v>
      </c>
      <c r="H4746" t="s">
        <v>1512</v>
      </c>
      <c r="I4746" t="s">
        <v>50</v>
      </c>
      <c r="J4746" t="s">
        <v>566</v>
      </c>
      <c r="K4746" t="s">
        <v>155</v>
      </c>
      <c r="L4746" t="s">
        <v>155</v>
      </c>
      <c r="M4746" t="s">
        <v>3144</v>
      </c>
      <c r="N4746">
        <v>575</v>
      </c>
      <c r="O4746">
        <v>579</v>
      </c>
      <c r="P4746">
        <v>482</v>
      </c>
      <c r="Q4746" s="4">
        <v>599</v>
      </c>
      <c r="R4746">
        <v>530.5</v>
      </c>
      <c r="S4746" t="s">
        <v>28</v>
      </c>
      <c r="T4746" t="str">
        <f t="shared" si="235"/>
        <v>50 % MAYOR</v>
      </c>
      <c r="U4746" t="str">
        <f t="shared" si="236"/>
        <v>Rango 500-549</v>
      </c>
      <c r="V4746" t="str">
        <f t="shared" si="237"/>
        <v>MAYOR A 450</v>
      </c>
    </row>
    <row r="4747" spans="1:22" x14ac:dyDescent="0.25">
      <c r="A4747" t="s">
        <v>3144</v>
      </c>
      <c r="B4747" t="s">
        <v>312</v>
      </c>
      <c r="C4747" s="1" t="s">
        <v>35</v>
      </c>
      <c r="D4747" t="s">
        <v>20</v>
      </c>
      <c r="E4747" t="s">
        <v>21</v>
      </c>
      <c r="F4747" t="s">
        <v>313</v>
      </c>
      <c r="G4747" t="s">
        <v>23</v>
      </c>
      <c r="H4747" t="s">
        <v>314</v>
      </c>
      <c r="I4747" t="s">
        <v>25</v>
      </c>
      <c r="J4747" t="s">
        <v>170</v>
      </c>
      <c r="K4747" t="s">
        <v>155</v>
      </c>
      <c r="L4747" t="s">
        <v>27</v>
      </c>
      <c r="M4747" t="s">
        <v>3144</v>
      </c>
      <c r="N4747">
        <v>589</v>
      </c>
      <c r="O4747">
        <v>494</v>
      </c>
      <c r="P4747">
        <v>578</v>
      </c>
      <c r="Q4747" s="4">
        <v>600</v>
      </c>
      <c r="R4747">
        <v>536</v>
      </c>
      <c r="S4747" t="s">
        <v>28</v>
      </c>
      <c r="T4747" t="str">
        <f t="shared" si="235"/>
        <v>50 % MAYOR</v>
      </c>
      <c r="U4747" t="str">
        <f t="shared" si="236"/>
        <v>Rango 500-549</v>
      </c>
      <c r="V4747" t="str">
        <f t="shared" si="237"/>
        <v>MAYOR A 450</v>
      </c>
    </row>
    <row r="4748" spans="1:22" x14ac:dyDescent="0.25">
      <c r="A4748" t="s">
        <v>3144</v>
      </c>
      <c r="B4748" t="s">
        <v>56</v>
      </c>
      <c r="C4748" s="1" t="s">
        <v>19</v>
      </c>
      <c r="D4748" t="s">
        <v>20</v>
      </c>
      <c r="E4748" t="s">
        <v>21</v>
      </c>
      <c r="F4748" t="s">
        <v>1519</v>
      </c>
      <c r="G4748" t="s">
        <v>23</v>
      </c>
      <c r="H4748" t="s">
        <v>1520</v>
      </c>
      <c r="I4748" t="s">
        <v>25</v>
      </c>
      <c r="J4748" t="s">
        <v>221</v>
      </c>
      <c r="K4748" t="s">
        <v>155</v>
      </c>
      <c r="L4748" t="s">
        <v>155</v>
      </c>
      <c r="M4748" t="s">
        <v>3144</v>
      </c>
      <c r="N4748">
        <v>558</v>
      </c>
      <c r="O4748">
        <v>563</v>
      </c>
      <c r="P4748">
        <v>530</v>
      </c>
      <c r="Q4748" s="4">
        <v>600</v>
      </c>
      <c r="R4748">
        <v>546.5</v>
      </c>
      <c r="S4748" t="s">
        <v>28</v>
      </c>
      <c r="T4748" t="str">
        <f t="shared" si="235"/>
        <v>50 % MAYOR</v>
      </c>
      <c r="U4748" t="str">
        <f t="shared" si="236"/>
        <v>Rango 500-549</v>
      </c>
      <c r="V4748" t="str">
        <f t="shared" si="237"/>
        <v>MAYOR A 450</v>
      </c>
    </row>
    <row r="4749" spans="1:22" x14ac:dyDescent="0.25">
      <c r="A4749" t="s">
        <v>3144</v>
      </c>
      <c r="B4749" t="s">
        <v>56</v>
      </c>
      <c r="C4749" s="1" t="s">
        <v>19</v>
      </c>
      <c r="D4749" t="s">
        <v>20</v>
      </c>
      <c r="E4749" t="s">
        <v>21</v>
      </c>
      <c r="F4749" t="s">
        <v>1571</v>
      </c>
      <c r="G4749" t="s">
        <v>23</v>
      </c>
      <c r="H4749" t="s">
        <v>1572</v>
      </c>
      <c r="I4749" t="s">
        <v>50</v>
      </c>
      <c r="J4749" t="s">
        <v>73</v>
      </c>
      <c r="K4749" t="s">
        <v>155</v>
      </c>
      <c r="L4749" t="s">
        <v>155</v>
      </c>
      <c r="M4749" t="s">
        <v>3149</v>
      </c>
      <c r="N4749">
        <v>560</v>
      </c>
      <c r="O4749">
        <v>543</v>
      </c>
      <c r="P4749">
        <v>458</v>
      </c>
      <c r="Q4749" s="4">
        <v>600</v>
      </c>
      <c r="R4749">
        <v>500.5</v>
      </c>
      <c r="S4749" t="s">
        <v>28</v>
      </c>
      <c r="T4749" t="str">
        <f t="shared" si="235"/>
        <v>50 % MAYOR</v>
      </c>
      <c r="U4749" t="str">
        <f t="shared" si="236"/>
        <v>Rango 500-549</v>
      </c>
      <c r="V4749" t="str">
        <f t="shared" si="237"/>
        <v>MAYOR A 450</v>
      </c>
    </row>
    <row r="4750" spans="1:22" x14ac:dyDescent="0.25">
      <c r="A4750" t="s">
        <v>3144</v>
      </c>
      <c r="B4750" t="s">
        <v>56</v>
      </c>
      <c r="C4750" s="1" t="s">
        <v>19</v>
      </c>
      <c r="D4750" t="s">
        <v>20</v>
      </c>
      <c r="E4750" t="s">
        <v>21</v>
      </c>
      <c r="F4750" t="s">
        <v>2844</v>
      </c>
      <c r="G4750" t="s">
        <v>23</v>
      </c>
      <c r="H4750" t="s">
        <v>2845</v>
      </c>
      <c r="I4750" t="s">
        <v>50</v>
      </c>
      <c r="J4750" t="s">
        <v>221</v>
      </c>
      <c r="K4750" t="s">
        <v>27</v>
      </c>
      <c r="L4750" t="s">
        <v>155</v>
      </c>
      <c r="M4750" t="s">
        <v>3144</v>
      </c>
      <c r="N4750">
        <v>548</v>
      </c>
      <c r="O4750">
        <v>541</v>
      </c>
      <c r="P4750">
        <v>523</v>
      </c>
      <c r="Q4750" s="4">
        <v>601</v>
      </c>
      <c r="R4750">
        <v>532</v>
      </c>
      <c r="S4750" t="s">
        <v>28</v>
      </c>
      <c r="T4750" t="str">
        <f t="shared" si="235"/>
        <v>50 % MAYOR</v>
      </c>
      <c r="U4750" t="str">
        <f t="shared" si="236"/>
        <v>Rango 500-549</v>
      </c>
      <c r="V4750" t="str">
        <f t="shared" si="237"/>
        <v>MAYOR A 450</v>
      </c>
    </row>
    <row r="4751" spans="1:22" x14ac:dyDescent="0.25">
      <c r="A4751" t="s">
        <v>3144</v>
      </c>
      <c r="B4751" t="s">
        <v>83</v>
      </c>
      <c r="C4751" s="1" t="s">
        <v>19</v>
      </c>
      <c r="D4751" t="s">
        <v>20</v>
      </c>
      <c r="E4751" t="s">
        <v>21</v>
      </c>
      <c r="F4751" t="s">
        <v>2333</v>
      </c>
      <c r="G4751" t="s">
        <v>23</v>
      </c>
      <c r="H4751" t="s">
        <v>2334</v>
      </c>
      <c r="I4751" t="s">
        <v>50</v>
      </c>
      <c r="J4751" t="s">
        <v>100</v>
      </c>
      <c r="K4751" t="s">
        <v>27</v>
      </c>
      <c r="L4751" t="s">
        <v>27</v>
      </c>
      <c r="M4751" t="s">
        <v>3144</v>
      </c>
      <c r="N4751">
        <v>570</v>
      </c>
      <c r="O4751">
        <v>549</v>
      </c>
      <c r="P4751">
        <v>514</v>
      </c>
      <c r="Q4751" s="4">
        <v>602</v>
      </c>
      <c r="R4751">
        <v>531.5</v>
      </c>
      <c r="S4751" t="s">
        <v>28</v>
      </c>
      <c r="T4751" t="str">
        <f t="shared" si="235"/>
        <v>50 % MAYOR</v>
      </c>
      <c r="U4751" t="str">
        <f t="shared" si="236"/>
        <v>Rango 500-549</v>
      </c>
      <c r="V4751" t="str">
        <f t="shared" si="237"/>
        <v>MAYOR A 450</v>
      </c>
    </row>
    <row r="4752" spans="1:22" x14ac:dyDescent="0.25">
      <c r="A4752" t="s">
        <v>3144</v>
      </c>
      <c r="B4752" t="s">
        <v>106</v>
      </c>
      <c r="C4752" s="1" t="s">
        <v>97</v>
      </c>
      <c r="D4752" t="s">
        <v>20</v>
      </c>
      <c r="E4752" t="s">
        <v>21</v>
      </c>
      <c r="F4752" t="s">
        <v>2339</v>
      </c>
      <c r="G4752" t="s">
        <v>23</v>
      </c>
      <c r="H4752" t="s">
        <v>2340</v>
      </c>
      <c r="I4752" t="s">
        <v>25</v>
      </c>
      <c r="J4752" t="s">
        <v>818</v>
      </c>
      <c r="K4752" t="s">
        <v>27</v>
      </c>
      <c r="L4752" t="s">
        <v>27</v>
      </c>
      <c r="M4752" t="s">
        <v>3144</v>
      </c>
      <c r="N4752">
        <v>589</v>
      </c>
      <c r="O4752">
        <v>541</v>
      </c>
      <c r="P4752">
        <v>482</v>
      </c>
      <c r="Q4752" s="4">
        <v>604</v>
      </c>
      <c r="R4752">
        <v>511.5</v>
      </c>
      <c r="S4752" t="s">
        <v>28</v>
      </c>
      <c r="T4752" t="str">
        <f t="shared" si="235"/>
        <v>50 % MAYOR</v>
      </c>
      <c r="U4752" t="str">
        <f t="shared" si="236"/>
        <v>Rango 500-549</v>
      </c>
      <c r="V4752" t="str">
        <f t="shared" si="237"/>
        <v>MAYOR A 450</v>
      </c>
    </row>
    <row r="4753" spans="1:22" x14ac:dyDescent="0.25">
      <c r="A4753" t="s">
        <v>3144</v>
      </c>
      <c r="B4753" t="s">
        <v>83</v>
      </c>
      <c r="C4753" s="1" t="s">
        <v>19</v>
      </c>
      <c r="D4753" t="s">
        <v>20</v>
      </c>
      <c r="E4753" t="s">
        <v>21</v>
      </c>
      <c r="F4753" t="s">
        <v>1014</v>
      </c>
      <c r="G4753" t="s">
        <v>23</v>
      </c>
      <c r="H4753" t="s">
        <v>1015</v>
      </c>
      <c r="I4753" t="s">
        <v>50</v>
      </c>
      <c r="J4753" t="s">
        <v>1016</v>
      </c>
      <c r="K4753" t="s">
        <v>155</v>
      </c>
      <c r="L4753" t="s">
        <v>27</v>
      </c>
      <c r="M4753" t="s">
        <v>3144</v>
      </c>
      <c r="N4753">
        <v>558</v>
      </c>
      <c r="O4753">
        <v>458</v>
      </c>
      <c r="P4753">
        <v>556</v>
      </c>
      <c r="Q4753" s="4">
        <v>604</v>
      </c>
      <c r="R4753">
        <v>507</v>
      </c>
      <c r="S4753" t="s">
        <v>28</v>
      </c>
      <c r="T4753" t="str">
        <f t="shared" si="235"/>
        <v>50 % MAYOR</v>
      </c>
      <c r="U4753" t="str">
        <f t="shared" si="236"/>
        <v>Rango 500-549</v>
      </c>
      <c r="V4753" t="str">
        <f t="shared" si="237"/>
        <v>MAYOR A 450</v>
      </c>
    </row>
    <row r="4754" spans="1:22" x14ac:dyDescent="0.25">
      <c r="A4754" t="s">
        <v>3144</v>
      </c>
      <c r="B4754" t="s">
        <v>29</v>
      </c>
      <c r="C4754" s="1" t="s">
        <v>30</v>
      </c>
      <c r="D4754" t="s">
        <v>20</v>
      </c>
      <c r="E4754" t="s">
        <v>21</v>
      </c>
      <c r="F4754" t="s">
        <v>891</v>
      </c>
      <c r="G4754" t="s">
        <v>23</v>
      </c>
      <c r="H4754" t="s">
        <v>892</v>
      </c>
      <c r="I4754" t="s">
        <v>25</v>
      </c>
      <c r="J4754" t="s">
        <v>100</v>
      </c>
      <c r="K4754" t="s">
        <v>155</v>
      </c>
      <c r="L4754" t="s">
        <v>27</v>
      </c>
      <c r="M4754" t="s">
        <v>3144</v>
      </c>
      <c r="N4754">
        <v>585</v>
      </c>
      <c r="O4754">
        <v>516</v>
      </c>
      <c r="P4754">
        <v>572</v>
      </c>
      <c r="Q4754" s="4">
        <v>606</v>
      </c>
      <c r="R4754">
        <v>544</v>
      </c>
      <c r="S4754" t="s">
        <v>28</v>
      </c>
      <c r="T4754" t="str">
        <f t="shared" si="235"/>
        <v>50 % MAYOR</v>
      </c>
      <c r="U4754" t="str">
        <f t="shared" si="236"/>
        <v>Rango 500-549</v>
      </c>
      <c r="V4754" t="str">
        <f t="shared" si="237"/>
        <v>MAYOR A 450</v>
      </c>
    </row>
    <row r="4755" spans="1:22" x14ac:dyDescent="0.25">
      <c r="A4755" t="s">
        <v>3144</v>
      </c>
      <c r="B4755" t="s">
        <v>56</v>
      </c>
      <c r="C4755" s="1" t="s">
        <v>19</v>
      </c>
      <c r="D4755" t="s">
        <v>20</v>
      </c>
      <c r="E4755" t="s">
        <v>21</v>
      </c>
      <c r="F4755" t="s">
        <v>2541</v>
      </c>
      <c r="G4755" t="s">
        <v>23</v>
      </c>
      <c r="H4755" t="s">
        <v>2542</v>
      </c>
      <c r="I4755" t="s">
        <v>50</v>
      </c>
      <c r="J4755" t="s">
        <v>218</v>
      </c>
      <c r="K4755" t="s">
        <v>27</v>
      </c>
      <c r="L4755" t="s">
        <v>27</v>
      </c>
      <c r="M4755" t="s">
        <v>3144</v>
      </c>
      <c r="N4755">
        <v>595</v>
      </c>
      <c r="O4755">
        <v>480</v>
      </c>
      <c r="P4755">
        <v>572</v>
      </c>
      <c r="Q4755" s="4">
        <v>607</v>
      </c>
      <c r="R4755">
        <v>526</v>
      </c>
      <c r="S4755" t="s">
        <v>28</v>
      </c>
      <c r="T4755" t="str">
        <f t="shared" si="235"/>
        <v>50 % MAYOR</v>
      </c>
      <c r="U4755" t="str">
        <f t="shared" si="236"/>
        <v>Rango 500-549</v>
      </c>
      <c r="V4755" t="str">
        <f t="shared" si="237"/>
        <v>MAYOR A 450</v>
      </c>
    </row>
    <row r="4756" spans="1:22" x14ac:dyDescent="0.25">
      <c r="A4756" t="s">
        <v>3144</v>
      </c>
      <c r="B4756" t="s">
        <v>56</v>
      </c>
      <c r="C4756" s="1" t="s">
        <v>19</v>
      </c>
      <c r="D4756" t="s">
        <v>20</v>
      </c>
      <c r="E4756" t="s">
        <v>21</v>
      </c>
      <c r="F4756" t="s">
        <v>2711</v>
      </c>
      <c r="G4756" t="s">
        <v>23</v>
      </c>
      <c r="H4756" t="s">
        <v>2712</v>
      </c>
      <c r="I4756" t="s">
        <v>25</v>
      </c>
      <c r="J4756" t="s">
        <v>180</v>
      </c>
      <c r="K4756" t="s">
        <v>27</v>
      </c>
      <c r="L4756" t="s">
        <v>155</v>
      </c>
      <c r="M4756" t="s">
        <v>3144</v>
      </c>
      <c r="N4756">
        <v>575</v>
      </c>
      <c r="O4756">
        <v>571</v>
      </c>
      <c r="P4756">
        <v>439</v>
      </c>
      <c r="Q4756" s="4">
        <v>607</v>
      </c>
      <c r="R4756">
        <v>505</v>
      </c>
      <c r="S4756" t="s">
        <v>28</v>
      </c>
      <c r="T4756" t="str">
        <f t="shared" si="235"/>
        <v>50 % MAYOR</v>
      </c>
      <c r="U4756" t="str">
        <f t="shared" si="236"/>
        <v>Rango 500-549</v>
      </c>
      <c r="V4756" t="str">
        <f t="shared" si="237"/>
        <v>MAYOR A 450</v>
      </c>
    </row>
    <row r="4757" spans="1:22" x14ac:dyDescent="0.25">
      <c r="A4757" t="s">
        <v>3144</v>
      </c>
      <c r="B4757" t="s">
        <v>129</v>
      </c>
      <c r="C4757" s="1" t="s">
        <v>19</v>
      </c>
      <c r="D4757" t="s">
        <v>20</v>
      </c>
      <c r="E4757" t="s">
        <v>101</v>
      </c>
      <c r="F4757" t="s">
        <v>406</v>
      </c>
      <c r="G4757" t="s">
        <v>23</v>
      </c>
      <c r="H4757" t="s">
        <v>407</v>
      </c>
      <c r="I4757" t="s">
        <v>50</v>
      </c>
      <c r="J4757" t="s">
        <v>185</v>
      </c>
      <c r="K4757" t="s">
        <v>155</v>
      </c>
      <c r="L4757" t="s">
        <v>27</v>
      </c>
      <c r="M4757" t="s">
        <v>3144</v>
      </c>
      <c r="N4757">
        <v>548</v>
      </c>
      <c r="O4757">
        <v>487</v>
      </c>
      <c r="P4757">
        <v>530</v>
      </c>
      <c r="Q4757" s="4">
        <v>608</v>
      </c>
      <c r="R4757">
        <v>508.5</v>
      </c>
      <c r="S4757" t="s">
        <v>28</v>
      </c>
      <c r="T4757" t="str">
        <f t="shared" si="235"/>
        <v>50 % MAYOR</v>
      </c>
      <c r="U4757" t="str">
        <f t="shared" si="236"/>
        <v>Rango 500-549</v>
      </c>
      <c r="V4757" t="str">
        <f t="shared" si="237"/>
        <v>MAYOR A 450</v>
      </c>
    </row>
    <row r="4758" spans="1:22" x14ac:dyDescent="0.25">
      <c r="A4758" t="s">
        <v>3144</v>
      </c>
      <c r="B4758" t="s">
        <v>117</v>
      </c>
      <c r="C4758" s="1" t="s">
        <v>19</v>
      </c>
      <c r="D4758" t="s">
        <v>20</v>
      </c>
      <c r="E4758" t="s">
        <v>21</v>
      </c>
      <c r="F4758" t="s">
        <v>428</v>
      </c>
      <c r="G4758" t="s">
        <v>23</v>
      </c>
      <c r="H4758" t="s">
        <v>429</v>
      </c>
      <c r="I4758" t="s">
        <v>50</v>
      </c>
      <c r="J4758" t="s">
        <v>63</v>
      </c>
      <c r="K4758" t="s">
        <v>155</v>
      </c>
      <c r="L4758" t="s">
        <v>27</v>
      </c>
      <c r="M4758" t="s">
        <v>3149</v>
      </c>
      <c r="N4758">
        <v>595</v>
      </c>
      <c r="O4758">
        <v>507</v>
      </c>
      <c r="P4758">
        <v>525</v>
      </c>
      <c r="Q4758" s="4">
        <v>609</v>
      </c>
      <c r="R4758">
        <v>516</v>
      </c>
      <c r="S4758" t="s">
        <v>28</v>
      </c>
      <c r="T4758" t="str">
        <f t="shared" si="235"/>
        <v>50 % MAYOR</v>
      </c>
      <c r="U4758" t="str">
        <f t="shared" si="236"/>
        <v>Rango 500-549</v>
      </c>
      <c r="V4758" t="str">
        <f t="shared" si="237"/>
        <v>MAYOR A 450</v>
      </c>
    </row>
    <row r="4759" spans="1:22" x14ac:dyDescent="0.25">
      <c r="A4759" t="s">
        <v>3144</v>
      </c>
      <c r="B4759" t="s">
        <v>56</v>
      </c>
      <c r="C4759" s="1" t="s">
        <v>19</v>
      </c>
      <c r="D4759" t="s">
        <v>20</v>
      </c>
      <c r="E4759" t="s">
        <v>21</v>
      </c>
      <c r="F4759" t="s">
        <v>176</v>
      </c>
      <c r="G4759" t="s">
        <v>23</v>
      </c>
      <c r="H4759" t="s">
        <v>177</v>
      </c>
      <c r="I4759" t="s">
        <v>50</v>
      </c>
      <c r="J4759" t="s">
        <v>122</v>
      </c>
      <c r="K4759" t="s">
        <v>27</v>
      </c>
      <c r="L4759" t="s">
        <v>155</v>
      </c>
      <c r="M4759" t="s">
        <v>3144</v>
      </c>
      <c r="N4759">
        <v>580</v>
      </c>
      <c r="O4759">
        <v>502</v>
      </c>
      <c r="P4759">
        <v>537</v>
      </c>
      <c r="Q4759" s="4">
        <v>610</v>
      </c>
      <c r="R4759">
        <v>519.5</v>
      </c>
      <c r="S4759" t="s">
        <v>28</v>
      </c>
      <c r="T4759" t="str">
        <f t="shared" si="235"/>
        <v>50 % MAYOR</v>
      </c>
      <c r="U4759" t="str">
        <f t="shared" si="236"/>
        <v>Rango 500-549</v>
      </c>
      <c r="V4759" t="str">
        <f t="shared" si="237"/>
        <v>MAYOR A 450</v>
      </c>
    </row>
    <row r="4760" spans="1:22" x14ac:dyDescent="0.25">
      <c r="A4760" t="s">
        <v>3144</v>
      </c>
      <c r="B4760" t="s">
        <v>34</v>
      </c>
      <c r="C4760" s="1" t="s">
        <v>35</v>
      </c>
      <c r="D4760" t="s">
        <v>20</v>
      </c>
      <c r="E4760" t="s">
        <v>21</v>
      </c>
      <c r="F4760" t="s">
        <v>2092</v>
      </c>
      <c r="G4760" t="s">
        <v>23</v>
      </c>
      <c r="H4760" t="s">
        <v>2093</v>
      </c>
      <c r="I4760" t="s">
        <v>25</v>
      </c>
      <c r="J4760" t="s">
        <v>69</v>
      </c>
      <c r="K4760" t="s">
        <v>27</v>
      </c>
      <c r="L4760" t="s">
        <v>27</v>
      </c>
      <c r="M4760" t="s">
        <v>3144</v>
      </c>
      <c r="N4760">
        <v>595</v>
      </c>
      <c r="O4760">
        <v>527</v>
      </c>
      <c r="P4760">
        <v>514</v>
      </c>
      <c r="Q4760" s="4">
        <v>613</v>
      </c>
      <c r="R4760">
        <v>520.5</v>
      </c>
      <c r="S4760" t="s">
        <v>28</v>
      </c>
      <c r="T4760" t="str">
        <f t="shared" si="235"/>
        <v>50 % MAYOR</v>
      </c>
      <c r="U4760" t="str">
        <f t="shared" si="236"/>
        <v>Rango 500-549</v>
      </c>
      <c r="V4760" t="str">
        <f t="shared" si="237"/>
        <v>MAYOR A 450</v>
      </c>
    </row>
    <row r="4761" spans="1:22" x14ac:dyDescent="0.25">
      <c r="A4761" t="s">
        <v>3144</v>
      </c>
      <c r="B4761" t="s">
        <v>18</v>
      </c>
      <c r="C4761" s="1" t="s">
        <v>19</v>
      </c>
      <c r="D4761" t="s">
        <v>20</v>
      </c>
      <c r="E4761" t="s">
        <v>21</v>
      </c>
      <c r="F4761" t="s">
        <v>520</v>
      </c>
      <c r="G4761" t="s">
        <v>23</v>
      </c>
      <c r="H4761" t="s">
        <v>521</v>
      </c>
      <c r="I4761" t="s">
        <v>25</v>
      </c>
      <c r="J4761" t="s">
        <v>69</v>
      </c>
      <c r="K4761" t="s">
        <v>155</v>
      </c>
      <c r="L4761" t="s">
        <v>27</v>
      </c>
      <c r="M4761" t="s">
        <v>3144</v>
      </c>
      <c r="N4761">
        <v>589</v>
      </c>
      <c r="O4761">
        <v>502</v>
      </c>
      <c r="P4761">
        <v>543</v>
      </c>
      <c r="Q4761" s="4">
        <v>613</v>
      </c>
      <c r="R4761">
        <v>522.5</v>
      </c>
      <c r="S4761" t="s">
        <v>28</v>
      </c>
      <c r="T4761" t="str">
        <f t="shared" si="235"/>
        <v>50 % MAYOR</v>
      </c>
      <c r="U4761" t="str">
        <f t="shared" si="236"/>
        <v>Rango 500-549</v>
      </c>
      <c r="V4761" t="str">
        <f t="shared" si="237"/>
        <v>MAYOR A 450</v>
      </c>
    </row>
    <row r="4762" spans="1:22" x14ac:dyDescent="0.25">
      <c r="A4762" t="s">
        <v>3144</v>
      </c>
      <c r="B4762" t="s">
        <v>56</v>
      </c>
      <c r="C4762" s="1" t="s">
        <v>19</v>
      </c>
      <c r="D4762" t="s">
        <v>20</v>
      </c>
      <c r="E4762" t="s">
        <v>21</v>
      </c>
      <c r="F4762" t="s">
        <v>524</v>
      </c>
      <c r="G4762" t="s">
        <v>23</v>
      </c>
      <c r="H4762" t="s">
        <v>525</v>
      </c>
      <c r="I4762" t="s">
        <v>50</v>
      </c>
      <c r="J4762" t="s">
        <v>69</v>
      </c>
      <c r="K4762" t="s">
        <v>155</v>
      </c>
      <c r="L4762" t="s">
        <v>27</v>
      </c>
      <c r="M4762" t="s">
        <v>3144</v>
      </c>
      <c r="N4762">
        <v>585</v>
      </c>
      <c r="O4762">
        <v>549</v>
      </c>
      <c r="P4762">
        <v>504</v>
      </c>
      <c r="Q4762" s="4">
        <v>615</v>
      </c>
      <c r="R4762">
        <v>526.5</v>
      </c>
      <c r="S4762" t="s">
        <v>28</v>
      </c>
      <c r="T4762" t="str">
        <f t="shared" si="235"/>
        <v>50 % MAYOR</v>
      </c>
      <c r="U4762" t="str">
        <f t="shared" si="236"/>
        <v>Rango 500-549</v>
      </c>
      <c r="V4762" t="str">
        <f t="shared" si="237"/>
        <v>MAYOR A 450</v>
      </c>
    </row>
    <row r="4763" spans="1:22" x14ac:dyDescent="0.25">
      <c r="A4763" t="s">
        <v>3144</v>
      </c>
      <c r="B4763" t="s">
        <v>106</v>
      </c>
      <c r="C4763" s="1" t="s">
        <v>97</v>
      </c>
      <c r="D4763" t="s">
        <v>20</v>
      </c>
      <c r="E4763" t="s">
        <v>21</v>
      </c>
      <c r="F4763" t="s">
        <v>1913</v>
      </c>
      <c r="G4763" t="s">
        <v>23</v>
      </c>
      <c r="H4763" t="s">
        <v>1914</v>
      </c>
      <c r="I4763" t="s">
        <v>25</v>
      </c>
      <c r="J4763" t="s">
        <v>33</v>
      </c>
      <c r="K4763" t="s">
        <v>27</v>
      </c>
      <c r="L4763" t="s">
        <v>155</v>
      </c>
      <c r="M4763" t="s">
        <v>3146</v>
      </c>
      <c r="N4763">
        <v>550</v>
      </c>
      <c r="O4763">
        <v>589</v>
      </c>
      <c r="P4763">
        <v>480</v>
      </c>
      <c r="Q4763" s="4">
        <v>617</v>
      </c>
      <c r="R4763">
        <v>534.5</v>
      </c>
      <c r="S4763" t="s">
        <v>28</v>
      </c>
      <c r="T4763" t="str">
        <f t="shared" si="235"/>
        <v>50 % MAYOR</v>
      </c>
      <c r="U4763" t="str">
        <f t="shared" si="236"/>
        <v>Rango 500-549</v>
      </c>
      <c r="V4763" t="str">
        <f t="shared" si="237"/>
        <v>MAYOR A 450</v>
      </c>
    </row>
    <row r="4764" spans="1:22" x14ac:dyDescent="0.25">
      <c r="A4764" t="s">
        <v>3144</v>
      </c>
      <c r="B4764" t="s">
        <v>77</v>
      </c>
      <c r="C4764" s="1" t="s">
        <v>19</v>
      </c>
      <c r="D4764" t="s">
        <v>20</v>
      </c>
      <c r="E4764" t="s">
        <v>101</v>
      </c>
      <c r="F4764" t="s">
        <v>1180</v>
      </c>
      <c r="G4764" t="s">
        <v>23</v>
      </c>
      <c r="H4764" t="s">
        <v>1181</v>
      </c>
      <c r="I4764" t="s">
        <v>50</v>
      </c>
      <c r="J4764" t="s">
        <v>258</v>
      </c>
      <c r="K4764" t="s">
        <v>155</v>
      </c>
      <c r="L4764" t="s">
        <v>155</v>
      </c>
      <c r="M4764" t="s">
        <v>3149</v>
      </c>
      <c r="N4764">
        <v>601</v>
      </c>
      <c r="O4764">
        <v>529</v>
      </c>
      <c r="P4764">
        <v>496</v>
      </c>
      <c r="Q4764" s="4">
        <v>617</v>
      </c>
      <c r="R4764">
        <v>512.5</v>
      </c>
      <c r="S4764" t="s">
        <v>28</v>
      </c>
      <c r="T4764" t="str">
        <f t="shared" si="235"/>
        <v>50 % MAYOR</v>
      </c>
      <c r="U4764" t="str">
        <f t="shared" si="236"/>
        <v>Rango 500-549</v>
      </c>
      <c r="V4764" t="str">
        <f t="shared" si="237"/>
        <v>MAYOR A 450</v>
      </c>
    </row>
    <row r="4765" spans="1:22" x14ac:dyDescent="0.25">
      <c r="A4765" t="s">
        <v>3144</v>
      </c>
      <c r="B4765" t="s">
        <v>56</v>
      </c>
      <c r="C4765" s="1" t="s">
        <v>19</v>
      </c>
      <c r="D4765" t="s">
        <v>20</v>
      </c>
      <c r="E4765" t="s">
        <v>21</v>
      </c>
      <c r="F4765" t="s">
        <v>1757</v>
      </c>
      <c r="G4765" t="s">
        <v>23</v>
      </c>
      <c r="H4765" t="s">
        <v>1758</v>
      </c>
      <c r="I4765" t="s">
        <v>50</v>
      </c>
      <c r="J4765" t="s">
        <v>132</v>
      </c>
      <c r="K4765" t="s">
        <v>155</v>
      </c>
      <c r="L4765" t="s">
        <v>155</v>
      </c>
      <c r="M4765" t="s">
        <v>3149</v>
      </c>
      <c r="N4765">
        <v>601</v>
      </c>
      <c r="O4765">
        <v>486</v>
      </c>
      <c r="P4765">
        <v>525</v>
      </c>
      <c r="Q4765" s="4">
        <v>617</v>
      </c>
      <c r="R4765">
        <v>505.5</v>
      </c>
      <c r="S4765" t="s">
        <v>28</v>
      </c>
      <c r="T4765" t="str">
        <f t="shared" si="235"/>
        <v>50 % MAYOR</v>
      </c>
      <c r="U4765" t="str">
        <f t="shared" si="236"/>
        <v>Rango 500-549</v>
      </c>
      <c r="V4765" t="str">
        <f t="shared" si="237"/>
        <v>MAYOR A 450</v>
      </c>
    </row>
    <row r="4766" spans="1:22" x14ac:dyDescent="0.25">
      <c r="A4766" t="s">
        <v>3144</v>
      </c>
      <c r="B4766" t="s">
        <v>83</v>
      </c>
      <c r="C4766" s="1" t="s">
        <v>19</v>
      </c>
      <c r="D4766" t="s">
        <v>20</v>
      </c>
      <c r="E4766" t="s">
        <v>21</v>
      </c>
      <c r="F4766" t="s">
        <v>2436</v>
      </c>
      <c r="G4766" t="s">
        <v>23</v>
      </c>
      <c r="H4766" t="s">
        <v>2437</v>
      </c>
      <c r="I4766" t="s">
        <v>50</v>
      </c>
      <c r="J4766" t="s">
        <v>128</v>
      </c>
      <c r="K4766" t="s">
        <v>27</v>
      </c>
      <c r="L4766" t="s">
        <v>27</v>
      </c>
      <c r="M4766" t="s">
        <v>3144</v>
      </c>
      <c r="N4766">
        <v>595</v>
      </c>
      <c r="O4766">
        <v>549</v>
      </c>
      <c r="P4766">
        <v>523</v>
      </c>
      <c r="Q4766" s="4">
        <v>618</v>
      </c>
      <c r="R4766">
        <v>536</v>
      </c>
      <c r="S4766" t="s">
        <v>28</v>
      </c>
      <c r="T4766" t="str">
        <f t="shared" si="235"/>
        <v>50 % MAYOR</v>
      </c>
      <c r="U4766" t="str">
        <f t="shared" si="236"/>
        <v>Rango 500-549</v>
      </c>
      <c r="V4766" t="str">
        <f t="shared" si="237"/>
        <v>MAYOR A 450</v>
      </c>
    </row>
    <row r="4767" spans="1:22" x14ac:dyDescent="0.25">
      <c r="A4767" t="s">
        <v>3144</v>
      </c>
      <c r="B4767" t="s">
        <v>56</v>
      </c>
      <c r="C4767" s="1" t="s">
        <v>19</v>
      </c>
      <c r="D4767" t="s">
        <v>20</v>
      </c>
      <c r="E4767" t="s">
        <v>21</v>
      </c>
      <c r="F4767" t="s">
        <v>2177</v>
      </c>
      <c r="G4767" t="s">
        <v>23</v>
      </c>
      <c r="H4767" t="s">
        <v>2178</v>
      </c>
      <c r="I4767" t="s">
        <v>50</v>
      </c>
      <c r="J4767" t="s">
        <v>33</v>
      </c>
      <c r="K4767" t="s">
        <v>27</v>
      </c>
      <c r="L4767" t="s">
        <v>27</v>
      </c>
      <c r="M4767" t="s">
        <v>3144</v>
      </c>
      <c r="N4767">
        <v>595</v>
      </c>
      <c r="O4767">
        <v>527</v>
      </c>
      <c r="P4767">
        <v>568</v>
      </c>
      <c r="Q4767" s="4">
        <v>618</v>
      </c>
      <c r="R4767">
        <v>547.5</v>
      </c>
      <c r="S4767" t="s">
        <v>28</v>
      </c>
      <c r="T4767" t="str">
        <f t="shared" si="235"/>
        <v>50 % MAYOR</v>
      </c>
      <c r="U4767" t="str">
        <f t="shared" si="236"/>
        <v>Rango 500-549</v>
      </c>
      <c r="V4767" t="str">
        <f t="shared" si="237"/>
        <v>MAYOR A 450</v>
      </c>
    </row>
    <row r="4768" spans="1:22" x14ac:dyDescent="0.25">
      <c r="A4768" t="s">
        <v>3144</v>
      </c>
      <c r="B4768" t="s">
        <v>77</v>
      </c>
      <c r="C4768" s="1" t="s">
        <v>19</v>
      </c>
      <c r="D4768" t="s">
        <v>20</v>
      </c>
      <c r="E4768" t="s">
        <v>21</v>
      </c>
      <c r="F4768" t="s">
        <v>214</v>
      </c>
      <c r="G4768" t="s">
        <v>23</v>
      </c>
      <c r="H4768" t="s">
        <v>215</v>
      </c>
      <c r="I4768" t="s">
        <v>50</v>
      </c>
      <c r="J4768" t="s">
        <v>26</v>
      </c>
      <c r="K4768" t="s">
        <v>27</v>
      </c>
      <c r="L4768" t="s">
        <v>155</v>
      </c>
      <c r="M4768" t="s">
        <v>3149</v>
      </c>
      <c r="N4768">
        <v>597</v>
      </c>
      <c r="O4768">
        <v>574</v>
      </c>
      <c r="P4768">
        <v>472</v>
      </c>
      <c r="Q4768" s="4">
        <v>618</v>
      </c>
      <c r="R4768">
        <v>523</v>
      </c>
      <c r="S4768" t="s">
        <v>28</v>
      </c>
      <c r="T4768" t="str">
        <f t="shared" si="235"/>
        <v>50 % MAYOR</v>
      </c>
      <c r="U4768" t="str">
        <f t="shared" si="236"/>
        <v>Rango 500-549</v>
      </c>
      <c r="V4768" t="str">
        <f t="shared" si="237"/>
        <v>MAYOR A 450</v>
      </c>
    </row>
    <row r="4769" spans="1:22" x14ac:dyDescent="0.25">
      <c r="A4769" t="s">
        <v>3144</v>
      </c>
      <c r="B4769" t="s">
        <v>129</v>
      </c>
      <c r="C4769" s="1" t="s">
        <v>19</v>
      </c>
      <c r="D4769" t="s">
        <v>20</v>
      </c>
      <c r="E4769" t="s">
        <v>21</v>
      </c>
      <c r="F4769" t="s">
        <v>327</v>
      </c>
      <c r="G4769" t="s">
        <v>23</v>
      </c>
      <c r="H4769" t="s">
        <v>328</v>
      </c>
      <c r="I4769" t="s">
        <v>50</v>
      </c>
      <c r="J4769" t="s">
        <v>173</v>
      </c>
      <c r="K4769" t="s">
        <v>155</v>
      </c>
      <c r="L4769" t="s">
        <v>27</v>
      </c>
      <c r="M4769" t="s">
        <v>3144</v>
      </c>
      <c r="N4769">
        <v>596</v>
      </c>
      <c r="O4769">
        <v>603</v>
      </c>
      <c r="P4769">
        <v>494</v>
      </c>
      <c r="Q4769" s="4">
        <v>620</v>
      </c>
      <c r="R4769">
        <v>548.5</v>
      </c>
      <c r="S4769" t="s">
        <v>28</v>
      </c>
      <c r="T4769" t="str">
        <f t="shared" si="235"/>
        <v>50 % MAYOR</v>
      </c>
      <c r="U4769" t="str">
        <f t="shared" si="236"/>
        <v>Rango 500-549</v>
      </c>
      <c r="V4769" t="str">
        <f t="shared" si="237"/>
        <v>MAYOR A 450</v>
      </c>
    </row>
    <row r="4770" spans="1:22" x14ac:dyDescent="0.25">
      <c r="A4770" t="s">
        <v>3144</v>
      </c>
      <c r="B4770" t="s">
        <v>83</v>
      </c>
      <c r="C4770" s="1" t="s">
        <v>19</v>
      </c>
      <c r="D4770" t="s">
        <v>20</v>
      </c>
      <c r="E4770" t="s">
        <v>21</v>
      </c>
      <c r="F4770" t="s">
        <v>1627</v>
      </c>
      <c r="G4770" t="s">
        <v>23</v>
      </c>
      <c r="H4770" t="s">
        <v>1628</v>
      </c>
      <c r="I4770" t="s">
        <v>50</v>
      </c>
      <c r="J4770" t="s">
        <v>76</v>
      </c>
      <c r="K4770" t="s">
        <v>155</v>
      </c>
      <c r="L4770" t="s">
        <v>155</v>
      </c>
      <c r="M4770" t="s">
        <v>3152</v>
      </c>
      <c r="N4770">
        <v>551</v>
      </c>
      <c r="O4770">
        <v>568</v>
      </c>
      <c r="P4770">
        <v>527</v>
      </c>
      <c r="Q4770" s="4">
        <v>620</v>
      </c>
      <c r="R4770">
        <v>547.5</v>
      </c>
      <c r="S4770" t="s">
        <v>28</v>
      </c>
      <c r="T4770" t="str">
        <f t="shared" si="235"/>
        <v>50 % MAYOR</v>
      </c>
      <c r="U4770" t="str">
        <f t="shared" si="236"/>
        <v>Rango 500-549</v>
      </c>
      <c r="V4770" t="str">
        <f t="shared" si="237"/>
        <v>MAYOR A 450</v>
      </c>
    </row>
    <row r="4771" spans="1:22" x14ac:dyDescent="0.25">
      <c r="A4771" t="s">
        <v>3144</v>
      </c>
      <c r="B4771" t="s">
        <v>106</v>
      </c>
      <c r="C4771" s="1" t="s">
        <v>97</v>
      </c>
      <c r="D4771" t="s">
        <v>20</v>
      </c>
      <c r="E4771" t="s">
        <v>21</v>
      </c>
      <c r="F4771" t="s">
        <v>567</v>
      </c>
      <c r="G4771" t="s">
        <v>23</v>
      </c>
      <c r="H4771" t="s">
        <v>568</v>
      </c>
      <c r="I4771" t="s">
        <v>50</v>
      </c>
      <c r="J4771" t="s">
        <v>221</v>
      </c>
      <c r="K4771" t="s">
        <v>155</v>
      </c>
      <c r="L4771" t="s">
        <v>27</v>
      </c>
      <c r="M4771" t="s">
        <v>3144</v>
      </c>
      <c r="N4771">
        <v>569</v>
      </c>
      <c r="O4771">
        <v>494</v>
      </c>
      <c r="P4771">
        <v>562</v>
      </c>
      <c r="Q4771" s="4">
        <v>621</v>
      </c>
      <c r="R4771">
        <v>528</v>
      </c>
      <c r="S4771" t="s">
        <v>28</v>
      </c>
      <c r="T4771" t="str">
        <f t="shared" si="235"/>
        <v>50 % MAYOR</v>
      </c>
      <c r="U4771" t="str">
        <f t="shared" si="236"/>
        <v>Rango 500-549</v>
      </c>
      <c r="V4771" t="str">
        <f t="shared" si="237"/>
        <v>MAYOR A 450</v>
      </c>
    </row>
    <row r="4772" spans="1:22" x14ac:dyDescent="0.25">
      <c r="A4772" t="s">
        <v>3144</v>
      </c>
      <c r="B4772" t="s">
        <v>96</v>
      </c>
      <c r="C4772" s="1" t="s">
        <v>97</v>
      </c>
      <c r="D4772" t="s">
        <v>20</v>
      </c>
      <c r="E4772" t="s">
        <v>101</v>
      </c>
      <c r="F4772" t="s">
        <v>965</v>
      </c>
      <c r="G4772" t="s">
        <v>23</v>
      </c>
      <c r="H4772" t="s">
        <v>966</v>
      </c>
      <c r="I4772" t="s">
        <v>50</v>
      </c>
      <c r="J4772" t="s">
        <v>100</v>
      </c>
      <c r="K4772" t="s">
        <v>155</v>
      </c>
      <c r="L4772" t="s">
        <v>27</v>
      </c>
      <c r="M4772" t="s">
        <v>3146</v>
      </c>
      <c r="N4772">
        <v>605</v>
      </c>
      <c r="O4772">
        <v>543</v>
      </c>
      <c r="P4772">
        <v>545</v>
      </c>
      <c r="Q4772" s="4">
        <v>621</v>
      </c>
      <c r="R4772">
        <v>544</v>
      </c>
      <c r="S4772" t="s">
        <v>28</v>
      </c>
      <c r="T4772" t="str">
        <f t="shared" si="235"/>
        <v>50 % MAYOR</v>
      </c>
      <c r="U4772" t="str">
        <f t="shared" si="236"/>
        <v>Rango 500-549</v>
      </c>
      <c r="V4772" t="str">
        <f t="shared" si="237"/>
        <v>MAYOR A 450</v>
      </c>
    </row>
    <row r="4773" spans="1:22" x14ac:dyDescent="0.25">
      <c r="A4773" t="s">
        <v>3144</v>
      </c>
      <c r="B4773" t="s">
        <v>56</v>
      </c>
      <c r="C4773" s="1" t="s">
        <v>19</v>
      </c>
      <c r="D4773" t="s">
        <v>20</v>
      </c>
      <c r="E4773" t="s">
        <v>21</v>
      </c>
      <c r="F4773" t="s">
        <v>1182</v>
      </c>
      <c r="G4773" t="s">
        <v>23</v>
      </c>
      <c r="H4773" t="s">
        <v>1183</v>
      </c>
      <c r="I4773" t="s">
        <v>50</v>
      </c>
      <c r="J4773" t="s">
        <v>258</v>
      </c>
      <c r="K4773" t="s">
        <v>155</v>
      </c>
      <c r="L4773" t="s">
        <v>155</v>
      </c>
      <c r="M4773" t="s">
        <v>3144</v>
      </c>
      <c r="N4773">
        <v>564</v>
      </c>
      <c r="O4773">
        <v>541</v>
      </c>
      <c r="P4773">
        <v>494</v>
      </c>
      <c r="Q4773" s="4">
        <v>621</v>
      </c>
      <c r="R4773">
        <v>517.5</v>
      </c>
      <c r="S4773" t="s">
        <v>28</v>
      </c>
      <c r="T4773" t="str">
        <f t="shared" si="235"/>
        <v>50 % MAYOR</v>
      </c>
      <c r="U4773" t="str">
        <f t="shared" si="236"/>
        <v>Rango 500-549</v>
      </c>
      <c r="V4773" t="str">
        <f t="shared" si="237"/>
        <v>MAYOR A 450</v>
      </c>
    </row>
    <row r="4774" spans="1:22" x14ac:dyDescent="0.25">
      <c r="A4774" t="s">
        <v>3144</v>
      </c>
      <c r="B4774" t="s">
        <v>89</v>
      </c>
      <c r="C4774" s="1" t="s">
        <v>30</v>
      </c>
      <c r="D4774" t="s">
        <v>53</v>
      </c>
      <c r="E4774" t="s">
        <v>21</v>
      </c>
      <c r="F4774" t="s">
        <v>1348</v>
      </c>
      <c r="G4774" t="s">
        <v>23</v>
      </c>
      <c r="H4774" t="s">
        <v>1349</v>
      </c>
      <c r="I4774" t="s">
        <v>25</v>
      </c>
      <c r="J4774" t="s">
        <v>116</v>
      </c>
      <c r="K4774" t="s">
        <v>155</v>
      </c>
      <c r="L4774" t="s">
        <v>155</v>
      </c>
      <c r="M4774" t="s">
        <v>3144</v>
      </c>
      <c r="N4774">
        <v>575</v>
      </c>
      <c r="O4774">
        <v>473</v>
      </c>
      <c r="P4774">
        <v>587</v>
      </c>
      <c r="Q4774" s="4">
        <v>621</v>
      </c>
      <c r="R4774">
        <v>530</v>
      </c>
      <c r="S4774" t="s">
        <v>28</v>
      </c>
      <c r="T4774" t="str">
        <f t="shared" si="235"/>
        <v>50 % MAYOR</v>
      </c>
      <c r="U4774" t="str">
        <f t="shared" si="236"/>
        <v>Rango 500-549</v>
      </c>
      <c r="V4774" t="str">
        <f t="shared" si="237"/>
        <v>MAYOR A 450</v>
      </c>
    </row>
    <row r="4775" spans="1:22" x14ac:dyDescent="0.25">
      <c r="A4775" t="s">
        <v>3144</v>
      </c>
      <c r="B4775" t="s">
        <v>56</v>
      </c>
      <c r="C4775" s="1" t="s">
        <v>19</v>
      </c>
      <c r="D4775" t="s">
        <v>20</v>
      </c>
      <c r="E4775" t="s">
        <v>21</v>
      </c>
      <c r="F4775" t="s">
        <v>2732</v>
      </c>
      <c r="G4775" t="s">
        <v>23</v>
      </c>
      <c r="H4775" t="s">
        <v>2733</v>
      </c>
      <c r="I4775" t="s">
        <v>50</v>
      </c>
      <c r="J4775" t="s">
        <v>59</v>
      </c>
      <c r="K4775" t="s">
        <v>27</v>
      </c>
      <c r="L4775" t="s">
        <v>155</v>
      </c>
      <c r="M4775" t="s">
        <v>3144</v>
      </c>
      <c r="N4775">
        <v>595</v>
      </c>
      <c r="O4775">
        <v>534</v>
      </c>
      <c r="P4775">
        <v>514</v>
      </c>
      <c r="Q4775" s="4">
        <v>622</v>
      </c>
      <c r="R4775">
        <v>524</v>
      </c>
      <c r="S4775" t="s">
        <v>28</v>
      </c>
      <c r="T4775" t="str">
        <f t="shared" si="235"/>
        <v>50 % MAYOR</v>
      </c>
      <c r="U4775" t="str">
        <f t="shared" si="236"/>
        <v>Rango 500-549</v>
      </c>
      <c r="V4775" t="str">
        <f t="shared" si="237"/>
        <v>MAYOR A 450</v>
      </c>
    </row>
    <row r="4776" spans="1:22" x14ac:dyDescent="0.25">
      <c r="A4776" t="s">
        <v>3144</v>
      </c>
      <c r="B4776" t="s">
        <v>56</v>
      </c>
      <c r="C4776" s="1" t="s">
        <v>19</v>
      </c>
      <c r="D4776" t="s">
        <v>20</v>
      </c>
      <c r="E4776" t="s">
        <v>21</v>
      </c>
      <c r="F4776" t="s">
        <v>2335</v>
      </c>
      <c r="G4776" t="s">
        <v>23</v>
      </c>
      <c r="H4776" t="s">
        <v>2336</v>
      </c>
      <c r="I4776" t="s">
        <v>25</v>
      </c>
      <c r="J4776" t="s">
        <v>100</v>
      </c>
      <c r="K4776" t="s">
        <v>27</v>
      </c>
      <c r="L4776" t="s">
        <v>27</v>
      </c>
      <c r="M4776" t="s">
        <v>3144</v>
      </c>
      <c r="N4776">
        <v>569</v>
      </c>
      <c r="O4776">
        <v>494</v>
      </c>
      <c r="P4776">
        <v>578</v>
      </c>
      <c r="Q4776" s="4">
        <v>623</v>
      </c>
      <c r="R4776">
        <v>536</v>
      </c>
      <c r="S4776" t="s">
        <v>28</v>
      </c>
      <c r="T4776" t="str">
        <f t="shared" si="235"/>
        <v>50 % MAYOR</v>
      </c>
      <c r="U4776" t="str">
        <f t="shared" si="236"/>
        <v>Rango 500-549</v>
      </c>
      <c r="V4776" t="str">
        <f t="shared" si="237"/>
        <v>MAYOR A 450</v>
      </c>
    </row>
    <row r="4777" spans="1:22" x14ac:dyDescent="0.25">
      <c r="A4777" t="s">
        <v>3144</v>
      </c>
      <c r="B4777" t="s">
        <v>56</v>
      </c>
      <c r="C4777" s="1" t="s">
        <v>19</v>
      </c>
      <c r="D4777" t="s">
        <v>20</v>
      </c>
      <c r="E4777" t="s">
        <v>21</v>
      </c>
      <c r="F4777" t="s">
        <v>1368</v>
      </c>
      <c r="G4777" t="s">
        <v>23</v>
      </c>
      <c r="H4777" t="s">
        <v>1369</v>
      </c>
      <c r="I4777" t="s">
        <v>50</v>
      </c>
      <c r="J4777" t="s">
        <v>276</v>
      </c>
      <c r="K4777" t="s">
        <v>155</v>
      </c>
      <c r="L4777" t="s">
        <v>155</v>
      </c>
      <c r="M4777" t="s">
        <v>3144</v>
      </c>
      <c r="N4777">
        <v>597</v>
      </c>
      <c r="O4777">
        <v>541</v>
      </c>
      <c r="P4777">
        <v>469</v>
      </c>
      <c r="Q4777" s="4">
        <v>623</v>
      </c>
      <c r="R4777">
        <v>505</v>
      </c>
      <c r="S4777" t="s">
        <v>28</v>
      </c>
      <c r="T4777" t="str">
        <f t="shared" si="235"/>
        <v>50 % MAYOR</v>
      </c>
      <c r="U4777" t="str">
        <f t="shared" si="236"/>
        <v>Rango 500-549</v>
      </c>
      <c r="V4777" t="str">
        <f t="shared" si="237"/>
        <v>MAYOR A 450</v>
      </c>
    </row>
    <row r="4778" spans="1:22" x14ac:dyDescent="0.25">
      <c r="A4778" t="s">
        <v>3144</v>
      </c>
      <c r="B4778" t="s">
        <v>83</v>
      </c>
      <c r="C4778" s="1" t="s">
        <v>19</v>
      </c>
      <c r="D4778" t="s">
        <v>20</v>
      </c>
      <c r="E4778" t="s">
        <v>21</v>
      </c>
      <c r="F4778" t="s">
        <v>2740</v>
      </c>
      <c r="G4778" t="s">
        <v>23</v>
      </c>
      <c r="H4778" t="s">
        <v>2741</v>
      </c>
      <c r="I4778" t="s">
        <v>50</v>
      </c>
      <c r="J4778" t="s">
        <v>145</v>
      </c>
      <c r="K4778" t="s">
        <v>27</v>
      </c>
      <c r="L4778" t="s">
        <v>155</v>
      </c>
      <c r="M4778" t="s">
        <v>3144</v>
      </c>
      <c r="N4778">
        <v>579</v>
      </c>
      <c r="O4778">
        <v>603</v>
      </c>
      <c r="P4778">
        <v>439</v>
      </c>
      <c r="Q4778" s="4">
        <v>626</v>
      </c>
      <c r="R4778">
        <v>521</v>
      </c>
      <c r="S4778" t="s">
        <v>28</v>
      </c>
      <c r="T4778" t="str">
        <f t="shared" si="235"/>
        <v>50 % MAYOR</v>
      </c>
      <c r="U4778" t="str">
        <f t="shared" si="236"/>
        <v>Rango 500-549</v>
      </c>
      <c r="V4778" t="str">
        <f t="shared" si="237"/>
        <v>MAYOR A 450</v>
      </c>
    </row>
    <row r="4779" spans="1:22" x14ac:dyDescent="0.25">
      <c r="A4779" t="s">
        <v>3144</v>
      </c>
      <c r="B4779" t="s">
        <v>83</v>
      </c>
      <c r="C4779" s="1" t="s">
        <v>19</v>
      </c>
      <c r="D4779" t="s">
        <v>20</v>
      </c>
      <c r="E4779" t="s">
        <v>21</v>
      </c>
      <c r="F4779" t="s">
        <v>1452</v>
      </c>
      <c r="G4779" t="s">
        <v>23</v>
      </c>
      <c r="H4779" t="s">
        <v>1453</v>
      </c>
      <c r="I4779" t="s">
        <v>50</v>
      </c>
      <c r="J4779" t="s">
        <v>69</v>
      </c>
      <c r="K4779" t="s">
        <v>155</v>
      </c>
      <c r="L4779" t="s">
        <v>155</v>
      </c>
      <c r="M4779" t="s">
        <v>3149</v>
      </c>
      <c r="N4779">
        <v>589</v>
      </c>
      <c r="O4779">
        <v>529</v>
      </c>
      <c r="P4779">
        <v>472</v>
      </c>
      <c r="Q4779" s="4">
        <v>626</v>
      </c>
      <c r="R4779">
        <v>500.5</v>
      </c>
      <c r="S4779" t="s">
        <v>28</v>
      </c>
      <c r="T4779" t="str">
        <f t="shared" si="235"/>
        <v>50 % MAYOR</v>
      </c>
      <c r="U4779" t="str">
        <f t="shared" si="236"/>
        <v>Rango 500-549</v>
      </c>
      <c r="V4779" t="str">
        <f t="shared" si="237"/>
        <v>MAYOR A 450</v>
      </c>
    </row>
    <row r="4780" spans="1:22" x14ac:dyDescent="0.25">
      <c r="A4780" t="s">
        <v>3144</v>
      </c>
      <c r="B4780" t="s">
        <v>612</v>
      </c>
      <c r="C4780" s="1" t="s">
        <v>30</v>
      </c>
      <c r="D4780" t="s">
        <v>20</v>
      </c>
      <c r="E4780" t="s">
        <v>21</v>
      </c>
      <c r="F4780" t="s">
        <v>2217</v>
      </c>
      <c r="G4780" t="s">
        <v>23</v>
      </c>
      <c r="H4780" t="s">
        <v>2218</v>
      </c>
      <c r="I4780" t="s">
        <v>25</v>
      </c>
      <c r="J4780" t="s">
        <v>76</v>
      </c>
      <c r="K4780" t="s">
        <v>27</v>
      </c>
      <c r="L4780" t="s">
        <v>27</v>
      </c>
      <c r="M4780" t="s">
        <v>3144</v>
      </c>
      <c r="N4780">
        <v>589</v>
      </c>
      <c r="O4780">
        <v>502</v>
      </c>
      <c r="P4780">
        <v>583</v>
      </c>
      <c r="Q4780" s="4">
        <v>627</v>
      </c>
      <c r="R4780">
        <v>542.5</v>
      </c>
      <c r="S4780" t="s">
        <v>28</v>
      </c>
      <c r="T4780" t="str">
        <f t="shared" si="235"/>
        <v>50 % MAYOR</v>
      </c>
      <c r="U4780" t="str">
        <f t="shared" si="236"/>
        <v>Rango 500-549</v>
      </c>
      <c r="V4780" t="str">
        <f t="shared" si="237"/>
        <v>MAYOR A 450</v>
      </c>
    </row>
    <row r="4781" spans="1:22" x14ac:dyDescent="0.25">
      <c r="A4781" t="s">
        <v>3144</v>
      </c>
      <c r="B4781" t="s">
        <v>56</v>
      </c>
      <c r="C4781" s="1" t="s">
        <v>19</v>
      </c>
      <c r="D4781" t="s">
        <v>20</v>
      </c>
      <c r="E4781" t="s">
        <v>21</v>
      </c>
      <c r="F4781" t="s">
        <v>2899</v>
      </c>
      <c r="G4781" t="s">
        <v>23</v>
      </c>
      <c r="H4781" t="s">
        <v>2900</v>
      </c>
      <c r="I4781" t="s">
        <v>50</v>
      </c>
      <c r="J4781" t="s">
        <v>76</v>
      </c>
      <c r="K4781" t="s">
        <v>27</v>
      </c>
      <c r="L4781" t="s">
        <v>155</v>
      </c>
      <c r="M4781" t="s">
        <v>3144</v>
      </c>
      <c r="N4781">
        <v>570</v>
      </c>
      <c r="O4781">
        <v>487</v>
      </c>
      <c r="P4781">
        <v>514</v>
      </c>
      <c r="Q4781" s="4">
        <v>629</v>
      </c>
      <c r="R4781">
        <v>500.5</v>
      </c>
      <c r="S4781" t="s">
        <v>28</v>
      </c>
      <c r="T4781" t="str">
        <f t="shared" si="235"/>
        <v>50 % MAYOR</v>
      </c>
      <c r="U4781" t="str">
        <f t="shared" si="236"/>
        <v>Rango 500-549</v>
      </c>
      <c r="V4781" t="str">
        <f t="shared" si="237"/>
        <v>MAYOR A 450</v>
      </c>
    </row>
    <row r="4782" spans="1:22" x14ac:dyDescent="0.25">
      <c r="A4782" t="s">
        <v>3144</v>
      </c>
      <c r="B4782" t="s">
        <v>56</v>
      </c>
      <c r="C4782" s="1" t="s">
        <v>19</v>
      </c>
      <c r="D4782" t="s">
        <v>20</v>
      </c>
      <c r="E4782" t="s">
        <v>21</v>
      </c>
      <c r="F4782" t="s">
        <v>2426</v>
      </c>
      <c r="G4782" t="s">
        <v>23</v>
      </c>
      <c r="H4782" t="s">
        <v>2427</v>
      </c>
      <c r="I4782" t="s">
        <v>25</v>
      </c>
      <c r="J4782" t="s">
        <v>69</v>
      </c>
      <c r="K4782" t="s">
        <v>27</v>
      </c>
      <c r="L4782" t="s">
        <v>27</v>
      </c>
      <c r="M4782" t="s">
        <v>3144</v>
      </c>
      <c r="N4782">
        <v>595</v>
      </c>
      <c r="O4782">
        <v>508</v>
      </c>
      <c r="P4782">
        <v>556</v>
      </c>
      <c r="Q4782" s="4">
        <v>630</v>
      </c>
      <c r="R4782">
        <v>532</v>
      </c>
      <c r="S4782" t="s">
        <v>28</v>
      </c>
      <c r="T4782" t="str">
        <f t="shared" si="235"/>
        <v>50 % MAYOR</v>
      </c>
      <c r="U4782" t="str">
        <f t="shared" si="236"/>
        <v>Rango 500-549</v>
      </c>
      <c r="V4782" t="str">
        <f t="shared" si="237"/>
        <v>MAYOR A 450</v>
      </c>
    </row>
    <row r="4783" spans="1:22" x14ac:dyDescent="0.25">
      <c r="A4783" t="s">
        <v>3144</v>
      </c>
      <c r="B4783" t="s">
        <v>77</v>
      </c>
      <c r="C4783" s="1" t="s">
        <v>19</v>
      </c>
      <c r="D4783" t="s">
        <v>20</v>
      </c>
      <c r="E4783" t="s">
        <v>21</v>
      </c>
      <c r="F4783" t="s">
        <v>78</v>
      </c>
      <c r="G4783" t="s">
        <v>23</v>
      </c>
      <c r="H4783" t="s">
        <v>79</v>
      </c>
      <c r="I4783" t="s">
        <v>50</v>
      </c>
      <c r="J4783" t="s">
        <v>76</v>
      </c>
      <c r="K4783" t="s">
        <v>27</v>
      </c>
      <c r="L4783" t="s">
        <v>27</v>
      </c>
      <c r="M4783" t="s">
        <v>3144</v>
      </c>
      <c r="N4783">
        <v>595</v>
      </c>
      <c r="O4783">
        <v>502</v>
      </c>
      <c r="P4783">
        <v>504</v>
      </c>
      <c r="Q4783" s="4">
        <v>630</v>
      </c>
      <c r="R4783">
        <v>503</v>
      </c>
      <c r="S4783" t="s">
        <v>28</v>
      </c>
      <c r="T4783" t="str">
        <f t="shared" si="235"/>
        <v>50 % MAYOR</v>
      </c>
      <c r="U4783" t="str">
        <f t="shared" si="236"/>
        <v>Rango 500-549</v>
      </c>
      <c r="V4783" t="str">
        <f t="shared" si="237"/>
        <v>MAYOR A 450</v>
      </c>
    </row>
    <row r="4784" spans="1:22" x14ac:dyDescent="0.25">
      <c r="A4784" t="s">
        <v>3144</v>
      </c>
      <c r="B4784" t="s">
        <v>70</v>
      </c>
      <c r="C4784" s="1" t="s">
        <v>35</v>
      </c>
      <c r="D4784" t="s">
        <v>20</v>
      </c>
      <c r="E4784" t="s">
        <v>21</v>
      </c>
      <c r="F4784" t="s">
        <v>1344</v>
      </c>
      <c r="G4784" t="s">
        <v>23</v>
      </c>
      <c r="H4784" t="s">
        <v>1345</v>
      </c>
      <c r="I4784" t="s">
        <v>50</v>
      </c>
      <c r="J4784" t="s">
        <v>116</v>
      </c>
      <c r="K4784" t="s">
        <v>155</v>
      </c>
      <c r="L4784" t="s">
        <v>155</v>
      </c>
      <c r="M4784" t="s">
        <v>3146</v>
      </c>
      <c r="N4784">
        <v>589</v>
      </c>
      <c r="O4784">
        <v>601</v>
      </c>
      <c r="P4784">
        <v>461</v>
      </c>
      <c r="Q4784" s="4">
        <v>633</v>
      </c>
      <c r="R4784">
        <v>531</v>
      </c>
      <c r="S4784" t="s">
        <v>28</v>
      </c>
      <c r="T4784" t="str">
        <f t="shared" si="235"/>
        <v>50 % MAYOR</v>
      </c>
      <c r="U4784" t="str">
        <f t="shared" si="236"/>
        <v>Rango 500-549</v>
      </c>
      <c r="V4784" t="str">
        <f t="shared" si="237"/>
        <v>MAYOR A 450</v>
      </c>
    </row>
    <row r="4785" spans="1:22" x14ac:dyDescent="0.25">
      <c r="A4785" t="s">
        <v>3144</v>
      </c>
      <c r="B4785" t="s">
        <v>83</v>
      </c>
      <c r="C4785" s="1" t="s">
        <v>19</v>
      </c>
      <c r="D4785" t="s">
        <v>20</v>
      </c>
      <c r="E4785" t="s">
        <v>21</v>
      </c>
      <c r="F4785" t="s">
        <v>2774</v>
      </c>
      <c r="G4785" t="s">
        <v>23</v>
      </c>
      <c r="H4785" t="s">
        <v>2775</v>
      </c>
      <c r="I4785" t="s">
        <v>50</v>
      </c>
      <c r="J4785" t="s">
        <v>276</v>
      </c>
      <c r="K4785" t="s">
        <v>27</v>
      </c>
      <c r="L4785" t="s">
        <v>155</v>
      </c>
      <c r="M4785" t="s">
        <v>3144</v>
      </c>
      <c r="N4785">
        <v>610</v>
      </c>
      <c r="O4785">
        <v>563</v>
      </c>
      <c r="P4785">
        <v>469</v>
      </c>
      <c r="Q4785" s="4">
        <v>634</v>
      </c>
      <c r="R4785">
        <v>516</v>
      </c>
      <c r="S4785" t="s">
        <v>28</v>
      </c>
      <c r="T4785" t="str">
        <f t="shared" si="235"/>
        <v>50 % MAYOR</v>
      </c>
      <c r="U4785" t="str">
        <f t="shared" si="236"/>
        <v>Rango 500-549</v>
      </c>
      <c r="V4785" t="str">
        <f t="shared" si="237"/>
        <v>MAYOR A 450</v>
      </c>
    </row>
    <row r="4786" spans="1:22" x14ac:dyDescent="0.25">
      <c r="A4786" t="s">
        <v>3144</v>
      </c>
      <c r="B4786" t="s">
        <v>56</v>
      </c>
      <c r="C4786" s="1" t="s">
        <v>19</v>
      </c>
      <c r="D4786" t="s">
        <v>20</v>
      </c>
      <c r="E4786" t="s">
        <v>21</v>
      </c>
      <c r="F4786" t="s">
        <v>231</v>
      </c>
      <c r="G4786" t="s">
        <v>23</v>
      </c>
      <c r="H4786" t="s">
        <v>232</v>
      </c>
      <c r="I4786" t="s">
        <v>50</v>
      </c>
      <c r="J4786" t="s">
        <v>73</v>
      </c>
      <c r="K4786" t="s">
        <v>27</v>
      </c>
      <c r="L4786" t="s">
        <v>155</v>
      </c>
      <c r="M4786" t="s">
        <v>3144</v>
      </c>
      <c r="N4786">
        <v>569</v>
      </c>
      <c r="O4786">
        <v>487</v>
      </c>
      <c r="P4786">
        <v>530</v>
      </c>
      <c r="Q4786" s="4">
        <v>636</v>
      </c>
      <c r="R4786">
        <v>508.5</v>
      </c>
      <c r="S4786" t="s">
        <v>28</v>
      </c>
      <c r="T4786" t="str">
        <f t="shared" si="235"/>
        <v>50 % MAYOR</v>
      </c>
      <c r="U4786" t="str">
        <f t="shared" si="236"/>
        <v>Rango 500-549</v>
      </c>
      <c r="V4786" t="str">
        <f t="shared" si="237"/>
        <v>MAYOR A 450</v>
      </c>
    </row>
    <row r="4787" spans="1:22" x14ac:dyDescent="0.25">
      <c r="A4787" t="s">
        <v>3144</v>
      </c>
      <c r="B4787" t="s">
        <v>56</v>
      </c>
      <c r="C4787" s="1" t="s">
        <v>19</v>
      </c>
      <c r="D4787" t="s">
        <v>20</v>
      </c>
      <c r="E4787" t="s">
        <v>21</v>
      </c>
      <c r="F4787" t="s">
        <v>2454</v>
      </c>
      <c r="G4787" t="s">
        <v>23</v>
      </c>
      <c r="H4787" t="s">
        <v>2455</v>
      </c>
      <c r="I4787" t="s">
        <v>25</v>
      </c>
      <c r="J4787" t="s">
        <v>46</v>
      </c>
      <c r="K4787" t="s">
        <v>27</v>
      </c>
      <c r="L4787" t="s">
        <v>27</v>
      </c>
      <c r="M4787" t="s">
        <v>3144</v>
      </c>
      <c r="N4787">
        <v>585</v>
      </c>
      <c r="O4787">
        <v>516</v>
      </c>
      <c r="P4787">
        <v>556</v>
      </c>
      <c r="Q4787" s="4">
        <v>637</v>
      </c>
      <c r="R4787">
        <v>536</v>
      </c>
      <c r="S4787" t="s">
        <v>28</v>
      </c>
      <c r="T4787" t="str">
        <f t="shared" si="235"/>
        <v>50 % MAYOR</v>
      </c>
      <c r="U4787" t="str">
        <f t="shared" si="236"/>
        <v>Rango 500-549</v>
      </c>
      <c r="V4787" t="str">
        <f t="shared" si="237"/>
        <v>MAYOR A 450</v>
      </c>
    </row>
    <row r="4788" spans="1:22" x14ac:dyDescent="0.25">
      <c r="A4788" t="s">
        <v>3144</v>
      </c>
      <c r="B4788" t="s">
        <v>56</v>
      </c>
      <c r="C4788" s="1" t="s">
        <v>19</v>
      </c>
      <c r="D4788" t="s">
        <v>20</v>
      </c>
      <c r="E4788" t="s">
        <v>21</v>
      </c>
      <c r="F4788" t="s">
        <v>991</v>
      </c>
      <c r="G4788" t="s">
        <v>23</v>
      </c>
      <c r="H4788" t="s">
        <v>992</v>
      </c>
      <c r="I4788" t="s">
        <v>25</v>
      </c>
      <c r="J4788" t="s">
        <v>122</v>
      </c>
      <c r="K4788" t="s">
        <v>155</v>
      </c>
      <c r="L4788" t="s">
        <v>27</v>
      </c>
      <c r="M4788" t="s">
        <v>3144</v>
      </c>
      <c r="N4788">
        <v>605</v>
      </c>
      <c r="O4788">
        <v>534</v>
      </c>
      <c r="P4788">
        <v>494</v>
      </c>
      <c r="Q4788" s="4">
        <v>637</v>
      </c>
      <c r="R4788">
        <v>514</v>
      </c>
      <c r="S4788" t="s">
        <v>28</v>
      </c>
      <c r="T4788" t="str">
        <f t="shared" si="235"/>
        <v>50 % MAYOR</v>
      </c>
      <c r="U4788" t="str">
        <f t="shared" si="236"/>
        <v>Rango 500-549</v>
      </c>
      <c r="V4788" t="str">
        <f t="shared" si="237"/>
        <v>MAYOR A 450</v>
      </c>
    </row>
    <row r="4789" spans="1:22" x14ac:dyDescent="0.25">
      <c r="A4789" t="s">
        <v>3144</v>
      </c>
      <c r="B4789" t="s">
        <v>83</v>
      </c>
      <c r="C4789" s="1" t="s">
        <v>19</v>
      </c>
      <c r="D4789" t="s">
        <v>20</v>
      </c>
      <c r="E4789" t="s">
        <v>21</v>
      </c>
      <c r="F4789" t="s">
        <v>981</v>
      </c>
      <c r="G4789" t="s">
        <v>23</v>
      </c>
      <c r="H4789" t="s">
        <v>982</v>
      </c>
      <c r="I4789" t="s">
        <v>50</v>
      </c>
      <c r="J4789" t="s">
        <v>170</v>
      </c>
      <c r="K4789" t="s">
        <v>155</v>
      </c>
      <c r="L4789" t="s">
        <v>27</v>
      </c>
      <c r="M4789" t="s">
        <v>3144</v>
      </c>
      <c r="N4789">
        <v>575</v>
      </c>
      <c r="O4789">
        <v>494</v>
      </c>
      <c r="P4789">
        <v>530</v>
      </c>
      <c r="Q4789" s="4">
        <v>638</v>
      </c>
      <c r="R4789">
        <v>512</v>
      </c>
      <c r="S4789" t="s">
        <v>28</v>
      </c>
      <c r="T4789" t="str">
        <f t="shared" si="235"/>
        <v>50 % MAYOR</v>
      </c>
      <c r="U4789" t="str">
        <f t="shared" si="236"/>
        <v>Rango 500-549</v>
      </c>
      <c r="V4789" t="str">
        <f t="shared" si="237"/>
        <v>MAYOR A 450</v>
      </c>
    </row>
    <row r="4790" spans="1:22" x14ac:dyDescent="0.25">
      <c r="A4790" t="s">
        <v>3144</v>
      </c>
      <c r="B4790" t="s">
        <v>70</v>
      </c>
      <c r="C4790" s="1" t="s">
        <v>35</v>
      </c>
      <c r="D4790" t="s">
        <v>20</v>
      </c>
      <c r="E4790" t="s">
        <v>21</v>
      </c>
      <c r="F4790" t="s">
        <v>770</v>
      </c>
      <c r="G4790" t="s">
        <v>23</v>
      </c>
      <c r="H4790" t="s">
        <v>771</v>
      </c>
      <c r="I4790" t="s">
        <v>50</v>
      </c>
      <c r="J4790" t="s">
        <v>100</v>
      </c>
      <c r="K4790" t="s">
        <v>155</v>
      </c>
      <c r="L4790" t="s">
        <v>27</v>
      </c>
      <c r="M4790" t="s">
        <v>3144</v>
      </c>
      <c r="N4790">
        <v>591</v>
      </c>
      <c r="O4790">
        <v>541</v>
      </c>
      <c r="P4790">
        <v>494</v>
      </c>
      <c r="Q4790" s="4">
        <v>639</v>
      </c>
      <c r="R4790">
        <v>517.5</v>
      </c>
      <c r="S4790" t="s">
        <v>28</v>
      </c>
      <c r="T4790" t="str">
        <f t="shared" si="235"/>
        <v>50 % MAYOR</v>
      </c>
      <c r="U4790" t="str">
        <f t="shared" si="236"/>
        <v>Rango 500-549</v>
      </c>
      <c r="V4790" t="str">
        <f t="shared" si="237"/>
        <v>MAYOR A 450</v>
      </c>
    </row>
    <row r="4791" spans="1:22" x14ac:dyDescent="0.25">
      <c r="A4791" t="s">
        <v>3144</v>
      </c>
      <c r="B4791" t="s">
        <v>29</v>
      </c>
      <c r="C4791" s="1" t="s">
        <v>30</v>
      </c>
      <c r="D4791" t="s">
        <v>20</v>
      </c>
      <c r="E4791" t="s">
        <v>21</v>
      </c>
      <c r="F4791" t="s">
        <v>2395</v>
      </c>
      <c r="G4791" t="s">
        <v>23</v>
      </c>
      <c r="H4791" t="s">
        <v>2396</v>
      </c>
      <c r="I4791" t="s">
        <v>25</v>
      </c>
      <c r="J4791" t="s">
        <v>2397</v>
      </c>
      <c r="K4791" t="s">
        <v>27</v>
      </c>
      <c r="L4791" t="s">
        <v>27</v>
      </c>
      <c r="M4791" t="s">
        <v>3144</v>
      </c>
      <c r="N4791">
        <v>631</v>
      </c>
      <c r="O4791">
        <v>502</v>
      </c>
      <c r="P4791">
        <v>550</v>
      </c>
      <c r="Q4791" s="4">
        <v>640</v>
      </c>
      <c r="R4791">
        <v>526</v>
      </c>
      <c r="S4791" t="s">
        <v>28</v>
      </c>
      <c r="T4791" t="str">
        <f t="shared" si="235"/>
        <v>50 % MAYOR</v>
      </c>
      <c r="U4791" t="str">
        <f t="shared" si="236"/>
        <v>Rango 500-549</v>
      </c>
      <c r="V4791" t="str">
        <f t="shared" si="237"/>
        <v>MAYOR A 450</v>
      </c>
    </row>
    <row r="4792" spans="1:22" x14ac:dyDescent="0.25">
      <c r="A4792" t="s">
        <v>3144</v>
      </c>
      <c r="B4792" t="s">
        <v>56</v>
      </c>
      <c r="C4792" s="1" t="s">
        <v>19</v>
      </c>
      <c r="D4792" t="s">
        <v>20</v>
      </c>
      <c r="E4792" t="s">
        <v>21</v>
      </c>
      <c r="F4792" t="s">
        <v>1980</v>
      </c>
      <c r="G4792" t="s">
        <v>23</v>
      </c>
      <c r="H4792" t="s">
        <v>1981</v>
      </c>
      <c r="I4792" t="s">
        <v>50</v>
      </c>
      <c r="J4792" t="s">
        <v>122</v>
      </c>
      <c r="K4792" t="s">
        <v>27</v>
      </c>
      <c r="L4792" t="s">
        <v>27</v>
      </c>
      <c r="M4792" t="s">
        <v>3144</v>
      </c>
      <c r="N4792">
        <v>589</v>
      </c>
      <c r="O4792">
        <v>556</v>
      </c>
      <c r="P4792">
        <v>537</v>
      </c>
      <c r="Q4792" s="4">
        <v>641</v>
      </c>
      <c r="R4792">
        <v>546.5</v>
      </c>
      <c r="S4792" t="s">
        <v>28</v>
      </c>
      <c r="T4792" t="str">
        <f t="shared" si="235"/>
        <v>50 % MAYOR</v>
      </c>
      <c r="U4792" t="str">
        <f t="shared" si="236"/>
        <v>Rango 500-549</v>
      </c>
      <c r="V4792" t="str">
        <f t="shared" si="237"/>
        <v>MAYOR A 450</v>
      </c>
    </row>
    <row r="4793" spans="1:22" x14ac:dyDescent="0.25">
      <c r="A4793" t="s">
        <v>3144</v>
      </c>
      <c r="B4793" t="s">
        <v>77</v>
      </c>
      <c r="C4793" s="1" t="s">
        <v>19</v>
      </c>
      <c r="D4793" t="s">
        <v>20</v>
      </c>
      <c r="E4793" t="s">
        <v>101</v>
      </c>
      <c r="F4793" t="s">
        <v>1454</v>
      </c>
      <c r="G4793" t="s">
        <v>23</v>
      </c>
      <c r="H4793" t="s">
        <v>1455</v>
      </c>
      <c r="I4793" t="s">
        <v>50</v>
      </c>
      <c r="J4793" t="s">
        <v>69</v>
      </c>
      <c r="K4793" t="s">
        <v>155</v>
      </c>
      <c r="L4793" t="s">
        <v>155</v>
      </c>
      <c r="M4793" t="s">
        <v>3149</v>
      </c>
      <c r="N4793">
        <v>605</v>
      </c>
      <c r="O4793">
        <v>514</v>
      </c>
      <c r="P4793">
        <v>507</v>
      </c>
      <c r="Q4793" s="4">
        <v>641</v>
      </c>
      <c r="R4793">
        <v>510.5</v>
      </c>
      <c r="S4793" t="s">
        <v>28</v>
      </c>
      <c r="T4793" t="str">
        <f t="shared" si="235"/>
        <v>50 % MAYOR</v>
      </c>
      <c r="U4793" t="str">
        <f t="shared" si="236"/>
        <v>Rango 500-549</v>
      </c>
      <c r="V4793" t="str">
        <f t="shared" si="237"/>
        <v>MAYOR A 450</v>
      </c>
    </row>
    <row r="4794" spans="1:22" x14ac:dyDescent="0.25">
      <c r="A4794" t="s">
        <v>3144</v>
      </c>
      <c r="B4794" t="s">
        <v>83</v>
      </c>
      <c r="C4794" s="1" t="s">
        <v>19</v>
      </c>
      <c r="D4794" t="s">
        <v>20</v>
      </c>
      <c r="E4794" t="s">
        <v>21</v>
      </c>
      <c r="F4794" t="s">
        <v>1480</v>
      </c>
      <c r="G4794" t="s">
        <v>23</v>
      </c>
      <c r="H4794" t="s">
        <v>1481</v>
      </c>
      <c r="I4794" t="s">
        <v>50</v>
      </c>
      <c r="J4794" t="s">
        <v>1482</v>
      </c>
      <c r="K4794" t="s">
        <v>155</v>
      </c>
      <c r="L4794" t="s">
        <v>155</v>
      </c>
      <c r="M4794" t="s">
        <v>3144</v>
      </c>
      <c r="N4794">
        <v>601</v>
      </c>
      <c r="O4794">
        <v>516</v>
      </c>
      <c r="P4794">
        <v>568</v>
      </c>
      <c r="Q4794" s="4">
        <v>642</v>
      </c>
      <c r="R4794">
        <v>542</v>
      </c>
      <c r="S4794" t="s">
        <v>28</v>
      </c>
      <c r="T4794" t="str">
        <f t="shared" si="235"/>
        <v>50 % MAYOR</v>
      </c>
      <c r="U4794" t="str">
        <f t="shared" si="236"/>
        <v>Rango 500-549</v>
      </c>
      <c r="V4794" t="str">
        <f t="shared" si="237"/>
        <v>MAYOR A 450</v>
      </c>
    </row>
    <row r="4795" spans="1:22" x14ac:dyDescent="0.25">
      <c r="A4795" t="s">
        <v>3144</v>
      </c>
      <c r="B4795" t="s">
        <v>56</v>
      </c>
      <c r="C4795" s="1" t="s">
        <v>19</v>
      </c>
      <c r="D4795" t="s">
        <v>20</v>
      </c>
      <c r="E4795" t="s">
        <v>21</v>
      </c>
      <c r="F4795" t="s">
        <v>788</v>
      </c>
      <c r="G4795" t="s">
        <v>23</v>
      </c>
      <c r="H4795" t="s">
        <v>789</v>
      </c>
      <c r="I4795" t="s">
        <v>50</v>
      </c>
      <c r="J4795" t="s">
        <v>100</v>
      </c>
      <c r="K4795" t="s">
        <v>155</v>
      </c>
      <c r="L4795" t="s">
        <v>27</v>
      </c>
      <c r="M4795" t="s">
        <v>3144</v>
      </c>
      <c r="N4795">
        <v>589</v>
      </c>
      <c r="O4795">
        <v>549</v>
      </c>
      <c r="P4795">
        <v>523</v>
      </c>
      <c r="Q4795" s="4">
        <v>643</v>
      </c>
      <c r="R4795">
        <v>536</v>
      </c>
      <c r="S4795" t="s">
        <v>28</v>
      </c>
      <c r="T4795" t="str">
        <f t="shared" si="235"/>
        <v>50 % MAYOR</v>
      </c>
      <c r="U4795" t="str">
        <f t="shared" si="236"/>
        <v>Rango 500-549</v>
      </c>
      <c r="V4795" t="str">
        <f t="shared" si="237"/>
        <v>MAYOR A 450</v>
      </c>
    </row>
    <row r="4796" spans="1:22" x14ac:dyDescent="0.25">
      <c r="A4796" t="s">
        <v>3144</v>
      </c>
      <c r="B4796" t="s">
        <v>60</v>
      </c>
      <c r="C4796" s="1" t="s">
        <v>35</v>
      </c>
      <c r="D4796" t="s">
        <v>53</v>
      </c>
      <c r="E4796" t="s">
        <v>21</v>
      </c>
      <c r="F4796" t="s">
        <v>823</v>
      </c>
      <c r="G4796" t="s">
        <v>23</v>
      </c>
      <c r="H4796" t="s">
        <v>824</v>
      </c>
      <c r="I4796" t="s">
        <v>50</v>
      </c>
      <c r="J4796" t="s">
        <v>152</v>
      </c>
      <c r="K4796" t="s">
        <v>155</v>
      </c>
      <c r="L4796" t="s">
        <v>27</v>
      </c>
      <c r="M4796" t="s">
        <v>3149</v>
      </c>
      <c r="N4796">
        <v>601</v>
      </c>
      <c r="O4796">
        <v>472</v>
      </c>
      <c r="P4796">
        <v>563</v>
      </c>
      <c r="Q4796" s="4">
        <v>643</v>
      </c>
      <c r="R4796">
        <v>517.5</v>
      </c>
      <c r="S4796" t="s">
        <v>28</v>
      </c>
      <c r="T4796" t="str">
        <f t="shared" si="235"/>
        <v>50 % MAYOR</v>
      </c>
      <c r="U4796" t="str">
        <f t="shared" si="236"/>
        <v>Rango 500-549</v>
      </c>
      <c r="V4796" t="str">
        <f t="shared" si="237"/>
        <v>MAYOR A 450</v>
      </c>
    </row>
    <row r="4797" spans="1:22" x14ac:dyDescent="0.25">
      <c r="A4797" t="s">
        <v>3144</v>
      </c>
      <c r="B4797" t="s">
        <v>83</v>
      </c>
      <c r="C4797" s="1" t="s">
        <v>19</v>
      </c>
      <c r="D4797" t="s">
        <v>20</v>
      </c>
      <c r="E4797" t="s">
        <v>21</v>
      </c>
      <c r="F4797" t="s">
        <v>1196</v>
      </c>
      <c r="G4797" t="s">
        <v>23</v>
      </c>
      <c r="H4797" t="s">
        <v>1197</v>
      </c>
      <c r="I4797" t="s">
        <v>50</v>
      </c>
      <c r="J4797" t="s">
        <v>1198</v>
      </c>
      <c r="K4797" t="s">
        <v>155</v>
      </c>
      <c r="L4797" t="s">
        <v>155</v>
      </c>
      <c r="M4797" t="s">
        <v>3144</v>
      </c>
      <c r="N4797">
        <v>637</v>
      </c>
      <c r="O4797">
        <v>508</v>
      </c>
      <c r="P4797">
        <v>530</v>
      </c>
      <c r="Q4797" s="4">
        <v>643</v>
      </c>
      <c r="R4797">
        <v>519</v>
      </c>
      <c r="S4797" t="s">
        <v>28</v>
      </c>
      <c r="T4797" t="str">
        <f t="shared" si="235"/>
        <v>50 % MAYOR</v>
      </c>
      <c r="U4797" t="str">
        <f t="shared" si="236"/>
        <v>Rango 500-549</v>
      </c>
      <c r="V4797" t="str">
        <f t="shared" si="237"/>
        <v>MAYOR A 450</v>
      </c>
    </row>
    <row r="4798" spans="1:22" x14ac:dyDescent="0.25">
      <c r="A4798" t="s">
        <v>3144</v>
      </c>
      <c r="B4798" t="s">
        <v>83</v>
      </c>
      <c r="C4798" s="1" t="s">
        <v>19</v>
      </c>
      <c r="D4798" t="s">
        <v>20</v>
      </c>
      <c r="E4798" t="s">
        <v>21</v>
      </c>
      <c r="F4798" t="s">
        <v>2016</v>
      </c>
      <c r="G4798" t="s">
        <v>23</v>
      </c>
      <c r="H4798" t="s">
        <v>2017</v>
      </c>
      <c r="I4798" t="s">
        <v>50</v>
      </c>
      <c r="J4798" t="s">
        <v>145</v>
      </c>
      <c r="K4798" t="s">
        <v>27</v>
      </c>
      <c r="L4798" t="s">
        <v>27</v>
      </c>
      <c r="M4798" t="s">
        <v>3152</v>
      </c>
      <c r="N4798">
        <v>533</v>
      </c>
      <c r="O4798">
        <v>539</v>
      </c>
      <c r="P4798">
        <v>476</v>
      </c>
      <c r="Q4798" s="4">
        <v>647</v>
      </c>
      <c r="R4798">
        <v>507.5</v>
      </c>
      <c r="S4798" t="s">
        <v>28</v>
      </c>
      <c r="T4798" t="str">
        <f t="shared" si="235"/>
        <v>50 % MAYOR</v>
      </c>
      <c r="U4798" t="str">
        <f t="shared" si="236"/>
        <v>Rango 500-549</v>
      </c>
      <c r="V4798" t="str">
        <f t="shared" si="237"/>
        <v>MAYOR A 450</v>
      </c>
    </row>
    <row r="4799" spans="1:22" x14ac:dyDescent="0.25">
      <c r="A4799" t="s">
        <v>3144</v>
      </c>
      <c r="B4799" t="s">
        <v>18</v>
      </c>
      <c r="C4799" s="1" t="s">
        <v>19</v>
      </c>
      <c r="D4799" t="s">
        <v>20</v>
      </c>
      <c r="E4799" t="s">
        <v>21</v>
      </c>
      <c r="F4799" t="s">
        <v>361</v>
      </c>
      <c r="G4799" t="s">
        <v>23</v>
      </c>
      <c r="H4799" t="s">
        <v>362</v>
      </c>
      <c r="I4799" t="s">
        <v>25</v>
      </c>
      <c r="J4799" t="s">
        <v>363</v>
      </c>
      <c r="K4799" t="s">
        <v>155</v>
      </c>
      <c r="L4799" t="s">
        <v>27</v>
      </c>
      <c r="M4799" t="s">
        <v>3144</v>
      </c>
      <c r="N4799">
        <v>599</v>
      </c>
      <c r="O4799">
        <v>480</v>
      </c>
      <c r="P4799">
        <v>523</v>
      </c>
      <c r="Q4799" s="4">
        <v>647</v>
      </c>
      <c r="R4799">
        <v>501.5</v>
      </c>
      <c r="S4799" t="s">
        <v>28</v>
      </c>
      <c r="T4799" t="str">
        <f t="shared" si="235"/>
        <v>50 % MAYOR</v>
      </c>
      <c r="U4799" t="str">
        <f t="shared" si="236"/>
        <v>Rango 500-549</v>
      </c>
      <c r="V4799" t="str">
        <f t="shared" si="237"/>
        <v>MAYOR A 450</v>
      </c>
    </row>
    <row r="4800" spans="1:22" x14ac:dyDescent="0.25">
      <c r="A4800" t="s">
        <v>3144</v>
      </c>
      <c r="B4800" t="s">
        <v>56</v>
      </c>
      <c r="C4800" s="1" t="s">
        <v>19</v>
      </c>
      <c r="D4800" t="s">
        <v>20</v>
      </c>
      <c r="E4800" t="s">
        <v>21</v>
      </c>
      <c r="F4800" t="s">
        <v>2484</v>
      </c>
      <c r="G4800" t="s">
        <v>23</v>
      </c>
      <c r="H4800" t="s">
        <v>2485</v>
      </c>
      <c r="I4800" t="s">
        <v>25</v>
      </c>
      <c r="J4800" t="s">
        <v>132</v>
      </c>
      <c r="K4800" t="s">
        <v>27</v>
      </c>
      <c r="L4800" t="s">
        <v>27</v>
      </c>
      <c r="M4800" t="s">
        <v>3144</v>
      </c>
      <c r="N4800">
        <v>585</v>
      </c>
      <c r="O4800">
        <v>487</v>
      </c>
      <c r="P4800">
        <v>514</v>
      </c>
      <c r="Q4800" s="4">
        <v>651</v>
      </c>
      <c r="R4800">
        <v>500.5</v>
      </c>
      <c r="S4800" t="s">
        <v>28</v>
      </c>
      <c r="T4800" t="str">
        <f t="shared" ref="T4800:T4856" si="238">IF(Q4800&gt;N4800,"50 % MAYOR","50 % MENOR ")</f>
        <v>50 % MAYOR</v>
      </c>
      <c r="U4800" t="str">
        <f t="shared" si="236"/>
        <v>Rango 500-549</v>
      </c>
      <c r="V4800" t="str">
        <f t="shared" si="237"/>
        <v>MAYOR A 450</v>
      </c>
    </row>
    <row r="4801" spans="1:22" x14ac:dyDescent="0.25">
      <c r="A4801" t="s">
        <v>3144</v>
      </c>
      <c r="B4801" t="s">
        <v>117</v>
      </c>
      <c r="C4801" s="1" t="s">
        <v>19</v>
      </c>
      <c r="D4801" t="s">
        <v>20</v>
      </c>
      <c r="E4801" t="s">
        <v>101</v>
      </c>
      <c r="F4801" t="s">
        <v>1392</v>
      </c>
      <c r="G4801" t="s">
        <v>23</v>
      </c>
      <c r="H4801" t="s">
        <v>1393</v>
      </c>
      <c r="I4801" t="s">
        <v>25</v>
      </c>
      <c r="J4801" t="s">
        <v>471</v>
      </c>
      <c r="K4801" t="s">
        <v>155</v>
      </c>
      <c r="L4801" t="s">
        <v>155</v>
      </c>
      <c r="M4801" t="s">
        <v>3146</v>
      </c>
      <c r="N4801">
        <v>569</v>
      </c>
      <c r="O4801">
        <v>503</v>
      </c>
      <c r="P4801">
        <v>549</v>
      </c>
      <c r="Q4801" s="4">
        <v>651</v>
      </c>
      <c r="R4801">
        <v>526</v>
      </c>
      <c r="S4801" t="s">
        <v>28</v>
      </c>
      <c r="T4801" t="str">
        <f t="shared" si="238"/>
        <v>50 % MAYOR</v>
      </c>
      <c r="U4801" t="str">
        <f t="shared" si="236"/>
        <v>Rango 500-549</v>
      </c>
      <c r="V4801" t="str">
        <f t="shared" si="237"/>
        <v>MAYOR A 450</v>
      </c>
    </row>
    <row r="4802" spans="1:22" x14ac:dyDescent="0.25">
      <c r="A4802" t="s">
        <v>3144</v>
      </c>
      <c r="B4802" t="s">
        <v>56</v>
      </c>
      <c r="C4802" s="1" t="s">
        <v>19</v>
      </c>
      <c r="D4802" t="s">
        <v>20</v>
      </c>
      <c r="E4802" t="s">
        <v>21</v>
      </c>
      <c r="F4802" t="s">
        <v>1458</v>
      </c>
      <c r="G4802" t="s">
        <v>23</v>
      </c>
      <c r="H4802" t="s">
        <v>1459</v>
      </c>
      <c r="I4802" t="s">
        <v>50</v>
      </c>
      <c r="J4802" t="s">
        <v>69</v>
      </c>
      <c r="K4802" t="s">
        <v>155</v>
      </c>
      <c r="L4802" t="s">
        <v>155</v>
      </c>
      <c r="M4802" t="s">
        <v>3149</v>
      </c>
      <c r="N4802">
        <v>576</v>
      </c>
      <c r="O4802">
        <v>529</v>
      </c>
      <c r="P4802">
        <v>507</v>
      </c>
      <c r="Q4802" s="4">
        <v>656</v>
      </c>
      <c r="R4802">
        <v>518</v>
      </c>
      <c r="S4802" t="s">
        <v>28</v>
      </c>
      <c r="T4802" t="str">
        <f t="shared" si="238"/>
        <v>50 % MAYOR</v>
      </c>
      <c r="U4802" t="str">
        <f t="shared" ref="U4802:U4865" si="239">IF(R4802&gt;699,"Rango Mayor a 699",IF(R4802&gt;649,"Rango 650-699",IF(R4802&gt;599,"Rango 600-649",IF(R4802&gt;549,"Rango 550-599",IF(R4802&gt;499,"Rango 500-549",IF(R4802&gt;449,"Rango 450-499",IF(R4802&gt;399,"Rango 400-449","Rango Menor a 400")))))))</f>
        <v>Rango 500-549</v>
      </c>
      <c r="V4802" t="str">
        <f t="shared" si="237"/>
        <v>MAYOR A 450</v>
      </c>
    </row>
    <row r="4803" spans="1:22" x14ac:dyDescent="0.25">
      <c r="A4803" t="s">
        <v>3144</v>
      </c>
      <c r="B4803" t="s">
        <v>96</v>
      </c>
      <c r="C4803" s="1" t="s">
        <v>97</v>
      </c>
      <c r="D4803" t="s">
        <v>20</v>
      </c>
      <c r="E4803" t="s">
        <v>21</v>
      </c>
      <c r="F4803" t="s">
        <v>840</v>
      </c>
      <c r="G4803" t="s">
        <v>23</v>
      </c>
      <c r="H4803" t="s">
        <v>841</v>
      </c>
      <c r="I4803" t="s">
        <v>50</v>
      </c>
      <c r="J4803" t="s">
        <v>132</v>
      </c>
      <c r="K4803" t="s">
        <v>155</v>
      </c>
      <c r="L4803" t="s">
        <v>27</v>
      </c>
      <c r="M4803" t="s">
        <v>3144</v>
      </c>
      <c r="N4803">
        <v>641</v>
      </c>
      <c r="O4803">
        <v>595</v>
      </c>
      <c r="P4803">
        <v>421</v>
      </c>
      <c r="Q4803" s="4">
        <v>658</v>
      </c>
      <c r="R4803">
        <v>508</v>
      </c>
      <c r="S4803" t="s">
        <v>28</v>
      </c>
      <c r="T4803" t="str">
        <f t="shared" si="238"/>
        <v>50 % MAYOR</v>
      </c>
      <c r="U4803" t="str">
        <f t="shared" si="239"/>
        <v>Rango 500-549</v>
      </c>
      <c r="V4803" t="str">
        <f t="shared" ref="V4803:V4866" si="240">IF(R4803&gt;449.9444444444,"MAYOR A 450","MENOR A 450")</f>
        <v>MAYOR A 450</v>
      </c>
    </row>
    <row r="4804" spans="1:22" x14ac:dyDescent="0.25">
      <c r="A4804" t="s">
        <v>3144</v>
      </c>
      <c r="B4804" t="s">
        <v>83</v>
      </c>
      <c r="C4804" s="1" t="s">
        <v>19</v>
      </c>
      <c r="D4804" t="s">
        <v>20</v>
      </c>
      <c r="E4804" t="s">
        <v>21</v>
      </c>
      <c r="F4804" t="s">
        <v>2563</v>
      </c>
      <c r="G4804" t="s">
        <v>23</v>
      </c>
      <c r="H4804" t="s">
        <v>2564</v>
      </c>
      <c r="I4804" t="s">
        <v>50</v>
      </c>
      <c r="J4804" t="s">
        <v>100</v>
      </c>
      <c r="K4804" t="s">
        <v>27</v>
      </c>
      <c r="L4804" t="s">
        <v>27</v>
      </c>
      <c r="M4804" t="s">
        <v>3144</v>
      </c>
      <c r="N4804">
        <v>611</v>
      </c>
      <c r="O4804">
        <v>502</v>
      </c>
      <c r="P4804">
        <v>537</v>
      </c>
      <c r="Q4804" s="4">
        <v>659</v>
      </c>
      <c r="R4804">
        <v>519.5</v>
      </c>
      <c r="S4804" t="s">
        <v>28</v>
      </c>
      <c r="T4804" t="str">
        <f t="shared" si="238"/>
        <v>50 % MAYOR</v>
      </c>
      <c r="U4804" t="str">
        <f t="shared" si="239"/>
        <v>Rango 500-549</v>
      </c>
      <c r="V4804" t="str">
        <f t="shared" si="240"/>
        <v>MAYOR A 450</v>
      </c>
    </row>
    <row r="4805" spans="1:22" x14ac:dyDescent="0.25">
      <c r="A4805" t="s">
        <v>3144</v>
      </c>
      <c r="B4805" t="s">
        <v>129</v>
      </c>
      <c r="C4805" s="1" t="s">
        <v>19</v>
      </c>
      <c r="D4805" t="s">
        <v>20</v>
      </c>
      <c r="E4805" t="s">
        <v>21</v>
      </c>
      <c r="F4805" t="s">
        <v>323</v>
      </c>
      <c r="G4805" t="s">
        <v>23</v>
      </c>
      <c r="H4805" t="s">
        <v>324</v>
      </c>
      <c r="I4805" t="s">
        <v>50</v>
      </c>
      <c r="J4805" t="s">
        <v>170</v>
      </c>
      <c r="K4805" t="s">
        <v>155</v>
      </c>
      <c r="L4805" t="s">
        <v>27</v>
      </c>
      <c r="M4805" t="s">
        <v>3144</v>
      </c>
      <c r="N4805">
        <v>631</v>
      </c>
      <c r="O4805">
        <v>516</v>
      </c>
      <c r="P4805">
        <v>578</v>
      </c>
      <c r="Q4805" s="4">
        <v>659</v>
      </c>
      <c r="R4805">
        <v>547</v>
      </c>
      <c r="S4805" t="s">
        <v>28</v>
      </c>
      <c r="T4805" t="str">
        <f t="shared" si="238"/>
        <v>50 % MAYOR</v>
      </c>
      <c r="U4805" t="str">
        <f t="shared" si="239"/>
        <v>Rango 500-549</v>
      </c>
      <c r="V4805" t="str">
        <f t="shared" si="240"/>
        <v>MAYOR A 450</v>
      </c>
    </row>
    <row r="4806" spans="1:22" x14ac:dyDescent="0.25">
      <c r="A4806" t="s">
        <v>3144</v>
      </c>
      <c r="B4806" t="s">
        <v>56</v>
      </c>
      <c r="C4806" s="1" t="s">
        <v>19</v>
      </c>
      <c r="D4806" t="s">
        <v>20</v>
      </c>
      <c r="E4806" t="s">
        <v>21</v>
      </c>
      <c r="F4806" t="s">
        <v>2502</v>
      </c>
      <c r="G4806" t="s">
        <v>23</v>
      </c>
      <c r="H4806" t="s">
        <v>2503</v>
      </c>
      <c r="I4806" t="s">
        <v>50</v>
      </c>
      <c r="J4806" t="s">
        <v>46</v>
      </c>
      <c r="K4806" t="s">
        <v>27</v>
      </c>
      <c r="L4806" t="s">
        <v>27</v>
      </c>
      <c r="M4806" t="s">
        <v>3144</v>
      </c>
      <c r="N4806">
        <v>620</v>
      </c>
      <c r="O4806">
        <v>508</v>
      </c>
      <c r="P4806">
        <v>543</v>
      </c>
      <c r="Q4806" s="4">
        <v>660</v>
      </c>
      <c r="R4806">
        <v>525.5</v>
      </c>
      <c r="S4806" t="s">
        <v>28</v>
      </c>
      <c r="T4806" t="str">
        <f t="shared" si="238"/>
        <v>50 % MAYOR</v>
      </c>
      <c r="U4806" t="str">
        <f t="shared" si="239"/>
        <v>Rango 500-549</v>
      </c>
      <c r="V4806" t="str">
        <f t="shared" si="240"/>
        <v>MAYOR A 450</v>
      </c>
    </row>
    <row r="4807" spans="1:22" x14ac:dyDescent="0.25">
      <c r="A4807" t="s">
        <v>3144</v>
      </c>
      <c r="B4807" t="s">
        <v>129</v>
      </c>
      <c r="C4807" s="1" t="s">
        <v>19</v>
      </c>
      <c r="D4807" t="s">
        <v>20</v>
      </c>
      <c r="E4807" t="s">
        <v>21</v>
      </c>
      <c r="F4807" t="s">
        <v>514</v>
      </c>
      <c r="G4807" t="s">
        <v>23</v>
      </c>
      <c r="H4807" t="s">
        <v>515</v>
      </c>
      <c r="I4807" t="s">
        <v>50</v>
      </c>
      <c r="J4807" t="s">
        <v>69</v>
      </c>
      <c r="K4807" t="s">
        <v>155</v>
      </c>
      <c r="L4807" t="s">
        <v>27</v>
      </c>
      <c r="M4807" t="s">
        <v>3144</v>
      </c>
      <c r="N4807">
        <v>564</v>
      </c>
      <c r="O4807">
        <v>487</v>
      </c>
      <c r="P4807">
        <v>523</v>
      </c>
      <c r="Q4807" s="4">
        <v>666</v>
      </c>
      <c r="R4807">
        <v>505</v>
      </c>
      <c r="S4807" t="s">
        <v>28</v>
      </c>
      <c r="T4807" t="str">
        <f t="shared" si="238"/>
        <v>50 % MAYOR</v>
      </c>
      <c r="U4807" t="str">
        <f t="shared" si="239"/>
        <v>Rango 500-549</v>
      </c>
      <c r="V4807" t="str">
        <f t="shared" si="240"/>
        <v>MAYOR A 450</v>
      </c>
    </row>
    <row r="4808" spans="1:22" x14ac:dyDescent="0.25">
      <c r="A4808" t="s">
        <v>3144</v>
      </c>
      <c r="B4808" t="s">
        <v>117</v>
      </c>
      <c r="C4808" s="1" t="s">
        <v>19</v>
      </c>
      <c r="D4808" t="s">
        <v>20</v>
      </c>
      <c r="E4808" t="s">
        <v>101</v>
      </c>
      <c r="F4808" t="s">
        <v>1374</v>
      </c>
      <c r="G4808" t="s">
        <v>23</v>
      </c>
      <c r="H4808" t="s">
        <v>1375</v>
      </c>
      <c r="I4808" t="s">
        <v>25</v>
      </c>
      <c r="J4808" t="s">
        <v>125</v>
      </c>
      <c r="K4808" t="s">
        <v>155</v>
      </c>
      <c r="L4808" t="s">
        <v>155</v>
      </c>
      <c r="M4808" t="s">
        <v>3152</v>
      </c>
      <c r="N4808">
        <v>587</v>
      </c>
      <c r="O4808">
        <v>512</v>
      </c>
      <c r="P4808">
        <v>557</v>
      </c>
      <c r="Q4808" s="4">
        <v>666</v>
      </c>
      <c r="R4808">
        <v>534.5</v>
      </c>
      <c r="S4808" t="s">
        <v>28</v>
      </c>
      <c r="T4808" t="str">
        <f t="shared" si="238"/>
        <v>50 % MAYOR</v>
      </c>
      <c r="U4808" t="str">
        <f t="shared" si="239"/>
        <v>Rango 500-549</v>
      </c>
      <c r="V4808" t="str">
        <f t="shared" si="240"/>
        <v>MAYOR A 450</v>
      </c>
    </row>
    <row r="4809" spans="1:22" x14ac:dyDescent="0.25">
      <c r="A4809" t="s">
        <v>3144</v>
      </c>
      <c r="B4809" t="s">
        <v>83</v>
      </c>
      <c r="C4809" s="1" t="s">
        <v>19</v>
      </c>
      <c r="D4809" t="s">
        <v>20</v>
      </c>
      <c r="E4809" t="s">
        <v>21</v>
      </c>
      <c r="F4809" t="s">
        <v>2929</v>
      </c>
      <c r="G4809" t="s">
        <v>23</v>
      </c>
      <c r="H4809" t="s">
        <v>2930</v>
      </c>
      <c r="I4809" t="s">
        <v>50</v>
      </c>
      <c r="J4809" t="s">
        <v>46</v>
      </c>
      <c r="K4809" t="s">
        <v>27</v>
      </c>
      <c r="L4809" t="s">
        <v>155</v>
      </c>
      <c r="M4809" t="s">
        <v>3144</v>
      </c>
      <c r="N4809">
        <v>626</v>
      </c>
      <c r="O4809">
        <v>427</v>
      </c>
      <c r="P4809">
        <v>616</v>
      </c>
      <c r="Q4809" s="4">
        <v>668</v>
      </c>
      <c r="R4809">
        <v>521.5</v>
      </c>
      <c r="S4809" t="s">
        <v>28</v>
      </c>
      <c r="T4809" t="str">
        <f t="shared" si="238"/>
        <v>50 % MAYOR</v>
      </c>
      <c r="U4809" t="str">
        <f t="shared" si="239"/>
        <v>Rango 500-549</v>
      </c>
      <c r="V4809" t="str">
        <f t="shared" si="240"/>
        <v>MAYOR A 450</v>
      </c>
    </row>
    <row r="4810" spans="1:22" x14ac:dyDescent="0.25">
      <c r="A4810" t="s">
        <v>3144</v>
      </c>
      <c r="B4810" t="s">
        <v>39</v>
      </c>
      <c r="C4810" s="1" t="s">
        <v>30</v>
      </c>
      <c r="D4810" t="s">
        <v>20</v>
      </c>
      <c r="E4810" t="s">
        <v>21</v>
      </c>
      <c r="F4810" t="s">
        <v>386</v>
      </c>
      <c r="G4810" t="s">
        <v>23</v>
      </c>
      <c r="H4810" t="s">
        <v>387</v>
      </c>
      <c r="I4810" t="s">
        <v>50</v>
      </c>
      <c r="J4810" t="s">
        <v>145</v>
      </c>
      <c r="K4810" t="s">
        <v>155</v>
      </c>
      <c r="L4810" t="s">
        <v>27</v>
      </c>
      <c r="M4810" t="s">
        <v>3144</v>
      </c>
      <c r="N4810">
        <v>637</v>
      </c>
      <c r="O4810">
        <v>502</v>
      </c>
      <c r="P4810">
        <v>587</v>
      </c>
      <c r="Q4810" s="4">
        <v>672</v>
      </c>
      <c r="R4810">
        <v>544.5</v>
      </c>
      <c r="S4810" t="s">
        <v>28</v>
      </c>
      <c r="T4810" t="str">
        <f t="shared" si="238"/>
        <v>50 % MAYOR</v>
      </c>
      <c r="U4810" t="str">
        <f t="shared" si="239"/>
        <v>Rango 500-549</v>
      </c>
      <c r="V4810" t="str">
        <f t="shared" si="240"/>
        <v>MAYOR A 450</v>
      </c>
    </row>
    <row r="4811" spans="1:22" x14ac:dyDescent="0.25">
      <c r="A4811" t="s">
        <v>3144</v>
      </c>
      <c r="B4811" t="s">
        <v>56</v>
      </c>
      <c r="C4811" s="1" t="s">
        <v>19</v>
      </c>
      <c r="D4811" t="s">
        <v>20</v>
      </c>
      <c r="E4811" t="s">
        <v>21</v>
      </c>
      <c r="F4811" t="s">
        <v>2854</v>
      </c>
      <c r="G4811" t="s">
        <v>23</v>
      </c>
      <c r="H4811" t="s">
        <v>2855</v>
      </c>
      <c r="I4811" t="s">
        <v>25</v>
      </c>
      <c r="J4811" t="s">
        <v>33</v>
      </c>
      <c r="K4811" t="s">
        <v>27</v>
      </c>
      <c r="L4811" t="s">
        <v>155</v>
      </c>
      <c r="M4811" t="s">
        <v>3144</v>
      </c>
      <c r="N4811">
        <v>601</v>
      </c>
      <c r="O4811">
        <v>473</v>
      </c>
      <c r="P4811">
        <v>537</v>
      </c>
      <c r="Q4811" s="4">
        <v>673</v>
      </c>
      <c r="R4811">
        <v>505</v>
      </c>
      <c r="S4811" t="s">
        <v>28</v>
      </c>
      <c r="T4811" t="str">
        <f t="shared" si="238"/>
        <v>50 % MAYOR</v>
      </c>
      <c r="U4811" t="str">
        <f t="shared" si="239"/>
        <v>Rango 500-549</v>
      </c>
      <c r="V4811" t="str">
        <f t="shared" si="240"/>
        <v>MAYOR A 450</v>
      </c>
    </row>
    <row r="4812" spans="1:22" x14ac:dyDescent="0.25">
      <c r="A4812" t="s">
        <v>3144</v>
      </c>
      <c r="B4812" t="s">
        <v>129</v>
      </c>
      <c r="C4812" s="1" t="s">
        <v>19</v>
      </c>
      <c r="D4812" t="s">
        <v>20</v>
      </c>
      <c r="E4812" t="s">
        <v>21</v>
      </c>
      <c r="F4812" t="s">
        <v>598</v>
      </c>
      <c r="G4812" t="s">
        <v>23</v>
      </c>
      <c r="H4812" t="s">
        <v>599</v>
      </c>
      <c r="I4812" t="s">
        <v>50</v>
      </c>
      <c r="J4812" t="s">
        <v>597</v>
      </c>
      <c r="K4812" t="s">
        <v>155</v>
      </c>
      <c r="L4812" t="s">
        <v>27</v>
      </c>
      <c r="M4812" t="s">
        <v>3144</v>
      </c>
      <c r="N4812">
        <v>626</v>
      </c>
      <c r="O4812">
        <v>521</v>
      </c>
      <c r="P4812">
        <v>550</v>
      </c>
      <c r="Q4812" s="4">
        <v>675</v>
      </c>
      <c r="R4812">
        <v>535.5</v>
      </c>
      <c r="S4812" t="s">
        <v>28</v>
      </c>
      <c r="T4812" t="str">
        <f t="shared" si="238"/>
        <v>50 % MAYOR</v>
      </c>
      <c r="U4812" t="str">
        <f t="shared" si="239"/>
        <v>Rango 500-549</v>
      </c>
      <c r="V4812" t="str">
        <f t="shared" si="240"/>
        <v>MAYOR A 450</v>
      </c>
    </row>
    <row r="4813" spans="1:22" x14ac:dyDescent="0.25">
      <c r="A4813" t="s">
        <v>3144</v>
      </c>
      <c r="B4813" t="s">
        <v>56</v>
      </c>
      <c r="C4813" s="1" t="s">
        <v>19</v>
      </c>
      <c r="D4813" t="s">
        <v>20</v>
      </c>
      <c r="E4813" t="s">
        <v>21</v>
      </c>
      <c r="F4813" t="s">
        <v>1525</v>
      </c>
      <c r="G4813" t="s">
        <v>23</v>
      </c>
      <c r="H4813" t="s">
        <v>1526</v>
      </c>
      <c r="I4813" t="s">
        <v>50</v>
      </c>
      <c r="J4813" t="s">
        <v>224</v>
      </c>
      <c r="K4813" t="s">
        <v>155</v>
      </c>
      <c r="L4813" t="s">
        <v>155</v>
      </c>
      <c r="M4813" t="s">
        <v>3144</v>
      </c>
      <c r="N4813">
        <v>672</v>
      </c>
      <c r="O4813">
        <v>508</v>
      </c>
      <c r="P4813">
        <v>514</v>
      </c>
      <c r="Q4813" s="4">
        <v>675</v>
      </c>
      <c r="R4813">
        <v>511</v>
      </c>
      <c r="S4813" t="s">
        <v>28</v>
      </c>
      <c r="T4813" t="str">
        <f t="shared" si="238"/>
        <v>50 % MAYOR</v>
      </c>
      <c r="U4813" t="str">
        <f t="shared" si="239"/>
        <v>Rango 500-549</v>
      </c>
      <c r="V4813" t="str">
        <f t="shared" si="240"/>
        <v>MAYOR A 450</v>
      </c>
    </row>
    <row r="4814" spans="1:22" x14ac:dyDescent="0.25">
      <c r="A4814" t="s">
        <v>3144</v>
      </c>
      <c r="B4814" t="s">
        <v>96</v>
      </c>
      <c r="C4814" s="1" t="s">
        <v>97</v>
      </c>
      <c r="D4814" t="s">
        <v>20</v>
      </c>
      <c r="E4814" t="s">
        <v>21</v>
      </c>
      <c r="F4814" t="s">
        <v>500</v>
      </c>
      <c r="G4814" t="s">
        <v>23</v>
      </c>
      <c r="H4814" t="s">
        <v>501</v>
      </c>
      <c r="I4814" t="s">
        <v>50</v>
      </c>
      <c r="J4814" t="s">
        <v>69</v>
      </c>
      <c r="K4814" t="s">
        <v>155</v>
      </c>
      <c r="L4814" t="s">
        <v>27</v>
      </c>
      <c r="M4814" t="s">
        <v>3144</v>
      </c>
      <c r="N4814">
        <v>621</v>
      </c>
      <c r="O4814">
        <v>549</v>
      </c>
      <c r="P4814">
        <v>514</v>
      </c>
      <c r="Q4814" s="4">
        <v>676</v>
      </c>
      <c r="R4814">
        <v>531.5</v>
      </c>
      <c r="S4814" t="s">
        <v>28</v>
      </c>
      <c r="T4814" t="str">
        <f t="shared" si="238"/>
        <v>50 % MAYOR</v>
      </c>
      <c r="U4814" t="str">
        <f t="shared" si="239"/>
        <v>Rango 500-549</v>
      </c>
      <c r="V4814" t="str">
        <f t="shared" si="240"/>
        <v>MAYOR A 450</v>
      </c>
    </row>
    <row r="4815" spans="1:22" x14ac:dyDescent="0.25">
      <c r="A4815" t="s">
        <v>3144</v>
      </c>
      <c r="B4815" t="s">
        <v>77</v>
      </c>
      <c r="C4815" s="1" t="s">
        <v>19</v>
      </c>
      <c r="D4815" t="s">
        <v>20</v>
      </c>
      <c r="E4815" t="s">
        <v>21</v>
      </c>
      <c r="F4815" t="s">
        <v>930</v>
      </c>
      <c r="G4815" t="s">
        <v>23</v>
      </c>
      <c r="H4815" t="s">
        <v>931</v>
      </c>
      <c r="I4815" t="s">
        <v>50</v>
      </c>
      <c r="J4815" t="s">
        <v>932</v>
      </c>
      <c r="K4815" t="s">
        <v>155</v>
      </c>
      <c r="L4815" t="s">
        <v>27</v>
      </c>
      <c r="M4815" t="s">
        <v>3144</v>
      </c>
      <c r="N4815">
        <v>657</v>
      </c>
      <c r="O4815">
        <v>487</v>
      </c>
      <c r="P4815">
        <v>543</v>
      </c>
      <c r="Q4815" s="4">
        <v>676</v>
      </c>
      <c r="R4815">
        <v>515</v>
      </c>
      <c r="S4815" t="s">
        <v>28</v>
      </c>
      <c r="T4815" t="str">
        <f t="shared" si="238"/>
        <v>50 % MAYOR</v>
      </c>
      <c r="U4815" t="str">
        <f t="shared" si="239"/>
        <v>Rango 500-549</v>
      </c>
      <c r="V4815" t="str">
        <f t="shared" si="240"/>
        <v>MAYOR A 450</v>
      </c>
    </row>
    <row r="4816" spans="1:22" x14ac:dyDescent="0.25">
      <c r="A4816" t="s">
        <v>3144</v>
      </c>
      <c r="B4816" t="s">
        <v>129</v>
      </c>
      <c r="C4816" s="1" t="s">
        <v>19</v>
      </c>
      <c r="D4816" t="s">
        <v>20</v>
      </c>
      <c r="E4816" t="s">
        <v>21</v>
      </c>
      <c r="F4816" t="s">
        <v>784</v>
      </c>
      <c r="G4816" t="s">
        <v>23</v>
      </c>
      <c r="H4816" t="s">
        <v>785</v>
      </c>
      <c r="I4816" t="s">
        <v>50</v>
      </c>
      <c r="J4816" t="s">
        <v>100</v>
      </c>
      <c r="K4816" t="s">
        <v>155</v>
      </c>
      <c r="L4816" t="s">
        <v>27</v>
      </c>
      <c r="M4816" t="s">
        <v>3144</v>
      </c>
      <c r="N4816">
        <v>605</v>
      </c>
      <c r="O4816">
        <v>541</v>
      </c>
      <c r="P4816">
        <v>514</v>
      </c>
      <c r="Q4816" s="4">
        <v>676</v>
      </c>
      <c r="R4816">
        <v>527.5</v>
      </c>
      <c r="S4816" t="s">
        <v>28</v>
      </c>
      <c r="T4816" t="str">
        <f t="shared" si="238"/>
        <v>50 % MAYOR</v>
      </c>
      <c r="U4816" t="str">
        <f t="shared" si="239"/>
        <v>Rango 500-549</v>
      </c>
      <c r="V4816" t="str">
        <f t="shared" si="240"/>
        <v>MAYOR A 450</v>
      </c>
    </row>
    <row r="4817" spans="1:22" x14ac:dyDescent="0.25">
      <c r="A4817" t="s">
        <v>3144</v>
      </c>
      <c r="B4817" t="s">
        <v>56</v>
      </c>
      <c r="C4817" s="1" t="s">
        <v>19</v>
      </c>
      <c r="D4817" t="s">
        <v>20</v>
      </c>
      <c r="E4817" t="s">
        <v>21</v>
      </c>
      <c r="F4817" t="s">
        <v>1312</v>
      </c>
      <c r="G4817" t="s">
        <v>23</v>
      </c>
      <c r="H4817" t="s">
        <v>1313</v>
      </c>
      <c r="I4817" t="s">
        <v>50</v>
      </c>
      <c r="J4817" t="s">
        <v>185</v>
      </c>
      <c r="K4817" t="s">
        <v>155</v>
      </c>
      <c r="L4817" t="s">
        <v>155</v>
      </c>
      <c r="M4817" t="s">
        <v>3144</v>
      </c>
      <c r="N4817">
        <v>616</v>
      </c>
      <c r="O4817">
        <v>508</v>
      </c>
      <c r="P4817">
        <v>523</v>
      </c>
      <c r="Q4817" s="4">
        <v>676</v>
      </c>
      <c r="R4817">
        <v>515.5</v>
      </c>
      <c r="S4817" t="s">
        <v>28</v>
      </c>
      <c r="T4817" t="str">
        <f t="shared" si="238"/>
        <v>50 % MAYOR</v>
      </c>
      <c r="U4817" t="str">
        <f t="shared" si="239"/>
        <v>Rango 500-549</v>
      </c>
      <c r="V4817" t="str">
        <f t="shared" si="240"/>
        <v>MAYOR A 450</v>
      </c>
    </row>
    <row r="4818" spans="1:22" x14ac:dyDescent="0.25">
      <c r="A4818" t="s">
        <v>3144</v>
      </c>
      <c r="B4818" t="s">
        <v>56</v>
      </c>
      <c r="C4818" s="1" t="s">
        <v>19</v>
      </c>
      <c r="D4818" t="s">
        <v>20</v>
      </c>
      <c r="E4818" t="s">
        <v>21</v>
      </c>
      <c r="F4818" t="s">
        <v>1957</v>
      </c>
      <c r="G4818" t="s">
        <v>23</v>
      </c>
      <c r="H4818" t="s">
        <v>1958</v>
      </c>
      <c r="I4818" t="s">
        <v>50</v>
      </c>
      <c r="J4818" t="s">
        <v>170</v>
      </c>
      <c r="K4818" t="s">
        <v>27</v>
      </c>
      <c r="L4818" t="s">
        <v>27</v>
      </c>
      <c r="M4818" t="s">
        <v>3144</v>
      </c>
      <c r="N4818">
        <v>589</v>
      </c>
      <c r="O4818">
        <v>563</v>
      </c>
      <c r="P4818">
        <v>504</v>
      </c>
      <c r="Q4818" s="4">
        <v>679</v>
      </c>
      <c r="R4818">
        <v>533.5</v>
      </c>
      <c r="S4818" t="s">
        <v>28</v>
      </c>
      <c r="T4818" t="str">
        <f t="shared" si="238"/>
        <v>50 % MAYOR</v>
      </c>
      <c r="U4818" t="str">
        <f t="shared" si="239"/>
        <v>Rango 500-549</v>
      </c>
      <c r="V4818" t="str">
        <f t="shared" si="240"/>
        <v>MAYOR A 450</v>
      </c>
    </row>
    <row r="4819" spans="1:22" x14ac:dyDescent="0.25">
      <c r="A4819" t="s">
        <v>3144</v>
      </c>
      <c r="B4819" t="s">
        <v>209</v>
      </c>
      <c r="C4819" s="1" t="s">
        <v>19</v>
      </c>
      <c r="D4819" t="s">
        <v>20</v>
      </c>
      <c r="E4819" t="s">
        <v>21</v>
      </c>
      <c r="F4819" t="s">
        <v>721</v>
      </c>
      <c r="G4819" t="s">
        <v>23</v>
      </c>
      <c r="H4819" t="s">
        <v>722</v>
      </c>
      <c r="I4819" t="s">
        <v>50</v>
      </c>
      <c r="J4819" t="s">
        <v>712</v>
      </c>
      <c r="K4819" t="s">
        <v>155</v>
      </c>
      <c r="L4819" t="s">
        <v>27</v>
      </c>
      <c r="M4819" t="s">
        <v>3144</v>
      </c>
      <c r="N4819">
        <v>637</v>
      </c>
      <c r="O4819">
        <v>563</v>
      </c>
      <c r="P4819">
        <v>530</v>
      </c>
      <c r="Q4819" s="4">
        <v>682</v>
      </c>
      <c r="R4819">
        <v>546.5</v>
      </c>
      <c r="S4819" t="s">
        <v>28</v>
      </c>
      <c r="T4819" t="str">
        <f t="shared" si="238"/>
        <v>50 % MAYOR</v>
      </c>
      <c r="U4819" t="str">
        <f t="shared" si="239"/>
        <v>Rango 500-549</v>
      </c>
      <c r="V4819" t="str">
        <f t="shared" si="240"/>
        <v>MAYOR A 450</v>
      </c>
    </row>
    <row r="4820" spans="1:22" x14ac:dyDescent="0.25">
      <c r="A4820" t="s">
        <v>3144</v>
      </c>
      <c r="B4820" t="s">
        <v>267</v>
      </c>
      <c r="C4820" s="1" t="s">
        <v>97</v>
      </c>
      <c r="D4820" t="s">
        <v>20</v>
      </c>
      <c r="E4820" t="s">
        <v>21</v>
      </c>
      <c r="F4820" t="s">
        <v>2357</v>
      </c>
      <c r="G4820" t="s">
        <v>23</v>
      </c>
      <c r="H4820" t="s">
        <v>2358</v>
      </c>
      <c r="I4820" t="s">
        <v>50</v>
      </c>
      <c r="J4820" t="s">
        <v>250</v>
      </c>
      <c r="K4820" t="s">
        <v>27</v>
      </c>
      <c r="L4820" t="s">
        <v>27</v>
      </c>
      <c r="M4820" t="s">
        <v>3144</v>
      </c>
      <c r="N4820">
        <v>599</v>
      </c>
      <c r="O4820">
        <v>579</v>
      </c>
      <c r="P4820">
        <v>439</v>
      </c>
      <c r="Q4820" s="4">
        <v>686</v>
      </c>
      <c r="R4820">
        <v>509</v>
      </c>
      <c r="S4820" t="s">
        <v>28</v>
      </c>
      <c r="T4820" t="str">
        <f t="shared" si="238"/>
        <v>50 % MAYOR</v>
      </c>
      <c r="U4820" t="str">
        <f t="shared" si="239"/>
        <v>Rango 500-549</v>
      </c>
      <c r="V4820" t="str">
        <f t="shared" si="240"/>
        <v>MAYOR A 450</v>
      </c>
    </row>
    <row r="4821" spans="1:22" x14ac:dyDescent="0.25">
      <c r="A4821" t="s">
        <v>3144</v>
      </c>
      <c r="B4821" t="s">
        <v>129</v>
      </c>
      <c r="C4821" s="1" t="s">
        <v>19</v>
      </c>
      <c r="D4821" t="s">
        <v>20</v>
      </c>
      <c r="E4821" t="s">
        <v>21</v>
      </c>
      <c r="F4821" t="s">
        <v>440</v>
      </c>
      <c r="G4821" t="s">
        <v>23</v>
      </c>
      <c r="H4821" t="s">
        <v>441</v>
      </c>
      <c r="I4821" t="s">
        <v>25</v>
      </c>
      <c r="J4821" t="s">
        <v>116</v>
      </c>
      <c r="K4821" t="s">
        <v>155</v>
      </c>
      <c r="L4821" t="s">
        <v>27</v>
      </c>
      <c r="M4821" t="s">
        <v>3144</v>
      </c>
      <c r="N4821">
        <v>617</v>
      </c>
      <c r="O4821">
        <v>527</v>
      </c>
      <c r="P4821">
        <v>537</v>
      </c>
      <c r="Q4821" s="4">
        <v>687</v>
      </c>
      <c r="R4821">
        <v>532</v>
      </c>
      <c r="S4821" t="s">
        <v>28</v>
      </c>
      <c r="T4821" t="str">
        <f t="shared" si="238"/>
        <v>50 % MAYOR</v>
      </c>
      <c r="U4821" t="str">
        <f t="shared" si="239"/>
        <v>Rango 500-549</v>
      </c>
      <c r="V4821" t="str">
        <f t="shared" si="240"/>
        <v>MAYOR A 450</v>
      </c>
    </row>
    <row r="4822" spans="1:22" x14ac:dyDescent="0.25">
      <c r="A4822" t="s">
        <v>3144</v>
      </c>
      <c r="B4822" t="s">
        <v>129</v>
      </c>
      <c r="C4822" s="1" t="s">
        <v>19</v>
      </c>
      <c r="D4822" t="s">
        <v>20</v>
      </c>
      <c r="E4822" t="s">
        <v>21</v>
      </c>
      <c r="F4822" t="s">
        <v>577</v>
      </c>
      <c r="G4822" t="s">
        <v>23</v>
      </c>
      <c r="H4822" t="s">
        <v>578</v>
      </c>
      <c r="I4822" t="s">
        <v>50</v>
      </c>
      <c r="J4822" t="s">
        <v>221</v>
      </c>
      <c r="K4822" t="s">
        <v>155</v>
      </c>
      <c r="L4822" t="s">
        <v>27</v>
      </c>
      <c r="M4822" t="s">
        <v>3144</v>
      </c>
      <c r="N4822">
        <v>647</v>
      </c>
      <c r="O4822">
        <v>502</v>
      </c>
      <c r="P4822">
        <v>537</v>
      </c>
      <c r="Q4822" s="4">
        <v>688</v>
      </c>
      <c r="R4822">
        <v>519.5</v>
      </c>
      <c r="S4822" t="s">
        <v>28</v>
      </c>
      <c r="T4822" t="str">
        <f t="shared" si="238"/>
        <v>50 % MAYOR</v>
      </c>
      <c r="U4822" t="str">
        <f t="shared" si="239"/>
        <v>Rango 500-549</v>
      </c>
      <c r="V4822" t="str">
        <f t="shared" si="240"/>
        <v>MAYOR A 450</v>
      </c>
    </row>
    <row r="4823" spans="1:22" x14ac:dyDescent="0.25">
      <c r="A4823" t="s">
        <v>3144</v>
      </c>
      <c r="B4823" t="s">
        <v>89</v>
      </c>
      <c r="C4823" s="1" t="s">
        <v>30</v>
      </c>
      <c r="D4823" t="s">
        <v>53</v>
      </c>
      <c r="E4823" t="s">
        <v>21</v>
      </c>
      <c r="F4823" t="s">
        <v>3089</v>
      </c>
      <c r="G4823" t="s">
        <v>23</v>
      </c>
      <c r="H4823" t="s">
        <v>3090</v>
      </c>
      <c r="I4823" t="s">
        <v>25</v>
      </c>
      <c r="J4823" t="s">
        <v>69</v>
      </c>
      <c r="K4823" t="s">
        <v>27</v>
      </c>
      <c r="L4823" t="s">
        <v>155</v>
      </c>
      <c r="M4823" t="s">
        <v>3205</v>
      </c>
      <c r="N4823">
        <v>621</v>
      </c>
      <c r="O4823">
        <v>483</v>
      </c>
      <c r="P4823">
        <v>573</v>
      </c>
      <c r="Q4823" s="4">
        <v>690</v>
      </c>
      <c r="R4823">
        <v>528</v>
      </c>
      <c r="S4823" t="s">
        <v>28</v>
      </c>
      <c r="T4823" t="str">
        <f t="shared" si="238"/>
        <v>50 % MAYOR</v>
      </c>
      <c r="U4823" t="str">
        <f t="shared" si="239"/>
        <v>Rango 500-549</v>
      </c>
      <c r="V4823" t="str">
        <f t="shared" si="240"/>
        <v>MAYOR A 450</v>
      </c>
    </row>
    <row r="4824" spans="1:22" x14ac:dyDescent="0.25">
      <c r="A4824" t="s">
        <v>3144</v>
      </c>
      <c r="B4824" t="s">
        <v>129</v>
      </c>
      <c r="C4824" s="1" t="s">
        <v>19</v>
      </c>
      <c r="D4824" t="s">
        <v>20</v>
      </c>
      <c r="E4824" t="s">
        <v>21</v>
      </c>
      <c r="F4824" t="s">
        <v>937</v>
      </c>
      <c r="G4824" t="s">
        <v>23</v>
      </c>
      <c r="H4824" t="s">
        <v>938</v>
      </c>
      <c r="I4824" t="s">
        <v>50</v>
      </c>
      <c r="J4824" t="s">
        <v>76</v>
      </c>
      <c r="K4824" t="s">
        <v>155</v>
      </c>
      <c r="L4824" t="s">
        <v>27</v>
      </c>
      <c r="M4824" t="s">
        <v>3144</v>
      </c>
      <c r="N4824">
        <v>631</v>
      </c>
      <c r="O4824">
        <v>494</v>
      </c>
      <c r="P4824">
        <v>587</v>
      </c>
      <c r="Q4824" s="4">
        <v>695</v>
      </c>
      <c r="R4824">
        <v>540.5</v>
      </c>
      <c r="S4824" t="s">
        <v>28</v>
      </c>
      <c r="T4824" t="str">
        <f t="shared" si="238"/>
        <v>50 % MAYOR</v>
      </c>
      <c r="U4824" t="str">
        <f t="shared" si="239"/>
        <v>Rango 500-549</v>
      </c>
      <c r="V4824" t="str">
        <f t="shared" si="240"/>
        <v>MAYOR A 450</v>
      </c>
    </row>
    <row r="4825" spans="1:22" x14ac:dyDescent="0.25">
      <c r="A4825" t="s">
        <v>3144</v>
      </c>
      <c r="B4825" t="s">
        <v>129</v>
      </c>
      <c r="C4825" s="1" t="s">
        <v>19</v>
      </c>
      <c r="D4825" t="s">
        <v>20</v>
      </c>
      <c r="E4825" t="s">
        <v>21</v>
      </c>
      <c r="F4825" t="s">
        <v>692</v>
      </c>
      <c r="G4825" t="s">
        <v>23</v>
      </c>
      <c r="H4825" t="s">
        <v>693</v>
      </c>
      <c r="I4825" t="s">
        <v>50</v>
      </c>
      <c r="J4825" t="s">
        <v>46</v>
      </c>
      <c r="K4825" t="s">
        <v>155</v>
      </c>
      <c r="L4825" t="s">
        <v>27</v>
      </c>
      <c r="M4825" t="s">
        <v>3144</v>
      </c>
      <c r="N4825">
        <v>637</v>
      </c>
      <c r="O4825">
        <v>541</v>
      </c>
      <c r="P4825">
        <v>469</v>
      </c>
      <c r="Q4825" s="4">
        <v>697</v>
      </c>
      <c r="R4825">
        <v>505</v>
      </c>
      <c r="S4825" t="s">
        <v>28</v>
      </c>
      <c r="T4825" t="str">
        <f t="shared" si="238"/>
        <v>50 % MAYOR</v>
      </c>
      <c r="U4825" t="str">
        <f t="shared" si="239"/>
        <v>Rango 500-549</v>
      </c>
      <c r="V4825" t="str">
        <f t="shared" si="240"/>
        <v>MAYOR A 450</v>
      </c>
    </row>
    <row r="4826" spans="1:22" x14ac:dyDescent="0.25">
      <c r="A4826" t="s">
        <v>3144</v>
      </c>
      <c r="B4826" t="s">
        <v>106</v>
      </c>
      <c r="C4826" s="1" t="s">
        <v>97</v>
      </c>
      <c r="D4826" t="s">
        <v>53</v>
      </c>
      <c r="E4826" t="s">
        <v>21</v>
      </c>
      <c r="F4826" t="s">
        <v>1304</v>
      </c>
      <c r="G4826" t="s">
        <v>23</v>
      </c>
      <c r="H4826" t="s">
        <v>1305</v>
      </c>
      <c r="I4826" t="s">
        <v>50</v>
      </c>
      <c r="J4826" t="s">
        <v>185</v>
      </c>
      <c r="K4826" t="s">
        <v>155</v>
      </c>
      <c r="L4826" t="s">
        <v>155</v>
      </c>
      <c r="M4826" t="s">
        <v>3152</v>
      </c>
      <c r="N4826">
        <v>632</v>
      </c>
      <c r="O4826">
        <v>525</v>
      </c>
      <c r="Q4826" s="4">
        <v>697</v>
      </c>
      <c r="R4826">
        <v>525</v>
      </c>
      <c r="S4826" t="s">
        <v>28</v>
      </c>
      <c r="T4826" t="str">
        <f t="shared" si="238"/>
        <v>50 % MAYOR</v>
      </c>
      <c r="U4826" t="str">
        <f t="shared" si="239"/>
        <v>Rango 500-549</v>
      </c>
      <c r="V4826" t="str">
        <f t="shared" si="240"/>
        <v>MAYOR A 450</v>
      </c>
    </row>
    <row r="4827" spans="1:22" x14ac:dyDescent="0.25">
      <c r="A4827" t="s">
        <v>3144</v>
      </c>
      <c r="B4827" t="s">
        <v>56</v>
      </c>
      <c r="C4827" s="1" t="s">
        <v>19</v>
      </c>
      <c r="D4827" t="s">
        <v>20</v>
      </c>
      <c r="E4827" t="s">
        <v>21</v>
      </c>
      <c r="F4827" t="s">
        <v>2903</v>
      </c>
      <c r="G4827" t="s">
        <v>23</v>
      </c>
      <c r="H4827" t="s">
        <v>2904</v>
      </c>
      <c r="I4827" t="s">
        <v>50</v>
      </c>
      <c r="J4827" t="s">
        <v>76</v>
      </c>
      <c r="K4827" t="s">
        <v>27</v>
      </c>
      <c r="L4827" t="s">
        <v>155</v>
      </c>
      <c r="M4827" t="s">
        <v>3144</v>
      </c>
      <c r="N4827">
        <v>620</v>
      </c>
      <c r="O4827">
        <v>494</v>
      </c>
      <c r="P4827">
        <v>514</v>
      </c>
      <c r="Q4827" s="4">
        <v>702</v>
      </c>
      <c r="R4827">
        <v>504</v>
      </c>
      <c r="S4827" t="s">
        <v>28</v>
      </c>
      <c r="T4827" t="str">
        <f t="shared" si="238"/>
        <v>50 % MAYOR</v>
      </c>
      <c r="U4827" t="str">
        <f t="shared" si="239"/>
        <v>Rango 500-549</v>
      </c>
      <c r="V4827" t="str">
        <f t="shared" si="240"/>
        <v>MAYOR A 450</v>
      </c>
    </row>
    <row r="4828" spans="1:22" x14ac:dyDescent="0.25">
      <c r="A4828" t="s">
        <v>3144</v>
      </c>
      <c r="B4828" t="s">
        <v>56</v>
      </c>
      <c r="C4828" s="1" t="s">
        <v>19</v>
      </c>
      <c r="D4828" t="s">
        <v>20</v>
      </c>
      <c r="E4828" t="s">
        <v>21</v>
      </c>
      <c r="F4828" t="s">
        <v>1647</v>
      </c>
      <c r="G4828" t="s">
        <v>23</v>
      </c>
      <c r="H4828" t="s">
        <v>1648</v>
      </c>
      <c r="I4828" t="s">
        <v>50</v>
      </c>
      <c r="J4828" t="s">
        <v>46</v>
      </c>
      <c r="K4828" t="s">
        <v>155</v>
      </c>
      <c r="L4828" t="s">
        <v>155</v>
      </c>
      <c r="M4828" t="s">
        <v>3144</v>
      </c>
      <c r="N4828">
        <v>651</v>
      </c>
      <c r="O4828">
        <v>487</v>
      </c>
      <c r="P4828">
        <v>556</v>
      </c>
      <c r="Q4828" s="4">
        <v>702</v>
      </c>
      <c r="R4828">
        <v>521.5</v>
      </c>
      <c r="S4828" t="s">
        <v>28</v>
      </c>
      <c r="T4828" t="str">
        <f t="shared" si="238"/>
        <v>50 % MAYOR</v>
      </c>
      <c r="U4828" t="str">
        <f t="shared" si="239"/>
        <v>Rango 500-549</v>
      </c>
      <c r="V4828" t="str">
        <f t="shared" si="240"/>
        <v>MAYOR A 450</v>
      </c>
    </row>
    <row r="4829" spans="1:22" x14ac:dyDescent="0.25">
      <c r="A4829" t="s">
        <v>3144</v>
      </c>
      <c r="B4829" t="s">
        <v>60</v>
      </c>
      <c r="C4829" s="1" t="s">
        <v>35</v>
      </c>
      <c r="D4829" t="s">
        <v>53</v>
      </c>
      <c r="E4829" t="s">
        <v>21</v>
      </c>
      <c r="F4829" t="s">
        <v>2615</v>
      </c>
      <c r="G4829" t="s">
        <v>23</v>
      </c>
      <c r="H4829" t="s">
        <v>2616</v>
      </c>
      <c r="I4829" t="s">
        <v>50</v>
      </c>
      <c r="J4829" t="s">
        <v>100</v>
      </c>
      <c r="K4829" t="s">
        <v>27</v>
      </c>
      <c r="L4829" t="s">
        <v>27</v>
      </c>
      <c r="M4829" t="s">
        <v>3144</v>
      </c>
      <c r="N4829">
        <v>673</v>
      </c>
      <c r="O4829">
        <v>502</v>
      </c>
      <c r="P4829">
        <v>514</v>
      </c>
      <c r="Q4829" s="4">
        <v>705</v>
      </c>
      <c r="R4829">
        <v>508</v>
      </c>
      <c r="S4829" t="s">
        <v>28</v>
      </c>
      <c r="T4829" t="str">
        <f t="shared" si="238"/>
        <v>50 % MAYOR</v>
      </c>
      <c r="U4829" t="str">
        <f t="shared" si="239"/>
        <v>Rango 500-549</v>
      </c>
      <c r="V4829" t="str">
        <f t="shared" si="240"/>
        <v>MAYOR A 450</v>
      </c>
    </row>
    <row r="4830" spans="1:22" x14ac:dyDescent="0.25">
      <c r="A4830" t="s">
        <v>3144</v>
      </c>
      <c r="B4830" t="s">
        <v>83</v>
      </c>
      <c r="C4830" s="1" t="s">
        <v>19</v>
      </c>
      <c r="D4830" t="s">
        <v>20</v>
      </c>
      <c r="E4830" t="s">
        <v>21</v>
      </c>
      <c r="F4830" t="s">
        <v>825</v>
      </c>
      <c r="G4830" t="s">
        <v>23</v>
      </c>
      <c r="H4830" t="s">
        <v>826</v>
      </c>
      <c r="I4830" t="s">
        <v>50</v>
      </c>
      <c r="J4830" t="s">
        <v>152</v>
      </c>
      <c r="K4830" t="s">
        <v>155</v>
      </c>
      <c r="L4830" t="s">
        <v>27</v>
      </c>
      <c r="M4830" t="s">
        <v>3144</v>
      </c>
      <c r="N4830">
        <v>667</v>
      </c>
      <c r="O4830">
        <v>586</v>
      </c>
      <c r="P4830">
        <v>494</v>
      </c>
      <c r="Q4830" s="4">
        <v>705</v>
      </c>
      <c r="R4830">
        <v>540</v>
      </c>
      <c r="S4830" t="s">
        <v>28</v>
      </c>
      <c r="T4830" t="str">
        <f t="shared" si="238"/>
        <v>50 % MAYOR</v>
      </c>
      <c r="U4830" t="str">
        <f t="shared" si="239"/>
        <v>Rango 500-549</v>
      </c>
      <c r="V4830" t="str">
        <f t="shared" si="240"/>
        <v>MAYOR A 450</v>
      </c>
    </row>
    <row r="4831" spans="1:22" x14ac:dyDescent="0.25">
      <c r="A4831" t="s">
        <v>3144</v>
      </c>
      <c r="B4831" t="s">
        <v>83</v>
      </c>
      <c r="C4831" s="1" t="s">
        <v>19</v>
      </c>
      <c r="D4831" t="s">
        <v>20</v>
      </c>
      <c r="E4831" t="s">
        <v>21</v>
      </c>
      <c r="F4831" t="s">
        <v>2941</v>
      </c>
      <c r="G4831" t="s">
        <v>23</v>
      </c>
      <c r="H4831" t="s">
        <v>2942</v>
      </c>
      <c r="I4831" t="s">
        <v>50</v>
      </c>
      <c r="J4831" t="s">
        <v>712</v>
      </c>
      <c r="K4831" t="s">
        <v>27</v>
      </c>
      <c r="L4831" t="s">
        <v>155</v>
      </c>
      <c r="M4831" t="s">
        <v>3144</v>
      </c>
      <c r="N4831">
        <v>631</v>
      </c>
      <c r="O4831">
        <v>527</v>
      </c>
      <c r="P4831">
        <v>494</v>
      </c>
      <c r="Q4831" s="4">
        <v>706</v>
      </c>
      <c r="R4831">
        <v>510.5</v>
      </c>
      <c r="S4831" t="s">
        <v>28</v>
      </c>
      <c r="T4831" t="str">
        <f t="shared" si="238"/>
        <v>50 % MAYOR</v>
      </c>
      <c r="U4831" t="str">
        <f t="shared" si="239"/>
        <v>Rango 500-549</v>
      </c>
      <c r="V4831" t="str">
        <f t="shared" si="240"/>
        <v>MAYOR A 450</v>
      </c>
    </row>
    <row r="4832" spans="1:22" x14ac:dyDescent="0.25">
      <c r="A4832" t="s">
        <v>3144</v>
      </c>
      <c r="B4832" t="s">
        <v>29</v>
      </c>
      <c r="C4832" s="1" t="s">
        <v>30</v>
      </c>
      <c r="D4832" t="s">
        <v>20</v>
      </c>
      <c r="E4832" t="s">
        <v>21</v>
      </c>
      <c r="F4832" t="s">
        <v>680</v>
      </c>
      <c r="G4832" t="s">
        <v>23</v>
      </c>
      <c r="H4832" t="s">
        <v>681</v>
      </c>
      <c r="I4832" t="s">
        <v>50</v>
      </c>
      <c r="J4832" t="s">
        <v>46</v>
      </c>
      <c r="K4832" t="s">
        <v>155</v>
      </c>
      <c r="L4832" t="s">
        <v>27</v>
      </c>
      <c r="M4832" t="s">
        <v>3144</v>
      </c>
      <c r="N4832">
        <v>627</v>
      </c>
      <c r="O4832">
        <v>508</v>
      </c>
      <c r="P4832">
        <v>530</v>
      </c>
      <c r="Q4832" s="4">
        <v>708</v>
      </c>
      <c r="R4832">
        <v>519</v>
      </c>
      <c r="S4832" t="s">
        <v>28</v>
      </c>
      <c r="T4832" t="str">
        <f t="shared" si="238"/>
        <v>50 % MAYOR</v>
      </c>
      <c r="U4832" t="str">
        <f t="shared" si="239"/>
        <v>Rango 500-549</v>
      </c>
      <c r="V4832" t="str">
        <f t="shared" si="240"/>
        <v>MAYOR A 450</v>
      </c>
    </row>
    <row r="4833" spans="1:22" x14ac:dyDescent="0.25">
      <c r="A4833" t="s">
        <v>3144</v>
      </c>
      <c r="B4833" t="s">
        <v>56</v>
      </c>
      <c r="C4833" s="1" t="s">
        <v>19</v>
      </c>
      <c r="D4833" t="s">
        <v>20</v>
      </c>
      <c r="E4833" t="s">
        <v>21</v>
      </c>
      <c r="F4833" t="s">
        <v>1921</v>
      </c>
      <c r="G4833" t="s">
        <v>23</v>
      </c>
      <c r="H4833" t="s">
        <v>1922</v>
      </c>
      <c r="I4833" t="s">
        <v>50</v>
      </c>
      <c r="J4833" t="s">
        <v>152</v>
      </c>
      <c r="K4833" t="s">
        <v>27</v>
      </c>
      <c r="L4833" t="s">
        <v>155</v>
      </c>
      <c r="M4833" t="s">
        <v>3152</v>
      </c>
      <c r="N4833">
        <v>639</v>
      </c>
      <c r="O4833">
        <v>574</v>
      </c>
      <c r="P4833">
        <v>465</v>
      </c>
      <c r="Q4833" s="4">
        <v>709</v>
      </c>
      <c r="R4833">
        <v>519.5</v>
      </c>
      <c r="S4833" t="s">
        <v>28</v>
      </c>
      <c r="T4833" t="str">
        <f t="shared" si="238"/>
        <v>50 % MAYOR</v>
      </c>
      <c r="U4833" t="str">
        <f t="shared" si="239"/>
        <v>Rango 500-549</v>
      </c>
      <c r="V4833" t="str">
        <f t="shared" si="240"/>
        <v>MAYOR A 450</v>
      </c>
    </row>
    <row r="4834" spans="1:22" x14ac:dyDescent="0.25">
      <c r="A4834" t="s">
        <v>3144</v>
      </c>
      <c r="B4834" t="s">
        <v>56</v>
      </c>
      <c r="C4834" s="1" t="s">
        <v>19</v>
      </c>
      <c r="D4834" t="s">
        <v>20</v>
      </c>
      <c r="E4834" t="s">
        <v>21</v>
      </c>
      <c r="F4834" t="s">
        <v>2834</v>
      </c>
      <c r="G4834" t="s">
        <v>23</v>
      </c>
      <c r="H4834" t="s">
        <v>2835</v>
      </c>
      <c r="I4834" t="s">
        <v>25</v>
      </c>
      <c r="J4834" t="s">
        <v>566</v>
      </c>
      <c r="K4834" t="s">
        <v>27</v>
      </c>
      <c r="L4834" t="s">
        <v>155</v>
      </c>
      <c r="M4834" t="s">
        <v>3144</v>
      </c>
      <c r="N4834">
        <v>637</v>
      </c>
      <c r="O4834">
        <v>451</v>
      </c>
      <c r="P4834">
        <v>587</v>
      </c>
      <c r="Q4834" s="4">
        <v>711</v>
      </c>
      <c r="R4834">
        <v>519</v>
      </c>
      <c r="S4834" t="s">
        <v>28</v>
      </c>
      <c r="T4834" t="str">
        <f t="shared" si="238"/>
        <v>50 % MAYOR</v>
      </c>
      <c r="U4834" t="str">
        <f t="shared" si="239"/>
        <v>Rango 500-549</v>
      </c>
      <c r="V4834" t="str">
        <f t="shared" si="240"/>
        <v>MAYOR A 450</v>
      </c>
    </row>
    <row r="4835" spans="1:22" x14ac:dyDescent="0.25">
      <c r="A4835" t="s">
        <v>3144</v>
      </c>
      <c r="B4835" t="s">
        <v>129</v>
      </c>
      <c r="C4835" s="1" t="s">
        <v>19</v>
      </c>
      <c r="D4835" t="s">
        <v>20</v>
      </c>
      <c r="E4835" t="s">
        <v>21</v>
      </c>
      <c r="F4835" t="s">
        <v>1254</v>
      </c>
      <c r="G4835" t="s">
        <v>23</v>
      </c>
      <c r="H4835" t="s">
        <v>1255</v>
      </c>
      <c r="I4835" t="s">
        <v>50</v>
      </c>
      <c r="J4835" t="s">
        <v>122</v>
      </c>
      <c r="K4835" t="s">
        <v>155</v>
      </c>
      <c r="L4835" t="s">
        <v>155</v>
      </c>
      <c r="M4835" t="s">
        <v>3149</v>
      </c>
      <c r="N4835">
        <v>631</v>
      </c>
      <c r="O4835">
        <v>501</v>
      </c>
      <c r="P4835">
        <v>525</v>
      </c>
      <c r="Q4835" s="4">
        <v>720</v>
      </c>
      <c r="R4835">
        <v>513</v>
      </c>
      <c r="S4835" t="s">
        <v>28</v>
      </c>
      <c r="T4835" t="str">
        <f t="shared" si="238"/>
        <v>50 % MAYOR</v>
      </c>
      <c r="U4835" t="str">
        <f t="shared" si="239"/>
        <v>Rango 500-549</v>
      </c>
      <c r="V4835" t="str">
        <f t="shared" si="240"/>
        <v>MAYOR A 450</v>
      </c>
    </row>
    <row r="4836" spans="1:22" x14ac:dyDescent="0.25">
      <c r="A4836" t="s">
        <v>3144</v>
      </c>
      <c r="B4836" t="s">
        <v>56</v>
      </c>
      <c r="C4836" s="1" t="s">
        <v>19</v>
      </c>
      <c r="D4836" t="s">
        <v>20</v>
      </c>
      <c r="E4836" t="s">
        <v>21</v>
      </c>
      <c r="F4836" t="s">
        <v>1517</v>
      </c>
      <c r="G4836" t="s">
        <v>23</v>
      </c>
      <c r="H4836" t="s">
        <v>1518</v>
      </c>
      <c r="I4836" t="s">
        <v>25</v>
      </c>
      <c r="J4836" t="s">
        <v>221</v>
      </c>
      <c r="K4836" t="s">
        <v>155</v>
      </c>
      <c r="L4836" t="s">
        <v>155</v>
      </c>
      <c r="M4836" t="s">
        <v>3152</v>
      </c>
      <c r="N4836">
        <v>637</v>
      </c>
      <c r="O4836">
        <v>505</v>
      </c>
      <c r="P4836">
        <v>548</v>
      </c>
      <c r="Q4836" s="4">
        <v>720</v>
      </c>
      <c r="R4836">
        <v>526.5</v>
      </c>
      <c r="S4836" t="s">
        <v>28</v>
      </c>
      <c r="T4836" t="str">
        <f t="shared" si="238"/>
        <v>50 % MAYOR</v>
      </c>
      <c r="U4836" t="str">
        <f t="shared" si="239"/>
        <v>Rango 500-549</v>
      </c>
      <c r="V4836" t="str">
        <f t="shared" si="240"/>
        <v>MAYOR A 450</v>
      </c>
    </row>
    <row r="4837" spans="1:22" x14ac:dyDescent="0.25">
      <c r="A4837" t="s">
        <v>3144</v>
      </c>
      <c r="B4837" t="s">
        <v>106</v>
      </c>
      <c r="C4837" s="1" t="s">
        <v>97</v>
      </c>
      <c r="D4837" t="s">
        <v>53</v>
      </c>
      <c r="E4837" t="s">
        <v>21</v>
      </c>
      <c r="F4837" t="s">
        <v>107</v>
      </c>
      <c r="G4837" t="s">
        <v>23</v>
      </c>
      <c r="H4837" t="s">
        <v>108</v>
      </c>
      <c r="I4837" t="s">
        <v>25</v>
      </c>
      <c r="J4837" t="s">
        <v>42</v>
      </c>
      <c r="K4837" t="s">
        <v>27</v>
      </c>
      <c r="L4837" t="s">
        <v>27</v>
      </c>
      <c r="M4837" t="s">
        <v>3144</v>
      </c>
      <c r="N4837">
        <v>641</v>
      </c>
      <c r="O4837">
        <v>502</v>
      </c>
      <c r="Q4837" s="4">
        <v>721</v>
      </c>
      <c r="R4837">
        <v>502</v>
      </c>
      <c r="S4837" t="s">
        <v>28</v>
      </c>
      <c r="T4837" t="str">
        <f t="shared" si="238"/>
        <v>50 % MAYOR</v>
      </c>
      <c r="U4837" t="str">
        <f t="shared" si="239"/>
        <v>Rango 500-549</v>
      </c>
      <c r="V4837" t="str">
        <f t="shared" si="240"/>
        <v>MAYOR A 450</v>
      </c>
    </row>
    <row r="4838" spans="1:22" x14ac:dyDescent="0.25">
      <c r="A4838" t="s">
        <v>3144</v>
      </c>
      <c r="B4838" t="s">
        <v>117</v>
      </c>
      <c r="C4838" s="1" t="s">
        <v>19</v>
      </c>
      <c r="D4838" t="s">
        <v>20</v>
      </c>
      <c r="E4838" t="s">
        <v>21</v>
      </c>
      <c r="F4838" t="s">
        <v>2591</v>
      </c>
      <c r="G4838" t="s">
        <v>23</v>
      </c>
      <c r="H4838" t="s">
        <v>2592</v>
      </c>
      <c r="I4838" t="s">
        <v>50</v>
      </c>
      <c r="J4838" t="s">
        <v>100</v>
      </c>
      <c r="K4838" t="s">
        <v>27</v>
      </c>
      <c r="L4838" t="s">
        <v>27</v>
      </c>
      <c r="M4838" t="s">
        <v>3144</v>
      </c>
      <c r="N4838">
        <v>641</v>
      </c>
      <c r="O4838">
        <v>571</v>
      </c>
      <c r="P4838">
        <v>514</v>
      </c>
      <c r="Q4838" s="4">
        <v>725</v>
      </c>
      <c r="R4838">
        <v>542.5</v>
      </c>
      <c r="S4838" t="s">
        <v>28</v>
      </c>
      <c r="T4838" t="str">
        <f t="shared" si="238"/>
        <v>50 % MAYOR</v>
      </c>
      <c r="U4838" t="str">
        <f t="shared" si="239"/>
        <v>Rango 500-549</v>
      </c>
      <c r="V4838" t="str">
        <f t="shared" si="240"/>
        <v>MAYOR A 450</v>
      </c>
    </row>
    <row r="4839" spans="1:22" x14ac:dyDescent="0.25">
      <c r="A4839" t="s">
        <v>3144</v>
      </c>
      <c r="B4839" t="s">
        <v>83</v>
      </c>
      <c r="C4839" s="1" t="s">
        <v>19</v>
      </c>
      <c r="D4839" t="s">
        <v>20</v>
      </c>
      <c r="E4839" t="s">
        <v>21</v>
      </c>
      <c r="F4839" t="s">
        <v>1767</v>
      </c>
      <c r="G4839" t="s">
        <v>23</v>
      </c>
      <c r="H4839" t="s">
        <v>1768</v>
      </c>
      <c r="I4839" t="s">
        <v>50</v>
      </c>
      <c r="J4839" t="s">
        <v>95</v>
      </c>
      <c r="K4839" t="s">
        <v>155</v>
      </c>
      <c r="L4839" t="s">
        <v>155</v>
      </c>
      <c r="M4839" t="s">
        <v>3149</v>
      </c>
      <c r="N4839">
        <v>688</v>
      </c>
      <c r="O4839">
        <v>521</v>
      </c>
      <c r="P4839">
        <v>485</v>
      </c>
      <c r="Q4839" s="4">
        <v>726</v>
      </c>
      <c r="R4839">
        <v>503</v>
      </c>
      <c r="S4839" t="s">
        <v>28</v>
      </c>
      <c r="T4839" t="str">
        <f t="shared" si="238"/>
        <v>50 % MAYOR</v>
      </c>
      <c r="U4839" t="str">
        <f t="shared" si="239"/>
        <v>Rango 500-549</v>
      </c>
      <c r="V4839" t="str">
        <f t="shared" si="240"/>
        <v>MAYOR A 450</v>
      </c>
    </row>
    <row r="4840" spans="1:22" x14ac:dyDescent="0.25">
      <c r="A4840" t="s">
        <v>3144</v>
      </c>
      <c r="B4840" t="s">
        <v>56</v>
      </c>
      <c r="C4840" s="1" t="s">
        <v>19</v>
      </c>
      <c r="D4840" t="s">
        <v>20</v>
      </c>
      <c r="E4840" t="s">
        <v>21</v>
      </c>
      <c r="F4840" t="s">
        <v>2442</v>
      </c>
      <c r="G4840" t="s">
        <v>23</v>
      </c>
      <c r="H4840" t="s">
        <v>2443</v>
      </c>
      <c r="I4840" t="s">
        <v>50</v>
      </c>
      <c r="J4840" t="s">
        <v>245</v>
      </c>
      <c r="K4840" t="s">
        <v>27</v>
      </c>
      <c r="L4840" t="s">
        <v>27</v>
      </c>
      <c r="M4840" t="s">
        <v>3144</v>
      </c>
      <c r="N4840">
        <v>564</v>
      </c>
      <c r="O4840">
        <v>571</v>
      </c>
      <c r="P4840">
        <v>494</v>
      </c>
      <c r="Q4840" s="4">
        <v>731</v>
      </c>
      <c r="R4840">
        <v>532.5</v>
      </c>
      <c r="S4840" t="s">
        <v>28</v>
      </c>
      <c r="T4840" t="str">
        <f t="shared" si="238"/>
        <v>50 % MAYOR</v>
      </c>
      <c r="U4840" t="str">
        <f t="shared" si="239"/>
        <v>Rango 500-549</v>
      </c>
      <c r="V4840" t="str">
        <f t="shared" si="240"/>
        <v>MAYOR A 450</v>
      </c>
    </row>
    <row r="4841" spans="1:22" x14ac:dyDescent="0.25">
      <c r="A4841" t="s">
        <v>3144</v>
      </c>
      <c r="B4841" t="s">
        <v>129</v>
      </c>
      <c r="C4841" s="1" t="s">
        <v>19</v>
      </c>
      <c r="D4841" t="s">
        <v>20</v>
      </c>
      <c r="E4841" t="s">
        <v>21</v>
      </c>
      <c r="F4841" t="s">
        <v>448</v>
      </c>
      <c r="G4841" t="s">
        <v>23</v>
      </c>
      <c r="H4841" t="s">
        <v>449</v>
      </c>
      <c r="I4841" t="s">
        <v>50</v>
      </c>
      <c r="J4841" t="s">
        <v>116</v>
      </c>
      <c r="K4841" t="s">
        <v>155</v>
      </c>
      <c r="L4841" t="s">
        <v>27</v>
      </c>
      <c r="M4841" t="s">
        <v>3144</v>
      </c>
      <c r="N4841">
        <v>631</v>
      </c>
      <c r="O4841">
        <v>508</v>
      </c>
      <c r="P4841">
        <v>572</v>
      </c>
      <c r="Q4841" s="4">
        <v>731</v>
      </c>
      <c r="R4841">
        <v>540</v>
      </c>
      <c r="S4841" t="s">
        <v>28</v>
      </c>
      <c r="T4841" t="str">
        <f t="shared" si="238"/>
        <v>50 % MAYOR</v>
      </c>
      <c r="U4841" t="str">
        <f t="shared" si="239"/>
        <v>Rango 500-549</v>
      </c>
      <c r="V4841" t="str">
        <f t="shared" si="240"/>
        <v>MAYOR A 450</v>
      </c>
    </row>
    <row r="4842" spans="1:22" x14ac:dyDescent="0.25">
      <c r="A4842" t="s">
        <v>3144</v>
      </c>
      <c r="B4842" t="s">
        <v>83</v>
      </c>
      <c r="C4842" s="1" t="s">
        <v>19</v>
      </c>
      <c r="D4842" t="s">
        <v>20</v>
      </c>
      <c r="E4842" t="s">
        <v>21</v>
      </c>
      <c r="F4842" t="s">
        <v>1406</v>
      </c>
      <c r="G4842" t="s">
        <v>23</v>
      </c>
      <c r="H4842" t="s">
        <v>1407</v>
      </c>
      <c r="I4842" t="s">
        <v>50</v>
      </c>
      <c r="J4842" t="s">
        <v>478</v>
      </c>
      <c r="K4842" t="s">
        <v>155</v>
      </c>
      <c r="L4842" t="s">
        <v>155</v>
      </c>
      <c r="M4842" t="s">
        <v>3144</v>
      </c>
      <c r="N4842">
        <v>672</v>
      </c>
      <c r="O4842">
        <v>465</v>
      </c>
      <c r="P4842">
        <v>572</v>
      </c>
      <c r="Q4842" s="4">
        <v>738</v>
      </c>
      <c r="R4842">
        <v>518.5</v>
      </c>
      <c r="S4842" t="s">
        <v>28</v>
      </c>
      <c r="T4842" t="str">
        <f t="shared" si="238"/>
        <v>50 % MAYOR</v>
      </c>
      <c r="U4842" t="str">
        <f t="shared" si="239"/>
        <v>Rango 500-549</v>
      </c>
      <c r="V4842" t="str">
        <f t="shared" si="240"/>
        <v>MAYOR A 450</v>
      </c>
    </row>
    <row r="4843" spans="1:22" x14ac:dyDescent="0.25">
      <c r="A4843" t="s">
        <v>3144</v>
      </c>
      <c r="B4843" t="s">
        <v>106</v>
      </c>
      <c r="C4843" s="1" t="s">
        <v>97</v>
      </c>
      <c r="D4843" t="s">
        <v>53</v>
      </c>
      <c r="E4843" t="s">
        <v>21</v>
      </c>
      <c r="F4843" t="s">
        <v>2283</v>
      </c>
      <c r="G4843" t="s">
        <v>23</v>
      </c>
      <c r="H4843" t="s">
        <v>2284</v>
      </c>
      <c r="I4843" t="s">
        <v>25</v>
      </c>
      <c r="J4843" t="s">
        <v>42</v>
      </c>
      <c r="K4843" t="s">
        <v>27</v>
      </c>
      <c r="L4843" t="s">
        <v>27</v>
      </c>
      <c r="M4843" t="s">
        <v>3144</v>
      </c>
      <c r="N4843">
        <v>692</v>
      </c>
      <c r="O4843">
        <v>534</v>
      </c>
      <c r="P4843">
        <v>556</v>
      </c>
      <c r="Q4843" s="4">
        <v>745</v>
      </c>
      <c r="R4843">
        <v>545</v>
      </c>
      <c r="S4843" t="s">
        <v>28</v>
      </c>
      <c r="T4843" t="str">
        <f t="shared" si="238"/>
        <v>50 % MAYOR</v>
      </c>
      <c r="U4843" t="str">
        <f t="shared" si="239"/>
        <v>Rango 500-549</v>
      </c>
      <c r="V4843" t="str">
        <f t="shared" si="240"/>
        <v>MAYOR A 450</v>
      </c>
    </row>
    <row r="4844" spans="1:22" x14ac:dyDescent="0.25">
      <c r="A4844" t="s">
        <v>3144</v>
      </c>
      <c r="B4844" t="s">
        <v>83</v>
      </c>
      <c r="C4844" s="1" t="s">
        <v>19</v>
      </c>
      <c r="D4844" t="s">
        <v>20</v>
      </c>
      <c r="E4844" t="s">
        <v>21</v>
      </c>
      <c r="F4844" t="s">
        <v>2997</v>
      </c>
      <c r="G4844" t="s">
        <v>23</v>
      </c>
      <c r="H4844" t="s">
        <v>2998</v>
      </c>
      <c r="I4844" t="s">
        <v>50</v>
      </c>
      <c r="J4844" t="s">
        <v>100</v>
      </c>
      <c r="K4844" t="s">
        <v>27</v>
      </c>
      <c r="L4844" t="s">
        <v>155</v>
      </c>
      <c r="M4844" t="s">
        <v>3144</v>
      </c>
      <c r="N4844">
        <v>661</v>
      </c>
      <c r="O4844">
        <v>451</v>
      </c>
      <c r="P4844">
        <v>583</v>
      </c>
      <c r="Q4844" s="4">
        <v>749</v>
      </c>
      <c r="R4844">
        <v>517</v>
      </c>
      <c r="S4844" t="s">
        <v>28</v>
      </c>
      <c r="T4844" t="str">
        <f t="shared" si="238"/>
        <v>50 % MAYOR</v>
      </c>
      <c r="U4844" t="str">
        <f t="shared" si="239"/>
        <v>Rango 500-549</v>
      </c>
      <c r="V4844" t="str">
        <f t="shared" si="240"/>
        <v>MAYOR A 450</v>
      </c>
    </row>
    <row r="4845" spans="1:22" x14ac:dyDescent="0.25">
      <c r="A4845" t="s">
        <v>3144</v>
      </c>
      <c r="B4845" t="s">
        <v>56</v>
      </c>
      <c r="C4845" s="1" t="s">
        <v>19</v>
      </c>
      <c r="D4845" t="s">
        <v>20</v>
      </c>
      <c r="E4845" t="s">
        <v>21</v>
      </c>
      <c r="F4845" t="s">
        <v>1577</v>
      </c>
      <c r="G4845" t="s">
        <v>23</v>
      </c>
      <c r="H4845" t="s">
        <v>1578</v>
      </c>
      <c r="I4845" t="s">
        <v>50</v>
      </c>
      <c r="J4845" t="s">
        <v>73</v>
      </c>
      <c r="K4845" t="s">
        <v>155</v>
      </c>
      <c r="L4845" t="s">
        <v>155</v>
      </c>
      <c r="M4845" t="s">
        <v>3149</v>
      </c>
      <c r="N4845">
        <v>688</v>
      </c>
      <c r="O4845">
        <v>529</v>
      </c>
      <c r="P4845">
        <v>546</v>
      </c>
      <c r="Q4845" s="4">
        <v>751</v>
      </c>
      <c r="R4845">
        <v>537.5</v>
      </c>
      <c r="S4845" t="s">
        <v>28</v>
      </c>
      <c r="T4845" t="str">
        <f t="shared" si="238"/>
        <v>50 % MAYOR</v>
      </c>
      <c r="U4845" t="str">
        <f t="shared" si="239"/>
        <v>Rango 500-549</v>
      </c>
      <c r="V4845" t="str">
        <f t="shared" si="240"/>
        <v>MAYOR A 450</v>
      </c>
    </row>
    <row r="4846" spans="1:22" x14ac:dyDescent="0.25">
      <c r="A4846" t="s">
        <v>3144</v>
      </c>
      <c r="B4846" t="s">
        <v>129</v>
      </c>
      <c r="C4846" s="1" t="s">
        <v>19</v>
      </c>
      <c r="D4846" t="s">
        <v>20</v>
      </c>
      <c r="E4846" t="s">
        <v>21</v>
      </c>
      <c r="F4846" t="s">
        <v>2064</v>
      </c>
      <c r="G4846" t="s">
        <v>23</v>
      </c>
      <c r="H4846" t="s">
        <v>2065</v>
      </c>
      <c r="I4846" t="s">
        <v>50</v>
      </c>
      <c r="J4846" t="s">
        <v>276</v>
      </c>
      <c r="K4846" t="s">
        <v>27</v>
      </c>
      <c r="L4846" t="s">
        <v>27</v>
      </c>
      <c r="M4846" t="s">
        <v>3144</v>
      </c>
      <c r="N4846">
        <v>662</v>
      </c>
      <c r="O4846">
        <v>571</v>
      </c>
      <c r="P4846">
        <v>454</v>
      </c>
      <c r="Q4846" s="4">
        <v>756</v>
      </c>
      <c r="R4846">
        <v>512.5</v>
      </c>
      <c r="S4846" t="s">
        <v>28</v>
      </c>
      <c r="T4846" t="str">
        <f t="shared" si="238"/>
        <v>50 % MAYOR</v>
      </c>
      <c r="U4846" t="str">
        <f t="shared" si="239"/>
        <v>Rango 500-549</v>
      </c>
      <c r="V4846" t="str">
        <f t="shared" si="240"/>
        <v>MAYOR A 450</v>
      </c>
    </row>
    <row r="4847" spans="1:22" x14ac:dyDescent="0.25">
      <c r="A4847" t="s">
        <v>3144</v>
      </c>
      <c r="B4847" t="s">
        <v>83</v>
      </c>
      <c r="C4847" s="1" t="s">
        <v>19</v>
      </c>
      <c r="D4847" t="s">
        <v>20</v>
      </c>
      <c r="E4847" t="s">
        <v>21</v>
      </c>
      <c r="F4847" t="s">
        <v>2116</v>
      </c>
      <c r="G4847" t="s">
        <v>23</v>
      </c>
      <c r="H4847" t="s">
        <v>2117</v>
      </c>
      <c r="I4847" t="s">
        <v>50</v>
      </c>
      <c r="J4847" t="s">
        <v>69</v>
      </c>
      <c r="K4847" t="s">
        <v>27</v>
      </c>
      <c r="L4847" t="s">
        <v>27</v>
      </c>
      <c r="M4847" t="s">
        <v>3144</v>
      </c>
      <c r="N4847">
        <v>692</v>
      </c>
      <c r="O4847">
        <v>494</v>
      </c>
      <c r="P4847">
        <v>556</v>
      </c>
      <c r="Q4847" s="4">
        <v>757</v>
      </c>
      <c r="R4847">
        <v>525</v>
      </c>
      <c r="S4847" t="s">
        <v>28</v>
      </c>
      <c r="T4847" t="str">
        <f t="shared" si="238"/>
        <v>50 % MAYOR</v>
      </c>
      <c r="U4847" t="str">
        <f t="shared" si="239"/>
        <v>Rango 500-549</v>
      </c>
      <c r="V4847" t="str">
        <f t="shared" si="240"/>
        <v>MAYOR A 450</v>
      </c>
    </row>
    <row r="4848" spans="1:22" x14ac:dyDescent="0.25">
      <c r="A4848" t="s">
        <v>3144</v>
      </c>
      <c r="B4848" t="s">
        <v>60</v>
      </c>
      <c r="C4848" s="1" t="s">
        <v>35</v>
      </c>
      <c r="D4848" t="s">
        <v>53</v>
      </c>
      <c r="E4848" t="s">
        <v>21</v>
      </c>
      <c r="F4848" t="s">
        <v>61</v>
      </c>
      <c r="G4848" t="s">
        <v>23</v>
      </c>
      <c r="H4848" t="s">
        <v>62</v>
      </c>
      <c r="I4848" t="s">
        <v>25</v>
      </c>
      <c r="J4848" t="s">
        <v>63</v>
      </c>
      <c r="K4848" t="s">
        <v>27</v>
      </c>
      <c r="L4848" t="s">
        <v>27</v>
      </c>
      <c r="M4848" t="s">
        <v>3146</v>
      </c>
      <c r="N4848">
        <v>643</v>
      </c>
      <c r="O4848">
        <v>543</v>
      </c>
      <c r="P4848">
        <v>545</v>
      </c>
      <c r="Q4848" s="4">
        <v>763</v>
      </c>
      <c r="R4848">
        <v>544</v>
      </c>
      <c r="S4848" t="s">
        <v>28</v>
      </c>
      <c r="T4848" t="str">
        <f t="shared" si="238"/>
        <v>50 % MAYOR</v>
      </c>
      <c r="U4848" t="str">
        <f t="shared" si="239"/>
        <v>Rango 500-549</v>
      </c>
      <c r="V4848" t="str">
        <f t="shared" si="240"/>
        <v>MAYOR A 450</v>
      </c>
    </row>
    <row r="4849" spans="1:22" x14ac:dyDescent="0.25">
      <c r="A4849" t="s">
        <v>3144</v>
      </c>
      <c r="B4849" t="s">
        <v>18</v>
      </c>
      <c r="C4849" s="1" t="s">
        <v>19</v>
      </c>
      <c r="D4849" t="s">
        <v>20</v>
      </c>
      <c r="E4849" t="s">
        <v>21</v>
      </c>
      <c r="F4849" t="s">
        <v>2140</v>
      </c>
      <c r="G4849" t="s">
        <v>23</v>
      </c>
      <c r="H4849" t="s">
        <v>2141</v>
      </c>
      <c r="I4849" t="s">
        <v>25</v>
      </c>
      <c r="J4849" t="s">
        <v>26</v>
      </c>
      <c r="K4849" t="s">
        <v>27</v>
      </c>
      <c r="L4849" t="s">
        <v>27</v>
      </c>
      <c r="M4849" t="s">
        <v>3144</v>
      </c>
      <c r="N4849">
        <v>713</v>
      </c>
      <c r="O4849">
        <v>563</v>
      </c>
      <c r="P4849">
        <v>454</v>
      </c>
      <c r="Q4849" s="4">
        <v>770</v>
      </c>
      <c r="R4849">
        <v>508.5</v>
      </c>
      <c r="S4849" t="s">
        <v>28</v>
      </c>
      <c r="T4849" t="str">
        <f t="shared" si="238"/>
        <v>50 % MAYOR</v>
      </c>
      <c r="U4849" t="str">
        <f t="shared" si="239"/>
        <v>Rango 500-549</v>
      </c>
      <c r="V4849" t="str">
        <f t="shared" si="240"/>
        <v>MAYOR A 450</v>
      </c>
    </row>
    <row r="4850" spans="1:22" x14ac:dyDescent="0.25">
      <c r="A4850" t="s">
        <v>3144</v>
      </c>
      <c r="B4850" t="s">
        <v>83</v>
      </c>
      <c r="C4850" s="1" t="s">
        <v>19</v>
      </c>
      <c r="D4850" t="s">
        <v>20</v>
      </c>
      <c r="E4850" t="s">
        <v>21</v>
      </c>
      <c r="F4850" t="s">
        <v>1470</v>
      </c>
      <c r="G4850" t="s">
        <v>23</v>
      </c>
      <c r="H4850" t="s">
        <v>1471</v>
      </c>
      <c r="I4850" t="s">
        <v>50</v>
      </c>
      <c r="J4850" t="s">
        <v>69</v>
      </c>
      <c r="K4850" t="s">
        <v>155</v>
      </c>
      <c r="L4850" t="s">
        <v>155</v>
      </c>
      <c r="M4850" t="s">
        <v>3144</v>
      </c>
      <c r="N4850">
        <v>672</v>
      </c>
      <c r="O4850">
        <v>508</v>
      </c>
      <c r="P4850">
        <v>543</v>
      </c>
      <c r="Q4850" s="4">
        <v>770</v>
      </c>
      <c r="R4850">
        <v>525.5</v>
      </c>
      <c r="S4850" t="s">
        <v>28</v>
      </c>
      <c r="T4850" t="str">
        <f t="shared" si="238"/>
        <v>50 % MAYOR</v>
      </c>
      <c r="U4850" t="str">
        <f t="shared" si="239"/>
        <v>Rango 500-549</v>
      </c>
      <c r="V4850" t="str">
        <f t="shared" si="240"/>
        <v>MAYOR A 450</v>
      </c>
    </row>
    <row r="4851" spans="1:22" x14ac:dyDescent="0.25">
      <c r="A4851" t="s">
        <v>3144</v>
      </c>
      <c r="B4851" t="s">
        <v>117</v>
      </c>
      <c r="C4851" s="1" t="s">
        <v>19</v>
      </c>
      <c r="D4851" t="s">
        <v>20</v>
      </c>
      <c r="E4851" t="s">
        <v>21</v>
      </c>
      <c r="F4851" t="s">
        <v>848</v>
      </c>
      <c r="G4851" t="s">
        <v>23</v>
      </c>
      <c r="H4851" t="s">
        <v>849</v>
      </c>
      <c r="I4851" t="s">
        <v>50</v>
      </c>
      <c r="J4851" t="s">
        <v>132</v>
      </c>
      <c r="K4851" t="s">
        <v>155</v>
      </c>
      <c r="L4851" t="s">
        <v>27</v>
      </c>
      <c r="M4851" t="s">
        <v>3144</v>
      </c>
      <c r="N4851">
        <v>719</v>
      </c>
      <c r="O4851">
        <v>508</v>
      </c>
      <c r="P4851">
        <v>543</v>
      </c>
      <c r="Q4851" s="4">
        <v>775</v>
      </c>
      <c r="R4851">
        <v>525.5</v>
      </c>
      <c r="S4851" t="s">
        <v>28</v>
      </c>
      <c r="T4851" t="str">
        <f t="shared" si="238"/>
        <v>50 % MAYOR</v>
      </c>
      <c r="U4851" t="str">
        <f t="shared" si="239"/>
        <v>Rango 500-549</v>
      </c>
      <c r="V4851" t="str">
        <f t="shared" si="240"/>
        <v>MAYOR A 450</v>
      </c>
    </row>
    <row r="4852" spans="1:22" x14ac:dyDescent="0.25">
      <c r="A4852" t="s">
        <v>3144</v>
      </c>
      <c r="B4852" t="s">
        <v>56</v>
      </c>
      <c r="C4852" s="1" t="s">
        <v>19</v>
      </c>
      <c r="D4852" t="s">
        <v>20</v>
      </c>
      <c r="E4852" t="s">
        <v>21</v>
      </c>
      <c r="F4852" t="s">
        <v>1545</v>
      </c>
      <c r="G4852" t="s">
        <v>23</v>
      </c>
      <c r="H4852" t="s">
        <v>1546</v>
      </c>
      <c r="I4852" t="s">
        <v>50</v>
      </c>
      <c r="J4852" t="s">
        <v>33</v>
      </c>
      <c r="K4852" t="s">
        <v>155</v>
      </c>
      <c r="L4852" t="s">
        <v>155</v>
      </c>
      <c r="M4852" t="s">
        <v>3149</v>
      </c>
      <c r="N4852">
        <v>657</v>
      </c>
      <c r="O4852">
        <v>452</v>
      </c>
      <c r="P4852">
        <v>569</v>
      </c>
      <c r="Q4852" s="4">
        <v>777</v>
      </c>
      <c r="R4852">
        <v>510.5</v>
      </c>
      <c r="S4852" t="s">
        <v>28</v>
      </c>
      <c r="T4852" t="str">
        <f t="shared" si="238"/>
        <v>50 % MAYOR</v>
      </c>
      <c r="U4852" t="str">
        <f t="shared" si="239"/>
        <v>Rango 500-549</v>
      </c>
      <c r="V4852" t="str">
        <f t="shared" si="240"/>
        <v>MAYOR A 450</v>
      </c>
    </row>
    <row r="4853" spans="1:22" x14ac:dyDescent="0.25">
      <c r="A4853" t="s">
        <v>3144</v>
      </c>
      <c r="B4853" t="s">
        <v>129</v>
      </c>
      <c r="C4853" s="1" t="s">
        <v>19</v>
      </c>
      <c r="D4853" t="s">
        <v>20</v>
      </c>
      <c r="E4853" t="s">
        <v>21</v>
      </c>
      <c r="F4853" t="s">
        <v>865</v>
      </c>
      <c r="G4853" t="s">
        <v>23</v>
      </c>
      <c r="H4853" t="s">
        <v>866</v>
      </c>
      <c r="I4853" t="s">
        <v>50</v>
      </c>
      <c r="J4853" t="s">
        <v>253</v>
      </c>
      <c r="K4853" t="s">
        <v>155</v>
      </c>
      <c r="L4853" t="s">
        <v>27</v>
      </c>
      <c r="M4853" t="s">
        <v>3144</v>
      </c>
      <c r="N4853">
        <v>692</v>
      </c>
      <c r="O4853">
        <v>534</v>
      </c>
      <c r="P4853">
        <v>523</v>
      </c>
      <c r="Q4853" s="4">
        <v>779</v>
      </c>
      <c r="R4853">
        <v>528.5</v>
      </c>
      <c r="S4853" t="s">
        <v>28</v>
      </c>
      <c r="T4853" t="str">
        <f t="shared" si="238"/>
        <v>50 % MAYOR</v>
      </c>
      <c r="U4853" t="str">
        <f t="shared" si="239"/>
        <v>Rango 500-549</v>
      </c>
      <c r="V4853" t="str">
        <f t="shared" si="240"/>
        <v>MAYOR A 450</v>
      </c>
    </row>
    <row r="4854" spans="1:22" x14ac:dyDescent="0.25">
      <c r="A4854" t="s">
        <v>3144</v>
      </c>
      <c r="B4854" t="s">
        <v>56</v>
      </c>
      <c r="C4854" s="1" t="s">
        <v>19</v>
      </c>
      <c r="D4854" t="s">
        <v>20</v>
      </c>
      <c r="E4854" t="s">
        <v>21</v>
      </c>
      <c r="F4854" t="s">
        <v>2567</v>
      </c>
      <c r="G4854" t="s">
        <v>23</v>
      </c>
      <c r="H4854" t="s">
        <v>2568</v>
      </c>
      <c r="I4854" t="s">
        <v>50</v>
      </c>
      <c r="J4854" t="s">
        <v>818</v>
      </c>
      <c r="K4854" t="s">
        <v>27</v>
      </c>
      <c r="L4854" t="s">
        <v>27</v>
      </c>
      <c r="M4854" t="s">
        <v>3144</v>
      </c>
      <c r="N4854">
        <v>740</v>
      </c>
      <c r="O4854">
        <v>451</v>
      </c>
      <c r="P4854">
        <v>550</v>
      </c>
      <c r="Q4854" s="4">
        <v>800</v>
      </c>
      <c r="R4854">
        <v>500.5</v>
      </c>
      <c r="S4854" t="s">
        <v>28</v>
      </c>
      <c r="T4854" t="str">
        <f t="shared" si="238"/>
        <v>50 % MAYOR</v>
      </c>
      <c r="U4854" t="str">
        <f t="shared" si="239"/>
        <v>Rango 500-549</v>
      </c>
      <c r="V4854" t="str">
        <f t="shared" si="240"/>
        <v>MAYOR A 450</v>
      </c>
    </row>
    <row r="4855" spans="1:22" x14ac:dyDescent="0.25">
      <c r="A4855" t="s">
        <v>3144</v>
      </c>
      <c r="B4855" t="s">
        <v>312</v>
      </c>
      <c r="C4855" s="1" t="s">
        <v>35</v>
      </c>
      <c r="D4855" t="s">
        <v>20</v>
      </c>
      <c r="E4855" t="s">
        <v>21</v>
      </c>
      <c r="F4855" t="s">
        <v>2508</v>
      </c>
      <c r="G4855" t="s">
        <v>23</v>
      </c>
      <c r="H4855" t="s">
        <v>2509</v>
      </c>
      <c r="I4855" t="s">
        <v>25</v>
      </c>
      <c r="J4855" t="s">
        <v>6624</v>
      </c>
      <c r="K4855" t="s">
        <v>27</v>
      </c>
      <c r="L4855" t="s">
        <v>27</v>
      </c>
      <c r="M4855" t="s">
        <v>3144</v>
      </c>
      <c r="N4855">
        <v>672</v>
      </c>
      <c r="O4855">
        <v>571</v>
      </c>
      <c r="P4855">
        <v>504</v>
      </c>
      <c r="Q4855" s="4">
        <v>816</v>
      </c>
      <c r="R4855">
        <v>537.5</v>
      </c>
      <c r="S4855" t="s">
        <v>28</v>
      </c>
      <c r="T4855" t="str">
        <f t="shared" si="238"/>
        <v>50 % MAYOR</v>
      </c>
      <c r="U4855" t="str">
        <f t="shared" si="239"/>
        <v>Rango 500-549</v>
      </c>
      <c r="V4855" t="str">
        <f t="shared" si="240"/>
        <v>MAYOR A 450</v>
      </c>
    </row>
    <row r="4856" spans="1:22" x14ac:dyDescent="0.25">
      <c r="A4856" t="s">
        <v>3144</v>
      </c>
      <c r="B4856" t="s">
        <v>56</v>
      </c>
      <c r="C4856" s="1" t="s">
        <v>19</v>
      </c>
      <c r="D4856" t="s">
        <v>20</v>
      </c>
      <c r="E4856" t="s">
        <v>21</v>
      </c>
      <c r="F4856" t="s">
        <v>2818</v>
      </c>
      <c r="G4856" t="s">
        <v>23</v>
      </c>
      <c r="H4856" t="s">
        <v>2819</v>
      </c>
      <c r="I4856" t="s">
        <v>50</v>
      </c>
      <c r="J4856" t="s">
        <v>69</v>
      </c>
      <c r="K4856" t="s">
        <v>27</v>
      </c>
      <c r="L4856" t="s">
        <v>155</v>
      </c>
      <c r="M4856" t="s">
        <v>3144</v>
      </c>
      <c r="N4856">
        <v>729</v>
      </c>
      <c r="O4856">
        <v>494</v>
      </c>
      <c r="P4856">
        <v>543</v>
      </c>
      <c r="Q4856" s="4">
        <v>850</v>
      </c>
      <c r="R4856">
        <v>518.5</v>
      </c>
      <c r="S4856" t="s">
        <v>28</v>
      </c>
      <c r="T4856" t="str">
        <f t="shared" si="238"/>
        <v>50 % MAYOR</v>
      </c>
      <c r="U4856" t="str">
        <f t="shared" si="239"/>
        <v>Rango 500-549</v>
      </c>
      <c r="V4856" t="str">
        <f t="shared" si="240"/>
        <v>MAYOR A 450</v>
      </c>
    </row>
    <row r="4857" spans="1:22" x14ac:dyDescent="0.25">
      <c r="A4857" t="s">
        <v>3144</v>
      </c>
      <c r="B4857" t="s">
        <v>52</v>
      </c>
      <c r="C4857" s="1" t="s">
        <v>30</v>
      </c>
      <c r="D4857" t="s">
        <v>53</v>
      </c>
      <c r="E4857" t="s">
        <v>101</v>
      </c>
      <c r="F4857" t="s">
        <v>2400</v>
      </c>
      <c r="G4857" t="s">
        <v>23</v>
      </c>
      <c r="H4857" t="s">
        <v>2401</v>
      </c>
      <c r="I4857" t="s">
        <v>50</v>
      </c>
      <c r="J4857" t="s">
        <v>162</v>
      </c>
      <c r="K4857" t="s">
        <v>27</v>
      </c>
      <c r="L4857" t="s">
        <v>27</v>
      </c>
      <c r="M4857" t="s">
        <v>3202</v>
      </c>
      <c r="N4857">
        <v>455</v>
      </c>
      <c r="O4857">
        <v>474</v>
      </c>
      <c r="P4857">
        <v>587</v>
      </c>
      <c r="R4857">
        <v>530.5</v>
      </c>
      <c r="S4857" t="s">
        <v>28</v>
      </c>
      <c r="T4857" t="s">
        <v>15357</v>
      </c>
      <c r="U4857" t="str">
        <f t="shared" si="239"/>
        <v>Rango 500-549</v>
      </c>
      <c r="V4857" t="str">
        <f t="shared" si="240"/>
        <v>MAYOR A 450</v>
      </c>
    </row>
    <row r="4858" spans="1:22" x14ac:dyDescent="0.25">
      <c r="A4858" t="s">
        <v>3144</v>
      </c>
      <c r="B4858" t="s">
        <v>106</v>
      </c>
      <c r="C4858" s="1" t="s">
        <v>97</v>
      </c>
      <c r="D4858" t="s">
        <v>53</v>
      </c>
      <c r="E4858" t="s">
        <v>21</v>
      </c>
      <c r="F4858" t="s">
        <v>126</v>
      </c>
      <c r="G4858" t="s">
        <v>23</v>
      </c>
      <c r="H4858" t="s">
        <v>127</v>
      </c>
      <c r="I4858" t="s">
        <v>25</v>
      </c>
      <c r="J4858" t="s">
        <v>128</v>
      </c>
      <c r="K4858" t="s">
        <v>27</v>
      </c>
      <c r="L4858" t="s">
        <v>27</v>
      </c>
      <c r="M4858" t="s">
        <v>3159</v>
      </c>
      <c r="N4858">
        <v>458</v>
      </c>
      <c r="O4858">
        <v>547</v>
      </c>
      <c r="P4858">
        <v>497</v>
      </c>
      <c r="R4858">
        <v>522</v>
      </c>
      <c r="S4858" t="s">
        <v>28</v>
      </c>
      <c r="T4858" t="s">
        <v>15357</v>
      </c>
      <c r="U4858" t="str">
        <f t="shared" si="239"/>
        <v>Rango 500-549</v>
      </c>
      <c r="V4858" t="str">
        <f t="shared" si="240"/>
        <v>MAYOR A 450</v>
      </c>
    </row>
    <row r="4859" spans="1:22" x14ac:dyDescent="0.25">
      <c r="A4859" t="s">
        <v>3144</v>
      </c>
      <c r="B4859" t="s">
        <v>612</v>
      </c>
      <c r="C4859" s="1" t="s">
        <v>30</v>
      </c>
      <c r="D4859" t="s">
        <v>20</v>
      </c>
      <c r="E4859" t="s">
        <v>21</v>
      </c>
      <c r="F4859" t="s">
        <v>2146</v>
      </c>
      <c r="G4859" t="s">
        <v>23</v>
      </c>
      <c r="H4859" t="s">
        <v>2147</v>
      </c>
      <c r="I4859" t="s">
        <v>50</v>
      </c>
      <c r="J4859" t="s">
        <v>912</v>
      </c>
      <c r="K4859" t="s">
        <v>27</v>
      </c>
      <c r="L4859" t="s">
        <v>27</v>
      </c>
      <c r="M4859" t="s">
        <v>3144</v>
      </c>
      <c r="O4859">
        <v>549</v>
      </c>
      <c r="P4859">
        <v>530</v>
      </c>
      <c r="R4859">
        <v>539.5</v>
      </c>
      <c r="S4859" t="s">
        <v>28</v>
      </c>
      <c r="T4859" t="s">
        <v>15357</v>
      </c>
      <c r="U4859" t="str">
        <f t="shared" si="239"/>
        <v>Rango 500-549</v>
      </c>
      <c r="V4859" t="str">
        <f t="shared" si="240"/>
        <v>MAYOR A 450</v>
      </c>
    </row>
    <row r="4860" spans="1:22" x14ac:dyDescent="0.25">
      <c r="A4860" t="s">
        <v>3144</v>
      </c>
      <c r="B4860" t="s">
        <v>56</v>
      </c>
      <c r="C4860" s="1" t="s">
        <v>19</v>
      </c>
      <c r="D4860" t="s">
        <v>20</v>
      </c>
      <c r="E4860" t="s">
        <v>21</v>
      </c>
      <c r="F4860" t="s">
        <v>2549</v>
      </c>
      <c r="G4860" t="s">
        <v>23</v>
      </c>
      <c r="H4860" t="s">
        <v>2550</v>
      </c>
      <c r="I4860" t="s">
        <v>25</v>
      </c>
      <c r="J4860" t="s">
        <v>73</v>
      </c>
      <c r="K4860" t="s">
        <v>27</v>
      </c>
      <c r="L4860" t="s">
        <v>27</v>
      </c>
      <c r="M4860" t="s">
        <v>3144</v>
      </c>
      <c r="O4860">
        <v>487</v>
      </c>
      <c r="P4860">
        <v>530</v>
      </c>
      <c r="R4860">
        <v>508.5</v>
      </c>
      <c r="S4860" t="s">
        <v>28</v>
      </c>
      <c r="T4860" t="s">
        <v>15357</v>
      </c>
      <c r="U4860" t="str">
        <f t="shared" si="239"/>
        <v>Rango 500-549</v>
      </c>
      <c r="V4860" t="str">
        <f t="shared" si="240"/>
        <v>MAYOR A 450</v>
      </c>
    </row>
    <row r="4861" spans="1:22" x14ac:dyDescent="0.25">
      <c r="A4861" t="s">
        <v>3144</v>
      </c>
      <c r="B4861" t="s">
        <v>96</v>
      </c>
      <c r="C4861" s="1" t="s">
        <v>97</v>
      </c>
      <c r="D4861" t="s">
        <v>20</v>
      </c>
      <c r="E4861" t="s">
        <v>21</v>
      </c>
      <c r="F4861" t="s">
        <v>329</v>
      </c>
      <c r="G4861" t="s">
        <v>23</v>
      </c>
      <c r="H4861" t="s">
        <v>330</v>
      </c>
      <c r="I4861" t="s">
        <v>25</v>
      </c>
      <c r="J4861" t="s">
        <v>331</v>
      </c>
      <c r="K4861" t="s">
        <v>155</v>
      </c>
      <c r="L4861" t="s">
        <v>27</v>
      </c>
      <c r="M4861" t="s">
        <v>3144</v>
      </c>
      <c r="O4861">
        <v>579</v>
      </c>
      <c r="P4861">
        <v>439</v>
      </c>
      <c r="R4861">
        <v>509</v>
      </c>
      <c r="S4861" t="s">
        <v>28</v>
      </c>
      <c r="T4861" t="s">
        <v>15357</v>
      </c>
      <c r="U4861" t="str">
        <f t="shared" si="239"/>
        <v>Rango 500-549</v>
      </c>
      <c r="V4861" t="str">
        <f t="shared" si="240"/>
        <v>MAYOR A 450</v>
      </c>
    </row>
    <row r="4862" spans="1:22" x14ac:dyDescent="0.25">
      <c r="A4862" t="s">
        <v>3144</v>
      </c>
      <c r="B4862" t="s">
        <v>129</v>
      </c>
      <c r="C4862" s="1" t="s">
        <v>19</v>
      </c>
      <c r="D4862" t="s">
        <v>20</v>
      </c>
      <c r="E4862" t="s">
        <v>21</v>
      </c>
      <c r="F4862" t="s">
        <v>1116</v>
      </c>
      <c r="G4862" t="s">
        <v>23</v>
      </c>
      <c r="H4862" t="s">
        <v>1117</v>
      </c>
      <c r="I4862" t="s">
        <v>50</v>
      </c>
      <c r="J4862" t="s">
        <v>185</v>
      </c>
      <c r="K4862" t="s">
        <v>155</v>
      </c>
      <c r="L4862" t="s">
        <v>27</v>
      </c>
      <c r="M4862" t="s">
        <v>3159</v>
      </c>
      <c r="N4862">
        <v>435</v>
      </c>
      <c r="O4862">
        <v>502</v>
      </c>
      <c r="P4862">
        <v>512</v>
      </c>
      <c r="R4862">
        <v>507</v>
      </c>
      <c r="S4862" t="s">
        <v>28</v>
      </c>
      <c r="T4862" t="s">
        <v>15357</v>
      </c>
      <c r="U4862" t="str">
        <f t="shared" si="239"/>
        <v>Rango 500-549</v>
      </c>
      <c r="V4862" t="str">
        <f t="shared" si="240"/>
        <v>MAYOR A 450</v>
      </c>
    </row>
    <row r="4863" spans="1:22" x14ac:dyDescent="0.25">
      <c r="A4863" t="s">
        <v>3144</v>
      </c>
      <c r="B4863" t="s">
        <v>129</v>
      </c>
      <c r="C4863" s="1" t="s">
        <v>19</v>
      </c>
      <c r="D4863" t="s">
        <v>20</v>
      </c>
      <c r="E4863" t="s">
        <v>21</v>
      </c>
      <c r="F4863" t="s">
        <v>615</v>
      </c>
      <c r="G4863" t="s">
        <v>23</v>
      </c>
      <c r="H4863" t="s">
        <v>616</v>
      </c>
      <c r="I4863" t="s">
        <v>50</v>
      </c>
      <c r="J4863" t="s">
        <v>73</v>
      </c>
      <c r="K4863" t="s">
        <v>155</v>
      </c>
      <c r="L4863" t="s">
        <v>27</v>
      </c>
      <c r="M4863" t="s">
        <v>3144</v>
      </c>
      <c r="O4863">
        <v>579</v>
      </c>
      <c r="P4863">
        <v>469</v>
      </c>
      <c r="R4863">
        <v>524</v>
      </c>
      <c r="S4863" t="s">
        <v>28</v>
      </c>
      <c r="T4863" t="s">
        <v>15357</v>
      </c>
      <c r="U4863" t="str">
        <f t="shared" si="239"/>
        <v>Rango 500-549</v>
      </c>
      <c r="V4863" t="str">
        <f t="shared" si="240"/>
        <v>MAYOR A 450</v>
      </c>
    </row>
    <row r="4864" spans="1:22" x14ac:dyDescent="0.25">
      <c r="A4864" t="s">
        <v>3144</v>
      </c>
      <c r="B4864" t="s">
        <v>129</v>
      </c>
      <c r="C4864" s="1" t="s">
        <v>19</v>
      </c>
      <c r="D4864" t="s">
        <v>20</v>
      </c>
      <c r="E4864" t="s">
        <v>21</v>
      </c>
      <c r="F4864" t="s">
        <v>821</v>
      </c>
      <c r="G4864" t="s">
        <v>23</v>
      </c>
      <c r="H4864" t="s">
        <v>822</v>
      </c>
      <c r="I4864" t="s">
        <v>50</v>
      </c>
      <c r="J4864" t="s">
        <v>818</v>
      </c>
      <c r="K4864" t="s">
        <v>155</v>
      </c>
      <c r="L4864" t="s">
        <v>27</v>
      </c>
      <c r="M4864" t="s">
        <v>3144</v>
      </c>
      <c r="O4864">
        <v>603</v>
      </c>
      <c r="P4864">
        <v>439</v>
      </c>
      <c r="R4864">
        <v>521</v>
      </c>
      <c r="S4864" t="s">
        <v>28</v>
      </c>
      <c r="T4864" t="s">
        <v>15357</v>
      </c>
      <c r="U4864" t="str">
        <f t="shared" si="239"/>
        <v>Rango 500-549</v>
      </c>
      <c r="V4864" t="str">
        <f t="shared" si="240"/>
        <v>MAYOR A 450</v>
      </c>
    </row>
    <row r="4865" spans="1:22" x14ac:dyDescent="0.25">
      <c r="A4865" t="s">
        <v>3144</v>
      </c>
      <c r="B4865" t="s">
        <v>56</v>
      </c>
      <c r="C4865" s="1" t="s">
        <v>19</v>
      </c>
      <c r="D4865" t="s">
        <v>20</v>
      </c>
      <c r="E4865" t="s">
        <v>21</v>
      </c>
      <c r="F4865" t="s">
        <v>1148</v>
      </c>
      <c r="G4865" t="s">
        <v>23</v>
      </c>
      <c r="H4865" t="s">
        <v>1149</v>
      </c>
      <c r="I4865" t="s">
        <v>50</v>
      </c>
      <c r="J4865" t="s">
        <v>250</v>
      </c>
      <c r="K4865" t="s">
        <v>155</v>
      </c>
      <c r="L4865" t="s">
        <v>27</v>
      </c>
      <c r="M4865" t="s">
        <v>3149</v>
      </c>
      <c r="O4865">
        <v>521</v>
      </c>
      <c r="P4865">
        <v>525</v>
      </c>
      <c r="R4865">
        <v>523</v>
      </c>
      <c r="S4865" t="s">
        <v>28</v>
      </c>
      <c r="T4865" t="s">
        <v>15357</v>
      </c>
      <c r="U4865" t="str">
        <f t="shared" si="239"/>
        <v>Rango 500-549</v>
      </c>
      <c r="V4865" t="str">
        <f t="shared" si="240"/>
        <v>MAYOR A 450</v>
      </c>
    </row>
    <row r="4866" spans="1:22" x14ac:dyDescent="0.25">
      <c r="A4866" t="s">
        <v>3144</v>
      </c>
      <c r="B4866" t="s">
        <v>129</v>
      </c>
      <c r="C4866" s="1" t="s">
        <v>19</v>
      </c>
      <c r="D4866" t="s">
        <v>20</v>
      </c>
      <c r="E4866" t="s">
        <v>21</v>
      </c>
      <c r="F4866" t="s">
        <v>181</v>
      </c>
      <c r="G4866" t="s">
        <v>23</v>
      </c>
      <c r="H4866" t="s">
        <v>182</v>
      </c>
      <c r="I4866" t="s">
        <v>25</v>
      </c>
      <c r="J4866" t="s">
        <v>145</v>
      </c>
      <c r="K4866" t="s">
        <v>27</v>
      </c>
      <c r="L4866" t="s">
        <v>155</v>
      </c>
      <c r="M4866" t="s">
        <v>3159</v>
      </c>
      <c r="N4866">
        <v>417</v>
      </c>
      <c r="O4866">
        <v>484</v>
      </c>
      <c r="P4866">
        <v>583</v>
      </c>
      <c r="R4866">
        <v>533.5</v>
      </c>
      <c r="S4866" t="s">
        <v>28</v>
      </c>
      <c r="T4866" t="s">
        <v>15357</v>
      </c>
      <c r="U4866" t="str">
        <f t="shared" ref="U4866:U4929" si="241">IF(R4866&gt;699,"Rango Mayor a 699",IF(R4866&gt;649,"Rango 650-699",IF(R4866&gt;599,"Rango 600-649",IF(R4866&gt;549,"Rango 550-599",IF(R4866&gt;499,"Rango 500-549",IF(R4866&gt;449,"Rango 450-499",IF(R4866&gt;399,"Rango 400-449","Rango Menor a 400")))))))</f>
        <v>Rango 500-549</v>
      </c>
      <c r="V4866" t="str">
        <f t="shared" si="240"/>
        <v>MAYOR A 450</v>
      </c>
    </row>
    <row r="4867" spans="1:22" x14ac:dyDescent="0.25">
      <c r="A4867" t="s">
        <v>3144</v>
      </c>
      <c r="B4867" t="s">
        <v>106</v>
      </c>
      <c r="C4867" s="1" t="s">
        <v>97</v>
      </c>
      <c r="D4867" t="s">
        <v>53</v>
      </c>
      <c r="E4867" t="s">
        <v>101</v>
      </c>
      <c r="F4867" t="s">
        <v>2734</v>
      </c>
      <c r="G4867" t="s">
        <v>23</v>
      </c>
      <c r="H4867" t="s">
        <v>2735</v>
      </c>
      <c r="I4867" t="s">
        <v>25</v>
      </c>
      <c r="J4867" t="s">
        <v>145</v>
      </c>
      <c r="K4867" t="s">
        <v>27</v>
      </c>
      <c r="L4867" t="s">
        <v>155</v>
      </c>
      <c r="M4867" t="s">
        <v>3159</v>
      </c>
      <c r="N4867">
        <v>435</v>
      </c>
      <c r="O4867">
        <v>596</v>
      </c>
      <c r="P4867">
        <v>490</v>
      </c>
      <c r="R4867">
        <v>543</v>
      </c>
      <c r="S4867" t="s">
        <v>28</v>
      </c>
      <c r="T4867" t="s">
        <v>15357</v>
      </c>
      <c r="U4867" t="str">
        <f t="shared" si="241"/>
        <v>Rango 500-549</v>
      </c>
      <c r="V4867" t="str">
        <f t="shared" ref="V4867:V4930" si="242">IF(R4867&gt;449.9444444444,"MAYOR A 450","MENOR A 450")</f>
        <v>MAYOR A 450</v>
      </c>
    </row>
    <row r="4868" spans="1:22" x14ac:dyDescent="0.25">
      <c r="A4868" t="s">
        <v>3144</v>
      </c>
      <c r="B4868" t="s">
        <v>29</v>
      </c>
      <c r="C4868" s="1" t="s">
        <v>30</v>
      </c>
      <c r="D4868" t="s">
        <v>53</v>
      </c>
      <c r="E4868" t="s">
        <v>21</v>
      </c>
      <c r="F4868" t="s">
        <v>2748</v>
      </c>
      <c r="G4868" t="s">
        <v>23</v>
      </c>
      <c r="H4868" t="s">
        <v>2749</v>
      </c>
      <c r="I4868" t="s">
        <v>25</v>
      </c>
      <c r="J4868" t="s">
        <v>185</v>
      </c>
      <c r="K4868" t="s">
        <v>27</v>
      </c>
      <c r="L4868" t="s">
        <v>155</v>
      </c>
      <c r="M4868" t="s">
        <v>3144</v>
      </c>
      <c r="O4868">
        <v>521</v>
      </c>
      <c r="P4868">
        <v>562</v>
      </c>
      <c r="R4868">
        <v>541.5</v>
      </c>
      <c r="S4868" t="s">
        <v>28</v>
      </c>
      <c r="T4868" t="s">
        <v>15357</v>
      </c>
      <c r="U4868" t="str">
        <f t="shared" si="241"/>
        <v>Rango 500-549</v>
      </c>
      <c r="V4868" t="str">
        <f t="shared" si="242"/>
        <v>MAYOR A 450</v>
      </c>
    </row>
    <row r="4869" spans="1:22" x14ac:dyDescent="0.25">
      <c r="A4869" t="s">
        <v>3144</v>
      </c>
      <c r="B4869" t="s">
        <v>18</v>
      </c>
      <c r="C4869" s="1" t="s">
        <v>19</v>
      </c>
      <c r="D4869" t="s">
        <v>20</v>
      </c>
      <c r="E4869" t="s">
        <v>21</v>
      </c>
      <c r="F4869" t="s">
        <v>193</v>
      </c>
      <c r="G4869" t="s">
        <v>23</v>
      </c>
      <c r="H4869" t="s">
        <v>194</v>
      </c>
      <c r="I4869" t="s">
        <v>25</v>
      </c>
      <c r="J4869" t="s">
        <v>192</v>
      </c>
      <c r="K4869" t="s">
        <v>27</v>
      </c>
      <c r="L4869" t="s">
        <v>155</v>
      </c>
      <c r="M4869" t="s">
        <v>3262</v>
      </c>
      <c r="N4869">
        <v>558</v>
      </c>
      <c r="O4869">
        <v>475</v>
      </c>
      <c r="P4869">
        <v>535</v>
      </c>
      <c r="R4869">
        <v>505</v>
      </c>
      <c r="S4869" t="s">
        <v>28</v>
      </c>
      <c r="T4869" t="s">
        <v>15357</v>
      </c>
      <c r="U4869" t="str">
        <f t="shared" si="241"/>
        <v>Rango 500-549</v>
      </c>
      <c r="V4869" t="str">
        <f t="shared" si="242"/>
        <v>MAYOR A 450</v>
      </c>
    </row>
    <row r="4870" spans="1:22" x14ac:dyDescent="0.25">
      <c r="A4870" t="s">
        <v>3144</v>
      </c>
      <c r="B4870" t="s">
        <v>209</v>
      </c>
      <c r="C4870" s="1" t="s">
        <v>19</v>
      </c>
      <c r="D4870" t="s">
        <v>20</v>
      </c>
      <c r="E4870" t="s">
        <v>101</v>
      </c>
      <c r="F4870" t="s">
        <v>212</v>
      </c>
      <c r="G4870" t="s">
        <v>23</v>
      </c>
      <c r="H4870" t="s">
        <v>213</v>
      </c>
      <c r="I4870" t="s">
        <v>50</v>
      </c>
      <c r="J4870" t="s">
        <v>69</v>
      </c>
      <c r="K4870" t="s">
        <v>27</v>
      </c>
      <c r="L4870" t="s">
        <v>155</v>
      </c>
      <c r="M4870" t="s">
        <v>3262</v>
      </c>
      <c r="N4870">
        <v>435</v>
      </c>
      <c r="O4870">
        <v>557</v>
      </c>
      <c r="P4870">
        <v>484</v>
      </c>
      <c r="R4870">
        <v>520.5</v>
      </c>
      <c r="S4870" t="s">
        <v>28</v>
      </c>
      <c r="T4870" t="s">
        <v>15357</v>
      </c>
      <c r="U4870" t="str">
        <f t="shared" si="241"/>
        <v>Rango 500-549</v>
      </c>
      <c r="V4870" t="str">
        <f t="shared" si="242"/>
        <v>MAYOR A 450</v>
      </c>
    </row>
    <row r="4871" spans="1:22" x14ac:dyDescent="0.25">
      <c r="A4871" t="s">
        <v>3144</v>
      </c>
      <c r="B4871" t="s">
        <v>56</v>
      </c>
      <c r="C4871" s="1" t="s">
        <v>19</v>
      </c>
      <c r="D4871" t="s">
        <v>20</v>
      </c>
      <c r="E4871" t="s">
        <v>21</v>
      </c>
      <c r="F4871" t="s">
        <v>2907</v>
      </c>
      <c r="G4871" t="s">
        <v>23</v>
      </c>
      <c r="H4871" t="s">
        <v>2908</v>
      </c>
      <c r="I4871" t="s">
        <v>50</v>
      </c>
      <c r="J4871" t="s">
        <v>76</v>
      </c>
      <c r="K4871" t="s">
        <v>27</v>
      </c>
      <c r="L4871" t="s">
        <v>155</v>
      </c>
      <c r="M4871" t="s">
        <v>3262</v>
      </c>
      <c r="N4871">
        <v>476</v>
      </c>
      <c r="O4871">
        <v>475</v>
      </c>
      <c r="P4871">
        <v>559</v>
      </c>
      <c r="R4871">
        <v>517</v>
      </c>
      <c r="S4871" t="s">
        <v>28</v>
      </c>
      <c r="T4871" t="s">
        <v>15357</v>
      </c>
      <c r="U4871" t="str">
        <f t="shared" si="241"/>
        <v>Rango 500-549</v>
      </c>
      <c r="V4871" t="str">
        <f t="shared" si="242"/>
        <v>MAYOR A 450</v>
      </c>
    </row>
    <row r="4872" spans="1:22" x14ac:dyDescent="0.25">
      <c r="A4872" t="s">
        <v>3144</v>
      </c>
      <c r="B4872" t="s">
        <v>77</v>
      </c>
      <c r="C4872" s="1" t="s">
        <v>19</v>
      </c>
      <c r="D4872" t="s">
        <v>20</v>
      </c>
      <c r="E4872" t="s">
        <v>101</v>
      </c>
      <c r="F4872" t="s">
        <v>248</v>
      </c>
      <c r="G4872" t="s">
        <v>23</v>
      </c>
      <c r="H4872" t="s">
        <v>249</v>
      </c>
      <c r="I4872" t="s">
        <v>25</v>
      </c>
      <c r="J4872" t="s">
        <v>250</v>
      </c>
      <c r="K4872" t="s">
        <v>27</v>
      </c>
      <c r="L4872" t="s">
        <v>155</v>
      </c>
      <c r="M4872" t="s">
        <v>3262</v>
      </c>
      <c r="N4872">
        <v>723</v>
      </c>
      <c r="O4872">
        <v>557</v>
      </c>
      <c r="P4872">
        <v>530</v>
      </c>
      <c r="R4872">
        <v>543.5</v>
      </c>
      <c r="S4872" t="s">
        <v>28</v>
      </c>
      <c r="T4872" t="s">
        <v>15357</v>
      </c>
      <c r="U4872" t="str">
        <f t="shared" si="241"/>
        <v>Rango 500-549</v>
      </c>
      <c r="V4872" t="str">
        <f t="shared" si="242"/>
        <v>MAYOR A 450</v>
      </c>
    </row>
    <row r="4873" spans="1:22" x14ac:dyDescent="0.25">
      <c r="A4873" t="s">
        <v>3144</v>
      </c>
      <c r="B4873" t="s">
        <v>34</v>
      </c>
      <c r="C4873" s="1" t="s">
        <v>35</v>
      </c>
      <c r="D4873" t="s">
        <v>20</v>
      </c>
      <c r="E4873" t="s">
        <v>21</v>
      </c>
      <c r="F4873" t="s">
        <v>1230</v>
      </c>
      <c r="G4873" t="s">
        <v>23</v>
      </c>
      <c r="H4873" t="s">
        <v>1231</v>
      </c>
      <c r="I4873" t="s">
        <v>25</v>
      </c>
      <c r="J4873" t="s">
        <v>122</v>
      </c>
      <c r="K4873" t="s">
        <v>155</v>
      </c>
      <c r="L4873" t="s">
        <v>155</v>
      </c>
      <c r="M4873" t="s">
        <v>3159</v>
      </c>
      <c r="N4873">
        <v>435</v>
      </c>
      <c r="O4873">
        <v>626</v>
      </c>
      <c r="P4873">
        <v>432</v>
      </c>
      <c r="R4873">
        <v>529</v>
      </c>
      <c r="S4873" t="s">
        <v>28</v>
      </c>
      <c r="T4873" t="s">
        <v>15357</v>
      </c>
      <c r="U4873" t="str">
        <f t="shared" si="241"/>
        <v>Rango 500-549</v>
      </c>
      <c r="V4873" t="str">
        <f t="shared" si="242"/>
        <v>MAYOR A 450</v>
      </c>
    </row>
    <row r="4874" spans="1:22" x14ac:dyDescent="0.25">
      <c r="A4874" t="s">
        <v>3144</v>
      </c>
      <c r="B4874" t="s">
        <v>117</v>
      </c>
      <c r="C4874" s="1" t="s">
        <v>19</v>
      </c>
      <c r="D4874" t="s">
        <v>20</v>
      </c>
      <c r="E4874" t="s">
        <v>21</v>
      </c>
      <c r="F4874" t="s">
        <v>1296</v>
      </c>
      <c r="G4874" t="s">
        <v>23</v>
      </c>
      <c r="H4874" t="s">
        <v>1297</v>
      </c>
      <c r="I4874" t="s">
        <v>25</v>
      </c>
      <c r="J4874" t="s">
        <v>145</v>
      </c>
      <c r="K4874" t="s">
        <v>155</v>
      </c>
      <c r="L4874" t="s">
        <v>155</v>
      </c>
      <c r="M4874" t="s">
        <v>3152</v>
      </c>
      <c r="O4874">
        <v>492</v>
      </c>
      <c r="P4874">
        <v>532</v>
      </c>
      <c r="R4874">
        <v>512</v>
      </c>
      <c r="S4874" t="s">
        <v>28</v>
      </c>
      <c r="T4874" t="s">
        <v>15357</v>
      </c>
      <c r="U4874" t="str">
        <f t="shared" si="241"/>
        <v>Rango 500-549</v>
      </c>
      <c r="V4874" t="str">
        <f t="shared" si="242"/>
        <v>MAYOR A 450</v>
      </c>
    </row>
    <row r="4875" spans="1:22" x14ac:dyDescent="0.25">
      <c r="A4875" t="s">
        <v>3144</v>
      </c>
      <c r="B4875" t="s">
        <v>117</v>
      </c>
      <c r="C4875" s="1" t="s">
        <v>19</v>
      </c>
      <c r="D4875" t="s">
        <v>53</v>
      </c>
      <c r="E4875" t="s">
        <v>21</v>
      </c>
      <c r="F4875" t="s">
        <v>1354</v>
      </c>
      <c r="G4875" t="s">
        <v>23</v>
      </c>
      <c r="H4875" t="s">
        <v>1355</v>
      </c>
      <c r="I4875" t="s">
        <v>50</v>
      </c>
      <c r="J4875" t="s">
        <v>116</v>
      </c>
      <c r="K4875" t="s">
        <v>155</v>
      </c>
      <c r="L4875" t="s">
        <v>155</v>
      </c>
      <c r="M4875" t="s">
        <v>3262</v>
      </c>
      <c r="N4875">
        <v>560</v>
      </c>
      <c r="O4875">
        <v>507</v>
      </c>
      <c r="P4875">
        <v>498</v>
      </c>
      <c r="R4875">
        <v>502.5</v>
      </c>
      <c r="S4875" t="s">
        <v>28</v>
      </c>
      <c r="T4875" t="s">
        <v>15357</v>
      </c>
      <c r="U4875" t="str">
        <f t="shared" si="241"/>
        <v>Rango 500-549</v>
      </c>
      <c r="V4875" t="str">
        <f t="shared" si="242"/>
        <v>MAYOR A 450</v>
      </c>
    </row>
    <row r="4876" spans="1:22" x14ac:dyDescent="0.25">
      <c r="A4876" t="s">
        <v>3144</v>
      </c>
      <c r="B4876" t="s">
        <v>56</v>
      </c>
      <c r="C4876" s="1" t="s">
        <v>19</v>
      </c>
      <c r="D4876" t="s">
        <v>20</v>
      </c>
      <c r="E4876" t="s">
        <v>21</v>
      </c>
      <c r="F4876" t="s">
        <v>1364</v>
      </c>
      <c r="G4876" t="s">
        <v>23</v>
      </c>
      <c r="H4876" t="s">
        <v>1365</v>
      </c>
      <c r="I4876" t="s">
        <v>50</v>
      </c>
      <c r="J4876" t="s">
        <v>192</v>
      </c>
      <c r="K4876" t="s">
        <v>155</v>
      </c>
      <c r="L4876" t="s">
        <v>155</v>
      </c>
      <c r="M4876" t="s">
        <v>3152</v>
      </c>
      <c r="O4876">
        <v>560</v>
      </c>
      <c r="P4876">
        <v>502</v>
      </c>
      <c r="R4876">
        <v>531</v>
      </c>
      <c r="S4876" t="s">
        <v>28</v>
      </c>
      <c r="T4876" t="s">
        <v>15357</v>
      </c>
      <c r="U4876" t="str">
        <f t="shared" si="241"/>
        <v>Rango 500-549</v>
      </c>
      <c r="V4876" t="str">
        <f t="shared" si="242"/>
        <v>MAYOR A 450</v>
      </c>
    </row>
    <row r="4877" spans="1:22" x14ac:dyDescent="0.25">
      <c r="A4877" t="s">
        <v>3144</v>
      </c>
      <c r="B4877" t="s">
        <v>34</v>
      </c>
      <c r="C4877" s="1" t="s">
        <v>35</v>
      </c>
      <c r="D4877" t="s">
        <v>20</v>
      </c>
      <c r="E4877" t="s">
        <v>101</v>
      </c>
      <c r="F4877" t="s">
        <v>1529</v>
      </c>
      <c r="G4877" t="s">
        <v>23</v>
      </c>
      <c r="H4877" t="s">
        <v>1530</v>
      </c>
      <c r="I4877" t="s">
        <v>25</v>
      </c>
      <c r="J4877" t="s">
        <v>33</v>
      </c>
      <c r="K4877" t="s">
        <v>155</v>
      </c>
      <c r="L4877" t="s">
        <v>155</v>
      </c>
      <c r="M4877" t="s">
        <v>3262</v>
      </c>
      <c r="N4877">
        <v>435</v>
      </c>
      <c r="O4877">
        <v>518</v>
      </c>
      <c r="P4877">
        <v>559</v>
      </c>
      <c r="R4877">
        <v>538.5</v>
      </c>
      <c r="S4877" t="s">
        <v>28</v>
      </c>
      <c r="T4877" t="s">
        <v>15357</v>
      </c>
      <c r="U4877" t="str">
        <f t="shared" si="241"/>
        <v>Rango 500-549</v>
      </c>
      <c r="V4877" t="str">
        <f t="shared" si="242"/>
        <v>MAYOR A 450</v>
      </c>
    </row>
    <row r="4878" spans="1:22" x14ac:dyDescent="0.25">
      <c r="A4878" t="s">
        <v>3144</v>
      </c>
      <c r="B4878" t="s">
        <v>83</v>
      </c>
      <c r="C4878" s="1" t="s">
        <v>19</v>
      </c>
      <c r="D4878" t="s">
        <v>20</v>
      </c>
      <c r="E4878" t="s">
        <v>101</v>
      </c>
      <c r="F4878" t="s">
        <v>1667</v>
      </c>
      <c r="G4878" t="s">
        <v>23</v>
      </c>
      <c r="H4878" t="s">
        <v>1668</v>
      </c>
      <c r="I4878" t="s">
        <v>50</v>
      </c>
      <c r="J4878" t="s">
        <v>42</v>
      </c>
      <c r="K4878" t="s">
        <v>155</v>
      </c>
      <c r="L4878" t="s">
        <v>155</v>
      </c>
      <c r="M4878" t="s">
        <v>3262</v>
      </c>
      <c r="N4878">
        <v>499</v>
      </c>
      <c r="O4878">
        <v>513</v>
      </c>
      <c r="P4878">
        <v>492</v>
      </c>
      <c r="R4878">
        <v>502.5</v>
      </c>
      <c r="S4878" t="s">
        <v>28</v>
      </c>
      <c r="T4878" t="s">
        <v>15357</v>
      </c>
      <c r="U4878" t="str">
        <f t="shared" si="241"/>
        <v>Rango 500-549</v>
      </c>
      <c r="V4878" t="str">
        <f t="shared" si="242"/>
        <v>MAYOR A 450</v>
      </c>
    </row>
    <row r="4879" spans="1:22" x14ac:dyDescent="0.25">
      <c r="A4879" t="s">
        <v>3144</v>
      </c>
      <c r="B4879" t="s">
        <v>117</v>
      </c>
      <c r="C4879" s="1" t="s">
        <v>19</v>
      </c>
      <c r="D4879" t="s">
        <v>20</v>
      </c>
      <c r="E4879" t="s">
        <v>101</v>
      </c>
      <c r="F4879" t="s">
        <v>1708</v>
      </c>
      <c r="G4879" t="s">
        <v>23</v>
      </c>
      <c r="H4879" t="s">
        <v>1709</v>
      </c>
      <c r="I4879" t="s">
        <v>50</v>
      </c>
      <c r="J4879" t="s">
        <v>100</v>
      </c>
      <c r="K4879" t="s">
        <v>155</v>
      </c>
      <c r="L4879" t="s">
        <v>155</v>
      </c>
      <c r="M4879" t="s">
        <v>3262</v>
      </c>
      <c r="N4879">
        <v>620</v>
      </c>
      <c r="O4879">
        <v>529</v>
      </c>
      <c r="P4879">
        <v>475</v>
      </c>
      <c r="R4879">
        <v>502</v>
      </c>
      <c r="S4879" t="s">
        <v>28</v>
      </c>
      <c r="T4879" t="s">
        <v>15357</v>
      </c>
      <c r="U4879" t="str">
        <f t="shared" si="241"/>
        <v>Rango 500-549</v>
      </c>
      <c r="V4879" t="str">
        <f t="shared" si="242"/>
        <v>MAYOR A 450</v>
      </c>
    </row>
    <row r="4880" spans="1:22" x14ac:dyDescent="0.25">
      <c r="A4880" t="s">
        <v>3144</v>
      </c>
      <c r="B4880" t="s">
        <v>77</v>
      </c>
      <c r="C4880" s="1" t="s">
        <v>19</v>
      </c>
      <c r="D4880" t="s">
        <v>20</v>
      </c>
      <c r="E4880" t="s">
        <v>101</v>
      </c>
      <c r="F4880" t="s">
        <v>1793</v>
      </c>
      <c r="G4880" t="s">
        <v>23</v>
      </c>
      <c r="H4880" t="s">
        <v>1794</v>
      </c>
      <c r="I4880" t="s">
        <v>50</v>
      </c>
      <c r="J4880" t="s">
        <v>253</v>
      </c>
      <c r="K4880" t="s">
        <v>155</v>
      </c>
      <c r="L4880" t="s">
        <v>155</v>
      </c>
      <c r="M4880" t="s">
        <v>3262</v>
      </c>
      <c r="N4880">
        <v>455</v>
      </c>
      <c r="O4880">
        <v>518</v>
      </c>
      <c r="P4880">
        <v>526</v>
      </c>
      <c r="R4880">
        <v>522</v>
      </c>
      <c r="S4880" t="s">
        <v>28</v>
      </c>
      <c r="T4880" t="s">
        <v>15357</v>
      </c>
      <c r="U4880" t="str">
        <f t="shared" si="241"/>
        <v>Rango 500-549</v>
      </c>
      <c r="V4880" t="str">
        <f t="shared" si="242"/>
        <v>MAYOR A 450</v>
      </c>
    </row>
    <row r="4881" spans="1:22" x14ac:dyDescent="0.25">
      <c r="A4881" t="s">
        <v>3144</v>
      </c>
      <c r="B4881" t="s">
        <v>129</v>
      </c>
      <c r="C4881" s="1" t="s">
        <v>19</v>
      </c>
      <c r="D4881" t="s">
        <v>20</v>
      </c>
      <c r="E4881" t="s">
        <v>101</v>
      </c>
      <c r="F4881" t="s">
        <v>1823</v>
      </c>
      <c r="G4881" t="s">
        <v>23</v>
      </c>
      <c r="H4881" t="s">
        <v>1824</v>
      </c>
      <c r="I4881" t="s">
        <v>25</v>
      </c>
      <c r="J4881" t="s">
        <v>1825</v>
      </c>
      <c r="K4881" t="s">
        <v>155</v>
      </c>
      <c r="L4881" t="s">
        <v>155</v>
      </c>
      <c r="M4881" t="s">
        <v>3262</v>
      </c>
      <c r="N4881">
        <v>476</v>
      </c>
      <c r="O4881">
        <v>507</v>
      </c>
      <c r="P4881">
        <v>580</v>
      </c>
      <c r="R4881">
        <v>543.5</v>
      </c>
      <c r="S4881" t="s">
        <v>28</v>
      </c>
      <c r="T4881" t="s">
        <v>15357</v>
      </c>
      <c r="U4881" t="str">
        <f t="shared" si="241"/>
        <v>Rango 500-549</v>
      </c>
      <c r="V4881" t="str">
        <f t="shared" si="242"/>
        <v>MAYOR A 450</v>
      </c>
    </row>
    <row r="4882" spans="1:22" x14ac:dyDescent="0.25">
      <c r="A4882" t="s">
        <v>3144</v>
      </c>
      <c r="B4882" t="s">
        <v>83</v>
      </c>
      <c r="C4882" s="1" t="s">
        <v>19</v>
      </c>
      <c r="D4882" t="s">
        <v>20</v>
      </c>
      <c r="E4882" t="s">
        <v>21</v>
      </c>
      <c r="F4882" t="s">
        <v>1487</v>
      </c>
      <c r="G4882" t="s">
        <v>23</v>
      </c>
      <c r="H4882" t="s">
        <v>1488</v>
      </c>
      <c r="I4882" t="s">
        <v>50</v>
      </c>
      <c r="J4882" t="s">
        <v>26</v>
      </c>
      <c r="K4882" t="s">
        <v>155</v>
      </c>
      <c r="L4882" t="s">
        <v>155</v>
      </c>
      <c r="M4882" t="s">
        <v>3144</v>
      </c>
      <c r="N4882">
        <v>353</v>
      </c>
      <c r="O4882">
        <v>630</v>
      </c>
      <c r="P4882">
        <v>469</v>
      </c>
      <c r="Q4882" s="4">
        <v>353</v>
      </c>
      <c r="R4882">
        <v>549.5</v>
      </c>
      <c r="S4882" t="s">
        <v>28</v>
      </c>
      <c r="T4882" t="str">
        <f t="shared" ref="T4882:T4913" si="243">IF(Q4882&gt;N4882,"50 % MAYOR","50 % MENOR ")</f>
        <v xml:space="preserve">50 % MENOR </v>
      </c>
      <c r="U4882" t="str">
        <f t="shared" si="241"/>
        <v>Rango 550-599</v>
      </c>
      <c r="V4882" t="str">
        <f t="shared" si="242"/>
        <v>MAYOR A 450</v>
      </c>
    </row>
    <row r="4883" spans="1:22" x14ac:dyDescent="0.25">
      <c r="A4883" t="s">
        <v>3144</v>
      </c>
      <c r="B4883" t="s">
        <v>129</v>
      </c>
      <c r="C4883" s="1" t="s">
        <v>19</v>
      </c>
      <c r="D4883" t="s">
        <v>20</v>
      </c>
      <c r="E4883" t="s">
        <v>21</v>
      </c>
      <c r="F4883" t="s">
        <v>1803</v>
      </c>
      <c r="G4883" t="s">
        <v>23</v>
      </c>
      <c r="H4883" t="s">
        <v>1804</v>
      </c>
      <c r="I4883" t="s">
        <v>25</v>
      </c>
      <c r="J4883" t="s">
        <v>253</v>
      </c>
      <c r="K4883" t="s">
        <v>155</v>
      </c>
      <c r="L4883" t="s">
        <v>155</v>
      </c>
      <c r="M4883" t="s">
        <v>3146</v>
      </c>
      <c r="N4883">
        <v>373</v>
      </c>
      <c r="O4883">
        <v>554</v>
      </c>
      <c r="P4883">
        <v>557</v>
      </c>
      <c r="Q4883" s="4">
        <v>373</v>
      </c>
      <c r="R4883">
        <v>555.5</v>
      </c>
      <c r="S4883" t="s">
        <v>28</v>
      </c>
      <c r="T4883" t="str">
        <f t="shared" si="243"/>
        <v xml:space="preserve">50 % MENOR </v>
      </c>
      <c r="U4883" t="str">
        <f t="shared" si="241"/>
        <v>Rango 550-599</v>
      </c>
      <c r="V4883" t="str">
        <f t="shared" si="242"/>
        <v>MAYOR A 450</v>
      </c>
    </row>
    <row r="4884" spans="1:22" x14ac:dyDescent="0.25">
      <c r="A4884" t="s">
        <v>3144</v>
      </c>
      <c r="B4884" t="s">
        <v>612</v>
      </c>
      <c r="C4884" s="1" t="s">
        <v>30</v>
      </c>
      <c r="D4884" t="s">
        <v>20</v>
      </c>
      <c r="E4884" t="s">
        <v>21</v>
      </c>
      <c r="F4884" t="s">
        <v>2638</v>
      </c>
      <c r="G4884" t="s">
        <v>23</v>
      </c>
      <c r="H4884" t="s">
        <v>2639</v>
      </c>
      <c r="I4884" t="s">
        <v>25</v>
      </c>
      <c r="J4884" t="s">
        <v>76</v>
      </c>
      <c r="K4884" t="s">
        <v>27</v>
      </c>
      <c r="L4884" t="s">
        <v>27</v>
      </c>
      <c r="M4884" t="s">
        <v>3144</v>
      </c>
      <c r="N4884">
        <v>393</v>
      </c>
      <c r="O4884">
        <v>549</v>
      </c>
      <c r="P4884">
        <v>568</v>
      </c>
      <c r="Q4884" s="4">
        <v>393</v>
      </c>
      <c r="R4884">
        <v>558.5</v>
      </c>
      <c r="S4884" t="s">
        <v>28</v>
      </c>
      <c r="T4884" t="str">
        <f t="shared" si="243"/>
        <v xml:space="preserve">50 % MENOR </v>
      </c>
      <c r="U4884" t="str">
        <f t="shared" si="241"/>
        <v>Rango 550-599</v>
      </c>
      <c r="V4884" t="str">
        <f t="shared" si="242"/>
        <v>MAYOR A 450</v>
      </c>
    </row>
    <row r="4885" spans="1:22" x14ac:dyDescent="0.25">
      <c r="A4885" t="s">
        <v>3144</v>
      </c>
      <c r="B4885" t="s">
        <v>312</v>
      </c>
      <c r="C4885" s="1" t="s">
        <v>35</v>
      </c>
      <c r="D4885" t="s">
        <v>20</v>
      </c>
      <c r="E4885" t="s">
        <v>21</v>
      </c>
      <c r="F4885" t="s">
        <v>2297</v>
      </c>
      <c r="G4885" t="s">
        <v>23</v>
      </c>
      <c r="H4885" t="s">
        <v>2298</v>
      </c>
      <c r="I4885" t="s">
        <v>25</v>
      </c>
      <c r="J4885" t="s">
        <v>82</v>
      </c>
      <c r="K4885" t="s">
        <v>27</v>
      </c>
      <c r="L4885" t="s">
        <v>27</v>
      </c>
      <c r="M4885" t="s">
        <v>3144</v>
      </c>
      <c r="N4885">
        <v>393</v>
      </c>
      <c r="O4885">
        <v>603</v>
      </c>
      <c r="P4885">
        <v>550</v>
      </c>
      <c r="Q4885" s="4">
        <v>393</v>
      </c>
      <c r="R4885">
        <v>576.5</v>
      </c>
      <c r="S4885" t="s">
        <v>28</v>
      </c>
      <c r="T4885" t="str">
        <f t="shared" si="243"/>
        <v xml:space="preserve">50 % MENOR </v>
      </c>
      <c r="U4885" t="str">
        <f t="shared" si="241"/>
        <v>Rango 550-599</v>
      </c>
      <c r="V4885" t="str">
        <f t="shared" si="242"/>
        <v>MAYOR A 450</v>
      </c>
    </row>
    <row r="4886" spans="1:22" x14ac:dyDescent="0.25">
      <c r="A4886" t="s">
        <v>3144</v>
      </c>
      <c r="B4886" t="s">
        <v>129</v>
      </c>
      <c r="C4886" s="1" t="s">
        <v>19</v>
      </c>
      <c r="D4886" t="s">
        <v>20</v>
      </c>
      <c r="E4886" t="s">
        <v>21</v>
      </c>
      <c r="F4886" t="s">
        <v>704</v>
      </c>
      <c r="G4886" t="s">
        <v>23</v>
      </c>
      <c r="H4886" t="s">
        <v>705</v>
      </c>
      <c r="I4886" t="s">
        <v>25</v>
      </c>
      <c r="J4886" t="s">
        <v>46</v>
      </c>
      <c r="K4886" t="s">
        <v>155</v>
      </c>
      <c r="L4886" t="s">
        <v>27</v>
      </c>
      <c r="M4886" t="s">
        <v>3144</v>
      </c>
      <c r="N4886">
        <v>393</v>
      </c>
      <c r="O4886">
        <v>563</v>
      </c>
      <c r="P4886">
        <v>597</v>
      </c>
      <c r="Q4886" s="4">
        <v>393</v>
      </c>
      <c r="R4886">
        <v>580</v>
      </c>
      <c r="S4886" t="s">
        <v>28</v>
      </c>
      <c r="T4886" t="str">
        <f t="shared" si="243"/>
        <v xml:space="preserve">50 % MENOR </v>
      </c>
      <c r="U4886" t="str">
        <f t="shared" si="241"/>
        <v>Rango 550-599</v>
      </c>
      <c r="V4886" t="str">
        <f t="shared" si="242"/>
        <v>MAYOR A 450</v>
      </c>
    </row>
    <row r="4887" spans="1:22" x14ac:dyDescent="0.25">
      <c r="A4887" t="s">
        <v>3144</v>
      </c>
      <c r="B4887" t="s">
        <v>312</v>
      </c>
      <c r="C4887" s="1" t="s">
        <v>35</v>
      </c>
      <c r="D4887" t="s">
        <v>20</v>
      </c>
      <c r="E4887" t="s">
        <v>21</v>
      </c>
      <c r="F4887" t="s">
        <v>2601</v>
      </c>
      <c r="G4887" t="s">
        <v>23</v>
      </c>
      <c r="H4887" t="s">
        <v>2602</v>
      </c>
      <c r="I4887" t="s">
        <v>25</v>
      </c>
      <c r="J4887" t="s">
        <v>76</v>
      </c>
      <c r="K4887" t="s">
        <v>27</v>
      </c>
      <c r="L4887" t="s">
        <v>27</v>
      </c>
      <c r="M4887" t="s">
        <v>3144</v>
      </c>
      <c r="N4887">
        <v>397</v>
      </c>
      <c r="O4887">
        <v>660</v>
      </c>
      <c r="P4887">
        <v>514</v>
      </c>
      <c r="Q4887" s="4">
        <v>397</v>
      </c>
      <c r="R4887">
        <v>587</v>
      </c>
      <c r="S4887" t="s">
        <v>28</v>
      </c>
      <c r="T4887" t="str">
        <f t="shared" si="243"/>
        <v xml:space="preserve">50 % MENOR </v>
      </c>
      <c r="U4887" t="str">
        <f t="shared" si="241"/>
        <v>Rango 550-599</v>
      </c>
      <c r="V4887" t="str">
        <f t="shared" si="242"/>
        <v>MAYOR A 450</v>
      </c>
    </row>
    <row r="4888" spans="1:22" x14ac:dyDescent="0.25">
      <c r="A4888" t="s">
        <v>3144</v>
      </c>
      <c r="B4888" t="s">
        <v>312</v>
      </c>
      <c r="C4888" s="1" t="s">
        <v>35</v>
      </c>
      <c r="D4888" t="s">
        <v>20</v>
      </c>
      <c r="E4888" t="s">
        <v>101</v>
      </c>
      <c r="F4888" t="s">
        <v>1773</v>
      </c>
      <c r="G4888" t="s">
        <v>23</v>
      </c>
      <c r="H4888" t="s">
        <v>1774</v>
      </c>
      <c r="I4888" t="s">
        <v>25</v>
      </c>
      <c r="J4888" t="s">
        <v>253</v>
      </c>
      <c r="K4888" t="s">
        <v>155</v>
      </c>
      <c r="L4888" t="s">
        <v>155</v>
      </c>
      <c r="M4888" t="s">
        <v>3152</v>
      </c>
      <c r="N4888">
        <v>398</v>
      </c>
      <c r="O4888">
        <v>607</v>
      </c>
      <c r="P4888">
        <v>521</v>
      </c>
      <c r="Q4888" s="4">
        <v>398</v>
      </c>
      <c r="R4888">
        <v>564</v>
      </c>
      <c r="S4888" t="s">
        <v>28</v>
      </c>
      <c r="T4888" t="str">
        <f t="shared" si="243"/>
        <v xml:space="preserve">50 % MENOR </v>
      </c>
      <c r="U4888" t="str">
        <f t="shared" si="241"/>
        <v>Rango 550-599</v>
      </c>
      <c r="V4888" t="str">
        <f t="shared" si="242"/>
        <v>MAYOR A 450</v>
      </c>
    </row>
    <row r="4889" spans="1:22" x14ac:dyDescent="0.25">
      <c r="A4889" t="s">
        <v>3144</v>
      </c>
      <c r="B4889" t="s">
        <v>117</v>
      </c>
      <c r="C4889" s="1" t="s">
        <v>19</v>
      </c>
      <c r="D4889" t="s">
        <v>20</v>
      </c>
      <c r="E4889" t="s">
        <v>21</v>
      </c>
      <c r="F4889" t="s">
        <v>2142</v>
      </c>
      <c r="G4889" t="s">
        <v>23</v>
      </c>
      <c r="H4889" t="s">
        <v>2143</v>
      </c>
      <c r="I4889" t="s">
        <v>25</v>
      </c>
      <c r="J4889" t="s">
        <v>26</v>
      </c>
      <c r="K4889" t="s">
        <v>27</v>
      </c>
      <c r="L4889" t="s">
        <v>27</v>
      </c>
      <c r="M4889" t="s">
        <v>3144</v>
      </c>
      <c r="N4889">
        <v>399</v>
      </c>
      <c r="O4889">
        <v>579</v>
      </c>
      <c r="P4889">
        <v>523</v>
      </c>
      <c r="Q4889" s="4">
        <v>399</v>
      </c>
      <c r="R4889">
        <v>551</v>
      </c>
      <c r="S4889" t="s">
        <v>28</v>
      </c>
      <c r="T4889" t="str">
        <f t="shared" si="243"/>
        <v xml:space="preserve">50 % MENOR </v>
      </c>
      <c r="U4889" t="str">
        <f t="shared" si="241"/>
        <v>Rango 550-599</v>
      </c>
      <c r="V4889" t="str">
        <f t="shared" si="242"/>
        <v>MAYOR A 450</v>
      </c>
    </row>
    <row r="4890" spans="1:22" x14ac:dyDescent="0.25">
      <c r="A4890" t="s">
        <v>3144</v>
      </c>
      <c r="B4890" t="s">
        <v>96</v>
      </c>
      <c r="C4890" s="1" t="s">
        <v>97</v>
      </c>
      <c r="D4890" t="s">
        <v>20</v>
      </c>
      <c r="E4890" t="s">
        <v>21</v>
      </c>
      <c r="F4890" t="s">
        <v>420</v>
      </c>
      <c r="G4890" t="s">
        <v>23</v>
      </c>
      <c r="H4890" t="s">
        <v>421</v>
      </c>
      <c r="I4890" t="s">
        <v>50</v>
      </c>
      <c r="J4890" t="s">
        <v>63</v>
      </c>
      <c r="K4890" t="s">
        <v>155</v>
      </c>
      <c r="L4890" t="s">
        <v>27</v>
      </c>
      <c r="M4890" t="s">
        <v>3144</v>
      </c>
      <c r="N4890">
        <v>399</v>
      </c>
      <c r="O4890">
        <v>620</v>
      </c>
      <c r="P4890">
        <v>550</v>
      </c>
      <c r="Q4890" s="4">
        <v>401</v>
      </c>
      <c r="R4890">
        <v>585</v>
      </c>
      <c r="S4890" t="s">
        <v>28</v>
      </c>
      <c r="T4890" t="str">
        <f t="shared" si="243"/>
        <v>50 % MAYOR</v>
      </c>
      <c r="U4890" t="str">
        <f t="shared" si="241"/>
        <v>Rango 550-599</v>
      </c>
      <c r="V4890" t="str">
        <f t="shared" si="242"/>
        <v>MAYOR A 450</v>
      </c>
    </row>
    <row r="4891" spans="1:22" x14ac:dyDescent="0.25">
      <c r="A4891" t="s">
        <v>3144</v>
      </c>
      <c r="B4891" t="s">
        <v>83</v>
      </c>
      <c r="C4891" s="1" t="s">
        <v>19</v>
      </c>
      <c r="D4891" t="s">
        <v>20</v>
      </c>
      <c r="E4891" t="s">
        <v>21</v>
      </c>
      <c r="F4891" t="s">
        <v>2205</v>
      </c>
      <c r="G4891" t="s">
        <v>23</v>
      </c>
      <c r="H4891" t="s">
        <v>2206</v>
      </c>
      <c r="I4891" t="s">
        <v>50</v>
      </c>
      <c r="J4891" t="s">
        <v>73</v>
      </c>
      <c r="K4891" t="s">
        <v>27</v>
      </c>
      <c r="L4891" t="s">
        <v>27</v>
      </c>
      <c r="M4891" t="s">
        <v>3144</v>
      </c>
      <c r="N4891">
        <v>403</v>
      </c>
      <c r="O4891">
        <v>556</v>
      </c>
      <c r="P4891">
        <v>556</v>
      </c>
      <c r="Q4891" s="4">
        <v>403</v>
      </c>
      <c r="R4891">
        <v>556</v>
      </c>
      <c r="S4891" t="s">
        <v>28</v>
      </c>
      <c r="T4891" t="str">
        <f t="shared" si="243"/>
        <v xml:space="preserve">50 % MENOR </v>
      </c>
      <c r="U4891" t="str">
        <f t="shared" si="241"/>
        <v>Rango 550-599</v>
      </c>
      <c r="V4891" t="str">
        <f t="shared" si="242"/>
        <v>MAYOR A 450</v>
      </c>
    </row>
    <row r="4892" spans="1:22" x14ac:dyDescent="0.25">
      <c r="A4892" t="s">
        <v>3144</v>
      </c>
      <c r="B4892" t="s">
        <v>34</v>
      </c>
      <c r="C4892" s="1" t="s">
        <v>35</v>
      </c>
      <c r="D4892" t="s">
        <v>20</v>
      </c>
      <c r="E4892" t="s">
        <v>21</v>
      </c>
      <c r="F4892" t="s">
        <v>2094</v>
      </c>
      <c r="G4892" t="s">
        <v>23</v>
      </c>
      <c r="H4892" t="s">
        <v>2095</v>
      </c>
      <c r="I4892" t="s">
        <v>25</v>
      </c>
      <c r="J4892" t="s">
        <v>69</v>
      </c>
      <c r="K4892" t="s">
        <v>27</v>
      </c>
      <c r="L4892" t="s">
        <v>27</v>
      </c>
      <c r="M4892" t="s">
        <v>3144</v>
      </c>
      <c r="N4892">
        <v>404</v>
      </c>
      <c r="O4892">
        <v>571</v>
      </c>
      <c r="P4892">
        <v>556</v>
      </c>
      <c r="Q4892" s="4">
        <v>404</v>
      </c>
      <c r="R4892">
        <v>563.5</v>
      </c>
      <c r="S4892" t="s">
        <v>28</v>
      </c>
      <c r="T4892" t="str">
        <f t="shared" si="243"/>
        <v xml:space="preserve">50 % MENOR </v>
      </c>
      <c r="U4892" t="str">
        <f t="shared" si="241"/>
        <v>Rango 550-599</v>
      </c>
      <c r="V4892" t="str">
        <f t="shared" si="242"/>
        <v>MAYOR A 450</v>
      </c>
    </row>
    <row r="4893" spans="1:22" x14ac:dyDescent="0.25">
      <c r="A4893" t="s">
        <v>3144</v>
      </c>
      <c r="B4893" t="s">
        <v>60</v>
      </c>
      <c r="C4893" s="1" t="s">
        <v>35</v>
      </c>
      <c r="D4893" t="s">
        <v>20</v>
      </c>
      <c r="E4893" t="s">
        <v>21</v>
      </c>
      <c r="F4893" t="s">
        <v>2418</v>
      </c>
      <c r="G4893" t="s">
        <v>23</v>
      </c>
      <c r="H4893" t="s">
        <v>2419</v>
      </c>
      <c r="I4893" t="s">
        <v>50</v>
      </c>
      <c r="J4893" t="s">
        <v>69</v>
      </c>
      <c r="K4893" t="s">
        <v>27</v>
      </c>
      <c r="L4893" t="s">
        <v>27</v>
      </c>
      <c r="M4893" t="s">
        <v>3144</v>
      </c>
      <c r="N4893">
        <v>410</v>
      </c>
      <c r="O4893">
        <v>586</v>
      </c>
      <c r="P4893">
        <v>593</v>
      </c>
      <c r="Q4893" s="4">
        <v>410</v>
      </c>
      <c r="R4893">
        <v>589.5</v>
      </c>
      <c r="S4893" t="s">
        <v>28</v>
      </c>
      <c r="T4893" t="str">
        <f t="shared" si="243"/>
        <v xml:space="preserve">50 % MENOR </v>
      </c>
      <c r="U4893" t="str">
        <f t="shared" si="241"/>
        <v>Rango 550-599</v>
      </c>
      <c r="V4893" t="str">
        <f t="shared" si="242"/>
        <v>MAYOR A 450</v>
      </c>
    </row>
    <row r="4894" spans="1:22" x14ac:dyDescent="0.25">
      <c r="A4894" t="s">
        <v>3144</v>
      </c>
      <c r="B4894" t="s">
        <v>106</v>
      </c>
      <c r="C4894" s="1" t="s">
        <v>97</v>
      </c>
      <c r="D4894" t="s">
        <v>20</v>
      </c>
      <c r="E4894" t="s">
        <v>21</v>
      </c>
      <c r="F4894" t="s">
        <v>2175</v>
      </c>
      <c r="G4894" t="s">
        <v>23</v>
      </c>
      <c r="H4894" t="s">
        <v>2176</v>
      </c>
      <c r="I4894" t="s">
        <v>25</v>
      </c>
      <c r="J4894" t="s">
        <v>33</v>
      </c>
      <c r="K4894" t="s">
        <v>27</v>
      </c>
      <c r="L4894" t="s">
        <v>27</v>
      </c>
      <c r="M4894" t="s">
        <v>3144</v>
      </c>
      <c r="N4894">
        <v>410</v>
      </c>
      <c r="O4894">
        <v>579</v>
      </c>
      <c r="P4894">
        <v>537</v>
      </c>
      <c r="Q4894" s="4">
        <v>410</v>
      </c>
      <c r="R4894">
        <v>558</v>
      </c>
      <c r="S4894" t="s">
        <v>28</v>
      </c>
      <c r="T4894" t="str">
        <f t="shared" si="243"/>
        <v xml:space="preserve">50 % MENOR </v>
      </c>
      <c r="U4894" t="str">
        <f t="shared" si="241"/>
        <v>Rango 550-599</v>
      </c>
      <c r="V4894" t="str">
        <f t="shared" si="242"/>
        <v>MAYOR A 450</v>
      </c>
    </row>
    <row r="4895" spans="1:22" x14ac:dyDescent="0.25">
      <c r="A4895" t="s">
        <v>3144</v>
      </c>
      <c r="B4895" t="s">
        <v>18</v>
      </c>
      <c r="C4895" s="1" t="s">
        <v>19</v>
      </c>
      <c r="D4895" t="s">
        <v>20</v>
      </c>
      <c r="E4895" t="s">
        <v>21</v>
      </c>
      <c r="F4895" t="s">
        <v>2241</v>
      </c>
      <c r="G4895" t="s">
        <v>23</v>
      </c>
      <c r="H4895" t="s">
        <v>2242</v>
      </c>
      <c r="I4895" t="s">
        <v>25</v>
      </c>
      <c r="J4895" t="s">
        <v>76</v>
      </c>
      <c r="K4895" t="s">
        <v>27</v>
      </c>
      <c r="L4895" t="s">
        <v>27</v>
      </c>
      <c r="M4895" t="s">
        <v>3144</v>
      </c>
      <c r="N4895">
        <v>410</v>
      </c>
      <c r="O4895">
        <v>556</v>
      </c>
      <c r="P4895">
        <v>562</v>
      </c>
      <c r="Q4895" s="4">
        <v>410</v>
      </c>
      <c r="R4895">
        <v>559</v>
      </c>
      <c r="S4895" t="s">
        <v>28</v>
      </c>
      <c r="T4895" t="str">
        <f t="shared" si="243"/>
        <v xml:space="preserve">50 % MENOR </v>
      </c>
      <c r="U4895" t="str">
        <f t="shared" si="241"/>
        <v>Rango 550-599</v>
      </c>
      <c r="V4895" t="str">
        <f t="shared" si="242"/>
        <v>MAYOR A 450</v>
      </c>
    </row>
    <row r="4896" spans="1:22" x14ac:dyDescent="0.25">
      <c r="A4896" t="s">
        <v>3144</v>
      </c>
      <c r="B4896" t="s">
        <v>60</v>
      </c>
      <c r="C4896" s="1" t="s">
        <v>35</v>
      </c>
      <c r="D4896" t="s">
        <v>53</v>
      </c>
      <c r="E4896" t="s">
        <v>21</v>
      </c>
      <c r="F4896" t="s">
        <v>1775</v>
      </c>
      <c r="G4896" t="s">
        <v>23</v>
      </c>
      <c r="H4896" t="s">
        <v>1776</v>
      </c>
      <c r="I4896" t="s">
        <v>25</v>
      </c>
      <c r="J4896" t="s">
        <v>253</v>
      </c>
      <c r="K4896" t="s">
        <v>155</v>
      </c>
      <c r="L4896" t="s">
        <v>155</v>
      </c>
      <c r="M4896" t="s">
        <v>3146</v>
      </c>
      <c r="N4896">
        <v>414</v>
      </c>
      <c r="O4896">
        <v>531</v>
      </c>
      <c r="P4896">
        <v>601</v>
      </c>
      <c r="Q4896" s="4">
        <v>414</v>
      </c>
      <c r="R4896">
        <v>566</v>
      </c>
      <c r="S4896" t="s">
        <v>28</v>
      </c>
      <c r="T4896" t="str">
        <f t="shared" si="243"/>
        <v xml:space="preserve">50 % MENOR </v>
      </c>
      <c r="U4896" t="str">
        <f t="shared" si="241"/>
        <v>Rango 550-599</v>
      </c>
      <c r="V4896" t="str">
        <f t="shared" si="242"/>
        <v>MAYOR A 450</v>
      </c>
    </row>
    <row r="4897" spans="1:22" x14ac:dyDescent="0.25">
      <c r="A4897" t="s">
        <v>3144</v>
      </c>
      <c r="B4897" t="s">
        <v>117</v>
      </c>
      <c r="C4897" s="1" t="s">
        <v>19</v>
      </c>
      <c r="D4897" t="s">
        <v>20</v>
      </c>
      <c r="E4897" t="s">
        <v>21</v>
      </c>
      <c r="F4897" t="s">
        <v>550</v>
      </c>
      <c r="G4897" t="s">
        <v>23</v>
      </c>
      <c r="H4897" t="s">
        <v>551</v>
      </c>
      <c r="I4897" t="s">
        <v>25</v>
      </c>
      <c r="J4897" t="s">
        <v>26</v>
      </c>
      <c r="K4897" t="s">
        <v>155</v>
      </c>
      <c r="L4897" t="s">
        <v>27</v>
      </c>
      <c r="M4897" t="s">
        <v>3144</v>
      </c>
      <c r="N4897">
        <v>420</v>
      </c>
      <c r="O4897">
        <v>549</v>
      </c>
      <c r="P4897">
        <v>587</v>
      </c>
      <c r="Q4897" s="4">
        <v>420</v>
      </c>
      <c r="R4897">
        <v>568</v>
      </c>
      <c r="S4897" t="s">
        <v>28</v>
      </c>
      <c r="T4897" t="str">
        <f t="shared" si="243"/>
        <v xml:space="preserve">50 % MENOR </v>
      </c>
      <c r="U4897" t="str">
        <f t="shared" si="241"/>
        <v>Rango 550-599</v>
      </c>
      <c r="V4897" t="str">
        <f t="shared" si="242"/>
        <v>MAYOR A 450</v>
      </c>
    </row>
    <row r="4898" spans="1:22" x14ac:dyDescent="0.25">
      <c r="A4898" t="s">
        <v>3144</v>
      </c>
      <c r="B4898" t="s">
        <v>129</v>
      </c>
      <c r="C4898" s="1" t="s">
        <v>19</v>
      </c>
      <c r="D4898" t="s">
        <v>20</v>
      </c>
      <c r="E4898" t="s">
        <v>21</v>
      </c>
      <c r="F4898" t="s">
        <v>671</v>
      </c>
      <c r="G4898" t="s">
        <v>23</v>
      </c>
      <c r="H4898" t="s">
        <v>672</v>
      </c>
      <c r="I4898" t="s">
        <v>25</v>
      </c>
      <c r="J4898" t="s">
        <v>76</v>
      </c>
      <c r="K4898" t="s">
        <v>155</v>
      </c>
      <c r="L4898" t="s">
        <v>27</v>
      </c>
      <c r="M4898" t="s">
        <v>3144</v>
      </c>
      <c r="N4898">
        <v>420</v>
      </c>
      <c r="O4898">
        <v>612</v>
      </c>
      <c r="P4898">
        <v>578</v>
      </c>
      <c r="Q4898" s="4">
        <v>420</v>
      </c>
      <c r="R4898">
        <v>595</v>
      </c>
      <c r="S4898" t="s">
        <v>28</v>
      </c>
      <c r="T4898" t="str">
        <f t="shared" si="243"/>
        <v xml:space="preserve">50 % MENOR </v>
      </c>
      <c r="U4898" t="str">
        <f t="shared" si="241"/>
        <v>Rango 550-599</v>
      </c>
      <c r="V4898" t="str">
        <f t="shared" si="242"/>
        <v>MAYOR A 450</v>
      </c>
    </row>
    <row r="4899" spans="1:22" x14ac:dyDescent="0.25">
      <c r="A4899" t="s">
        <v>3144</v>
      </c>
      <c r="B4899" t="s">
        <v>56</v>
      </c>
      <c r="C4899" s="1" t="s">
        <v>19</v>
      </c>
      <c r="D4899" t="s">
        <v>20</v>
      </c>
      <c r="E4899" t="s">
        <v>21</v>
      </c>
      <c r="F4899" t="s">
        <v>303</v>
      </c>
      <c r="G4899" t="s">
        <v>23</v>
      </c>
      <c r="H4899" t="s">
        <v>304</v>
      </c>
      <c r="I4899" t="s">
        <v>50</v>
      </c>
      <c r="J4899" t="s">
        <v>113</v>
      </c>
      <c r="K4899" t="s">
        <v>155</v>
      </c>
      <c r="L4899" t="s">
        <v>27</v>
      </c>
      <c r="M4899" t="s">
        <v>3144</v>
      </c>
      <c r="N4899">
        <v>423</v>
      </c>
      <c r="O4899">
        <v>556</v>
      </c>
      <c r="P4899">
        <v>543</v>
      </c>
      <c r="Q4899" s="4">
        <v>423</v>
      </c>
      <c r="R4899">
        <v>549.5</v>
      </c>
      <c r="S4899" t="s">
        <v>28</v>
      </c>
      <c r="T4899" t="str">
        <f t="shared" si="243"/>
        <v xml:space="preserve">50 % MENOR </v>
      </c>
      <c r="U4899" t="str">
        <f t="shared" si="241"/>
        <v>Rango 550-599</v>
      </c>
      <c r="V4899" t="str">
        <f t="shared" si="242"/>
        <v>MAYOR A 450</v>
      </c>
    </row>
    <row r="4900" spans="1:22" x14ac:dyDescent="0.25">
      <c r="A4900" t="s">
        <v>3144</v>
      </c>
      <c r="B4900" t="s">
        <v>56</v>
      </c>
      <c r="C4900" s="1" t="s">
        <v>19</v>
      </c>
      <c r="D4900" t="s">
        <v>20</v>
      </c>
      <c r="E4900" t="s">
        <v>21</v>
      </c>
      <c r="F4900" t="s">
        <v>57</v>
      </c>
      <c r="G4900" t="s">
        <v>23</v>
      </c>
      <c r="H4900" t="s">
        <v>58</v>
      </c>
      <c r="I4900" t="s">
        <v>50</v>
      </c>
      <c r="J4900" t="s">
        <v>59</v>
      </c>
      <c r="K4900" t="s">
        <v>27</v>
      </c>
      <c r="L4900" t="s">
        <v>27</v>
      </c>
      <c r="M4900" t="s">
        <v>3144</v>
      </c>
      <c r="N4900">
        <v>425</v>
      </c>
      <c r="O4900">
        <v>586</v>
      </c>
      <c r="P4900">
        <v>514</v>
      </c>
      <c r="Q4900" s="4">
        <v>425</v>
      </c>
      <c r="R4900">
        <v>550</v>
      </c>
      <c r="S4900" t="s">
        <v>28</v>
      </c>
      <c r="T4900" t="str">
        <f t="shared" si="243"/>
        <v xml:space="preserve">50 % MENOR </v>
      </c>
      <c r="U4900" t="str">
        <f t="shared" si="241"/>
        <v>Rango 550-599</v>
      </c>
      <c r="V4900" t="str">
        <f t="shared" si="242"/>
        <v>MAYOR A 450</v>
      </c>
    </row>
    <row r="4901" spans="1:22" x14ac:dyDescent="0.25">
      <c r="A4901" t="s">
        <v>3144</v>
      </c>
      <c r="B4901" t="s">
        <v>312</v>
      </c>
      <c r="C4901" s="1" t="s">
        <v>35</v>
      </c>
      <c r="D4901" t="s">
        <v>20</v>
      </c>
      <c r="E4901" t="s">
        <v>21</v>
      </c>
      <c r="F4901" t="s">
        <v>1763</v>
      </c>
      <c r="G4901" t="s">
        <v>23</v>
      </c>
      <c r="H4901" t="s">
        <v>1764</v>
      </c>
      <c r="I4901" t="s">
        <v>25</v>
      </c>
      <c r="J4901" t="s">
        <v>852</v>
      </c>
      <c r="K4901" t="s">
        <v>155</v>
      </c>
      <c r="L4901" t="s">
        <v>155</v>
      </c>
      <c r="M4901" t="s">
        <v>3149</v>
      </c>
      <c r="N4901">
        <v>425</v>
      </c>
      <c r="O4901">
        <v>615</v>
      </c>
      <c r="P4901">
        <v>573</v>
      </c>
      <c r="Q4901" s="4">
        <v>425</v>
      </c>
      <c r="R4901">
        <v>594</v>
      </c>
      <c r="S4901" t="s">
        <v>28</v>
      </c>
      <c r="T4901" t="str">
        <f t="shared" si="243"/>
        <v xml:space="preserve">50 % MENOR </v>
      </c>
      <c r="U4901" t="str">
        <f t="shared" si="241"/>
        <v>Rango 550-599</v>
      </c>
      <c r="V4901" t="str">
        <f t="shared" si="242"/>
        <v>MAYOR A 450</v>
      </c>
    </row>
    <row r="4902" spans="1:22" x14ac:dyDescent="0.25">
      <c r="A4902" t="s">
        <v>3144</v>
      </c>
      <c r="B4902" t="s">
        <v>83</v>
      </c>
      <c r="C4902" s="1" t="s">
        <v>19</v>
      </c>
      <c r="D4902" t="s">
        <v>20</v>
      </c>
      <c r="E4902" t="s">
        <v>21</v>
      </c>
      <c r="F4902" t="s">
        <v>552</v>
      </c>
      <c r="G4902" t="s">
        <v>23</v>
      </c>
      <c r="H4902" t="s">
        <v>553</v>
      </c>
      <c r="I4902" t="s">
        <v>25</v>
      </c>
      <c r="J4902" t="s">
        <v>26</v>
      </c>
      <c r="K4902" t="s">
        <v>155</v>
      </c>
      <c r="L4902" t="s">
        <v>27</v>
      </c>
      <c r="M4902" t="s">
        <v>3144</v>
      </c>
      <c r="N4902">
        <v>431</v>
      </c>
      <c r="O4902">
        <v>612</v>
      </c>
      <c r="P4902">
        <v>550</v>
      </c>
      <c r="Q4902" s="4">
        <v>431</v>
      </c>
      <c r="R4902">
        <v>581</v>
      </c>
      <c r="S4902" t="s">
        <v>28</v>
      </c>
      <c r="T4902" t="str">
        <f t="shared" si="243"/>
        <v xml:space="preserve">50 % MENOR </v>
      </c>
      <c r="U4902" t="str">
        <f t="shared" si="241"/>
        <v>Rango 550-599</v>
      </c>
      <c r="V4902" t="str">
        <f t="shared" si="242"/>
        <v>MAYOR A 450</v>
      </c>
    </row>
    <row r="4903" spans="1:22" x14ac:dyDescent="0.25">
      <c r="A4903" t="s">
        <v>3144</v>
      </c>
      <c r="B4903" t="s">
        <v>29</v>
      </c>
      <c r="C4903" s="1" t="s">
        <v>30</v>
      </c>
      <c r="D4903" t="s">
        <v>20</v>
      </c>
      <c r="E4903" t="s">
        <v>101</v>
      </c>
      <c r="F4903" t="s">
        <v>741</v>
      </c>
      <c r="G4903" t="s">
        <v>23</v>
      </c>
      <c r="H4903" t="s">
        <v>742</v>
      </c>
      <c r="I4903" t="s">
        <v>25</v>
      </c>
      <c r="J4903" t="s">
        <v>82</v>
      </c>
      <c r="K4903" t="s">
        <v>155</v>
      </c>
      <c r="L4903" t="s">
        <v>27</v>
      </c>
      <c r="M4903" t="s">
        <v>3144</v>
      </c>
      <c r="N4903">
        <v>431</v>
      </c>
      <c r="O4903">
        <v>473</v>
      </c>
      <c r="P4903">
        <v>634</v>
      </c>
      <c r="Q4903" s="4">
        <v>431</v>
      </c>
      <c r="R4903">
        <v>553.5</v>
      </c>
      <c r="S4903" t="s">
        <v>28</v>
      </c>
      <c r="T4903" t="str">
        <f t="shared" si="243"/>
        <v xml:space="preserve">50 % MENOR </v>
      </c>
      <c r="U4903" t="str">
        <f t="shared" si="241"/>
        <v>Rango 550-599</v>
      </c>
      <c r="V4903" t="str">
        <f t="shared" si="242"/>
        <v>MAYOR A 450</v>
      </c>
    </row>
    <row r="4904" spans="1:22" x14ac:dyDescent="0.25">
      <c r="A4904" t="s">
        <v>3144</v>
      </c>
      <c r="B4904" t="s">
        <v>83</v>
      </c>
      <c r="C4904" s="1" t="s">
        <v>19</v>
      </c>
      <c r="D4904" t="s">
        <v>20</v>
      </c>
      <c r="E4904" t="s">
        <v>21</v>
      </c>
      <c r="F4904" t="s">
        <v>2124</v>
      </c>
      <c r="G4904" t="s">
        <v>23</v>
      </c>
      <c r="H4904" t="s">
        <v>2125</v>
      </c>
      <c r="I4904" t="s">
        <v>50</v>
      </c>
      <c r="J4904" t="s">
        <v>69</v>
      </c>
      <c r="K4904" t="s">
        <v>27</v>
      </c>
      <c r="L4904" t="s">
        <v>27</v>
      </c>
      <c r="M4904" t="s">
        <v>3144</v>
      </c>
      <c r="N4904">
        <v>435</v>
      </c>
      <c r="O4904">
        <v>534</v>
      </c>
      <c r="P4904">
        <v>593</v>
      </c>
      <c r="Q4904" s="4">
        <v>435</v>
      </c>
      <c r="R4904">
        <v>563.5</v>
      </c>
      <c r="S4904" t="s">
        <v>28</v>
      </c>
      <c r="T4904" t="str">
        <f t="shared" si="243"/>
        <v xml:space="preserve">50 % MENOR </v>
      </c>
      <c r="U4904" t="str">
        <f t="shared" si="241"/>
        <v>Rango 550-599</v>
      </c>
      <c r="V4904" t="str">
        <f t="shared" si="242"/>
        <v>MAYOR A 450</v>
      </c>
    </row>
    <row r="4905" spans="1:22" x14ac:dyDescent="0.25">
      <c r="A4905" t="s">
        <v>3144</v>
      </c>
      <c r="B4905" t="s">
        <v>142</v>
      </c>
      <c r="C4905" s="1" t="s">
        <v>97</v>
      </c>
      <c r="D4905" t="s">
        <v>20</v>
      </c>
      <c r="E4905" t="s">
        <v>21</v>
      </c>
      <c r="F4905" t="s">
        <v>351</v>
      </c>
      <c r="G4905" t="s">
        <v>23</v>
      </c>
      <c r="H4905" t="s">
        <v>352</v>
      </c>
      <c r="I4905" t="s">
        <v>25</v>
      </c>
      <c r="J4905" t="s">
        <v>135</v>
      </c>
      <c r="K4905" t="s">
        <v>155</v>
      </c>
      <c r="L4905" t="s">
        <v>27</v>
      </c>
      <c r="M4905" t="s">
        <v>3144</v>
      </c>
      <c r="N4905">
        <v>435</v>
      </c>
      <c r="O4905">
        <v>586</v>
      </c>
      <c r="P4905">
        <v>562</v>
      </c>
      <c r="Q4905" s="4">
        <v>435</v>
      </c>
      <c r="R4905">
        <v>574</v>
      </c>
      <c r="S4905" t="s">
        <v>28</v>
      </c>
      <c r="T4905" t="str">
        <f t="shared" si="243"/>
        <v xml:space="preserve">50 % MENOR </v>
      </c>
      <c r="U4905" t="str">
        <f t="shared" si="241"/>
        <v>Rango 550-599</v>
      </c>
      <c r="V4905" t="str">
        <f t="shared" si="242"/>
        <v>MAYOR A 450</v>
      </c>
    </row>
    <row r="4906" spans="1:22" x14ac:dyDescent="0.25">
      <c r="A4906" t="s">
        <v>3144</v>
      </c>
      <c r="B4906" t="s">
        <v>117</v>
      </c>
      <c r="C4906" s="1" t="s">
        <v>19</v>
      </c>
      <c r="D4906" t="s">
        <v>20</v>
      </c>
      <c r="E4906" t="s">
        <v>21</v>
      </c>
      <c r="F4906" t="s">
        <v>538</v>
      </c>
      <c r="G4906" t="s">
        <v>23</v>
      </c>
      <c r="H4906" t="s">
        <v>539</v>
      </c>
      <c r="I4906" t="s">
        <v>25</v>
      </c>
      <c r="J4906" t="s">
        <v>69</v>
      </c>
      <c r="K4906" t="s">
        <v>155</v>
      </c>
      <c r="L4906" t="s">
        <v>27</v>
      </c>
      <c r="M4906" t="s">
        <v>3144</v>
      </c>
      <c r="N4906">
        <v>435</v>
      </c>
      <c r="O4906">
        <v>563</v>
      </c>
      <c r="P4906">
        <v>602</v>
      </c>
      <c r="Q4906" s="4">
        <v>435</v>
      </c>
      <c r="R4906">
        <v>582.5</v>
      </c>
      <c r="S4906" t="s">
        <v>28</v>
      </c>
      <c r="T4906" t="str">
        <f t="shared" si="243"/>
        <v xml:space="preserve">50 % MENOR </v>
      </c>
      <c r="U4906" t="str">
        <f t="shared" si="241"/>
        <v>Rango 550-599</v>
      </c>
      <c r="V4906" t="str">
        <f t="shared" si="242"/>
        <v>MAYOR A 450</v>
      </c>
    </row>
    <row r="4907" spans="1:22" x14ac:dyDescent="0.25">
      <c r="A4907" t="s">
        <v>3144</v>
      </c>
      <c r="B4907" t="s">
        <v>117</v>
      </c>
      <c r="C4907" s="1" t="s">
        <v>19</v>
      </c>
      <c r="D4907" t="s">
        <v>53</v>
      </c>
      <c r="E4907" t="s">
        <v>21</v>
      </c>
      <c r="F4907" t="s">
        <v>1476</v>
      </c>
      <c r="G4907" t="s">
        <v>23</v>
      </c>
      <c r="H4907" t="s">
        <v>1477</v>
      </c>
      <c r="I4907" t="s">
        <v>25</v>
      </c>
      <c r="J4907" t="s">
        <v>69</v>
      </c>
      <c r="K4907" t="s">
        <v>155</v>
      </c>
      <c r="L4907" t="s">
        <v>155</v>
      </c>
      <c r="M4907" t="s">
        <v>3144</v>
      </c>
      <c r="N4907">
        <v>435</v>
      </c>
      <c r="O4907">
        <v>502</v>
      </c>
      <c r="P4907">
        <v>606</v>
      </c>
      <c r="Q4907" s="4">
        <v>435</v>
      </c>
      <c r="R4907">
        <v>554</v>
      </c>
      <c r="S4907" t="s">
        <v>28</v>
      </c>
      <c r="T4907" t="str">
        <f t="shared" si="243"/>
        <v xml:space="preserve">50 % MENOR </v>
      </c>
      <c r="U4907" t="str">
        <f t="shared" si="241"/>
        <v>Rango 550-599</v>
      </c>
      <c r="V4907" t="str">
        <f t="shared" si="242"/>
        <v>MAYOR A 450</v>
      </c>
    </row>
    <row r="4908" spans="1:22" x14ac:dyDescent="0.25">
      <c r="A4908" t="s">
        <v>3144</v>
      </c>
      <c r="B4908" t="s">
        <v>106</v>
      </c>
      <c r="C4908" s="1" t="s">
        <v>97</v>
      </c>
      <c r="D4908" t="s">
        <v>20</v>
      </c>
      <c r="E4908" t="s">
        <v>21</v>
      </c>
      <c r="F4908" t="s">
        <v>1286</v>
      </c>
      <c r="G4908" t="s">
        <v>23</v>
      </c>
      <c r="H4908" t="s">
        <v>1287</v>
      </c>
      <c r="I4908" t="s">
        <v>50</v>
      </c>
      <c r="J4908" t="s">
        <v>379</v>
      </c>
      <c r="K4908" t="s">
        <v>155</v>
      </c>
      <c r="L4908" t="s">
        <v>155</v>
      </c>
      <c r="M4908" t="s">
        <v>3146</v>
      </c>
      <c r="N4908">
        <v>437</v>
      </c>
      <c r="O4908">
        <v>613</v>
      </c>
      <c r="P4908">
        <v>520</v>
      </c>
      <c r="Q4908" s="4">
        <v>437</v>
      </c>
      <c r="R4908">
        <v>566.5</v>
      </c>
      <c r="S4908" t="s">
        <v>28</v>
      </c>
      <c r="T4908" t="str">
        <f t="shared" si="243"/>
        <v xml:space="preserve">50 % MENOR </v>
      </c>
      <c r="U4908" t="str">
        <f t="shared" si="241"/>
        <v>Rango 550-599</v>
      </c>
      <c r="V4908" t="str">
        <f t="shared" si="242"/>
        <v>MAYOR A 450</v>
      </c>
    </row>
    <row r="4909" spans="1:22" x14ac:dyDescent="0.25">
      <c r="A4909" t="s">
        <v>3144</v>
      </c>
      <c r="B4909" t="s">
        <v>106</v>
      </c>
      <c r="C4909" s="1" t="s">
        <v>97</v>
      </c>
      <c r="D4909" t="s">
        <v>20</v>
      </c>
      <c r="E4909" t="s">
        <v>21</v>
      </c>
      <c r="F4909" t="s">
        <v>727</v>
      </c>
      <c r="G4909" t="s">
        <v>23</v>
      </c>
      <c r="H4909" t="s">
        <v>728</v>
      </c>
      <c r="I4909" t="s">
        <v>25</v>
      </c>
      <c r="J4909" t="s">
        <v>42</v>
      </c>
      <c r="K4909" t="s">
        <v>155</v>
      </c>
      <c r="L4909" t="s">
        <v>27</v>
      </c>
      <c r="M4909" t="s">
        <v>3144</v>
      </c>
      <c r="N4909">
        <v>441</v>
      </c>
      <c r="O4909">
        <v>549</v>
      </c>
      <c r="P4909">
        <v>550</v>
      </c>
      <c r="Q4909" s="4">
        <v>441</v>
      </c>
      <c r="R4909">
        <v>549.5</v>
      </c>
      <c r="S4909" t="s">
        <v>28</v>
      </c>
      <c r="T4909" t="str">
        <f t="shared" si="243"/>
        <v xml:space="preserve">50 % MENOR </v>
      </c>
      <c r="U4909" t="str">
        <f t="shared" si="241"/>
        <v>Rango 550-599</v>
      </c>
      <c r="V4909" t="str">
        <f t="shared" si="242"/>
        <v>MAYOR A 450</v>
      </c>
    </row>
    <row r="4910" spans="1:22" x14ac:dyDescent="0.25">
      <c r="A4910" t="s">
        <v>3144</v>
      </c>
      <c r="B4910" t="s">
        <v>83</v>
      </c>
      <c r="C4910" s="1" t="s">
        <v>19</v>
      </c>
      <c r="D4910" t="s">
        <v>20</v>
      </c>
      <c r="E4910" t="s">
        <v>21</v>
      </c>
      <c r="F4910" t="s">
        <v>84</v>
      </c>
      <c r="G4910" t="s">
        <v>23</v>
      </c>
      <c r="H4910" t="s">
        <v>85</v>
      </c>
      <c r="I4910" t="s">
        <v>50</v>
      </c>
      <c r="J4910" t="s">
        <v>82</v>
      </c>
      <c r="K4910" t="s">
        <v>27</v>
      </c>
      <c r="L4910" t="s">
        <v>27</v>
      </c>
      <c r="M4910" t="s">
        <v>3144</v>
      </c>
      <c r="N4910">
        <v>443</v>
      </c>
      <c r="O4910">
        <v>603</v>
      </c>
      <c r="P4910">
        <v>504</v>
      </c>
      <c r="Q4910" s="4">
        <v>443</v>
      </c>
      <c r="R4910">
        <v>553.5</v>
      </c>
      <c r="S4910" t="s">
        <v>28</v>
      </c>
      <c r="T4910" t="str">
        <f t="shared" si="243"/>
        <v xml:space="preserve">50 % MENOR </v>
      </c>
      <c r="U4910" t="str">
        <f t="shared" si="241"/>
        <v>Rango 550-599</v>
      </c>
      <c r="V4910" t="str">
        <f t="shared" si="242"/>
        <v>MAYOR A 450</v>
      </c>
    </row>
    <row r="4911" spans="1:22" x14ac:dyDescent="0.25">
      <c r="A4911" t="s">
        <v>3144</v>
      </c>
      <c r="B4911" t="s">
        <v>18</v>
      </c>
      <c r="C4911" s="1" t="s">
        <v>19</v>
      </c>
      <c r="D4911" t="s">
        <v>20</v>
      </c>
      <c r="E4911" t="s">
        <v>21</v>
      </c>
      <c r="F4911" t="s">
        <v>591</v>
      </c>
      <c r="G4911" t="s">
        <v>23</v>
      </c>
      <c r="H4911" t="s">
        <v>592</v>
      </c>
      <c r="I4911" t="s">
        <v>50</v>
      </c>
      <c r="J4911" t="s">
        <v>33</v>
      </c>
      <c r="K4911" t="s">
        <v>155</v>
      </c>
      <c r="L4911" t="s">
        <v>27</v>
      </c>
      <c r="M4911" t="s">
        <v>3144</v>
      </c>
      <c r="N4911">
        <v>443</v>
      </c>
      <c r="O4911">
        <v>639</v>
      </c>
      <c r="P4911">
        <v>514</v>
      </c>
      <c r="Q4911" s="4">
        <v>443</v>
      </c>
      <c r="R4911">
        <v>576.5</v>
      </c>
      <c r="S4911" t="s">
        <v>28</v>
      </c>
      <c r="T4911" t="str">
        <f t="shared" si="243"/>
        <v xml:space="preserve">50 % MENOR </v>
      </c>
      <c r="U4911" t="str">
        <f t="shared" si="241"/>
        <v>Rango 550-599</v>
      </c>
      <c r="V4911" t="str">
        <f t="shared" si="242"/>
        <v>MAYOR A 450</v>
      </c>
    </row>
    <row r="4912" spans="1:22" x14ac:dyDescent="0.25">
      <c r="A4912" t="s">
        <v>3144</v>
      </c>
      <c r="B4912" t="s">
        <v>129</v>
      </c>
      <c r="C4912" s="1" t="s">
        <v>19</v>
      </c>
      <c r="D4912" t="s">
        <v>20</v>
      </c>
      <c r="E4912" t="s">
        <v>21</v>
      </c>
      <c r="F4912" t="s">
        <v>2156</v>
      </c>
      <c r="G4912" t="s">
        <v>23</v>
      </c>
      <c r="H4912" t="s">
        <v>2157</v>
      </c>
      <c r="I4912" t="s">
        <v>25</v>
      </c>
      <c r="J4912" t="s">
        <v>218</v>
      </c>
      <c r="K4912" t="s">
        <v>27</v>
      </c>
      <c r="L4912" t="s">
        <v>27</v>
      </c>
      <c r="M4912" t="s">
        <v>3144</v>
      </c>
      <c r="N4912">
        <v>445</v>
      </c>
      <c r="O4912">
        <v>579</v>
      </c>
      <c r="P4912">
        <v>523</v>
      </c>
      <c r="Q4912" s="4">
        <v>445</v>
      </c>
      <c r="R4912">
        <v>551</v>
      </c>
      <c r="S4912" t="s">
        <v>28</v>
      </c>
      <c r="T4912" t="str">
        <f t="shared" si="243"/>
        <v xml:space="preserve">50 % MENOR </v>
      </c>
      <c r="U4912" t="str">
        <f t="shared" si="241"/>
        <v>Rango 550-599</v>
      </c>
      <c r="V4912" t="str">
        <f t="shared" si="242"/>
        <v>MAYOR A 450</v>
      </c>
    </row>
    <row r="4913" spans="1:22" x14ac:dyDescent="0.25">
      <c r="A4913" t="s">
        <v>3144</v>
      </c>
      <c r="B4913" t="s">
        <v>96</v>
      </c>
      <c r="C4913" s="1" t="s">
        <v>97</v>
      </c>
      <c r="D4913" t="s">
        <v>20</v>
      </c>
      <c r="E4913" t="s">
        <v>21</v>
      </c>
      <c r="F4913" t="s">
        <v>883</v>
      </c>
      <c r="G4913" t="s">
        <v>23</v>
      </c>
      <c r="H4913" t="s">
        <v>884</v>
      </c>
      <c r="I4913" t="s">
        <v>50</v>
      </c>
      <c r="J4913" t="s">
        <v>885</v>
      </c>
      <c r="K4913" t="s">
        <v>155</v>
      </c>
      <c r="L4913" t="s">
        <v>27</v>
      </c>
      <c r="M4913" t="s">
        <v>3144</v>
      </c>
      <c r="N4913">
        <v>445</v>
      </c>
      <c r="O4913">
        <v>579</v>
      </c>
      <c r="P4913">
        <v>556</v>
      </c>
      <c r="Q4913" s="4">
        <v>445</v>
      </c>
      <c r="R4913">
        <v>567.5</v>
      </c>
      <c r="S4913" t="s">
        <v>28</v>
      </c>
      <c r="T4913" t="str">
        <f t="shared" si="243"/>
        <v xml:space="preserve">50 % MENOR </v>
      </c>
      <c r="U4913" t="str">
        <f t="shared" si="241"/>
        <v>Rango 550-599</v>
      </c>
      <c r="V4913" t="str">
        <f t="shared" si="242"/>
        <v>MAYOR A 450</v>
      </c>
    </row>
    <row r="4914" spans="1:22" x14ac:dyDescent="0.25">
      <c r="A4914" t="s">
        <v>3144</v>
      </c>
      <c r="B4914" t="s">
        <v>70</v>
      </c>
      <c r="C4914" s="1" t="s">
        <v>35</v>
      </c>
      <c r="D4914" t="s">
        <v>20</v>
      </c>
      <c r="E4914" t="s">
        <v>21</v>
      </c>
      <c r="F4914" t="s">
        <v>643</v>
      </c>
      <c r="G4914" t="s">
        <v>23</v>
      </c>
      <c r="H4914" t="s">
        <v>644</v>
      </c>
      <c r="I4914" t="s">
        <v>25</v>
      </c>
      <c r="J4914" t="s">
        <v>76</v>
      </c>
      <c r="K4914" t="s">
        <v>155</v>
      </c>
      <c r="L4914" t="s">
        <v>27</v>
      </c>
      <c r="M4914" t="s">
        <v>3144</v>
      </c>
      <c r="N4914">
        <v>434</v>
      </c>
      <c r="O4914">
        <v>660</v>
      </c>
      <c r="P4914">
        <v>514</v>
      </c>
      <c r="Q4914" s="4">
        <v>448</v>
      </c>
      <c r="R4914">
        <v>587</v>
      </c>
      <c r="S4914" t="s">
        <v>28</v>
      </c>
      <c r="T4914" t="str">
        <f t="shared" ref="T4914:T4945" si="244">IF(Q4914&gt;N4914,"50 % MAYOR","50 % MENOR ")</f>
        <v>50 % MAYOR</v>
      </c>
      <c r="U4914" t="str">
        <f t="shared" si="241"/>
        <v>Rango 550-599</v>
      </c>
      <c r="V4914" t="str">
        <f t="shared" si="242"/>
        <v>MAYOR A 450</v>
      </c>
    </row>
    <row r="4915" spans="1:22" x14ac:dyDescent="0.25">
      <c r="A4915" t="s">
        <v>3144</v>
      </c>
      <c r="B4915" t="s">
        <v>29</v>
      </c>
      <c r="C4915" s="1" t="s">
        <v>30</v>
      </c>
      <c r="D4915" t="s">
        <v>20</v>
      </c>
      <c r="E4915" t="s">
        <v>21</v>
      </c>
      <c r="F4915" t="s">
        <v>2022</v>
      </c>
      <c r="G4915" t="s">
        <v>23</v>
      </c>
      <c r="H4915" t="s">
        <v>2023</v>
      </c>
      <c r="I4915" t="s">
        <v>25</v>
      </c>
      <c r="J4915" t="s">
        <v>185</v>
      </c>
      <c r="K4915" t="s">
        <v>27</v>
      </c>
      <c r="L4915" t="s">
        <v>27</v>
      </c>
      <c r="M4915" t="s">
        <v>3144</v>
      </c>
      <c r="N4915">
        <v>451</v>
      </c>
      <c r="O4915">
        <v>563</v>
      </c>
      <c r="P4915">
        <v>593</v>
      </c>
      <c r="Q4915" s="4">
        <v>451</v>
      </c>
      <c r="R4915">
        <v>578</v>
      </c>
      <c r="S4915" t="s">
        <v>28</v>
      </c>
      <c r="T4915" t="str">
        <f t="shared" si="244"/>
        <v xml:space="preserve">50 % MENOR </v>
      </c>
      <c r="U4915" t="str">
        <f t="shared" si="241"/>
        <v>Rango 550-599</v>
      </c>
      <c r="V4915" t="str">
        <f t="shared" si="242"/>
        <v>MAYOR A 450</v>
      </c>
    </row>
    <row r="4916" spans="1:22" x14ac:dyDescent="0.25">
      <c r="A4916" t="s">
        <v>3144</v>
      </c>
      <c r="B4916" t="s">
        <v>43</v>
      </c>
      <c r="C4916" s="1" t="s">
        <v>30</v>
      </c>
      <c r="D4916" t="s">
        <v>20</v>
      </c>
      <c r="E4916" t="s">
        <v>21</v>
      </c>
      <c r="F4916" t="s">
        <v>2422</v>
      </c>
      <c r="G4916" t="s">
        <v>23</v>
      </c>
      <c r="H4916" t="s">
        <v>2423</v>
      </c>
      <c r="I4916" t="s">
        <v>25</v>
      </c>
      <c r="J4916" t="s">
        <v>69</v>
      </c>
      <c r="K4916" t="s">
        <v>27</v>
      </c>
      <c r="L4916" t="s">
        <v>27</v>
      </c>
      <c r="M4916" t="s">
        <v>3144</v>
      </c>
      <c r="N4916">
        <v>451</v>
      </c>
      <c r="O4916">
        <v>502</v>
      </c>
      <c r="P4916">
        <v>634</v>
      </c>
      <c r="Q4916" s="4">
        <v>451</v>
      </c>
      <c r="R4916">
        <v>568</v>
      </c>
      <c r="S4916" t="s">
        <v>28</v>
      </c>
      <c r="T4916" t="str">
        <f t="shared" si="244"/>
        <v xml:space="preserve">50 % MENOR </v>
      </c>
      <c r="U4916" t="str">
        <f t="shared" si="241"/>
        <v>Rango 550-599</v>
      </c>
      <c r="V4916" t="str">
        <f t="shared" si="242"/>
        <v>MAYOR A 450</v>
      </c>
    </row>
    <row r="4917" spans="1:22" x14ac:dyDescent="0.25">
      <c r="A4917" t="s">
        <v>3144</v>
      </c>
      <c r="B4917" t="s">
        <v>96</v>
      </c>
      <c r="C4917" s="1" t="s">
        <v>97</v>
      </c>
      <c r="D4917" t="s">
        <v>53</v>
      </c>
      <c r="E4917" t="s">
        <v>21</v>
      </c>
      <c r="F4917" t="s">
        <v>229</v>
      </c>
      <c r="G4917" t="s">
        <v>23</v>
      </c>
      <c r="H4917" t="s">
        <v>230</v>
      </c>
      <c r="I4917" t="s">
        <v>50</v>
      </c>
      <c r="J4917" t="s">
        <v>73</v>
      </c>
      <c r="K4917" t="s">
        <v>27</v>
      </c>
      <c r="L4917" t="s">
        <v>155</v>
      </c>
      <c r="M4917" t="s">
        <v>3144</v>
      </c>
      <c r="N4917">
        <v>443</v>
      </c>
      <c r="O4917">
        <v>563</v>
      </c>
      <c r="P4917">
        <v>572</v>
      </c>
      <c r="Q4917" s="4">
        <v>452</v>
      </c>
      <c r="R4917">
        <v>567.5</v>
      </c>
      <c r="S4917" t="s">
        <v>28</v>
      </c>
      <c r="T4917" t="str">
        <f t="shared" si="244"/>
        <v>50 % MAYOR</v>
      </c>
      <c r="U4917" t="str">
        <f t="shared" si="241"/>
        <v>Rango 550-599</v>
      </c>
      <c r="V4917" t="str">
        <f t="shared" si="242"/>
        <v>MAYOR A 450</v>
      </c>
    </row>
    <row r="4918" spans="1:22" x14ac:dyDescent="0.25">
      <c r="A4918" t="s">
        <v>3144</v>
      </c>
      <c r="B4918" t="s">
        <v>56</v>
      </c>
      <c r="C4918" s="1" t="s">
        <v>19</v>
      </c>
      <c r="D4918" t="s">
        <v>20</v>
      </c>
      <c r="E4918" t="s">
        <v>21</v>
      </c>
      <c r="F4918" t="s">
        <v>2034</v>
      </c>
      <c r="G4918" t="s">
        <v>23</v>
      </c>
      <c r="H4918" t="s">
        <v>2035</v>
      </c>
      <c r="I4918" t="s">
        <v>50</v>
      </c>
      <c r="J4918" t="s">
        <v>185</v>
      </c>
      <c r="K4918" t="s">
        <v>27</v>
      </c>
      <c r="L4918" t="s">
        <v>27</v>
      </c>
      <c r="M4918" t="s">
        <v>3144</v>
      </c>
      <c r="N4918">
        <v>455</v>
      </c>
      <c r="O4918">
        <v>521</v>
      </c>
      <c r="P4918">
        <v>583</v>
      </c>
      <c r="Q4918" s="4">
        <v>455</v>
      </c>
      <c r="R4918">
        <v>552</v>
      </c>
      <c r="S4918" t="s">
        <v>28</v>
      </c>
      <c r="T4918" t="str">
        <f t="shared" si="244"/>
        <v xml:space="preserve">50 % MENOR </v>
      </c>
      <c r="U4918" t="str">
        <f t="shared" si="241"/>
        <v>Rango 550-599</v>
      </c>
      <c r="V4918" t="str">
        <f t="shared" si="242"/>
        <v>MAYOR A 450</v>
      </c>
    </row>
    <row r="4919" spans="1:22" x14ac:dyDescent="0.25">
      <c r="A4919" t="s">
        <v>3144</v>
      </c>
      <c r="B4919" t="s">
        <v>77</v>
      </c>
      <c r="C4919" s="1" t="s">
        <v>19</v>
      </c>
      <c r="D4919" t="s">
        <v>20</v>
      </c>
      <c r="E4919" t="s">
        <v>21</v>
      </c>
      <c r="F4919" t="s">
        <v>2289</v>
      </c>
      <c r="G4919" t="s">
        <v>23</v>
      </c>
      <c r="H4919" t="s">
        <v>2290</v>
      </c>
      <c r="I4919" t="s">
        <v>50</v>
      </c>
      <c r="J4919" t="s">
        <v>42</v>
      </c>
      <c r="K4919" t="s">
        <v>27</v>
      </c>
      <c r="L4919" t="s">
        <v>27</v>
      </c>
      <c r="M4919" t="s">
        <v>3144</v>
      </c>
      <c r="N4919">
        <v>455</v>
      </c>
      <c r="O4919">
        <v>541</v>
      </c>
      <c r="P4919">
        <v>572</v>
      </c>
      <c r="Q4919" s="4">
        <v>455</v>
      </c>
      <c r="R4919">
        <v>556.5</v>
      </c>
      <c r="S4919" t="s">
        <v>28</v>
      </c>
      <c r="T4919" t="str">
        <f t="shared" si="244"/>
        <v xml:space="preserve">50 % MENOR </v>
      </c>
      <c r="U4919" t="str">
        <f t="shared" si="241"/>
        <v>Rango 550-599</v>
      </c>
      <c r="V4919" t="str">
        <f t="shared" si="242"/>
        <v>MAYOR A 450</v>
      </c>
    </row>
    <row r="4920" spans="1:22" x14ac:dyDescent="0.25">
      <c r="A4920" t="s">
        <v>3144</v>
      </c>
      <c r="B4920" t="s">
        <v>34</v>
      </c>
      <c r="C4920" s="1" t="s">
        <v>35</v>
      </c>
      <c r="D4920" t="s">
        <v>20</v>
      </c>
      <c r="E4920" t="s">
        <v>21</v>
      </c>
      <c r="F4920" t="s">
        <v>2295</v>
      </c>
      <c r="G4920" t="s">
        <v>23</v>
      </c>
      <c r="H4920" t="s">
        <v>2296</v>
      </c>
      <c r="I4920" t="s">
        <v>25</v>
      </c>
      <c r="J4920" t="s">
        <v>82</v>
      </c>
      <c r="K4920" t="s">
        <v>27</v>
      </c>
      <c r="L4920" t="s">
        <v>27</v>
      </c>
      <c r="M4920" t="s">
        <v>3144</v>
      </c>
      <c r="N4920">
        <v>455</v>
      </c>
      <c r="O4920">
        <v>620</v>
      </c>
      <c r="P4920">
        <v>523</v>
      </c>
      <c r="Q4920" s="4">
        <v>455</v>
      </c>
      <c r="R4920">
        <v>571.5</v>
      </c>
      <c r="S4920" t="s">
        <v>28</v>
      </c>
      <c r="T4920" t="str">
        <f t="shared" si="244"/>
        <v xml:space="preserve">50 % MENOR </v>
      </c>
      <c r="U4920" t="str">
        <f t="shared" si="241"/>
        <v>Rango 550-599</v>
      </c>
      <c r="V4920" t="str">
        <f t="shared" si="242"/>
        <v>MAYOR A 450</v>
      </c>
    </row>
    <row r="4921" spans="1:22" x14ac:dyDescent="0.25">
      <c r="A4921" t="s">
        <v>3144</v>
      </c>
      <c r="B4921" t="s">
        <v>117</v>
      </c>
      <c r="C4921" s="1" t="s">
        <v>19</v>
      </c>
      <c r="D4921" t="s">
        <v>20</v>
      </c>
      <c r="E4921" t="s">
        <v>21</v>
      </c>
      <c r="F4921" t="s">
        <v>540</v>
      </c>
      <c r="G4921" t="s">
        <v>23</v>
      </c>
      <c r="H4921" t="s">
        <v>541</v>
      </c>
      <c r="I4921" t="s">
        <v>50</v>
      </c>
      <c r="J4921" t="s">
        <v>69</v>
      </c>
      <c r="K4921" t="s">
        <v>155</v>
      </c>
      <c r="L4921" t="s">
        <v>27</v>
      </c>
      <c r="M4921" t="s">
        <v>3144</v>
      </c>
      <c r="N4921">
        <v>455</v>
      </c>
      <c r="O4921">
        <v>579</v>
      </c>
      <c r="P4921">
        <v>602</v>
      </c>
      <c r="Q4921" s="4">
        <v>455</v>
      </c>
      <c r="R4921">
        <v>590.5</v>
      </c>
      <c r="S4921" t="s">
        <v>28</v>
      </c>
      <c r="T4921" t="str">
        <f t="shared" si="244"/>
        <v xml:space="preserve">50 % MENOR </v>
      </c>
      <c r="U4921" t="str">
        <f t="shared" si="241"/>
        <v>Rango 550-599</v>
      </c>
      <c r="V4921" t="str">
        <f t="shared" si="242"/>
        <v>MAYOR A 450</v>
      </c>
    </row>
    <row r="4922" spans="1:22" x14ac:dyDescent="0.25">
      <c r="A4922" t="s">
        <v>3144</v>
      </c>
      <c r="B4922" t="s">
        <v>117</v>
      </c>
      <c r="C4922" s="1" t="s">
        <v>19</v>
      </c>
      <c r="D4922" t="s">
        <v>53</v>
      </c>
      <c r="E4922" t="s">
        <v>101</v>
      </c>
      <c r="F4922" t="s">
        <v>2820</v>
      </c>
      <c r="G4922" t="s">
        <v>23</v>
      </c>
      <c r="H4922" t="s">
        <v>2821</v>
      </c>
      <c r="I4922" t="s">
        <v>25</v>
      </c>
      <c r="J4922" t="s">
        <v>69</v>
      </c>
      <c r="K4922" t="s">
        <v>27</v>
      </c>
      <c r="L4922" t="s">
        <v>155</v>
      </c>
      <c r="M4922" t="s">
        <v>3146</v>
      </c>
      <c r="N4922">
        <v>458</v>
      </c>
      <c r="O4922">
        <v>531</v>
      </c>
      <c r="P4922">
        <v>574</v>
      </c>
      <c r="Q4922" s="4">
        <v>458</v>
      </c>
      <c r="R4922">
        <v>552.5</v>
      </c>
      <c r="S4922" t="s">
        <v>28</v>
      </c>
      <c r="T4922" t="str">
        <f t="shared" si="244"/>
        <v xml:space="preserve">50 % MENOR </v>
      </c>
      <c r="U4922" t="str">
        <f t="shared" si="241"/>
        <v>Rango 550-599</v>
      </c>
      <c r="V4922" t="str">
        <f t="shared" si="242"/>
        <v>MAYOR A 450</v>
      </c>
    </row>
    <row r="4923" spans="1:22" x14ac:dyDescent="0.25">
      <c r="A4923" t="s">
        <v>3144</v>
      </c>
      <c r="B4923" t="s">
        <v>56</v>
      </c>
      <c r="C4923" s="1" t="s">
        <v>19</v>
      </c>
      <c r="D4923" t="s">
        <v>20</v>
      </c>
      <c r="E4923" t="s">
        <v>21</v>
      </c>
      <c r="F4923" t="s">
        <v>1992</v>
      </c>
      <c r="G4923" t="s">
        <v>23</v>
      </c>
      <c r="H4923" t="s">
        <v>1993</v>
      </c>
      <c r="I4923" t="s">
        <v>50</v>
      </c>
      <c r="J4923" t="s">
        <v>135</v>
      </c>
      <c r="K4923" t="s">
        <v>27</v>
      </c>
      <c r="L4923" t="s">
        <v>27</v>
      </c>
      <c r="M4923" t="s">
        <v>3144</v>
      </c>
      <c r="N4923">
        <v>461</v>
      </c>
      <c r="O4923">
        <v>541</v>
      </c>
      <c r="P4923">
        <v>625</v>
      </c>
      <c r="Q4923" s="4">
        <v>461</v>
      </c>
      <c r="R4923">
        <v>583</v>
      </c>
      <c r="S4923" t="s">
        <v>28</v>
      </c>
      <c r="T4923" t="str">
        <f t="shared" si="244"/>
        <v xml:space="preserve">50 % MENOR </v>
      </c>
      <c r="U4923" t="str">
        <f t="shared" si="241"/>
        <v>Rango 550-599</v>
      </c>
      <c r="V4923" t="str">
        <f t="shared" si="242"/>
        <v>MAYOR A 450</v>
      </c>
    </row>
    <row r="4924" spans="1:22" x14ac:dyDescent="0.25">
      <c r="A4924" t="s">
        <v>3144</v>
      </c>
      <c r="B4924" t="s">
        <v>47</v>
      </c>
      <c r="C4924" s="1" t="s">
        <v>35</v>
      </c>
      <c r="D4924" t="s">
        <v>20</v>
      </c>
      <c r="E4924" t="s">
        <v>21</v>
      </c>
      <c r="F4924" t="s">
        <v>2363</v>
      </c>
      <c r="G4924" t="s">
        <v>23</v>
      </c>
      <c r="H4924" t="s">
        <v>2364</v>
      </c>
      <c r="I4924" t="s">
        <v>50</v>
      </c>
      <c r="J4924" t="s">
        <v>250</v>
      </c>
      <c r="K4924" t="s">
        <v>27</v>
      </c>
      <c r="L4924" t="s">
        <v>27</v>
      </c>
      <c r="M4924" t="s">
        <v>3144</v>
      </c>
      <c r="N4924">
        <v>461</v>
      </c>
      <c r="O4924">
        <v>639</v>
      </c>
      <c r="P4924">
        <v>469</v>
      </c>
      <c r="Q4924" s="4">
        <v>461</v>
      </c>
      <c r="R4924">
        <v>554</v>
      </c>
      <c r="S4924" t="s">
        <v>28</v>
      </c>
      <c r="T4924" t="str">
        <f t="shared" si="244"/>
        <v xml:space="preserve">50 % MENOR </v>
      </c>
      <c r="U4924" t="str">
        <f t="shared" si="241"/>
        <v>Rango 550-599</v>
      </c>
      <c r="V4924" t="str">
        <f t="shared" si="242"/>
        <v>MAYOR A 450</v>
      </c>
    </row>
    <row r="4925" spans="1:22" x14ac:dyDescent="0.25">
      <c r="A4925" t="s">
        <v>3144</v>
      </c>
      <c r="B4925" t="s">
        <v>18</v>
      </c>
      <c r="C4925" s="1" t="s">
        <v>19</v>
      </c>
      <c r="D4925" t="s">
        <v>20</v>
      </c>
      <c r="E4925" t="s">
        <v>21</v>
      </c>
      <c r="F4925" t="s">
        <v>794</v>
      </c>
      <c r="G4925" t="s">
        <v>23</v>
      </c>
      <c r="H4925" t="s">
        <v>795</v>
      </c>
      <c r="I4925" t="s">
        <v>25</v>
      </c>
      <c r="J4925" t="s">
        <v>100</v>
      </c>
      <c r="K4925" t="s">
        <v>155</v>
      </c>
      <c r="L4925" t="s">
        <v>27</v>
      </c>
      <c r="M4925" t="s">
        <v>3144</v>
      </c>
      <c r="N4925">
        <v>461</v>
      </c>
      <c r="O4925">
        <v>521</v>
      </c>
      <c r="P4925">
        <v>578</v>
      </c>
      <c r="Q4925" s="4">
        <v>461</v>
      </c>
      <c r="R4925">
        <v>549.5</v>
      </c>
      <c r="S4925" t="s">
        <v>28</v>
      </c>
      <c r="T4925" t="str">
        <f t="shared" si="244"/>
        <v xml:space="preserve">50 % MENOR </v>
      </c>
      <c r="U4925" t="str">
        <f t="shared" si="241"/>
        <v>Rango 550-599</v>
      </c>
      <c r="V4925" t="str">
        <f t="shared" si="242"/>
        <v>MAYOR A 450</v>
      </c>
    </row>
    <row r="4926" spans="1:22" x14ac:dyDescent="0.25">
      <c r="A4926" t="s">
        <v>3144</v>
      </c>
      <c r="B4926" t="s">
        <v>56</v>
      </c>
      <c r="C4926" s="1" t="s">
        <v>19</v>
      </c>
      <c r="D4926" t="s">
        <v>20</v>
      </c>
      <c r="E4926" t="s">
        <v>21</v>
      </c>
      <c r="F4926" t="s">
        <v>2245</v>
      </c>
      <c r="G4926" t="s">
        <v>23</v>
      </c>
      <c r="H4926" t="s">
        <v>2246</v>
      </c>
      <c r="I4926" t="s">
        <v>25</v>
      </c>
      <c r="J4926" t="s">
        <v>76</v>
      </c>
      <c r="K4926" t="s">
        <v>27</v>
      </c>
      <c r="L4926" t="s">
        <v>27</v>
      </c>
      <c r="M4926" t="s">
        <v>3144</v>
      </c>
      <c r="N4926">
        <v>464</v>
      </c>
      <c r="O4926">
        <v>556</v>
      </c>
      <c r="P4926">
        <v>572</v>
      </c>
      <c r="Q4926" s="4">
        <v>464</v>
      </c>
      <c r="R4926">
        <v>564</v>
      </c>
      <c r="S4926" t="s">
        <v>28</v>
      </c>
      <c r="T4926" t="str">
        <f t="shared" si="244"/>
        <v xml:space="preserve">50 % MENOR </v>
      </c>
      <c r="U4926" t="str">
        <f t="shared" si="241"/>
        <v>Rango 550-599</v>
      </c>
      <c r="V4926" t="str">
        <f t="shared" si="242"/>
        <v>MAYOR A 450</v>
      </c>
    </row>
    <row r="4927" spans="1:22" x14ac:dyDescent="0.25">
      <c r="A4927" t="s">
        <v>3144</v>
      </c>
      <c r="B4927" t="s">
        <v>56</v>
      </c>
      <c r="C4927" s="1" t="s">
        <v>19</v>
      </c>
      <c r="D4927" t="s">
        <v>20</v>
      </c>
      <c r="E4927" t="s">
        <v>21</v>
      </c>
      <c r="F4927" t="s">
        <v>2269</v>
      </c>
      <c r="G4927" t="s">
        <v>23</v>
      </c>
      <c r="H4927" t="s">
        <v>2270</v>
      </c>
      <c r="I4927" t="s">
        <v>25</v>
      </c>
      <c r="J4927" t="s">
        <v>46</v>
      </c>
      <c r="K4927" t="s">
        <v>27</v>
      </c>
      <c r="L4927" t="s">
        <v>27</v>
      </c>
      <c r="M4927" t="s">
        <v>3144</v>
      </c>
      <c r="N4927">
        <v>464</v>
      </c>
      <c r="O4927">
        <v>487</v>
      </c>
      <c r="P4927">
        <v>620</v>
      </c>
      <c r="Q4927" s="4">
        <v>464</v>
      </c>
      <c r="R4927">
        <v>553.5</v>
      </c>
      <c r="S4927" t="s">
        <v>28</v>
      </c>
      <c r="T4927" t="str">
        <f t="shared" si="244"/>
        <v xml:space="preserve">50 % MENOR </v>
      </c>
      <c r="U4927" t="str">
        <f t="shared" si="241"/>
        <v>Rango 550-599</v>
      </c>
      <c r="V4927" t="str">
        <f t="shared" si="242"/>
        <v>MAYOR A 450</v>
      </c>
    </row>
    <row r="4928" spans="1:22" x14ac:dyDescent="0.25">
      <c r="A4928" t="s">
        <v>3144</v>
      </c>
      <c r="B4928" t="s">
        <v>117</v>
      </c>
      <c r="C4928" s="1" t="s">
        <v>19</v>
      </c>
      <c r="D4928" t="s">
        <v>20</v>
      </c>
      <c r="E4928" t="s">
        <v>21</v>
      </c>
      <c r="F4928" t="s">
        <v>452</v>
      </c>
      <c r="G4928" t="s">
        <v>23</v>
      </c>
      <c r="H4928" t="s">
        <v>453</v>
      </c>
      <c r="I4928" t="s">
        <v>50</v>
      </c>
      <c r="J4928" t="s">
        <v>116</v>
      </c>
      <c r="K4928" t="s">
        <v>155</v>
      </c>
      <c r="L4928" t="s">
        <v>27</v>
      </c>
      <c r="M4928" t="s">
        <v>3144</v>
      </c>
      <c r="N4928">
        <v>466</v>
      </c>
      <c r="O4928">
        <v>541</v>
      </c>
      <c r="P4928">
        <v>568</v>
      </c>
      <c r="Q4928" s="4">
        <v>466</v>
      </c>
      <c r="R4928">
        <v>554.5</v>
      </c>
      <c r="S4928" t="s">
        <v>28</v>
      </c>
      <c r="T4928" t="str">
        <f t="shared" si="244"/>
        <v xml:space="preserve">50 % MENOR </v>
      </c>
      <c r="U4928" t="str">
        <f t="shared" si="241"/>
        <v>Rango 550-599</v>
      </c>
      <c r="V4928" t="str">
        <f t="shared" si="242"/>
        <v>MAYOR A 450</v>
      </c>
    </row>
    <row r="4929" spans="1:22" x14ac:dyDescent="0.25">
      <c r="A4929" t="s">
        <v>3144</v>
      </c>
      <c r="B4929" t="s">
        <v>129</v>
      </c>
      <c r="C4929" s="1" t="s">
        <v>19</v>
      </c>
      <c r="D4929" t="s">
        <v>20</v>
      </c>
      <c r="E4929" t="s">
        <v>21</v>
      </c>
      <c r="F4929" t="s">
        <v>479</v>
      </c>
      <c r="G4929" t="s">
        <v>23</v>
      </c>
      <c r="H4929" t="s">
        <v>480</v>
      </c>
      <c r="I4929" t="s">
        <v>25</v>
      </c>
      <c r="J4929" t="s">
        <v>478</v>
      </c>
      <c r="K4929" t="s">
        <v>155</v>
      </c>
      <c r="L4929" t="s">
        <v>27</v>
      </c>
      <c r="M4929" t="s">
        <v>3149</v>
      </c>
      <c r="N4929">
        <v>466</v>
      </c>
      <c r="O4929">
        <v>486</v>
      </c>
      <c r="P4929">
        <v>624</v>
      </c>
      <c r="Q4929" s="4">
        <v>466</v>
      </c>
      <c r="R4929">
        <v>555</v>
      </c>
      <c r="S4929" t="s">
        <v>28</v>
      </c>
      <c r="T4929" t="str">
        <f t="shared" si="244"/>
        <v xml:space="preserve">50 % MENOR </v>
      </c>
      <c r="U4929" t="str">
        <f t="shared" si="241"/>
        <v>Rango 550-599</v>
      </c>
      <c r="V4929" t="str">
        <f t="shared" si="242"/>
        <v>MAYOR A 450</v>
      </c>
    </row>
    <row r="4930" spans="1:22" x14ac:dyDescent="0.25">
      <c r="A4930" t="s">
        <v>3144</v>
      </c>
      <c r="B4930" t="s">
        <v>56</v>
      </c>
      <c r="C4930" s="1" t="s">
        <v>19</v>
      </c>
      <c r="D4930" t="s">
        <v>20</v>
      </c>
      <c r="E4930" t="s">
        <v>21</v>
      </c>
      <c r="F4930" t="s">
        <v>536</v>
      </c>
      <c r="G4930" t="s">
        <v>23</v>
      </c>
      <c r="H4930" t="s">
        <v>537</v>
      </c>
      <c r="I4930" t="s">
        <v>25</v>
      </c>
      <c r="J4930" t="s">
        <v>69</v>
      </c>
      <c r="K4930" t="s">
        <v>155</v>
      </c>
      <c r="L4930" t="s">
        <v>27</v>
      </c>
      <c r="M4930" t="s">
        <v>3144</v>
      </c>
      <c r="N4930">
        <v>466</v>
      </c>
      <c r="O4930">
        <v>534</v>
      </c>
      <c r="P4930">
        <v>629</v>
      </c>
      <c r="Q4930" s="4">
        <v>466</v>
      </c>
      <c r="R4930">
        <v>581.5</v>
      </c>
      <c r="S4930" t="s">
        <v>28</v>
      </c>
      <c r="T4930" t="str">
        <f t="shared" si="244"/>
        <v xml:space="preserve">50 % MENOR </v>
      </c>
      <c r="U4930" t="str">
        <f t="shared" ref="U4930:U4993" si="245">IF(R4930&gt;699,"Rango Mayor a 699",IF(R4930&gt;649,"Rango 650-699",IF(R4930&gt;599,"Rango 600-649",IF(R4930&gt;549,"Rango 550-599",IF(R4930&gt;499,"Rango 500-549",IF(R4930&gt;449,"Rango 450-499",IF(R4930&gt;399,"Rango 400-449","Rango Menor a 400")))))))</f>
        <v>Rango 550-599</v>
      </c>
      <c r="V4930" t="str">
        <f t="shared" si="242"/>
        <v>MAYOR A 450</v>
      </c>
    </row>
    <row r="4931" spans="1:22" x14ac:dyDescent="0.25">
      <c r="A4931" t="s">
        <v>3144</v>
      </c>
      <c r="B4931" t="s">
        <v>117</v>
      </c>
      <c r="C4931" s="1" t="s">
        <v>19</v>
      </c>
      <c r="D4931" t="s">
        <v>53</v>
      </c>
      <c r="E4931" t="s">
        <v>21</v>
      </c>
      <c r="F4931" t="s">
        <v>798</v>
      </c>
      <c r="G4931" t="s">
        <v>23</v>
      </c>
      <c r="H4931" t="s">
        <v>799</v>
      </c>
      <c r="I4931" t="s">
        <v>25</v>
      </c>
      <c r="J4931" t="s">
        <v>100</v>
      </c>
      <c r="K4931" t="s">
        <v>155</v>
      </c>
      <c r="L4931" t="s">
        <v>27</v>
      </c>
      <c r="M4931" t="s">
        <v>3144</v>
      </c>
      <c r="N4931">
        <v>466</v>
      </c>
      <c r="O4931">
        <v>541</v>
      </c>
      <c r="P4931">
        <v>562</v>
      </c>
      <c r="Q4931" s="4">
        <v>466</v>
      </c>
      <c r="R4931">
        <v>551.5</v>
      </c>
      <c r="S4931" t="s">
        <v>28</v>
      </c>
      <c r="T4931" t="str">
        <f t="shared" si="244"/>
        <v xml:space="preserve">50 % MENOR </v>
      </c>
      <c r="U4931" t="str">
        <f t="shared" si="245"/>
        <v>Rango 550-599</v>
      </c>
      <c r="V4931" t="str">
        <f t="shared" ref="V4931:V4994" si="246">IF(R4931&gt;449.9444444444,"MAYOR A 450","MENOR A 450")</f>
        <v>MAYOR A 450</v>
      </c>
    </row>
    <row r="4932" spans="1:22" x14ac:dyDescent="0.25">
      <c r="A4932" t="s">
        <v>3144</v>
      </c>
      <c r="B4932" t="s">
        <v>56</v>
      </c>
      <c r="C4932" s="1" t="s">
        <v>19</v>
      </c>
      <c r="D4932" t="s">
        <v>20</v>
      </c>
      <c r="E4932" t="s">
        <v>21</v>
      </c>
      <c r="F4932" t="s">
        <v>1807</v>
      </c>
      <c r="G4932" t="s">
        <v>23</v>
      </c>
      <c r="H4932" t="s">
        <v>1808</v>
      </c>
      <c r="I4932" t="s">
        <v>50</v>
      </c>
      <c r="J4932" t="s">
        <v>253</v>
      </c>
      <c r="K4932" t="s">
        <v>155</v>
      </c>
      <c r="L4932" t="s">
        <v>155</v>
      </c>
      <c r="M4932" t="s">
        <v>3149</v>
      </c>
      <c r="N4932">
        <v>466</v>
      </c>
      <c r="O4932">
        <v>634</v>
      </c>
      <c r="P4932">
        <v>546</v>
      </c>
      <c r="Q4932" s="4">
        <v>466</v>
      </c>
      <c r="R4932">
        <v>590</v>
      </c>
      <c r="S4932" t="s">
        <v>28</v>
      </c>
      <c r="T4932" t="str">
        <f t="shared" si="244"/>
        <v xml:space="preserve">50 % MENOR </v>
      </c>
      <c r="U4932" t="str">
        <f t="shared" si="245"/>
        <v>Rango 550-599</v>
      </c>
      <c r="V4932" t="str">
        <f t="shared" si="246"/>
        <v>MAYOR A 450</v>
      </c>
    </row>
    <row r="4933" spans="1:22" x14ac:dyDescent="0.25">
      <c r="A4933" t="s">
        <v>3144</v>
      </c>
      <c r="B4933" t="s">
        <v>83</v>
      </c>
      <c r="C4933" s="1" t="s">
        <v>19</v>
      </c>
      <c r="D4933" t="s">
        <v>20</v>
      </c>
      <c r="E4933" t="s">
        <v>21</v>
      </c>
      <c r="F4933" t="s">
        <v>1549</v>
      </c>
      <c r="G4933" t="s">
        <v>23</v>
      </c>
      <c r="H4933" t="s">
        <v>1550</v>
      </c>
      <c r="I4933" t="s">
        <v>50</v>
      </c>
      <c r="J4933" t="s">
        <v>33</v>
      </c>
      <c r="K4933" t="s">
        <v>155</v>
      </c>
      <c r="L4933" t="s">
        <v>155</v>
      </c>
      <c r="M4933" t="s">
        <v>3144</v>
      </c>
      <c r="N4933">
        <v>472</v>
      </c>
      <c r="O4933">
        <v>541</v>
      </c>
      <c r="P4933">
        <v>568</v>
      </c>
      <c r="Q4933" s="4">
        <v>472</v>
      </c>
      <c r="R4933">
        <v>554.5</v>
      </c>
      <c r="S4933" t="s">
        <v>28</v>
      </c>
      <c r="T4933" t="str">
        <f t="shared" si="244"/>
        <v xml:space="preserve">50 % MENOR </v>
      </c>
      <c r="U4933" t="str">
        <f t="shared" si="245"/>
        <v>Rango 550-599</v>
      </c>
      <c r="V4933" t="str">
        <f t="shared" si="246"/>
        <v>MAYOR A 450</v>
      </c>
    </row>
    <row r="4934" spans="1:22" x14ac:dyDescent="0.25">
      <c r="A4934" t="s">
        <v>3144</v>
      </c>
      <c r="B4934" t="s">
        <v>83</v>
      </c>
      <c r="C4934" s="1" t="s">
        <v>19</v>
      </c>
      <c r="D4934" t="s">
        <v>20</v>
      </c>
      <c r="E4934" t="s">
        <v>21</v>
      </c>
      <c r="F4934" t="s">
        <v>2179</v>
      </c>
      <c r="G4934" t="s">
        <v>23</v>
      </c>
      <c r="H4934" t="s">
        <v>2180</v>
      </c>
      <c r="I4934" t="s">
        <v>50</v>
      </c>
      <c r="J4934" t="s">
        <v>33</v>
      </c>
      <c r="K4934" t="s">
        <v>27</v>
      </c>
      <c r="L4934" t="s">
        <v>27</v>
      </c>
      <c r="M4934" t="s">
        <v>3144</v>
      </c>
      <c r="N4934">
        <v>472</v>
      </c>
      <c r="O4934">
        <v>579</v>
      </c>
      <c r="P4934">
        <v>537</v>
      </c>
      <c r="Q4934" s="4">
        <v>473</v>
      </c>
      <c r="R4934">
        <v>558</v>
      </c>
      <c r="S4934" t="s">
        <v>28</v>
      </c>
      <c r="T4934" t="str">
        <f t="shared" si="244"/>
        <v>50 % MAYOR</v>
      </c>
      <c r="U4934" t="str">
        <f t="shared" si="245"/>
        <v>Rango 550-599</v>
      </c>
      <c r="V4934" t="str">
        <f t="shared" si="246"/>
        <v>MAYOR A 450</v>
      </c>
    </row>
    <row r="4935" spans="1:22" x14ac:dyDescent="0.25">
      <c r="A4935" t="s">
        <v>3144</v>
      </c>
      <c r="B4935" t="s">
        <v>96</v>
      </c>
      <c r="C4935" s="1" t="s">
        <v>97</v>
      </c>
      <c r="D4935" t="s">
        <v>20</v>
      </c>
      <c r="E4935" t="s">
        <v>21</v>
      </c>
      <c r="F4935" t="s">
        <v>1988</v>
      </c>
      <c r="G4935" t="s">
        <v>23</v>
      </c>
      <c r="H4935" t="s">
        <v>1989</v>
      </c>
      <c r="I4935" t="s">
        <v>50</v>
      </c>
      <c r="J4935" t="s">
        <v>135</v>
      </c>
      <c r="K4935" t="s">
        <v>27</v>
      </c>
      <c r="L4935" t="s">
        <v>27</v>
      </c>
      <c r="M4935" t="s">
        <v>3144</v>
      </c>
      <c r="N4935">
        <v>476</v>
      </c>
      <c r="O4935">
        <v>579</v>
      </c>
      <c r="P4935">
        <v>583</v>
      </c>
      <c r="Q4935" s="4">
        <v>476</v>
      </c>
      <c r="R4935">
        <v>581</v>
      </c>
      <c r="S4935" t="s">
        <v>28</v>
      </c>
      <c r="T4935" t="str">
        <f t="shared" si="244"/>
        <v xml:space="preserve">50 % MENOR </v>
      </c>
      <c r="U4935" t="str">
        <f t="shared" si="245"/>
        <v>Rango 550-599</v>
      </c>
      <c r="V4935" t="str">
        <f t="shared" si="246"/>
        <v>MAYOR A 450</v>
      </c>
    </row>
    <row r="4936" spans="1:22" x14ac:dyDescent="0.25">
      <c r="A4936" t="s">
        <v>3144</v>
      </c>
      <c r="B4936" t="s">
        <v>117</v>
      </c>
      <c r="C4936" s="1" t="s">
        <v>19</v>
      </c>
      <c r="D4936" t="s">
        <v>20</v>
      </c>
      <c r="E4936" t="s">
        <v>21</v>
      </c>
      <c r="F4936" t="s">
        <v>1130</v>
      </c>
      <c r="G4936" t="s">
        <v>23</v>
      </c>
      <c r="H4936" t="s">
        <v>1131</v>
      </c>
      <c r="I4936" t="s">
        <v>50</v>
      </c>
      <c r="J4936" t="s">
        <v>250</v>
      </c>
      <c r="K4936" t="s">
        <v>155</v>
      </c>
      <c r="L4936" t="s">
        <v>27</v>
      </c>
      <c r="M4936" t="s">
        <v>3144</v>
      </c>
      <c r="N4936">
        <v>476</v>
      </c>
      <c r="O4936">
        <v>534</v>
      </c>
      <c r="P4936">
        <v>583</v>
      </c>
      <c r="Q4936" s="4">
        <v>476</v>
      </c>
      <c r="R4936">
        <v>558.5</v>
      </c>
      <c r="S4936" t="s">
        <v>28</v>
      </c>
      <c r="T4936" t="str">
        <f t="shared" si="244"/>
        <v xml:space="preserve">50 % MENOR </v>
      </c>
      <c r="U4936" t="str">
        <f t="shared" si="245"/>
        <v>Rango 550-599</v>
      </c>
      <c r="V4936" t="str">
        <f t="shared" si="246"/>
        <v>MAYOR A 450</v>
      </c>
    </row>
    <row r="4937" spans="1:22" x14ac:dyDescent="0.25">
      <c r="A4937" t="s">
        <v>3144</v>
      </c>
      <c r="B4937" t="s">
        <v>34</v>
      </c>
      <c r="C4937" s="1" t="s">
        <v>35</v>
      </c>
      <c r="D4937" t="s">
        <v>20</v>
      </c>
      <c r="E4937" t="s">
        <v>21</v>
      </c>
      <c r="F4937" t="s">
        <v>2096</v>
      </c>
      <c r="G4937" t="s">
        <v>23</v>
      </c>
      <c r="H4937" t="s">
        <v>2097</v>
      </c>
      <c r="I4937" t="s">
        <v>50</v>
      </c>
      <c r="J4937" t="s">
        <v>69</v>
      </c>
      <c r="K4937" t="s">
        <v>27</v>
      </c>
      <c r="L4937" t="s">
        <v>27</v>
      </c>
      <c r="M4937" t="s">
        <v>3144</v>
      </c>
      <c r="N4937">
        <v>482</v>
      </c>
      <c r="O4937">
        <v>556</v>
      </c>
      <c r="P4937">
        <v>572</v>
      </c>
      <c r="Q4937" s="4">
        <v>482</v>
      </c>
      <c r="R4937">
        <v>564</v>
      </c>
      <c r="S4937" t="s">
        <v>28</v>
      </c>
      <c r="T4937" t="str">
        <f t="shared" si="244"/>
        <v xml:space="preserve">50 % MENOR </v>
      </c>
      <c r="U4937" t="str">
        <f t="shared" si="245"/>
        <v>Rango 550-599</v>
      </c>
      <c r="V4937" t="str">
        <f t="shared" si="246"/>
        <v>MAYOR A 450</v>
      </c>
    </row>
    <row r="4938" spans="1:22" x14ac:dyDescent="0.25">
      <c r="A4938" t="s">
        <v>3144</v>
      </c>
      <c r="B4938" t="s">
        <v>56</v>
      </c>
      <c r="C4938" s="1" t="s">
        <v>19</v>
      </c>
      <c r="D4938" t="s">
        <v>20</v>
      </c>
      <c r="E4938" t="s">
        <v>21</v>
      </c>
      <c r="F4938" t="s">
        <v>2351</v>
      </c>
      <c r="G4938" t="s">
        <v>23</v>
      </c>
      <c r="H4938" t="s">
        <v>2352</v>
      </c>
      <c r="I4938" t="s">
        <v>50</v>
      </c>
      <c r="J4938" t="s">
        <v>152</v>
      </c>
      <c r="K4938" t="s">
        <v>27</v>
      </c>
      <c r="L4938" t="s">
        <v>27</v>
      </c>
      <c r="M4938" t="s">
        <v>3144</v>
      </c>
      <c r="N4938">
        <v>482</v>
      </c>
      <c r="O4938">
        <v>595</v>
      </c>
      <c r="P4938">
        <v>556</v>
      </c>
      <c r="Q4938" s="4">
        <v>482</v>
      </c>
      <c r="R4938">
        <v>575.5</v>
      </c>
      <c r="S4938" t="s">
        <v>28</v>
      </c>
      <c r="T4938" t="str">
        <f t="shared" si="244"/>
        <v xml:space="preserve">50 % MENOR </v>
      </c>
      <c r="U4938" t="str">
        <f t="shared" si="245"/>
        <v>Rango 550-599</v>
      </c>
      <c r="V4938" t="str">
        <f t="shared" si="246"/>
        <v>MAYOR A 450</v>
      </c>
    </row>
    <row r="4939" spans="1:22" x14ac:dyDescent="0.25">
      <c r="A4939" t="s">
        <v>3144</v>
      </c>
      <c r="B4939" t="s">
        <v>83</v>
      </c>
      <c r="C4939" s="1" t="s">
        <v>19</v>
      </c>
      <c r="D4939" t="s">
        <v>20</v>
      </c>
      <c r="E4939" t="s">
        <v>21</v>
      </c>
      <c r="F4939" t="s">
        <v>1037</v>
      </c>
      <c r="G4939" t="s">
        <v>23</v>
      </c>
      <c r="H4939" t="s">
        <v>1038</v>
      </c>
      <c r="I4939" t="s">
        <v>50</v>
      </c>
      <c r="J4939" t="s">
        <v>69</v>
      </c>
      <c r="K4939" t="s">
        <v>155</v>
      </c>
      <c r="L4939" t="s">
        <v>27</v>
      </c>
      <c r="M4939" t="s">
        <v>3205</v>
      </c>
      <c r="N4939">
        <v>476</v>
      </c>
      <c r="O4939">
        <v>579</v>
      </c>
      <c r="P4939">
        <v>592</v>
      </c>
      <c r="Q4939" s="4">
        <v>485</v>
      </c>
      <c r="R4939">
        <v>585.5</v>
      </c>
      <c r="S4939" t="s">
        <v>28</v>
      </c>
      <c r="T4939" t="str">
        <f t="shared" si="244"/>
        <v>50 % MAYOR</v>
      </c>
      <c r="U4939" t="str">
        <f t="shared" si="245"/>
        <v>Rango 550-599</v>
      </c>
      <c r="V4939" t="str">
        <f t="shared" si="246"/>
        <v>MAYOR A 450</v>
      </c>
    </row>
    <row r="4940" spans="1:22" x14ac:dyDescent="0.25">
      <c r="A4940" t="s">
        <v>3144</v>
      </c>
      <c r="B4940" t="s">
        <v>129</v>
      </c>
      <c r="C4940" s="1" t="s">
        <v>19</v>
      </c>
      <c r="D4940" t="s">
        <v>20</v>
      </c>
      <c r="E4940" t="s">
        <v>21</v>
      </c>
      <c r="F4940" t="s">
        <v>1184</v>
      </c>
      <c r="G4940" t="s">
        <v>23</v>
      </c>
      <c r="H4940" t="s">
        <v>1185</v>
      </c>
      <c r="I4940" t="s">
        <v>50</v>
      </c>
      <c r="J4940" t="s">
        <v>258</v>
      </c>
      <c r="K4940" t="s">
        <v>155</v>
      </c>
      <c r="L4940" t="s">
        <v>155</v>
      </c>
      <c r="M4940" t="s">
        <v>3146</v>
      </c>
      <c r="N4940">
        <v>486</v>
      </c>
      <c r="O4940">
        <v>606</v>
      </c>
      <c r="P4940">
        <v>515</v>
      </c>
      <c r="Q4940" s="4">
        <v>486</v>
      </c>
      <c r="R4940">
        <v>560.5</v>
      </c>
      <c r="S4940" t="s">
        <v>28</v>
      </c>
      <c r="T4940" t="str">
        <f t="shared" si="244"/>
        <v xml:space="preserve">50 % MENOR </v>
      </c>
      <c r="U4940" t="str">
        <f t="shared" si="245"/>
        <v>Rango 550-599</v>
      </c>
      <c r="V4940" t="str">
        <f t="shared" si="246"/>
        <v>MAYOR A 450</v>
      </c>
    </row>
    <row r="4941" spans="1:22" x14ac:dyDescent="0.25">
      <c r="A4941" t="s">
        <v>3144</v>
      </c>
      <c r="B4941" t="s">
        <v>56</v>
      </c>
      <c r="C4941" s="1" t="s">
        <v>19</v>
      </c>
      <c r="D4941" t="s">
        <v>20</v>
      </c>
      <c r="E4941" t="s">
        <v>21</v>
      </c>
      <c r="F4941" t="s">
        <v>2235</v>
      </c>
      <c r="G4941" t="s">
        <v>23</v>
      </c>
      <c r="H4941" t="s">
        <v>2236</v>
      </c>
      <c r="I4941" t="s">
        <v>50</v>
      </c>
      <c r="J4941" t="s">
        <v>76</v>
      </c>
      <c r="K4941" t="s">
        <v>27</v>
      </c>
      <c r="L4941" t="s">
        <v>27</v>
      </c>
      <c r="M4941" t="s">
        <v>3144</v>
      </c>
      <c r="N4941">
        <v>489</v>
      </c>
      <c r="O4941">
        <v>534</v>
      </c>
      <c r="P4941">
        <v>568</v>
      </c>
      <c r="Q4941" s="4">
        <v>492</v>
      </c>
      <c r="R4941">
        <v>551</v>
      </c>
      <c r="S4941" t="s">
        <v>28</v>
      </c>
      <c r="T4941" t="str">
        <f t="shared" si="244"/>
        <v>50 % MAYOR</v>
      </c>
      <c r="U4941" t="str">
        <f t="shared" si="245"/>
        <v>Rango 550-599</v>
      </c>
      <c r="V4941" t="str">
        <f t="shared" si="246"/>
        <v>MAYOR A 450</v>
      </c>
    </row>
    <row r="4942" spans="1:22" x14ac:dyDescent="0.25">
      <c r="A4942" t="s">
        <v>3144</v>
      </c>
      <c r="B4942" t="s">
        <v>129</v>
      </c>
      <c r="C4942" s="1" t="s">
        <v>19</v>
      </c>
      <c r="D4942" t="s">
        <v>20</v>
      </c>
      <c r="E4942" t="s">
        <v>21</v>
      </c>
      <c r="F4942" t="s">
        <v>494</v>
      </c>
      <c r="G4942" t="s">
        <v>23</v>
      </c>
      <c r="H4942" t="s">
        <v>495</v>
      </c>
      <c r="I4942" t="s">
        <v>25</v>
      </c>
      <c r="J4942" t="s">
        <v>128</v>
      </c>
      <c r="K4942" t="s">
        <v>155</v>
      </c>
      <c r="L4942" t="s">
        <v>27</v>
      </c>
      <c r="M4942" t="s">
        <v>3144</v>
      </c>
      <c r="N4942">
        <v>492</v>
      </c>
      <c r="O4942">
        <v>630</v>
      </c>
      <c r="P4942">
        <v>568</v>
      </c>
      <c r="Q4942" s="4">
        <v>492</v>
      </c>
      <c r="R4942">
        <v>599</v>
      </c>
      <c r="S4942" t="s">
        <v>28</v>
      </c>
      <c r="T4942" t="str">
        <f t="shared" si="244"/>
        <v xml:space="preserve">50 % MENOR </v>
      </c>
      <c r="U4942" t="str">
        <f t="shared" si="245"/>
        <v>Rango 550-599</v>
      </c>
      <c r="V4942" t="str">
        <f t="shared" si="246"/>
        <v>MAYOR A 450</v>
      </c>
    </row>
    <row r="4943" spans="1:22" x14ac:dyDescent="0.25">
      <c r="A4943" t="s">
        <v>3144</v>
      </c>
      <c r="B4943" t="s">
        <v>34</v>
      </c>
      <c r="C4943" s="1" t="s">
        <v>35</v>
      </c>
      <c r="D4943" t="s">
        <v>20</v>
      </c>
      <c r="E4943" t="s">
        <v>21</v>
      </c>
      <c r="F4943" t="s">
        <v>3117</v>
      </c>
      <c r="G4943" t="s">
        <v>23</v>
      </c>
      <c r="H4943" t="s">
        <v>3118</v>
      </c>
      <c r="I4943" t="s">
        <v>25</v>
      </c>
      <c r="J4943" t="s">
        <v>471</v>
      </c>
      <c r="K4943" t="s">
        <v>27</v>
      </c>
      <c r="L4943" t="s">
        <v>27</v>
      </c>
      <c r="M4943" t="s">
        <v>3144</v>
      </c>
      <c r="N4943">
        <v>486</v>
      </c>
      <c r="O4943">
        <v>563</v>
      </c>
      <c r="P4943">
        <v>616</v>
      </c>
      <c r="Q4943" s="4">
        <v>495</v>
      </c>
      <c r="R4943">
        <v>589.5</v>
      </c>
      <c r="S4943" t="s">
        <v>28</v>
      </c>
      <c r="T4943" t="str">
        <f t="shared" si="244"/>
        <v>50 % MAYOR</v>
      </c>
      <c r="U4943" t="str">
        <f t="shared" si="245"/>
        <v>Rango 550-599</v>
      </c>
      <c r="V4943" t="str">
        <f t="shared" si="246"/>
        <v>MAYOR A 450</v>
      </c>
    </row>
    <row r="4944" spans="1:22" x14ac:dyDescent="0.25">
      <c r="A4944" t="s">
        <v>3144</v>
      </c>
      <c r="B4944" t="s">
        <v>56</v>
      </c>
      <c r="C4944" s="1" t="s">
        <v>19</v>
      </c>
      <c r="D4944" t="s">
        <v>20</v>
      </c>
      <c r="E4944" t="s">
        <v>21</v>
      </c>
      <c r="F4944" t="s">
        <v>2480</v>
      </c>
      <c r="G4944" t="s">
        <v>23</v>
      </c>
      <c r="H4944" t="s">
        <v>2481</v>
      </c>
      <c r="I4944" t="s">
        <v>50</v>
      </c>
      <c r="J4944" t="s">
        <v>192</v>
      </c>
      <c r="K4944" t="s">
        <v>27</v>
      </c>
      <c r="L4944" t="s">
        <v>27</v>
      </c>
      <c r="M4944" t="s">
        <v>3144</v>
      </c>
      <c r="N4944">
        <v>496</v>
      </c>
      <c r="O4944">
        <v>556</v>
      </c>
      <c r="P4944">
        <v>572</v>
      </c>
      <c r="Q4944" s="4">
        <v>496</v>
      </c>
      <c r="R4944">
        <v>564</v>
      </c>
      <c r="S4944" t="s">
        <v>28</v>
      </c>
      <c r="T4944" t="str">
        <f t="shared" si="244"/>
        <v xml:space="preserve">50 % MENOR </v>
      </c>
      <c r="U4944" t="str">
        <f t="shared" si="245"/>
        <v>Rango 550-599</v>
      </c>
      <c r="V4944" t="str">
        <f t="shared" si="246"/>
        <v>MAYOR A 450</v>
      </c>
    </row>
    <row r="4945" spans="1:22" x14ac:dyDescent="0.25">
      <c r="A4945" t="s">
        <v>3144</v>
      </c>
      <c r="B4945" t="s">
        <v>56</v>
      </c>
      <c r="C4945" s="1" t="s">
        <v>19</v>
      </c>
      <c r="D4945" t="s">
        <v>20</v>
      </c>
      <c r="E4945" t="s">
        <v>21</v>
      </c>
      <c r="F4945" t="s">
        <v>2553</v>
      </c>
      <c r="G4945" t="s">
        <v>23</v>
      </c>
      <c r="H4945" t="s">
        <v>2554</v>
      </c>
      <c r="I4945" t="s">
        <v>50</v>
      </c>
      <c r="J4945" t="s">
        <v>76</v>
      </c>
      <c r="K4945" t="s">
        <v>27</v>
      </c>
      <c r="L4945" t="s">
        <v>27</v>
      </c>
      <c r="M4945" t="s">
        <v>3144</v>
      </c>
      <c r="N4945">
        <v>496</v>
      </c>
      <c r="O4945">
        <v>549</v>
      </c>
      <c r="P4945">
        <v>550</v>
      </c>
      <c r="Q4945" s="4">
        <v>496</v>
      </c>
      <c r="R4945">
        <v>549.5</v>
      </c>
      <c r="S4945" t="s">
        <v>28</v>
      </c>
      <c r="T4945" t="str">
        <f t="shared" si="244"/>
        <v xml:space="preserve">50 % MENOR </v>
      </c>
      <c r="U4945" t="str">
        <f t="shared" si="245"/>
        <v>Rango 550-599</v>
      </c>
      <c r="V4945" t="str">
        <f t="shared" si="246"/>
        <v>MAYOR A 450</v>
      </c>
    </row>
    <row r="4946" spans="1:22" x14ac:dyDescent="0.25">
      <c r="A4946" t="s">
        <v>3144</v>
      </c>
      <c r="B4946" t="s">
        <v>77</v>
      </c>
      <c r="C4946" s="1" t="s">
        <v>19</v>
      </c>
      <c r="D4946" t="s">
        <v>20</v>
      </c>
      <c r="E4946" t="s">
        <v>21</v>
      </c>
      <c r="F4946" t="s">
        <v>850</v>
      </c>
      <c r="G4946" t="s">
        <v>23</v>
      </c>
      <c r="H4946" t="s">
        <v>851</v>
      </c>
      <c r="I4946" t="s">
        <v>25</v>
      </c>
      <c r="J4946" t="s">
        <v>852</v>
      </c>
      <c r="K4946" t="s">
        <v>155</v>
      </c>
      <c r="L4946" t="s">
        <v>27</v>
      </c>
      <c r="M4946" t="s">
        <v>3144</v>
      </c>
      <c r="N4946">
        <v>496</v>
      </c>
      <c r="O4946">
        <v>527</v>
      </c>
      <c r="P4946">
        <v>572</v>
      </c>
      <c r="Q4946" s="4">
        <v>496</v>
      </c>
      <c r="R4946">
        <v>549.5</v>
      </c>
      <c r="S4946" t="s">
        <v>28</v>
      </c>
      <c r="T4946" t="str">
        <f t="shared" ref="T4946:T4977" si="247">IF(Q4946&gt;N4946,"50 % MAYOR","50 % MENOR ")</f>
        <v xml:space="preserve">50 % MENOR </v>
      </c>
      <c r="U4946" t="str">
        <f t="shared" si="245"/>
        <v>Rango 550-599</v>
      </c>
      <c r="V4946" t="str">
        <f t="shared" si="246"/>
        <v>MAYOR A 450</v>
      </c>
    </row>
    <row r="4947" spans="1:22" x14ac:dyDescent="0.25">
      <c r="A4947" t="s">
        <v>3144</v>
      </c>
      <c r="B4947" t="s">
        <v>129</v>
      </c>
      <c r="C4947" s="1" t="s">
        <v>19</v>
      </c>
      <c r="D4947" t="s">
        <v>20</v>
      </c>
      <c r="E4947" t="s">
        <v>21</v>
      </c>
      <c r="F4947" t="s">
        <v>706</v>
      </c>
      <c r="G4947" t="s">
        <v>23</v>
      </c>
      <c r="H4947" t="s">
        <v>707</v>
      </c>
      <c r="I4947" t="s">
        <v>50</v>
      </c>
      <c r="J4947" t="s">
        <v>46</v>
      </c>
      <c r="K4947" t="s">
        <v>155</v>
      </c>
      <c r="L4947" t="s">
        <v>27</v>
      </c>
      <c r="M4947" t="s">
        <v>3144</v>
      </c>
      <c r="N4947">
        <v>496</v>
      </c>
      <c r="O4947">
        <v>639</v>
      </c>
      <c r="P4947">
        <v>537</v>
      </c>
      <c r="Q4947" s="4">
        <v>497</v>
      </c>
      <c r="R4947">
        <v>588</v>
      </c>
      <c r="S4947" t="s">
        <v>28</v>
      </c>
      <c r="T4947" t="str">
        <f t="shared" si="247"/>
        <v>50 % MAYOR</v>
      </c>
      <c r="U4947" t="str">
        <f t="shared" si="245"/>
        <v>Rango 550-599</v>
      </c>
      <c r="V4947" t="str">
        <f t="shared" si="246"/>
        <v>MAYOR A 450</v>
      </c>
    </row>
    <row r="4948" spans="1:22" x14ac:dyDescent="0.25">
      <c r="A4948" t="s">
        <v>3144</v>
      </c>
      <c r="B4948" t="s">
        <v>96</v>
      </c>
      <c r="C4948" s="1" t="s">
        <v>97</v>
      </c>
      <c r="D4948" t="s">
        <v>53</v>
      </c>
      <c r="E4948" t="s">
        <v>21</v>
      </c>
      <c r="F4948" t="s">
        <v>901</v>
      </c>
      <c r="G4948" t="s">
        <v>23</v>
      </c>
      <c r="H4948" t="s">
        <v>902</v>
      </c>
      <c r="I4948" t="s">
        <v>25</v>
      </c>
      <c r="J4948" t="s">
        <v>100</v>
      </c>
      <c r="K4948" t="s">
        <v>155</v>
      </c>
      <c r="L4948" t="s">
        <v>27</v>
      </c>
      <c r="M4948" t="s">
        <v>3144</v>
      </c>
      <c r="N4948">
        <v>495</v>
      </c>
      <c r="O4948">
        <v>586</v>
      </c>
      <c r="P4948">
        <v>568</v>
      </c>
      <c r="Q4948" s="4">
        <v>497</v>
      </c>
      <c r="R4948">
        <v>577</v>
      </c>
      <c r="S4948" t="s">
        <v>28</v>
      </c>
      <c r="T4948" t="str">
        <f t="shared" si="247"/>
        <v>50 % MAYOR</v>
      </c>
      <c r="U4948" t="str">
        <f t="shared" si="245"/>
        <v>Rango 550-599</v>
      </c>
      <c r="V4948" t="str">
        <f t="shared" si="246"/>
        <v>MAYOR A 450</v>
      </c>
    </row>
    <row r="4949" spans="1:22" x14ac:dyDescent="0.25">
      <c r="A4949" t="s">
        <v>3144</v>
      </c>
      <c r="B4949" t="s">
        <v>83</v>
      </c>
      <c r="C4949" s="1" t="s">
        <v>19</v>
      </c>
      <c r="D4949" t="s">
        <v>20</v>
      </c>
      <c r="E4949" t="s">
        <v>21</v>
      </c>
      <c r="F4949" t="s">
        <v>2036</v>
      </c>
      <c r="G4949" t="s">
        <v>23</v>
      </c>
      <c r="H4949" t="s">
        <v>2037</v>
      </c>
      <c r="I4949" t="s">
        <v>50</v>
      </c>
      <c r="J4949" t="s">
        <v>185</v>
      </c>
      <c r="K4949" t="s">
        <v>27</v>
      </c>
      <c r="L4949" t="s">
        <v>27</v>
      </c>
      <c r="M4949" t="s">
        <v>3144</v>
      </c>
      <c r="N4949">
        <v>496</v>
      </c>
      <c r="O4949">
        <v>571</v>
      </c>
      <c r="P4949">
        <v>550</v>
      </c>
      <c r="Q4949" s="4">
        <v>499</v>
      </c>
      <c r="R4949">
        <v>560.5</v>
      </c>
      <c r="S4949" t="s">
        <v>28</v>
      </c>
      <c r="T4949" t="str">
        <f t="shared" si="247"/>
        <v>50 % MAYOR</v>
      </c>
      <c r="U4949" t="str">
        <f t="shared" si="245"/>
        <v>Rango 550-599</v>
      </c>
      <c r="V4949" t="str">
        <f t="shared" si="246"/>
        <v>MAYOR A 450</v>
      </c>
    </row>
    <row r="4950" spans="1:22" x14ac:dyDescent="0.25">
      <c r="A4950" t="s">
        <v>3144</v>
      </c>
      <c r="B4950" t="s">
        <v>96</v>
      </c>
      <c r="C4950" s="1" t="s">
        <v>97</v>
      </c>
      <c r="D4950" t="s">
        <v>20</v>
      </c>
      <c r="E4950" t="s">
        <v>21</v>
      </c>
      <c r="F4950" t="s">
        <v>941</v>
      </c>
      <c r="G4950" t="s">
        <v>23</v>
      </c>
      <c r="H4950" t="s">
        <v>942</v>
      </c>
      <c r="I4950" t="s">
        <v>25</v>
      </c>
      <c r="J4950" t="s">
        <v>712</v>
      </c>
      <c r="K4950" t="s">
        <v>155</v>
      </c>
      <c r="L4950" t="s">
        <v>27</v>
      </c>
      <c r="M4950" t="s">
        <v>3149</v>
      </c>
      <c r="N4950">
        <v>502</v>
      </c>
      <c r="O4950">
        <v>597</v>
      </c>
      <c r="P4950">
        <v>552</v>
      </c>
      <c r="Q4950" s="4">
        <v>502</v>
      </c>
      <c r="R4950">
        <v>574.5</v>
      </c>
      <c r="S4950" t="s">
        <v>28</v>
      </c>
      <c r="T4950" t="str">
        <f t="shared" si="247"/>
        <v xml:space="preserve">50 % MENOR </v>
      </c>
      <c r="U4950" t="str">
        <f t="shared" si="245"/>
        <v>Rango 550-599</v>
      </c>
      <c r="V4950" t="str">
        <f t="shared" si="246"/>
        <v>MAYOR A 450</v>
      </c>
    </row>
    <row r="4951" spans="1:22" x14ac:dyDescent="0.25">
      <c r="A4951" t="s">
        <v>3144</v>
      </c>
      <c r="B4951" t="s">
        <v>83</v>
      </c>
      <c r="C4951" s="1" t="s">
        <v>19</v>
      </c>
      <c r="D4951" t="s">
        <v>20</v>
      </c>
      <c r="E4951" t="s">
        <v>21</v>
      </c>
      <c r="F4951" t="s">
        <v>737</v>
      </c>
      <c r="G4951" t="s">
        <v>23</v>
      </c>
      <c r="H4951" t="s">
        <v>738</v>
      </c>
      <c r="I4951" t="s">
        <v>50</v>
      </c>
      <c r="J4951" t="s">
        <v>42</v>
      </c>
      <c r="K4951" t="s">
        <v>155</v>
      </c>
      <c r="L4951" t="s">
        <v>27</v>
      </c>
      <c r="M4951" t="s">
        <v>3144</v>
      </c>
      <c r="N4951">
        <v>502</v>
      </c>
      <c r="O4951">
        <v>612</v>
      </c>
      <c r="P4951">
        <v>572</v>
      </c>
      <c r="Q4951" s="4">
        <v>502</v>
      </c>
      <c r="R4951">
        <v>592</v>
      </c>
      <c r="S4951" t="s">
        <v>28</v>
      </c>
      <c r="T4951" t="str">
        <f t="shared" si="247"/>
        <v xml:space="preserve">50 % MENOR </v>
      </c>
      <c r="U4951" t="str">
        <f t="shared" si="245"/>
        <v>Rango 550-599</v>
      </c>
      <c r="V4951" t="str">
        <f t="shared" si="246"/>
        <v>MAYOR A 450</v>
      </c>
    </row>
    <row r="4952" spans="1:22" x14ac:dyDescent="0.25">
      <c r="A4952" t="s">
        <v>3144</v>
      </c>
      <c r="B4952" t="s">
        <v>106</v>
      </c>
      <c r="C4952" s="1" t="s">
        <v>97</v>
      </c>
      <c r="D4952" t="s">
        <v>20</v>
      </c>
      <c r="E4952" t="s">
        <v>21</v>
      </c>
      <c r="F4952" t="s">
        <v>2253</v>
      </c>
      <c r="G4952" t="s">
        <v>23</v>
      </c>
      <c r="H4952" t="s">
        <v>2254</v>
      </c>
      <c r="I4952" t="s">
        <v>25</v>
      </c>
      <c r="J4952" t="s">
        <v>46</v>
      </c>
      <c r="K4952" t="s">
        <v>27</v>
      </c>
      <c r="L4952" t="s">
        <v>27</v>
      </c>
      <c r="M4952" t="s">
        <v>3149</v>
      </c>
      <c r="N4952">
        <v>492</v>
      </c>
      <c r="O4952">
        <v>615</v>
      </c>
      <c r="P4952">
        <v>485</v>
      </c>
      <c r="Q4952" s="4">
        <v>504</v>
      </c>
      <c r="R4952">
        <v>550</v>
      </c>
      <c r="S4952" t="s">
        <v>28</v>
      </c>
      <c r="T4952" t="str">
        <f t="shared" si="247"/>
        <v>50 % MAYOR</v>
      </c>
      <c r="U4952" t="str">
        <f t="shared" si="245"/>
        <v>Rango 550-599</v>
      </c>
      <c r="V4952" t="str">
        <f t="shared" si="246"/>
        <v>MAYOR A 450</v>
      </c>
    </row>
    <row r="4953" spans="1:22" x14ac:dyDescent="0.25">
      <c r="A4953" t="s">
        <v>3144</v>
      </c>
      <c r="B4953" t="s">
        <v>83</v>
      </c>
      <c r="C4953" s="1" t="s">
        <v>19</v>
      </c>
      <c r="D4953" t="s">
        <v>20</v>
      </c>
      <c r="E4953" t="s">
        <v>21</v>
      </c>
      <c r="F4953" t="s">
        <v>368</v>
      </c>
      <c r="G4953" t="s">
        <v>23</v>
      </c>
      <c r="H4953" t="s">
        <v>369</v>
      </c>
      <c r="I4953" t="s">
        <v>50</v>
      </c>
      <c r="J4953" t="s">
        <v>363</v>
      </c>
      <c r="K4953" t="s">
        <v>155</v>
      </c>
      <c r="L4953" t="s">
        <v>27</v>
      </c>
      <c r="M4953" t="s">
        <v>3144</v>
      </c>
      <c r="N4953">
        <v>502</v>
      </c>
      <c r="O4953">
        <v>586</v>
      </c>
      <c r="P4953">
        <v>550</v>
      </c>
      <c r="Q4953" s="4">
        <v>504</v>
      </c>
      <c r="R4953">
        <v>568</v>
      </c>
      <c r="S4953" t="s">
        <v>28</v>
      </c>
      <c r="T4953" t="str">
        <f t="shared" si="247"/>
        <v>50 % MAYOR</v>
      </c>
      <c r="U4953" t="str">
        <f t="shared" si="245"/>
        <v>Rango 550-599</v>
      </c>
      <c r="V4953" t="str">
        <f t="shared" si="246"/>
        <v>MAYOR A 450</v>
      </c>
    </row>
    <row r="4954" spans="1:22" x14ac:dyDescent="0.25">
      <c r="A4954" t="s">
        <v>3144</v>
      </c>
      <c r="B4954" t="s">
        <v>83</v>
      </c>
      <c r="C4954" s="1" t="s">
        <v>19</v>
      </c>
      <c r="D4954" t="s">
        <v>20</v>
      </c>
      <c r="E4954" t="s">
        <v>21</v>
      </c>
      <c r="F4954" t="s">
        <v>534</v>
      </c>
      <c r="G4954" t="s">
        <v>23</v>
      </c>
      <c r="H4954" t="s">
        <v>535</v>
      </c>
      <c r="I4954" t="s">
        <v>50</v>
      </c>
      <c r="J4954" t="s">
        <v>69</v>
      </c>
      <c r="K4954" t="s">
        <v>155</v>
      </c>
      <c r="L4954" t="s">
        <v>27</v>
      </c>
      <c r="M4954" t="s">
        <v>3144</v>
      </c>
      <c r="N4954">
        <v>507</v>
      </c>
      <c r="O4954">
        <v>595</v>
      </c>
      <c r="P4954">
        <v>556</v>
      </c>
      <c r="Q4954" s="4">
        <v>507</v>
      </c>
      <c r="R4954">
        <v>575.5</v>
      </c>
      <c r="S4954" t="s">
        <v>28</v>
      </c>
      <c r="T4954" t="str">
        <f t="shared" si="247"/>
        <v xml:space="preserve">50 % MENOR </v>
      </c>
      <c r="U4954" t="str">
        <f t="shared" si="245"/>
        <v>Rango 550-599</v>
      </c>
      <c r="V4954" t="str">
        <f t="shared" si="246"/>
        <v>MAYOR A 450</v>
      </c>
    </row>
    <row r="4955" spans="1:22" x14ac:dyDescent="0.25">
      <c r="A4955" t="s">
        <v>3144</v>
      </c>
      <c r="B4955" t="s">
        <v>117</v>
      </c>
      <c r="C4955" s="1" t="s">
        <v>19</v>
      </c>
      <c r="D4955" t="s">
        <v>20</v>
      </c>
      <c r="E4955" t="s">
        <v>21</v>
      </c>
      <c r="F4955" t="s">
        <v>585</v>
      </c>
      <c r="G4955" t="s">
        <v>23</v>
      </c>
      <c r="H4955" t="s">
        <v>586</v>
      </c>
      <c r="I4955" t="s">
        <v>25</v>
      </c>
      <c r="J4955" t="s">
        <v>224</v>
      </c>
      <c r="K4955" t="s">
        <v>155</v>
      </c>
      <c r="L4955" t="s">
        <v>27</v>
      </c>
      <c r="M4955" t="s">
        <v>3144</v>
      </c>
      <c r="N4955">
        <v>507</v>
      </c>
      <c r="O4955">
        <v>595</v>
      </c>
      <c r="P4955">
        <v>530</v>
      </c>
      <c r="Q4955" s="4">
        <v>507</v>
      </c>
      <c r="R4955">
        <v>562.5</v>
      </c>
      <c r="S4955" t="s">
        <v>28</v>
      </c>
      <c r="T4955" t="str">
        <f t="shared" si="247"/>
        <v xml:space="preserve">50 % MENOR </v>
      </c>
      <c r="U4955" t="str">
        <f t="shared" si="245"/>
        <v>Rango 550-599</v>
      </c>
      <c r="V4955" t="str">
        <f t="shared" si="246"/>
        <v>MAYOR A 450</v>
      </c>
    </row>
    <row r="4956" spans="1:22" x14ac:dyDescent="0.25">
      <c r="A4956" t="s">
        <v>3144</v>
      </c>
      <c r="B4956" t="s">
        <v>96</v>
      </c>
      <c r="C4956" s="1" t="s">
        <v>97</v>
      </c>
      <c r="D4956" t="s">
        <v>20</v>
      </c>
      <c r="E4956" t="s">
        <v>21</v>
      </c>
      <c r="F4956" t="s">
        <v>768</v>
      </c>
      <c r="G4956" t="s">
        <v>23</v>
      </c>
      <c r="H4956" t="s">
        <v>769</v>
      </c>
      <c r="I4956" t="s">
        <v>25</v>
      </c>
      <c r="J4956" t="s">
        <v>100</v>
      </c>
      <c r="K4956" t="s">
        <v>155</v>
      </c>
      <c r="L4956" t="s">
        <v>27</v>
      </c>
      <c r="M4956" t="s">
        <v>3144</v>
      </c>
      <c r="N4956">
        <v>507</v>
      </c>
      <c r="O4956">
        <v>603</v>
      </c>
      <c r="P4956">
        <v>562</v>
      </c>
      <c r="Q4956" s="4">
        <v>507</v>
      </c>
      <c r="R4956">
        <v>582.5</v>
      </c>
      <c r="S4956" t="s">
        <v>28</v>
      </c>
      <c r="T4956" t="str">
        <f t="shared" si="247"/>
        <v xml:space="preserve">50 % MENOR </v>
      </c>
      <c r="U4956" t="str">
        <f t="shared" si="245"/>
        <v>Rango 550-599</v>
      </c>
      <c r="V4956" t="str">
        <f t="shared" si="246"/>
        <v>MAYOR A 450</v>
      </c>
    </row>
    <row r="4957" spans="1:22" x14ac:dyDescent="0.25">
      <c r="A4957" t="s">
        <v>3144</v>
      </c>
      <c r="B4957" t="s">
        <v>129</v>
      </c>
      <c r="C4957" s="1" t="s">
        <v>19</v>
      </c>
      <c r="D4957" t="s">
        <v>20</v>
      </c>
      <c r="E4957" t="s">
        <v>21</v>
      </c>
      <c r="F4957" t="s">
        <v>667</v>
      </c>
      <c r="G4957" t="s">
        <v>23</v>
      </c>
      <c r="H4957" t="s">
        <v>668</v>
      </c>
      <c r="I4957" t="s">
        <v>50</v>
      </c>
      <c r="J4957" t="s">
        <v>76</v>
      </c>
      <c r="K4957" t="s">
        <v>155</v>
      </c>
      <c r="L4957" t="s">
        <v>27</v>
      </c>
      <c r="M4957" t="s">
        <v>3144</v>
      </c>
      <c r="N4957">
        <v>507</v>
      </c>
      <c r="O4957">
        <v>563</v>
      </c>
      <c r="P4957">
        <v>572</v>
      </c>
      <c r="Q4957" s="4">
        <v>512</v>
      </c>
      <c r="R4957">
        <v>567.5</v>
      </c>
      <c r="S4957" t="s">
        <v>28</v>
      </c>
      <c r="T4957" t="str">
        <f t="shared" si="247"/>
        <v>50 % MAYOR</v>
      </c>
      <c r="U4957" t="str">
        <f t="shared" si="245"/>
        <v>Rango 550-599</v>
      </c>
      <c r="V4957" t="str">
        <f t="shared" si="246"/>
        <v>MAYOR A 450</v>
      </c>
    </row>
    <row r="4958" spans="1:22" x14ac:dyDescent="0.25">
      <c r="A4958" t="s">
        <v>3144</v>
      </c>
      <c r="B4958" t="s">
        <v>56</v>
      </c>
      <c r="C4958" s="1" t="s">
        <v>19</v>
      </c>
      <c r="D4958" t="s">
        <v>20</v>
      </c>
      <c r="E4958" t="s">
        <v>21</v>
      </c>
      <c r="F4958" t="s">
        <v>530</v>
      </c>
      <c r="G4958" t="s">
        <v>23</v>
      </c>
      <c r="H4958" t="s">
        <v>531</v>
      </c>
      <c r="I4958" t="s">
        <v>50</v>
      </c>
      <c r="J4958" t="s">
        <v>69</v>
      </c>
      <c r="K4958" t="s">
        <v>155</v>
      </c>
      <c r="L4958" t="s">
        <v>27</v>
      </c>
      <c r="M4958" t="s">
        <v>3144</v>
      </c>
      <c r="N4958">
        <v>513</v>
      </c>
      <c r="O4958">
        <v>586</v>
      </c>
      <c r="P4958">
        <v>556</v>
      </c>
      <c r="Q4958" s="4">
        <v>513</v>
      </c>
      <c r="R4958">
        <v>571</v>
      </c>
      <c r="S4958" t="s">
        <v>28</v>
      </c>
      <c r="T4958" t="str">
        <f t="shared" si="247"/>
        <v xml:space="preserve">50 % MENOR </v>
      </c>
      <c r="U4958" t="str">
        <f t="shared" si="245"/>
        <v>Rango 550-599</v>
      </c>
      <c r="V4958" t="str">
        <f t="shared" si="246"/>
        <v>MAYOR A 450</v>
      </c>
    </row>
    <row r="4959" spans="1:22" x14ac:dyDescent="0.25">
      <c r="A4959" t="s">
        <v>3144</v>
      </c>
      <c r="B4959" t="s">
        <v>56</v>
      </c>
      <c r="C4959" s="1" t="s">
        <v>19</v>
      </c>
      <c r="D4959" t="s">
        <v>20</v>
      </c>
      <c r="E4959" t="s">
        <v>21</v>
      </c>
      <c r="F4959" t="s">
        <v>2915</v>
      </c>
      <c r="G4959" t="s">
        <v>23</v>
      </c>
      <c r="H4959" t="s">
        <v>2916</v>
      </c>
      <c r="I4959" t="s">
        <v>25</v>
      </c>
      <c r="J4959" t="s">
        <v>76</v>
      </c>
      <c r="K4959" t="s">
        <v>27</v>
      </c>
      <c r="L4959" t="s">
        <v>155</v>
      </c>
      <c r="M4959" t="s">
        <v>3144</v>
      </c>
      <c r="N4959">
        <v>513</v>
      </c>
      <c r="O4959">
        <v>595</v>
      </c>
      <c r="P4959">
        <v>504</v>
      </c>
      <c r="Q4959" s="4">
        <v>513</v>
      </c>
      <c r="R4959">
        <v>549.5</v>
      </c>
      <c r="S4959" t="s">
        <v>28</v>
      </c>
      <c r="T4959" t="str">
        <f t="shared" si="247"/>
        <v xml:space="preserve">50 % MENOR </v>
      </c>
      <c r="U4959" t="str">
        <f t="shared" si="245"/>
        <v>Rango 550-599</v>
      </c>
      <c r="V4959" t="str">
        <f t="shared" si="246"/>
        <v>MAYOR A 450</v>
      </c>
    </row>
    <row r="4960" spans="1:22" x14ac:dyDescent="0.25">
      <c r="A4960" t="s">
        <v>3144</v>
      </c>
      <c r="B4960" t="s">
        <v>47</v>
      </c>
      <c r="C4960" s="1" t="s">
        <v>35</v>
      </c>
      <c r="D4960" t="s">
        <v>53</v>
      </c>
      <c r="E4960" t="s">
        <v>21</v>
      </c>
      <c r="F4960" t="s">
        <v>2375</v>
      </c>
      <c r="G4960" t="s">
        <v>23</v>
      </c>
      <c r="H4960" t="s">
        <v>2376</v>
      </c>
      <c r="I4960" t="s">
        <v>50</v>
      </c>
      <c r="J4960" t="s">
        <v>253</v>
      </c>
      <c r="K4960" t="s">
        <v>27</v>
      </c>
      <c r="L4960" t="s">
        <v>27</v>
      </c>
      <c r="M4960" t="s">
        <v>3144</v>
      </c>
      <c r="N4960">
        <v>495</v>
      </c>
      <c r="O4960">
        <v>541</v>
      </c>
      <c r="P4960">
        <v>562</v>
      </c>
      <c r="Q4960" s="4">
        <v>516</v>
      </c>
      <c r="R4960">
        <v>551.5</v>
      </c>
      <c r="S4960" t="s">
        <v>28</v>
      </c>
      <c r="T4960" t="str">
        <f t="shared" si="247"/>
        <v>50 % MAYOR</v>
      </c>
      <c r="U4960" t="str">
        <f t="shared" si="245"/>
        <v>Rango 550-599</v>
      </c>
      <c r="V4960" t="str">
        <f t="shared" si="246"/>
        <v>MAYOR A 450</v>
      </c>
    </row>
    <row r="4961" spans="1:22" x14ac:dyDescent="0.25">
      <c r="A4961" t="s">
        <v>3144</v>
      </c>
      <c r="B4961" t="s">
        <v>60</v>
      </c>
      <c r="C4961" s="1" t="s">
        <v>35</v>
      </c>
      <c r="D4961" t="s">
        <v>20</v>
      </c>
      <c r="E4961" t="s">
        <v>21</v>
      </c>
      <c r="F4961" t="s">
        <v>2617</v>
      </c>
      <c r="G4961" t="s">
        <v>23</v>
      </c>
      <c r="H4961" t="s">
        <v>2618</v>
      </c>
      <c r="I4961" t="s">
        <v>50</v>
      </c>
      <c r="J4961" t="s">
        <v>7349</v>
      </c>
      <c r="K4961" t="s">
        <v>27</v>
      </c>
      <c r="L4961" t="s">
        <v>27</v>
      </c>
      <c r="M4961" t="s">
        <v>3144</v>
      </c>
      <c r="N4961">
        <v>517</v>
      </c>
      <c r="O4961">
        <v>563</v>
      </c>
      <c r="P4961">
        <v>550</v>
      </c>
      <c r="Q4961" s="4">
        <v>517</v>
      </c>
      <c r="R4961">
        <v>556.5</v>
      </c>
      <c r="S4961" t="s">
        <v>28</v>
      </c>
      <c r="T4961" t="str">
        <f t="shared" si="247"/>
        <v xml:space="preserve">50 % MENOR </v>
      </c>
      <c r="U4961" t="str">
        <f t="shared" si="245"/>
        <v>Rango 550-599</v>
      </c>
      <c r="V4961" t="str">
        <f t="shared" si="246"/>
        <v>MAYOR A 450</v>
      </c>
    </row>
    <row r="4962" spans="1:22" x14ac:dyDescent="0.25">
      <c r="A4962" t="s">
        <v>3144</v>
      </c>
      <c r="B4962" t="s">
        <v>43</v>
      </c>
      <c r="C4962" s="1" t="s">
        <v>30</v>
      </c>
      <c r="D4962" t="s">
        <v>20</v>
      </c>
      <c r="E4962" t="s">
        <v>21</v>
      </c>
      <c r="F4962" t="s">
        <v>1947</v>
      </c>
      <c r="G4962" t="s">
        <v>23</v>
      </c>
      <c r="H4962" t="s">
        <v>1948</v>
      </c>
      <c r="I4962" t="s">
        <v>25</v>
      </c>
      <c r="J4962" t="s">
        <v>113</v>
      </c>
      <c r="K4962" t="s">
        <v>27</v>
      </c>
      <c r="L4962" t="s">
        <v>27</v>
      </c>
      <c r="M4962" t="s">
        <v>3144</v>
      </c>
      <c r="N4962">
        <v>499</v>
      </c>
      <c r="O4962">
        <v>612</v>
      </c>
      <c r="P4962">
        <v>550</v>
      </c>
      <c r="Q4962" s="4">
        <v>517</v>
      </c>
      <c r="R4962">
        <v>581</v>
      </c>
      <c r="S4962" t="s">
        <v>28</v>
      </c>
      <c r="T4962" t="str">
        <f t="shared" si="247"/>
        <v>50 % MAYOR</v>
      </c>
      <c r="U4962" t="str">
        <f t="shared" si="245"/>
        <v>Rango 550-599</v>
      </c>
      <c r="V4962" t="str">
        <f t="shared" si="246"/>
        <v>MAYOR A 450</v>
      </c>
    </row>
    <row r="4963" spans="1:22" x14ac:dyDescent="0.25">
      <c r="A4963" t="s">
        <v>3144</v>
      </c>
      <c r="B4963" t="s">
        <v>612</v>
      </c>
      <c r="C4963" s="1" t="s">
        <v>30</v>
      </c>
      <c r="D4963" t="s">
        <v>20</v>
      </c>
      <c r="E4963" t="s">
        <v>21</v>
      </c>
      <c r="F4963" t="s">
        <v>2104</v>
      </c>
      <c r="G4963" t="s">
        <v>23</v>
      </c>
      <c r="H4963" t="s">
        <v>2105</v>
      </c>
      <c r="I4963" t="s">
        <v>50</v>
      </c>
      <c r="J4963" t="s">
        <v>69</v>
      </c>
      <c r="K4963" t="s">
        <v>27</v>
      </c>
      <c r="L4963" t="s">
        <v>27</v>
      </c>
      <c r="M4963" t="s">
        <v>3144</v>
      </c>
      <c r="N4963">
        <v>517</v>
      </c>
      <c r="O4963">
        <v>549</v>
      </c>
      <c r="P4963">
        <v>556</v>
      </c>
      <c r="Q4963" s="4">
        <v>517</v>
      </c>
      <c r="R4963">
        <v>552.5</v>
      </c>
      <c r="S4963" t="s">
        <v>28</v>
      </c>
      <c r="T4963" t="str">
        <f t="shared" si="247"/>
        <v xml:space="preserve">50 % MENOR </v>
      </c>
      <c r="U4963" t="str">
        <f t="shared" si="245"/>
        <v>Rango 550-599</v>
      </c>
      <c r="V4963" t="str">
        <f t="shared" si="246"/>
        <v>MAYOR A 450</v>
      </c>
    </row>
    <row r="4964" spans="1:22" x14ac:dyDescent="0.25">
      <c r="A4964" t="s">
        <v>3144</v>
      </c>
      <c r="B4964" t="s">
        <v>96</v>
      </c>
      <c r="C4964" s="1" t="s">
        <v>97</v>
      </c>
      <c r="D4964" t="s">
        <v>20</v>
      </c>
      <c r="E4964" t="s">
        <v>21</v>
      </c>
      <c r="F4964" t="s">
        <v>2359</v>
      </c>
      <c r="G4964" t="s">
        <v>23</v>
      </c>
      <c r="H4964" t="s">
        <v>2360</v>
      </c>
      <c r="I4964" t="s">
        <v>50</v>
      </c>
      <c r="J4964" t="s">
        <v>250</v>
      </c>
      <c r="K4964" t="s">
        <v>27</v>
      </c>
      <c r="L4964" t="s">
        <v>27</v>
      </c>
      <c r="M4964" t="s">
        <v>3144</v>
      </c>
      <c r="N4964">
        <v>505</v>
      </c>
      <c r="O4964">
        <v>630</v>
      </c>
      <c r="P4964">
        <v>556</v>
      </c>
      <c r="Q4964" s="4">
        <v>521</v>
      </c>
      <c r="R4964">
        <v>593</v>
      </c>
      <c r="S4964" t="s">
        <v>28</v>
      </c>
      <c r="T4964" t="str">
        <f t="shared" si="247"/>
        <v>50 % MAYOR</v>
      </c>
      <c r="U4964" t="str">
        <f t="shared" si="245"/>
        <v>Rango 550-599</v>
      </c>
      <c r="V4964" t="str">
        <f t="shared" si="246"/>
        <v>MAYOR A 450</v>
      </c>
    </row>
    <row r="4965" spans="1:22" x14ac:dyDescent="0.25">
      <c r="A4965" t="s">
        <v>3144</v>
      </c>
      <c r="B4965" t="s">
        <v>83</v>
      </c>
      <c r="C4965" s="1" t="s">
        <v>19</v>
      </c>
      <c r="D4965" t="s">
        <v>20</v>
      </c>
      <c r="E4965" t="s">
        <v>21</v>
      </c>
      <c r="F4965" t="s">
        <v>2183</v>
      </c>
      <c r="G4965" t="s">
        <v>23</v>
      </c>
      <c r="H4965" t="s">
        <v>2184</v>
      </c>
      <c r="I4965" t="s">
        <v>50</v>
      </c>
      <c r="J4965" t="s">
        <v>33</v>
      </c>
      <c r="K4965" t="s">
        <v>27</v>
      </c>
      <c r="L4965" t="s">
        <v>27</v>
      </c>
      <c r="M4965" t="s">
        <v>3144</v>
      </c>
      <c r="N4965">
        <v>501</v>
      </c>
      <c r="O4965">
        <v>586</v>
      </c>
      <c r="P4965">
        <v>556</v>
      </c>
      <c r="Q4965" s="4">
        <v>522</v>
      </c>
      <c r="R4965">
        <v>571</v>
      </c>
      <c r="S4965" t="s">
        <v>28</v>
      </c>
      <c r="T4965" t="str">
        <f t="shared" si="247"/>
        <v>50 % MAYOR</v>
      </c>
      <c r="U4965" t="str">
        <f t="shared" si="245"/>
        <v>Rango 550-599</v>
      </c>
      <c r="V4965" t="str">
        <f t="shared" si="246"/>
        <v>MAYOR A 450</v>
      </c>
    </row>
    <row r="4966" spans="1:22" x14ac:dyDescent="0.25">
      <c r="A4966" t="s">
        <v>3144</v>
      </c>
      <c r="B4966" t="s">
        <v>83</v>
      </c>
      <c r="C4966" s="1" t="s">
        <v>19</v>
      </c>
      <c r="D4966" t="s">
        <v>20</v>
      </c>
      <c r="E4966" t="s">
        <v>21</v>
      </c>
      <c r="F4966" t="s">
        <v>2128</v>
      </c>
      <c r="G4966" t="s">
        <v>23</v>
      </c>
      <c r="H4966" t="s">
        <v>2129</v>
      </c>
      <c r="I4966" t="s">
        <v>50</v>
      </c>
      <c r="J4966" t="s">
        <v>69</v>
      </c>
      <c r="K4966" t="s">
        <v>27</v>
      </c>
      <c r="L4966" t="s">
        <v>27</v>
      </c>
      <c r="M4966" t="s">
        <v>3144</v>
      </c>
      <c r="N4966">
        <v>523</v>
      </c>
      <c r="O4966">
        <v>579</v>
      </c>
      <c r="P4966">
        <v>562</v>
      </c>
      <c r="Q4966" s="4">
        <v>523</v>
      </c>
      <c r="R4966">
        <v>570.5</v>
      </c>
      <c r="S4966" t="s">
        <v>28</v>
      </c>
      <c r="T4966" t="str">
        <f t="shared" si="247"/>
        <v xml:space="preserve">50 % MENOR </v>
      </c>
      <c r="U4966" t="str">
        <f t="shared" si="245"/>
        <v>Rango 550-599</v>
      </c>
      <c r="V4966" t="str">
        <f t="shared" si="246"/>
        <v>MAYOR A 450</v>
      </c>
    </row>
    <row r="4967" spans="1:22" x14ac:dyDescent="0.25">
      <c r="A4967" t="s">
        <v>3144</v>
      </c>
      <c r="B4967" t="s">
        <v>96</v>
      </c>
      <c r="C4967" s="1" t="s">
        <v>97</v>
      </c>
      <c r="D4967" t="s">
        <v>20</v>
      </c>
      <c r="E4967" t="s">
        <v>21</v>
      </c>
      <c r="F4967" t="s">
        <v>2088</v>
      </c>
      <c r="G4967" t="s">
        <v>23</v>
      </c>
      <c r="H4967" t="s">
        <v>2089</v>
      </c>
      <c r="I4967" t="s">
        <v>50</v>
      </c>
      <c r="J4967" t="s">
        <v>69</v>
      </c>
      <c r="K4967" t="s">
        <v>27</v>
      </c>
      <c r="L4967" t="s">
        <v>27</v>
      </c>
      <c r="M4967" t="s">
        <v>3144</v>
      </c>
      <c r="N4967">
        <v>523</v>
      </c>
      <c r="O4967">
        <v>549</v>
      </c>
      <c r="P4967">
        <v>562</v>
      </c>
      <c r="Q4967" s="4">
        <v>524</v>
      </c>
      <c r="R4967">
        <v>555.5</v>
      </c>
      <c r="S4967" t="s">
        <v>28</v>
      </c>
      <c r="T4967" t="str">
        <f t="shared" si="247"/>
        <v>50 % MAYOR</v>
      </c>
      <c r="U4967" t="str">
        <f t="shared" si="245"/>
        <v>Rango 550-599</v>
      </c>
      <c r="V4967" t="str">
        <f t="shared" si="246"/>
        <v>MAYOR A 450</v>
      </c>
    </row>
    <row r="4968" spans="1:22" x14ac:dyDescent="0.25">
      <c r="A4968" t="s">
        <v>3144</v>
      </c>
      <c r="B4968" t="s">
        <v>129</v>
      </c>
      <c r="C4968" s="1" t="s">
        <v>19</v>
      </c>
      <c r="D4968" t="s">
        <v>20</v>
      </c>
      <c r="E4968" t="s">
        <v>21</v>
      </c>
      <c r="F4968" t="s">
        <v>910</v>
      </c>
      <c r="G4968" t="s">
        <v>23</v>
      </c>
      <c r="H4968" t="s">
        <v>911</v>
      </c>
      <c r="I4968" t="s">
        <v>50</v>
      </c>
      <c r="J4968" t="s">
        <v>912</v>
      </c>
      <c r="K4968" t="s">
        <v>155</v>
      </c>
      <c r="L4968" t="s">
        <v>27</v>
      </c>
      <c r="M4968" t="s">
        <v>3144</v>
      </c>
      <c r="N4968">
        <v>517</v>
      </c>
      <c r="O4968">
        <v>508</v>
      </c>
      <c r="P4968">
        <v>620</v>
      </c>
      <c r="Q4968" s="4">
        <v>525</v>
      </c>
      <c r="R4968">
        <v>564</v>
      </c>
      <c r="S4968" t="s">
        <v>28</v>
      </c>
      <c r="T4968" t="str">
        <f t="shared" si="247"/>
        <v>50 % MAYOR</v>
      </c>
      <c r="U4968" t="str">
        <f t="shared" si="245"/>
        <v>Rango 550-599</v>
      </c>
      <c r="V4968" t="str">
        <f t="shared" si="246"/>
        <v>MAYOR A 450</v>
      </c>
    </row>
    <row r="4969" spans="1:22" x14ac:dyDescent="0.25">
      <c r="A4969" t="s">
        <v>3144</v>
      </c>
      <c r="B4969" t="s">
        <v>18</v>
      </c>
      <c r="C4969" s="1" t="s">
        <v>19</v>
      </c>
      <c r="D4969" t="s">
        <v>20</v>
      </c>
      <c r="E4969" t="s">
        <v>21</v>
      </c>
      <c r="F4969" t="s">
        <v>2126</v>
      </c>
      <c r="G4969" t="s">
        <v>23</v>
      </c>
      <c r="H4969" t="s">
        <v>2127</v>
      </c>
      <c r="I4969" t="s">
        <v>50</v>
      </c>
      <c r="J4969" t="s">
        <v>69</v>
      </c>
      <c r="K4969" t="s">
        <v>27</v>
      </c>
      <c r="L4969" t="s">
        <v>27</v>
      </c>
      <c r="M4969" t="s">
        <v>3149</v>
      </c>
      <c r="N4969">
        <v>523</v>
      </c>
      <c r="O4969">
        <v>606</v>
      </c>
      <c r="P4969">
        <v>532</v>
      </c>
      <c r="Q4969" s="4">
        <v>526</v>
      </c>
      <c r="R4969">
        <v>569</v>
      </c>
      <c r="S4969" t="s">
        <v>28</v>
      </c>
      <c r="T4969" t="str">
        <f t="shared" si="247"/>
        <v>50 % MAYOR</v>
      </c>
      <c r="U4969" t="str">
        <f t="shared" si="245"/>
        <v>Rango 550-599</v>
      </c>
      <c r="V4969" t="str">
        <f t="shared" si="246"/>
        <v>MAYOR A 450</v>
      </c>
    </row>
    <row r="4970" spans="1:22" x14ac:dyDescent="0.25">
      <c r="A4970" t="s">
        <v>3144</v>
      </c>
      <c r="B4970" t="s">
        <v>83</v>
      </c>
      <c r="C4970" s="1" t="s">
        <v>19</v>
      </c>
      <c r="D4970" t="s">
        <v>20</v>
      </c>
      <c r="E4970" t="s">
        <v>21</v>
      </c>
      <c r="F4970" t="s">
        <v>804</v>
      </c>
      <c r="G4970" t="s">
        <v>23</v>
      </c>
      <c r="H4970" t="s">
        <v>805</v>
      </c>
      <c r="I4970" t="s">
        <v>50</v>
      </c>
      <c r="J4970" t="s">
        <v>100</v>
      </c>
      <c r="K4970" t="s">
        <v>155</v>
      </c>
      <c r="L4970" t="s">
        <v>27</v>
      </c>
      <c r="M4970" t="s">
        <v>3144</v>
      </c>
      <c r="N4970">
        <v>517</v>
      </c>
      <c r="O4970">
        <v>660</v>
      </c>
      <c r="P4970">
        <v>482</v>
      </c>
      <c r="Q4970" s="4">
        <v>526</v>
      </c>
      <c r="R4970">
        <v>571</v>
      </c>
      <c r="S4970" t="s">
        <v>28</v>
      </c>
      <c r="T4970" t="str">
        <f t="shared" si="247"/>
        <v>50 % MAYOR</v>
      </c>
      <c r="U4970" t="str">
        <f t="shared" si="245"/>
        <v>Rango 550-599</v>
      </c>
      <c r="V4970" t="str">
        <f t="shared" si="246"/>
        <v>MAYOR A 450</v>
      </c>
    </row>
    <row r="4971" spans="1:22" x14ac:dyDescent="0.25">
      <c r="A4971" t="s">
        <v>3144</v>
      </c>
      <c r="B4971" t="s">
        <v>56</v>
      </c>
      <c r="C4971" s="1" t="s">
        <v>19</v>
      </c>
      <c r="D4971" t="s">
        <v>20</v>
      </c>
      <c r="E4971" t="s">
        <v>21</v>
      </c>
      <c r="F4971" t="s">
        <v>1629</v>
      </c>
      <c r="G4971" t="s">
        <v>23</v>
      </c>
      <c r="H4971" t="s">
        <v>1630</v>
      </c>
      <c r="I4971" t="s">
        <v>25</v>
      </c>
      <c r="J4971" t="s">
        <v>76</v>
      </c>
      <c r="K4971" t="s">
        <v>155</v>
      </c>
      <c r="L4971" t="s">
        <v>155</v>
      </c>
      <c r="M4971" t="s">
        <v>3149</v>
      </c>
      <c r="N4971">
        <v>513</v>
      </c>
      <c r="O4971">
        <v>634</v>
      </c>
      <c r="P4971">
        <v>507</v>
      </c>
      <c r="Q4971" s="4">
        <v>526</v>
      </c>
      <c r="R4971">
        <v>570.5</v>
      </c>
      <c r="S4971" t="s">
        <v>28</v>
      </c>
      <c r="T4971" t="str">
        <f t="shared" si="247"/>
        <v>50 % MAYOR</v>
      </c>
      <c r="U4971" t="str">
        <f t="shared" si="245"/>
        <v>Rango 550-599</v>
      </c>
      <c r="V4971" t="str">
        <f t="shared" si="246"/>
        <v>MAYOR A 450</v>
      </c>
    </row>
    <row r="4972" spans="1:22" x14ac:dyDescent="0.25">
      <c r="A4972" t="s">
        <v>3144</v>
      </c>
      <c r="B4972" t="s">
        <v>83</v>
      </c>
      <c r="C4972" s="1" t="s">
        <v>19</v>
      </c>
      <c r="D4972" t="s">
        <v>20</v>
      </c>
      <c r="E4972" t="s">
        <v>21</v>
      </c>
      <c r="F4972" t="s">
        <v>1982</v>
      </c>
      <c r="G4972" t="s">
        <v>23</v>
      </c>
      <c r="H4972" t="s">
        <v>1983</v>
      </c>
      <c r="I4972" t="s">
        <v>50</v>
      </c>
      <c r="J4972" t="s">
        <v>122</v>
      </c>
      <c r="K4972" t="s">
        <v>27</v>
      </c>
      <c r="L4972" t="s">
        <v>27</v>
      </c>
      <c r="M4972" t="s">
        <v>3144</v>
      </c>
      <c r="N4972">
        <v>499</v>
      </c>
      <c r="O4972">
        <v>639</v>
      </c>
      <c r="P4972">
        <v>530</v>
      </c>
      <c r="Q4972" s="4">
        <v>533</v>
      </c>
      <c r="R4972">
        <v>584.5</v>
      </c>
      <c r="S4972" t="s">
        <v>28</v>
      </c>
      <c r="T4972" t="str">
        <f t="shared" si="247"/>
        <v>50 % MAYOR</v>
      </c>
      <c r="U4972" t="str">
        <f t="shared" si="245"/>
        <v>Rango 550-599</v>
      </c>
      <c r="V4972" t="str">
        <f t="shared" si="246"/>
        <v>MAYOR A 450</v>
      </c>
    </row>
    <row r="4973" spans="1:22" x14ac:dyDescent="0.25">
      <c r="A4973" t="s">
        <v>3144</v>
      </c>
      <c r="B4973" t="s">
        <v>70</v>
      </c>
      <c r="C4973" s="1" t="s">
        <v>35</v>
      </c>
      <c r="D4973" t="s">
        <v>20</v>
      </c>
      <c r="E4973" t="s">
        <v>21</v>
      </c>
      <c r="F4973" t="s">
        <v>2311</v>
      </c>
      <c r="G4973" t="s">
        <v>23</v>
      </c>
      <c r="H4973" t="s">
        <v>2312</v>
      </c>
      <c r="I4973" t="s">
        <v>50</v>
      </c>
      <c r="J4973" t="s">
        <v>100</v>
      </c>
      <c r="K4973" t="s">
        <v>27</v>
      </c>
      <c r="L4973" t="s">
        <v>27</v>
      </c>
      <c r="M4973" t="s">
        <v>3144</v>
      </c>
      <c r="N4973">
        <v>513</v>
      </c>
      <c r="O4973">
        <v>534</v>
      </c>
      <c r="P4973">
        <v>606</v>
      </c>
      <c r="Q4973" s="4">
        <v>534</v>
      </c>
      <c r="R4973">
        <v>570</v>
      </c>
      <c r="S4973" t="s">
        <v>28</v>
      </c>
      <c r="T4973" t="str">
        <f t="shared" si="247"/>
        <v>50 % MAYOR</v>
      </c>
      <c r="U4973" t="str">
        <f t="shared" si="245"/>
        <v>Rango 550-599</v>
      </c>
      <c r="V4973" t="str">
        <f t="shared" si="246"/>
        <v>MAYOR A 450</v>
      </c>
    </row>
    <row r="4974" spans="1:22" x14ac:dyDescent="0.25">
      <c r="A4974" t="s">
        <v>3144</v>
      </c>
      <c r="B4974" t="s">
        <v>18</v>
      </c>
      <c r="C4974" s="1" t="s">
        <v>19</v>
      </c>
      <c r="D4974" t="s">
        <v>20</v>
      </c>
      <c r="E4974" t="s">
        <v>21</v>
      </c>
      <c r="F4974" t="s">
        <v>481</v>
      </c>
      <c r="G4974" t="s">
        <v>23</v>
      </c>
      <c r="H4974" t="s">
        <v>482</v>
      </c>
      <c r="I4974" t="s">
        <v>50</v>
      </c>
      <c r="J4974" t="s">
        <v>483</v>
      </c>
      <c r="K4974" t="s">
        <v>155</v>
      </c>
      <c r="L4974" t="s">
        <v>27</v>
      </c>
      <c r="M4974" t="s">
        <v>3144</v>
      </c>
      <c r="N4974">
        <v>534</v>
      </c>
      <c r="O4974">
        <v>586</v>
      </c>
      <c r="P4974">
        <v>537</v>
      </c>
      <c r="Q4974" s="4">
        <v>534</v>
      </c>
      <c r="R4974">
        <v>561.5</v>
      </c>
      <c r="S4974" t="s">
        <v>28</v>
      </c>
      <c r="T4974" t="str">
        <f t="shared" si="247"/>
        <v xml:space="preserve">50 % MENOR </v>
      </c>
      <c r="U4974" t="str">
        <f t="shared" si="245"/>
        <v>Rango 550-599</v>
      </c>
      <c r="V4974" t="str">
        <f t="shared" si="246"/>
        <v>MAYOR A 450</v>
      </c>
    </row>
    <row r="4975" spans="1:22" x14ac:dyDescent="0.25">
      <c r="A4975" t="s">
        <v>3144</v>
      </c>
      <c r="B4975" t="s">
        <v>83</v>
      </c>
      <c r="C4975" s="1" t="s">
        <v>19</v>
      </c>
      <c r="D4975" t="s">
        <v>20</v>
      </c>
      <c r="E4975" t="s">
        <v>21</v>
      </c>
      <c r="F4975" t="s">
        <v>2122</v>
      </c>
      <c r="G4975" t="s">
        <v>23</v>
      </c>
      <c r="H4975" t="s">
        <v>2123</v>
      </c>
      <c r="I4975" t="s">
        <v>50</v>
      </c>
      <c r="J4975" t="s">
        <v>69</v>
      </c>
      <c r="K4975" t="s">
        <v>27</v>
      </c>
      <c r="L4975" t="s">
        <v>27</v>
      </c>
      <c r="M4975" t="s">
        <v>3144</v>
      </c>
      <c r="N4975">
        <v>534</v>
      </c>
      <c r="O4975">
        <v>541</v>
      </c>
      <c r="P4975">
        <v>583</v>
      </c>
      <c r="Q4975" s="4">
        <v>537</v>
      </c>
      <c r="R4975">
        <v>562</v>
      </c>
      <c r="S4975" t="s">
        <v>28</v>
      </c>
      <c r="T4975" t="str">
        <f t="shared" si="247"/>
        <v>50 % MAYOR</v>
      </c>
      <c r="U4975" t="str">
        <f t="shared" si="245"/>
        <v>Rango 550-599</v>
      </c>
      <c r="V4975" t="str">
        <f t="shared" si="246"/>
        <v>MAYOR A 450</v>
      </c>
    </row>
    <row r="4976" spans="1:22" x14ac:dyDescent="0.25">
      <c r="A4976" t="s">
        <v>3144</v>
      </c>
      <c r="B4976" t="s">
        <v>83</v>
      </c>
      <c r="C4976" s="1" t="s">
        <v>19</v>
      </c>
      <c r="D4976" t="s">
        <v>20</v>
      </c>
      <c r="E4976" t="s">
        <v>21</v>
      </c>
      <c r="F4976" t="s">
        <v>526</v>
      </c>
      <c r="G4976" t="s">
        <v>23</v>
      </c>
      <c r="H4976" t="s">
        <v>527</v>
      </c>
      <c r="I4976" t="s">
        <v>50</v>
      </c>
      <c r="J4976" t="s">
        <v>69</v>
      </c>
      <c r="K4976" t="s">
        <v>155</v>
      </c>
      <c r="L4976" t="s">
        <v>27</v>
      </c>
      <c r="M4976" t="s">
        <v>3144</v>
      </c>
      <c r="N4976">
        <v>517</v>
      </c>
      <c r="O4976">
        <v>541</v>
      </c>
      <c r="P4976">
        <v>562</v>
      </c>
      <c r="Q4976" s="4">
        <v>537</v>
      </c>
      <c r="R4976">
        <v>551.5</v>
      </c>
      <c r="S4976" t="s">
        <v>28</v>
      </c>
      <c r="T4976" t="str">
        <f t="shared" si="247"/>
        <v>50 % MAYOR</v>
      </c>
      <c r="U4976" t="str">
        <f t="shared" si="245"/>
        <v>Rango 550-599</v>
      </c>
      <c r="V4976" t="str">
        <f t="shared" si="246"/>
        <v>MAYOR A 450</v>
      </c>
    </row>
    <row r="4977" spans="1:22" x14ac:dyDescent="0.25">
      <c r="A4977" t="s">
        <v>3144</v>
      </c>
      <c r="B4977" t="s">
        <v>96</v>
      </c>
      <c r="C4977" s="1" t="s">
        <v>97</v>
      </c>
      <c r="D4977" t="s">
        <v>20</v>
      </c>
      <c r="E4977" t="s">
        <v>21</v>
      </c>
      <c r="F4977" t="s">
        <v>1996</v>
      </c>
      <c r="G4977" t="s">
        <v>23</v>
      </c>
      <c r="H4977" t="s">
        <v>1997</v>
      </c>
      <c r="I4977" t="s">
        <v>25</v>
      </c>
      <c r="J4977" t="s">
        <v>372</v>
      </c>
      <c r="K4977" t="s">
        <v>27</v>
      </c>
      <c r="L4977" t="s">
        <v>27</v>
      </c>
      <c r="M4977" t="s">
        <v>3144</v>
      </c>
      <c r="N4977">
        <v>538</v>
      </c>
      <c r="O4977">
        <v>571</v>
      </c>
      <c r="P4977">
        <v>530</v>
      </c>
      <c r="Q4977" s="4">
        <v>538</v>
      </c>
      <c r="R4977">
        <v>550.5</v>
      </c>
      <c r="S4977" t="s">
        <v>28</v>
      </c>
      <c r="T4977" t="str">
        <f t="shared" si="247"/>
        <v xml:space="preserve">50 % MENOR </v>
      </c>
      <c r="U4977" t="str">
        <f t="shared" si="245"/>
        <v>Rango 550-599</v>
      </c>
      <c r="V4977" t="str">
        <f t="shared" si="246"/>
        <v>MAYOR A 450</v>
      </c>
    </row>
    <row r="4978" spans="1:22" x14ac:dyDescent="0.25">
      <c r="A4978" t="s">
        <v>3144</v>
      </c>
      <c r="B4978" t="s">
        <v>70</v>
      </c>
      <c r="C4978" s="1" t="s">
        <v>35</v>
      </c>
      <c r="D4978" t="s">
        <v>20</v>
      </c>
      <c r="E4978" t="s">
        <v>21</v>
      </c>
      <c r="F4978" t="s">
        <v>1953</v>
      </c>
      <c r="G4978" t="s">
        <v>23</v>
      </c>
      <c r="H4978" t="s">
        <v>1954</v>
      </c>
      <c r="I4978" t="s">
        <v>50</v>
      </c>
      <c r="J4978" t="s">
        <v>170</v>
      </c>
      <c r="K4978" t="s">
        <v>27</v>
      </c>
      <c r="L4978" t="s">
        <v>27</v>
      </c>
      <c r="M4978" t="s">
        <v>3144</v>
      </c>
      <c r="N4978">
        <v>544</v>
      </c>
      <c r="O4978">
        <v>612</v>
      </c>
      <c r="P4978">
        <v>514</v>
      </c>
      <c r="Q4978" s="4">
        <v>544</v>
      </c>
      <c r="R4978">
        <v>563</v>
      </c>
      <c r="S4978" t="s">
        <v>28</v>
      </c>
      <c r="T4978" t="str">
        <f t="shared" ref="T4978:T5009" si="248">IF(Q4978&gt;N4978,"50 % MAYOR","50 % MENOR ")</f>
        <v xml:space="preserve">50 % MENOR </v>
      </c>
      <c r="U4978" t="str">
        <f t="shared" si="245"/>
        <v>Rango 550-599</v>
      </c>
      <c r="V4978" t="str">
        <f t="shared" si="246"/>
        <v>MAYOR A 450</v>
      </c>
    </row>
    <row r="4979" spans="1:22" x14ac:dyDescent="0.25">
      <c r="A4979" t="s">
        <v>3144</v>
      </c>
      <c r="B4979" t="s">
        <v>56</v>
      </c>
      <c r="C4979" s="1" t="s">
        <v>19</v>
      </c>
      <c r="D4979" t="s">
        <v>20</v>
      </c>
      <c r="E4979" t="s">
        <v>21</v>
      </c>
      <c r="F4979" t="s">
        <v>1761</v>
      </c>
      <c r="G4979" t="s">
        <v>23</v>
      </c>
      <c r="H4979" t="s">
        <v>1762</v>
      </c>
      <c r="I4979" t="s">
        <v>50</v>
      </c>
      <c r="J4979" t="s">
        <v>132</v>
      </c>
      <c r="K4979" t="s">
        <v>155</v>
      </c>
      <c r="L4979" t="s">
        <v>155</v>
      </c>
      <c r="M4979" t="s">
        <v>3149</v>
      </c>
      <c r="N4979">
        <v>544</v>
      </c>
      <c r="O4979">
        <v>634</v>
      </c>
      <c r="P4979">
        <v>485</v>
      </c>
      <c r="Q4979" s="4">
        <v>544</v>
      </c>
      <c r="R4979">
        <v>559.5</v>
      </c>
      <c r="S4979" t="s">
        <v>28</v>
      </c>
      <c r="T4979" t="str">
        <f t="shared" si="248"/>
        <v xml:space="preserve">50 % MENOR </v>
      </c>
      <c r="U4979" t="str">
        <f t="shared" si="245"/>
        <v>Rango 550-599</v>
      </c>
      <c r="V4979" t="str">
        <f t="shared" si="246"/>
        <v>MAYOR A 450</v>
      </c>
    </row>
    <row r="4980" spans="1:22" x14ac:dyDescent="0.25">
      <c r="A4980" t="s">
        <v>3144</v>
      </c>
      <c r="B4980" t="s">
        <v>96</v>
      </c>
      <c r="C4980" s="1" t="s">
        <v>97</v>
      </c>
      <c r="D4980" t="s">
        <v>53</v>
      </c>
      <c r="E4980" t="s">
        <v>101</v>
      </c>
      <c r="F4980" t="s">
        <v>1903</v>
      </c>
      <c r="G4980" t="s">
        <v>23</v>
      </c>
      <c r="H4980" t="s">
        <v>1904</v>
      </c>
      <c r="I4980" t="s">
        <v>50</v>
      </c>
      <c r="J4980" t="s">
        <v>253</v>
      </c>
      <c r="K4980" t="s">
        <v>27</v>
      </c>
      <c r="L4980" t="s">
        <v>155</v>
      </c>
      <c r="M4980" t="s">
        <v>3144</v>
      </c>
      <c r="N4980">
        <v>534</v>
      </c>
      <c r="O4980">
        <v>630</v>
      </c>
      <c r="P4980">
        <v>482</v>
      </c>
      <c r="Q4980" s="4">
        <v>547</v>
      </c>
      <c r="R4980">
        <v>556</v>
      </c>
      <c r="S4980" t="s">
        <v>28</v>
      </c>
      <c r="T4980" t="str">
        <f t="shared" si="248"/>
        <v>50 % MAYOR</v>
      </c>
      <c r="U4980" t="str">
        <f t="shared" si="245"/>
        <v>Rango 550-599</v>
      </c>
      <c r="V4980" t="str">
        <f t="shared" si="246"/>
        <v>MAYOR A 450</v>
      </c>
    </row>
    <row r="4981" spans="1:22" x14ac:dyDescent="0.25">
      <c r="A4981" t="s">
        <v>3144</v>
      </c>
      <c r="B4981" t="s">
        <v>83</v>
      </c>
      <c r="C4981" s="1" t="s">
        <v>19</v>
      </c>
      <c r="D4981" t="s">
        <v>20</v>
      </c>
      <c r="E4981" t="s">
        <v>21</v>
      </c>
      <c r="F4981" t="s">
        <v>285</v>
      </c>
      <c r="G4981" t="s">
        <v>23</v>
      </c>
      <c r="H4981" t="s">
        <v>286</v>
      </c>
      <c r="I4981" t="s">
        <v>50</v>
      </c>
      <c r="J4981" t="s">
        <v>7349</v>
      </c>
      <c r="K4981" t="s">
        <v>155</v>
      </c>
      <c r="L4981" t="s">
        <v>27</v>
      </c>
      <c r="M4981" t="s">
        <v>3144</v>
      </c>
      <c r="N4981">
        <v>548</v>
      </c>
      <c r="O4981">
        <v>650</v>
      </c>
      <c r="P4981">
        <v>454</v>
      </c>
      <c r="Q4981" s="4">
        <v>549</v>
      </c>
      <c r="R4981">
        <v>552</v>
      </c>
      <c r="S4981" t="s">
        <v>28</v>
      </c>
      <c r="T4981" t="str">
        <f t="shared" si="248"/>
        <v>50 % MAYOR</v>
      </c>
      <c r="U4981" t="str">
        <f t="shared" si="245"/>
        <v>Rango 550-599</v>
      </c>
      <c r="V4981" t="str">
        <f t="shared" si="246"/>
        <v>MAYOR A 450</v>
      </c>
    </row>
    <row r="4982" spans="1:22" x14ac:dyDescent="0.25">
      <c r="A4982" t="s">
        <v>3144</v>
      </c>
      <c r="B4982" t="s">
        <v>18</v>
      </c>
      <c r="C4982" s="1" t="s">
        <v>19</v>
      </c>
      <c r="D4982" t="s">
        <v>20</v>
      </c>
      <c r="E4982" t="s">
        <v>21</v>
      </c>
      <c r="F4982" t="s">
        <v>1324</v>
      </c>
      <c r="G4982" t="s">
        <v>23</v>
      </c>
      <c r="H4982" t="s">
        <v>1325</v>
      </c>
      <c r="I4982" t="s">
        <v>50</v>
      </c>
      <c r="J4982" t="s">
        <v>185</v>
      </c>
      <c r="K4982" t="s">
        <v>155</v>
      </c>
      <c r="L4982" t="s">
        <v>155</v>
      </c>
      <c r="M4982" t="s">
        <v>3149</v>
      </c>
      <c r="N4982">
        <v>534</v>
      </c>
      <c r="O4982">
        <v>668</v>
      </c>
      <c r="P4982">
        <v>507</v>
      </c>
      <c r="Q4982" s="4">
        <v>549</v>
      </c>
      <c r="R4982">
        <v>587.5</v>
      </c>
      <c r="S4982" t="s">
        <v>28</v>
      </c>
      <c r="T4982" t="str">
        <f t="shared" si="248"/>
        <v>50 % MAYOR</v>
      </c>
      <c r="U4982" t="str">
        <f t="shared" si="245"/>
        <v>Rango 550-599</v>
      </c>
      <c r="V4982" t="str">
        <f t="shared" si="246"/>
        <v>MAYOR A 450</v>
      </c>
    </row>
    <row r="4983" spans="1:22" x14ac:dyDescent="0.25">
      <c r="A4983" t="s">
        <v>3144</v>
      </c>
      <c r="B4983" t="s">
        <v>129</v>
      </c>
      <c r="C4983" s="1" t="s">
        <v>19</v>
      </c>
      <c r="D4983" t="s">
        <v>20</v>
      </c>
      <c r="E4983" t="s">
        <v>21</v>
      </c>
      <c r="F4983" t="s">
        <v>802</v>
      </c>
      <c r="G4983" t="s">
        <v>23</v>
      </c>
      <c r="H4983" t="s">
        <v>803</v>
      </c>
      <c r="I4983" t="s">
        <v>50</v>
      </c>
      <c r="J4983" t="s">
        <v>100</v>
      </c>
      <c r="K4983" t="s">
        <v>155</v>
      </c>
      <c r="L4983" t="s">
        <v>27</v>
      </c>
      <c r="M4983" t="s">
        <v>3144</v>
      </c>
      <c r="N4983">
        <v>528</v>
      </c>
      <c r="O4983">
        <v>563</v>
      </c>
      <c r="P4983">
        <v>578</v>
      </c>
      <c r="Q4983" s="4">
        <v>551</v>
      </c>
      <c r="R4983">
        <v>570.5</v>
      </c>
      <c r="S4983" t="s">
        <v>28</v>
      </c>
      <c r="T4983" t="str">
        <f t="shared" si="248"/>
        <v>50 % MAYOR</v>
      </c>
      <c r="U4983" t="str">
        <f t="shared" si="245"/>
        <v>Rango 550-599</v>
      </c>
      <c r="V4983" t="str">
        <f t="shared" si="246"/>
        <v>MAYOR A 450</v>
      </c>
    </row>
    <row r="4984" spans="1:22" x14ac:dyDescent="0.25">
      <c r="A4984" t="s">
        <v>3144</v>
      </c>
      <c r="B4984" t="s">
        <v>70</v>
      </c>
      <c r="C4984" s="1" t="s">
        <v>35</v>
      </c>
      <c r="D4984" t="s">
        <v>20</v>
      </c>
      <c r="E4984" t="s">
        <v>21</v>
      </c>
      <c r="F4984" t="s">
        <v>829</v>
      </c>
      <c r="G4984" t="s">
        <v>23</v>
      </c>
      <c r="H4984" t="s">
        <v>830</v>
      </c>
      <c r="I4984" t="s">
        <v>50</v>
      </c>
      <c r="J4984" t="s">
        <v>831</v>
      </c>
      <c r="K4984" t="s">
        <v>155</v>
      </c>
      <c r="L4984" t="s">
        <v>27</v>
      </c>
      <c r="M4984" t="s">
        <v>3144</v>
      </c>
      <c r="N4984">
        <v>548</v>
      </c>
      <c r="O4984">
        <v>603</v>
      </c>
      <c r="P4984">
        <v>543</v>
      </c>
      <c r="Q4984" s="4">
        <v>551</v>
      </c>
      <c r="R4984">
        <v>573</v>
      </c>
      <c r="S4984" t="s">
        <v>28</v>
      </c>
      <c r="T4984" t="str">
        <f t="shared" si="248"/>
        <v>50 % MAYOR</v>
      </c>
      <c r="U4984" t="str">
        <f t="shared" si="245"/>
        <v>Rango 550-599</v>
      </c>
      <c r="V4984" t="str">
        <f t="shared" si="246"/>
        <v>MAYOR A 450</v>
      </c>
    </row>
    <row r="4985" spans="1:22" x14ac:dyDescent="0.25">
      <c r="A4985" t="s">
        <v>3144</v>
      </c>
      <c r="B4985" t="s">
        <v>129</v>
      </c>
      <c r="C4985" s="1" t="s">
        <v>19</v>
      </c>
      <c r="D4985" t="s">
        <v>20</v>
      </c>
      <c r="E4985" t="s">
        <v>21</v>
      </c>
      <c r="F4985" t="s">
        <v>474</v>
      </c>
      <c r="G4985" t="s">
        <v>23</v>
      </c>
      <c r="H4985" t="s">
        <v>475</v>
      </c>
      <c r="I4985" t="s">
        <v>50</v>
      </c>
      <c r="J4985" t="s">
        <v>471</v>
      </c>
      <c r="K4985" t="s">
        <v>155</v>
      </c>
      <c r="L4985" t="s">
        <v>27</v>
      </c>
      <c r="M4985" t="s">
        <v>3144</v>
      </c>
      <c r="N4985">
        <v>548</v>
      </c>
      <c r="O4985">
        <v>563</v>
      </c>
      <c r="P4985">
        <v>562</v>
      </c>
      <c r="Q4985" s="4">
        <v>553</v>
      </c>
      <c r="R4985">
        <v>562.5</v>
      </c>
      <c r="S4985" t="s">
        <v>28</v>
      </c>
      <c r="T4985" t="str">
        <f t="shared" si="248"/>
        <v>50 % MAYOR</v>
      </c>
      <c r="U4985" t="str">
        <f t="shared" si="245"/>
        <v>Rango 550-599</v>
      </c>
      <c r="V4985" t="str">
        <f t="shared" si="246"/>
        <v>MAYOR A 450</v>
      </c>
    </row>
    <row r="4986" spans="1:22" x14ac:dyDescent="0.25">
      <c r="A4986" t="s">
        <v>3144</v>
      </c>
      <c r="B4986" t="s">
        <v>117</v>
      </c>
      <c r="C4986" s="1" t="s">
        <v>19</v>
      </c>
      <c r="D4986" t="s">
        <v>20</v>
      </c>
      <c r="E4986" t="s">
        <v>21</v>
      </c>
      <c r="F4986" t="s">
        <v>2130</v>
      </c>
      <c r="G4986" t="s">
        <v>23</v>
      </c>
      <c r="H4986" t="s">
        <v>2131</v>
      </c>
      <c r="I4986" t="s">
        <v>25</v>
      </c>
      <c r="J4986" t="s">
        <v>69</v>
      </c>
      <c r="K4986" t="s">
        <v>27</v>
      </c>
      <c r="L4986" t="s">
        <v>27</v>
      </c>
      <c r="M4986" t="s">
        <v>3144</v>
      </c>
      <c r="N4986">
        <v>548</v>
      </c>
      <c r="O4986">
        <v>612</v>
      </c>
      <c r="P4986">
        <v>530</v>
      </c>
      <c r="Q4986" s="4">
        <v>557</v>
      </c>
      <c r="R4986">
        <v>571</v>
      </c>
      <c r="S4986" t="s">
        <v>28</v>
      </c>
      <c r="T4986" t="str">
        <f t="shared" si="248"/>
        <v>50 % MAYOR</v>
      </c>
      <c r="U4986" t="str">
        <f t="shared" si="245"/>
        <v>Rango 550-599</v>
      </c>
      <c r="V4986" t="str">
        <f t="shared" si="246"/>
        <v>MAYOR A 450</v>
      </c>
    </row>
    <row r="4987" spans="1:22" x14ac:dyDescent="0.25">
      <c r="A4987" t="s">
        <v>3144</v>
      </c>
      <c r="B4987" t="s">
        <v>83</v>
      </c>
      <c r="C4987" s="1" t="s">
        <v>19</v>
      </c>
      <c r="D4987" t="s">
        <v>20</v>
      </c>
      <c r="E4987" t="s">
        <v>21</v>
      </c>
      <c r="F4987" t="s">
        <v>751</v>
      </c>
      <c r="G4987" t="s">
        <v>23</v>
      </c>
      <c r="H4987" t="s">
        <v>752</v>
      </c>
      <c r="I4987" t="s">
        <v>50</v>
      </c>
      <c r="J4987" t="s">
        <v>82</v>
      </c>
      <c r="K4987" t="s">
        <v>155</v>
      </c>
      <c r="L4987" t="s">
        <v>27</v>
      </c>
      <c r="M4987" t="s">
        <v>3144</v>
      </c>
      <c r="N4987">
        <v>535</v>
      </c>
      <c r="O4987">
        <v>563</v>
      </c>
      <c r="P4987">
        <v>583</v>
      </c>
      <c r="Q4987" s="4">
        <v>557</v>
      </c>
      <c r="R4987">
        <v>573</v>
      </c>
      <c r="S4987" t="s">
        <v>28</v>
      </c>
      <c r="T4987" t="str">
        <f t="shared" si="248"/>
        <v>50 % MAYOR</v>
      </c>
      <c r="U4987" t="str">
        <f t="shared" si="245"/>
        <v>Rango 550-599</v>
      </c>
      <c r="V4987" t="str">
        <f t="shared" si="246"/>
        <v>MAYOR A 450</v>
      </c>
    </row>
    <row r="4988" spans="1:22" x14ac:dyDescent="0.25">
      <c r="A4988" t="s">
        <v>3144</v>
      </c>
      <c r="B4988" t="s">
        <v>56</v>
      </c>
      <c r="C4988" s="1" t="s">
        <v>19</v>
      </c>
      <c r="D4988" t="s">
        <v>20</v>
      </c>
      <c r="E4988" t="s">
        <v>21</v>
      </c>
      <c r="F4988" t="s">
        <v>2084</v>
      </c>
      <c r="G4988" t="s">
        <v>23</v>
      </c>
      <c r="H4988" t="s">
        <v>2085</v>
      </c>
      <c r="I4988" t="s">
        <v>50</v>
      </c>
      <c r="J4988" t="s">
        <v>128</v>
      </c>
      <c r="K4988" t="s">
        <v>27</v>
      </c>
      <c r="L4988" t="s">
        <v>27</v>
      </c>
      <c r="M4988" t="s">
        <v>3144</v>
      </c>
      <c r="N4988">
        <v>558</v>
      </c>
      <c r="O4988">
        <v>612</v>
      </c>
      <c r="P4988">
        <v>494</v>
      </c>
      <c r="Q4988" s="4">
        <v>558</v>
      </c>
      <c r="R4988">
        <v>553</v>
      </c>
      <c r="S4988" t="s">
        <v>28</v>
      </c>
      <c r="T4988" t="str">
        <f t="shared" si="248"/>
        <v xml:space="preserve">50 % MENOR </v>
      </c>
      <c r="U4988" t="str">
        <f t="shared" si="245"/>
        <v>Rango 550-599</v>
      </c>
      <c r="V4988" t="str">
        <f t="shared" si="246"/>
        <v>MAYOR A 450</v>
      </c>
    </row>
    <row r="4989" spans="1:22" x14ac:dyDescent="0.25">
      <c r="A4989" t="s">
        <v>3144</v>
      </c>
      <c r="B4989" t="s">
        <v>129</v>
      </c>
      <c r="C4989" s="1" t="s">
        <v>19</v>
      </c>
      <c r="D4989" t="s">
        <v>20</v>
      </c>
      <c r="E4989" t="s">
        <v>21</v>
      </c>
      <c r="F4989" t="s">
        <v>412</v>
      </c>
      <c r="G4989" t="s">
        <v>23</v>
      </c>
      <c r="H4989" t="s">
        <v>413</v>
      </c>
      <c r="I4989" t="s">
        <v>50</v>
      </c>
      <c r="J4989" t="s">
        <v>185</v>
      </c>
      <c r="K4989" t="s">
        <v>155</v>
      </c>
      <c r="L4989" t="s">
        <v>27</v>
      </c>
      <c r="M4989" t="s">
        <v>3144</v>
      </c>
      <c r="N4989">
        <v>554</v>
      </c>
      <c r="O4989">
        <v>549</v>
      </c>
      <c r="P4989">
        <v>587</v>
      </c>
      <c r="Q4989" s="4">
        <v>559</v>
      </c>
      <c r="R4989">
        <v>568</v>
      </c>
      <c r="S4989" t="s">
        <v>28</v>
      </c>
      <c r="T4989" t="str">
        <f t="shared" si="248"/>
        <v>50 % MAYOR</v>
      </c>
      <c r="U4989" t="str">
        <f t="shared" si="245"/>
        <v>Rango 550-599</v>
      </c>
      <c r="V4989" t="str">
        <f t="shared" si="246"/>
        <v>MAYOR A 450</v>
      </c>
    </row>
    <row r="4990" spans="1:22" x14ac:dyDescent="0.25">
      <c r="A4990" t="s">
        <v>3144</v>
      </c>
      <c r="B4990" t="s">
        <v>267</v>
      </c>
      <c r="C4990" s="1" t="s">
        <v>97</v>
      </c>
      <c r="D4990" t="s">
        <v>20</v>
      </c>
      <c r="E4990" t="s">
        <v>21</v>
      </c>
      <c r="F4990" t="s">
        <v>587</v>
      </c>
      <c r="G4990" t="s">
        <v>23</v>
      </c>
      <c r="H4990" t="s">
        <v>588</v>
      </c>
      <c r="I4990" t="s">
        <v>50</v>
      </c>
      <c r="J4990" t="s">
        <v>33</v>
      </c>
      <c r="K4990" t="s">
        <v>155</v>
      </c>
      <c r="L4990" t="s">
        <v>27</v>
      </c>
      <c r="M4990" t="s">
        <v>3144</v>
      </c>
      <c r="N4990">
        <v>558</v>
      </c>
      <c r="O4990">
        <v>579</v>
      </c>
      <c r="P4990">
        <v>550</v>
      </c>
      <c r="Q4990" s="4">
        <v>560</v>
      </c>
      <c r="R4990">
        <v>564.5</v>
      </c>
      <c r="S4990" t="s">
        <v>28</v>
      </c>
      <c r="T4990" t="str">
        <f t="shared" si="248"/>
        <v>50 % MAYOR</v>
      </c>
      <c r="U4990" t="str">
        <f t="shared" si="245"/>
        <v>Rango 550-599</v>
      </c>
      <c r="V4990" t="str">
        <f t="shared" si="246"/>
        <v>MAYOR A 450</v>
      </c>
    </row>
    <row r="4991" spans="1:22" x14ac:dyDescent="0.25">
      <c r="A4991" t="s">
        <v>3144</v>
      </c>
      <c r="B4991" t="s">
        <v>83</v>
      </c>
      <c r="C4991" s="1" t="s">
        <v>19</v>
      </c>
      <c r="D4991" t="s">
        <v>20</v>
      </c>
      <c r="E4991" t="s">
        <v>21</v>
      </c>
      <c r="F4991" t="s">
        <v>747</v>
      </c>
      <c r="G4991" t="s">
        <v>23</v>
      </c>
      <c r="H4991" t="s">
        <v>748</v>
      </c>
      <c r="I4991" t="s">
        <v>50</v>
      </c>
      <c r="J4991" t="s">
        <v>82</v>
      </c>
      <c r="K4991" t="s">
        <v>155</v>
      </c>
      <c r="L4991" t="s">
        <v>27</v>
      </c>
      <c r="M4991" t="s">
        <v>3144</v>
      </c>
      <c r="N4991">
        <v>545</v>
      </c>
      <c r="O4991">
        <v>563</v>
      </c>
      <c r="P4991">
        <v>562</v>
      </c>
      <c r="Q4991" s="4">
        <v>562</v>
      </c>
      <c r="R4991">
        <v>562.5</v>
      </c>
      <c r="S4991" t="s">
        <v>28</v>
      </c>
      <c r="T4991" t="str">
        <f t="shared" si="248"/>
        <v>50 % MAYOR</v>
      </c>
      <c r="U4991" t="str">
        <f t="shared" si="245"/>
        <v>Rango 550-599</v>
      </c>
      <c r="V4991" t="str">
        <f t="shared" si="246"/>
        <v>MAYOR A 450</v>
      </c>
    </row>
    <row r="4992" spans="1:22" x14ac:dyDescent="0.25">
      <c r="A4992" t="s">
        <v>3144</v>
      </c>
      <c r="B4992" t="s">
        <v>106</v>
      </c>
      <c r="C4992" s="1" t="s">
        <v>97</v>
      </c>
      <c r="D4992" t="s">
        <v>20</v>
      </c>
      <c r="E4992" t="s">
        <v>21</v>
      </c>
      <c r="F4992" t="s">
        <v>2444</v>
      </c>
      <c r="G4992" t="s">
        <v>23</v>
      </c>
      <c r="H4992" t="s">
        <v>2445</v>
      </c>
      <c r="I4992" t="s">
        <v>50</v>
      </c>
      <c r="J4992" t="s">
        <v>170</v>
      </c>
      <c r="K4992" t="s">
        <v>27</v>
      </c>
      <c r="L4992" t="s">
        <v>27</v>
      </c>
      <c r="M4992" t="s">
        <v>3144</v>
      </c>
      <c r="N4992">
        <v>554</v>
      </c>
      <c r="O4992">
        <v>650</v>
      </c>
      <c r="P4992">
        <v>530</v>
      </c>
      <c r="Q4992" s="4">
        <v>563</v>
      </c>
      <c r="R4992">
        <v>590</v>
      </c>
      <c r="S4992" t="s">
        <v>28</v>
      </c>
      <c r="T4992" t="str">
        <f t="shared" si="248"/>
        <v>50 % MAYOR</v>
      </c>
      <c r="U4992" t="str">
        <f t="shared" si="245"/>
        <v>Rango 550-599</v>
      </c>
      <c r="V4992" t="str">
        <f t="shared" si="246"/>
        <v>MAYOR A 450</v>
      </c>
    </row>
    <row r="4993" spans="1:22" x14ac:dyDescent="0.25">
      <c r="A4993" t="s">
        <v>3144</v>
      </c>
      <c r="B4993" t="s">
        <v>56</v>
      </c>
      <c r="C4993" s="1" t="s">
        <v>19</v>
      </c>
      <c r="D4993" t="s">
        <v>20</v>
      </c>
      <c r="E4993" t="s">
        <v>21</v>
      </c>
      <c r="F4993" t="s">
        <v>64</v>
      </c>
      <c r="G4993" t="s">
        <v>23</v>
      </c>
      <c r="H4993" t="s">
        <v>65</v>
      </c>
      <c r="I4993" t="s">
        <v>50</v>
      </c>
      <c r="J4993" t="s">
        <v>63</v>
      </c>
      <c r="K4993" t="s">
        <v>27</v>
      </c>
      <c r="L4993" t="s">
        <v>27</v>
      </c>
      <c r="M4993" t="s">
        <v>3144</v>
      </c>
      <c r="N4993">
        <v>556</v>
      </c>
      <c r="O4993">
        <v>563</v>
      </c>
      <c r="P4993">
        <v>556</v>
      </c>
      <c r="Q4993" s="4">
        <v>570</v>
      </c>
      <c r="R4993">
        <v>559.5</v>
      </c>
      <c r="S4993" t="s">
        <v>28</v>
      </c>
      <c r="T4993" t="str">
        <f t="shared" si="248"/>
        <v>50 % MAYOR</v>
      </c>
      <c r="U4993" t="str">
        <f t="shared" si="245"/>
        <v>Rango 550-599</v>
      </c>
      <c r="V4993" t="str">
        <f t="shared" si="246"/>
        <v>MAYOR A 450</v>
      </c>
    </row>
    <row r="4994" spans="1:22" x14ac:dyDescent="0.25">
      <c r="A4994" t="s">
        <v>3144</v>
      </c>
      <c r="B4994" t="s">
        <v>129</v>
      </c>
      <c r="C4994" s="1" t="s">
        <v>19</v>
      </c>
      <c r="D4994" t="s">
        <v>20</v>
      </c>
      <c r="E4994" t="s">
        <v>21</v>
      </c>
      <c r="F4994" t="s">
        <v>366</v>
      </c>
      <c r="G4994" t="s">
        <v>23</v>
      </c>
      <c r="H4994" t="s">
        <v>367</v>
      </c>
      <c r="I4994" t="s">
        <v>25</v>
      </c>
      <c r="J4994" t="s">
        <v>363</v>
      </c>
      <c r="K4994" t="s">
        <v>155</v>
      </c>
      <c r="L4994" t="s">
        <v>27</v>
      </c>
      <c r="M4994" t="s">
        <v>3144</v>
      </c>
      <c r="N4994">
        <v>548</v>
      </c>
      <c r="O4994">
        <v>579</v>
      </c>
      <c r="P4994">
        <v>530</v>
      </c>
      <c r="Q4994" s="4">
        <v>571</v>
      </c>
      <c r="R4994">
        <v>554.5</v>
      </c>
      <c r="S4994" t="s">
        <v>28</v>
      </c>
      <c r="T4994" t="str">
        <f t="shared" si="248"/>
        <v>50 % MAYOR</v>
      </c>
      <c r="U4994" t="str">
        <f t="shared" ref="U4994:U5057" si="249">IF(R4994&gt;699,"Rango Mayor a 699",IF(R4994&gt;649,"Rango 650-699",IF(R4994&gt;599,"Rango 600-649",IF(R4994&gt;549,"Rango 550-599",IF(R4994&gt;499,"Rango 500-549",IF(R4994&gt;449,"Rango 450-499",IF(R4994&gt;399,"Rango 400-449","Rango Menor a 400")))))))</f>
        <v>Rango 550-599</v>
      </c>
      <c r="V4994" t="str">
        <f t="shared" si="246"/>
        <v>MAYOR A 450</v>
      </c>
    </row>
    <row r="4995" spans="1:22" x14ac:dyDescent="0.25">
      <c r="A4995" t="s">
        <v>3144</v>
      </c>
      <c r="B4995" t="s">
        <v>96</v>
      </c>
      <c r="C4995" s="1" t="s">
        <v>97</v>
      </c>
      <c r="D4995" t="s">
        <v>20</v>
      </c>
      <c r="E4995" t="s">
        <v>21</v>
      </c>
      <c r="F4995" t="s">
        <v>2486</v>
      </c>
      <c r="G4995" t="s">
        <v>23</v>
      </c>
      <c r="H4995" t="s">
        <v>2487</v>
      </c>
      <c r="I4995" t="s">
        <v>25</v>
      </c>
      <c r="J4995" t="s">
        <v>192</v>
      </c>
      <c r="K4995" t="s">
        <v>27</v>
      </c>
      <c r="L4995" t="s">
        <v>27</v>
      </c>
      <c r="M4995" t="s">
        <v>3144</v>
      </c>
      <c r="N4995">
        <v>575</v>
      </c>
      <c r="O4995">
        <v>603</v>
      </c>
      <c r="P4995">
        <v>587</v>
      </c>
      <c r="Q4995" s="4">
        <v>575</v>
      </c>
      <c r="R4995">
        <v>595</v>
      </c>
      <c r="S4995" t="s">
        <v>28</v>
      </c>
      <c r="T4995" t="str">
        <f t="shared" si="248"/>
        <v xml:space="preserve">50 % MENOR </v>
      </c>
      <c r="U4995" t="str">
        <f t="shared" si="249"/>
        <v>Rango 550-599</v>
      </c>
      <c r="V4995" t="str">
        <f t="shared" ref="V4995:V5058" si="250">IF(R4995&gt;449.9444444444,"MAYOR A 450","MENOR A 450")</f>
        <v>MAYOR A 450</v>
      </c>
    </row>
    <row r="4996" spans="1:22" x14ac:dyDescent="0.25">
      <c r="A4996" t="s">
        <v>3144</v>
      </c>
      <c r="B4996" t="s">
        <v>96</v>
      </c>
      <c r="C4996" s="1" t="s">
        <v>97</v>
      </c>
      <c r="D4996" t="s">
        <v>20</v>
      </c>
      <c r="E4996" t="s">
        <v>21</v>
      </c>
      <c r="F4996" t="s">
        <v>1118</v>
      </c>
      <c r="G4996" t="s">
        <v>23</v>
      </c>
      <c r="H4996" t="s">
        <v>1119</v>
      </c>
      <c r="I4996" t="s">
        <v>25</v>
      </c>
      <c r="J4996" t="s">
        <v>69</v>
      </c>
      <c r="K4996" t="s">
        <v>155</v>
      </c>
      <c r="L4996" t="s">
        <v>27</v>
      </c>
      <c r="M4996" t="s">
        <v>3149</v>
      </c>
      <c r="N4996">
        <v>575</v>
      </c>
      <c r="O4996">
        <v>582</v>
      </c>
      <c r="P4996">
        <v>563</v>
      </c>
      <c r="Q4996" s="4">
        <v>575</v>
      </c>
      <c r="R4996">
        <v>572.5</v>
      </c>
      <c r="S4996" t="s">
        <v>28</v>
      </c>
      <c r="T4996" t="str">
        <f t="shared" si="248"/>
        <v xml:space="preserve">50 % MENOR </v>
      </c>
      <c r="U4996" t="str">
        <f t="shared" si="249"/>
        <v>Rango 550-599</v>
      </c>
      <c r="V4996" t="str">
        <f t="shared" si="250"/>
        <v>MAYOR A 450</v>
      </c>
    </row>
    <row r="4997" spans="1:22" x14ac:dyDescent="0.25">
      <c r="A4997" t="s">
        <v>3144</v>
      </c>
      <c r="B4997" t="s">
        <v>56</v>
      </c>
      <c r="C4997" s="1" t="s">
        <v>19</v>
      </c>
      <c r="D4997" t="s">
        <v>20</v>
      </c>
      <c r="E4997" t="s">
        <v>21</v>
      </c>
      <c r="F4997" t="s">
        <v>917</v>
      </c>
      <c r="G4997" t="s">
        <v>23</v>
      </c>
      <c r="H4997" t="s">
        <v>918</v>
      </c>
      <c r="I4997" t="s">
        <v>50</v>
      </c>
      <c r="J4997" t="s">
        <v>919</v>
      </c>
      <c r="K4997" t="s">
        <v>155</v>
      </c>
      <c r="L4997" t="s">
        <v>27</v>
      </c>
      <c r="M4997" t="s">
        <v>3144</v>
      </c>
      <c r="N4997">
        <v>575</v>
      </c>
      <c r="O4997">
        <v>595</v>
      </c>
      <c r="P4997">
        <v>572</v>
      </c>
      <c r="Q4997" s="4">
        <v>575</v>
      </c>
      <c r="R4997">
        <v>583.5</v>
      </c>
      <c r="S4997" t="s">
        <v>28</v>
      </c>
      <c r="T4997" t="str">
        <f t="shared" si="248"/>
        <v xml:space="preserve">50 % MENOR </v>
      </c>
      <c r="U4997" t="str">
        <f t="shared" si="249"/>
        <v>Rango 550-599</v>
      </c>
      <c r="V4997" t="str">
        <f t="shared" si="250"/>
        <v>MAYOR A 450</v>
      </c>
    </row>
    <row r="4998" spans="1:22" x14ac:dyDescent="0.25">
      <c r="A4998" t="s">
        <v>3144</v>
      </c>
      <c r="B4998" t="s">
        <v>83</v>
      </c>
      <c r="C4998" s="1" t="s">
        <v>19</v>
      </c>
      <c r="D4998" t="s">
        <v>20</v>
      </c>
      <c r="E4998" t="s">
        <v>21</v>
      </c>
      <c r="F4998" t="s">
        <v>2271</v>
      </c>
      <c r="G4998" t="s">
        <v>23</v>
      </c>
      <c r="H4998" t="s">
        <v>2272</v>
      </c>
      <c r="I4998" t="s">
        <v>50</v>
      </c>
      <c r="J4998" t="s">
        <v>46</v>
      </c>
      <c r="K4998" t="s">
        <v>27</v>
      </c>
      <c r="L4998" t="s">
        <v>27</v>
      </c>
      <c r="M4998" t="s">
        <v>3144</v>
      </c>
      <c r="N4998">
        <v>564</v>
      </c>
      <c r="O4998">
        <v>586</v>
      </c>
      <c r="P4998">
        <v>550</v>
      </c>
      <c r="Q4998" s="4">
        <v>579</v>
      </c>
      <c r="R4998">
        <v>568</v>
      </c>
      <c r="S4998" t="s">
        <v>28</v>
      </c>
      <c r="T4998" t="str">
        <f t="shared" si="248"/>
        <v>50 % MAYOR</v>
      </c>
      <c r="U4998" t="str">
        <f t="shared" si="249"/>
        <v>Rango 550-599</v>
      </c>
      <c r="V4998" t="str">
        <f t="shared" si="250"/>
        <v>MAYOR A 450</v>
      </c>
    </row>
    <row r="4999" spans="1:22" x14ac:dyDescent="0.25">
      <c r="A4999" t="s">
        <v>3144</v>
      </c>
      <c r="B4999" t="s">
        <v>117</v>
      </c>
      <c r="C4999" s="1" t="s">
        <v>19</v>
      </c>
      <c r="D4999" t="s">
        <v>20</v>
      </c>
      <c r="E4999" t="s">
        <v>101</v>
      </c>
      <c r="F4999" t="s">
        <v>836</v>
      </c>
      <c r="G4999" t="s">
        <v>23</v>
      </c>
      <c r="H4999" t="s">
        <v>837</v>
      </c>
      <c r="I4999" t="s">
        <v>25</v>
      </c>
      <c r="J4999" t="s">
        <v>250</v>
      </c>
      <c r="K4999" t="s">
        <v>155</v>
      </c>
      <c r="L4999" t="s">
        <v>27</v>
      </c>
      <c r="M4999" t="s">
        <v>3144</v>
      </c>
      <c r="N4999">
        <v>575</v>
      </c>
      <c r="O4999">
        <v>620</v>
      </c>
      <c r="P4999">
        <v>530</v>
      </c>
      <c r="Q4999" s="4">
        <v>579</v>
      </c>
      <c r="R4999">
        <v>575</v>
      </c>
      <c r="S4999" t="s">
        <v>28</v>
      </c>
      <c r="T4999" t="str">
        <f t="shared" si="248"/>
        <v>50 % MAYOR</v>
      </c>
      <c r="U4999" t="str">
        <f t="shared" si="249"/>
        <v>Rango 550-599</v>
      </c>
      <c r="V4999" t="str">
        <f t="shared" si="250"/>
        <v>MAYOR A 450</v>
      </c>
    </row>
    <row r="5000" spans="1:22" x14ac:dyDescent="0.25">
      <c r="A5000" t="s">
        <v>3144</v>
      </c>
      <c r="B5000" t="s">
        <v>129</v>
      </c>
      <c r="C5000" s="1" t="s">
        <v>19</v>
      </c>
      <c r="D5000" t="s">
        <v>20</v>
      </c>
      <c r="E5000" t="s">
        <v>21</v>
      </c>
      <c r="F5000" t="s">
        <v>458</v>
      </c>
      <c r="G5000" t="s">
        <v>23</v>
      </c>
      <c r="H5000" t="s">
        <v>459</v>
      </c>
      <c r="I5000" t="s">
        <v>50</v>
      </c>
      <c r="J5000" t="s">
        <v>276</v>
      </c>
      <c r="K5000" t="s">
        <v>155</v>
      </c>
      <c r="L5000" t="s">
        <v>27</v>
      </c>
      <c r="M5000" t="s">
        <v>3144</v>
      </c>
      <c r="N5000">
        <v>544</v>
      </c>
      <c r="O5000">
        <v>516</v>
      </c>
      <c r="P5000">
        <v>593</v>
      </c>
      <c r="Q5000" s="4">
        <v>581</v>
      </c>
      <c r="R5000">
        <v>554.5</v>
      </c>
      <c r="S5000" t="s">
        <v>28</v>
      </c>
      <c r="T5000" t="str">
        <f t="shared" si="248"/>
        <v>50 % MAYOR</v>
      </c>
      <c r="U5000" t="str">
        <f t="shared" si="249"/>
        <v>Rango 550-599</v>
      </c>
      <c r="V5000" t="str">
        <f t="shared" si="250"/>
        <v>MAYOR A 450</v>
      </c>
    </row>
    <row r="5001" spans="1:22" x14ac:dyDescent="0.25">
      <c r="A5001" t="s">
        <v>3144</v>
      </c>
      <c r="B5001" t="s">
        <v>129</v>
      </c>
      <c r="C5001" s="1" t="s">
        <v>19</v>
      </c>
      <c r="D5001" t="s">
        <v>20</v>
      </c>
      <c r="E5001" t="s">
        <v>21</v>
      </c>
      <c r="F5001" t="s">
        <v>810</v>
      </c>
      <c r="G5001" t="s">
        <v>23</v>
      </c>
      <c r="H5001" t="s">
        <v>811</v>
      </c>
      <c r="I5001" t="s">
        <v>50</v>
      </c>
      <c r="J5001" t="s">
        <v>100</v>
      </c>
      <c r="K5001" t="s">
        <v>155</v>
      </c>
      <c r="L5001" t="s">
        <v>27</v>
      </c>
      <c r="M5001" t="s">
        <v>3144</v>
      </c>
      <c r="N5001">
        <v>544</v>
      </c>
      <c r="O5001">
        <v>586</v>
      </c>
      <c r="P5001">
        <v>593</v>
      </c>
      <c r="Q5001" s="4">
        <v>581</v>
      </c>
      <c r="R5001">
        <v>589.5</v>
      </c>
      <c r="S5001" t="s">
        <v>28</v>
      </c>
      <c r="T5001" t="str">
        <f t="shared" si="248"/>
        <v>50 % MAYOR</v>
      </c>
      <c r="U5001" t="str">
        <f t="shared" si="249"/>
        <v>Rango 550-599</v>
      </c>
      <c r="V5001" t="str">
        <f t="shared" si="250"/>
        <v>MAYOR A 450</v>
      </c>
    </row>
    <row r="5002" spans="1:22" x14ac:dyDescent="0.25">
      <c r="A5002" t="s">
        <v>3144</v>
      </c>
      <c r="B5002" t="s">
        <v>29</v>
      </c>
      <c r="C5002" s="1" t="s">
        <v>30</v>
      </c>
      <c r="D5002" t="s">
        <v>20</v>
      </c>
      <c r="E5002" t="s">
        <v>21</v>
      </c>
      <c r="F5002" t="s">
        <v>334</v>
      </c>
      <c r="G5002" t="s">
        <v>23</v>
      </c>
      <c r="H5002" t="s">
        <v>335</v>
      </c>
      <c r="I5002" t="s">
        <v>25</v>
      </c>
      <c r="J5002" t="s">
        <v>336</v>
      </c>
      <c r="K5002" t="s">
        <v>155</v>
      </c>
      <c r="L5002" t="s">
        <v>27</v>
      </c>
      <c r="M5002" t="s">
        <v>3144</v>
      </c>
      <c r="N5002">
        <v>558</v>
      </c>
      <c r="O5002">
        <v>603</v>
      </c>
      <c r="P5002">
        <v>550</v>
      </c>
      <c r="Q5002" s="4">
        <v>585</v>
      </c>
      <c r="R5002">
        <v>576.5</v>
      </c>
      <c r="S5002" t="s">
        <v>28</v>
      </c>
      <c r="T5002" t="str">
        <f t="shared" si="248"/>
        <v>50 % MAYOR</v>
      </c>
      <c r="U5002" t="str">
        <f t="shared" si="249"/>
        <v>Rango 550-599</v>
      </c>
      <c r="V5002" t="str">
        <f t="shared" si="250"/>
        <v>MAYOR A 450</v>
      </c>
    </row>
    <row r="5003" spans="1:22" x14ac:dyDescent="0.25">
      <c r="A5003" t="s">
        <v>3144</v>
      </c>
      <c r="B5003" t="s">
        <v>129</v>
      </c>
      <c r="C5003" s="1" t="s">
        <v>19</v>
      </c>
      <c r="D5003" t="s">
        <v>20</v>
      </c>
      <c r="E5003" t="s">
        <v>21</v>
      </c>
      <c r="F5003" t="s">
        <v>528</v>
      </c>
      <c r="G5003" t="s">
        <v>23</v>
      </c>
      <c r="H5003" t="s">
        <v>529</v>
      </c>
      <c r="I5003" t="s">
        <v>50</v>
      </c>
      <c r="J5003" t="s">
        <v>69</v>
      </c>
      <c r="K5003" t="s">
        <v>155</v>
      </c>
      <c r="L5003" t="s">
        <v>27</v>
      </c>
      <c r="M5003" t="s">
        <v>3144</v>
      </c>
      <c r="N5003">
        <v>554</v>
      </c>
      <c r="O5003">
        <v>527</v>
      </c>
      <c r="P5003">
        <v>583</v>
      </c>
      <c r="Q5003" s="4">
        <v>586</v>
      </c>
      <c r="R5003">
        <v>555</v>
      </c>
      <c r="S5003" t="s">
        <v>28</v>
      </c>
      <c r="T5003" t="str">
        <f t="shared" si="248"/>
        <v>50 % MAYOR</v>
      </c>
      <c r="U5003" t="str">
        <f t="shared" si="249"/>
        <v>Rango 550-599</v>
      </c>
      <c r="V5003" t="str">
        <f t="shared" si="250"/>
        <v>MAYOR A 450</v>
      </c>
    </row>
    <row r="5004" spans="1:22" x14ac:dyDescent="0.25">
      <c r="A5004" t="s">
        <v>3144</v>
      </c>
      <c r="B5004" t="s">
        <v>96</v>
      </c>
      <c r="C5004" s="1" t="s">
        <v>97</v>
      </c>
      <c r="D5004" t="s">
        <v>20</v>
      </c>
      <c r="E5004" t="s">
        <v>101</v>
      </c>
      <c r="F5004" t="s">
        <v>2209</v>
      </c>
      <c r="G5004" t="s">
        <v>23</v>
      </c>
      <c r="H5004" t="s">
        <v>2210</v>
      </c>
      <c r="I5004" t="s">
        <v>25</v>
      </c>
      <c r="J5004" t="s">
        <v>76</v>
      </c>
      <c r="K5004" t="s">
        <v>27</v>
      </c>
      <c r="L5004" t="s">
        <v>27</v>
      </c>
      <c r="M5004" t="s">
        <v>3144</v>
      </c>
      <c r="N5004">
        <v>558</v>
      </c>
      <c r="O5004">
        <v>612</v>
      </c>
      <c r="P5004">
        <v>494</v>
      </c>
      <c r="Q5004" s="4">
        <v>587</v>
      </c>
      <c r="R5004">
        <v>553</v>
      </c>
      <c r="S5004" t="s">
        <v>28</v>
      </c>
      <c r="T5004" t="str">
        <f t="shared" si="248"/>
        <v>50 % MAYOR</v>
      </c>
      <c r="U5004" t="str">
        <f t="shared" si="249"/>
        <v>Rango 550-599</v>
      </c>
      <c r="V5004" t="str">
        <f t="shared" si="250"/>
        <v>MAYOR A 450</v>
      </c>
    </row>
    <row r="5005" spans="1:22" x14ac:dyDescent="0.25">
      <c r="A5005" t="s">
        <v>3144</v>
      </c>
      <c r="B5005" t="s">
        <v>43</v>
      </c>
      <c r="C5005" s="1" t="s">
        <v>30</v>
      </c>
      <c r="D5005" t="s">
        <v>20</v>
      </c>
      <c r="E5005" t="s">
        <v>21</v>
      </c>
      <c r="F5005" t="s">
        <v>1935</v>
      </c>
      <c r="G5005" t="s">
        <v>23</v>
      </c>
      <c r="H5005" t="s">
        <v>1936</v>
      </c>
      <c r="I5005" t="s">
        <v>25</v>
      </c>
      <c r="J5005" t="s">
        <v>258</v>
      </c>
      <c r="K5005" t="s">
        <v>27</v>
      </c>
      <c r="L5005" t="s">
        <v>27</v>
      </c>
      <c r="M5005" t="s">
        <v>3144</v>
      </c>
      <c r="N5005">
        <v>569</v>
      </c>
      <c r="O5005">
        <v>465</v>
      </c>
      <c r="P5005">
        <v>651</v>
      </c>
      <c r="Q5005" s="4">
        <v>590</v>
      </c>
      <c r="R5005">
        <v>558</v>
      </c>
      <c r="S5005" t="s">
        <v>28</v>
      </c>
      <c r="T5005" t="str">
        <f t="shared" si="248"/>
        <v>50 % MAYOR</v>
      </c>
      <c r="U5005" t="str">
        <f t="shared" si="249"/>
        <v>Rango 550-599</v>
      </c>
      <c r="V5005" t="str">
        <f t="shared" si="250"/>
        <v>MAYOR A 450</v>
      </c>
    </row>
    <row r="5006" spans="1:22" x14ac:dyDescent="0.25">
      <c r="A5006" t="s">
        <v>3144</v>
      </c>
      <c r="B5006" t="s">
        <v>66</v>
      </c>
      <c r="C5006" s="1" t="s">
        <v>35</v>
      </c>
      <c r="D5006" t="s">
        <v>20</v>
      </c>
      <c r="E5006" t="s">
        <v>21</v>
      </c>
      <c r="F5006" t="s">
        <v>2136</v>
      </c>
      <c r="G5006" t="s">
        <v>23</v>
      </c>
      <c r="H5006" t="s">
        <v>2137</v>
      </c>
      <c r="I5006" t="s">
        <v>50</v>
      </c>
      <c r="J5006" t="s">
        <v>26</v>
      </c>
      <c r="K5006" t="s">
        <v>27</v>
      </c>
      <c r="L5006" t="s">
        <v>27</v>
      </c>
      <c r="M5006" t="s">
        <v>3144</v>
      </c>
      <c r="N5006">
        <v>579</v>
      </c>
      <c r="O5006">
        <v>556</v>
      </c>
      <c r="P5006">
        <v>550</v>
      </c>
      <c r="Q5006" s="4">
        <v>590</v>
      </c>
      <c r="R5006">
        <v>553</v>
      </c>
      <c r="S5006" t="s">
        <v>28</v>
      </c>
      <c r="T5006" t="str">
        <f t="shared" si="248"/>
        <v>50 % MAYOR</v>
      </c>
      <c r="U5006" t="str">
        <f t="shared" si="249"/>
        <v>Rango 550-599</v>
      </c>
      <c r="V5006" t="str">
        <f t="shared" si="250"/>
        <v>MAYOR A 450</v>
      </c>
    </row>
    <row r="5007" spans="1:22" x14ac:dyDescent="0.25">
      <c r="A5007" t="s">
        <v>3144</v>
      </c>
      <c r="B5007" t="s">
        <v>56</v>
      </c>
      <c r="C5007" s="1" t="s">
        <v>19</v>
      </c>
      <c r="D5007" t="s">
        <v>20</v>
      </c>
      <c r="E5007" t="s">
        <v>21</v>
      </c>
      <c r="F5007" t="s">
        <v>2243</v>
      </c>
      <c r="G5007" t="s">
        <v>23</v>
      </c>
      <c r="H5007" t="s">
        <v>2244</v>
      </c>
      <c r="I5007" t="s">
        <v>50</v>
      </c>
      <c r="J5007" t="s">
        <v>76</v>
      </c>
      <c r="K5007" t="s">
        <v>27</v>
      </c>
      <c r="L5007" t="s">
        <v>27</v>
      </c>
      <c r="M5007" t="s">
        <v>3144</v>
      </c>
      <c r="N5007">
        <v>569</v>
      </c>
      <c r="O5007">
        <v>563</v>
      </c>
      <c r="P5007">
        <v>556</v>
      </c>
      <c r="Q5007" s="4">
        <v>591</v>
      </c>
      <c r="R5007">
        <v>559.5</v>
      </c>
      <c r="S5007" t="s">
        <v>28</v>
      </c>
      <c r="T5007" t="str">
        <f t="shared" si="248"/>
        <v>50 % MAYOR</v>
      </c>
      <c r="U5007" t="str">
        <f t="shared" si="249"/>
        <v>Rango 550-599</v>
      </c>
      <c r="V5007" t="str">
        <f t="shared" si="250"/>
        <v>MAYOR A 450</v>
      </c>
    </row>
    <row r="5008" spans="1:22" x14ac:dyDescent="0.25">
      <c r="A5008" t="s">
        <v>3144</v>
      </c>
      <c r="B5008" t="s">
        <v>56</v>
      </c>
      <c r="C5008" s="1" t="s">
        <v>19</v>
      </c>
      <c r="D5008" t="s">
        <v>20</v>
      </c>
      <c r="E5008" t="s">
        <v>21</v>
      </c>
      <c r="F5008" t="s">
        <v>808</v>
      </c>
      <c r="G5008" t="s">
        <v>23</v>
      </c>
      <c r="H5008" t="s">
        <v>809</v>
      </c>
      <c r="I5008" t="s">
        <v>25</v>
      </c>
      <c r="J5008" t="s">
        <v>100</v>
      </c>
      <c r="K5008" t="s">
        <v>155</v>
      </c>
      <c r="L5008" t="s">
        <v>27</v>
      </c>
      <c r="M5008" t="s">
        <v>3144</v>
      </c>
      <c r="N5008">
        <v>554</v>
      </c>
      <c r="O5008">
        <v>660</v>
      </c>
      <c r="P5008">
        <v>494</v>
      </c>
      <c r="Q5008" s="4">
        <v>591</v>
      </c>
      <c r="R5008">
        <v>577</v>
      </c>
      <c r="S5008" t="s">
        <v>28</v>
      </c>
      <c r="T5008" t="str">
        <f t="shared" si="248"/>
        <v>50 % MAYOR</v>
      </c>
      <c r="U5008" t="str">
        <f t="shared" si="249"/>
        <v>Rango 550-599</v>
      </c>
      <c r="V5008" t="str">
        <f t="shared" si="250"/>
        <v>MAYOR A 450</v>
      </c>
    </row>
    <row r="5009" spans="1:22" x14ac:dyDescent="0.25">
      <c r="A5009" t="s">
        <v>3144</v>
      </c>
      <c r="B5009" t="s">
        <v>117</v>
      </c>
      <c r="C5009" s="1" t="s">
        <v>19</v>
      </c>
      <c r="D5009" t="s">
        <v>20</v>
      </c>
      <c r="E5009" t="s">
        <v>21</v>
      </c>
      <c r="F5009" t="s">
        <v>450</v>
      </c>
      <c r="G5009" t="s">
        <v>23</v>
      </c>
      <c r="H5009" t="s">
        <v>451</v>
      </c>
      <c r="I5009" t="s">
        <v>25</v>
      </c>
      <c r="J5009" t="s">
        <v>116</v>
      </c>
      <c r="K5009" t="s">
        <v>155</v>
      </c>
      <c r="L5009" t="s">
        <v>27</v>
      </c>
      <c r="M5009" t="s">
        <v>3144</v>
      </c>
      <c r="N5009">
        <v>585</v>
      </c>
      <c r="O5009">
        <v>521</v>
      </c>
      <c r="P5009">
        <v>587</v>
      </c>
      <c r="Q5009" s="4">
        <v>592</v>
      </c>
      <c r="R5009">
        <v>554</v>
      </c>
      <c r="S5009" t="s">
        <v>28</v>
      </c>
      <c r="T5009" t="str">
        <f t="shared" si="248"/>
        <v>50 % MAYOR</v>
      </c>
      <c r="U5009" t="str">
        <f t="shared" si="249"/>
        <v>Rango 550-599</v>
      </c>
      <c r="V5009" t="str">
        <f t="shared" si="250"/>
        <v>MAYOR A 450</v>
      </c>
    </row>
    <row r="5010" spans="1:22" x14ac:dyDescent="0.25">
      <c r="A5010" t="s">
        <v>3144</v>
      </c>
      <c r="B5010" t="s">
        <v>96</v>
      </c>
      <c r="C5010" s="1" t="s">
        <v>97</v>
      </c>
      <c r="D5010" t="s">
        <v>20</v>
      </c>
      <c r="E5010" t="s">
        <v>21</v>
      </c>
      <c r="F5010" t="s">
        <v>2391</v>
      </c>
      <c r="G5010" t="s">
        <v>23</v>
      </c>
      <c r="H5010" t="s">
        <v>2392</v>
      </c>
      <c r="I5010" t="s">
        <v>50</v>
      </c>
      <c r="J5010" t="s">
        <v>875</v>
      </c>
      <c r="K5010" t="s">
        <v>27</v>
      </c>
      <c r="L5010" t="s">
        <v>27</v>
      </c>
      <c r="M5010" t="s">
        <v>3144</v>
      </c>
      <c r="N5010">
        <v>595</v>
      </c>
      <c r="O5010">
        <v>603</v>
      </c>
      <c r="P5010">
        <v>562</v>
      </c>
      <c r="Q5010" s="4">
        <v>595</v>
      </c>
      <c r="R5010">
        <v>582.5</v>
      </c>
      <c r="S5010" t="s">
        <v>28</v>
      </c>
      <c r="T5010" t="str">
        <f t="shared" ref="T5010:T5041" si="251">IF(Q5010&gt;N5010,"50 % MAYOR","50 % MENOR ")</f>
        <v xml:space="preserve">50 % MENOR </v>
      </c>
      <c r="U5010" t="str">
        <f t="shared" si="249"/>
        <v>Rango 550-599</v>
      </c>
      <c r="V5010" t="str">
        <f t="shared" si="250"/>
        <v>MAYOR A 450</v>
      </c>
    </row>
    <row r="5011" spans="1:22" x14ac:dyDescent="0.25">
      <c r="A5011" t="s">
        <v>3144</v>
      </c>
      <c r="B5011" t="s">
        <v>18</v>
      </c>
      <c r="C5011" s="1" t="s">
        <v>19</v>
      </c>
      <c r="D5011" t="s">
        <v>20</v>
      </c>
      <c r="E5011" t="s">
        <v>21</v>
      </c>
      <c r="F5011" t="s">
        <v>380</v>
      </c>
      <c r="G5011" t="s">
        <v>23</v>
      </c>
      <c r="H5011" t="s">
        <v>381</v>
      </c>
      <c r="I5011" t="s">
        <v>50</v>
      </c>
      <c r="J5011" t="s">
        <v>379</v>
      </c>
      <c r="K5011" t="s">
        <v>155</v>
      </c>
      <c r="L5011" t="s">
        <v>27</v>
      </c>
      <c r="M5011" t="s">
        <v>3144</v>
      </c>
      <c r="N5011">
        <v>576</v>
      </c>
      <c r="O5011">
        <v>521</v>
      </c>
      <c r="P5011">
        <v>583</v>
      </c>
      <c r="Q5011" s="4">
        <v>598</v>
      </c>
      <c r="R5011">
        <v>552</v>
      </c>
      <c r="S5011" t="s">
        <v>28</v>
      </c>
      <c r="T5011" t="str">
        <f t="shared" si="251"/>
        <v>50 % MAYOR</v>
      </c>
      <c r="U5011" t="str">
        <f t="shared" si="249"/>
        <v>Rango 550-599</v>
      </c>
      <c r="V5011" t="str">
        <f t="shared" si="250"/>
        <v>MAYOR A 450</v>
      </c>
    </row>
    <row r="5012" spans="1:22" x14ac:dyDescent="0.25">
      <c r="A5012" t="s">
        <v>3144</v>
      </c>
      <c r="B5012" t="s">
        <v>129</v>
      </c>
      <c r="C5012" s="1" t="s">
        <v>19</v>
      </c>
      <c r="D5012" t="s">
        <v>20</v>
      </c>
      <c r="E5012" t="s">
        <v>21</v>
      </c>
      <c r="F5012" t="s">
        <v>621</v>
      </c>
      <c r="G5012" t="s">
        <v>23</v>
      </c>
      <c r="H5012" t="s">
        <v>622</v>
      </c>
      <c r="I5012" t="s">
        <v>25</v>
      </c>
      <c r="J5012" t="s">
        <v>73</v>
      </c>
      <c r="K5012" t="s">
        <v>155</v>
      </c>
      <c r="L5012" t="s">
        <v>27</v>
      </c>
      <c r="M5012" t="s">
        <v>3144</v>
      </c>
      <c r="N5012">
        <v>595</v>
      </c>
      <c r="O5012">
        <v>541</v>
      </c>
      <c r="P5012">
        <v>568</v>
      </c>
      <c r="Q5012" s="4">
        <v>601</v>
      </c>
      <c r="R5012">
        <v>554.5</v>
      </c>
      <c r="S5012" t="s">
        <v>28</v>
      </c>
      <c r="T5012" t="str">
        <f t="shared" si="251"/>
        <v>50 % MAYOR</v>
      </c>
      <c r="U5012" t="str">
        <f t="shared" si="249"/>
        <v>Rango 550-599</v>
      </c>
      <c r="V5012" t="str">
        <f t="shared" si="250"/>
        <v>MAYOR A 450</v>
      </c>
    </row>
    <row r="5013" spans="1:22" x14ac:dyDescent="0.25">
      <c r="A5013" t="s">
        <v>3144</v>
      </c>
      <c r="B5013" t="s">
        <v>34</v>
      </c>
      <c r="C5013" s="1" t="s">
        <v>35</v>
      </c>
      <c r="D5013" t="s">
        <v>20</v>
      </c>
      <c r="E5013" t="s">
        <v>21</v>
      </c>
      <c r="F5013" t="s">
        <v>2625</v>
      </c>
      <c r="G5013" t="s">
        <v>23</v>
      </c>
      <c r="H5013" t="s">
        <v>2626</v>
      </c>
      <c r="I5013" t="s">
        <v>50</v>
      </c>
      <c r="J5013" t="s">
        <v>218</v>
      </c>
      <c r="K5013" t="s">
        <v>27</v>
      </c>
      <c r="L5013" t="s">
        <v>27</v>
      </c>
      <c r="M5013" t="s">
        <v>3144</v>
      </c>
      <c r="N5013">
        <v>586</v>
      </c>
      <c r="O5013">
        <v>595</v>
      </c>
      <c r="P5013">
        <v>543</v>
      </c>
      <c r="Q5013" s="4">
        <v>602</v>
      </c>
      <c r="R5013">
        <v>569</v>
      </c>
      <c r="S5013" t="s">
        <v>28</v>
      </c>
      <c r="T5013" t="str">
        <f t="shared" si="251"/>
        <v>50 % MAYOR</v>
      </c>
      <c r="U5013" t="str">
        <f t="shared" si="249"/>
        <v>Rango 550-599</v>
      </c>
      <c r="V5013" t="str">
        <f t="shared" si="250"/>
        <v>MAYOR A 450</v>
      </c>
    </row>
    <row r="5014" spans="1:22" x14ac:dyDescent="0.25">
      <c r="A5014" t="s">
        <v>3144</v>
      </c>
      <c r="B5014" t="s">
        <v>106</v>
      </c>
      <c r="C5014" s="1" t="s">
        <v>97</v>
      </c>
      <c r="D5014" t="s">
        <v>20</v>
      </c>
      <c r="E5014" t="s">
        <v>21</v>
      </c>
      <c r="F5014" t="s">
        <v>2211</v>
      </c>
      <c r="G5014" t="s">
        <v>23</v>
      </c>
      <c r="H5014" t="s">
        <v>2212</v>
      </c>
      <c r="I5014" t="s">
        <v>50</v>
      </c>
      <c r="J5014" t="s">
        <v>76</v>
      </c>
      <c r="K5014" t="s">
        <v>27</v>
      </c>
      <c r="L5014" t="s">
        <v>27</v>
      </c>
      <c r="M5014" t="s">
        <v>3144</v>
      </c>
      <c r="N5014">
        <v>544</v>
      </c>
      <c r="O5014">
        <v>603</v>
      </c>
      <c r="P5014">
        <v>556</v>
      </c>
      <c r="Q5014" s="4">
        <v>602</v>
      </c>
      <c r="R5014">
        <v>579.5</v>
      </c>
      <c r="S5014" t="s">
        <v>28</v>
      </c>
      <c r="T5014" t="str">
        <f t="shared" si="251"/>
        <v>50 % MAYOR</v>
      </c>
      <c r="U5014" t="str">
        <f t="shared" si="249"/>
        <v>Rango 550-599</v>
      </c>
      <c r="V5014" t="str">
        <f t="shared" si="250"/>
        <v>MAYOR A 450</v>
      </c>
    </row>
    <row r="5015" spans="1:22" x14ac:dyDescent="0.25">
      <c r="A5015" t="s">
        <v>3144</v>
      </c>
      <c r="B5015" t="s">
        <v>77</v>
      </c>
      <c r="C5015" s="1" t="s">
        <v>19</v>
      </c>
      <c r="D5015" t="s">
        <v>20</v>
      </c>
      <c r="E5015" t="s">
        <v>21</v>
      </c>
      <c r="F5015" t="s">
        <v>460</v>
      </c>
      <c r="G5015" t="s">
        <v>23</v>
      </c>
      <c r="H5015" t="s">
        <v>461</v>
      </c>
      <c r="I5015" t="s">
        <v>25</v>
      </c>
      <c r="J5015" t="s">
        <v>276</v>
      </c>
      <c r="K5015" t="s">
        <v>155</v>
      </c>
      <c r="L5015" t="s">
        <v>27</v>
      </c>
      <c r="M5015" t="s">
        <v>3144</v>
      </c>
      <c r="N5015">
        <v>585</v>
      </c>
      <c r="O5015">
        <v>579</v>
      </c>
      <c r="P5015">
        <v>597</v>
      </c>
      <c r="Q5015" s="4">
        <v>602</v>
      </c>
      <c r="R5015">
        <v>588</v>
      </c>
      <c r="S5015" t="s">
        <v>28</v>
      </c>
      <c r="T5015" t="str">
        <f t="shared" si="251"/>
        <v>50 % MAYOR</v>
      </c>
      <c r="U5015" t="str">
        <f t="shared" si="249"/>
        <v>Rango 550-599</v>
      </c>
      <c r="V5015" t="str">
        <f t="shared" si="250"/>
        <v>MAYOR A 450</v>
      </c>
    </row>
    <row r="5016" spans="1:22" x14ac:dyDescent="0.25">
      <c r="A5016" t="s">
        <v>3144</v>
      </c>
      <c r="B5016" t="s">
        <v>56</v>
      </c>
      <c r="C5016" s="1" t="s">
        <v>19</v>
      </c>
      <c r="D5016" t="s">
        <v>20</v>
      </c>
      <c r="E5016" t="s">
        <v>21</v>
      </c>
      <c r="F5016" t="s">
        <v>2060</v>
      </c>
      <c r="G5016" t="s">
        <v>23</v>
      </c>
      <c r="H5016" t="s">
        <v>2061</v>
      </c>
      <c r="I5016" t="s">
        <v>50</v>
      </c>
      <c r="J5016" t="s">
        <v>116</v>
      </c>
      <c r="K5016" t="s">
        <v>27</v>
      </c>
      <c r="L5016" t="s">
        <v>27</v>
      </c>
      <c r="M5016" t="s">
        <v>3144</v>
      </c>
      <c r="N5016">
        <v>576</v>
      </c>
      <c r="O5016">
        <v>563</v>
      </c>
      <c r="P5016">
        <v>537</v>
      </c>
      <c r="Q5016" s="4">
        <v>603</v>
      </c>
      <c r="R5016">
        <v>550</v>
      </c>
      <c r="S5016" t="s">
        <v>28</v>
      </c>
      <c r="T5016" t="str">
        <f t="shared" si="251"/>
        <v>50 % MAYOR</v>
      </c>
      <c r="U5016" t="str">
        <f t="shared" si="249"/>
        <v>Rango 550-599</v>
      </c>
      <c r="V5016" t="str">
        <f t="shared" si="250"/>
        <v>MAYOR A 450</v>
      </c>
    </row>
    <row r="5017" spans="1:22" x14ac:dyDescent="0.25">
      <c r="A5017" t="s">
        <v>3144</v>
      </c>
      <c r="B5017" t="s">
        <v>83</v>
      </c>
      <c r="C5017" s="1" t="s">
        <v>19</v>
      </c>
      <c r="D5017" t="s">
        <v>20</v>
      </c>
      <c r="E5017" t="s">
        <v>21</v>
      </c>
      <c r="F5017" t="s">
        <v>2132</v>
      </c>
      <c r="G5017" t="s">
        <v>23</v>
      </c>
      <c r="H5017" t="s">
        <v>2133</v>
      </c>
      <c r="I5017" t="s">
        <v>50</v>
      </c>
      <c r="J5017" t="s">
        <v>69</v>
      </c>
      <c r="K5017" t="s">
        <v>27</v>
      </c>
      <c r="L5017" t="s">
        <v>27</v>
      </c>
      <c r="M5017" t="s">
        <v>3144</v>
      </c>
      <c r="N5017">
        <v>589</v>
      </c>
      <c r="O5017">
        <v>612</v>
      </c>
      <c r="P5017">
        <v>550</v>
      </c>
      <c r="Q5017" s="4">
        <v>604</v>
      </c>
      <c r="R5017">
        <v>581</v>
      </c>
      <c r="S5017" t="s">
        <v>28</v>
      </c>
      <c r="T5017" t="str">
        <f t="shared" si="251"/>
        <v>50 % MAYOR</v>
      </c>
      <c r="U5017" t="str">
        <f t="shared" si="249"/>
        <v>Rango 550-599</v>
      </c>
      <c r="V5017" t="str">
        <f t="shared" si="250"/>
        <v>MAYOR A 450</v>
      </c>
    </row>
    <row r="5018" spans="1:22" x14ac:dyDescent="0.25">
      <c r="A5018" t="s">
        <v>3144</v>
      </c>
      <c r="B5018" t="s">
        <v>83</v>
      </c>
      <c r="C5018" s="1" t="s">
        <v>19</v>
      </c>
      <c r="D5018" t="s">
        <v>20</v>
      </c>
      <c r="E5018" t="s">
        <v>21</v>
      </c>
      <c r="F5018" t="s">
        <v>2697</v>
      </c>
      <c r="G5018" t="s">
        <v>23</v>
      </c>
      <c r="H5018" t="s">
        <v>2698</v>
      </c>
      <c r="I5018" t="s">
        <v>50</v>
      </c>
      <c r="J5018" t="s">
        <v>173</v>
      </c>
      <c r="K5018" t="s">
        <v>27</v>
      </c>
      <c r="L5018" t="s">
        <v>155</v>
      </c>
      <c r="M5018" t="s">
        <v>3205</v>
      </c>
      <c r="N5018">
        <v>579</v>
      </c>
      <c r="O5018">
        <v>558</v>
      </c>
      <c r="P5018">
        <v>573</v>
      </c>
      <c r="Q5018" s="4">
        <v>605</v>
      </c>
      <c r="R5018">
        <v>565.5</v>
      </c>
      <c r="S5018" t="s">
        <v>28</v>
      </c>
      <c r="T5018" t="str">
        <f t="shared" si="251"/>
        <v>50 % MAYOR</v>
      </c>
      <c r="U5018" t="str">
        <f t="shared" si="249"/>
        <v>Rango 550-599</v>
      </c>
      <c r="V5018" t="str">
        <f t="shared" si="250"/>
        <v>MAYOR A 450</v>
      </c>
    </row>
    <row r="5019" spans="1:22" x14ac:dyDescent="0.25">
      <c r="A5019" t="s">
        <v>3144</v>
      </c>
      <c r="B5019" t="s">
        <v>29</v>
      </c>
      <c r="C5019" s="1" t="s">
        <v>30</v>
      </c>
      <c r="D5019" t="s">
        <v>20</v>
      </c>
      <c r="E5019" t="s">
        <v>21</v>
      </c>
      <c r="F5019" t="s">
        <v>1945</v>
      </c>
      <c r="G5019" t="s">
        <v>23</v>
      </c>
      <c r="H5019" t="s">
        <v>1946</v>
      </c>
      <c r="I5019" t="s">
        <v>50</v>
      </c>
      <c r="J5019" t="s">
        <v>113</v>
      </c>
      <c r="K5019" t="s">
        <v>27</v>
      </c>
      <c r="L5019" t="s">
        <v>27</v>
      </c>
      <c r="M5019" t="s">
        <v>3144</v>
      </c>
      <c r="N5019">
        <v>570</v>
      </c>
      <c r="O5019">
        <v>549</v>
      </c>
      <c r="P5019">
        <v>562</v>
      </c>
      <c r="Q5019" s="4">
        <v>606</v>
      </c>
      <c r="R5019">
        <v>555.5</v>
      </c>
      <c r="S5019" t="s">
        <v>28</v>
      </c>
      <c r="T5019" t="str">
        <f t="shared" si="251"/>
        <v>50 % MAYOR</v>
      </c>
      <c r="U5019" t="str">
        <f t="shared" si="249"/>
        <v>Rango 550-599</v>
      </c>
      <c r="V5019" t="str">
        <f t="shared" si="250"/>
        <v>MAYOR A 450</v>
      </c>
    </row>
    <row r="5020" spans="1:22" x14ac:dyDescent="0.25">
      <c r="A5020" t="s">
        <v>3144</v>
      </c>
      <c r="B5020" t="s">
        <v>83</v>
      </c>
      <c r="C5020" s="1" t="s">
        <v>19</v>
      </c>
      <c r="D5020" t="s">
        <v>20</v>
      </c>
      <c r="E5020" t="s">
        <v>21</v>
      </c>
      <c r="F5020" t="s">
        <v>800</v>
      </c>
      <c r="G5020" t="s">
        <v>23</v>
      </c>
      <c r="H5020" t="s">
        <v>801</v>
      </c>
      <c r="I5020" t="s">
        <v>50</v>
      </c>
      <c r="J5020" t="s">
        <v>100</v>
      </c>
      <c r="K5020" t="s">
        <v>155</v>
      </c>
      <c r="L5020" t="s">
        <v>27</v>
      </c>
      <c r="M5020" t="s">
        <v>3144</v>
      </c>
      <c r="N5020">
        <v>564</v>
      </c>
      <c r="O5020">
        <v>603</v>
      </c>
      <c r="P5020">
        <v>523</v>
      </c>
      <c r="Q5020" s="4">
        <v>606</v>
      </c>
      <c r="R5020">
        <v>563</v>
      </c>
      <c r="S5020" t="s">
        <v>28</v>
      </c>
      <c r="T5020" t="str">
        <f t="shared" si="251"/>
        <v>50 % MAYOR</v>
      </c>
      <c r="U5020" t="str">
        <f t="shared" si="249"/>
        <v>Rango 550-599</v>
      </c>
      <c r="V5020" t="str">
        <f t="shared" si="250"/>
        <v>MAYOR A 450</v>
      </c>
    </row>
    <row r="5021" spans="1:22" x14ac:dyDescent="0.25">
      <c r="A5021" t="s">
        <v>3144</v>
      </c>
      <c r="B5021" t="s">
        <v>56</v>
      </c>
      <c r="C5021" s="1" t="s">
        <v>19</v>
      </c>
      <c r="D5021" t="s">
        <v>20</v>
      </c>
      <c r="E5021" t="s">
        <v>21</v>
      </c>
      <c r="F5021" t="s">
        <v>3053</v>
      </c>
      <c r="G5021" t="s">
        <v>23</v>
      </c>
      <c r="H5021" t="s">
        <v>3054</v>
      </c>
      <c r="I5021" t="s">
        <v>50</v>
      </c>
      <c r="J5021" t="s">
        <v>253</v>
      </c>
      <c r="K5021" t="s">
        <v>27</v>
      </c>
      <c r="L5021" t="s">
        <v>155</v>
      </c>
      <c r="M5021" t="s">
        <v>3149</v>
      </c>
      <c r="N5021">
        <v>585</v>
      </c>
      <c r="O5021">
        <v>567</v>
      </c>
      <c r="P5021">
        <v>532</v>
      </c>
      <c r="Q5021" s="4">
        <v>608</v>
      </c>
      <c r="R5021">
        <v>549.5</v>
      </c>
      <c r="S5021" t="s">
        <v>28</v>
      </c>
      <c r="T5021" t="str">
        <f t="shared" si="251"/>
        <v>50 % MAYOR</v>
      </c>
      <c r="U5021" t="str">
        <f t="shared" si="249"/>
        <v>Rango 550-599</v>
      </c>
      <c r="V5021" t="str">
        <f t="shared" si="250"/>
        <v>MAYOR A 450</v>
      </c>
    </row>
    <row r="5022" spans="1:22" x14ac:dyDescent="0.25">
      <c r="A5022" t="s">
        <v>3144</v>
      </c>
      <c r="B5022" t="s">
        <v>83</v>
      </c>
      <c r="C5022" s="1" t="s">
        <v>19</v>
      </c>
      <c r="D5022" t="s">
        <v>20</v>
      </c>
      <c r="E5022" t="s">
        <v>21</v>
      </c>
      <c r="F5022" t="s">
        <v>806</v>
      </c>
      <c r="G5022" t="s">
        <v>23</v>
      </c>
      <c r="H5022" t="s">
        <v>807</v>
      </c>
      <c r="I5022" t="s">
        <v>50</v>
      </c>
      <c r="J5022" t="s">
        <v>100</v>
      </c>
      <c r="K5022" t="s">
        <v>155</v>
      </c>
      <c r="L5022" t="s">
        <v>27</v>
      </c>
      <c r="M5022" t="s">
        <v>3144</v>
      </c>
      <c r="N5022">
        <v>595</v>
      </c>
      <c r="O5022">
        <v>556</v>
      </c>
      <c r="P5022">
        <v>593</v>
      </c>
      <c r="Q5022" s="4">
        <v>611</v>
      </c>
      <c r="R5022">
        <v>574.5</v>
      </c>
      <c r="S5022" t="s">
        <v>28</v>
      </c>
      <c r="T5022" t="str">
        <f t="shared" si="251"/>
        <v>50 % MAYOR</v>
      </c>
      <c r="U5022" t="str">
        <f t="shared" si="249"/>
        <v>Rango 550-599</v>
      </c>
      <c r="V5022" t="str">
        <f t="shared" si="250"/>
        <v>MAYOR A 450</v>
      </c>
    </row>
    <row r="5023" spans="1:22" x14ac:dyDescent="0.25">
      <c r="A5023" t="s">
        <v>3144</v>
      </c>
      <c r="B5023" t="s">
        <v>129</v>
      </c>
      <c r="C5023" s="1" t="s">
        <v>19</v>
      </c>
      <c r="D5023" t="s">
        <v>20</v>
      </c>
      <c r="E5023" t="s">
        <v>21</v>
      </c>
      <c r="F5023" t="s">
        <v>753</v>
      </c>
      <c r="G5023" t="s">
        <v>23</v>
      </c>
      <c r="H5023" t="s">
        <v>754</v>
      </c>
      <c r="I5023" t="s">
        <v>50</v>
      </c>
      <c r="J5023" t="s">
        <v>82</v>
      </c>
      <c r="K5023" t="s">
        <v>155</v>
      </c>
      <c r="L5023" t="s">
        <v>27</v>
      </c>
      <c r="M5023" t="s">
        <v>3144</v>
      </c>
      <c r="N5023">
        <v>599</v>
      </c>
      <c r="O5023">
        <v>571</v>
      </c>
      <c r="P5023">
        <v>587</v>
      </c>
      <c r="Q5023" s="4">
        <v>615</v>
      </c>
      <c r="R5023">
        <v>579</v>
      </c>
      <c r="S5023" t="s">
        <v>28</v>
      </c>
      <c r="T5023" t="str">
        <f t="shared" si="251"/>
        <v>50 % MAYOR</v>
      </c>
      <c r="U5023" t="str">
        <f t="shared" si="249"/>
        <v>Rango 550-599</v>
      </c>
      <c r="V5023" t="str">
        <f t="shared" si="250"/>
        <v>MAYOR A 450</v>
      </c>
    </row>
    <row r="5024" spans="1:22" x14ac:dyDescent="0.25">
      <c r="A5024" t="s">
        <v>3144</v>
      </c>
      <c r="B5024" t="s">
        <v>96</v>
      </c>
      <c r="C5024" s="1" t="s">
        <v>97</v>
      </c>
      <c r="D5024" t="s">
        <v>53</v>
      </c>
      <c r="E5024" t="s">
        <v>21</v>
      </c>
      <c r="F5024" t="s">
        <v>2977</v>
      </c>
      <c r="G5024" t="s">
        <v>23</v>
      </c>
      <c r="H5024" t="s">
        <v>2978</v>
      </c>
      <c r="I5024" t="s">
        <v>50</v>
      </c>
      <c r="J5024" t="s">
        <v>100</v>
      </c>
      <c r="K5024" t="s">
        <v>27</v>
      </c>
      <c r="L5024" t="s">
        <v>155</v>
      </c>
      <c r="M5024" t="s">
        <v>3149</v>
      </c>
      <c r="N5024">
        <v>605</v>
      </c>
      <c r="O5024">
        <v>574</v>
      </c>
      <c r="P5024">
        <v>593</v>
      </c>
      <c r="Q5024" s="4">
        <v>617</v>
      </c>
      <c r="R5024">
        <v>583.5</v>
      </c>
      <c r="S5024" t="s">
        <v>28</v>
      </c>
      <c r="T5024" t="str">
        <f t="shared" si="251"/>
        <v>50 % MAYOR</v>
      </c>
      <c r="U5024" t="str">
        <f t="shared" si="249"/>
        <v>Rango 550-599</v>
      </c>
      <c r="V5024" t="str">
        <f t="shared" si="250"/>
        <v>MAYOR A 450</v>
      </c>
    </row>
    <row r="5025" spans="1:22" x14ac:dyDescent="0.25">
      <c r="A5025" t="s">
        <v>3144</v>
      </c>
      <c r="B5025" t="s">
        <v>83</v>
      </c>
      <c r="C5025" s="1" t="s">
        <v>19</v>
      </c>
      <c r="D5025" t="s">
        <v>20</v>
      </c>
      <c r="E5025" t="s">
        <v>21</v>
      </c>
      <c r="F5025" t="s">
        <v>725</v>
      </c>
      <c r="G5025" t="s">
        <v>23</v>
      </c>
      <c r="H5025" t="s">
        <v>726</v>
      </c>
      <c r="I5025" t="s">
        <v>25</v>
      </c>
      <c r="J5025" t="s">
        <v>245</v>
      </c>
      <c r="K5025" t="s">
        <v>155</v>
      </c>
      <c r="L5025" t="s">
        <v>27</v>
      </c>
      <c r="M5025" t="s">
        <v>3144</v>
      </c>
      <c r="N5025">
        <v>610</v>
      </c>
      <c r="O5025">
        <v>556</v>
      </c>
      <c r="P5025">
        <v>611</v>
      </c>
      <c r="Q5025" s="4">
        <v>621</v>
      </c>
      <c r="R5025">
        <v>583.5</v>
      </c>
      <c r="S5025" t="s">
        <v>28</v>
      </c>
      <c r="T5025" t="str">
        <f t="shared" si="251"/>
        <v>50 % MAYOR</v>
      </c>
      <c r="U5025" t="str">
        <f t="shared" si="249"/>
        <v>Rango 550-599</v>
      </c>
      <c r="V5025" t="str">
        <f t="shared" si="250"/>
        <v>MAYOR A 450</v>
      </c>
    </row>
    <row r="5026" spans="1:22" x14ac:dyDescent="0.25">
      <c r="A5026" t="s">
        <v>3144</v>
      </c>
      <c r="B5026" t="s">
        <v>56</v>
      </c>
      <c r="C5026" s="1" t="s">
        <v>19</v>
      </c>
      <c r="D5026" t="s">
        <v>20</v>
      </c>
      <c r="E5026" t="s">
        <v>21</v>
      </c>
      <c r="F5026" t="s">
        <v>2237</v>
      </c>
      <c r="G5026" t="s">
        <v>23</v>
      </c>
      <c r="H5026" t="s">
        <v>2238</v>
      </c>
      <c r="I5026" t="s">
        <v>50</v>
      </c>
      <c r="J5026" t="s">
        <v>76</v>
      </c>
      <c r="K5026" t="s">
        <v>27</v>
      </c>
      <c r="L5026" t="s">
        <v>27</v>
      </c>
      <c r="M5026" t="s">
        <v>3144</v>
      </c>
      <c r="N5026">
        <v>566</v>
      </c>
      <c r="O5026">
        <v>534</v>
      </c>
      <c r="P5026">
        <v>568</v>
      </c>
      <c r="Q5026" s="4">
        <v>622</v>
      </c>
      <c r="R5026">
        <v>551</v>
      </c>
      <c r="S5026" t="s">
        <v>28</v>
      </c>
      <c r="T5026" t="str">
        <f t="shared" si="251"/>
        <v>50 % MAYOR</v>
      </c>
      <c r="U5026" t="str">
        <f t="shared" si="249"/>
        <v>Rango 550-599</v>
      </c>
      <c r="V5026" t="str">
        <f t="shared" si="250"/>
        <v>MAYOR A 450</v>
      </c>
    </row>
    <row r="5027" spans="1:22" x14ac:dyDescent="0.25">
      <c r="A5027" t="s">
        <v>3144</v>
      </c>
      <c r="B5027" t="s">
        <v>83</v>
      </c>
      <c r="C5027" s="1" t="s">
        <v>19</v>
      </c>
      <c r="D5027" t="s">
        <v>20</v>
      </c>
      <c r="E5027" t="s">
        <v>21</v>
      </c>
      <c r="F5027" t="s">
        <v>749</v>
      </c>
      <c r="G5027" t="s">
        <v>23</v>
      </c>
      <c r="H5027" t="s">
        <v>750</v>
      </c>
      <c r="I5027" t="s">
        <v>50</v>
      </c>
      <c r="J5027" t="s">
        <v>82</v>
      </c>
      <c r="K5027" t="s">
        <v>155</v>
      </c>
      <c r="L5027" t="s">
        <v>27</v>
      </c>
      <c r="M5027" t="s">
        <v>3144</v>
      </c>
      <c r="N5027">
        <v>586</v>
      </c>
      <c r="O5027">
        <v>563</v>
      </c>
      <c r="P5027">
        <v>562</v>
      </c>
      <c r="Q5027" s="4">
        <v>622</v>
      </c>
      <c r="R5027">
        <v>562.5</v>
      </c>
      <c r="S5027" t="s">
        <v>28</v>
      </c>
      <c r="T5027" t="str">
        <f t="shared" si="251"/>
        <v>50 % MAYOR</v>
      </c>
      <c r="U5027" t="str">
        <f t="shared" si="249"/>
        <v>Rango 550-599</v>
      </c>
      <c r="V5027" t="str">
        <f t="shared" si="250"/>
        <v>MAYOR A 450</v>
      </c>
    </row>
    <row r="5028" spans="1:22" x14ac:dyDescent="0.25">
      <c r="A5028" t="s">
        <v>3144</v>
      </c>
      <c r="B5028" t="s">
        <v>56</v>
      </c>
      <c r="C5028" s="1" t="s">
        <v>19</v>
      </c>
      <c r="D5028" t="s">
        <v>20</v>
      </c>
      <c r="E5028" t="s">
        <v>21</v>
      </c>
      <c r="F5028" t="s">
        <v>702</v>
      </c>
      <c r="G5028" t="s">
        <v>23</v>
      </c>
      <c r="H5028" t="s">
        <v>703</v>
      </c>
      <c r="I5028" t="s">
        <v>50</v>
      </c>
      <c r="J5028" t="s">
        <v>46</v>
      </c>
      <c r="K5028" t="s">
        <v>155</v>
      </c>
      <c r="L5028" t="s">
        <v>27</v>
      </c>
      <c r="M5028" t="s">
        <v>3144</v>
      </c>
      <c r="N5028">
        <v>545</v>
      </c>
      <c r="O5028">
        <v>639</v>
      </c>
      <c r="P5028">
        <v>514</v>
      </c>
      <c r="Q5028" s="4">
        <v>627</v>
      </c>
      <c r="R5028">
        <v>576.5</v>
      </c>
      <c r="S5028" t="s">
        <v>28</v>
      </c>
      <c r="T5028" t="str">
        <f t="shared" si="251"/>
        <v>50 % MAYOR</v>
      </c>
      <c r="U5028" t="str">
        <f t="shared" si="249"/>
        <v>Rango 550-599</v>
      </c>
      <c r="V5028" t="str">
        <f t="shared" si="250"/>
        <v>MAYOR A 450</v>
      </c>
    </row>
    <row r="5029" spans="1:22" x14ac:dyDescent="0.25">
      <c r="A5029" t="s">
        <v>3144</v>
      </c>
      <c r="B5029" t="s">
        <v>56</v>
      </c>
      <c r="C5029" s="1" t="s">
        <v>19</v>
      </c>
      <c r="D5029" t="s">
        <v>20</v>
      </c>
      <c r="E5029" t="s">
        <v>21</v>
      </c>
      <c r="F5029" t="s">
        <v>2387</v>
      </c>
      <c r="G5029" t="s">
        <v>23</v>
      </c>
      <c r="H5029" t="s">
        <v>2388</v>
      </c>
      <c r="I5029" t="s">
        <v>50</v>
      </c>
      <c r="J5029" t="s">
        <v>253</v>
      </c>
      <c r="K5029" t="s">
        <v>27</v>
      </c>
      <c r="L5029" t="s">
        <v>27</v>
      </c>
      <c r="M5029" t="s">
        <v>3144</v>
      </c>
      <c r="N5029">
        <v>605</v>
      </c>
      <c r="O5029">
        <v>595</v>
      </c>
      <c r="P5029">
        <v>587</v>
      </c>
      <c r="Q5029" s="4">
        <v>637</v>
      </c>
      <c r="R5029">
        <v>591</v>
      </c>
      <c r="S5029" t="s">
        <v>28</v>
      </c>
      <c r="T5029" t="str">
        <f t="shared" si="251"/>
        <v>50 % MAYOR</v>
      </c>
      <c r="U5029" t="str">
        <f t="shared" si="249"/>
        <v>Rango 550-599</v>
      </c>
      <c r="V5029" t="str">
        <f t="shared" si="250"/>
        <v>MAYOR A 450</v>
      </c>
    </row>
    <row r="5030" spans="1:22" x14ac:dyDescent="0.25">
      <c r="A5030" t="s">
        <v>3144</v>
      </c>
      <c r="B5030" t="s">
        <v>83</v>
      </c>
      <c r="C5030" s="1" t="s">
        <v>19</v>
      </c>
      <c r="D5030" t="s">
        <v>20</v>
      </c>
      <c r="E5030" t="s">
        <v>21</v>
      </c>
      <c r="F5030" t="s">
        <v>700</v>
      </c>
      <c r="G5030" t="s">
        <v>23</v>
      </c>
      <c r="H5030" t="s">
        <v>701</v>
      </c>
      <c r="I5030" t="s">
        <v>50</v>
      </c>
      <c r="J5030" t="s">
        <v>46</v>
      </c>
      <c r="K5030" t="s">
        <v>155</v>
      </c>
      <c r="L5030" t="s">
        <v>27</v>
      </c>
      <c r="M5030" t="s">
        <v>3144</v>
      </c>
      <c r="N5030">
        <v>616</v>
      </c>
      <c r="O5030">
        <v>620</v>
      </c>
      <c r="P5030">
        <v>523</v>
      </c>
      <c r="Q5030" s="4">
        <v>637</v>
      </c>
      <c r="R5030">
        <v>571.5</v>
      </c>
      <c r="S5030" t="s">
        <v>28</v>
      </c>
      <c r="T5030" t="str">
        <f t="shared" si="251"/>
        <v>50 % MAYOR</v>
      </c>
      <c r="U5030" t="str">
        <f t="shared" si="249"/>
        <v>Rango 550-599</v>
      </c>
      <c r="V5030" t="str">
        <f t="shared" si="250"/>
        <v>MAYOR A 450</v>
      </c>
    </row>
    <row r="5031" spans="1:22" x14ac:dyDescent="0.25">
      <c r="A5031" t="s">
        <v>3144</v>
      </c>
      <c r="B5031" t="s">
        <v>83</v>
      </c>
      <c r="C5031" s="1" t="s">
        <v>19</v>
      </c>
      <c r="D5031" t="s">
        <v>20</v>
      </c>
      <c r="E5031" t="s">
        <v>21</v>
      </c>
      <c r="F5031" t="s">
        <v>410</v>
      </c>
      <c r="G5031" t="s">
        <v>23</v>
      </c>
      <c r="H5031" t="s">
        <v>411</v>
      </c>
      <c r="I5031" t="s">
        <v>50</v>
      </c>
      <c r="J5031" t="s">
        <v>185</v>
      </c>
      <c r="K5031" t="s">
        <v>155</v>
      </c>
      <c r="L5031" t="s">
        <v>27</v>
      </c>
      <c r="M5031" t="s">
        <v>3144</v>
      </c>
      <c r="N5031">
        <v>589</v>
      </c>
      <c r="O5031">
        <v>586</v>
      </c>
      <c r="P5031">
        <v>523</v>
      </c>
      <c r="Q5031" s="4">
        <v>639</v>
      </c>
      <c r="R5031">
        <v>554.5</v>
      </c>
      <c r="S5031" t="s">
        <v>28</v>
      </c>
      <c r="T5031" t="str">
        <f t="shared" si="251"/>
        <v>50 % MAYOR</v>
      </c>
      <c r="U5031" t="str">
        <f t="shared" si="249"/>
        <v>Rango 550-599</v>
      </c>
      <c r="V5031" t="str">
        <f t="shared" si="250"/>
        <v>MAYOR A 450</v>
      </c>
    </row>
    <row r="5032" spans="1:22" x14ac:dyDescent="0.25">
      <c r="A5032" t="s">
        <v>3144</v>
      </c>
      <c r="B5032" t="s">
        <v>129</v>
      </c>
      <c r="C5032" s="1" t="s">
        <v>19</v>
      </c>
      <c r="D5032" t="s">
        <v>20</v>
      </c>
      <c r="E5032" t="s">
        <v>21</v>
      </c>
      <c r="F5032" t="s">
        <v>432</v>
      </c>
      <c r="G5032" t="s">
        <v>23</v>
      </c>
      <c r="H5032" t="s">
        <v>433</v>
      </c>
      <c r="I5032" t="s">
        <v>50</v>
      </c>
      <c r="J5032" t="s">
        <v>63</v>
      </c>
      <c r="K5032" t="s">
        <v>155</v>
      </c>
      <c r="L5032" t="s">
        <v>27</v>
      </c>
      <c r="M5032" t="s">
        <v>3144</v>
      </c>
      <c r="N5032">
        <v>616</v>
      </c>
      <c r="O5032">
        <v>516</v>
      </c>
      <c r="P5032">
        <v>587</v>
      </c>
      <c r="Q5032" s="4">
        <v>641</v>
      </c>
      <c r="R5032">
        <v>551.5</v>
      </c>
      <c r="S5032" t="s">
        <v>28</v>
      </c>
      <c r="T5032" t="str">
        <f t="shared" si="251"/>
        <v>50 % MAYOR</v>
      </c>
      <c r="U5032" t="str">
        <f t="shared" si="249"/>
        <v>Rango 550-599</v>
      </c>
      <c r="V5032" t="str">
        <f t="shared" si="250"/>
        <v>MAYOR A 450</v>
      </c>
    </row>
    <row r="5033" spans="1:22" x14ac:dyDescent="0.25">
      <c r="A5033" t="s">
        <v>3144</v>
      </c>
      <c r="B5033" t="s">
        <v>56</v>
      </c>
      <c r="C5033" s="1" t="s">
        <v>19</v>
      </c>
      <c r="D5033" t="s">
        <v>20</v>
      </c>
      <c r="E5033" t="s">
        <v>21</v>
      </c>
      <c r="F5033" t="s">
        <v>796</v>
      </c>
      <c r="G5033" t="s">
        <v>23</v>
      </c>
      <c r="H5033" t="s">
        <v>797</v>
      </c>
      <c r="I5033" t="s">
        <v>50</v>
      </c>
      <c r="J5033" t="s">
        <v>100</v>
      </c>
      <c r="K5033" t="s">
        <v>155</v>
      </c>
      <c r="L5033" t="s">
        <v>27</v>
      </c>
      <c r="M5033" t="s">
        <v>3144</v>
      </c>
      <c r="N5033">
        <v>589</v>
      </c>
      <c r="O5033">
        <v>508</v>
      </c>
      <c r="P5033">
        <v>593</v>
      </c>
      <c r="Q5033" s="4">
        <v>643</v>
      </c>
      <c r="R5033">
        <v>550.5</v>
      </c>
      <c r="S5033" t="s">
        <v>28</v>
      </c>
      <c r="T5033" t="str">
        <f t="shared" si="251"/>
        <v>50 % MAYOR</v>
      </c>
      <c r="U5033" t="str">
        <f t="shared" si="249"/>
        <v>Rango 550-599</v>
      </c>
      <c r="V5033" t="str">
        <f t="shared" si="250"/>
        <v>MAYOR A 450</v>
      </c>
    </row>
    <row r="5034" spans="1:22" x14ac:dyDescent="0.25">
      <c r="A5034" t="s">
        <v>3144</v>
      </c>
      <c r="B5034" t="s">
        <v>83</v>
      </c>
      <c r="C5034" s="1" t="s">
        <v>19</v>
      </c>
      <c r="D5034" t="s">
        <v>20</v>
      </c>
      <c r="E5034" t="s">
        <v>21</v>
      </c>
      <c r="F5034" t="s">
        <v>625</v>
      </c>
      <c r="G5034" t="s">
        <v>23</v>
      </c>
      <c r="H5034" t="s">
        <v>626</v>
      </c>
      <c r="I5034" t="s">
        <v>50</v>
      </c>
      <c r="J5034" t="s">
        <v>73</v>
      </c>
      <c r="K5034" t="s">
        <v>155</v>
      </c>
      <c r="L5034" t="s">
        <v>27</v>
      </c>
      <c r="M5034" t="s">
        <v>3144</v>
      </c>
      <c r="N5034">
        <v>605</v>
      </c>
      <c r="O5034">
        <v>660</v>
      </c>
      <c r="P5034">
        <v>504</v>
      </c>
      <c r="Q5034" s="4">
        <v>644</v>
      </c>
      <c r="R5034">
        <v>582</v>
      </c>
      <c r="S5034" t="s">
        <v>28</v>
      </c>
      <c r="T5034" t="str">
        <f t="shared" si="251"/>
        <v>50 % MAYOR</v>
      </c>
      <c r="U5034" t="str">
        <f t="shared" si="249"/>
        <v>Rango 550-599</v>
      </c>
      <c r="V5034" t="str">
        <f t="shared" si="250"/>
        <v>MAYOR A 450</v>
      </c>
    </row>
    <row r="5035" spans="1:22" x14ac:dyDescent="0.25">
      <c r="A5035" t="s">
        <v>3144</v>
      </c>
      <c r="B5035" t="s">
        <v>83</v>
      </c>
      <c r="C5035" s="1" t="s">
        <v>19</v>
      </c>
      <c r="D5035" t="s">
        <v>20</v>
      </c>
      <c r="E5035" t="s">
        <v>21</v>
      </c>
      <c r="F5035" t="s">
        <v>1489</v>
      </c>
      <c r="G5035" t="s">
        <v>23</v>
      </c>
      <c r="H5035" t="s">
        <v>1490</v>
      </c>
      <c r="I5035" t="s">
        <v>50</v>
      </c>
      <c r="J5035" t="s">
        <v>26</v>
      </c>
      <c r="K5035" t="s">
        <v>155</v>
      </c>
      <c r="L5035" t="s">
        <v>155</v>
      </c>
      <c r="M5035" t="s">
        <v>3152</v>
      </c>
      <c r="N5035">
        <v>622</v>
      </c>
      <c r="O5035">
        <v>539</v>
      </c>
      <c r="P5035">
        <v>630</v>
      </c>
      <c r="Q5035" s="4">
        <v>648</v>
      </c>
      <c r="R5035">
        <v>584.5</v>
      </c>
      <c r="S5035" t="s">
        <v>28</v>
      </c>
      <c r="T5035" t="str">
        <f t="shared" si="251"/>
        <v>50 % MAYOR</v>
      </c>
      <c r="U5035" t="str">
        <f t="shared" si="249"/>
        <v>Rango 550-599</v>
      </c>
      <c r="V5035" t="str">
        <f t="shared" si="250"/>
        <v>MAYOR A 450</v>
      </c>
    </row>
    <row r="5036" spans="1:22" x14ac:dyDescent="0.25">
      <c r="A5036" t="s">
        <v>3144</v>
      </c>
      <c r="B5036" t="s">
        <v>129</v>
      </c>
      <c r="C5036" s="1" t="s">
        <v>19</v>
      </c>
      <c r="D5036" t="s">
        <v>20</v>
      </c>
      <c r="E5036" t="s">
        <v>21</v>
      </c>
      <c r="F5036" t="s">
        <v>827</v>
      </c>
      <c r="G5036" t="s">
        <v>23</v>
      </c>
      <c r="H5036" t="s">
        <v>828</v>
      </c>
      <c r="I5036" t="s">
        <v>50</v>
      </c>
      <c r="J5036" t="s">
        <v>152</v>
      </c>
      <c r="K5036" t="s">
        <v>155</v>
      </c>
      <c r="L5036" t="s">
        <v>27</v>
      </c>
      <c r="M5036" t="s">
        <v>3144</v>
      </c>
      <c r="N5036">
        <v>637</v>
      </c>
      <c r="O5036">
        <v>541</v>
      </c>
      <c r="P5036">
        <v>578</v>
      </c>
      <c r="Q5036" s="4">
        <v>649</v>
      </c>
      <c r="R5036">
        <v>559.5</v>
      </c>
      <c r="S5036" t="s">
        <v>28</v>
      </c>
      <c r="T5036" t="str">
        <f t="shared" si="251"/>
        <v>50 % MAYOR</v>
      </c>
      <c r="U5036" t="str">
        <f t="shared" si="249"/>
        <v>Rango 550-599</v>
      </c>
      <c r="V5036" t="str">
        <f t="shared" si="250"/>
        <v>MAYOR A 450</v>
      </c>
    </row>
    <row r="5037" spans="1:22" x14ac:dyDescent="0.25">
      <c r="A5037" t="s">
        <v>3144</v>
      </c>
      <c r="B5037" t="s">
        <v>56</v>
      </c>
      <c r="C5037" s="1" t="s">
        <v>19</v>
      </c>
      <c r="D5037" t="s">
        <v>20</v>
      </c>
      <c r="E5037" t="s">
        <v>21</v>
      </c>
      <c r="F5037" t="s">
        <v>995</v>
      </c>
      <c r="G5037" t="s">
        <v>23</v>
      </c>
      <c r="H5037" t="s">
        <v>996</v>
      </c>
      <c r="I5037" t="s">
        <v>50</v>
      </c>
      <c r="J5037" t="s">
        <v>69</v>
      </c>
      <c r="K5037" t="s">
        <v>155</v>
      </c>
      <c r="L5037" t="s">
        <v>27</v>
      </c>
      <c r="M5037" t="s">
        <v>3144</v>
      </c>
      <c r="N5037">
        <v>610</v>
      </c>
      <c r="O5037">
        <v>508</v>
      </c>
      <c r="P5037">
        <v>593</v>
      </c>
      <c r="Q5037" s="4">
        <v>651</v>
      </c>
      <c r="R5037">
        <v>550.5</v>
      </c>
      <c r="S5037" t="s">
        <v>28</v>
      </c>
      <c r="T5037" t="str">
        <f t="shared" si="251"/>
        <v>50 % MAYOR</v>
      </c>
      <c r="U5037" t="str">
        <f t="shared" si="249"/>
        <v>Rango 550-599</v>
      </c>
      <c r="V5037" t="str">
        <f t="shared" si="250"/>
        <v>MAYOR A 450</v>
      </c>
    </row>
    <row r="5038" spans="1:22" x14ac:dyDescent="0.25">
      <c r="A5038" t="s">
        <v>3144</v>
      </c>
      <c r="B5038" t="s">
        <v>56</v>
      </c>
      <c r="C5038" s="1" t="s">
        <v>19</v>
      </c>
      <c r="D5038" t="s">
        <v>20</v>
      </c>
      <c r="E5038" t="s">
        <v>21</v>
      </c>
      <c r="F5038" t="s">
        <v>287</v>
      </c>
      <c r="G5038" t="s">
        <v>23</v>
      </c>
      <c r="H5038" t="s">
        <v>288</v>
      </c>
      <c r="I5038" t="s">
        <v>25</v>
      </c>
      <c r="J5038" t="s">
        <v>7349</v>
      </c>
      <c r="K5038" t="s">
        <v>155</v>
      </c>
      <c r="L5038" t="s">
        <v>27</v>
      </c>
      <c r="M5038" t="s">
        <v>3144</v>
      </c>
      <c r="N5038">
        <v>607</v>
      </c>
      <c r="O5038">
        <v>595</v>
      </c>
      <c r="P5038">
        <v>593</v>
      </c>
      <c r="Q5038" s="4">
        <v>654</v>
      </c>
      <c r="R5038">
        <v>594</v>
      </c>
      <c r="S5038" t="s">
        <v>28</v>
      </c>
      <c r="T5038" t="str">
        <f t="shared" si="251"/>
        <v>50 % MAYOR</v>
      </c>
      <c r="U5038" t="str">
        <f t="shared" si="249"/>
        <v>Rango 550-599</v>
      </c>
      <c r="V5038" t="str">
        <f t="shared" si="250"/>
        <v>MAYOR A 450</v>
      </c>
    </row>
    <row r="5039" spans="1:22" x14ac:dyDescent="0.25">
      <c r="A5039" t="s">
        <v>3144</v>
      </c>
      <c r="B5039" t="s">
        <v>56</v>
      </c>
      <c r="C5039" s="1" t="s">
        <v>19</v>
      </c>
      <c r="D5039" t="s">
        <v>20</v>
      </c>
      <c r="E5039" t="s">
        <v>21</v>
      </c>
      <c r="F5039" t="s">
        <v>876</v>
      </c>
      <c r="G5039" t="s">
        <v>23</v>
      </c>
      <c r="H5039" t="s">
        <v>877</v>
      </c>
      <c r="I5039" t="s">
        <v>25</v>
      </c>
      <c r="J5039" t="s">
        <v>878</v>
      </c>
      <c r="K5039" t="s">
        <v>155</v>
      </c>
      <c r="L5039" t="s">
        <v>27</v>
      </c>
      <c r="M5039" t="s">
        <v>3144</v>
      </c>
      <c r="N5039">
        <v>610</v>
      </c>
      <c r="O5039">
        <v>556</v>
      </c>
      <c r="P5039">
        <v>587</v>
      </c>
      <c r="Q5039" s="4">
        <v>661</v>
      </c>
      <c r="R5039">
        <v>571.5</v>
      </c>
      <c r="S5039" t="s">
        <v>28</v>
      </c>
      <c r="T5039" t="str">
        <f t="shared" si="251"/>
        <v>50 % MAYOR</v>
      </c>
      <c r="U5039" t="str">
        <f t="shared" si="249"/>
        <v>Rango 550-599</v>
      </c>
      <c r="V5039" t="str">
        <f t="shared" si="250"/>
        <v>MAYOR A 450</v>
      </c>
    </row>
    <row r="5040" spans="1:22" x14ac:dyDescent="0.25">
      <c r="A5040" t="s">
        <v>3144</v>
      </c>
      <c r="B5040" t="s">
        <v>83</v>
      </c>
      <c r="C5040" s="1" t="s">
        <v>19</v>
      </c>
      <c r="D5040" t="s">
        <v>20</v>
      </c>
      <c r="E5040" t="s">
        <v>21</v>
      </c>
      <c r="F5040" t="s">
        <v>623</v>
      </c>
      <c r="G5040" t="s">
        <v>23</v>
      </c>
      <c r="H5040" t="s">
        <v>624</v>
      </c>
      <c r="I5040" t="s">
        <v>50</v>
      </c>
      <c r="J5040" t="s">
        <v>73</v>
      </c>
      <c r="K5040" t="s">
        <v>155</v>
      </c>
      <c r="L5040" t="s">
        <v>27</v>
      </c>
      <c r="M5040" t="s">
        <v>3144</v>
      </c>
      <c r="N5040">
        <v>579</v>
      </c>
      <c r="O5040">
        <v>612</v>
      </c>
      <c r="P5040">
        <v>530</v>
      </c>
      <c r="Q5040" s="4">
        <v>662</v>
      </c>
      <c r="R5040">
        <v>571</v>
      </c>
      <c r="S5040" t="s">
        <v>28</v>
      </c>
      <c r="T5040" t="str">
        <f t="shared" si="251"/>
        <v>50 % MAYOR</v>
      </c>
      <c r="U5040" t="str">
        <f t="shared" si="249"/>
        <v>Rango 550-599</v>
      </c>
      <c r="V5040" t="str">
        <f t="shared" si="250"/>
        <v>MAYOR A 450</v>
      </c>
    </row>
    <row r="5041" spans="1:22" x14ac:dyDescent="0.25">
      <c r="A5041" t="s">
        <v>3144</v>
      </c>
      <c r="B5041" t="s">
        <v>83</v>
      </c>
      <c r="C5041" s="1" t="s">
        <v>19</v>
      </c>
      <c r="D5041" t="s">
        <v>20</v>
      </c>
      <c r="E5041" t="s">
        <v>21</v>
      </c>
      <c r="F5041" t="s">
        <v>1931</v>
      </c>
      <c r="G5041" t="s">
        <v>23</v>
      </c>
      <c r="H5041" t="s">
        <v>1932</v>
      </c>
      <c r="I5041" t="s">
        <v>50</v>
      </c>
      <c r="J5041" t="s">
        <v>7349</v>
      </c>
      <c r="K5041" t="s">
        <v>27</v>
      </c>
      <c r="L5041" t="s">
        <v>27</v>
      </c>
      <c r="M5041" t="s">
        <v>3149</v>
      </c>
      <c r="N5041">
        <v>616</v>
      </c>
      <c r="O5041">
        <v>597</v>
      </c>
      <c r="P5041">
        <v>539</v>
      </c>
      <c r="Q5041" s="4">
        <v>664</v>
      </c>
      <c r="R5041">
        <v>568</v>
      </c>
      <c r="S5041" t="s">
        <v>28</v>
      </c>
      <c r="T5041" t="str">
        <f t="shared" si="251"/>
        <v>50 % MAYOR</v>
      </c>
      <c r="U5041" t="str">
        <f t="shared" si="249"/>
        <v>Rango 550-599</v>
      </c>
      <c r="V5041" t="str">
        <f t="shared" si="250"/>
        <v>MAYOR A 450</v>
      </c>
    </row>
    <row r="5042" spans="1:22" x14ac:dyDescent="0.25">
      <c r="A5042" t="s">
        <v>3144</v>
      </c>
      <c r="B5042" t="s">
        <v>129</v>
      </c>
      <c r="C5042" s="1" t="s">
        <v>19</v>
      </c>
      <c r="D5042" t="s">
        <v>20</v>
      </c>
      <c r="E5042" t="s">
        <v>21</v>
      </c>
      <c r="F5042" t="s">
        <v>414</v>
      </c>
      <c r="G5042" t="s">
        <v>23</v>
      </c>
      <c r="H5042" t="s">
        <v>415</v>
      </c>
      <c r="I5042" t="s">
        <v>50</v>
      </c>
      <c r="J5042" t="s">
        <v>185</v>
      </c>
      <c r="K5042" t="s">
        <v>155</v>
      </c>
      <c r="L5042" t="s">
        <v>27</v>
      </c>
      <c r="M5042" t="s">
        <v>3144</v>
      </c>
      <c r="N5042">
        <v>641</v>
      </c>
      <c r="O5042">
        <v>612</v>
      </c>
      <c r="P5042">
        <v>550</v>
      </c>
      <c r="Q5042" s="4">
        <v>667</v>
      </c>
      <c r="R5042">
        <v>581</v>
      </c>
      <c r="S5042" t="s">
        <v>28</v>
      </c>
      <c r="T5042" t="str">
        <f t="shared" ref="T5042:T5064" si="252">IF(Q5042&gt;N5042,"50 % MAYOR","50 % MENOR ")</f>
        <v>50 % MAYOR</v>
      </c>
      <c r="U5042" t="str">
        <f t="shared" si="249"/>
        <v>Rango 550-599</v>
      </c>
      <c r="V5042" t="str">
        <f t="shared" si="250"/>
        <v>MAYOR A 450</v>
      </c>
    </row>
    <row r="5043" spans="1:22" x14ac:dyDescent="0.25">
      <c r="A5043" t="s">
        <v>3144</v>
      </c>
      <c r="B5043" t="s">
        <v>83</v>
      </c>
      <c r="C5043" s="1" t="s">
        <v>19</v>
      </c>
      <c r="D5043" t="s">
        <v>20</v>
      </c>
      <c r="E5043" t="s">
        <v>21</v>
      </c>
      <c r="F5043" t="s">
        <v>2181</v>
      </c>
      <c r="G5043" t="s">
        <v>23</v>
      </c>
      <c r="H5043" t="s">
        <v>2182</v>
      </c>
      <c r="I5043" t="s">
        <v>50</v>
      </c>
      <c r="J5043" t="s">
        <v>33</v>
      </c>
      <c r="K5043" t="s">
        <v>27</v>
      </c>
      <c r="L5043" t="s">
        <v>27</v>
      </c>
      <c r="M5043" t="s">
        <v>3144</v>
      </c>
      <c r="N5043">
        <v>605</v>
      </c>
      <c r="O5043">
        <v>579</v>
      </c>
      <c r="P5043">
        <v>556</v>
      </c>
      <c r="Q5043" s="4">
        <v>669</v>
      </c>
      <c r="R5043">
        <v>567.5</v>
      </c>
      <c r="S5043" t="s">
        <v>28</v>
      </c>
      <c r="T5043" t="str">
        <f t="shared" si="252"/>
        <v>50 % MAYOR</v>
      </c>
      <c r="U5043" t="str">
        <f t="shared" si="249"/>
        <v>Rango 550-599</v>
      </c>
      <c r="V5043" t="str">
        <f t="shared" si="250"/>
        <v>MAYOR A 450</v>
      </c>
    </row>
    <row r="5044" spans="1:22" x14ac:dyDescent="0.25">
      <c r="A5044" t="s">
        <v>3144</v>
      </c>
      <c r="B5044" t="s">
        <v>129</v>
      </c>
      <c r="C5044" s="1" t="s">
        <v>19</v>
      </c>
      <c r="D5044" t="s">
        <v>20</v>
      </c>
      <c r="E5044" t="s">
        <v>21</v>
      </c>
      <c r="F5044" t="s">
        <v>382</v>
      </c>
      <c r="G5044" t="s">
        <v>23</v>
      </c>
      <c r="H5044" t="s">
        <v>383</v>
      </c>
      <c r="I5044" t="s">
        <v>50</v>
      </c>
      <c r="J5044" t="s">
        <v>379</v>
      </c>
      <c r="K5044" t="s">
        <v>155</v>
      </c>
      <c r="L5044" t="s">
        <v>27</v>
      </c>
      <c r="M5044" t="s">
        <v>3144</v>
      </c>
      <c r="N5044">
        <v>637</v>
      </c>
      <c r="O5044">
        <v>563</v>
      </c>
      <c r="P5044">
        <v>606</v>
      </c>
      <c r="Q5044" s="4">
        <v>677</v>
      </c>
      <c r="R5044">
        <v>584.5</v>
      </c>
      <c r="S5044" t="s">
        <v>28</v>
      </c>
      <c r="T5044" t="str">
        <f t="shared" si="252"/>
        <v>50 % MAYOR</v>
      </c>
      <c r="U5044" t="str">
        <f t="shared" si="249"/>
        <v>Rango 550-599</v>
      </c>
      <c r="V5044" t="str">
        <f t="shared" si="250"/>
        <v>MAYOR A 450</v>
      </c>
    </row>
    <row r="5045" spans="1:22" x14ac:dyDescent="0.25">
      <c r="A5045" t="s">
        <v>3144</v>
      </c>
      <c r="B5045" t="s">
        <v>39</v>
      </c>
      <c r="C5045" s="1" t="s">
        <v>30</v>
      </c>
      <c r="D5045" t="s">
        <v>20</v>
      </c>
      <c r="E5045" t="s">
        <v>21</v>
      </c>
      <c r="F5045" t="s">
        <v>2319</v>
      </c>
      <c r="G5045" t="s">
        <v>23</v>
      </c>
      <c r="H5045" t="s">
        <v>2320</v>
      </c>
      <c r="I5045" t="s">
        <v>25</v>
      </c>
      <c r="J5045" t="s">
        <v>100</v>
      </c>
      <c r="K5045" t="s">
        <v>27</v>
      </c>
      <c r="L5045" t="s">
        <v>27</v>
      </c>
      <c r="M5045" t="s">
        <v>3144</v>
      </c>
      <c r="N5045">
        <v>651</v>
      </c>
      <c r="O5045">
        <v>603</v>
      </c>
      <c r="P5045">
        <v>583</v>
      </c>
      <c r="Q5045" s="4">
        <v>678</v>
      </c>
      <c r="R5045">
        <v>593</v>
      </c>
      <c r="S5045" t="s">
        <v>28</v>
      </c>
      <c r="T5045" t="str">
        <f t="shared" si="252"/>
        <v>50 % MAYOR</v>
      </c>
      <c r="U5045" t="str">
        <f t="shared" si="249"/>
        <v>Rango 550-599</v>
      </c>
      <c r="V5045" t="str">
        <f t="shared" si="250"/>
        <v>MAYOR A 450</v>
      </c>
    </row>
    <row r="5046" spans="1:22" x14ac:dyDescent="0.25">
      <c r="A5046" t="s">
        <v>3144</v>
      </c>
      <c r="B5046" t="s">
        <v>56</v>
      </c>
      <c r="C5046" s="1" t="s">
        <v>19</v>
      </c>
      <c r="D5046" t="s">
        <v>20</v>
      </c>
      <c r="E5046" t="s">
        <v>21</v>
      </c>
      <c r="F5046" t="s">
        <v>1941</v>
      </c>
      <c r="G5046" t="s">
        <v>23</v>
      </c>
      <c r="H5046" t="s">
        <v>1942</v>
      </c>
      <c r="I5046" t="s">
        <v>50</v>
      </c>
      <c r="J5046" t="s">
        <v>258</v>
      </c>
      <c r="K5046" t="s">
        <v>27</v>
      </c>
      <c r="L5046" t="s">
        <v>27</v>
      </c>
      <c r="M5046" t="s">
        <v>3144</v>
      </c>
      <c r="N5046">
        <v>647</v>
      </c>
      <c r="O5046">
        <v>541</v>
      </c>
      <c r="P5046">
        <v>568</v>
      </c>
      <c r="Q5046" s="4">
        <v>681</v>
      </c>
      <c r="R5046">
        <v>554.5</v>
      </c>
      <c r="S5046" t="s">
        <v>28</v>
      </c>
      <c r="T5046" t="str">
        <f t="shared" si="252"/>
        <v>50 % MAYOR</v>
      </c>
      <c r="U5046" t="str">
        <f t="shared" si="249"/>
        <v>Rango 550-599</v>
      </c>
      <c r="V5046" t="str">
        <f t="shared" si="250"/>
        <v>MAYOR A 450</v>
      </c>
    </row>
    <row r="5047" spans="1:22" x14ac:dyDescent="0.25">
      <c r="A5047" t="s">
        <v>3144</v>
      </c>
      <c r="B5047" t="s">
        <v>77</v>
      </c>
      <c r="C5047" s="1" t="s">
        <v>19</v>
      </c>
      <c r="D5047" t="s">
        <v>20</v>
      </c>
      <c r="E5047" t="s">
        <v>21</v>
      </c>
      <c r="F5047" t="s">
        <v>532</v>
      </c>
      <c r="G5047" t="s">
        <v>23</v>
      </c>
      <c r="H5047" t="s">
        <v>533</v>
      </c>
      <c r="I5047" t="s">
        <v>50</v>
      </c>
      <c r="J5047" t="s">
        <v>69</v>
      </c>
      <c r="K5047" t="s">
        <v>155</v>
      </c>
      <c r="L5047" t="s">
        <v>27</v>
      </c>
      <c r="M5047" t="s">
        <v>3144</v>
      </c>
      <c r="N5047">
        <v>626</v>
      </c>
      <c r="O5047">
        <v>541</v>
      </c>
      <c r="P5047">
        <v>606</v>
      </c>
      <c r="Q5047" s="4">
        <v>687</v>
      </c>
      <c r="R5047">
        <v>573.5</v>
      </c>
      <c r="S5047" t="s">
        <v>28</v>
      </c>
      <c r="T5047" t="str">
        <f t="shared" si="252"/>
        <v>50 % MAYOR</v>
      </c>
      <c r="U5047" t="str">
        <f t="shared" si="249"/>
        <v>Rango 550-599</v>
      </c>
      <c r="V5047" t="str">
        <f t="shared" si="250"/>
        <v>MAYOR A 450</v>
      </c>
    </row>
    <row r="5048" spans="1:22" x14ac:dyDescent="0.25">
      <c r="A5048" t="s">
        <v>3144</v>
      </c>
      <c r="B5048" t="s">
        <v>83</v>
      </c>
      <c r="C5048" s="1" t="s">
        <v>19</v>
      </c>
      <c r="D5048" t="s">
        <v>20</v>
      </c>
      <c r="E5048" t="s">
        <v>21</v>
      </c>
      <c r="F5048" t="s">
        <v>454</v>
      </c>
      <c r="G5048" t="s">
        <v>23</v>
      </c>
      <c r="H5048" t="s">
        <v>455</v>
      </c>
      <c r="I5048" t="s">
        <v>50</v>
      </c>
      <c r="J5048" t="s">
        <v>116</v>
      </c>
      <c r="K5048" t="s">
        <v>155</v>
      </c>
      <c r="L5048" t="s">
        <v>27</v>
      </c>
      <c r="M5048" t="s">
        <v>3144</v>
      </c>
      <c r="N5048">
        <v>626</v>
      </c>
      <c r="O5048">
        <v>571</v>
      </c>
      <c r="P5048">
        <v>602</v>
      </c>
      <c r="Q5048" s="4">
        <v>688</v>
      </c>
      <c r="R5048">
        <v>586.5</v>
      </c>
      <c r="S5048" t="s">
        <v>28</v>
      </c>
      <c r="T5048" t="str">
        <f t="shared" si="252"/>
        <v>50 % MAYOR</v>
      </c>
      <c r="U5048" t="str">
        <f t="shared" si="249"/>
        <v>Rango 550-599</v>
      </c>
      <c r="V5048" t="str">
        <f t="shared" si="250"/>
        <v>MAYOR A 450</v>
      </c>
    </row>
    <row r="5049" spans="1:22" x14ac:dyDescent="0.25">
      <c r="A5049" t="s">
        <v>3144</v>
      </c>
      <c r="B5049" t="s">
        <v>18</v>
      </c>
      <c r="C5049" s="1" t="s">
        <v>19</v>
      </c>
      <c r="D5049" t="s">
        <v>20</v>
      </c>
      <c r="E5049" t="s">
        <v>21</v>
      </c>
      <c r="F5049" t="s">
        <v>669</v>
      </c>
      <c r="G5049" t="s">
        <v>23</v>
      </c>
      <c r="H5049" t="s">
        <v>670</v>
      </c>
      <c r="I5049" t="s">
        <v>50</v>
      </c>
      <c r="J5049" t="s">
        <v>76</v>
      </c>
      <c r="K5049" t="s">
        <v>155</v>
      </c>
      <c r="L5049" t="s">
        <v>27</v>
      </c>
      <c r="M5049" t="s">
        <v>3144</v>
      </c>
      <c r="N5049">
        <v>626</v>
      </c>
      <c r="O5049">
        <v>571</v>
      </c>
      <c r="P5049">
        <v>587</v>
      </c>
      <c r="Q5049" s="4">
        <v>688</v>
      </c>
      <c r="R5049">
        <v>579</v>
      </c>
      <c r="S5049" t="s">
        <v>28</v>
      </c>
      <c r="T5049" t="str">
        <f t="shared" si="252"/>
        <v>50 % MAYOR</v>
      </c>
      <c r="U5049" t="str">
        <f t="shared" si="249"/>
        <v>Rango 550-599</v>
      </c>
      <c r="V5049" t="str">
        <f t="shared" si="250"/>
        <v>MAYOR A 450</v>
      </c>
    </row>
    <row r="5050" spans="1:22" x14ac:dyDescent="0.25">
      <c r="A5050" t="s">
        <v>3144</v>
      </c>
      <c r="B5050" t="s">
        <v>83</v>
      </c>
      <c r="C5050" s="1" t="s">
        <v>19</v>
      </c>
      <c r="D5050" t="s">
        <v>20</v>
      </c>
      <c r="E5050" t="s">
        <v>21</v>
      </c>
      <c r="F5050" t="s">
        <v>1659</v>
      </c>
      <c r="G5050" t="s">
        <v>23</v>
      </c>
      <c r="H5050" t="s">
        <v>1660</v>
      </c>
      <c r="I5050" t="s">
        <v>50</v>
      </c>
      <c r="J5050" t="s">
        <v>245</v>
      </c>
      <c r="K5050" t="s">
        <v>155</v>
      </c>
      <c r="L5050" t="s">
        <v>155</v>
      </c>
      <c r="M5050" t="s">
        <v>3149</v>
      </c>
      <c r="N5050">
        <v>661</v>
      </c>
      <c r="O5050">
        <v>529</v>
      </c>
      <c r="P5050">
        <v>633</v>
      </c>
      <c r="Q5050" s="4">
        <v>689</v>
      </c>
      <c r="R5050">
        <v>581</v>
      </c>
      <c r="S5050" t="s">
        <v>28</v>
      </c>
      <c r="T5050" t="str">
        <f t="shared" si="252"/>
        <v>50 % MAYOR</v>
      </c>
      <c r="U5050" t="str">
        <f t="shared" si="249"/>
        <v>Rango 550-599</v>
      </c>
      <c r="V5050" t="str">
        <f t="shared" si="250"/>
        <v>MAYOR A 450</v>
      </c>
    </row>
    <row r="5051" spans="1:22" x14ac:dyDescent="0.25">
      <c r="A5051" t="s">
        <v>3144</v>
      </c>
      <c r="B5051" t="s">
        <v>83</v>
      </c>
      <c r="C5051" s="1" t="s">
        <v>19</v>
      </c>
      <c r="D5051" t="s">
        <v>20</v>
      </c>
      <c r="E5051" t="s">
        <v>21</v>
      </c>
      <c r="F5051" t="s">
        <v>1322</v>
      </c>
      <c r="G5051" t="s">
        <v>23</v>
      </c>
      <c r="H5051" t="s">
        <v>1323</v>
      </c>
      <c r="I5051" t="s">
        <v>50</v>
      </c>
      <c r="J5051" t="s">
        <v>185</v>
      </c>
      <c r="K5051" t="s">
        <v>155</v>
      </c>
      <c r="L5051" t="s">
        <v>155</v>
      </c>
      <c r="M5051" t="s">
        <v>3149</v>
      </c>
      <c r="N5051">
        <v>627</v>
      </c>
      <c r="O5051">
        <v>543</v>
      </c>
      <c r="P5051">
        <v>558</v>
      </c>
      <c r="Q5051" s="4">
        <v>692</v>
      </c>
      <c r="R5051">
        <v>550.5</v>
      </c>
      <c r="S5051" t="s">
        <v>28</v>
      </c>
      <c r="T5051" t="str">
        <f t="shared" si="252"/>
        <v>50 % MAYOR</v>
      </c>
      <c r="U5051" t="str">
        <f t="shared" si="249"/>
        <v>Rango 550-599</v>
      </c>
      <c r="V5051" t="str">
        <f t="shared" si="250"/>
        <v>MAYOR A 450</v>
      </c>
    </row>
    <row r="5052" spans="1:22" x14ac:dyDescent="0.25">
      <c r="A5052" t="s">
        <v>3144</v>
      </c>
      <c r="B5052" t="s">
        <v>70</v>
      </c>
      <c r="C5052" s="1" t="s">
        <v>35</v>
      </c>
      <c r="D5052" t="s">
        <v>20</v>
      </c>
      <c r="E5052" t="s">
        <v>21</v>
      </c>
      <c r="F5052" t="s">
        <v>2627</v>
      </c>
      <c r="G5052" t="s">
        <v>23</v>
      </c>
      <c r="H5052" t="s">
        <v>2628</v>
      </c>
      <c r="I5052" t="s">
        <v>50</v>
      </c>
      <c r="J5052" t="s">
        <v>73</v>
      </c>
      <c r="K5052" t="s">
        <v>27</v>
      </c>
      <c r="L5052" t="s">
        <v>27</v>
      </c>
      <c r="M5052" t="s">
        <v>3144</v>
      </c>
      <c r="N5052">
        <v>626</v>
      </c>
      <c r="O5052">
        <v>650</v>
      </c>
      <c r="P5052">
        <v>504</v>
      </c>
      <c r="Q5052" s="4">
        <v>698</v>
      </c>
      <c r="R5052">
        <v>577</v>
      </c>
      <c r="S5052" t="s">
        <v>28</v>
      </c>
      <c r="T5052" t="str">
        <f t="shared" si="252"/>
        <v>50 % MAYOR</v>
      </c>
      <c r="U5052" t="str">
        <f t="shared" si="249"/>
        <v>Rango 550-599</v>
      </c>
      <c r="V5052" t="str">
        <f t="shared" si="250"/>
        <v>MAYOR A 450</v>
      </c>
    </row>
    <row r="5053" spans="1:22" x14ac:dyDescent="0.25">
      <c r="A5053" t="s">
        <v>3144</v>
      </c>
      <c r="B5053" t="s">
        <v>83</v>
      </c>
      <c r="C5053" s="1" t="s">
        <v>19</v>
      </c>
      <c r="D5053" t="s">
        <v>20</v>
      </c>
      <c r="E5053" t="s">
        <v>21</v>
      </c>
      <c r="F5053" t="s">
        <v>627</v>
      </c>
      <c r="G5053" t="s">
        <v>23</v>
      </c>
      <c r="H5053" t="s">
        <v>628</v>
      </c>
      <c r="I5053" t="s">
        <v>50</v>
      </c>
      <c r="J5053" t="s">
        <v>73</v>
      </c>
      <c r="K5053" t="s">
        <v>155</v>
      </c>
      <c r="L5053" t="s">
        <v>27</v>
      </c>
      <c r="M5053" t="s">
        <v>3144</v>
      </c>
      <c r="N5053">
        <v>611</v>
      </c>
      <c r="O5053">
        <v>563</v>
      </c>
      <c r="P5053">
        <v>620</v>
      </c>
      <c r="Q5053" s="4">
        <v>703</v>
      </c>
      <c r="R5053">
        <v>591.5</v>
      </c>
      <c r="S5053" t="s">
        <v>28</v>
      </c>
      <c r="T5053" t="str">
        <f t="shared" si="252"/>
        <v>50 % MAYOR</v>
      </c>
      <c r="U5053" t="str">
        <f t="shared" si="249"/>
        <v>Rango 550-599</v>
      </c>
      <c r="V5053" t="str">
        <f t="shared" si="250"/>
        <v>MAYOR A 450</v>
      </c>
    </row>
    <row r="5054" spans="1:22" x14ac:dyDescent="0.25">
      <c r="A5054" t="s">
        <v>3144</v>
      </c>
      <c r="B5054" t="s">
        <v>89</v>
      </c>
      <c r="C5054" s="1" t="s">
        <v>30</v>
      </c>
      <c r="D5054" t="s">
        <v>53</v>
      </c>
      <c r="E5054" t="s">
        <v>21</v>
      </c>
      <c r="F5054" t="s">
        <v>114</v>
      </c>
      <c r="G5054" t="s">
        <v>23</v>
      </c>
      <c r="H5054" t="s">
        <v>115</v>
      </c>
      <c r="I5054" t="s">
        <v>50</v>
      </c>
      <c r="J5054" t="s">
        <v>116</v>
      </c>
      <c r="K5054" t="s">
        <v>27</v>
      </c>
      <c r="L5054" t="s">
        <v>27</v>
      </c>
      <c r="M5054" t="s">
        <v>3146</v>
      </c>
      <c r="N5054">
        <v>631</v>
      </c>
      <c r="O5054">
        <v>520</v>
      </c>
      <c r="P5054">
        <v>592</v>
      </c>
      <c r="Q5054" s="4">
        <v>708</v>
      </c>
      <c r="R5054">
        <v>556</v>
      </c>
      <c r="S5054" t="s">
        <v>28</v>
      </c>
      <c r="T5054" t="str">
        <f t="shared" si="252"/>
        <v>50 % MAYOR</v>
      </c>
      <c r="U5054" t="str">
        <f t="shared" si="249"/>
        <v>Rango 550-599</v>
      </c>
      <c r="V5054" t="str">
        <f t="shared" si="250"/>
        <v>MAYOR A 450</v>
      </c>
    </row>
    <row r="5055" spans="1:22" x14ac:dyDescent="0.25">
      <c r="A5055" t="s">
        <v>3144</v>
      </c>
      <c r="B5055" t="s">
        <v>142</v>
      </c>
      <c r="C5055" s="1" t="s">
        <v>97</v>
      </c>
      <c r="D5055" t="s">
        <v>20</v>
      </c>
      <c r="E5055" t="s">
        <v>21</v>
      </c>
      <c r="F5055" t="s">
        <v>637</v>
      </c>
      <c r="G5055" t="s">
        <v>23</v>
      </c>
      <c r="H5055" t="s">
        <v>638</v>
      </c>
      <c r="I5055" t="s">
        <v>50</v>
      </c>
      <c r="J5055" t="s">
        <v>76</v>
      </c>
      <c r="K5055" t="s">
        <v>155</v>
      </c>
      <c r="L5055" t="s">
        <v>27</v>
      </c>
      <c r="M5055" t="s">
        <v>3144</v>
      </c>
      <c r="N5055">
        <v>641</v>
      </c>
      <c r="O5055">
        <v>603</v>
      </c>
      <c r="P5055">
        <v>514</v>
      </c>
      <c r="Q5055" s="4">
        <v>710</v>
      </c>
      <c r="R5055">
        <v>558.5</v>
      </c>
      <c r="S5055" t="s">
        <v>28</v>
      </c>
      <c r="T5055" t="str">
        <f t="shared" si="252"/>
        <v>50 % MAYOR</v>
      </c>
      <c r="U5055" t="str">
        <f t="shared" si="249"/>
        <v>Rango 550-599</v>
      </c>
      <c r="V5055" t="str">
        <f t="shared" si="250"/>
        <v>MAYOR A 450</v>
      </c>
    </row>
    <row r="5056" spans="1:22" x14ac:dyDescent="0.25">
      <c r="A5056" t="s">
        <v>3144</v>
      </c>
      <c r="B5056" t="s">
        <v>18</v>
      </c>
      <c r="C5056" s="1" t="s">
        <v>19</v>
      </c>
      <c r="D5056" t="s">
        <v>20</v>
      </c>
      <c r="E5056" t="s">
        <v>21</v>
      </c>
      <c r="F5056" t="s">
        <v>22</v>
      </c>
      <c r="G5056" t="s">
        <v>23</v>
      </c>
      <c r="H5056" t="s">
        <v>24</v>
      </c>
      <c r="I5056" t="s">
        <v>25</v>
      </c>
      <c r="J5056" t="s">
        <v>26</v>
      </c>
      <c r="K5056" t="s">
        <v>27</v>
      </c>
      <c r="L5056" t="s">
        <v>27</v>
      </c>
      <c r="M5056" t="s">
        <v>3144</v>
      </c>
      <c r="N5056">
        <v>661</v>
      </c>
      <c r="O5056">
        <v>527</v>
      </c>
      <c r="P5056">
        <v>611</v>
      </c>
      <c r="Q5056" s="4">
        <v>716</v>
      </c>
      <c r="R5056">
        <v>569</v>
      </c>
      <c r="S5056" t="s">
        <v>28</v>
      </c>
      <c r="T5056" t="str">
        <f t="shared" si="252"/>
        <v>50 % MAYOR</v>
      </c>
      <c r="U5056" t="str">
        <f t="shared" si="249"/>
        <v>Rango 550-599</v>
      </c>
      <c r="V5056" t="str">
        <f t="shared" si="250"/>
        <v>MAYOR A 450</v>
      </c>
    </row>
    <row r="5057" spans="1:22" x14ac:dyDescent="0.25">
      <c r="A5057" t="s">
        <v>3144</v>
      </c>
      <c r="B5057" t="s">
        <v>29</v>
      </c>
      <c r="C5057" s="1" t="s">
        <v>30</v>
      </c>
      <c r="D5057" t="s">
        <v>20</v>
      </c>
      <c r="E5057" t="s">
        <v>21</v>
      </c>
      <c r="F5057" t="s">
        <v>873</v>
      </c>
      <c r="G5057" t="s">
        <v>23</v>
      </c>
      <c r="H5057" t="s">
        <v>874</v>
      </c>
      <c r="I5057" t="s">
        <v>25</v>
      </c>
      <c r="J5057" t="s">
        <v>875</v>
      </c>
      <c r="K5057" t="s">
        <v>155</v>
      </c>
      <c r="L5057" t="s">
        <v>27</v>
      </c>
      <c r="M5057" t="s">
        <v>3144</v>
      </c>
      <c r="N5057">
        <v>668</v>
      </c>
      <c r="O5057">
        <v>571</v>
      </c>
      <c r="P5057">
        <v>593</v>
      </c>
      <c r="Q5057" s="4">
        <v>719</v>
      </c>
      <c r="R5057">
        <v>582</v>
      </c>
      <c r="S5057" t="s">
        <v>28</v>
      </c>
      <c r="T5057" t="str">
        <f t="shared" si="252"/>
        <v>50 % MAYOR</v>
      </c>
      <c r="U5057" t="str">
        <f t="shared" si="249"/>
        <v>Rango 550-599</v>
      </c>
      <c r="V5057" t="str">
        <f t="shared" si="250"/>
        <v>MAYOR A 450</v>
      </c>
    </row>
    <row r="5058" spans="1:22" x14ac:dyDescent="0.25">
      <c r="A5058" t="s">
        <v>3144</v>
      </c>
      <c r="B5058" t="s">
        <v>77</v>
      </c>
      <c r="C5058" s="1" t="s">
        <v>19</v>
      </c>
      <c r="D5058" t="s">
        <v>20</v>
      </c>
      <c r="E5058" t="s">
        <v>101</v>
      </c>
      <c r="F5058" t="s">
        <v>1805</v>
      </c>
      <c r="G5058" t="s">
        <v>23</v>
      </c>
      <c r="H5058" t="s">
        <v>1806</v>
      </c>
      <c r="I5058" t="s">
        <v>50</v>
      </c>
      <c r="J5058" t="s">
        <v>253</v>
      </c>
      <c r="K5058" t="s">
        <v>155</v>
      </c>
      <c r="L5058" t="s">
        <v>155</v>
      </c>
      <c r="M5058" t="s">
        <v>3152</v>
      </c>
      <c r="N5058">
        <v>694</v>
      </c>
      <c r="O5058">
        <v>531</v>
      </c>
      <c r="P5058">
        <v>605</v>
      </c>
      <c r="Q5058" s="4">
        <v>731</v>
      </c>
      <c r="R5058">
        <v>568</v>
      </c>
      <c r="S5058" t="s">
        <v>28</v>
      </c>
      <c r="T5058" t="str">
        <f t="shared" si="252"/>
        <v>50 % MAYOR</v>
      </c>
      <c r="U5058" t="str">
        <f t="shared" ref="U5058:U5121" si="253">IF(R5058&gt;699,"Rango Mayor a 699",IF(R5058&gt;649,"Rango 650-699",IF(R5058&gt;599,"Rango 600-649",IF(R5058&gt;549,"Rango 550-599",IF(R5058&gt;499,"Rango 500-549",IF(R5058&gt;449,"Rango 450-499",IF(R5058&gt;399,"Rango 400-449","Rango Menor a 400")))))))</f>
        <v>Rango 550-599</v>
      </c>
      <c r="V5058" t="str">
        <f t="shared" si="250"/>
        <v>MAYOR A 450</v>
      </c>
    </row>
    <row r="5059" spans="1:22" x14ac:dyDescent="0.25">
      <c r="A5059" t="s">
        <v>3144</v>
      </c>
      <c r="B5059" t="s">
        <v>83</v>
      </c>
      <c r="C5059" s="1" t="s">
        <v>19</v>
      </c>
      <c r="D5059" t="s">
        <v>20</v>
      </c>
      <c r="E5059" t="s">
        <v>21</v>
      </c>
      <c r="F5059" t="s">
        <v>2162</v>
      </c>
      <c r="G5059" t="s">
        <v>23</v>
      </c>
      <c r="H5059" t="s">
        <v>2163</v>
      </c>
      <c r="I5059" t="s">
        <v>50</v>
      </c>
      <c r="J5059" t="s">
        <v>221</v>
      </c>
      <c r="K5059" t="s">
        <v>27</v>
      </c>
      <c r="L5059" t="s">
        <v>27</v>
      </c>
      <c r="M5059" t="s">
        <v>3144</v>
      </c>
      <c r="N5059">
        <v>667</v>
      </c>
      <c r="O5059">
        <v>527</v>
      </c>
      <c r="P5059">
        <v>583</v>
      </c>
      <c r="Q5059" s="4">
        <v>738</v>
      </c>
      <c r="R5059">
        <v>555</v>
      </c>
      <c r="S5059" t="s">
        <v>28</v>
      </c>
      <c r="T5059" t="str">
        <f t="shared" si="252"/>
        <v>50 % MAYOR</v>
      </c>
      <c r="U5059" t="str">
        <f t="shared" si="253"/>
        <v>Rango 550-599</v>
      </c>
      <c r="V5059" t="str">
        <f t="shared" ref="V5059:V5122" si="254">IF(R5059&gt;449.9444444444,"MAYOR A 450","MENOR A 450")</f>
        <v>MAYOR A 450</v>
      </c>
    </row>
    <row r="5060" spans="1:22" x14ac:dyDescent="0.25">
      <c r="A5060" t="s">
        <v>3144</v>
      </c>
      <c r="B5060" t="s">
        <v>83</v>
      </c>
      <c r="C5060" s="1" t="s">
        <v>19</v>
      </c>
      <c r="D5060" t="s">
        <v>20</v>
      </c>
      <c r="E5060" t="s">
        <v>21</v>
      </c>
      <c r="F5060" t="s">
        <v>2239</v>
      </c>
      <c r="G5060" t="s">
        <v>23</v>
      </c>
      <c r="H5060" t="s">
        <v>2240</v>
      </c>
      <c r="I5060" t="s">
        <v>50</v>
      </c>
      <c r="J5060" t="s">
        <v>76</v>
      </c>
      <c r="K5060" t="s">
        <v>27</v>
      </c>
      <c r="L5060" t="s">
        <v>27</v>
      </c>
      <c r="M5060" t="s">
        <v>3144</v>
      </c>
      <c r="N5060">
        <v>682</v>
      </c>
      <c r="O5060">
        <v>571</v>
      </c>
      <c r="P5060">
        <v>537</v>
      </c>
      <c r="Q5060" s="4">
        <v>752</v>
      </c>
      <c r="R5060">
        <v>554</v>
      </c>
      <c r="S5060" t="s">
        <v>28</v>
      </c>
      <c r="T5060" t="str">
        <f t="shared" si="252"/>
        <v>50 % MAYOR</v>
      </c>
      <c r="U5060" t="str">
        <f t="shared" si="253"/>
        <v>Rango 550-599</v>
      </c>
      <c r="V5060" t="str">
        <f t="shared" si="254"/>
        <v>MAYOR A 450</v>
      </c>
    </row>
    <row r="5061" spans="1:22" x14ac:dyDescent="0.25">
      <c r="A5061" t="s">
        <v>3144</v>
      </c>
      <c r="B5061" t="s">
        <v>83</v>
      </c>
      <c r="C5061" s="1" t="s">
        <v>19</v>
      </c>
      <c r="D5061" t="s">
        <v>20</v>
      </c>
      <c r="E5061" t="s">
        <v>21</v>
      </c>
      <c r="F5061" t="s">
        <v>889</v>
      </c>
      <c r="G5061" t="s">
        <v>23</v>
      </c>
      <c r="H5061" t="s">
        <v>890</v>
      </c>
      <c r="I5061" t="s">
        <v>50</v>
      </c>
      <c r="J5061" t="s">
        <v>69</v>
      </c>
      <c r="K5061" t="s">
        <v>155</v>
      </c>
      <c r="L5061" t="s">
        <v>27</v>
      </c>
      <c r="M5061" t="s">
        <v>3144</v>
      </c>
      <c r="N5061">
        <v>692</v>
      </c>
      <c r="O5061">
        <v>603</v>
      </c>
      <c r="P5061">
        <v>530</v>
      </c>
      <c r="Q5061" s="4">
        <v>757</v>
      </c>
      <c r="R5061">
        <v>566.5</v>
      </c>
      <c r="S5061" t="s">
        <v>28</v>
      </c>
      <c r="T5061" t="str">
        <f t="shared" si="252"/>
        <v>50 % MAYOR</v>
      </c>
      <c r="U5061" t="str">
        <f t="shared" si="253"/>
        <v>Rango 550-599</v>
      </c>
      <c r="V5061" t="str">
        <f t="shared" si="254"/>
        <v>MAYOR A 450</v>
      </c>
    </row>
    <row r="5062" spans="1:22" x14ac:dyDescent="0.25">
      <c r="A5062" t="s">
        <v>3144</v>
      </c>
      <c r="B5062" t="s">
        <v>96</v>
      </c>
      <c r="C5062" s="1" t="s">
        <v>97</v>
      </c>
      <c r="D5062" t="s">
        <v>53</v>
      </c>
      <c r="E5062" t="s">
        <v>21</v>
      </c>
      <c r="F5062" t="s">
        <v>1637</v>
      </c>
      <c r="G5062" t="s">
        <v>23</v>
      </c>
      <c r="H5062" t="s">
        <v>1638</v>
      </c>
      <c r="I5062" t="s">
        <v>50</v>
      </c>
      <c r="J5062" t="s">
        <v>46</v>
      </c>
      <c r="K5062" t="s">
        <v>155</v>
      </c>
      <c r="L5062" t="s">
        <v>155</v>
      </c>
      <c r="M5062" t="s">
        <v>3205</v>
      </c>
      <c r="N5062">
        <v>621</v>
      </c>
      <c r="O5062">
        <v>558</v>
      </c>
      <c r="P5062">
        <v>543</v>
      </c>
      <c r="Q5062" s="4">
        <v>771</v>
      </c>
      <c r="R5062">
        <v>550.5</v>
      </c>
      <c r="S5062" t="s">
        <v>28</v>
      </c>
      <c r="T5062" t="str">
        <f t="shared" si="252"/>
        <v>50 % MAYOR</v>
      </c>
      <c r="U5062" t="str">
        <f t="shared" si="253"/>
        <v>Rango 550-599</v>
      </c>
      <c r="V5062" t="str">
        <f t="shared" si="254"/>
        <v>MAYOR A 450</v>
      </c>
    </row>
    <row r="5063" spans="1:22" x14ac:dyDescent="0.25">
      <c r="A5063" t="s">
        <v>3144</v>
      </c>
      <c r="B5063" t="s">
        <v>56</v>
      </c>
      <c r="C5063" s="1" t="s">
        <v>19</v>
      </c>
      <c r="D5063" t="s">
        <v>20</v>
      </c>
      <c r="E5063" t="s">
        <v>21</v>
      </c>
      <c r="F5063" t="s">
        <v>2185</v>
      </c>
      <c r="G5063" t="s">
        <v>23</v>
      </c>
      <c r="H5063" t="s">
        <v>2186</v>
      </c>
      <c r="I5063" t="s">
        <v>25</v>
      </c>
      <c r="J5063" t="s">
        <v>597</v>
      </c>
      <c r="K5063" t="s">
        <v>27</v>
      </c>
      <c r="L5063" t="s">
        <v>27</v>
      </c>
      <c r="M5063" t="s">
        <v>3144</v>
      </c>
      <c r="N5063">
        <v>713</v>
      </c>
      <c r="O5063">
        <v>571</v>
      </c>
      <c r="P5063">
        <v>556</v>
      </c>
      <c r="Q5063" s="4">
        <v>808</v>
      </c>
      <c r="R5063">
        <v>563.5</v>
      </c>
      <c r="S5063" t="s">
        <v>28</v>
      </c>
      <c r="T5063" t="str">
        <f t="shared" si="252"/>
        <v>50 % MAYOR</v>
      </c>
      <c r="U5063" t="str">
        <f t="shared" si="253"/>
        <v>Rango 550-599</v>
      </c>
      <c r="V5063" t="str">
        <f t="shared" si="254"/>
        <v>MAYOR A 450</v>
      </c>
    </row>
    <row r="5064" spans="1:22" x14ac:dyDescent="0.25">
      <c r="A5064" t="s">
        <v>3144</v>
      </c>
      <c r="B5064" t="s">
        <v>29</v>
      </c>
      <c r="C5064" s="1" t="s">
        <v>30</v>
      </c>
      <c r="D5064" t="s">
        <v>20</v>
      </c>
      <c r="E5064" t="s">
        <v>21</v>
      </c>
      <c r="F5064" t="s">
        <v>2430</v>
      </c>
      <c r="G5064" t="s">
        <v>23</v>
      </c>
      <c r="H5064" t="s">
        <v>2431</v>
      </c>
      <c r="I5064" t="s">
        <v>50</v>
      </c>
      <c r="J5064" t="s">
        <v>100</v>
      </c>
      <c r="K5064" t="s">
        <v>27</v>
      </c>
      <c r="L5064" t="s">
        <v>27</v>
      </c>
      <c r="M5064" t="s">
        <v>3144</v>
      </c>
      <c r="N5064">
        <v>678</v>
      </c>
      <c r="O5064">
        <v>612</v>
      </c>
      <c r="P5064">
        <v>562</v>
      </c>
      <c r="Q5064" s="4">
        <v>816</v>
      </c>
      <c r="R5064">
        <v>587</v>
      </c>
      <c r="S5064" t="s">
        <v>28</v>
      </c>
      <c r="T5064" t="str">
        <f t="shared" si="252"/>
        <v>50 % MAYOR</v>
      </c>
      <c r="U5064" t="str">
        <f t="shared" si="253"/>
        <v>Rango 550-599</v>
      </c>
      <c r="V5064" t="str">
        <f t="shared" si="254"/>
        <v>MAYOR A 450</v>
      </c>
    </row>
    <row r="5065" spans="1:22" x14ac:dyDescent="0.25">
      <c r="A5065" t="s">
        <v>3144</v>
      </c>
      <c r="B5065" t="s">
        <v>89</v>
      </c>
      <c r="C5065" s="1" t="s">
        <v>30</v>
      </c>
      <c r="D5065" t="s">
        <v>53</v>
      </c>
      <c r="E5065" t="s">
        <v>21</v>
      </c>
      <c r="F5065" t="s">
        <v>2024</v>
      </c>
      <c r="G5065" t="s">
        <v>23</v>
      </c>
      <c r="H5065" t="s">
        <v>2025</v>
      </c>
      <c r="I5065" t="s">
        <v>50</v>
      </c>
      <c r="J5065" t="s">
        <v>185</v>
      </c>
      <c r="K5065" t="s">
        <v>27</v>
      </c>
      <c r="L5065" t="s">
        <v>27</v>
      </c>
      <c r="M5065" t="s">
        <v>3291</v>
      </c>
      <c r="N5065">
        <v>476</v>
      </c>
      <c r="O5065">
        <v>603</v>
      </c>
      <c r="P5065">
        <v>561</v>
      </c>
      <c r="R5065">
        <v>582</v>
      </c>
      <c r="S5065" t="s">
        <v>28</v>
      </c>
      <c r="T5065" t="s">
        <v>15357</v>
      </c>
      <c r="U5065" t="str">
        <f t="shared" si="253"/>
        <v>Rango 550-599</v>
      </c>
      <c r="V5065" t="str">
        <f t="shared" si="254"/>
        <v>MAYOR A 450</v>
      </c>
    </row>
    <row r="5066" spans="1:22" x14ac:dyDescent="0.25">
      <c r="A5066" t="s">
        <v>3144</v>
      </c>
      <c r="B5066" t="s">
        <v>117</v>
      </c>
      <c r="C5066" s="1" t="s">
        <v>19</v>
      </c>
      <c r="D5066" t="s">
        <v>53</v>
      </c>
      <c r="E5066" t="s">
        <v>101</v>
      </c>
      <c r="F5066" t="s">
        <v>2247</v>
      </c>
      <c r="G5066" t="s">
        <v>23</v>
      </c>
      <c r="H5066" t="s">
        <v>2248</v>
      </c>
      <c r="I5066" t="s">
        <v>25</v>
      </c>
      <c r="J5066" t="s">
        <v>76</v>
      </c>
      <c r="K5066" t="s">
        <v>27</v>
      </c>
      <c r="L5066" t="s">
        <v>27</v>
      </c>
      <c r="M5066" t="s">
        <v>3202</v>
      </c>
      <c r="N5066">
        <v>641</v>
      </c>
      <c r="O5066">
        <v>558</v>
      </c>
      <c r="P5066">
        <v>622</v>
      </c>
      <c r="R5066">
        <v>590</v>
      </c>
      <c r="S5066" t="s">
        <v>28</v>
      </c>
      <c r="T5066" t="s">
        <v>15357</v>
      </c>
      <c r="U5066" t="str">
        <f t="shared" si="253"/>
        <v>Rango 550-599</v>
      </c>
      <c r="V5066" t="str">
        <f t="shared" si="254"/>
        <v>MAYOR A 450</v>
      </c>
    </row>
    <row r="5067" spans="1:22" x14ac:dyDescent="0.25">
      <c r="A5067" t="s">
        <v>3144</v>
      </c>
      <c r="B5067" t="s">
        <v>117</v>
      </c>
      <c r="C5067" s="1" t="s">
        <v>19</v>
      </c>
      <c r="D5067" t="s">
        <v>20</v>
      </c>
      <c r="E5067" t="s">
        <v>101</v>
      </c>
      <c r="F5067" t="s">
        <v>1142</v>
      </c>
      <c r="G5067" t="s">
        <v>23</v>
      </c>
      <c r="H5067" t="s">
        <v>1143</v>
      </c>
      <c r="I5067" t="s">
        <v>25</v>
      </c>
      <c r="J5067" t="s">
        <v>185</v>
      </c>
      <c r="K5067" t="s">
        <v>155</v>
      </c>
      <c r="L5067" t="s">
        <v>27</v>
      </c>
      <c r="M5067" t="s">
        <v>3202</v>
      </c>
      <c r="N5067">
        <v>373</v>
      </c>
      <c r="O5067">
        <v>562</v>
      </c>
      <c r="P5067">
        <v>550</v>
      </c>
      <c r="R5067">
        <v>556</v>
      </c>
      <c r="S5067" t="s">
        <v>28</v>
      </c>
      <c r="T5067" t="s">
        <v>15357</v>
      </c>
      <c r="U5067" t="str">
        <f t="shared" si="253"/>
        <v>Rango 550-599</v>
      </c>
      <c r="V5067" t="str">
        <f t="shared" si="254"/>
        <v>MAYOR A 450</v>
      </c>
    </row>
    <row r="5068" spans="1:22" x14ac:dyDescent="0.25">
      <c r="A5068" t="s">
        <v>3144</v>
      </c>
      <c r="B5068" t="s">
        <v>267</v>
      </c>
      <c r="C5068" s="1" t="s">
        <v>97</v>
      </c>
      <c r="D5068" t="s">
        <v>20</v>
      </c>
      <c r="E5068" t="s">
        <v>101</v>
      </c>
      <c r="F5068" t="s">
        <v>268</v>
      </c>
      <c r="G5068" t="s">
        <v>23</v>
      </c>
      <c r="H5068" t="s">
        <v>269</v>
      </c>
      <c r="I5068" t="s">
        <v>25</v>
      </c>
      <c r="J5068" t="s">
        <v>125</v>
      </c>
      <c r="K5068" t="s">
        <v>27</v>
      </c>
      <c r="L5068" t="s">
        <v>155</v>
      </c>
      <c r="M5068" t="s">
        <v>3262</v>
      </c>
      <c r="N5068">
        <v>501</v>
      </c>
      <c r="O5068">
        <v>551</v>
      </c>
      <c r="P5068">
        <v>548</v>
      </c>
      <c r="R5068">
        <v>549.5</v>
      </c>
      <c r="S5068" t="s">
        <v>28</v>
      </c>
      <c r="T5068" t="s">
        <v>15357</v>
      </c>
      <c r="U5068" t="str">
        <f t="shared" si="253"/>
        <v>Rango 550-599</v>
      </c>
      <c r="V5068" t="str">
        <f t="shared" si="254"/>
        <v>MAYOR A 450</v>
      </c>
    </row>
    <row r="5069" spans="1:22" x14ac:dyDescent="0.25">
      <c r="A5069" t="s">
        <v>3144</v>
      </c>
      <c r="B5069" t="s">
        <v>60</v>
      </c>
      <c r="C5069" s="1" t="s">
        <v>35</v>
      </c>
      <c r="D5069" t="s">
        <v>53</v>
      </c>
      <c r="E5069" t="s">
        <v>21</v>
      </c>
      <c r="F5069" t="s">
        <v>233</v>
      </c>
      <c r="G5069" t="s">
        <v>23</v>
      </c>
      <c r="H5069" t="s">
        <v>234</v>
      </c>
      <c r="I5069" t="s">
        <v>50</v>
      </c>
      <c r="J5069" t="s">
        <v>76</v>
      </c>
      <c r="K5069" t="s">
        <v>27</v>
      </c>
      <c r="L5069" t="s">
        <v>155</v>
      </c>
      <c r="M5069" t="s">
        <v>3202</v>
      </c>
      <c r="N5069">
        <v>435</v>
      </c>
      <c r="O5069">
        <v>575</v>
      </c>
      <c r="P5069">
        <v>581</v>
      </c>
      <c r="R5069">
        <v>578</v>
      </c>
      <c r="S5069" t="s">
        <v>28</v>
      </c>
      <c r="T5069" t="s">
        <v>15357</v>
      </c>
      <c r="U5069" t="str">
        <f t="shared" si="253"/>
        <v>Rango 550-599</v>
      </c>
      <c r="V5069" t="str">
        <f t="shared" si="254"/>
        <v>MAYOR A 450</v>
      </c>
    </row>
    <row r="5070" spans="1:22" x14ac:dyDescent="0.25">
      <c r="A5070" t="s">
        <v>3144</v>
      </c>
      <c r="B5070" t="s">
        <v>117</v>
      </c>
      <c r="C5070" s="1" t="s">
        <v>19</v>
      </c>
      <c r="D5070" t="s">
        <v>53</v>
      </c>
      <c r="E5070" t="s">
        <v>101</v>
      </c>
      <c r="F5070" t="s">
        <v>1192</v>
      </c>
      <c r="G5070" t="s">
        <v>23</v>
      </c>
      <c r="H5070" t="s">
        <v>1193</v>
      </c>
      <c r="I5070" t="s">
        <v>50</v>
      </c>
      <c r="J5070" t="s">
        <v>113</v>
      </c>
      <c r="K5070" t="s">
        <v>155</v>
      </c>
      <c r="L5070" t="s">
        <v>155</v>
      </c>
      <c r="M5070" t="s">
        <v>3262</v>
      </c>
      <c r="N5070">
        <v>499</v>
      </c>
      <c r="O5070">
        <v>594</v>
      </c>
      <c r="P5070">
        <v>567</v>
      </c>
      <c r="R5070">
        <v>580.5</v>
      </c>
      <c r="S5070" t="s">
        <v>28</v>
      </c>
      <c r="T5070" t="s">
        <v>15357</v>
      </c>
      <c r="U5070" t="str">
        <f t="shared" si="253"/>
        <v>Rango 550-599</v>
      </c>
      <c r="V5070" t="str">
        <f t="shared" si="254"/>
        <v>MAYOR A 450</v>
      </c>
    </row>
    <row r="5071" spans="1:22" x14ac:dyDescent="0.25">
      <c r="A5071" t="s">
        <v>3144</v>
      </c>
      <c r="B5071" t="s">
        <v>117</v>
      </c>
      <c r="C5071" s="1" t="s">
        <v>19</v>
      </c>
      <c r="D5071" t="s">
        <v>20</v>
      </c>
      <c r="E5071" t="s">
        <v>21</v>
      </c>
      <c r="F5071" t="s">
        <v>1731</v>
      </c>
      <c r="G5071" t="s">
        <v>23</v>
      </c>
      <c r="H5071" t="s">
        <v>1732</v>
      </c>
      <c r="I5071" t="s">
        <v>25</v>
      </c>
      <c r="J5071" t="s">
        <v>152</v>
      </c>
      <c r="K5071" t="s">
        <v>155</v>
      </c>
      <c r="L5071" t="s">
        <v>155</v>
      </c>
      <c r="M5071" t="s">
        <v>3262</v>
      </c>
      <c r="N5071">
        <v>476</v>
      </c>
      <c r="O5071">
        <v>573</v>
      </c>
      <c r="P5071">
        <v>559</v>
      </c>
      <c r="R5071">
        <v>566</v>
      </c>
      <c r="S5071" t="s">
        <v>28</v>
      </c>
      <c r="T5071" t="s">
        <v>15357</v>
      </c>
      <c r="U5071" t="str">
        <f t="shared" si="253"/>
        <v>Rango 550-599</v>
      </c>
      <c r="V5071" t="str">
        <f t="shared" si="254"/>
        <v>MAYOR A 450</v>
      </c>
    </row>
    <row r="5072" spans="1:22" x14ac:dyDescent="0.25">
      <c r="A5072" t="s">
        <v>3144</v>
      </c>
      <c r="B5072" t="s">
        <v>106</v>
      </c>
      <c r="C5072" s="1" t="s">
        <v>97</v>
      </c>
      <c r="D5072" t="s">
        <v>20</v>
      </c>
      <c r="E5072" t="s">
        <v>101</v>
      </c>
      <c r="F5072" t="s">
        <v>1811</v>
      </c>
      <c r="G5072" t="s">
        <v>23</v>
      </c>
      <c r="H5072" t="s">
        <v>1812</v>
      </c>
      <c r="I5072" t="s">
        <v>25</v>
      </c>
      <c r="J5072" t="s">
        <v>875</v>
      </c>
      <c r="K5072" t="s">
        <v>155</v>
      </c>
      <c r="L5072" t="s">
        <v>155</v>
      </c>
      <c r="M5072" t="s">
        <v>3159</v>
      </c>
      <c r="N5072">
        <v>620</v>
      </c>
      <c r="O5072">
        <v>563</v>
      </c>
      <c r="P5072">
        <v>543</v>
      </c>
      <c r="R5072">
        <v>553</v>
      </c>
      <c r="S5072" t="s">
        <v>28</v>
      </c>
      <c r="T5072" t="s">
        <v>15357</v>
      </c>
      <c r="U5072" t="str">
        <f t="shared" si="253"/>
        <v>Rango 550-599</v>
      </c>
      <c r="V5072" t="str">
        <f t="shared" si="254"/>
        <v>MAYOR A 450</v>
      </c>
    </row>
    <row r="5073" spans="1:22" x14ac:dyDescent="0.25">
      <c r="A5073" t="s">
        <v>3144</v>
      </c>
      <c r="B5073" t="s">
        <v>18</v>
      </c>
      <c r="C5073" s="1" t="s">
        <v>19</v>
      </c>
      <c r="D5073" t="s">
        <v>20</v>
      </c>
      <c r="E5073" t="s">
        <v>21</v>
      </c>
      <c r="F5073" t="s">
        <v>1561</v>
      </c>
      <c r="G5073" t="s">
        <v>23</v>
      </c>
      <c r="H5073" t="s">
        <v>1562</v>
      </c>
      <c r="I5073" t="s">
        <v>25</v>
      </c>
      <c r="J5073" t="s">
        <v>38</v>
      </c>
      <c r="K5073" t="s">
        <v>155</v>
      </c>
      <c r="L5073" t="s">
        <v>155</v>
      </c>
      <c r="M5073" t="s">
        <v>3152</v>
      </c>
      <c r="N5073">
        <v>369</v>
      </c>
      <c r="O5073">
        <v>582</v>
      </c>
      <c r="P5073">
        <v>639</v>
      </c>
      <c r="Q5073" s="4">
        <v>369</v>
      </c>
      <c r="R5073">
        <v>610.5</v>
      </c>
      <c r="S5073" t="s">
        <v>28</v>
      </c>
      <c r="T5073" t="str">
        <f t="shared" ref="T5073:T5102" si="255">IF(Q5073&gt;N5073,"50 % MAYOR","50 % MENOR ")</f>
        <v xml:space="preserve">50 % MENOR </v>
      </c>
      <c r="U5073" t="str">
        <f t="shared" si="253"/>
        <v>Rango 600-649</v>
      </c>
      <c r="V5073" t="str">
        <f t="shared" si="254"/>
        <v>MAYOR A 450</v>
      </c>
    </row>
    <row r="5074" spans="1:22" x14ac:dyDescent="0.25">
      <c r="A5074" t="s">
        <v>3144</v>
      </c>
      <c r="B5074" t="s">
        <v>142</v>
      </c>
      <c r="C5074" s="1" t="s">
        <v>97</v>
      </c>
      <c r="D5074" t="s">
        <v>20</v>
      </c>
      <c r="E5074" t="s">
        <v>21</v>
      </c>
      <c r="F5074" t="s">
        <v>2824</v>
      </c>
      <c r="G5074" t="s">
        <v>23</v>
      </c>
      <c r="H5074" t="s">
        <v>2825</v>
      </c>
      <c r="I5074" t="s">
        <v>25</v>
      </c>
      <c r="J5074" t="s">
        <v>912</v>
      </c>
      <c r="K5074" t="s">
        <v>27</v>
      </c>
      <c r="L5074" t="s">
        <v>155</v>
      </c>
      <c r="M5074" t="s">
        <v>3205</v>
      </c>
      <c r="N5074">
        <v>435</v>
      </c>
      <c r="O5074">
        <v>641</v>
      </c>
      <c r="P5074">
        <v>592</v>
      </c>
      <c r="Q5074" s="4">
        <v>435</v>
      </c>
      <c r="R5074">
        <v>616.5</v>
      </c>
      <c r="S5074" t="s">
        <v>28</v>
      </c>
      <c r="T5074" t="str">
        <f t="shared" si="255"/>
        <v xml:space="preserve">50 % MENOR </v>
      </c>
      <c r="U5074" t="str">
        <f t="shared" si="253"/>
        <v>Rango 600-649</v>
      </c>
      <c r="V5074" t="str">
        <f t="shared" si="254"/>
        <v>MAYOR A 450</v>
      </c>
    </row>
    <row r="5075" spans="1:22" x14ac:dyDescent="0.25">
      <c r="A5075" t="s">
        <v>3144</v>
      </c>
      <c r="B5075" t="s">
        <v>142</v>
      </c>
      <c r="C5075" s="1" t="s">
        <v>97</v>
      </c>
      <c r="D5075" t="s">
        <v>20</v>
      </c>
      <c r="E5075" t="s">
        <v>21</v>
      </c>
      <c r="F5075" t="s">
        <v>143</v>
      </c>
      <c r="G5075" t="s">
        <v>23</v>
      </c>
      <c r="H5075" t="s">
        <v>144</v>
      </c>
      <c r="I5075" t="s">
        <v>25</v>
      </c>
      <c r="J5075" t="s">
        <v>145</v>
      </c>
      <c r="K5075" t="s">
        <v>27</v>
      </c>
      <c r="L5075" t="s">
        <v>27</v>
      </c>
      <c r="M5075" t="s">
        <v>3144</v>
      </c>
      <c r="N5075">
        <v>445</v>
      </c>
      <c r="O5075">
        <v>672</v>
      </c>
      <c r="P5075">
        <v>543</v>
      </c>
      <c r="Q5075" s="4">
        <v>445</v>
      </c>
      <c r="R5075">
        <v>607.5</v>
      </c>
      <c r="S5075" t="s">
        <v>28</v>
      </c>
      <c r="T5075" t="str">
        <f t="shared" si="255"/>
        <v xml:space="preserve">50 % MENOR </v>
      </c>
      <c r="U5075" t="str">
        <f t="shared" si="253"/>
        <v>Rango 600-649</v>
      </c>
      <c r="V5075" t="str">
        <f t="shared" si="254"/>
        <v>MAYOR A 450</v>
      </c>
    </row>
    <row r="5076" spans="1:22" x14ac:dyDescent="0.25">
      <c r="A5076" t="s">
        <v>3144</v>
      </c>
      <c r="B5076" t="s">
        <v>129</v>
      </c>
      <c r="C5076" s="1" t="s">
        <v>19</v>
      </c>
      <c r="D5076" t="s">
        <v>20</v>
      </c>
      <c r="E5076" t="s">
        <v>21</v>
      </c>
      <c r="F5076" t="s">
        <v>899</v>
      </c>
      <c r="G5076" t="s">
        <v>23</v>
      </c>
      <c r="H5076" t="s">
        <v>900</v>
      </c>
      <c r="I5076" t="s">
        <v>50</v>
      </c>
      <c r="J5076" t="s">
        <v>76</v>
      </c>
      <c r="K5076" t="s">
        <v>155</v>
      </c>
      <c r="L5076" t="s">
        <v>27</v>
      </c>
      <c r="M5076" t="s">
        <v>3144</v>
      </c>
      <c r="N5076">
        <v>460</v>
      </c>
      <c r="O5076">
        <v>672</v>
      </c>
      <c r="P5076">
        <v>583</v>
      </c>
      <c r="Q5076" s="4">
        <v>460</v>
      </c>
      <c r="R5076">
        <v>627.5</v>
      </c>
      <c r="S5076" t="s">
        <v>28</v>
      </c>
      <c r="T5076" t="str">
        <f t="shared" si="255"/>
        <v xml:space="preserve">50 % MENOR </v>
      </c>
      <c r="U5076" t="str">
        <f t="shared" si="253"/>
        <v>Rango 600-649</v>
      </c>
      <c r="V5076" t="str">
        <f t="shared" si="254"/>
        <v>MAYOR A 450</v>
      </c>
    </row>
    <row r="5077" spans="1:22" x14ac:dyDescent="0.25">
      <c r="A5077" t="s">
        <v>3144</v>
      </c>
      <c r="B5077" t="s">
        <v>56</v>
      </c>
      <c r="C5077" s="1" t="s">
        <v>19</v>
      </c>
      <c r="D5077" t="s">
        <v>20</v>
      </c>
      <c r="E5077" t="s">
        <v>21</v>
      </c>
      <c r="F5077" t="s">
        <v>2593</v>
      </c>
      <c r="G5077" t="s">
        <v>23</v>
      </c>
      <c r="H5077" t="s">
        <v>2594</v>
      </c>
      <c r="I5077" t="s">
        <v>50</v>
      </c>
      <c r="J5077" t="s">
        <v>258</v>
      </c>
      <c r="K5077" t="s">
        <v>27</v>
      </c>
      <c r="L5077" t="s">
        <v>27</v>
      </c>
      <c r="M5077" t="s">
        <v>3144</v>
      </c>
      <c r="N5077">
        <v>461</v>
      </c>
      <c r="O5077">
        <v>639</v>
      </c>
      <c r="P5077">
        <v>587</v>
      </c>
      <c r="Q5077" s="4">
        <v>461</v>
      </c>
      <c r="R5077">
        <v>613</v>
      </c>
      <c r="S5077" t="s">
        <v>28</v>
      </c>
      <c r="T5077" t="str">
        <f t="shared" si="255"/>
        <v xml:space="preserve">50 % MENOR </v>
      </c>
      <c r="U5077" t="str">
        <f t="shared" si="253"/>
        <v>Rango 600-649</v>
      </c>
      <c r="V5077" t="str">
        <f t="shared" si="254"/>
        <v>MAYOR A 450</v>
      </c>
    </row>
    <row r="5078" spans="1:22" x14ac:dyDescent="0.25">
      <c r="A5078" t="s">
        <v>3144</v>
      </c>
      <c r="B5078" t="s">
        <v>34</v>
      </c>
      <c r="C5078" s="1" t="s">
        <v>35</v>
      </c>
      <c r="D5078" t="s">
        <v>20</v>
      </c>
      <c r="E5078" t="s">
        <v>21</v>
      </c>
      <c r="F5078" t="s">
        <v>731</v>
      </c>
      <c r="G5078" t="s">
        <v>23</v>
      </c>
      <c r="H5078" t="s">
        <v>732</v>
      </c>
      <c r="I5078" t="s">
        <v>25</v>
      </c>
      <c r="J5078" t="s">
        <v>42</v>
      </c>
      <c r="K5078" t="s">
        <v>155</v>
      </c>
      <c r="L5078" t="s">
        <v>27</v>
      </c>
      <c r="M5078" t="s">
        <v>3144</v>
      </c>
      <c r="N5078">
        <v>476</v>
      </c>
      <c r="O5078">
        <v>571</v>
      </c>
      <c r="P5078">
        <v>638</v>
      </c>
      <c r="Q5078" s="4">
        <v>476</v>
      </c>
      <c r="R5078">
        <v>604.5</v>
      </c>
      <c r="S5078" t="s">
        <v>28</v>
      </c>
      <c r="T5078" t="str">
        <f t="shared" si="255"/>
        <v xml:space="preserve">50 % MENOR </v>
      </c>
      <c r="U5078" t="str">
        <f t="shared" si="253"/>
        <v>Rango 600-649</v>
      </c>
      <c r="V5078" t="str">
        <f t="shared" si="254"/>
        <v>MAYOR A 450</v>
      </c>
    </row>
    <row r="5079" spans="1:22" x14ac:dyDescent="0.25">
      <c r="A5079" t="s">
        <v>3144</v>
      </c>
      <c r="B5079" t="s">
        <v>56</v>
      </c>
      <c r="C5079" s="1" t="s">
        <v>19</v>
      </c>
      <c r="D5079" t="s">
        <v>20</v>
      </c>
      <c r="E5079" t="s">
        <v>21</v>
      </c>
      <c r="F5079" t="s">
        <v>2337</v>
      </c>
      <c r="G5079" t="s">
        <v>23</v>
      </c>
      <c r="H5079" t="s">
        <v>2338</v>
      </c>
      <c r="I5079" t="s">
        <v>25</v>
      </c>
      <c r="J5079" t="s">
        <v>100</v>
      </c>
      <c r="K5079" t="s">
        <v>27</v>
      </c>
      <c r="L5079" t="s">
        <v>27</v>
      </c>
      <c r="M5079" t="s">
        <v>3144</v>
      </c>
      <c r="N5079">
        <v>492</v>
      </c>
      <c r="O5079">
        <v>650</v>
      </c>
      <c r="P5079">
        <v>629</v>
      </c>
      <c r="Q5079" s="4">
        <v>492</v>
      </c>
      <c r="R5079">
        <v>639.5</v>
      </c>
      <c r="S5079" t="s">
        <v>28</v>
      </c>
      <c r="T5079" t="str">
        <f t="shared" si="255"/>
        <v xml:space="preserve">50 % MENOR </v>
      </c>
      <c r="U5079" t="str">
        <f t="shared" si="253"/>
        <v>Rango 600-649</v>
      </c>
      <c r="V5079" t="str">
        <f t="shared" si="254"/>
        <v>MAYOR A 450</v>
      </c>
    </row>
    <row r="5080" spans="1:22" x14ac:dyDescent="0.25">
      <c r="A5080" t="s">
        <v>3144</v>
      </c>
      <c r="B5080" t="s">
        <v>43</v>
      </c>
      <c r="C5080" s="1" t="s">
        <v>30</v>
      </c>
      <c r="D5080" t="s">
        <v>20</v>
      </c>
      <c r="E5080" t="s">
        <v>21</v>
      </c>
      <c r="F5080" t="s">
        <v>337</v>
      </c>
      <c r="G5080" t="s">
        <v>23</v>
      </c>
      <c r="H5080" t="s">
        <v>338</v>
      </c>
      <c r="I5080" t="s">
        <v>25</v>
      </c>
      <c r="J5080" t="s">
        <v>122</v>
      </c>
      <c r="K5080" t="s">
        <v>155</v>
      </c>
      <c r="L5080" t="s">
        <v>27</v>
      </c>
      <c r="M5080" t="s">
        <v>3144</v>
      </c>
      <c r="N5080">
        <v>496</v>
      </c>
      <c r="O5080">
        <v>630</v>
      </c>
      <c r="P5080">
        <v>597</v>
      </c>
      <c r="Q5080" s="4">
        <v>496</v>
      </c>
      <c r="R5080">
        <v>613.5</v>
      </c>
      <c r="S5080" t="s">
        <v>28</v>
      </c>
      <c r="T5080" t="str">
        <f t="shared" si="255"/>
        <v xml:space="preserve">50 % MENOR </v>
      </c>
      <c r="U5080" t="str">
        <f t="shared" si="253"/>
        <v>Rango 600-649</v>
      </c>
      <c r="V5080" t="str">
        <f t="shared" si="254"/>
        <v>MAYOR A 450</v>
      </c>
    </row>
    <row r="5081" spans="1:22" x14ac:dyDescent="0.25">
      <c r="A5081" t="s">
        <v>3144</v>
      </c>
      <c r="B5081" t="s">
        <v>83</v>
      </c>
      <c r="C5081" s="1" t="s">
        <v>19</v>
      </c>
      <c r="D5081" t="s">
        <v>20</v>
      </c>
      <c r="E5081" t="s">
        <v>101</v>
      </c>
      <c r="F5081" t="s">
        <v>305</v>
      </c>
      <c r="G5081" t="s">
        <v>23</v>
      </c>
      <c r="H5081" t="s">
        <v>306</v>
      </c>
      <c r="I5081" t="s">
        <v>50</v>
      </c>
      <c r="J5081" t="s">
        <v>113</v>
      </c>
      <c r="K5081" t="s">
        <v>155</v>
      </c>
      <c r="L5081" t="s">
        <v>27</v>
      </c>
      <c r="M5081" t="s">
        <v>3144</v>
      </c>
      <c r="N5081">
        <v>502</v>
      </c>
      <c r="O5081">
        <v>595</v>
      </c>
      <c r="P5081">
        <v>629</v>
      </c>
      <c r="Q5081" s="4">
        <v>502</v>
      </c>
      <c r="R5081">
        <v>612</v>
      </c>
      <c r="S5081" t="s">
        <v>28</v>
      </c>
      <c r="T5081" t="str">
        <f t="shared" si="255"/>
        <v xml:space="preserve">50 % MENOR </v>
      </c>
      <c r="U5081" t="str">
        <f t="shared" si="253"/>
        <v>Rango 600-649</v>
      </c>
      <c r="V5081" t="str">
        <f t="shared" si="254"/>
        <v>MAYOR A 450</v>
      </c>
    </row>
    <row r="5082" spans="1:22" x14ac:dyDescent="0.25">
      <c r="A5082" t="s">
        <v>3144</v>
      </c>
      <c r="B5082" t="s">
        <v>83</v>
      </c>
      <c r="C5082" s="1" t="s">
        <v>19</v>
      </c>
      <c r="D5082" t="s">
        <v>20</v>
      </c>
      <c r="E5082" t="s">
        <v>21</v>
      </c>
      <c r="F5082" t="s">
        <v>708</v>
      </c>
      <c r="G5082" t="s">
        <v>23</v>
      </c>
      <c r="H5082" t="s">
        <v>709</v>
      </c>
      <c r="I5082" t="s">
        <v>50</v>
      </c>
      <c r="J5082" t="s">
        <v>46</v>
      </c>
      <c r="K5082" t="s">
        <v>155</v>
      </c>
      <c r="L5082" t="s">
        <v>27</v>
      </c>
      <c r="M5082" t="s">
        <v>3144</v>
      </c>
      <c r="N5082">
        <v>507</v>
      </c>
      <c r="O5082">
        <v>603</v>
      </c>
      <c r="P5082">
        <v>629</v>
      </c>
      <c r="Q5082" s="4">
        <v>507</v>
      </c>
      <c r="R5082">
        <v>616</v>
      </c>
      <c r="S5082" t="s">
        <v>28</v>
      </c>
      <c r="T5082" t="str">
        <f t="shared" si="255"/>
        <v xml:space="preserve">50 % MENOR </v>
      </c>
      <c r="U5082" t="str">
        <f t="shared" si="253"/>
        <v>Rango 600-649</v>
      </c>
      <c r="V5082" t="str">
        <f t="shared" si="254"/>
        <v>MAYOR A 450</v>
      </c>
    </row>
    <row r="5083" spans="1:22" x14ac:dyDescent="0.25">
      <c r="A5083" t="s">
        <v>3144</v>
      </c>
      <c r="B5083" t="s">
        <v>56</v>
      </c>
      <c r="C5083" s="1" t="s">
        <v>19</v>
      </c>
      <c r="D5083" t="s">
        <v>20</v>
      </c>
      <c r="E5083" t="s">
        <v>21</v>
      </c>
      <c r="F5083" t="s">
        <v>673</v>
      </c>
      <c r="G5083" t="s">
        <v>23</v>
      </c>
      <c r="H5083" t="s">
        <v>674</v>
      </c>
      <c r="I5083" t="s">
        <v>50</v>
      </c>
      <c r="J5083" t="s">
        <v>76</v>
      </c>
      <c r="K5083" t="s">
        <v>155</v>
      </c>
      <c r="L5083" t="s">
        <v>27</v>
      </c>
      <c r="M5083" t="s">
        <v>3144</v>
      </c>
      <c r="N5083">
        <v>513</v>
      </c>
      <c r="O5083">
        <v>639</v>
      </c>
      <c r="P5083">
        <v>583</v>
      </c>
      <c r="Q5083" s="4">
        <v>513</v>
      </c>
      <c r="R5083">
        <v>611</v>
      </c>
      <c r="S5083" t="s">
        <v>28</v>
      </c>
      <c r="T5083" t="str">
        <f t="shared" si="255"/>
        <v xml:space="preserve">50 % MENOR </v>
      </c>
      <c r="U5083" t="str">
        <f t="shared" si="253"/>
        <v>Rango 600-649</v>
      </c>
      <c r="V5083" t="str">
        <f t="shared" si="254"/>
        <v>MAYOR A 450</v>
      </c>
    </row>
    <row r="5084" spans="1:22" x14ac:dyDescent="0.25">
      <c r="A5084" t="s">
        <v>3144</v>
      </c>
      <c r="B5084" t="s">
        <v>83</v>
      </c>
      <c r="C5084" s="1" t="s">
        <v>19</v>
      </c>
      <c r="D5084" t="s">
        <v>20</v>
      </c>
      <c r="E5084" t="s">
        <v>21</v>
      </c>
      <c r="F5084" t="s">
        <v>464</v>
      </c>
      <c r="G5084" t="s">
        <v>23</v>
      </c>
      <c r="H5084" t="s">
        <v>465</v>
      </c>
      <c r="I5084" t="s">
        <v>50</v>
      </c>
      <c r="J5084" t="s">
        <v>125</v>
      </c>
      <c r="K5084" t="s">
        <v>155</v>
      </c>
      <c r="L5084" t="s">
        <v>27</v>
      </c>
      <c r="M5084" t="s">
        <v>3144</v>
      </c>
      <c r="N5084">
        <v>523</v>
      </c>
      <c r="O5084">
        <v>672</v>
      </c>
      <c r="P5084">
        <v>543</v>
      </c>
      <c r="Q5084" s="4">
        <v>523</v>
      </c>
      <c r="R5084">
        <v>607.5</v>
      </c>
      <c r="S5084" t="s">
        <v>28</v>
      </c>
      <c r="T5084" t="str">
        <f t="shared" si="255"/>
        <v xml:space="preserve">50 % MENOR </v>
      </c>
      <c r="U5084" t="str">
        <f t="shared" si="253"/>
        <v>Rango 600-649</v>
      </c>
      <c r="V5084" t="str">
        <f t="shared" si="254"/>
        <v>MAYOR A 450</v>
      </c>
    </row>
    <row r="5085" spans="1:22" x14ac:dyDescent="0.25">
      <c r="A5085" t="s">
        <v>3144</v>
      </c>
      <c r="B5085" t="s">
        <v>56</v>
      </c>
      <c r="C5085" s="1" t="s">
        <v>19</v>
      </c>
      <c r="D5085" t="s">
        <v>20</v>
      </c>
      <c r="E5085" t="s">
        <v>21</v>
      </c>
      <c r="F5085" t="s">
        <v>1984</v>
      </c>
      <c r="G5085" t="s">
        <v>23</v>
      </c>
      <c r="H5085" t="s">
        <v>1985</v>
      </c>
      <c r="I5085" t="s">
        <v>25</v>
      </c>
      <c r="J5085" t="s">
        <v>122</v>
      </c>
      <c r="K5085" t="s">
        <v>27</v>
      </c>
      <c r="L5085" t="s">
        <v>27</v>
      </c>
      <c r="M5085" t="s">
        <v>3144</v>
      </c>
      <c r="N5085">
        <v>538</v>
      </c>
      <c r="O5085">
        <v>639</v>
      </c>
      <c r="P5085">
        <v>583</v>
      </c>
      <c r="Q5085" s="4">
        <v>538</v>
      </c>
      <c r="R5085">
        <v>611</v>
      </c>
      <c r="S5085" t="s">
        <v>28</v>
      </c>
      <c r="T5085" t="str">
        <f t="shared" si="255"/>
        <v xml:space="preserve">50 % MENOR </v>
      </c>
      <c r="U5085" t="str">
        <f t="shared" si="253"/>
        <v>Rango 600-649</v>
      </c>
      <c r="V5085" t="str">
        <f t="shared" si="254"/>
        <v>MAYOR A 450</v>
      </c>
    </row>
    <row r="5086" spans="1:22" x14ac:dyDescent="0.25">
      <c r="A5086" t="s">
        <v>3144</v>
      </c>
      <c r="B5086" t="s">
        <v>129</v>
      </c>
      <c r="C5086" s="1" t="s">
        <v>19</v>
      </c>
      <c r="D5086" t="s">
        <v>20</v>
      </c>
      <c r="E5086" t="s">
        <v>21</v>
      </c>
      <c r="F5086" t="s">
        <v>347</v>
      </c>
      <c r="G5086" t="s">
        <v>23</v>
      </c>
      <c r="H5086" t="s">
        <v>348</v>
      </c>
      <c r="I5086" t="s">
        <v>50</v>
      </c>
      <c r="J5086" t="s">
        <v>122</v>
      </c>
      <c r="K5086" t="s">
        <v>155</v>
      </c>
      <c r="L5086" t="s">
        <v>27</v>
      </c>
      <c r="M5086" t="s">
        <v>3144</v>
      </c>
      <c r="N5086">
        <v>544</v>
      </c>
      <c r="O5086">
        <v>571</v>
      </c>
      <c r="P5086">
        <v>634</v>
      </c>
      <c r="Q5086" s="4">
        <v>544</v>
      </c>
      <c r="R5086">
        <v>602.5</v>
      </c>
      <c r="S5086" t="s">
        <v>28</v>
      </c>
      <c r="T5086" t="str">
        <f t="shared" si="255"/>
        <v xml:space="preserve">50 % MENOR </v>
      </c>
      <c r="U5086" t="str">
        <f t="shared" si="253"/>
        <v>Rango 600-649</v>
      </c>
      <c r="V5086" t="str">
        <f t="shared" si="254"/>
        <v>MAYOR A 450</v>
      </c>
    </row>
    <row r="5087" spans="1:22" x14ac:dyDescent="0.25">
      <c r="A5087" t="s">
        <v>3144</v>
      </c>
      <c r="B5087" t="s">
        <v>83</v>
      </c>
      <c r="C5087" s="1" t="s">
        <v>19</v>
      </c>
      <c r="D5087" t="s">
        <v>20</v>
      </c>
      <c r="E5087" t="s">
        <v>21</v>
      </c>
      <c r="F5087" t="s">
        <v>812</v>
      </c>
      <c r="G5087" t="s">
        <v>23</v>
      </c>
      <c r="H5087" t="s">
        <v>813</v>
      </c>
      <c r="I5087" t="s">
        <v>50</v>
      </c>
      <c r="J5087" t="s">
        <v>100</v>
      </c>
      <c r="K5087" t="s">
        <v>155</v>
      </c>
      <c r="L5087" t="s">
        <v>27</v>
      </c>
      <c r="M5087" t="s">
        <v>3144</v>
      </c>
      <c r="N5087">
        <v>544</v>
      </c>
      <c r="O5087">
        <v>595</v>
      </c>
      <c r="P5087">
        <v>616</v>
      </c>
      <c r="Q5087" s="4">
        <v>544</v>
      </c>
      <c r="R5087">
        <v>605.5</v>
      </c>
      <c r="S5087" t="s">
        <v>28</v>
      </c>
      <c r="T5087" t="str">
        <f t="shared" si="255"/>
        <v xml:space="preserve">50 % MENOR </v>
      </c>
      <c r="U5087" t="str">
        <f t="shared" si="253"/>
        <v>Rango 600-649</v>
      </c>
      <c r="V5087" t="str">
        <f t="shared" si="254"/>
        <v>MAYOR A 450</v>
      </c>
    </row>
    <row r="5088" spans="1:22" x14ac:dyDescent="0.25">
      <c r="A5088" t="s">
        <v>3144</v>
      </c>
      <c r="B5088" t="s">
        <v>83</v>
      </c>
      <c r="C5088" s="1" t="s">
        <v>19</v>
      </c>
      <c r="D5088" t="s">
        <v>20</v>
      </c>
      <c r="E5088" t="s">
        <v>21</v>
      </c>
      <c r="F5088" t="s">
        <v>416</v>
      </c>
      <c r="G5088" t="s">
        <v>23</v>
      </c>
      <c r="H5088" t="s">
        <v>417</v>
      </c>
      <c r="I5088" t="s">
        <v>50</v>
      </c>
      <c r="J5088" t="s">
        <v>185</v>
      </c>
      <c r="K5088" t="s">
        <v>155</v>
      </c>
      <c r="L5088" t="s">
        <v>27</v>
      </c>
      <c r="M5088" t="s">
        <v>3144</v>
      </c>
      <c r="N5088">
        <v>548</v>
      </c>
      <c r="O5088">
        <v>586</v>
      </c>
      <c r="P5088">
        <v>625</v>
      </c>
      <c r="Q5088" s="4">
        <v>557</v>
      </c>
      <c r="R5088">
        <v>605.5</v>
      </c>
      <c r="S5088" t="s">
        <v>28</v>
      </c>
      <c r="T5088" t="str">
        <f t="shared" si="255"/>
        <v>50 % MAYOR</v>
      </c>
      <c r="U5088" t="str">
        <f t="shared" si="253"/>
        <v>Rango 600-649</v>
      </c>
      <c r="V5088" t="str">
        <f t="shared" si="254"/>
        <v>MAYOR A 450</v>
      </c>
    </row>
    <row r="5089" spans="1:22" x14ac:dyDescent="0.25">
      <c r="A5089" t="s">
        <v>3144</v>
      </c>
      <c r="B5089" t="s">
        <v>56</v>
      </c>
      <c r="C5089" s="1" t="s">
        <v>19</v>
      </c>
      <c r="D5089" t="s">
        <v>20</v>
      </c>
      <c r="E5089" t="s">
        <v>21</v>
      </c>
      <c r="F5089" t="s">
        <v>1994</v>
      </c>
      <c r="G5089" t="s">
        <v>23</v>
      </c>
      <c r="H5089" t="s">
        <v>1995</v>
      </c>
      <c r="I5089" t="s">
        <v>50</v>
      </c>
      <c r="J5089" t="s">
        <v>135</v>
      </c>
      <c r="K5089" t="s">
        <v>27</v>
      </c>
      <c r="L5089" t="s">
        <v>27</v>
      </c>
      <c r="M5089" t="s">
        <v>3144</v>
      </c>
      <c r="N5089">
        <v>538</v>
      </c>
      <c r="O5089">
        <v>586</v>
      </c>
      <c r="P5089">
        <v>620</v>
      </c>
      <c r="Q5089" s="4">
        <v>564</v>
      </c>
      <c r="R5089">
        <v>603</v>
      </c>
      <c r="S5089" t="s">
        <v>28</v>
      </c>
      <c r="T5089" t="str">
        <f t="shared" si="255"/>
        <v>50 % MAYOR</v>
      </c>
      <c r="U5089" t="str">
        <f t="shared" si="253"/>
        <v>Rango 600-649</v>
      </c>
      <c r="V5089" t="str">
        <f t="shared" si="254"/>
        <v>MAYOR A 450</v>
      </c>
    </row>
    <row r="5090" spans="1:22" x14ac:dyDescent="0.25">
      <c r="A5090" t="s">
        <v>3144</v>
      </c>
      <c r="B5090" t="s">
        <v>56</v>
      </c>
      <c r="C5090" s="1" t="s">
        <v>19</v>
      </c>
      <c r="D5090" t="s">
        <v>20</v>
      </c>
      <c r="E5090" t="s">
        <v>21</v>
      </c>
      <c r="F5090" t="s">
        <v>542</v>
      </c>
      <c r="G5090" t="s">
        <v>23</v>
      </c>
      <c r="H5090" t="s">
        <v>543</v>
      </c>
      <c r="I5090" t="s">
        <v>25</v>
      </c>
      <c r="J5090" t="s">
        <v>69</v>
      </c>
      <c r="K5090" t="s">
        <v>155</v>
      </c>
      <c r="L5090" t="s">
        <v>27</v>
      </c>
      <c r="M5090" t="s">
        <v>3144</v>
      </c>
      <c r="N5090">
        <v>564</v>
      </c>
      <c r="O5090">
        <v>603</v>
      </c>
      <c r="P5090">
        <v>638</v>
      </c>
      <c r="Q5090" s="4">
        <v>564</v>
      </c>
      <c r="R5090">
        <v>620.5</v>
      </c>
      <c r="S5090" t="s">
        <v>28</v>
      </c>
      <c r="T5090" t="str">
        <f t="shared" si="255"/>
        <v xml:space="preserve">50 % MENOR </v>
      </c>
      <c r="U5090" t="str">
        <f t="shared" si="253"/>
        <v>Rango 600-649</v>
      </c>
      <c r="V5090" t="str">
        <f t="shared" si="254"/>
        <v>MAYOR A 450</v>
      </c>
    </row>
    <row r="5091" spans="1:22" x14ac:dyDescent="0.25">
      <c r="A5091" t="s">
        <v>3144</v>
      </c>
      <c r="B5091" t="s">
        <v>83</v>
      </c>
      <c r="C5091" s="1" t="s">
        <v>19</v>
      </c>
      <c r="D5091" t="s">
        <v>20</v>
      </c>
      <c r="E5091" t="s">
        <v>21</v>
      </c>
      <c r="F5091" t="s">
        <v>418</v>
      </c>
      <c r="G5091" t="s">
        <v>23</v>
      </c>
      <c r="H5091" t="s">
        <v>419</v>
      </c>
      <c r="I5091" t="s">
        <v>50</v>
      </c>
      <c r="J5091" t="s">
        <v>185</v>
      </c>
      <c r="K5091" t="s">
        <v>155</v>
      </c>
      <c r="L5091" t="s">
        <v>27</v>
      </c>
      <c r="M5091" t="s">
        <v>3144</v>
      </c>
      <c r="N5091">
        <v>558</v>
      </c>
      <c r="O5091">
        <v>650</v>
      </c>
      <c r="P5091">
        <v>606</v>
      </c>
      <c r="Q5091" s="4">
        <v>567</v>
      </c>
      <c r="R5091">
        <v>628</v>
      </c>
      <c r="S5091" t="s">
        <v>28</v>
      </c>
      <c r="T5091" t="str">
        <f t="shared" si="255"/>
        <v>50 % MAYOR</v>
      </c>
      <c r="U5091" t="str">
        <f t="shared" si="253"/>
        <v>Rango 600-649</v>
      </c>
      <c r="V5091" t="str">
        <f t="shared" si="254"/>
        <v>MAYOR A 450</v>
      </c>
    </row>
    <row r="5092" spans="1:22" x14ac:dyDescent="0.25">
      <c r="A5092" t="s">
        <v>3144</v>
      </c>
      <c r="B5092" t="s">
        <v>56</v>
      </c>
      <c r="C5092" s="1" t="s">
        <v>19</v>
      </c>
      <c r="D5092" t="s">
        <v>20</v>
      </c>
      <c r="E5092" t="s">
        <v>101</v>
      </c>
      <c r="F5092" t="s">
        <v>111</v>
      </c>
      <c r="G5092" t="s">
        <v>23</v>
      </c>
      <c r="H5092" t="s">
        <v>112</v>
      </c>
      <c r="I5092" t="s">
        <v>25</v>
      </c>
      <c r="J5092" t="s">
        <v>113</v>
      </c>
      <c r="K5092" t="s">
        <v>27</v>
      </c>
      <c r="L5092" t="s">
        <v>27</v>
      </c>
      <c r="M5092" t="s">
        <v>3149</v>
      </c>
      <c r="N5092">
        <v>570</v>
      </c>
      <c r="O5092">
        <v>657</v>
      </c>
      <c r="P5092">
        <v>593</v>
      </c>
      <c r="Q5092" s="4">
        <v>600</v>
      </c>
      <c r="R5092">
        <v>625</v>
      </c>
      <c r="S5092" t="s">
        <v>28</v>
      </c>
      <c r="T5092" t="str">
        <f t="shared" si="255"/>
        <v>50 % MAYOR</v>
      </c>
      <c r="U5092" t="str">
        <f t="shared" si="253"/>
        <v>Rango 600-649</v>
      </c>
      <c r="V5092" t="str">
        <f t="shared" si="254"/>
        <v>MAYOR A 450</v>
      </c>
    </row>
    <row r="5093" spans="1:22" x14ac:dyDescent="0.25">
      <c r="A5093" t="s">
        <v>3144</v>
      </c>
      <c r="B5093" t="s">
        <v>117</v>
      </c>
      <c r="C5093" s="1" t="s">
        <v>19</v>
      </c>
      <c r="D5093" t="s">
        <v>20</v>
      </c>
      <c r="E5093" t="s">
        <v>21</v>
      </c>
      <c r="F5093" t="s">
        <v>593</v>
      </c>
      <c r="G5093" t="s">
        <v>23</v>
      </c>
      <c r="H5093" t="s">
        <v>594</v>
      </c>
      <c r="I5093" t="s">
        <v>25</v>
      </c>
      <c r="J5093" t="s">
        <v>33</v>
      </c>
      <c r="K5093" t="s">
        <v>155</v>
      </c>
      <c r="L5093" t="s">
        <v>27</v>
      </c>
      <c r="M5093" t="s">
        <v>3144</v>
      </c>
      <c r="N5093">
        <v>579</v>
      </c>
      <c r="O5093">
        <v>630</v>
      </c>
      <c r="P5093">
        <v>572</v>
      </c>
      <c r="Q5093" s="4">
        <v>606</v>
      </c>
      <c r="R5093">
        <v>601</v>
      </c>
      <c r="S5093" t="s">
        <v>28</v>
      </c>
      <c r="T5093" t="str">
        <f t="shared" si="255"/>
        <v>50 % MAYOR</v>
      </c>
      <c r="U5093" t="str">
        <f t="shared" si="253"/>
        <v>Rango 600-649</v>
      </c>
      <c r="V5093" t="str">
        <f t="shared" si="254"/>
        <v>MAYOR A 450</v>
      </c>
    </row>
    <row r="5094" spans="1:22" x14ac:dyDescent="0.25">
      <c r="A5094" t="s">
        <v>3144</v>
      </c>
      <c r="B5094" t="s">
        <v>83</v>
      </c>
      <c r="C5094" s="1" t="s">
        <v>19</v>
      </c>
      <c r="D5094" t="s">
        <v>20</v>
      </c>
      <c r="E5094" t="s">
        <v>21</v>
      </c>
      <c r="F5094" t="s">
        <v>1714</v>
      </c>
      <c r="G5094" t="s">
        <v>23</v>
      </c>
      <c r="H5094" t="s">
        <v>1715</v>
      </c>
      <c r="I5094" t="s">
        <v>50</v>
      </c>
      <c r="J5094" t="s">
        <v>100</v>
      </c>
      <c r="K5094" t="s">
        <v>155</v>
      </c>
      <c r="L5094" t="s">
        <v>155</v>
      </c>
      <c r="M5094" t="s">
        <v>3149</v>
      </c>
      <c r="N5094">
        <v>610</v>
      </c>
      <c r="O5094">
        <v>634</v>
      </c>
      <c r="P5094">
        <v>603</v>
      </c>
      <c r="Q5094" s="4">
        <v>623</v>
      </c>
      <c r="R5094">
        <v>618.5</v>
      </c>
      <c r="S5094" t="s">
        <v>28</v>
      </c>
      <c r="T5094" t="str">
        <f t="shared" si="255"/>
        <v>50 % MAYOR</v>
      </c>
      <c r="U5094" t="str">
        <f t="shared" si="253"/>
        <v>Rango 600-649</v>
      </c>
      <c r="V5094" t="str">
        <f t="shared" si="254"/>
        <v>MAYOR A 450</v>
      </c>
    </row>
    <row r="5095" spans="1:22" x14ac:dyDescent="0.25">
      <c r="A5095" t="s">
        <v>3144</v>
      </c>
      <c r="B5095" t="s">
        <v>56</v>
      </c>
      <c r="C5095" s="1" t="s">
        <v>19</v>
      </c>
      <c r="D5095" t="s">
        <v>20</v>
      </c>
      <c r="E5095" t="s">
        <v>21</v>
      </c>
      <c r="F5095" t="s">
        <v>629</v>
      </c>
      <c r="G5095" t="s">
        <v>23</v>
      </c>
      <c r="H5095" t="s">
        <v>630</v>
      </c>
      <c r="I5095" t="s">
        <v>50</v>
      </c>
      <c r="J5095" t="s">
        <v>73</v>
      </c>
      <c r="K5095" t="s">
        <v>155</v>
      </c>
      <c r="L5095" t="s">
        <v>27</v>
      </c>
      <c r="M5095" t="s">
        <v>3144</v>
      </c>
      <c r="N5095">
        <v>620</v>
      </c>
      <c r="O5095">
        <v>586</v>
      </c>
      <c r="P5095">
        <v>642</v>
      </c>
      <c r="Q5095" s="4">
        <v>626</v>
      </c>
      <c r="R5095">
        <v>614</v>
      </c>
      <c r="S5095" t="s">
        <v>28</v>
      </c>
      <c r="T5095" t="str">
        <f t="shared" si="255"/>
        <v>50 % MAYOR</v>
      </c>
      <c r="U5095" t="str">
        <f t="shared" si="253"/>
        <v>Rango 600-649</v>
      </c>
      <c r="V5095" t="str">
        <f t="shared" si="254"/>
        <v>MAYOR A 450</v>
      </c>
    </row>
    <row r="5096" spans="1:22" x14ac:dyDescent="0.25">
      <c r="A5096" t="s">
        <v>3144</v>
      </c>
      <c r="B5096" t="s">
        <v>83</v>
      </c>
      <c r="C5096" s="1" t="s">
        <v>19</v>
      </c>
      <c r="D5096" t="s">
        <v>20</v>
      </c>
      <c r="E5096" t="s">
        <v>21</v>
      </c>
      <c r="F5096" t="s">
        <v>1933</v>
      </c>
      <c r="G5096" t="s">
        <v>23</v>
      </c>
      <c r="H5096" t="s">
        <v>1934</v>
      </c>
      <c r="I5096" t="s">
        <v>25</v>
      </c>
      <c r="J5096" t="s">
        <v>7349</v>
      </c>
      <c r="K5096" t="s">
        <v>27</v>
      </c>
      <c r="L5096" t="s">
        <v>27</v>
      </c>
      <c r="M5096" t="s">
        <v>3144</v>
      </c>
      <c r="N5096">
        <v>589</v>
      </c>
      <c r="O5096">
        <v>630</v>
      </c>
      <c r="P5096">
        <v>587</v>
      </c>
      <c r="Q5096" s="4">
        <v>643</v>
      </c>
      <c r="R5096">
        <v>608.5</v>
      </c>
      <c r="S5096" t="s">
        <v>28</v>
      </c>
      <c r="T5096" t="str">
        <f t="shared" si="255"/>
        <v>50 % MAYOR</v>
      </c>
      <c r="U5096" t="str">
        <f t="shared" si="253"/>
        <v>Rango 600-649</v>
      </c>
      <c r="V5096" t="str">
        <f t="shared" si="254"/>
        <v>MAYOR A 450</v>
      </c>
    </row>
    <row r="5097" spans="1:22" x14ac:dyDescent="0.25">
      <c r="A5097" t="s">
        <v>3144</v>
      </c>
      <c r="B5097" t="s">
        <v>43</v>
      </c>
      <c r="C5097" s="1" t="s">
        <v>30</v>
      </c>
      <c r="D5097" t="s">
        <v>20</v>
      </c>
      <c r="E5097" t="s">
        <v>21</v>
      </c>
      <c r="F5097" t="s">
        <v>857</v>
      </c>
      <c r="G5097" t="s">
        <v>23</v>
      </c>
      <c r="H5097" t="s">
        <v>858</v>
      </c>
      <c r="I5097" t="s">
        <v>25</v>
      </c>
      <c r="J5097" t="s">
        <v>253</v>
      </c>
      <c r="K5097" t="s">
        <v>155</v>
      </c>
      <c r="L5097" t="s">
        <v>27</v>
      </c>
      <c r="M5097" t="s">
        <v>3144</v>
      </c>
      <c r="N5097">
        <v>647</v>
      </c>
      <c r="O5097">
        <v>660</v>
      </c>
      <c r="P5097">
        <v>638</v>
      </c>
      <c r="Q5097" s="4">
        <v>690</v>
      </c>
      <c r="R5097">
        <v>649</v>
      </c>
      <c r="S5097" t="s">
        <v>28</v>
      </c>
      <c r="T5097" t="str">
        <f t="shared" si="255"/>
        <v>50 % MAYOR</v>
      </c>
      <c r="U5097" t="str">
        <f t="shared" si="253"/>
        <v>Rango 600-649</v>
      </c>
      <c r="V5097" t="str">
        <f t="shared" si="254"/>
        <v>MAYOR A 450</v>
      </c>
    </row>
    <row r="5098" spans="1:22" x14ac:dyDescent="0.25">
      <c r="A5098" t="s">
        <v>3144</v>
      </c>
      <c r="B5098" t="s">
        <v>56</v>
      </c>
      <c r="C5098" s="1" t="s">
        <v>19</v>
      </c>
      <c r="D5098" t="s">
        <v>20</v>
      </c>
      <c r="E5098" t="s">
        <v>101</v>
      </c>
      <c r="F5098" t="s">
        <v>1631</v>
      </c>
      <c r="G5098" t="s">
        <v>23</v>
      </c>
      <c r="H5098" t="s">
        <v>1632</v>
      </c>
      <c r="I5098" t="s">
        <v>50</v>
      </c>
      <c r="J5098" t="s">
        <v>76</v>
      </c>
      <c r="K5098" t="s">
        <v>155</v>
      </c>
      <c r="L5098" t="s">
        <v>155</v>
      </c>
      <c r="M5098" t="s">
        <v>3152</v>
      </c>
      <c r="N5098">
        <v>627</v>
      </c>
      <c r="O5098">
        <v>616</v>
      </c>
      <c r="P5098">
        <v>614</v>
      </c>
      <c r="Q5098" s="4">
        <v>714</v>
      </c>
      <c r="R5098">
        <v>615</v>
      </c>
      <c r="S5098" t="s">
        <v>28</v>
      </c>
      <c r="T5098" t="str">
        <f t="shared" si="255"/>
        <v>50 % MAYOR</v>
      </c>
      <c r="U5098" t="str">
        <f t="shared" si="253"/>
        <v>Rango 600-649</v>
      </c>
      <c r="V5098" t="str">
        <f t="shared" si="254"/>
        <v>MAYOR A 450</v>
      </c>
    </row>
    <row r="5099" spans="1:22" x14ac:dyDescent="0.25">
      <c r="A5099" t="s">
        <v>3144</v>
      </c>
      <c r="B5099" t="s">
        <v>106</v>
      </c>
      <c r="C5099" s="1" t="s">
        <v>97</v>
      </c>
      <c r="D5099" t="s">
        <v>20</v>
      </c>
      <c r="E5099" t="s">
        <v>21</v>
      </c>
      <c r="F5099" t="s">
        <v>291</v>
      </c>
      <c r="G5099" t="s">
        <v>23</v>
      </c>
      <c r="H5099" t="s">
        <v>292</v>
      </c>
      <c r="I5099" t="s">
        <v>25</v>
      </c>
      <c r="J5099" t="s">
        <v>258</v>
      </c>
      <c r="K5099" t="s">
        <v>155</v>
      </c>
      <c r="L5099" t="s">
        <v>27</v>
      </c>
      <c r="M5099" t="s">
        <v>3144</v>
      </c>
      <c r="N5099">
        <v>626</v>
      </c>
      <c r="O5099">
        <v>639</v>
      </c>
      <c r="P5099">
        <v>578</v>
      </c>
      <c r="Q5099" s="4">
        <v>738</v>
      </c>
      <c r="R5099">
        <v>608.5</v>
      </c>
      <c r="S5099" t="s">
        <v>28</v>
      </c>
      <c r="T5099" t="str">
        <f t="shared" si="255"/>
        <v>50 % MAYOR</v>
      </c>
      <c r="U5099" t="str">
        <f t="shared" si="253"/>
        <v>Rango 600-649</v>
      </c>
      <c r="V5099" t="str">
        <f t="shared" si="254"/>
        <v>MAYOR A 450</v>
      </c>
    </row>
    <row r="5100" spans="1:22" x14ac:dyDescent="0.25">
      <c r="A5100" t="s">
        <v>3144</v>
      </c>
      <c r="B5100" t="s">
        <v>56</v>
      </c>
      <c r="C5100" s="1" t="s">
        <v>19</v>
      </c>
      <c r="D5100" t="s">
        <v>20</v>
      </c>
      <c r="E5100" t="s">
        <v>21</v>
      </c>
      <c r="F5100" t="s">
        <v>814</v>
      </c>
      <c r="G5100" t="s">
        <v>23</v>
      </c>
      <c r="H5100" t="s">
        <v>815</v>
      </c>
      <c r="I5100" t="s">
        <v>50</v>
      </c>
      <c r="J5100" t="s">
        <v>100</v>
      </c>
      <c r="K5100" t="s">
        <v>155</v>
      </c>
      <c r="L5100" t="s">
        <v>27</v>
      </c>
      <c r="M5100" t="s">
        <v>3144</v>
      </c>
      <c r="N5100">
        <v>610</v>
      </c>
      <c r="O5100">
        <v>726</v>
      </c>
      <c r="P5100">
        <v>572</v>
      </c>
      <c r="Q5100" s="4">
        <v>756</v>
      </c>
      <c r="R5100">
        <v>649</v>
      </c>
      <c r="S5100" t="s">
        <v>28</v>
      </c>
      <c r="T5100" t="str">
        <f t="shared" si="255"/>
        <v>50 % MAYOR</v>
      </c>
      <c r="U5100" t="str">
        <f t="shared" si="253"/>
        <v>Rango 600-649</v>
      </c>
      <c r="V5100" t="str">
        <f t="shared" si="254"/>
        <v>MAYOR A 450</v>
      </c>
    </row>
    <row r="5101" spans="1:22" x14ac:dyDescent="0.25">
      <c r="A5101" t="s">
        <v>3144</v>
      </c>
      <c r="B5101" t="s">
        <v>106</v>
      </c>
      <c r="C5101" s="1" t="s">
        <v>97</v>
      </c>
      <c r="D5101" t="s">
        <v>20</v>
      </c>
      <c r="E5101" t="s">
        <v>21</v>
      </c>
      <c r="F5101" t="s">
        <v>422</v>
      </c>
      <c r="G5101" t="s">
        <v>23</v>
      </c>
      <c r="H5101" t="s">
        <v>423</v>
      </c>
      <c r="I5101" t="s">
        <v>50</v>
      </c>
      <c r="J5101" t="s">
        <v>63</v>
      </c>
      <c r="K5101" t="s">
        <v>155</v>
      </c>
      <c r="L5101" t="s">
        <v>27</v>
      </c>
      <c r="M5101" t="s">
        <v>3144</v>
      </c>
      <c r="N5101">
        <v>699</v>
      </c>
      <c r="O5101">
        <v>697</v>
      </c>
      <c r="P5101">
        <v>523</v>
      </c>
      <c r="Q5101" s="4">
        <v>803</v>
      </c>
      <c r="R5101">
        <v>610</v>
      </c>
      <c r="S5101" t="s">
        <v>28</v>
      </c>
      <c r="T5101" t="str">
        <f t="shared" si="255"/>
        <v>50 % MAYOR</v>
      </c>
      <c r="U5101" t="str">
        <f t="shared" si="253"/>
        <v>Rango 600-649</v>
      </c>
      <c r="V5101" t="str">
        <f t="shared" si="254"/>
        <v>MAYOR A 450</v>
      </c>
    </row>
    <row r="5102" spans="1:22" x14ac:dyDescent="0.25">
      <c r="A5102" t="s">
        <v>3144</v>
      </c>
      <c r="B5102" t="s">
        <v>56</v>
      </c>
      <c r="C5102" s="1" t="s">
        <v>19</v>
      </c>
      <c r="D5102" t="s">
        <v>20</v>
      </c>
      <c r="E5102" t="s">
        <v>21</v>
      </c>
      <c r="F5102" t="s">
        <v>2134</v>
      </c>
      <c r="G5102" t="s">
        <v>23</v>
      </c>
      <c r="H5102" t="s">
        <v>2135</v>
      </c>
      <c r="I5102" t="s">
        <v>25</v>
      </c>
      <c r="J5102" t="s">
        <v>69</v>
      </c>
      <c r="K5102" t="s">
        <v>27</v>
      </c>
      <c r="L5102" t="s">
        <v>27</v>
      </c>
      <c r="M5102" t="s">
        <v>3144</v>
      </c>
      <c r="N5102">
        <v>702</v>
      </c>
      <c r="O5102">
        <v>620</v>
      </c>
      <c r="P5102">
        <v>611</v>
      </c>
      <c r="Q5102" s="4">
        <v>815</v>
      </c>
      <c r="R5102">
        <v>615.5</v>
      </c>
      <c r="S5102" t="s">
        <v>28</v>
      </c>
      <c r="T5102" t="str">
        <f t="shared" si="255"/>
        <v>50 % MAYOR</v>
      </c>
      <c r="U5102" t="str">
        <f t="shared" si="253"/>
        <v>Rango 600-649</v>
      </c>
      <c r="V5102" t="str">
        <f t="shared" si="254"/>
        <v>MAYOR A 450</v>
      </c>
    </row>
    <row r="5103" spans="1:22" x14ac:dyDescent="0.25">
      <c r="A5103" t="s">
        <v>3144</v>
      </c>
      <c r="B5103" t="s">
        <v>117</v>
      </c>
      <c r="C5103" s="1" t="s">
        <v>19</v>
      </c>
      <c r="D5103" t="s">
        <v>53</v>
      </c>
      <c r="E5103" t="s">
        <v>21</v>
      </c>
      <c r="F5103" t="s">
        <v>987</v>
      </c>
      <c r="G5103" t="s">
        <v>23</v>
      </c>
      <c r="H5103" t="s">
        <v>988</v>
      </c>
      <c r="I5103" t="s">
        <v>50</v>
      </c>
      <c r="J5103" t="s">
        <v>253</v>
      </c>
      <c r="K5103" t="s">
        <v>155</v>
      </c>
      <c r="L5103" t="s">
        <v>27</v>
      </c>
      <c r="M5103" t="s">
        <v>3262</v>
      </c>
      <c r="N5103">
        <v>620</v>
      </c>
      <c r="O5103">
        <v>617</v>
      </c>
      <c r="P5103">
        <v>600</v>
      </c>
      <c r="R5103">
        <v>608.5</v>
      </c>
      <c r="S5103" t="s">
        <v>28</v>
      </c>
      <c r="T5103" t="s">
        <v>15357</v>
      </c>
      <c r="U5103" t="str">
        <f t="shared" si="253"/>
        <v>Rango 600-649</v>
      </c>
      <c r="V5103" t="str">
        <f t="shared" si="254"/>
        <v>MAYOR A 450</v>
      </c>
    </row>
    <row r="5104" spans="1:22" x14ac:dyDescent="0.25">
      <c r="A5104" t="s">
        <v>3144</v>
      </c>
      <c r="B5104" t="s">
        <v>96</v>
      </c>
      <c r="C5104" s="1" t="s">
        <v>97</v>
      </c>
      <c r="D5104" t="s">
        <v>53</v>
      </c>
      <c r="E5104" t="s">
        <v>21</v>
      </c>
      <c r="F5104" t="s">
        <v>1079</v>
      </c>
      <c r="G5104" t="s">
        <v>23</v>
      </c>
      <c r="H5104" t="s">
        <v>1080</v>
      </c>
      <c r="I5104" t="s">
        <v>50</v>
      </c>
      <c r="J5104" t="s">
        <v>253</v>
      </c>
      <c r="K5104" t="s">
        <v>155</v>
      </c>
      <c r="L5104" t="s">
        <v>27</v>
      </c>
      <c r="M5104" t="s">
        <v>3291</v>
      </c>
      <c r="N5104">
        <v>661</v>
      </c>
      <c r="O5104">
        <v>626</v>
      </c>
      <c r="P5104">
        <v>652</v>
      </c>
      <c r="R5104">
        <v>639</v>
      </c>
      <c r="S5104" t="s">
        <v>28</v>
      </c>
      <c r="T5104" t="s">
        <v>15357</v>
      </c>
      <c r="U5104" t="str">
        <f t="shared" si="253"/>
        <v>Rango 600-649</v>
      </c>
      <c r="V5104" t="str">
        <f t="shared" si="254"/>
        <v>MAYOR A 450</v>
      </c>
    </row>
    <row r="5105" spans="1:22" x14ac:dyDescent="0.25">
      <c r="A5105" t="s">
        <v>3144</v>
      </c>
      <c r="B5105" t="s">
        <v>117</v>
      </c>
      <c r="C5105" s="1" t="s">
        <v>19</v>
      </c>
      <c r="D5105" t="s">
        <v>20</v>
      </c>
      <c r="E5105" t="s">
        <v>101</v>
      </c>
      <c r="F5105" t="s">
        <v>1809</v>
      </c>
      <c r="G5105" t="s">
        <v>23</v>
      </c>
      <c r="H5105" t="s">
        <v>1810</v>
      </c>
      <c r="I5105" t="s">
        <v>25</v>
      </c>
      <c r="J5105" t="s">
        <v>253</v>
      </c>
      <c r="K5105" t="s">
        <v>155</v>
      </c>
      <c r="L5105" t="s">
        <v>155</v>
      </c>
      <c r="M5105" t="s">
        <v>3202</v>
      </c>
      <c r="N5105">
        <v>602</v>
      </c>
      <c r="O5105">
        <v>644</v>
      </c>
      <c r="P5105">
        <v>574</v>
      </c>
      <c r="R5105">
        <v>609</v>
      </c>
      <c r="S5105" t="s">
        <v>28</v>
      </c>
      <c r="T5105" t="s">
        <v>15357</v>
      </c>
      <c r="U5105" t="str">
        <f t="shared" si="253"/>
        <v>Rango 600-649</v>
      </c>
      <c r="V5105" t="str">
        <f t="shared" si="254"/>
        <v>MAYOR A 450</v>
      </c>
    </row>
    <row r="5106" spans="1:22" x14ac:dyDescent="0.25">
      <c r="A5106" t="s">
        <v>3144</v>
      </c>
      <c r="B5106" t="s">
        <v>96</v>
      </c>
      <c r="C5106" s="1" t="s">
        <v>97</v>
      </c>
      <c r="D5106" t="s">
        <v>53</v>
      </c>
      <c r="E5106" t="s">
        <v>21</v>
      </c>
      <c r="F5106" t="s">
        <v>1503</v>
      </c>
      <c r="G5106" t="s">
        <v>23</v>
      </c>
      <c r="H5106" t="s">
        <v>1504</v>
      </c>
      <c r="I5106" t="s">
        <v>25</v>
      </c>
      <c r="J5106" t="s">
        <v>218</v>
      </c>
      <c r="K5106" t="s">
        <v>155</v>
      </c>
      <c r="L5106" t="s">
        <v>155</v>
      </c>
      <c r="M5106" t="s">
        <v>3144</v>
      </c>
      <c r="N5106">
        <v>359</v>
      </c>
      <c r="O5106">
        <v>318</v>
      </c>
      <c r="P5106">
        <v>382</v>
      </c>
      <c r="Q5106" s="4">
        <v>359</v>
      </c>
      <c r="R5106">
        <v>350</v>
      </c>
      <c r="S5106" t="s">
        <v>28</v>
      </c>
      <c r="T5106" t="str">
        <f t="shared" ref="T5106:T5137" si="256">IF(Q5106&gt;N5106,"50 % MAYOR","50 % MENOR ")</f>
        <v xml:space="preserve">50 % MENOR </v>
      </c>
      <c r="U5106" t="str">
        <f t="shared" si="253"/>
        <v>Rango Menor a 400</v>
      </c>
      <c r="V5106" t="str">
        <f t="shared" si="254"/>
        <v>MENOR A 450</v>
      </c>
    </row>
    <row r="5107" spans="1:22" x14ac:dyDescent="0.25">
      <c r="A5107" t="s">
        <v>3144</v>
      </c>
      <c r="B5107" t="s">
        <v>29</v>
      </c>
      <c r="C5107" s="1" t="s">
        <v>30</v>
      </c>
      <c r="D5107" t="s">
        <v>53</v>
      </c>
      <c r="E5107" t="s">
        <v>21</v>
      </c>
      <c r="F5107" t="s">
        <v>1559</v>
      </c>
      <c r="G5107" t="s">
        <v>23</v>
      </c>
      <c r="H5107" t="s">
        <v>1560</v>
      </c>
      <c r="I5107" t="s">
        <v>25</v>
      </c>
      <c r="J5107" t="s">
        <v>38</v>
      </c>
      <c r="K5107" t="s">
        <v>155</v>
      </c>
      <c r="L5107" t="s">
        <v>155</v>
      </c>
      <c r="M5107" t="s">
        <v>3144</v>
      </c>
      <c r="N5107">
        <v>359</v>
      </c>
      <c r="O5107">
        <v>393</v>
      </c>
      <c r="P5107">
        <v>403</v>
      </c>
      <c r="Q5107" s="4">
        <v>359</v>
      </c>
      <c r="R5107">
        <v>398</v>
      </c>
      <c r="S5107" t="s">
        <v>28</v>
      </c>
      <c r="T5107" t="str">
        <f t="shared" si="256"/>
        <v xml:space="preserve">50 % MENOR </v>
      </c>
      <c r="U5107" t="str">
        <f t="shared" si="253"/>
        <v>Rango Menor a 400</v>
      </c>
      <c r="V5107" t="str">
        <f t="shared" si="254"/>
        <v>MENOR A 450</v>
      </c>
    </row>
    <row r="5108" spans="1:22" x14ac:dyDescent="0.25">
      <c r="A5108" t="s">
        <v>3144</v>
      </c>
      <c r="B5108" t="s">
        <v>106</v>
      </c>
      <c r="C5108" s="1" t="s">
        <v>97</v>
      </c>
      <c r="D5108" t="s">
        <v>53</v>
      </c>
      <c r="E5108" t="s">
        <v>21</v>
      </c>
      <c r="F5108" t="s">
        <v>160</v>
      </c>
      <c r="G5108" t="s">
        <v>23</v>
      </c>
      <c r="H5108" t="s">
        <v>161</v>
      </c>
      <c r="I5108" t="s">
        <v>25</v>
      </c>
      <c r="J5108" t="s">
        <v>162</v>
      </c>
      <c r="K5108" t="s">
        <v>27</v>
      </c>
      <c r="L5108" t="s">
        <v>155</v>
      </c>
      <c r="M5108" t="s">
        <v>3144</v>
      </c>
      <c r="N5108">
        <v>363</v>
      </c>
      <c r="O5108">
        <v>419</v>
      </c>
      <c r="P5108">
        <v>312</v>
      </c>
      <c r="Q5108" s="4">
        <v>363</v>
      </c>
      <c r="R5108">
        <v>365.5</v>
      </c>
      <c r="S5108" t="s">
        <v>28</v>
      </c>
      <c r="T5108" t="str">
        <f t="shared" si="256"/>
        <v xml:space="preserve">50 % MENOR </v>
      </c>
      <c r="U5108" t="str">
        <f t="shared" si="253"/>
        <v>Rango Menor a 400</v>
      </c>
      <c r="V5108" t="str">
        <f t="shared" si="254"/>
        <v>MENOR A 450</v>
      </c>
    </row>
    <row r="5109" spans="1:22" x14ac:dyDescent="0.25">
      <c r="A5109" t="s">
        <v>3144</v>
      </c>
      <c r="B5109" t="s">
        <v>117</v>
      </c>
      <c r="C5109" s="1" t="s">
        <v>19</v>
      </c>
      <c r="D5109" t="s">
        <v>53</v>
      </c>
      <c r="E5109" t="s">
        <v>21</v>
      </c>
      <c r="F5109" t="s">
        <v>2571</v>
      </c>
      <c r="G5109" t="s">
        <v>23</v>
      </c>
      <c r="H5109" t="s">
        <v>2572</v>
      </c>
      <c r="I5109" t="s">
        <v>50</v>
      </c>
      <c r="J5109" t="s">
        <v>253</v>
      </c>
      <c r="K5109" t="s">
        <v>27</v>
      </c>
      <c r="L5109" t="s">
        <v>27</v>
      </c>
      <c r="M5109" t="s">
        <v>3144</v>
      </c>
      <c r="N5109">
        <v>366</v>
      </c>
      <c r="O5109">
        <v>393</v>
      </c>
      <c r="P5109">
        <v>382</v>
      </c>
      <c r="Q5109" s="4">
        <v>366</v>
      </c>
      <c r="R5109">
        <v>387.5</v>
      </c>
      <c r="S5109" t="s">
        <v>28</v>
      </c>
      <c r="T5109" t="str">
        <f t="shared" si="256"/>
        <v xml:space="preserve">50 % MENOR </v>
      </c>
      <c r="U5109" t="str">
        <f t="shared" si="253"/>
        <v>Rango Menor a 400</v>
      </c>
      <c r="V5109" t="str">
        <f t="shared" si="254"/>
        <v>MENOR A 450</v>
      </c>
    </row>
    <row r="5110" spans="1:22" x14ac:dyDescent="0.25">
      <c r="A5110" t="s">
        <v>3144</v>
      </c>
      <c r="B5110" t="s">
        <v>83</v>
      </c>
      <c r="C5110" s="1" t="s">
        <v>19</v>
      </c>
      <c r="D5110" t="s">
        <v>20</v>
      </c>
      <c r="E5110" t="s">
        <v>101</v>
      </c>
      <c r="F5110" t="s">
        <v>1027</v>
      </c>
      <c r="G5110" t="s">
        <v>23</v>
      </c>
      <c r="H5110" t="s">
        <v>1028</v>
      </c>
      <c r="I5110" t="s">
        <v>25</v>
      </c>
      <c r="J5110" t="s">
        <v>478</v>
      </c>
      <c r="K5110" t="s">
        <v>155</v>
      </c>
      <c r="L5110" t="s">
        <v>27</v>
      </c>
      <c r="M5110" t="s">
        <v>3146</v>
      </c>
      <c r="N5110">
        <v>376</v>
      </c>
      <c r="O5110">
        <v>398</v>
      </c>
      <c r="P5110">
        <v>393</v>
      </c>
      <c r="Q5110" s="4">
        <v>376</v>
      </c>
      <c r="R5110">
        <v>395.5</v>
      </c>
      <c r="S5110" t="s">
        <v>28</v>
      </c>
      <c r="T5110" t="str">
        <f t="shared" si="256"/>
        <v xml:space="preserve">50 % MENOR </v>
      </c>
      <c r="U5110" t="str">
        <f t="shared" si="253"/>
        <v>Rango Menor a 400</v>
      </c>
      <c r="V5110" t="str">
        <f t="shared" si="254"/>
        <v>MENOR A 450</v>
      </c>
    </row>
    <row r="5111" spans="1:22" x14ac:dyDescent="0.25">
      <c r="A5111" t="s">
        <v>3144</v>
      </c>
      <c r="B5111" t="s">
        <v>117</v>
      </c>
      <c r="C5111" s="1" t="s">
        <v>19</v>
      </c>
      <c r="D5111" t="s">
        <v>53</v>
      </c>
      <c r="E5111" t="s">
        <v>21</v>
      </c>
      <c r="F5111" t="s">
        <v>1091</v>
      </c>
      <c r="G5111" t="s">
        <v>23</v>
      </c>
      <c r="H5111" t="s">
        <v>1092</v>
      </c>
      <c r="I5111" t="s">
        <v>25</v>
      </c>
      <c r="J5111" t="s">
        <v>122</v>
      </c>
      <c r="K5111" t="s">
        <v>155</v>
      </c>
      <c r="L5111" t="s">
        <v>27</v>
      </c>
      <c r="M5111" t="s">
        <v>3144</v>
      </c>
      <c r="N5111">
        <v>379</v>
      </c>
      <c r="O5111">
        <v>374</v>
      </c>
      <c r="P5111">
        <v>264</v>
      </c>
      <c r="Q5111" s="4">
        <v>379</v>
      </c>
      <c r="R5111">
        <v>319</v>
      </c>
      <c r="S5111" t="s">
        <v>28</v>
      </c>
      <c r="T5111" t="str">
        <f t="shared" si="256"/>
        <v xml:space="preserve">50 % MENOR </v>
      </c>
      <c r="U5111" t="str">
        <f t="shared" si="253"/>
        <v>Rango Menor a 400</v>
      </c>
      <c r="V5111" t="str">
        <f t="shared" si="254"/>
        <v>MENOR A 450</v>
      </c>
    </row>
    <row r="5112" spans="1:22" x14ac:dyDescent="0.25">
      <c r="A5112" t="s">
        <v>3144</v>
      </c>
      <c r="B5112" t="s">
        <v>117</v>
      </c>
      <c r="C5112" s="1" t="s">
        <v>19</v>
      </c>
      <c r="D5112" t="s">
        <v>53</v>
      </c>
      <c r="E5112" t="s">
        <v>21</v>
      </c>
      <c r="F5112" t="s">
        <v>1781</v>
      </c>
      <c r="G5112" t="s">
        <v>23</v>
      </c>
      <c r="H5112" t="s">
        <v>1782</v>
      </c>
      <c r="I5112" t="s">
        <v>50</v>
      </c>
      <c r="J5112" t="s">
        <v>253</v>
      </c>
      <c r="K5112" t="s">
        <v>155</v>
      </c>
      <c r="L5112" t="s">
        <v>155</v>
      </c>
      <c r="M5112" t="s">
        <v>3144</v>
      </c>
      <c r="N5112">
        <v>383</v>
      </c>
      <c r="O5112">
        <v>383</v>
      </c>
      <c r="P5112">
        <v>382</v>
      </c>
      <c r="Q5112" s="4">
        <v>383</v>
      </c>
      <c r="R5112">
        <v>382.5</v>
      </c>
      <c r="S5112" t="s">
        <v>28</v>
      </c>
      <c r="T5112" t="str">
        <f t="shared" si="256"/>
        <v xml:space="preserve">50 % MENOR </v>
      </c>
      <c r="U5112" t="str">
        <f t="shared" si="253"/>
        <v>Rango Menor a 400</v>
      </c>
      <c r="V5112" t="str">
        <f t="shared" si="254"/>
        <v>MENOR A 450</v>
      </c>
    </row>
    <row r="5113" spans="1:22" x14ac:dyDescent="0.25">
      <c r="A5113" t="s">
        <v>3144</v>
      </c>
      <c r="B5113" t="s">
        <v>29</v>
      </c>
      <c r="C5113" s="1" t="s">
        <v>30</v>
      </c>
      <c r="D5113" t="s">
        <v>53</v>
      </c>
      <c r="E5113" t="s">
        <v>21</v>
      </c>
      <c r="F5113" t="s">
        <v>953</v>
      </c>
      <c r="G5113" t="s">
        <v>23</v>
      </c>
      <c r="H5113" t="s">
        <v>954</v>
      </c>
      <c r="I5113" t="s">
        <v>25</v>
      </c>
      <c r="J5113" t="s">
        <v>170</v>
      </c>
      <c r="K5113" t="s">
        <v>155</v>
      </c>
      <c r="L5113" t="s">
        <v>27</v>
      </c>
      <c r="M5113" t="s">
        <v>3144</v>
      </c>
      <c r="N5113">
        <v>386</v>
      </c>
      <c r="O5113">
        <v>364</v>
      </c>
      <c r="P5113">
        <v>337</v>
      </c>
      <c r="Q5113" s="4">
        <v>393</v>
      </c>
      <c r="R5113">
        <v>350.5</v>
      </c>
      <c r="S5113" t="s">
        <v>28</v>
      </c>
      <c r="T5113" t="str">
        <f t="shared" si="256"/>
        <v>50 % MAYOR</v>
      </c>
      <c r="U5113" t="str">
        <f t="shared" si="253"/>
        <v>Rango Menor a 400</v>
      </c>
      <c r="V5113" t="str">
        <f t="shared" si="254"/>
        <v>MENOR A 450</v>
      </c>
    </row>
    <row r="5114" spans="1:22" x14ac:dyDescent="0.25">
      <c r="A5114" t="s">
        <v>3144</v>
      </c>
      <c r="B5114" t="s">
        <v>117</v>
      </c>
      <c r="C5114" s="1" t="s">
        <v>19</v>
      </c>
      <c r="D5114" t="s">
        <v>53</v>
      </c>
      <c r="E5114" t="s">
        <v>21</v>
      </c>
      <c r="F5114" t="s">
        <v>939</v>
      </c>
      <c r="G5114" t="s">
        <v>23</v>
      </c>
      <c r="H5114" t="s">
        <v>940</v>
      </c>
      <c r="I5114" t="s">
        <v>50</v>
      </c>
      <c r="J5114" t="s">
        <v>46</v>
      </c>
      <c r="K5114" t="s">
        <v>155</v>
      </c>
      <c r="L5114" t="s">
        <v>27</v>
      </c>
      <c r="M5114" t="s">
        <v>3144</v>
      </c>
      <c r="N5114">
        <v>393</v>
      </c>
      <c r="O5114">
        <v>410</v>
      </c>
      <c r="P5114">
        <v>360</v>
      </c>
      <c r="Q5114" s="4">
        <v>393</v>
      </c>
      <c r="R5114">
        <v>385</v>
      </c>
      <c r="S5114" t="s">
        <v>28</v>
      </c>
      <c r="T5114" t="str">
        <f t="shared" si="256"/>
        <v xml:space="preserve">50 % MENOR </v>
      </c>
      <c r="U5114" t="str">
        <f t="shared" si="253"/>
        <v>Rango Menor a 400</v>
      </c>
      <c r="V5114" t="str">
        <f t="shared" si="254"/>
        <v>MENOR A 450</v>
      </c>
    </row>
    <row r="5115" spans="1:22" x14ac:dyDescent="0.25">
      <c r="A5115" t="s">
        <v>3144</v>
      </c>
      <c r="B5115" t="s">
        <v>29</v>
      </c>
      <c r="C5115" s="1" t="s">
        <v>30</v>
      </c>
      <c r="D5115" t="s">
        <v>20</v>
      </c>
      <c r="E5115" t="s">
        <v>21</v>
      </c>
      <c r="F5115" t="s">
        <v>2979</v>
      </c>
      <c r="G5115" t="s">
        <v>23</v>
      </c>
      <c r="H5115" t="s">
        <v>2980</v>
      </c>
      <c r="I5115" t="s">
        <v>50</v>
      </c>
      <c r="J5115" t="s">
        <v>100</v>
      </c>
      <c r="K5115" t="s">
        <v>27</v>
      </c>
      <c r="L5115" t="s">
        <v>155</v>
      </c>
      <c r="M5115" t="s">
        <v>3144</v>
      </c>
      <c r="N5115">
        <v>393</v>
      </c>
      <c r="O5115">
        <v>402</v>
      </c>
      <c r="P5115">
        <v>382</v>
      </c>
      <c r="Q5115" s="4">
        <v>393</v>
      </c>
      <c r="R5115">
        <v>392</v>
      </c>
      <c r="S5115" t="s">
        <v>28</v>
      </c>
      <c r="T5115" t="str">
        <f t="shared" si="256"/>
        <v xml:space="preserve">50 % MENOR </v>
      </c>
      <c r="U5115" t="str">
        <f t="shared" si="253"/>
        <v>Rango Menor a 400</v>
      </c>
      <c r="V5115" t="str">
        <f t="shared" si="254"/>
        <v>MENOR A 450</v>
      </c>
    </row>
    <row r="5116" spans="1:22" x14ac:dyDescent="0.25">
      <c r="A5116" t="s">
        <v>3144</v>
      </c>
      <c r="B5116" t="s">
        <v>77</v>
      </c>
      <c r="C5116" s="1" t="s">
        <v>19</v>
      </c>
      <c r="D5116" t="s">
        <v>20</v>
      </c>
      <c r="E5116" t="s">
        <v>101</v>
      </c>
      <c r="F5116" t="s">
        <v>1203</v>
      </c>
      <c r="G5116" t="s">
        <v>23</v>
      </c>
      <c r="H5116" t="s">
        <v>1204</v>
      </c>
      <c r="I5116" t="s">
        <v>25</v>
      </c>
      <c r="J5116" t="s">
        <v>170</v>
      </c>
      <c r="K5116" t="s">
        <v>155</v>
      </c>
      <c r="L5116" t="s">
        <v>155</v>
      </c>
      <c r="M5116" t="s">
        <v>3152</v>
      </c>
      <c r="N5116">
        <v>405</v>
      </c>
      <c r="O5116">
        <v>312</v>
      </c>
      <c r="P5116">
        <v>210</v>
      </c>
      <c r="Q5116" s="4">
        <v>405</v>
      </c>
      <c r="R5116">
        <v>261</v>
      </c>
      <c r="S5116" t="s">
        <v>28</v>
      </c>
      <c r="T5116" t="str">
        <f t="shared" si="256"/>
        <v xml:space="preserve">50 % MENOR </v>
      </c>
      <c r="U5116" t="str">
        <f t="shared" si="253"/>
        <v>Rango Menor a 400</v>
      </c>
      <c r="V5116" t="str">
        <f t="shared" si="254"/>
        <v>MENOR A 450</v>
      </c>
    </row>
    <row r="5117" spans="1:22" x14ac:dyDescent="0.25">
      <c r="A5117" t="s">
        <v>3144</v>
      </c>
      <c r="B5117" t="s">
        <v>96</v>
      </c>
      <c r="C5117" s="1" t="s">
        <v>97</v>
      </c>
      <c r="D5117" t="s">
        <v>53</v>
      </c>
      <c r="E5117" t="s">
        <v>21</v>
      </c>
      <c r="F5117" t="s">
        <v>2646</v>
      </c>
      <c r="G5117" t="s">
        <v>23</v>
      </c>
      <c r="H5117" t="s">
        <v>2647</v>
      </c>
      <c r="I5117" t="s">
        <v>50</v>
      </c>
      <c r="J5117" t="s">
        <v>185</v>
      </c>
      <c r="K5117" t="s">
        <v>27</v>
      </c>
      <c r="L5117" t="s">
        <v>27</v>
      </c>
      <c r="M5117" t="s">
        <v>3144</v>
      </c>
      <c r="N5117">
        <v>406</v>
      </c>
      <c r="O5117">
        <v>465</v>
      </c>
      <c r="P5117">
        <v>212</v>
      </c>
      <c r="Q5117" s="4">
        <v>406</v>
      </c>
      <c r="R5117">
        <v>338.5</v>
      </c>
      <c r="S5117" t="s">
        <v>28</v>
      </c>
      <c r="T5117" t="str">
        <f t="shared" si="256"/>
        <v xml:space="preserve">50 % MENOR </v>
      </c>
      <c r="U5117" t="str">
        <f t="shared" si="253"/>
        <v>Rango Menor a 400</v>
      </c>
      <c r="V5117" t="str">
        <f t="shared" si="254"/>
        <v>MENOR A 450</v>
      </c>
    </row>
    <row r="5118" spans="1:22" x14ac:dyDescent="0.25">
      <c r="A5118" t="s">
        <v>3144</v>
      </c>
      <c r="B5118" t="s">
        <v>83</v>
      </c>
      <c r="C5118" s="1" t="s">
        <v>19</v>
      </c>
      <c r="D5118" t="s">
        <v>20</v>
      </c>
      <c r="E5118" t="s">
        <v>21</v>
      </c>
      <c r="F5118" t="s">
        <v>2474</v>
      </c>
      <c r="G5118" t="s">
        <v>23</v>
      </c>
      <c r="H5118" t="s">
        <v>2475</v>
      </c>
      <c r="I5118" t="s">
        <v>50</v>
      </c>
      <c r="J5118" t="s">
        <v>69</v>
      </c>
      <c r="K5118" t="s">
        <v>27</v>
      </c>
      <c r="L5118" t="s">
        <v>27</v>
      </c>
      <c r="M5118" t="s">
        <v>3144</v>
      </c>
      <c r="N5118">
        <v>410</v>
      </c>
      <c r="O5118">
        <v>201</v>
      </c>
      <c r="P5118">
        <v>530</v>
      </c>
      <c r="Q5118" s="4">
        <v>410</v>
      </c>
      <c r="R5118">
        <v>365.5</v>
      </c>
      <c r="S5118" t="s">
        <v>28</v>
      </c>
      <c r="T5118" t="str">
        <f t="shared" si="256"/>
        <v xml:space="preserve">50 % MENOR </v>
      </c>
      <c r="U5118" t="str">
        <f t="shared" si="253"/>
        <v>Rango Menor a 400</v>
      </c>
      <c r="V5118" t="str">
        <f t="shared" si="254"/>
        <v>MENOR A 450</v>
      </c>
    </row>
    <row r="5119" spans="1:22" x14ac:dyDescent="0.25">
      <c r="A5119" t="s">
        <v>3144</v>
      </c>
      <c r="B5119" t="s">
        <v>117</v>
      </c>
      <c r="C5119" s="1" t="s">
        <v>19</v>
      </c>
      <c r="D5119" t="s">
        <v>53</v>
      </c>
      <c r="E5119" t="s">
        <v>21</v>
      </c>
      <c r="F5119" t="s">
        <v>2889</v>
      </c>
      <c r="G5119" t="s">
        <v>23</v>
      </c>
      <c r="H5119" t="s">
        <v>2890</v>
      </c>
      <c r="I5119" t="s">
        <v>25</v>
      </c>
      <c r="J5119" t="s">
        <v>76</v>
      </c>
      <c r="K5119" t="s">
        <v>27</v>
      </c>
      <c r="L5119" t="s">
        <v>155</v>
      </c>
      <c r="M5119" t="s">
        <v>3144</v>
      </c>
      <c r="N5119">
        <v>410</v>
      </c>
      <c r="O5119">
        <v>364</v>
      </c>
      <c r="P5119">
        <v>288</v>
      </c>
      <c r="Q5119" s="4">
        <v>410</v>
      </c>
      <c r="R5119">
        <v>326</v>
      </c>
      <c r="S5119" t="s">
        <v>28</v>
      </c>
      <c r="T5119" t="str">
        <f t="shared" si="256"/>
        <v xml:space="preserve">50 % MENOR </v>
      </c>
      <c r="U5119" t="str">
        <f t="shared" si="253"/>
        <v>Rango Menor a 400</v>
      </c>
      <c r="V5119" t="str">
        <f t="shared" si="254"/>
        <v>MENOR A 450</v>
      </c>
    </row>
    <row r="5120" spans="1:22" x14ac:dyDescent="0.25">
      <c r="A5120" t="s">
        <v>3144</v>
      </c>
      <c r="B5120" t="s">
        <v>29</v>
      </c>
      <c r="C5120" s="1" t="s">
        <v>30</v>
      </c>
      <c r="D5120" t="s">
        <v>53</v>
      </c>
      <c r="E5120" t="s">
        <v>21</v>
      </c>
      <c r="F5120" t="s">
        <v>3029</v>
      </c>
      <c r="G5120" t="s">
        <v>23</v>
      </c>
      <c r="H5120" t="s">
        <v>3030</v>
      </c>
      <c r="I5120" t="s">
        <v>25</v>
      </c>
      <c r="J5120" t="s">
        <v>253</v>
      </c>
      <c r="K5120" t="s">
        <v>27</v>
      </c>
      <c r="L5120" t="s">
        <v>155</v>
      </c>
      <c r="M5120" t="s">
        <v>3144</v>
      </c>
      <c r="N5120">
        <v>410</v>
      </c>
      <c r="O5120">
        <v>393</v>
      </c>
      <c r="P5120">
        <v>288</v>
      </c>
      <c r="Q5120" s="4">
        <v>410</v>
      </c>
      <c r="R5120">
        <v>340.5</v>
      </c>
      <c r="S5120" t="s">
        <v>28</v>
      </c>
      <c r="T5120" t="str">
        <f t="shared" si="256"/>
        <v xml:space="preserve">50 % MENOR </v>
      </c>
      <c r="U5120" t="str">
        <f t="shared" si="253"/>
        <v>Rango Menor a 400</v>
      </c>
      <c r="V5120" t="str">
        <f t="shared" si="254"/>
        <v>MENOR A 450</v>
      </c>
    </row>
    <row r="5121" spans="1:22" x14ac:dyDescent="0.25">
      <c r="A5121" t="s">
        <v>3144</v>
      </c>
      <c r="B5121" t="s">
        <v>96</v>
      </c>
      <c r="C5121" s="1" t="s">
        <v>97</v>
      </c>
      <c r="D5121" t="s">
        <v>53</v>
      </c>
      <c r="E5121" t="s">
        <v>21</v>
      </c>
      <c r="F5121" t="s">
        <v>1077</v>
      </c>
      <c r="G5121" t="s">
        <v>23</v>
      </c>
      <c r="H5121" t="s">
        <v>1078</v>
      </c>
      <c r="I5121" t="s">
        <v>50</v>
      </c>
      <c r="J5121" t="s">
        <v>253</v>
      </c>
      <c r="K5121" t="s">
        <v>155</v>
      </c>
      <c r="L5121" t="s">
        <v>27</v>
      </c>
      <c r="M5121" t="s">
        <v>3149</v>
      </c>
      <c r="N5121">
        <v>413</v>
      </c>
      <c r="O5121">
        <v>403</v>
      </c>
      <c r="P5121">
        <v>244</v>
      </c>
      <c r="Q5121" s="4">
        <v>413</v>
      </c>
      <c r="R5121">
        <v>323.5</v>
      </c>
      <c r="S5121" t="s">
        <v>28</v>
      </c>
      <c r="T5121" t="str">
        <f t="shared" si="256"/>
        <v xml:space="preserve">50 % MENOR </v>
      </c>
      <c r="U5121" t="str">
        <f t="shared" si="253"/>
        <v>Rango Menor a 400</v>
      </c>
      <c r="V5121" t="str">
        <f t="shared" si="254"/>
        <v>MENOR A 450</v>
      </c>
    </row>
    <row r="5122" spans="1:22" x14ac:dyDescent="0.25">
      <c r="A5122" t="s">
        <v>3144</v>
      </c>
      <c r="B5122" t="s">
        <v>96</v>
      </c>
      <c r="C5122" s="1" t="s">
        <v>97</v>
      </c>
      <c r="D5122" t="s">
        <v>53</v>
      </c>
      <c r="E5122" t="s">
        <v>21</v>
      </c>
      <c r="F5122" t="s">
        <v>1144</v>
      </c>
      <c r="G5122" t="s">
        <v>23</v>
      </c>
      <c r="H5122" t="s">
        <v>1145</v>
      </c>
      <c r="I5122" t="s">
        <v>50</v>
      </c>
      <c r="J5122" t="s">
        <v>69</v>
      </c>
      <c r="K5122" t="s">
        <v>155</v>
      </c>
      <c r="L5122" t="s">
        <v>27</v>
      </c>
      <c r="M5122" t="s">
        <v>3144</v>
      </c>
      <c r="N5122">
        <v>414</v>
      </c>
      <c r="O5122">
        <v>342</v>
      </c>
      <c r="P5122">
        <v>382</v>
      </c>
      <c r="Q5122" s="4">
        <v>414</v>
      </c>
      <c r="R5122">
        <v>362</v>
      </c>
      <c r="S5122" t="s">
        <v>28</v>
      </c>
      <c r="T5122" t="str">
        <f t="shared" si="256"/>
        <v xml:space="preserve">50 % MENOR </v>
      </c>
      <c r="U5122" t="str">
        <f t="shared" ref="U5122:U5185" si="257">IF(R5122&gt;699,"Rango Mayor a 699",IF(R5122&gt;649,"Rango 650-699",IF(R5122&gt;599,"Rango 600-649",IF(R5122&gt;549,"Rango 550-599",IF(R5122&gt;499,"Rango 500-549",IF(R5122&gt;449,"Rango 450-499",IF(R5122&gt;399,"Rango 400-449","Rango Menor a 400")))))))</f>
        <v>Rango Menor a 400</v>
      </c>
      <c r="V5122" t="str">
        <f t="shared" si="254"/>
        <v>MENOR A 450</v>
      </c>
    </row>
    <row r="5123" spans="1:22" x14ac:dyDescent="0.25">
      <c r="A5123" t="s">
        <v>3144</v>
      </c>
      <c r="B5123" t="s">
        <v>43</v>
      </c>
      <c r="C5123" s="1" t="s">
        <v>30</v>
      </c>
      <c r="D5123" t="s">
        <v>20</v>
      </c>
      <c r="E5123" t="s">
        <v>21</v>
      </c>
      <c r="F5123" t="s">
        <v>3031</v>
      </c>
      <c r="G5123" t="s">
        <v>23</v>
      </c>
      <c r="H5123" t="s">
        <v>3032</v>
      </c>
      <c r="I5123" t="s">
        <v>25</v>
      </c>
      <c r="J5123" t="s">
        <v>253</v>
      </c>
      <c r="K5123" t="s">
        <v>27</v>
      </c>
      <c r="L5123" t="s">
        <v>155</v>
      </c>
      <c r="M5123" t="s">
        <v>3144</v>
      </c>
      <c r="N5123">
        <v>423</v>
      </c>
      <c r="O5123">
        <v>410</v>
      </c>
      <c r="P5123">
        <v>382</v>
      </c>
      <c r="Q5123" s="4">
        <v>423</v>
      </c>
      <c r="R5123">
        <v>396</v>
      </c>
      <c r="S5123" t="s">
        <v>28</v>
      </c>
      <c r="T5123" t="str">
        <f t="shared" si="256"/>
        <v xml:space="preserve">50 % MENOR </v>
      </c>
      <c r="U5123" t="str">
        <f t="shared" si="257"/>
        <v>Rango Menor a 400</v>
      </c>
      <c r="V5123" t="str">
        <f t="shared" ref="V5123:V5186" si="258">IF(R5123&gt;449.9444444444,"MAYOR A 450","MENOR A 450")</f>
        <v>MENOR A 450</v>
      </c>
    </row>
    <row r="5124" spans="1:22" x14ac:dyDescent="0.25">
      <c r="A5124" t="s">
        <v>3144</v>
      </c>
      <c r="B5124" t="s">
        <v>89</v>
      </c>
      <c r="C5124" s="1" t="s">
        <v>30</v>
      </c>
      <c r="D5124" t="s">
        <v>53</v>
      </c>
      <c r="E5124" t="s">
        <v>21</v>
      </c>
      <c r="F5124" t="s">
        <v>1970</v>
      </c>
      <c r="G5124" t="s">
        <v>23</v>
      </c>
      <c r="H5124" t="s">
        <v>1971</v>
      </c>
      <c r="I5124" t="s">
        <v>25</v>
      </c>
      <c r="J5124" t="s">
        <v>122</v>
      </c>
      <c r="K5124" t="s">
        <v>27</v>
      </c>
      <c r="L5124" t="s">
        <v>27</v>
      </c>
      <c r="M5124" t="s">
        <v>3144</v>
      </c>
      <c r="N5124">
        <v>426</v>
      </c>
      <c r="O5124">
        <v>494</v>
      </c>
      <c r="P5124">
        <v>204</v>
      </c>
      <c r="Q5124" s="4">
        <v>428</v>
      </c>
      <c r="R5124">
        <v>349</v>
      </c>
      <c r="S5124" t="s">
        <v>28</v>
      </c>
      <c r="T5124" t="str">
        <f t="shared" si="256"/>
        <v>50 % MAYOR</v>
      </c>
      <c r="U5124" t="str">
        <f t="shared" si="257"/>
        <v>Rango Menor a 400</v>
      </c>
      <c r="V5124" t="str">
        <f t="shared" si="258"/>
        <v>MENOR A 450</v>
      </c>
    </row>
    <row r="5125" spans="1:22" x14ac:dyDescent="0.25">
      <c r="A5125" t="s">
        <v>3144</v>
      </c>
      <c r="B5125" t="s">
        <v>117</v>
      </c>
      <c r="C5125" s="1" t="s">
        <v>19</v>
      </c>
      <c r="D5125" t="s">
        <v>53</v>
      </c>
      <c r="E5125" t="s">
        <v>21</v>
      </c>
      <c r="F5125" t="s">
        <v>1272</v>
      </c>
      <c r="G5125" t="s">
        <v>23</v>
      </c>
      <c r="H5125" t="s">
        <v>1273</v>
      </c>
      <c r="I5125" t="s">
        <v>50</v>
      </c>
      <c r="J5125" t="s">
        <v>372</v>
      </c>
      <c r="K5125" t="s">
        <v>155</v>
      </c>
      <c r="L5125" t="s">
        <v>155</v>
      </c>
      <c r="M5125" t="s">
        <v>3144</v>
      </c>
      <c r="N5125">
        <v>431</v>
      </c>
      <c r="O5125">
        <v>305</v>
      </c>
      <c r="P5125">
        <v>403</v>
      </c>
      <c r="Q5125" s="4">
        <v>431</v>
      </c>
      <c r="R5125">
        <v>354</v>
      </c>
      <c r="S5125" t="s">
        <v>28</v>
      </c>
      <c r="T5125" t="str">
        <f t="shared" si="256"/>
        <v xml:space="preserve">50 % MENOR </v>
      </c>
      <c r="U5125" t="str">
        <f t="shared" si="257"/>
        <v>Rango Menor a 400</v>
      </c>
      <c r="V5125" t="str">
        <f t="shared" si="258"/>
        <v>MENOR A 450</v>
      </c>
    </row>
    <row r="5126" spans="1:22" x14ac:dyDescent="0.25">
      <c r="A5126" t="s">
        <v>3144</v>
      </c>
      <c r="B5126" t="s">
        <v>96</v>
      </c>
      <c r="C5126" s="1" t="s">
        <v>97</v>
      </c>
      <c r="D5126" t="s">
        <v>53</v>
      </c>
      <c r="E5126" t="s">
        <v>21</v>
      </c>
      <c r="F5126" t="s">
        <v>3013</v>
      </c>
      <c r="G5126" t="s">
        <v>23</v>
      </c>
      <c r="H5126" t="s">
        <v>3014</v>
      </c>
      <c r="I5126" t="s">
        <v>50</v>
      </c>
      <c r="J5126" t="s">
        <v>250</v>
      </c>
      <c r="K5126" t="s">
        <v>27</v>
      </c>
      <c r="L5126" t="s">
        <v>155</v>
      </c>
      <c r="M5126" t="s">
        <v>3144</v>
      </c>
      <c r="N5126">
        <v>434</v>
      </c>
      <c r="O5126">
        <v>436</v>
      </c>
      <c r="P5126">
        <v>360</v>
      </c>
      <c r="Q5126" s="4">
        <v>434</v>
      </c>
      <c r="R5126">
        <v>398</v>
      </c>
      <c r="S5126" t="s">
        <v>28</v>
      </c>
      <c r="T5126" t="str">
        <f t="shared" si="256"/>
        <v xml:space="preserve">50 % MENOR </v>
      </c>
      <c r="U5126" t="str">
        <f t="shared" si="257"/>
        <v>Rango Menor a 400</v>
      </c>
      <c r="V5126" t="str">
        <f t="shared" si="258"/>
        <v>MENOR A 450</v>
      </c>
    </row>
    <row r="5127" spans="1:22" x14ac:dyDescent="0.25">
      <c r="A5127" t="s">
        <v>3144</v>
      </c>
      <c r="B5127" t="s">
        <v>96</v>
      </c>
      <c r="C5127" s="1" t="s">
        <v>97</v>
      </c>
      <c r="D5127" t="s">
        <v>20</v>
      </c>
      <c r="E5127" t="s">
        <v>101</v>
      </c>
      <c r="F5127" t="s">
        <v>1222</v>
      </c>
      <c r="G5127" t="s">
        <v>23</v>
      </c>
      <c r="H5127" t="s">
        <v>1223</v>
      </c>
      <c r="I5127" t="s">
        <v>50</v>
      </c>
      <c r="J5127" t="s">
        <v>331</v>
      </c>
      <c r="K5127" t="s">
        <v>155</v>
      </c>
      <c r="L5127" t="s">
        <v>155</v>
      </c>
      <c r="M5127" t="s">
        <v>3144</v>
      </c>
      <c r="N5127">
        <v>435</v>
      </c>
      <c r="O5127">
        <v>443</v>
      </c>
      <c r="P5127">
        <v>337</v>
      </c>
      <c r="Q5127" s="4">
        <v>435</v>
      </c>
      <c r="R5127">
        <v>390</v>
      </c>
      <c r="S5127" t="s">
        <v>28</v>
      </c>
      <c r="T5127" t="str">
        <f t="shared" si="256"/>
        <v xml:space="preserve">50 % MENOR </v>
      </c>
      <c r="U5127" t="str">
        <f t="shared" si="257"/>
        <v>Rango Menor a 400</v>
      </c>
      <c r="V5127" t="str">
        <f t="shared" si="258"/>
        <v>MENOR A 450</v>
      </c>
    </row>
    <row r="5128" spans="1:22" x14ac:dyDescent="0.25">
      <c r="A5128" t="s">
        <v>3144</v>
      </c>
      <c r="B5128" t="s">
        <v>106</v>
      </c>
      <c r="C5128" s="1" t="s">
        <v>97</v>
      </c>
      <c r="D5128" t="s">
        <v>53</v>
      </c>
      <c r="E5128" t="s">
        <v>21</v>
      </c>
      <c r="F5128" t="s">
        <v>1633</v>
      </c>
      <c r="G5128" t="s">
        <v>23</v>
      </c>
      <c r="H5128" t="s">
        <v>1634</v>
      </c>
      <c r="I5128" t="s">
        <v>25</v>
      </c>
      <c r="J5128" t="s">
        <v>46</v>
      </c>
      <c r="K5128" t="s">
        <v>155</v>
      </c>
      <c r="L5128" t="s">
        <v>155</v>
      </c>
      <c r="M5128" t="s">
        <v>3144</v>
      </c>
      <c r="N5128">
        <v>435</v>
      </c>
      <c r="O5128">
        <v>342</v>
      </c>
      <c r="P5128">
        <v>403</v>
      </c>
      <c r="Q5128" s="4">
        <v>435</v>
      </c>
      <c r="R5128">
        <v>372.5</v>
      </c>
      <c r="S5128" t="s">
        <v>28</v>
      </c>
      <c r="T5128" t="str">
        <f t="shared" si="256"/>
        <v xml:space="preserve">50 % MENOR </v>
      </c>
      <c r="U5128" t="str">
        <f t="shared" si="257"/>
        <v>Rango Menor a 400</v>
      </c>
      <c r="V5128" t="str">
        <f t="shared" si="258"/>
        <v>MENOR A 450</v>
      </c>
    </row>
    <row r="5129" spans="1:22" x14ac:dyDescent="0.25">
      <c r="A5129" t="s">
        <v>3144</v>
      </c>
      <c r="B5129" t="s">
        <v>117</v>
      </c>
      <c r="C5129" s="1" t="s">
        <v>19</v>
      </c>
      <c r="D5129" t="s">
        <v>53</v>
      </c>
      <c r="E5129" t="s">
        <v>21</v>
      </c>
      <c r="F5129" t="s">
        <v>203</v>
      </c>
      <c r="G5129" t="s">
        <v>23</v>
      </c>
      <c r="H5129" t="s">
        <v>204</v>
      </c>
      <c r="I5129" t="s">
        <v>25</v>
      </c>
      <c r="J5129" t="s">
        <v>69</v>
      </c>
      <c r="K5129" t="s">
        <v>27</v>
      </c>
      <c r="L5129" t="s">
        <v>155</v>
      </c>
      <c r="M5129" t="s">
        <v>3144</v>
      </c>
      <c r="N5129">
        <v>445</v>
      </c>
      <c r="O5129">
        <v>318</v>
      </c>
      <c r="P5129">
        <v>337</v>
      </c>
      <c r="Q5129" s="4">
        <v>445</v>
      </c>
      <c r="R5129">
        <v>327.5</v>
      </c>
      <c r="S5129" t="s">
        <v>28</v>
      </c>
      <c r="T5129" t="str">
        <f t="shared" si="256"/>
        <v xml:space="preserve">50 % MENOR </v>
      </c>
      <c r="U5129" t="str">
        <f t="shared" si="257"/>
        <v>Rango Menor a 400</v>
      </c>
      <c r="V5129" t="str">
        <f t="shared" si="258"/>
        <v>MENOR A 450</v>
      </c>
    </row>
    <row r="5130" spans="1:22" x14ac:dyDescent="0.25">
      <c r="A5130" t="s">
        <v>3144</v>
      </c>
      <c r="B5130" t="s">
        <v>117</v>
      </c>
      <c r="C5130" s="1" t="s">
        <v>19</v>
      </c>
      <c r="D5130" t="s">
        <v>53</v>
      </c>
      <c r="E5130" t="s">
        <v>21</v>
      </c>
      <c r="F5130" t="s">
        <v>2482</v>
      </c>
      <c r="G5130" t="s">
        <v>23</v>
      </c>
      <c r="H5130" t="s">
        <v>2483</v>
      </c>
      <c r="I5130" t="s">
        <v>25</v>
      </c>
      <c r="J5130" t="s">
        <v>276</v>
      </c>
      <c r="K5130" t="s">
        <v>27</v>
      </c>
      <c r="L5130" t="s">
        <v>27</v>
      </c>
      <c r="M5130" t="s">
        <v>3144</v>
      </c>
      <c r="N5130">
        <v>446</v>
      </c>
      <c r="O5130">
        <v>419</v>
      </c>
      <c r="P5130">
        <v>288</v>
      </c>
      <c r="Q5130" s="4">
        <v>447</v>
      </c>
      <c r="R5130">
        <v>353.5</v>
      </c>
      <c r="S5130" t="s">
        <v>28</v>
      </c>
      <c r="T5130" t="str">
        <f t="shared" si="256"/>
        <v>50 % MAYOR</v>
      </c>
      <c r="U5130" t="str">
        <f t="shared" si="257"/>
        <v>Rango Menor a 400</v>
      </c>
      <c r="V5130" t="str">
        <f t="shared" si="258"/>
        <v>MENOR A 450</v>
      </c>
    </row>
    <row r="5131" spans="1:22" x14ac:dyDescent="0.25">
      <c r="A5131" t="s">
        <v>3144</v>
      </c>
      <c r="B5131" t="s">
        <v>96</v>
      </c>
      <c r="C5131" s="1" t="s">
        <v>97</v>
      </c>
      <c r="D5131" t="s">
        <v>53</v>
      </c>
      <c r="E5131" t="s">
        <v>21</v>
      </c>
      <c r="F5131" t="s">
        <v>2726</v>
      </c>
      <c r="G5131" t="s">
        <v>23</v>
      </c>
      <c r="H5131" t="s">
        <v>2727</v>
      </c>
      <c r="I5131" t="s">
        <v>25</v>
      </c>
      <c r="J5131" t="s">
        <v>363</v>
      </c>
      <c r="K5131" t="s">
        <v>27</v>
      </c>
      <c r="L5131" t="s">
        <v>155</v>
      </c>
      <c r="M5131" t="s">
        <v>3144</v>
      </c>
      <c r="N5131">
        <v>446</v>
      </c>
      <c r="O5131">
        <v>487</v>
      </c>
      <c r="P5131">
        <v>288</v>
      </c>
      <c r="Q5131" s="4">
        <v>448</v>
      </c>
      <c r="R5131">
        <v>387.5</v>
      </c>
      <c r="S5131" t="s">
        <v>28</v>
      </c>
      <c r="T5131" t="str">
        <f t="shared" si="256"/>
        <v>50 % MAYOR</v>
      </c>
      <c r="U5131" t="str">
        <f t="shared" si="257"/>
        <v>Rango Menor a 400</v>
      </c>
      <c r="V5131" t="str">
        <f t="shared" si="258"/>
        <v>MENOR A 450</v>
      </c>
    </row>
    <row r="5132" spans="1:22" x14ac:dyDescent="0.25">
      <c r="A5132" t="s">
        <v>3144</v>
      </c>
      <c r="B5132" t="s">
        <v>117</v>
      </c>
      <c r="C5132" s="1" t="s">
        <v>19</v>
      </c>
      <c r="D5132" t="s">
        <v>20</v>
      </c>
      <c r="E5132" t="s">
        <v>21</v>
      </c>
      <c r="F5132" t="s">
        <v>1753</v>
      </c>
      <c r="G5132" t="s">
        <v>23</v>
      </c>
      <c r="H5132" t="s">
        <v>1754</v>
      </c>
      <c r="I5132" t="s">
        <v>50</v>
      </c>
      <c r="J5132" t="s">
        <v>132</v>
      </c>
      <c r="K5132" t="s">
        <v>155</v>
      </c>
      <c r="L5132" t="s">
        <v>155</v>
      </c>
      <c r="M5132" t="s">
        <v>3144</v>
      </c>
      <c r="N5132">
        <v>451</v>
      </c>
      <c r="O5132">
        <v>410</v>
      </c>
      <c r="P5132">
        <v>382</v>
      </c>
      <c r="Q5132" s="4">
        <v>451</v>
      </c>
      <c r="R5132">
        <v>396</v>
      </c>
      <c r="S5132" t="s">
        <v>28</v>
      </c>
      <c r="T5132" t="str">
        <f t="shared" si="256"/>
        <v xml:space="preserve">50 % MENOR </v>
      </c>
      <c r="U5132" t="str">
        <f t="shared" si="257"/>
        <v>Rango Menor a 400</v>
      </c>
      <c r="V5132" t="str">
        <f t="shared" si="258"/>
        <v>MENOR A 450</v>
      </c>
    </row>
    <row r="5133" spans="1:22" x14ac:dyDescent="0.25">
      <c r="A5133" t="s">
        <v>3144</v>
      </c>
      <c r="B5133" t="s">
        <v>117</v>
      </c>
      <c r="C5133" s="1" t="s">
        <v>19</v>
      </c>
      <c r="D5133" t="s">
        <v>20</v>
      </c>
      <c r="E5133" t="s">
        <v>101</v>
      </c>
      <c r="F5133" t="s">
        <v>1587</v>
      </c>
      <c r="G5133" t="s">
        <v>23</v>
      </c>
      <c r="H5133" t="s">
        <v>1588</v>
      </c>
      <c r="I5133" t="s">
        <v>50</v>
      </c>
      <c r="J5133" t="s">
        <v>76</v>
      </c>
      <c r="K5133" t="s">
        <v>155</v>
      </c>
      <c r="L5133" t="s">
        <v>155</v>
      </c>
      <c r="M5133" t="s">
        <v>3205</v>
      </c>
      <c r="N5133">
        <v>458</v>
      </c>
      <c r="O5133">
        <v>343</v>
      </c>
      <c r="P5133">
        <v>301</v>
      </c>
      <c r="Q5133" s="4">
        <v>458</v>
      </c>
      <c r="R5133">
        <v>322</v>
      </c>
      <c r="S5133" t="s">
        <v>28</v>
      </c>
      <c r="T5133" t="str">
        <f t="shared" si="256"/>
        <v xml:space="preserve">50 % MENOR </v>
      </c>
      <c r="U5133" t="str">
        <f t="shared" si="257"/>
        <v>Rango Menor a 400</v>
      </c>
      <c r="V5133" t="str">
        <f t="shared" si="258"/>
        <v>MENOR A 450</v>
      </c>
    </row>
    <row r="5134" spans="1:22" x14ac:dyDescent="0.25">
      <c r="A5134" t="s">
        <v>3144</v>
      </c>
      <c r="B5134" t="s">
        <v>18</v>
      </c>
      <c r="C5134" s="1" t="s">
        <v>19</v>
      </c>
      <c r="D5134" t="s">
        <v>20</v>
      </c>
      <c r="E5134" t="s">
        <v>21</v>
      </c>
      <c r="F5134" t="s">
        <v>2728</v>
      </c>
      <c r="G5134" t="s">
        <v>23</v>
      </c>
      <c r="H5134" t="s">
        <v>2729</v>
      </c>
      <c r="I5134" t="s">
        <v>50</v>
      </c>
      <c r="J5134" t="s">
        <v>372</v>
      </c>
      <c r="K5134" t="s">
        <v>27</v>
      </c>
      <c r="L5134" t="s">
        <v>155</v>
      </c>
      <c r="M5134" t="s">
        <v>3144</v>
      </c>
      <c r="N5134">
        <v>472</v>
      </c>
      <c r="O5134">
        <v>353</v>
      </c>
      <c r="P5134">
        <v>421</v>
      </c>
      <c r="Q5134" s="4">
        <v>472</v>
      </c>
      <c r="R5134">
        <v>387</v>
      </c>
      <c r="S5134" t="s">
        <v>28</v>
      </c>
      <c r="T5134" t="str">
        <f t="shared" si="256"/>
        <v xml:space="preserve">50 % MENOR </v>
      </c>
      <c r="U5134" t="str">
        <f t="shared" si="257"/>
        <v>Rango Menor a 400</v>
      </c>
      <c r="V5134" t="str">
        <f t="shared" si="258"/>
        <v>MENOR A 450</v>
      </c>
    </row>
    <row r="5135" spans="1:22" x14ac:dyDescent="0.25">
      <c r="A5135" t="s">
        <v>3144</v>
      </c>
      <c r="B5135" t="s">
        <v>18</v>
      </c>
      <c r="C5135" s="1" t="s">
        <v>19</v>
      </c>
      <c r="D5135" t="s">
        <v>20</v>
      </c>
      <c r="E5135" t="s">
        <v>101</v>
      </c>
      <c r="F5135" t="s">
        <v>1426</v>
      </c>
      <c r="G5135" t="s">
        <v>23</v>
      </c>
      <c r="H5135" t="s">
        <v>1427</v>
      </c>
      <c r="I5135" t="s">
        <v>50</v>
      </c>
      <c r="J5135" t="s">
        <v>69</v>
      </c>
      <c r="K5135" t="s">
        <v>155</v>
      </c>
      <c r="L5135" t="s">
        <v>155</v>
      </c>
      <c r="M5135" t="s">
        <v>3146</v>
      </c>
      <c r="N5135">
        <v>476</v>
      </c>
      <c r="O5135">
        <v>444</v>
      </c>
      <c r="P5135">
        <v>234</v>
      </c>
      <c r="Q5135" s="4">
        <v>476</v>
      </c>
      <c r="R5135">
        <v>339</v>
      </c>
      <c r="S5135" t="s">
        <v>28</v>
      </c>
      <c r="T5135" t="str">
        <f t="shared" si="256"/>
        <v xml:space="preserve">50 % MENOR </v>
      </c>
      <c r="U5135" t="str">
        <f t="shared" si="257"/>
        <v>Rango Menor a 400</v>
      </c>
      <c r="V5135" t="str">
        <f t="shared" si="258"/>
        <v>MENOR A 450</v>
      </c>
    </row>
    <row r="5136" spans="1:22" x14ac:dyDescent="0.25">
      <c r="A5136" t="s">
        <v>3144</v>
      </c>
      <c r="B5136" t="s">
        <v>96</v>
      </c>
      <c r="C5136" s="1" t="s">
        <v>97</v>
      </c>
      <c r="D5136" t="s">
        <v>20</v>
      </c>
      <c r="E5136" t="s">
        <v>21</v>
      </c>
      <c r="F5136" t="s">
        <v>1340</v>
      </c>
      <c r="G5136" t="s">
        <v>23</v>
      </c>
      <c r="H5136" t="s">
        <v>1341</v>
      </c>
      <c r="I5136" t="s">
        <v>25</v>
      </c>
      <c r="J5136" t="s">
        <v>116</v>
      </c>
      <c r="K5136" t="s">
        <v>155</v>
      </c>
      <c r="L5136" t="s">
        <v>155</v>
      </c>
      <c r="M5136" t="s">
        <v>3144</v>
      </c>
      <c r="N5136">
        <v>507</v>
      </c>
      <c r="O5136">
        <v>410</v>
      </c>
      <c r="P5136">
        <v>360</v>
      </c>
      <c r="Q5136" s="4">
        <v>507</v>
      </c>
      <c r="R5136">
        <v>385</v>
      </c>
      <c r="S5136" t="s">
        <v>28</v>
      </c>
      <c r="T5136" t="str">
        <f t="shared" si="256"/>
        <v xml:space="preserve">50 % MENOR </v>
      </c>
      <c r="U5136" t="str">
        <f t="shared" si="257"/>
        <v>Rango Menor a 400</v>
      </c>
      <c r="V5136" t="str">
        <f t="shared" si="258"/>
        <v>MENOR A 450</v>
      </c>
    </row>
    <row r="5137" spans="1:22" x14ac:dyDescent="0.25">
      <c r="A5137" t="s">
        <v>3144</v>
      </c>
      <c r="B5137" t="s">
        <v>129</v>
      </c>
      <c r="C5137" s="1" t="s">
        <v>19</v>
      </c>
      <c r="D5137" t="s">
        <v>20</v>
      </c>
      <c r="E5137" t="s">
        <v>101</v>
      </c>
      <c r="F5137" t="s">
        <v>3111</v>
      </c>
      <c r="G5137" t="s">
        <v>23</v>
      </c>
      <c r="H5137" t="s">
        <v>3112</v>
      </c>
      <c r="I5137" t="s">
        <v>50</v>
      </c>
      <c r="J5137" t="s">
        <v>33</v>
      </c>
      <c r="K5137" t="s">
        <v>27</v>
      </c>
      <c r="L5137" t="s">
        <v>155</v>
      </c>
      <c r="M5137" t="s">
        <v>3152</v>
      </c>
      <c r="N5137">
        <v>469</v>
      </c>
      <c r="O5137">
        <v>471</v>
      </c>
      <c r="P5137">
        <v>326</v>
      </c>
      <c r="Q5137" s="4">
        <v>509</v>
      </c>
      <c r="R5137">
        <v>398.5</v>
      </c>
      <c r="S5137" t="s">
        <v>28</v>
      </c>
      <c r="T5137" t="str">
        <f t="shared" si="256"/>
        <v>50 % MAYOR</v>
      </c>
      <c r="U5137" t="str">
        <f t="shared" si="257"/>
        <v>Rango Menor a 400</v>
      </c>
      <c r="V5137" t="str">
        <f t="shared" si="258"/>
        <v>MENOR A 450</v>
      </c>
    </row>
    <row r="5138" spans="1:22" x14ac:dyDescent="0.25">
      <c r="A5138" t="s">
        <v>3144</v>
      </c>
      <c r="B5138" t="s">
        <v>117</v>
      </c>
      <c r="C5138" s="1" t="s">
        <v>19</v>
      </c>
      <c r="D5138" t="s">
        <v>53</v>
      </c>
      <c r="E5138" t="s">
        <v>21</v>
      </c>
      <c r="F5138" t="s">
        <v>235</v>
      </c>
      <c r="G5138" t="s">
        <v>23</v>
      </c>
      <c r="H5138" t="s">
        <v>236</v>
      </c>
      <c r="I5138" t="s">
        <v>50</v>
      </c>
      <c r="J5138" t="s">
        <v>76</v>
      </c>
      <c r="K5138" t="s">
        <v>27</v>
      </c>
      <c r="L5138" t="s">
        <v>155</v>
      </c>
      <c r="M5138" t="s">
        <v>3144</v>
      </c>
      <c r="N5138">
        <v>507</v>
      </c>
      <c r="O5138">
        <v>393</v>
      </c>
      <c r="P5138">
        <v>360</v>
      </c>
      <c r="Q5138" s="4">
        <v>511</v>
      </c>
      <c r="R5138">
        <v>376.5</v>
      </c>
      <c r="S5138" t="s">
        <v>28</v>
      </c>
      <c r="T5138" t="str">
        <f t="shared" ref="T5138:T5167" si="259">IF(Q5138&gt;N5138,"50 % MAYOR","50 % MENOR ")</f>
        <v>50 % MAYOR</v>
      </c>
      <c r="U5138" t="str">
        <f t="shared" si="257"/>
        <v>Rango Menor a 400</v>
      </c>
      <c r="V5138" t="str">
        <f t="shared" si="258"/>
        <v>MENOR A 450</v>
      </c>
    </row>
    <row r="5139" spans="1:22" x14ac:dyDescent="0.25">
      <c r="A5139" t="s">
        <v>3144</v>
      </c>
      <c r="B5139" t="s">
        <v>96</v>
      </c>
      <c r="C5139" s="1" t="s">
        <v>97</v>
      </c>
      <c r="D5139" t="s">
        <v>53</v>
      </c>
      <c r="E5139" t="s">
        <v>21</v>
      </c>
      <c r="F5139" t="s">
        <v>1326</v>
      </c>
      <c r="G5139" t="s">
        <v>23</v>
      </c>
      <c r="H5139" t="s">
        <v>1327</v>
      </c>
      <c r="I5139" t="s">
        <v>50</v>
      </c>
      <c r="J5139" t="s">
        <v>63</v>
      </c>
      <c r="K5139" t="s">
        <v>155</v>
      </c>
      <c r="L5139" t="s">
        <v>155</v>
      </c>
      <c r="M5139" t="s">
        <v>3144</v>
      </c>
      <c r="N5139">
        <v>499</v>
      </c>
      <c r="O5139">
        <v>402</v>
      </c>
      <c r="P5139">
        <v>382</v>
      </c>
      <c r="Q5139" s="4">
        <v>513</v>
      </c>
      <c r="R5139">
        <v>392</v>
      </c>
      <c r="S5139" t="s">
        <v>28</v>
      </c>
      <c r="T5139" t="str">
        <f t="shared" si="259"/>
        <v>50 % MAYOR</v>
      </c>
      <c r="U5139" t="str">
        <f t="shared" si="257"/>
        <v>Rango Menor a 400</v>
      </c>
      <c r="V5139" t="str">
        <f t="shared" si="258"/>
        <v>MENOR A 450</v>
      </c>
    </row>
    <row r="5140" spans="1:22" x14ac:dyDescent="0.25">
      <c r="A5140" t="s">
        <v>3144</v>
      </c>
      <c r="B5140" t="s">
        <v>117</v>
      </c>
      <c r="C5140" s="1" t="s">
        <v>19</v>
      </c>
      <c r="D5140" t="s">
        <v>53</v>
      </c>
      <c r="E5140" t="s">
        <v>21</v>
      </c>
      <c r="F5140" t="s">
        <v>2981</v>
      </c>
      <c r="G5140" t="s">
        <v>23</v>
      </c>
      <c r="H5140" t="s">
        <v>2982</v>
      </c>
      <c r="I5140" t="s">
        <v>50</v>
      </c>
      <c r="J5140" t="s">
        <v>100</v>
      </c>
      <c r="K5140" t="s">
        <v>27</v>
      </c>
      <c r="L5140" t="s">
        <v>155</v>
      </c>
      <c r="M5140" t="s">
        <v>3144</v>
      </c>
      <c r="N5140">
        <v>511</v>
      </c>
      <c r="O5140">
        <v>402</v>
      </c>
      <c r="P5140">
        <v>360</v>
      </c>
      <c r="Q5140" s="4">
        <v>522</v>
      </c>
      <c r="R5140">
        <v>381</v>
      </c>
      <c r="S5140" t="s">
        <v>28</v>
      </c>
      <c r="T5140" t="str">
        <f t="shared" si="259"/>
        <v>50 % MAYOR</v>
      </c>
      <c r="U5140" t="str">
        <f t="shared" si="257"/>
        <v>Rango Menor a 400</v>
      </c>
      <c r="V5140" t="str">
        <f t="shared" si="258"/>
        <v>MENOR A 450</v>
      </c>
    </row>
    <row r="5141" spans="1:22" x14ac:dyDescent="0.25">
      <c r="A5141" t="s">
        <v>3144</v>
      </c>
      <c r="B5141" t="s">
        <v>117</v>
      </c>
      <c r="C5141" s="1" t="s">
        <v>19</v>
      </c>
      <c r="D5141" t="s">
        <v>53</v>
      </c>
      <c r="E5141" t="s">
        <v>21</v>
      </c>
      <c r="F5141" t="s">
        <v>2959</v>
      </c>
      <c r="G5141" t="s">
        <v>23</v>
      </c>
      <c r="H5141" t="s">
        <v>2960</v>
      </c>
      <c r="I5141" t="s">
        <v>50</v>
      </c>
      <c r="J5141" t="s">
        <v>82</v>
      </c>
      <c r="K5141" t="s">
        <v>27</v>
      </c>
      <c r="L5141" t="s">
        <v>155</v>
      </c>
      <c r="M5141" t="s">
        <v>3144</v>
      </c>
      <c r="N5141">
        <v>528</v>
      </c>
      <c r="O5141">
        <v>465</v>
      </c>
      <c r="P5141">
        <v>312</v>
      </c>
      <c r="Q5141" s="4">
        <v>530</v>
      </c>
      <c r="R5141">
        <v>388.5</v>
      </c>
      <c r="S5141" t="s">
        <v>28</v>
      </c>
      <c r="T5141" t="str">
        <f t="shared" si="259"/>
        <v>50 % MAYOR</v>
      </c>
      <c r="U5141" t="str">
        <f t="shared" si="257"/>
        <v>Rango Menor a 400</v>
      </c>
      <c r="V5141" t="str">
        <f t="shared" si="258"/>
        <v>MENOR A 450</v>
      </c>
    </row>
    <row r="5142" spans="1:22" x14ac:dyDescent="0.25">
      <c r="A5142" t="s">
        <v>3144</v>
      </c>
      <c r="B5142" t="s">
        <v>209</v>
      </c>
      <c r="C5142" s="1" t="s">
        <v>19</v>
      </c>
      <c r="D5142" t="s">
        <v>20</v>
      </c>
      <c r="E5142" t="s">
        <v>21</v>
      </c>
      <c r="F5142" t="s">
        <v>2983</v>
      </c>
      <c r="G5142" t="s">
        <v>23</v>
      </c>
      <c r="H5142" t="s">
        <v>2984</v>
      </c>
      <c r="I5142" t="s">
        <v>50</v>
      </c>
      <c r="J5142" t="s">
        <v>100</v>
      </c>
      <c r="K5142" t="s">
        <v>27</v>
      </c>
      <c r="L5142" t="s">
        <v>155</v>
      </c>
      <c r="M5142" t="s">
        <v>3144</v>
      </c>
      <c r="N5142">
        <v>495</v>
      </c>
      <c r="O5142">
        <v>451</v>
      </c>
      <c r="P5142">
        <v>337</v>
      </c>
      <c r="Q5142" s="4">
        <v>538</v>
      </c>
      <c r="R5142">
        <v>394</v>
      </c>
      <c r="S5142" t="s">
        <v>28</v>
      </c>
      <c r="T5142" t="str">
        <f t="shared" si="259"/>
        <v>50 % MAYOR</v>
      </c>
      <c r="U5142" t="str">
        <f t="shared" si="257"/>
        <v>Rango Menor a 400</v>
      </c>
      <c r="V5142" t="str">
        <f t="shared" si="258"/>
        <v>MENOR A 450</v>
      </c>
    </row>
    <row r="5143" spans="1:22" x14ac:dyDescent="0.25">
      <c r="A5143" t="s">
        <v>3144</v>
      </c>
      <c r="B5143" t="s">
        <v>106</v>
      </c>
      <c r="C5143" s="1" t="s">
        <v>97</v>
      </c>
      <c r="D5143" t="s">
        <v>20</v>
      </c>
      <c r="E5143" t="s">
        <v>21</v>
      </c>
      <c r="F5143" t="s">
        <v>2967</v>
      </c>
      <c r="G5143" t="s">
        <v>23</v>
      </c>
      <c r="H5143" t="s">
        <v>2968</v>
      </c>
      <c r="I5143" t="s">
        <v>25</v>
      </c>
      <c r="J5143" t="s">
        <v>100</v>
      </c>
      <c r="K5143" t="s">
        <v>27</v>
      </c>
      <c r="L5143" t="s">
        <v>155</v>
      </c>
      <c r="M5143" t="s">
        <v>3144</v>
      </c>
      <c r="N5143">
        <v>539</v>
      </c>
      <c r="O5143">
        <v>353</v>
      </c>
      <c r="P5143">
        <v>439</v>
      </c>
      <c r="Q5143" s="4">
        <v>541</v>
      </c>
      <c r="R5143">
        <v>396</v>
      </c>
      <c r="S5143" t="s">
        <v>28</v>
      </c>
      <c r="T5143" t="str">
        <f t="shared" si="259"/>
        <v>50 % MAYOR</v>
      </c>
      <c r="U5143" t="str">
        <f t="shared" si="257"/>
        <v>Rango Menor a 400</v>
      </c>
      <c r="V5143" t="str">
        <f t="shared" si="258"/>
        <v>MENOR A 450</v>
      </c>
    </row>
    <row r="5144" spans="1:22" x14ac:dyDescent="0.25">
      <c r="A5144" t="s">
        <v>3144</v>
      </c>
      <c r="B5144" t="s">
        <v>129</v>
      </c>
      <c r="C5144" s="1" t="s">
        <v>19</v>
      </c>
      <c r="D5144" t="s">
        <v>20</v>
      </c>
      <c r="E5144" t="s">
        <v>21</v>
      </c>
      <c r="F5144" t="s">
        <v>2848</v>
      </c>
      <c r="G5144" t="s">
        <v>23</v>
      </c>
      <c r="H5144" t="s">
        <v>2849</v>
      </c>
      <c r="I5144" t="s">
        <v>50</v>
      </c>
      <c r="J5144" t="s">
        <v>33</v>
      </c>
      <c r="K5144" t="s">
        <v>27</v>
      </c>
      <c r="L5144" t="s">
        <v>155</v>
      </c>
      <c r="M5144" t="s">
        <v>3144</v>
      </c>
      <c r="N5144">
        <v>544</v>
      </c>
      <c r="O5144">
        <v>188</v>
      </c>
      <c r="P5144">
        <v>514</v>
      </c>
      <c r="Q5144" s="4">
        <v>544</v>
      </c>
      <c r="R5144">
        <v>351</v>
      </c>
      <c r="S5144" t="s">
        <v>28</v>
      </c>
      <c r="T5144" t="str">
        <f t="shared" si="259"/>
        <v xml:space="preserve">50 % MENOR </v>
      </c>
      <c r="U5144" t="str">
        <f t="shared" si="257"/>
        <v>Rango Menor a 400</v>
      </c>
      <c r="V5144" t="str">
        <f t="shared" si="258"/>
        <v>MENOR A 450</v>
      </c>
    </row>
    <row r="5145" spans="1:22" x14ac:dyDescent="0.25">
      <c r="A5145" t="s">
        <v>3144</v>
      </c>
      <c r="B5145" t="s">
        <v>47</v>
      </c>
      <c r="C5145" s="1" t="s">
        <v>35</v>
      </c>
      <c r="D5145" t="s">
        <v>20</v>
      </c>
      <c r="E5145" t="s">
        <v>21</v>
      </c>
      <c r="F5145" t="s">
        <v>484</v>
      </c>
      <c r="G5145" t="s">
        <v>23</v>
      </c>
      <c r="H5145" t="s">
        <v>485</v>
      </c>
      <c r="I5145" t="s">
        <v>50</v>
      </c>
      <c r="J5145" t="s">
        <v>486</v>
      </c>
      <c r="K5145" t="s">
        <v>155</v>
      </c>
      <c r="L5145" t="s">
        <v>27</v>
      </c>
      <c r="M5145" t="s">
        <v>3144</v>
      </c>
      <c r="N5145">
        <v>535</v>
      </c>
      <c r="O5145">
        <v>410</v>
      </c>
      <c r="P5145">
        <v>288</v>
      </c>
      <c r="Q5145" s="4">
        <v>551</v>
      </c>
      <c r="R5145">
        <v>349</v>
      </c>
      <c r="S5145" t="s">
        <v>28</v>
      </c>
      <c r="T5145" t="str">
        <f t="shared" si="259"/>
        <v>50 % MAYOR</v>
      </c>
      <c r="U5145" t="str">
        <f t="shared" si="257"/>
        <v>Rango Menor a 400</v>
      </c>
      <c r="V5145" t="str">
        <f t="shared" si="258"/>
        <v>MENOR A 450</v>
      </c>
    </row>
    <row r="5146" spans="1:22" x14ac:dyDescent="0.25">
      <c r="A5146" t="s">
        <v>3144</v>
      </c>
      <c r="B5146" t="s">
        <v>70</v>
      </c>
      <c r="C5146" s="1" t="s">
        <v>35</v>
      </c>
      <c r="D5146" t="s">
        <v>20</v>
      </c>
      <c r="E5146" t="s">
        <v>21</v>
      </c>
      <c r="F5146" t="s">
        <v>639</v>
      </c>
      <c r="G5146" t="s">
        <v>23</v>
      </c>
      <c r="H5146" t="s">
        <v>640</v>
      </c>
      <c r="I5146" t="s">
        <v>25</v>
      </c>
      <c r="J5146" t="s">
        <v>76</v>
      </c>
      <c r="K5146" t="s">
        <v>155</v>
      </c>
      <c r="L5146" t="s">
        <v>27</v>
      </c>
      <c r="M5146" t="s">
        <v>3144</v>
      </c>
      <c r="N5146">
        <v>534</v>
      </c>
      <c r="O5146">
        <v>451</v>
      </c>
      <c r="P5146">
        <v>288</v>
      </c>
      <c r="Q5146" s="4">
        <v>551</v>
      </c>
      <c r="R5146">
        <v>369.5</v>
      </c>
      <c r="S5146" t="s">
        <v>28</v>
      </c>
      <c r="T5146" t="str">
        <f t="shared" si="259"/>
        <v>50 % MAYOR</v>
      </c>
      <c r="U5146" t="str">
        <f t="shared" si="257"/>
        <v>Rango Menor a 400</v>
      </c>
      <c r="V5146" t="str">
        <f t="shared" si="258"/>
        <v>MENOR A 450</v>
      </c>
    </row>
    <row r="5147" spans="1:22" x14ac:dyDescent="0.25">
      <c r="A5147" t="s">
        <v>3144</v>
      </c>
      <c r="B5147" t="s">
        <v>66</v>
      </c>
      <c r="C5147" s="1" t="s">
        <v>35</v>
      </c>
      <c r="D5147" t="s">
        <v>20</v>
      </c>
      <c r="E5147" t="s">
        <v>21</v>
      </c>
      <c r="F5147" t="s">
        <v>1376</v>
      </c>
      <c r="G5147" t="s">
        <v>23</v>
      </c>
      <c r="H5147" t="s">
        <v>1377</v>
      </c>
      <c r="I5147" t="s">
        <v>50</v>
      </c>
      <c r="J5147" t="s">
        <v>468</v>
      </c>
      <c r="K5147" t="s">
        <v>155</v>
      </c>
      <c r="L5147" t="s">
        <v>155</v>
      </c>
      <c r="M5147" t="s">
        <v>3149</v>
      </c>
      <c r="N5147">
        <v>529</v>
      </c>
      <c r="O5147">
        <v>344</v>
      </c>
      <c r="P5147">
        <v>342</v>
      </c>
      <c r="Q5147" s="4">
        <v>552</v>
      </c>
      <c r="R5147">
        <v>343</v>
      </c>
      <c r="S5147" t="s">
        <v>28</v>
      </c>
      <c r="T5147" t="str">
        <f t="shared" si="259"/>
        <v>50 % MAYOR</v>
      </c>
      <c r="U5147" t="str">
        <f t="shared" si="257"/>
        <v>Rango Menor a 400</v>
      </c>
      <c r="V5147" t="str">
        <f t="shared" si="258"/>
        <v>MENOR A 450</v>
      </c>
    </row>
    <row r="5148" spans="1:22" x14ac:dyDescent="0.25">
      <c r="A5148" t="s">
        <v>3144</v>
      </c>
      <c r="B5148" t="s">
        <v>66</v>
      </c>
      <c r="C5148" s="1" t="s">
        <v>35</v>
      </c>
      <c r="D5148" t="s">
        <v>20</v>
      </c>
      <c r="E5148" t="s">
        <v>21</v>
      </c>
      <c r="F5148" t="s">
        <v>80</v>
      </c>
      <c r="G5148" t="s">
        <v>23</v>
      </c>
      <c r="H5148" t="s">
        <v>81</v>
      </c>
      <c r="I5148" t="s">
        <v>50</v>
      </c>
      <c r="J5148" t="s">
        <v>82</v>
      </c>
      <c r="K5148" t="s">
        <v>27</v>
      </c>
      <c r="L5148" t="s">
        <v>27</v>
      </c>
      <c r="M5148" t="s">
        <v>3144</v>
      </c>
      <c r="N5148">
        <v>570</v>
      </c>
      <c r="O5148">
        <v>342</v>
      </c>
      <c r="P5148">
        <v>439</v>
      </c>
      <c r="Q5148" s="4">
        <v>582</v>
      </c>
      <c r="R5148">
        <v>390.5</v>
      </c>
      <c r="S5148" t="s">
        <v>28</v>
      </c>
      <c r="T5148" t="str">
        <f t="shared" si="259"/>
        <v>50 % MAYOR</v>
      </c>
      <c r="U5148" t="str">
        <f t="shared" si="257"/>
        <v>Rango Menor a 400</v>
      </c>
      <c r="V5148" t="str">
        <f t="shared" si="258"/>
        <v>MENOR A 450</v>
      </c>
    </row>
    <row r="5149" spans="1:22" x14ac:dyDescent="0.25">
      <c r="A5149" t="s">
        <v>3144</v>
      </c>
      <c r="B5149" t="s">
        <v>66</v>
      </c>
      <c r="C5149" s="1" t="s">
        <v>35</v>
      </c>
      <c r="D5149" t="s">
        <v>20</v>
      </c>
      <c r="E5149" t="s">
        <v>21</v>
      </c>
      <c r="F5149" t="s">
        <v>2040</v>
      </c>
      <c r="G5149" t="s">
        <v>23</v>
      </c>
      <c r="H5149" t="s">
        <v>2041</v>
      </c>
      <c r="I5149" t="s">
        <v>50</v>
      </c>
      <c r="J5149" t="s">
        <v>63</v>
      </c>
      <c r="K5149" t="s">
        <v>27</v>
      </c>
      <c r="L5149" t="s">
        <v>27</v>
      </c>
      <c r="M5149" t="s">
        <v>3144</v>
      </c>
      <c r="N5149">
        <v>550</v>
      </c>
      <c r="O5149">
        <v>393</v>
      </c>
      <c r="P5149">
        <v>360</v>
      </c>
      <c r="Q5149" s="4">
        <v>586</v>
      </c>
      <c r="R5149">
        <v>376.5</v>
      </c>
      <c r="S5149" t="s">
        <v>28</v>
      </c>
      <c r="T5149" t="str">
        <f t="shared" si="259"/>
        <v>50 % MAYOR</v>
      </c>
      <c r="U5149" t="str">
        <f t="shared" si="257"/>
        <v>Rango Menor a 400</v>
      </c>
      <c r="V5149" t="str">
        <f t="shared" si="258"/>
        <v>MENOR A 450</v>
      </c>
    </row>
    <row r="5150" spans="1:22" x14ac:dyDescent="0.25">
      <c r="A5150" t="s">
        <v>3144</v>
      </c>
      <c r="B5150" t="s">
        <v>66</v>
      </c>
      <c r="C5150" s="1" t="s">
        <v>35</v>
      </c>
      <c r="D5150" t="s">
        <v>20</v>
      </c>
      <c r="E5150" t="s">
        <v>21</v>
      </c>
      <c r="F5150" t="s">
        <v>297</v>
      </c>
      <c r="G5150" t="s">
        <v>23</v>
      </c>
      <c r="H5150" t="s">
        <v>298</v>
      </c>
      <c r="I5150" t="s">
        <v>50</v>
      </c>
      <c r="J5150" t="s">
        <v>113</v>
      </c>
      <c r="K5150" t="s">
        <v>155</v>
      </c>
      <c r="L5150" t="s">
        <v>27</v>
      </c>
      <c r="M5150" t="s">
        <v>3144</v>
      </c>
      <c r="N5150">
        <v>576</v>
      </c>
      <c r="O5150">
        <v>353</v>
      </c>
      <c r="P5150">
        <v>360</v>
      </c>
      <c r="Q5150" s="4">
        <v>590</v>
      </c>
      <c r="R5150">
        <v>356.5</v>
      </c>
      <c r="S5150" t="s">
        <v>28</v>
      </c>
      <c r="T5150" t="str">
        <f t="shared" si="259"/>
        <v>50 % MAYOR</v>
      </c>
      <c r="U5150" t="str">
        <f t="shared" si="257"/>
        <v>Rango Menor a 400</v>
      </c>
      <c r="V5150" t="str">
        <f t="shared" si="258"/>
        <v>MENOR A 450</v>
      </c>
    </row>
    <row r="5151" spans="1:22" x14ac:dyDescent="0.25">
      <c r="A5151" t="s">
        <v>3144</v>
      </c>
      <c r="B5151" t="s">
        <v>29</v>
      </c>
      <c r="C5151" s="1" t="s">
        <v>30</v>
      </c>
      <c r="D5151" t="s">
        <v>53</v>
      </c>
      <c r="E5151" t="s">
        <v>21</v>
      </c>
      <c r="F5151" t="s">
        <v>3007</v>
      </c>
      <c r="G5151" t="s">
        <v>23</v>
      </c>
      <c r="H5151" t="s">
        <v>3008</v>
      </c>
      <c r="I5151" t="s">
        <v>50</v>
      </c>
      <c r="J5151" t="s">
        <v>152</v>
      </c>
      <c r="K5151" t="s">
        <v>27</v>
      </c>
      <c r="L5151" t="s">
        <v>155</v>
      </c>
      <c r="M5151" t="s">
        <v>3144</v>
      </c>
      <c r="N5151">
        <v>585</v>
      </c>
      <c r="O5151">
        <v>383</v>
      </c>
      <c r="P5151">
        <v>403</v>
      </c>
      <c r="Q5151" s="4">
        <v>592</v>
      </c>
      <c r="R5151">
        <v>393</v>
      </c>
      <c r="S5151" t="s">
        <v>28</v>
      </c>
      <c r="T5151" t="str">
        <f t="shared" si="259"/>
        <v>50 % MAYOR</v>
      </c>
      <c r="U5151" t="str">
        <f t="shared" si="257"/>
        <v>Rango Menor a 400</v>
      </c>
      <c r="V5151" t="str">
        <f t="shared" si="258"/>
        <v>MENOR A 450</v>
      </c>
    </row>
    <row r="5152" spans="1:22" x14ac:dyDescent="0.25">
      <c r="A5152" t="s">
        <v>3144</v>
      </c>
      <c r="B5152" t="s">
        <v>66</v>
      </c>
      <c r="C5152" s="1" t="s">
        <v>35</v>
      </c>
      <c r="D5152" t="s">
        <v>20</v>
      </c>
      <c r="E5152" t="s">
        <v>21</v>
      </c>
      <c r="F5152" t="s">
        <v>2623</v>
      </c>
      <c r="G5152" t="s">
        <v>23</v>
      </c>
      <c r="H5152" t="s">
        <v>2624</v>
      </c>
      <c r="I5152" t="s">
        <v>50</v>
      </c>
      <c r="J5152" t="s">
        <v>276</v>
      </c>
      <c r="K5152" t="s">
        <v>27</v>
      </c>
      <c r="L5152" t="s">
        <v>27</v>
      </c>
      <c r="M5152" t="s">
        <v>3144</v>
      </c>
      <c r="N5152">
        <v>560</v>
      </c>
      <c r="O5152">
        <v>342</v>
      </c>
      <c r="P5152">
        <v>439</v>
      </c>
      <c r="Q5152" s="4">
        <v>596</v>
      </c>
      <c r="R5152">
        <v>390.5</v>
      </c>
      <c r="S5152" t="s">
        <v>28</v>
      </c>
      <c r="T5152" t="str">
        <f t="shared" si="259"/>
        <v>50 % MAYOR</v>
      </c>
      <c r="U5152" t="str">
        <f t="shared" si="257"/>
        <v>Rango Menor a 400</v>
      </c>
      <c r="V5152" t="str">
        <f t="shared" si="258"/>
        <v>MENOR A 450</v>
      </c>
    </row>
    <row r="5153" spans="1:22" x14ac:dyDescent="0.25">
      <c r="A5153" t="s">
        <v>3144</v>
      </c>
      <c r="B5153" t="s">
        <v>96</v>
      </c>
      <c r="C5153" s="1" t="s">
        <v>97</v>
      </c>
      <c r="D5153" t="s">
        <v>20</v>
      </c>
      <c r="E5153" t="s">
        <v>101</v>
      </c>
      <c r="F5153" t="s">
        <v>1298</v>
      </c>
      <c r="G5153" t="s">
        <v>23</v>
      </c>
      <c r="H5153" t="s">
        <v>1299</v>
      </c>
      <c r="I5153" t="s">
        <v>50</v>
      </c>
      <c r="J5153" t="s">
        <v>185</v>
      </c>
      <c r="K5153" t="s">
        <v>155</v>
      </c>
      <c r="L5153" t="s">
        <v>155</v>
      </c>
      <c r="M5153" t="s">
        <v>3152</v>
      </c>
      <c r="N5153">
        <v>576</v>
      </c>
      <c r="O5153">
        <v>457</v>
      </c>
      <c r="P5153">
        <v>326</v>
      </c>
      <c r="Q5153" s="4">
        <v>601</v>
      </c>
      <c r="R5153">
        <v>391.5</v>
      </c>
      <c r="S5153" t="s">
        <v>28</v>
      </c>
      <c r="T5153" t="str">
        <f t="shared" si="259"/>
        <v>50 % MAYOR</v>
      </c>
      <c r="U5153" t="str">
        <f t="shared" si="257"/>
        <v>Rango Menor a 400</v>
      </c>
      <c r="V5153" t="str">
        <f t="shared" si="258"/>
        <v>MENOR A 450</v>
      </c>
    </row>
    <row r="5154" spans="1:22" x14ac:dyDescent="0.25">
      <c r="A5154" t="s">
        <v>3144</v>
      </c>
      <c r="B5154" t="s">
        <v>47</v>
      </c>
      <c r="C5154" s="1" t="s">
        <v>35</v>
      </c>
      <c r="D5154" t="s">
        <v>20</v>
      </c>
      <c r="E5154" t="s">
        <v>21</v>
      </c>
      <c r="F5154" t="s">
        <v>2343</v>
      </c>
      <c r="G5154" t="s">
        <v>23</v>
      </c>
      <c r="H5154" t="s">
        <v>2344</v>
      </c>
      <c r="I5154" t="s">
        <v>50</v>
      </c>
      <c r="J5154" t="s">
        <v>152</v>
      </c>
      <c r="K5154" t="s">
        <v>27</v>
      </c>
      <c r="L5154" t="s">
        <v>27</v>
      </c>
      <c r="M5154" t="s">
        <v>3144</v>
      </c>
      <c r="N5154">
        <v>569</v>
      </c>
      <c r="O5154">
        <v>436</v>
      </c>
      <c r="P5154">
        <v>337</v>
      </c>
      <c r="Q5154" s="4">
        <v>607</v>
      </c>
      <c r="R5154">
        <v>386.5</v>
      </c>
      <c r="S5154" t="s">
        <v>28</v>
      </c>
      <c r="T5154" t="str">
        <f t="shared" si="259"/>
        <v>50 % MAYOR</v>
      </c>
      <c r="U5154" t="str">
        <f t="shared" si="257"/>
        <v>Rango Menor a 400</v>
      </c>
      <c r="V5154" t="str">
        <f t="shared" si="258"/>
        <v>MENOR A 450</v>
      </c>
    </row>
    <row r="5155" spans="1:22" x14ac:dyDescent="0.25">
      <c r="A5155" t="s">
        <v>3144</v>
      </c>
      <c r="B5155" t="s">
        <v>18</v>
      </c>
      <c r="C5155" s="1" t="s">
        <v>19</v>
      </c>
      <c r="D5155" t="s">
        <v>20</v>
      </c>
      <c r="E5155" t="s">
        <v>21</v>
      </c>
      <c r="F5155" t="s">
        <v>1589</v>
      </c>
      <c r="G5155" t="s">
        <v>23</v>
      </c>
      <c r="H5155" t="s">
        <v>1590</v>
      </c>
      <c r="I5155" t="s">
        <v>50</v>
      </c>
      <c r="J5155" t="s">
        <v>76</v>
      </c>
      <c r="K5155" t="s">
        <v>155</v>
      </c>
      <c r="L5155" t="s">
        <v>155</v>
      </c>
      <c r="M5155" t="s">
        <v>3144</v>
      </c>
      <c r="N5155">
        <v>534</v>
      </c>
      <c r="O5155">
        <v>427</v>
      </c>
      <c r="P5155">
        <v>360</v>
      </c>
      <c r="Q5155" s="4">
        <v>607</v>
      </c>
      <c r="R5155">
        <v>393.5</v>
      </c>
      <c r="S5155" t="s">
        <v>28</v>
      </c>
      <c r="T5155" t="str">
        <f t="shared" si="259"/>
        <v>50 % MAYOR</v>
      </c>
      <c r="U5155" t="str">
        <f t="shared" si="257"/>
        <v>Rango Menor a 400</v>
      </c>
      <c r="V5155" t="str">
        <f t="shared" si="258"/>
        <v>MENOR A 450</v>
      </c>
    </row>
    <row r="5156" spans="1:22" x14ac:dyDescent="0.25">
      <c r="A5156" t="s">
        <v>3144</v>
      </c>
      <c r="B5156" t="s">
        <v>66</v>
      </c>
      <c r="C5156" s="1" t="s">
        <v>35</v>
      </c>
      <c r="D5156" t="s">
        <v>20</v>
      </c>
      <c r="E5156" t="s">
        <v>21</v>
      </c>
      <c r="F5156" t="s">
        <v>370</v>
      </c>
      <c r="G5156" t="s">
        <v>23</v>
      </c>
      <c r="H5156" t="s">
        <v>371</v>
      </c>
      <c r="I5156" t="s">
        <v>50</v>
      </c>
      <c r="J5156" t="s">
        <v>372</v>
      </c>
      <c r="K5156" t="s">
        <v>155</v>
      </c>
      <c r="L5156" t="s">
        <v>27</v>
      </c>
      <c r="M5156" t="s">
        <v>3144</v>
      </c>
      <c r="N5156">
        <v>570</v>
      </c>
      <c r="O5156">
        <v>353</v>
      </c>
      <c r="P5156">
        <v>403</v>
      </c>
      <c r="Q5156" s="4">
        <v>618</v>
      </c>
      <c r="R5156">
        <v>378</v>
      </c>
      <c r="S5156" t="s">
        <v>28</v>
      </c>
      <c r="T5156" t="str">
        <f t="shared" si="259"/>
        <v>50 % MAYOR</v>
      </c>
      <c r="U5156" t="str">
        <f t="shared" si="257"/>
        <v>Rango Menor a 400</v>
      </c>
      <c r="V5156" t="str">
        <f t="shared" si="258"/>
        <v>MENOR A 450</v>
      </c>
    </row>
    <row r="5157" spans="1:22" x14ac:dyDescent="0.25">
      <c r="A5157" t="s">
        <v>3144</v>
      </c>
      <c r="B5157" t="s">
        <v>312</v>
      </c>
      <c r="C5157" s="1" t="s">
        <v>35</v>
      </c>
      <c r="D5157" t="s">
        <v>20</v>
      </c>
      <c r="E5157" t="s">
        <v>21</v>
      </c>
      <c r="F5157" t="s">
        <v>2631</v>
      </c>
      <c r="G5157" t="s">
        <v>23</v>
      </c>
      <c r="H5157" t="s">
        <v>2632</v>
      </c>
      <c r="I5157" t="s">
        <v>50</v>
      </c>
      <c r="J5157" t="s">
        <v>2633</v>
      </c>
      <c r="K5157" t="s">
        <v>27</v>
      </c>
      <c r="L5157" t="s">
        <v>27</v>
      </c>
      <c r="M5157" t="s">
        <v>3144</v>
      </c>
      <c r="N5157">
        <v>576</v>
      </c>
      <c r="O5157">
        <v>393</v>
      </c>
      <c r="P5157">
        <v>382</v>
      </c>
      <c r="Q5157" s="4">
        <v>619</v>
      </c>
      <c r="R5157">
        <v>387.5</v>
      </c>
      <c r="S5157" t="s">
        <v>28</v>
      </c>
      <c r="T5157" t="str">
        <f t="shared" si="259"/>
        <v>50 % MAYOR</v>
      </c>
      <c r="U5157" t="str">
        <f t="shared" si="257"/>
        <v>Rango Menor a 400</v>
      </c>
      <c r="V5157" t="str">
        <f t="shared" si="258"/>
        <v>MENOR A 450</v>
      </c>
    </row>
    <row r="5158" spans="1:22" x14ac:dyDescent="0.25">
      <c r="A5158" t="s">
        <v>3144</v>
      </c>
      <c r="B5158" t="s">
        <v>106</v>
      </c>
      <c r="C5158" s="1" t="s">
        <v>97</v>
      </c>
      <c r="D5158" t="s">
        <v>20</v>
      </c>
      <c r="E5158" t="s">
        <v>21</v>
      </c>
      <c r="F5158" t="s">
        <v>1378</v>
      </c>
      <c r="G5158" t="s">
        <v>23</v>
      </c>
      <c r="H5158" t="s">
        <v>1379</v>
      </c>
      <c r="I5158" t="s">
        <v>50</v>
      </c>
      <c r="J5158" t="s">
        <v>471</v>
      </c>
      <c r="K5158" t="s">
        <v>155</v>
      </c>
      <c r="L5158" t="s">
        <v>155</v>
      </c>
      <c r="M5158" t="s">
        <v>3149</v>
      </c>
      <c r="N5158">
        <v>588</v>
      </c>
      <c r="O5158">
        <v>431</v>
      </c>
      <c r="P5158">
        <v>342</v>
      </c>
      <c r="Q5158" s="4">
        <v>619</v>
      </c>
      <c r="R5158">
        <v>386.5</v>
      </c>
      <c r="S5158" t="s">
        <v>28</v>
      </c>
      <c r="T5158" t="str">
        <f t="shared" si="259"/>
        <v>50 % MAYOR</v>
      </c>
      <c r="U5158" t="str">
        <f t="shared" si="257"/>
        <v>Rango Menor a 400</v>
      </c>
      <c r="V5158" t="str">
        <f t="shared" si="258"/>
        <v>MENOR A 450</v>
      </c>
    </row>
    <row r="5159" spans="1:22" x14ac:dyDescent="0.25">
      <c r="A5159" t="s">
        <v>3144</v>
      </c>
      <c r="B5159" t="s">
        <v>34</v>
      </c>
      <c r="C5159" s="1" t="s">
        <v>35</v>
      </c>
      <c r="D5159" t="s">
        <v>20</v>
      </c>
      <c r="E5159" t="s">
        <v>21</v>
      </c>
      <c r="F5159" t="s">
        <v>2048</v>
      </c>
      <c r="G5159" t="s">
        <v>23</v>
      </c>
      <c r="H5159" t="s">
        <v>2049</v>
      </c>
      <c r="I5159" t="s">
        <v>25</v>
      </c>
      <c r="J5159" t="s">
        <v>116</v>
      </c>
      <c r="K5159" t="s">
        <v>27</v>
      </c>
      <c r="L5159" t="s">
        <v>27</v>
      </c>
      <c r="M5159" t="s">
        <v>3144</v>
      </c>
      <c r="N5159">
        <v>576</v>
      </c>
      <c r="O5159">
        <v>342</v>
      </c>
      <c r="P5159">
        <v>454</v>
      </c>
      <c r="Q5159" s="4">
        <v>639</v>
      </c>
      <c r="R5159">
        <v>398</v>
      </c>
      <c r="S5159" t="s">
        <v>28</v>
      </c>
      <c r="T5159" t="str">
        <f t="shared" si="259"/>
        <v>50 % MAYOR</v>
      </c>
      <c r="U5159" t="str">
        <f t="shared" si="257"/>
        <v>Rango Menor a 400</v>
      </c>
      <c r="V5159" t="str">
        <f t="shared" si="258"/>
        <v>MENOR A 450</v>
      </c>
    </row>
    <row r="5160" spans="1:22" x14ac:dyDescent="0.25">
      <c r="A5160" t="s">
        <v>3144</v>
      </c>
      <c r="B5160" t="s">
        <v>29</v>
      </c>
      <c r="C5160" s="1" t="s">
        <v>30</v>
      </c>
      <c r="D5160" t="s">
        <v>53</v>
      </c>
      <c r="E5160" t="s">
        <v>21</v>
      </c>
      <c r="F5160" t="s">
        <v>171</v>
      </c>
      <c r="G5160" t="s">
        <v>23</v>
      </c>
      <c r="H5160" t="s">
        <v>172</v>
      </c>
      <c r="I5160" t="s">
        <v>50</v>
      </c>
      <c r="J5160" t="s">
        <v>173</v>
      </c>
      <c r="K5160" t="s">
        <v>27</v>
      </c>
      <c r="L5160" t="s">
        <v>155</v>
      </c>
      <c r="M5160" t="s">
        <v>3144</v>
      </c>
      <c r="N5160">
        <v>582</v>
      </c>
      <c r="O5160">
        <v>383</v>
      </c>
      <c r="P5160">
        <v>312</v>
      </c>
      <c r="Q5160" s="4">
        <v>641</v>
      </c>
      <c r="R5160">
        <v>347.5</v>
      </c>
      <c r="S5160" t="s">
        <v>28</v>
      </c>
      <c r="T5160" t="str">
        <f t="shared" si="259"/>
        <v>50 % MAYOR</v>
      </c>
      <c r="U5160" t="str">
        <f t="shared" si="257"/>
        <v>Rango Menor a 400</v>
      </c>
      <c r="V5160" t="str">
        <f t="shared" si="258"/>
        <v>MENOR A 450</v>
      </c>
    </row>
    <row r="5161" spans="1:22" x14ac:dyDescent="0.25">
      <c r="A5161" t="s">
        <v>3144</v>
      </c>
      <c r="B5161" t="s">
        <v>29</v>
      </c>
      <c r="C5161" s="1" t="s">
        <v>30</v>
      </c>
      <c r="D5161" t="s">
        <v>20</v>
      </c>
      <c r="E5161" t="s">
        <v>21</v>
      </c>
      <c r="F5161" t="s">
        <v>1917</v>
      </c>
      <c r="G5161" t="s">
        <v>23</v>
      </c>
      <c r="H5161" t="s">
        <v>1918</v>
      </c>
      <c r="I5161" t="s">
        <v>25</v>
      </c>
      <c r="J5161" t="s">
        <v>46</v>
      </c>
      <c r="K5161" t="s">
        <v>27</v>
      </c>
      <c r="L5161" t="s">
        <v>155</v>
      </c>
      <c r="M5161" t="s">
        <v>3149</v>
      </c>
      <c r="N5161">
        <v>610</v>
      </c>
      <c r="O5161">
        <v>439</v>
      </c>
      <c r="P5161">
        <v>294</v>
      </c>
      <c r="Q5161" s="4">
        <v>662</v>
      </c>
      <c r="R5161">
        <v>366.5</v>
      </c>
      <c r="S5161" t="s">
        <v>28</v>
      </c>
      <c r="T5161" t="str">
        <f t="shared" si="259"/>
        <v>50 % MAYOR</v>
      </c>
      <c r="U5161" t="str">
        <f t="shared" si="257"/>
        <v>Rango Menor a 400</v>
      </c>
      <c r="V5161" t="str">
        <f t="shared" si="258"/>
        <v>MENOR A 450</v>
      </c>
    </row>
    <row r="5162" spans="1:22" x14ac:dyDescent="0.25">
      <c r="A5162" t="s">
        <v>3144</v>
      </c>
      <c r="B5162" t="s">
        <v>66</v>
      </c>
      <c r="C5162" s="1" t="s">
        <v>35</v>
      </c>
      <c r="D5162" t="s">
        <v>20</v>
      </c>
      <c r="E5162" t="s">
        <v>21</v>
      </c>
      <c r="F5162" t="s">
        <v>2621</v>
      </c>
      <c r="G5162" t="s">
        <v>23</v>
      </c>
      <c r="H5162" t="s">
        <v>2622</v>
      </c>
      <c r="I5162" t="s">
        <v>50</v>
      </c>
      <c r="J5162" t="s">
        <v>276</v>
      </c>
      <c r="K5162" t="s">
        <v>27</v>
      </c>
      <c r="L5162" t="s">
        <v>27</v>
      </c>
      <c r="M5162" t="s">
        <v>3144</v>
      </c>
      <c r="N5162">
        <v>607</v>
      </c>
      <c r="O5162">
        <v>292</v>
      </c>
      <c r="P5162">
        <v>439</v>
      </c>
      <c r="Q5162" s="4">
        <v>668</v>
      </c>
      <c r="R5162">
        <v>365.5</v>
      </c>
      <c r="S5162" t="s">
        <v>28</v>
      </c>
      <c r="T5162" t="str">
        <f t="shared" si="259"/>
        <v>50 % MAYOR</v>
      </c>
      <c r="U5162" t="str">
        <f t="shared" si="257"/>
        <v>Rango Menor a 400</v>
      </c>
      <c r="V5162" t="str">
        <f t="shared" si="258"/>
        <v>MENOR A 450</v>
      </c>
    </row>
    <row r="5163" spans="1:22" x14ac:dyDescent="0.25">
      <c r="A5163" t="s">
        <v>3144</v>
      </c>
      <c r="B5163" t="s">
        <v>106</v>
      </c>
      <c r="C5163" s="1" t="s">
        <v>97</v>
      </c>
      <c r="D5163" t="s">
        <v>53</v>
      </c>
      <c r="E5163" t="s">
        <v>21</v>
      </c>
      <c r="F5163" t="s">
        <v>2949</v>
      </c>
      <c r="G5163" t="s">
        <v>23</v>
      </c>
      <c r="H5163" t="s">
        <v>2950</v>
      </c>
      <c r="I5163" t="s">
        <v>50</v>
      </c>
      <c r="J5163" t="s">
        <v>42</v>
      </c>
      <c r="K5163" t="s">
        <v>27</v>
      </c>
      <c r="L5163" t="s">
        <v>155</v>
      </c>
      <c r="M5163" t="s">
        <v>3144</v>
      </c>
      <c r="N5163">
        <v>622</v>
      </c>
      <c r="O5163">
        <v>353</v>
      </c>
      <c r="P5163">
        <v>421</v>
      </c>
      <c r="Q5163" s="4">
        <v>679</v>
      </c>
      <c r="R5163">
        <v>387</v>
      </c>
      <c r="S5163" t="s">
        <v>28</v>
      </c>
      <c r="T5163" t="str">
        <f t="shared" si="259"/>
        <v>50 % MAYOR</v>
      </c>
      <c r="U5163" t="str">
        <f t="shared" si="257"/>
        <v>Rango Menor a 400</v>
      </c>
      <c r="V5163" t="str">
        <f t="shared" si="258"/>
        <v>MENOR A 450</v>
      </c>
    </row>
    <row r="5164" spans="1:22" x14ac:dyDescent="0.25">
      <c r="A5164" t="s">
        <v>3144</v>
      </c>
      <c r="B5164" t="s">
        <v>66</v>
      </c>
      <c r="C5164" s="1" t="s">
        <v>35</v>
      </c>
      <c r="D5164" t="s">
        <v>20</v>
      </c>
      <c r="E5164" t="s">
        <v>21</v>
      </c>
      <c r="F5164" t="s">
        <v>2597</v>
      </c>
      <c r="G5164" t="s">
        <v>23</v>
      </c>
      <c r="H5164" t="s">
        <v>2598</v>
      </c>
      <c r="I5164" t="s">
        <v>50</v>
      </c>
      <c r="J5164" t="s">
        <v>63</v>
      </c>
      <c r="K5164" t="s">
        <v>27</v>
      </c>
      <c r="L5164" t="s">
        <v>27</v>
      </c>
      <c r="M5164" t="s">
        <v>3144</v>
      </c>
      <c r="N5164">
        <v>620</v>
      </c>
      <c r="O5164">
        <v>427</v>
      </c>
      <c r="P5164">
        <v>264</v>
      </c>
      <c r="Q5164" s="4">
        <v>690</v>
      </c>
      <c r="R5164">
        <v>345.5</v>
      </c>
      <c r="S5164" t="s">
        <v>28</v>
      </c>
      <c r="T5164" t="str">
        <f t="shared" si="259"/>
        <v>50 % MAYOR</v>
      </c>
      <c r="U5164" t="str">
        <f t="shared" si="257"/>
        <v>Rango Menor a 400</v>
      </c>
      <c r="V5164" t="str">
        <f t="shared" si="258"/>
        <v>MENOR A 450</v>
      </c>
    </row>
    <row r="5165" spans="1:22" x14ac:dyDescent="0.25">
      <c r="A5165" t="s">
        <v>3144</v>
      </c>
      <c r="B5165" t="s">
        <v>60</v>
      </c>
      <c r="C5165" s="1" t="s">
        <v>35</v>
      </c>
      <c r="D5165" t="s">
        <v>53</v>
      </c>
      <c r="E5165" t="s">
        <v>21</v>
      </c>
      <c r="F5165" t="s">
        <v>2603</v>
      </c>
      <c r="G5165" t="s">
        <v>23</v>
      </c>
      <c r="H5165" t="s">
        <v>2604</v>
      </c>
      <c r="I5165" t="s">
        <v>50</v>
      </c>
      <c r="J5165" t="s">
        <v>46</v>
      </c>
      <c r="K5165" t="s">
        <v>27</v>
      </c>
      <c r="L5165" t="s">
        <v>27</v>
      </c>
      <c r="M5165" t="s">
        <v>3144</v>
      </c>
      <c r="N5165">
        <v>631</v>
      </c>
      <c r="O5165">
        <v>383</v>
      </c>
      <c r="P5165">
        <v>382</v>
      </c>
      <c r="Q5165" s="4">
        <v>711</v>
      </c>
      <c r="R5165">
        <v>382.5</v>
      </c>
      <c r="S5165" t="s">
        <v>28</v>
      </c>
      <c r="T5165" t="str">
        <f t="shared" si="259"/>
        <v>50 % MAYOR</v>
      </c>
      <c r="U5165" t="str">
        <f t="shared" si="257"/>
        <v>Rango Menor a 400</v>
      </c>
      <c r="V5165" t="str">
        <f t="shared" si="258"/>
        <v>MENOR A 450</v>
      </c>
    </row>
    <row r="5166" spans="1:22" x14ac:dyDescent="0.25">
      <c r="A5166" t="s">
        <v>3144</v>
      </c>
      <c r="B5166" t="s">
        <v>34</v>
      </c>
      <c r="C5166" s="1" t="s">
        <v>35</v>
      </c>
      <c r="D5166" t="s">
        <v>53</v>
      </c>
      <c r="E5166" t="s">
        <v>21</v>
      </c>
      <c r="F5166" t="s">
        <v>2164</v>
      </c>
      <c r="G5166" t="s">
        <v>23</v>
      </c>
      <c r="H5166" t="s">
        <v>2165</v>
      </c>
      <c r="I5166" t="s">
        <v>25</v>
      </c>
      <c r="J5166" t="s">
        <v>2166</v>
      </c>
      <c r="K5166" t="s">
        <v>27</v>
      </c>
      <c r="L5166" t="s">
        <v>27</v>
      </c>
      <c r="M5166" t="s">
        <v>3144</v>
      </c>
      <c r="N5166">
        <v>699</v>
      </c>
      <c r="O5166">
        <v>436</v>
      </c>
      <c r="P5166">
        <v>264</v>
      </c>
      <c r="Q5166" s="4">
        <v>733</v>
      </c>
      <c r="R5166">
        <v>350</v>
      </c>
      <c r="S5166" t="s">
        <v>28</v>
      </c>
      <c r="T5166" t="str">
        <f t="shared" si="259"/>
        <v>50 % MAYOR</v>
      </c>
      <c r="U5166" t="str">
        <f t="shared" si="257"/>
        <v>Rango Menor a 400</v>
      </c>
      <c r="V5166" t="str">
        <f t="shared" si="258"/>
        <v>MENOR A 450</v>
      </c>
    </row>
    <row r="5167" spans="1:22" x14ac:dyDescent="0.25">
      <c r="A5167" t="s">
        <v>3144</v>
      </c>
      <c r="B5167" t="s">
        <v>34</v>
      </c>
      <c r="C5167" s="1" t="s">
        <v>35</v>
      </c>
      <c r="D5167" t="s">
        <v>20</v>
      </c>
      <c r="E5167" t="s">
        <v>21</v>
      </c>
      <c r="F5167" t="s">
        <v>1949</v>
      </c>
      <c r="G5167" t="s">
        <v>23</v>
      </c>
      <c r="H5167" t="s">
        <v>1950</v>
      </c>
      <c r="I5167" t="s">
        <v>25</v>
      </c>
      <c r="J5167" t="s">
        <v>170</v>
      </c>
      <c r="K5167" t="s">
        <v>27</v>
      </c>
      <c r="L5167" t="s">
        <v>27</v>
      </c>
      <c r="M5167" t="s">
        <v>3144</v>
      </c>
      <c r="N5167">
        <v>668</v>
      </c>
      <c r="O5167">
        <v>331</v>
      </c>
      <c r="P5167">
        <v>403</v>
      </c>
      <c r="Q5167" s="4">
        <v>736</v>
      </c>
      <c r="R5167">
        <v>367</v>
      </c>
      <c r="S5167" t="s">
        <v>28</v>
      </c>
      <c r="T5167" t="str">
        <f t="shared" si="259"/>
        <v>50 % MAYOR</v>
      </c>
      <c r="U5167" t="str">
        <f t="shared" si="257"/>
        <v>Rango Menor a 400</v>
      </c>
      <c r="V5167" t="str">
        <f t="shared" si="258"/>
        <v>MENOR A 450</v>
      </c>
    </row>
    <row r="5168" spans="1:22" x14ac:dyDescent="0.25">
      <c r="A5168" t="s">
        <v>3144</v>
      </c>
      <c r="B5168" t="s">
        <v>52</v>
      </c>
      <c r="C5168" s="1" t="s">
        <v>30</v>
      </c>
      <c r="D5168" t="s">
        <v>53</v>
      </c>
      <c r="E5168" t="s">
        <v>101</v>
      </c>
      <c r="F5168" t="s">
        <v>2199</v>
      </c>
      <c r="G5168" t="s">
        <v>23</v>
      </c>
      <c r="H5168" t="s">
        <v>2200</v>
      </c>
      <c r="I5168" t="s">
        <v>50</v>
      </c>
      <c r="J5168" t="s">
        <v>73</v>
      </c>
      <c r="K5168" t="s">
        <v>27</v>
      </c>
      <c r="L5168" t="s">
        <v>27</v>
      </c>
      <c r="M5168" t="s">
        <v>3202</v>
      </c>
      <c r="N5168">
        <v>356</v>
      </c>
      <c r="O5168">
        <v>260</v>
      </c>
      <c r="P5168">
        <v>395</v>
      </c>
      <c r="R5168">
        <v>327.5</v>
      </c>
      <c r="S5168" t="s">
        <v>28</v>
      </c>
      <c r="T5168" t="s">
        <v>15357</v>
      </c>
      <c r="U5168" t="str">
        <f t="shared" si="257"/>
        <v>Rango Menor a 400</v>
      </c>
      <c r="V5168" t="str">
        <f t="shared" si="258"/>
        <v>MENOR A 450</v>
      </c>
    </row>
    <row r="5169" spans="1:22" x14ac:dyDescent="0.25">
      <c r="A5169" t="s">
        <v>3144</v>
      </c>
      <c r="B5169" t="s">
        <v>106</v>
      </c>
      <c r="C5169" s="1" t="s">
        <v>97</v>
      </c>
      <c r="D5169" t="s">
        <v>53</v>
      </c>
      <c r="E5169" t="s">
        <v>21</v>
      </c>
      <c r="F5169" t="s">
        <v>1126</v>
      </c>
      <c r="G5169" t="s">
        <v>23</v>
      </c>
      <c r="H5169" t="s">
        <v>1127</v>
      </c>
      <c r="I5169" t="s">
        <v>25</v>
      </c>
      <c r="J5169" t="s">
        <v>38</v>
      </c>
      <c r="K5169" t="s">
        <v>155</v>
      </c>
      <c r="L5169" t="s">
        <v>27</v>
      </c>
      <c r="M5169" t="s">
        <v>3262</v>
      </c>
      <c r="N5169">
        <v>420</v>
      </c>
      <c r="O5169">
        <v>284</v>
      </c>
      <c r="P5169">
        <v>466</v>
      </c>
      <c r="R5169">
        <v>375</v>
      </c>
      <c r="S5169" t="s">
        <v>28</v>
      </c>
      <c r="T5169" t="s">
        <v>15357</v>
      </c>
      <c r="U5169" t="str">
        <f t="shared" si="257"/>
        <v>Rango Menor a 400</v>
      </c>
      <c r="V5169" t="str">
        <f t="shared" si="258"/>
        <v>MENOR A 450</v>
      </c>
    </row>
    <row r="5170" spans="1:22" x14ac:dyDescent="0.25">
      <c r="A5170" t="s">
        <v>3144</v>
      </c>
      <c r="B5170" t="s">
        <v>34</v>
      </c>
      <c r="C5170" s="1" t="s">
        <v>35</v>
      </c>
      <c r="D5170" t="s">
        <v>20</v>
      </c>
      <c r="E5170" t="s">
        <v>101</v>
      </c>
      <c r="F5170" t="s">
        <v>156</v>
      </c>
      <c r="G5170" t="s">
        <v>23</v>
      </c>
      <c r="H5170" t="s">
        <v>157</v>
      </c>
      <c r="I5170" t="s">
        <v>25</v>
      </c>
      <c r="J5170" t="s">
        <v>7349</v>
      </c>
      <c r="K5170" t="s">
        <v>27</v>
      </c>
      <c r="L5170" t="s">
        <v>155</v>
      </c>
      <c r="M5170" t="s">
        <v>3262</v>
      </c>
      <c r="N5170">
        <v>311</v>
      </c>
      <c r="O5170">
        <v>404</v>
      </c>
      <c r="P5170">
        <v>316</v>
      </c>
      <c r="R5170">
        <v>360</v>
      </c>
      <c r="S5170" t="s">
        <v>28</v>
      </c>
      <c r="T5170" t="s">
        <v>15357</v>
      </c>
      <c r="U5170" t="str">
        <f t="shared" si="257"/>
        <v>Rango Menor a 400</v>
      </c>
      <c r="V5170" t="str">
        <f t="shared" si="258"/>
        <v>MENOR A 450</v>
      </c>
    </row>
    <row r="5171" spans="1:22" x14ac:dyDescent="0.25">
      <c r="A5171" t="s">
        <v>3144</v>
      </c>
      <c r="B5171" t="s">
        <v>52</v>
      </c>
      <c r="C5171" s="1" t="s">
        <v>30</v>
      </c>
      <c r="D5171" t="s">
        <v>53</v>
      </c>
      <c r="E5171" t="s">
        <v>21</v>
      </c>
      <c r="F5171" t="s">
        <v>2937</v>
      </c>
      <c r="G5171" t="s">
        <v>23</v>
      </c>
      <c r="H5171" t="s">
        <v>2938</v>
      </c>
      <c r="I5171" t="s">
        <v>25</v>
      </c>
      <c r="J5171" t="s">
        <v>712</v>
      </c>
      <c r="K5171" t="s">
        <v>27</v>
      </c>
      <c r="L5171" t="s">
        <v>155</v>
      </c>
      <c r="M5171" t="s">
        <v>3159</v>
      </c>
      <c r="N5171">
        <v>393</v>
      </c>
      <c r="O5171">
        <v>428</v>
      </c>
      <c r="P5171">
        <v>308</v>
      </c>
      <c r="R5171">
        <v>368</v>
      </c>
      <c r="S5171" t="s">
        <v>28</v>
      </c>
      <c r="T5171" t="s">
        <v>15357</v>
      </c>
      <c r="U5171" t="str">
        <f t="shared" si="257"/>
        <v>Rango Menor a 400</v>
      </c>
      <c r="V5171" t="str">
        <f t="shared" si="258"/>
        <v>MENOR A 450</v>
      </c>
    </row>
    <row r="5172" spans="1:22" x14ac:dyDescent="0.25">
      <c r="A5172" t="s">
        <v>3144</v>
      </c>
      <c r="B5172" t="s">
        <v>117</v>
      </c>
      <c r="C5172" s="1" t="s">
        <v>19</v>
      </c>
      <c r="D5172" t="s">
        <v>53</v>
      </c>
      <c r="E5172" t="s">
        <v>21</v>
      </c>
      <c r="F5172" t="s">
        <v>3033</v>
      </c>
      <c r="G5172" t="s">
        <v>23</v>
      </c>
      <c r="H5172" t="s">
        <v>3034</v>
      </c>
      <c r="I5172" t="s">
        <v>25</v>
      </c>
      <c r="J5172" t="s">
        <v>253</v>
      </c>
      <c r="K5172" t="s">
        <v>27</v>
      </c>
      <c r="L5172" t="s">
        <v>155</v>
      </c>
      <c r="M5172" t="s">
        <v>3262</v>
      </c>
      <c r="N5172">
        <v>539</v>
      </c>
      <c r="O5172">
        <v>374</v>
      </c>
      <c r="P5172">
        <v>383</v>
      </c>
      <c r="R5172">
        <v>378.5</v>
      </c>
      <c r="S5172" t="s">
        <v>28</v>
      </c>
      <c r="T5172" t="s">
        <v>15357</v>
      </c>
      <c r="U5172" t="str">
        <f t="shared" si="257"/>
        <v>Rango Menor a 400</v>
      </c>
      <c r="V5172" t="str">
        <f t="shared" si="258"/>
        <v>MENOR A 450</v>
      </c>
    </row>
    <row r="5173" spans="1:22" x14ac:dyDescent="0.25">
      <c r="A5173" t="s">
        <v>3144</v>
      </c>
      <c r="B5173" t="s">
        <v>209</v>
      </c>
      <c r="C5173" s="1" t="s">
        <v>19</v>
      </c>
      <c r="D5173" t="s">
        <v>20</v>
      </c>
      <c r="E5173" t="s">
        <v>101</v>
      </c>
      <c r="F5173" t="s">
        <v>1256</v>
      </c>
      <c r="G5173" t="s">
        <v>23</v>
      </c>
      <c r="H5173" t="s">
        <v>1257</v>
      </c>
      <c r="I5173" t="s">
        <v>50</v>
      </c>
      <c r="J5173" t="s">
        <v>180</v>
      </c>
      <c r="K5173" t="s">
        <v>155</v>
      </c>
      <c r="L5173" t="s">
        <v>155</v>
      </c>
      <c r="M5173" t="s">
        <v>3262</v>
      </c>
      <c r="N5173">
        <v>560</v>
      </c>
      <c r="O5173">
        <v>469</v>
      </c>
      <c r="P5173">
        <v>264</v>
      </c>
      <c r="R5173">
        <v>366.5</v>
      </c>
      <c r="S5173" t="s">
        <v>28</v>
      </c>
      <c r="T5173" t="s">
        <v>15357</v>
      </c>
      <c r="U5173" t="str">
        <f t="shared" si="257"/>
        <v>Rango Menor a 400</v>
      </c>
      <c r="V5173" t="str">
        <f t="shared" si="258"/>
        <v>MENOR A 450</v>
      </c>
    </row>
    <row r="5174" spans="1:22" x14ac:dyDescent="0.25">
      <c r="A5174" t="s">
        <v>3144</v>
      </c>
      <c r="B5174" t="s">
        <v>96</v>
      </c>
      <c r="C5174" s="1" t="s">
        <v>97</v>
      </c>
      <c r="D5174" t="s">
        <v>20</v>
      </c>
      <c r="E5174" t="s">
        <v>21</v>
      </c>
      <c r="F5174" t="s">
        <v>1290</v>
      </c>
      <c r="G5174" t="s">
        <v>23</v>
      </c>
      <c r="H5174" t="s">
        <v>1291</v>
      </c>
      <c r="I5174" t="s">
        <v>25</v>
      </c>
      <c r="J5174" t="s">
        <v>145</v>
      </c>
      <c r="K5174" t="s">
        <v>155</v>
      </c>
      <c r="L5174" t="s">
        <v>155</v>
      </c>
      <c r="M5174" t="s">
        <v>3291</v>
      </c>
      <c r="N5174">
        <v>455</v>
      </c>
      <c r="O5174">
        <v>443</v>
      </c>
      <c r="P5174">
        <v>336</v>
      </c>
      <c r="R5174">
        <v>389.5</v>
      </c>
      <c r="S5174" t="s">
        <v>28</v>
      </c>
      <c r="T5174" t="s">
        <v>15357</v>
      </c>
      <c r="U5174" t="str">
        <f t="shared" si="257"/>
        <v>Rango Menor a 400</v>
      </c>
      <c r="V5174" t="str">
        <f t="shared" si="258"/>
        <v>MENOR A 450</v>
      </c>
    </row>
    <row r="5175" spans="1:22" x14ac:dyDescent="0.25">
      <c r="A5175" t="s">
        <v>3144</v>
      </c>
      <c r="B5175" t="s">
        <v>52</v>
      </c>
      <c r="C5175" s="1" t="s">
        <v>30</v>
      </c>
      <c r="D5175" t="s">
        <v>53</v>
      </c>
      <c r="E5175" t="s">
        <v>101</v>
      </c>
      <c r="F5175" t="s">
        <v>1422</v>
      </c>
      <c r="G5175" t="s">
        <v>23</v>
      </c>
      <c r="H5175" t="s">
        <v>1423</v>
      </c>
      <c r="I5175" t="s">
        <v>25</v>
      </c>
      <c r="J5175" t="s">
        <v>69</v>
      </c>
      <c r="K5175" t="s">
        <v>155</v>
      </c>
      <c r="L5175" t="s">
        <v>155</v>
      </c>
      <c r="M5175" t="s">
        <v>3291</v>
      </c>
      <c r="N5175">
        <v>539</v>
      </c>
      <c r="O5175">
        <v>348</v>
      </c>
      <c r="P5175">
        <v>395</v>
      </c>
      <c r="R5175">
        <v>371.5</v>
      </c>
      <c r="S5175" t="s">
        <v>28</v>
      </c>
      <c r="T5175" t="s">
        <v>15357</v>
      </c>
      <c r="U5175" t="str">
        <f t="shared" si="257"/>
        <v>Rango Menor a 400</v>
      </c>
      <c r="V5175" t="str">
        <f t="shared" si="258"/>
        <v>MENOR A 450</v>
      </c>
    </row>
    <row r="5176" spans="1:22" x14ac:dyDescent="0.25">
      <c r="A5176" t="s">
        <v>3144</v>
      </c>
      <c r="B5176" t="s">
        <v>96</v>
      </c>
      <c r="C5176" s="1" t="s">
        <v>97</v>
      </c>
      <c r="D5176" t="s">
        <v>53</v>
      </c>
      <c r="E5176" t="s">
        <v>21</v>
      </c>
      <c r="F5176" t="s">
        <v>1751</v>
      </c>
      <c r="G5176" t="s">
        <v>23</v>
      </c>
      <c r="H5176" t="s">
        <v>1752</v>
      </c>
      <c r="I5176" t="s">
        <v>25</v>
      </c>
      <c r="J5176" t="s">
        <v>132</v>
      </c>
      <c r="K5176" t="s">
        <v>155</v>
      </c>
      <c r="L5176" t="s">
        <v>155</v>
      </c>
      <c r="M5176" t="s">
        <v>3262</v>
      </c>
      <c r="N5176">
        <v>437</v>
      </c>
      <c r="O5176">
        <v>351</v>
      </c>
      <c r="R5176">
        <v>351</v>
      </c>
      <c r="S5176" t="s">
        <v>28</v>
      </c>
      <c r="T5176" t="s">
        <v>15357</v>
      </c>
      <c r="U5176" t="str">
        <f t="shared" si="257"/>
        <v>Rango Menor a 400</v>
      </c>
      <c r="V5176" t="str">
        <f t="shared" si="258"/>
        <v>MENOR A 450</v>
      </c>
    </row>
    <row r="5177" spans="1:22" x14ac:dyDescent="0.25">
      <c r="A5177" s="4" t="s">
        <v>12265</v>
      </c>
      <c r="B5177" t="s">
        <v>267</v>
      </c>
      <c r="C5177" s="1" t="s">
        <v>97</v>
      </c>
      <c r="D5177" t="s">
        <v>20</v>
      </c>
      <c r="E5177" t="s">
        <v>21</v>
      </c>
      <c r="F5177" t="s">
        <v>14750</v>
      </c>
      <c r="G5177" t="s">
        <v>23</v>
      </c>
      <c r="H5177" t="s">
        <v>14751</v>
      </c>
      <c r="I5177" t="s">
        <v>50</v>
      </c>
      <c r="J5177" t="s">
        <v>76</v>
      </c>
      <c r="K5177" t="s">
        <v>27</v>
      </c>
      <c r="L5177" t="s">
        <v>155</v>
      </c>
      <c r="M5177" t="s">
        <v>12265</v>
      </c>
      <c r="N5177">
        <v>279</v>
      </c>
      <c r="O5177">
        <v>395</v>
      </c>
      <c r="P5177">
        <v>448</v>
      </c>
      <c r="Q5177" s="4">
        <v>279</v>
      </c>
      <c r="R5177">
        <v>421.5</v>
      </c>
      <c r="S5177" s="4" t="str">
        <f t="shared" ref="S5177:S5240" si="260">IF(R5177&gt;0,"CON PSU ","SIN PSU")</f>
        <v xml:space="preserve">CON PSU </v>
      </c>
      <c r="T5177" s="4" t="str">
        <f t="shared" ref="T5177:T5240" si="261">IF(Q5177&gt;N5177,"50 % MAYOR","50 % MENOR ")</f>
        <v xml:space="preserve">50 % MENOR </v>
      </c>
      <c r="U5177" s="4" t="str">
        <f t="shared" si="257"/>
        <v>Rango 400-449</v>
      </c>
      <c r="V5177" t="str">
        <f t="shared" si="258"/>
        <v>MENOR A 450</v>
      </c>
    </row>
    <row r="5178" spans="1:22" x14ac:dyDescent="0.25">
      <c r="A5178" s="4" t="s">
        <v>12265</v>
      </c>
      <c r="B5178" t="s">
        <v>96</v>
      </c>
      <c r="C5178" s="1" t="s">
        <v>97</v>
      </c>
      <c r="D5178" t="s">
        <v>20</v>
      </c>
      <c r="E5178" t="s">
        <v>21</v>
      </c>
      <c r="F5178" t="s">
        <v>14472</v>
      </c>
      <c r="G5178" t="s">
        <v>23</v>
      </c>
      <c r="H5178" t="s">
        <v>14473</v>
      </c>
      <c r="I5178" t="s">
        <v>25</v>
      </c>
      <c r="J5178" t="s">
        <v>38</v>
      </c>
      <c r="K5178" t="s">
        <v>27</v>
      </c>
      <c r="L5178" t="s">
        <v>27</v>
      </c>
      <c r="M5178" t="s">
        <v>12265</v>
      </c>
      <c r="N5178">
        <v>345</v>
      </c>
      <c r="O5178">
        <v>424</v>
      </c>
      <c r="P5178">
        <v>448</v>
      </c>
      <c r="Q5178" s="4">
        <v>345</v>
      </c>
      <c r="R5178">
        <v>436</v>
      </c>
      <c r="S5178" s="4" t="str">
        <f t="shared" si="260"/>
        <v xml:space="preserve">CON PSU </v>
      </c>
      <c r="T5178" s="4" t="str">
        <f t="shared" si="261"/>
        <v xml:space="preserve">50 % MENOR </v>
      </c>
      <c r="U5178" s="4" t="str">
        <f t="shared" si="257"/>
        <v>Rango 400-449</v>
      </c>
      <c r="V5178" t="str">
        <f t="shared" si="258"/>
        <v>MENOR A 450</v>
      </c>
    </row>
    <row r="5179" spans="1:22" x14ac:dyDescent="0.25">
      <c r="A5179" s="4" t="s">
        <v>12265</v>
      </c>
      <c r="B5179" t="s">
        <v>129</v>
      </c>
      <c r="C5179" s="1" t="s">
        <v>19</v>
      </c>
      <c r="D5179" t="s">
        <v>20</v>
      </c>
      <c r="E5179" t="s">
        <v>101</v>
      </c>
      <c r="F5179" t="s">
        <v>15102</v>
      </c>
      <c r="G5179" t="s">
        <v>23</v>
      </c>
      <c r="H5179" t="s">
        <v>15103</v>
      </c>
      <c r="I5179" t="s">
        <v>50</v>
      </c>
      <c r="J5179" t="s">
        <v>250</v>
      </c>
      <c r="K5179" t="s">
        <v>155</v>
      </c>
      <c r="L5179" t="s">
        <v>155</v>
      </c>
      <c r="M5179" t="s">
        <v>3144</v>
      </c>
      <c r="N5179">
        <v>345</v>
      </c>
      <c r="O5179">
        <v>402</v>
      </c>
      <c r="P5179">
        <v>482</v>
      </c>
      <c r="Q5179" s="4">
        <v>345</v>
      </c>
      <c r="R5179">
        <v>442</v>
      </c>
      <c r="S5179" s="4" t="str">
        <f t="shared" si="260"/>
        <v xml:space="preserve">CON PSU </v>
      </c>
      <c r="T5179" s="4" t="str">
        <f t="shared" si="261"/>
        <v xml:space="preserve">50 % MENOR </v>
      </c>
      <c r="U5179" s="4" t="str">
        <f t="shared" si="257"/>
        <v>Rango 400-449</v>
      </c>
      <c r="V5179" t="str">
        <f t="shared" si="258"/>
        <v>MENOR A 450</v>
      </c>
    </row>
    <row r="5180" spans="1:22" x14ac:dyDescent="0.25">
      <c r="A5180" s="4" t="s">
        <v>12265</v>
      </c>
      <c r="B5180" t="s">
        <v>117</v>
      </c>
      <c r="C5180" s="1" t="s">
        <v>19</v>
      </c>
      <c r="D5180" t="s">
        <v>20</v>
      </c>
      <c r="E5180" t="s">
        <v>21</v>
      </c>
      <c r="F5180" t="s">
        <v>13376</v>
      </c>
      <c r="G5180" t="s">
        <v>23</v>
      </c>
      <c r="H5180" t="s">
        <v>13377</v>
      </c>
      <c r="I5180" t="s">
        <v>25</v>
      </c>
      <c r="J5180" t="s">
        <v>276</v>
      </c>
      <c r="K5180" t="s">
        <v>27</v>
      </c>
      <c r="L5180" t="s">
        <v>27</v>
      </c>
      <c r="M5180" t="s">
        <v>12265</v>
      </c>
      <c r="N5180">
        <v>349</v>
      </c>
      <c r="O5180">
        <v>442</v>
      </c>
      <c r="P5180">
        <v>386</v>
      </c>
      <c r="Q5180" s="4">
        <v>349</v>
      </c>
      <c r="R5180">
        <v>414</v>
      </c>
      <c r="S5180" s="4" t="str">
        <f t="shared" si="260"/>
        <v xml:space="preserve">CON PSU </v>
      </c>
      <c r="T5180" s="4" t="str">
        <f t="shared" si="261"/>
        <v xml:space="preserve">50 % MENOR </v>
      </c>
      <c r="U5180" s="4" t="str">
        <f t="shared" si="257"/>
        <v>Rango 400-449</v>
      </c>
      <c r="V5180" t="str">
        <f t="shared" si="258"/>
        <v>MENOR A 450</v>
      </c>
    </row>
    <row r="5181" spans="1:22" x14ac:dyDescent="0.25">
      <c r="A5181" s="4" t="s">
        <v>12265</v>
      </c>
      <c r="B5181" t="s">
        <v>18</v>
      </c>
      <c r="C5181" s="1" t="s">
        <v>19</v>
      </c>
      <c r="D5181" t="s">
        <v>20</v>
      </c>
      <c r="E5181" t="s">
        <v>21</v>
      </c>
      <c r="F5181" t="s">
        <v>15271</v>
      </c>
      <c r="G5181" t="s">
        <v>23</v>
      </c>
      <c r="H5181" t="s">
        <v>15272</v>
      </c>
      <c r="I5181" t="s">
        <v>50</v>
      </c>
      <c r="J5181" t="s">
        <v>69</v>
      </c>
      <c r="K5181" t="s">
        <v>27</v>
      </c>
      <c r="L5181" t="s">
        <v>27</v>
      </c>
      <c r="M5181" t="s">
        <v>12265</v>
      </c>
      <c r="N5181">
        <v>358</v>
      </c>
      <c r="O5181">
        <v>450</v>
      </c>
      <c r="P5181">
        <v>429</v>
      </c>
      <c r="Q5181" s="4">
        <v>358</v>
      </c>
      <c r="R5181">
        <v>439.5</v>
      </c>
      <c r="S5181" s="4" t="str">
        <f t="shared" si="260"/>
        <v xml:space="preserve">CON PSU </v>
      </c>
      <c r="T5181" s="4" t="str">
        <f t="shared" si="261"/>
        <v xml:space="preserve">50 % MENOR </v>
      </c>
      <c r="U5181" s="4" t="str">
        <f t="shared" si="257"/>
        <v>Rango 400-449</v>
      </c>
      <c r="V5181" t="str">
        <f t="shared" si="258"/>
        <v>MENOR A 450</v>
      </c>
    </row>
    <row r="5182" spans="1:22" x14ac:dyDescent="0.25">
      <c r="A5182" s="4" t="s">
        <v>12265</v>
      </c>
      <c r="B5182" t="s">
        <v>129</v>
      </c>
      <c r="C5182" s="1" t="s">
        <v>19</v>
      </c>
      <c r="D5182" t="s">
        <v>20</v>
      </c>
      <c r="E5182" t="s">
        <v>21</v>
      </c>
      <c r="F5182" t="s">
        <v>14915</v>
      </c>
      <c r="G5182" t="s">
        <v>23</v>
      </c>
      <c r="H5182" t="s">
        <v>14916</v>
      </c>
      <c r="I5182" t="s">
        <v>50</v>
      </c>
      <c r="J5182" t="s">
        <v>26</v>
      </c>
      <c r="K5182" t="s">
        <v>155</v>
      </c>
      <c r="L5182" t="s">
        <v>155</v>
      </c>
      <c r="M5182" t="s">
        <v>12265</v>
      </c>
      <c r="N5182">
        <v>363</v>
      </c>
      <c r="O5182">
        <v>450</v>
      </c>
      <c r="P5182">
        <v>408</v>
      </c>
      <c r="Q5182" s="4">
        <v>363</v>
      </c>
      <c r="R5182">
        <v>429</v>
      </c>
      <c r="S5182" s="4" t="str">
        <f t="shared" si="260"/>
        <v xml:space="preserve">CON PSU </v>
      </c>
      <c r="T5182" s="4" t="str">
        <f t="shared" si="261"/>
        <v xml:space="preserve">50 % MENOR </v>
      </c>
      <c r="U5182" s="4" t="str">
        <f t="shared" si="257"/>
        <v>Rango 400-449</v>
      </c>
      <c r="V5182" t="str">
        <f t="shared" si="258"/>
        <v>MENOR A 450</v>
      </c>
    </row>
    <row r="5183" spans="1:22" x14ac:dyDescent="0.25">
      <c r="A5183" s="4" t="s">
        <v>12265</v>
      </c>
      <c r="B5183" t="s">
        <v>117</v>
      </c>
      <c r="C5183" s="1" t="s">
        <v>19</v>
      </c>
      <c r="D5183" t="s">
        <v>20</v>
      </c>
      <c r="E5183" t="s">
        <v>21</v>
      </c>
      <c r="F5183" t="s">
        <v>13352</v>
      </c>
      <c r="G5183" t="s">
        <v>23</v>
      </c>
      <c r="H5183" t="s">
        <v>13353</v>
      </c>
      <c r="I5183" t="s">
        <v>50</v>
      </c>
      <c r="J5183" t="s">
        <v>379</v>
      </c>
      <c r="K5183" t="s">
        <v>27</v>
      </c>
      <c r="L5183" t="s">
        <v>155</v>
      </c>
      <c r="M5183" t="s">
        <v>12265</v>
      </c>
      <c r="N5183">
        <v>366</v>
      </c>
      <c r="O5183">
        <v>362</v>
      </c>
      <c r="P5183">
        <v>448</v>
      </c>
      <c r="Q5183" s="4">
        <v>366</v>
      </c>
      <c r="R5183">
        <v>405</v>
      </c>
      <c r="S5183" s="4" t="str">
        <f t="shared" si="260"/>
        <v xml:space="preserve">CON PSU </v>
      </c>
      <c r="T5183" s="4" t="str">
        <f t="shared" si="261"/>
        <v xml:space="preserve">50 % MENOR </v>
      </c>
      <c r="U5183" s="4" t="str">
        <f t="shared" si="257"/>
        <v>Rango 400-449</v>
      </c>
      <c r="V5183" t="str">
        <f t="shared" si="258"/>
        <v>MENOR A 450</v>
      </c>
    </row>
    <row r="5184" spans="1:22" x14ac:dyDescent="0.25">
      <c r="A5184" s="4" t="s">
        <v>12265</v>
      </c>
      <c r="B5184" t="s">
        <v>129</v>
      </c>
      <c r="C5184" s="1" t="s">
        <v>19</v>
      </c>
      <c r="D5184" t="s">
        <v>20</v>
      </c>
      <c r="E5184" t="s">
        <v>21</v>
      </c>
      <c r="F5184" t="s">
        <v>14862</v>
      </c>
      <c r="G5184" t="s">
        <v>23</v>
      </c>
      <c r="H5184" t="s">
        <v>14863</v>
      </c>
      <c r="I5184" t="s">
        <v>50</v>
      </c>
      <c r="J5184" t="s">
        <v>73</v>
      </c>
      <c r="K5184" t="s">
        <v>27</v>
      </c>
      <c r="L5184" t="s">
        <v>155</v>
      </c>
      <c r="M5184" t="s">
        <v>12265</v>
      </c>
      <c r="N5184">
        <v>366</v>
      </c>
      <c r="O5184">
        <v>405</v>
      </c>
      <c r="P5184">
        <v>481</v>
      </c>
      <c r="Q5184" s="4">
        <v>366</v>
      </c>
      <c r="R5184">
        <v>443</v>
      </c>
      <c r="S5184" s="4" t="str">
        <f t="shared" si="260"/>
        <v xml:space="preserve">CON PSU </v>
      </c>
      <c r="T5184" s="4" t="str">
        <f t="shared" si="261"/>
        <v xml:space="preserve">50 % MENOR </v>
      </c>
      <c r="U5184" s="4" t="str">
        <f t="shared" si="257"/>
        <v>Rango 400-449</v>
      </c>
      <c r="V5184" t="str">
        <f t="shared" si="258"/>
        <v>MENOR A 450</v>
      </c>
    </row>
    <row r="5185" spans="1:22" x14ac:dyDescent="0.25">
      <c r="A5185" s="4" t="s">
        <v>12265</v>
      </c>
      <c r="B5185" t="s">
        <v>96</v>
      </c>
      <c r="C5185" s="1" t="s">
        <v>97</v>
      </c>
      <c r="D5185" t="s">
        <v>20</v>
      </c>
      <c r="E5185" t="s">
        <v>21</v>
      </c>
      <c r="F5185" t="s">
        <v>14565</v>
      </c>
      <c r="G5185" t="s">
        <v>23</v>
      </c>
      <c r="H5185" t="s">
        <v>14566</v>
      </c>
      <c r="I5185" t="s">
        <v>25</v>
      </c>
      <c r="J5185" t="s">
        <v>13343</v>
      </c>
      <c r="K5185" t="s">
        <v>155</v>
      </c>
      <c r="L5185" t="s">
        <v>155</v>
      </c>
      <c r="M5185" t="s">
        <v>3144</v>
      </c>
      <c r="N5185">
        <v>366</v>
      </c>
      <c r="O5185">
        <v>465</v>
      </c>
      <c r="P5185">
        <v>403</v>
      </c>
      <c r="Q5185" s="4">
        <v>366</v>
      </c>
      <c r="R5185">
        <v>434</v>
      </c>
      <c r="S5185" s="4" t="str">
        <f t="shared" si="260"/>
        <v xml:space="preserve">CON PSU </v>
      </c>
      <c r="T5185" s="4" t="str">
        <f t="shared" si="261"/>
        <v xml:space="preserve">50 % MENOR </v>
      </c>
      <c r="U5185" s="4" t="str">
        <f t="shared" si="257"/>
        <v>Rango 400-449</v>
      </c>
      <c r="V5185" t="str">
        <f t="shared" si="258"/>
        <v>MENOR A 450</v>
      </c>
    </row>
    <row r="5186" spans="1:22" x14ac:dyDescent="0.25">
      <c r="A5186" s="4" t="s">
        <v>12265</v>
      </c>
      <c r="B5186" t="s">
        <v>142</v>
      </c>
      <c r="C5186" s="1" t="s">
        <v>97</v>
      </c>
      <c r="D5186" t="s">
        <v>20</v>
      </c>
      <c r="E5186" t="s">
        <v>21</v>
      </c>
      <c r="F5186" t="s">
        <v>14420</v>
      </c>
      <c r="G5186" t="s">
        <v>23</v>
      </c>
      <c r="H5186" t="s">
        <v>14421</v>
      </c>
      <c r="I5186" t="s">
        <v>25</v>
      </c>
      <c r="J5186" t="s">
        <v>258</v>
      </c>
      <c r="K5186" t="s">
        <v>27</v>
      </c>
      <c r="L5186" t="s">
        <v>155</v>
      </c>
      <c r="M5186" t="s">
        <v>3144</v>
      </c>
      <c r="N5186">
        <v>370</v>
      </c>
      <c r="O5186">
        <v>419</v>
      </c>
      <c r="P5186">
        <v>469</v>
      </c>
      <c r="Q5186" s="4">
        <v>370</v>
      </c>
      <c r="R5186">
        <v>444</v>
      </c>
      <c r="S5186" s="4" t="str">
        <f t="shared" si="260"/>
        <v xml:space="preserve">CON PSU </v>
      </c>
      <c r="T5186" s="4" t="str">
        <f t="shared" si="261"/>
        <v xml:space="preserve">50 % MENOR </v>
      </c>
      <c r="U5186" s="4" t="str">
        <f t="shared" ref="U5186:U5249" si="262">IF(R5186&gt;699,"Rango Mayor a 699",IF(R5186&gt;649,"Rango 650-699",IF(R5186&gt;599,"Rango 600-649",IF(R5186&gt;549,"Rango 550-599",IF(R5186&gt;499,"Rango 500-549",IF(R5186&gt;449,"Rango 450-499",IF(R5186&gt;399,"Rango 400-449","Rango Menor a 400")))))))</f>
        <v>Rango 400-449</v>
      </c>
      <c r="V5186" t="str">
        <f t="shared" si="258"/>
        <v>MENOR A 450</v>
      </c>
    </row>
    <row r="5187" spans="1:22" x14ac:dyDescent="0.25">
      <c r="A5187" s="4" t="s">
        <v>12265</v>
      </c>
      <c r="B5187" t="s">
        <v>96</v>
      </c>
      <c r="C5187" s="1" t="s">
        <v>97</v>
      </c>
      <c r="D5187" t="s">
        <v>20</v>
      </c>
      <c r="E5187" t="s">
        <v>21</v>
      </c>
      <c r="F5187" t="s">
        <v>14525</v>
      </c>
      <c r="G5187" t="s">
        <v>23</v>
      </c>
      <c r="H5187" t="s">
        <v>14526</v>
      </c>
      <c r="I5187" t="s">
        <v>25</v>
      </c>
      <c r="J5187" t="s">
        <v>185</v>
      </c>
      <c r="K5187" t="s">
        <v>155</v>
      </c>
      <c r="L5187" t="s">
        <v>27</v>
      </c>
      <c r="M5187" t="s">
        <v>3144</v>
      </c>
      <c r="N5187">
        <v>373</v>
      </c>
      <c r="O5187">
        <v>556</v>
      </c>
      <c r="P5187">
        <v>337</v>
      </c>
      <c r="Q5187" s="4">
        <v>373</v>
      </c>
      <c r="R5187">
        <v>446.5</v>
      </c>
      <c r="S5187" s="4" t="str">
        <f t="shared" si="260"/>
        <v xml:space="preserve">CON PSU </v>
      </c>
      <c r="T5187" s="4" t="str">
        <f t="shared" si="261"/>
        <v xml:space="preserve">50 % MENOR </v>
      </c>
      <c r="U5187" s="4" t="str">
        <f t="shared" si="262"/>
        <v>Rango 400-449</v>
      </c>
      <c r="V5187" t="str">
        <f t="shared" ref="V5187:V5250" si="263">IF(R5187&gt;449.9444444444,"MAYOR A 450","MENOR A 450")</f>
        <v>MENOR A 450</v>
      </c>
    </row>
    <row r="5188" spans="1:22" x14ac:dyDescent="0.25">
      <c r="A5188" s="4" t="s">
        <v>12265</v>
      </c>
      <c r="B5188" t="s">
        <v>106</v>
      </c>
      <c r="C5188" s="1" t="s">
        <v>97</v>
      </c>
      <c r="D5188" t="s">
        <v>20</v>
      </c>
      <c r="E5188" t="s">
        <v>21</v>
      </c>
      <c r="F5188" t="s">
        <v>12316</v>
      </c>
      <c r="G5188" t="s">
        <v>23</v>
      </c>
      <c r="H5188" t="s">
        <v>12317</v>
      </c>
      <c r="I5188" t="s">
        <v>25</v>
      </c>
      <c r="J5188" t="s">
        <v>100</v>
      </c>
      <c r="K5188" t="s">
        <v>155</v>
      </c>
      <c r="L5188" t="s">
        <v>155</v>
      </c>
      <c r="M5188" t="s">
        <v>12265</v>
      </c>
      <c r="N5188">
        <v>374</v>
      </c>
      <c r="O5188">
        <v>458</v>
      </c>
      <c r="P5188">
        <v>386</v>
      </c>
      <c r="Q5188" s="4">
        <v>374</v>
      </c>
      <c r="R5188">
        <v>422</v>
      </c>
      <c r="S5188" s="4" t="str">
        <f t="shared" si="260"/>
        <v xml:space="preserve">CON PSU </v>
      </c>
      <c r="T5188" s="4" t="str">
        <f t="shared" si="261"/>
        <v xml:space="preserve">50 % MENOR </v>
      </c>
      <c r="U5188" s="4" t="str">
        <f t="shared" si="262"/>
        <v>Rango 400-449</v>
      </c>
      <c r="V5188" t="str">
        <f t="shared" si="263"/>
        <v>MENOR A 450</v>
      </c>
    </row>
    <row r="5189" spans="1:22" x14ac:dyDescent="0.25">
      <c r="A5189" s="4" t="s">
        <v>12265</v>
      </c>
      <c r="B5189" t="s">
        <v>129</v>
      </c>
      <c r="C5189" s="1" t="s">
        <v>19</v>
      </c>
      <c r="D5189" t="s">
        <v>20</v>
      </c>
      <c r="E5189" t="s">
        <v>21</v>
      </c>
      <c r="F5189" t="s">
        <v>15100</v>
      </c>
      <c r="G5189" t="s">
        <v>23</v>
      </c>
      <c r="H5189" t="s">
        <v>15101</v>
      </c>
      <c r="I5189" t="s">
        <v>50</v>
      </c>
      <c r="J5189" t="s">
        <v>250</v>
      </c>
      <c r="K5189" t="s">
        <v>155</v>
      </c>
      <c r="L5189" t="s">
        <v>155</v>
      </c>
      <c r="M5189" t="s">
        <v>3149</v>
      </c>
      <c r="N5189">
        <v>380</v>
      </c>
      <c r="O5189">
        <v>480</v>
      </c>
      <c r="P5189">
        <v>386</v>
      </c>
      <c r="Q5189" s="4">
        <v>375</v>
      </c>
      <c r="R5189">
        <v>433</v>
      </c>
      <c r="S5189" s="4" t="str">
        <f t="shared" si="260"/>
        <v xml:space="preserve">CON PSU </v>
      </c>
      <c r="T5189" s="4" t="str">
        <f t="shared" si="261"/>
        <v xml:space="preserve">50 % MENOR </v>
      </c>
      <c r="U5189" s="4" t="str">
        <f t="shared" si="262"/>
        <v>Rango 400-449</v>
      </c>
      <c r="V5189" t="str">
        <f t="shared" si="263"/>
        <v>MENOR A 450</v>
      </c>
    </row>
    <row r="5190" spans="1:22" x14ac:dyDescent="0.25">
      <c r="A5190" s="4" t="s">
        <v>12265</v>
      </c>
      <c r="B5190" t="s">
        <v>29</v>
      </c>
      <c r="C5190" s="1" t="s">
        <v>30</v>
      </c>
      <c r="D5190" t="s">
        <v>20</v>
      </c>
      <c r="E5190" t="s">
        <v>21</v>
      </c>
      <c r="F5190" t="s">
        <v>13032</v>
      </c>
      <c r="G5190" t="s">
        <v>23</v>
      </c>
      <c r="H5190" t="s">
        <v>13033</v>
      </c>
      <c r="I5190" t="s">
        <v>25</v>
      </c>
      <c r="J5190" t="s">
        <v>122</v>
      </c>
      <c r="K5190" t="s">
        <v>155</v>
      </c>
      <c r="L5190" t="s">
        <v>155</v>
      </c>
      <c r="M5190" t="s">
        <v>3149</v>
      </c>
      <c r="N5190">
        <v>376</v>
      </c>
      <c r="O5190">
        <v>425</v>
      </c>
      <c r="P5190">
        <v>472</v>
      </c>
      <c r="Q5190" s="4">
        <v>376</v>
      </c>
      <c r="R5190">
        <v>448.5</v>
      </c>
      <c r="S5190" s="4" t="str">
        <f t="shared" si="260"/>
        <v xml:space="preserve">CON PSU </v>
      </c>
      <c r="T5190" s="4" t="str">
        <f t="shared" si="261"/>
        <v xml:space="preserve">50 % MENOR </v>
      </c>
      <c r="U5190" s="4" t="str">
        <f t="shared" si="262"/>
        <v>Rango 400-449</v>
      </c>
      <c r="V5190" t="str">
        <f t="shared" si="263"/>
        <v>MENOR A 450</v>
      </c>
    </row>
    <row r="5191" spans="1:22" x14ac:dyDescent="0.25">
      <c r="A5191" s="4" t="s">
        <v>12265</v>
      </c>
      <c r="B5191" t="s">
        <v>96</v>
      </c>
      <c r="C5191" s="1" t="s">
        <v>97</v>
      </c>
      <c r="D5191" t="s">
        <v>20</v>
      </c>
      <c r="E5191" t="s">
        <v>21</v>
      </c>
      <c r="F5191" t="s">
        <v>14509</v>
      </c>
      <c r="G5191" t="s">
        <v>23</v>
      </c>
      <c r="H5191" t="s">
        <v>14510</v>
      </c>
      <c r="I5191" t="s">
        <v>50</v>
      </c>
      <c r="J5191" t="s">
        <v>100</v>
      </c>
      <c r="K5191" t="s">
        <v>27</v>
      </c>
      <c r="L5191" t="s">
        <v>155</v>
      </c>
      <c r="M5191" t="s">
        <v>12265</v>
      </c>
      <c r="N5191">
        <v>380</v>
      </c>
      <c r="O5191">
        <v>474</v>
      </c>
      <c r="P5191">
        <v>363</v>
      </c>
      <c r="Q5191" s="4">
        <v>380</v>
      </c>
      <c r="R5191">
        <v>418.5</v>
      </c>
      <c r="S5191" s="4" t="str">
        <f t="shared" si="260"/>
        <v xml:space="preserve">CON PSU </v>
      </c>
      <c r="T5191" s="4" t="str">
        <f t="shared" si="261"/>
        <v xml:space="preserve">50 % MENOR </v>
      </c>
      <c r="U5191" s="4" t="str">
        <f t="shared" si="262"/>
        <v>Rango 400-449</v>
      </c>
      <c r="V5191" t="str">
        <f t="shared" si="263"/>
        <v>MENOR A 450</v>
      </c>
    </row>
    <row r="5192" spans="1:22" x14ac:dyDescent="0.25">
      <c r="A5192" s="4" t="s">
        <v>12265</v>
      </c>
      <c r="B5192" t="s">
        <v>129</v>
      </c>
      <c r="C5192" s="1" t="s">
        <v>19</v>
      </c>
      <c r="D5192" t="s">
        <v>20</v>
      </c>
      <c r="E5192" t="s">
        <v>21</v>
      </c>
      <c r="F5192" t="s">
        <v>14776</v>
      </c>
      <c r="G5192" t="s">
        <v>23</v>
      </c>
      <c r="H5192" t="s">
        <v>14777</v>
      </c>
      <c r="I5192" t="s">
        <v>50</v>
      </c>
      <c r="J5192" t="s">
        <v>122</v>
      </c>
      <c r="K5192" t="s">
        <v>27</v>
      </c>
      <c r="L5192" t="s">
        <v>155</v>
      </c>
      <c r="M5192" t="s">
        <v>12265</v>
      </c>
      <c r="N5192">
        <v>383</v>
      </c>
      <c r="O5192">
        <v>433</v>
      </c>
      <c r="P5192">
        <v>448</v>
      </c>
      <c r="Q5192" s="4">
        <v>383</v>
      </c>
      <c r="R5192">
        <v>440.5</v>
      </c>
      <c r="S5192" s="4" t="str">
        <f t="shared" si="260"/>
        <v xml:space="preserve">CON PSU </v>
      </c>
      <c r="T5192" s="4" t="str">
        <f t="shared" si="261"/>
        <v xml:space="preserve">50 % MENOR </v>
      </c>
      <c r="U5192" s="4" t="str">
        <f t="shared" si="262"/>
        <v>Rango 400-449</v>
      </c>
      <c r="V5192" t="str">
        <f t="shared" si="263"/>
        <v>MENOR A 450</v>
      </c>
    </row>
    <row r="5193" spans="1:22" x14ac:dyDescent="0.25">
      <c r="A5193" s="4" t="s">
        <v>12265</v>
      </c>
      <c r="B5193" t="s">
        <v>18</v>
      </c>
      <c r="C5193" s="1" t="s">
        <v>19</v>
      </c>
      <c r="D5193" t="s">
        <v>20</v>
      </c>
      <c r="E5193" t="s">
        <v>21</v>
      </c>
      <c r="F5193" t="s">
        <v>15245</v>
      </c>
      <c r="G5193" t="s">
        <v>23</v>
      </c>
      <c r="H5193" t="s">
        <v>15246</v>
      </c>
      <c r="I5193" t="s">
        <v>50</v>
      </c>
      <c r="J5193" t="s">
        <v>170</v>
      </c>
      <c r="K5193" t="s">
        <v>27</v>
      </c>
      <c r="L5193" t="s">
        <v>27</v>
      </c>
      <c r="M5193" t="s">
        <v>12265</v>
      </c>
      <c r="N5193">
        <v>389</v>
      </c>
      <c r="O5193">
        <v>458</v>
      </c>
      <c r="P5193">
        <v>386</v>
      </c>
      <c r="Q5193" s="4">
        <v>389</v>
      </c>
      <c r="R5193">
        <v>422</v>
      </c>
      <c r="S5193" s="4" t="str">
        <f t="shared" si="260"/>
        <v xml:space="preserve">CON PSU </v>
      </c>
      <c r="T5193" s="4" t="str">
        <f t="shared" si="261"/>
        <v xml:space="preserve">50 % MENOR </v>
      </c>
      <c r="U5193" s="4" t="str">
        <f t="shared" si="262"/>
        <v>Rango 400-449</v>
      </c>
      <c r="V5193" t="str">
        <f t="shared" si="263"/>
        <v>MENOR A 450</v>
      </c>
    </row>
    <row r="5194" spans="1:22" x14ac:dyDescent="0.25">
      <c r="A5194" s="4" t="s">
        <v>12265</v>
      </c>
      <c r="B5194" t="s">
        <v>106</v>
      </c>
      <c r="C5194" s="1" t="s">
        <v>97</v>
      </c>
      <c r="D5194" t="s">
        <v>53</v>
      </c>
      <c r="E5194" t="s">
        <v>21</v>
      </c>
      <c r="F5194" t="s">
        <v>7999</v>
      </c>
      <c r="G5194" t="s">
        <v>23</v>
      </c>
      <c r="H5194" t="s">
        <v>8000</v>
      </c>
      <c r="I5194" t="s">
        <v>50</v>
      </c>
      <c r="J5194" t="s">
        <v>258</v>
      </c>
      <c r="K5194" t="s">
        <v>155</v>
      </c>
      <c r="L5194" t="s">
        <v>155</v>
      </c>
      <c r="M5194" t="s">
        <v>3146</v>
      </c>
      <c r="N5194">
        <v>389</v>
      </c>
      <c r="O5194">
        <v>444</v>
      </c>
      <c r="P5194">
        <v>425</v>
      </c>
      <c r="Q5194" s="4">
        <v>389</v>
      </c>
      <c r="R5194">
        <v>434.5</v>
      </c>
      <c r="S5194" s="4" t="str">
        <f t="shared" si="260"/>
        <v xml:space="preserve">CON PSU </v>
      </c>
      <c r="T5194" s="4" t="str">
        <f t="shared" si="261"/>
        <v xml:space="preserve">50 % MENOR </v>
      </c>
      <c r="U5194" s="4" t="str">
        <f t="shared" si="262"/>
        <v>Rango 400-449</v>
      </c>
      <c r="V5194" t="str">
        <f t="shared" si="263"/>
        <v>MENOR A 450</v>
      </c>
    </row>
    <row r="5195" spans="1:22" x14ac:dyDescent="0.25">
      <c r="A5195" s="4" t="s">
        <v>12265</v>
      </c>
      <c r="B5195" t="s">
        <v>106</v>
      </c>
      <c r="C5195" s="1" t="s">
        <v>97</v>
      </c>
      <c r="D5195" t="s">
        <v>20</v>
      </c>
      <c r="E5195" t="s">
        <v>21</v>
      </c>
      <c r="F5195" t="s">
        <v>12326</v>
      </c>
      <c r="G5195" t="s">
        <v>23</v>
      </c>
      <c r="H5195" t="s">
        <v>12327</v>
      </c>
      <c r="I5195" t="s">
        <v>50</v>
      </c>
      <c r="J5195" t="s">
        <v>76</v>
      </c>
      <c r="K5195" t="s">
        <v>155</v>
      </c>
      <c r="L5195" t="s">
        <v>155</v>
      </c>
      <c r="M5195" t="s">
        <v>3144</v>
      </c>
      <c r="N5195">
        <v>389</v>
      </c>
      <c r="O5195">
        <v>458</v>
      </c>
      <c r="P5195">
        <v>403</v>
      </c>
      <c r="Q5195" s="4">
        <v>389</v>
      </c>
      <c r="R5195">
        <v>430.5</v>
      </c>
      <c r="S5195" s="4" t="str">
        <f t="shared" si="260"/>
        <v xml:space="preserve">CON PSU </v>
      </c>
      <c r="T5195" s="4" t="str">
        <f t="shared" si="261"/>
        <v xml:space="preserve">50 % MENOR </v>
      </c>
      <c r="U5195" s="4" t="str">
        <f t="shared" si="262"/>
        <v>Rango 400-449</v>
      </c>
      <c r="V5195" t="str">
        <f t="shared" si="263"/>
        <v>MENOR A 450</v>
      </c>
    </row>
    <row r="5196" spans="1:22" x14ac:dyDescent="0.25">
      <c r="A5196" s="4" t="s">
        <v>12265</v>
      </c>
      <c r="B5196" t="s">
        <v>209</v>
      </c>
      <c r="C5196" s="1" t="s">
        <v>19</v>
      </c>
      <c r="D5196" t="s">
        <v>20</v>
      </c>
      <c r="E5196" t="s">
        <v>21</v>
      </c>
      <c r="F5196" t="s">
        <v>12955</v>
      </c>
      <c r="G5196" t="s">
        <v>23</v>
      </c>
      <c r="H5196" t="s">
        <v>12956</v>
      </c>
      <c r="I5196" t="s">
        <v>50</v>
      </c>
      <c r="J5196" t="s">
        <v>135</v>
      </c>
      <c r="K5196" t="s">
        <v>27</v>
      </c>
      <c r="L5196" t="s">
        <v>155</v>
      </c>
      <c r="M5196" t="s">
        <v>12265</v>
      </c>
      <c r="N5196">
        <v>389</v>
      </c>
      <c r="O5196">
        <v>450</v>
      </c>
      <c r="P5196">
        <v>429</v>
      </c>
      <c r="Q5196" s="4">
        <v>390</v>
      </c>
      <c r="R5196">
        <v>439.5</v>
      </c>
      <c r="S5196" s="4" t="str">
        <f t="shared" si="260"/>
        <v xml:space="preserve">CON PSU </v>
      </c>
      <c r="T5196" s="4" t="str">
        <f t="shared" si="261"/>
        <v>50 % MAYOR</v>
      </c>
      <c r="U5196" s="4" t="str">
        <f t="shared" si="262"/>
        <v>Rango 400-449</v>
      </c>
      <c r="V5196" t="str">
        <f t="shared" si="263"/>
        <v>MENOR A 450</v>
      </c>
    </row>
    <row r="5197" spans="1:22" x14ac:dyDescent="0.25">
      <c r="A5197" s="4" t="s">
        <v>12265</v>
      </c>
      <c r="B5197" t="s">
        <v>106</v>
      </c>
      <c r="C5197" s="1" t="s">
        <v>97</v>
      </c>
      <c r="D5197" t="s">
        <v>20</v>
      </c>
      <c r="E5197" t="s">
        <v>21</v>
      </c>
      <c r="F5197" t="s">
        <v>12288</v>
      </c>
      <c r="G5197" t="s">
        <v>23</v>
      </c>
      <c r="H5197" t="s">
        <v>12289</v>
      </c>
      <c r="I5197" t="s">
        <v>25</v>
      </c>
      <c r="J5197" t="s">
        <v>852</v>
      </c>
      <c r="K5197" t="s">
        <v>27</v>
      </c>
      <c r="L5197" t="s">
        <v>27</v>
      </c>
      <c r="M5197" t="s">
        <v>12265</v>
      </c>
      <c r="N5197">
        <v>393</v>
      </c>
      <c r="O5197">
        <v>458</v>
      </c>
      <c r="P5197">
        <v>408</v>
      </c>
      <c r="Q5197" s="4">
        <v>393</v>
      </c>
      <c r="R5197">
        <v>433</v>
      </c>
      <c r="S5197" s="4" t="str">
        <f t="shared" si="260"/>
        <v xml:space="preserve">CON PSU </v>
      </c>
      <c r="T5197" s="4" t="str">
        <f t="shared" si="261"/>
        <v xml:space="preserve">50 % MENOR </v>
      </c>
      <c r="U5197" s="4" t="str">
        <f t="shared" si="262"/>
        <v>Rango 400-449</v>
      </c>
      <c r="V5197" t="str">
        <f t="shared" si="263"/>
        <v>MENOR A 450</v>
      </c>
    </row>
    <row r="5198" spans="1:22" x14ac:dyDescent="0.25">
      <c r="A5198" s="4" t="s">
        <v>12265</v>
      </c>
      <c r="B5198" t="s">
        <v>129</v>
      </c>
      <c r="C5198" s="1" t="s">
        <v>19</v>
      </c>
      <c r="D5198" t="s">
        <v>20</v>
      </c>
      <c r="E5198" t="s">
        <v>21</v>
      </c>
      <c r="F5198" t="s">
        <v>15002</v>
      </c>
      <c r="G5198" t="s">
        <v>23</v>
      </c>
      <c r="H5198" t="s">
        <v>15003</v>
      </c>
      <c r="I5198" t="s">
        <v>50</v>
      </c>
      <c r="J5198" t="s">
        <v>253</v>
      </c>
      <c r="K5198" t="s">
        <v>27</v>
      </c>
      <c r="L5198" t="s">
        <v>27</v>
      </c>
      <c r="M5198" t="s">
        <v>12265</v>
      </c>
      <c r="N5198">
        <v>393</v>
      </c>
      <c r="O5198">
        <v>481</v>
      </c>
      <c r="P5198">
        <v>408</v>
      </c>
      <c r="Q5198" s="4">
        <v>393</v>
      </c>
      <c r="R5198">
        <v>444.5</v>
      </c>
      <c r="S5198" s="4" t="str">
        <f t="shared" si="260"/>
        <v xml:space="preserve">CON PSU </v>
      </c>
      <c r="T5198" s="4" t="str">
        <f t="shared" si="261"/>
        <v xml:space="preserve">50 % MENOR </v>
      </c>
      <c r="U5198" s="4" t="str">
        <f t="shared" si="262"/>
        <v>Rango 400-449</v>
      </c>
      <c r="V5198" t="str">
        <f t="shared" si="263"/>
        <v>MENOR A 450</v>
      </c>
    </row>
    <row r="5199" spans="1:22" x14ac:dyDescent="0.25">
      <c r="A5199" s="4" t="s">
        <v>12265</v>
      </c>
      <c r="B5199" t="s">
        <v>117</v>
      </c>
      <c r="C5199" s="1" t="s">
        <v>19</v>
      </c>
      <c r="D5199" t="s">
        <v>20</v>
      </c>
      <c r="E5199" t="s">
        <v>21</v>
      </c>
      <c r="F5199" t="s">
        <v>13311</v>
      </c>
      <c r="G5199" t="s">
        <v>23</v>
      </c>
      <c r="H5199" t="s">
        <v>13312</v>
      </c>
      <c r="I5199" t="s">
        <v>50</v>
      </c>
      <c r="J5199" t="s">
        <v>46</v>
      </c>
      <c r="K5199" t="s">
        <v>155</v>
      </c>
      <c r="L5199" t="s">
        <v>155</v>
      </c>
      <c r="M5199" t="s">
        <v>3144</v>
      </c>
      <c r="N5199">
        <v>393</v>
      </c>
      <c r="O5199">
        <v>393</v>
      </c>
      <c r="P5199">
        <v>482</v>
      </c>
      <c r="Q5199" s="4">
        <v>393</v>
      </c>
      <c r="R5199">
        <v>437.5</v>
      </c>
      <c r="S5199" s="4" t="str">
        <f t="shared" si="260"/>
        <v xml:space="preserve">CON PSU </v>
      </c>
      <c r="T5199" s="4" t="str">
        <f t="shared" si="261"/>
        <v xml:space="preserve">50 % MENOR </v>
      </c>
      <c r="U5199" s="4" t="str">
        <f t="shared" si="262"/>
        <v>Rango 400-449</v>
      </c>
      <c r="V5199" t="str">
        <f t="shared" si="263"/>
        <v>MENOR A 450</v>
      </c>
    </row>
    <row r="5200" spans="1:22" x14ac:dyDescent="0.25">
      <c r="A5200" s="4" t="s">
        <v>12265</v>
      </c>
      <c r="B5200" t="s">
        <v>18</v>
      </c>
      <c r="C5200" s="1" t="s">
        <v>19</v>
      </c>
      <c r="D5200" t="s">
        <v>20</v>
      </c>
      <c r="E5200" t="s">
        <v>21</v>
      </c>
      <c r="F5200" t="s">
        <v>15146</v>
      </c>
      <c r="G5200" t="s">
        <v>23</v>
      </c>
      <c r="H5200" t="s">
        <v>15147</v>
      </c>
      <c r="I5200" t="s">
        <v>50</v>
      </c>
      <c r="J5200" t="s">
        <v>7349</v>
      </c>
      <c r="K5200" t="s">
        <v>27</v>
      </c>
      <c r="L5200" t="s">
        <v>27</v>
      </c>
      <c r="M5200" t="s">
        <v>12265</v>
      </c>
      <c r="N5200">
        <v>394</v>
      </c>
      <c r="O5200">
        <v>433</v>
      </c>
      <c r="P5200">
        <v>386</v>
      </c>
      <c r="Q5200" s="4">
        <v>394</v>
      </c>
      <c r="R5200">
        <v>409.5</v>
      </c>
      <c r="S5200" s="4" t="str">
        <f t="shared" si="260"/>
        <v xml:space="preserve">CON PSU </v>
      </c>
      <c r="T5200" s="4" t="str">
        <f t="shared" si="261"/>
        <v xml:space="preserve">50 % MENOR </v>
      </c>
      <c r="U5200" s="4" t="str">
        <f t="shared" si="262"/>
        <v>Rango 400-449</v>
      </c>
      <c r="V5200" t="str">
        <f t="shared" si="263"/>
        <v>MENOR A 450</v>
      </c>
    </row>
    <row r="5201" spans="1:22" x14ac:dyDescent="0.25">
      <c r="A5201" s="4" t="s">
        <v>12265</v>
      </c>
      <c r="B5201" t="s">
        <v>83</v>
      </c>
      <c r="C5201" s="1" t="s">
        <v>19</v>
      </c>
      <c r="D5201" t="s">
        <v>20</v>
      </c>
      <c r="E5201" t="s">
        <v>21</v>
      </c>
      <c r="F5201" t="s">
        <v>13757</v>
      </c>
      <c r="G5201" t="s">
        <v>23</v>
      </c>
      <c r="H5201" t="s">
        <v>13758</v>
      </c>
      <c r="I5201" t="s">
        <v>50</v>
      </c>
      <c r="J5201" t="s">
        <v>250</v>
      </c>
      <c r="K5201" t="s">
        <v>155</v>
      </c>
      <c r="L5201" t="s">
        <v>155</v>
      </c>
      <c r="M5201" t="s">
        <v>12265</v>
      </c>
      <c r="N5201">
        <v>394</v>
      </c>
      <c r="O5201">
        <v>424</v>
      </c>
      <c r="P5201">
        <v>448</v>
      </c>
      <c r="Q5201" s="4">
        <v>396</v>
      </c>
      <c r="R5201">
        <v>436</v>
      </c>
      <c r="S5201" s="4" t="str">
        <f t="shared" si="260"/>
        <v xml:space="preserve">CON PSU </v>
      </c>
      <c r="T5201" s="4" t="str">
        <f t="shared" si="261"/>
        <v>50 % MAYOR</v>
      </c>
      <c r="U5201" s="4" t="str">
        <f t="shared" si="262"/>
        <v>Rango 400-449</v>
      </c>
      <c r="V5201" t="str">
        <f t="shared" si="263"/>
        <v>MENOR A 450</v>
      </c>
    </row>
    <row r="5202" spans="1:22" x14ac:dyDescent="0.25">
      <c r="A5202" s="4" t="s">
        <v>12265</v>
      </c>
      <c r="B5202" t="s">
        <v>77</v>
      </c>
      <c r="C5202" s="1" t="s">
        <v>19</v>
      </c>
      <c r="D5202" t="s">
        <v>20</v>
      </c>
      <c r="E5202" t="s">
        <v>21</v>
      </c>
      <c r="F5202" t="s">
        <v>13652</v>
      </c>
      <c r="G5202" t="s">
        <v>23</v>
      </c>
      <c r="H5202" t="s">
        <v>13653</v>
      </c>
      <c r="I5202" t="s">
        <v>50</v>
      </c>
      <c r="J5202" t="s">
        <v>100</v>
      </c>
      <c r="K5202" t="s">
        <v>27</v>
      </c>
      <c r="L5202" t="s">
        <v>27</v>
      </c>
      <c r="M5202" t="s">
        <v>12265</v>
      </c>
      <c r="N5202">
        <v>397</v>
      </c>
      <c r="O5202">
        <v>481</v>
      </c>
      <c r="P5202">
        <v>386</v>
      </c>
      <c r="Q5202" s="4">
        <v>397</v>
      </c>
      <c r="R5202">
        <v>433.5</v>
      </c>
      <c r="S5202" s="4" t="str">
        <f t="shared" si="260"/>
        <v xml:space="preserve">CON PSU </v>
      </c>
      <c r="T5202" s="4" t="str">
        <f t="shared" si="261"/>
        <v xml:space="preserve">50 % MENOR </v>
      </c>
      <c r="U5202" s="4" t="str">
        <f t="shared" si="262"/>
        <v>Rango 400-449</v>
      </c>
      <c r="V5202" t="str">
        <f t="shared" si="263"/>
        <v>MENOR A 450</v>
      </c>
    </row>
    <row r="5203" spans="1:22" x14ac:dyDescent="0.25">
      <c r="A5203" s="4" t="s">
        <v>12265</v>
      </c>
      <c r="B5203" t="s">
        <v>117</v>
      </c>
      <c r="C5203" s="1" t="s">
        <v>19</v>
      </c>
      <c r="D5203" t="s">
        <v>53</v>
      </c>
      <c r="E5203" t="s">
        <v>101</v>
      </c>
      <c r="F5203" t="s">
        <v>13448</v>
      </c>
      <c r="G5203" t="s">
        <v>23</v>
      </c>
      <c r="H5203" t="s">
        <v>13449</v>
      </c>
      <c r="I5203" t="s">
        <v>25</v>
      </c>
      <c r="J5203" t="s">
        <v>132</v>
      </c>
      <c r="K5203" t="s">
        <v>155</v>
      </c>
      <c r="L5203" t="s">
        <v>155</v>
      </c>
      <c r="M5203" t="s">
        <v>3205</v>
      </c>
      <c r="N5203">
        <v>397</v>
      </c>
      <c r="O5203">
        <v>405</v>
      </c>
      <c r="P5203">
        <v>469</v>
      </c>
      <c r="Q5203" s="4">
        <v>397</v>
      </c>
      <c r="R5203">
        <v>437</v>
      </c>
      <c r="S5203" s="4" t="str">
        <f t="shared" si="260"/>
        <v xml:space="preserve">CON PSU </v>
      </c>
      <c r="T5203" s="4" t="str">
        <f t="shared" si="261"/>
        <v xml:space="preserve">50 % MENOR </v>
      </c>
      <c r="U5203" s="4" t="str">
        <f t="shared" si="262"/>
        <v>Rango 400-449</v>
      </c>
      <c r="V5203" t="str">
        <f t="shared" si="263"/>
        <v>MENOR A 450</v>
      </c>
    </row>
    <row r="5204" spans="1:22" x14ac:dyDescent="0.25">
      <c r="A5204" s="4" t="s">
        <v>12265</v>
      </c>
      <c r="B5204" t="s">
        <v>117</v>
      </c>
      <c r="C5204" s="1" t="s">
        <v>19</v>
      </c>
      <c r="D5204" t="s">
        <v>53</v>
      </c>
      <c r="E5204" t="s">
        <v>21</v>
      </c>
      <c r="F5204" t="s">
        <v>13502</v>
      </c>
      <c r="G5204" t="s">
        <v>23</v>
      </c>
      <c r="H5204" t="s">
        <v>13503</v>
      </c>
      <c r="I5204" t="s">
        <v>50</v>
      </c>
      <c r="J5204" t="s">
        <v>122</v>
      </c>
      <c r="K5204" t="s">
        <v>27</v>
      </c>
      <c r="L5204" t="s">
        <v>27</v>
      </c>
      <c r="M5204" t="s">
        <v>3152</v>
      </c>
      <c r="N5204">
        <v>399</v>
      </c>
      <c r="O5204">
        <v>404</v>
      </c>
      <c r="P5204">
        <v>476</v>
      </c>
      <c r="Q5204" s="4">
        <v>399</v>
      </c>
      <c r="R5204">
        <v>440</v>
      </c>
      <c r="S5204" s="4" t="str">
        <f t="shared" si="260"/>
        <v xml:space="preserve">CON PSU </v>
      </c>
      <c r="T5204" s="4" t="str">
        <f t="shared" si="261"/>
        <v xml:space="preserve">50 % MENOR </v>
      </c>
      <c r="U5204" s="4" t="str">
        <f t="shared" si="262"/>
        <v>Rango 400-449</v>
      </c>
      <c r="V5204" t="str">
        <f t="shared" si="263"/>
        <v>MENOR A 450</v>
      </c>
    </row>
    <row r="5205" spans="1:22" x14ac:dyDescent="0.25">
      <c r="A5205" s="4" t="s">
        <v>12265</v>
      </c>
      <c r="B5205" t="s">
        <v>129</v>
      </c>
      <c r="C5205" s="1" t="s">
        <v>19</v>
      </c>
      <c r="D5205" t="s">
        <v>20</v>
      </c>
      <c r="E5205" t="s">
        <v>21</v>
      </c>
      <c r="F5205" t="s">
        <v>14820</v>
      </c>
      <c r="G5205" t="s">
        <v>23</v>
      </c>
      <c r="H5205" t="s">
        <v>14821</v>
      </c>
      <c r="I5205" t="s">
        <v>50</v>
      </c>
      <c r="J5205" t="s">
        <v>63</v>
      </c>
      <c r="K5205" t="s">
        <v>155</v>
      </c>
      <c r="L5205" t="s">
        <v>155</v>
      </c>
      <c r="M5205" t="s">
        <v>12265</v>
      </c>
      <c r="N5205">
        <v>399</v>
      </c>
      <c r="O5205">
        <v>450</v>
      </c>
      <c r="P5205">
        <v>386</v>
      </c>
      <c r="Q5205" s="4">
        <v>399</v>
      </c>
      <c r="R5205">
        <v>418</v>
      </c>
      <c r="S5205" s="4" t="str">
        <f t="shared" si="260"/>
        <v xml:space="preserve">CON PSU </v>
      </c>
      <c r="T5205" s="4" t="str">
        <f t="shared" si="261"/>
        <v xml:space="preserve">50 % MENOR </v>
      </c>
      <c r="U5205" s="4" t="str">
        <f t="shared" si="262"/>
        <v>Rango 400-449</v>
      </c>
      <c r="V5205" t="str">
        <f t="shared" si="263"/>
        <v>MENOR A 450</v>
      </c>
    </row>
    <row r="5206" spans="1:22" x14ac:dyDescent="0.25">
      <c r="A5206" s="4" t="s">
        <v>12265</v>
      </c>
      <c r="B5206" t="s">
        <v>106</v>
      </c>
      <c r="C5206" s="1" t="s">
        <v>97</v>
      </c>
      <c r="D5206" t="s">
        <v>53</v>
      </c>
      <c r="E5206" t="s">
        <v>21</v>
      </c>
      <c r="F5206" t="s">
        <v>12463</v>
      </c>
      <c r="G5206" t="s">
        <v>23</v>
      </c>
      <c r="H5206" t="s">
        <v>12464</v>
      </c>
      <c r="I5206" t="s">
        <v>50</v>
      </c>
      <c r="J5206" t="s">
        <v>173</v>
      </c>
      <c r="K5206" t="s">
        <v>27</v>
      </c>
      <c r="L5206" t="s">
        <v>155</v>
      </c>
      <c r="M5206" t="s">
        <v>12265</v>
      </c>
      <c r="N5206">
        <v>403</v>
      </c>
      <c r="O5206">
        <v>405</v>
      </c>
      <c r="P5206">
        <v>448</v>
      </c>
      <c r="Q5206" s="4">
        <v>403</v>
      </c>
      <c r="R5206">
        <v>426.5</v>
      </c>
      <c r="S5206" s="4" t="str">
        <f t="shared" si="260"/>
        <v xml:space="preserve">CON PSU </v>
      </c>
      <c r="T5206" s="4" t="str">
        <f t="shared" si="261"/>
        <v xml:space="preserve">50 % MENOR </v>
      </c>
      <c r="U5206" s="4" t="str">
        <f t="shared" si="262"/>
        <v>Rango 400-449</v>
      </c>
      <c r="V5206" t="str">
        <f t="shared" si="263"/>
        <v>MENOR A 450</v>
      </c>
    </row>
    <row r="5207" spans="1:22" x14ac:dyDescent="0.25">
      <c r="A5207" s="4" t="s">
        <v>12265</v>
      </c>
      <c r="B5207" t="s">
        <v>77</v>
      </c>
      <c r="C5207" s="1" t="s">
        <v>19</v>
      </c>
      <c r="D5207" t="s">
        <v>20</v>
      </c>
      <c r="E5207" t="s">
        <v>21</v>
      </c>
      <c r="F5207" t="s">
        <v>13638</v>
      </c>
      <c r="G5207" t="s">
        <v>23</v>
      </c>
      <c r="H5207" t="s">
        <v>13639</v>
      </c>
      <c r="I5207" t="s">
        <v>50</v>
      </c>
      <c r="J5207" t="s">
        <v>69</v>
      </c>
      <c r="K5207" t="s">
        <v>27</v>
      </c>
      <c r="L5207" t="s">
        <v>27</v>
      </c>
      <c r="M5207" t="s">
        <v>12265</v>
      </c>
      <c r="N5207">
        <v>404</v>
      </c>
      <c r="O5207">
        <v>433</v>
      </c>
      <c r="P5207">
        <v>386</v>
      </c>
      <c r="Q5207" s="4">
        <v>404</v>
      </c>
      <c r="R5207">
        <v>409.5</v>
      </c>
      <c r="S5207" s="4" t="str">
        <f t="shared" si="260"/>
        <v xml:space="preserve">CON PSU </v>
      </c>
      <c r="T5207" s="4" t="str">
        <f t="shared" si="261"/>
        <v xml:space="preserve">50 % MENOR </v>
      </c>
      <c r="U5207" s="4" t="str">
        <f t="shared" si="262"/>
        <v>Rango 400-449</v>
      </c>
      <c r="V5207" t="str">
        <f t="shared" si="263"/>
        <v>MENOR A 450</v>
      </c>
    </row>
    <row r="5208" spans="1:22" x14ac:dyDescent="0.25">
      <c r="A5208" s="4" t="s">
        <v>12265</v>
      </c>
      <c r="B5208" t="s">
        <v>106</v>
      </c>
      <c r="C5208" s="1" t="s">
        <v>97</v>
      </c>
      <c r="D5208" t="s">
        <v>20</v>
      </c>
      <c r="E5208" t="s">
        <v>21</v>
      </c>
      <c r="F5208" t="s">
        <v>4197</v>
      </c>
      <c r="G5208" t="s">
        <v>23</v>
      </c>
      <c r="H5208" t="s">
        <v>4198</v>
      </c>
      <c r="I5208" t="s">
        <v>25</v>
      </c>
      <c r="J5208" t="s">
        <v>76</v>
      </c>
      <c r="K5208" t="s">
        <v>27</v>
      </c>
      <c r="L5208" t="s">
        <v>27</v>
      </c>
      <c r="M5208" t="s">
        <v>3144</v>
      </c>
      <c r="N5208">
        <v>404</v>
      </c>
      <c r="O5208">
        <v>419</v>
      </c>
      <c r="Q5208" s="4">
        <v>404</v>
      </c>
      <c r="R5208">
        <v>419</v>
      </c>
      <c r="S5208" s="4" t="str">
        <f t="shared" si="260"/>
        <v xml:space="preserve">CON PSU </v>
      </c>
      <c r="T5208" s="4" t="str">
        <f t="shared" si="261"/>
        <v xml:space="preserve">50 % MENOR </v>
      </c>
      <c r="U5208" s="4" t="str">
        <f t="shared" si="262"/>
        <v>Rango 400-449</v>
      </c>
      <c r="V5208" t="str">
        <f t="shared" si="263"/>
        <v>MENOR A 450</v>
      </c>
    </row>
    <row r="5209" spans="1:22" x14ac:dyDescent="0.25">
      <c r="A5209" s="4" t="s">
        <v>12265</v>
      </c>
      <c r="B5209" t="s">
        <v>18</v>
      </c>
      <c r="C5209" s="1" t="s">
        <v>19</v>
      </c>
      <c r="D5209" t="s">
        <v>20</v>
      </c>
      <c r="E5209" t="s">
        <v>21</v>
      </c>
      <c r="F5209" t="s">
        <v>15297</v>
      </c>
      <c r="G5209" t="s">
        <v>23</v>
      </c>
      <c r="H5209" t="s">
        <v>15298</v>
      </c>
      <c r="I5209" t="s">
        <v>50</v>
      </c>
      <c r="J5209" t="s">
        <v>46</v>
      </c>
      <c r="K5209" t="s">
        <v>155</v>
      </c>
      <c r="L5209" t="s">
        <v>27</v>
      </c>
      <c r="M5209" t="s">
        <v>12265</v>
      </c>
      <c r="N5209">
        <v>404</v>
      </c>
      <c r="O5209">
        <v>481</v>
      </c>
      <c r="P5209">
        <v>408</v>
      </c>
      <c r="Q5209" s="4">
        <v>404</v>
      </c>
      <c r="R5209">
        <v>444.5</v>
      </c>
      <c r="S5209" s="4" t="str">
        <f t="shared" si="260"/>
        <v xml:space="preserve">CON PSU </v>
      </c>
      <c r="T5209" s="4" t="str">
        <f t="shared" si="261"/>
        <v xml:space="preserve">50 % MENOR </v>
      </c>
      <c r="U5209" s="4" t="str">
        <f t="shared" si="262"/>
        <v>Rango 400-449</v>
      </c>
      <c r="V5209" t="str">
        <f t="shared" si="263"/>
        <v>MENOR A 450</v>
      </c>
    </row>
    <row r="5210" spans="1:22" x14ac:dyDescent="0.25">
      <c r="A5210" s="4" t="s">
        <v>12265</v>
      </c>
      <c r="B5210" t="s">
        <v>117</v>
      </c>
      <c r="C5210" s="1" t="s">
        <v>19</v>
      </c>
      <c r="D5210" t="s">
        <v>20</v>
      </c>
      <c r="E5210" t="s">
        <v>21</v>
      </c>
      <c r="F5210" t="s">
        <v>13305</v>
      </c>
      <c r="G5210" t="s">
        <v>23</v>
      </c>
      <c r="H5210" t="s">
        <v>13306</v>
      </c>
      <c r="I5210" t="s">
        <v>25</v>
      </c>
      <c r="J5210" t="s">
        <v>173</v>
      </c>
      <c r="K5210" t="s">
        <v>27</v>
      </c>
      <c r="L5210" t="s">
        <v>27</v>
      </c>
      <c r="M5210" t="s">
        <v>12265</v>
      </c>
      <c r="N5210">
        <v>404</v>
      </c>
      <c r="O5210">
        <v>415</v>
      </c>
      <c r="P5210">
        <v>481</v>
      </c>
      <c r="Q5210" s="4">
        <v>404</v>
      </c>
      <c r="R5210">
        <v>448</v>
      </c>
      <c r="S5210" s="4" t="str">
        <f t="shared" si="260"/>
        <v xml:space="preserve">CON PSU </v>
      </c>
      <c r="T5210" s="4" t="str">
        <f t="shared" si="261"/>
        <v xml:space="preserve">50 % MENOR </v>
      </c>
      <c r="U5210" s="4" t="str">
        <f t="shared" si="262"/>
        <v>Rango 400-449</v>
      </c>
      <c r="V5210" t="str">
        <f t="shared" si="263"/>
        <v>MENOR A 450</v>
      </c>
    </row>
    <row r="5211" spans="1:22" x14ac:dyDescent="0.25">
      <c r="A5211" s="4" t="s">
        <v>12265</v>
      </c>
      <c r="B5211" t="s">
        <v>129</v>
      </c>
      <c r="C5211" s="1" t="s">
        <v>19</v>
      </c>
      <c r="D5211" t="s">
        <v>20</v>
      </c>
      <c r="E5211" t="s">
        <v>21</v>
      </c>
      <c r="F5211" t="s">
        <v>14951</v>
      </c>
      <c r="G5211" t="s">
        <v>23</v>
      </c>
      <c r="H5211" t="s">
        <v>14952</v>
      </c>
      <c r="I5211" t="s">
        <v>50</v>
      </c>
      <c r="J5211" t="s">
        <v>221</v>
      </c>
      <c r="K5211" t="s">
        <v>155</v>
      </c>
      <c r="L5211" t="s">
        <v>155</v>
      </c>
      <c r="M5211" t="s">
        <v>3144</v>
      </c>
      <c r="N5211">
        <v>404</v>
      </c>
      <c r="O5211">
        <v>451</v>
      </c>
      <c r="P5211">
        <v>439</v>
      </c>
      <c r="Q5211" s="4">
        <v>404</v>
      </c>
      <c r="R5211">
        <v>445</v>
      </c>
      <c r="S5211" s="4" t="str">
        <f t="shared" si="260"/>
        <v xml:space="preserve">CON PSU </v>
      </c>
      <c r="T5211" s="4" t="str">
        <f t="shared" si="261"/>
        <v xml:space="preserve">50 % MENOR </v>
      </c>
      <c r="U5211" s="4" t="str">
        <f t="shared" si="262"/>
        <v>Rango 400-449</v>
      </c>
      <c r="V5211" t="str">
        <f t="shared" si="263"/>
        <v>MENOR A 450</v>
      </c>
    </row>
    <row r="5212" spans="1:22" x14ac:dyDescent="0.25">
      <c r="A5212" s="4" t="s">
        <v>12265</v>
      </c>
      <c r="B5212" t="s">
        <v>106</v>
      </c>
      <c r="C5212" s="1" t="s">
        <v>97</v>
      </c>
      <c r="D5212" t="s">
        <v>20</v>
      </c>
      <c r="E5212" t="s">
        <v>21</v>
      </c>
      <c r="F5212" t="s">
        <v>12375</v>
      </c>
      <c r="G5212" t="s">
        <v>23</v>
      </c>
      <c r="H5212" t="s">
        <v>12376</v>
      </c>
      <c r="I5212" t="s">
        <v>25</v>
      </c>
      <c r="J5212" t="s">
        <v>336</v>
      </c>
      <c r="K5212" t="s">
        <v>27</v>
      </c>
      <c r="L5212" t="s">
        <v>155</v>
      </c>
      <c r="M5212" t="s">
        <v>12265</v>
      </c>
      <c r="N5212">
        <v>406</v>
      </c>
      <c r="O5212">
        <v>424</v>
      </c>
      <c r="P5212">
        <v>465</v>
      </c>
      <c r="Q5212" s="4">
        <v>406</v>
      </c>
      <c r="R5212">
        <v>444.5</v>
      </c>
      <c r="S5212" s="4" t="str">
        <f t="shared" si="260"/>
        <v xml:space="preserve">CON PSU </v>
      </c>
      <c r="T5212" s="4" t="str">
        <f t="shared" si="261"/>
        <v xml:space="preserve">50 % MENOR </v>
      </c>
      <c r="U5212" s="4" t="str">
        <f t="shared" si="262"/>
        <v>Rango 400-449</v>
      </c>
      <c r="V5212" t="str">
        <f t="shared" si="263"/>
        <v>MENOR A 450</v>
      </c>
    </row>
    <row r="5213" spans="1:22" x14ac:dyDescent="0.25">
      <c r="A5213" s="4" t="s">
        <v>12265</v>
      </c>
      <c r="B5213" t="s">
        <v>77</v>
      </c>
      <c r="C5213" s="1" t="s">
        <v>19</v>
      </c>
      <c r="D5213" t="s">
        <v>20</v>
      </c>
      <c r="E5213" t="s">
        <v>21</v>
      </c>
      <c r="F5213" t="s">
        <v>13632</v>
      </c>
      <c r="G5213" t="s">
        <v>23</v>
      </c>
      <c r="H5213" t="s">
        <v>13633</v>
      </c>
      <c r="I5213" t="s">
        <v>50</v>
      </c>
      <c r="J5213" t="s">
        <v>185</v>
      </c>
      <c r="K5213" t="s">
        <v>155</v>
      </c>
      <c r="L5213" t="s">
        <v>155</v>
      </c>
      <c r="M5213" t="s">
        <v>12265</v>
      </c>
      <c r="N5213">
        <v>410</v>
      </c>
      <c r="O5213">
        <v>544</v>
      </c>
      <c r="P5213">
        <v>286</v>
      </c>
      <c r="Q5213" s="4">
        <v>410</v>
      </c>
      <c r="R5213">
        <v>415</v>
      </c>
      <c r="S5213" s="4" t="str">
        <f t="shared" si="260"/>
        <v xml:space="preserve">CON PSU </v>
      </c>
      <c r="T5213" s="4" t="str">
        <f t="shared" si="261"/>
        <v xml:space="preserve">50 % MENOR </v>
      </c>
      <c r="U5213" s="4" t="str">
        <f t="shared" si="262"/>
        <v>Rango 400-449</v>
      </c>
      <c r="V5213" t="str">
        <f t="shared" si="263"/>
        <v>MENOR A 450</v>
      </c>
    </row>
    <row r="5214" spans="1:22" x14ac:dyDescent="0.25">
      <c r="A5214" s="4" t="s">
        <v>12265</v>
      </c>
      <c r="B5214" t="s">
        <v>96</v>
      </c>
      <c r="C5214" s="1" t="s">
        <v>97</v>
      </c>
      <c r="D5214" t="s">
        <v>53</v>
      </c>
      <c r="E5214" t="s">
        <v>101</v>
      </c>
      <c r="F5214" t="s">
        <v>14661</v>
      </c>
      <c r="G5214" t="s">
        <v>23</v>
      </c>
      <c r="H5214" t="s">
        <v>14662</v>
      </c>
      <c r="I5214" t="s">
        <v>50</v>
      </c>
      <c r="J5214" t="s">
        <v>33</v>
      </c>
      <c r="K5214" t="s">
        <v>155</v>
      </c>
      <c r="L5214" t="s">
        <v>27</v>
      </c>
      <c r="M5214" t="s">
        <v>3144</v>
      </c>
      <c r="N5214">
        <v>413</v>
      </c>
      <c r="O5214">
        <v>318</v>
      </c>
      <c r="P5214">
        <v>523</v>
      </c>
      <c r="Q5214" s="4">
        <v>413</v>
      </c>
      <c r="R5214">
        <v>420.5</v>
      </c>
      <c r="S5214" s="4" t="str">
        <f t="shared" si="260"/>
        <v xml:space="preserve">CON PSU </v>
      </c>
      <c r="T5214" s="4" t="str">
        <f t="shared" si="261"/>
        <v xml:space="preserve">50 % MENOR </v>
      </c>
      <c r="U5214" s="4" t="str">
        <f t="shared" si="262"/>
        <v>Rango 400-449</v>
      </c>
      <c r="V5214" t="str">
        <f t="shared" si="263"/>
        <v>MENOR A 450</v>
      </c>
    </row>
    <row r="5215" spans="1:22" x14ac:dyDescent="0.25">
      <c r="A5215" s="4" t="s">
        <v>12265</v>
      </c>
      <c r="B5215" t="s">
        <v>77</v>
      </c>
      <c r="C5215" s="1" t="s">
        <v>19</v>
      </c>
      <c r="D5215" t="s">
        <v>20</v>
      </c>
      <c r="E5215" t="s">
        <v>21</v>
      </c>
      <c r="F5215" t="s">
        <v>13542</v>
      </c>
      <c r="G5215" t="s">
        <v>23</v>
      </c>
      <c r="H5215" t="s">
        <v>13543</v>
      </c>
      <c r="I5215" t="s">
        <v>50</v>
      </c>
      <c r="J5215" t="s">
        <v>372</v>
      </c>
      <c r="K5215" t="s">
        <v>155</v>
      </c>
      <c r="L5215" t="s">
        <v>155</v>
      </c>
      <c r="M5215" t="s">
        <v>12265</v>
      </c>
      <c r="N5215">
        <v>413</v>
      </c>
      <c r="O5215">
        <v>336</v>
      </c>
      <c r="P5215">
        <v>465</v>
      </c>
      <c r="Q5215" s="4">
        <v>413</v>
      </c>
      <c r="R5215">
        <v>400.5</v>
      </c>
      <c r="S5215" s="4" t="str">
        <f t="shared" si="260"/>
        <v xml:space="preserve">CON PSU </v>
      </c>
      <c r="T5215" s="4" t="str">
        <f t="shared" si="261"/>
        <v xml:space="preserve">50 % MENOR </v>
      </c>
      <c r="U5215" s="4" t="str">
        <f t="shared" si="262"/>
        <v>Rango 400-449</v>
      </c>
      <c r="V5215" t="str">
        <f t="shared" si="263"/>
        <v>MENOR A 450</v>
      </c>
    </row>
    <row r="5216" spans="1:22" x14ac:dyDescent="0.25">
      <c r="A5216" s="4" t="s">
        <v>12265</v>
      </c>
      <c r="B5216" t="s">
        <v>129</v>
      </c>
      <c r="C5216" s="1" t="s">
        <v>19</v>
      </c>
      <c r="D5216" t="s">
        <v>20</v>
      </c>
      <c r="E5216" t="s">
        <v>21</v>
      </c>
      <c r="F5216" t="s">
        <v>14864</v>
      </c>
      <c r="G5216" t="s">
        <v>23</v>
      </c>
      <c r="H5216" t="s">
        <v>14865</v>
      </c>
      <c r="I5216" t="s">
        <v>50</v>
      </c>
      <c r="J5216" t="s">
        <v>69</v>
      </c>
      <c r="K5216" t="s">
        <v>27</v>
      </c>
      <c r="L5216" t="s">
        <v>27</v>
      </c>
      <c r="M5216" t="s">
        <v>12265</v>
      </c>
      <c r="N5216">
        <v>414</v>
      </c>
      <c r="O5216">
        <v>405</v>
      </c>
      <c r="P5216">
        <v>448</v>
      </c>
      <c r="Q5216" s="4">
        <v>414</v>
      </c>
      <c r="R5216">
        <v>426.5</v>
      </c>
      <c r="S5216" s="4" t="str">
        <f t="shared" si="260"/>
        <v xml:space="preserve">CON PSU </v>
      </c>
      <c r="T5216" s="4" t="str">
        <f t="shared" si="261"/>
        <v xml:space="preserve">50 % MENOR </v>
      </c>
      <c r="U5216" s="4" t="str">
        <f t="shared" si="262"/>
        <v>Rango 400-449</v>
      </c>
      <c r="V5216" t="str">
        <f t="shared" si="263"/>
        <v>MENOR A 450</v>
      </c>
    </row>
    <row r="5217" spans="1:22" x14ac:dyDescent="0.25">
      <c r="A5217" s="4" t="s">
        <v>12265</v>
      </c>
      <c r="B5217" t="s">
        <v>83</v>
      </c>
      <c r="C5217" s="1" t="s">
        <v>19</v>
      </c>
      <c r="D5217" t="s">
        <v>20</v>
      </c>
      <c r="E5217" t="s">
        <v>21</v>
      </c>
      <c r="F5217" t="s">
        <v>13962</v>
      </c>
      <c r="G5217" t="s">
        <v>23</v>
      </c>
      <c r="H5217" t="s">
        <v>13963</v>
      </c>
      <c r="I5217" t="s">
        <v>50</v>
      </c>
      <c r="J5217" t="s">
        <v>69</v>
      </c>
      <c r="K5217" t="s">
        <v>155</v>
      </c>
      <c r="L5217" t="s">
        <v>27</v>
      </c>
      <c r="M5217" t="s">
        <v>12265</v>
      </c>
      <c r="N5217">
        <v>414</v>
      </c>
      <c r="O5217">
        <v>530</v>
      </c>
      <c r="P5217">
        <v>363</v>
      </c>
      <c r="Q5217" s="4">
        <v>414</v>
      </c>
      <c r="R5217">
        <v>446.5</v>
      </c>
      <c r="S5217" s="4" t="str">
        <f t="shared" si="260"/>
        <v xml:space="preserve">CON PSU </v>
      </c>
      <c r="T5217" s="4" t="str">
        <f t="shared" si="261"/>
        <v xml:space="preserve">50 % MENOR </v>
      </c>
      <c r="U5217" s="4" t="str">
        <f t="shared" si="262"/>
        <v>Rango 400-449</v>
      </c>
      <c r="V5217" t="str">
        <f t="shared" si="263"/>
        <v>MENOR A 450</v>
      </c>
    </row>
    <row r="5218" spans="1:22" x14ac:dyDescent="0.25">
      <c r="A5218" s="4" t="s">
        <v>12265</v>
      </c>
      <c r="B5218" t="s">
        <v>142</v>
      </c>
      <c r="C5218" s="1" t="s">
        <v>97</v>
      </c>
      <c r="D5218" t="s">
        <v>20</v>
      </c>
      <c r="E5218" t="s">
        <v>21</v>
      </c>
      <c r="F5218" t="s">
        <v>14440</v>
      </c>
      <c r="G5218" t="s">
        <v>23</v>
      </c>
      <c r="H5218" t="s">
        <v>14441</v>
      </c>
      <c r="I5218" t="s">
        <v>50</v>
      </c>
      <c r="J5218" t="s">
        <v>759</v>
      </c>
      <c r="K5218" t="s">
        <v>27</v>
      </c>
      <c r="L5218" t="s">
        <v>155</v>
      </c>
      <c r="M5218" t="s">
        <v>12265</v>
      </c>
      <c r="N5218">
        <v>414</v>
      </c>
      <c r="O5218">
        <v>481</v>
      </c>
      <c r="P5218">
        <v>363</v>
      </c>
      <c r="Q5218" s="4">
        <v>414</v>
      </c>
      <c r="R5218">
        <v>422</v>
      </c>
      <c r="S5218" s="4" t="str">
        <f t="shared" si="260"/>
        <v xml:space="preserve">CON PSU </v>
      </c>
      <c r="T5218" s="4" t="str">
        <f t="shared" si="261"/>
        <v xml:space="preserve">50 % MENOR </v>
      </c>
      <c r="U5218" s="4" t="str">
        <f t="shared" si="262"/>
        <v>Rango 400-449</v>
      </c>
      <c r="V5218" t="str">
        <f t="shared" si="263"/>
        <v>MENOR A 450</v>
      </c>
    </row>
    <row r="5219" spans="1:22" x14ac:dyDescent="0.25">
      <c r="A5219" s="4" t="s">
        <v>12265</v>
      </c>
      <c r="B5219" t="s">
        <v>96</v>
      </c>
      <c r="C5219" s="1" t="s">
        <v>97</v>
      </c>
      <c r="D5219" t="s">
        <v>20</v>
      </c>
      <c r="E5219" t="s">
        <v>21</v>
      </c>
      <c r="F5219" t="s">
        <v>14577</v>
      </c>
      <c r="G5219" t="s">
        <v>23</v>
      </c>
      <c r="H5219" t="s">
        <v>14578</v>
      </c>
      <c r="I5219" t="s">
        <v>50</v>
      </c>
      <c r="J5219" t="s">
        <v>566</v>
      </c>
      <c r="K5219" t="s">
        <v>155</v>
      </c>
      <c r="L5219" t="s">
        <v>155</v>
      </c>
      <c r="M5219" t="s">
        <v>3144</v>
      </c>
      <c r="N5219">
        <v>414</v>
      </c>
      <c r="O5219">
        <v>410</v>
      </c>
      <c r="P5219">
        <v>439</v>
      </c>
      <c r="Q5219" s="4">
        <v>415</v>
      </c>
      <c r="R5219">
        <v>424.5</v>
      </c>
      <c r="S5219" s="4" t="str">
        <f t="shared" si="260"/>
        <v xml:space="preserve">CON PSU </v>
      </c>
      <c r="T5219" s="4" t="str">
        <f t="shared" si="261"/>
        <v>50 % MAYOR</v>
      </c>
      <c r="U5219" s="4" t="str">
        <f t="shared" si="262"/>
        <v>Rango 400-449</v>
      </c>
      <c r="V5219" t="str">
        <f t="shared" si="263"/>
        <v>MENOR A 450</v>
      </c>
    </row>
    <row r="5220" spans="1:22" x14ac:dyDescent="0.25">
      <c r="A5220" s="4" t="s">
        <v>12265</v>
      </c>
      <c r="B5220" t="s">
        <v>96</v>
      </c>
      <c r="C5220" s="1" t="s">
        <v>97</v>
      </c>
      <c r="D5220" t="s">
        <v>20</v>
      </c>
      <c r="E5220" t="s">
        <v>21</v>
      </c>
      <c r="F5220" t="s">
        <v>14603</v>
      </c>
      <c r="G5220" t="s">
        <v>23</v>
      </c>
      <c r="H5220" t="s">
        <v>14604</v>
      </c>
      <c r="I5220" t="s">
        <v>25</v>
      </c>
      <c r="J5220" t="s">
        <v>33</v>
      </c>
      <c r="K5220" t="s">
        <v>27</v>
      </c>
      <c r="L5220" t="s">
        <v>27</v>
      </c>
      <c r="M5220" t="s">
        <v>12265</v>
      </c>
      <c r="N5220">
        <v>417</v>
      </c>
      <c r="O5220">
        <v>424</v>
      </c>
      <c r="P5220">
        <v>448</v>
      </c>
      <c r="Q5220" s="4">
        <v>417</v>
      </c>
      <c r="R5220">
        <v>436</v>
      </c>
      <c r="S5220" s="4" t="str">
        <f t="shared" si="260"/>
        <v xml:space="preserve">CON PSU </v>
      </c>
      <c r="T5220" s="4" t="str">
        <f t="shared" si="261"/>
        <v xml:space="preserve">50 % MENOR </v>
      </c>
      <c r="U5220" s="4" t="str">
        <f t="shared" si="262"/>
        <v>Rango 400-449</v>
      </c>
      <c r="V5220" t="str">
        <f t="shared" si="263"/>
        <v>MENOR A 450</v>
      </c>
    </row>
    <row r="5221" spans="1:22" x14ac:dyDescent="0.25">
      <c r="A5221" s="4" t="s">
        <v>12265</v>
      </c>
      <c r="B5221" t="s">
        <v>89</v>
      </c>
      <c r="C5221" s="1" t="s">
        <v>30</v>
      </c>
      <c r="D5221" t="s">
        <v>53</v>
      </c>
      <c r="E5221" t="s">
        <v>21</v>
      </c>
      <c r="F5221" t="s">
        <v>13142</v>
      </c>
      <c r="G5221" t="s">
        <v>23</v>
      </c>
      <c r="H5221" t="s">
        <v>13143</v>
      </c>
      <c r="I5221" t="s">
        <v>25</v>
      </c>
      <c r="J5221" t="s">
        <v>46</v>
      </c>
      <c r="K5221" t="s">
        <v>27</v>
      </c>
      <c r="L5221" t="s">
        <v>27</v>
      </c>
      <c r="M5221" t="s">
        <v>12265</v>
      </c>
      <c r="N5221">
        <v>417</v>
      </c>
      <c r="O5221">
        <v>405</v>
      </c>
      <c r="P5221">
        <v>448</v>
      </c>
      <c r="Q5221" s="4">
        <v>417</v>
      </c>
      <c r="R5221">
        <v>426.5</v>
      </c>
      <c r="S5221" s="4" t="str">
        <f t="shared" si="260"/>
        <v xml:space="preserve">CON PSU </v>
      </c>
      <c r="T5221" s="4" t="str">
        <f t="shared" si="261"/>
        <v xml:space="preserve">50 % MENOR </v>
      </c>
      <c r="U5221" s="4" t="str">
        <f t="shared" si="262"/>
        <v>Rango 400-449</v>
      </c>
      <c r="V5221" t="str">
        <f t="shared" si="263"/>
        <v>MENOR A 450</v>
      </c>
    </row>
    <row r="5222" spans="1:22" x14ac:dyDescent="0.25">
      <c r="A5222" s="4" t="s">
        <v>12265</v>
      </c>
      <c r="B5222" t="s">
        <v>117</v>
      </c>
      <c r="C5222" s="1" t="s">
        <v>19</v>
      </c>
      <c r="D5222" t="s">
        <v>20</v>
      </c>
      <c r="E5222" t="s">
        <v>21</v>
      </c>
      <c r="F5222" t="s">
        <v>13287</v>
      </c>
      <c r="G5222" t="s">
        <v>23</v>
      </c>
      <c r="H5222" t="s">
        <v>13288</v>
      </c>
      <c r="I5222" t="s">
        <v>25</v>
      </c>
      <c r="J5222" t="s">
        <v>379</v>
      </c>
      <c r="K5222" t="s">
        <v>27</v>
      </c>
      <c r="L5222" t="s">
        <v>155</v>
      </c>
      <c r="M5222" t="s">
        <v>12265</v>
      </c>
      <c r="N5222">
        <v>417</v>
      </c>
      <c r="O5222">
        <v>442</v>
      </c>
      <c r="P5222">
        <v>408</v>
      </c>
      <c r="Q5222" s="4">
        <v>417</v>
      </c>
      <c r="R5222">
        <v>425</v>
      </c>
      <c r="S5222" s="4" t="str">
        <f t="shared" si="260"/>
        <v xml:space="preserve">CON PSU </v>
      </c>
      <c r="T5222" s="4" t="str">
        <f t="shared" si="261"/>
        <v xml:space="preserve">50 % MENOR </v>
      </c>
      <c r="U5222" s="4" t="str">
        <f t="shared" si="262"/>
        <v>Rango 400-449</v>
      </c>
      <c r="V5222" t="str">
        <f t="shared" si="263"/>
        <v>MENOR A 450</v>
      </c>
    </row>
    <row r="5223" spans="1:22" x14ac:dyDescent="0.25">
      <c r="A5223" s="4" t="s">
        <v>12265</v>
      </c>
      <c r="B5223" t="s">
        <v>29</v>
      </c>
      <c r="C5223" s="1" t="s">
        <v>30</v>
      </c>
      <c r="D5223" t="s">
        <v>20</v>
      </c>
      <c r="E5223" t="s">
        <v>21</v>
      </c>
      <c r="F5223" t="s">
        <v>13074</v>
      </c>
      <c r="G5223" t="s">
        <v>23</v>
      </c>
      <c r="H5223" t="s">
        <v>13075</v>
      </c>
      <c r="I5223" t="s">
        <v>50</v>
      </c>
      <c r="J5223" t="s">
        <v>258</v>
      </c>
      <c r="K5223" t="s">
        <v>27</v>
      </c>
      <c r="L5223" t="s">
        <v>27</v>
      </c>
      <c r="M5223" t="s">
        <v>12265</v>
      </c>
      <c r="N5223">
        <v>420</v>
      </c>
      <c r="O5223">
        <v>489</v>
      </c>
      <c r="P5223">
        <v>408</v>
      </c>
      <c r="Q5223" s="4">
        <v>420</v>
      </c>
      <c r="R5223">
        <v>448.5</v>
      </c>
      <c r="S5223" s="4" t="str">
        <f t="shared" si="260"/>
        <v xml:space="preserve">CON PSU </v>
      </c>
      <c r="T5223" s="4" t="str">
        <f t="shared" si="261"/>
        <v xml:space="preserve">50 % MENOR </v>
      </c>
      <c r="U5223" s="4" t="str">
        <f t="shared" si="262"/>
        <v>Rango 400-449</v>
      </c>
      <c r="V5223" t="str">
        <f t="shared" si="263"/>
        <v>MENOR A 450</v>
      </c>
    </row>
    <row r="5224" spans="1:22" x14ac:dyDescent="0.25">
      <c r="A5224" s="4" t="s">
        <v>12265</v>
      </c>
      <c r="B5224" t="s">
        <v>43</v>
      </c>
      <c r="C5224" s="1" t="s">
        <v>30</v>
      </c>
      <c r="D5224" t="s">
        <v>20</v>
      </c>
      <c r="E5224" t="s">
        <v>21</v>
      </c>
      <c r="F5224" t="s">
        <v>13235</v>
      </c>
      <c r="G5224" t="s">
        <v>23</v>
      </c>
      <c r="H5224" t="s">
        <v>13236</v>
      </c>
      <c r="I5224" t="s">
        <v>25</v>
      </c>
      <c r="J5224" t="s">
        <v>69</v>
      </c>
      <c r="K5224" t="s">
        <v>27</v>
      </c>
      <c r="L5224" t="s">
        <v>27</v>
      </c>
      <c r="M5224" t="s">
        <v>12265</v>
      </c>
      <c r="N5224">
        <v>420</v>
      </c>
      <c r="O5224">
        <v>349</v>
      </c>
      <c r="P5224">
        <v>465</v>
      </c>
      <c r="Q5224" s="4">
        <v>420</v>
      </c>
      <c r="R5224">
        <v>407</v>
      </c>
      <c r="S5224" s="4" t="str">
        <f t="shared" si="260"/>
        <v xml:space="preserve">CON PSU </v>
      </c>
      <c r="T5224" s="4" t="str">
        <f t="shared" si="261"/>
        <v xml:space="preserve">50 % MENOR </v>
      </c>
      <c r="U5224" s="4" t="str">
        <f t="shared" si="262"/>
        <v>Rango 400-449</v>
      </c>
      <c r="V5224" t="str">
        <f t="shared" si="263"/>
        <v>MENOR A 450</v>
      </c>
    </row>
    <row r="5225" spans="1:22" x14ac:dyDescent="0.25">
      <c r="A5225" s="4" t="s">
        <v>12265</v>
      </c>
      <c r="B5225" t="s">
        <v>77</v>
      </c>
      <c r="C5225" s="1" t="s">
        <v>19</v>
      </c>
      <c r="D5225" t="s">
        <v>20</v>
      </c>
      <c r="E5225" t="s">
        <v>21</v>
      </c>
      <c r="F5225" t="s">
        <v>13590</v>
      </c>
      <c r="G5225" t="s">
        <v>23</v>
      </c>
      <c r="H5225" t="s">
        <v>13591</v>
      </c>
      <c r="I5225" t="s">
        <v>50</v>
      </c>
      <c r="J5225" t="s">
        <v>173</v>
      </c>
      <c r="K5225" t="s">
        <v>27</v>
      </c>
      <c r="L5225" t="s">
        <v>155</v>
      </c>
      <c r="M5225" t="s">
        <v>12265</v>
      </c>
      <c r="N5225">
        <v>420</v>
      </c>
      <c r="O5225">
        <v>503</v>
      </c>
      <c r="P5225">
        <v>386</v>
      </c>
      <c r="Q5225" s="4">
        <v>420</v>
      </c>
      <c r="R5225">
        <v>444.5</v>
      </c>
      <c r="S5225" s="4" t="str">
        <f t="shared" si="260"/>
        <v xml:space="preserve">CON PSU </v>
      </c>
      <c r="T5225" s="4" t="str">
        <f t="shared" si="261"/>
        <v xml:space="preserve">50 % MENOR </v>
      </c>
      <c r="U5225" s="4" t="str">
        <f t="shared" si="262"/>
        <v>Rango 400-449</v>
      </c>
      <c r="V5225" t="str">
        <f t="shared" si="263"/>
        <v>MENOR A 450</v>
      </c>
    </row>
    <row r="5226" spans="1:22" x14ac:dyDescent="0.25">
      <c r="A5226" s="4" t="s">
        <v>12265</v>
      </c>
      <c r="B5226" t="s">
        <v>142</v>
      </c>
      <c r="C5226" s="1" t="s">
        <v>97</v>
      </c>
      <c r="D5226" t="s">
        <v>20</v>
      </c>
      <c r="E5226" t="s">
        <v>21</v>
      </c>
      <c r="F5226" t="s">
        <v>14454</v>
      </c>
      <c r="G5226" t="s">
        <v>23</v>
      </c>
      <c r="H5226" t="s">
        <v>14455</v>
      </c>
      <c r="I5226" t="s">
        <v>25</v>
      </c>
      <c r="J5226" t="s">
        <v>185</v>
      </c>
      <c r="K5226" t="s">
        <v>27</v>
      </c>
      <c r="L5226" t="s">
        <v>155</v>
      </c>
      <c r="M5226" t="s">
        <v>12265</v>
      </c>
      <c r="N5226">
        <v>420</v>
      </c>
      <c r="O5226">
        <v>415</v>
      </c>
      <c r="P5226">
        <v>429</v>
      </c>
      <c r="Q5226" s="4">
        <v>420</v>
      </c>
      <c r="R5226">
        <v>422</v>
      </c>
      <c r="S5226" s="4" t="str">
        <f t="shared" si="260"/>
        <v xml:space="preserve">CON PSU </v>
      </c>
      <c r="T5226" s="4" t="str">
        <f t="shared" si="261"/>
        <v xml:space="preserve">50 % MENOR </v>
      </c>
      <c r="U5226" s="4" t="str">
        <f t="shared" si="262"/>
        <v>Rango 400-449</v>
      </c>
      <c r="V5226" t="str">
        <f t="shared" si="263"/>
        <v>MENOR A 450</v>
      </c>
    </row>
    <row r="5227" spans="1:22" x14ac:dyDescent="0.25">
      <c r="A5227" s="4" t="s">
        <v>12265</v>
      </c>
      <c r="B5227" t="s">
        <v>29</v>
      </c>
      <c r="C5227" s="1" t="s">
        <v>30</v>
      </c>
      <c r="D5227" t="s">
        <v>20</v>
      </c>
      <c r="E5227" t="s">
        <v>21</v>
      </c>
      <c r="F5227" t="s">
        <v>13064</v>
      </c>
      <c r="G5227" t="s">
        <v>23</v>
      </c>
      <c r="H5227" t="s">
        <v>13065</v>
      </c>
      <c r="I5227" t="s">
        <v>25</v>
      </c>
      <c r="J5227" t="s">
        <v>185</v>
      </c>
      <c r="K5227" t="s">
        <v>155</v>
      </c>
      <c r="L5227" t="s">
        <v>155</v>
      </c>
      <c r="M5227" t="s">
        <v>12265</v>
      </c>
      <c r="N5227">
        <v>420</v>
      </c>
      <c r="O5227">
        <v>385</v>
      </c>
      <c r="P5227">
        <v>495</v>
      </c>
      <c r="Q5227" s="4">
        <v>420</v>
      </c>
      <c r="R5227">
        <v>440</v>
      </c>
      <c r="S5227" s="4" t="str">
        <f t="shared" si="260"/>
        <v xml:space="preserve">CON PSU </v>
      </c>
      <c r="T5227" s="4" t="str">
        <f t="shared" si="261"/>
        <v xml:space="preserve">50 % MENOR </v>
      </c>
      <c r="U5227" s="4" t="str">
        <f t="shared" si="262"/>
        <v>Rango 400-449</v>
      </c>
      <c r="V5227" t="str">
        <f t="shared" si="263"/>
        <v>MENOR A 450</v>
      </c>
    </row>
    <row r="5228" spans="1:22" x14ac:dyDescent="0.25">
      <c r="A5228" s="4" t="s">
        <v>12265</v>
      </c>
      <c r="B5228" t="s">
        <v>18</v>
      </c>
      <c r="C5228" s="1" t="s">
        <v>19</v>
      </c>
      <c r="D5228" t="s">
        <v>20</v>
      </c>
      <c r="E5228" t="s">
        <v>101</v>
      </c>
      <c r="F5228" t="s">
        <v>15301</v>
      </c>
      <c r="G5228" t="s">
        <v>23</v>
      </c>
      <c r="H5228" t="s">
        <v>15302</v>
      </c>
      <c r="I5228" t="s">
        <v>50</v>
      </c>
      <c r="J5228" t="s">
        <v>76</v>
      </c>
      <c r="K5228" t="s">
        <v>155</v>
      </c>
      <c r="L5228" t="s">
        <v>155</v>
      </c>
      <c r="M5228" t="s">
        <v>3152</v>
      </c>
      <c r="N5228">
        <v>420</v>
      </c>
      <c r="O5228">
        <v>411</v>
      </c>
      <c r="P5228">
        <v>465</v>
      </c>
      <c r="Q5228" s="4">
        <v>420</v>
      </c>
      <c r="R5228">
        <v>438</v>
      </c>
      <c r="S5228" s="4" t="str">
        <f t="shared" si="260"/>
        <v xml:space="preserve">CON PSU </v>
      </c>
      <c r="T5228" s="4" t="str">
        <f t="shared" si="261"/>
        <v xml:space="preserve">50 % MENOR </v>
      </c>
      <c r="U5228" s="4" t="str">
        <f t="shared" si="262"/>
        <v>Rango 400-449</v>
      </c>
      <c r="V5228" t="str">
        <f t="shared" si="263"/>
        <v>MENOR A 450</v>
      </c>
    </row>
    <row r="5229" spans="1:22" x14ac:dyDescent="0.25">
      <c r="A5229" s="4" t="s">
        <v>12265</v>
      </c>
      <c r="B5229" t="s">
        <v>29</v>
      </c>
      <c r="C5229" s="1" t="s">
        <v>30</v>
      </c>
      <c r="D5229" t="s">
        <v>53</v>
      </c>
      <c r="E5229" t="s">
        <v>21</v>
      </c>
      <c r="F5229" t="s">
        <v>13128</v>
      </c>
      <c r="G5229" t="s">
        <v>23</v>
      </c>
      <c r="H5229" t="s">
        <v>13129</v>
      </c>
      <c r="I5229" t="s">
        <v>50</v>
      </c>
      <c r="J5229" t="s">
        <v>76</v>
      </c>
      <c r="K5229" t="s">
        <v>27</v>
      </c>
      <c r="L5229" t="s">
        <v>27</v>
      </c>
      <c r="M5229" t="s">
        <v>12265</v>
      </c>
      <c r="N5229">
        <v>423</v>
      </c>
      <c r="O5229">
        <v>362</v>
      </c>
      <c r="P5229">
        <v>527</v>
      </c>
      <c r="Q5229" s="4">
        <v>423</v>
      </c>
      <c r="R5229">
        <v>444.5</v>
      </c>
      <c r="S5229" s="4" t="str">
        <f t="shared" si="260"/>
        <v xml:space="preserve">CON PSU </v>
      </c>
      <c r="T5229" s="4" t="str">
        <f t="shared" si="261"/>
        <v xml:space="preserve">50 % MENOR </v>
      </c>
      <c r="U5229" s="4" t="str">
        <f t="shared" si="262"/>
        <v>Rango 400-449</v>
      </c>
      <c r="V5229" t="str">
        <f t="shared" si="263"/>
        <v>MENOR A 450</v>
      </c>
    </row>
    <row r="5230" spans="1:22" x14ac:dyDescent="0.25">
      <c r="A5230" s="4" t="s">
        <v>12265</v>
      </c>
      <c r="B5230" t="s">
        <v>18</v>
      </c>
      <c r="C5230" s="1" t="s">
        <v>19</v>
      </c>
      <c r="D5230" t="s">
        <v>20</v>
      </c>
      <c r="E5230" t="s">
        <v>21</v>
      </c>
      <c r="F5230" t="s">
        <v>15217</v>
      </c>
      <c r="G5230" t="s">
        <v>23</v>
      </c>
      <c r="H5230" t="s">
        <v>15218</v>
      </c>
      <c r="I5230" t="s">
        <v>50</v>
      </c>
      <c r="J5230" t="s">
        <v>478</v>
      </c>
      <c r="K5230" t="s">
        <v>155</v>
      </c>
      <c r="L5230" t="s">
        <v>155</v>
      </c>
      <c r="M5230" t="s">
        <v>12265</v>
      </c>
      <c r="N5230">
        <v>423</v>
      </c>
      <c r="O5230">
        <v>395</v>
      </c>
      <c r="P5230">
        <v>448</v>
      </c>
      <c r="Q5230" s="4">
        <v>423</v>
      </c>
      <c r="R5230">
        <v>421.5</v>
      </c>
      <c r="S5230" s="4" t="str">
        <f t="shared" si="260"/>
        <v xml:space="preserve">CON PSU </v>
      </c>
      <c r="T5230" s="4" t="str">
        <f t="shared" si="261"/>
        <v xml:space="preserve">50 % MENOR </v>
      </c>
      <c r="U5230" s="4" t="str">
        <f t="shared" si="262"/>
        <v>Rango 400-449</v>
      </c>
      <c r="V5230" t="str">
        <f t="shared" si="263"/>
        <v>MENOR A 450</v>
      </c>
    </row>
    <row r="5231" spans="1:22" x14ac:dyDescent="0.25">
      <c r="A5231" s="4" t="s">
        <v>12265</v>
      </c>
      <c r="B5231" t="s">
        <v>83</v>
      </c>
      <c r="C5231" s="1" t="s">
        <v>19</v>
      </c>
      <c r="D5231" t="s">
        <v>20</v>
      </c>
      <c r="E5231" t="s">
        <v>21</v>
      </c>
      <c r="F5231" t="s">
        <v>2891</v>
      </c>
      <c r="G5231" t="s">
        <v>23</v>
      </c>
      <c r="H5231" t="s">
        <v>2892</v>
      </c>
      <c r="I5231" t="s">
        <v>50</v>
      </c>
      <c r="J5231" t="s">
        <v>76</v>
      </c>
      <c r="K5231" t="s">
        <v>155</v>
      </c>
      <c r="L5231" t="s">
        <v>155</v>
      </c>
      <c r="M5231" t="s">
        <v>3146</v>
      </c>
      <c r="N5231">
        <v>423</v>
      </c>
      <c r="O5231">
        <v>496</v>
      </c>
      <c r="P5231">
        <v>353</v>
      </c>
      <c r="Q5231" s="4">
        <v>423</v>
      </c>
      <c r="R5231">
        <v>424.5</v>
      </c>
      <c r="S5231" s="4" t="str">
        <f t="shared" si="260"/>
        <v xml:space="preserve">CON PSU </v>
      </c>
      <c r="T5231" s="4" t="str">
        <f t="shared" si="261"/>
        <v xml:space="preserve">50 % MENOR </v>
      </c>
      <c r="U5231" s="4" t="str">
        <f t="shared" si="262"/>
        <v>Rango 400-449</v>
      </c>
      <c r="V5231" t="str">
        <f t="shared" si="263"/>
        <v>MENOR A 450</v>
      </c>
    </row>
    <row r="5232" spans="1:22" x14ac:dyDescent="0.25">
      <c r="A5232" s="4" t="s">
        <v>12265</v>
      </c>
      <c r="B5232" t="s">
        <v>117</v>
      </c>
      <c r="C5232" s="1" t="s">
        <v>19</v>
      </c>
      <c r="D5232" t="s">
        <v>20</v>
      </c>
      <c r="E5232" t="s">
        <v>21</v>
      </c>
      <c r="F5232" t="s">
        <v>13366</v>
      </c>
      <c r="G5232" t="s">
        <v>23</v>
      </c>
      <c r="H5232" t="s">
        <v>13367</v>
      </c>
      <c r="I5232" t="s">
        <v>50</v>
      </c>
      <c r="J5232" t="s">
        <v>276</v>
      </c>
      <c r="K5232" t="s">
        <v>155</v>
      </c>
      <c r="L5232" t="s">
        <v>27</v>
      </c>
      <c r="M5232" t="s">
        <v>3144</v>
      </c>
      <c r="N5232">
        <v>425</v>
      </c>
      <c r="O5232">
        <v>494</v>
      </c>
      <c r="P5232">
        <v>312</v>
      </c>
      <c r="Q5232" s="4">
        <v>425</v>
      </c>
      <c r="R5232">
        <v>403</v>
      </c>
      <c r="S5232" s="4" t="str">
        <f t="shared" si="260"/>
        <v xml:space="preserve">CON PSU </v>
      </c>
      <c r="T5232" s="4" t="str">
        <f t="shared" si="261"/>
        <v xml:space="preserve">50 % MENOR </v>
      </c>
      <c r="U5232" s="4" t="str">
        <f t="shared" si="262"/>
        <v>Rango 400-449</v>
      </c>
      <c r="V5232" t="str">
        <f t="shared" si="263"/>
        <v>MENOR A 450</v>
      </c>
    </row>
    <row r="5233" spans="1:22" x14ac:dyDescent="0.25">
      <c r="A5233" s="4" t="s">
        <v>12265</v>
      </c>
      <c r="B5233" t="s">
        <v>96</v>
      </c>
      <c r="C5233" s="1" t="s">
        <v>97</v>
      </c>
      <c r="D5233" t="s">
        <v>20</v>
      </c>
      <c r="E5233" t="s">
        <v>21</v>
      </c>
      <c r="F5233" t="s">
        <v>14617</v>
      </c>
      <c r="G5233" t="s">
        <v>23</v>
      </c>
      <c r="H5233" t="s">
        <v>14618</v>
      </c>
      <c r="I5233" t="s">
        <v>50</v>
      </c>
      <c r="J5233" t="s">
        <v>128</v>
      </c>
      <c r="K5233" t="s">
        <v>27</v>
      </c>
      <c r="L5233" t="s">
        <v>155</v>
      </c>
      <c r="M5233" t="s">
        <v>12265</v>
      </c>
      <c r="N5233">
        <v>425</v>
      </c>
      <c r="O5233">
        <v>481</v>
      </c>
      <c r="P5233">
        <v>386</v>
      </c>
      <c r="Q5233" s="4">
        <v>425</v>
      </c>
      <c r="R5233">
        <v>433.5</v>
      </c>
      <c r="S5233" s="4" t="str">
        <f t="shared" si="260"/>
        <v xml:space="preserve">CON PSU </v>
      </c>
      <c r="T5233" s="4" t="str">
        <f t="shared" si="261"/>
        <v xml:space="preserve">50 % MENOR </v>
      </c>
      <c r="U5233" s="4" t="str">
        <f t="shared" si="262"/>
        <v>Rango 400-449</v>
      </c>
      <c r="V5233" t="str">
        <f t="shared" si="263"/>
        <v>MENOR A 450</v>
      </c>
    </row>
    <row r="5234" spans="1:22" x14ac:dyDescent="0.25">
      <c r="A5234" s="4" t="s">
        <v>12265</v>
      </c>
      <c r="B5234" t="s">
        <v>129</v>
      </c>
      <c r="C5234" s="1" t="s">
        <v>19</v>
      </c>
      <c r="D5234" t="s">
        <v>20</v>
      </c>
      <c r="E5234" t="s">
        <v>21</v>
      </c>
      <c r="F5234" t="s">
        <v>15124</v>
      </c>
      <c r="G5234" t="s">
        <v>23</v>
      </c>
      <c r="H5234" t="s">
        <v>15125</v>
      </c>
      <c r="I5234" t="s">
        <v>25</v>
      </c>
      <c r="J5234" t="s">
        <v>100</v>
      </c>
      <c r="K5234" t="s">
        <v>27</v>
      </c>
      <c r="L5234" t="s">
        <v>27</v>
      </c>
      <c r="M5234" t="s">
        <v>12265</v>
      </c>
      <c r="N5234">
        <v>427</v>
      </c>
      <c r="O5234">
        <v>458</v>
      </c>
      <c r="P5234">
        <v>363</v>
      </c>
      <c r="Q5234" s="4">
        <v>427</v>
      </c>
      <c r="R5234">
        <v>410.5</v>
      </c>
      <c r="S5234" s="4" t="str">
        <f t="shared" si="260"/>
        <v xml:space="preserve">CON PSU </v>
      </c>
      <c r="T5234" s="4" t="str">
        <f t="shared" si="261"/>
        <v xml:space="preserve">50 % MENOR </v>
      </c>
      <c r="U5234" s="4" t="str">
        <f t="shared" si="262"/>
        <v>Rango 400-449</v>
      </c>
      <c r="V5234" t="str">
        <f t="shared" si="263"/>
        <v>MENOR A 450</v>
      </c>
    </row>
    <row r="5235" spans="1:22" x14ac:dyDescent="0.25">
      <c r="A5235" s="4" t="s">
        <v>12265</v>
      </c>
      <c r="B5235" t="s">
        <v>96</v>
      </c>
      <c r="C5235" s="1" t="s">
        <v>97</v>
      </c>
      <c r="D5235" t="s">
        <v>20</v>
      </c>
      <c r="E5235" t="s">
        <v>21</v>
      </c>
      <c r="F5235" t="s">
        <v>14615</v>
      </c>
      <c r="G5235" t="s">
        <v>23</v>
      </c>
      <c r="H5235" t="s">
        <v>14616</v>
      </c>
      <c r="I5235" t="s">
        <v>25</v>
      </c>
      <c r="J5235" t="s">
        <v>218</v>
      </c>
      <c r="K5235" t="s">
        <v>155</v>
      </c>
      <c r="L5235" t="s">
        <v>155</v>
      </c>
      <c r="M5235" t="s">
        <v>12265</v>
      </c>
      <c r="N5235">
        <v>427</v>
      </c>
      <c r="O5235">
        <v>510</v>
      </c>
      <c r="P5235">
        <v>386</v>
      </c>
      <c r="Q5235" s="4">
        <v>427</v>
      </c>
      <c r="R5235">
        <v>448</v>
      </c>
      <c r="S5235" s="4" t="str">
        <f t="shared" si="260"/>
        <v xml:space="preserve">CON PSU </v>
      </c>
      <c r="T5235" s="4" t="str">
        <f t="shared" si="261"/>
        <v xml:space="preserve">50 % MENOR </v>
      </c>
      <c r="U5235" s="4" t="str">
        <f t="shared" si="262"/>
        <v>Rango 400-449</v>
      </c>
      <c r="V5235" t="str">
        <f t="shared" si="263"/>
        <v>MENOR A 450</v>
      </c>
    </row>
    <row r="5236" spans="1:22" x14ac:dyDescent="0.25">
      <c r="A5236" s="4" t="s">
        <v>12265</v>
      </c>
      <c r="B5236" t="s">
        <v>117</v>
      </c>
      <c r="C5236" s="1" t="s">
        <v>19</v>
      </c>
      <c r="D5236" t="s">
        <v>20</v>
      </c>
      <c r="E5236" t="s">
        <v>101</v>
      </c>
      <c r="F5236" t="s">
        <v>13325</v>
      </c>
      <c r="G5236" t="s">
        <v>23</v>
      </c>
      <c r="H5236" t="s">
        <v>13326</v>
      </c>
      <c r="I5236" t="s">
        <v>25</v>
      </c>
      <c r="J5236" t="s">
        <v>76</v>
      </c>
      <c r="K5236" t="s">
        <v>155</v>
      </c>
      <c r="L5236" t="s">
        <v>155</v>
      </c>
      <c r="M5236" t="s">
        <v>3144</v>
      </c>
      <c r="N5236">
        <v>420</v>
      </c>
      <c r="O5236">
        <v>410</v>
      </c>
      <c r="P5236">
        <v>439</v>
      </c>
      <c r="Q5236" s="4">
        <v>429</v>
      </c>
      <c r="R5236">
        <v>424.5</v>
      </c>
      <c r="S5236" s="4" t="str">
        <f t="shared" si="260"/>
        <v xml:space="preserve">CON PSU </v>
      </c>
      <c r="T5236" s="4" t="str">
        <f t="shared" si="261"/>
        <v>50 % MAYOR</v>
      </c>
      <c r="U5236" s="4" t="str">
        <f t="shared" si="262"/>
        <v>Rango 400-449</v>
      </c>
      <c r="V5236" t="str">
        <f t="shared" si="263"/>
        <v>MENOR A 450</v>
      </c>
    </row>
    <row r="5237" spans="1:22" x14ac:dyDescent="0.25">
      <c r="A5237" s="4" t="s">
        <v>12265</v>
      </c>
      <c r="B5237" t="s">
        <v>106</v>
      </c>
      <c r="C5237" s="1" t="s">
        <v>97</v>
      </c>
      <c r="D5237" t="s">
        <v>20</v>
      </c>
      <c r="E5237" t="s">
        <v>21</v>
      </c>
      <c r="F5237" t="s">
        <v>12302</v>
      </c>
      <c r="G5237" t="s">
        <v>23</v>
      </c>
      <c r="H5237" t="s">
        <v>12303</v>
      </c>
      <c r="I5237" t="s">
        <v>50</v>
      </c>
      <c r="J5237" t="s">
        <v>76</v>
      </c>
      <c r="K5237" t="s">
        <v>27</v>
      </c>
      <c r="L5237" t="s">
        <v>155</v>
      </c>
      <c r="M5237" t="s">
        <v>12265</v>
      </c>
      <c r="N5237">
        <v>431</v>
      </c>
      <c r="O5237">
        <v>433</v>
      </c>
      <c r="P5237">
        <v>448</v>
      </c>
      <c r="Q5237" s="4">
        <v>431</v>
      </c>
      <c r="R5237">
        <v>440.5</v>
      </c>
      <c r="S5237" s="4" t="str">
        <f t="shared" si="260"/>
        <v xml:space="preserve">CON PSU </v>
      </c>
      <c r="T5237" s="4" t="str">
        <f t="shared" si="261"/>
        <v xml:space="preserve">50 % MENOR </v>
      </c>
      <c r="U5237" s="4" t="str">
        <f t="shared" si="262"/>
        <v>Rango 400-449</v>
      </c>
      <c r="V5237" t="str">
        <f t="shared" si="263"/>
        <v>MENOR A 450</v>
      </c>
    </row>
    <row r="5238" spans="1:22" x14ac:dyDescent="0.25">
      <c r="A5238" s="4" t="s">
        <v>12265</v>
      </c>
      <c r="B5238" t="s">
        <v>18</v>
      </c>
      <c r="C5238" s="1" t="s">
        <v>19</v>
      </c>
      <c r="D5238" t="s">
        <v>20</v>
      </c>
      <c r="E5238" t="s">
        <v>21</v>
      </c>
      <c r="F5238" t="s">
        <v>15198</v>
      </c>
      <c r="G5238" t="s">
        <v>23</v>
      </c>
      <c r="H5238" t="s">
        <v>15199</v>
      </c>
      <c r="I5238" t="s">
        <v>25</v>
      </c>
      <c r="J5238" t="s">
        <v>250</v>
      </c>
      <c r="K5238" t="s">
        <v>27</v>
      </c>
      <c r="L5238" t="s">
        <v>155</v>
      </c>
      <c r="M5238" t="s">
        <v>12265</v>
      </c>
      <c r="N5238">
        <v>431</v>
      </c>
      <c r="O5238">
        <v>496</v>
      </c>
      <c r="P5238">
        <v>363</v>
      </c>
      <c r="Q5238" s="4">
        <v>431</v>
      </c>
      <c r="R5238">
        <v>429.5</v>
      </c>
      <c r="S5238" s="4" t="str">
        <f t="shared" si="260"/>
        <v xml:space="preserve">CON PSU </v>
      </c>
      <c r="T5238" s="4" t="str">
        <f t="shared" si="261"/>
        <v xml:space="preserve">50 % MENOR </v>
      </c>
      <c r="U5238" s="4" t="str">
        <f t="shared" si="262"/>
        <v>Rango 400-449</v>
      </c>
      <c r="V5238" t="str">
        <f t="shared" si="263"/>
        <v>MENOR A 450</v>
      </c>
    </row>
    <row r="5239" spans="1:22" x14ac:dyDescent="0.25">
      <c r="A5239" s="4" t="s">
        <v>12265</v>
      </c>
      <c r="B5239" t="s">
        <v>18</v>
      </c>
      <c r="C5239" s="1" t="s">
        <v>19</v>
      </c>
      <c r="D5239" t="s">
        <v>20</v>
      </c>
      <c r="E5239" t="s">
        <v>21</v>
      </c>
      <c r="F5239" t="s">
        <v>15196</v>
      </c>
      <c r="G5239" t="s">
        <v>23</v>
      </c>
      <c r="H5239" t="s">
        <v>15197</v>
      </c>
      <c r="I5239" t="s">
        <v>50</v>
      </c>
      <c r="J5239" t="s">
        <v>82</v>
      </c>
      <c r="K5239" t="s">
        <v>27</v>
      </c>
      <c r="L5239" t="s">
        <v>27</v>
      </c>
      <c r="M5239" t="s">
        <v>12265</v>
      </c>
      <c r="N5239">
        <v>433</v>
      </c>
      <c r="O5239">
        <v>415</v>
      </c>
      <c r="P5239">
        <v>481</v>
      </c>
      <c r="Q5239" s="4">
        <v>433</v>
      </c>
      <c r="R5239">
        <v>448</v>
      </c>
      <c r="S5239" s="4" t="str">
        <f t="shared" si="260"/>
        <v xml:space="preserve">CON PSU </v>
      </c>
      <c r="T5239" s="4" t="str">
        <f t="shared" si="261"/>
        <v xml:space="preserve">50 % MENOR </v>
      </c>
      <c r="U5239" s="4" t="str">
        <f t="shared" si="262"/>
        <v>Rango 400-449</v>
      </c>
      <c r="V5239" t="str">
        <f t="shared" si="263"/>
        <v>MENOR A 450</v>
      </c>
    </row>
    <row r="5240" spans="1:22" x14ac:dyDescent="0.25">
      <c r="A5240" s="4" t="s">
        <v>12265</v>
      </c>
      <c r="B5240" t="s">
        <v>117</v>
      </c>
      <c r="C5240" s="1" t="s">
        <v>19</v>
      </c>
      <c r="D5240" t="s">
        <v>20</v>
      </c>
      <c r="E5240" t="s">
        <v>21</v>
      </c>
      <c r="F5240" t="s">
        <v>13299</v>
      </c>
      <c r="G5240" t="s">
        <v>23</v>
      </c>
      <c r="H5240" t="s">
        <v>13300</v>
      </c>
      <c r="I5240" t="s">
        <v>25</v>
      </c>
      <c r="J5240" t="s">
        <v>185</v>
      </c>
      <c r="K5240" t="s">
        <v>155</v>
      </c>
      <c r="L5240" t="s">
        <v>27</v>
      </c>
      <c r="M5240" t="s">
        <v>12265</v>
      </c>
      <c r="N5240">
        <v>434</v>
      </c>
      <c r="O5240">
        <v>395</v>
      </c>
      <c r="P5240">
        <v>465</v>
      </c>
      <c r="Q5240" s="4">
        <v>434</v>
      </c>
      <c r="R5240">
        <v>430</v>
      </c>
      <c r="S5240" s="4" t="str">
        <f t="shared" si="260"/>
        <v xml:space="preserve">CON PSU </v>
      </c>
      <c r="T5240" s="4" t="str">
        <f t="shared" si="261"/>
        <v xml:space="preserve">50 % MENOR </v>
      </c>
      <c r="U5240" s="4" t="str">
        <f t="shared" si="262"/>
        <v>Rango 400-449</v>
      </c>
      <c r="V5240" t="str">
        <f t="shared" si="263"/>
        <v>MENOR A 450</v>
      </c>
    </row>
    <row r="5241" spans="1:22" x14ac:dyDescent="0.25">
      <c r="A5241" s="4" t="s">
        <v>12265</v>
      </c>
      <c r="B5241" t="s">
        <v>117</v>
      </c>
      <c r="C5241" s="1" t="s">
        <v>19</v>
      </c>
      <c r="D5241" t="s">
        <v>20</v>
      </c>
      <c r="E5241" t="s">
        <v>21</v>
      </c>
      <c r="F5241" t="s">
        <v>13319</v>
      </c>
      <c r="G5241" t="s">
        <v>23</v>
      </c>
      <c r="H5241" t="s">
        <v>13320</v>
      </c>
      <c r="I5241" t="s">
        <v>25</v>
      </c>
      <c r="J5241" t="s">
        <v>912</v>
      </c>
      <c r="K5241" t="s">
        <v>27</v>
      </c>
      <c r="L5241" t="s">
        <v>27</v>
      </c>
      <c r="M5241" t="s">
        <v>12265</v>
      </c>
      <c r="N5241">
        <v>434</v>
      </c>
      <c r="O5241">
        <v>489</v>
      </c>
      <c r="P5241">
        <v>408</v>
      </c>
      <c r="Q5241" s="4">
        <v>434</v>
      </c>
      <c r="R5241">
        <v>448.5</v>
      </c>
      <c r="S5241" s="4" t="str">
        <f t="shared" ref="S5241:S5304" si="264">IF(R5241&gt;0,"CON PSU ","SIN PSU")</f>
        <v xml:space="preserve">CON PSU </v>
      </c>
      <c r="T5241" s="4" t="str">
        <f t="shared" ref="T5241:T5304" si="265">IF(Q5241&gt;N5241,"50 % MAYOR","50 % MENOR ")</f>
        <v xml:space="preserve">50 % MENOR </v>
      </c>
      <c r="U5241" s="4" t="str">
        <f t="shared" si="262"/>
        <v>Rango 400-449</v>
      </c>
      <c r="V5241" t="str">
        <f t="shared" si="263"/>
        <v>MENOR A 450</v>
      </c>
    </row>
    <row r="5242" spans="1:22" x14ac:dyDescent="0.25">
      <c r="A5242" s="4" t="s">
        <v>12265</v>
      </c>
      <c r="B5242" t="s">
        <v>117</v>
      </c>
      <c r="C5242" s="1" t="s">
        <v>19</v>
      </c>
      <c r="D5242" t="s">
        <v>20</v>
      </c>
      <c r="E5242" t="s">
        <v>21</v>
      </c>
      <c r="F5242" t="s">
        <v>13285</v>
      </c>
      <c r="G5242" t="s">
        <v>23</v>
      </c>
      <c r="H5242" t="s">
        <v>13286</v>
      </c>
      <c r="I5242" t="s">
        <v>25</v>
      </c>
      <c r="J5242" t="s">
        <v>26</v>
      </c>
      <c r="K5242" t="s">
        <v>27</v>
      </c>
      <c r="L5242" t="s">
        <v>27</v>
      </c>
      <c r="M5242" t="s">
        <v>12265</v>
      </c>
      <c r="N5242">
        <v>435</v>
      </c>
      <c r="O5242">
        <v>442</v>
      </c>
      <c r="P5242">
        <v>448</v>
      </c>
      <c r="Q5242" s="4">
        <v>435</v>
      </c>
      <c r="R5242">
        <v>445</v>
      </c>
      <c r="S5242" s="4" t="str">
        <f t="shared" si="264"/>
        <v xml:space="preserve">CON PSU </v>
      </c>
      <c r="T5242" s="4" t="str">
        <f t="shared" si="265"/>
        <v xml:space="preserve">50 % MENOR </v>
      </c>
      <c r="U5242" s="4" t="str">
        <f t="shared" si="262"/>
        <v>Rango 400-449</v>
      </c>
      <c r="V5242" t="str">
        <f t="shared" si="263"/>
        <v>MENOR A 450</v>
      </c>
    </row>
    <row r="5243" spans="1:22" x14ac:dyDescent="0.25">
      <c r="A5243" s="4" t="s">
        <v>12265</v>
      </c>
      <c r="B5243" t="s">
        <v>209</v>
      </c>
      <c r="C5243" s="1" t="s">
        <v>19</v>
      </c>
      <c r="D5243" t="s">
        <v>20</v>
      </c>
      <c r="E5243" t="s">
        <v>21</v>
      </c>
      <c r="F5243" t="s">
        <v>12913</v>
      </c>
      <c r="G5243" t="s">
        <v>23</v>
      </c>
      <c r="H5243" t="s">
        <v>12914</v>
      </c>
      <c r="I5243" t="s">
        <v>50</v>
      </c>
      <c r="J5243" t="s">
        <v>69</v>
      </c>
      <c r="K5243" t="s">
        <v>27</v>
      </c>
      <c r="L5243" t="s">
        <v>27</v>
      </c>
      <c r="M5243" t="s">
        <v>12265</v>
      </c>
      <c r="N5243">
        <v>435</v>
      </c>
      <c r="O5243">
        <v>442</v>
      </c>
      <c r="P5243">
        <v>408</v>
      </c>
      <c r="Q5243" s="4">
        <v>435</v>
      </c>
      <c r="R5243">
        <v>425</v>
      </c>
      <c r="S5243" s="4" t="str">
        <f t="shared" si="264"/>
        <v xml:space="preserve">CON PSU </v>
      </c>
      <c r="T5243" s="4" t="str">
        <f t="shared" si="265"/>
        <v xml:space="preserve">50 % MENOR </v>
      </c>
      <c r="U5243" s="4" t="str">
        <f t="shared" si="262"/>
        <v>Rango 400-449</v>
      </c>
      <c r="V5243" t="str">
        <f t="shared" si="263"/>
        <v>MENOR A 450</v>
      </c>
    </row>
    <row r="5244" spans="1:22" x14ac:dyDescent="0.25">
      <c r="A5244" s="4" t="s">
        <v>12265</v>
      </c>
      <c r="B5244" t="s">
        <v>96</v>
      </c>
      <c r="C5244" s="1" t="s">
        <v>97</v>
      </c>
      <c r="D5244" t="s">
        <v>20</v>
      </c>
      <c r="E5244" t="s">
        <v>101</v>
      </c>
      <c r="F5244" t="s">
        <v>14515</v>
      </c>
      <c r="G5244" t="s">
        <v>23</v>
      </c>
      <c r="H5244" t="s">
        <v>14516</v>
      </c>
      <c r="I5244" t="s">
        <v>50</v>
      </c>
      <c r="J5244" t="s">
        <v>116</v>
      </c>
      <c r="K5244" t="s">
        <v>155</v>
      </c>
      <c r="L5244" t="s">
        <v>155</v>
      </c>
      <c r="M5244" t="s">
        <v>12265</v>
      </c>
      <c r="N5244">
        <v>435</v>
      </c>
      <c r="O5244">
        <v>450</v>
      </c>
      <c r="P5244">
        <v>429</v>
      </c>
      <c r="Q5244" s="4">
        <v>435</v>
      </c>
      <c r="R5244">
        <v>439.5</v>
      </c>
      <c r="S5244" s="4" t="str">
        <f t="shared" si="264"/>
        <v xml:space="preserve">CON PSU </v>
      </c>
      <c r="T5244" s="4" t="str">
        <f t="shared" si="265"/>
        <v xml:space="preserve">50 % MENOR </v>
      </c>
      <c r="U5244" s="4" t="str">
        <f t="shared" si="262"/>
        <v>Rango 400-449</v>
      </c>
      <c r="V5244" t="str">
        <f t="shared" si="263"/>
        <v>MENOR A 450</v>
      </c>
    </row>
    <row r="5245" spans="1:22" x14ac:dyDescent="0.25">
      <c r="A5245" s="4" t="s">
        <v>12265</v>
      </c>
      <c r="B5245" t="s">
        <v>267</v>
      </c>
      <c r="C5245" s="1" t="s">
        <v>97</v>
      </c>
      <c r="D5245" t="s">
        <v>20</v>
      </c>
      <c r="E5245" t="s">
        <v>101</v>
      </c>
      <c r="F5245" t="s">
        <v>8858</v>
      </c>
      <c r="G5245" t="s">
        <v>23</v>
      </c>
      <c r="H5245" t="s">
        <v>8859</v>
      </c>
      <c r="I5245" t="s">
        <v>50</v>
      </c>
      <c r="J5245" t="s">
        <v>167</v>
      </c>
      <c r="K5245" t="s">
        <v>27</v>
      </c>
      <c r="L5245" t="s">
        <v>27</v>
      </c>
      <c r="M5245" t="s">
        <v>3146</v>
      </c>
      <c r="N5245">
        <v>437</v>
      </c>
      <c r="O5245">
        <v>464</v>
      </c>
      <c r="P5245">
        <v>409</v>
      </c>
      <c r="Q5245" s="4">
        <v>437</v>
      </c>
      <c r="R5245">
        <v>436.5</v>
      </c>
      <c r="S5245" s="4" t="str">
        <f t="shared" si="264"/>
        <v xml:space="preserve">CON PSU </v>
      </c>
      <c r="T5245" s="4" t="str">
        <f t="shared" si="265"/>
        <v xml:space="preserve">50 % MENOR </v>
      </c>
      <c r="U5245" s="4" t="str">
        <f t="shared" si="262"/>
        <v>Rango 400-449</v>
      </c>
      <c r="V5245" t="str">
        <f t="shared" si="263"/>
        <v>MENOR A 450</v>
      </c>
    </row>
    <row r="5246" spans="1:22" x14ac:dyDescent="0.25">
      <c r="A5246" s="4" t="s">
        <v>12265</v>
      </c>
      <c r="B5246" t="s">
        <v>117</v>
      </c>
      <c r="C5246" s="1" t="s">
        <v>19</v>
      </c>
      <c r="D5246" t="s">
        <v>20</v>
      </c>
      <c r="E5246" t="s">
        <v>21</v>
      </c>
      <c r="F5246" t="s">
        <v>13337</v>
      </c>
      <c r="G5246" t="s">
        <v>23</v>
      </c>
      <c r="H5246" t="s">
        <v>13338</v>
      </c>
      <c r="I5246" t="s">
        <v>25</v>
      </c>
      <c r="J5246" t="s">
        <v>122</v>
      </c>
      <c r="K5246" t="s">
        <v>27</v>
      </c>
      <c r="L5246" t="s">
        <v>27</v>
      </c>
      <c r="M5246" t="s">
        <v>12265</v>
      </c>
      <c r="N5246">
        <v>441</v>
      </c>
      <c r="O5246">
        <v>415</v>
      </c>
      <c r="P5246">
        <v>465</v>
      </c>
      <c r="Q5246" s="4">
        <v>441</v>
      </c>
      <c r="R5246">
        <v>440</v>
      </c>
      <c r="S5246" s="4" t="str">
        <f t="shared" si="264"/>
        <v xml:space="preserve">CON PSU </v>
      </c>
      <c r="T5246" s="4" t="str">
        <f t="shared" si="265"/>
        <v xml:space="preserve">50 % MENOR </v>
      </c>
      <c r="U5246" s="4" t="str">
        <f t="shared" si="262"/>
        <v>Rango 400-449</v>
      </c>
      <c r="V5246" t="str">
        <f t="shared" si="263"/>
        <v>MENOR A 450</v>
      </c>
    </row>
    <row r="5247" spans="1:22" x14ac:dyDescent="0.25">
      <c r="A5247" s="4" t="s">
        <v>12265</v>
      </c>
      <c r="B5247" t="s">
        <v>96</v>
      </c>
      <c r="C5247" s="1" t="s">
        <v>97</v>
      </c>
      <c r="D5247" t="s">
        <v>20</v>
      </c>
      <c r="E5247" t="s">
        <v>21</v>
      </c>
      <c r="F5247" t="s">
        <v>14567</v>
      </c>
      <c r="G5247" t="s">
        <v>23</v>
      </c>
      <c r="H5247" t="s">
        <v>14568</v>
      </c>
      <c r="I5247" t="s">
        <v>25</v>
      </c>
      <c r="J5247" t="s">
        <v>76</v>
      </c>
      <c r="K5247" t="s">
        <v>155</v>
      </c>
      <c r="L5247" t="s">
        <v>155</v>
      </c>
      <c r="M5247" t="s">
        <v>12265</v>
      </c>
      <c r="N5247">
        <v>441</v>
      </c>
      <c r="O5247">
        <v>517</v>
      </c>
      <c r="P5247">
        <v>363</v>
      </c>
      <c r="Q5247" s="4">
        <v>441</v>
      </c>
      <c r="R5247">
        <v>440</v>
      </c>
      <c r="S5247" s="4" t="str">
        <f t="shared" si="264"/>
        <v xml:space="preserve">CON PSU </v>
      </c>
      <c r="T5247" s="4" t="str">
        <f t="shared" si="265"/>
        <v xml:space="preserve">50 % MENOR </v>
      </c>
      <c r="U5247" s="4" t="str">
        <f t="shared" si="262"/>
        <v>Rango 400-449</v>
      </c>
      <c r="V5247" t="str">
        <f t="shared" si="263"/>
        <v>MENOR A 450</v>
      </c>
    </row>
    <row r="5248" spans="1:22" x14ac:dyDescent="0.25">
      <c r="A5248" s="4" t="s">
        <v>12265</v>
      </c>
      <c r="B5248" t="s">
        <v>129</v>
      </c>
      <c r="C5248" s="1" t="s">
        <v>19</v>
      </c>
      <c r="D5248" t="s">
        <v>20</v>
      </c>
      <c r="E5248" t="s">
        <v>21</v>
      </c>
      <c r="F5248" t="s">
        <v>15000</v>
      </c>
      <c r="G5248" t="s">
        <v>23</v>
      </c>
      <c r="H5248" t="s">
        <v>15001</v>
      </c>
      <c r="I5248" t="s">
        <v>50</v>
      </c>
      <c r="J5248" t="s">
        <v>82</v>
      </c>
      <c r="K5248" t="s">
        <v>27</v>
      </c>
      <c r="L5248" t="s">
        <v>155</v>
      </c>
      <c r="M5248" t="s">
        <v>12265</v>
      </c>
      <c r="N5248">
        <v>443</v>
      </c>
      <c r="O5248">
        <v>374</v>
      </c>
      <c r="P5248">
        <v>465</v>
      </c>
      <c r="Q5248" s="4">
        <v>443</v>
      </c>
      <c r="R5248">
        <v>419.5</v>
      </c>
      <c r="S5248" s="4" t="str">
        <f t="shared" si="264"/>
        <v xml:space="preserve">CON PSU </v>
      </c>
      <c r="T5248" s="4" t="str">
        <f t="shared" si="265"/>
        <v xml:space="preserve">50 % MENOR </v>
      </c>
      <c r="U5248" s="4" t="str">
        <f t="shared" si="262"/>
        <v>Rango 400-449</v>
      </c>
      <c r="V5248" t="str">
        <f t="shared" si="263"/>
        <v>MENOR A 450</v>
      </c>
    </row>
    <row r="5249" spans="1:22" x14ac:dyDescent="0.25">
      <c r="A5249" s="4" t="s">
        <v>12265</v>
      </c>
      <c r="B5249" t="s">
        <v>96</v>
      </c>
      <c r="C5249" s="1" t="s">
        <v>97</v>
      </c>
      <c r="D5249" t="s">
        <v>20</v>
      </c>
      <c r="E5249" t="s">
        <v>21</v>
      </c>
      <c r="F5249" t="s">
        <v>14466</v>
      </c>
      <c r="G5249" t="s">
        <v>23</v>
      </c>
      <c r="H5249" t="s">
        <v>14467</v>
      </c>
      <c r="I5249" t="s">
        <v>50</v>
      </c>
      <c r="J5249" t="s">
        <v>100</v>
      </c>
      <c r="K5249" t="s">
        <v>155</v>
      </c>
      <c r="L5249" t="s">
        <v>27</v>
      </c>
      <c r="M5249" t="s">
        <v>12265</v>
      </c>
      <c r="N5249">
        <v>445</v>
      </c>
      <c r="O5249">
        <v>433</v>
      </c>
      <c r="P5249">
        <v>448</v>
      </c>
      <c r="Q5249" s="4">
        <v>445</v>
      </c>
      <c r="R5249">
        <v>440.5</v>
      </c>
      <c r="S5249" s="4" t="str">
        <f t="shared" si="264"/>
        <v xml:space="preserve">CON PSU </v>
      </c>
      <c r="T5249" s="4" t="str">
        <f t="shared" si="265"/>
        <v xml:space="preserve">50 % MENOR </v>
      </c>
      <c r="U5249" s="4" t="str">
        <f t="shared" si="262"/>
        <v>Rango 400-449</v>
      </c>
      <c r="V5249" t="str">
        <f t="shared" si="263"/>
        <v>MENOR A 450</v>
      </c>
    </row>
    <row r="5250" spans="1:22" x14ac:dyDescent="0.25">
      <c r="A5250" s="4" t="s">
        <v>12265</v>
      </c>
      <c r="B5250" t="s">
        <v>39</v>
      </c>
      <c r="C5250" s="1" t="s">
        <v>30</v>
      </c>
      <c r="D5250" t="s">
        <v>20</v>
      </c>
      <c r="E5250" t="s">
        <v>21</v>
      </c>
      <c r="F5250" t="s">
        <v>13022</v>
      </c>
      <c r="G5250" t="s">
        <v>23</v>
      </c>
      <c r="H5250" t="s">
        <v>13023</v>
      </c>
      <c r="I5250" t="s">
        <v>25</v>
      </c>
      <c r="J5250" t="s">
        <v>42</v>
      </c>
      <c r="K5250" t="s">
        <v>27</v>
      </c>
      <c r="L5250" t="s">
        <v>155</v>
      </c>
      <c r="M5250" t="s">
        <v>12265</v>
      </c>
      <c r="N5250">
        <v>445</v>
      </c>
      <c r="O5250">
        <v>405</v>
      </c>
      <c r="P5250">
        <v>448</v>
      </c>
      <c r="Q5250" s="4">
        <v>445</v>
      </c>
      <c r="R5250">
        <v>426.5</v>
      </c>
      <c r="S5250" s="4" t="str">
        <f t="shared" si="264"/>
        <v xml:space="preserve">CON PSU </v>
      </c>
      <c r="T5250" s="4" t="str">
        <f t="shared" si="265"/>
        <v xml:space="preserve">50 % MENOR </v>
      </c>
      <c r="U5250" s="4" t="str">
        <f t="shared" ref="U5250:U5313" si="266">IF(R5250&gt;699,"Rango Mayor a 699",IF(R5250&gt;649,"Rango 650-699",IF(R5250&gt;599,"Rango 600-649",IF(R5250&gt;549,"Rango 550-599",IF(R5250&gt;499,"Rango 500-549",IF(R5250&gt;449,"Rango 450-499",IF(R5250&gt;399,"Rango 400-449","Rango Menor a 400")))))))</f>
        <v>Rango 400-449</v>
      </c>
      <c r="V5250" t="str">
        <f t="shared" si="263"/>
        <v>MENOR A 450</v>
      </c>
    </row>
    <row r="5251" spans="1:22" x14ac:dyDescent="0.25">
      <c r="A5251" s="4" t="s">
        <v>12265</v>
      </c>
      <c r="B5251" t="s">
        <v>209</v>
      </c>
      <c r="C5251" s="1" t="s">
        <v>19</v>
      </c>
      <c r="D5251" t="s">
        <v>20</v>
      </c>
      <c r="E5251" t="s">
        <v>21</v>
      </c>
      <c r="F5251" t="s">
        <v>12895</v>
      </c>
      <c r="G5251" t="s">
        <v>23</v>
      </c>
      <c r="H5251" t="s">
        <v>12896</v>
      </c>
      <c r="I5251" t="s">
        <v>50</v>
      </c>
      <c r="J5251" t="s">
        <v>69</v>
      </c>
      <c r="K5251" t="s">
        <v>27</v>
      </c>
      <c r="L5251" t="s">
        <v>155</v>
      </c>
      <c r="M5251" t="s">
        <v>12265</v>
      </c>
      <c r="N5251">
        <v>445</v>
      </c>
      <c r="O5251">
        <v>424</v>
      </c>
      <c r="P5251">
        <v>408</v>
      </c>
      <c r="Q5251" s="4">
        <v>447</v>
      </c>
      <c r="R5251">
        <v>416</v>
      </c>
      <c r="S5251" s="4" t="str">
        <f t="shared" si="264"/>
        <v xml:space="preserve">CON PSU </v>
      </c>
      <c r="T5251" s="4" t="str">
        <f t="shared" si="265"/>
        <v>50 % MAYOR</v>
      </c>
      <c r="U5251" s="4" t="str">
        <f t="shared" si="266"/>
        <v>Rango 400-449</v>
      </c>
      <c r="V5251" t="str">
        <f t="shared" ref="V5251:V5314" si="267">IF(R5251&gt;449.9444444444,"MAYOR A 450","MENOR A 450")</f>
        <v>MENOR A 450</v>
      </c>
    </row>
    <row r="5252" spans="1:22" x14ac:dyDescent="0.25">
      <c r="A5252" s="4" t="s">
        <v>12265</v>
      </c>
      <c r="B5252" t="s">
        <v>96</v>
      </c>
      <c r="C5252" s="1" t="s">
        <v>97</v>
      </c>
      <c r="D5252" t="s">
        <v>20</v>
      </c>
      <c r="E5252" t="s">
        <v>21</v>
      </c>
      <c r="F5252" t="s">
        <v>14543</v>
      </c>
      <c r="G5252" t="s">
        <v>23</v>
      </c>
      <c r="H5252" t="s">
        <v>14544</v>
      </c>
      <c r="I5252" t="s">
        <v>50</v>
      </c>
      <c r="J5252" t="s">
        <v>372</v>
      </c>
      <c r="K5252" t="s">
        <v>27</v>
      </c>
      <c r="L5252" t="s">
        <v>27</v>
      </c>
      <c r="M5252" t="s">
        <v>12265</v>
      </c>
      <c r="N5252">
        <v>448</v>
      </c>
      <c r="O5252">
        <v>395</v>
      </c>
      <c r="P5252">
        <v>429</v>
      </c>
      <c r="Q5252" s="4">
        <v>448</v>
      </c>
      <c r="R5252">
        <v>412</v>
      </c>
      <c r="S5252" s="4" t="str">
        <f t="shared" si="264"/>
        <v xml:space="preserve">CON PSU </v>
      </c>
      <c r="T5252" s="4" t="str">
        <f t="shared" si="265"/>
        <v xml:space="preserve">50 % MENOR </v>
      </c>
      <c r="U5252" s="4" t="str">
        <f t="shared" si="266"/>
        <v>Rango 400-449</v>
      </c>
      <c r="V5252" t="str">
        <f t="shared" si="267"/>
        <v>MENOR A 450</v>
      </c>
    </row>
    <row r="5253" spans="1:22" x14ac:dyDescent="0.25">
      <c r="A5253" s="4" t="s">
        <v>12265</v>
      </c>
      <c r="B5253" t="s">
        <v>18</v>
      </c>
      <c r="C5253" s="1" t="s">
        <v>19</v>
      </c>
      <c r="D5253" t="s">
        <v>20</v>
      </c>
      <c r="E5253" t="s">
        <v>21</v>
      </c>
      <c r="F5253" t="s">
        <v>15184</v>
      </c>
      <c r="G5253" t="s">
        <v>23</v>
      </c>
      <c r="H5253" t="s">
        <v>15185</v>
      </c>
      <c r="I5253" t="s">
        <v>50</v>
      </c>
      <c r="J5253" t="s">
        <v>245</v>
      </c>
      <c r="K5253" t="s">
        <v>155</v>
      </c>
      <c r="L5253" t="s">
        <v>27</v>
      </c>
      <c r="M5253" t="s">
        <v>12265</v>
      </c>
      <c r="N5253">
        <v>448</v>
      </c>
      <c r="O5253">
        <v>415</v>
      </c>
      <c r="P5253">
        <v>481</v>
      </c>
      <c r="Q5253" s="4">
        <v>448</v>
      </c>
      <c r="R5253">
        <v>448</v>
      </c>
      <c r="S5253" s="4" t="str">
        <f t="shared" si="264"/>
        <v xml:space="preserve">CON PSU </v>
      </c>
      <c r="T5253" s="4" t="str">
        <f t="shared" si="265"/>
        <v xml:space="preserve">50 % MENOR </v>
      </c>
      <c r="U5253" s="4" t="str">
        <f t="shared" si="266"/>
        <v>Rango 400-449</v>
      </c>
      <c r="V5253" t="str">
        <f t="shared" si="267"/>
        <v>MENOR A 450</v>
      </c>
    </row>
    <row r="5254" spans="1:22" x14ac:dyDescent="0.25">
      <c r="A5254" s="4" t="s">
        <v>12265</v>
      </c>
      <c r="B5254" t="s">
        <v>83</v>
      </c>
      <c r="C5254" s="1" t="s">
        <v>19</v>
      </c>
      <c r="D5254" t="s">
        <v>20</v>
      </c>
      <c r="E5254" t="s">
        <v>21</v>
      </c>
      <c r="F5254" t="s">
        <v>2869</v>
      </c>
      <c r="G5254" t="s">
        <v>23</v>
      </c>
      <c r="H5254" t="s">
        <v>2870</v>
      </c>
      <c r="I5254" t="s">
        <v>50</v>
      </c>
      <c r="J5254" t="s">
        <v>73</v>
      </c>
      <c r="K5254" t="s">
        <v>27</v>
      </c>
      <c r="L5254" t="s">
        <v>155</v>
      </c>
      <c r="M5254" t="s">
        <v>3144</v>
      </c>
      <c r="N5254">
        <v>448</v>
      </c>
      <c r="O5254">
        <v>427</v>
      </c>
      <c r="P5254">
        <v>382</v>
      </c>
      <c r="Q5254" s="4">
        <v>448</v>
      </c>
      <c r="R5254">
        <v>404.5</v>
      </c>
      <c r="S5254" s="4" t="str">
        <f t="shared" si="264"/>
        <v xml:space="preserve">CON PSU </v>
      </c>
      <c r="T5254" s="4" t="str">
        <f t="shared" si="265"/>
        <v xml:space="preserve">50 % MENOR </v>
      </c>
      <c r="U5254" s="4" t="str">
        <f t="shared" si="266"/>
        <v>Rango 400-449</v>
      </c>
      <c r="V5254" t="str">
        <f t="shared" si="267"/>
        <v>MENOR A 450</v>
      </c>
    </row>
    <row r="5255" spans="1:22" x14ac:dyDescent="0.25">
      <c r="A5255" s="4" t="s">
        <v>12265</v>
      </c>
      <c r="B5255" t="s">
        <v>312</v>
      </c>
      <c r="C5255" s="1" t="s">
        <v>35</v>
      </c>
      <c r="D5255" t="s">
        <v>20</v>
      </c>
      <c r="E5255" t="s">
        <v>21</v>
      </c>
      <c r="F5255" t="s">
        <v>14344</v>
      </c>
      <c r="G5255" t="s">
        <v>23</v>
      </c>
      <c r="H5255" t="s">
        <v>14345</v>
      </c>
      <c r="I5255" t="s">
        <v>25</v>
      </c>
      <c r="J5255" t="s">
        <v>875</v>
      </c>
      <c r="K5255" t="s">
        <v>27</v>
      </c>
      <c r="L5255" t="s">
        <v>155</v>
      </c>
      <c r="M5255" t="s">
        <v>12265</v>
      </c>
      <c r="N5255">
        <v>450</v>
      </c>
      <c r="O5255">
        <v>503</v>
      </c>
      <c r="P5255">
        <v>338</v>
      </c>
      <c r="Q5255" s="4">
        <v>450</v>
      </c>
      <c r="R5255">
        <v>420.5</v>
      </c>
      <c r="S5255" s="4" t="str">
        <f t="shared" si="264"/>
        <v xml:space="preserve">CON PSU </v>
      </c>
      <c r="T5255" s="4" t="str">
        <f t="shared" si="265"/>
        <v xml:space="preserve">50 % MENOR </v>
      </c>
      <c r="U5255" s="4" t="str">
        <f t="shared" si="266"/>
        <v>Rango 400-449</v>
      </c>
      <c r="V5255" t="str">
        <f t="shared" si="267"/>
        <v>MENOR A 450</v>
      </c>
    </row>
    <row r="5256" spans="1:22" x14ac:dyDescent="0.25">
      <c r="A5256" s="4" t="s">
        <v>12265</v>
      </c>
      <c r="B5256" t="s">
        <v>77</v>
      </c>
      <c r="C5256" s="1" t="s">
        <v>19</v>
      </c>
      <c r="D5256" t="s">
        <v>20</v>
      </c>
      <c r="E5256" t="s">
        <v>21</v>
      </c>
      <c r="F5256" t="s">
        <v>13568</v>
      </c>
      <c r="G5256" t="s">
        <v>23</v>
      </c>
      <c r="H5256" t="s">
        <v>13569</v>
      </c>
      <c r="I5256" t="s">
        <v>50</v>
      </c>
      <c r="J5256" t="s">
        <v>221</v>
      </c>
      <c r="K5256" t="s">
        <v>155</v>
      </c>
      <c r="L5256" t="s">
        <v>155</v>
      </c>
      <c r="M5256" t="s">
        <v>3149</v>
      </c>
      <c r="N5256">
        <v>451</v>
      </c>
      <c r="O5256">
        <v>507</v>
      </c>
      <c r="P5256">
        <v>364</v>
      </c>
      <c r="Q5256" s="4">
        <v>450</v>
      </c>
      <c r="R5256">
        <v>435.5</v>
      </c>
      <c r="S5256" s="4" t="str">
        <f t="shared" si="264"/>
        <v xml:space="preserve">CON PSU </v>
      </c>
      <c r="T5256" s="4" t="str">
        <f t="shared" si="265"/>
        <v xml:space="preserve">50 % MENOR </v>
      </c>
      <c r="U5256" s="4" t="str">
        <f t="shared" si="266"/>
        <v>Rango 400-449</v>
      </c>
      <c r="V5256" t="str">
        <f t="shared" si="267"/>
        <v>MENOR A 450</v>
      </c>
    </row>
    <row r="5257" spans="1:22" x14ac:dyDescent="0.25">
      <c r="A5257" s="4" t="s">
        <v>12265</v>
      </c>
      <c r="B5257" t="s">
        <v>96</v>
      </c>
      <c r="C5257" s="1" t="s">
        <v>97</v>
      </c>
      <c r="D5257" t="s">
        <v>53</v>
      </c>
      <c r="E5257" t="s">
        <v>21</v>
      </c>
      <c r="F5257" t="s">
        <v>14663</v>
      </c>
      <c r="G5257" t="s">
        <v>23</v>
      </c>
      <c r="H5257" t="s">
        <v>14664</v>
      </c>
      <c r="I5257" t="s">
        <v>25</v>
      </c>
      <c r="J5257" t="s">
        <v>224</v>
      </c>
      <c r="K5257" t="s">
        <v>155</v>
      </c>
      <c r="L5257" t="s">
        <v>27</v>
      </c>
      <c r="M5257" t="s">
        <v>3144</v>
      </c>
      <c r="N5257">
        <v>451</v>
      </c>
      <c r="O5257">
        <v>516</v>
      </c>
      <c r="P5257">
        <v>312</v>
      </c>
      <c r="Q5257" s="4">
        <v>451</v>
      </c>
      <c r="R5257">
        <v>414</v>
      </c>
      <c r="S5257" s="4" t="str">
        <f t="shared" si="264"/>
        <v xml:space="preserve">CON PSU </v>
      </c>
      <c r="T5257" s="4" t="str">
        <f t="shared" si="265"/>
        <v xml:space="preserve">50 % MENOR </v>
      </c>
      <c r="U5257" s="4" t="str">
        <f t="shared" si="266"/>
        <v>Rango 400-449</v>
      </c>
      <c r="V5257" t="str">
        <f t="shared" si="267"/>
        <v>MENOR A 450</v>
      </c>
    </row>
    <row r="5258" spans="1:22" x14ac:dyDescent="0.25">
      <c r="A5258" s="4" t="s">
        <v>12265</v>
      </c>
      <c r="B5258" t="s">
        <v>129</v>
      </c>
      <c r="C5258" s="1" t="s">
        <v>19</v>
      </c>
      <c r="D5258" t="s">
        <v>20</v>
      </c>
      <c r="E5258" t="s">
        <v>21</v>
      </c>
      <c r="F5258" t="s">
        <v>14919</v>
      </c>
      <c r="G5258" t="s">
        <v>23</v>
      </c>
      <c r="H5258" t="s">
        <v>14920</v>
      </c>
      <c r="I5258" t="s">
        <v>50</v>
      </c>
      <c r="J5258" t="s">
        <v>76</v>
      </c>
      <c r="K5258" t="s">
        <v>155</v>
      </c>
      <c r="L5258" t="s">
        <v>27</v>
      </c>
      <c r="M5258" t="s">
        <v>12265</v>
      </c>
      <c r="N5258">
        <v>451</v>
      </c>
      <c r="O5258">
        <v>442</v>
      </c>
      <c r="P5258">
        <v>429</v>
      </c>
      <c r="Q5258" s="4">
        <v>451</v>
      </c>
      <c r="R5258">
        <v>435.5</v>
      </c>
      <c r="S5258" s="4" t="str">
        <f t="shared" si="264"/>
        <v xml:space="preserve">CON PSU </v>
      </c>
      <c r="T5258" s="4" t="str">
        <f t="shared" si="265"/>
        <v xml:space="preserve">50 % MENOR </v>
      </c>
      <c r="U5258" s="4" t="str">
        <f t="shared" si="266"/>
        <v>Rango 400-449</v>
      </c>
      <c r="V5258" t="str">
        <f t="shared" si="267"/>
        <v>MENOR A 450</v>
      </c>
    </row>
    <row r="5259" spans="1:22" x14ac:dyDescent="0.25">
      <c r="A5259" s="4" t="s">
        <v>12265</v>
      </c>
      <c r="B5259" t="s">
        <v>96</v>
      </c>
      <c r="C5259" s="1" t="s">
        <v>97</v>
      </c>
      <c r="D5259" t="s">
        <v>20</v>
      </c>
      <c r="E5259" t="s">
        <v>21</v>
      </c>
      <c r="F5259" t="s">
        <v>14635</v>
      </c>
      <c r="G5259" t="s">
        <v>23</v>
      </c>
      <c r="H5259" t="s">
        <v>14636</v>
      </c>
      <c r="I5259" t="s">
        <v>50</v>
      </c>
      <c r="J5259" t="s">
        <v>33</v>
      </c>
      <c r="K5259" t="s">
        <v>27</v>
      </c>
      <c r="L5259" t="s">
        <v>155</v>
      </c>
      <c r="M5259" t="s">
        <v>12265</v>
      </c>
      <c r="N5259">
        <v>451</v>
      </c>
      <c r="O5259">
        <v>481</v>
      </c>
      <c r="P5259">
        <v>408</v>
      </c>
      <c r="Q5259" s="4">
        <v>451</v>
      </c>
      <c r="R5259">
        <v>444.5</v>
      </c>
      <c r="S5259" s="4" t="str">
        <f t="shared" si="264"/>
        <v xml:space="preserve">CON PSU </v>
      </c>
      <c r="T5259" s="4" t="str">
        <f t="shared" si="265"/>
        <v xml:space="preserve">50 % MENOR </v>
      </c>
      <c r="U5259" s="4" t="str">
        <f t="shared" si="266"/>
        <v>Rango 400-449</v>
      </c>
      <c r="V5259" t="str">
        <f t="shared" si="267"/>
        <v>MENOR A 450</v>
      </c>
    </row>
    <row r="5260" spans="1:22" x14ac:dyDescent="0.25">
      <c r="A5260" s="4" t="s">
        <v>12265</v>
      </c>
      <c r="B5260" t="s">
        <v>129</v>
      </c>
      <c r="C5260" s="1" t="s">
        <v>19</v>
      </c>
      <c r="D5260" t="s">
        <v>20</v>
      </c>
      <c r="E5260" t="s">
        <v>101</v>
      </c>
      <c r="F5260" t="s">
        <v>15022</v>
      </c>
      <c r="G5260" t="s">
        <v>23</v>
      </c>
      <c r="H5260" t="s">
        <v>15023</v>
      </c>
      <c r="I5260" t="s">
        <v>50</v>
      </c>
      <c r="J5260" t="s">
        <v>566</v>
      </c>
      <c r="K5260" t="s">
        <v>155</v>
      </c>
      <c r="L5260" t="s">
        <v>155</v>
      </c>
      <c r="M5260" t="s">
        <v>3144</v>
      </c>
      <c r="N5260">
        <v>451</v>
      </c>
      <c r="O5260">
        <v>393</v>
      </c>
      <c r="P5260">
        <v>504</v>
      </c>
      <c r="Q5260" s="4">
        <v>451</v>
      </c>
      <c r="R5260">
        <v>448.5</v>
      </c>
      <c r="S5260" s="4" t="str">
        <f t="shared" si="264"/>
        <v xml:space="preserve">CON PSU </v>
      </c>
      <c r="T5260" s="4" t="str">
        <f t="shared" si="265"/>
        <v xml:space="preserve">50 % MENOR </v>
      </c>
      <c r="U5260" s="4" t="str">
        <f t="shared" si="266"/>
        <v>Rango 400-449</v>
      </c>
      <c r="V5260" t="str">
        <f t="shared" si="267"/>
        <v>MENOR A 450</v>
      </c>
    </row>
    <row r="5261" spans="1:22" x14ac:dyDescent="0.25">
      <c r="A5261" s="4" t="s">
        <v>12265</v>
      </c>
      <c r="B5261" t="s">
        <v>117</v>
      </c>
      <c r="C5261" s="1" t="s">
        <v>19</v>
      </c>
      <c r="D5261" t="s">
        <v>53</v>
      </c>
      <c r="E5261" t="s">
        <v>21</v>
      </c>
      <c r="F5261" t="s">
        <v>13418</v>
      </c>
      <c r="G5261" t="s">
        <v>23</v>
      </c>
      <c r="H5261" t="s">
        <v>13419</v>
      </c>
      <c r="I5261" t="s">
        <v>25</v>
      </c>
      <c r="J5261" t="s">
        <v>250</v>
      </c>
      <c r="K5261" t="s">
        <v>27</v>
      </c>
      <c r="L5261" t="s">
        <v>155</v>
      </c>
      <c r="M5261" t="s">
        <v>3149</v>
      </c>
      <c r="N5261">
        <v>449</v>
      </c>
      <c r="O5261">
        <v>394</v>
      </c>
      <c r="P5261">
        <v>406</v>
      </c>
      <c r="Q5261" s="4">
        <v>452</v>
      </c>
      <c r="R5261">
        <v>400</v>
      </c>
      <c r="S5261" s="4" t="str">
        <f t="shared" si="264"/>
        <v xml:space="preserve">CON PSU </v>
      </c>
      <c r="T5261" s="4" t="str">
        <f t="shared" si="265"/>
        <v>50 % MAYOR</v>
      </c>
      <c r="U5261" s="4" t="str">
        <f t="shared" si="266"/>
        <v>Rango 400-449</v>
      </c>
      <c r="V5261" t="str">
        <f t="shared" si="267"/>
        <v>MENOR A 450</v>
      </c>
    </row>
    <row r="5262" spans="1:22" x14ac:dyDescent="0.25">
      <c r="A5262" s="4" t="s">
        <v>12265</v>
      </c>
      <c r="B5262" t="s">
        <v>56</v>
      </c>
      <c r="C5262" s="1" t="s">
        <v>19</v>
      </c>
      <c r="D5262" t="s">
        <v>20</v>
      </c>
      <c r="E5262" t="s">
        <v>21</v>
      </c>
      <c r="F5262" t="s">
        <v>12489</v>
      </c>
      <c r="G5262" t="s">
        <v>23</v>
      </c>
      <c r="H5262" t="s">
        <v>12490</v>
      </c>
      <c r="I5262" t="s">
        <v>25</v>
      </c>
      <c r="J5262" t="s">
        <v>2715</v>
      </c>
      <c r="K5262" t="s">
        <v>155</v>
      </c>
      <c r="L5262" t="s">
        <v>155</v>
      </c>
      <c r="M5262" t="s">
        <v>12265</v>
      </c>
      <c r="N5262">
        <v>429</v>
      </c>
      <c r="O5262">
        <v>395</v>
      </c>
      <c r="P5262">
        <v>495</v>
      </c>
      <c r="Q5262" s="4">
        <v>452</v>
      </c>
      <c r="R5262">
        <v>445</v>
      </c>
      <c r="S5262" s="4" t="str">
        <f t="shared" si="264"/>
        <v xml:space="preserve">CON PSU </v>
      </c>
      <c r="T5262" s="4" t="str">
        <f t="shared" si="265"/>
        <v>50 % MAYOR</v>
      </c>
      <c r="U5262" s="4" t="str">
        <f t="shared" si="266"/>
        <v>Rango 400-449</v>
      </c>
      <c r="V5262" t="str">
        <f t="shared" si="267"/>
        <v>MENOR A 450</v>
      </c>
    </row>
    <row r="5263" spans="1:22" x14ac:dyDescent="0.25">
      <c r="A5263" s="4" t="s">
        <v>12265</v>
      </c>
      <c r="B5263" t="s">
        <v>209</v>
      </c>
      <c r="C5263" s="1" t="s">
        <v>19</v>
      </c>
      <c r="D5263" t="s">
        <v>20</v>
      </c>
      <c r="E5263" t="s">
        <v>101</v>
      </c>
      <c r="F5263" t="s">
        <v>12931</v>
      </c>
      <c r="G5263" t="s">
        <v>23</v>
      </c>
      <c r="H5263" t="s">
        <v>12932</v>
      </c>
      <c r="I5263" t="s">
        <v>50</v>
      </c>
      <c r="J5263" t="s">
        <v>224</v>
      </c>
      <c r="K5263" t="s">
        <v>155</v>
      </c>
      <c r="L5263" t="s">
        <v>27</v>
      </c>
      <c r="M5263" t="s">
        <v>12265</v>
      </c>
      <c r="N5263">
        <v>454</v>
      </c>
      <c r="O5263">
        <v>405</v>
      </c>
      <c r="P5263">
        <v>429</v>
      </c>
      <c r="Q5263" s="4">
        <v>454</v>
      </c>
      <c r="R5263">
        <v>417</v>
      </c>
      <c r="S5263" s="4" t="str">
        <f t="shared" si="264"/>
        <v xml:space="preserve">CON PSU </v>
      </c>
      <c r="T5263" s="4" t="str">
        <f t="shared" si="265"/>
        <v xml:space="preserve">50 % MENOR </v>
      </c>
      <c r="U5263" s="4" t="str">
        <f t="shared" si="266"/>
        <v>Rango 400-449</v>
      </c>
      <c r="V5263" t="str">
        <f t="shared" si="267"/>
        <v>MENOR A 450</v>
      </c>
    </row>
    <row r="5264" spans="1:22" x14ac:dyDescent="0.25">
      <c r="A5264" s="4" t="s">
        <v>12265</v>
      </c>
      <c r="B5264" t="s">
        <v>312</v>
      </c>
      <c r="C5264" s="1" t="s">
        <v>35</v>
      </c>
      <c r="D5264" t="s">
        <v>20</v>
      </c>
      <c r="E5264" t="s">
        <v>21</v>
      </c>
      <c r="F5264" t="s">
        <v>14356</v>
      </c>
      <c r="G5264" t="s">
        <v>23</v>
      </c>
      <c r="H5264" t="s">
        <v>14357</v>
      </c>
      <c r="I5264" t="s">
        <v>25</v>
      </c>
      <c r="J5264" t="s">
        <v>486</v>
      </c>
      <c r="K5264" t="s">
        <v>155</v>
      </c>
      <c r="L5264" t="s">
        <v>27</v>
      </c>
      <c r="M5264" t="s">
        <v>12265</v>
      </c>
      <c r="N5264">
        <v>454</v>
      </c>
      <c r="O5264">
        <v>566</v>
      </c>
      <c r="P5264">
        <v>286</v>
      </c>
      <c r="Q5264" s="4">
        <v>454</v>
      </c>
      <c r="R5264">
        <v>426</v>
      </c>
      <c r="S5264" s="4" t="str">
        <f t="shared" si="264"/>
        <v xml:space="preserve">CON PSU </v>
      </c>
      <c r="T5264" s="4" t="str">
        <f t="shared" si="265"/>
        <v xml:space="preserve">50 % MENOR </v>
      </c>
      <c r="U5264" s="4" t="str">
        <f t="shared" si="266"/>
        <v>Rango 400-449</v>
      </c>
      <c r="V5264" t="str">
        <f t="shared" si="267"/>
        <v>MENOR A 450</v>
      </c>
    </row>
    <row r="5265" spans="1:22" x14ac:dyDescent="0.25">
      <c r="A5265" s="4" t="s">
        <v>12265</v>
      </c>
      <c r="B5265" t="s">
        <v>77</v>
      </c>
      <c r="C5265" s="1" t="s">
        <v>19</v>
      </c>
      <c r="D5265" t="s">
        <v>20</v>
      </c>
      <c r="E5265" t="s">
        <v>21</v>
      </c>
      <c r="F5265" t="s">
        <v>13582</v>
      </c>
      <c r="G5265" t="s">
        <v>23</v>
      </c>
      <c r="H5265" t="s">
        <v>13583</v>
      </c>
      <c r="I5265" t="s">
        <v>50</v>
      </c>
      <c r="J5265" t="s">
        <v>69</v>
      </c>
      <c r="K5265" t="s">
        <v>155</v>
      </c>
      <c r="L5265" t="s">
        <v>27</v>
      </c>
      <c r="M5265" t="s">
        <v>3144</v>
      </c>
      <c r="N5265">
        <v>454</v>
      </c>
      <c r="O5265">
        <v>451</v>
      </c>
      <c r="P5265">
        <v>421</v>
      </c>
      <c r="Q5265" s="4">
        <v>454</v>
      </c>
      <c r="R5265">
        <v>436</v>
      </c>
      <c r="S5265" s="4" t="str">
        <f t="shared" si="264"/>
        <v xml:space="preserve">CON PSU </v>
      </c>
      <c r="T5265" s="4" t="str">
        <f t="shared" si="265"/>
        <v xml:space="preserve">50 % MENOR </v>
      </c>
      <c r="U5265" s="4" t="str">
        <f t="shared" si="266"/>
        <v>Rango 400-449</v>
      </c>
      <c r="V5265" t="str">
        <f t="shared" si="267"/>
        <v>MENOR A 450</v>
      </c>
    </row>
    <row r="5266" spans="1:22" x14ac:dyDescent="0.25">
      <c r="A5266" s="4" t="s">
        <v>12265</v>
      </c>
      <c r="B5266" t="s">
        <v>96</v>
      </c>
      <c r="C5266" s="1" t="s">
        <v>97</v>
      </c>
      <c r="D5266" t="s">
        <v>20</v>
      </c>
      <c r="E5266" t="s">
        <v>21</v>
      </c>
      <c r="F5266" t="s">
        <v>14505</v>
      </c>
      <c r="G5266" t="s">
        <v>23</v>
      </c>
      <c r="H5266" t="s">
        <v>14506</v>
      </c>
      <c r="I5266" t="s">
        <v>50</v>
      </c>
      <c r="J5266" t="s">
        <v>46</v>
      </c>
      <c r="K5266" t="s">
        <v>27</v>
      </c>
      <c r="L5266" t="s">
        <v>155</v>
      </c>
      <c r="M5266" t="s">
        <v>12265</v>
      </c>
      <c r="N5266">
        <v>454</v>
      </c>
      <c r="O5266">
        <v>385</v>
      </c>
      <c r="P5266">
        <v>448</v>
      </c>
      <c r="Q5266" s="4">
        <v>454</v>
      </c>
      <c r="R5266">
        <v>416.5</v>
      </c>
      <c r="S5266" s="4" t="str">
        <f t="shared" si="264"/>
        <v xml:space="preserve">CON PSU </v>
      </c>
      <c r="T5266" s="4" t="str">
        <f t="shared" si="265"/>
        <v xml:space="preserve">50 % MENOR </v>
      </c>
      <c r="U5266" s="4" t="str">
        <f t="shared" si="266"/>
        <v>Rango 400-449</v>
      </c>
      <c r="V5266" t="str">
        <f t="shared" si="267"/>
        <v>MENOR A 450</v>
      </c>
    </row>
    <row r="5267" spans="1:22" x14ac:dyDescent="0.25">
      <c r="A5267" s="4" t="s">
        <v>12265</v>
      </c>
      <c r="B5267" t="s">
        <v>117</v>
      </c>
      <c r="C5267" s="1" t="s">
        <v>19</v>
      </c>
      <c r="D5267" t="s">
        <v>20</v>
      </c>
      <c r="E5267" t="s">
        <v>21</v>
      </c>
      <c r="F5267" t="s">
        <v>13412</v>
      </c>
      <c r="G5267" t="s">
        <v>23</v>
      </c>
      <c r="H5267" t="s">
        <v>13413</v>
      </c>
      <c r="I5267" t="s">
        <v>25</v>
      </c>
      <c r="J5267" t="s">
        <v>73</v>
      </c>
      <c r="K5267" t="s">
        <v>155</v>
      </c>
      <c r="L5267" t="s">
        <v>27</v>
      </c>
      <c r="M5267" t="s">
        <v>3205</v>
      </c>
      <c r="N5267">
        <v>455</v>
      </c>
      <c r="O5267">
        <v>440</v>
      </c>
      <c r="P5267">
        <v>422</v>
      </c>
      <c r="Q5267" s="4">
        <v>455</v>
      </c>
      <c r="R5267">
        <v>431</v>
      </c>
      <c r="S5267" s="4" t="str">
        <f t="shared" si="264"/>
        <v xml:space="preserve">CON PSU </v>
      </c>
      <c r="T5267" s="4" t="str">
        <f t="shared" si="265"/>
        <v xml:space="preserve">50 % MENOR </v>
      </c>
      <c r="U5267" s="4" t="str">
        <f t="shared" si="266"/>
        <v>Rango 400-449</v>
      </c>
      <c r="V5267" t="str">
        <f t="shared" si="267"/>
        <v>MENOR A 450</v>
      </c>
    </row>
    <row r="5268" spans="1:22" x14ac:dyDescent="0.25">
      <c r="A5268" s="4" t="s">
        <v>12265</v>
      </c>
      <c r="B5268" t="s">
        <v>18</v>
      </c>
      <c r="C5268" s="1" t="s">
        <v>19</v>
      </c>
      <c r="D5268" t="s">
        <v>20</v>
      </c>
      <c r="E5268" t="s">
        <v>21</v>
      </c>
      <c r="F5268" t="s">
        <v>15221</v>
      </c>
      <c r="G5268" t="s">
        <v>23</v>
      </c>
      <c r="H5268" t="s">
        <v>15222</v>
      </c>
      <c r="I5268" t="s">
        <v>50</v>
      </c>
      <c r="J5268" t="s">
        <v>33</v>
      </c>
      <c r="K5268" t="s">
        <v>27</v>
      </c>
      <c r="L5268" t="s">
        <v>27</v>
      </c>
      <c r="M5268" t="s">
        <v>3144</v>
      </c>
      <c r="N5268">
        <v>455</v>
      </c>
      <c r="O5268">
        <v>419</v>
      </c>
      <c r="P5268">
        <v>454</v>
      </c>
      <c r="Q5268" s="4">
        <v>455</v>
      </c>
      <c r="R5268">
        <v>436.5</v>
      </c>
      <c r="S5268" s="4" t="str">
        <f t="shared" si="264"/>
        <v xml:space="preserve">CON PSU </v>
      </c>
      <c r="T5268" s="4" t="str">
        <f t="shared" si="265"/>
        <v xml:space="preserve">50 % MENOR </v>
      </c>
      <c r="U5268" s="4" t="str">
        <f t="shared" si="266"/>
        <v>Rango 400-449</v>
      </c>
      <c r="V5268" t="str">
        <f t="shared" si="267"/>
        <v>MENOR A 450</v>
      </c>
    </row>
    <row r="5269" spans="1:22" x14ac:dyDescent="0.25">
      <c r="A5269" s="4" t="s">
        <v>12265</v>
      </c>
      <c r="B5269" t="s">
        <v>267</v>
      </c>
      <c r="C5269" s="1" t="s">
        <v>97</v>
      </c>
      <c r="D5269" t="s">
        <v>20</v>
      </c>
      <c r="E5269" t="s">
        <v>21</v>
      </c>
      <c r="F5269" t="s">
        <v>14748</v>
      </c>
      <c r="G5269" t="s">
        <v>23</v>
      </c>
      <c r="H5269" t="s">
        <v>14749</v>
      </c>
      <c r="I5269" t="s">
        <v>25</v>
      </c>
      <c r="J5269" t="s">
        <v>100</v>
      </c>
      <c r="K5269" t="s">
        <v>27</v>
      </c>
      <c r="L5269" t="s">
        <v>27</v>
      </c>
      <c r="M5269" t="s">
        <v>12265</v>
      </c>
      <c r="N5269">
        <v>455</v>
      </c>
      <c r="O5269">
        <v>433</v>
      </c>
      <c r="P5269">
        <v>465</v>
      </c>
      <c r="Q5269" s="4">
        <v>455</v>
      </c>
      <c r="R5269">
        <v>449</v>
      </c>
      <c r="S5269" s="4" t="str">
        <f t="shared" si="264"/>
        <v xml:space="preserve">CON PSU </v>
      </c>
      <c r="T5269" s="4" t="str">
        <f t="shared" si="265"/>
        <v xml:space="preserve">50 % MENOR </v>
      </c>
      <c r="U5269" s="4" t="str">
        <f t="shared" si="266"/>
        <v>Rango 400-449</v>
      </c>
      <c r="V5269" t="str">
        <f t="shared" si="267"/>
        <v>MENOR A 450</v>
      </c>
    </row>
    <row r="5270" spans="1:22" x14ac:dyDescent="0.25">
      <c r="A5270" s="4" t="s">
        <v>12265</v>
      </c>
      <c r="B5270" t="s">
        <v>18</v>
      </c>
      <c r="C5270" s="1" t="s">
        <v>19</v>
      </c>
      <c r="D5270" t="s">
        <v>20</v>
      </c>
      <c r="E5270" t="s">
        <v>21</v>
      </c>
      <c r="F5270" t="s">
        <v>15289</v>
      </c>
      <c r="G5270" t="s">
        <v>23</v>
      </c>
      <c r="H5270" t="s">
        <v>15290</v>
      </c>
      <c r="I5270" t="s">
        <v>50</v>
      </c>
      <c r="J5270" t="s">
        <v>221</v>
      </c>
      <c r="K5270" t="s">
        <v>27</v>
      </c>
      <c r="L5270" t="s">
        <v>155</v>
      </c>
      <c r="M5270" t="s">
        <v>12265</v>
      </c>
      <c r="N5270">
        <v>455</v>
      </c>
      <c r="O5270">
        <v>474</v>
      </c>
      <c r="P5270">
        <v>408</v>
      </c>
      <c r="Q5270" s="4">
        <v>455</v>
      </c>
      <c r="R5270">
        <v>441</v>
      </c>
      <c r="S5270" s="4" t="str">
        <f t="shared" si="264"/>
        <v xml:space="preserve">CON PSU </v>
      </c>
      <c r="T5270" s="4" t="str">
        <f t="shared" si="265"/>
        <v xml:space="preserve">50 % MENOR </v>
      </c>
      <c r="U5270" s="4" t="str">
        <f t="shared" si="266"/>
        <v>Rango 400-449</v>
      </c>
      <c r="V5270" t="str">
        <f t="shared" si="267"/>
        <v>MENOR A 450</v>
      </c>
    </row>
    <row r="5271" spans="1:22" x14ac:dyDescent="0.25">
      <c r="A5271" s="4" t="s">
        <v>12265</v>
      </c>
      <c r="B5271" t="s">
        <v>77</v>
      </c>
      <c r="C5271" s="1" t="s">
        <v>19</v>
      </c>
      <c r="D5271" t="s">
        <v>20</v>
      </c>
      <c r="E5271" t="s">
        <v>21</v>
      </c>
      <c r="F5271" t="s">
        <v>13602</v>
      </c>
      <c r="G5271" t="s">
        <v>23</v>
      </c>
      <c r="H5271" t="s">
        <v>13603</v>
      </c>
      <c r="I5271" t="s">
        <v>50</v>
      </c>
      <c r="J5271" t="s">
        <v>250</v>
      </c>
      <c r="K5271" t="s">
        <v>27</v>
      </c>
      <c r="L5271" t="s">
        <v>155</v>
      </c>
      <c r="M5271" t="s">
        <v>3149</v>
      </c>
      <c r="N5271">
        <v>450</v>
      </c>
      <c r="O5271">
        <v>446</v>
      </c>
      <c r="P5271">
        <v>406</v>
      </c>
      <c r="Q5271" s="4">
        <v>455</v>
      </c>
      <c r="R5271">
        <v>426</v>
      </c>
      <c r="S5271" s="4" t="str">
        <f t="shared" si="264"/>
        <v xml:space="preserve">CON PSU </v>
      </c>
      <c r="T5271" s="4" t="str">
        <f t="shared" si="265"/>
        <v>50 % MAYOR</v>
      </c>
      <c r="U5271" s="4" t="str">
        <f t="shared" si="266"/>
        <v>Rango 400-449</v>
      </c>
      <c r="V5271" t="str">
        <f t="shared" si="267"/>
        <v>MENOR A 450</v>
      </c>
    </row>
    <row r="5272" spans="1:22" x14ac:dyDescent="0.25">
      <c r="A5272" s="4" t="s">
        <v>12265</v>
      </c>
      <c r="B5272" t="s">
        <v>129</v>
      </c>
      <c r="C5272" s="1" t="s">
        <v>19</v>
      </c>
      <c r="D5272" t="s">
        <v>20</v>
      </c>
      <c r="E5272" t="s">
        <v>21</v>
      </c>
      <c r="F5272" t="s">
        <v>15132</v>
      </c>
      <c r="G5272" t="s">
        <v>23</v>
      </c>
      <c r="H5272" t="s">
        <v>15133</v>
      </c>
      <c r="I5272" t="s">
        <v>50</v>
      </c>
      <c r="J5272" t="s">
        <v>46</v>
      </c>
      <c r="K5272" t="s">
        <v>155</v>
      </c>
      <c r="L5272" t="s">
        <v>155</v>
      </c>
      <c r="M5272" t="s">
        <v>3152</v>
      </c>
      <c r="N5272">
        <v>457</v>
      </c>
      <c r="O5272">
        <v>420</v>
      </c>
      <c r="P5272">
        <v>439</v>
      </c>
      <c r="Q5272" s="4">
        <v>457</v>
      </c>
      <c r="R5272">
        <v>429.5</v>
      </c>
      <c r="S5272" s="4" t="str">
        <f t="shared" si="264"/>
        <v xml:space="preserve">CON PSU </v>
      </c>
      <c r="T5272" s="4" t="str">
        <f t="shared" si="265"/>
        <v xml:space="preserve">50 % MENOR </v>
      </c>
      <c r="U5272" s="4" t="str">
        <f t="shared" si="266"/>
        <v>Rango 400-449</v>
      </c>
      <c r="V5272" t="str">
        <f t="shared" si="267"/>
        <v>MENOR A 450</v>
      </c>
    </row>
    <row r="5273" spans="1:22" x14ac:dyDescent="0.25">
      <c r="A5273" s="4" t="s">
        <v>12265</v>
      </c>
      <c r="B5273" t="s">
        <v>77</v>
      </c>
      <c r="C5273" s="1" t="s">
        <v>19</v>
      </c>
      <c r="D5273" t="s">
        <v>20</v>
      </c>
      <c r="E5273" t="s">
        <v>21</v>
      </c>
      <c r="F5273" t="s">
        <v>13586</v>
      </c>
      <c r="G5273" t="s">
        <v>23</v>
      </c>
      <c r="H5273" t="s">
        <v>13587</v>
      </c>
      <c r="I5273" t="s">
        <v>50</v>
      </c>
      <c r="J5273" t="s">
        <v>73</v>
      </c>
      <c r="K5273" t="s">
        <v>155</v>
      </c>
      <c r="L5273" t="s">
        <v>27</v>
      </c>
      <c r="M5273" t="s">
        <v>3146</v>
      </c>
      <c r="N5273">
        <v>460</v>
      </c>
      <c r="O5273">
        <v>381</v>
      </c>
      <c r="P5273">
        <v>471</v>
      </c>
      <c r="Q5273" s="4">
        <v>460</v>
      </c>
      <c r="R5273">
        <v>426</v>
      </c>
      <c r="S5273" s="4" t="str">
        <f t="shared" si="264"/>
        <v xml:space="preserve">CON PSU </v>
      </c>
      <c r="T5273" s="4" t="str">
        <f t="shared" si="265"/>
        <v xml:space="preserve">50 % MENOR </v>
      </c>
      <c r="U5273" s="4" t="str">
        <f t="shared" si="266"/>
        <v>Rango 400-449</v>
      </c>
      <c r="V5273" t="str">
        <f t="shared" si="267"/>
        <v>MENOR A 450</v>
      </c>
    </row>
    <row r="5274" spans="1:22" x14ac:dyDescent="0.25">
      <c r="A5274" s="4" t="s">
        <v>12265</v>
      </c>
      <c r="B5274" t="s">
        <v>96</v>
      </c>
      <c r="C5274" s="1" t="s">
        <v>97</v>
      </c>
      <c r="D5274" t="s">
        <v>20</v>
      </c>
      <c r="E5274" t="s">
        <v>21</v>
      </c>
      <c r="F5274" t="s">
        <v>10664</v>
      </c>
      <c r="G5274" t="s">
        <v>23</v>
      </c>
      <c r="H5274" t="s">
        <v>10665</v>
      </c>
      <c r="I5274" t="s">
        <v>50</v>
      </c>
      <c r="J5274" t="s">
        <v>113</v>
      </c>
      <c r="K5274" t="s">
        <v>155</v>
      </c>
      <c r="L5274" t="s">
        <v>155</v>
      </c>
      <c r="M5274" t="s">
        <v>3152</v>
      </c>
      <c r="N5274">
        <v>460</v>
      </c>
      <c r="O5274">
        <v>404</v>
      </c>
      <c r="P5274">
        <v>439</v>
      </c>
      <c r="Q5274" s="4">
        <v>460</v>
      </c>
      <c r="R5274">
        <v>421.5</v>
      </c>
      <c r="S5274" s="4" t="str">
        <f t="shared" si="264"/>
        <v xml:space="preserve">CON PSU </v>
      </c>
      <c r="T5274" s="4" t="str">
        <f t="shared" si="265"/>
        <v xml:space="preserve">50 % MENOR </v>
      </c>
      <c r="U5274" s="4" t="str">
        <f t="shared" si="266"/>
        <v>Rango 400-449</v>
      </c>
      <c r="V5274" t="str">
        <f t="shared" si="267"/>
        <v>MENOR A 450</v>
      </c>
    </row>
    <row r="5275" spans="1:22" x14ac:dyDescent="0.25">
      <c r="A5275" s="4" t="s">
        <v>12265</v>
      </c>
      <c r="B5275" t="s">
        <v>89</v>
      </c>
      <c r="C5275" s="1" t="s">
        <v>30</v>
      </c>
      <c r="D5275" t="s">
        <v>53</v>
      </c>
      <c r="E5275" t="s">
        <v>21</v>
      </c>
      <c r="F5275" t="s">
        <v>13156</v>
      </c>
      <c r="G5275" t="s">
        <v>23</v>
      </c>
      <c r="H5275" t="s">
        <v>13157</v>
      </c>
      <c r="I5275" t="s">
        <v>50</v>
      </c>
      <c r="J5275" t="s">
        <v>372</v>
      </c>
      <c r="K5275" t="s">
        <v>27</v>
      </c>
      <c r="L5275" t="s">
        <v>27</v>
      </c>
      <c r="M5275" t="s">
        <v>12265</v>
      </c>
      <c r="N5275">
        <v>458</v>
      </c>
      <c r="O5275">
        <v>349</v>
      </c>
      <c r="P5275">
        <v>495</v>
      </c>
      <c r="Q5275" s="4">
        <v>461</v>
      </c>
      <c r="R5275">
        <v>422</v>
      </c>
      <c r="S5275" s="4" t="str">
        <f t="shared" si="264"/>
        <v xml:space="preserve">CON PSU </v>
      </c>
      <c r="T5275" s="4" t="str">
        <f t="shared" si="265"/>
        <v>50 % MAYOR</v>
      </c>
      <c r="U5275" s="4" t="str">
        <f t="shared" si="266"/>
        <v>Rango 400-449</v>
      </c>
      <c r="V5275" t="str">
        <f t="shared" si="267"/>
        <v>MENOR A 450</v>
      </c>
    </row>
    <row r="5276" spans="1:22" x14ac:dyDescent="0.25">
      <c r="A5276" s="4" t="s">
        <v>12265</v>
      </c>
      <c r="B5276" t="s">
        <v>142</v>
      </c>
      <c r="C5276" s="1" t="s">
        <v>97</v>
      </c>
      <c r="D5276" t="s">
        <v>20</v>
      </c>
      <c r="E5276" t="s">
        <v>21</v>
      </c>
      <c r="F5276" t="s">
        <v>14430</v>
      </c>
      <c r="G5276" t="s">
        <v>23</v>
      </c>
      <c r="H5276" t="s">
        <v>14431</v>
      </c>
      <c r="I5276" t="s">
        <v>50</v>
      </c>
      <c r="J5276" t="s">
        <v>63</v>
      </c>
      <c r="K5276" t="s">
        <v>155</v>
      </c>
      <c r="L5276" t="s">
        <v>155</v>
      </c>
      <c r="M5276" t="s">
        <v>12265</v>
      </c>
      <c r="N5276">
        <v>461</v>
      </c>
      <c r="O5276">
        <v>558</v>
      </c>
      <c r="P5276">
        <v>312</v>
      </c>
      <c r="Q5276" s="4">
        <v>461</v>
      </c>
      <c r="R5276">
        <v>435</v>
      </c>
      <c r="S5276" s="4" t="str">
        <f t="shared" si="264"/>
        <v xml:space="preserve">CON PSU </v>
      </c>
      <c r="T5276" s="4" t="str">
        <f t="shared" si="265"/>
        <v xml:space="preserve">50 % MENOR </v>
      </c>
      <c r="U5276" s="4" t="str">
        <f t="shared" si="266"/>
        <v>Rango 400-449</v>
      </c>
      <c r="V5276" t="str">
        <f t="shared" si="267"/>
        <v>MENOR A 450</v>
      </c>
    </row>
    <row r="5277" spans="1:22" x14ac:dyDescent="0.25">
      <c r="A5277" s="4" t="s">
        <v>12265</v>
      </c>
      <c r="B5277" t="s">
        <v>18</v>
      </c>
      <c r="C5277" s="1" t="s">
        <v>19</v>
      </c>
      <c r="D5277" t="s">
        <v>20</v>
      </c>
      <c r="E5277" t="s">
        <v>21</v>
      </c>
      <c r="F5277" t="s">
        <v>15231</v>
      </c>
      <c r="G5277" t="s">
        <v>23</v>
      </c>
      <c r="H5277" t="s">
        <v>15232</v>
      </c>
      <c r="I5277" t="s">
        <v>50</v>
      </c>
      <c r="J5277" t="s">
        <v>82</v>
      </c>
      <c r="K5277" t="s">
        <v>27</v>
      </c>
      <c r="L5277" t="s">
        <v>27</v>
      </c>
      <c r="M5277" t="s">
        <v>12265</v>
      </c>
      <c r="N5277">
        <v>443</v>
      </c>
      <c r="O5277">
        <v>424</v>
      </c>
      <c r="P5277">
        <v>429</v>
      </c>
      <c r="Q5277" s="4">
        <v>463</v>
      </c>
      <c r="R5277">
        <v>426.5</v>
      </c>
      <c r="S5277" s="4" t="str">
        <f t="shared" si="264"/>
        <v xml:space="preserve">CON PSU </v>
      </c>
      <c r="T5277" s="4" t="str">
        <f t="shared" si="265"/>
        <v>50 % MAYOR</v>
      </c>
      <c r="U5277" s="4" t="str">
        <f t="shared" si="266"/>
        <v>Rango 400-449</v>
      </c>
      <c r="V5277" t="str">
        <f t="shared" si="267"/>
        <v>MENOR A 450</v>
      </c>
    </row>
    <row r="5278" spans="1:22" x14ac:dyDescent="0.25">
      <c r="A5278" s="4" t="s">
        <v>12265</v>
      </c>
      <c r="B5278" t="s">
        <v>106</v>
      </c>
      <c r="C5278" s="1" t="s">
        <v>97</v>
      </c>
      <c r="D5278" t="s">
        <v>20</v>
      </c>
      <c r="E5278" t="s">
        <v>21</v>
      </c>
      <c r="F5278" t="s">
        <v>12377</v>
      </c>
      <c r="G5278" t="s">
        <v>23</v>
      </c>
      <c r="H5278" t="s">
        <v>12378</v>
      </c>
      <c r="I5278" t="s">
        <v>50</v>
      </c>
      <c r="J5278" t="s">
        <v>76</v>
      </c>
      <c r="K5278" t="s">
        <v>27</v>
      </c>
      <c r="L5278" t="s">
        <v>155</v>
      </c>
      <c r="M5278" t="s">
        <v>3144</v>
      </c>
      <c r="N5278">
        <v>464</v>
      </c>
      <c r="O5278">
        <v>427</v>
      </c>
      <c r="P5278">
        <v>469</v>
      </c>
      <c r="Q5278" s="4">
        <v>464</v>
      </c>
      <c r="R5278">
        <v>448</v>
      </c>
      <c r="S5278" s="4" t="str">
        <f t="shared" si="264"/>
        <v xml:space="preserve">CON PSU </v>
      </c>
      <c r="T5278" s="4" t="str">
        <f t="shared" si="265"/>
        <v xml:space="preserve">50 % MENOR </v>
      </c>
      <c r="U5278" s="4" t="str">
        <f t="shared" si="266"/>
        <v>Rango 400-449</v>
      </c>
      <c r="V5278" t="str">
        <f t="shared" si="267"/>
        <v>MENOR A 450</v>
      </c>
    </row>
    <row r="5279" spans="1:22" x14ac:dyDescent="0.25">
      <c r="A5279" s="4" t="s">
        <v>12265</v>
      </c>
      <c r="B5279" t="s">
        <v>117</v>
      </c>
      <c r="C5279" s="1" t="s">
        <v>19</v>
      </c>
      <c r="D5279" t="s">
        <v>20</v>
      </c>
      <c r="E5279" t="s">
        <v>21</v>
      </c>
      <c r="F5279" t="s">
        <v>13309</v>
      </c>
      <c r="G5279" t="s">
        <v>23</v>
      </c>
      <c r="H5279" t="s">
        <v>13310</v>
      </c>
      <c r="I5279" t="s">
        <v>25</v>
      </c>
      <c r="J5279" t="s">
        <v>471</v>
      </c>
      <c r="K5279" t="s">
        <v>155</v>
      </c>
      <c r="L5279" t="s">
        <v>27</v>
      </c>
      <c r="M5279" t="s">
        <v>12265</v>
      </c>
      <c r="N5279">
        <v>454</v>
      </c>
      <c r="O5279">
        <v>385</v>
      </c>
      <c r="P5279">
        <v>481</v>
      </c>
      <c r="Q5279" s="4">
        <v>467</v>
      </c>
      <c r="R5279">
        <v>433</v>
      </c>
      <c r="S5279" s="4" t="str">
        <f t="shared" si="264"/>
        <v xml:space="preserve">CON PSU </v>
      </c>
      <c r="T5279" s="4" t="str">
        <f t="shared" si="265"/>
        <v>50 % MAYOR</v>
      </c>
      <c r="U5279" s="4" t="str">
        <f t="shared" si="266"/>
        <v>Rango 400-449</v>
      </c>
      <c r="V5279" t="str">
        <f t="shared" si="267"/>
        <v>MENOR A 450</v>
      </c>
    </row>
    <row r="5280" spans="1:22" x14ac:dyDescent="0.25">
      <c r="A5280" s="4" t="s">
        <v>12265</v>
      </c>
      <c r="B5280" t="s">
        <v>96</v>
      </c>
      <c r="C5280" s="1" t="s">
        <v>97</v>
      </c>
      <c r="D5280" t="s">
        <v>20</v>
      </c>
      <c r="E5280" t="s">
        <v>101</v>
      </c>
      <c r="F5280" t="s">
        <v>14484</v>
      </c>
      <c r="G5280" t="s">
        <v>23</v>
      </c>
      <c r="H5280" t="s">
        <v>14485</v>
      </c>
      <c r="I5280" t="s">
        <v>50</v>
      </c>
      <c r="J5280" t="s">
        <v>73</v>
      </c>
      <c r="K5280" t="s">
        <v>27</v>
      </c>
      <c r="L5280" t="s">
        <v>155</v>
      </c>
      <c r="M5280" t="s">
        <v>12265</v>
      </c>
      <c r="N5280">
        <v>468</v>
      </c>
      <c r="O5280">
        <v>442</v>
      </c>
      <c r="P5280">
        <v>363</v>
      </c>
      <c r="Q5280" s="4">
        <v>468</v>
      </c>
      <c r="R5280">
        <v>402.5</v>
      </c>
      <c r="S5280" s="4" t="str">
        <f t="shared" si="264"/>
        <v xml:space="preserve">CON PSU </v>
      </c>
      <c r="T5280" s="4" t="str">
        <f t="shared" si="265"/>
        <v xml:space="preserve">50 % MENOR </v>
      </c>
      <c r="U5280" s="4" t="str">
        <f t="shared" si="266"/>
        <v>Rango 400-449</v>
      </c>
      <c r="V5280" t="str">
        <f t="shared" si="267"/>
        <v>MENOR A 450</v>
      </c>
    </row>
    <row r="5281" spans="1:22" x14ac:dyDescent="0.25">
      <c r="A5281" s="4" t="s">
        <v>12265</v>
      </c>
      <c r="B5281" t="s">
        <v>29</v>
      </c>
      <c r="C5281" s="1" t="s">
        <v>30</v>
      </c>
      <c r="D5281" t="s">
        <v>20</v>
      </c>
      <c r="E5281" t="s">
        <v>21</v>
      </c>
      <c r="F5281" t="s">
        <v>13056</v>
      </c>
      <c r="G5281" t="s">
        <v>23</v>
      </c>
      <c r="H5281" t="s">
        <v>13057</v>
      </c>
      <c r="I5281" t="s">
        <v>25</v>
      </c>
      <c r="J5281" t="s">
        <v>63</v>
      </c>
      <c r="K5281" t="s">
        <v>155</v>
      </c>
      <c r="L5281" t="s">
        <v>155</v>
      </c>
      <c r="M5281" t="s">
        <v>12265</v>
      </c>
      <c r="N5281">
        <v>468</v>
      </c>
      <c r="O5281">
        <v>424</v>
      </c>
      <c r="P5281">
        <v>429</v>
      </c>
      <c r="Q5281" s="4">
        <v>468</v>
      </c>
      <c r="R5281">
        <v>426.5</v>
      </c>
      <c r="S5281" s="4" t="str">
        <f t="shared" si="264"/>
        <v xml:space="preserve">CON PSU </v>
      </c>
      <c r="T5281" s="4" t="str">
        <f t="shared" si="265"/>
        <v xml:space="preserve">50 % MENOR </v>
      </c>
      <c r="U5281" s="4" t="str">
        <f t="shared" si="266"/>
        <v>Rango 400-449</v>
      </c>
      <c r="V5281" t="str">
        <f t="shared" si="267"/>
        <v>MENOR A 450</v>
      </c>
    </row>
    <row r="5282" spans="1:22" x14ac:dyDescent="0.25">
      <c r="A5282" s="4" t="s">
        <v>12265</v>
      </c>
      <c r="B5282" t="s">
        <v>106</v>
      </c>
      <c r="C5282" s="1" t="s">
        <v>97</v>
      </c>
      <c r="D5282" t="s">
        <v>20</v>
      </c>
      <c r="E5282" t="s">
        <v>21</v>
      </c>
      <c r="F5282" t="s">
        <v>12338</v>
      </c>
      <c r="G5282" t="s">
        <v>23</v>
      </c>
      <c r="H5282" t="s">
        <v>12339</v>
      </c>
      <c r="I5282" t="s">
        <v>25</v>
      </c>
      <c r="J5282" t="s">
        <v>38</v>
      </c>
      <c r="K5282" t="s">
        <v>27</v>
      </c>
      <c r="L5282" t="s">
        <v>27</v>
      </c>
      <c r="M5282" t="s">
        <v>12265</v>
      </c>
      <c r="N5282">
        <v>455</v>
      </c>
      <c r="O5282">
        <v>523</v>
      </c>
      <c r="P5282">
        <v>363</v>
      </c>
      <c r="Q5282" s="4">
        <v>470</v>
      </c>
      <c r="R5282">
        <v>443</v>
      </c>
      <c r="S5282" s="4" t="str">
        <f t="shared" si="264"/>
        <v xml:space="preserve">CON PSU </v>
      </c>
      <c r="T5282" s="4" t="str">
        <f t="shared" si="265"/>
        <v>50 % MAYOR</v>
      </c>
      <c r="U5282" s="4" t="str">
        <f t="shared" si="266"/>
        <v>Rango 400-449</v>
      </c>
      <c r="V5282" t="str">
        <f t="shared" si="267"/>
        <v>MENOR A 450</v>
      </c>
    </row>
    <row r="5283" spans="1:22" x14ac:dyDescent="0.25">
      <c r="A5283" s="4" t="s">
        <v>12265</v>
      </c>
      <c r="B5283" t="s">
        <v>77</v>
      </c>
      <c r="C5283" s="1" t="s">
        <v>19</v>
      </c>
      <c r="D5283" t="s">
        <v>20</v>
      </c>
      <c r="E5283" t="s">
        <v>21</v>
      </c>
      <c r="F5283" t="s">
        <v>13522</v>
      </c>
      <c r="G5283" t="s">
        <v>23</v>
      </c>
      <c r="H5283" t="s">
        <v>13523</v>
      </c>
      <c r="I5283" t="s">
        <v>50</v>
      </c>
      <c r="J5283" t="s">
        <v>253</v>
      </c>
      <c r="K5283" t="s">
        <v>155</v>
      </c>
      <c r="L5283" t="s">
        <v>155</v>
      </c>
      <c r="M5283" t="s">
        <v>12265</v>
      </c>
      <c r="N5283">
        <v>461</v>
      </c>
      <c r="O5283">
        <v>496</v>
      </c>
      <c r="P5283">
        <v>386</v>
      </c>
      <c r="Q5283" s="4">
        <v>470</v>
      </c>
      <c r="R5283">
        <v>441</v>
      </c>
      <c r="S5283" s="4" t="str">
        <f t="shared" si="264"/>
        <v xml:space="preserve">CON PSU </v>
      </c>
      <c r="T5283" s="4" t="str">
        <f t="shared" si="265"/>
        <v>50 % MAYOR</v>
      </c>
      <c r="U5283" s="4" t="str">
        <f t="shared" si="266"/>
        <v>Rango 400-449</v>
      </c>
      <c r="V5283" t="str">
        <f t="shared" si="267"/>
        <v>MENOR A 450</v>
      </c>
    </row>
    <row r="5284" spans="1:22" x14ac:dyDescent="0.25">
      <c r="A5284" s="4" t="s">
        <v>12265</v>
      </c>
      <c r="B5284" t="s">
        <v>39</v>
      </c>
      <c r="C5284" s="1" t="s">
        <v>30</v>
      </c>
      <c r="D5284" t="s">
        <v>20</v>
      </c>
      <c r="E5284" t="s">
        <v>21</v>
      </c>
      <c r="F5284" t="s">
        <v>13012</v>
      </c>
      <c r="G5284" t="s">
        <v>23</v>
      </c>
      <c r="H5284" t="s">
        <v>13013</v>
      </c>
      <c r="I5284" t="s">
        <v>25</v>
      </c>
      <c r="J5284" t="s">
        <v>185</v>
      </c>
      <c r="K5284" t="s">
        <v>27</v>
      </c>
      <c r="L5284" t="s">
        <v>27</v>
      </c>
      <c r="M5284" t="s">
        <v>12265</v>
      </c>
      <c r="N5284">
        <v>472</v>
      </c>
      <c r="O5284">
        <v>405</v>
      </c>
      <c r="P5284">
        <v>481</v>
      </c>
      <c r="Q5284" s="4">
        <v>472</v>
      </c>
      <c r="R5284">
        <v>443</v>
      </c>
      <c r="S5284" s="4" t="str">
        <f t="shared" si="264"/>
        <v xml:space="preserve">CON PSU </v>
      </c>
      <c r="T5284" s="4" t="str">
        <f t="shared" si="265"/>
        <v xml:space="preserve">50 % MENOR </v>
      </c>
      <c r="U5284" s="4" t="str">
        <f t="shared" si="266"/>
        <v>Rango 400-449</v>
      </c>
      <c r="V5284" t="str">
        <f t="shared" si="267"/>
        <v>MENOR A 450</v>
      </c>
    </row>
    <row r="5285" spans="1:22" x14ac:dyDescent="0.25">
      <c r="A5285" s="4" t="s">
        <v>12265</v>
      </c>
      <c r="B5285" t="s">
        <v>117</v>
      </c>
      <c r="C5285" s="1" t="s">
        <v>19</v>
      </c>
      <c r="D5285" t="s">
        <v>20</v>
      </c>
      <c r="E5285" t="s">
        <v>21</v>
      </c>
      <c r="F5285" t="s">
        <v>13402</v>
      </c>
      <c r="G5285" t="s">
        <v>23</v>
      </c>
      <c r="H5285" t="s">
        <v>13403</v>
      </c>
      <c r="I5285" t="s">
        <v>50</v>
      </c>
      <c r="J5285" t="s">
        <v>69</v>
      </c>
      <c r="K5285" t="s">
        <v>27</v>
      </c>
      <c r="L5285" t="s">
        <v>155</v>
      </c>
      <c r="M5285" t="s">
        <v>12265</v>
      </c>
      <c r="N5285">
        <v>472</v>
      </c>
      <c r="O5285">
        <v>558</v>
      </c>
      <c r="P5285">
        <v>312</v>
      </c>
      <c r="Q5285" s="4">
        <v>472</v>
      </c>
      <c r="R5285">
        <v>435</v>
      </c>
      <c r="S5285" s="4" t="str">
        <f t="shared" si="264"/>
        <v xml:space="preserve">CON PSU </v>
      </c>
      <c r="T5285" s="4" t="str">
        <f t="shared" si="265"/>
        <v xml:space="preserve">50 % MENOR </v>
      </c>
      <c r="U5285" s="4" t="str">
        <f t="shared" si="266"/>
        <v>Rango 400-449</v>
      </c>
      <c r="V5285" t="str">
        <f t="shared" si="267"/>
        <v>MENOR A 450</v>
      </c>
    </row>
    <row r="5286" spans="1:22" x14ac:dyDescent="0.25">
      <c r="A5286" s="4" t="s">
        <v>12265</v>
      </c>
      <c r="B5286" t="s">
        <v>117</v>
      </c>
      <c r="C5286" s="1" t="s">
        <v>19</v>
      </c>
      <c r="D5286" t="s">
        <v>20</v>
      </c>
      <c r="E5286" t="s">
        <v>21</v>
      </c>
      <c r="F5286" t="s">
        <v>13259</v>
      </c>
      <c r="G5286" t="s">
        <v>23</v>
      </c>
      <c r="H5286" t="s">
        <v>13260</v>
      </c>
      <c r="I5286" t="s">
        <v>50</v>
      </c>
      <c r="J5286" t="s">
        <v>46</v>
      </c>
      <c r="K5286" t="s">
        <v>155</v>
      </c>
      <c r="L5286" t="s">
        <v>27</v>
      </c>
      <c r="M5286" t="s">
        <v>12265</v>
      </c>
      <c r="N5286">
        <v>476</v>
      </c>
      <c r="O5286">
        <v>458</v>
      </c>
      <c r="P5286">
        <v>429</v>
      </c>
      <c r="Q5286" s="4">
        <v>476</v>
      </c>
      <c r="R5286">
        <v>443.5</v>
      </c>
      <c r="S5286" s="4" t="str">
        <f t="shared" si="264"/>
        <v xml:space="preserve">CON PSU </v>
      </c>
      <c r="T5286" s="4" t="str">
        <f t="shared" si="265"/>
        <v xml:space="preserve">50 % MENOR </v>
      </c>
      <c r="U5286" s="4" t="str">
        <f t="shared" si="266"/>
        <v>Rango 400-449</v>
      </c>
      <c r="V5286" t="str">
        <f t="shared" si="267"/>
        <v>MENOR A 450</v>
      </c>
    </row>
    <row r="5287" spans="1:22" x14ac:dyDescent="0.25">
      <c r="A5287" s="4" t="s">
        <v>12265</v>
      </c>
      <c r="B5287" t="s">
        <v>117</v>
      </c>
      <c r="C5287" s="1" t="s">
        <v>19</v>
      </c>
      <c r="D5287" t="s">
        <v>20</v>
      </c>
      <c r="E5287" t="s">
        <v>21</v>
      </c>
      <c r="F5287" t="s">
        <v>13293</v>
      </c>
      <c r="G5287" t="s">
        <v>23</v>
      </c>
      <c r="H5287" t="s">
        <v>13294</v>
      </c>
      <c r="I5287" t="s">
        <v>50</v>
      </c>
      <c r="J5287" t="s">
        <v>69</v>
      </c>
      <c r="K5287" t="s">
        <v>27</v>
      </c>
      <c r="L5287" t="s">
        <v>27</v>
      </c>
      <c r="M5287" t="s">
        <v>12265</v>
      </c>
      <c r="N5287">
        <v>475</v>
      </c>
      <c r="O5287">
        <v>458</v>
      </c>
      <c r="P5287">
        <v>408</v>
      </c>
      <c r="Q5287" s="4">
        <v>476</v>
      </c>
      <c r="R5287">
        <v>433</v>
      </c>
      <c r="S5287" s="4" t="str">
        <f t="shared" si="264"/>
        <v xml:space="preserve">CON PSU </v>
      </c>
      <c r="T5287" s="4" t="str">
        <f t="shared" si="265"/>
        <v>50 % MAYOR</v>
      </c>
      <c r="U5287" s="4" t="str">
        <f t="shared" si="266"/>
        <v>Rango 400-449</v>
      </c>
      <c r="V5287" t="str">
        <f t="shared" si="267"/>
        <v>MENOR A 450</v>
      </c>
    </row>
    <row r="5288" spans="1:22" x14ac:dyDescent="0.25">
      <c r="A5288" s="4" t="s">
        <v>12265</v>
      </c>
      <c r="B5288" t="s">
        <v>117</v>
      </c>
      <c r="C5288" s="1" t="s">
        <v>19</v>
      </c>
      <c r="D5288" t="s">
        <v>20</v>
      </c>
      <c r="E5288" t="s">
        <v>21</v>
      </c>
      <c r="F5288" t="s">
        <v>13295</v>
      </c>
      <c r="G5288" t="s">
        <v>23</v>
      </c>
      <c r="H5288" t="s">
        <v>13296</v>
      </c>
      <c r="I5288" t="s">
        <v>50</v>
      </c>
      <c r="J5288" t="s">
        <v>100</v>
      </c>
      <c r="K5288" t="s">
        <v>27</v>
      </c>
      <c r="L5288" t="s">
        <v>27</v>
      </c>
      <c r="M5288" t="s">
        <v>12265</v>
      </c>
      <c r="N5288">
        <v>472</v>
      </c>
      <c r="O5288">
        <v>466</v>
      </c>
      <c r="P5288">
        <v>363</v>
      </c>
      <c r="Q5288" s="4">
        <v>476</v>
      </c>
      <c r="R5288">
        <v>414.5</v>
      </c>
      <c r="S5288" s="4" t="str">
        <f t="shared" si="264"/>
        <v xml:space="preserve">CON PSU </v>
      </c>
      <c r="T5288" s="4" t="str">
        <f t="shared" si="265"/>
        <v>50 % MAYOR</v>
      </c>
      <c r="U5288" s="4" t="str">
        <f t="shared" si="266"/>
        <v>Rango 400-449</v>
      </c>
      <c r="V5288" t="str">
        <f t="shared" si="267"/>
        <v>MENOR A 450</v>
      </c>
    </row>
    <row r="5289" spans="1:22" x14ac:dyDescent="0.25">
      <c r="A5289" s="4" t="s">
        <v>12265</v>
      </c>
      <c r="B5289" t="s">
        <v>209</v>
      </c>
      <c r="C5289" s="1" t="s">
        <v>19</v>
      </c>
      <c r="D5289" t="s">
        <v>20</v>
      </c>
      <c r="E5289" t="s">
        <v>21</v>
      </c>
      <c r="F5289" t="s">
        <v>12947</v>
      </c>
      <c r="G5289" t="s">
        <v>23</v>
      </c>
      <c r="H5289" t="s">
        <v>12948</v>
      </c>
      <c r="I5289" t="s">
        <v>50</v>
      </c>
      <c r="J5289" t="s">
        <v>76</v>
      </c>
      <c r="K5289" t="s">
        <v>155</v>
      </c>
      <c r="L5289" t="s">
        <v>27</v>
      </c>
      <c r="M5289" t="s">
        <v>12265</v>
      </c>
      <c r="N5289">
        <v>476</v>
      </c>
      <c r="O5289">
        <v>424</v>
      </c>
      <c r="P5289">
        <v>465</v>
      </c>
      <c r="Q5289" s="4">
        <v>476</v>
      </c>
      <c r="R5289">
        <v>444.5</v>
      </c>
      <c r="S5289" s="4" t="str">
        <f t="shared" si="264"/>
        <v xml:space="preserve">CON PSU </v>
      </c>
      <c r="T5289" s="4" t="str">
        <f t="shared" si="265"/>
        <v xml:space="preserve">50 % MENOR </v>
      </c>
      <c r="U5289" s="4" t="str">
        <f t="shared" si="266"/>
        <v>Rango 400-449</v>
      </c>
      <c r="V5289" t="str">
        <f t="shared" si="267"/>
        <v>MENOR A 450</v>
      </c>
    </row>
    <row r="5290" spans="1:22" x14ac:dyDescent="0.25">
      <c r="A5290" s="4" t="s">
        <v>12265</v>
      </c>
      <c r="B5290" t="s">
        <v>77</v>
      </c>
      <c r="C5290" s="1" t="s">
        <v>19</v>
      </c>
      <c r="D5290" t="s">
        <v>20</v>
      </c>
      <c r="E5290" t="s">
        <v>21</v>
      </c>
      <c r="F5290" t="s">
        <v>1591</v>
      </c>
      <c r="G5290" t="s">
        <v>23</v>
      </c>
      <c r="H5290" t="s">
        <v>1592</v>
      </c>
      <c r="I5290" t="s">
        <v>50</v>
      </c>
      <c r="J5290" t="s">
        <v>76</v>
      </c>
      <c r="K5290" t="s">
        <v>27</v>
      </c>
      <c r="L5290" t="s">
        <v>155</v>
      </c>
      <c r="M5290" t="s">
        <v>3146</v>
      </c>
      <c r="N5290">
        <v>476</v>
      </c>
      <c r="O5290">
        <v>471</v>
      </c>
      <c r="P5290">
        <v>330</v>
      </c>
      <c r="Q5290" s="4">
        <v>476</v>
      </c>
      <c r="R5290">
        <v>400.5</v>
      </c>
      <c r="S5290" s="4" t="str">
        <f t="shared" si="264"/>
        <v xml:space="preserve">CON PSU </v>
      </c>
      <c r="T5290" s="4" t="str">
        <f t="shared" si="265"/>
        <v xml:space="preserve">50 % MENOR </v>
      </c>
      <c r="U5290" s="4" t="str">
        <f t="shared" si="266"/>
        <v>Rango 400-449</v>
      </c>
      <c r="V5290" t="str">
        <f t="shared" si="267"/>
        <v>MENOR A 450</v>
      </c>
    </row>
    <row r="5291" spans="1:22" x14ac:dyDescent="0.25">
      <c r="A5291" s="4" t="s">
        <v>12265</v>
      </c>
      <c r="B5291" t="s">
        <v>29</v>
      </c>
      <c r="C5291" s="1" t="s">
        <v>30</v>
      </c>
      <c r="D5291" t="s">
        <v>20</v>
      </c>
      <c r="E5291" t="s">
        <v>21</v>
      </c>
      <c r="F5291" t="s">
        <v>13076</v>
      </c>
      <c r="G5291" t="s">
        <v>23</v>
      </c>
      <c r="H5291" t="s">
        <v>13077</v>
      </c>
      <c r="I5291" t="s">
        <v>50</v>
      </c>
      <c r="J5291" t="s">
        <v>69</v>
      </c>
      <c r="K5291" t="s">
        <v>27</v>
      </c>
      <c r="L5291" t="s">
        <v>27</v>
      </c>
      <c r="M5291" t="s">
        <v>12265</v>
      </c>
      <c r="N5291">
        <v>476</v>
      </c>
      <c r="O5291">
        <v>474</v>
      </c>
      <c r="P5291">
        <v>408</v>
      </c>
      <c r="Q5291" s="4">
        <v>477</v>
      </c>
      <c r="R5291">
        <v>441</v>
      </c>
      <c r="S5291" s="4" t="str">
        <f t="shared" si="264"/>
        <v xml:space="preserve">CON PSU </v>
      </c>
      <c r="T5291" s="4" t="str">
        <f t="shared" si="265"/>
        <v>50 % MAYOR</v>
      </c>
      <c r="U5291" s="4" t="str">
        <f t="shared" si="266"/>
        <v>Rango 400-449</v>
      </c>
      <c r="V5291" t="str">
        <f t="shared" si="267"/>
        <v>MENOR A 450</v>
      </c>
    </row>
    <row r="5292" spans="1:22" x14ac:dyDescent="0.25">
      <c r="A5292" s="4" t="s">
        <v>12265</v>
      </c>
      <c r="B5292" t="s">
        <v>43</v>
      </c>
      <c r="C5292" s="1" t="s">
        <v>30</v>
      </c>
      <c r="D5292" t="s">
        <v>20</v>
      </c>
      <c r="E5292" t="s">
        <v>21</v>
      </c>
      <c r="F5292" t="s">
        <v>13197</v>
      </c>
      <c r="G5292" t="s">
        <v>23</v>
      </c>
      <c r="H5292" t="s">
        <v>13198</v>
      </c>
      <c r="I5292" t="s">
        <v>25</v>
      </c>
      <c r="J5292" t="s">
        <v>82</v>
      </c>
      <c r="K5292" t="s">
        <v>27</v>
      </c>
      <c r="L5292" t="s">
        <v>155</v>
      </c>
      <c r="M5292" t="s">
        <v>12265</v>
      </c>
      <c r="N5292">
        <v>478</v>
      </c>
      <c r="O5292">
        <v>405</v>
      </c>
      <c r="P5292">
        <v>465</v>
      </c>
      <c r="Q5292" s="4">
        <v>480</v>
      </c>
      <c r="R5292">
        <v>435</v>
      </c>
      <c r="S5292" s="4" t="str">
        <f t="shared" si="264"/>
        <v xml:space="preserve">CON PSU </v>
      </c>
      <c r="T5292" s="4" t="str">
        <f t="shared" si="265"/>
        <v>50 % MAYOR</v>
      </c>
      <c r="U5292" s="4" t="str">
        <f t="shared" si="266"/>
        <v>Rango 400-449</v>
      </c>
      <c r="V5292" t="str">
        <f t="shared" si="267"/>
        <v>MENOR A 450</v>
      </c>
    </row>
    <row r="5293" spans="1:22" x14ac:dyDescent="0.25">
      <c r="A5293" s="4" t="s">
        <v>12265</v>
      </c>
      <c r="B5293" t="s">
        <v>18</v>
      </c>
      <c r="C5293" s="1" t="s">
        <v>19</v>
      </c>
      <c r="D5293" t="s">
        <v>20</v>
      </c>
      <c r="E5293" t="s">
        <v>21</v>
      </c>
      <c r="F5293" t="s">
        <v>15347</v>
      </c>
      <c r="G5293" t="s">
        <v>23</v>
      </c>
      <c r="H5293" t="s">
        <v>15348</v>
      </c>
      <c r="I5293" t="s">
        <v>50</v>
      </c>
      <c r="J5293" t="s">
        <v>76</v>
      </c>
      <c r="K5293" t="s">
        <v>155</v>
      </c>
      <c r="L5293" t="s">
        <v>27</v>
      </c>
      <c r="M5293" t="s">
        <v>12265</v>
      </c>
      <c r="N5293">
        <v>472</v>
      </c>
      <c r="O5293">
        <v>489</v>
      </c>
      <c r="P5293">
        <v>386</v>
      </c>
      <c r="Q5293" s="4">
        <v>481</v>
      </c>
      <c r="R5293">
        <v>437.5</v>
      </c>
      <c r="S5293" s="4" t="str">
        <f t="shared" si="264"/>
        <v xml:space="preserve">CON PSU </v>
      </c>
      <c r="T5293" s="4" t="str">
        <f t="shared" si="265"/>
        <v>50 % MAYOR</v>
      </c>
      <c r="U5293" s="4" t="str">
        <f t="shared" si="266"/>
        <v>Rango 400-449</v>
      </c>
      <c r="V5293" t="str">
        <f t="shared" si="267"/>
        <v>MENOR A 450</v>
      </c>
    </row>
    <row r="5294" spans="1:22" x14ac:dyDescent="0.25">
      <c r="A5294" s="4" t="s">
        <v>12265</v>
      </c>
      <c r="B5294" t="s">
        <v>129</v>
      </c>
      <c r="C5294" s="1" t="s">
        <v>19</v>
      </c>
      <c r="D5294" t="s">
        <v>20</v>
      </c>
      <c r="E5294" t="s">
        <v>21</v>
      </c>
      <c r="F5294" t="s">
        <v>14788</v>
      </c>
      <c r="G5294" t="s">
        <v>23</v>
      </c>
      <c r="H5294" t="s">
        <v>14789</v>
      </c>
      <c r="I5294" t="s">
        <v>50</v>
      </c>
      <c r="J5294" t="s">
        <v>76</v>
      </c>
      <c r="K5294" t="s">
        <v>155</v>
      </c>
      <c r="L5294" t="s">
        <v>155</v>
      </c>
      <c r="M5294" t="s">
        <v>3144</v>
      </c>
      <c r="N5294">
        <v>478</v>
      </c>
      <c r="O5294">
        <v>436</v>
      </c>
      <c r="P5294">
        <v>454</v>
      </c>
      <c r="Q5294" s="4">
        <v>481</v>
      </c>
      <c r="R5294">
        <v>445</v>
      </c>
      <c r="S5294" s="4" t="str">
        <f t="shared" si="264"/>
        <v xml:space="preserve">CON PSU </v>
      </c>
      <c r="T5294" s="4" t="str">
        <f t="shared" si="265"/>
        <v>50 % MAYOR</v>
      </c>
      <c r="U5294" s="4" t="str">
        <f t="shared" si="266"/>
        <v>Rango 400-449</v>
      </c>
      <c r="V5294" t="str">
        <f t="shared" si="267"/>
        <v>MENOR A 450</v>
      </c>
    </row>
    <row r="5295" spans="1:22" x14ac:dyDescent="0.25">
      <c r="A5295" s="4" t="s">
        <v>12265</v>
      </c>
      <c r="B5295" t="s">
        <v>117</v>
      </c>
      <c r="C5295" s="1" t="s">
        <v>19</v>
      </c>
      <c r="D5295" t="s">
        <v>20</v>
      </c>
      <c r="E5295" t="s">
        <v>21</v>
      </c>
      <c r="F5295" t="s">
        <v>13394</v>
      </c>
      <c r="G5295" t="s">
        <v>23</v>
      </c>
      <c r="H5295" t="s">
        <v>13395</v>
      </c>
      <c r="I5295" t="s">
        <v>25</v>
      </c>
      <c r="J5295" t="s">
        <v>170</v>
      </c>
      <c r="K5295" t="s">
        <v>155</v>
      </c>
      <c r="L5295" t="s">
        <v>27</v>
      </c>
      <c r="M5295" t="s">
        <v>3144</v>
      </c>
      <c r="N5295">
        <v>482</v>
      </c>
      <c r="O5295">
        <v>458</v>
      </c>
      <c r="P5295">
        <v>382</v>
      </c>
      <c r="Q5295" s="4">
        <v>482</v>
      </c>
      <c r="R5295">
        <v>420</v>
      </c>
      <c r="S5295" s="4" t="str">
        <f t="shared" si="264"/>
        <v xml:space="preserve">CON PSU </v>
      </c>
      <c r="T5295" s="4" t="str">
        <f t="shared" si="265"/>
        <v xml:space="preserve">50 % MENOR </v>
      </c>
      <c r="U5295" s="4" t="str">
        <f t="shared" si="266"/>
        <v>Rango 400-449</v>
      </c>
      <c r="V5295" t="str">
        <f t="shared" si="267"/>
        <v>MENOR A 450</v>
      </c>
    </row>
    <row r="5296" spans="1:22" x14ac:dyDescent="0.25">
      <c r="A5296" s="4" t="s">
        <v>12265</v>
      </c>
      <c r="B5296" t="s">
        <v>77</v>
      </c>
      <c r="C5296" s="1" t="s">
        <v>19</v>
      </c>
      <c r="D5296" t="s">
        <v>20</v>
      </c>
      <c r="E5296" t="s">
        <v>21</v>
      </c>
      <c r="F5296" t="s">
        <v>13532</v>
      </c>
      <c r="G5296" t="s">
        <v>23</v>
      </c>
      <c r="H5296" t="s">
        <v>13533</v>
      </c>
      <c r="I5296" t="s">
        <v>50</v>
      </c>
      <c r="J5296" t="s">
        <v>276</v>
      </c>
      <c r="K5296" t="s">
        <v>27</v>
      </c>
      <c r="L5296" t="s">
        <v>27</v>
      </c>
      <c r="M5296" t="s">
        <v>12265</v>
      </c>
      <c r="N5296">
        <v>482</v>
      </c>
      <c r="O5296">
        <v>424</v>
      </c>
      <c r="P5296">
        <v>408</v>
      </c>
      <c r="Q5296" s="4">
        <v>482</v>
      </c>
      <c r="R5296">
        <v>416</v>
      </c>
      <c r="S5296" s="4" t="str">
        <f t="shared" si="264"/>
        <v xml:space="preserve">CON PSU </v>
      </c>
      <c r="T5296" s="4" t="str">
        <f t="shared" si="265"/>
        <v xml:space="preserve">50 % MENOR </v>
      </c>
      <c r="U5296" s="4" t="str">
        <f t="shared" si="266"/>
        <v>Rango 400-449</v>
      </c>
      <c r="V5296" t="str">
        <f t="shared" si="267"/>
        <v>MENOR A 450</v>
      </c>
    </row>
    <row r="5297" spans="1:22" x14ac:dyDescent="0.25">
      <c r="A5297" s="4" t="s">
        <v>12265</v>
      </c>
      <c r="B5297" t="s">
        <v>129</v>
      </c>
      <c r="C5297" s="1" t="s">
        <v>19</v>
      </c>
      <c r="D5297" t="s">
        <v>20</v>
      </c>
      <c r="E5297" t="s">
        <v>21</v>
      </c>
      <c r="F5297" t="s">
        <v>14886</v>
      </c>
      <c r="G5297" t="s">
        <v>23</v>
      </c>
      <c r="H5297" t="s">
        <v>14887</v>
      </c>
      <c r="I5297" t="s">
        <v>50</v>
      </c>
      <c r="J5297" t="s">
        <v>253</v>
      </c>
      <c r="K5297" t="s">
        <v>155</v>
      </c>
      <c r="L5297" t="s">
        <v>155</v>
      </c>
      <c r="M5297" t="s">
        <v>3144</v>
      </c>
      <c r="N5297">
        <v>484</v>
      </c>
      <c r="O5297">
        <v>436</v>
      </c>
      <c r="P5297">
        <v>454</v>
      </c>
      <c r="Q5297" s="4">
        <v>484</v>
      </c>
      <c r="R5297">
        <v>445</v>
      </c>
      <c r="S5297" s="4" t="str">
        <f t="shared" si="264"/>
        <v xml:space="preserve">CON PSU </v>
      </c>
      <c r="T5297" s="4" t="str">
        <f t="shared" si="265"/>
        <v xml:space="preserve">50 % MENOR </v>
      </c>
      <c r="U5297" s="4" t="str">
        <f t="shared" si="266"/>
        <v>Rango 400-449</v>
      </c>
      <c r="V5297" t="str">
        <f t="shared" si="267"/>
        <v>MENOR A 450</v>
      </c>
    </row>
    <row r="5298" spans="1:22" x14ac:dyDescent="0.25">
      <c r="A5298" s="4" t="s">
        <v>12265</v>
      </c>
      <c r="B5298" t="s">
        <v>77</v>
      </c>
      <c r="C5298" s="1" t="s">
        <v>19</v>
      </c>
      <c r="D5298" t="s">
        <v>20</v>
      </c>
      <c r="E5298" t="s">
        <v>21</v>
      </c>
      <c r="F5298" t="s">
        <v>13536</v>
      </c>
      <c r="G5298" t="s">
        <v>23</v>
      </c>
      <c r="H5298" t="s">
        <v>13537</v>
      </c>
      <c r="I5298" t="s">
        <v>50</v>
      </c>
      <c r="J5298" t="s">
        <v>46</v>
      </c>
      <c r="K5298" t="s">
        <v>27</v>
      </c>
      <c r="L5298" t="s">
        <v>27</v>
      </c>
      <c r="M5298" t="s">
        <v>12265</v>
      </c>
      <c r="N5298">
        <v>486</v>
      </c>
      <c r="O5298">
        <v>362</v>
      </c>
      <c r="P5298">
        <v>527</v>
      </c>
      <c r="Q5298" s="4">
        <v>486</v>
      </c>
      <c r="R5298">
        <v>444.5</v>
      </c>
      <c r="S5298" s="4" t="str">
        <f t="shared" si="264"/>
        <v xml:space="preserve">CON PSU </v>
      </c>
      <c r="T5298" s="4" t="str">
        <f t="shared" si="265"/>
        <v xml:space="preserve">50 % MENOR </v>
      </c>
      <c r="U5298" s="4" t="str">
        <f t="shared" si="266"/>
        <v>Rango 400-449</v>
      </c>
      <c r="V5298" t="str">
        <f t="shared" si="267"/>
        <v>MENOR A 450</v>
      </c>
    </row>
    <row r="5299" spans="1:22" x14ac:dyDescent="0.25">
      <c r="A5299" s="4" t="s">
        <v>12265</v>
      </c>
      <c r="B5299" t="s">
        <v>117</v>
      </c>
      <c r="C5299" s="1" t="s">
        <v>19</v>
      </c>
      <c r="D5299" t="s">
        <v>53</v>
      </c>
      <c r="E5299" t="s">
        <v>21</v>
      </c>
      <c r="F5299" t="s">
        <v>13426</v>
      </c>
      <c r="G5299" t="s">
        <v>23</v>
      </c>
      <c r="H5299" t="s">
        <v>13427</v>
      </c>
      <c r="I5299" t="s">
        <v>25</v>
      </c>
      <c r="J5299" t="s">
        <v>69</v>
      </c>
      <c r="K5299" t="s">
        <v>155</v>
      </c>
      <c r="L5299" t="s">
        <v>27</v>
      </c>
      <c r="M5299" t="s">
        <v>12265</v>
      </c>
      <c r="N5299">
        <v>492</v>
      </c>
      <c r="O5299">
        <v>336</v>
      </c>
      <c r="P5299">
        <v>495</v>
      </c>
      <c r="Q5299" s="4">
        <v>492</v>
      </c>
      <c r="R5299">
        <v>415.5</v>
      </c>
      <c r="S5299" s="4" t="str">
        <f t="shared" si="264"/>
        <v xml:space="preserve">CON PSU </v>
      </c>
      <c r="T5299" s="4" t="str">
        <f t="shared" si="265"/>
        <v xml:space="preserve">50 % MENOR </v>
      </c>
      <c r="U5299" s="4" t="str">
        <f t="shared" si="266"/>
        <v>Rango 400-449</v>
      </c>
      <c r="V5299" t="str">
        <f t="shared" si="267"/>
        <v>MENOR A 450</v>
      </c>
    </row>
    <row r="5300" spans="1:22" x14ac:dyDescent="0.25">
      <c r="A5300" s="4" t="s">
        <v>12265</v>
      </c>
      <c r="B5300" t="s">
        <v>209</v>
      </c>
      <c r="C5300" s="1" t="s">
        <v>19</v>
      </c>
      <c r="D5300" t="s">
        <v>20</v>
      </c>
      <c r="E5300" t="s">
        <v>21</v>
      </c>
      <c r="F5300" t="s">
        <v>12963</v>
      </c>
      <c r="G5300" t="s">
        <v>23</v>
      </c>
      <c r="H5300" t="s">
        <v>12964</v>
      </c>
      <c r="I5300" t="s">
        <v>50</v>
      </c>
      <c r="J5300" t="s">
        <v>46</v>
      </c>
      <c r="K5300" t="s">
        <v>27</v>
      </c>
      <c r="L5300" t="s">
        <v>27</v>
      </c>
      <c r="M5300" t="s">
        <v>12265</v>
      </c>
      <c r="N5300">
        <v>492</v>
      </c>
      <c r="O5300">
        <v>466</v>
      </c>
      <c r="P5300">
        <v>386</v>
      </c>
      <c r="Q5300" s="4">
        <v>492</v>
      </c>
      <c r="R5300">
        <v>426</v>
      </c>
      <c r="S5300" s="4" t="str">
        <f t="shared" si="264"/>
        <v xml:space="preserve">CON PSU </v>
      </c>
      <c r="T5300" s="4" t="str">
        <f t="shared" si="265"/>
        <v xml:space="preserve">50 % MENOR </v>
      </c>
      <c r="U5300" s="4" t="str">
        <f t="shared" si="266"/>
        <v>Rango 400-449</v>
      </c>
      <c r="V5300" t="str">
        <f t="shared" si="267"/>
        <v>MENOR A 450</v>
      </c>
    </row>
    <row r="5301" spans="1:22" x14ac:dyDescent="0.25">
      <c r="A5301" s="4" t="s">
        <v>12265</v>
      </c>
      <c r="B5301" t="s">
        <v>18</v>
      </c>
      <c r="C5301" s="1" t="s">
        <v>19</v>
      </c>
      <c r="D5301" t="s">
        <v>20</v>
      </c>
      <c r="E5301" t="s">
        <v>21</v>
      </c>
      <c r="F5301" t="s">
        <v>15192</v>
      </c>
      <c r="G5301" t="s">
        <v>23</v>
      </c>
      <c r="H5301" t="s">
        <v>15193</v>
      </c>
      <c r="I5301" t="s">
        <v>50</v>
      </c>
      <c r="J5301" t="s">
        <v>116</v>
      </c>
      <c r="K5301" t="s">
        <v>155</v>
      </c>
      <c r="L5301" t="s">
        <v>155</v>
      </c>
      <c r="M5301" t="s">
        <v>12265</v>
      </c>
      <c r="N5301">
        <v>484</v>
      </c>
      <c r="O5301">
        <v>442</v>
      </c>
      <c r="P5301">
        <v>448</v>
      </c>
      <c r="Q5301" s="4">
        <v>492</v>
      </c>
      <c r="R5301">
        <v>445</v>
      </c>
      <c r="S5301" s="4" t="str">
        <f t="shared" si="264"/>
        <v xml:space="preserve">CON PSU </v>
      </c>
      <c r="T5301" s="4" t="str">
        <f t="shared" si="265"/>
        <v>50 % MAYOR</v>
      </c>
      <c r="U5301" s="4" t="str">
        <f t="shared" si="266"/>
        <v>Rango 400-449</v>
      </c>
      <c r="V5301" t="str">
        <f t="shared" si="267"/>
        <v>MENOR A 450</v>
      </c>
    </row>
    <row r="5302" spans="1:22" x14ac:dyDescent="0.25">
      <c r="A5302" s="4" t="s">
        <v>12265</v>
      </c>
      <c r="B5302" t="s">
        <v>29</v>
      </c>
      <c r="C5302" s="1" t="s">
        <v>30</v>
      </c>
      <c r="D5302" t="s">
        <v>53</v>
      </c>
      <c r="E5302" t="s">
        <v>21</v>
      </c>
      <c r="F5302" t="s">
        <v>13126</v>
      </c>
      <c r="G5302" t="s">
        <v>23</v>
      </c>
      <c r="H5302" t="s">
        <v>13127</v>
      </c>
      <c r="I5302" t="s">
        <v>25</v>
      </c>
      <c r="J5302" t="s">
        <v>73</v>
      </c>
      <c r="K5302" t="s">
        <v>27</v>
      </c>
      <c r="L5302" t="s">
        <v>27</v>
      </c>
      <c r="M5302" t="s">
        <v>12265</v>
      </c>
      <c r="N5302">
        <v>491</v>
      </c>
      <c r="O5302">
        <v>374</v>
      </c>
      <c r="P5302">
        <v>495</v>
      </c>
      <c r="Q5302" s="4">
        <v>494</v>
      </c>
      <c r="R5302">
        <v>434.5</v>
      </c>
      <c r="S5302" s="4" t="str">
        <f t="shared" si="264"/>
        <v xml:space="preserve">CON PSU </v>
      </c>
      <c r="T5302" s="4" t="str">
        <f t="shared" si="265"/>
        <v>50 % MAYOR</v>
      </c>
      <c r="U5302" s="4" t="str">
        <f t="shared" si="266"/>
        <v>Rango 400-449</v>
      </c>
      <c r="V5302" t="str">
        <f t="shared" si="267"/>
        <v>MENOR A 450</v>
      </c>
    </row>
    <row r="5303" spans="1:22" x14ac:dyDescent="0.25">
      <c r="A5303" s="4" t="s">
        <v>12265</v>
      </c>
      <c r="B5303" t="s">
        <v>106</v>
      </c>
      <c r="C5303" s="1" t="s">
        <v>97</v>
      </c>
      <c r="D5303" t="s">
        <v>20</v>
      </c>
      <c r="E5303" t="s">
        <v>21</v>
      </c>
      <c r="F5303" t="s">
        <v>12340</v>
      </c>
      <c r="G5303" t="s">
        <v>23</v>
      </c>
      <c r="H5303" t="s">
        <v>12341</v>
      </c>
      <c r="I5303" t="s">
        <v>50</v>
      </c>
      <c r="J5303" t="s">
        <v>135</v>
      </c>
      <c r="K5303" t="s">
        <v>27</v>
      </c>
      <c r="L5303" t="s">
        <v>155</v>
      </c>
      <c r="M5303" t="s">
        <v>12265</v>
      </c>
      <c r="N5303">
        <v>481</v>
      </c>
      <c r="O5303">
        <v>336</v>
      </c>
      <c r="P5303">
        <v>527</v>
      </c>
      <c r="Q5303" s="4">
        <v>494</v>
      </c>
      <c r="R5303">
        <v>431.5</v>
      </c>
      <c r="S5303" s="4" t="str">
        <f t="shared" si="264"/>
        <v xml:space="preserve">CON PSU </v>
      </c>
      <c r="T5303" s="4" t="str">
        <f t="shared" si="265"/>
        <v>50 % MAYOR</v>
      </c>
      <c r="U5303" s="4" t="str">
        <f t="shared" si="266"/>
        <v>Rango 400-449</v>
      </c>
      <c r="V5303" t="str">
        <f t="shared" si="267"/>
        <v>MENOR A 450</v>
      </c>
    </row>
    <row r="5304" spans="1:22" x14ac:dyDescent="0.25">
      <c r="A5304" s="4" t="s">
        <v>12265</v>
      </c>
      <c r="B5304" t="s">
        <v>96</v>
      </c>
      <c r="C5304" s="1" t="s">
        <v>97</v>
      </c>
      <c r="D5304" t="s">
        <v>53</v>
      </c>
      <c r="E5304" t="s">
        <v>21</v>
      </c>
      <c r="F5304" t="s">
        <v>14691</v>
      </c>
      <c r="G5304" t="s">
        <v>23</v>
      </c>
      <c r="H5304" t="s">
        <v>14692</v>
      </c>
      <c r="I5304" t="s">
        <v>25</v>
      </c>
      <c r="J5304" t="s">
        <v>100</v>
      </c>
      <c r="K5304" t="s">
        <v>155</v>
      </c>
      <c r="L5304" t="s">
        <v>155</v>
      </c>
      <c r="M5304" t="s">
        <v>3144</v>
      </c>
      <c r="N5304">
        <v>491</v>
      </c>
      <c r="O5304">
        <v>534</v>
      </c>
      <c r="P5304">
        <v>360</v>
      </c>
      <c r="Q5304" s="4">
        <v>494</v>
      </c>
      <c r="R5304">
        <v>447</v>
      </c>
      <c r="S5304" s="4" t="str">
        <f t="shared" si="264"/>
        <v xml:space="preserve">CON PSU </v>
      </c>
      <c r="T5304" s="4" t="str">
        <f t="shared" si="265"/>
        <v>50 % MAYOR</v>
      </c>
      <c r="U5304" s="4" t="str">
        <f t="shared" si="266"/>
        <v>Rango 400-449</v>
      </c>
      <c r="V5304" t="str">
        <f t="shared" si="267"/>
        <v>MENOR A 450</v>
      </c>
    </row>
    <row r="5305" spans="1:22" x14ac:dyDescent="0.25">
      <c r="A5305" s="4" t="s">
        <v>12265</v>
      </c>
      <c r="B5305" t="s">
        <v>106</v>
      </c>
      <c r="C5305" s="1" t="s">
        <v>97</v>
      </c>
      <c r="D5305" t="s">
        <v>20</v>
      </c>
      <c r="E5305" t="s">
        <v>21</v>
      </c>
      <c r="F5305" t="s">
        <v>12296</v>
      </c>
      <c r="G5305" t="s">
        <v>23</v>
      </c>
      <c r="H5305" t="s">
        <v>12297</v>
      </c>
      <c r="I5305" t="s">
        <v>50</v>
      </c>
      <c r="J5305" t="s">
        <v>185</v>
      </c>
      <c r="K5305" t="s">
        <v>27</v>
      </c>
      <c r="L5305" t="s">
        <v>155</v>
      </c>
      <c r="M5305" t="s">
        <v>12265</v>
      </c>
      <c r="N5305">
        <v>495</v>
      </c>
      <c r="O5305">
        <v>374</v>
      </c>
      <c r="P5305">
        <v>507</v>
      </c>
      <c r="Q5305" s="4">
        <v>495</v>
      </c>
      <c r="R5305">
        <v>440.5</v>
      </c>
      <c r="S5305" s="4" t="str">
        <f t="shared" ref="S5305:S5368" si="268">IF(R5305&gt;0,"CON PSU ","SIN PSU")</f>
        <v xml:space="preserve">CON PSU </v>
      </c>
      <c r="T5305" s="4" t="str">
        <f t="shared" ref="T5305:T5368" si="269">IF(Q5305&gt;N5305,"50 % MAYOR","50 % MENOR ")</f>
        <v xml:space="preserve">50 % MENOR </v>
      </c>
      <c r="U5305" s="4" t="str">
        <f t="shared" si="266"/>
        <v>Rango 400-449</v>
      </c>
      <c r="V5305" t="str">
        <f t="shared" si="267"/>
        <v>MENOR A 450</v>
      </c>
    </row>
    <row r="5306" spans="1:22" x14ac:dyDescent="0.25">
      <c r="A5306" s="4" t="s">
        <v>12265</v>
      </c>
      <c r="B5306" t="s">
        <v>209</v>
      </c>
      <c r="C5306" s="1" t="s">
        <v>19</v>
      </c>
      <c r="D5306" t="s">
        <v>20</v>
      </c>
      <c r="E5306" t="s">
        <v>21</v>
      </c>
      <c r="F5306" t="s">
        <v>12945</v>
      </c>
      <c r="G5306" t="s">
        <v>23</v>
      </c>
      <c r="H5306" t="s">
        <v>12946</v>
      </c>
      <c r="I5306" t="s">
        <v>50</v>
      </c>
      <c r="J5306" t="s">
        <v>125</v>
      </c>
      <c r="K5306" t="s">
        <v>27</v>
      </c>
      <c r="L5306" t="s">
        <v>27</v>
      </c>
      <c r="M5306" t="s">
        <v>12265</v>
      </c>
      <c r="N5306">
        <v>496</v>
      </c>
      <c r="O5306">
        <v>458</v>
      </c>
      <c r="P5306">
        <v>408</v>
      </c>
      <c r="Q5306" s="4">
        <v>496</v>
      </c>
      <c r="R5306">
        <v>433</v>
      </c>
      <c r="S5306" s="4" t="str">
        <f t="shared" si="268"/>
        <v xml:space="preserve">CON PSU </v>
      </c>
      <c r="T5306" s="4" t="str">
        <f t="shared" si="269"/>
        <v xml:space="preserve">50 % MENOR </v>
      </c>
      <c r="U5306" s="4" t="str">
        <f t="shared" si="266"/>
        <v>Rango 400-449</v>
      </c>
      <c r="V5306" t="str">
        <f t="shared" si="267"/>
        <v>MENOR A 450</v>
      </c>
    </row>
    <row r="5307" spans="1:22" x14ac:dyDescent="0.25">
      <c r="A5307" s="4" t="s">
        <v>12265</v>
      </c>
      <c r="B5307" t="s">
        <v>77</v>
      </c>
      <c r="C5307" s="1" t="s">
        <v>19</v>
      </c>
      <c r="D5307" t="s">
        <v>20</v>
      </c>
      <c r="E5307" t="s">
        <v>21</v>
      </c>
      <c r="F5307" t="s">
        <v>13656</v>
      </c>
      <c r="G5307" t="s">
        <v>23</v>
      </c>
      <c r="H5307" t="s">
        <v>13657</v>
      </c>
      <c r="I5307" t="s">
        <v>50</v>
      </c>
      <c r="J5307" t="s">
        <v>76</v>
      </c>
      <c r="K5307" t="s">
        <v>27</v>
      </c>
      <c r="L5307" t="s">
        <v>27</v>
      </c>
      <c r="M5307" t="s">
        <v>12265</v>
      </c>
      <c r="N5307">
        <v>496</v>
      </c>
      <c r="O5307">
        <v>415</v>
      </c>
      <c r="P5307">
        <v>429</v>
      </c>
      <c r="Q5307" s="4">
        <v>496</v>
      </c>
      <c r="R5307">
        <v>422</v>
      </c>
      <c r="S5307" s="4" t="str">
        <f t="shared" si="268"/>
        <v xml:space="preserve">CON PSU </v>
      </c>
      <c r="T5307" s="4" t="str">
        <f t="shared" si="269"/>
        <v xml:space="preserve">50 % MENOR </v>
      </c>
      <c r="U5307" s="4" t="str">
        <f t="shared" si="266"/>
        <v>Rango 400-449</v>
      </c>
      <c r="V5307" t="str">
        <f t="shared" si="267"/>
        <v>MENOR A 450</v>
      </c>
    </row>
    <row r="5308" spans="1:22" x14ac:dyDescent="0.25">
      <c r="A5308" s="4" t="s">
        <v>12265</v>
      </c>
      <c r="B5308" t="s">
        <v>117</v>
      </c>
      <c r="C5308" s="1" t="s">
        <v>19</v>
      </c>
      <c r="D5308" t="s">
        <v>20</v>
      </c>
      <c r="E5308" t="s">
        <v>21</v>
      </c>
      <c r="F5308" t="s">
        <v>13406</v>
      </c>
      <c r="G5308" t="s">
        <v>23</v>
      </c>
      <c r="H5308" t="s">
        <v>13407</v>
      </c>
      <c r="I5308" t="s">
        <v>50</v>
      </c>
      <c r="J5308" t="s">
        <v>218</v>
      </c>
      <c r="K5308" t="s">
        <v>27</v>
      </c>
      <c r="L5308" t="s">
        <v>155</v>
      </c>
      <c r="M5308" t="s">
        <v>12265</v>
      </c>
      <c r="N5308">
        <v>496</v>
      </c>
      <c r="O5308">
        <v>442</v>
      </c>
      <c r="P5308">
        <v>429</v>
      </c>
      <c r="Q5308" s="4">
        <v>496</v>
      </c>
      <c r="R5308">
        <v>435.5</v>
      </c>
      <c r="S5308" s="4" t="str">
        <f t="shared" si="268"/>
        <v xml:space="preserve">CON PSU </v>
      </c>
      <c r="T5308" s="4" t="str">
        <f t="shared" si="269"/>
        <v xml:space="preserve">50 % MENOR </v>
      </c>
      <c r="U5308" s="4" t="str">
        <f t="shared" si="266"/>
        <v>Rango 400-449</v>
      </c>
      <c r="V5308" t="str">
        <f t="shared" si="267"/>
        <v>MENOR A 450</v>
      </c>
    </row>
    <row r="5309" spans="1:22" x14ac:dyDescent="0.25">
      <c r="A5309" s="4" t="s">
        <v>12265</v>
      </c>
      <c r="B5309" t="s">
        <v>106</v>
      </c>
      <c r="C5309" s="1" t="s">
        <v>97</v>
      </c>
      <c r="D5309" t="s">
        <v>20</v>
      </c>
      <c r="E5309" t="s">
        <v>21</v>
      </c>
      <c r="F5309" t="s">
        <v>12381</v>
      </c>
      <c r="G5309" t="s">
        <v>23</v>
      </c>
      <c r="H5309" t="s">
        <v>12382</v>
      </c>
      <c r="I5309" t="s">
        <v>50</v>
      </c>
      <c r="J5309" t="s">
        <v>122</v>
      </c>
      <c r="K5309" t="s">
        <v>155</v>
      </c>
      <c r="L5309" t="s">
        <v>155</v>
      </c>
      <c r="M5309" t="s">
        <v>12265</v>
      </c>
      <c r="N5309">
        <v>496</v>
      </c>
      <c r="O5309">
        <v>489</v>
      </c>
      <c r="P5309">
        <v>386</v>
      </c>
      <c r="Q5309" s="4">
        <v>496</v>
      </c>
      <c r="R5309">
        <v>437.5</v>
      </c>
      <c r="S5309" s="4" t="str">
        <f t="shared" si="268"/>
        <v xml:space="preserve">CON PSU </v>
      </c>
      <c r="T5309" s="4" t="str">
        <f t="shared" si="269"/>
        <v xml:space="preserve">50 % MENOR </v>
      </c>
      <c r="U5309" s="4" t="str">
        <f t="shared" si="266"/>
        <v>Rango 400-449</v>
      </c>
      <c r="V5309" t="str">
        <f t="shared" si="267"/>
        <v>MENOR A 450</v>
      </c>
    </row>
    <row r="5310" spans="1:22" x14ac:dyDescent="0.25">
      <c r="A5310" s="4" t="s">
        <v>12265</v>
      </c>
      <c r="B5310" t="s">
        <v>56</v>
      </c>
      <c r="C5310" s="1" t="s">
        <v>19</v>
      </c>
      <c r="D5310" t="s">
        <v>20</v>
      </c>
      <c r="E5310" t="s">
        <v>21</v>
      </c>
      <c r="F5310" t="s">
        <v>12651</v>
      </c>
      <c r="G5310" t="s">
        <v>23</v>
      </c>
      <c r="H5310" t="s">
        <v>12652</v>
      </c>
      <c r="I5310" t="s">
        <v>50</v>
      </c>
      <c r="J5310" t="s">
        <v>69</v>
      </c>
      <c r="K5310" t="s">
        <v>155</v>
      </c>
      <c r="L5310" t="s">
        <v>155</v>
      </c>
      <c r="M5310" t="s">
        <v>12265</v>
      </c>
      <c r="N5310">
        <v>496</v>
      </c>
      <c r="O5310">
        <v>517</v>
      </c>
      <c r="P5310">
        <v>286</v>
      </c>
      <c r="Q5310" s="4">
        <v>496</v>
      </c>
      <c r="R5310">
        <v>401.5</v>
      </c>
      <c r="S5310" s="4" t="str">
        <f t="shared" si="268"/>
        <v xml:space="preserve">CON PSU </v>
      </c>
      <c r="T5310" s="4" t="str">
        <f t="shared" si="269"/>
        <v xml:space="preserve">50 % MENOR </v>
      </c>
      <c r="U5310" s="4" t="str">
        <f t="shared" si="266"/>
        <v>Rango 400-449</v>
      </c>
      <c r="V5310" t="str">
        <f t="shared" si="267"/>
        <v>MENOR A 450</v>
      </c>
    </row>
    <row r="5311" spans="1:22" x14ac:dyDescent="0.25">
      <c r="A5311" s="4" t="s">
        <v>12265</v>
      </c>
      <c r="B5311" t="s">
        <v>47</v>
      </c>
      <c r="C5311" s="1" t="s">
        <v>35</v>
      </c>
      <c r="D5311" t="s">
        <v>20</v>
      </c>
      <c r="E5311" t="s">
        <v>21</v>
      </c>
      <c r="F5311" t="s">
        <v>14097</v>
      </c>
      <c r="G5311" t="s">
        <v>23</v>
      </c>
      <c r="H5311" t="s">
        <v>14098</v>
      </c>
      <c r="I5311" t="s">
        <v>50</v>
      </c>
      <c r="J5311" t="s">
        <v>100</v>
      </c>
      <c r="K5311" t="s">
        <v>155</v>
      </c>
      <c r="L5311" t="s">
        <v>155</v>
      </c>
      <c r="M5311" t="s">
        <v>12265</v>
      </c>
      <c r="N5311">
        <v>496</v>
      </c>
      <c r="O5311">
        <v>517</v>
      </c>
      <c r="P5311">
        <v>338</v>
      </c>
      <c r="Q5311" s="4">
        <v>496</v>
      </c>
      <c r="R5311">
        <v>427.5</v>
      </c>
      <c r="S5311" s="4" t="str">
        <f t="shared" si="268"/>
        <v xml:space="preserve">CON PSU </v>
      </c>
      <c r="T5311" s="4" t="str">
        <f t="shared" si="269"/>
        <v xml:space="preserve">50 % MENOR </v>
      </c>
      <c r="U5311" s="4" t="str">
        <f t="shared" si="266"/>
        <v>Rango 400-449</v>
      </c>
      <c r="V5311" t="str">
        <f t="shared" si="267"/>
        <v>MENOR A 450</v>
      </c>
    </row>
    <row r="5312" spans="1:22" x14ac:dyDescent="0.25">
      <c r="A5312" s="4" t="s">
        <v>12265</v>
      </c>
      <c r="B5312" t="s">
        <v>77</v>
      </c>
      <c r="C5312" s="1" t="s">
        <v>19</v>
      </c>
      <c r="D5312" t="s">
        <v>20</v>
      </c>
      <c r="E5312" t="s">
        <v>21</v>
      </c>
      <c r="F5312" t="s">
        <v>13608</v>
      </c>
      <c r="G5312" t="s">
        <v>23</v>
      </c>
      <c r="H5312" t="s">
        <v>13609</v>
      </c>
      <c r="I5312" t="s">
        <v>50</v>
      </c>
      <c r="J5312" t="s">
        <v>26</v>
      </c>
      <c r="K5312" t="s">
        <v>27</v>
      </c>
      <c r="L5312" t="s">
        <v>27</v>
      </c>
      <c r="M5312" t="s">
        <v>12265</v>
      </c>
      <c r="N5312">
        <v>496</v>
      </c>
      <c r="O5312">
        <v>450</v>
      </c>
      <c r="P5312">
        <v>408</v>
      </c>
      <c r="Q5312" s="4">
        <v>498</v>
      </c>
      <c r="R5312">
        <v>429</v>
      </c>
      <c r="S5312" s="4" t="str">
        <f t="shared" si="268"/>
        <v xml:space="preserve">CON PSU </v>
      </c>
      <c r="T5312" s="4" t="str">
        <f t="shared" si="269"/>
        <v>50 % MAYOR</v>
      </c>
      <c r="U5312" s="4" t="str">
        <f t="shared" si="266"/>
        <v>Rango 400-449</v>
      </c>
      <c r="V5312" t="str">
        <f t="shared" si="267"/>
        <v>MENOR A 450</v>
      </c>
    </row>
    <row r="5313" spans="1:22" x14ac:dyDescent="0.25">
      <c r="A5313" s="4" t="s">
        <v>12265</v>
      </c>
      <c r="B5313" t="s">
        <v>77</v>
      </c>
      <c r="C5313" s="1" t="s">
        <v>19</v>
      </c>
      <c r="D5313" t="s">
        <v>20</v>
      </c>
      <c r="E5313" t="s">
        <v>21</v>
      </c>
      <c r="F5313" t="s">
        <v>13546</v>
      </c>
      <c r="G5313" t="s">
        <v>23</v>
      </c>
      <c r="H5313" t="s">
        <v>13547</v>
      </c>
      <c r="I5313" t="s">
        <v>50</v>
      </c>
      <c r="J5313" t="s">
        <v>253</v>
      </c>
      <c r="K5313" t="s">
        <v>27</v>
      </c>
      <c r="L5313" t="s">
        <v>27</v>
      </c>
      <c r="M5313" t="s">
        <v>3144</v>
      </c>
      <c r="N5313">
        <v>499</v>
      </c>
      <c r="O5313">
        <v>451</v>
      </c>
      <c r="P5313">
        <v>439</v>
      </c>
      <c r="Q5313" s="4">
        <v>499</v>
      </c>
      <c r="R5313">
        <v>445</v>
      </c>
      <c r="S5313" s="4" t="str">
        <f t="shared" si="268"/>
        <v xml:space="preserve">CON PSU </v>
      </c>
      <c r="T5313" s="4" t="str">
        <f t="shared" si="269"/>
        <v xml:space="preserve">50 % MENOR </v>
      </c>
      <c r="U5313" s="4" t="str">
        <f t="shared" si="266"/>
        <v>Rango 400-449</v>
      </c>
      <c r="V5313" t="str">
        <f t="shared" si="267"/>
        <v>MENOR A 450</v>
      </c>
    </row>
    <row r="5314" spans="1:22" x14ac:dyDescent="0.25">
      <c r="A5314" s="4" t="s">
        <v>12265</v>
      </c>
      <c r="B5314" t="s">
        <v>18</v>
      </c>
      <c r="C5314" s="1" t="s">
        <v>19</v>
      </c>
      <c r="D5314" t="s">
        <v>20</v>
      </c>
      <c r="E5314" t="s">
        <v>21</v>
      </c>
      <c r="F5314" t="s">
        <v>15188</v>
      </c>
      <c r="G5314" t="s">
        <v>23</v>
      </c>
      <c r="H5314" t="s">
        <v>15189</v>
      </c>
      <c r="I5314" t="s">
        <v>25</v>
      </c>
      <c r="J5314" t="s">
        <v>100</v>
      </c>
      <c r="K5314" t="s">
        <v>155</v>
      </c>
      <c r="L5314" t="s">
        <v>27</v>
      </c>
      <c r="M5314" t="s">
        <v>12265</v>
      </c>
      <c r="N5314">
        <v>499</v>
      </c>
      <c r="O5314">
        <v>442</v>
      </c>
      <c r="P5314">
        <v>408</v>
      </c>
      <c r="Q5314" s="4">
        <v>499</v>
      </c>
      <c r="R5314">
        <v>425</v>
      </c>
      <c r="S5314" s="4" t="str">
        <f t="shared" si="268"/>
        <v xml:space="preserve">CON PSU </v>
      </c>
      <c r="T5314" s="4" t="str">
        <f t="shared" si="269"/>
        <v xml:space="preserve">50 % MENOR </v>
      </c>
      <c r="U5314" s="4" t="str">
        <f t="shared" ref="U5314:U5377" si="270">IF(R5314&gt;699,"Rango Mayor a 699",IF(R5314&gt;649,"Rango 650-699",IF(R5314&gt;599,"Rango 600-649",IF(R5314&gt;549,"Rango 550-599",IF(R5314&gt;499,"Rango 500-549",IF(R5314&gt;449,"Rango 450-499",IF(R5314&gt;399,"Rango 400-449","Rango Menor a 400")))))))</f>
        <v>Rango 400-449</v>
      </c>
      <c r="V5314" t="str">
        <f t="shared" si="267"/>
        <v>MENOR A 450</v>
      </c>
    </row>
    <row r="5315" spans="1:22" x14ac:dyDescent="0.25">
      <c r="A5315" s="4" t="s">
        <v>12265</v>
      </c>
      <c r="B5315" t="s">
        <v>209</v>
      </c>
      <c r="C5315" s="1" t="s">
        <v>19</v>
      </c>
      <c r="D5315" t="s">
        <v>20</v>
      </c>
      <c r="E5315" t="s">
        <v>21</v>
      </c>
      <c r="F5315" t="s">
        <v>12883</v>
      </c>
      <c r="G5315" t="s">
        <v>23</v>
      </c>
      <c r="H5315" t="s">
        <v>12884</v>
      </c>
      <c r="I5315" t="s">
        <v>50</v>
      </c>
      <c r="J5315" t="s">
        <v>113</v>
      </c>
      <c r="K5315" t="s">
        <v>27</v>
      </c>
      <c r="L5315" t="s">
        <v>27</v>
      </c>
      <c r="M5315" t="s">
        <v>12265</v>
      </c>
      <c r="N5315">
        <v>499</v>
      </c>
      <c r="O5315">
        <v>424</v>
      </c>
      <c r="P5315">
        <v>408</v>
      </c>
      <c r="Q5315" s="4">
        <v>499</v>
      </c>
      <c r="R5315">
        <v>416</v>
      </c>
      <c r="S5315" s="4" t="str">
        <f t="shared" si="268"/>
        <v xml:space="preserve">CON PSU </v>
      </c>
      <c r="T5315" s="4" t="str">
        <f t="shared" si="269"/>
        <v xml:space="preserve">50 % MENOR </v>
      </c>
      <c r="U5315" s="4" t="str">
        <f t="shared" si="270"/>
        <v>Rango 400-449</v>
      </c>
      <c r="V5315" t="str">
        <f t="shared" ref="V5315:V5378" si="271">IF(R5315&gt;449.9444444444,"MAYOR A 450","MENOR A 450")</f>
        <v>MENOR A 450</v>
      </c>
    </row>
    <row r="5316" spans="1:22" x14ac:dyDescent="0.25">
      <c r="A5316" s="4" t="s">
        <v>12265</v>
      </c>
      <c r="B5316" t="s">
        <v>29</v>
      </c>
      <c r="C5316" s="1" t="s">
        <v>30</v>
      </c>
      <c r="D5316" t="s">
        <v>20</v>
      </c>
      <c r="E5316" t="s">
        <v>21</v>
      </c>
      <c r="F5316" t="s">
        <v>13042</v>
      </c>
      <c r="G5316" t="s">
        <v>23</v>
      </c>
      <c r="H5316" t="s">
        <v>13043</v>
      </c>
      <c r="I5316" t="s">
        <v>25</v>
      </c>
      <c r="J5316" t="s">
        <v>33</v>
      </c>
      <c r="K5316" t="s">
        <v>27</v>
      </c>
      <c r="L5316" t="s">
        <v>27</v>
      </c>
      <c r="M5316" t="s">
        <v>12265</v>
      </c>
      <c r="N5316">
        <v>489</v>
      </c>
      <c r="O5316">
        <v>433</v>
      </c>
      <c r="P5316">
        <v>448</v>
      </c>
      <c r="Q5316" s="4">
        <v>501</v>
      </c>
      <c r="R5316">
        <v>440.5</v>
      </c>
      <c r="S5316" s="4" t="str">
        <f t="shared" si="268"/>
        <v xml:space="preserve">CON PSU </v>
      </c>
      <c r="T5316" s="4" t="str">
        <f t="shared" si="269"/>
        <v>50 % MAYOR</v>
      </c>
      <c r="U5316" s="4" t="str">
        <f t="shared" si="270"/>
        <v>Rango 400-449</v>
      </c>
      <c r="V5316" t="str">
        <f t="shared" si="271"/>
        <v>MENOR A 450</v>
      </c>
    </row>
    <row r="5317" spans="1:22" x14ac:dyDescent="0.25">
      <c r="A5317" s="4" t="s">
        <v>12265</v>
      </c>
      <c r="B5317" t="s">
        <v>129</v>
      </c>
      <c r="C5317" s="1" t="s">
        <v>19</v>
      </c>
      <c r="D5317" t="s">
        <v>20</v>
      </c>
      <c r="E5317" t="s">
        <v>21</v>
      </c>
      <c r="F5317" t="s">
        <v>15090</v>
      </c>
      <c r="G5317" t="s">
        <v>23</v>
      </c>
      <c r="H5317" t="s">
        <v>15091</v>
      </c>
      <c r="I5317" t="s">
        <v>25</v>
      </c>
      <c r="J5317" t="s">
        <v>88</v>
      </c>
      <c r="K5317" t="s">
        <v>27</v>
      </c>
      <c r="L5317" t="s">
        <v>27</v>
      </c>
      <c r="M5317" t="s">
        <v>12265</v>
      </c>
      <c r="N5317">
        <v>502</v>
      </c>
      <c r="O5317">
        <v>433</v>
      </c>
      <c r="P5317">
        <v>448</v>
      </c>
      <c r="Q5317" s="4">
        <v>502</v>
      </c>
      <c r="R5317">
        <v>440.5</v>
      </c>
      <c r="S5317" s="4" t="str">
        <f t="shared" si="268"/>
        <v xml:space="preserve">CON PSU </v>
      </c>
      <c r="T5317" s="4" t="str">
        <f t="shared" si="269"/>
        <v xml:space="preserve">50 % MENOR </v>
      </c>
      <c r="U5317" s="4" t="str">
        <f t="shared" si="270"/>
        <v>Rango 400-449</v>
      </c>
      <c r="V5317" t="str">
        <f t="shared" si="271"/>
        <v>MENOR A 450</v>
      </c>
    </row>
    <row r="5318" spans="1:22" x14ac:dyDescent="0.25">
      <c r="A5318" s="4" t="s">
        <v>12265</v>
      </c>
      <c r="B5318" t="s">
        <v>106</v>
      </c>
      <c r="C5318" s="1" t="s">
        <v>97</v>
      </c>
      <c r="D5318" t="s">
        <v>20</v>
      </c>
      <c r="E5318" t="s">
        <v>21</v>
      </c>
      <c r="F5318" t="s">
        <v>12270</v>
      </c>
      <c r="G5318" t="s">
        <v>23</v>
      </c>
      <c r="H5318" t="s">
        <v>12271</v>
      </c>
      <c r="I5318" t="s">
        <v>25</v>
      </c>
      <c r="J5318" t="s">
        <v>185</v>
      </c>
      <c r="K5318" t="s">
        <v>155</v>
      </c>
      <c r="L5318" t="s">
        <v>27</v>
      </c>
      <c r="M5318" t="s">
        <v>12265</v>
      </c>
      <c r="N5318">
        <v>501</v>
      </c>
      <c r="O5318">
        <v>510</v>
      </c>
      <c r="P5318">
        <v>386</v>
      </c>
      <c r="Q5318" s="4">
        <v>502</v>
      </c>
      <c r="R5318">
        <v>448</v>
      </c>
      <c r="S5318" s="4" t="str">
        <f t="shared" si="268"/>
        <v xml:space="preserve">CON PSU </v>
      </c>
      <c r="T5318" s="4" t="str">
        <f t="shared" si="269"/>
        <v>50 % MAYOR</v>
      </c>
      <c r="U5318" s="4" t="str">
        <f t="shared" si="270"/>
        <v>Rango 400-449</v>
      </c>
      <c r="V5318" t="str">
        <f t="shared" si="271"/>
        <v>MENOR A 450</v>
      </c>
    </row>
    <row r="5319" spans="1:22" x14ac:dyDescent="0.25">
      <c r="A5319" s="4" t="s">
        <v>12265</v>
      </c>
      <c r="B5319" t="s">
        <v>129</v>
      </c>
      <c r="C5319" s="1" t="s">
        <v>19</v>
      </c>
      <c r="D5319" t="s">
        <v>20</v>
      </c>
      <c r="E5319" t="s">
        <v>21</v>
      </c>
      <c r="F5319" t="s">
        <v>15047</v>
      </c>
      <c r="G5319" t="s">
        <v>23</v>
      </c>
      <c r="H5319" t="s">
        <v>15048</v>
      </c>
      <c r="I5319" t="s">
        <v>50</v>
      </c>
      <c r="J5319" t="s">
        <v>122</v>
      </c>
      <c r="K5319" t="s">
        <v>27</v>
      </c>
      <c r="L5319" t="s">
        <v>155</v>
      </c>
      <c r="M5319" t="s">
        <v>12265</v>
      </c>
      <c r="N5319">
        <v>502</v>
      </c>
      <c r="O5319">
        <v>474</v>
      </c>
      <c r="P5319">
        <v>386</v>
      </c>
      <c r="Q5319" s="4">
        <v>502</v>
      </c>
      <c r="R5319">
        <v>430</v>
      </c>
      <c r="S5319" s="4" t="str">
        <f t="shared" si="268"/>
        <v xml:space="preserve">CON PSU </v>
      </c>
      <c r="T5319" s="4" t="str">
        <f t="shared" si="269"/>
        <v xml:space="preserve">50 % MENOR </v>
      </c>
      <c r="U5319" s="4" t="str">
        <f t="shared" si="270"/>
        <v>Rango 400-449</v>
      </c>
      <c r="V5319" t="str">
        <f t="shared" si="271"/>
        <v>MENOR A 450</v>
      </c>
    </row>
    <row r="5320" spans="1:22" x14ac:dyDescent="0.25">
      <c r="A5320" s="4" t="s">
        <v>12265</v>
      </c>
      <c r="B5320" t="s">
        <v>209</v>
      </c>
      <c r="C5320" s="1" t="s">
        <v>19</v>
      </c>
      <c r="D5320" t="s">
        <v>20</v>
      </c>
      <c r="E5320" t="s">
        <v>101</v>
      </c>
      <c r="F5320" t="s">
        <v>12909</v>
      </c>
      <c r="G5320" t="s">
        <v>23</v>
      </c>
      <c r="H5320" t="s">
        <v>12910</v>
      </c>
      <c r="I5320" t="s">
        <v>50</v>
      </c>
      <c r="J5320" t="s">
        <v>69</v>
      </c>
      <c r="K5320" t="s">
        <v>27</v>
      </c>
      <c r="L5320" t="s">
        <v>155</v>
      </c>
      <c r="M5320" t="s">
        <v>3144</v>
      </c>
      <c r="N5320">
        <v>502</v>
      </c>
      <c r="O5320">
        <v>353</v>
      </c>
      <c r="P5320">
        <v>494</v>
      </c>
      <c r="Q5320" s="4">
        <v>502</v>
      </c>
      <c r="R5320">
        <v>423.5</v>
      </c>
      <c r="S5320" s="4" t="str">
        <f t="shared" si="268"/>
        <v xml:space="preserve">CON PSU </v>
      </c>
      <c r="T5320" s="4" t="str">
        <f t="shared" si="269"/>
        <v xml:space="preserve">50 % MENOR </v>
      </c>
      <c r="U5320" s="4" t="str">
        <f t="shared" si="270"/>
        <v>Rango 400-449</v>
      </c>
      <c r="V5320" t="str">
        <f t="shared" si="271"/>
        <v>MENOR A 450</v>
      </c>
    </row>
    <row r="5321" spans="1:22" x14ac:dyDescent="0.25">
      <c r="A5321" s="4" t="s">
        <v>12265</v>
      </c>
      <c r="B5321" t="s">
        <v>18</v>
      </c>
      <c r="C5321" s="1" t="s">
        <v>19</v>
      </c>
      <c r="D5321" t="s">
        <v>20</v>
      </c>
      <c r="E5321" t="s">
        <v>21</v>
      </c>
      <c r="F5321" t="s">
        <v>15321</v>
      </c>
      <c r="G5321" t="s">
        <v>23</v>
      </c>
      <c r="H5321" t="s">
        <v>15322</v>
      </c>
      <c r="I5321" t="s">
        <v>50</v>
      </c>
      <c r="J5321" t="s">
        <v>73</v>
      </c>
      <c r="K5321" t="s">
        <v>155</v>
      </c>
      <c r="L5321" t="s">
        <v>155</v>
      </c>
      <c r="M5321" t="s">
        <v>12265</v>
      </c>
      <c r="N5321">
        <v>496</v>
      </c>
      <c r="O5321">
        <v>442</v>
      </c>
      <c r="P5321">
        <v>408</v>
      </c>
      <c r="Q5321" s="4">
        <v>503</v>
      </c>
      <c r="R5321">
        <v>425</v>
      </c>
      <c r="S5321" s="4" t="str">
        <f t="shared" si="268"/>
        <v xml:space="preserve">CON PSU </v>
      </c>
      <c r="T5321" s="4" t="str">
        <f t="shared" si="269"/>
        <v>50 % MAYOR</v>
      </c>
      <c r="U5321" s="4" t="str">
        <f t="shared" si="270"/>
        <v>Rango 400-449</v>
      </c>
      <c r="V5321" t="str">
        <f t="shared" si="271"/>
        <v>MENOR A 450</v>
      </c>
    </row>
    <row r="5322" spans="1:22" x14ac:dyDescent="0.25">
      <c r="A5322" s="4" t="s">
        <v>12265</v>
      </c>
      <c r="B5322" t="s">
        <v>312</v>
      </c>
      <c r="C5322" s="1" t="s">
        <v>35</v>
      </c>
      <c r="D5322" t="s">
        <v>20</v>
      </c>
      <c r="E5322" t="s">
        <v>21</v>
      </c>
      <c r="F5322" t="s">
        <v>14314</v>
      </c>
      <c r="G5322" t="s">
        <v>23</v>
      </c>
      <c r="H5322" t="s">
        <v>14315</v>
      </c>
      <c r="I5322" t="s">
        <v>25</v>
      </c>
      <c r="J5322" t="s">
        <v>471</v>
      </c>
      <c r="K5322" t="s">
        <v>27</v>
      </c>
      <c r="L5322" t="s">
        <v>155</v>
      </c>
      <c r="M5322" t="s">
        <v>12265</v>
      </c>
      <c r="N5322">
        <v>487</v>
      </c>
      <c r="O5322">
        <v>424</v>
      </c>
      <c r="P5322">
        <v>408</v>
      </c>
      <c r="Q5322" s="4">
        <v>506</v>
      </c>
      <c r="R5322">
        <v>416</v>
      </c>
      <c r="S5322" s="4" t="str">
        <f t="shared" si="268"/>
        <v xml:space="preserve">CON PSU </v>
      </c>
      <c r="T5322" s="4" t="str">
        <f t="shared" si="269"/>
        <v>50 % MAYOR</v>
      </c>
      <c r="U5322" s="4" t="str">
        <f t="shared" si="270"/>
        <v>Rango 400-449</v>
      </c>
      <c r="V5322" t="str">
        <f t="shared" si="271"/>
        <v>MENOR A 450</v>
      </c>
    </row>
    <row r="5323" spans="1:22" x14ac:dyDescent="0.25">
      <c r="A5323" s="4" t="s">
        <v>12265</v>
      </c>
      <c r="B5323" t="s">
        <v>18</v>
      </c>
      <c r="C5323" s="1" t="s">
        <v>19</v>
      </c>
      <c r="D5323" t="s">
        <v>20</v>
      </c>
      <c r="E5323" t="s">
        <v>21</v>
      </c>
      <c r="F5323" t="s">
        <v>15239</v>
      </c>
      <c r="G5323" t="s">
        <v>23</v>
      </c>
      <c r="H5323" t="s">
        <v>15240</v>
      </c>
      <c r="I5323" t="s">
        <v>50</v>
      </c>
      <c r="J5323" t="s">
        <v>128</v>
      </c>
      <c r="K5323" t="s">
        <v>155</v>
      </c>
      <c r="L5323" t="s">
        <v>27</v>
      </c>
      <c r="M5323" t="s">
        <v>12265</v>
      </c>
      <c r="N5323">
        <v>507</v>
      </c>
      <c r="O5323">
        <v>395</v>
      </c>
      <c r="P5323">
        <v>465</v>
      </c>
      <c r="Q5323" s="4">
        <v>507</v>
      </c>
      <c r="R5323">
        <v>430</v>
      </c>
      <c r="S5323" s="4" t="str">
        <f t="shared" si="268"/>
        <v xml:space="preserve">CON PSU </v>
      </c>
      <c r="T5323" s="4" t="str">
        <f t="shared" si="269"/>
        <v xml:space="preserve">50 % MENOR </v>
      </c>
      <c r="U5323" s="4" t="str">
        <f t="shared" si="270"/>
        <v>Rango 400-449</v>
      </c>
      <c r="V5323" t="str">
        <f t="shared" si="271"/>
        <v>MENOR A 450</v>
      </c>
    </row>
    <row r="5324" spans="1:22" x14ac:dyDescent="0.25">
      <c r="A5324" s="4" t="s">
        <v>12265</v>
      </c>
      <c r="B5324" t="s">
        <v>18</v>
      </c>
      <c r="C5324" s="1" t="s">
        <v>19</v>
      </c>
      <c r="D5324" t="s">
        <v>20</v>
      </c>
      <c r="E5324" t="s">
        <v>21</v>
      </c>
      <c r="F5324" t="s">
        <v>15279</v>
      </c>
      <c r="G5324" t="s">
        <v>23</v>
      </c>
      <c r="H5324" t="s">
        <v>15280</v>
      </c>
      <c r="I5324" t="s">
        <v>50</v>
      </c>
      <c r="J5324" t="s">
        <v>185</v>
      </c>
      <c r="K5324" t="s">
        <v>155</v>
      </c>
      <c r="L5324" t="s">
        <v>27</v>
      </c>
      <c r="M5324" t="s">
        <v>3152</v>
      </c>
      <c r="N5324">
        <v>509</v>
      </c>
      <c r="O5324">
        <v>404</v>
      </c>
      <c r="P5324">
        <v>425</v>
      </c>
      <c r="Q5324" s="4">
        <v>509</v>
      </c>
      <c r="R5324">
        <v>414.5</v>
      </c>
      <c r="S5324" s="4" t="str">
        <f t="shared" si="268"/>
        <v xml:space="preserve">CON PSU </v>
      </c>
      <c r="T5324" s="4" t="str">
        <f t="shared" si="269"/>
        <v xml:space="preserve">50 % MENOR </v>
      </c>
      <c r="U5324" s="4" t="str">
        <f t="shared" si="270"/>
        <v>Rango 400-449</v>
      </c>
      <c r="V5324" t="str">
        <f t="shared" si="271"/>
        <v>MENOR A 450</v>
      </c>
    </row>
    <row r="5325" spans="1:22" x14ac:dyDescent="0.25">
      <c r="A5325" s="4" t="s">
        <v>12265</v>
      </c>
      <c r="B5325" t="s">
        <v>66</v>
      </c>
      <c r="C5325" s="1" t="s">
        <v>35</v>
      </c>
      <c r="D5325" t="s">
        <v>20</v>
      </c>
      <c r="E5325" t="s">
        <v>21</v>
      </c>
      <c r="F5325" t="s">
        <v>14388</v>
      </c>
      <c r="G5325" t="s">
        <v>23</v>
      </c>
      <c r="H5325" t="s">
        <v>14389</v>
      </c>
      <c r="I5325" t="s">
        <v>50</v>
      </c>
      <c r="J5325" t="s">
        <v>69</v>
      </c>
      <c r="K5325" t="s">
        <v>27</v>
      </c>
      <c r="L5325" t="s">
        <v>27</v>
      </c>
      <c r="M5325" t="s">
        <v>12265</v>
      </c>
      <c r="N5325">
        <v>502</v>
      </c>
      <c r="O5325">
        <v>374</v>
      </c>
      <c r="P5325">
        <v>481</v>
      </c>
      <c r="Q5325" s="4">
        <v>511</v>
      </c>
      <c r="R5325">
        <v>427.5</v>
      </c>
      <c r="S5325" s="4" t="str">
        <f t="shared" si="268"/>
        <v xml:space="preserve">CON PSU </v>
      </c>
      <c r="T5325" s="4" t="str">
        <f t="shared" si="269"/>
        <v>50 % MAYOR</v>
      </c>
      <c r="U5325" s="4" t="str">
        <f t="shared" si="270"/>
        <v>Rango 400-449</v>
      </c>
      <c r="V5325" t="str">
        <f t="shared" si="271"/>
        <v>MENOR A 450</v>
      </c>
    </row>
    <row r="5326" spans="1:22" x14ac:dyDescent="0.25">
      <c r="A5326" s="4" t="s">
        <v>12265</v>
      </c>
      <c r="B5326" t="s">
        <v>96</v>
      </c>
      <c r="C5326" s="1" t="s">
        <v>97</v>
      </c>
      <c r="D5326" t="s">
        <v>20</v>
      </c>
      <c r="E5326" t="s">
        <v>21</v>
      </c>
      <c r="F5326" t="s">
        <v>14641</v>
      </c>
      <c r="G5326" t="s">
        <v>23</v>
      </c>
      <c r="H5326" t="s">
        <v>14642</v>
      </c>
      <c r="I5326" t="s">
        <v>50</v>
      </c>
      <c r="J5326" t="s">
        <v>566</v>
      </c>
      <c r="K5326" t="s">
        <v>27</v>
      </c>
      <c r="L5326" t="s">
        <v>155</v>
      </c>
      <c r="M5326" t="s">
        <v>12265</v>
      </c>
      <c r="N5326">
        <v>513</v>
      </c>
      <c r="O5326">
        <v>424</v>
      </c>
      <c r="P5326">
        <v>429</v>
      </c>
      <c r="Q5326" s="4">
        <v>513</v>
      </c>
      <c r="R5326">
        <v>426.5</v>
      </c>
      <c r="S5326" s="4" t="str">
        <f t="shared" si="268"/>
        <v xml:space="preserve">CON PSU </v>
      </c>
      <c r="T5326" s="4" t="str">
        <f t="shared" si="269"/>
        <v xml:space="preserve">50 % MENOR </v>
      </c>
      <c r="U5326" s="4" t="str">
        <f t="shared" si="270"/>
        <v>Rango 400-449</v>
      </c>
      <c r="V5326" t="str">
        <f t="shared" si="271"/>
        <v>MENOR A 450</v>
      </c>
    </row>
    <row r="5327" spans="1:22" x14ac:dyDescent="0.25">
      <c r="A5327" s="4" t="s">
        <v>12265</v>
      </c>
      <c r="B5327" t="s">
        <v>96</v>
      </c>
      <c r="C5327" s="1" t="s">
        <v>97</v>
      </c>
      <c r="D5327" t="s">
        <v>20</v>
      </c>
      <c r="E5327" t="s">
        <v>21</v>
      </c>
      <c r="F5327" t="s">
        <v>14585</v>
      </c>
      <c r="G5327" t="s">
        <v>23</v>
      </c>
      <c r="H5327" t="s">
        <v>14586</v>
      </c>
      <c r="I5327" t="s">
        <v>50</v>
      </c>
      <c r="J5327" t="s">
        <v>135</v>
      </c>
      <c r="K5327" t="s">
        <v>27</v>
      </c>
      <c r="L5327" t="s">
        <v>27</v>
      </c>
      <c r="M5327" t="s">
        <v>12265</v>
      </c>
      <c r="N5327">
        <v>507</v>
      </c>
      <c r="O5327">
        <v>466</v>
      </c>
      <c r="P5327">
        <v>408</v>
      </c>
      <c r="Q5327" s="4">
        <v>515</v>
      </c>
      <c r="R5327">
        <v>437</v>
      </c>
      <c r="S5327" s="4" t="str">
        <f t="shared" si="268"/>
        <v xml:space="preserve">CON PSU </v>
      </c>
      <c r="T5327" s="4" t="str">
        <f t="shared" si="269"/>
        <v>50 % MAYOR</v>
      </c>
      <c r="U5327" s="4" t="str">
        <f t="shared" si="270"/>
        <v>Rango 400-449</v>
      </c>
      <c r="V5327" t="str">
        <f t="shared" si="271"/>
        <v>MENOR A 450</v>
      </c>
    </row>
    <row r="5328" spans="1:22" x14ac:dyDescent="0.25">
      <c r="A5328" s="4" t="s">
        <v>12265</v>
      </c>
      <c r="B5328" t="s">
        <v>47</v>
      </c>
      <c r="C5328" s="1" t="s">
        <v>35</v>
      </c>
      <c r="D5328" t="s">
        <v>20</v>
      </c>
      <c r="E5328" t="s">
        <v>21</v>
      </c>
      <c r="F5328" t="s">
        <v>14084</v>
      </c>
      <c r="G5328" t="s">
        <v>23</v>
      </c>
      <c r="H5328" t="s">
        <v>14085</v>
      </c>
      <c r="I5328" t="s">
        <v>50</v>
      </c>
      <c r="J5328" t="s">
        <v>100</v>
      </c>
      <c r="K5328" t="s">
        <v>27</v>
      </c>
      <c r="L5328" t="s">
        <v>27</v>
      </c>
      <c r="M5328" t="s">
        <v>12265</v>
      </c>
      <c r="N5328">
        <v>491</v>
      </c>
      <c r="O5328">
        <v>489</v>
      </c>
      <c r="P5328">
        <v>386</v>
      </c>
      <c r="Q5328" s="4">
        <v>516</v>
      </c>
      <c r="R5328">
        <v>437.5</v>
      </c>
      <c r="S5328" s="4" t="str">
        <f t="shared" si="268"/>
        <v xml:space="preserve">CON PSU </v>
      </c>
      <c r="T5328" s="4" t="str">
        <f t="shared" si="269"/>
        <v>50 % MAYOR</v>
      </c>
      <c r="U5328" s="4" t="str">
        <f t="shared" si="270"/>
        <v>Rango 400-449</v>
      </c>
      <c r="V5328" t="str">
        <f t="shared" si="271"/>
        <v>MENOR A 450</v>
      </c>
    </row>
    <row r="5329" spans="1:22" x14ac:dyDescent="0.25">
      <c r="A5329" s="4" t="s">
        <v>12265</v>
      </c>
      <c r="B5329" t="s">
        <v>129</v>
      </c>
      <c r="C5329" s="1" t="s">
        <v>19</v>
      </c>
      <c r="D5329" t="s">
        <v>20</v>
      </c>
      <c r="E5329" t="s">
        <v>21</v>
      </c>
      <c r="F5329" t="s">
        <v>14848</v>
      </c>
      <c r="G5329" t="s">
        <v>23</v>
      </c>
      <c r="H5329" t="s">
        <v>14849</v>
      </c>
      <c r="I5329" t="s">
        <v>50</v>
      </c>
      <c r="J5329" t="s">
        <v>76</v>
      </c>
      <c r="K5329" t="s">
        <v>27</v>
      </c>
      <c r="L5329" t="s">
        <v>27</v>
      </c>
      <c r="M5329" t="s">
        <v>12265</v>
      </c>
      <c r="N5329">
        <v>517</v>
      </c>
      <c r="O5329">
        <v>466</v>
      </c>
      <c r="P5329">
        <v>386</v>
      </c>
      <c r="Q5329" s="4">
        <v>517</v>
      </c>
      <c r="R5329">
        <v>426</v>
      </c>
      <c r="S5329" s="4" t="str">
        <f t="shared" si="268"/>
        <v xml:space="preserve">CON PSU </v>
      </c>
      <c r="T5329" s="4" t="str">
        <f t="shared" si="269"/>
        <v xml:space="preserve">50 % MENOR </v>
      </c>
      <c r="U5329" s="4" t="str">
        <f t="shared" si="270"/>
        <v>Rango 400-449</v>
      </c>
      <c r="V5329" t="str">
        <f t="shared" si="271"/>
        <v>MENOR A 450</v>
      </c>
    </row>
    <row r="5330" spans="1:22" x14ac:dyDescent="0.25">
      <c r="A5330" s="4" t="s">
        <v>12265</v>
      </c>
      <c r="B5330" t="s">
        <v>56</v>
      </c>
      <c r="C5330" s="1" t="s">
        <v>19</v>
      </c>
      <c r="D5330" t="s">
        <v>20</v>
      </c>
      <c r="E5330" t="s">
        <v>21</v>
      </c>
      <c r="F5330" t="s">
        <v>12593</v>
      </c>
      <c r="G5330" t="s">
        <v>23</v>
      </c>
      <c r="H5330" t="s">
        <v>12594</v>
      </c>
      <c r="I5330" t="s">
        <v>50</v>
      </c>
      <c r="J5330" t="s">
        <v>185</v>
      </c>
      <c r="K5330" t="s">
        <v>155</v>
      </c>
      <c r="L5330" t="s">
        <v>27</v>
      </c>
      <c r="M5330" t="s">
        <v>12265</v>
      </c>
      <c r="N5330">
        <v>499</v>
      </c>
      <c r="O5330">
        <v>466</v>
      </c>
      <c r="P5330">
        <v>429</v>
      </c>
      <c r="Q5330" s="4">
        <v>517</v>
      </c>
      <c r="R5330">
        <v>447.5</v>
      </c>
      <c r="S5330" s="4" t="str">
        <f t="shared" si="268"/>
        <v xml:space="preserve">CON PSU </v>
      </c>
      <c r="T5330" s="4" t="str">
        <f t="shared" si="269"/>
        <v>50 % MAYOR</v>
      </c>
      <c r="U5330" s="4" t="str">
        <f t="shared" si="270"/>
        <v>Rango 400-449</v>
      </c>
      <c r="V5330" t="str">
        <f t="shared" si="271"/>
        <v>MENOR A 450</v>
      </c>
    </row>
    <row r="5331" spans="1:22" x14ac:dyDescent="0.25">
      <c r="A5331" s="4" t="s">
        <v>12265</v>
      </c>
      <c r="B5331" t="s">
        <v>129</v>
      </c>
      <c r="C5331" s="1" t="s">
        <v>19</v>
      </c>
      <c r="D5331" t="s">
        <v>20</v>
      </c>
      <c r="E5331" t="s">
        <v>21</v>
      </c>
      <c r="F5331" t="s">
        <v>15065</v>
      </c>
      <c r="G5331" t="s">
        <v>23</v>
      </c>
      <c r="H5331" t="s">
        <v>15066</v>
      </c>
      <c r="I5331" t="s">
        <v>50</v>
      </c>
      <c r="J5331" t="s">
        <v>818</v>
      </c>
      <c r="K5331" t="s">
        <v>27</v>
      </c>
      <c r="L5331" t="s">
        <v>155</v>
      </c>
      <c r="M5331" t="s">
        <v>12265</v>
      </c>
      <c r="N5331">
        <v>517</v>
      </c>
      <c r="O5331">
        <v>442</v>
      </c>
      <c r="P5331">
        <v>429</v>
      </c>
      <c r="Q5331" s="4">
        <v>517</v>
      </c>
      <c r="R5331">
        <v>435.5</v>
      </c>
      <c r="S5331" s="4" t="str">
        <f t="shared" si="268"/>
        <v xml:space="preserve">CON PSU </v>
      </c>
      <c r="T5331" s="4" t="str">
        <f t="shared" si="269"/>
        <v xml:space="preserve">50 % MENOR </v>
      </c>
      <c r="U5331" s="4" t="str">
        <f t="shared" si="270"/>
        <v>Rango 400-449</v>
      </c>
      <c r="V5331" t="str">
        <f t="shared" si="271"/>
        <v>MENOR A 450</v>
      </c>
    </row>
    <row r="5332" spans="1:22" x14ac:dyDescent="0.25">
      <c r="A5332" s="4" t="s">
        <v>12265</v>
      </c>
      <c r="B5332" t="s">
        <v>129</v>
      </c>
      <c r="C5332" s="1" t="s">
        <v>19</v>
      </c>
      <c r="D5332" t="s">
        <v>20</v>
      </c>
      <c r="E5332" t="s">
        <v>21</v>
      </c>
      <c r="F5332" t="s">
        <v>15104</v>
      </c>
      <c r="G5332" t="s">
        <v>23</v>
      </c>
      <c r="H5332" t="s">
        <v>15105</v>
      </c>
      <c r="I5332" t="s">
        <v>50</v>
      </c>
      <c r="J5332" t="s">
        <v>128</v>
      </c>
      <c r="K5332" t="s">
        <v>155</v>
      </c>
      <c r="L5332" t="s">
        <v>155</v>
      </c>
      <c r="M5332" t="s">
        <v>12265</v>
      </c>
      <c r="N5332">
        <v>517</v>
      </c>
      <c r="O5332">
        <v>496</v>
      </c>
      <c r="P5332">
        <v>338</v>
      </c>
      <c r="Q5332" s="4">
        <v>517</v>
      </c>
      <c r="R5332">
        <v>417</v>
      </c>
      <c r="S5332" s="4" t="str">
        <f t="shared" si="268"/>
        <v xml:space="preserve">CON PSU </v>
      </c>
      <c r="T5332" s="4" t="str">
        <f t="shared" si="269"/>
        <v xml:space="preserve">50 % MENOR </v>
      </c>
      <c r="U5332" s="4" t="str">
        <f t="shared" si="270"/>
        <v>Rango 400-449</v>
      </c>
      <c r="V5332" t="str">
        <f t="shared" si="271"/>
        <v>MENOR A 450</v>
      </c>
    </row>
    <row r="5333" spans="1:22" x14ac:dyDescent="0.25">
      <c r="A5333" s="4" t="s">
        <v>12265</v>
      </c>
      <c r="B5333" t="s">
        <v>70</v>
      </c>
      <c r="C5333" s="1" t="s">
        <v>35</v>
      </c>
      <c r="D5333" t="s">
        <v>20</v>
      </c>
      <c r="E5333" t="s">
        <v>21</v>
      </c>
      <c r="F5333" t="s">
        <v>14235</v>
      </c>
      <c r="G5333" t="s">
        <v>23</v>
      </c>
      <c r="H5333" t="s">
        <v>14236</v>
      </c>
      <c r="I5333" t="s">
        <v>50</v>
      </c>
      <c r="J5333" t="s">
        <v>875</v>
      </c>
      <c r="K5333" t="s">
        <v>27</v>
      </c>
      <c r="L5333" t="s">
        <v>27</v>
      </c>
      <c r="M5333" t="s">
        <v>12265</v>
      </c>
      <c r="N5333">
        <v>507</v>
      </c>
      <c r="O5333">
        <v>450</v>
      </c>
      <c r="P5333">
        <v>448</v>
      </c>
      <c r="Q5333" s="4">
        <v>519</v>
      </c>
      <c r="R5333">
        <v>449</v>
      </c>
      <c r="S5333" s="4" t="str">
        <f t="shared" si="268"/>
        <v xml:space="preserve">CON PSU </v>
      </c>
      <c r="T5333" s="4" t="str">
        <f t="shared" si="269"/>
        <v>50 % MAYOR</v>
      </c>
      <c r="U5333" s="4" t="str">
        <f t="shared" si="270"/>
        <v>Rango 400-449</v>
      </c>
      <c r="V5333" t="str">
        <f t="shared" si="271"/>
        <v>MENOR A 450</v>
      </c>
    </row>
    <row r="5334" spans="1:22" x14ac:dyDescent="0.25">
      <c r="A5334" s="4" t="s">
        <v>12265</v>
      </c>
      <c r="B5334" t="s">
        <v>47</v>
      </c>
      <c r="C5334" s="1" t="s">
        <v>35</v>
      </c>
      <c r="D5334" t="s">
        <v>20</v>
      </c>
      <c r="E5334" t="s">
        <v>21</v>
      </c>
      <c r="F5334" t="s">
        <v>14127</v>
      </c>
      <c r="G5334" t="s">
        <v>23</v>
      </c>
      <c r="H5334" t="s">
        <v>14128</v>
      </c>
      <c r="I5334" t="s">
        <v>50</v>
      </c>
      <c r="J5334" t="s">
        <v>471</v>
      </c>
      <c r="K5334" t="s">
        <v>27</v>
      </c>
      <c r="L5334" t="s">
        <v>27</v>
      </c>
      <c r="M5334" t="s">
        <v>12265</v>
      </c>
      <c r="N5334">
        <v>499</v>
      </c>
      <c r="O5334">
        <v>395</v>
      </c>
      <c r="P5334">
        <v>448</v>
      </c>
      <c r="Q5334" s="4">
        <v>522</v>
      </c>
      <c r="R5334">
        <v>421.5</v>
      </c>
      <c r="S5334" s="4" t="str">
        <f t="shared" si="268"/>
        <v xml:space="preserve">CON PSU </v>
      </c>
      <c r="T5334" s="4" t="str">
        <f t="shared" si="269"/>
        <v>50 % MAYOR</v>
      </c>
      <c r="U5334" s="4" t="str">
        <f t="shared" si="270"/>
        <v>Rango 400-449</v>
      </c>
      <c r="V5334" t="str">
        <f t="shared" si="271"/>
        <v>MENOR A 450</v>
      </c>
    </row>
    <row r="5335" spans="1:22" x14ac:dyDescent="0.25">
      <c r="A5335" s="4" t="s">
        <v>12265</v>
      </c>
      <c r="B5335" t="s">
        <v>29</v>
      </c>
      <c r="C5335" s="1" t="s">
        <v>30</v>
      </c>
      <c r="D5335" t="s">
        <v>20</v>
      </c>
      <c r="E5335" t="s">
        <v>21</v>
      </c>
      <c r="F5335" t="s">
        <v>13078</v>
      </c>
      <c r="G5335" t="s">
        <v>23</v>
      </c>
      <c r="H5335" t="s">
        <v>13079</v>
      </c>
      <c r="I5335" t="s">
        <v>50</v>
      </c>
      <c r="J5335" t="s">
        <v>128</v>
      </c>
      <c r="K5335" t="s">
        <v>155</v>
      </c>
      <c r="L5335" t="s">
        <v>27</v>
      </c>
      <c r="M5335" t="s">
        <v>12265</v>
      </c>
      <c r="N5335">
        <v>523</v>
      </c>
      <c r="O5335">
        <v>510</v>
      </c>
      <c r="P5335">
        <v>338</v>
      </c>
      <c r="Q5335" s="4">
        <v>523</v>
      </c>
      <c r="R5335">
        <v>424</v>
      </c>
      <c r="S5335" s="4" t="str">
        <f t="shared" si="268"/>
        <v xml:space="preserve">CON PSU </v>
      </c>
      <c r="T5335" s="4" t="str">
        <f t="shared" si="269"/>
        <v xml:space="preserve">50 % MENOR </v>
      </c>
      <c r="U5335" s="4" t="str">
        <f t="shared" si="270"/>
        <v>Rango 400-449</v>
      </c>
      <c r="V5335" t="str">
        <f t="shared" si="271"/>
        <v>MENOR A 450</v>
      </c>
    </row>
    <row r="5336" spans="1:22" x14ac:dyDescent="0.25">
      <c r="A5336" s="4" t="s">
        <v>12265</v>
      </c>
      <c r="B5336" t="s">
        <v>209</v>
      </c>
      <c r="C5336" s="1" t="s">
        <v>19</v>
      </c>
      <c r="D5336" t="s">
        <v>20</v>
      </c>
      <c r="E5336" t="s">
        <v>21</v>
      </c>
      <c r="F5336" t="s">
        <v>12893</v>
      </c>
      <c r="G5336" t="s">
        <v>23</v>
      </c>
      <c r="H5336" t="s">
        <v>12894</v>
      </c>
      <c r="I5336" t="s">
        <v>50</v>
      </c>
      <c r="J5336" t="s">
        <v>363</v>
      </c>
      <c r="K5336" t="s">
        <v>27</v>
      </c>
      <c r="L5336" t="s">
        <v>27</v>
      </c>
      <c r="M5336" t="s">
        <v>12265</v>
      </c>
      <c r="N5336">
        <v>523</v>
      </c>
      <c r="O5336">
        <v>450</v>
      </c>
      <c r="P5336">
        <v>408</v>
      </c>
      <c r="Q5336" s="4">
        <v>523</v>
      </c>
      <c r="R5336">
        <v>429</v>
      </c>
      <c r="S5336" s="4" t="str">
        <f t="shared" si="268"/>
        <v xml:space="preserve">CON PSU </v>
      </c>
      <c r="T5336" s="4" t="str">
        <f t="shared" si="269"/>
        <v xml:space="preserve">50 % MENOR </v>
      </c>
      <c r="U5336" s="4" t="str">
        <f t="shared" si="270"/>
        <v>Rango 400-449</v>
      </c>
      <c r="V5336" t="str">
        <f t="shared" si="271"/>
        <v>MENOR A 450</v>
      </c>
    </row>
    <row r="5337" spans="1:22" x14ac:dyDescent="0.25">
      <c r="A5337" s="4" t="s">
        <v>12265</v>
      </c>
      <c r="B5337" t="s">
        <v>129</v>
      </c>
      <c r="C5337" s="1" t="s">
        <v>19</v>
      </c>
      <c r="D5337" t="s">
        <v>20</v>
      </c>
      <c r="E5337" t="s">
        <v>21</v>
      </c>
      <c r="F5337" t="s">
        <v>14963</v>
      </c>
      <c r="G5337" t="s">
        <v>23</v>
      </c>
      <c r="H5337" t="s">
        <v>14964</v>
      </c>
      <c r="I5337" t="s">
        <v>50</v>
      </c>
      <c r="J5337" t="s">
        <v>69</v>
      </c>
      <c r="K5337" t="s">
        <v>27</v>
      </c>
      <c r="L5337" t="s">
        <v>155</v>
      </c>
      <c r="M5337" t="s">
        <v>12265</v>
      </c>
      <c r="N5337">
        <v>523</v>
      </c>
      <c r="O5337">
        <v>474</v>
      </c>
      <c r="P5337">
        <v>408</v>
      </c>
      <c r="Q5337" s="4">
        <v>524</v>
      </c>
      <c r="R5337">
        <v>441</v>
      </c>
      <c r="S5337" s="4" t="str">
        <f t="shared" si="268"/>
        <v xml:space="preserve">CON PSU </v>
      </c>
      <c r="T5337" s="4" t="str">
        <f t="shared" si="269"/>
        <v>50 % MAYOR</v>
      </c>
      <c r="U5337" s="4" t="str">
        <f t="shared" si="270"/>
        <v>Rango 400-449</v>
      </c>
      <c r="V5337" t="str">
        <f t="shared" si="271"/>
        <v>MENOR A 450</v>
      </c>
    </row>
    <row r="5338" spans="1:22" x14ac:dyDescent="0.25">
      <c r="A5338" s="4" t="s">
        <v>12265</v>
      </c>
      <c r="B5338" t="s">
        <v>106</v>
      </c>
      <c r="C5338" s="1" t="s">
        <v>97</v>
      </c>
      <c r="D5338" t="s">
        <v>20</v>
      </c>
      <c r="E5338" t="s">
        <v>21</v>
      </c>
      <c r="F5338" t="s">
        <v>12328</v>
      </c>
      <c r="G5338" t="s">
        <v>23</v>
      </c>
      <c r="H5338" t="s">
        <v>12329</v>
      </c>
      <c r="I5338" t="s">
        <v>50</v>
      </c>
      <c r="J5338" t="s">
        <v>116</v>
      </c>
      <c r="K5338" t="s">
        <v>27</v>
      </c>
      <c r="L5338" t="s">
        <v>27</v>
      </c>
      <c r="M5338" t="s">
        <v>12265</v>
      </c>
      <c r="N5338">
        <v>489</v>
      </c>
      <c r="O5338">
        <v>395</v>
      </c>
      <c r="P5338">
        <v>481</v>
      </c>
      <c r="Q5338" s="4">
        <v>525</v>
      </c>
      <c r="R5338">
        <v>438</v>
      </c>
      <c r="S5338" s="4" t="str">
        <f t="shared" si="268"/>
        <v xml:space="preserve">CON PSU </v>
      </c>
      <c r="T5338" s="4" t="str">
        <f t="shared" si="269"/>
        <v>50 % MAYOR</v>
      </c>
      <c r="U5338" s="4" t="str">
        <f t="shared" si="270"/>
        <v>Rango 400-449</v>
      </c>
      <c r="V5338" t="str">
        <f t="shared" si="271"/>
        <v>MENOR A 450</v>
      </c>
    </row>
    <row r="5339" spans="1:22" x14ac:dyDescent="0.25">
      <c r="A5339" s="4" t="s">
        <v>12265</v>
      </c>
      <c r="B5339" t="s">
        <v>34</v>
      </c>
      <c r="C5339" s="1" t="s">
        <v>35</v>
      </c>
      <c r="D5339" t="s">
        <v>20</v>
      </c>
      <c r="E5339" t="s">
        <v>21</v>
      </c>
      <c r="F5339" t="s">
        <v>14185</v>
      </c>
      <c r="G5339" t="s">
        <v>23</v>
      </c>
      <c r="H5339" t="s">
        <v>14186</v>
      </c>
      <c r="I5339" t="s">
        <v>25</v>
      </c>
      <c r="J5339" t="s">
        <v>82</v>
      </c>
      <c r="K5339" t="s">
        <v>27</v>
      </c>
      <c r="L5339" t="s">
        <v>27</v>
      </c>
      <c r="M5339" t="s">
        <v>12265</v>
      </c>
      <c r="N5339">
        <v>499</v>
      </c>
      <c r="O5339">
        <v>433</v>
      </c>
      <c r="P5339">
        <v>448</v>
      </c>
      <c r="Q5339" s="4">
        <v>527</v>
      </c>
      <c r="R5339">
        <v>440.5</v>
      </c>
      <c r="S5339" s="4" t="str">
        <f t="shared" si="268"/>
        <v xml:space="preserve">CON PSU </v>
      </c>
      <c r="T5339" s="4" t="str">
        <f t="shared" si="269"/>
        <v>50 % MAYOR</v>
      </c>
      <c r="U5339" s="4" t="str">
        <f t="shared" si="270"/>
        <v>Rango 400-449</v>
      </c>
      <c r="V5339" t="str">
        <f t="shared" si="271"/>
        <v>MENOR A 450</v>
      </c>
    </row>
    <row r="5340" spans="1:22" x14ac:dyDescent="0.25">
      <c r="A5340" s="4" t="s">
        <v>12265</v>
      </c>
      <c r="B5340" t="s">
        <v>56</v>
      </c>
      <c r="C5340" s="1" t="s">
        <v>19</v>
      </c>
      <c r="D5340" t="s">
        <v>20</v>
      </c>
      <c r="E5340" t="s">
        <v>21</v>
      </c>
      <c r="F5340" t="s">
        <v>12655</v>
      </c>
      <c r="G5340" t="s">
        <v>23</v>
      </c>
      <c r="H5340" t="s">
        <v>12656</v>
      </c>
      <c r="I5340" t="s">
        <v>50</v>
      </c>
      <c r="J5340" t="s">
        <v>7349</v>
      </c>
      <c r="K5340" t="s">
        <v>155</v>
      </c>
      <c r="L5340" t="s">
        <v>155</v>
      </c>
      <c r="M5340" t="s">
        <v>12265</v>
      </c>
      <c r="N5340">
        <v>528</v>
      </c>
      <c r="O5340">
        <v>489</v>
      </c>
      <c r="P5340">
        <v>408</v>
      </c>
      <c r="Q5340" s="4">
        <v>528</v>
      </c>
      <c r="R5340">
        <v>448.5</v>
      </c>
      <c r="S5340" s="4" t="str">
        <f t="shared" si="268"/>
        <v xml:space="preserve">CON PSU </v>
      </c>
      <c r="T5340" s="4" t="str">
        <f t="shared" si="269"/>
        <v xml:space="preserve">50 % MENOR </v>
      </c>
      <c r="U5340" s="4" t="str">
        <f t="shared" si="270"/>
        <v>Rango 400-449</v>
      </c>
      <c r="V5340" t="str">
        <f t="shared" si="271"/>
        <v>MENOR A 450</v>
      </c>
    </row>
    <row r="5341" spans="1:22" x14ac:dyDescent="0.25">
      <c r="A5341" s="4" t="s">
        <v>12265</v>
      </c>
      <c r="B5341" t="s">
        <v>77</v>
      </c>
      <c r="C5341" s="1" t="s">
        <v>19</v>
      </c>
      <c r="D5341" t="s">
        <v>20</v>
      </c>
      <c r="E5341" t="s">
        <v>21</v>
      </c>
      <c r="F5341" t="s">
        <v>13614</v>
      </c>
      <c r="G5341" t="s">
        <v>23</v>
      </c>
      <c r="H5341" t="s">
        <v>13615</v>
      </c>
      <c r="I5341" t="s">
        <v>50</v>
      </c>
      <c r="J5341" t="s">
        <v>82</v>
      </c>
      <c r="K5341" t="s">
        <v>27</v>
      </c>
      <c r="L5341" t="s">
        <v>27</v>
      </c>
      <c r="M5341" t="s">
        <v>12265</v>
      </c>
      <c r="N5341">
        <v>513</v>
      </c>
      <c r="O5341">
        <v>362</v>
      </c>
      <c r="P5341">
        <v>518</v>
      </c>
      <c r="Q5341" s="4">
        <v>534</v>
      </c>
      <c r="R5341">
        <v>440</v>
      </c>
      <c r="S5341" s="4" t="str">
        <f t="shared" si="268"/>
        <v xml:space="preserve">CON PSU </v>
      </c>
      <c r="T5341" s="4" t="str">
        <f t="shared" si="269"/>
        <v>50 % MAYOR</v>
      </c>
      <c r="U5341" s="4" t="str">
        <f t="shared" si="270"/>
        <v>Rango 400-449</v>
      </c>
      <c r="V5341" t="str">
        <f t="shared" si="271"/>
        <v>MENOR A 450</v>
      </c>
    </row>
    <row r="5342" spans="1:22" x14ac:dyDescent="0.25">
      <c r="A5342" s="4" t="s">
        <v>12265</v>
      </c>
      <c r="B5342" t="s">
        <v>77</v>
      </c>
      <c r="C5342" s="1" t="s">
        <v>19</v>
      </c>
      <c r="D5342" t="s">
        <v>20</v>
      </c>
      <c r="E5342" t="s">
        <v>21</v>
      </c>
      <c r="F5342" t="s">
        <v>13524</v>
      </c>
      <c r="G5342" t="s">
        <v>23</v>
      </c>
      <c r="H5342" t="s">
        <v>13525</v>
      </c>
      <c r="I5342" t="s">
        <v>50</v>
      </c>
      <c r="J5342" t="s">
        <v>276</v>
      </c>
      <c r="K5342" t="s">
        <v>27</v>
      </c>
      <c r="L5342" t="s">
        <v>155</v>
      </c>
      <c r="M5342" t="s">
        <v>12265</v>
      </c>
      <c r="N5342">
        <v>534</v>
      </c>
      <c r="O5342">
        <v>415</v>
      </c>
      <c r="P5342">
        <v>448</v>
      </c>
      <c r="Q5342" s="4">
        <v>534</v>
      </c>
      <c r="R5342">
        <v>431.5</v>
      </c>
      <c r="S5342" s="4" t="str">
        <f t="shared" si="268"/>
        <v xml:space="preserve">CON PSU </v>
      </c>
      <c r="T5342" s="4" t="str">
        <f t="shared" si="269"/>
        <v xml:space="preserve">50 % MENOR </v>
      </c>
      <c r="U5342" s="4" t="str">
        <f t="shared" si="270"/>
        <v>Rango 400-449</v>
      </c>
      <c r="V5342" t="str">
        <f t="shared" si="271"/>
        <v>MENOR A 450</v>
      </c>
    </row>
    <row r="5343" spans="1:22" x14ac:dyDescent="0.25">
      <c r="A5343" s="4" t="s">
        <v>12265</v>
      </c>
      <c r="B5343" t="s">
        <v>77</v>
      </c>
      <c r="C5343" s="1" t="s">
        <v>19</v>
      </c>
      <c r="D5343" t="s">
        <v>20</v>
      </c>
      <c r="E5343" t="s">
        <v>21</v>
      </c>
      <c r="F5343" t="s">
        <v>13636</v>
      </c>
      <c r="G5343" t="s">
        <v>23</v>
      </c>
      <c r="H5343" t="s">
        <v>13637</v>
      </c>
      <c r="I5343" t="s">
        <v>50</v>
      </c>
      <c r="J5343" t="s">
        <v>46</v>
      </c>
      <c r="K5343" t="s">
        <v>27</v>
      </c>
      <c r="L5343" t="s">
        <v>27</v>
      </c>
      <c r="M5343" t="s">
        <v>12265</v>
      </c>
      <c r="N5343">
        <v>523</v>
      </c>
      <c r="O5343">
        <v>544</v>
      </c>
      <c r="P5343">
        <v>312</v>
      </c>
      <c r="Q5343" s="4">
        <v>537</v>
      </c>
      <c r="R5343">
        <v>428</v>
      </c>
      <c r="S5343" s="4" t="str">
        <f t="shared" si="268"/>
        <v xml:space="preserve">CON PSU </v>
      </c>
      <c r="T5343" s="4" t="str">
        <f t="shared" si="269"/>
        <v>50 % MAYOR</v>
      </c>
      <c r="U5343" s="4" t="str">
        <f t="shared" si="270"/>
        <v>Rango 400-449</v>
      </c>
      <c r="V5343" t="str">
        <f t="shared" si="271"/>
        <v>MENOR A 450</v>
      </c>
    </row>
    <row r="5344" spans="1:22" x14ac:dyDescent="0.25">
      <c r="A5344" s="4" t="s">
        <v>12265</v>
      </c>
      <c r="B5344" t="s">
        <v>117</v>
      </c>
      <c r="C5344" s="1" t="s">
        <v>19</v>
      </c>
      <c r="D5344" t="s">
        <v>20</v>
      </c>
      <c r="E5344" t="s">
        <v>21</v>
      </c>
      <c r="F5344" t="s">
        <v>13265</v>
      </c>
      <c r="G5344" t="s">
        <v>23</v>
      </c>
      <c r="H5344" t="s">
        <v>13266</v>
      </c>
      <c r="I5344" t="s">
        <v>50</v>
      </c>
      <c r="J5344" t="s">
        <v>59</v>
      </c>
      <c r="K5344" t="s">
        <v>155</v>
      </c>
      <c r="L5344" t="s">
        <v>155</v>
      </c>
      <c r="M5344" t="s">
        <v>3144</v>
      </c>
      <c r="N5344">
        <v>525</v>
      </c>
      <c r="O5344">
        <v>436</v>
      </c>
      <c r="P5344">
        <v>439</v>
      </c>
      <c r="Q5344" s="4">
        <v>538</v>
      </c>
      <c r="R5344">
        <v>437.5</v>
      </c>
      <c r="S5344" s="4" t="str">
        <f t="shared" si="268"/>
        <v xml:space="preserve">CON PSU </v>
      </c>
      <c r="T5344" s="4" t="str">
        <f t="shared" si="269"/>
        <v>50 % MAYOR</v>
      </c>
      <c r="U5344" s="4" t="str">
        <f t="shared" si="270"/>
        <v>Rango 400-449</v>
      </c>
      <c r="V5344" t="str">
        <f t="shared" si="271"/>
        <v>MENOR A 450</v>
      </c>
    </row>
    <row r="5345" spans="1:22" x14ac:dyDescent="0.25">
      <c r="A5345" s="4" t="s">
        <v>12265</v>
      </c>
      <c r="B5345" t="s">
        <v>106</v>
      </c>
      <c r="C5345" s="1" t="s">
        <v>97</v>
      </c>
      <c r="D5345" t="s">
        <v>20</v>
      </c>
      <c r="E5345" t="s">
        <v>21</v>
      </c>
      <c r="F5345" t="s">
        <v>12348</v>
      </c>
      <c r="G5345" t="s">
        <v>23</v>
      </c>
      <c r="H5345" t="s">
        <v>12349</v>
      </c>
      <c r="I5345" t="s">
        <v>25</v>
      </c>
      <c r="J5345" t="s">
        <v>63</v>
      </c>
      <c r="K5345" t="s">
        <v>27</v>
      </c>
      <c r="L5345" t="s">
        <v>27</v>
      </c>
      <c r="M5345" t="s">
        <v>12265</v>
      </c>
      <c r="N5345">
        <v>523</v>
      </c>
      <c r="O5345">
        <v>503</v>
      </c>
      <c r="P5345">
        <v>363</v>
      </c>
      <c r="Q5345" s="4">
        <v>540</v>
      </c>
      <c r="R5345">
        <v>433</v>
      </c>
      <c r="S5345" s="4" t="str">
        <f t="shared" si="268"/>
        <v xml:space="preserve">CON PSU </v>
      </c>
      <c r="T5345" s="4" t="str">
        <f t="shared" si="269"/>
        <v>50 % MAYOR</v>
      </c>
      <c r="U5345" s="4" t="str">
        <f t="shared" si="270"/>
        <v>Rango 400-449</v>
      </c>
      <c r="V5345" t="str">
        <f t="shared" si="271"/>
        <v>MENOR A 450</v>
      </c>
    </row>
    <row r="5346" spans="1:22" x14ac:dyDescent="0.25">
      <c r="A5346" s="4" t="s">
        <v>12265</v>
      </c>
      <c r="B5346" t="s">
        <v>96</v>
      </c>
      <c r="C5346" s="1" t="s">
        <v>97</v>
      </c>
      <c r="D5346" t="s">
        <v>20</v>
      </c>
      <c r="E5346" t="s">
        <v>21</v>
      </c>
      <c r="F5346" t="s">
        <v>14593</v>
      </c>
      <c r="G5346" t="s">
        <v>23</v>
      </c>
      <c r="H5346" t="s">
        <v>14594</v>
      </c>
      <c r="I5346" t="s">
        <v>50</v>
      </c>
      <c r="J5346" t="s">
        <v>69</v>
      </c>
      <c r="K5346" t="s">
        <v>27</v>
      </c>
      <c r="L5346" t="s">
        <v>155</v>
      </c>
      <c r="M5346" t="s">
        <v>12265</v>
      </c>
      <c r="N5346">
        <v>534</v>
      </c>
      <c r="O5346">
        <v>481</v>
      </c>
      <c r="P5346">
        <v>408</v>
      </c>
      <c r="Q5346" s="4">
        <v>540</v>
      </c>
      <c r="R5346">
        <v>444.5</v>
      </c>
      <c r="S5346" s="4" t="str">
        <f t="shared" si="268"/>
        <v xml:space="preserve">CON PSU </v>
      </c>
      <c r="T5346" s="4" t="str">
        <f t="shared" si="269"/>
        <v>50 % MAYOR</v>
      </c>
      <c r="U5346" s="4" t="str">
        <f t="shared" si="270"/>
        <v>Rango 400-449</v>
      </c>
      <c r="V5346" t="str">
        <f t="shared" si="271"/>
        <v>MENOR A 450</v>
      </c>
    </row>
    <row r="5347" spans="1:22" x14ac:dyDescent="0.25">
      <c r="A5347" s="4" t="s">
        <v>12265</v>
      </c>
      <c r="B5347" t="s">
        <v>83</v>
      </c>
      <c r="C5347" s="1" t="s">
        <v>19</v>
      </c>
      <c r="D5347" t="s">
        <v>20</v>
      </c>
      <c r="E5347" t="s">
        <v>21</v>
      </c>
      <c r="F5347" t="s">
        <v>2668</v>
      </c>
      <c r="G5347" t="s">
        <v>23</v>
      </c>
      <c r="H5347" t="s">
        <v>2669</v>
      </c>
      <c r="I5347" t="s">
        <v>50</v>
      </c>
      <c r="J5347" t="s">
        <v>7349</v>
      </c>
      <c r="K5347" t="s">
        <v>155</v>
      </c>
      <c r="L5347" t="s">
        <v>155</v>
      </c>
      <c r="M5347" t="s">
        <v>3152</v>
      </c>
      <c r="N5347">
        <v>528</v>
      </c>
      <c r="O5347">
        <v>436</v>
      </c>
      <c r="P5347">
        <v>439</v>
      </c>
      <c r="Q5347" s="4">
        <v>543</v>
      </c>
      <c r="R5347">
        <v>437.5</v>
      </c>
      <c r="S5347" s="4" t="str">
        <f t="shared" si="268"/>
        <v xml:space="preserve">CON PSU </v>
      </c>
      <c r="T5347" s="4" t="str">
        <f t="shared" si="269"/>
        <v>50 % MAYOR</v>
      </c>
      <c r="U5347" s="4" t="str">
        <f t="shared" si="270"/>
        <v>Rango 400-449</v>
      </c>
      <c r="V5347" t="str">
        <f t="shared" si="271"/>
        <v>MENOR A 450</v>
      </c>
    </row>
    <row r="5348" spans="1:22" x14ac:dyDescent="0.25">
      <c r="A5348" s="4" t="s">
        <v>12265</v>
      </c>
      <c r="B5348" t="s">
        <v>129</v>
      </c>
      <c r="C5348" s="1" t="s">
        <v>19</v>
      </c>
      <c r="D5348" t="s">
        <v>20</v>
      </c>
      <c r="E5348" t="s">
        <v>21</v>
      </c>
      <c r="F5348" t="s">
        <v>14824</v>
      </c>
      <c r="G5348" t="s">
        <v>23</v>
      </c>
      <c r="H5348" t="s">
        <v>14825</v>
      </c>
      <c r="I5348" t="s">
        <v>50</v>
      </c>
      <c r="J5348" t="s">
        <v>73</v>
      </c>
      <c r="K5348" t="s">
        <v>155</v>
      </c>
      <c r="L5348" t="s">
        <v>27</v>
      </c>
      <c r="M5348" t="s">
        <v>12265</v>
      </c>
      <c r="N5348">
        <v>544</v>
      </c>
      <c r="O5348">
        <v>474</v>
      </c>
      <c r="P5348">
        <v>408</v>
      </c>
      <c r="Q5348" s="4">
        <v>544</v>
      </c>
      <c r="R5348">
        <v>441</v>
      </c>
      <c r="S5348" s="4" t="str">
        <f t="shared" si="268"/>
        <v xml:space="preserve">CON PSU </v>
      </c>
      <c r="T5348" s="4" t="str">
        <f t="shared" si="269"/>
        <v xml:space="preserve">50 % MENOR </v>
      </c>
      <c r="U5348" s="4" t="str">
        <f t="shared" si="270"/>
        <v>Rango 400-449</v>
      </c>
      <c r="V5348" t="str">
        <f t="shared" si="271"/>
        <v>MENOR A 450</v>
      </c>
    </row>
    <row r="5349" spans="1:22" x14ac:dyDescent="0.25">
      <c r="A5349" s="4" t="s">
        <v>12265</v>
      </c>
      <c r="B5349" t="s">
        <v>18</v>
      </c>
      <c r="C5349" s="1" t="s">
        <v>19</v>
      </c>
      <c r="D5349" t="s">
        <v>20</v>
      </c>
      <c r="E5349" t="s">
        <v>21</v>
      </c>
      <c r="F5349" t="s">
        <v>15315</v>
      </c>
      <c r="G5349" t="s">
        <v>23</v>
      </c>
      <c r="H5349" t="s">
        <v>15316</v>
      </c>
      <c r="I5349" t="s">
        <v>50</v>
      </c>
      <c r="J5349" t="s">
        <v>26</v>
      </c>
      <c r="K5349" t="s">
        <v>27</v>
      </c>
      <c r="L5349" t="s">
        <v>27</v>
      </c>
      <c r="M5349" t="s">
        <v>12265</v>
      </c>
      <c r="N5349">
        <v>544</v>
      </c>
      <c r="O5349">
        <v>424</v>
      </c>
      <c r="P5349">
        <v>465</v>
      </c>
      <c r="Q5349" s="4">
        <v>546</v>
      </c>
      <c r="R5349">
        <v>444.5</v>
      </c>
      <c r="S5349" s="4" t="str">
        <f t="shared" si="268"/>
        <v xml:space="preserve">CON PSU </v>
      </c>
      <c r="T5349" s="4" t="str">
        <f t="shared" si="269"/>
        <v>50 % MAYOR</v>
      </c>
      <c r="U5349" s="4" t="str">
        <f t="shared" si="270"/>
        <v>Rango 400-449</v>
      </c>
      <c r="V5349" t="str">
        <f t="shared" si="271"/>
        <v>MENOR A 450</v>
      </c>
    </row>
    <row r="5350" spans="1:22" x14ac:dyDescent="0.25">
      <c r="A5350" s="4" t="s">
        <v>12265</v>
      </c>
      <c r="B5350" t="s">
        <v>106</v>
      </c>
      <c r="C5350" s="1" t="s">
        <v>97</v>
      </c>
      <c r="D5350" t="s">
        <v>20</v>
      </c>
      <c r="E5350" t="s">
        <v>21</v>
      </c>
      <c r="F5350" t="s">
        <v>12354</v>
      </c>
      <c r="G5350" t="s">
        <v>23</v>
      </c>
      <c r="H5350" t="s">
        <v>12355</v>
      </c>
      <c r="I5350" t="s">
        <v>50</v>
      </c>
      <c r="J5350" t="s">
        <v>12356</v>
      </c>
      <c r="K5350" t="s">
        <v>27</v>
      </c>
      <c r="L5350" t="s">
        <v>27</v>
      </c>
      <c r="M5350" t="s">
        <v>12265</v>
      </c>
      <c r="N5350">
        <v>548</v>
      </c>
      <c r="O5350">
        <v>395</v>
      </c>
      <c r="P5350">
        <v>429</v>
      </c>
      <c r="Q5350" s="4">
        <v>548</v>
      </c>
      <c r="R5350">
        <v>412</v>
      </c>
      <c r="S5350" s="4" t="str">
        <f t="shared" si="268"/>
        <v xml:space="preserve">CON PSU </v>
      </c>
      <c r="T5350" s="4" t="str">
        <f t="shared" si="269"/>
        <v xml:space="preserve">50 % MENOR </v>
      </c>
      <c r="U5350" s="4" t="str">
        <f t="shared" si="270"/>
        <v>Rango 400-449</v>
      </c>
      <c r="V5350" t="str">
        <f t="shared" si="271"/>
        <v>MENOR A 450</v>
      </c>
    </row>
    <row r="5351" spans="1:22" x14ac:dyDescent="0.25">
      <c r="A5351" s="4" t="s">
        <v>12265</v>
      </c>
      <c r="B5351" t="s">
        <v>96</v>
      </c>
      <c r="C5351" s="1" t="s">
        <v>97</v>
      </c>
      <c r="D5351" t="s">
        <v>20</v>
      </c>
      <c r="E5351" t="s">
        <v>21</v>
      </c>
      <c r="F5351" t="s">
        <v>14573</v>
      </c>
      <c r="G5351" t="s">
        <v>23</v>
      </c>
      <c r="H5351" t="s">
        <v>14574</v>
      </c>
      <c r="I5351" t="s">
        <v>50</v>
      </c>
      <c r="J5351" t="s">
        <v>76</v>
      </c>
      <c r="K5351" t="s">
        <v>27</v>
      </c>
      <c r="L5351" t="s">
        <v>155</v>
      </c>
      <c r="M5351" t="s">
        <v>12265</v>
      </c>
      <c r="N5351">
        <v>550</v>
      </c>
      <c r="O5351">
        <v>466</v>
      </c>
      <c r="P5351">
        <v>429</v>
      </c>
      <c r="Q5351" s="4">
        <v>550</v>
      </c>
      <c r="R5351">
        <v>447.5</v>
      </c>
      <c r="S5351" s="4" t="str">
        <f t="shared" si="268"/>
        <v xml:space="preserve">CON PSU </v>
      </c>
      <c r="T5351" s="4" t="str">
        <f t="shared" si="269"/>
        <v xml:space="preserve">50 % MENOR </v>
      </c>
      <c r="U5351" s="4" t="str">
        <f t="shared" si="270"/>
        <v>Rango 400-449</v>
      </c>
      <c r="V5351" t="str">
        <f t="shared" si="271"/>
        <v>MENOR A 450</v>
      </c>
    </row>
    <row r="5352" spans="1:22" x14ac:dyDescent="0.25">
      <c r="A5352" s="4" t="s">
        <v>12265</v>
      </c>
      <c r="B5352" t="s">
        <v>83</v>
      </c>
      <c r="C5352" s="1" t="s">
        <v>19</v>
      </c>
      <c r="D5352" t="s">
        <v>20</v>
      </c>
      <c r="E5352" t="s">
        <v>101</v>
      </c>
      <c r="F5352" t="s">
        <v>13827</v>
      </c>
      <c r="G5352" t="s">
        <v>23</v>
      </c>
      <c r="H5352" t="s">
        <v>13828</v>
      </c>
      <c r="I5352" t="s">
        <v>50</v>
      </c>
      <c r="J5352" t="s">
        <v>185</v>
      </c>
      <c r="K5352" t="s">
        <v>155</v>
      </c>
      <c r="L5352" t="s">
        <v>155</v>
      </c>
      <c r="M5352" t="s">
        <v>3152</v>
      </c>
      <c r="N5352">
        <v>544</v>
      </c>
      <c r="O5352">
        <v>505</v>
      </c>
      <c r="P5352">
        <v>304</v>
      </c>
      <c r="Q5352" s="4">
        <v>555</v>
      </c>
      <c r="R5352">
        <v>404.5</v>
      </c>
      <c r="S5352" s="4" t="str">
        <f t="shared" si="268"/>
        <v xml:space="preserve">CON PSU </v>
      </c>
      <c r="T5352" s="4" t="str">
        <f t="shared" si="269"/>
        <v>50 % MAYOR</v>
      </c>
      <c r="U5352" s="4" t="str">
        <f t="shared" si="270"/>
        <v>Rango 400-449</v>
      </c>
      <c r="V5352" t="str">
        <f t="shared" si="271"/>
        <v>MENOR A 450</v>
      </c>
    </row>
    <row r="5353" spans="1:22" x14ac:dyDescent="0.25">
      <c r="A5353" s="4" t="s">
        <v>12265</v>
      </c>
      <c r="B5353" t="s">
        <v>56</v>
      </c>
      <c r="C5353" s="1" t="s">
        <v>19</v>
      </c>
      <c r="D5353" t="s">
        <v>20</v>
      </c>
      <c r="E5353" t="s">
        <v>21</v>
      </c>
      <c r="F5353" t="s">
        <v>12766</v>
      </c>
      <c r="G5353" t="s">
        <v>23</v>
      </c>
      <c r="H5353" t="s">
        <v>12767</v>
      </c>
      <c r="I5353" t="s">
        <v>25</v>
      </c>
      <c r="J5353" t="s">
        <v>82</v>
      </c>
      <c r="K5353" t="s">
        <v>27</v>
      </c>
      <c r="L5353" t="s">
        <v>155</v>
      </c>
      <c r="M5353" t="s">
        <v>12265</v>
      </c>
      <c r="N5353">
        <v>544</v>
      </c>
      <c r="O5353">
        <v>466</v>
      </c>
      <c r="P5353">
        <v>386</v>
      </c>
      <c r="Q5353" s="4">
        <v>556</v>
      </c>
      <c r="R5353">
        <v>426</v>
      </c>
      <c r="S5353" s="4" t="str">
        <f t="shared" si="268"/>
        <v xml:space="preserve">CON PSU </v>
      </c>
      <c r="T5353" s="4" t="str">
        <f t="shared" si="269"/>
        <v>50 % MAYOR</v>
      </c>
      <c r="U5353" s="4" t="str">
        <f t="shared" si="270"/>
        <v>Rango 400-449</v>
      </c>
      <c r="V5353" t="str">
        <f t="shared" si="271"/>
        <v>MENOR A 450</v>
      </c>
    </row>
    <row r="5354" spans="1:22" x14ac:dyDescent="0.25">
      <c r="A5354" s="4" t="s">
        <v>12265</v>
      </c>
      <c r="B5354" t="s">
        <v>34</v>
      </c>
      <c r="C5354" s="1" t="s">
        <v>35</v>
      </c>
      <c r="D5354" t="s">
        <v>20</v>
      </c>
      <c r="E5354" t="s">
        <v>21</v>
      </c>
      <c r="F5354" t="s">
        <v>14143</v>
      </c>
      <c r="G5354" t="s">
        <v>23</v>
      </c>
      <c r="H5354" t="s">
        <v>14144</v>
      </c>
      <c r="I5354" t="s">
        <v>25</v>
      </c>
      <c r="J5354" t="s">
        <v>185</v>
      </c>
      <c r="K5354" t="s">
        <v>27</v>
      </c>
      <c r="L5354" t="s">
        <v>27</v>
      </c>
      <c r="M5354" t="s">
        <v>12265</v>
      </c>
      <c r="N5354">
        <v>538</v>
      </c>
      <c r="O5354">
        <v>424</v>
      </c>
      <c r="P5354">
        <v>465</v>
      </c>
      <c r="Q5354" s="4">
        <v>557</v>
      </c>
      <c r="R5354">
        <v>444.5</v>
      </c>
      <c r="S5354" s="4" t="str">
        <f t="shared" si="268"/>
        <v xml:space="preserve">CON PSU </v>
      </c>
      <c r="T5354" s="4" t="str">
        <f t="shared" si="269"/>
        <v>50 % MAYOR</v>
      </c>
      <c r="U5354" s="4" t="str">
        <f t="shared" si="270"/>
        <v>Rango 400-449</v>
      </c>
      <c r="V5354" t="str">
        <f t="shared" si="271"/>
        <v>MENOR A 450</v>
      </c>
    </row>
    <row r="5355" spans="1:22" x14ac:dyDescent="0.25">
      <c r="A5355" s="4" t="s">
        <v>12265</v>
      </c>
      <c r="B5355" t="s">
        <v>77</v>
      </c>
      <c r="C5355" s="1" t="s">
        <v>19</v>
      </c>
      <c r="D5355" t="s">
        <v>20</v>
      </c>
      <c r="E5355" t="s">
        <v>21</v>
      </c>
      <c r="F5355" t="s">
        <v>13612</v>
      </c>
      <c r="G5355" t="s">
        <v>23</v>
      </c>
      <c r="H5355" t="s">
        <v>13613</v>
      </c>
      <c r="I5355" t="s">
        <v>50</v>
      </c>
      <c r="J5355" t="s">
        <v>116</v>
      </c>
      <c r="K5355" t="s">
        <v>155</v>
      </c>
      <c r="L5355" t="s">
        <v>27</v>
      </c>
      <c r="M5355" t="s">
        <v>12265</v>
      </c>
      <c r="N5355">
        <v>535</v>
      </c>
      <c r="O5355">
        <v>442</v>
      </c>
      <c r="P5355">
        <v>408</v>
      </c>
      <c r="Q5355" s="4">
        <v>562</v>
      </c>
      <c r="R5355">
        <v>425</v>
      </c>
      <c r="S5355" s="4" t="str">
        <f t="shared" si="268"/>
        <v xml:space="preserve">CON PSU </v>
      </c>
      <c r="T5355" s="4" t="str">
        <f t="shared" si="269"/>
        <v>50 % MAYOR</v>
      </c>
      <c r="U5355" s="4" t="str">
        <f t="shared" si="270"/>
        <v>Rango 400-449</v>
      </c>
      <c r="V5355" t="str">
        <f t="shared" si="271"/>
        <v>MENOR A 450</v>
      </c>
    </row>
    <row r="5356" spans="1:22" x14ac:dyDescent="0.25">
      <c r="A5356" s="4" t="s">
        <v>12265</v>
      </c>
      <c r="B5356" t="s">
        <v>77</v>
      </c>
      <c r="C5356" s="1" t="s">
        <v>19</v>
      </c>
      <c r="D5356" t="s">
        <v>20</v>
      </c>
      <c r="E5356" t="s">
        <v>21</v>
      </c>
      <c r="F5356" t="s">
        <v>13642</v>
      </c>
      <c r="G5356" t="s">
        <v>23</v>
      </c>
      <c r="H5356" t="s">
        <v>13643</v>
      </c>
      <c r="I5356" t="s">
        <v>25</v>
      </c>
      <c r="J5356" t="s">
        <v>46</v>
      </c>
      <c r="K5356" t="s">
        <v>155</v>
      </c>
      <c r="L5356" t="s">
        <v>155</v>
      </c>
      <c r="M5356" t="s">
        <v>12265</v>
      </c>
      <c r="N5356">
        <v>538</v>
      </c>
      <c r="O5356">
        <v>415</v>
      </c>
      <c r="P5356">
        <v>465</v>
      </c>
      <c r="Q5356" s="4">
        <v>564</v>
      </c>
      <c r="R5356">
        <v>440</v>
      </c>
      <c r="S5356" s="4" t="str">
        <f t="shared" si="268"/>
        <v xml:space="preserve">CON PSU </v>
      </c>
      <c r="T5356" s="4" t="str">
        <f t="shared" si="269"/>
        <v>50 % MAYOR</v>
      </c>
      <c r="U5356" s="4" t="str">
        <f t="shared" si="270"/>
        <v>Rango 400-449</v>
      </c>
      <c r="V5356" t="str">
        <f t="shared" si="271"/>
        <v>MENOR A 450</v>
      </c>
    </row>
    <row r="5357" spans="1:22" x14ac:dyDescent="0.25">
      <c r="A5357" s="4" t="s">
        <v>12265</v>
      </c>
      <c r="B5357" t="s">
        <v>43</v>
      </c>
      <c r="C5357" s="1" t="s">
        <v>30</v>
      </c>
      <c r="D5357" t="s">
        <v>20</v>
      </c>
      <c r="E5357" t="s">
        <v>21</v>
      </c>
      <c r="F5357" t="s">
        <v>13237</v>
      </c>
      <c r="G5357" t="s">
        <v>23</v>
      </c>
      <c r="H5357" t="s">
        <v>13238</v>
      </c>
      <c r="I5357" t="s">
        <v>25</v>
      </c>
      <c r="J5357" t="s">
        <v>113</v>
      </c>
      <c r="K5357" t="s">
        <v>27</v>
      </c>
      <c r="L5357" t="s">
        <v>27</v>
      </c>
      <c r="M5357" t="s">
        <v>12265</v>
      </c>
      <c r="N5357">
        <v>548</v>
      </c>
      <c r="O5357">
        <v>424</v>
      </c>
      <c r="P5357">
        <v>465</v>
      </c>
      <c r="Q5357" s="4">
        <v>565</v>
      </c>
      <c r="R5357">
        <v>444.5</v>
      </c>
      <c r="S5357" s="4" t="str">
        <f t="shared" si="268"/>
        <v xml:space="preserve">CON PSU </v>
      </c>
      <c r="T5357" s="4" t="str">
        <f t="shared" si="269"/>
        <v>50 % MAYOR</v>
      </c>
      <c r="U5357" s="4" t="str">
        <f t="shared" si="270"/>
        <v>Rango 400-449</v>
      </c>
      <c r="V5357" t="str">
        <f t="shared" si="271"/>
        <v>MENOR A 450</v>
      </c>
    </row>
    <row r="5358" spans="1:22" x14ac:dyDescent="0.25">
      <c r="A5358" s="4" t="s">
        <v>12265</v>
      </c>
      <c r="B5358" t="s">
        <v>129</v>
      </c>
      <c r="C5358" s="1" t="s">
        <v>19</v>
      </c>
      <c r="D5358" t="s">
        <v>20</v>
      </c>
      <c r="E5358" t="s">
        <v>21</v>
      </c>
      <c r="F5358" t="s">
        <v>15006</v>
      </c>
      <c r="G5358" t="s">
        <v>23</v>
      </c>
      <c r="H5358" t="s">
        <v>15007</v>
      </c>
      <c r="I5358" t="s">
        <v>50</v>
      </c>
      <c r="J5358" t="s">
        <v>76</v>
      </c>
      <c r="K5358" t="s">
        <v>27</v>
      </c>
      <c r="L5358" t="s">
        <v>27</v>
      </c>
      <c r="M5358" t="s">
        <v>12265</v>
      </c>
      <c r="N5358">
        <v>529</v>
      </c>
      <c r="O5358">
        <v>503</v>
      </c>
      <c r="P5358">
        <v>363</v>
      </c>
      <c r="Q5358" s="4">
        <v>567</v>
      </c>
      <c r="R5358">
        <v>433</v>
      </c>
      <c r="S5358" s="4" t="str">
        <f t="shared" si="268"/>
        <v xml:space="preserve">CON PSU </v>
      </c>
      <c r="T5358" s="4" t="str">
        <f t="shared" si="269"/>
        <v>50 % MAYOR</v>
      </c>
      <c r="U5358" s="4" t="str">
        <f t="shared" si="270"/>
        <v>Rango 400-449</v>
      </c>
      <c r="V5358" t="str">
        <f t="shared" si="271"/>
        <v>MENOR A 450</v>
      </c>
    </row>
    <row r="5359" spans="1:22" x14ac:dyDescent="0.25">
      <c r="A5359" s="4" t="s">
        <v>12265</v>
      </c>
      <c r="B5359" t="s">
        <v>96</v>
      </c>
      <c r="C5359" s="1" t="s">
        <v>97</v>
      </c>
      <c r="D5359" t="s">
        <v>20</v>
      </c>
      <c r="E5359" t="s">
        <v>21</v>
      </c>
      <c r="F5359" t="s">
        <v>14549</v>
      </c>
      <c r="G5359" t="s">
        <v>23</v>
      </c>
      <c r="H5359" t="s">
        <v>14550</v>
      </c>
      <c r="I5359" t="s">
        <v>50</v>
      </c>
      <c r="J5359" t="s">
        <v>76</v>
      </c>
      <c r="K5359" t="s">
        <v>27</v>
      </c>
      <c r="L5359" t="s">
        <v>155</v>
      </c>
      <c r="M5359" t="s">
        <v>12265</v>
      </c>
      <c r="N5359">
        <v>554</v>
      </c>
      <c r="O5359">
        <v>523</v>
      </c>
      <c r="P5359">
        <v>363</v>
      </c>
      <c r="Q5359" s="4">
        <v>567</v>
      </c>
      <c r="R5359">
        <v>443</v>
      </c>
      <c r="S5359" s="4" t="str">
        <f t="shared" si="268"/>
        <v xml:space="preserve">CON PSU </v>
      </c>
      <c r="T5359" s="4" t="str">
        <f t="shared" si="269"/>
        <v>50 % MAYOR</v>
      </c>
      <c r="U5359" s="4" t="str">
        <f t="shared" si="270"/>
        <v>Rango 400-449</v>
      </c>
      <c r="V5359" t="str">
        <f t="shared" si="271"/>
        <v>MENOR A 450</v>
      </c>
    </row>
    <row r="5360" spans="1:22" x14ac:dyDescent="0.25">
      <c r="A5360" s="4" t="s">
        <v>12265</v>
      </c>
      <c r="B5360" t="s">
        <v>106</v>
      </c>
      <c r="C5360" s="1" t="s">
        <v>97</v>
      </c>
      <c r="D5360" t="s">
        <v>20</v>
      </c>
      <c r="E5360" t="s">
        <v>21</v>
      </c>
      <c r="F5360" t="s">
        <v>12318</v>
      </c>
      <c r="G5360" t="s">
        <v>23</v>
      </c>
      <c r="H5360" t="s">
        <v>12319</v>
      </c>
      <c r="I5360" t="s">
        <v>50</v>
      </c>
      <c r="J5360" t="s">
        <v>185</v>
      </c>
      <c r="K5360" t="s">
        <v>155</v>
      </c>
      <c r="L5360" t="s">
        <v>27</v>
      </c>
      <c r="M5360" t="s">
        <v>12265</v>
      </c>
      <c r="N5360">
        <v>548</v>
      </c>
      <c r="O5360">
        <v>510</v>
      </c>
      <c r="P5360">
        <v>363</v>
      </c>
      <c r="Q5360" s="4">
        <v>568</v>
      </c>
      <c r="R5360">
        <v>436.5</v>
      </c>
      <c r="S5360" s="4" t="str">
        <f t="shared" si="268"/>
        <v xml:space="preserve">CON PSU </v>
      </c>
      <c r="T5360" s="4" t="str">
        <f t="shared" si="269"/>
        <v>50 % MAYOR</v>
      </c>
      <c r="U5360" s="4" t="str">
        <f t="shared" si="270"/>
        <v>Rango 400-449</v>
      </c>
      <c r="V5360" t="str">
        <f t="shared" si="271"/>
        <v>MENOR A 450</v>
      </c>
    </row>
    <row r="5361" spans="1:22" x14ac:dyDescent="0.25">
      <c r="A5361" s="4" t="s">
        <v>12265</v>
      </c>
      <c r="B5361" t="s">
        <v>56</v>
      </c>
      <c r="C5361" s="1" t="s">
        <v>19</v>
      </c>
      <c r="D5361" t="s">
        <v>20</v>
      </c>
      <c r="E5361" t="s">
        <v>21</v>
      </c>
      <c r="F5361" t="s">
        <v>12840</v>
      </c>
      <c r="G5361" t="s">
        <v>23</v>
      </c>
      <c r="H5361" t="s">
        <v>12841</v>
      </c>
      <c r="I5361" t="s">
        <v>50</v>
      </c>
      <c r="J5361" t="s">
        <v>73</v>
      </c>
      <c r="K5361" t="s">
        <v>155</v>
      </c>
      <c r="L5361" t="s">
        <v>27</v>
      </c>
      <c r="M5361" t="s">
        <v>12265</v>
      </c>
      <c r="N5361">
        <v>558</v>
      </c>
      <c r="O5361">
        <v>415</v>
      </c>
      <c r="P5361">
        <v>481</v>
      </c>
      <c r="Q5361" s="4">
        <v>568</v>
      </c>
      <c r="R5361">
        <v>448</v>
      </c>
      <c r="S5361" s="4" t="str">
        <f t="shared" si="268"/>
        <v xml:space="preserve">CON PSU </v>
      </c>
      <c r="T5361" s="4" t="str">
        <f t="shared" si="269"/>
        <v>50 % MAYOR</v>
      </c>
      <c r="U5361" s="4" t="str">
        <f t="shared" si="270"/>
        <v>Rango 400-449</v>
      </c>
      <c r="V5361" t="str">
        <f t="shared" si="271"/>
        <v>MENOR A 450</v>
      </c>
    </row>
    <row r="5362" spans="1:22" x14ac:dyDescent="0.25">
      <c r="A5362" s="4" t="s">
        <v>12265</v>
      </c>
      <c r="B5362" t="s">
        <v>106</v>
      </c>
      <c r="C5362" s="1" t="s">
        <v>97</v>
      </c>
      <c r="D5362" t="s">
        <v>20</v>
      </c>
      <c r="E5362" t="s">
        <v>21</v>
      </c>
      <c r="F5362" t="s">
        <v>12363</v>
      </c>
      <c r="G5362" t="s">
        <v>23</v>
      </c>
      <c r="H5362" t="s">
        <v>12364</v>
      </c>
      <c r="I5362" t="s">
        <v>50</v>
      </c>
      <c r="J5362" t="s">
        <v>42</v>
      </c>
      <c r="K5362" t="s">
        <v>27</v>
      </c>
      <c r="L5362" t="s">
        <v>155</v>
      </c>
      <c r="M5362" t="s">
        <v>12265</v>
      </c>
      <c r="N5362">
        <v>569</v>
      </c>
      <c r="O5362">
        <v>481</v>
      </c>
      <c r="P5362">
        <v>408</v>
      </c>
      <c r="Q5362" s="4">
        <v>569</v>
      </c>
      <c r="R5362">
        <v>444.5</v>
      </c>
      <c r="S5362" s="4" t="str">
        <f t="shared" si="268"/>
        <v xml:space="preserve">CON PSU </v>
      </c>
      <c r="T5362" s="4" t="str">
        <f t="shared" si="269"/>
        <v xml:space="preserve">50 % MENOR </v>
      </c>
      <c r="U5362" s="4" t="str">
        <f t="shared" si="270"/>
        <v>Rango 400-449</v>
      </c>
      <c r="V5362" t="str">
        <f t="shared" si="271"/>
        <v>MENOR A 450</v>
      </c>
    </row>
    <row r="5363" spans="1:22" x14ac:dyDescent="0.25">
      <c r="A5363" s="4" t="s">
        <v>12265</v>
      </c>
      <c r="B5363" t="s">
        <v>60</v>
      </c>
      <c r="C5363" s="1" t="s">
        <v>35</v>
      </c>
      <c r="D5363" t="s">
        <v>20</v>
      </c>
      <c r="E5363" t="s">
        <v>21</v>
      </c>
      <c r="F5363" t="s">
        <v>14277</v>
      </c>
      <c r="G5363" t="s">
        <v>23</v>
      </c>
      <c r="H5363" t="s">
        <v>14278</v>
      </c>
      <c r="I5363" t="s">
        <v>50</v>
      </c>
      <c r="J5363" t="s">
        <v>224</v>
      </c>
      <c r="K5363" t="s">
        <v>27</v>
      </c>
      <c r="L5363" t="s">
        <v>155</v>
      </c>
      <c r="M5363" t="s">
        <v>12265</v>
      </c>
      <c r="N5363">
        <v>554</v>
      </c>
      <c r="O5363">
        <v>321</v>
      </c>
      <c r="P5363">
        <v>481</v>
      </c>
      <c r="Q5363" s="4">
        <v>573</v>
      </c>
      <c r="R5363">
        <v>401</v>
      </c>
      <c r="S5363" s="4" t="str">
        <f t="shared" si="268"/>
        <v xml:space="preserve">CON PSU </v>
      </c>
      <c r="T5363" s="4" t="str">
        <f t="shared" si="269"/>
        <v>50 % MAYOR</v>
      </c>
      <c r="U5363" s="4" t="str">
        <f t="shared" si="270"/>
        <v>Rango 400-449</v>
      </c>
      <c r="V5363" t="str">
        <f t="shared" si="271"/>
        <v>MENOR A 450</v>
      </c>
    </row>
    <row r="5364" spans="1:22" x14ac:dyDescent="0.25">
      <c r="A5364" s="4" t="s">
        <v>12265</v>
      </c>
      <c r="B5364" t="s">
        <v>117</v>
      </c>
      <c r="C5364" s="1" t="s">
        <v>19</v>
      </c>
      <c r="D5364" t="s">
        <v>20</v>
      </c>
      <c r="E5364" t="s">
        <v>21</v>
      </c>
      <c r="F5364" t="s">
        <v>13251</v>
      </c>
      <c r="G5364" t="s">
        <v>23</v>
      </c>
      <c r="H5364" t="s">
        <v>13252</v>
      </c>
      <c r="I5364" t="s">
        <v>25</v>
      </c>
      <c r="J5364" t="s">
        <v>76</v>
      </c>
      <c r="K5364" t="s">
        <v>155</v>
      </c>
      <c r="L5364" t="s">
        <v>155</v>
      </c>
      <c r="M5364" t="s">
        <v>12265</v>
      </c>
      <c r="N5364">
        <v>558</v>
      </c>
      <c r="O5364">
        <v>450</v>
      </c>
      <c r="P5364">
        <v>408</v>
      </c>
      <c r="Q5364" s="4">
        <v>573</v>
      </c>
      <c r="R5364">
        <v>429</v>
      </c>
      <c r="S5364" s="4" t="str">
        <f t="shared" si="268"/>
        <v xml:space="preserve">CON PSU </v>
      </c>
      <c r="T5364" s="4" t="str">
        <f t="shared" si="269"/>
        <v>50 % MAYOR</v>
      </c>
      <c r="U5364" s="4" t="str">
        <f t="shared" si="270"/>
        <v>Rango 400-449</v>
      </c>
      <c r="V5364" t="str">
        <f t="shared" si="271"/>
        <v>MENOR A 450</v>
      </c>
    </row>
    <row r="5365" spans="1:22" x14ac:dyDescent="0.25">
      <c r="A5365" s="4" t="s">
        <v>12265</v>
      </c>
      <c r="B5365" t="s">
        <v>56</v>
      </c>
      <c r="C5365" s="1" t="s">
        <v>19</v>
      </c>
      <c r="D5365" t="s">
        <v>20</v>
      </c>
      <c r="E5365" t="s">
        <v>21</v>
      </c>
      <c r="F5365" t="s">
        <v>12561</v>
      </c>
      <c r="G5365" t="s">
        <v>23</v>
      </c>
      <c r="H5365" t="s">
        <v>12562</v>
      </c>
      <c r="I5365" t="s">
        <v>50</v>
      </c>
      <c r="J5365" t="s">
        <v>372</v>
      </c>
      <c r="K5365" t="s">
        <v>155</v>
      </c>
      <c r="L5365" t="s">
        <v>27</v>
      </c>
      <c r="M5365" t="s">
        <v>12265</v>
      </c>
      <c r="N5365">
        <v>551</v>
      </c>
      <c r="O5365">
        <v>466</v>
      </c>
      <c r="P5365">
        <v>429</v>
      </c>
      <c r="Q5365" s="4">
        <v>579</v>
      </c>
      <c r="R5365">
        <v>447.5</v>
      </c>
      <c r="S5365" s="4" t="str">
        <f t="shared" si="268"/>
        <v xml:space="preserve">CON PSU </v>
      </c>
      <c r="T5365" s="4" t="str">
        <f t="shared" si="269"/>
        <v>50 % MAYOR</v>
      </c>
      <c r="U5365" s="4" t="str">
        <f t="shared" si="270"/>
        <v>Rango 400-449</v>
      </c>
      <c r="V5365" t="str">
        <f t="shared" si="271"/>
        <v>MENOR A 450</v>
      </c>
    </row>
    <row r="5366" spans="1:22" x14ac:dyDescent="0.25">
      <c r="A5366" s="4" t="s">
        <v>12265</v>
      </c>
      <c r="B5366" t="s">
        <v>209</v>
      </c>
      <c r="C5366" s="1" t="s">
        <v>19</v>
      </c>
      <c r="D5366" t="s">
        <v>20</v>
      </c>
      <c r="E5366" t="s">
        <v>21</v>
      </c>
      <c r="F5366" t="s">
        <v>12925</v>
      </c>
      <c r="G5366" t="s">
        <v>23</v>
      </c>
      <c r="H5366" t="s">
        <v>12926</v>
      </c>
      <c r="I5366" t="s">
        <v>50</v>
      </c>
      <c r="J5366" t="s">
        <v>42</v>
      </c>
      <c r="K5366" t="s">
        <v>27</v>
      </c>
      <c r="L5366" t="s">
        <v>155</v>
      </c>
      <c r="M5366" t="s">
        <v>12265</v>
      </c>
      <c r="N5366">
        <v>535</v>
      </c>
      <c r="O5366">
        <v>405</v>
      </c>
      <c r="P5366">
        <v>481</v>
      </c>
      <c r="Q5366" s="4">
        <v>582</v>
      </c>
      <c r="R5366">
        <v>443</v>
      </c>
      <c r="S5366" s="4" t="str">
        <f t="shared" si="268"/>
        <v xml:space="preserve">CON PSU </v>
      </c>
      <c r="T5366" s="4" t="str">
        <f t="shared" si="269"/>
        <v>50 % MAYOR</v>
      </c>
      <c r="U5366" s="4" t="str">
        <f t="shared" si="270"/>
        <v>Rango 400-449</v>
      </c>
      <c r="V5366" t="str">
        <f t="shared" si="271"/>
        <v>MENOR A 450</v>
      </c>
    </row>
    <row r="5367" spans="1:22" x14ac:dyDescent="0.25">
      <c r="A5367" s="4" t="s">
        <v>12265</v>
      </c>
      <c r="B5367" t="s">
        <v>209</v>
      </c>
      <c r="C5367" s="1" t="s">
        <v>19</v>
      </c>
      <c r="D5367" t="s">
        <v>20</v>
      </c>
      <c r="E5367" t="s">
        <v>21</v>
      </c>
      <c r="F5367" t="s">
        <v>12874</v>
      </c>
      <c r="G5367" t="s">
        <v>23</v>
      </c>
      <c r="H5367" t="s">
        <v>12875</v>
      </c>
      <c r="I5367" t="s">
        <v>50</v>
      </c>
      <c r="J5367" t="s">
        <v>12876</v>
      </c>
      <c r="K5367" t="s">
        <v>27</v>
      </c>
      <c r="L5367" t="s">
        <v>27</v>
      </c>
      <c r="M5367" t="s">
        <v>12265</v>
      </c>
      <c r="N5367">
        <v>550</v>
      </c>
      <c r="O5367">
        <v>385</v>
      </c>
      <c r="P5367">
        <v>495</v>
      </c>
      <c r="Q5367" s="4">
        <v>584</v>
      </c>
      <c r="R5367">
        <v>440</v>
      </c>
      <c r="S5367" s="4" t="str">
        <f t="shared" si="268"/>
        <v xml:space="preserve">CON PSU </v>
      </c>
      <c r="T5367" s="4" t="str">
        <f t="shared" si="269"/>
        <v>50 % MAYOR</v>
      </c>
      <c r="U5367" s="4" t="str">
        <f t="shared" si="270"/>
        <v>Rango 400-449</v>
      </c>
      <c r="V5367" t="str">
        <f t="shared" si="271"/>
        <v>MENOR A 450</v>
      </c>
    </row>
    <row r="5368" spans="1:22" x14ac:dyDescent="0.25">
      <c r="A5368" s="4" t="s">
        <v>12265</v>
      </c>
      <c r="B5368" t="s">
        <v>96</v>
      </c>
      <c r="C5368" s="1" t="s">
        <v>97</v>
      </c>
      <c r="D5368" t="s">
        <v>53</v>
      </c>
      <c r="E5368" t="s">
        <v>21</v>
      </c>
      <c r="F5368" t="s">
        <v>14699</v>
      </c>
      <c r="G5368" t="s">
        <v>23</v>
      </c>
      <c r="H5368" t="s">
        <v>14700</v>
      </c>
      <c r="I5368" t="s">
        <v>25</v>
      </c>
      <c r="J5368" t="s">
        <v>132</v>
      </c>
      <c r="K5368" t="s">
        <v>27</v>
      </c>
      <c r="L5368" t="s">
        <v>155</v>
      </c>
      <c r="M5368" t="s">
        <v>12265</v>
      </c>
      <c r="N5368">
        <v>545</v>
      </c>
      <c r="O5368">
        <v>442</v>
      </c>
      <c r="P5368">
        <v>408</v>
      </c>
      <c r="Q5368" s="4">
        <v>584</v>
      </c>
      <c r="R5368">
        <v>425</v>
      </c>
      <c r="S5368" s="4" t="str">
        <f t="shared" si="268"/>
        <v xml:space="preserve">CON PSU </v>
      </c>
      <c r="T5368" s="4" t="str">
        <f t="shared" si="269"/>
        <v>50 % MAYOR</v>
      </c>
      <c r="U5368" s="4" t="str">
        <f t="shared" si="270"/>
        <v>Rango 400-449</v>
      </c>
      <c r="V5368" t="str">
        <f t="shared" si="271"/>
        <v>MENOR A 450</v>
      </c>
    </row>
    <row r="5369" spans="1:22" x14ac:dyDescent="0.25">
      <c r="A5369" s="4" t="s">
        <v>12265</v>
      </c>
      <c r="B5369" t="s">
        <v>66</v>
      </c>
      <c r="C5369" s="1" t="s">
        <v>35</v>
      </c>
      <c r="D5369" t="s">
        <v>20</v>
      </c>
      <c r="E5369" t="s">
        <v>21</v>
      </c>
      <c r="F5369" t="s">
        <v>14378</v>
      </c>
      <c r="G5369" t="s">
        <v>23</v>
      </c>
      <c r="H5369" t="s">
        <v>14379</v>
      </c>
      <c r="I5369" t="s">
        <v>50</v>
      </c>
      <c r="J5369" t="s">
        <v>471</v>
      </c>
      <c r="K5369" t="s">
        <v>27</v>
      </c>
      <c r="L5369" t="s">
        <v>27</v>
      </c>
      <c r="M5369" t="s">
        <v>12265</v>
      </c>
      <c r="N5369">
        <v>560</v>
      </c>
      <c r="O5369">
        <v>336</v>
      </c>
      <c r="P5369">
        <v>518</v>
      </c>
      <c r="Q5369" s="4">
        <v>588</v>
      </c>
      <c r="R5369">
        <v>427</v>
      </c>
      <c r="S5369" s="4" t="str">
        <f t="shared" ref="S5369:S5432" si="272">IF(R5369&gt;0,"CON PSU ","SIN PSU")</f>
        <v xml:space="preserve">CON PSU </v>
      </c>
      <c r="T5369" s="4" t="str">
        <f t="shared" ref="T5369:T5415" si="273">IF(Q5369&gt;N5369,"50 % MAYOR","50 % MENOR ")</f>
        <v>50 % MAYOR</v>
      </c>
      <c r="U5369" s="4" t="str">
        <f t="shared" si="270"/>
        <v>Rango 400-449</v>
      </c>
      <c r="V5369" t="str">
        <f t="shared" si="271"/>
        <v>MENOR A 450</v>
      </c>
    </row>
    <row r="5370" spans="1:22" x14ac:dyDescent="0.25">
      <c r="A5370" s="4" t="s">
        <v>12265</v>
      </c>
      <c r="B5370" t="s">
        <v>34</v>
      </c>
      <c r="C5370" s="1" t="s">
        <v>35</v>
      </c>
      <c r="D5370" t="s">
        <v>20</v>
      </c>
      <c r="E5370" t="s">
        <v>21</v>
      </c>
      <c r="F5370" t="s">
        <v>14153</v>
      </c>
      <c r="G5370" t="s">
        <v>23</v>
      </c>
      <c r="H5370" t="s">
        <v>14154</v>
      </c>
      <c r="I5370" t="s">
        <v>25</v>
      </c>
      <c r="J5370" t="s">
        <v>471</v>
      </c>
      <c r="K5370" t="s">
        <v>27</v>
      </c>
      <c r="L5370" t="s">
        <v>27</v>
      </c>
      <c r="M5370" t="s">
        <v>12265</v>
      </c>
      <c r="N5370">
        <v>545</v>
      </c>
      <c r="O5370">
        <v>395</v>
      </c>
      <c r="P5370">
        <v>448</v>
      </c>
      <c r="Q5370" s="4">
        <v>589</v>
      </c>
      <c r="R5370">
        <v>421.5</v>
      </c>
      <c r="S5370" s="4" t="str">
        <f t="shared" si="272"/>
        <v xml:space="preserve">CON PSU </v>
      </c>
      <c r="T5370" s="4" t="str">
        <f t="shared" si="273"/>
        <v>50 % MAYOR</v>
      </c>
      <c r="U5370" s="4" t="str">
        <f t="shared" si="270"/>
        <v>Rango 400-449</v>
      </c>
      <c r="V5370" t="str">
        <f t="shared" si="271"/>
        <v>MENOR A 450</v>
      </c>
    </row>
    <row r="5371" spans="1:22" x14ac:dyDescent="0.25">
      <c r="A5371" s="4" t="s">
        <v>12265</v>
      </c>
      <c r="B5371" t="s">
        <v>83</v>
      </c>
      <c r="C5371" s="1" t="s">
        <v>19</v>
      </c>
      <c r="D5371" t="s">
        <v>20</v>
      </c>
      <c r="E5371" t="s">
        <v>21</v>
      </c>
      <c r="F5371" t="s">
        <v>963</v>
      </c>
      <c r="G5371" t="s">
        <v>23</v>
      </c>
      <c r="H5371" t="s">
        <v>964</v>
      </c>
      <c r="I5371" t="s">
        <v>50</v>
      </c>
      <c r="J5371" t="s">
        <v>245</v>
      </c>
      <c r="K5371" t="s">
        <v>155</v>
      </c>
      <c r="L5371" t="s">
        <v>155</v>
      </c>
      <c r="M5371" t="s">
        <v>3144</v>
      </c>
      <c r="N5371">
        <v>560</v>
      </c>
      <c r="O5371">
        <v>473</v>
      </c>
      <c r="P5371">
        <v>382</v>
      </c>
      <c r="Q5371" s="4">
        <v>594</v>
      </c>
      <c r="R5371">
        <v>427.5</v>
      </c>
      <c r="S5371" s="4" t="str">
        <f t="shared" si="272"/>
        <v xml:space="preserve">CON PSU </v>
      </c>
      <c r="T5371" s="4" t="str">
        <f t="shared" si="273"/>
        <v>50 % MAYOR</v>
      </c>
      <c r="U5371" s="4" t="str">
        <f t="shared" si="270"/>
        <v>Rango 400-449</v>
      </c>
      <c r="V5371" t="str">
        <f t="shared" si="271"/>
        <v>MENOR A 450</v>
      </c>
    </row>
    <row r="5372" spans="1:22" x14ac:dyDescent="0.25">
      <c r="A5372" s="4" t="s">
        <v>12265</v>
      </c>
      <c r="B5372" t="s">
        <v>18</v>
      </c>
      <c r="C5372" s="1" t="s">
        <v>19</v>
      </c>
      <c r="D5372" t="s">
        <v>20</v>
      </c>
      <c r="E5372" t="s">
        <v>21</v>
      </c>
      <c r="F5372" t="s">
        <v>15353</v>
      </c>
      <c r="G5372" t="s">
        <v>23</v>
      </c>
      <c r="H5372" t="s">
        <v>15354</v>
      </c>
      <c r="I5372" t="s">
        <v>50</v>
      </c>
      <c r="J5372" t="s">
        <v>180</v>
      </c>
      <c r="K5372" t="s">
        <v>27</v>
      </c>
      <c r="L5372" t="s">
        <v>27</v>
      </c>
      <c r="M5372" t="s">
        <v>12265</v>
      </c>
      <c r="N5372">
        <v>538</v>
      </c>
      <c r="O5372">
        <v>349</v>
      </c>
      <c r="P5372">
        <v>481</v>
      </c>
      <c r="Q5372" s="4">
        <v>595</v>
      </c>
      <c r="R5372">
        <v>415</v>
      </c>
      <c r="S5372" s="4" t="str">
        <f t="shared" si="272"/>
        <v xml:space="preserve">CON PSU </v>
      </c>
      <c r="T5372" s="4" t="str">
        <f t="shared" si="273"/>
        <v>50 % MAYOR</v>
      </c>
      <c r="U5372" s="4" t="str">
        <f t="shared" si="270"/>
        <v>Rango 400-449</v>
      </c>
      <c r="V5372" t="str">
        <f t="shared" si="271"/>
        <v>MENOR A 450</v>
      </c>
    </row>
    <row r="5373" spans="1:22" x14ac:dyDescent="0.25">
      <c r="A5373" s="4" t="s">
        <v>12265</v>
      </c>
      <c r="B5373" t="s">
        <v>129</v>
      </c>
      <c r="C5373" s="1" t="s">
        <v>19</v>
      </c>
      <c r="D5373" t="s">
        <v>20</v>
      </c>
      <c r="E5373" t="s">
        <v>21</v>
      </c>
      <c r="F5373" t="s">
        <v>14901</v>
      </c>
      <c r="G5373" t="s">
        <v>23</v>
      </c>
      <c r="H5373" t="s">
        <v>14902</v>
      </c>
      <c r="I5373" t="s">
        <v>25</v>
      </c>
      <c r="J5373" t="s">
        <v>76</v>
      </c>
      <c r="K5373" t="s">
        <v>27</v>
      </c>
      <c r="L5373" t="s">
        <v>27</v>
      </c>
      <c r="M5373" t="s">
        <v>12265</v>
      </c>
      <c r="N5373">
        <v>585</v>
      </c>
      <c r="O5373">
        <v>385</v>
      </c>
      <c r="P5373">
        <v>495</v>
      </c>
      <c r="Q5373" s="4">
        <v>600</v>
      </c>
      <c r="R5373">
        <v>440</v>
      </c>
      <c r="S5373" s="4" t="str">
        <f t="shared" si="272"/>
        <v xml:space="preserve">CON PSU </v>
      </c>
      <c r="T5373" s="4" t="str">
        <f t="shared" si="273"/>
        <v>50 % MAYOR</v>
      </c>
      <c r="U5373" s="4" t="str">
        <f t="shared" si="270"/>
        <v>Rango 400-449</v>
      </c>
      <c r="V5373" t="str">
        <f t="shared" si="271"/>
        <v>MENOR A 450</v>
      </c>
    </row>
    <row r="5374" spans="1:22" x14ac:dyDescent="0.25">
      <c r="A5374" s="4" t="s">
        <v>12265</v>
      </c>
      <c r="B5374" t="s">
        <v>267</v>
      </c>
      <c r="C5374" s="1" t="s">
        <v>97</v>
      </c>
      <c r="D5374" t="s">
        <v>20</v>
      </c>
      <c r="E5374" t="s">
        <v>21</v>
      </c>
      <c r="F5374" t="s">
        <v>14754</v>
      </c>
      <c r="G5374" t="s">
        <v>23</v>
      </c>
      <c r="H5374" t="s">
        <v>14755</v>
      </c>
      <c r="I5374" t="s">
        <v>50</v>
      </c>
      <c r="J5374" t="s">
        <v>63</v>
      </c>
      <c r="K5374" t="s">
        <v>27</v>
      </c>
      <c r="L5374" t="s">
        <v>155</v>
      </c>
      <c r="M5374" t="s">
        <v>12265</v>
      </c>
      <c r="N5374">
        <v>599</v>
      </c>
      <c r="O5374">
        <v>385</v>
      </c>
      <c r="P5374">
        <v>448</v>
      </c>
      <c r="Q5374" s="4">
        <v>605</v>
      </c>
      <c r="R5374">
        <v>416.5</v>
      </c>
      <c r="S5374" s="4" t="str">
        <f t="shared" si="272"/>
        <v xml:space="preserve">CON PSU </v>
      </c>
      <c r="T5374" s="4" t="str">
        <f t="shared" si="273"/>
        <v>50 % MAYOR</v>
      </c>
      <c r="U5374" s="4" t="str">
        <f t="shared" si="270"/>
        <v>Rango 400-449</v>
      </c>
      <c r="V5374" t="str">
        <f t="shared" si="271"/>
        <v>MENOR A 450</v>
      </c>
    </row>
    <row r="5375" spans="1:22" x14ac:dyDescent="0.25">
      <c r="A5375" s="4" t="s">
        <v>12265</v>
      </c>
      <c r="B5375" t="s">
        <v>66</v>
      </c>
      <c r="C5375" s="1" t="s">
        <v>35</v>
      </c>
      <c r="D5375" t="s">
        <v>20</v>
      </c>
      <c r="E5375" t="s">
        <v>21</v>
      </c>
      <c r="F5375" t="s">
        <v>14386</v>
      </c>
      <c r="G5375" t="s">
        <v>23</v>
      </c>
      <c r="H5375" t="s">
        <v>14387</v>
      </c>
      <c r="I5375" t="s">
        <v>50</v>
      </c>
      <c r="J5375" t="s">
        <v>59</v>
      </c>
      <c r="K5375" t="s">
        <v>27</v>
      </c>
      <c r="L5375" t="s">
        <v>27</v>
      </c>
      <c r="M5375" t="s">
        <v>12265</v>
      </c>
      <c r="N5375">
        <v>570</v>
      </c>
      <c r="O5375">
        <v>489</v>
      </c>
      <c r="P5375">
        <v>408</v>
      </c>
      <c r="Q5375" s="4">
        <v>608</v>
      </c>
      <c r="R5375">
        <v>448.5</v>
      </c>
      <c r="S5375" s="4" t="str">
        <f t="shared" si="272"/>
        <v xml:space="preserve">CON PSU </v>
      </c>
      <c r="T5375" s="4" t="str">
        <f t="shared" si="273"/>
        <v>50 % MAYOR</v>
      </c>
      <c r="U5375" s="4" t="str">
        <f t="shared" si="270"/>
        <v>Rango 400-449</v>
      </c>
      <c r="V5375" t="str">
        <f t="shared" si="271"/>
        <v>MENOR A 450</v>
      </c>
    </row>
    <row r="5376" spans="1:22" x14ac:dyDescent="0.25">
      <c r="A5376" s="4" t="s">
        <v>12265</v>
      </c>
      <c r="B5376" t="s">
        <v>129</v>
      </c>
      <c r="C5376" s="1" t="s">
        <v>19</v>
      </c>
      <c r="D5376" t="s">
        <v>20</v>
      </c>
      <c r="E5376" t="s">
        <v>21</v>
      </c>
      <c r="F5376" t="s">
        <v>15088</v>
      </c>
      <c r="G5376" t="s">
        <v>23</v>
      </c>
      <c r="H5376" t="s">
        <v>15089</v>
      </c>
      <c r="I5376" t="s">
        <v>50</v>
      </c>
      <c r="J5376" t="s">
        <v>471</v>
      </c>
      <c r="K5376" t="s">
        <v>27</v>
      </c>
      <c r="L5376" t="s">
        <v>155</v>
      </c>
      <c r="M5376" t="s">
        <v>12265</v>
      </c>
      <c r="N5376">
        <v>564</v>
      </c>
      <c r="O5376">
        <v>442</v>
      </c>
      <c r="P5376">
        <v>408</v>
      </c>
      <c r="Q5376" s="4">
        <v>610</v>
      </c>
      <c r="R5376">
        <v>425</v>
      </c>
      <c r="S5376" s="4" t="str">
        <f t="shared" si="272"/>
        <v xml:space="preserve">CON PSU </v>
      </c>
      <c r="T5376" s="4" t="str">
        <f t="shared" si="273"/>
        <v>50 % MAYOR</v>
      </c>
      <c r="U5376" s="4" t="str">
        <f t="shared" si="270"/>
        <v>Rango 400-449</v>
      </c>
      <c r="V5376" t="str">
        <f t="shared" si="271"/>
        <v>MENOR A 450</v>
      </c>
    </row>
    <row r="5377" spans="1:22" x14ac:dyDescent="0.25">
      <c r="A5377" s="4" t="s">
        <v>12265</v>
      </c>
      <c r="B5377" t="s">
        <v>96</v>
      </c>
      <c r="C5377" s="1" t="s">
        <v>97</v>
      </c>
      <c r="D5377" t="s">
        <v>20</v>
      </c>
      <c r="E5377" t="s">
        <v>21</v>
      </c>
      <c r="F5377" t="s">
        <v>14517</v>
      </c>
      <c r="G5377" t="s">
        <v>23</v>
      </c>
      <c r="H5377" t="s">
        <v>14518</v>
      </c>
      <c r="I5377" t="s">
        <v>50</v>
      </c>
      <c r="J5377" t="s">
        <v>116</v>
      </c>
      <c r="K5377" t="s">
        <v>27</v>
      </c>
      <c r="L5377" t="s">
        <v>155</v>
      </c>
      <c r="M5377" t="s">
        <v>12265</v>
      </c>
      <c r="N5377">
        <v>579</v>
      </c>
      <c r="O5377">
        <v>474</v>
      </c>
      <c r="P5377">
        <v>338</v>
      </c>
      <c r="Q5377" s="4">
        <v>615</v>
      </c>
      <c r="R5377">
        <v>406</v>
      </c>
      <c r="S5377" s="4" t="str">
        <f t="shared" si="272"/>
        <v xml:space="preserve">CON PSU </v>
      </c>
      <c r="T5377" s="4" t="str">
        <f t="shared" si="273"/>
        <v>50 % MAYOR</v>
      </c>
      <c r="U5377" s="4" t="str">
        <f t="shared" si="270"/>
        <v>Rango 400-449</v>
      </c>
      <c r="V5377" t="str">
        <f t="shared" si="271"/>
        <v>MENOR A 450</v>
      </c>
    </row>
    <row r="5378" spans="1:22" x14ac:dyDescent="0.25">
      <c r="A5378" s="4" t="s">
        <v>12265</v>
      </c>
      <c r="B5378" t="s">
        <v>142</v>
      </c>
      <c r="C5378" s="1" t="s">
        <v>97</v>
      </c>
      <c r="D5378" t="s">
        <v>20</v>
      </c>
      <c r="E5378" t="s">
        <v>21</v>
      </c>
      <c r="F5378" t="s">
        <v>14424</v>
      </c>
      <c r="G5378" t="s">
        <v>23</v>
      </c>
      <c r="H5378" t="s">
        <v>14425</v>
      </c>
      <c r="I5378" t="s">
        <v>25</v>
      </c>
      <c r="J5378" t="s">
        <v>100</v>
      </c>
      <c r="K5378" t="s">
        <v>27</v>
      </c>
      <c r="L5378" t="s">
        <v>155</v>
      </c>
      <c r="M5378" t="s">
        <v>12265</v>
      </c>
      <c r="N5378">
        <v>555</v>
      </c>
      <c r="O5378">
        <v>415</v>
      </c>
      <c r="P5378">
        <v>429</v>
      </c>
      <c r="Q5378" s="4">
        <v>615</v>
      </c>
      <c r="R5378">
        <v>422</v>
      </c>
      <c r="S5378" s="4" t="str">
        <f t="shared" si="272"/>
        <v xml:space="preserve">CON PSU </v>
      </c>
      <c r="T5378" s="4" t="str">
        <f t="shared" si="273"/>
        <v>50 % MAYOR</v>
      </c>
      <c r="U5378" s="4" t="str">
        <f t="shared" ref="U5378:U5441" si="274">IF(R5378&gt;699,"Rango Mayor a 699",IF(R5378&gt;649,"Rango 650-699",IF(R5378&gt;599,"Rango 600-649",IF(R5378&gt;549,"Rango 550-599",IF(R5378&gt;499,"Rango 500-549",IF(R5378&gt;449,"Rango 450-499",IF(R5378&gt;399,"Rango 400-449","Rango Menor a 400")))))))</f>
        <v>Rango 400-449</v>
      </c>
      <c r="V5378" t="str">
        <f t="shared" si="271"/>
        <v>MENOR A 450</v>
      </c>
    </row>
    <row r="5379" spans="1:22" x14ac:dyDescent="0.25">
      <c r="A5379" s="4" t="s">
        <v>12265</v>
      </c>
      <c r="B5379" t="s">
        <v>129</v>
      </c>
      <c r="C5379" s="1" t="s">
        <v>19</v>
      </c>
      <c r="D5379" t="s">
        <v>20</v>
      </c>
      <c r="E5379" t="s">
        <v>21</v>
      </c>
      <c r="F5379" t="s">
        <v>15016</v>
      </c>
      <c r="G5379" t="s">
        <v>23</v>
      </c>
      <c r="H5379" t="s">
        <v>15017</v>
      </c>
      <c r="I5379" t="s">
        <v>50</v>
      </c>
      <c r="J5379" t="s">
        <v>185</v>
      </c>
      <c r="K5379" t="s">
        <v>27</v>
      </c>
      <c r="L5379" t="s">
        <v>155</v>
      </c>
      <c r="M5379" t="s">
        <v>12265</v>
      </c>
      <c r="N5379">
        <v>582</v>
      </c>
      <c r="O5379">
        <v>466</v>
      </c>
      <c r="P5379">
        <v>386</v>
      </c>
      <c r="Q5379" s="4">
        <v>619</v>
      </c>
      <c r="R5379">
        <v>426</v>
      </c>
      <c r="S5379" s="4" t="str">
        <f t="shared" si="272"/>
        <v xml:space="preserve">CON PSU </v>
      </c>
      <c r="T5379" s="4" t="str">
        <f t="shared" si="273"/>
        <v>50 % MAYOR</v>
      </c>
      <c r="U5379" s="4" t="str">
        <f t="shared" si="274"/>
        <v>Rango 400-449</v>
      </c>
      <c r="V5379" t="str">
        <f t="shared" ref="V5379:V5442" si="275">IF(R5379&gt;449.9444444444,"MAYOR A 450","MENOR A 450")</f>
        <v>MENOR A 450</v>
      </c>
    </row>
    <row r="5380" spans="1:22" x14ac:dyDescent="0.25">
      <c r="A5380" s="4" t="s">
        <v>12265</v>
      </c>
      <c r="B5380" t="s">
        <v>18</v>
      </c>
      <c r="C5380" s="1" t="s">
        <v>19</v>
      </c>
      <c r="D5380" t="s">
        <v>20</v>
      </c>
      <c r="E5380" t="s">
        <v>21</v>
      </c>
      <c r="F5380" t="s">
        <v>15343</v>
      </c>
      <c r="G5380" t="s">
        <v>23</v>
      </c>
      <c r="H5380" t="s">
        <v>15344</v>
      </c>
      <c r="I5380" t="s">
        <v>50</v>
      </c>
      <c r="J5380" t="s">
        <v>478</v>
      </c>
      <c r="K5380" t="s">
        <v>27</v>
      </c>
      <c r="L5380" t="s">
        <v>155</v>
      </c>
      <c r="M5380" t="s">
        <v>12265</v>
      </c>
      <c r="N5380">
        <v>605</v>
      </c>
      <c r="O5380">
        <v>503</v>
      </c>
      <c r="P5380">
        <v>386</v>
      </c>
      <c r="Q5380" s="4">
        <v>620</v>
      </c>
      <c r="R5380">
        <v>444.5</v>
      </c>
      <c r="S5380" s="4" t="str">
        <f t="shared" si="272"/>
        <v xml:space="preserve">CON PSU </v>
      </c>
      <c r="T5380" s="4" t="str">
        <f t="shared" si="273"/>
        <v>50 % MAYOR</v>
      </c>
      <c r="U5380" s="4" t="str">
        <f t="shared" si="274"/>
        <v>Rango 400-449</v>
      </c>
      <c r="V5380" t="str">
        <f t="shared" si="275"/>
        <v>MENOR A 450</v>
      </c>
    </row>
    <row r="5381" spans="1:22" x14ac:dyDescent="0.25">
      <c r="A5381" s="4" t="s">
        <v>12265</v>
      </c>
      <c r="B5381" t="s">
        <v>106</v>
      </c>
      <c r="C5381" s="1" t="s">
        <v>97</v>
      </c>
      <c r="D5381" t="s">
        <v>20</v>
      </c>
      <c r="E5381" t="s">
        <v>21</v>
      </c>
      <c r="F5381" t="s">
        <v>12393</v>
      </c>
      <c r="G5381" t="s">
        <v>23</v>
      </c>
      <c r="H5381" t="s">
        <v>12394</v>
      </c>
      <c r="I5381" t="s">
        <v>50</v>
      </c>
      <c r="J5381" t="s">
        <v>218</v>
      </c>
      <c r="K5381" t="s">
        <v>27</v>
      </c>
      <c r="L5381" t="s">
        <v>155</v>
      </c>
      <c r="M5381" t="s">
        <v>12265</v>
      </c>
      <c r="N5381">
        <v>591</v>
      </c>
      <c r="O5381">
        <v>450</v>
      </c>
      <c r="P5381">
        <v>408</v>
      </c>
      <c r="Q5381" s="4">
        <v>622</v>
      </c>
      <c r="R5381">
        <v>429</v>
      </c>
      <c r="S5381" s="4" t="str">
        <f t="shared" si="272"/>
        <v xml:space="preserve">CON PSU </v>
      </c>
      <c r="T5381" s="4" t="str">
        <f t="shared" si="273"/>
        <v>50 % MAYOR</v>
      </c>
      <c r="U5381" s="4" t="str">
        <f t="shared" si="274"/>
        <v>Rango 400-449</v>
      </c>
      <c r="V5381" t="str">
        <f t="shared" si="275"/>
        <v>MENOR A 450</v>
      </c>
    </row>
    <row r="5382" spans="1:22" x14ac:dyDescent="0.25">
      <c r="A5382" s="4" t="s">
        <v>12265</v>
      </c>
      <c r="B5382" t="s">
        <v>106</v>
      </c>
      <c r="C5382" s="1" t="s">
        <v>97</v>
      </c>
      <c r="D5382" t="s">
        <v>20</v>
      </c>
      <c r="E5382" t="s">
        <v>21</v>
      </c>
      <c r="F5382" t="s">
        <v>12361</v>
      </c>
      <c r="G5382" t="s">
        <v>23</v>
      </c>
      <c r="H5382" t="s">
        <v>12362</v>
      </c>
      <c r="I5382" t="s">
        <v>50</v>
      </c>
      <c r="J5382" t="s">
        <v>128</v>
      </c>
      <c r="K5382" t="s">
        <v>27</v>
      </c>
      <c r="L5382" t="s">
        <v>27</v>
      </c>
      <c r="M5382" t="s">
        <v>12265</v>
      </c>
      <c r="N5382">
        <v>585</v>
      </c>
      <c r="O5382">
        <v>466</v>
      </c>
      <c r="P5382">
        <v>386</v>
      </c>
      <c r="Q5382" s="4">
        <v>625</v>
      </c>
      <c r="R5382">
        <v>426</v>
      </c>
      <c r="S5382" s="4" t="str">
        <f t="shared" si="272"/>
        <v xml:space="preserve">CON PSU </v>
      </c>
      <c r="T5382" s="4" t="str">
        <f t="shared" si="273"/>
        <v>50 % MAYOR</v>
      </c>
      <c r="U5382" s="4" t="str">
        <f t="shared" si="274"/>
        <v>Rango 400-449</v>
      </c>
      <c r="V5382" t="str">
        <f t="shared" si="275"/>
        <v>MENOR A 450</v>
      </c>
    </row>
    <row r="5383" spans="1:22" x14ac:dyDescent="0.25">
      <c r="A5383" s="4" t="s">
        <v>12265</v>
      </c>
      <c r="B5383" t="s">
        <v>29</v>
      </c>
      <c r="C5383" s="1" t="s">
        <v>30</v>
      </c>
      <c r="D5383" t="s">
        <v>20</v>
      </c>
      <c r="E5383" t="s">
        <v>21</v>
      </c>
      <c r="F5383" t="s">
        <v>13038</v>
      </c>
      <c r="G5383" t="s">
        <v>23</v>
      </c>
      <c r="H5383" t="s">
        <v>13039</v>
      </c>
      <c r="I5383" t="s">
        <v>25</v>
      </c>
      <c r="J5383" t="s">
        <v>100</v>
      </c>
      <c r="K5383" t="s">
        <v>155</v>
      </c>
      <c r="L5383" t="s">
        <v>155</v>
      </c>
      <c r="M5383" t="s">
        <v>12265</v>
      </c>
      <c r="N5383">
        <v>589</v>
      </c>
      <c r="O5383">
        <v>362</v>
      </c>
      <c r="P5383">
        <v>518</v>
      </c>
      <c r="Q5383" s="4">
        <v>627</v>
      </c>
      <c r="R5383">
        <v>440</v>
      </c>
      <c r="S5383" s="4" t="str">
        <f t="shared" si="272"/>
        <v xml:space="preserve">CON PSU </v>
      </c>
      <c r="T5383" s="4" t="str">
        <f t="shared" si="273"/>
        <v>50 % MAYOR</v>
      </c>
      <c r="U5383" s="4" t="str">
        <f t="shared" si="274"/>
        <v>Rango 400-449</v>
      </c>
      <c r="V5383" t="str">
        <f t="shared" si="275"/>
        <v>MENOR A 450</v>
      </c>
    </row>
    <row r="5384" spans="1:22" x14ac:dyDescent="0.25">
      <c r="A5384" s="4" t="s">
        <v>12265</v>
      </c>
      <c r="B5384" t="s">
        <v>106</v>
      </c>
      <c r="C5384" s="1" t="s">
        <v>97</v>
      </c>
      <c r="D5384" t="s">
        <v>53</v>
      </c>
      <c r="E5384" t="s">
        <v>21</v>
      </c>
      <c r="F5384" t="s">
        <v>12449</v>
      </c>
      <c r="G5384" t="s">
        <v>23</v>
      </c>
      <c r="H5384" t="s">
        <v>12450</v>
      </c>
      <c r="I5384" t="s">
        <v>50</v>
      </c>
      <c r="J5384" t="s">
        <v>712</v>
      </c>
      <c r="K5384" t="s">
        <v>27</v>
      </c>
      <c r="L5384" t="s">
        <v>155</v>
      </c>
      <c r="M5384" t="s">
        <v>12265</v>
      </c>
      <c r="N5384">
        <v>580</v>
      </c>
      <c r="O5384">
        <v>474</v>
      </c>
      <c r="P5384">
        <v>386</v>
      </c>
      <c r="Q5384" s="4">
        <v>629</v>
      </c>
      <c r="R5384">
        <v>430</v>
      </c>
      <c r="S5384" s="4" t="str">
        <f t="shared" si="272"/>
        <v xml:space="preserve">CON PSU </v>
      </c>
      <c r="T5384" s="4" t="str">
        <f t="shared" si="273"/>
        <v>50 % MAYOR</v>
      </c>
      <c r="U5384" s="4" t="str">
        <f t="shared" si="274"/>
        <v>Rango 400-449</v>
      </c>
      <c r="V5384" t="str">
        <f t="shared" si="275"/>
        <v>MENOR A 450</v>
      </c>
    </row>
    <row r="5385" spans="1:22" x14ac:dyDescent="0.25">
      <c r="A5385" s="4" t="s">
        <v>12265</v>
      </c>
      <c r="B5385" t="s">
        <v>117</v>
      </c>
      <c r="C5385" s="1" t="s">
        <v>19</v>
      </c>
      <c r="D5385" t="s">
        <v>20</v>
      </c>
      <c r="E5385" t="s">
        <v>101</v>
      </c>
      <c r="F5385" t="s">
        <v>13283</v>
      </c>
      <c r="G5385" t="s">
        <v>23</v>
      </c>
      <c r="H5385" t="s">
        <v>13284</v>
      </c>
      <c r="I5385" t="s">
        <v>50</v>
      </c>
      <c r="J5385" t="s">
        <v>185</v>
      </c>
      <c r="K5385" t="s">
        <v>155</v>
      </c>
      <c r="L5385" t="s">
        <v>155</v>
      </c>
      <c r="M5385" t="s">
        <v>3144</v>
      </c>
      <c r="N5385">
        <v>595</v>
      </c>
      <c r="O5385">
        <v>427</v>
      </c>
      <c r="P5385">
        <v>439</v>
      </c>
      <c r="Q5385" s="4">
        <v>632</v>
      </c>
      <c r="R5385">
        <v>433</v>
      </c>
      <c r="S5385" s="4" t="str">
        <f t="shared" si="272"/>
        <v xml:space="preserve">CON PSU </v>
      </c>
      <c r="T5385" s="4" t="str">
        <f t="shared" si="273"/>
        <v>50 % MAYOR</v>
      </c>
      <c r="U5385" s="4" t="str">
        <f t="shared" si="274"/>
        <v>Rango 400-449</v>
      </c>
      <c r="V5385" t="str">
        <f t="shared" si="275"/>
        <v>MENOR A 450</v>
      </c>
    </row>
    <row r="5386" spans="1:22" x14ac:dyDescent="0.25">
      <c r="A5386" s="4" t="s">
        <v>12265</v>
      </c>
      <c r="B5386" t="s">
        <v>106</v>
      </c>
      <c r="C5386" s="1" t="s">
        <v>97</v>
      </c>
      <c r="D5386" t="s">
        <v>53</v>
      </c>
      <c r="E5386" t="s">
        <v>21</v>
      </c>
      <c r="F5386" t="s">
        <v>12435</v>
      </c>
      <c r="G5386" t="s">
        <v>23</v>
      </c>
      <c r="H5386" t="s">
        <v>12436</v>
      </c>
      <c r="I5386" t="s">
        <v>50</v>
      </c>
      <c r="J5386" t="s">
        <v>712</v>
      </c>
      <c r="K5386" t="s">
        <v>27</v>
      </c>
      <c r="L5386" t="s">
        <v>27</v>
      </c>
      <c r="M5386" t="s">
        <v>12265</v>
      </c>
      <c r="N5386">
        <v>529</v>
      </c>
      <c r="O5386">
        <v>433</v>
      </c>
      <c r="P5386">
        <v>429</v>
      </c>
      <c r="Q5386" s="4">
        <v>633</v>
      </c>
      <c r="R5386">
        <v>431</v>
      </c>
      <c r="S5386" s="4" t="str">
        <f t="shared" si="272"/>
        <v xml:space="preserve">CON PSU </v>
      </c>
      <c r="T5386" s="4" t="str">
        <f t="shared" si="273"/>
        <v>50 % MAYOR</v>
      </c>
      <c r="U5386" s="4" t="str">
        <f t="shared" si="274"/>
        <v>Rango 400-449</v>
      </c>
      <c r="V5386" t="str">
        <f t="shared" si="275"/>
        <v>MENOR A 450</v>
      </c>
    </row>
    <row r="5387" spans="1:22" x14ac:dyDescent="0.25">
      <c r="A5387" s="4" t="s">
        <v>12265</v>
      </c>
      <c r="B5387" t="s">
        <v>83</v>
      </c>
      <c r="C5387" s="1" t="s">
        <v>19</v>
      </c>
      <c r="D5387" t="s">
        <v>20</v>
      </c>
      <c r="E5387" t="s">
        <v>101</v>
      </c>
      <c r="F5387" t="s">
        <v>13684</v>
      </c>
      <c r="G5387" t="s">
        <v>23</v>
      </c>
      <c r="H5387" t="s">
        <v>13685</v>
      </c>
      <c r="I5387" t="s">
        <v>50</v>
      </c>
      <c r="J5387" t="s">
        <v>276</v>
      </c>
      <c r="K5387" t="s">
        <v>155</v>
      </c>
      <c r="L5387" t="s">
        <v>155</v>
      </c>
      <c r="M5387" t="s">
        <v>3144</v>
      </c>
      <c r="N5387">
        <v>616</v>
      </c>
      <c r="O5387">
        <v>383</v>
      </c>
      <c r="P5387">
        <v>454</v>
      </c>
      <c r="Q5387" s="4">
        <v>638</v>
      </c>
      <c r="R5387">
        <v>418.5</v>
      </c>
      <c r="S5387" s="4" t="str">
        <f t="shared" si="272"/>
        <v xml:space="preserve">CON PSU </v>
      </c>
      <c r="T5387" s="4" t="str">
        <f t="shared" si="273"/>
        <v>50 % MAYOR</v>
      </c>
      <c r="U5387" s="4" t="str">
        <f t="shared" si="274"/>
        <v>Rango 400-449</v>
      </c>
      <c r="V5387" t="str">
        <f t="shared" si="275"/>
        <v>MENOR A 450</v>
      </c>
    </row>
    <row r="5388" spans="1:22" x14ac:dyDescent="0.25">
      <c r="A5388" s="4" t="s">
        <v>12265</v>
      </c>
      <c r="B5388" t="s">
        <v>312</v>
      </c>
      <c r="C5388" s="1" t="s">
        <v>35</v>
      </c>
      <c r="D5388" t="s">
        <v>20</v>
      </c>
      <c r="E5388" t="s">
        <v>21</v>
      </c>
      <c r="F5388" t="s">
        <v>14340</v>
      </c>
      <c r="G5388" t="s">
        <v>23</v>
      </c>
      <c r="H5388" t="s">
        <v>14341</v>
      </c>
      <c r="I5388" t="s">
        <v>50</v>
      </c>
      <c r="J5388" t="s">
        <v>73</v>
      </c>
      <c r="K5388" t="s">
        <v>155</v>
      </c>
      <c r="L5388" t="s">
        <v>27</v>
      </c>
      <c r="M5388" t="s">
        <v>12265</v>
      </c>
      <c r="N5388">
        <v>560</v>
      </c>
      <c r="O5388">
        <v>489</v>
      </c>
      <c r="P5388">
        <v>363</v>
      </c>
      <c r="Q5388" s="4">
        <v>640</v>
      </c>
      <c r="R5388">
        <v>426</v>
      </c>
      <c r="S5388" s="4" t="str">
        <f t="shared" si="272"/>
        <v xml:space="preserve">CON PSU </v>
      </c>
      <c r="T5388" s="4" t="str">
        <f t="shared" si="273"/>
        <v>50 % MAYOR</v>
      </c>
      <c r="U5388" s="4" t="str">
        <f t="shared" si="274"/>
        <v>Rango 400-449</v>
      </c>
      <c r="V5388" t="str">
        <f t="shared" si="275"/>
        <v>MENOR A 450</v>
      </c>
    </row>
    <row r="5389" spans="1:22" x14ac:dyDescent="0.25">
      <c r="A5389" s="4" t="s">
        <v>12265</v>
      </c>
      <c r="B5389" t="s">
        <v>56</v>
      </c>
      <c r="C5389" s="1" t="s">
        <v>19</v>
      </c>
      <c r="D5389" t="s">
        <v>20</v>
      </c>
      <c r="E5389" t="s">
        <v>21</v>
      </c>
      <c r="F5389" t="s">
        <v>12742</v>
      </c>
      <c r="G5389" t="s">
        <v>23</v>
      </c>
      <c r="H5389" t="s">
        <v>12743</v>
      </c>
      <c r="I5389" t="s">
        <v>50</v>
      </c>
      <c r="J5389" t="s">
        <v>63</v>
      </c>
      <c r="K5389" t="s">
        <v>27</v>
      </c>
      <c r="L5389" t="s">
        <v>155</v>
      </c>
      <c r="M5389" t="s">
        <v>12265</v>
      </c>
      <c r="N5389">
        <v>607</v>
      </c>
      <c r="O5389">
        <v>442</v>
      </c>
      <c r="P5389">
        <v>448</v>
      </c>
      <c r="Q5389" s="4">
        <v>649</v>
      </c>
      <c r="R5389">
        <v>445</v>
      </c>
      <c r="S5389" s="4" t="str">
        <f t="shared" si="272"/>
        <v xml:space="preserve">CON PSU </v>
      </c>
      <c r="T5389" s="4" t="str">
        <f t="shared" si="273"/>
        <v>50 % MAYOR</v>
      </c>
      <c r="U5389" s="4" t="str">
        <f t="shared" si="274"/>
        <v>Rango 400-449</v>
      </c>
      <c r="V5389" t="str">
        <f t="shared" si="275"/>
        <v>MENOR A 450</v>
      </c>
    </row>
    <row r="5390" spans="1:22" x14ac:dyDescent="0.25">
      <c r="A5390" s="4" t="s">
        <v>12265</v>
      </c>
      <c r="B5390" t="s">
        <v>83</v>
      </c>
      <c r="C5390" s="1" t="s">
        <v>19</v>
      </c>
      <c r="D5390" t="s">
        <v>20</v>
      </c>
      <c r="E5390" t="s">
        <v>21</v>
      </c>
      <c r="F5390" t="s">
        <v>13958</v>
      </c>
      <c r="G5390" t="s">
        <v>23</v>
      </c>
      <c r="H5390" t="s">
        <v>13959</v>
      </c>
      <c r="I5390" t="s">
        <v>50</v>
      </c>
      <c r="J5390" t="s">
        <v>82</v>
      </c>
      <c r="K5390" t="s">
        <v>155</v>
      </c>
      <c r="L5390" t="s">
        <v>155</v>
      </c>
      <c r="M5390" t="s">
        <v>12265</v>
      </c>
      <c r="N5390">
        <v>576</v>
      </c>
      <c r="O5390">
        <v>466</v>
      </c>
      <c r="P5390">
        <v>429</v>
      </c>
      <c r="Q5390" s="4">
        <v>650</v>
      </c>
      <c r="R5390">
        <v>447.5</v>
      </c>
      <c r="S5390" s="4" t="str">
        <f t="shared" si="272"/>
        <v xml:space="preserve">CON PSU </v>
      </c>
      <c r="T5390" s="4" t="str">
        <f t="shared" si="273"/>
        <v>50 % MAYOR</v>
      </c>
      <c r="U5390" s="4" t="str">
        <f t="shared" si="274"/>
        <v>Rango 400-449</v>
      </c>
      <c r="V5390" t="str">
        <f t="shared" si="275"/>
        <v>MENOR A 450</v>
      </c>
    </row>
    <row r="5391" spans="1:22" x14ac:dyDescent="0.25">
      <c r="A5391" s="4" t="s">
        <v>12265</v>
      </c>
      <c r="B5391" t="s">
        <v>129</v>
      </c>
      <c r="C5391" s="1" t="s">
        <v>19</v>
      </c>
      <c r="D5391" t="s">
        <v>20</v>
      </c>
      <c r="E5391" t="s">
        <v>21</v>
      </c>
      <c r="F5391" t="s">
        <v>14888</v>
      </c>
      <c r="G5391" t="s">
        <v>23</v>
      </c>
      <c r="H5391" t="s">
        <v>14889</v>
      </c>
      <c r="I5391" t="s">
        <v>25</v>
      </c>
      <c r="J5391" t="s">
        <v>46</v>
      </c>
      <c r="K5391" t="s">
        <v>155</v>
      </c>
      <c r="L5391" t="s">
        <v>155</v>
      </c>
      <c r="M5391" t="s">
        <v>12265</v>
      </c>
      <c r="N5391">
        <v>597</v>
      </c>
      <c r="O5391">
        <v>458</v>
      </c>
      <c r="P5391">
        <v>363</v>
      </c>
      <c r="Q5391" s="4">
        <v>655</v>
      </c>
      <c r="R5391">
        <v>410.5</v>
      </c>
      <c r="S5391" s="4" t="str">
        <f t="shared" si="272"/>
        <v xml:space="preserve">CON PSU </v>
      </c>
      <c r="T5391" s="4" t="str">
        <f t="shared" si="273"/>
        <v>50 % MAYOR</v>
      </c>
      <c r="U5391" s="4" t="str">
        <f t="shared" si="274"/>
        <v>Rango 400-449</v>
      </c>
      <c r="V5391" t="str">
        <f t="shared" si="275"/>
        <v>MENOR A 450</v>
      </c>
    </row>
    <row r="5392" spans="1:22" x14ac:dyDescent="0.25">
      <c r="A5392" s="4" t="s">
        <v>12265</v>
      </c>
      <c r="B5392" t="s">
        <v>96</v>
      </c>
      <c r="C5392" s="1" t="s">
        <v>97</v>
      </c>
      <c r="D5392" t="s">
        <v>53</v>
      </c>
      <c r="E5392" t="s">
        <v>21</v>
      </c>
      <c r="F5392" t="s">
        <v>14667</v>
      </c>
      <c r="G5392" t="s">
        <v>23</v>
      </c>
      <c r="H5392" t="s">
        <v>14668</v>
      </c>
      <c r="I5392" t="s">
        <v>50</v>
      </c>
      <c r="J5392" t="s">
        <v>82</v>
      </c>
      <c r="K5392" t="s">
        <v>27</v>
      </c>
      <c r="L5392" t="s">
        <v>155</v>
      </c>
      <c r="M5392" t="s">
        <v>12265</v>
      </c>
      <c r="N5392">
        <v>607</v>
      </c>
      <c r="O5392">
        <v>458</v>
      </c>
      <c r="P5392">
        <v>429</v>
      </c>
      <c r="Q5392" s="4">
        <v>656</v>
      </c>
      <c r="R5392">
        <v>443.5</v>
      </c>
      <c r="S5392" s="4" t="str">
        <f t="shared" si="272"/>
        <v xml:space="preserve">CON PSU </v>
      </c>
      <c r="T5392" s="4" t="str">
        <f t="shared" si="273"/>
        <v>50 % MAYOR</v>
      </c>
      <c r="U5392" s="4" t="str">
        <f t="shared" si="274"/>
        <v>Rango 400-449</v>
      </c>
      <c r="V5392" t="str">
        <f t="shared" si="275"/>
        <v>MENOR A 450</v>
      </c>
    </row>
    <row r="5393" spans="1:22" x14ac:dyDescent="0.25">
      <c r="A5393" s="4" t="s">
        <v>12265</v>
      </c>
      <c r="B5393" t="s">
        <v>60</v>
      </c>
      <c r="C5393" s="1" t="s">
        <v>35</v>
      </c>
      <c r="D5393" t="s">
        <v>20</v>
      </c>
      <c r="E5393" t="s">
        <v>21</v>
      </c>
      <c r="F5393" t="s">
        <v>14289</v>
      </c>
      <c r="G5393" t="s">
        <v>23</v>
      </c>
      <c r="H5393" t="s">
        <v>14290</v>
      </c>
      <c r="I5393" t="s">
        <v>50</v>
      </c>
      <c r="J5393" t="s">
        <v>73</v>
      </c>
      <c r="K5393" t="s">
        <v>27</v>
      </c>
      <c r="L5393" t="s">
        <v>155</v>
      </c>
      <c r="M5393" t="s">
        <v>12265</v>
      </c>
      <c r="N5393">
        <v>610</v>
      </c>
      <c r="O5393">
        <v>496</v>
      </c>
      <c r="P5393">
        <v>338</v>
      </c>
      <c r="Q5393" s="4">
        <v>658</v>
      </c>
      <c r="R5393">
        <v>417</v>
      </c>
      <c r="S5393" s="4" t="str">
        <f t="shared" si="272"/>
        <v xml:space="preserve">CON PSU </v>
      </c>
      <c r="T5393" s="4" t="str">
        <f t="shared" si="273"/>
        <v>50 % MAYOR</v>
      </c>
      <c r="U5393" s="4" t="str">
        <f t="shared" si="274"/>
        <v>Rango 400-449</v>
      </c>
      <c r="V5393" t="str">
        <f t="shared" si="275"/>
        <v>MENOR A 450</v>
      </c>
    </row>
    <row r="5394" spans="1:22" x14ac:dyDescent="0.25">
      <c r="A5394" s="4" t="s">
        <v>12265</v>
      </c>
      <c r="B5394" t="s">
        <v>43</v>
      </c>
      <c r="C5394" s="1" t="s">
        <v>30</v>
      </c>
      <c r="D5394" t="s">
        <v>20</v>
      </c>
      <c r="E5394" t="s">
        <v>21</v>
      </c>
      <c r="F5394" t="s">
        <v>13207</v>
      </c>
      <c r="G5394" t="s">
        <v>23</v>
      </c>
      <c r="H5394" t="s">
        <v>13208</v>
      </c>
      <c r="I5394" t="s">
        <v>25</v>
      </c>
      <c r="J5394" t="s">
        <v>712</v>
      </c>
      <c r="K5394" t="s">
        <v>27</v>
      </c>
      <c r="L5394" t="s">
        <v>155</v>
      </c>
      <c r="M5394" t="s">
        <v>12265</v>
      </c>
      <c r="N5394">
        <v>607</v>
      </c>
      <c r="O5394">
        <v>362</v>
      </c>
      <c r="P5394">
        <v>481</v>
      </c>
      <c r="Q5394" s="4">
        <v>661</v>
      </c>
      <c r="R5394">
        <v>421.5</v>
      </c>
      <c r="S5394" s="4" t="str">
        <f t="shared" si="272"/>
        <v xml:space="preserve">CON PSU </v>
      </c>
      <c r="T5394" s="4" t="str">
        <f t="shared" si="273"/>
        <v>50 % MAYOR</v>
      </c>
      <c r="U5394" s="4" t="str">
        <f t="shared" si="274"/>
        <v>Rango 400-449</v>
      </c>
      <c r="V5394" t="str">
        <f t="shared" si="275"/>
        <v>MENOR A 450</v>
      </c>
    </row>
    <row r="5395" spans="1:22" x14ac:dyDescent="0.25">
      <c r="A5395" s="4" t="s">
        <v>12265</v>
      </c>
      <c r="B5395" t="s">
        <v>129</v>
      </c>
      <c r="C5395" s="1" t="s">
        <v>19</v>
      </c>
      <c r="D5395" t="s">
        <v>20</v>
      </c>
      <c r="E5395" t="s">
        <v>21</v>
      </c>
      <c r="F5395" t="s">
        <v>14981</v>
      </c>
      <c r="G5395" t="s">
        <v>23</v>
      </c>
      <c r="H5395" t="s">
        <v>14982</v>
      </c>
      <c r="I5395" t="s">
        <v>25</v>
      </c>
      <c r="J5395" t="s">
        <v>7349</v>
      </c>
      <c r="K5395" t="s">
        <v>27</v>
      </c>
      <c r="L5395" t="s">
        <v>27</v>
      </c>
      <c r="M5395" t="s">
        <v>12265</v>
      </c>
      <c r="N5395">
        <v>607</v>
      </c>
      <c r="O5395">
        <v>523</v>
      </c>
      <c r="P5395">
        <v>338</v>
      </c>
      <c r="Q5395" s="4">
        <v>662</v>
      </c>
      <c r="R5395">
        <v>430.5</v>
      </c>
      <c r="S5395" s="4" t="str">
        <f t="shared" si="272"/>
        <v xml:space="preserve">CON PSU </v>
      </c>
      <c r="T5395" s="4" t="str">
        <f t="shared" si="273"/>
        <v>50 % MAYOR</v>
      </c>
      <c r="U5395" s="4" t="str">
        <f t="shared" si="274"/>
        <v>Rango 400-449</v>
      </c>
      <c r="V5395" t="str">
        <f t="shared" si="275"/>
        <v>MENOR A 450</v>
      </c>
    </row>
    <row r="5396" spans="1:22" x14ac:dyDescent="0.25">
      <c r="A5396" s="4" t="s">
        <v>12265</v>
      </c>
      <c r="B5396" t="s">
        <v>56</v>
      </c>
      <c r="C5396" s="1" t="s">
        <v>19</v>
      </c>
      <c r="D5396" t="s">
        <v>20</v>
      </c>
      <c r="E5396" t="s">
        <v>21</v>
      </c>
      <c r="F5396" t="s">
        <v>12802</v>
      </c>
      <c r="G5396" t="s">
        <v>23</v>
      </c>
      <c r="H5396" t="s">
        <v>12803</v>
      </c>
      <c r="I5396" t="s">
        <v>50</v>
      </c>
      <c r="J5396" t="s">
        <v>132</v>
      </c>
      <c r="K5396" t="s">
        <v>27</v>
      </c>
      <c r="L5396" t="s">
        <v>27</v>
      </c>
      <c r="M5396" t="s">
        <v>12265</v>
      </c>
      <c r="N5396">
        <v>611</v>
      </c>
      <c r="O5396">
        <v>395</v>
      </c>
      <c r="P5396">
        <v>448</v>
      </c>
      <c r="Q5396" s="4">
        <v>665</v>
      </c>
      <c r="R5396">
        <v>421.5</v>
      </c>
      <c r="S5396" s="4" t="str">
        <f t="shared" si="272"/>
        <v xml:space="preserve">CON PSU </v>
      </c>
      <c r="T5396" s="4" t="str">
        <f t="shared" si="273"/>
        <v>50 % MAYOR</v>
      </c>
      <c r="U5396" s="4" t="str">
        <f t="shared" si="274"/>
        <v>Rango 400-449</v>
      </c>
      <c r="V5396" t="str">
        <f t="shared" si="275"/>
        <v>MENOR A 450</v>
      </c>
    </row>
    <row r="5397" spans="1:22" x14ac:dyDescent="0.25">
      <c r="A5397" s="4" t="s">
        <v>12265</v>
      </c>
      <c r="B5397" t="s">
        <v>34</v>
      </c>
      <c r="C5397" s="1" t="s">
        <v>35</v>
      </c>
      <c r="D5397" t="s">
        <v>20</v>
      </c>
      <c r="E5397" t="s">
        <v>21</v>
      </c>
      <c r="F5397" t="s">
        <v>14151</v>
      </c>
      <c r="G5397" t="s">
        <v>23</v>
      </c>
      <c r="H5397" t="s">
        <v>14152</v>
      </c>
      <c r="I5397" t="s">
        <v>25</v>
      </c>
      <c r="J5397" t="s">
        <v>152</v>
      </c>
      <c r="K5397" t="s">
        <v>27</v>
      </c>
      <c r="L5397" t="s">
        <v>155</v>
      </c>
      <c r="M5397" t="s">
        <v>3144</v>
      </c>
      <c r="N5397">
        <v>596</v>
      </c>
      <c r="O5397">
        <v>473</v>
      </c>
      <c r="P5397">
        <v>382</v>
      </c>
      <c r="Q5397" s="4">
        <v>665</v>
      </c>
      <c r="R5397">
        <v>427.5</v>
      </c>
      <c r="S5397" s="4" t="str">
        <f t="shared" si="272"/>
        <v xml:space="preserve">CON PSU </v>
      </c>
      <c r="T5397" s="4" t="str">
        <f t="shared" si="273"/>
        <v>50 % MAYOR</v>
      </c>
      <c r="U5397" s="4" t="str">
        <f t="shared" si="274"/>
        <v>Rango 400-449</v>
      </c>
      <c r="V5397" t="str">
        <f t="shared" si="275"/>
        <v>MENOR A 450</v>
      </c>
    </row>
    <row r="5398" spans="1:22" x14ac:dyDescent="0.25">
      <c r="A5398" s="4" t="s">
        <v>12265</v>
      </c>
      <c r="B5398" t="s">
        <v>47</v>
      </c>
      <c r="C5398" s="1" t="s">
        <v>35</v>
      </c>
      <c r="D5398" t="s">
        <v>20</v>
      </c>
      <c r="E5398" t="s">
        <v>21</v>
      </c>
      <c r="F5398" t="s">
        <v>14088</v>
      </c>
      <c r="G5398" t="s">
        <v>23</v>
      </c>
      <c r="H5398" t="s">
        <v>14089</v>
      </c>
      <c r="I5398" t="s">
        <v>50</v>
      </c>
      <c r="J5398" t="s">
        <v>253</v>
      </c>
      <c r="K5398" t="s">
        <v>27</v>
      </c>
      <c r="L5398" t="s">
        <v>155</v>
      </c>
      <c r="M5398" t="s">
        <v>12265</v>
      </c>
      <c r="N5398">
        <v>622</v>
      </c>
      <c r="O5398">
        <v>395</v>
      </c>
      <c r="P5398">
        <v>465</v>
      </c>
      <c r="Q5398" s="4">
        <v>665</v>
      </c>
      <c r="R5398">
        <v>430</v>
      </c>
      <c r="S5398" s="4" t="str">
        <f t="shared" si="272"/>
        <v xml:space="preserve">CON PSU </v>
      </c>
      <c r="T5398" s="4" t="str">
        <f t="shared" si="273"/>
        <v>50 % MAYOR</v>
      </c>
      <c r="U5398" s="4" t="str">
        <f t="shared" si="274"/>
        <v>Rango 400-449</v>
      </c>
      <c r="V5398" t="str">
        <f t="shared" si="275"/>
        <v>MENOR A 450</v>
      </c>
    </row>
    <row r="5399" spans="1:22" x14ac:dyDescent="0.25">
      <c r="A5399" s="4" t="s">
        <v>12265</v>
      </c>
      <c r="B5399" t="s">
        <v>18</v>
      </c>
      <c r="C5399" s="1" t="s">
        <v>19</v>
      </c>
      <c r="D5399" t="s">
        <v>20</v>
      </c>
      <c r="E5399" t="s">
        <v>21</v>
      </c>
      <c r="F5399" t="s">
        <v>15275</v>
      </c>
      <c r="G5399" t="s">
        <v>23</v>
      </c>
      <c r="H5399" t="s">
        <v>15276</v>
      </c>
      <c r="I5399" t="s">
        <v>50</v>
      </c>
      <c r="J5399" t="s">
        <v>122</v>
      </c>
      <c r="K5399" t="s">
        <v>27</v>
      </c>
      <c r="L5399" t="s">
        <v>27</v>
      </c>
      <c r="M5399" t="s">
        <v>12265</v>
      </c>
      <c r="N5399">
        <v>599</v>
      </c>
      <c r="O5399">
        <v>385</v>
      </c>
      <c r="P5399">
        <v>429</v>
      </c>
      <c r="Q5399" s="4">
        <v>669</v>
      </c>
      <c r="R5399">
        <v>407</v>
      </c>
      <c r="S5399" s="4" t="str">
        <f t="shared" si="272"/>
        <v xml:space="preserve">CON PSU </v>
      </c>
      <c r="T5399" s="4" t="str">
        <f t="shared" si="273"/>
        <v>50 % MAYOR</v>
      </c>
      <c r="U5399" s="4" t="str">
        <f t="shared" si="274"/>
        <v>Rango 400-449</v>
      </c>
      <c r="V5399" t="str">
        <f t="shared" si="275"/>
        <v>MENOR A 450</v>
      </c>
    </row>
    <row r="5400" spans="1:22" x14ac:dyDescent="0.25">
      <c r="A5400" s="4" t="s">
        <v>12265</v>
      </c>
      <c r="B5400" t="s">
        <v>117</v>
      </c>
      <c r="C5400" s="1" t="s">
        <v>19</v>
      </c>
      <c r="D5400" t="s">
        <v>20</v>
      </c>
      <c r="E5400" t="s">
        <v>21</v>
      </c>
      <c r="F5400" t="s">
        <v>13356</v>
      </c>
      <c r="G5400" t="s">
        <v>23</v>
      </c>
      <c r="H5400" t="s">
        <v>13357</v>
      </c>
      <c r="I5400" t="s">
        <v>50</v>
      </c>
      <c r="J5400" t="s">
        <v>192</v>
      </c>
      <c r="K5400" t="s">
        <v>27</v>
      </c>
      <c r="L5400" t="s">
        <v>155</v>
      </c>
      <c r="M5400" t="s">
        <v>12265</v>
      </c>
      <c r="N5400">
        <v>595</v>
      </c>
      <c r="O5400">
        <v>374</v>
      </c>
      <c r="P5400">
        <v>518</v>
      </c>
      <c r="Q5400" s="4">
        <v>670</v>
      </c>
      <c r="R5400">
        <v>446</v>
      </c>
      <c r="S5400" s="4" t="str">
        <f t="shared" si="272"/>
        <v xml:space="preserve">CON PSU </v>
      </c>
      <c r="T5400" s="4" t="str">
        <f t="shared" si="273"/>
        <v>50 % MAYOR</v>
      </c>
      <c r="U5400" s="4" t="str">
        <f t="shared" si="274"/>
        <v>Rango 400-449</v>
      </c>
      <c r="V5400" t="str">
        <f t="shared" si="275"/>
        <v>MENOR A 450</v>
      </c>
    </row>
    <row r="5401" spans="1:22" x14ac:dyDescent="0.25">
      <c r="A5401" s="4" t="s">
        <v>12265</v>
      </c>
      <c r="B5401" t="s">
        <v>117</v>
      </c>
      <c r="C5401" s="1" t="s">
        <v>19</v>
      </c>
      <c r="D5401" t="s">
        <v>20</v>
      </c>
      <c r="E5401" t="s">
        <v>101</v>
      </c>
      <c r="F5401" t="s">
        <v>13364</v>
      </c>
      <c r="G5401" t="s">
        <v>23</v>
      </c>
      <c r="H5401" t="s">
        <v>13365</v>
      </c>
      <c r="I5401" t="s">
        <v>50</v>
      </c>
      <c r="J5401" t="s">
        <v>69</v>
      </c>
      <c r="K5401" t="s">
        <v>155</v>
      </c>
      <c r="L5401" t="s">
        <v>155</v>
      </c>
      <c r="M5401" t="s">
        <v>3152</v>
      </c>
      <c r="N5401">
        <v>617</v>
      </c>
      <c r="O5401">
        <v>464</v>
      </c>
      <c r="P5401">
        <v>349</v>
      </c>
      <c r="Q5401" s="4">
        <v>676</v>
      </c>
      <c r="R5401">
        <v>406.5</v>
      </c>
      <c r="S5401" s="4" t="str">
        <f t="shared" si="272"/>
        <v xml:space="preserve">CON PSU </v>
      </c>
      <c r="T5401" s="4" t="str">
        <f t="shared" si="273"/>
        <v>50 % MAYOR</v>
      </c>
      <c r="U5401" s="4" t="str">
        <f t="shared" si="274"/>
        <v>Rango 400-449</v>
      </c>
      <c r="V5401" t="str">
        <f t="shared" si="275"/>
        <v>MENOR A 450</v>
      </c>
    </row>
    <row r="5402" spans="1:22" x14ac:dyDescent="0.25">
      <c r="A5402" s="4" t="s">
        <v>12265</v>
      </c>
      <c r="B5402" t="s">
        <v>117</v>
      </c>
      <c r="C5402" s="1" t="s">
        <v>19</v>
      </c>
      <c r="D5402" t="s">
        <v>20</v>
      </c>
      <c r="E5402" t="s">
        <v>21</v>
      </c>
      <c r="F5402" t="s">
        <v>13291</v>
      </c>
      <c r="G5402" t="s">
        <v>23</v>
      </c>
      <c r="H5402" t="s">
        <v>13292</v>
      </c>
      <c r="I5402" t="s">
        <v>25</v>
      </c>
      <c r="J5402" t="s">
        <v>100</v>
      </c>
      <c r="K5402" t="s">
        <v>27</v>
      </c>
      <c r="L5402" t="s">
        <v>155</v>
      </c>
      <c r="M5402" t="s">
        <v>12265</v>
      </c>
      <c r="N5402">
        <v>544</v>
      </c>
      <c r="O5402">
        <v>395</v>
      </c>
      <c r="P5402">
        <v>481</v>
      </c>
      <c r="Q5402" s="4">
        <v>680</v>
      </c>
      <c r="R5402">
        <v>438</v>
      </c>
      <c r="S5402" s="4" t="str">
        <f t="shared" si="272"/>
        <v xml:space="preserve">CON PSU </v>
      </c>
      <c r="T5402" s="4" t="str">
        <f t="shared" si="273"/>
        <v>50 % MAYOR</v>
      </c>
      <c r="U5402" s="4" t="str">
        <f t="shared" si="274"/>
        <v>Rango 400-449</v>
      </c>
      <c r="V5402" t="str">
        <f t="shared" si="275"/>
        <v>MENOR A 450</v>
      </c>
    </row>
    <row r="5403" spans="1:22" x14ac:dyDescent="0.25">
      <c r="A5403" s="4" t="s">
        <v>12265</v>
      </c>
      <c r="B5403" t="s">
        <v>129</v>
      </c>
      <c r="C5403" s="1" t="s">
        <v>19</v>
      </c>
      <c r="D5403" t="s">
        <v>20</v>
      </c>
      <c r="E5403" t="s">
        <v>21</v>
      </c>
      <c r="F5403" t="s">
        <v>14872</v>
      </c>
      <c r="G5403" t="s">
        <v>23</v>
      </c>
      <c r="H5403" t="s">
        <v>14873</v>
      </c>
      <c r="I5403" t="s">
        <v>50</v>
      </c>
      <c r="J5403" t="s">
        <v>15071</v>
      </c>
      <c r="K5403" t="s">
        <v>155</v>
      </c>
      <c r="L5403" t="s">
        <v>155</v>
      </c>
      <c r="M5403" t="s">
        <v>3144</v>
      </c>
      <c r="N5403">
        <v>601</v>
      </c>
      <c r="O5403">
        <v>364</v>
      </c>
      <c r="P5403">
        <v>523</v>
      </c>
      <c r="Q5403" s="4">
        <v>681</v>
      </c>
      <c r="R5403">
        <v>443.5</v>
      </c>
      <c r="S5403" s="4" t="str">
        <f t="shared" si="272"/>
        <v xml:space="preserve">CON PSU </v>
      </c>
      <c r="T5403" s="4" t="str">
        <f t="shared" si="273"/>
        <v>50 % MAYOR</v>
      </c>
      <c r="U5403" s="4" t="str">
        <f t="shared" si="274"/>
        <v>Rango 400-449</v>
      </c>
      <c r="V5403" t="str">
        <f t="shared" si="275"/>
        <v>MENOR A 450</v>
      </c>
    </row>
    <row r="5404" spans="1:22" x14ac:dyDescent="0.25">
      <c r="A5404" s="4" t="s">
        <v>12265</v>
      </c>
      <c r="B5404" t="s">
        <v>106</v>
      </c>
      <c r="C5404" s="1" t="s">
        <v>97</v>
      </c>
      <c r="D5404" t="s">
        <v>20</v>
      </c>
      <c r="E5404" t="s">
        <v>21</v>
      </c>
      <c r="F5404" t="s">
        <v>12320</v>
      </c>
      <c r="G5404" t="s">
        <v>23</v>
      </c>
      <c r="H5404" t="s">
        <v>12321</v>
      </c>
      <c r="I5404" t="s">
        <v>50</v>
      </c>
      <c r="J5404" t="s">
        <v>875</v>
      </c>
      <c r="K5404" t="s">
        <v>155</v>
      </c>
      <c r="L5404" t="s">
        <v>155</v>
      </c>
      <c r="M5404" t="s">
        <v>12265</v>
      </c>
      <c r="N5404">
        <v>558</v>
      </c>
      <c r="O5404">
        <v>450</v>
      </c>
      <c r="P5404">
        <v>448</v>
      </c>
      <c r="Q5404" s="4">
        <v>684</v>
      </c>
      <c r="R5404">
        <v>449</v>
      </c>
      <c r="S5404" s="4" t="str">
        <f t="shared" si="272"/>
        <v xml:space="preserve">CON PSU </v>
      </c>
      <c r="T5404" s="4" t="str">
        <f t="shared" si="273"/>
        <v>50 % MAYOR</v>
      </c>
      <c r="U5404" s="4" t="str">
        <f t="shared" si="274"/>
        <v>Rango 400-449</v>
      </c>
      <c r="V5404" t="str">
        <f t="shared" si="275"/>
        <v>MENOR A 450</v>
      </c>
    </row>
    <row r="5405" spans="1:22" x14ac:dyDescent="0.25">
      <c r="A5405" s="4" t="s">
        <v>12265</v>
      </c>
      <c r="B5405" t="s">
        <v>77</v>
      </c>
      <c r="C5405" s="1" t="s">
        <v>19</v>
      </c>
      <c r="D5405" t="s">
        <v>20</v>
      </c>
      <c r="E5405" t="s">
        <v>21</v>
      </c>
      <c r="F5405" t="s">
        <v>13554</v>
      </c>
      <c r="G5405" t="s">
        <v>23</v>
      </c>
      <c r="H5405" t="s">
        <v>13555</v>
      </c>
      <c r="I5405" t="s">
        <v>50</v>
      </c>
      <c r="J5405" t="s">
        <v>76</v>
      </c>
      <c r="K5405" t="s">
        <v>27</v>
      </c>
      <c r="L5405" t="s">
        <v>155</v>
      </c>
      <c r="M5405" t="s">
        <v>12265</v>
      </c>
      <c r="N5405">
        <v>601</v>
      </c>
      <c r="O5405">
        <v>450</v>
      </c>
      <c r="P5405">
        <v>429</v>
      </c>
      <c r="Q5405" s="4">
        <v>687</v>
      </c>
      <c r="R5405">
        <v>439.5</v>
      </c>
      <c r="S5405" s="4" t="str">
        <f t="shared" si="272"/>
        <v xml:space="preserve">CON PSU </v>
      </c>
      <c r="T5405" s="4" t="str">
        <f t="shared" si="273"/>
        <v>50 % MAYOR</v>
      </c>
      <c r="U5405" s="4" t="str">
        <f t="shared" si="274"/>
        <v>Rango 400-449</v>
      </c>
      <c r="V5405" t="str">
        <f t="shared" si="275"/>
        <v>MENOR A 450</v>
      </c>
    </row>
    <row r="5406" spans="1:22" x14ac:dyDescent="0.25">
      <c r="A5406" s="4" t="s">
        <v>12265</v>
      </c>
      <c r="B5406" t="s">
        <v>56</v>
      </c>
      <c r="C5406" s="1" t="s">
        <v>19</v>
      </c>
      <c r="D5406" t="s">
        <v>20</v>
      </c>
      <c r="E5406" t="s">
        <v>21</v>
      </c>
      <c r="F5406" t="s">
        <v>12649</v>
      </c>
      <c r="G5406" t="s">
        <v>23</v>
      </c>
      <c r="H5406" t="s">
        <v>12650</v>
      </c>
      <c r="I5406" t="s">
        <v>50</v>
      </c>
      <c r="J5406" t="s">
        <v>185</v>
      </c>
      <c r="K5406" t="s">
        <v>155</v>
      </c>
      <c r="L5406" t="s">
        <v>155</v>
      </c>
      <c r="M5406" t="s">
        <v>12265</v>
      </c>
      <c r="N5406">
        <v>595</v>
      </c>
      <c r="O5406">
        <v>442</v>
      </c>
      <c r="P5406">
        <v>363</v>
      </c>
      <c r="Q5406" s="4">
        <v>687</v>
      </c>
      <c r="R5406">
        <v>402.5</v>
      </c>
      <c r="S5406" s="4" t="str">
        <f t="shared" si="272"/>
        <v xml:space="preserve">CON PSU </v>
      </c>
      <c r="T5406" s="4" t="str">
        <f t="shared" si="273"/>
        <v>50 % MAYOR</v>
      </c>
      <c r="U5406" s="4" t="str">
        <f t="shared" si="274"/>
        <v>Rango 400-449</v>
      </c>
      <c r="V5406" t="str">
        <f t="shared" si="275"/>
        <v>MENOR A 450</v>
      </c>
    </row>
    <row r="5407" spans="1:22" x14ac:dyDescent="0.25">
      <c r="A5407" s="4" t="s">
        <v>12265</v>
      </c>
      <c r="B5407" t="s">
        <v>56</v>
      </c>
      <c r="C5407" s="1" t="s">
        <v>19</v>
      </c>
      <c r="D5407" t="s">
        <v>20</v>
      </c>
      <c r="E5407" t="s">
        <v>21</v>
      </c>
      <c r="F5407" t="s">
        <v>12529</v>
      </c>
      <c r="G5407" t="s">
        <v>23</v>
      </c>
      <c r="H5407" t="s">
        <v>12530</v>
      </c>
      <c r="I5407" t="s">
        <v>50</v>
      </c>
      <c r="J5407" t="s">
        <v>852</v>
      </c>
      <c r="K5407" t="s">
        <v>155</v>
      </c>
      <c r="L5407" t="s">
        <v>155</v>
      </c>
      <c r="M5407" t="s">
        <v>12265</v>
      </c>
      <c r="N5407">
        <v>626</v>
      </c>
      <c r="O5407">
        <v>424</v>
      </c>
      <c r="P5407">
        <v>465</v>
      </c>
      <c r="Q5407" s="4">
        <v>691</v>
      </c>
      <c r="R5407">
        <v>444.5</v>
      </c>
      <c r="S5407" s="4" t="str">
        <f t="shared" si="272"/>
        <v xml:space="preserve">CON PSU </v>
      </c>
      <c r="T5407" s="4" t="str">
        <f t="shared" si="273"/>
        <v>50 % MAYOR</v>
      </c>
      <c r="U5407" s="4" t="str">
        <f t="shared" si="274"/>
        <v>Rango 400-449</v>
      </c>
      <c r="V5407" t="str">
        <f t="shared" si="275"/>
        <v>MENOR A 450</v>
      </c>
    </row>
    <row r="5408" spans="1:22" x14ac:dyDescent="0.25">
      <c r="A5408" s="4" t="s">
        <v>12265</v>
      </c>
      <c r="B5408" t="s">
        <v>96</v>
      </c>
      <c r="C5408" s="1" t="s">
        <v>97</v>
      </c>
      <c r="D5408" t="s">
        <v>53</v>
      </c>
      <c r="E5408" t="s">
        <v>21</v>
      </c>
      <c r="F5408" t="s">
        <v>14705</v>
      </c>
      <c r="G5408" t="s">
        <v>23</v>
      </c>
      <c r="H5408" t="s">
        <v>14706</v>
      </c>
      <c r="I5408" t="s">
        <v>50</v>
      </c>
      <c r="J5408" t="s">
        <v>76</v>
      </c>
      <c r="K5408" t="s">
        <v>27</v>
      </c>
      <c r="L5408" t="s">
        <v>155</v>
      </c>
      <c r="M5408" t="s">
        <v>12265</v>
      </c>
      <c r="N5408">
        <v>622</v>
      </c>
      <c r="O5408">
        <v>336</v>
      </c>
      <c r="P5408">
        <v>465</v>
      </c>
      <c r="Q5408" s="4">
        <v>703</v>
      </c>
      <c r="R5408">
        <v>400.5</v>
      </c>
      <c r="S5408" s="4" t="str">
        <f t="shared" si="272"/>
        <v xml:space="preserve">CON PSU </v>
      </c>
      <c r="T5408" s="4" t="str">
        <f t="shared" si="273"/>
        <v>50 % MAYOR</v>
      </c>
      <c r="U5408" s="4" t="str">
        <f t="shared" si="274"/>
        <v>Rango 400-449</v>
      </c>
      <c r="V5408" t="str">
        <f t="shared" si="275"/>
        <v>MENOR A 450</v>
      </c>
    </row>
    <row r="5409" spans="1:22" x14ac:dyDescent="0.25">
      <c r="A5409" s="4" t="s">
        <v>12265</v>
      </c>
      <c r="B5409" t="s">
        <v>129</v>
      </c>
      <c r="C5409" s="1" t="s">
        <v>19</v>
      </c>
      <c r="D5409" t="s">
        <v>20</v>
      </c>
      <c r="E5409" t="s">
        <v>21</v>
      </c>
      <c r="F5409" t="s">
        <v>14882</v>
      </c>
      <c r="G5409" t="s">
        <v>23</v>
      </c>
      <c r="H5409" t="s">
        <v>14883</v>
      </c>
      <c r="I5409" t="s">
        <v>50</v>
      </c>
      <c r="J5409" t="s">
        <v>88</v>
      </c>
      <c r="K5409" t="s">
        <v>155</v>
      </c>
      <c r="L5409" t="s">
        <v>27</v>
      </c>
      <c r="M5409" t="s">
        <v>12265</v>
      </c>
      <c r="N5409">
        <v>652</v>
      </c>
      <c r="O5409">
        <v>489</v>
      </c>
      <c r="P5409">
        <v>338</v>
      </c>
      <c r="Q5409" s="4">
        <v>718</v>
      </c>
      <c r="R5409">
        <v>413.5</v>
      </c>
      <c r="S5409" s="4" t="str">
        <f t="shared" si="272"/>
        <v xml:space="preserve">CON PSU </v>
      </c>
      <c r="T5409" s="4" t="str">
        <f t="shared" si="273"/>
        <v>50 % MAYOR</v>
      </c>
      <c r="U5409" s="4" t="str">
        <f t="shared" si="274"/>
        <v>Rango 400-449</v>
      </c>
      <c r="V5409" t="str">
        <f t="shared" si="275"/>
        <v>MENOR A 450</v>
      </c>
    </row>
    <row r="5410" spans="1:22" x14ac:dyDescent="0.25">
      <c r="A5410" s="4" t="s">
        <v>12265</v>
      </c>
      <c r="B5410" t="s">
        <v>129</v>
      </c>
      <c r="C5410" s="1" t="s">
        <v>19</v>
      </c>
      <c r="D5410" t="s">
        <v>20</v>
      </c>
      <c r="E5410" t="s">
        <v>21</v>
      </c>
      <c r="F5410" t="s">
        <v>15018</v>
      </c>
      <c r="G5410" t="s">
        <v>23</v>
      </c>
      <c r="H5410" t="s">
        <v>15019</v>
      </c>
      <c r="I5410" t="s">
        <v>50</v>
      </c>
      <c r="J5410" t="s">
        <v>224</v>
      </c>
      <c r="K5410" t="s">
        <v>27</v>
      </c>
      <c r="L5410" t="s">
        <v>27</v>
      </c>
      <c r="M5410" t="s">
        <v>12265</v>
      </c>
      <c r="N5410">
        <v>672</v>
      </c>
      <c r="O5410">
        <v>450</v>
      </c>
      <c r="P5410">
        <v>386</v>
      </c>
      <c r="Q5410" s="4">
        <v>726</v>
      </c>
      <c r="R5410">
        <v>418</v>
      </c>
      <c r="S5410" s="4" t="str">
        <f t="shared" si="272"/>
        <v xml:space="preserve">CON PSU </v>
      </c>
      <c r="T5410" s="4" t="str">
        <f t="shared" si="273"/>
        <v>50 % MAYOR</v>
      </c>
      <c r="U5410" s="4" t="str">
        <f t="shared" si="274"/>
        <v>Rango 400-449</v>
      </c>
      <c r="V5410" t="str">
        <f t="shared" si="275"/>
        <v>MENOR A 450</v>
      </c>
    </row>
    <row r="5411" spans="1:22" x14ac:dyDescent="0.25">
      <c r="A5411" s="4" t="s">
        <v>12265</v>
      </c>
      <c r="B5411" t="s">
        <v>129</v>
      </c>
      <c r="C5411" s="1" t="s">
        <v>19</v>
      </c>
      <c r="D5411" t="s">
        <v>20</v>
      </c>
      <c r="E5411" t="s">
        <v>21</v>
      </c>
      <c r="F5411" t="s">
        <v>14913</v>
      </c>
      <c r="G5411" t="s">
        <v>23</v>
      </c>
      <c r="H5411" t="s">
        <v>14914</v>
      </c>
      <c r="I5411" t="s">
        <v>50</v>
      </c>
      <c r="J5411" t="s">
        <v>76</v>
      </c>
      <c r="K5411" t="s">
        <v>27</v>
      </c>
      <c r="L5411" t="s">
        <v>27</v>
      </c>
      <c r="M5411" t="s">
        <v>12265</v>
      </c>
      <c r="N5411">
        <v>608</v>
      </c>
      <c r="O5411">
        <v>474</v>
      </c>
      <c r="P5411">
        <v>386</v>
      </c>
      <c r="Q5411" s="4">
        <v>729</v>
      </c>
      <c r="R5411">
        <v>430</v>
      </c>
      <c r="S5411" s="4" t="str">
        <f t="shared" si="272"/>
        <v xml:space="preserve">CON PSU </v>
      </c>
      <c r="T5411" s="4" t="str">
        <f t="shared" si="273"/>
        <v>50 % MAYOR</v>
      </c>
      <c r="U5411" s="4" t="str">
        <f t="shared" si="274"/>
        <v>Rango 400-449</v>
      </c>
      <c r="V5411" t="str">
        <f t="shared" si="275"/>
        <v>MENOR A 450</v>
      </c>
    </row>
    <row r="5412" spans="1:22" x14ac:dyDescent="0.25">
      <c r="A5412" s="4" t="s">
        <v>12265</v>
      </c>
      <c r="B5412" t="s">
        <v>18</v>
      </c>
      <c r="C5412" s="1" t="s">
        <v>19</v>
      </c>
      <c r="D5412" t="s">
        <v>20</v>
      </c>
      <c r="E5412" t="s">
        <v>21</v>
      </c>
      <c r="F5412" t="s">
        <v>15209</v>
      </c>
      <c r="G5412" t="s">
        <v>23</v>
      </c>
      <c r="H5412" t="s">
        <v>15210</v>
      </c>
      <c r="I5412" t="s">
        <v>50</v>
      </c>
      <c r="J5412" t="s">
        <v>63</v>
      </c>
      <c r="K5412" t="s">
        <v>155</v>
      </c>
      <c r="L5412" t="s">
        <v>155</v>
      </c>
      <c r="M5412" t="s">
        <v>12265</v>
      </c>
      <c r="N5412">
        <v>641</v>
      </c>
      <c r="O5412">
        <v>374</v>
      </c>
      <c r="P5412">
        <v>518</v>
      </c>
      <c r="Q5412" s="4">
        <v>733</v>
      </c>
      <c r="R5412">
        <v>446</v>
      </c>
      <c r="S5412" s="4" t="str">
        <f t="shared" si="272"/>
        <v xml:space="preserve">CON PSU </v>
      </c>
      <c r="T5412" s="4" t="str">
        <f t="shared" si="273"/>
        <v>50 % MAYOR</v>
      </c>
      <c r="U5412" s="4" t="str">
        <f t="shared" si="274"/>
        <v>Rango 400-449</v>
      </c>
      <c r="V5412" t="str">
        <f t="shared" si="275"/>
        <v>MENOR A 450</v>
      </c>
    </row>
    <row r="5413" spans="1:22" x14ac:dyDescent="0.25">
      <c r="A5413" s="4" t="s">
        <v>12265</v>
      </c>
      <c r="B5413" t="s">
        <v>106</v>
      </c>
      <c r="C5413" s="1" t="s">
        <v>97</v>
      </c>
      <c r="D5413" t="s">
        <v>53</v>
      </c>
      <c r="E5413" t="s">
        <v>21</v>
      </c>
      <c r="F5413" t="s">
        <v>12407</v>
      </c>
      <c r="G5413" t="s">
        <v>23</v>
      </c>
      <c r="H5413" t="s">
        <v>12408</v>
      </c>
      <c r="I5413" t="s">
        <v>25</v>
      </c>
      <c r="J5413" t="s">
        <v>253</v>
      </c>
      <c r="K5413" t="s">
        <v>27</v>
      </c>
      <c r="L5413" t="s">
        <v>155</v>
      </c>
      <c r="M5413" t="s">
        <v>12265</v>
      </c>
      <c r="N5413">
        <v>652</v>
      </c>
      <c r="O5413">
        <v>415</v>
      </c>
      <c r="P5413">
        <v>429</v>
      </c>
      <c r="Q5413" s="4">
        <v>745</v>
      </c>
      <c r="R5413">
        <v>422</v>
      </c>
      <c r="S5413" s="4" t="str">
        <f t="shared" si="272"/>
        <v xml:space="preserve">CON PSU </v>
      </c>
      <c r="T5413" s="4" t="str">
        <f t="shared" si="273"/>
        <v>50 % MAYOR</v>
      </c>
      <c r="U5413" s="4" t="str">
        <f t="shared" si="274"/>
        <v>Rango 400-449</v>
      </c>
      <c r="V5413" t="str">
        <f t="shared" si="275"/>
        <v>MENOR A 450</v>
      </c>
    </row>
    <row r="5414" spans="1:22" x14ac:dyDescent="0.25">
      <c r="A5414" s="4" t="s">
        <v>12265</v>
      </c>
      <c r="B5414" t="s">
        <v>34</v>
      </c>
      <c r="C5414" s="1" t="s">
        <v>35</v>
      </c>
      <c r="D5414" t="s">
        <v>20</v>
      </c>
      <c r="E5414" t="s">
        <v>21</v>
      </c>
      <c r="F5414" t="s">
        <v>14193</v>
      </c>
      <c r="G5414" t="s">
        <v>23</v>
      </c>
      <c r="H5414" t="s">
        <v>14194</v>
      </c>
      <c r="I5414" t="s">
        <v>25</v>
      </c>
      <c r="J5414" t="s">
        <v>100</v>
      </c>
      <c r="K5414" t="s">
        <v>27</v>
      </c>
      <c r="L5414" t="s">
        <v>155</v>
      </c>
      <c r="M5414" t="s">
        <v>12265</v>
      </c>
      <c r="N5414">
        <v>688</v>
      </c>
      <c r="O5414">
        <v>385</v>
      </c>
      <c r="P5414">
        <v>481</v>
      </c>
      <c r="Q5414" s="4">
        <v>753</v>
      </c>
      <c r="R5414">
        <v>433</v>
      </c>
      <c r="S5414" s="4" t="str">
        <f t="shared" si="272"/>
        <v xml:space="preserve">CON PSU </v>
      </c>
      <c r="T5414" s="4" t="str">
        <f t="shared" si="273"/>
        <v>50 % MAYOR</v>
      </c>
      <c r="U5414" s="4" t="str">
        <f t="shared" si="274"/>
        <v>Rango 400-449</v>
      </c>
      <c r="V5414" t="str">
        <f t="shared" si="275"/>
        <v>MENOR A 450</v>
      </c>
    </row>
    <row r="5415" spans="1:22" x14ac:dyDescent="0.25">
      <c r="A5415" s="4" t="s">
        <v>12265</v>
      </c>
      <c r="B5415" t="s">
        <v>66</v>
      </c>
      <c r="C5415" s="1" t="s">
        <v>35</v>
      </c>
      <c r="D5415" t="s">
        <v>20</v>
      </c>
      <c r="E5415" t="s">
        <v>21</v>
      </c>
      <c r="F5415" t="s">
        <v>14390</v>
      </c>
      <c r="G5415" t="s">
        <v>23</v>
      </c>
      <c r="H5415" t="s">
        <v>14391</v>
      </c>
      <c r="I5415" t="s">
        <v>50</v>
      </c>
      <c r="J5415" t="s">
        <v>100</v>
      </c>
      <c r="K5415" t="s">
        <v>155</v>
      </c>
      <c r="L5415" t="s">
        <v>27</v>
      </c>
      <c r="M5415" t="s">
        <v>12265</v>
      </c>
      <c r="N5415">
        <v>651</v>
      </c>
      <c r="O5415">
        <v>415</v>
      </c>
      <c r="P5415">
        <v>429</v>
      </c>
      <c r="Q5415" s="4">
        <v>846</v>
      </c>
      <c r="R5415">
        <v>422</v>
      </c>
      <c r="S5415" s="4" t="str">
        <f t="shared" si="272"/>
        <v xml:space="preserve">CON PSU </v>
      </c>
      <c r="T5415" s="4" t="str">
        <f t="shared" si="273"/>
        <v>50 % MAYOR</v>
      </c>
      <c r="U5415" s="4" t="str">
        <f t="shared" si="274"/>
        <v>Rango 400-449</v>
      </c>
      <c r="V5415" t="str">
        <f t="shared" si="275"/>
        <v>MENOR A 450</v>
      </c>
    </row>
    <row r="5416" spans="1:22" x14ac:dyDescent="0.25">
      <c r="A5416" s="4" t="s">
        <v>12265</v>
      </c>
      <c r="B5416" t="s">
        <v>39</v>
      </c>
      <c r="C5416" s="1" t="s">
        <v>30</v>
      </c>
      <c r="D5416" t="s">
        <v>20</v>
      </c>
      <c r="E5416" t="s">
        <v>101</v>
      </c>
      <c r="F5416" t="s">
        <v>13016</v>
      </c>
      <c r="G5416" t="s">
        <v>23</v>
      </c>
      <c r="H5416" t="s">
        <v>13017</v>
      </c>
      <c r="I5416" t="s">
        <v>50</v>
      </c>
      <c r="J5416" t="s">
        <v>478</v>
      </c>
      <c r="K5416" t="s">
        <v>155</v>
      </c>
      <c r="L5416" t="s">
        <v>27</v>
      </c>
      <c r="M5416" t="s">
        <v>3262</v>
      </c>
      <c r="N5416">
        <v>455</v>
      </c>
      <c r="O5416">
        <v>488</v>
      </c>
      <c r="P5416">
        <v>363</v>
      </c>
      <c r="R5416">
        <v>425.5</v>
      </c>
      <c r="S5416" s="4" t="str">
        <f t="shared" si="272"/>
        <v xml:space="preserve">CON PSU </v>
      </c>
      <c r="T5416" t="s">
        <v>15357</v>
      </c>
      <c r="U5416" s="4" t="str">
        <f t="shared" si="274"/>
        <v>Rango 400-449</v>
      </c>
      <c r="V5416" t="str">
        <f t="shared" si="275"/>
        <v>MENOR A 450</v>
      </c>
    </row>
    <row r="5417" spans="1:22" x14ac:dyDescent="0.25">
      <c r="A5417" s="4" t="s">
        <v>12265</v>
      </c>
      <c r="B5417" t="s">
        <v>96</v>
      </c>
      <c r="C5417" s="1" t="s">
        <v>97</v>
      </c>
      <c r="D5417" t="s">
        <v>53</v>
      </c>
      <c r="E5417" t="s">
        <v>21</v>
      </c>
      <c r="F5417" t="s">
        <v>14697</v>
      </c>
      <c r="G5417" t="s">
        <v>23</v>
      </c>
      <c r="H5417" t="s">
        <v>14698</v>
      </c>
      <c r="I5417" t="s">
        <v>25</v>
      </c>
      <c r="J5417" t="s">
        <v>63</v>
      </c>
      <c r="K5417" t="s">
        <v>155</v>
      </c>
      <c r="L5417" t="s">
        <v>27</v>
      </c>
      <c r="M5417" t="s">
        <v>3202</v>
      </c>
      <c r="N5417">
        <v>662</v>
      </c>
      <c r="O5417">
        <v>403</v>
      </c>
      <c r="P5417">
        <v>469</v>
      </c>
      <c r="R5417">
        <v>436</v>
      </c>
      <c r="S5417" s="4" t="str">
        <f t="shared" si="272"/>
        <v xml:space="preserve">CON PSU </v>
      </c>
      <c r="T5417" t="s">
        <v>15357</v>
      </c>
      <c r="U5417" s="4" t="str">
        <f t="shared" si="274"/>
        <v>Rango 400-449</v>
      </c>
      <c r="V5417" t="str">
        <f t="shared" si="275"/>
        <v>MENOR A 450</v>
      </c>
    </row>
    <row r="5418" spans="1:22" x14ac:dyDescent="0.25">
      <c r="A5418" s="4" t="s">
        <v>12265</v>
      </c>
      <c r="B5418" t="s">
        <v>117</v>
      </c>
      <c r="C5418" s="1" t="s">
        <v>19</v>
      </c>
      <c r="D5418" t="s">
        <v>53</v>
      </c>
      <c r="E5418" t="s">
        <v>101</v>
      </c>
      <c r="F5418" t="s">
        <v>13482</v>
      </c>
      <c r="G5418" t="s">
        <v>23</v>
      </c>
      <c r="H5418" t="s">
        <v>13483</v>
      </c>
      <c r="I5418" t="s">
        <v>25</v>
      </c>
      <c r="J5418" t="s">
        <v>253</v>
      </c>
      <c r="K5418" t="s">
        <v>27</v>
      </c>
      <c r="L5418" t="s">
        <v>27</v>
      </c>
      <c r="M5418" t="s">
        <v>12265</v>
      </c>
      <c r="O5418">
        <v>415</v>
      </c>
      <c r="P5418">
        <v>465</v>
      </c>
      <c r="R5418">
        <v>440</v>
      </c>
      <c r="S5418" s="4" t="str">
        <f t="shared" si="272"/>
        <v xml:space="preserve">CON PSU </v>
      </c>
      <c r="T5418" t="s">
        <v>15357</v>
      </c>
      <c r="U5418" s="4" t="str">
        <f t="shared" si="274"/>
        <v>Rango 400-449</v>
      </c>
      <c r="V5418" t="str">
        <f t="shared" si="275"/>
        <v>MENOR A 450</v>
      </c>
    </row>
    <row r="5419" spans="1:22" x14ac:dyDescent="0.25">
      <c r="A5419" s="4" t="s">
        <v>12265</v>
      </c>
      <c r="B5419" t="s">
        <v>18</v>
      </c>
      <c r="C5419" s="1" t="s">
        <v>19</v>
      </c>
      <c r="D5419" t="s">
        <v>20</v>
      </c>
      <c r="E5419" t="s">
        <v>21</v>
      </c>
      <c r="F5419" t="s">
        <v>15327</v>
      </c>
      <c r="G5419" t="s">
        <v>23</v>
      </c>
      <c r="H5419" t="s">
        <v>15328</v>
      </c>
      <c r="I5419" t="s">
        <v>50</v>
      </c>
      <c r="J5419" t="s">
        <v>221</v>
      </c>
      <c r="K5419" t="s">
        <v>155</v>
      </c>
      <c r="L5419" t="s">
        <v>27</v>
      </c>
      <c r="M5419" t="s">
        <v>3202</v>
      </c>
      <c r="N5419">
        <v>332</v>
      </c>
      <c r="O5419">
        <v>458</v>
      </c>
      <c r="P5419">
        <v>376</v>
      </c>
      <c r="R5419">
        <v>417</v>
      </c>
      <c r="S5419" s="4" t="str">
        <f t="shared" si="272"/>
        <v xml:space="preserve">CON PSU </v>
      </c>
      <c r="T5419" t="s">
        <v>15357</v>
      </c>
      <c r="U5419" s="4" t="str">
        <f t="shared" si="274"/>
        <v>Rango 400-449</v>
      </c>
      <c r="V5419" t="str">
        <f t="shared" si="275"/>
        <v>MENOR A 450</v>
      </c>
    </row>
    <row r="5420" spans="1:22" x14ac:dyDescent="0.25">
      <c r="A5420" s="4" t="s">
        <v>12265</v>
      </c>
      <c r="B5420" t="s">
        <v>29</v>
      </c>
      <c r="C5420" s="1" t="s">
        <v>30</v>
      </c>
      <c r="D5420" t="s">
        <v>53</v>
      </c>
      <c r="E5420" t="s">
        <v>21</v>
      </c>
      <c r="F5420" t="s">
        <v>13120</v>
      </c>
      <c r="G5420" t="s">
        <v>23</v>
      </c>
      <c r="H5420" t="s">
        <v>13121</v>
      </c>
      <c r="I5420" t="s">
        <v>25</v>
      </c>
      <c r="J5420" t="s">
        <v>113</v>
      </c>
      <c r="K5420" t="s">
        <v>27</v>
      </c>
      <c r="L5420" t="s">
        <v>27</v>
      </c>
      <c r="M5420" t="s">
        <v>3159</v>
      </c>
      <c r="N5420">
        <v>437</v>
      </c>
      <c r="O5420">
        <v>443</v>
      </c>
      <c r="P5420">
        <v>447</v>
      </c>
      <c r="R5420">
        <v>445</v>
      </c>
      <c r="S5420" s="4" t="str">
        <f t="shared" si="272"/>
        <v xml:space="preserve">CON PSU </v>
      </c>
      <c r="T5420" t="s">
        <v>15357</v>
      </c>
      <c r="U5420" s="4" t="str">
        <f t="shared" si="274"/>
        <v>Rango 400-449</v>
      </c>
      <c r="V5420" t="str">
        <f t="shared" si="275"/>
        <v>MENOR A 450</v>
      </c>
    </row>
    <row r="5421" spans="1:22" x14ac:dyDescent="0.25">
      <c r="A5421" s="4" t="s">
        <v>12265</v>
      </c>
      <c r="B5421" t="s">
        <v>209</v>
      </c>
      <c r="C5421" s="1" t="s">
        <v>19</v>
      </c>
      <c r="D5421" t="s">
        <v>20</v>
      </c>
      <c r="E5421" t="s">
        <v>101</v>
      </c>
      <c r="F5421" t="s">
        <v>12905</v>
      </c>
      <c r="G5421" t="s">
        <v>23</v>
      </c>
      <c r="H5421" t="s">
        <v>12906</v>
      </c>
      <c r="I5421" t="s">
        <v>25</v>
      </c>
      <c r="J5421" t="s">
        <v>712</v>
      </c>
      <c r="K5421" t="s">
        <v>27</v>
      </c>
      <c r="L5421" t="s">
        <v>155</v>
      </c>
      <c r="M5421" t="s">
        <v>3291</v>
      </c>
      <c r="N5421">
        <v>476</v>
      </c>
      <c r="O5421">
        <v>431</v>
      </c>
      <c r="P5421">
        <v>410</v>
      </c>
      <c r="R5421">
        <v>420.5</v>
      </c>
      <c r="S5421" s="4" t="str">
        <f t="shared" si="272"/>
        <v xml:space="preserve">CON PSU </v>
      </c>
      <c r="T5421" t="s">
        <v>15357</v>
      </c>
      <c r="U5421" s="4" t="str">
        <f t="shared" si="274"/>
        <v>Rango 400-449</v>
      </c>
      <c r="V5421" t="str">
        <f t="shared" si="275"/>
        <v>MENOR A 450</v>
      </c>
    </row>
    <row r="5422" spans="1:22" x14ac:dyDescent="0.25">
      <c r="A5422" s="4" t="s">
        <v>12265</v>
      </c>
      <c r="B5422" t="s">
        <v>117</v>
      </c>
      <c r="C5422" s="1" t="s">
        <v>19</v>
      </c>
      <c r="D5422" t="s">
        <v>20</v>
      </c>
      <c r="E5422" t="s">
        <v>101</v>
      </c>
      <c r="F5422" t="s">
        <v>13249</v>
      </c>
      <c r="G5422" t="s">
        <v>23</v>
      </c>
      <c r="H5422" t="s">
        <v>13250</v>
      </c>
      <c r="I5422" t="s">
        <v>25</v>
      </c>
      <c r="J5422" t="s">
        <v>759</v>
      </c>
      <c r="K5422" t="s">
        <v>27</v>
      </c>
      <c r="L5422" t="s">
        <v>155</v>
      </c>
      <c r="M5422" t="s">
        <v>3159</v>
      </c>
      <c r="N5422">
        <v>435</v>
      </c>
      <c r="O5422">
        <v>345</v>
      </c>
      <c r="P5422">
        <v>543</v>
      </c>
      <c r="R5422">
        <v>444</v>
      </c>
      <c r="S5422" s="4" t="str">
        <f t="shared" si="272"/>
        <v xml:space="preserve">CON PSU </v>
      </c>
      <c r="T5422" t="s">
        <v>15357</v>
      </c>
      <c r="U5422" s="4" t="str">
        <f t="shared" si="274"/>
        <v>Rango 400-449</v>
      </c>
      <c r="V5422" t="str">
        <f t="shared" si="275"/>
        <v>MENOR A 450</v>
      </c>
    </row>
    <row r="5423" spans="1:22" x14ac:dyDescent="0.25">
      <c r="A5423" s="4" t="s">
        <v>12265</v>
      </c>
      <c r="B5423" t="s">
        <v>34</v>
      </c>
      <c r="C5423" s="1" t="s">
        <v>35</v>
      </c>
      <c r="D5423" t="s">
        <v>20</v>
      </c>
      <c r="E5423" t="s">
        <v>101</v>
      </c>
      <c r="F5423" t="s">
        <v>14183</v>
      </c>
      <c r="G5423" t="s">
        <v>23</v>
      </c>
      <c r="H5423" t="s">
        <v>14184</v>
      </c>
      <c r="I5423" t="s">
        <v>25</v>
      </c>
      <c r="J5423" t="s">
        <v>258</v>
      </c>
      <c r="K5423" t="s">
        <v>155</v>
      </c>
      <c r="L5423" t="s">
        <v>155</v>
      </c>
      <c r="M5423" t="s">
        <v>3202</v>
      </c>
      <c r="N5423">
        <v>599</v>
      </c>
      <c r="O5423">
        <v>485</v>
      </c>
      <c r="P5423">
        <v>356</v>
      </c>
      <c r="R5423">
        <v>420.5</v>
      </c>
      <c r="S5423" s="4" t="str">
        <f t="shared" si="272"/>
        <v xml:space="preserve">CON PSU </v>
      </c>
      <c r="T5423" t="s">
        <v>15357</v>
      </c>
      <c r="U5423" s="4" t="str">
        <f t="shared" si="274"/>
        <v>Rango 400-449</v>
      </c>
      <c r="V5423" t="str">
        <f t="shared" si="275"/>
        <v>MENOR A 450</v>
      </c>
    </row>
    <row r="5424" spans="1:22" x14ac:dyDescent="0.25">
      <c r="A5424" s="4" t="s">
        <v>12265</v>
      </c>
      <c r="B5424" t="s">
        <v>96</v>
      </c>
      <c r="C5424" s="1" t="s">
        <v>97</v>
      </c>
      <c r="D5424" t="s">
        <v>53</v>
      </c>
      <c r="E5424" t="s">
        <v>21</v>
      </c>
      <c r="F5424" t="s">
        <v>4684</v>
      </c>
      <c r="G5424" t="s">
        <v>23</v>
      </c>
      <c r="H5424" t="s">
        <v>4685</v>
      </c>
      <c r="I5424" t="s">
        <v>50</v>
      </c>
      <c r="J5424" t="s">
        <v>180</v>
      </c>
      <c r="K5424" t="s">
        <v>155</v>
      </c>
      <c r="L5424" t="s">
        <v>155</v>
      </c>
      <c r="M5424" t="s">
        <v>3262</v>
      </c>
      <c r="N5424">
        <v>359</v>
      </c>
      <c r="O5424">
        <v>501</v>
      </c>
      <c r="P5424">
        <v>363</v>
      </c>
      <c r="R5424">
        <v>432</v>
      </c>
      <c r="S5424" s="4" t="str">
        <f t="shared" si="272"/>
        <v xml:space="preserve">CON PSU </v>
      </c>
      <c r="T5424" t="s">
        <v>15357</v>
      </c>
      <c r="U5424" s="4" t="str">
        <f t="shared" si="274"/>
        <v>Rango 400-449</v>
      </c>
      <c r="V5424" t="str">
        <f t="shared" si="275"/>
        <v>MENOR A 450</v>
      </c>
    </row>
    <row r="5425" spans="1:22" x14ac:dyDescent="0.25">
      <c r="A5425" s="4" t="s">
        <v>12265</v>
      </c>
      <c r="B5425" t="s">
        <v>18</v>
      </c>
      <c r="C5425" s="1" t="s">
        <v>19</v>
      </c>
      <c r="D5425" t="s">
        <v>20</v>
      </c>
      <c r="E5425" t="s">
        <v>101</v>
      </c>
      <c r="F5425" t="s">
        <v>15317</v>
      </c>
      <c r="G5425" t="s">
        <v>23</v>
      </c>
      <c r="H5425" t="s">
        <v>15318</v>
      </c>
      <c r="I5425" t="s">
        <v>25</v>
      </c>
      <c r="J5425" t="s">
        <v>69</v>
      </c>
      <c r="K5425" t="s">
        <v>155</v>
      </c>
      <c r="L5425" t="s">
        <v>155</v>
      </c>
      <c r="M5425" t="s">
        <v>3262</v>
      </c>
      <c r="N5425">
        <v>481</v>
      </c>
      <c r="O5425">
        <v>384</v>
      </c>
      <c r="P5425">
        <v>510</v>
      </c>
      <c r="R5425">
        <v>447</v>
      </c>
      <c r="S5425" s="4" t="str">
        <f t="shared" si="272"/>
        <v xml:space="preserve">CON PSU </v>
      </c>
      <c r="T5425" t="s">
        <v>15357</v>
      </c>
      <c r="U5425" s="4" t="str">
        <f t="shared" si="274"/>
        <v>Rango 400-449</v>
      </c>
      <c r="V5425" t="str">
        <f t="shared" si="275"/>
        <v>MENOR A 450</v>
      </c>
    </row>
    <row r="5426" spans="1:22" x14ac:dyDescent="0.25">
      <c r="A5426" s="4" t="s">
        <v>12265</v>
      </c>
      <c r="B5426" t="s">
        <v>117</v>
      </c>
      <c r="C5426" s="1" t="s">
        <v>19</v>
      </c>
      <c r="D5426" t="s">
        <v>53</v>
      </c>
      <c r="E5426" t="s">
        <v>21</v>
      </c>
      <c r="F5426" t="s">
        <v>13424</v>
      </c>
      <c r="G5426" t="s">
        <v>23</v>
      </c>
      <c r="H5426" t="s">
        <v>13425</v>
      </c>
      <c r="I5426" t="s">
        <v>25</v>
      </c>
      <c r="J5426" t="s">
        <v>69</v>
      </c>
      <c r="K5426" t="s">
        <v>155</v>
      </c>
      <c r="L5426" t="s">
        <v>155</v>
      </c>
      <c r="M5426" t="s">
        <v>3262</v>
      </c>
      <c r="N5426">
        <v>478</v>
      </c>
      <c r="O5426">
        <v>507</v>
      </c>
      <c r="P5426">
        <v>363</v>
      </c>
      <c r="R5426">
        <v>435</v>
      </c>
      <c r="S5426" s="4" t="str">
        <f t="shared" si="272"/>
        <v xml:space="preserve">CON PSU </v>
      </c>
      <c r="T5426" t="s">
        <v>15357</v>
      </c>
      <c r="U5426" s="4" t="str">
        <f t="shared" si="274"/>
        <v>Rango 400-449</v>
      </c>
      <c r="V5426" t="str">
        <f t="shared" si="275"/>
        <v>MENOR A 450</v>
      </c>
    </row>
    <row r="5427" spans="1:22" x14ac:dyDescent="0.25">
      <c r="A5427" s="4" t="s">
        <v>12265</v>
      </c>
      <c r="B5427" t="s">
        <v>209</v>
      </c>
      <c r="C5427" s="1" t="s">
        <v>19</v>
      </c>
      <c r="D5427" t="s">
        <v>20</v>
      </c>
      <c r="E5427" t="s">
        <v>101</v>
      </c>
      <c r="F5427" t="s">
        <v>12921</v>
      </c>
      <c r="G5427" t="s">
        <v>23</v>
      </c>
      <c r="H5427" t="s">
        <v>12922</v>
      </c>
      <c r="I5427" t="s">
        <v>25</v>
      </c>
      <c r="J5427" t="s">
        <v>712</v>
      </c>
      <c r="K5427" t="s">
        <v>155</v>
      </c>
      <c r="L5427" t="s">
        <v>155</v>
      </c>
      <c r="M5427" t="s">
        <v>3159</v>
      </c>
      <c r="N5427">
        <v>519</v>
      </c>
      <c r="O5427">
        <v>508</v>
      </c>
      <c r="P5427">
        <v>381</v>
      </c>
      <c r="R5427">
        <v>444.5</v>
      </c>
      <c r="S5427" s="4" t="str">
        <f t="shared" si="272"/>
        <v xml:space="preserve">CON PSU </v>
      </c>
      <c r="T5427" t="s">
        <v>15357</v>
      </c>
      <c r="U5427" s="4" t="str">
        <f t="shared" si="274"/>
        <v>Rango 400-449</v>
      </c>
      <c r="V5427" t="str">
        <f t="shared" si="275"/>
        <v>MENOR A 450</v>
      </c>
    </row>
    <row r="5428" spans="1:22" x14ac:dyDescent="0.25">
      <c r="A5428" s="4" t="s">
        <v>12265</v>
      </c>
      <c r="B5428" t="s">
        <v>106</v>
      </c>
      <c r="C5428" s="1" t="s">
        <v>97</v>
      </c>
      <c r="D5428" t="s">
        <v>20</v>
      </c>
      <c r="E5428" t="s">
        <v>21</v>
      </c>
      <c r="F5428" t="s">
        <v>12272</v>
      </c>
      <c r="G5428" t="s">
        <v>23</v>
      </c>
      <c r="H5428" t="s">
        <v>12273</v>
      </c>
      <c r="I5428" t="s">
        <v>25</v>
      </c>
      <c r="J5428" t="s">
        <v>932</v>
      </c>
      <c r="K5428" t="s">
        <v>155</v>
      </c>
      <c r="L5428" t="s">
        <v>27</v>
      </c>
      <c r="M5428" t="s">
        <v>12265</v>
      </c>
      <c r="N5428">
        <v>286</v>
      </c>
      <c r="O5428">
        <v>489</v>
      </c>
      <c r="P5428">
        <v>465</v>
      </c>
      <c r="Q5428" s="4">
        <v>286</v>
      </c>
      <c r="R5428">
        <v>477</v>
      </c>
      <c r="S5428" s="4" t="str">
        <f t="shared" si="272"/>
        <v xml:space="preserve">CON PSU </v>
      </c>
      <c r="T5428" s="4" t="str">
        <f t="shared" ref="T5428:T5491" si="276">IF(Q5428&gt;N5428,"50 % MAYOR","50 % MENOR ")</f>
        <v xml:space="preserve">50 % MENOR </v>
      </c>
      <c r="U5428" s="4" t="str">
        <f t="shared" si="274"/>
        <v>Rango 450-499</v>
      </c>
      <c r="V5428" t="str">
        <f t="shared" si="275"/>
        <v>MAYOR A 450</v>
      </c>
    </row>
    <row r="5429" spans="1:22" x14ac:dyDescent="0.25">
      <c r="A5429" s="4" t="s">
        <v>12265</v>
      </c>
      <c r="B5429" t="s">
        <v>18</v>
      </c>
      <c r="C5429" s="1" t="s">
        <v>19</v>
      </c>
      <c r="D5429" t="s">
        <v>20</v>
      </c>
      <c r="E5429" t="s">
        <v>21</v>
      </c>
      <c r="F5429" t="s">
        <v>15313</v>
      </c>
      <c r="G5429" t="s">
        <v>23</v>
      </c>
      <c r="H5429" t="s">
        <v>15314</v>
      </c>
      <c r="I5429" t="s">
        <v>50</v>
      </c>
      <c r="J5429" t="s">
        <v>218</v>
      </c>
      <c r="K5429" t="s">
        <v>27</v>
      </c>
      <c r="L5429" t="s">
        <v>155</v>
      </c>
      <c r="M5429" t="s">
        <v>12265</v>
      </c>
      <c r="N5429">
        <v>299</v>
      </c>
      <c r="O5429">
        <v>466</v>
      </c>
      <c r="P5429">
        <v>448</v>
      </c>
      <c r="Q5429" s="4">
        <v>299</v>
      </c>
      <c r="R5429">
        <v>457</v>
      </c>
      <c r="S5429" s="4" t="str">
        <f t="shared" si="272"/>
        <v xml:space="preserve">CON PSU </v>
      </c>
      <c r="T5429" s="4" t="str">
        <f t="shared" si="276"/>
        <v xml:space="preserve">50 % MENOR </v>
      </c>
      <c r="U5429" s="4" t="str">
        <f t="shared" si="274"/>
        <v>Rango 450-499</v>
      </c>
      <c r="V5429" t="str">
        <f t="shared" si="275"/>
        <v>MAYOR A 450</v>
      </c>
    </row>
    <row r="5430" spans="1:22" x14ac:dyDescent="0.25">
      <c r="A5430" s="4" t="s">
        <v>12265</v>
      </c>
      <c r="B5430" t="s">
        <v>34</v>
      </c>
      <c r="C5430" s="1" t="s">
        <v>35</v>
      </c>
      <c r="D5430" t="s">
        <v>20</v>
      </c>
      <c r="E5430" t="s">
        <v>21</v>
      </c>
      <c r="F5430" t="s">
        <v>14173</v>
      </c>
      <c r="G5430" t="s">
        <v>23</v>
      </c>
      <c r="H5430" t="s">
        <v>14174</v>
      </c>
      <c r="I5430" t="s">
        <v>25</v>
      </c>
      <c r="J5430" t="s">
        <v>170</v>
      </c>
      <c r="K5430" t="s">
        <v>155</v>
      </c>
      <c r="L5430" t="s">
        <v>27</v>
      </c>
      <c r="M5430" t="s">
        <v>12265</v>
      </c>
      <c r="N5430">
        <v>309</v>
      </c>
      <c r="O5430">
        <v>481</v>
      </c>
      <c r="P5430">
        <v>429</v>
      </c>
      <c r="Q5430" s="4">
        <v>309</v>
      </c>
      <c r="R5430">
        <v>455</v>
      </c>
      <c r="S5430" s="4" t="str">
        <f t="shared" si="272"/>
        <v xml:space="preserve">CON PSU </v>
      </c>
      <c r="T5430" s="4" t="str">
        <f t="shared" si="276"/>
        <v xml:space="preserve">50 % MENOR </v>
      </c>
      <c r="U5430" s="4" t="str">
        <f t="shared" si="274"/>
        <v>Rango 450-499</v>
      </c>
      <c r="V5430" t="str">
        <f t="shared" si="275"/>
        <v>MAYOR A 450</v>
      </c>
    </row>
    <row r="5431" spans="1:22" x14ac:dyDescent="0.25">
      <c r="A5431" s="4" t="s">
        <v>12265</v>
      </c>
      <c r="B5431" t="s">
        <v>29</v>
      </c>
      <c r="C5431" s="1" t="s">
        <v>30</v>
      </c>
      <c r="D5431" t="s">
        <v>20</v>
      </c>
      <c r="E5431" t="s">
        <v>21</v>
      </c>
      <c r="F5431" t="s">
        <v>13036</v>
      </c>
      <c r="G5431" t="s">
        <v>23</v>
      </c>
      <c r="H5431" t="s">
        <v>13037</v>
      </c>
      <c r="I5431" t="s">
        <v>25</v>
      </c>
      <c r="J5431" t="s">
        <v>135</v>
      </c>
      <c r="K5431" t="s">
        <v>155</v>
      </c>
      <c r="L5431" t="s">
        <v>27</v>
      </c>
      <c r="M5431" t="s">
        <v>12265</v>
      </c>
      <c r="N5431">
        <v>339</v>
      </c>
      <c r="O5431">
        <v>503</v>
      </c>
      <c r="P5431">
        <v>408</v>
      </c>
      <c r="Q5431" s="4">
        <v>339</v>
      </c>
      <c r="R5431">
        <v>455.5</v>
      </c>
      <c r="S5431" s="4" t="str">
        <f t="shared" si="272"/>
        <v xml:space="preserve">CON PSU </v>
      </c>
      <c r="T5431" s="4" t="str">
        <f t="shared" si="276"/>
        <v xml:space="preserve">50 % MENOR </v>
      </c>
      <c r="U5431" s="4" t="str">
        <f t="shared" si="274"/>
        <v>Rango 450-499</v>
      </c>
      <c r="V5431" t="str">
        <f t="shared" si="275"/>
        <v>MAYOR A 450</v>
      </c>
    </row>
    <row r="5432" spans="1:22" x14ac:dyDescent="0.25">
      <c r="A5432" s="4" t="s">
        <v>12265</v>
      </c>
      <c r="B5432" t="s">
        <v>117</v>
      </c>
      <c r="C5432" s="1" t="s">
        <v>19</v>
      </c>
      <c r="D5432" t="s">
        <v>20</v>
      </c>
      <c r="E5432" t="s">
        <v>21</v>
      </c>
      <c r="F5432" t="s">
        <v>13380</v>
      </c>
      <c r="G5432" t="s">
        <v>23</v>
      </c>
      <c r="H5432" t="s">
        <v>13381</v>
      </c>
      <c r="I5432" t="s">
        <v>25</v>
      </c>
      <c r="J5432" t="s">
        <v>135</v>
      </c>
      <c r="K5432" t="s">
        <v>27</v>
      </c>
      <c r="L5432" t="s">
        <v>155</v>
      </c>
      <c r="M5432" t="s">
        <v>3152</v>
      </c>
      <c r="N5432">
        <v>341</v>
      </c>
      <c r="O5432">
        <v>436</v>
      </c>
      <c r="P5432">
        <v>509</v>
      </c>
      <c r="Q5432" s="4">
        <v>341</v>
      </c>
      <c r="R5432">
        <v>472.5</v>
      </c>
      <c r="S5432" s="4" t="str">
        <f t="shared" si="272"/>
        <v xml:space="preserve">CON PSU </v>
      </c>
      <c r="T5432" s="4" t="str">
        <f t="shared" si="276"/>
        <v xml:space="preserve">50 % MENOR </v>
      </c>
      <c r="U5432" s="4" t="str">
        <f t="shared" si="274"/>
        <v>Rango 450-499</v>
      </c>
      <c r="V5432" t="str">
        <f t="shared" si="275"/>
        <v>MAYOR A 450</v>
      </c>
    </row>
    <row r="5433" spans="1:22" x14ac:dyDescent="0.25">
      <c r="A5433" s="4" t="s">
        <v>12265</v>
      </c>
      <c r="B5433" t="s">
        <v>18</v>
      </c>
      <c r="C5433" s="1" t="s">
        <v>19</v>
      </c>
      <c r="D5433" t="s">
        <v>20</v>
      </c>
      <c r="E5433" t="s">
        <v>21</v>
      </c>
      <c r="F5433" t="s">
        <v>15311</v>
      </c>
      <c r="G5433" t="s">
        <v>23</v>
      </c>
      <c r="H5433" t="s">
        <v>15312</v>
      </c>
      <c r="I5433" t="s">
        <v>25</v>
      </c>
      <c r="J5433" t="s">
        <v>46</v>
      </c>
      <c r="K5433" t="s">
        <v>27</v>
      </c>
      <c r="L5433" t="s">
        <v>155</v>
      </c>
      <c r="M5433" t="s">
        <v>12265</v>
      </c>
      <c r="N5433">
        <v>349</v>
      </c>
      <c r="O5433">
        <v>466</v>
      </c>
      <c r="P5433">
        <v>481</v>
      </c>
      <c r="Q5433" s="4">
        <v>350</v>
      </c>
      <c r="R5433">
        <v>473.5</v>
      </c>
      <c r="S5433" s="4" t="str">
        <f t="shared" ref="S5433:S5496" si="277">IF(R5433&gt;0,"CON PSU ","SIN PSU")</f>
        <v xml:space="preserve">CON PSU </v>
      </c>
      <c r="T5433" s="4" t="str">
        <f t="shared" si="276"/>
        <v>50 % MAYOR</v>
      </c>
      <c r="U5433" s="4" t="str">
        <f t="shared" si="274"/>
        <v>Rango 450-499</v>
      </c>
      <c r="V5433" t="str">
        <f t="shared" si="275"/>
        <v>MAYOR A 450</v>
      </c>
    </row>
    <row r="5434" spans="1:22" x14ac:dyDescent="0.25">
      <c r="A5434" s="4" t="s">
        <v>12265</v>
      </c>
      <c r="B5434" t="s">
        <v>18</v>
      </c>
      <c r="C5434" s="1" t="s">
        <v>19</v>
      </c>
      <c r="D5434" t="s">
        <v>20</v>
      </c>
      <c r="E5434" t="s">
        <v>21</v>
      </c>
      <c r="F5434" t="s">
        <v>15253</v>
      </c>
      <c r="G5434" t="s">
        <v>23</v>
      </c>
      <c r="H5434" t="s">
        <v>15254</v>
      </c>
      <c r="I5434" t="s">
        <v>50</v>
      </c>
      <c r="J5434" t="s">
        <v>7349</v>
      </c>
      <c r="K5434" t="s">
        <v>155</v>
      </c>
      <c r="L5434" t="s">
        <v>27</v>
      </c>
      <c r="M5434" t="s">
        <v>12265</v>
      </c>
      <c r="N5434">
        <v>352</v>
      </c>
      <c r="O5434">
        <v>474</v>
      </c>
      <c r="P5434">
        <v>481</v>
      </c>
      <c r="Q5434" s="4">
        <v>352</v>
      </c>
      <c r="R5434">
        <v>477.5</v>
      </c>
      <c r="S5434" s="4" t="str">
        <f t="shared" si="277"/>
        <v xml:space="preserve">CON PSU </v>
      </c>
      <c r="T5434" s="4" t="str">
        <f t="shared" si="276"/>
        <v xml:space="preserve">50 % MENOR </v>
      </c>
      <c r="U5434" s="4" t="str">
        <f t="shared" si="274"/>
        <v>Rango 450-499</v>
      </c>
      <c r="V5434" t="str">
        <f t="shared" si="275"/>
        <v>MAYOR A 450</v>
      </c>
    </row>
    <row r="5435" spans="1:22" x14ac:dyDescent="0.25">
      <c r="A5435" s="4" t="s">
        <v>12265</v>
      </c>
      <c r="B5435" t="s">
        <v>96</v>
      </c>
      <c r="C5435" s="1" t="s">
        <v>97</v>
      </c>
      <c r="D5435" t="s">
        <v>53</v>
      </c>
      <c r="E5435" t="s">
        <v>21</v>
      </c>
      <c r="F5435" t="s">
        <v>14683</v>
      </c>
      <c r="G5435" t="s">
        <v>23</v>
      </c>
      <c r="H5435" t="s">
        <v>14684</v>
      </c>
      <c r="I5435" t="s">
        <v>25</v>
      </c>
      <c r="J5435" t="s">
        <v>76</v>
      </c>
      <c r="K5435" t="s">
        <v>155</v>
      </c>
      <c r="L5435" t="s">
        <v>155</v>
      </c>
      <c r="M5435" t="s">
        <v>3144</v>
      </c>
      <c r="N5435">
        <v>352</v>
      </c>
      <c r="O5435">
        <v>473</v>
      </c>
      <c r="P5435">
        <v>454</v>
      </c>
      <c r="Q5435" s="4">
        <v>353</v>
      </c>
      <c r="R5435">
        <v>463.5</v>
      </c>
      <c r="S5435" s="4" t="str">
        <f t="shared" si="277"/>
        <v xml:space="preserve">CON PSU </v>
      </c>
      <c r="T5435" s="4" t="str">
        <f t="shared" si="276"/>
        <v>50 % MAYOR</v>
      </c>
      <c r="U5435" s="4" t="str">
        <f t="shared" si="274"/>
        <v>Rango 450-499</v>
      </c>
      <c r="V5435" t="str">
        <f t="shared" si="275"/>
        <v>MAYOR A 450</v>
      </c>
    </row>
    <row r="5436" spans="1:22" x14ac:dyDescent="0.25">
      <c r="A5436" s="4" t="s">
        <v>12265</v>
      </c>
      <c r="B5436" t="s">
        <v>43</v>
      </c>
      <c r="C5436" s="1" t="s">
        <v>30</v>
      </c>
      <c r="D5436" t="s">
        <v>20</v>
      </c>
      <c r="E5436" t="s">
        <v>21</v>
      </c>
      <c r="F5436" t="s">
        <v>13179</v>
      </c>
      <c r="G5436" t="s">
        <v>23</v>
      </c>
      <c r="H5436" t="s">
        <v>13180</v>
      </c>
      <c r="I5436" t="s">
        <v>25</v>
      </c>
      <c r="J5436" t="s">
        <v>221</v>
      </c>
      <c r="K5436" t="s">
        <v>27</v>
      </c>
      <c r="L5436" t="s">
        <v>27</v>
      </c>
      <c r="M5436" t="s">
        <v>12265</v>
      </c>
      <c r="N5436">
        <v>365</v>
      </c>
      <c r="O5436">
        <v>450</v>
      </c>
      <c r="P5436">
        <v>507</v>
      </c>
      <c r="Q5436" s="4">
        <v>367</v>
      </c>
      <c r="R5436">
        <v>478.5</v>
      </c>
      <c r="S5436" s="4" t="str">
        <f t="shared" si="277"/>
        <v xml:space="preserve">CON PSU </v>
      </c>
      <c r="T5436" s="4" t="str">
        <f t="shared" si="276"/>
        <v>50 % MAYOR</v>
      </c>
      <c r="U5436" s="4" t="str">
        <f t="shared" si="274"/>
        <v>Rango 450-499</v>
      </c>
      <c r="V5436" t="str">
        <f t="shared" si="275"/>
        <v>MAYOR A 450</v>
      </c>
    </row>
    <row r="5437" spans="1:22" x14ac:dyDescent="0.25">
      <c r="A5437" s="4" t="s">
        <v>12265</v>
      </c>
      <c r="B5437" t="s">
        <v>96</v>
      </c>
      <c r="C5437" s="1" t="s">
        <v>97</v>
      </c>
      <c r="D5437" t="s">
        <v>20</v>
      </c>
      <c r="E5437" t="s">
        <v>21</v>
      </c>
      <c r="F5437" t="s">
        <v>14478</v>
      </c>
      <c r="G5437" t="s">
        <v>23</v>
      </c>
      <c r="H5437" t="s">
        <v>14479</v>
      </c>
      <c r="I5437" t="s">
        <v>50</v>
      </c>
      <c r="J5437" t="s">
        <v>122</v>
      </c>
      <c r="K5437" t="s">
        <v>155</v>
      </c>
      <c r="L5437" t="s">
        <v>27</v>
      </c>
      <c r="M5437" t="s">
        <v>12265</v>
      </c>
      <c r="N5437">
        <v>369</v>
      </c>
      <c r="O5437">
        <v>517</v>
      </c>
      <c r="P5437">
        <v>448</v>
      </c>
      <c r="Q5437" s="4">
        <v>369</v>
      </c>
      <c r="R5437">
        <v>482.5</v>
      </c>
      <c r="S5437" s="4" t="str">
        <f t="shared" si="277"/>
        <v xml:space="preserve">CON PSU </v>
      </c>
      <c r="T5437" s="4" t="str">
        <f t="shared" si="276"/>
        <v xml:space="preserve">50 % MENOR </v>
      </c>
      <c r="U5437" s="4" t="str">
        <f t="shared" si="274"/>
        <v>Rango 450-499</v>
      </c>
      <c r="V5437" t="str">
        <f t="shared" si="275"/>
        <v>MAYOR A 450</v>
      </c>
    </row>
    <row r="5438" spans="1:22" x14ac:dyDescent="0.25">
      <c r="A5438" s="4" t="s">
        <v>12265</v>
      </c>
      <c r="B5438" t="s">
        <v>142</v>
      </c>
      <c r="C5438" s="1" t="s">
        <v>97</v>
      </c>
      <c r="D5438" t="s">
        <v>20</v>
      </c>
      <c r="E5438" t="s">
        <v>101</v>
      </c>
      <c r="F5438" t="s">
        <v>14460</v>
      </c>
      <c r="G5438" t="s">
        <v>23</v>
      </c>
      <c r="H5438" t="s">
        <v>14461</v>
      </c>
      <c r="I5438" t="s">
        <v>25</v>
      </c>
      <c r="J5438" t="s">
        <v>253</v>
      </c>
      <c r="K5438" t="s">
        <v>27</v>
      </c>
      <c r="L5438" t="s">
        <v>155</v>
      </c>
      <c r="M5438" t="s">
        <v>3144</v>
      </c>
      <c r="N5438">
        <v>370</v>
      </c>
      <c r="O5438">
        <v>451</v>
      </c>
      <c r="P5438">
        <v>514</v>
      </c>
      <c r="Q5438" s="4">
        <v>370</v>
      </c>
      <c r="R5438">
        <v>482.5</v>
      </c>
      <c r="S5438" s="4" t="str">
        <f t="shared" si="277"/>
        <v xml:space="preserve">CON PSU </v>
      </c>
      <c r="T5438" s="4" t="str">
        <f t="shared" si="276"/>
        <v xml:space="preserve">50 % MENOR </v>
      </c>
      <c r="U5438" s="4" t="str">
        <f t="shared" si="274"/>
        <v>Rango 450-499</v>
      </c>
      <c r="V5438" t="str">
        <f t="shared" si="275"/>
        <v>MAYOR A 450</v>
      </c>
    </row>
    <row r="5439" spans="1:22" x14ac:dyDescent="0.25">
      <c r="A5439" s="4" t="s">
        <v>12265</v>
      </c>
      <c r="B5439" t="s">
        <v>56</v>
      </c>
      <c r="C5439" s="1" t="s">
        <v>19</v>
      </c>
      <c r="D5439" t="s">
        <v>20</v>
      </c>
      <c r="E5439" t="s">
        <v>21</v>
      </c>
      <c r="F5439" t="s">
        <v>12661</v>
      </c>
      <c r="G5439" t="s">
        <v>23</v>
      </c>
      <c r="H5439" t="s">
        <v>12662</v>
      </c>
      <c r="I5439" t="s">
        <v>50</v>
      </c>
      <c r="J5439" t="s">
        <v>73</v>
      </c>
      <c r="K5439" t="s">
        <v>155</v>
      </c>
      <c r="L5439" t="s">
        <v>155</v>
      </c>
      <c r="M5439" t="s">
        <v>12265</v>
      </c>
      <c r="N5439">
        <v>372</v>
      </c>
      <c r="O5439">
        <v>450</v>
      </c>
      <c r="P5439">
        <v>495</v>
      </c>
      <c r="Q5439" s="4">
        <v>372</v>
      </c>
      <c r="R5439">
        <v>472.5</v>
      </c>
      <c r="S5439" s="4" t="str">
        <f t="shared" si="277"/>
        <v xml:space="preserve">CON PSU </v>
      </c>
      <c r="T5439" s="4" t="str">
        <f t="shared" si="276"/>
        <v xml:space="preserve">50 % MENOR </v>
      </c>
      <c r="U5439" s="4" t="str">
        <f t="shared" si="274"/>
        <v>Rango 450-499</v>
      </c>
      <c r="V5439" t="str">
        <f t="shared" si="275"/>
        <v>MAYOR A 450</v>
      </c>
    </row>
    <row r="5440" spans="1:22" x14ac:dyDescent="0.25">
      <c r="A5440" s="4" t="s">
        <v>12265</v>
      </c>
      <c r="B5440" t="s">
        <v>56</v>
      </c>
      <c r="C5440" s="1" t="s">
        <v>19</v>
      </c>
      <c r="D5440" t="s">
        <v>20</v>
      </c>
      <c r="E5440" t="s">
        <v>21</v>
      </c>
      <c r="F5440" t="s">
        <v>12790</v>
      </c>
      <c r="G5440" t="s">
        <v>23</v>
      </c>
      <c r="H5440" t="s">
        <v>12791</v>
      </c>
      <c r="I5440" t="s">
        <v>50</v>
      </c>
      <c r="J5440" t="s">
        <v>912</v>
      </c>
      <c r="K5440" t="s">
        <v>155</v>
      </c>
      <c r="L5440" t="s">
        <v>27</v>
      </c>
      <c r="M5440" t="s">
        <v>3149</v>
      </c>
      <c r="N5440">
        <v>380</v>
      </c>
      <c r="O5440">
        <v>459</v>
      </c>
      <c r="P5440">
        <v>485</v>
      </c>
      <c r="Q5440" s="4">
        <v>375</v>
      </c>
      <c r="R5440">
        <v>472</v>
      </c>
      <c r="S5440" s="4" t="str">
        <f t="shared" si="277"/>
        <v xml:space="preserve">CON PSU </v>
      </c>
      <c r="T5440" s="4" t="str">
        <f t="shared" si="276"/>
        <v xml:space="preserve">50 % MENOR </v>
      </c>
      <c r="U5440" s="4" t="str">
        <f t="shared" si="274"/>
        <v>Rango 450-499</v>
      </c>
      <c r="V5440" t="str">
        <f t="shared" si="275"/>
        <v>MAYOR A 450</v>
      </c>
    </row>
    <row r="5441" spans="1:22" x14ac:dyDescent="0.25">
      <c r="A5441" s="4" t="s">
        <v>12265</v>
      </c>
      <c r="B5441" t="s">
        <v>29</v>
      </c>
      <c r="C5441" s="1" t="s">
        <v>30</v>
      </c>
      <c r="D5441" t="s">
        <v>53</v>
      </c>
      <c r="E5441" t="s">
        <v>101</v>
      </c>
      <c r="F5441" t="s">
        <v>6661</v>
      </c>
      <c r="G5441" t="s">
        <v>23</v>
      </c>
      <c r="H5441" t="s">
        <v>6662</v>
      </c>
      <c r="I5441" t="s">
        <v>50</v>
      </c>
      <c r="J5441" t="s">
        <v>224</v>
      </c>
      <c r="K5441" t="s">
        <v>27</v>
      </c>
      <c r="L5441" t="s">
        <v>155</v>
      </c>
      <c r="M5441" t="s">
        <v>3149</v>
      </c>
      <c r="N5441">
        <v>380</v>
      </c>
      <c r="O5441">
        <v>486</v>
      </c>
      <c r="P5441">
        <v>507</v>
      </c>
      <c r="Q5441" s="4">
        <v>375</v>
      </c>
      <c r="R5441">
        <v>496.5</v>
      </c>
      <c r="S5441" s="4" t="str">
        <f t="shared" si="277"/>
        <v xml:space="preserve">CON PSU </v>
      </c>
      <c r="T5441" s="4" t="str">
        <f t="shared" si="276"/>
        <v xml:space="preserve">50 % MENOR </v>
      </c>
      <c r="U5441" s="4" t="str">
        <f t="shared" si="274"/>
        <v>Rango 450-499</v>
      </c>
      <c r="V5441" t="str">
        <f t="shared" si="275"/>
        <v>MAYOR A 450</v>
      </c>
    </row>
    <row r="5442" spans="1:22" x14ac:dyDescent="0.25">
      <c r="A5442" s="4" t="s">
        <v>12265</v>
      </c>
      <c r="B5442" t="s">
        <v>83</v>
      </c>
      <c r="C5442" s="1" t="s">
        <v>19</v>
      </c>
      <c r="D5442" t="s">
        <v>20</v>
      </c>
      <c r="E5442" t="s">
        <v>21</v>
      </c>
      <c r="F5442" t="s">
        <v>13960</v>
      </c>
      <c r="G5442" t="s">
        <v>23</v>
      </c>
      <c r="H5442" t="s">
        <v>13961</v>
      </c>
      <c r="I5442" t="s">
        <v>50</v>
      </c>
      <c r="J5442" t="s">
        <v>1221</v>
      </c>
      <c r="K5442" t="s">
        <v>27</v>
      </c>
      <c r="L5442" t="s">
        <v>155</v>
      </c>
      <c r="M5442" t="s">
        <v>12265</v>
      </c>
      <c r="N5442">
        <v>376</v>
      </c>
      <c r="O5442">
        <v>424</v>
      </c>
      <c r="P5442">
        <v>558</v>
      </c>
      <c r="Q5442" s="4">
        <v>376</v>
      </c>
      <c r="R5442">
        <v>491</v>
      </c>
      <c r="S5442" s="4" t="str">
        <f t="shared" si="277"/>
        <v xml:space="preserve">CON PSU </v>
      </c>
      <c r="T5442" s="4" t="str">
        <f t="shared" si="276"/>
        <v xml:space="preserve">50 % MENOR </v>
      </c>
      <c r="U5442" s="4" t="str">
        <f t="shared" ref="U5442:U5505" si="278">IF(R5442&gt;699,"Rango Mayor a 699",IF(R5442&gt;649,"Rango 650-699",IF(R5442&gt;599,"Rango 600-649",IF(R5442&gt;549,"Rango 550-599",IF(R5442&gt;499,"Rango 500-549",IF(R5442&gt;449,"Rango 450-499",IF(R5442&gt;399,"Rango 400-449","Rango Menor a 400")))))))</f>
        <v>Rango 450-499</v>
      </c>
      <c r="V5442" t="str">
        <f t="shared" si="275"/>
        <v>MAYOR A 450</v>
      </c>
    </row>
    <row r="5443" spans="1:22" x14ac:dyDescent="0.25">
      <c r="A5443" s="4" t="s">
        <v>12265</v>
      </c>
      <c r="B5443" t="s">
        <v>209</v>
      </c>
      <c r="C5443" s="1" t="s">
        <v>19</v>
      </c>
      <c r="D5443" t="s">
        <v>20</v>
      </c>
      <c r="E5443" t="s">
        <v>21</v>
      </c>
      <c r="F5443" t="s">
        <v>12939</v>
      </c>
      <c r="G5443" t="s">
        <v>23</v>
      </c>
      <c r="H5443" t="s">
        <v>12940</v>
      </c>
      <c r="I5443" t="s">
        <v>50</v>
      </c>
      <c r="J5443" t="s">
        <v>46</v>
      </c>
      <c r="K5443" t="s">
        <v>27</v>
      </c>
      <c r="L5443" t="s">
        <v>155</v>
      </c>
      <c r="M5443" t="s">
        <v>12265</v>
      </c>
      <c r="N5443">
        <v>376</v>
      </c>
      <c r="O5443">
        <v>489</v>
      </c>
      <c r="P5443">
        <v>429</v>
      </c>
      <c r="Q5443" s="4">
        <v>376</v>
      </c>
      <c r="R5443">
        <v>459</v>
      </c>
      <c r="S5443" s="4" t="str">
        <f t="shared" si="277"/>
        <v xml:space="preserve">CON PSU </v>
      </c>
      <c r="T5443" s="4" t="str">
        <f t="shared" si="276"/>
        <v xml:space="preserve">50 % MENOR </v>
      </c>
      <c r="U5443" s="4" t="str">
        <f t="shared" si="278"/>
        <v>Rango 450-499</v>
      </c>
      <c r="V5443" t="str">
        <f t="shared" ref="V5443:V5506" si="279">IF(R5443&gt;449.9444444444,"MAYOR A 450","MENOR A 450")</f>
        <v>MAYOR A 450</v>
      </c>
    </row>
    <row r="5444" spans="1:22" x14ac:dyDescent="0.25">
      <c r="A5444" s="4" t="s">
        <v>12265</v>
      </c>
      <c r="B5444" t="s">
        <v>56</v>
      </c>
      <c r="C5444" s="1" t="s">
        <v>19</v>
      </c>
      <c r="D5444" t="s">
        <v>20</v>
      </c>
      <c r="E5444" t="s">
        <v>21</v>
      </c>
      <c r="F5444" t="s">
        <v>12631</v>
      </c>
      <c r="G5444" t="s">
        <v>23</v>
      </c>
      <c r="H5444" t="s">
        <v>12632</v>
      </c>
      <c r="I5444" t="s">
        <v>25</v>
      </c>
      <c r="J5444" t="s">
        <v>46</v>
      </c>
      <c r="K5444" t="s">
        <v>27</v>
      </c>
      <c r="L5444" t="s">
        <v>155</v>
      </c>
      <c r="M5444" t="s">
        <v>12265</v>
      </c>
      <c r="N5444">
        <v>379</v>
      </c>
      <c r="O5444">
        <v>466</v>
      </c>
      <c r="P5444">
        <v>527</v>
      </c>
      <c r="Q5444" s="4">
        <v>379</v>
      </c>
      <c r="R5444">
        <v>496.5</v>
      </c>
      <c r="S5444" s="4" t="str">
        <f t="shared" si="277"/>
        <v xml:space="preserve">CON PSU </v>
      </c>
      <c r="T5444" s="4" t="str">
        <f t="shared" si="276"/>
        <v xml:space="preserve">50 % MENOR </v>
      </c>
      <c r="U5444" s="4" t="str">
        <f t="shared" si="278"/>
        <v>Rango 450-499</v>
      </c>
      <c r="V5444" t="str">
        <f t="shared" si="279"/>
        <v>MAYOR A 450</v>
      </c>
    </row>
    <row r="5445" spans="1:22" x14ac:dyDescent="0.25">
      <c r="A5445" s="4" t="s">
        <v>12265</v>
      </c>
      <c r="B5445" t="s">
        <v>117</v>
      </c>
      <c r="C5445" s="1" t="s">
        <v>19</v>
      </c>
      <c r="D5445" t="s">
        <v>53</v>
      </c>
      <c r="E5445" t="s">
        <v>21</v>
      </c>
      <c r="F5445" t="s">
        <v>13476</v>
      </c>
      <c r="G5445" t="s">
        <v>23</v>
      </c>
      <c r="H5445" t="s">
        <v>13477</v>
      </c>
      <c r="I5445" t="s">
        <v>25</v>
      </c>
      <c r="J5445" t="s">
        <v>113</v>
      </c>
      <c r="K5445" t="s">
        <v>155</v>
      </c>
      <c r="L5445" t="s">
        <v>155</v>
      </c>
      <c r="M5445" t="s">
        <v>12265</v>
      </c>
      <c r="N5445">
        <v>380</v>
      </c>
      <c r="O5445">
        <v>481</v>
      </c>
      <c r="P5445">
        <v>429</v>
      </c>
      <c r="Q5445" s="4">
        <v>380</v>
      </c>
      <c r="R5445">
        <v>455</v>
      </c>
      <c r="S5445" s="4" t="str">
        <f t="shared" si="277"/>
        <v xml:space="preserve">CON PSU </v>
      </c>
      <c r="T5445" s="4" t="str">
        <f t="shared" si="276"/>
        <v xml:space="preserve">50 % MENOR </v>
      </c>
      <c r="U5445" s="4" t="str">
        <f t="shared" si="278"/>
        <v>Rango 450-499</v>
      </c>
      <c r="V5445" t="str">
        <f t="shared" si="279"/>
        <v>MAYOR A 450</v>
      </c>
    </row>
    <row r="5446" spans="1:22" x14ac:dyDescent="0.25">
      <c r="A5446" s="4" t="s">
        <v>12265</v>
      </c>
      <c r="B5446" t="s">
        <v>209</v>
      </c>
      <c r="C5446" s="1" t="s">
        <v>19</v>
      </c>
      <c r="D5446" t="s">
        <v>20</v>
      </c>
      <c r="E5446" t="s">
        <v>21</v>
      </c>
      <c r="F5446" t="s">
        <v>12967</v>
      </c>
      <c r="G5446" t="s">
        <v>23</v>
      </c>
      <c r="H5446" t="s">
        <v>12968</v>
      </c>
      <c r="I5446" t="s">
        <v>50</v>
      </c>
      <c r="J5446" t="s">
        <v>597</v>
      </c>
      <c r="K5446" t="s">
        <v>27</v>
      </c>
      <c r="L5446" t="s">
        <v>27</v>
      </c>
      <c r="M5446" t="s">
        <v>12265</v>
      </c>
      <c r="N5446">
        <v>383</v>
      </c>
      <c r="O5446">
        <v>433</v>
      </c>
      <c r="P5446">
        <v>536</v>
      </c>
      <c r="Q5446" s="4">
        <v>383</v>
      </c>
      <c r="R5446">
        <v>484.5</v>
      </c>
      <c r="S5446" s="4" t="str">
        <f t="shared" si="277"/>
        <v xml:space="preserve">CON PSU </v>
      </c>
      <c r="T5446" s="4" t="str">
        <f t="shared" si="276"/>
        <v xml:space="preserve">50 % MENOR </v>
      </c>
      <c r="U5446" s="4" t="str">
        <f t="shared" si="278"/>
        <v>Rango 450-499</v>
      </c>
      <c r="V5446" t="str">
        <f t="shared" si="279"/>
        <v>MAYOR A 450</v>
      </c>
    </row>
    <row r="5447" spans="1:22" x14ac:dyDescent="0.25">
      <c r="A5447" s="4" t="s">
        <v>12265</v>
      </c>
      <c r="B5447" t="s">
        <v>129</v>
      </c>
      <c r="C5447" s="1" t="s">
        <v>19</v>
      </c>
      <c r="D5447" t="s">
        <v>20</v>
      </c>
      <c r="E5447" t="s">
        <v>21</v>
      </c>
      <c r="F5447" t="s">
        <v>14955</v>
      </c>
      <c r="G5447" t="s">
        <v>23</v>
      </c>
      <c r="H5447" t="s">
        <v>14956</v>
      </c>
      <c r="I5447" t="s">
        <v>50</v>
      </c>
      <c r="J5447" t="s">
        <v>63</v>
      </c>
      <c r="K5447" t="s">
        <v>27</v>
      </c>
      <c r="L5447" t="s">
        <v>27</v>
      </c>
      <c r="M5447" t="s">
        <v>12265</v>
      </c>
      <c r="N5447">
        <v>383</v>
      </c>
      <c r="O5447">
        <v>385</v>
      </c>
      <c r="P5447">
        <v>544</v>
      </c>
      <c r="Q5447" s="4">
        <v>383</v>
      </c>
      <c r="R5447">
        <v>464.5</v>
      </c>
      <c r="S5447" s="4" t="str">
        <f t="shared" si="277"/>
        <v xml:space="preserve">CON PSU </v>
      </c>
      <c r="T5447" s="4" t="str">
        <f t="shared" si="276"/>
        <v xml:space="preserve">50 % MENOR </v>
      </c>
      <c r="U5447" s="4" t="str">
        <f t="shared" si="278"/>
        <v>Rango 450-499</v>
      </c>
      <c r="V5447" t="str">
        <f t="shared" si="279"/>
        <v>MAYOR A 450</v>
      </c>
    </row>
    <row r="5448" spans="1:22" x14ac:dyDescent="0.25">
      <c r="A5448" s="4" t="s">
        <v>12265</v>
      </c>
      <c r="B5448" t="s">
        <v>106</v>
      </c>
      <c r="C5448" s="1" t="s">
        <v>97</v>
      </c>
      <c r="D5448" t="s">
        <v>20</v>
      </c>
      <c r="E5448" t="s">
        <v>21</v>
      </c>
      <c r="F5448" t="s">
        <v>12371</v>
      </c>
      <c r="G5448" t="s">
        <v>23</v>
      </c>
      <c r="H5448" t="s">
        <v>12372</v>
      </c>
      <c r="I5448" t="s">
        <v>50</v>
      </c>
      <c r="J5448" t="s">
        <v>46</v>
      </c>
      <c r="K5448" t="s">
        <v>27</v>
      </c>
      <c r="L5448" t="s">
        <v>27</v>
      </c>
      <c r="M5448" t="s">
        <v>12265</v>
      </c>
      <c r="N5448">
        <v>383</v>
      </c>
      <c r="O5448">
        <v>558</v>
      </c>
      <c r="P5448">
        <v>363</v>
      </c>
      <c r="Q5448" s="4">
        <v>383</v>
      </c>
      <c r="R5448">
        <v>460.5</v>
      </c>
      <c r="S5448" s="4" t="str">
        <f t="shared" si="277"/>
        <v xml:space="preserve">CON PSU </v>
      </c>
      <c r="T5448" s="4" t="str">
        <f t="shared" si="276"/>
        <v xml:space="preserve">50 % MENOR </v>
      </c>
      <c r="U5448" s="4" t="str">
        <f t="shared" si="278"/>
        <v>Rango 450-499</v>
      </c>
      <c r="V5448" t="str">
        <f t="shared" si="279"/>
        <v>MAYOR A 450</v>
      </c>
    </row>
    <row r="5449" spans="1:22" x14ac:dyDescent="0.25">
      <c r="A5449" s="4" t="s">
        <v>12265</v>
      </c>
      <c r="B5449" t="s">
        <v>77</v>
      </c>
      <c r="C5449" s="1" t="s">
        <v>19</v>
      </c>
      <c r="D5449" t="s">
        <v>20</v>
      </c>
      <c r="E5449" t="s">
        <v>21</v>
      </c>
      <c r="F5449" t="s">
        <v>13574</v>
      </c>
      <c r="G5449" t="s">
        <v>23</v>
      </c>
      <c r="H5449" t="s">
        <v>13575</v>
      </c>
      <c r="I5449" t="s">
        <v>50</v>
      </c>
      <c r="J5449" t="s">
        <v>145</v>
      </c>
      <c r="K5449" t="s">
        <v>155</v>
      </c>
      <c r="L5449" t="s">
        <v>155</v>
      </c>
      <c r="M5449" t="s">
        <v>3144</v>
      </c>
      <c r="N5449">
        <v>383</v>
      </c>
      <c r="O5449">
        <v>419</v>
      </c>
      <c r="P5449">
        <v>482</v>
      </c>
      <c r="Q5449" s="4">
        <v>383</v>
      </c>
      <c r="R5449">
        <v>450.5</v>
      </c>
      <c r="S5449" s="4" t="str">
        <f t="shared" si="277"/>
        <v xml:space="preserve">CON PSU </v>
      </c>
      <c r="T5449" s="4" t="str">
        <f t="shared" si="276"/>
        <v xml:space="preserve">50 % MENOR </v>
      </c>
      <c r="U5449" s="4" t="str">
        <f t="shared" si="278"/>
        <v>Rango 450-499</v>
      </c>
      <c r="V5449" t="str">
        <f t="shared" si="279"/>
        <v>MAYOR A 450</v>
      </c>
    </row>
    <row r="5450" spans="1:22" x14ac:dyDescent="0.25">
      <c r="A5450" s="4" t="s">
        <v>12265</v>
      </c>
      <c r="B5450" t="s">
        <v>83</v>
      </c>
      <c r="C5450" s="1" t="s">
        <v>19</v>
      </c>
      <c r="D5450" t="s">
        <v>20</v>
      </c>
      <c r="E5450" t="s">
        <v>101</v>
      </c>
      <c r="F5450" t="s">
        <v>13692</v>
      </c>
      <c r="G5450" t="s">
        <v>23</v>
      </c>
      <c r="H5450" t="s">
        <v>13693</v>
      </c>
      <c r="I5450" t="s">
        <v>50</v>
      </c>
      <c r="J5450" t="s">
        <v>185</v>
      </c>
      <c r="K5450" t="s">
        <v>155</v>
      </c>
      <c r="L5450" t="s">
        <v>155</v>
      </c>
      <c r="M5450" t="s">
        <v>3152</v>
      </c>
      <c r="N5450">
        <v>383</v>
      </c>
      <c r="O5450">
        <v>436</v>
      </c>
      <c r="P5450">
        <v>494</v>
      </c>
      <c r="Q5450" s="4">
        <v>383</v>
      </c>
      <c r="R5450">
        <v>465</v>
      </c>
      <c r="S5450" s="4" t="str">
        <f t="shared" si="277"/>
        <v xml:space="preserve">CON PSU </v>
      </c>
      <c r="T5450" s="4" t="str">
        <f t="shared" si="276"/>
        <v xml:space="preserve">50 % MENOR </v>
      </c>
      <c r="U5450" s="4" t="str">
        <f t="shared" si="278"/>
        <v>Rango 450-499</v>
      </c>
      <c r="V5450" t="str">
        <f t="shared" si="279"/>
        <v>MAYOR A 450</v>
      </c>
    </row>
    <row r="5451" spans="1:22" x14ac:dyDescent="0.25">
      <c r="A5451" s="4" t="s">
        <v>12265</v>
      </c>
      <c r="B5451" t="s">
        <v>18</v>
      </c>
      <c r="C5451" s="1" t="s">
        <v>19</v>
      </c>
      <c r="D5451" t="s">
        <v>20</v>
      </c>
      <c r="E5451" t="s">
        <v>101</v>
      </c>
      <c r="F5451" t="s">
        <v>15170</v>
      </c>
      <c r="G5451" t="s">
        <v>23</v>
      </c>
      <c r="H5451" t="s">
        <v>15171</v>
      </c>
      <c r="I5451" t="s">
        <v>50</v>
      </c>
      <c r="J5451" t="s">
        <v>42</v>
      </c>
      <c r="K5451" t="s">
        <v>155</v>
      </c>
      <c r="L5451" t="s">
        <v>155</v>
      </c>
      <c r="M5451" t="s">
        <v>12265</v>
      </c>
      <c r="N5451">
        <v>383</v>
      </c>
      <c r="O5451">
        <v>496</v>
      </c>
      <c r="P5451">
        <v>429</v>
      </c>
      <c r="Q5451" s="4">
        <v>383</v>
      </c>
      <c r="R5451">
        <v>462.5</v>
      </c>
      <c r="S5451" s="4" t="str">
        <f t="shared" si="277"/>
        <v xml:space="preserve">CON PSU </v>
      </c>
      <c r="T5451" s="4" t="str">
        <f t="shared" si="276"/>
        <v xml:space="preserve">50 % MENOR </v>
      </c>
      <c r="U5451" s="4" t="str">
        <f t="shared" si="278"/>
        <v>Rango 450-499</v>
      </c>
      <c r="V5451" t="str">
        <f t="shared" si="279"/>
        <v>MAYOR A 450</v>
      </c>
    </row>
    <row r="5452" spans="1:22" x14ac:dyDescent="0.25">
      <c r="A5452" s="4" t="s">
        <v>12265</v>
      </c>
      <c r="B5452" t="s">
        <v>56</v>
      </c>
      <c r="C5452" s="1" t="s">
        <v>19</v>
      </c>
      <c r="D5452" t="s">
        <v>20</v>
      </c>
      <c r="E5452" t="s">
        <v>21</v>
      </c>
      <c r="F5452" t="s">
        <v>12756</v>
      </c>
      <c r="G5452" t="s">
        <v>23</v>
      </c>
      <c r="H5452" t="s">
        <v>12757</v>
      </c>
      <c r="I5452" t="s">
        <v>25</v>
      </c>
      <c r="J5452" t="s">
        <v>250</v>
      </c>
      <c r="K5452" t="s">
        <v>155</v>
      </c>
      <c r="L5452" t="s">
        <v>155</v>
      </c>
      <c r="M5452" t="s">
        <v>12265</v>
      </c>
      <c r="N5452">
        <v>383</v>
      </c>
      <c r="O5452">
        <v>442</v>
      </c>
      <c r="P5452">
        <v>544</v>
      </c>
      <c r="Q5452" s="4">
        <v>383</v>
      </c>
      <c r="R5452">
        <v>493</v>
      </c>
      <c r="S5452" s="4" t="str">
        <f t="shared" si="277"/>
        <v xml:space="preserve">CON PSU </v>
      </c>
      <c r="T5452" s="4" t="str">
        <f t="shared" si="276"/>
        <v xml:space="preserve">50 % MENOR </v>
      </c>
      <c r="U5452" s="4" t="str">
        <f t="shared" si="278"/>
        <v>Rango 450-499</v>
      </c>
      <c r="V5452" t="str">
        <f t="shared" si="279"/>
        <v>MAYOR A 450</v>
      </c>
    </row>
    <row r="5453" spans="1:22" x14ac:dyDescent="0.25">
      <c r="A5453" s="4" t="s">
        <v>12265</v>
      </c>
      <c r="B5453" t="s">
        <v>96</v>
      </c>
      <c r="C5453" s="1" t="s">
        <v>97</v>
      </c>
      <c r="D5453" t="s">
        <v>20</v>
      </c>
      <c r="E5453" t="s">
        <v>21</v>
      </c>
      <c r="F5453" t="s">
        <v>2885</v>
      </c>
      <c r="G5453" t="s">
        <v>23</v>
      </c>
      <c r="H5453" t="s">
        <v>2886</v>
      </c>
      <c r="I5453" t="s">
        <v>25</v>
      </c>
      <c r="J5453" t="s">
        <v>76</v>
      </c>
      <c r="K5453" t="s">
        <v>155</v>
      </c>
      <c r="L5453" t="s">
        <v>155</v>
      </c>
      <c r="M5453" t="s">
        <v>3144</v>
      </c>
      <c r="N5453">
        <v>383</v>
      </c>
      <c r="O5453">
        <v>458</v>
      </c>
      <c r="P5453">
        <v>469</v>
      </c>
      <c r="Q5453" s="4">
        <v>384</v>
      </c>
      <c r="R5453">
        <v>463.5</v>
      </c>
      <c r="S5453" s="4" t="str">
        <f t="shared" si="277"/>
        <v xml:space="preserve">CON PSU </v>
      </c>
      <c r="T5453" s="4" t="str">
        <f t="shared" si="276"/>
        <v>50 % MAYOR</v>
      </c>
      <c r="U5453" s="4" t="str">
        <f t="shared" si="278"/>
        <v>Rango 450-499</v>
      </c>
      <c r="V5453" t="str">
        <f t="shared" si="279"/>
        <v>MAYOR A 450</v>
      </c>
    </row>
    <row r="5454" spans="1:22" x14ac:dyDescent="0.25">
      <c r="A5454" s="4" t="s">
        <v>12265</v>
      </c>
      <c r="B5454" t="s">
        <v>117</v>
      </c>
      <c r="C5454" s="1" t="s">
        <v>19</v>
      </c>
      <c r="D5454" t="s">
        <v>20</v>
      </c>
      <c r="E5454" t="s">
        <v>21</v>
      </c>
      <c r="F5454" t="s">
        <v>13344</v>
      </c>
      <c r="G5454" t="s">
        <v>23</v>
      </c>
      <c r="H5454" t="s">
        <v>13345</v>
      </c>
      <c r="I5454" t="s">
        <v>50</v>
      </c>
      <c r="J5454" t="s">
        <v>471</v>
      </c>
      <c r="K5454" t="s">
        <v>27</v>
      </c>
      <c r="L5454" t="s">
        <v>27</v>
      </c>
      <c r="M5454" t="s">
        <v>12265</v>
      </c>
      <c r="N5454">
        <v>387</v>
      </c>
      <c r="O5454">
        <v>530</v>
      </c>
      <c r="P5454">
        <v>408</v>
      </c>
      <c r="Q5454" s="4">
        <v>387</v>
      </c>
      <c r="R5454">
        <v>469</v>
      </c>
      <c r="S5454" s="4" t="str">
        <f t="shared" si="277"/>
        <v xml:space="preserve">CON PSU </v>
      </c>
      <c r="T5454" s="4" t="str">
        <f t="shared" si="276"/>
        <v xml:space="preserve">50 % MENOR </v>
      </c>
      <c r="U5454" s="4" t="str">
        <f t="shared" si="278"/>
        <v>Rango 450-499</v>
      </c>
      <c r="V5454" t="str">
        <f t="shared" si="279"/>
        <v>MAYOR A 450</v>
      </c>
    </row>
    <row r="5455" spans="1:22" x14ac:dyDescent="0.25">
      <c r="A5455" s="4" t="s">
        <v>12265</v>
      </c>
      <c r="B5455" t="s">
        <v>117</v>
      </c>
      <c r="C5455" s="1" t="s">
        <v>19</v>
      </c>
      <c r="D5455" t="s">
        <v>20</v>
      </c>
      <c r="E5455" t="s">
        <v>21</v>
      </c>
      <c r="F5455" t="s">
        <v>13321</v>
      </c>
      <c r="G5455" t="s">
        <v>23</v>
      </c>
      <c r="H5455" t="s">
        <v>13322</v>
      </c>
      <c r="I5455" t="s">
        <v>25</v>
      </c>
      <c r="J5455" t="s">
        <v>63</v>
      </c>
      <c r="K5455" t="s">
        <v>155</v>
      </c>
      <c r="L5455" t="s">
        <v>27</v>
      </c>
      <c r="M5455" t="s">
        <v>12265</v>
      </c>
      <c r="N5455">
        <v>387</v>
      </c>
      <c r="O5455">
        <v>450</v>
      </c>
      <c r="P5455">
        <v>527</v>
      </c>
      <c r="Q5455" s="4">
        <v>387</v>
      </c>
      <c r="R5455">
        <v>488.5</v>
      </c>
      <c r="S5455" s="4" t="str">
        <f t="shared" si="277"/>
        <v xml:space="preserve">CON PSU </v>
      </c>
      <c r="T5455" s="4" t="str">
        <f t="shared" si="276"/>
        <v xml:space="preserve">50 % MENOR </v>
      </c>
      <c r="U5455" s="4" t="str">
        <f t="shared" si="278"/>
        <v>Rango 450-499</v>
      </c>
      <c r="V5455" t="str">
        <f t="shared" si="279"/>
        <v>MAYOR A 450</v>
      </c>
    </row>
    <row r="5456" spans="1:22" x14ac:dyDescent="0.25">
      <c r="A5456" s="4" t="s">
        <v>12265</v>
      </c>
      <c r="B5456" t="s">
        <v>209</v>
      </c>
      <c r="C5456" s="1" t="s">
        <v>19</v>
      </c>
      <c r="D5456" t="s">
        <v>20</v>
      </c>
      <c r="E5456" t="s">
        <v>21</v>
      </c>
      <c r="F5456" t="s">
        <v>12929</v>
      </c>
      <c r="G5456" t="s">
        <v>23</v>
      </c>
      <c r="H5456" t="s">
        <v>12930</v>
      </c>
      <c r="I5456" t="s">
        <v>50</v>
      </c>
      <c r="J5456" t="s">
        <v>471</v>
      </c>
      <c r="K5456" t="s">
        <v>155</v>
      </c>
      <c r="L5456" t="s">
        <v>155</v>
      </c>
      <c r="M5456" t="s">
        <v>12265</v>
      </c>
      <c r="N5456">
        <v>387</v>
      </c>
      <c r="O5456">
        <v>481</v>
      </c>
      <c r="P5456">
        <v>465</v>
      </c>
      <c r="Q5456" s="4">
        <v>387</v>
      </c>
      <c r="R5456">
        <v>473</v>
      </c>
      <c r="S5456" s="4" t="str">
        <f t="shared" si="277"/>
        <v xml:space="preserve">CON PSU </v>
      </c>
      <c r="T5456" s="4" t="str">
        <f t="shared" si="276"/>
        <v xml:space="preserve">50 % MENOR </v>
      </c>
      <c r="U5456" s="4" t="str">
        <f t="shared" si="278"/>
        <v>Rango 450-499</v>
      </c>
      <c r="V5456" t="str">
        <f t="shared" si="279"/>
        <v>MAYOR A 450</v>
      </c>
    </row>
    <row r="5457" spans="1:22" x14ac:dyDescent="0.25">
      <c r="A5457" s="4" t="s">
        <v>12265</v>
      </c>
      <c r="B5457" t="s">
        <v>267</v>
      </c>
      <c r="C5457" s="1" t="s">
        <v>97</v>
      </c>
      <c r="D5457" t="s">
        <v>20</v>
      </c>
      <c r="E5457" t="s">
        <v>21</v>
      </c>
      <c r="F5457" t="s">
        <v>14742</v>
      </c>
      <c r="G5457" t="s">
        <v>23</v>
      </c>
      <c r="H5457" t="s">
        <v>14743</v>
      </c>
      <c r="I5457" t="s">
        <v>25</v>
      </c>
      <c r="J5457" t="s">
        <v>76</v>
      </c>
      <c r="K5457" t="s">
        <v>155</v>
      </c>
      <c r="L5457" t="s">
        <v>27</v>
      </c>
      <c r="M5457" t="s">
        <v>12265</v>
      </c>
      <c r="N5457">
        <v>389</v>
      </c>
      <c r="O5457">
        <v>530</v>
      </c>
      <c r="P5457">
        <v>448</v>
      </c>
      <c r="Q5457" s="4">
        <v>389</v>
      </c>
      <c r="R5457">
        <v>489</v>
      </c>
      <c r="S5457" s="4" t="str">
        <f t="shared" si="277"/>
        <v xml:space="preserve">CON PSU </v>
      </c>
      <c r="T5457" s="4" t="str">
        <f t="shared" si="276"/>
        <v xml:space="preserve">50 % MENOR </v>
      </c>
      <c r="U5457" s="4" t="str">
        <f t="shared" si="278"/>
        <v>Rango 450-499</v>
      </c>
      <c r="V5457" t="str">
        <f t="shared" si="279"/>
        <v>MAYOR A 450</v>
      </c>
    </row>
    <row r="5458" spans="1:22" x14ac:dyDescent="0.25">
      <c r="A5458" s="4" t="s">
        <v>12265</v>
      </c>
      <c r="B5458" t="s">
        <v>18</v>
      </c>
      <c r="C5458" s="1" t="s">
        <v>19</v>
      </c>
      <c r="D5458" t="s">
        <v>20</v>
      </c>
      <c r="E5458" t="s">
        <v>21</v>
      </c>
      <c r="F5458" t="s">
        <v>15207</v>
      </c>
      <c r="G5458" t="s">
        <v>23</v>
      </c>
      <c r="H5458" t="s">
        <v>15208</v>
      </c>
      <c r="I5458" t="s">
        <v>50</v>
      </c>
      <c r="J5458" t="s">
        <v>253</v>
      </c>
      <c r="K5458" t="s">
        <v>27</v>
      </c>
      <c r="L5458" t="s">
        <v>155</v>
      </c>
      <c r="M5458" t="s">
        <v>12265</v>
      </c>
      <c r="N5458">
        <v>389</v>
      </c>
      <c r="O5458">
        <v>466</v>
      </c>
      <c r="P5458">
        <v>448</v>
      </c>
      <c r="Q5458" s="4">
        <v>389</v>
      </c>
      <c r="R5458">
        <v>457</v>
      </c>
      <c r="S5458" s="4" t="str">
        <f t="shared" si="277"/>
        <v xml:space="preserve">CON PSU </v>
      </c>
      <c r="T5458" s="4" t="str">
        <f t="shared" si="276"/>
        <v xml:space="preserve">50 % MENOR </v>
      </c>
      <c r="U5458" s="4" t="str">
        <f t="shared" si="278"/>
        <v>Rango 450-499</v>
      </c>
      <c r="V5458" t="str">
        <f t="shared" si="279"/>
        <v>MAYOR A 450</v>
      </c>
    </row>
    <row r="5459" spans="1:22" x14ac:dyDescent="0.25">
      <c r="A5459" s="4" t="s">
        <v>12265</v>
      </c>
      <c r="B5459" t="s">
        <v>77</v>
      </c>
      <c r="C5459" s="1" t="s">
        <v>19</v>
      </c>
      <c r="D5459" t="s">
        <v>20</v>
      </c>
      <c r="E5459" t="s">
        <v>21</v>
      </c>
      <c r="F5459" t="s">
        <v>13560</v>
      </c>
      <c r="G5459" t="s">
        <v>23</v>
      </c>
      <c r="H5459" t="s">
        <v>13561</v>
      </c>
      <c r="I5459" t="s">
        <v>50</v>
      </c>
      <c r="J5459" t="s">
        <v>38</v>
      </c>
      <c r="K5459" t="s">
        <v>155</v>
      </c>
      <c r="L5459" t="s">
        <v>155</v>
      </c>
      <c r="M5459" t="s">
        <v>12265</v>
      </c>
      <c r="N5459">
        <v>389</v>
      </c>
      <c r="O5459">
        <v>433</v>
      </c>
      <c r="P5459">
        <v>495</v>
      </c>
      <c r="Q5459" s="4">
        <v>389</v>
      </c>
      <c r="R5459">
        <v>464</v>
      </c>
      <c r="S5459" s="4" t="str">
        <f t="shared" si="277"/>
        <v xml:space="preserve">CON PSU </v>
      </c>
      <c r="T5459" s="4" t="str">
        <f t="shared" si="276"/>
        <v xml:space="preserve">50 % MENOR </v>
      </c>
      <c r="U5459" s="4" t="str">
        <f t="shared" si="278"/>
        <v>Rango 450-499</v>
      </c>
      <c r="V5459" t="str">
        <f t="shared" si="279"/>
        <v>MAYOR A 450</v>
      </c>
    </row>
    <row r="5460" spans="1:22" x14ac:dyDescent="0.25">
      <c r="A5460" s="4" t="s">
        <v>12265</v>
      </c>
      <c r="B5460" t="s">
        <v>96</v>
      </c>
      <c r="C5460" s="1" t="s">
        <v>97</v>
      </c>
      <c r="D5460" t="s">
        <v>20</v>
      </c>
      <c r="E5460" t="s">
        <v>21</v>
      </c>
      <c r="F5460" t="s">
        <v>14531</v>
      </c>
      <c r="G5460" t="s">
        <v>23</v>
      </c>
      <c r="H5460" t="s">
        <v>14532</v>
      </c>
      <c r="I5460" t="s">
        <v>25</v>
      </c>
      <c r="J5460" t="s">
        <v>145</v>
      </c>
      <c r="K5460" t="s">
        <v>155</v>
      </c>
      <c r="L5460" t="s">
        <v>27</v>
      </c>
      <c r="M5460" t="s">
        <v>12265</v>
      </c>
      <c r="N5460">
        <v>390</v>
      </c>
      <c r="O5460">
        <v>474</v>
      </c>
      <c r="P5460">
        <v>429</v>
      </c>
      <c r="Q5460" s="4">
        <v>390</v>
      </c>
      <c r="R5460">
        <v>451.5</v>
      </c>
      <c r="S5460" s="4" t="str">
        <f t="shared" si="277"/>
        <v xml:space="preserve">CON PSU </v>
      </c>
      <c r="T5460" s="4" t="str">
        <f t="shared" si="276"/>
        <v xml:space="preserve">50 % MENOR </v>
      </c>
      <c r="U5460" s="4" t="str">
        <f t="shared" si="278"/>
        <v>Rango 450-499</v>
      </c>
      <c r="V5460" t="str">
        <f t="shared" si="279"/>
        <v>MAYOR A 450</v>
      </c>
    </row>
    <row r="5461" spans="1:22" x14ac:dyDescent="0.25">
      <c r="A5461" s="4" t="s">
        <v>12265</v>
      </c>
      <c r="B5461" t="s">
        <v>83</v>
      </c>
      <c r="C5461" s="1" t="s">
        <v>19</v>
      </c>
      <c r="D5461" t="s">
        <v>20</v>
      </c>
      <c r="E5461" t="s">
        <v>21</v>
      </c>
      <c r="F5461" t="s">
        <v>11832</v>
      </c>
      <c r="G5461" t="s">
        <v>23</v>
      </c>
      <c r="H5461" t="s">
        <v>11833</v>
      </c>
      <c r="I5461" t="s">
        <v>50</v>
      </c>
      <c r="J5461" t="s">
        <v>152</v>
      </c>
      <c r="K5461" t="s">
        <v>27</v>
      </c>
      <c r="L5461" t="s">
        <v>155</v>
      </c>
      <c r="M5461" t="s">
        <v>3149</v>
      </c>
      <c r="N5461">
        <v>393</v>
      </c>
      <c r="O5461">
        <v>501</v>
      </c>
      <c r="P5461">
        <v>472</v>
      </c>
      <c r="Q5461" s="4">
        <v>392</v>
      </c>
      <c r="R5461">
        <v>486.5</v>
      </c>
      <c r="S5461" s="4" t="str">
        <f t="shared" si="277"/>
        <v xml:space="preserve">CON PSU </v>
      </c>
      <c r="T5461" s="4" t="str">
        <f t="shared" si="276"/>
        <v xml:space="preserve">50 % MENOR </v>
      </c>
      <c r="U5461" s="4" t="str">
        <f t="shared" si="278"/>
        <v>Rango 450-499</v>
      </c>
      <c r="V5461" t="str">
        <f t="shared" si="279"/>
        <v>MAYOR A 450</v>
      </c>
    </row>
    <row r="5462" spans="1:22" x14ac:dyDescent="0.25">
      <c r="A5462" s="4" t="s">
        <v>12265</v>
      </c>
      <c r="B5462" t="s">
        <v>129</v>
      </c>
      <c r="C5462" s="1" t="s">
        <v>19</v>
      </c>
      <c r="D5462" t="s">
        <v>20</v>
      </c>
      <c r="E5462" t="s">
        <v>21</v>
      </c>
      <c r="F5462" t="s">
        <v>14780</v>
      </c>
      <c r="G5462" t="s">
        <v>23</v>
      </c>
      <c r="H5462" t="s">
        <v>14781</v>
      </c>
      <c r="I5462" t="s">
        <v>50</v>
      </c>
      <c r="J5462" t="s">
        <v>170</v>
      </c>
      <c r="K5462" t="s">
        <v>27</v>
      </c>
      <c r="L5462" t="s">
        <v>27</v>
      </c>
      <c r="M5462" t="s">
        <v>3205</v>
      </c>
      <c r="N5462">
        <v>393</v>
      </c>
      <c r="O5462">
        <v>568</v>
      </c>
      <c r="P5462">
        <v>422</v>
      </c>
      <c r="Q5462" s="4">
        <v>393</v>
      </c>
      <c r="R5462">
        <v>495</v>
      </c>
      <c r="S5462" s="4" t="str">
        <f t="shared" si="277"/>
        <v xml:space="preserve">CON PSU </v>
      </c>
      <c r="T5462" s="4" t="str">
        <f t="shared" si="276"/>
        <v xml:space="preserve">50 % MENOR </v>
      </c>
      <c r="U5462" s="4" t="str">
        <f t="shared" si="278"/>
        <v>Rango 450-499</v>
      </c>
      <c r="V5462" t="str">
        <f t="shared" si="279"/>
        <v>MAYOR A 450</v>
      </c>
    </row>
    <row r="5463" spans="1:22" x14ac:dyDescent="0.25">
      <c r="A5463" s="4" t="s">
        <v>12265</v>
      </c>
      <c r="B5463" t="s">
        <v>18</v>
      </c>
      <c r="C5463" s="1" t="s">
        <v>19</v>
      </c>
      <c r="D5463" t="s">
        <v>20</v>
      </c>
      <c r="E5463" t="s">
        <v>21</v>
      </c>
      <c r="F5463" t="s">
        <v>15158</v>
      </c>
      <c r="G5463" t="s">
        <v>23</v>
      </c>
      <c r="H5463" t="s">
        <v>15159</v>
      </c>
      <c r="I5463" t="s">
        <v>50</v>
      </c>
      <c r="J5463" t="s">
        <v>69</v>
      </c>
      <c r="K5463" t="s">
        <v>27</v>
      </c>
      <c r="L5463" t="s">
        <v>27</v>
      </c>
      <c r="M5463" t="s">
        <v>12265</v>
      </c>
      <c r="N5463">
        <v>393</v>
      </c>
      <c r="O5463">
        <v>442</v>
      </c>
      <c r="P5463">
        <v>527</v>
      </c>
      <c r="Q5463" s="4">
        <v>393</v>
      </c>
      <c r="R5463">
        <v>484.5</v>
      </c>
      <c r="S5463" s="4" t="str">
        <f t="shared" si="277"/>
        <v xml:space="preserve">CON PSU </v>
      </c>
      <c r="T5463" s="4" t="str">
        <f t="shared" si="276"/>
        <v xml:space="preserve">50 % MENOR </v>
      </c>
      <c r="U5463" s="4" t="str">
        <f t="shared" si="278"/>
        <v>Rango 450-499</v>
      </c>
      <c r="V5463" t="str">
        <f t="shared" si="279"/>
        <v>MAYOR A 450</v>
      </c>
    </row>
    <row r="5464" spans="1:22" x14ac:dyDescent="0.25">
      <c r="A5464" s="4" t="s">
        <v>12265</v>
      </c>
      <c r="B5464" t="s">
        <v>117</v>
      </c>
      <c r="C5464" s="1" t="s">
        <v>19</v>
      </c>
      <c r="D5464" t="s">
        <v>20</v>
      </c>
      <c r="E5464" t="s">
        <v>101</v>
      </c>
      <c r="F5464" t="s">
        <v>13388</v>
      </c>
      <c r="G5464" t="s">
        <v>23</v>
      </c>
      <c r="H5464" t="s">
        <v>13389</v>
      </c>
      <c r="I5464" t="s">
        <v>25</v>
      </c>
      <c r="J5464" t="s">
        <v>69</v>
      </c>
      <c r="K5464" t="s">
        <v>155</v>
      </c>
      <c r="L5464" t="s">
        <v>155</v>
      </c>
      <c r="M5464" t="s">
        <v>12265</v>
      </c>
      <c r="N5464">
        <v>393</v>
      </c>
      <c r="O5464">
        <v>489</v>
      </c>
      <c r="P5464">
        <v>429</v>
      </c>
      <c r="Q5464" s="4">
        <v>393</v>
      </c>
      <c r="R5464">
        <v>459</v>
      </c>
      <c r="S5464" s="4" t="str">
        <f t="shared" si="277"/>
        <v xml:space="preserve">CON PSU </v>
      </c>
      <c r="T5464" s="4" t="str">
        <f t="shared" si="276"/>
        <v xml:space="preserve">50 % MENOR </v>
      </c>
      <c r="U5464" s="4" t="str">
        <f t="shared" si="278"/>
        <v>Rango 450-499</v>
      </c>
      <c r="V5464" t="str">
        <f t="shared" si="279"/>
        <v>MAYOR A 450</v>
      </c>
    </row>
    <row r="5465" spans="1:22" x14ac:dyDescent="0.25">
      <c r="A5465" s="4" t="s">
        <v>12265</v>
      </c>
      <c r="B5465" t="s">
        <v>83</v>
      </c>
      <c r="C5465" s="1" t="s">
        <v>19</v>
      </c>
      <c r="D5465" t="s">
        <v>20</v>
      </c>
      <c r="E5465" t="s">
        <v>21</v>
      </c>
      <c r="F5465" t="s">
        <v>14076</v>
      </c>
      <c r="G5465" t="s">
        <v>23</v>
      </c>
      <c r="H5465" t="s">
        <v>14077</v>
      </c>
      <c r="I5465" t="s">
        <v>50</v>
      </c>
      <c r="J5465" t="s">
        <v>253</v>
      </c>
      <c r="K5465" t="s">
        <v>155</v>
      </c>
      <c r="L5465" t="s">
        <v>155</v>
      </c>
      <c r="M5465" t="s">
        <v>12265</v>
      </c>
      <c r="N5465">
        <v>393</v>
      </c>
      <c r="O5465">
        <v>474</v>
      </c>
      <c r="P5465">
        <v>481</v>
      </c>
      <c r="Q5465" s="4">
        <v>393</v>
      </c>
      <c r="R5465">
        <v>477.5</v>
      </c>
      <c r="S5465" s="4" t="str">
        <f t="shared" si="277"/>
        <v xml:space="preserve">CON PSU </v>
      </c>
      <c r="T5465" s="4" t="str">
        <f t="shared" si="276"/>
        <v xml:space="preserve">50 % MENOR </v>
      </c>
      <c r="U5465" s="4" t="str">
        <f t="shared" si="278"/>
        <v>Rango 450-499</v>
      </c>
      <c r="V5465" t="str">
        <f t="shared" si="279"/>
        <v>MAYOR A 450</v>
      </c>
    </row>
    <row r="5466" spans="1:22" x14ac:dyDescent="0.25">
      <c r="A5466" s="4" t="s">
        <v>12265</v>
      </c>
      <c r="B5466" t="s">
        <v>106</v>
      </c>
      <c r="C5466" s="1" t="s">
        <v>97</v>
      </c>
      <c r="D5466" t="s">
        <v>20</v>
      </c>
      <c r="E5466" t="s">
        <v>21</v>
      </c>
      <c r="F5466" t="s">
        <v>12373</v>
      </c>
      <c r="G5466" t="s">
        <v>23</v>
      </c>
      <c r="H5466" t="s">
        <v>12374</v>
      </c>
      <c r="I5466" t="s">
        <v>50</v>
      </c>
      <c r="J5466" t="s">
        <v>250</v>
      </c>
      <c r="K5466" t="s">
        <v>155</v>
      </c>
      <c r="L5466" t="s">
        <v>27</v>
      </c>
      <c r="M5466" t="s">
        <v>12265</v>
      </c>
      <c r="N5466">
        <v>393</v>
      </c>
      <c r="O5466">
        <v>466</v>
      </c>
      <c r="P5466">
        <v>507</v>
      </c>
      <c r="Q5466" s="4">
        <v>396</v>
      </c>
      <c r="R5466">
        <v>486.5</v>
      </c>
      <c r="S5466" s="4" t="str">
        <f t="shared" si="277"/>
        <v xml:space="preserve">CON PSU </v>
      </c>
      <c r="T5466" s="4" t="str">
        <f t="shared" si="276"/>
        <v>50 % MAYOR</v>
      </c>
      <c r="U5466" s="4" t="str">
        <f t="shared" si="278"/>
        <v>Rango 450-499</v>
      </c>
      <c r="V5466" t="str">
        <f t="shared" si="279"/>
        <v>MAYOR A 450</v>
      </c>
    </row>
    <row r="5467" spans="1:22" x14ac:dyDescent="0.25">
      <c r="A5467" s="4" t="s">
        <v>12265</v>
      </c>
      <c r="B5467" t="s">
        <v>209</v>
      </c>
      <c r="C5467" s="1" t="s">
        <v>19</v>
      </c>
      <c r="D5467" t="s">
        <v>20</v>
      </c>
      <c r="E5467" t="s">
        <v>101</v>
      </c>
      <c r="F5467" t="s">
        <v>12959</v>
      </c>
      <c r="G5467" t="s">
        <v>23</v>
      </c>
      <c r="H5467" t="s">
        <v>12960</v>
      </c>
      <c r="I5467" t="s">
        <v>50</v>
      </c>
      <c r="J5467" t="s">
        <v>6402</v>
      </c>
      <c r="K5467" t="s">
        <v>27</v>
      </c>
      <c r="L5467" t="s">
        <v>155</v>
      </c>
      <c r="M5467" t="s">
        <v>3149</v>
      </c>
      <c r="N5467">
        <v>397</v>
      </c>
      <c r="O5467">
        <v>537</v>
      </c>
      <c r="P5467">
        <v>425</v>
      </c>
      <c r="Q5467" s="4">
        <v>397</v>
      </c>
      <c r="R5467">
        <v>481</v>
      </c>
      <c r="S5467" s="4" t="str">
        <f t="shared" si="277"/>
        <v xml:space="preserve">CON PSU </v>
      </c>
      <c r="T5467" s="4" t="str">
        <f t="shared" si="276"/>
        <v xml:space="preserve">50 % MENOR </v>
      </c>
      <c r="U5467" s="4" t="str">
        <f t="shared" si="278"/>
        <v>Rango 450-499</v>
      </c>
      <c r="V5467" t="str">
        <f t="shared" si="279"/>
        <v>MAYOR A 450</v>
      </c>
    </row>
    <row r="5468" spans="1:22" x14ac:dyDescent="0.25">
      <c r="A5468" s="4" t="s">
        <v>12265</v>
      </c>
      <c r="B5468" t="s">
        <v>129</v>
      </c>
      <c r="C5468" s="1" t="s">
        <v>19</v>
      </c>
      <c r="D5468" t="s">
        <v>20</v>
      </c>
      <c r="E5468" t="s">
        <v>21</v>
      </c>
      <c r="F5468" t="s">
        <v>14897</v>
      </c>
      <c r="G5468" t="s">
        <v>23</v>
      </c>
      <c r="H5468" t="s">
        <v>14898</v>
      </c>
      <c r="I5468" t="s">
        <v>25</v>
      </c>
      <c r="J5468" t="s">
        <v>46</v>
      </c>
      <c r="K5468" t="s">
        <v>155</v>
      </c>
      <c r="L5468" t="s">
        <v>155</v>
      </c>
      <c r="M5468" t="s">
        <v>12265</v>
      </c>
      <c r="N5468">
        <v>397</v>
      </c>
      <c r="O5468">
        <v>474</v>
      </c>
      <c r="P5468">
        <v>507</v>
      </c>
      <c r="Q5468" s="4">
        <v>397</v>
      </c>
      <c r="R5468">
        <v>490.5</v>
      </c>
      <c r="S5468" s="4" t="str">
        <f t="shared" si="277"/>
        <v xml:space="preserve">CON PSU </v>
      </c>
      <c r="T5468" s="4" t="str">
        <f t="shared" si="276"/>
        <v xml:space="preserve">50 % MENOR </v>
      </c>
      <c r="U5468" s="4" t="str">
        <f t="shared" si="278"/>
        <v>Rango 450-499</v>
      </c>
      <c r="V5468" t="str">
        <f t="shared" si="279"/>
        <v>MAYOR A 450</v>
      </c>
    </row>
    <row r="5469" spans="1:22" x14ac:dyDescent="0.25">
      <c r="A5469" s="4" t="s">
        <v>12265</v>
      </c>
      <c r="B5469" t="s">
        <v>56</v>
      </c>
      <c r="C5469" s="1" t="s">
        <v>19</v>
      </c>
      <c r="D5469" t="s">
        <v>20</v>
      </c>
      <c r="E5469" t="s">
        <v>21</v>
      </c>
      <c r="F5469" t="s">
        <v>12477</v>
      </c>
      <c r="G5469" t="s">
        <v>23</v>
      </c>
      <c r="H5469" t="s">
        <v>12478</v>
      </c>
      <c r="I5469" t="s">
        <v>25</v>
      </c>
      <c r="J5469" t="s">
        <v>221</v>
      </c>
      <c r="K5469" t="s">
        <v>155</v>
      </c>
      <c r="L5469" t="s">
        <v>155</v>
      </c>
      <c r="M5469" t="s">
        <v>3146</v>
      </c>
      <c r="N5469">
        <v>399</v>
      </c>
      <c r="O5469">
        <v>560</v>
      </c>
      <c r="P5469">
        <v>438</v>
      </c>
      <c r="Q5469" s="4">
        <v>399</v>
      </c>
      <c r="R5469">
        <v>499</v>
      </c>
      <c r="S5469" s="4" t="str">
        <f t="shared" si="277"/>
        <v xml:space="preserve">CON PSU </v>
      </c>
      <c r="T5469" s="4" t="str">
        <f t="shared" si="276"/>
        <v xml:space="preserve">50 % MENOR </v>
      </c>
      <c r="U5469" s="4" t="str">
        <f t="shared" si="278"/>
        <v>Rango 450-499</v>
      </c>
      <c r="V5469" t="str">
        <f t="shared" si="279"/>
        <v>MAYOR A 450</v>
      </c>
    </row>
    <row r="5470" spans="1:22" x14ac:dyDescent="0.25">
      <c r="A5470" s="4" t="s">
        <v>12265</v>
      </c>
      <c r="B5470" t="s">
        <v>129</v>
      </c>
      <c r="C5470" s="1" t="s">
        <v>19</v>
      </c>
      <c r="D5470" t="s">
        <v>20</v>
      </c>
      <c r="E5470" t="s">
        <v>21</v>
      </c>
      <c r="F5470" t="s">
        <v>14790</v>
      </c>
      <c r="G5470" t="s">
        <v>23</v>
      </c>
      <c r="H5470" t="s">
        <v>14791</v>
      </c>
      <c r="I5470" t="s">
        <v>50</v>
      </c>
      <c r="J5470" t="s">
        <v>152</v>
      </c>
      <c r="K5470" t="s">
        <v>155</v>
      </c>
      <c r="L5470" t="s">
        <v>155</v>
      </c>
      <c r="M5470" t="s">
        <v>12265</v>
      </c>
      <c r="N5470">
        <v>399</v>
      </c>
      <c r="O5470">
        <v>474</v>
      </c>
      <c r="P5470">
        <v>448</v>
      </c>
      <c r="Q5470" s="4">
        <v>399</v>
      </c>
      <c r="R5470">
        <v>461</v>
      </c>
      <c r="S5470" s="4" t="str">
        <f t="shared" si="277"/>
        <v xml:space="preserve">CON PSU </v>
      </c>
      <c r="T5470" s="4" t="str">
        <f t="shared" si="276"/>
        <v xml:space="preserve">50 % MENOR </v>
      </c>
      <c r="U5470" s="4" t="str">
        <f t="shared" si="278"/>
        <v>Rango 450-499</v>
      </c>
      <c r="V5470" t="str">
        <f t="shared" si="279"/>
        <v>MAYOR A 450</v>
      </c>
    </row>
    <row r="5471" spans="1:22" x14ac:dyDescent="0.25">
      <c r="A5471" s="4" t="s">
        <v>12265</v>
      </c>
      <c r="B5471" t="s">
        <v>83</v>
      </c>
      <c r="C5471" s="1" t="s">
        <v>19</v>
      </c>
      <c r="D5471" t="s">
        <v>20</v>
      </c>
      <c r="E5471" t="s">
        <v>21</v>
      </c>
      <c r="F5471" t="s">
        <v>13686</v>
      </c>
      <c r="G5471" t="s">
        <v>23</v>
      </c>
      <c r="H5471" t="s">
        <v>13687</v>
      </c>
      <c r="I5471" t="s">
        <v>50</v>
      </c>
      <c r="J5471" t="s">
        <v>69</v>
      </c>
      <c r="K5471" t="s">
        <v>155</v>
      </c>
      <c r="L5471" t="s">
        <v>155</v>
      </c>
      <c r="M5471" t="s">
        <v>3144</v>
      </c>
      <c r="N5471">
        <v>400</v>
      </c>
      <c r="O5471">
        <v>402</v>
      </c>
      <c r="P5471">
        <v>550</v>
      </c>
      <c r="Q5471" s="4">
        <v>400</v>
      </c>
      <c r="R5471">
        <v>476</v>
      </c>
      <c r="S5471" s="4" t="str">
        <f t="shared" si="277"/>
        <v xml:space="preserve">CON PSU </v>
      </c>
      <c r="T5471" s="4" t="str">
        <f t="shared" si="276"/>
        <v xml:space="preserve">50 % MENOR </v>
      </c>
      <c r="U5471" s="4" t="str">
        <f t="shared" si="278"/>
        <v>Rango 450-499</v>
      </c>
      <c r="V5471" t="str">
        <f t="shared" si="279"/>
        <v>MAYOR A 450</v>
      </c>
    </row>
    <row r="5472" spans="1:22" x14ac:dyDescent="0.25">
      <c r="A5472" s="4" t="s">
        <v>12265</v>
      </c>
      <c r="B5472" t="s">
        <v>129</v>
      </c>
      <c r="C5472" s="1" t="s">
        <v>19</v>
      </c>
      <c r="D5472" t="s">
        <v>20</v>
      </c>
      <c r="E5472" t="s">
        <v>21</v>
      </c>
      <c r="F5472" t="s">
        <v>14868</v>
      </c>
      <c r="G5472" t="s">
        <v>23</v>
      </c>
      <c r="H5472" t="s">
        <v>14869</v>
      </c>
      <c r="I5472" t="s">
        <v>50</v>
      </c>
      <c r="J5472" t="s">
        <v>173</v>
      </c>
      <c r="K5472" t="s">
        <v>155</v>
      </c>
      <c r="L5472" t="s">
        <v>27</v>
      </c>
      <c r="M5472" t="s">
        <v>12265</v>
      </c>
      <c r="N5472">
        <v>403</v>
      </c>
      <c r="O5472">
        <v>496</v>
      </c>
      <c r="P5472">
        <v>429</v>
      </c>
      <c r="Q5472" s="4">
        <v>403</v>
      </c>
      <c r="R5472">
        <v>462.5</v>
      </c>
      <c r="S5472" s="4" t="str">
        <f t="shared" si="277"/>
        <v xml:space="preserve">CON PSU </v>
      </c>
      <c r="T5472" s="4" t="str">
        <f t="shared" si="276"/>
        <v xml:space="preserve">50 % MENOR </v>
      </c>
      <c r="U5472" s="4" t="str">
        <f t="shared" si="278"/>
        <v>Rango 450-499</v>
      </c>
      <c r="V5472" t="str">
        <f t="shared" si="279"/>
        <v>MAYOR A 450</v>
      </c>
    </row>
    <row r="5473" spans="1:22" x14ac:dyDescent="0.25">
      <c r="A5473" s="4" t="s">
        <v>12265</v>
      </c>
      <c r="B5473" t="s">
        <v>43</v>
      </c>
      <c r="C5473" s="1" t="s">
        <v>30</v>
      </c>
      <c r="D5473" t="s">
        <v>20</v>
      </c>
      <c r="E5473" t="s">
        <v>21</v>
      </c>
      <c r="F5473" t="s">
        <v>13217</v>
      </c>
      <c r="G5473" t="s">
        <v>23</v>
      </c>
      <c r="H5473" t="s">
        <v>13218</v>
      </c>
      <c r="I5473" t="s">
        <v>25</v>
      </c>
      <c r="J5473" t="s">
        <v>478</v>
      </c>
      <c r="K5473" t="s">
        <v>27</v>
      </c>
      <c r="L5473" t="s">
        <v>155</v>
      </c>
      <c r="M5473" t="s">
        <v>12265</v>
      </c>
      <c r="N5473">
        <v>403</v>
      </c>
      <c r="O5473">
        <v>496</v>
      </c>
      <c r="P5473">
        <v>481</v>
      </c>
      <c r="Q5473" s="4">
        <v>403</v>
      </c>
      <c r="R5473">
        <v>488.5</v>
      </c>
      <c r="S5473" s="4" t="str">
        <f t="shared" si="277"/>
        <v xml:space="preserve">CON PSU </v>
      </c>
      <c r="T5473" s="4" t="str">
        <f t="shared" si="276"/>
        <v xml:space="preserve">50 % MENOR </v>
      </c>
      <c r="U5473" s="4" t="str">
        <f t="shared" si="278"/>
        <v>Rango 450-499</v>
      </c>
      <c r="V5473" t="str">
        <f t="shared" si="279"/>
        <v>MAYOR A 450</v>
      </c>
    </row>
    <row r="5474" spans="1:22" x14ac:dyDescent="0.25">
      <c r="A5474" s="4" t="s">
        <v>12265</v>
      </c>
      <c r="B5474" t="s">
        <v>209</v>
      </c>
      <c r="C5474" s="1" t="s">
        <v>19</v>
      </c>
      <c r="D5474" t="s">
        <v>20</v>
      </c>
      <c r="E5474" t="s">
        <v>21</v>
      </c>
      <c r="F5474" t="s">
        <v>12903</v>
      </c>
      <c r="G5474" t="s">
        <v>23</v>
      </c>
      <c r="H5474" t="s">
        <v>12904</v>
      </c>
      <c r="I5474" t="s">
        <v>50</v>
      </c>
      <c r="J5474" t="s">
        <v>33</v>
      </c>
      <c r="K5474" t="s">
        <v>155</v>
      </c>
      <c r="L5474" t="s">
        <v>155</v>
      </c>
      <c r="M5474" t="s">
        <v>3144</v>
      </c>
      <c r="N5474">
        <v>403</v>
      </c>
      <c r="O5474">
        <v>473</v>
      </c>
      <c r="P5474">
        <v>482</v>
      </c>
      <c r="Q5474" s="4">
        <v>403</v>
      </c>
      <c r="R5474">
        <v>477.5</v>
      </c>
      <c r="S5474" s="4" t="str">
        <f t="shared" si="277"/>
        <v xml:space="preserve">CON PSU </v>
      </c>
      <c r="T5474" s="4" t="str">
        <f t="shared" si="276"/>
        <v xml:space="preserve">50 % MENOR </v>
      </c>
      <c r="U5474" s="4" t="str">
        <f t="shared" si="278"/>
        <v>Rango 450-499</v>
      </c>
      <c r="V5474" t="str">
        <f t="shared" si="279"/>
        <v>MAYOR A 450</v>
      </c>
    </row>
    <row r="5475" spans="1:22" x14ac:dyDescent="0.25">
      <c r="A5475" s="4" t="s">
        <v>12265</v>
      </c>
      <c r="B5475" t="s">
        <v>18</v>
      </c>
      <c r="C5475" s="1" t="s">
        <v>19</v>
      </c>
      <c r="D5475" t="s">
        <v>20</v>
      </c>
      <c r="E5475" t="s">
        <v>21</v>
      </c>
      <c r="F5475" t="s">
        <v>15263</v>
      </c>
      <c r="G5475" t="s">
        <v>23</v>
      </c>
      <c r="H5475" t="s">
        <v>15264</v>
      </c>
      <c r="I5475" t="s">
        <v>50</v>
      </c>
      <c r="J5475" t="s">
        <v>100</v>
      </c>
      <c r="K5475" t="s">
        <v>27</v>
      </c>
      <c r="L5475" t="s">
        <v>27</v>
      </c>
      <c r="M5475" t="s">
        <v>12265</v>
      </c>
      <c r="N5475">
        <v>404</v>
      </c>
      <c r="O5475">
        <v>466</v>
      </c>
      <c r="P5475">
        <v>448</v>
      </c>
      <c r="Q5475" s="4">
        <v>404</v>
      </c>
      <c r="R5475">
        <v>457</v>
      </c>
      <c r="S5475" s="4" t="str">
        <f t="shared" si="277"/>
        <v xml:space="preserve">CON PSU </v>
      </c>
      <c r="T5475" s="4" t="str">
        <f t="shared" si="276"/>
        <v xml:space="preserve">50 % MENOR </v>
      </c>
      <c r="U5475" s="4" t="str">
        <f t="shared" si="278"/>
        <v>Rango 450-499</v>
      </c>
      <c r="V5475" t="str">
        <f t="shared" si="279"/>
        <v>MAYOR A 450</v>
      </c>
    </row>
    <row r="5476" spans="1:22" x14ac:dyDescent="0.25">
      <c r="A5476" s="4" t="s">
        <v>12265</v>
      </c>
      <c r="B5476" t="s">
        <v>96</v>
      </c>
      <c r="C5476" s="1" t="s">
        <v>97</v>
      </c>
      <c r="D5476" t="s">
        <v>53</v>
      </c>
      <c r="E5476" t="s">
        <v>21</v>
      </c>
      <c r="F5476" t="s">
        <v>14679</v>
      </c>
      <c r="G5476" t="s">
        <v>23</v>
      </c>
      <c r="H5476" t="s">
        <v>14680</v>
      </c>
      <c r="I5476" t="s">
        <v>50</v>
      </c>
      <c r="J5476" t="s">
        <v>100</v>
      </c>
      <c r="K5476" t="s">
        <v>155</v>
      </c>
      <c r="L5476" t="s">
        <v>27</v>
      </c>
      <c r="M5476" t="s">
        <v>3152</v>
      </c>
      <c r="N5476">
        <v>404</v>
      </c>
      <c r="O5476">
        <v>442</v>
      </c>
      <c r="P5476">
        <v>486</v>
      </c>
      <c r="Q5476" s="4">
        <v>404</v>
      </c>
      <c r="R5476">
        <v>464</v>
      </c>
      <c r="S5476" s="4" t="str">
        <f t="shared" si="277"/>
        <v xml:space="preserve">CON PSU </v>
      </c>
      <c r="T5476" s="4" t="str">
        <f t="shared" si="276"/>
        <v xml:space="preserve">50 % MENOR </v>
      </c>
      <c r="U5476" s="4" t="str">
        <f t="shared" si="278"/>
        <v>Rango 450-499</v>
      </c>
      <c r="V5476" t="str">
        <f t="shared" si="279"/>
        <v>MAYOR A 450</v>
      </c>
    </row>
    <row r="5477" spans="1:22" x14ac:dyDescent="0.25">
      <c r="A5477" s="4" t="s">
        <v>12265</v>
      </c>
      <c r="B5477" t="s">
        <v>142</v>
      </c>
      <c r="C5477" s="1" t="s">
        <v>97</v>
      </c>
      <c r="D5477" t="s">
        <v>20</v>
      </c>
      <c r="E5477" t="s">
        <v>21</v>
      </c>
      <c r="F5477" t="s">
        <v>14442</v>
      </c>
      <c r="G5477" t="s">
        <v>23</v>
      </c>
      <c r="H5477" t="s">
        <v>14443</v>
      </c>
      <c r="I5477" t="s">
        <v>25</v>
      </c>
      <c r="J5477" t="s">
        <v>712</v>
      </c>
      <c r="K5477" t="s">
        <v>27</v>
      </c>
      <c r="L5477" t="s">
        <v>27</v>
      </c>
      <c r="M5477" t="s">
        <v>12265</v>
      </c>
      <c r="N5477">
        <v>404</v>
      </c>
      <c r="O5477">
        <v>628</v>
      </c>
      <c r="P5477">
        <v>286</v>
      </c>
      <c r="Q5477" s="4">
        <v>404</v>
      </c>
      <c r="R5477">
        <v>457</v>
      </c>
      <c r="S5477" s="4" t="str">
        <f t="shared" si="277"/>
        <v xml:space="preserve">CON PSU </v>
      </c>
      <c r="T5477" s="4" t="str">
        <f t="shared" si="276"/>
        <v xml:space="preserve">50 % MENOR </v>
      </c>
      <c r="U5477" s="4" t="str">
        <f t="shared" si="278"/>
        <v>Rango 450-499</v>
      </c>
      <c r="V5477" t="str">
        <f t="shared" si="279"/>
        <v>MAYOR A 450</v>
      </c>
    </row>
    <row r="5478" spans="1:22" x14ac:dyDescent="0.25">
      <c r="A5478" s="4" t="s">
        <v>12265</v>
      </c>
      <c r="B5478" t="s">
        <v>117</v>
      </c>
      <c r="C5478" s="1" t="s">
        <v>19</v>
      </c>
      <c r="D5478" t="s">
        <v>53</v>
      </c>
      <c r="E5478" t="s">
        <v>21</v>
      </c>
      <c r="F5478" t="s">
        <v>13438</v>
      </c>
      <c r="G5478" t="s">
        <v>23</v>
      </c>
      <c r="H5478" t="s">
        <v>13439</v>
      </c>
      <c r="I5478" t="s">
        <v>25</v>
      </c>
      <c r="J5478" t="s">
        <v>69</v>
      </c>
      <c r="K5478" t="s">
        <v>27</v>
      </c>
      <c r="L5478" t="s">
        <v>155</v>
      </c>
      <c r="M5478" t="s">
        <v>12265</v>
      </c>
      <c r="N5478">
        <v>404</v>
      </c>
      <c r="O5478">
        <v>489</v>
      </c>
      <c r="P5478">
        <v>448</v>
      </c>
      <c r="Q5478" s="4">
        <v>404</v>
      </c>
      <c r="R5478">
        <v>468.5</v>
      </c>
      <c r="S5478" s="4" t="str">
        <f t="shared" si="277"/>
        <v xml:space="preserve">CON PSU </v>
      </c>
      <c r="T5478" s="4" t="str">
        <f t="shared" si="276"/>
        <v xml:space="preserve">50 % MENOR </v>
      </c>
      <c r="U5478" s="4" t="str">
        <f t="shared" si="278"/>
        <v>Rango 450-499</v>
      </c>
      <c r="V5478" t="str">
        <f t="shared" si="279"/>
        <v>MAYOR A 450</v>
      </c>
    </row>
    <row r="5479" spans="1:22" x14ac:dyDescent="0.25">
      <c r="A5479" s="4" t="s">
        <v>12265</v>
      </c>
      <c r="B5479" t="s">
        <v>43</v>
      </c>
      <c r="C5479" s="1" t="s">
        <v>30</v>
      </c>
      <c r="D5479" t="s">
        <v>20</v>
      </c>
      <c r="E5479" t="s">
        <v>21</v>
      </c>
      <c r="F5479" t="s">
        <v>13173</v>
      </c>
      <c r="G5479" t="s">
        <v>23</v>
      </c>
      <c r="H5479" t="s">
        <v>13174</v>
      </c>
      <c r="I5479" t="s">
        <v>25</v>
      </c>
      <c r="J5479" t="s">
        <v>170</v>
      </c>
      <c r="K5479" t="s">
        <v>27</v>
      </c>
      <c r="L5479" t="s">
        <v>27</v>
      </c>
      <c r="M5479" t="s">
        <v>3144</v>
      </c>
      <c r="N5479">
        <v>404</v>
      </c>
      <c r="O5479">
        <v>480</v>
      </c>
      <c r="P5479">
        <v>439</v>
      </c>
      <c r="Q5479" s="4">
        <v>405</v>
      </c>
      <c r="R5479">
        <v>459.5</v>
      </c>
      <c r="S5479" s="4" t="str">
        <f t="shared" si="277"/>
        <v xml:space="preserve">CON PSU </v>
      </c>
      <c r="T5479" s="4" t="str">
        <f t="shared" si="276"/>
        <v>50 % MAYOR</v>
      </c>
      <c r="U5479" s="4" t="str">
        <f t="shared" si="278"/>
        <v>Rango 450-499</v>
      </c>
      <c r="V5479" t="str">
        <f t="shared" si="279"/>
        <v>MAYOR A 450</v>
      </c>
    </row>
    <row r="5480" spans="1:22" x14ac:dyDescent="0.25">
      <c r="A5480" s="4" t="s">
        <v>12265</v>
      </c>
      <c r="B5480" t="s">
        <v>83</v>
      </c>
      <c r="C5480" s="1" t="s">
        <v>19</v>
      </c>
      <c r="D5480" t="s">
        <v>20</v>
      </c>
      <c r="E5480" t="s">
        <v>101</v>
      </c>
      <c r="F5480" t="s">
        <v>13908</v>
      </c>
      <c r="G5480" t="s">
        <v>23</v>
      </c>
      <c r="H5480" t="s">
        <v>13909</v>
      </c>
      <c r="I5480" t="s">
        <v>50</v>
      </c>
      <c r="J5480" t="s">
        <v>42</v>
      </c>
      <c r="K5480" t="s">
        <v>155</v>
      </c>
      <c r="L5480" t="s">
        <v>155</v>
      </c>
      <c r="M5480" t="s">
        <v>3152</v>
      </c>
      <c r="N5480">
        <v>406</v>
      </c>
      <c r="O5480">
        <v>404</v>
      </c>
      <c r="P5480">
        <v>502</v>
      </c>
      <c r="Q5480" s="4">
        <v>406</v>
      </c>
      <c r="R5480">
        <v>453</v>
      </c>
      <c r="S5480" s="4" t="str">
        <f t="shared" si="277"/>
        <v xml:space="preserve">CON PSU </v>
      </c>
      <c r="T5480" s="4" t="str">
        <f t="shared" si="276"/>
        <v xml:space="preserve">50 % MENOR </v>
      </c>
      <c r="U5480" s="4" t="str">
        <f t="shared" si="278"/>
        <v>Rango 450-499</v>
      </c>
      <c r="V5480" t="str">
        <f t="shared" si="279"/>
        <v>MAYOR A 450</v>
      </c>
    </row>
    <row r="5481" spans="1:22" x14ac:dyDescent="0.25">
      <c r="A5481" s="4" t="s">
        <v>12265</v>
      </c>
      <c r="B5481" t="s">
        <v>117</v>
      </c>
      <c r="C5481" s="1" t="s">
        <v>19</v>
      </c>
      <c r="D5481" t="s">
        <v>20</v>
      </c>
      <c r="E5481" t="s">
        <v>21</v>
      </c>
      <c r="F5481" t="s">
        <v>13323</v>
      </c>
      <c r="G5481" t="s">
        <v>23</v>
      </c>
      <c r="H5481" t="s">
        <v>13324</v>
      </c>
      <c r="I5481" t="s">
        <v>50</v>
      </c>
      <c r="J5481" t="s">
        <v>82</v>
      </c>
      <c r="K5481" t="s">
        <v>27</v>
      </c>
      <c r="L5481" t="s">
        <v>27</v>
      </c>
      <c r="M5481" t="s">
        <v>12265</v>
      </c>
      <c r="N5481">
        <v>410</v>
      </c>
      <c r="O5481">
        <v>481</v>
      </c>
      <c r="P5481">
        <v>429</v>
      </c>
      <c r="Q5481" s="4">
        <v>410</v>
      </c>
      <c r="R5481">
        <v>455</v>
      </c>
      <c r="S5481" s="4" t="str">
        <f t="shared" si="277"/>
        <v xml:space="preserve">CON PSU </v>
      </c>
      <c r="T5481" s="4" t="str">
        <f t="shared" si="276"/>
        <v xml:space="preserve">50 % MENOR </v>
      </c>
      <c r="U5481" s="4" t="str">
        <f t="shared" si="278"/>
        <v>Rango 450-499</v>
      </c>
      <c r="V5481" t="str">
        <f t="shared" si="279"/>
        <v>MAYOR A 450</v>
      </c>
    </row>
    <row r="5482" spans="1:22" x14ac:dyDescent="0.25">
      <c r="A5482" s="4" t="s">
        <v>12265</v>
      </c>
      <c r="B5482" t="s">
        <v>70</v>
      </c>
      <c r="C5482" s="1" t="s">
        <v>35</v>
      </c>
      <c r="D5482" t="s">
        <v>20</v>
      </c>
      <c r="E5482" t="s">
        <v>21</v>
      </c>
      <c r="F5482" t="s">
        <v>14263</v>
      </c>
      <c r="G5482" t="s">
        <v>23</v>
      </c>
      <c r="H5482" t="s">
        <v>14264</v>
      </c>
      <c r="I5482" t="s">
        <v>50</v>
      </c>
      <c r="J5482" t="s">
        <v>912</v>
      </c>
      <c r="K5482" t="s">
        <v>155</v>
      </c>
      <c r="L5482" t="s">
        <v>27</v>
      </c>
      <c r="M5482" t="s">
        <v>12265</v>
      </c>
      <c r="N5482">
        <v>410</v>
      </c>
      <c r="O5482">
        <v>588</v>
      </c>
      <c r="P5482">
        <v>386</v>
      </c>
      <c r="Q5482" s="4">
        <v>410</v>
      </c>
      <c r="R5482">
        <v>487</v>
      </c>
      <c r="S5482" s="4" t="str">
        <f t="shared" si="277"/>
        <v xml:space="preserve">CON PSU </v>
      </c>
      <c r="T5482" s="4" t="str">
        <f t="shared" si="276"/>
        <v xml:space="preserve">50 % MENOR </v>
      </c>
      <c r="U5482" s="4" t="str">
        <f t="shared" si="278"/>
        <v>Rango 450-499</v>
      </c>
      <c r="V5482" t="str">
        <f t="shared" si="279"/>
        <v>MAYOR A 450</v>
      </c>
    </row>
    <row r="5483" spans="1:22" x14ac:dyDescent="0.25">
      <c r="A5483" s="4" t="s">
        <v>12265</v>
      </c>
      <c r="B5483" t="s">
        <v>106</v>
      </c>
      <c r="C5483" s="1" t="s">
        <v>97</v>
      </c>
      <c r="D5483" t="s">
        <v>20</v>
      </c>
      <c r="E5483" t="s">
        <v>101</v>
      </c>
      <c r="F5483" t="s">
        <v>12292</v>
      </c>
      <c r="G5483" t="s">
        <v>23</v>
      </c>
      <c r="H5483" t="s">
        <v>12293</v>
      </c>
      <c r="I5483" t="s">
        <v>25</v>
      </c>
      <c r="J5483" t="s">
        <v>76</v>
      </c>
      <c r="K5483" t="s">
        <v>155</v>
      </c>
      <c r="L5483" t="s">
        <v>155</v>
      </c>
      <c r="M5483" t="s">
        <v>3144</v>
      </c>
      <c r="N5483">
        <v>410</v>
      </c>
      <c r="O5483">
        <v>451</v>
      </c>
      <c r="P5483">
        <v>469</v>
      </c>
      <c r="Q5483" s="4">
        <v>410</v>
      </c>
      <c r="R5483">
        <v>460</v>
      </c>
      <c r="S5483" s="4" t="str">
        <f t="shared" si="277"/>
        <v xml:space="preserve">CON PSU </v>
      </c>
      <c r="T5483" s="4" t="str">
        <f t="shared" si="276"/>
        <v xml:space="preserve">50 % MENOR </v>
      </c>
      <c r="U5483" s="4" t="str">
        <f t="shared" si="278"/>
        <v>Rango 450-499</v>
      </c>
      <c r="V5483" t="str">
        <f t="shared" si="279"/>
        <v>MAYOR A 450</v>
      </c>
    </row>
    <row r="5484" spans="1:22" x14ac:dyDescent="0.25">
      <c r="A5484" s="4" t="s">
        <v>12265</v>
      </c>
      <c r="B5484" t="s">
        <v>56</v>
      </c>
      <c r="C5484" s="1" t="s">
        <v>19</v>
      </c>
      <c r="D5484" t="s">
        <v>20</v>
      </c>
      <c r="E5484" t="s">
        <v>21</v>
      </c>
      <c r="F5484" t="s">
        <v>12708</v>
      </c>
      <c r="G5484" t="s">
        <v>23</v>
      </c>
      <c r="H5484" t="s">
        <v>12709</v>
      </c>
      <c r="I5484" t="s">
        <v>50</v>
      </c>
      <c r="J5484" t="s">
        <v>7349</v>
      </c>
      <c r="K5484" t="s">
        <v>155</v>
      </c>
      <c r="L5484" t="s">
        <v>27</v>
      </c>
      <c r="M5484" t="s">
        <v>12265</v>
      </c>
      <c r="N5484">
        <v>413</v>
      </c>
      <c r="O5484">
        <v>503</v>
      </c>
      <c r="P5484">
        <v>481</v>
      </c>
      <c r="Q5484" s="4">
        <v>413</v>
      </c>
      <c r="R5484">
        <v>492</v>
      </c>
      <c r="S5484" s="4" t="str">
        <f t="shared" si="277"/>
        <v xml:space="preserve">CON PSU </v>
      </c>
      <c r="T5484" s="4" t="str">
        <f t="shared" si="276"/>
        <v xml:space="preserve">50 % MENOR </v>
      </c>
      <c r="U5484" s="4" t="str">
        <f t="shared" si="278"/>
        <v>Rango 450-499</v>
      </c>
      <c r="V5484" t="str">
        <f t="shared" si="279"/>
        <v>MAYOR A 450</v>
      </c>
    </row>
    <row r="5485" spans="1:22" x14ac:dyDescent="0.25">
      <c r="A5485" s="4" t="s">
        <v>12265</v>
      </c>
      <c r="B5485" t="s">
        <v>96</v>
      </c>
      <c r="C5485" s="1" t="s">
        <v>97</v>
      </c>
      <c r="D5485" t="s">
        <v>20</v>
      </c>
      <c r="E5485" t="s">
        <v>21</v>
      </c>
      <c r="F5485" t="s">
        <v>14499</v>
      </c>
      <c r="G5485" t="s">
        <v>23</v>
      </c>
      <c r="H5485" t="s">
        <v>14500</v>
      </c>
      <c r="I5485" t="s">
        <v>25</v>
      </c>
      <c r="J5485" t="s">
        <v>69</v>
      </c>
      <c r="K5485" t="s">
        <v>155</v>
      </c>
      <c r="L5485" t="s">
        <v>27</v>
      </c>
      <c r="M5485" t="s">
        <v>12265</v>
      </c>
      <c r="N5485">
        <v>413</v>
      </c>
      <c r="O5485">
        <v>566</v>
      </c>
      <c r="P5485">
        <v>386</v>
      </c>
      <c r="Q5485" s="4">
        <v>413</v>
      </c>
      <c r="R5485">
        <v>476</v>
      </c>
      <c r="S5485" s="4" t="str">
        <f t="shared" si="277"/>
        <v xml:space="preserve">CON PSU </v>
      </c>
      <c r="T5485" s="4" t="str">
        <f t="shared" si="276"/>
        <v xml:space="preserve">50 % MENOR </v>
      </c>
      <c r="U5485" s="4" t="str">
        <f t="shared" si="278"/>
        <v>Rango 450-499</v>
      </c>
      <c r="V5485" t="str">
        <f t="shared" si="279"/>
        <v>MAYOR A 450</v>
      </c>
    </row>
    <row r="5486" spans="1:22" x14ac:dyDescent="0.25">
      <c r="A5486" s="4" t="s">
        <v>12265</v>
      </c>
      <c r="B5486" t="s">
        <v>129</v>
      </c>
      <c r="C5486" s="1" t="s">
        <v>19</v>
      </c>
      <c r="D5486" t="s">
        <v>20</v>
      </c>
      <c r="E5486" t="s">
        <v>21</v>
      </c>
      <c r="F5486" t="s">
        <v>15122</v>
      </c>
      <c r="G5486" t="s">
        <v>23</v>
      </c>
      <c r="H5486" t="s">
        <v>15123</v>
      </c>
      <c r="I5486" t="s">
        <v>25</v>
      </c>
      <c r="J5486" t="s">
        <v>185</v>
      </c>
      <c r="K5486" t="s">
        <v>155</v>
      </c>
      <c r="L5486" t="s">
        <v>155</v>
      </c>
      <c r="M5486" t="s">
        <v>3144</v>
      </c>
      <c r="N5486">
        <v>413</v>
      </c>
      <c r="O5486">
        <v>541</v>
      </c>
      <c r="P5486">
        <v>382</v>
      </c>
      <c r="Q5486" s="4">
        <v>413</v>
      </c>
      <c r="R5486">
        <v>461.5</v>
      </c>
      <c r="S5486" s="4" t="str">
        <f t="shared" si="277"/>
        <v xml:space="preserve">CON PSU </v>
      </c>
      <c r="T5486" s="4" t="str">
        <f t="shared" si="276"/>
        <v xml:space="preserve">50 % MENOR </v>
      </c>
      <c r="U5486" s="4" t="str">
        <f t="shared" si="278"/>
        <v>Rango 450-499</v>
      </c>
      <c r="V5486" t="str">
        <f t="shared" si="279"/>
        <v>MAYOR A 450</v>
      </c>
    </row>
    <row r="5487" spans="1:22" x14ac:dyDescent="0.25">
      <c r="A5487" s="4" t="s">
        <v>12265</v>
      </c>
      <c r="B5487" t="s">
        <v>117</v>
      </c>
      <c r="C5487" s="1" t="s">
        <v>19</v>
      </c>
      <c r="D5487" t="s">
        <v>53</v>
      </c>
      <c r="E5487" t="s">
        <v>21</v>
      </c>
      <c r="F5487" t="s">
        <v>13480</v>
      </c>
      <c r="G5487" t="s">
        <v>23</v>
      </c>
      <c r="H5487" t="s">
        <v>13481</v>
      </c>
      <c r="I5487" t="s">
        <v>50</v>
      </c>
      <c r="J5487" t="s">
        <v>221</v>
      </c>
      <c r="K5487" t="s">
        <v>155</v>
      </c>
      <c r="L5487" t="s">
        <v>155</v>
      </c>
      <c r="M5487" t="s">
        <v>3144</v>
      </c>
      <c r="N5487">
        <v>410</v>
      </c>
      <c r="O5487">
        <v>402</v>
      </c>
      <c r="P5487">
        <v>504</v>
      </c>
      <c r="Q5487" s="4">
        <v>413</v>
      </c>
      <c r="R5487">
        <v>453</v>
      </c>
      <c r="S5487" s="4" t="str">
        <f t="shared" si="277"/>
        <v xml:space="preserve">CON PSU </v>
      </c>
      <c r="T5487" s="4" t="str">
        <f t="shared" si="276"/>
        <v>50 % MAYOR</v>
      </c>
      <c r="U5487" s="4" t="str">
        <f t="shared" si="278"/>
        <v>Rango 450-499</v>
      </c>
      <c r="V5487" t="str">
        <f t="shared" si="279"/>
        <v>MAYOR A 450</v>
      </c>
    </row>
    <row r="5488" spans="1:22" x14ac:dyDescent="0.25">
      <c r="A5488" s="4" t="s">
        <v>12265</v>
      </c>
      <c r="B5488" t="s">
        <v>209</v>
      </c>
      <c r="C5488" s="1" t="s">
        <v>19</v>
      </c>
      <c r="D5488" t="s">
        <v>20</v>
      </c>
      <c r="E5488" t="s">
        <v>21</v>
      </c>
      <c r="F5488" t="s">
        <v>12957</v>
      </c>
      <c r="G5488" t="s">
        <v>23</v>
      </c>
      <c r="H5488" t="s">
        <v>12958</v>
      </c>
      <c r="I5488" t="s">
        <v>50</v>
      </c>
      <c r="J5488" t="s">
        <v>135</v>
      </c>
      <c r="K5488" t="s">
        <v>155</v>
      </c>
      <c r="L5488" t="s">
        <v>27</v>
      </c>
      <c r="M5488" t="s">
        <v>12265</v>
      </c>
      <c r="N5488">
        <v>414</v>
      </c>
      <c r="O5488">
        <v>496</v>
      </c>
      <c r="P5488">
        <v>495</v>
      </c>
      <c r="Q5488" s="4">
        <v>414</v>
      </c>
      <c r="R5488">
        <v>495.5</v>
      </c>
      <c r="S5488" s="4" t="str">
        <f t="shared" si="277"/>
        <v xml:space="preserve">CON PSU </v>
      </c>
      <c r="T5488" s="4" t="str">
        <f t="shared" si="276"/>
        <v xml:space="preserve">50 % MENOR </v>
      </c>
      <c r="U5488" s="4" t="str">
        <f t="shared" si="278"/>
        <v>Rango 450-499</v>
      </c>
      <c r="V5488" t="str">
        <f t="shared" si="279"/>
        <v>MAYOR A 450</v>
      </c>
    </row>
    <row r="5489" spans="1:22" x14ac:dyDescent="0.25">
      <c r="A5489" s="4" t="s">
        <v>12265</v>
      </c>
      <c r="B5489" t="s">
        <v>77</v>
      </c>
      <c r="C5489" s="1" t="s">
        <v>19</v>
      </c>
      <c r="D5489" t="s">
        <v>20</v>
      </c>
      <c r="E5489" t="s">
        <v>101</v>
      </c>
      <c r="F5489" t="s">
        <v>13654</v>
      </c>
      <c r="G5489" t="s">
        <v>23</v>
      </c>
      <c r="H5489" t="s">
        <v>13655</v>
      </c>
      <c r="I5489" t="s">
        <v>50</v>
      </c>
      <c r="J5489" t="s">
        <v>73</v>
      </c>
      <c r="K5489" t="s">
        <v>27</v>
      </c>
      <c r="L5489" t="s">
        <v>27</v>
      </c>
      <c r="M5489" t="s">
        <v>3149</v>
      </c>
      <c r="N5489">
        <v>414</v>
      </c>
      <c r="O5489">
        <v>472</v>
      </c>
      <c r="P5489">
        <v>485</v>
      </c>
      <c r="Q5489" s="4">
        <v>414</v>
      </c>
      <c r="R5489">
        <v>478.5</v>
      </c>
      <c r="S5489" s="4" t="str">
        <f t="shared" si="277"/>
        <v xml:space="preserve">CON PSU </v>
      </c>
      <c r="T5489" s="4" t="str">
        <f t="shared" si="276"/>
        <v xml:space="preserve">50 % MENOR </v>
      </c>
      <c r="U5489" s="4" t="str">
        <f t="shared" si="278"/>
        <v>Rango 450-499</v>
      </c>
      <c r="V5489" t="str">
        <f t="shared" si="279"/>
        <v>MAYOR A 450</v>
      </c>
    </row>
    <row r="5490" spans="1:22" x14ac:dyDescent="0.25">
      <c r="A5490" s="4" t="s">
        <v>12265</v>
      </c>
      <c r="B5490" t="s">
        <v>96</v>
      </c>
      <c r="C5490" s="1" t="s">
        <v>97</v>
      </c>
      <c r="D5490" t="s">
        <v>20</v>
      </c>
      <c r="E5490" t="s">
        <v>21</v>
      </c>
      <c r="F5490" t="s">
        <v>14490</v>
      </c>
      <c r="G5490" t="s">
        <v>23</v>
      </c>
      <c r="H5490" t="s">
        <v>14491</v>
      </c>
      <c r="I5490" t="s">
        <v>25</v>
      </c>
      <c r="J5490" t="s">
        <v>33</v>
      </c>
      <c r="K5490" t="s">
        <v>155</v>
      </c>
      <c r="L5490" t="s">
        <v>27</v>
      </c>
      <c r="M5490" t="s">
        <v>12265</v>
      </c>
      <c r="N5490">
        <v>414</v>
      </c>
      <c r="O5490">
        <v>424</v>
      </c>
      <c r="P5490">
        <v>507</v>
      </c>
      <c r="Q5490" s="4">
        <v>414</v>
      </c>
      <c r="R5490">
        <v>465.5</v>
      </c>
      <c r="S5490" s="4" t="str">
        <f t="shared" si="277"/>
        <v xml:space="preserve">CON PSU </v>
      </c>
      <c r="T5490" s="4" t="str">
        <f t="shared" si="276"/>
        <v xml:space="preserve">50 % MENOR </v>
      </c>
      <c r="U5490" s="4" t="str">
        <f t="shared" si="278"/>
        <v>Rango 450-499</v>
      </c>
      <c r="V5490" t="str">
        <f t="shared" si="279"/>
        <v>MAYOR A 450</v>
      </c>
    </row>
    <row r="5491" spans="1:22" x14ac:dyDescent="0.25">
      <c r="A5491" s="4" t="s">
        <v>12265</v>
      </c>
      <c r="B5491" t="s">
        <v>39</v>
      </c>
      <c r="C5491" s="1" t="s">
        <v>30</v>
      </c>
      <c r="D5491" t="s">
        <v>20</v>
      </c>
      <c r="E5491" t="s">
        <v>21</v>
      </c>
      <c r="F5491" t="s">
        <v>12998</v>
      </c>
      <c r="G5491" t="s">
        <v>23</v>
      </c>
      <c r="H5491" t="s">
        <v>12999</v>
      </c>
      <c r="I5491" t="s">
        <v>50</v>
      </c>
      <c r="J5491" t="s">
        <v>173</v>
      </c>
      <c r="K5491" t="s">
        <v>27</v>
      </c>
      <c r="L5491" t="s">
        <v>27</v>
      </c>
      <c r="M5491" t="s">
        <v>12265</v>
      </c>
      <c r="N5491">
        <v>414</v>
      </c>
      <c r="O5491">
        <v>466</v>
      </c>
      <c r="P5491">
        <v>495</v>
      </c>
      <c r="Q5491" s="4">
        <v>414</v>
      </c>
      <c r="R5491">
        <v>480.5</v>
      </c>
      <c r="S5491" s="4" t="str">
        <f t="shared" si="277"/>
        <v xml:space="preserve">CON PSU </v>
      </c>
      <c r="T5491" s="4" t="str">
        <f t="shared" si="276"/>
        <v xml:space="preserve">50 % MENOR </v>
      </c>
      <c r="U5491" s="4" t="str">
        <f t="shared" si="278"/>
        <v>Rango 450-499</v>
      </c>
      <c r="V5491" t="str">
        <f t="shared" si="279"/>
        <v>MAYOR A 450</v>
      </c>
    </row>
    <row r="5492" spans="1:22" x14ac:dyDescent="0.25">
      <c r="A5492" s="4" t="s">
        <v>12265</v>
      </c>
      <c r="B5492" t="s">
        <v>129</v>
      </c>
      <c r="C5492" s="1" t="s">
        <v>19</v>
      </c>
      <c r="D5492" t="s">
        <v>20</v>
      </c>
      <c r="E5492" t="s">
        <v>21</v>
      </c>
      <c r="F5492" t="s">
        <v>14812</v>
      </c>
      <c r="G5492" t="s">
        <v>23</v>
      </c>
      <c r="H5492" t="s">
        <v>14813</v>
      </c>
      <c r="I5492" t="s">
        <v>25</v>
      </c>
      <c r="J5492" t="s">
        <v>185</v>
      </c>
      <c r="K5492" t="s">
        <v>155</v>
      </c>
      <c r="L5492" t="s">
        <v>27</v>
      </c>
      <c r="M5492" t="s">
        <v>12265</v>
      </c>
      <c r="N5492">
        <v>414</v>
      </c>
      <c r="O5492">
        <v>523</v>
      </c>
      <c r="P5492">
        <v>465</v>
      </c>
      <c r="Q5492" s="4">
        <v>414</v>
      </c>
      <c r="R5492">
        <v>494</v>
      </c>
      <c r="S5492" s="4" t="str">
        <f t="shared" si="277"/>
        <v xml:space="preserve">CON PSU </v>
      </c>
      <c r="T5492" s="4" t="str">
        <f t="shared" ref="T5492:T5555" si="280">IF(Q5492&gt;N5492,"50 % MAYOR","50 % MENOR ")</f>
        <v xml:space="preserve">50 % MENOR </v>
      </c>
      <c r="U5492" s="4" t="str">
        <f t="shared" si="278"/>
        <v>Rango 450-499</v>
      </c>
      <c r="V5492" t="str">
        <f t="shared" si="279"/>
        <v>MAYOR A 450</v>
      </c>
    </row>
    <row r="5493" spans="1:22" x14ac:dyDescent="0.25">
      <c r="A5493" s="4" t="s">
        <v>12265</v>
      </c>
      <c r="B5493" t="s">
        <v>142</v>
      </c>
      <c r="C5493" s="1" t="s">
        <v>97</v>
      </c>
      <c r="D5493" t="s">
        <v>20</v>
      </c>
      <c r="E5493" t="s">
        <v>21</v>
      </c>
      <c r="F5493" t="s">
        <v>14414</v>
      </c>
      <c r="G5493" t="s">
        <v>23</v>
      </c>
      <c r="H5493" t="s">
        <v>14415</v>
      </c>
      <c r="I5493" t="s">
        <v>50</v>
      </c>
      <c r="J5493" t="s">
        <v>76</v>
      </c>
      <c r="K5493" t="s">
        <v>155</v>
      </c>
      <c r="L5493" t="s">
        <v>27</v>
      </c>
      <c r="M5493" t="s">
        <v>12265</v>
      </c>
      <c r="N5493">
        <v>414</v>
      </c>
      <c r="O5493">
        <v>442</v>
      </c>
      <c r="P5493">
        <v>527</v>
      </c>
      <c r="Q5493" s="4">
        <v>414</v>
      </c>
      <c r="R5493">
        <v>484.5</v>
      </c>
      <c r="S5493" s="4" t="str">
        <f t="shared" si="277"/>
        <v xml:space="preserve">CON PSU </v>
      </c>
      <c r="T5493" s="4" t="str">
        <f t="shared" si="280"/>
        <v xml:space="preserve">50 % MENOR </v>
      </c>
      <c r="U5493" s="4" t="str">
        <f t="shared" si="278"/>
        <v>Rango 450-499</v>
      </c>
      <c r="V5493" t="str">
        <f t="shared" si="279"/>
        <v>MAYOR A 450</v>
      </c>
    </row>
    <row r="5494" spans="1:22" x14ac:dyDescent="0.25">
      <c r="A5494" s="4" t="s">
        <v>12265</v>
      </c>
      <c r="B5494" t="s">
        <v>56</v>
      </c>
      <c r="C5494" s="1" t="s">
        <v>19</v>
      </c>
      <c r="D5494" t="s">
        <v>20</v>
      </c>
      <c r="E5494" t="s">
        <v>21</v>
      </c>
      <c r="F5494" t="s">
        <v>158</v>
      </c>
      <c r="G5494" t="s">
        <v>23</v>
      </c>
      <c r="H5494" t="s">
        <v>159</v>
      </c>
      <c r="I5494" t="s">
        <v>50</v>
      </c>
      <c r="J5494" t="s">
        <v>7349</v>
      </c>
      <c r="K5494" t="s">
        <v>27</v>
      </c>
      <c r="L5494" t="s">
        <v>155</v>
      </c>
      <c r="M5494" t="s">
        <v>3152</v>
      </c>
      <c r="N5494">
        <v>414</v>
      </c>
      <c r="O5494">
        <v>505</v>
      </c>
      <c r="P5494">
        <v>465</v>
      </c>
      <c r="Q5494" s="4">
        <v>414</v>
      </c>
      <c r="R5494">
        <v>485</v>
      </c>
      <c r="S5494" s="4" t="str">
        <f t="shared" si="277"/>
        <v xml:space="preserve">CON PSU </v>
      </c>
      <c r="T5494" s="4" t="str">
        <f t="shared" si="280"/>
        <v xml:space="preserve">50 % MENOR </v>
      </c>
      <c r="U5494" s="4" t="str">
        <f t="shared" si="278"/>
        <v>Rango 450-499</v>
      </c>
      <c r="V5494" t="str">
        <f t="shared" si="279"/>
        <v>MAYOR A 450</v>
      </c>
    </row>
    <row r="5495" spans="1:22" x14ac:dyDescent="0.25">
      <c r="A5495" s="4" t="s">
        <v>12265</v>
      </c>
      <c r="B5495" t="s">
        <v>106</v>
      </c>
      <c r="C5495" s="1" t="s">
        <v>97</v>
      </c>
      <c r="D5495" t="s">
        <v>53</v>
      </c>
      <c r="E5495" t="s">
        <v>21</v>
      </c>
      <c r="F5495" t="s">
        <v>12411</v>
      </c>
      <c r="G5495" t="s">
        <v>23</v>
      </c>
      <c r="H5495" t="s">
        <v>12412</v>
      </c>
      <c r="I5495" t="s">
        <v>25</v>
      </c>
      <c r="J5495" t="s">
        <v>253</v>
      </c>
      <c r="K5495" t="s">
        <v>27</v>
      </c>
      <c r="L5495" t="s">
        <v>155</v>
      </c>
      <c r="M5495" t="s">
        <v>3205</v>
      </c>
      <c r="N5495">
        <v>414</v>
      </c>
      <c r="O5495">
        <v>501</v>
      </c>
      <c r="P5495">
        <v>477</v>
      </c>
      <c r="Q5495" s="4">
        <v>414</v>
      </c>
      <c r="R5495">
        <v>489</v>
      </c>
      <c r="S5495" s="4" t="str">
        <f t="shared" si="277"/>
        <v xml:space="preserve">CON PSU </v>
      </c>
      <c r="T5495" s="4" t="str">
        <f t="shared" si="280"/>
        <v xml:space="preserve">50 % MENOR </v>
      </c>
      <c r="U5495" s="4" t="str">
        <f t="shared" si="278"/>
        <v>Rango 450-499</v>
      </c>
      <c r="V5495" t="str">
        <f t="shared" si="279"/>
        <v>MAYOR A 450</v>
      </c>
    </row>
    <row r="5496" spans="1:22" x14ac:dyDescent="0.25">
      <c r="A5496" s="4" t="s">
        <v>12265</v>
      </c>
      <c r="B5496" t="s">
        <v>83</v>
      </c>
      <c r="C5496" s="1" t="s">
        <v>19</v>
      </c>
      <c r="D5496" t="s">
        <v>20</v>
      </c>
      <c r="E5496" t="s">
        <v>21</v>
      </c>
      <c r="F5496" t="s">
        <v>13966</v>
      </c>
      <c r="G5496" t="s">
        <v>23</v>
      </c>
      <c r="H5496" t="s">
        <v>13967</v>
      </c>
      <c r="I5496" t="s">
        <v>50</v>
      </c>
      <c r="J5496" t="s">
        <v>170</v>
      </c>
      <c r="K5496" t="s">
        <v>155</v>
      </c>
      <c r="L5496" t="s">
        <v>155</v>
      </c>
      <c r="M5496" t="s">
        <v>12265</v>
      </c>
      <c r="N5496">
        <v>414</v>
      </c>
      <c r="O5496">
        <v>481</v>
      </c>
      <c r="P5496">
        <v>481</v>
      </c>
      <c r="Q5496" s="4">
        <v>414</v>
      </c>
      <c r="R5496">
        <v>481</v>
      </c>
      <c r="S5496" s="4" t="str">
        <f t="shared" si="277"/>
        <v xml:space="preserve">CON PSU </v>
      </c>
      <c r="T5496" s="4" t="str">
        <f t="shared" si="280"/>
        <v xml:space="preserve">50 % MENOR </v>
      </c>
      <c r="U5496" s="4" t="str">
        <f t="shared" si="278"/>
        <v>Rango 450-499</v>
      </c>
      <c r="V5496" t="str">
        <f t="shared" si="279"/>
        <v>MAYOR A 450</v>
      </c>
    </row>
    <row r="5497" spans="1:22" x14ac:dyDescent="0.25">
      <c r="A5497" s="4" t="s">
        <v>12265</v>
      </c>
      <c r="B5497" t="s">
        <v>129</v>
      </c>
      <c r="C5497" s="1" t="s">
        <v>19</v>
      </c>
      <c r="D5497" t="s">
        <v>20</v>
      </c>
      <c r="E5497" t="s">
        <v>21</v>
      </c>
      <c r="F5497" t="s">
        <v>14953</v>
      </c>
      <c r="G5497" t="s">
        <v>23</v>
      </c>
      <c r="H5497" t="s">
        <v>14954</v>
      </c>
      <c r="I5497" t="s">
        <v>25</v>
      </c>
      <c r="J5497" t="s">
        <v>712</v>
      </c>
      <c r="K5497" t="s">
        <v>155</v>
      </c>
      <c r="L5497" t="s">
        <v>27</v>
      </c>
      <c r="M5497" t="s">
        <v>12265</v>
      </c>
      <c r="N5497">
        <v>414</v>
      </c>
      <c r="O5497">
        <v>362</v>
      </c>
      <c r="P5497">
        <v>564</v>
      </c>
      <c r="Q5497" s="4">
        <v>415</v>
      </c>
      <c r="R5497">
        <v>463</v>
      </c>
      <c r="S5497" s="4" t="str">
        <f t="shared" ref="S5497:S5560" si="281">IF(R5497&gt;0,"CON PSU ","SIN PSU")</f>
        <v xml:space="preserve">CON PSU </v>
      </c>
      <c r="T5497" s="4" t="str">
        <f t="shared" si="280"/>
        <v>50 % MAYOR</v>
      </c>
      <c r="U5497" s="4" t="str">
        <f t="shared" si="278"/>
        <v>Rango 450-499</v>
      </c>
      <c r="V5497" t="str">
        <f t="shared" si="279"/>
        <v>MAYOR A 450</v>
      </c>
    </row>
    <row r="5498" spans="1:22" x14ac:dyDescent="0.25">
      <c r="A5498" s="4" t="s">
        <v>12265</v>
      </c>
      <c r="B5498" t="s">
        <v>106</v>
      </c>
      <c r="C5498" s="1" t="s">
        <v>97</v>
      </c>
      <c r="D5498" t="s">
        <v>20</v>
      </c>
      <c r="E5498" t="s">
        <v>21</v>
      </c>
      <c r="F5498" t="s">
        <v>12310</v>
      </c>
      <c r="G5498" t="s">
        <v>23</v>
      </c>
      <c r="H5498" t="s">
        <v>12311</v>
      </c>
      <c r="I5498" t="s">
        <v>25</v>
      </c>
      <c r="J5498" t="s">
        <v>63</v>
      </c>
      <c r="K5498" t="s">
        <v>27</v>
      </c>
      <c r="L5498" t="s">
        <v>155</v>
      </c>
      <c r="M5498" t="s">
        <v>12265</v>
      </c>
      <c r="N5498">
        <v>410</v>
      </c>
      <c r="O5498">
        <v>458</v>
      </c>
      <c r="P5498">
        <v>495</v>
      </c>
      <c r="Q5498" s="4">
        <v>415</v>
      </c>
      <c r="R5498">
        <v>476.5</v>
      </c>
      <c r="S5498" s="4" t="str">
        <f t="shared" si="281"/>
        <v xml:space="preserve">CON PSU </v>
      </c>
      <c r="T5498" s="4" t="str">
        <f t="shared" si="280"/>
        <v>50 % MAYOR</v>
      </c>
      <c r="U5498" s="4" t="str">
        <f t="shared" si="278"/>
        <v>Rango 450-499</v>
      </c>
      <c r="V5498" t="str">
        <f t="shared" si="279"/>
        <v>MAYOR A 450</v>
      </c>
    </row>
    <row r="5499" spans="1:22" x14ac:dyDescent="0.25">
      <c r="A5499" s="4" t="s">
        <v>12265</v>
      </c>
      <c r="B5499" t="s">
        <v>18</v>
      </c>
      <c r="C5499" s="1" t="s">
        <v>19</v>
      </c>
      <c r="D5499" t="s">
        <v>20</v>
      </c>
      <c r="E5499" t="s">
        <v>21</v>
      </c>
      <c r="F5499" t="s">
        <v>15339</v>
      </c>
      <c r="G5499" t="s">
        <v>23</v>
      </c>
      <c r="H5499" t="s">
        <v>15340</v>
      </c>
      <c r="I5499" t="s">
        <v>25</v>
      </c>
      <c r="J5499" t="s">
        <v>76</v>
      </c>
      <c r="K5499" t="s">
        <v>27</v>
      </c>
      <c r="L5499" t="s">
        <v>155</v>
      </c>
      <c r="M5499" t="s">
        <v>12265</v>
      </c>
      <c r="N5499">
        <v>414</v>
      </c>
      <c r="O5499">
        <v>517</v>
      </c>
      <c r="P5499">
        <v>408</v>
      </c>
      <c r="Q5499" s="4">
        <v>415</v>
      </c>
      <c r="R5499">
        <v>462.5</v>
      </c>
      <c r="S5499" s="4" t="str">
        <f t="shared" si="281"/>
        <v xml:space="preserve">CON PSU </v>
      </c>
      <c r="T5499" s="4" t="str">
        <f t="shared" si="280"/>
        <v>50 % MAYOR</v>
      </c>
      <c r="U5499" s="4" t="str">
        <f t="shared" si="278"/>
        <v>Rango 450-499</v>
      </c>
      <c r="V5499" t="str">
        <f t="shared" si="279"/>
        <v>MAYOR A 450</v>
      </c>
    </row>
    <row r="5500" spans="1:22" x14ac:dyDescent="0.25">
      <c r="A5500" s="4" t="s">
        <v>12265</v>
      </c>
      <c r="B5500" t="s">
        <v>29</v>
      </c>
      <c r="C5500" s="1" t="s">
        <v>30</v>
      </c>
      <c r="D5500" t="s">
        <v>20</v>
      </c>
      <c r="E5500" t="s">
        <v>21</v>
      </c>
      <c r="F5500" t="s">
        <v>13034</v>
      </c>
      <c r="G5500" t="s">
        <v>23</v>
      </c>
      <c r="H5500" t="s">
        <v>13035</v>
      </c>
      <c r="I5500" t="s">
        <v>25</v>
      </c>
      <c r="J5500" t="s">
        <v>69</v>
      </c>
      <c r="K5500" t="s">
        <v>27</v>
      </c>
      <c r="L5500" t="s">
        <v>27</v>
      </c>
      <c r="M5500" t="s">
        <v>12265</v>
      </c>
      <c r="N5500">
        <v>414</v>
      </c>
      <c r="O5500">
        <v>415</v>
      </c>
      <c r="P5500">
        <v>527</v>
      </c>
      <c r="Q5500" s="4">
        <v>416</v>
      </c>
      <c r="R5500">
        <v>471</v>
      </c>
      <c r="S5500" s="4" t="str">
        <f t="shared" si="281"/>
        <v xml:space="preserve">CON PSU </v>
      </c>
      <c r="T5500" s="4" t="str">
        <f t="shared" si="280"/>
        <v>50 % MAYOR</v>
      </c>
      <c r="U5500" s="4" t="str">
        <f t="shared" si="278"/>
        <v>Rango 450-499</v>
      </c>
      <c r="V5500" t="str">
        <f t="shared" si="279"/>
        <v>MAYOR A 450</v>
      </c>
    </row>
    <row r="5501" spans="1:22" x14ac:dyDescent="0.25">
      <c r="A5501" s="4" t="s">
        <v>12265</v>
      </c>
      <c r="B5501" t="s">
        <v>77</v>
      </c>
      <c r="C5501" s="1" t="s">
        <v>19</v>
      </c>
      <c r="D5501" t="s">
        <v>20</v>
      </c>
      <c r="E5501" t="s">
        <v>21</v>
      </c>
      <c r="F5501" t="s">
        <v>13540</v>
      </c>
      <c r="G5501" t="s">
        <v>23</v>
      </c>
      <c r="H5501" t="s">
        <v>13541</v>
      </c>
      <c r="I5501" t="s">
        <v>50</v>
      </c>
      <c r="J5501" t="s">
        <v>69</v>
      </c>
      <c r="K5501" t="s">
        <v>155</v>
      </c>
      <c r="L5501" t="s">
        <v>155</v>
      </c>
      <c r="M5501" t="s">
        <v>12265</v>
      </c>
      <c r="N5501">
        <v>417</v>
      </c>
      <c r="O5501">
        <v>503</v>
      </c>
      <c r="P5501">
        <v>429</v>
      </c>
      <c r="Q5501" s="4">
        <v>417</v>
      </c>
      <c r="R5501">
        <v>466</v>
      </c>
      <c r="S5501" s="4" t="str">
        <f t="shared" si="281"/>
        <v xml:space="preserve">CON PSU </v>
      </c>
      <c r="T5501" s="4" t="str">
        <f t="shared" si="280"/>
        <v xml:space="preserve">50 % MENOR </v>
      </c>
      <c r="U5501" s="4" t="str">
        <f t="shared" si="278"/>
        <v>Rango 450-499</v>
      </c>
      <c r="V5501" t="str">
        <f t="shared" si="279"/>
        <v>MAYOR A 450</v>
      </c>
    </row>
    <row r="5502" spans="1:22" x14ac:dyDescent="0.25">
      <c r="A5502" s="4" t="s">
        <v>12265</v>
      </c>
      <c r="B5502" t="s">
        <v>18</v>
      </c>
      <c r="C5502" s="1" t="s">
        <v>19</v>
      </c>
      <c r="D5502" t="s">
        <v>20</v>
      </c>
      <c r="E5502" t="s">
        <v>21</v>
      </c>
      <c r="F5502" t="s">
        <v>15233</v>
      </c>
      <c r="G5502" t="s">
        <v>23</v>
      </c>
      <c r="H5502" t="s">
        <v>15234</v>
      </c>
      <c r="I5502" t="s">
        <v>50</v>
      </c>
      <c r="J5502" t="s">
        <v>76</v>
      </c>
      <c r="K5502" t="s">
        <v>155</v>
      </c>
      <c r="L5502" t="s">
        <v>27</v>
      </c>
      <c r="M5502" t="s">
        <v>12265</v>
      </c>
      <c r="N5502">
        <v>420</v>
      </c>
      <c r="O5502">
        <v>523</v>
      </c>
      <c r="P5502">
        <v>429</v>
      </c>
      <c r="Q5502" s="4">
        <v>420</v>
      </c>
      <c r="R5502">
        <v>476</v>
      </c>
      <c r="S5502" s="4" t="str">
        <f t="shared" si="281"/>
        <v xml:space="preserve">CON PSU </v>
      </c>
      <c r="T5502" s="4" t="str">
        <f t="shared" si="280"/>
        <v xml:space="preserve">50 % MENOR </v>
      </c>
      <c r="U5502" s="4" t="str">
        <f t="shared" si="278"/>
        <v>Rango 450-499</v>
      </c>
      <c r="V5502" t="str">
        <f t="shared" si="279"/>
        <v>MAYOR A 450</v>
      </c>
    </row>
    <row r="5503" spans="1:22" x14ac:dyDescent="0.25">
      <c r="A5503" s="4" t="s">
        <v>12265</v>
      </c>
      <c r="B5503" t="s">
        <v>18</v>
      </c>
      <c r="C5503" s="1" t="s">
        <v>19</v>
      </c>
      <c r="D5503" t="s">
        <v>20</v>
      </c>
      <c r="E5503" t="s">
        <v>21</v>
      </c>
      <c r="F5503" t="s">
        <v>15267</v>
      </c>
      <c r="G5503" t="s">
        <v>23</v>
      </c>
      <c r="H5503" t="s">
        <v>15268</v>
      </c>
      <c r="I5503" t="s">
        <v>50</v>
      </c>
      <c r="J5503" t="s">
        <v>100</v>
      </c>
      <c r="K5503" t="s">
        <v>27</v>
      </c>
      <c r="L5503" t="s">
        <v>27</v>
      </c>
      <c r="M5503" t="s">
        <v>12265</v>
      </c>
      <c r="N5503">
        <v>420</v>
      </c>
      <c r="O5503">
        <v>458</v>
      </c>
      <c r="P5503">
        <v>527</v>
      </c>
      <c r="Q5503" s="4">
        <v>420</v>
      </c>
      <c r="R5503">
        <v>492.5</v>
      </c>
      <c r="S5503" s="4" t="str">
        <f t="shared" si="281"/>
        <v xml:space="preserve">CON PSU </v>
      </c>
      <c r="T5503" s="4" t="str">
        <f t="shared" si="280"/>
        <v xml:space="preserve">50 % MENOR </v>
      </c>
      <c r="U5503" s="4" t="str">
        <f t="shared" si="278"/>
        <v>Rango 450-499</v>
      </c>
      <c r="V5503" t="str">
        <f t="shared" si="279"/>
        <v>MAYOR A 450</v>
      </c>
    </row>
    <row r="5504" spans="1:22" x14ac:dyDescent="0.25">
      <c r="A5504" s="4" t="s">
        <v>12265</v>
      </c>
      <c r="B5504" t="s">
        <v>106</v>
      </c>
      <c r="C5504" s="1" t="s">
        <v>97</v>
      </c>
      <c r="D5504" t="s">
        <v>20</v>
      </c>
      <c r="E5504" t="s">
        <v>21</v>
      </c>
      <c r="F5504" t="s">
        <v>12342</v>
      </c>
      <c r="G5504" t="s">
        <v>23</v>
      </c>
      <c r="H5504" t="s">
        <v>12343</v>
      </c>
      <c r="I5504" t="s">
        <v>25</v>
      </c>
      <c r="J5504" t="s">
        <v>145</v>
      </c>
      <c r="K5504" t="s">
        <v>155</v>
      </c>
      <c r="L5504" t="s">
        <v>27</v>
      </c>
      <c r="M5504" t="s">
        <v>12265</v>
      </c>
      <c r="N5504">
        <v>420</v>
      </c>
      <c r="O5504">
        <v>395</v>
      </c>
      <c r="P5504">
        <v>518</v>
      </c>
      <c r="Q5504" s="4">
        <v>420</v>
      </c>
      <c r="R5504">
        <v>456.5</v>
      </c>
      <c r="S5504" s="4" t="str">
        <f t="shared" si="281"/>
        <v xml:space="preserve">CON PSU </v>
      </c>
      <c r="T5504" s="4" t="str">
        <f t="shared" si="280"/>
        <v xml:space="preserve">50 % MENOR </v>
      </c>
      <c r="U5504" s="4" t="str">
        <f t="shared" si="278"/>
        <v>Rango 450-499</v>
      </c>
      <c r="V5504" t="str">
        <f t="shared" si="279"/>
        <v>MAYOR A 450</v>
      </c>
    </row>
    <row r="5505" spans="1:22" x14ac:dyDescent="0.25">
      <c r="A5505" s="4" t="s">
        <v>12265</v>
      </c>
      <c r="B5505" t="s">
        <v>209</v>
      </c>
      <c r="C5505" s="1" t="s">
        <v>19</v>
      </c>
      <c r="D5505" t="s">
        <v>20</v>
      </c>
      <c r="E5505" t="s">
        <v>21</v>
      </c>
      <c r="F5505" t="s">
        <v>12965</v>
      </c>
      <c r="G5505" t="s">
        <v>23</v>
      </c>
      <c r="H5505" t="s">
        <v>12966</v>
      </c>
      <c r="I5505" t="s">
        <v>50</v>
      </c>
      <c r="J5505" t="s">
        <v>73</v>
      </c>
      <c r="K5505" t="s">
        <v>155</v>
      </c>
      <c r="L5505" t="s">
        <v>27</v>
      </c>
      <c r="M5505" t="s">
        <v>12265</v>
      </c>
      <c r="N5505">
        <v>420</v>
      </c>
      <c r="O5505">
        <v>503</v>
      </c>
      <c r="P5505">
        <v>481</v>
      </c>
      <c r="Q5505" s="4">
        <v>420</v>
      </c>
      <c r="R5505">
        <v>492</v>
      </c>
      <c r="S5505" s="4" t="str">
        <f t="shared" si="281"/>
        <v xml:space="preserve">CON PSU </v>
      </c>
      <c r="T5505" s="4" t="str">
        <f t="shared" si="280"/>
        <v xml:space="preserve">50 % MENOR </v>
      </c>
      <c r="U5505" s="4" t="str">
        <f t="shared" si="278"/>
        <v>Rango 450-499</v>
      </c>
      <c r="V5505" t="str">
        <f t="shared" si="279"/>
        <v>MAYOR A 450</v>
      </c>
    </row>
    <row r="5506" spans="1:22" x14ac:dyDescent="0.25">
      <c r="A5506" s="4" t="s">
        <v>12265</v>
      </c>
      <c r="B5506" t="s">
        <v>117</v>
      </c>
      <c r="C5506" s="1" t="s">
        <v>19</v>
      </c>
      <c r="D5506" t="s">
        <v>20</v>
      </c>
      <c r="E5506" t="s">
        <v>21</v>
      </c>
      <c r="F5506" t="s">
        <v>13398</v>
      </c>
      <c r="G5506" t="s">
        <v>23</v>
      </c>
      <c r="H5506" t="s">
        <v>13399</v>
      </c>
      <c r="I5506" t="s">
        <v>25</v>
      </c>
      <c r="J5506" t="s">
        <v>42</v>
      </c>
      <c r="K5506" t="s">
        <v>155</v>
      </c>
      <c r="L5506" t="s">
        <v>27</v>
      </c>
      <c r="M5506" t="s">
        <v>12265</v>
      </c>
      <c r="N5506">
        <v>420</v>
      </c>
      <c r="O5506">
        <v>496</v>
      </c>
      <c r="P5506">
        <v>465</v>
      </c>
      <c r="Q5506" s="4">
        <v>420</v>
      </c>
      <c r="R5506">
        <v>480.5</v>
      </c>
      <c r="S5506" s="4" t="str">
        <f t="shared" si="281"/>
        <v xml:space="preserve">CON PSU </v>
      </c>
      <c r="T5506" s="4" t="str">
        <f t="shared" si="280"/>
        <v xml:space="preserve">50 % MENOR </v>
      </c>
      <c r="U5506" s="4" t="str">
        <f t="shared" ref="U5506:U5569" si="282">IF(R5506&gt;699,"Rango Mayor a 699",IF(R5506&gt;649,"Rango 650-699",IF(R5506&gt;599,"Rango 600-649",IF(R5506&gt;549,"Rango 550-599",IF(R5506&gt;499,"Rango 500-549",IF(R5506&gt;449,"Rango 450-499",IF(R5506&gt;399,"Rango 400-449","Rango Menor a 400")))))))</f>
        <v>Rango 450-499</v>
      </c>
      <c r="V5506" t="str">
        <f t="shared" si="279"/>
        <v>MAYOR A 450</v>
      </c>
    </row>
    <row r="5507" spans="1:22" x14ac:dyDescent="0.25">
      <c r="A5507" s="4" t="s">
        <v>12265</v>
      </c>
      <c r="B5507" t="s">
        <v>129</v>
      </c>
      <c r="C5507" s="1" t="s">
        <v>19</v>
      </c>
      <c r="D5507" t="s">
        <v>20</v>
      </c>
      <c r="E5507" t="s">
        <v>21</v>
      </c>
      <c r="F5507" t="s">
        <v>14880</v>
      </c>
      <c r="G5507" t="s">
        <v>23</v>
      </c>
      <c r="H5507" t="s">
        <v>14881</v>
      </c>
      <c r="I5507" t="s">
        <v>25</v>
      </c>
      <c r="J5507" t="s">
        <v>185</v>
      </c>
      <c r="K5507" t="s">
        <v>155</v>
      </c>
      <c r="L5507" t="s">
        <v>27</v>
      </c>
      <c r="M5507" t="s">
        <v>12265</v>
      </c>
      <c r="N5507">
        <v>420</v>
      </c>
      <c r="O5507">
        <v>523</v>
      </c>
      <c r="P5507">
        <v>448</v>
      </c>
      <c r="Q5507" s="4">
        <v>420</v>
      </c>
      <c r="R5507">
        <v>485.5</v>
      </c>
      <c r="S5507" s="4" t="str">
        <f t="shared" si="281"/>
        <v xml:space="preserve">CON PSU </v>
      </c>
      <c r="T5507" s="4" t="str">
        <f t="shared" si="280"/>
        <v xml:space="preserve">50 % MENOR </v>
      </c>
      <c r="U5507" s="4" t="str">
        <f t="shared" si="282"/>
        <v>Rango 450-499</v>
      </c>
      <c r="V5507" t="str">
        <f t="shared" ref="V5507:V5570" si="283">IF(R5507&gt;449.9444444444,"MAYOR A 450","MENOR A 450")</f>
        <v>MAYOR A 450</v>
      </c>
    </row>
    <row r="5508" spans="1:22" x14ac:dyDescent="0.25">
      <c r="A5508" s="4" t="s">
        <v>12265</v>
      </c>
      <c r="B5508" t="s">
        <v>83</v>
      </c>
      <c r="C5508" s="1" t="s">
        <v>19</v>
      </c>
      <c r="D5508" t="s">
        <v>20</v>
      </c>
      <c r="E5508" t="s">
        <v>21</v>
      </c>
      <c r="F5508" t="s">
        <v>14042</v>
      </c>
      <c r="G5508" t="s">
        <v>23</v>
      </c>
      <c r="H5508" t="s">
        <v>14043</v>
      </c>
      <c r="I5508" t="s">
        <v>50</v>
      </c>
      <c r="J5508" t="s">
        <v>116</v>
      </c>
      <c r="K5508" t="s">
        <v>27</v>
      </c>
      <c r="L5508" t="s">
        <v>155</v>
      </c>
      <c r="M5508" t="s">
        <v>12265</v>
      </c>
      <c r="N5508">
        <v>420</v>
      </c>
      <c r="O5508">
        <v>510</v>
      </c>
      <c r="P5508">
        <v>481</v>
      </c>
      <c r="Q5508" s="4">
        <v>420</v>
      </c>
      <c r="R5508">
        <v>495.5</v>
      </c>
      <c r="S5508" s="4" t="str">
        <f t="shared" si="281"/>
        <v xml:space="preserve">CON PSU </v>
      </c>
      <c r="T5508" s="4" t="str">
        <f t="shared" si="280"/>
        <v xml:space="preserve">50 % MENOR </v>
      </c>
      <c r="U5508" s="4" t="str">
        <f t="shared" si="282"/>
        <v>Rango 450-499</v>
      </c>
      <c r="V5508" t="str">
        <f t="shared" si="283"/>
        <v>MAYOR A 450</v>
      </c>
    </row>
    <row r="5509" spans="1:22" x14ac:dyDescent="0.25">
      <c r="A5509" s="4" t="s">
        <v>12265</v>
      </c>
      <c r="B5509" t="s">
        <v>129</v>
      </c>
      <c r="C5509" s="1" t="s">
        <v>19</v>
      </c>
      <c r="D5509" t="s">
        <v>20</v>
      </c>
      <c r="E5509" t="s">
        <v>101</v>
      </c>
      <c r="F5509" t="s">
        <v>14856</v>
      </c>
      <c r="G5509" t="s">
        <v>23</v>
      </c>
      <c r="H5509" t="s">
        <v>14857</v>
      </c>
      <c r="I5509" t="s">
        <v>25</v>
      </c>
      <c r="J5509" t="s">
        <v>192</v>
      </c>
      <c r="K5509" t="s">
        <v>27</v>
      </c>
      <c r="L5509" t="s">
        <v>155</v>
      </c>
      <c r="M5509" t="s">
        <v>12265</v>
      </c>
      <c r="N5509">
        <v>420</v>
      </c>
      <c r="O5509">
        <v>385</v>
      </c>
      <c r="P5509">
        <v>527</v>
      </c>
      <c r="Q5509" s="4">
        <v>420</v>
      </c>
      <c r="R5509">
        <v>456</v>
      </c>
      <c r="S5509" s="4" t="str">
        <f t="shared" si="281"/>
        <v xml:space="preserve">CON PSU </v>
      </c>
      <c r="T5509" s="4" t="str">
        <f t="shared" si="280"/>
        <v xml:space="preserve">50 % MENOR </v>
      </c>
      <c r="U5509" s="4" t="str">
        <f t="shared" si="282"/>
        <v>Rango 450-499</v>
      </c>
      <c r="V5509" t="str">
        <f t="shared" si="283"/>
        <v>MAYOR A 450</v>
      </c>
    </row>
    <row r="5510" spans="1:22" x14ac:dyDescent="0.25">
      <c r="A5510" s="4" t="s">
        <v>12265</v>
      </c>
      <c r="B5510" t="s">
        <v>129</v>
      </c>
      <c r="C5510" s="1" t="s">
        <v>19</v>
      </c>
      <c r="D5510" t="s">
        <v>20</v>
      </c>
      <c r="E5510" t="s">
        <v>21</v>
      </c>
      <c r="F5510" t="s">
        <v>14979</v>
      </c>
      <c r="G5510" t="s">
        <v>23</v>
      </c>
      <c r="H5510" t="s">
        <v>14980</v>
      </c>
      <c r="I5510" t="s">
        <v>50</v>
      </c>
      <c r="J5510" t="s">
        <v>100</v>
      </c>
      <c r="K5510" t="s">
        <v>27</v>
      </c>
      <c r="L5510" t="s">
        <v>155</v>
      </c>
      <c r="M5510" t="s">
        <v>12265</v>
      </c>
      <c r="N5510">
        <v>420</v>
      </c>
      <c r="O5510">
        <v>458</v>
      </c>
      <c r="P5510">
        <v>536</v>
      </c>
      <c r="Q5510" s="4">
        <v>420</v>
      </c>
      <c r="R5510">
        <v>497</v>
      </c>
      <c r="S5510" s="4" t="str">
        <f t="shared" si="281"/>
        <v xml:space="preserve">CON PSU </v>
      </c>
      <c r="T5510" s="4" t="str">
        <f t="shared" si="280"/>
        <v xml:space="preserve">50 % MENOR </v>
      </c>
      <c r="U5510" s="4" t="str">
        <f t="shared" si="282"/>
        <v>Rango 450-499</v>
      </c>
      <c r="V5510" t="str">
        <f t="shared" si="283"/>
        <v>MAYOR A 450</v>
      </c>
    </row>
    <row r="5511" spans="1:22" x14ac:dyDescent="0.25">
      <c r="A5511" s="4" t="s">
        <v>12265</v>
      </c>
      <c r="B5511" t="s">
        <v>83</v>
      </c>
      <c r="C5511" s="1" t="s">
        <v>19</v>
      </c>
      <c r="D5511" t="s">
        <v>20</v>
      </c>
      <c r="E5511" t="s">
        <v>101</v>
      </c>
      <c r="F5511" t="s">
        <v>13698</v>
      </c>
      <c r="G5511" t="s">
        <v>23</v>
      </c>
      <c r="H5511" t="s">
        <v>13699</v>
      </c>
      <c r="I5511" t="s">
        <v>50</v>
      </c>
      <c r="J5511" t="s">
        <v>116</v>
      </c>
      <c r="K5511" t="s">
        <v>155</v>
      </c>
      <c r="L5511" t="s">
        <v>155</v>
      </c>
      <c r="M5511" t="s">
        <v>3144</v>
      </c>
      <c r="N5511">
        <v>420</v>
      </c>
      <c r="O5511">
        <v>549</v>
      </c>
      <c r="P5511">
        <v>439</v>
      </c>
      <c r="Q5511" s="4">
        <v>420</v>
      </c>
      <c r="R5511">
        <v>494</v>
      </c>
      <c r="S5511" s="4" t="str">
        <f t="shared" si="281"/>
        <v xml:space="preserve">CON PSU </v>
      </c>
      <c r="T5511" s="4" t="str">
        <f t="shared" si="280"/>
        <v xml:space="preserve">50 % MENOR </v>
      </c>
      <c r="U5511" s="4" t="str">
        <f t="shared" si="282"/>
        <v>Rango 450-499</v>
      </c>
      <c r="V5511" t="str">
        <f t="shared" si="283"/>
        <v>MAYOR A 450</v>
      </c>
    </row>
    <row r="5512" spans="1:22" x14ac:dyDescent="0.25">
      <c r="A5512" s="4" t="s">
        <v>12265</v>
      </c>
      <c r="B5512" t="s">
        <v>117</v>
      </c>
      <c r="C5512" s="1" t="s">
        <v>19</v>
      </c>
      <c r="D5512" t="s">
        <v>20</v>
      </c>
      <c r="E5512" t="s">
        <v>21</v>
      </c>
      <c r="F5512" t="s">
        <v>13263</v>
      </c>
      <c r="G5512" t="s">
        <v>23</v>
      </c>
      <c r="H5512" t="s">
        <v>13264</v>
      </c>
      <c r="I5512" t="s">
        <v>50</v>
      </c>
      <c r="J5512" t="s">
        <v>76</v>
      </c>
      <c r="K5512" t="s">
        <v>155</v>
      </c>
      <c r="L5512" t="s">
        <v>155</v>
      </c>
      <c r="M5512" t="s">
        <v>12265</v>
      </c>
      <c r="N5512">
        <v>420</v>
      </c>
      <c r="O5512">
        <v>503</v>
      </c>
      <c r="P5512">
        <v>408</v>
      </c>
      <c r="Q5512" s="4">
        <v>420</v>
      </c>
      <c r="R5512">
        <v>455.5</v>
      </c>
      <c r="S5512" s="4" t="str">
        <f t="shared" si="281"/>
        <v xml:space="preserve">CON PSU </v>
      </c>
      <c r="T5512" s="4" t="str">
        <f t="shared" si="280"/>
        <v xml:space="preserve">50 % MENOR </v>
      </c>
      <c r="U5512" s="4" t="str">
        <f t="shared" si="282"/>
        <v>Rango 450-499</v>
      </c>
      <c r="V5512" t="str">
        <f t="shared" si="283"/>
        <v>MAYOR A 450</v>
      </c>
    </row>
    <row r="5513" spans="1:22" x14ac:dyDescent="0.25">
      <c r="A5513" s="4" t="s">
        <v>12265</v>
      </c>
      <c r="B5513" t="s">
        <v>106</v>
      </c>
      <c r="C5513" s="1" t="s">
        <v>97</v>
      </c>
      <c r="D5513" t="s">
        <v>20</v>
      </c>
      <c r="E5513" t="s">
        <v>21</v>
      </c>
      <c r="F5513" t="s">
        <v>12282</v>
      </c>
      <c r="G5513" t="s">
        <v>23</v>
      </c>
      <c r="H5513" t="s">
        <v>12283</v>
      </c>
      <c r="I5513" t="s">
        <v>50</v>
      </c>
      <c r="J5513" t="s">
        <v>100</v>
      </c>
      <c r="K5513" t="s">
        <v>155</v>
      </c>
      <c r="L5513" t="s">
        <v>155</v>
      </c>
      <c r="M5513" t="s">
        <v>12265</v>
      </c>
      <c r="N5513">
        <v>420</v>
      </c>
      <c r="O5513">
        <v>442</v>
      </c>
      <c r="P5513">
        <v>481</v>
      </c>
      <c r="Q5513" s="4">
        <v>420</v>
      </c>
      <c r="R5513">
        <v>461.5</v>
      </c>
      <c r="S5513" s="4" t="str">
        <f t="shared" si="281"/>
        <v xml:space="preserve">CON PSU </v>
      </c>
      <c r="T5513" s="4" t="str">
        <f t="shared" si="280"/>
        <v xml:space="preserve">50 % MENOR </v>
      </c>
      <c r="U5513" s="4" t="str">
        <f t="shared" si="282"/>
        <v>Rango 450-499</v>
      </c>
      <c r="V5513" t="str">
        <f t="shared" si="283"/>
        <v>MAYOR A 450</v>
      </c>
    </row>
    <row r="5514" spans="1:22" x14ac:dyDescent="0.25">
      <c r="A5514" s="4" t="s">
        <v>12265</v>
      </c>
      <c r="B5514" t="s">
        <v>77</v>
      </c>
      <c r="C5514" s="1" t="s">
        <v>19</v>
      </c>
      <c r="D5514" t="s">
        <v>20</v>
      </c>
      <c r="E5514" t="s">
        <v>101</v>
      </c>
      <c r="F5514" t="s">
        <v>13534</v>
      </c>
      <c r="G5514" t="s">
        <v>23</v>
      </c>
      <c r="H5514" t="s">
        <v>13535</v>
      </c>
      <c r="I5514" t="s">
        <v>50</v>
      </c>
      <c r="J5514" t="s">
        <v>100</v>
      </c>
      <c r="K5514" t="s">
        <v>155</v>
      </c>
      <c r="L5514" t="s">
        <v>155</v>
      </c>
      <c r="M5514" t="s">
        <v>3144</v>
      </c>
      <c r="N5514">
        <v>420</v>
      </c>
      <c r="O5514">
        <v>612</v>
      </c>
      <c r="P5514">
        <v>360</v>
      </c>
      <c r="Q5514" s="4">
        <v>420</v>
      </c>
      <c r="R5514">
        <v>486</v>
      </c>
      <c r="S5514" s="4" t="str">
        <f t="shared" si="281"/>
        <v xml:space="preserve">CON PSU </v>
      </c>
      <c r="T5514" s="4" t="str">
        <f t="shared" si="280"/>
        <v xml:space="preserve">50 % MENOR </v>
      </c>
      <c r="U5514" s="4" t="str">
        <f t="shared" si="282"/>
        <v>Rango 450-499</v>
      </c>
      <c r="V5514" t="str">
        <f t="shared" si="283"/>
        <v>MAYOR A 450</v>
      </c>
    </row>
    <row r="5515" spans="1:22" x14ac:dyDescent="0.25">
      <c r="A5515" s="4" t="s">
        <v>12265</v>
      </c>
      <c r="B5515" t="s">
        <v>96</v>
      </c>
      <c r="C5515" s="1" t="s">
        <v>97</v>
      </c>
      <c r="D5515" t="s">
        <v>20</v>
      </c>
      <c r="E5515" t="s">
        <v>21</v>
      </c>
      <c r="F5515" t="s">
        <v>14657</v>
      </c>
      <c r="G5515" t="s">
        <v>23</v>
      </c>
      <c r="H5515" t="s">
        <v>14658</v>
      </c>
      <c r="I5515" t="s">
        <v>25</v>
      </c>
      <c r="J5515" t="s">
        <v>258</v>
      </c>
      <c r="K5515" t="s">
        <v>155</v>
      </c>
      <c r="L5515" t="s">
        <v>27</v>
      </c>
      <c r="M5515" t="s">
        <v>12265</v>
      </c>
      <c r="N5515">
        <v>423</v>
      </c>
      <c r="O5515">
        <v>510</v>
      </c>
      <c r="P5515">
        <v>448</v>
      </c>
      <c r="Q5515" s="4">
        <v>423</v>
      </c>
      <c r="R5515">
        <v>479</v>
      </c>
      <c r="S5515" s="4" t="str">
        <f t="shared" si="281"/>
        <v xml:space="preserve">CON PSU </v>
      </c>
      <c r="T5515" s="4" t="str">
        <f t="shared" si="280"/>
        <v xml:space="preserve">50 % MENOR </v>
      </c>
      <c r="U5515" s="4" t="str">
        <f t="shared" si="282"/>
        <v>Rango 450-499</v>
      </c>
      <c r="V5515" t="str">
        <f t="shared" si="283"/>
        <v>MAYOR A 450</v>
      </c>
    </row>
    <row r="5516" spans="1:22" x14ac:dyDescent="0.25">
      <c r="A5516" s="4" t="s">
        <v>12265</v>
      </c>
      <c r="B5516" t="s">
        <v>56</v>
      </c>
      <c r="C5516" s="1" t="s">
        <v>19</v>
      </c>
      <c r="D5516" t="s">
        <v>20</v>
      </c>
      <c r="E5516" t="s">
        <v>21</v>
      </c>
      <c r="F5516" t="s">
        <v>12788</v>
      </c>
      <c r="G5516" t="s">
        <v>23</v>
      </c>
      <c r="H5516" t="s">
        <v>12789</v>
      </c>
      <c r="I5516" t="s">
        <v>25</v>
      </c>
      <c r="J5516" t="s">
        <v>46</v>
      </c>
      <c r="K5516" t="s">
        <v>155</v>
      </c>
      <c r="L5516" t="s">
        <v>27</v>
      </c>
      <c r="M5516" t="s">
        <v>12265</v>
      </c>
      <c r="N5516">
        <v>425</v>
      </c>
      <c r="O5516">
        <v>424</v>
      </c>
      <c r="P5516">
        <v>558</v>
      </c>
      <c r="Q5516" s="4">
        <v>425</v>
      </c>
      <c r="R5516">
        <v>491</v>
      </c>
      <c r="S5516" s="4" t="str">
        <f t="shared" si="281"/>
        <v xml:space="preserve">CON PSU </v>
      </c>
      <c r="T5516" s="4" t="str">
        <f t="shared" si="280"/>
        <v xml:space="preserve">50 % MENOR </v>
      </c>
      <c r="U5516" s="4" t="str">
        <f t="shared" si="282"/>
        <v>Rango 450-499</v>
      </c>
      <c r="V5516" t="str">
        <f t="shared" si="283"/>
        <v>MAYOR A 450</v>
      </c>
    </row>
    <row r="5517" spans="1:22" x14ac:dyDescent="0.25">
      <c r="A5517" s="4" t="s">
        <v>12265</v>
      </c>
      <c r="B5517" t="s">
        <v>96</v>
      </c>
      <c r="C5517" s="1" t="s">
        <v>97</v>
      </c>
      <c r="D5517" t="s">
        <v>20</v>
      </c>
      <c r="E5517" t="s">
        <v>21</v>
      </c>
      <c r="F5517" t="s">
        <v>14609</v>
      </c>
      <c r="G5517" t="s">
        <v>23</v>
      </c>
      <c r="H5517" t="s">
        <v>14610</v>
      </c>
      <c r="I5517" t="s">
        <v>50</v>
      </c>
      <c r="J5517" t="s">
        <v>76</v>
      </c>
      <c r="K5517" t="s">
        <v>155</v>
      </c>
      <c r="L5517" t="s">
        <v>27</v>
      </c>
      <c r="M5517" t="s">
        <v>12265</v>
      </c>
      <c r="N5517">
        <v>425</v>
      </c>
      <c r="O5517">
        <v>544</v>
      </c>
      <c r="P5517">
        <v>448</v>
      </c>
      <c r="Q5517" s="4">
        <v>425</v>
      </c>
      <c r="R5517">
        <v>496</v>
      </c>
      <c r="S5517" s="4" t="str">
        <f t="shared" si="281"/>
        <v xml:space="preserve">CON PSU </v>
      </c>
      <c r="T5517" s="4" t="str">
        <f t="shared" si="280"/>
        <v xml:space="preserve">50 % MENOR </v>
      </c>
      <c r="U5517" s="4" t="str">
        <f t="shared" si="282"/>
        <v>Rango 450-499</v>
      </c>
      <c r="V5517" t="str">
        <f t="shared" si="283"/>
        <v>MAYOR A 450</v>
      </c>
    </row>
    <row r="5518" spans="1:22" x14ac:dyDescent="0.25">
      <c r="A5518" s="4" t="s">
        <v>12265</v>
      </c>
      <c r="B5518" t="s">
        <v>12979</v>
      </c>
      <c r="C5518" s="1" t="s">
        <v>30</v>
      </c>
      <c r="D5518" t="s">
        <v>20</v>
      </c>
      <c r="E5518" t="s">
        <v>101</v>
      </c>
      <c r="F5518" t="s">
        <v>5755</v>
      </c>
      <c r="G5518" t="s">
        <v>23</v>
      </c>
      <c r="H5518" t="s">
        <v>5756</v>
      </c>
      <c r="I5518" t="s">
        <v>25</v>
      </c>
      <c r="J5518" t="s">
        <v>173</v>
      </c>
      <c r="K5518" t="s">
        <v>27</v>
      </c>
      <c r="L5518" t="s">
        <v>27</v>
      </c>
      <c r="M5518" t="s">
        <v>3146</v>
      </c>
      <c r="N5518">
        <v>425</v>
      </c>
      <c r="O5518">
        <v>471</v>
      </c>
      <c r="P5518">
        <v>480</v>
      </c>
      <c r="Q5518" s="4">
        <v>425</v>
      </c>
      <c r="R5518">
        <v>475.5</v>
      </c>
      <c r="S5518" s="4" t="str">
        <f t="shared" si="281"/>
        <v xml:space="preserve">CON PSU </v>
      </c>
      <c r="T5518" s="4" t="str">
        <f t="shared" si="280"/>
        <v xml:space="preserve">50 % MENOR </v>
      </c>
      <c r="U5518" s="4" t="str">
        <f t="shared" si="282"/>
        <v>Rango 450-499</v>
      </c>
      <c r="V5518" t="str">
        <f t="shared" si="283"/>
        <v>MAYOR A 450</v>
      </c>
    </row>
    <row r="5519" spans="1:22" x14ac:dyDescent="0.25">
      <c r="A5519" s="4" t="s">
        <v>12265</v>
      </c>
      <c r="B5519" t="s">
        <v>129</v>
      </c>
      <c r="C5519" s="1" t="s">
        <v>19</v>
      </c>
      <c r="D5519" t="s">
        <v>20</v>
      </c>
      <c r="E5519" t="s">
        <v>21</v>
      </c>
      <c r="F5519" t="s">
        <v>14895</v>
      </c>
      <c r="G5519" t="s">
        <v>23</v>
      </c>
      <c r="H5519" t="s">
        <v>14896</v>
      </c>
      <c r="I5519" t="s">
        <v>25</v>
      </c>
      <c r="J5519" t="s">
        <v>69</v>
      </c>
      <c r="K5519" t="s">
        <v>27</v>
      </c>
      <c r="L5519" t="s">
        <v>155</v>
      </c>
      <c r="M5519" t="s">
        <v>12265</v>
      </c>
      <c r="N5519">
        <v>425</v>
      </c>
      <c r="O5519">
        <v>503</v>
      </c>
      <c r="P5519">
        <v>481</v>
      </c>
      <c r="Q5519" s="4">
        <v>425</v>
      </c>
      <c r="R5519">
        <v>492</v>
      </c>
      <c r="S5519" s="4" t="str">
        <f t="shared" si="281"/>
        <v xml:space="preserve">CON PSU </v>
      </c>
      <c r="T5519" s="4" t="str">
        <f t="shared" si="280"/>
        <v xml:space="preserve">50 % MENOR </v>
      </c>
      <c r="U5519" s="4" t="str">
        <f t="shared" si="282"/>
        <v>Rango 450-499</v>
      </c>
      <c r="V5519" t="str">
        <f t="shared" si="283"/>
        <v>MAYOR A 450</v>
      </c>
    </row>
    <row r="5520" spans="1:22" x14ac:dyDescent="0.25">
      <c r="A5520" s="4" t="s">
        <v>12265</v>
      </c>
      <c r="B5520" t="s">
        <v>209</v>
      </c>
      <c r="C5520" s="1" t="s">
        <v>19</v>
      </c>
      <c r="D5520" t="s">
        <v>20</v>
      </c>
      <c r="E5520" t="s">
        <v>21</v>
      </c>
      <c r="F5520" t="s">
        <v>12969</v>
      </c>
      <c r="G5520" t="s">
        <v>23</v>
      </c>
      <c r="H5520" t="s">
        <v>12970</v>
      </c>
      <c r="I5520" t="s">
        <v>50</v>
      </c>
      <c r="J5520" t="s">
        <v>42</v>
      </c>
      <c r="K5520" t="s">
        <v>27</v>
      </c>
      <c r="L5520" t="s">
        <v>155</v>
      </c>
      <c r="M5520" t="s">
        <v>12265</v>
      </c>
      <c r="N5520">
        <v>425</v>
      </c>
      <c r="O5520">
        <v>458</v>
      </c>
      <c r="P5520">
        <v>465</v>
      </c>
      <c r="Q5520" s="4">
        <v>425</v>
      </c>
      <c r="R5520">
        <v>461.5</v>
      </c>
      <c r="S5520" s="4" t="str">
        <f t="shared" si="281"/>
        <v xml:space="preserve">CON PSU </v>
      </c>
      <c r="T5520" s="4" t="str">
        <f t="shared" si="280"/>
        <v xml:space="preserve">50 % MENOR </v>
      </c>
      <c r="U5520" s="4" t="str">
        <f t="shared" si="282"/>
        <v>Rango 450-499</v>
      </c>
      <c r="V5520" t="str">
        <f t="shared" si="283"/>
        <v>MAYOR A 450</v>
      </c>
    </row>
    <row r="5521" spans="1:22" x14ac:dyDescent="0.25">
      <c r="A5521" s="4" t="s">
        <v>12265</v>
      </c>
      <c r="B5521" t="s">
        <v>83</v>
      </c>
      <c r="C5521" s="1" t="s">
        <v>19</v>
      </c>
      <c r="D5521" t="s">
        <v>20</v>
      </c>
      <c r="E5521" t="s">
        <v>21</v>
      </c>
      <c r="F5521" t="s">
        <v>14050</v>
      </c>
      <c r="G5521" t="s">
        <v>23</v>
      </c>
      <c r="H5521" t="s">
        <v>14051</v>
      </c>
      <c r="I5521" t="s">
        <v>50</v>
      </c>
      <c r="J5521" t="s">
        <v>258</v>
      </c>
      <c r="K5521" t="s">
        <v>155</v>
      </c>
      <c r="L5521" t="s">
        <v>155</v>
      </c>
      <c r="M5521" t="s">
        <v>12265</v>
      </c>
      <c r="N5521">
        <v>425</v>
      </c>
      <c r="O5521">
        <v>442</v>
      </c>
      <c r="P5521">
        <v>507</v>
      </c>
      <c r="Q5521" s="4">
        <v>425</v>
      </c>
      <c r="R5521">
        <v>474.5</v>
      </c>
      <c r="S5521" s="4" t="str">
        <f t="shared" si="281"/>
        <v xml:space="preserve">CON PSU </v>
      </c>
      <c r="T5521" s="4" t="str">
        <f t="shared" si="280"/>
        <v xml:space="preserve">50 % MENOR </v>
      </c>
      <c r="U5521" s="4" t="str">
        <f t="shared" si="282"/>
        <v>Rango 450-499</v>
      </c>
      <c r="V5521" t="str">
        <f t="shared" si="283"/>
        <v>MAYOR A 450</v>
      </c>
    </row>
    <row r="5522" spans="1:22" x14ac:dyDescent="0.25">
      <c r="A5522" s="4" t="s">
        <v>12265</v>
      </c>
      <c r="B5522" t="s">
        <v>106</v>
      </c>
      <c r="C5522" s="1" t="s">
        <v>97</v>
      </c>
      <c r="D5522" t="s">
        <v>20</v>
      </c>
      <c r="E5522" t="s">
        <v>21</v>
      </c>
      <c r="F5522" t="s">
        <v>12403</v>
      </c>
      <c r="G5522" t="s">
        <v>23</v>
      </c>
      <c r="H5522" t="s">
        <v>12404</v>
      </c>
      <c r="I5522" t="s">
        <v>25</v>
      </c>
      <c r="J5522" t="s">
        <v>224</v>
      </c>
      <c r="K5522" t="s">
        <v>155</v>
      </c>
      <c r="L5522" t="s">
        <v>155</v>
      </c>
      <c r="M5522" t="s">
        <v>12265</v>
      </c>
      <c r="N5522">
        <v>420</v>
      </c>
      <c r="O5522">
        <v>474</v>
      </c>
      <c r="P5522">
        <v>495</v>
      </c>
      <c r="Q5522" s="4">
        <v>425</v>
      </c>
      <c r="R5522">
        <v>484.5</v>
      </c>
      <c r="S5522" s="4" t="str">
        <f t="shared" si="281"/>
        <v xml:space="preserve">CON PSU </v>
      </c>
      <c r="T5522" s="4" t="str">
        <f t="shared" si="280"/>
        <v>50 % MAYOR</v>
      </c>
      <c r="U5522" s="4" t="str">
        <f t="shared" si="282"/>
        <v>Rango 450-499</v>
      </c>
      <c r="V5522" t="str">
        <f t="shared" si="283"/>
        <v>MAYOR A 450</v>
      </c>
    </row>
    <row r="5523" spans="1:22" x14ac:dyDescent="0.25">
      <c r="A5523" s="4" t="s">
        <v>12265</v>
      </c>
      <c r="B5523" t="s">
        <v>56</v>
      </c>
      <c r="C5523" s="1" t="s">
        <v>19</v>
      </c>
      <c r="D5523" t="s">
        <v>20</v>
      </c>
      <c r="E5523" t="s">
        <v>21</v>
      </c>
      <c r="F5523" t="s">
        <v>12786</v>
      </c>
      <c r="G5523" t="s">
        <v>23</v>
      </c>
      <c r="H5523" t="s">
        <v>12787</v>
      </c>
      <c r="I5523" t="s">
        <v>50</v>
      </c>
      <c r="J5523" t="s">
        <v>76</v>
      </c>
      <c r="K5523" t="s">
        <v>155</v>
      </c>
      <c r="L5523" t="s">
        <v>155</v>
      </c>
      <c r="M5523" t="s">
        <v>12265</v>
      </c>
      <c r="N5523">
        <v>420</v>
      </c>
      <c r="O5523">
        <v>474</v>
      </c>
      <c r="P5523">
        <v>495</v>
      </c>
      <c r="Q5523" s="4">
        <v>425</v>
      </c>
      <c r="R5523">
        <v>484.5</v>
      </c>
      <c r="S5523" s="4" t="str">
        <f t="shared" si="281"/>
        <v xml:space="preserve">CON PSU </v>
      </c>
      <c r="T5523" s="4" t="str">
        <f t="shared" si="280"/>
        <v>50 % MAYOR</v>
      </c>
      <c r="U5523" s="4" t="str">
        <f t="shared" si="282"/>
        <v>Rango 450-499</v>
      </c>
      <c r="V5523" t="str">
        <f t="shared" si="283"/>
        <v>MAYOR A 450</v>
      </c>
    </row>
    <row r="5524" spans="1:22" x14ac:dyDescent="0.25">
      <c r="A5524" s="4" t="s">
        <v>12265</v>
      </c>
      <c r="B5524" t="s">
        <v>34</v>
      </c>
      <c r="C5524" s="1" t="s">
        <v>35</v>
      </c>
      <c r="D5524" t="s">
        <v>20</v>
      </c>
      <c r="E5524" t="s">
        <v>21</v>
      </c>
      <c r="F5524" t="s">
        <v>14181</v>
      </c>
      <c r="G5524" t="s">
        <v>23</v>
      </c>
      <c r="H5524" t="s">
        <v>14182</v>
      </c>
      <c r="I5524" t="s">
        <v>25</v>
      </c>
      <c r="J5524" t="s">
        <v>100</v>
      </c>
      <c r="K5524" t="s">
        <v>155</v>
      </c>
      <c r="L5524" t="s">
        <v>155</v>
      </c>
      <c r="M5524" t="s">
        <v>12265</v>
      </c>
      <c r="N5524">
        <v>425</v>
      </c>
      <c r="O5524">
        <v>537</v>
      </c>
      <c r="P5524">
        <v>448</v>
      </c>
      <c r="Q5524" s="4">
        <v>425</v>
      </c>
      <c r="R5524">
        <v>492.5</v>
      </c>
      <c r="S5524" s="4" t="str">
        <f t="shared" si="281"/>
        <v xml:space="preserve">CON PSU </v>
      </c>
      <c r="T5524" s="4" t="str">
        <f t="shared" si="280"/>
        <v xml:space="preserve">50 % MENOR </v>
      </c>
      <c r="U5524" s="4" t="str">
        <f t="shared" si="282"/>
        <v>Rango 450-499</v>
      </c>
      <c r="V5524" t="str">
        <f t="shared" si="283"/>
        <v>MAYOR A 450</v>
      </c>
    </row>
    <row r="5525" spans="1:22" x14ac:dyDescent="0.25">
      <c r="A5525" s="4" t="s">
        <v>12265</v>
      </c>
      <c r="B5525" t="s">
        <v>83</v>
      </c>
      <c r="C5525" s="1" t="s">
        <v>19</v>
      </c>
      <c r="D5525" t="s">
        <v>20</v>
      </c>
      <c r="E5525" t="s">
        <v>21</v>
      </c>
      <c r="F5525" t="s">
        <v>13984</v>
      </c>
      <c r="G5525" t="s">
        <v>23</v>
      </c>
      <c r="H5525" t="s">
        <v>13985</v>
      </c>
      <c r="I5525" t="s">
        <v>50</v>
      </c>
      <c r="J5525" t="s">
        <v>152</v>
      </c>
      <c r="K5525" t="s">
        <v>155</v>
      </c>
      <c r="L5525" t="s">
        <v>155</v>
      </c>
      <c r="M5525" t="s">
        <v>12265</v>
      </c>
      <c r="N5525">
        <v>425</v>
      </c>
      <c r="O5525">
        <v>466</v>
      </c>
      <c r="P5525">
        <v>495</v>
      </c>
      <c r="Q5525" s="4">
        <v>425</v>
      </c>
      <c r="R5525">
        <v>480.5</v>
      </c>
      <c r="S5525" s="4" t="str">
        <f t="shared" si="281"/>
        <v xml:space="preserve">CON PSU </v>
      </c>
      <c r="T5525" s="4" t="str">
        <f t="shared" si="280"/>
        <v xml:space="preserve">50 % MENOR </v>
      </c>
      <c r="U5525" s="4" t="str">
        <f t="shared" si="282"/>
        <v>Rango 450-499</v>
      </c>
      <c r="V5525" t="str">
        <f t="shared" si="283"/>
        <v>MAYOR A 450</v>
      </c>
    </row>
    <row r="5526" spans="1:22" x14ac:dyDescent="0.25">
      <c r="A5526" s="4" t="s">
        <v>12265</v>
      </c>
      <c r="B5526" t="s">
        <v>83</v>
      </c>
      <c r="C5526" s="1" t="s">
        <v>19</v>
      </c>
      <c r="D5526" t="s">
        <v>20</v>
      </c>
      <c r="E5526" t="s">
        <v>21</v>
      </c>
      <c r="F5526" t="s">
        <v>13956</v>
      </c>
      <c r="G5526" t="s">
        <v>23</v>
      </c>
      <c r="H5526" t="s">
        <v>13957</v>
      </c>
      <c r="I5526" t="s">
        <v>50</v>
      </c>
      <c r="J5526" t="s">
        <v>253</v>
      </c>
      <c r="K5526" t="s">
        <v>155</v>
      </c>
      <c r="L5526" t="s">
        <v>155</v>
      </c>
      <c r="M5526" t="s">
        <v>12265</v>
      </c>
      <c r="N5526">
        <v>425</v>
      </c>
      <c r="O5526">
        <v>458</v>
      </c>
      <c r="P5526">
        <v>507</v>
      </c>
      <c r="Q5526" s="4">
        <v>425</v>
      </c>
      <c r="R5526">
        <v>482.5</v>
      </c>
      <c r="S5526" s="4" t="str">
        <f t="shared" si="281"/>
        <v xml:space="preserve">CON PSU </v>
      </c>
      <c r="T5526" s="4" t="str">
        <f t="shared" si="280"/>
        <v xml:space="preserve">50 % MENOR </v>
      </c>
      <c r="U5526" s="4" t="str">
        <f t="shared" si="282"/>
        <v>Rango 450-499</v>
      </c>
      <c r="V5526" t="str">
        <f t="shared" si="283"/>
        <v>MAYOR A 450</v>
      </c>
    </row>
    <row r="5527" spans="1:22" x14ac:dyDescent="0.25">
      <c r="A5527" s="4" t="s">
        <v>12265</v>
      </c>
      <c r="B5527" t="s">
        <v>83</v>
      </c>
      <c r="C5527" s="1" t="s">
        <v>19</v>
      </c>
      <c r="D5527" t="s">
        <v>20</v>
      </c>
      <c r="E5527" t="s">
        <v>21</v>
      </c>
      <c r="F5527" t="s">
        <v>13861</v>
      </c>
      <c r="G5527" t="s">
        <v>23</v>
      </c>
      <c r="H5527" t="s">
        <v>13862</v>
      </c>
      <c r="I5527" t="s">
        <v>50</v>
      </c>
      <c r="J5527" t="s">
        <v>69</v>
      </c>
      <c r="K5527" t="s">
        <v>155</v>
      </c>
      <c r="L5527" t="s">
        <v>155</v>
      </c>
      <c r="M5527" t="s">
        <v>12265</v>
      </c>
      <c r="N5527">
        <v>426</v>
      </c>
      <c r="O5527">
        <v>510</v>
      </c>
      <c r="P5527">
        <v>448</v>
      </c>
      <c r="Q5527" s="4">
        <v>426</v>
      </c>
      <c r="R5527">
        <v>479</v>
      </c>
      <c r="S5527" s="4" t="str">
        <f t="shared" si="281"/>
        <v xml:space="preserve">CON PSU </v>
      </c>
      <c r="T5527" s="4" t="str">
        <f t="shared" si="280"/>
        <v xml:space="preserve">50 % MENOR </v>
      </c>
      <c r="U5527" s="4" t="str">
        <f t="shared" si="282"/>
        <v>Rango 450-499</v>
      </c>
      <c r="V5527" t="str">
        <f t="shared" si="283"/>
        <v>MAYOR A 450</v>
      </c>
    </row>
    <row r="5528" spans="1:22" x14ac:dyDescent="0.25">
      <c r="A5528" s="4" t="s">
        <v>12265</v>
      </c>
      <c r="B5528" t="s">
        <v>56</v>
      </c>
      <c r="C5528" s="1" t="s">
        <v>19</v>
      </c>
      <c r="D5528" t="s">
        <v>20</v>
      </c>
      <c r="E5528" t="s">
        <v>21</v>
      </c>
      <c r="F5528" t="s">
        <v>12491</v>
      </c>
      <c r="G5528" t="s">
        <v>23</v>
      </c>
      <c r="H5528" t="s">
        <v>12492</v>
      </c>
      <c r="I5528" t="s">
        <v>50</v>
      </c>
      <c r="J5528" t="s">
        <v>471</v>
      </c>
      <c r="K5528" t="s">
        <v>155</v>
      </c>
      <c r="L5528" t="s">
        <v>155</v>
      </c>
      <c r="M5528" t="s">
        <v>12265</v>
      </c>
      <c r="N5528">
        <v>427</v>
      </c>
      <c r="O5528">
        <v>496</v>
      </c>
      <c r="P5528">
        <v>465</v>
      </c>
      <c r="Q5528" s="4">
        <v>427</v>
      </c>
      <c r="R5528">
        <v>480.5</v>
      </c>
      <c r="S5528" s="4" t="str">
        <f t="shared" si="281"/>
        <v xml:space="preserve">CON PSU </v>
      </c>
      <c r="T5528" s="4" t="str">
        <f t="shared" si="280"/>
        <v xml:space="preserve">50 % MENOR </v>
      </c>
      <c r="U5528" s="4" t="str">
        <f t="shared" si="282"/>
        <v>Rango 450-499</v>
      </c>
      <c r="V5528" t="str">
        <f t="shared" si="283"/>
        <v>MAYOR A 450</v>
      </c>
    </row>
    <row r="5529" spans="1:22" x14ac:dyDescent="0.25">
      <c r="A5529" s="4" t="s">
        <v>12265</v>
      </c>
      <c r="B5529" t="s">
        <v>77</v>
      </c>
      <c r="C5529" s="1" t="s">
        <v>19</v>
      </c>
      <c r="D5529" t="s">
        <v>20</v>
      </c>
      <c r="E5529" t="s">
        <v>21</v>
      </c>
      <c r="F5529" t="s">
        <v>13650</v>
      </c>
      <c r="G5529" t="s">
        <v>23</v>
      </c>
      <c r="H5529" t="s">
        <v>13651</v>
      </c>
      <c r="I5529" t="s">
        <v>50</v>
      </c>
      <c r="J5529" t="s">
        <v>76</v>
      </c>
      <c r="K5529" t="s">
        <v>155</v>
      </c>
      <c r="L5529" t="s">
        <v>155</v>
      </c>
      <c r="M5529" t="s">
        <v>3146</v>
      </c>
      <c r="N5529">
        <v>429</v>
      </c>
      <c r="O5529">
        <v>464</v>
      </c>
      <c r="P5529">
        <v>509</v>
      </c>
      <c r="Q5529" s="4">
        <v>429</v>
      </c>
      <c r="R5529">
        <v>486.5</v>
      </c>
      <c r="S5529" s="4" t="str">
        <f t="shared" si="281"/>
        <v xml:space="preserve">CON PSU </v>
      </c>
      <c r="T5529" s="4" t="str">
        <f t="shared" si="280"/>
        <v xml:space="preserve">50 % MENOR </v>
      </c>
      <c r="U5529" s="4" t="str">
        <f t="shared" si="282"/>
        <v>Rango 450-499</v>
      </c>
      <c r="V5529" t="str">
        <f t="shared" si="283"/>
        <v>MAYOR A 450</v>
      </c>
    </row>
    <row r="5530" spans="1:22" x14ac:dyDescent="0.25">
      <c r="A5530" s="4" t="s">
        <v>12265</v>
      </c>
      <c r="B5530" t="s">
        <v>77</v>
      </c>
      <c r="C5530" s="1" t="s">
        <v>19</v>
      </c>
      <c r="D5530" t="s">
        <v>20</v>
      </c>
      <c r="E5530" t="s">
        <v>21</v>
      </c>
      <c r="F5530" t="s">
        <v>13530</v>
      </c>
      <c r="G5530" t="s">
        <v>23</v>
      </c>
      <c r="H5530" t="s">
        <v>13531</v>
      </c>
      <c r="I5530" t="s">
        <v>50</v>
      </c>
      <c r="J5530" t="s">
        <v>69</v>
      </c>
      <c r="K5530" t="s">
        <v>27</v>
      </c>
      <c r="L5530" t="s">
        <v>27</v>
      </c>
      <c r="M5530" t="s">
        <v>12265</v>
      </c>
      <c r="N5530">
        <v>431</v>
      </c>
      <c r="O5530">
        <v>496</v>
      </c>
      <c r="P5530">
        <v>481</v>
      </c>
      <c r="Q5530" s="4">
        <v>431</v>
      </c>
      <c r="R5530">
        <v>488.5</v>
      </c>
      <c r="S5530" s="4" t="str">
        <f t="shared" si="281"/>
        <v xml:space="preserve">CON PSU </v>
      </c>
      <c r="T5530" s="4" t="str">
        <f t="shared" si="280"/>
        <v xml:space="preserve">50 % MENOR </v>
      </c>
      <c r="U5530" s="4" t="str">
        <f t="shared" si="282"/>
        <v>Rango 450-499</v>
      </c>
      <c r="V5530" t="str">
        <f t="shared" si="283"/>
        <v>MAYOR A 450</v>
      </c>
    </row>
    <row r="5531" spans="1:22" x14ac:dyDescent="0.25">
      <c r="A5531" s="4" t="s">
        <v>12265</v>
      </c>
      <c r="B5531" t="s">
        <v>117</v>
      </c>
      <c r="C5531" s="1" t="s">
        <v>19</v>
      </c>
      <c r="D5531" t="s">
        <v>20</v>
      </c>
      <c r="E5531" t="s">
        <v>21</v>
      </c>
      <c r="F5531" t="s">
        <v>13404</v>
      </c>
      <c r="G5531" t="s">
        <v>23</v>
      </c>
      <c r="H5531" t="s">
        <v>13405</v>
      </c>
      <c r="I5531" t="s">
        <v>25</v>
      </c>
      <c r="J5531" t="s">
        <v>73</v>
      </c>
      <c r="K5531" t="s">
        <v>27</v>
      </c>
      <c r="L5531" t="s">
        <v>27</v>
      </c>
      <c r="M5531" t="s">
        <v>12265</v>
      </c>
      <c r="N5531">
        <v>431</v>
      </c>
      <c r="O5531">
        <v>489</v>
      </c>
      <c r="P5531">
        <v>448</v>
      </c>
      <c r="Q5531" s="4">
        <v>431</v>
      </c>
      <c r="R5531">
        <v>468.5</v>
      </c>
      <c r="S5531" s="4" t="str">
        <f t="shared" si="281"/>
        <v xml:space="preserve">CON PSU </v>
      </c>
      <c r="T5531" s="4" t="str">
        <f t="shared" si="280"/>
        <v xml:space="preserve">50 % MENOR </v>
      </c>
      <c r="U5531" s="4" t="str">
        <f t="shared" si="282"/>
        <v>Rango 450-499</v>
      </c>
      <c r="V5531" t="str">
        <f t="shared" si="283"/>
        <v>MAYOR A 450</v>
      </c>
    </row>
    <row r="5532" spans="1:22" x14ac:dyDescent="0.25">
      <c r="A5532" s="4" t="s">
        <v>12265</v>
      </c>
      <c r="B5532" t="s">
        <v>29</v>
      </c>
      <c r="C5532" s="1" t="s">
        <v>30</v>
      </c>
      <c r="D5532" t="s">
        <v>20</v>
      </c>
      <c r="E5532" t="s">
        <v>21</v>
      </c>
      <c r="F5532" t="s">
        <v>13060</v>
      </c>
      <c r="G5532" t="s">
        <v>23</v>
      </c>
      <c r="H5532" t="s">
        <v>13061</v>
      </c>
      <c r="I5532" t="s">
        <v>50</v>
      </c>
      <c r="J5532" t="s">
        <v>46</v>
      </c>
      <c r="K5532" t="s">
        <v>27</v>
      </c>
      <c r="L5532" t="s">
        <v>27</v>
      </c>
      <c r="M5532" t="s">
        <v>12265</v>
      </c>
      <c r="N5532">
        <v>431</v>
      </c>
      <c r="O5532">
        <v>503</v>
      </c>
      <c r="P5532">
        <v>465</v>
      </c>
      <c r="Q5532" s="4">
        <v>431</v>
      </c>
      <c r="R5532">
        <v>484</v>
      </c>
      <c r="S5532" s="4" t="str">
        <f t="shared" si="281"/>
        <v xml:space="preserve">CON PSU </v>
      </c>
      <c r="T5532" s="4" t="str">
        <f t="shared" si="280"/>
        <v xml:space="preserve">50 % MENOR </v>
      </c>
      <c r="U5532" s="4" t="str">
        <f t="shared" si="282"/>
        <v>Rango 450-499</v>
      </c>
      <c r="V5532" t="str">
        <f t="shared" si="283"/>
        <v>MAYOR A 450</v>
      </c>
    </row>
    <row r="5533" spans="1:22" x14ac:dyDescent="0.25">
      <c r="A5533" s="4" t="s">
        <v>12265</v>
      </c>
      <c r="B5533" t="s">
        <v>117</v>
      </c>
      <c r="C5533" s="1" t="s">
        <v>19</v>
      </c>
      <c r="D5533" t="s">
        <v>20</v>
      </c>
      <c r="E5533" t="s">
        <v>21</v>
      </c>
      <c r="F5533" t="s">
        <v>13329</v>
      </c>
      <c r="G5533" t="s">
        <v>23</v>
      </c>
      <c r="H5533" t="s">
        <v>13330</v>
      </c>
      <c r="I5533" t="s">
        <v>50</v>
      </c>
      <c r="J5533" t="s">
        <v>69</v>
      </c>
      <c r="K5533" t="s">
        <v>27</v>
      </c>
      <c r="L5533" t="s">
        <v>155</v>
      </c>
      <c r="M5533" t="s">
        <v>12265</v>
      </c>
      <c r="N5533">
        <v>431</v>
      </c>
      <c r="O5533">
        <v>458</v>
      </c>
      <c r="P5533">
        <v>507</v>
      </c>
      <c r="Q5533" s="4">
        <v>431</v>
      </c>
      <c r="R5533">
        <v>482.5</v>
      </c>
      <c r="S5533" s="4" t="str">
        <f t="shared" si="281"/>
        <v xml:space="preserve">CON PSU </v>
      </c>
      <c r="T5533" s="4" t="str">
        <f t="shared" si="280"/>
        <v xml:space="preserve">50 % MENOR </v>
      </c>
      <c r="U5533" s="4" t="str">
        <f t="shared" si="282"/>
        <v>Rango 450-499</v>
      </c>
      <c r="V5533" t="str">
        <f t="shared" si="283"/>
        <v>MAYOR A 450</v>
      </c>
    </row>
    <row r="5534" spans="1:22" x14ac:dyDescent="0.25">
      <c r="A5534" s="4" t="s">
        <v>12265</v>
      </c>
      <c r="B5534" t="s">
        <v>56</v>
      </c>
      <c r="C5534" s="1" t="s">
        <v>19</v>
      </c>
      <c r="D5534" t="s">
        <v>20</v>
      </c>
      <c r="E5534" t="s">
        <v>21</v>
      </c>
      <c r="F5534" t="s">
        <v>12521</v>
      </c>
      <c r="G5534" t="s">
        <v>23</v>
      </c>
      <c r="H5534" t="s">
        <v>12522</v>
      </c>
      <c r="I5534" t="s">
        <v>50</v>
      </c>
      <c r="J5534" t="s">
        <v>69</v>
      </c>
      <c r="K5534" t="s">
        <v>155</v>
      </c>
      <c r="L5534" t="s">
        <v>155</v>
      </c>
      <c r="M5534" t="s">
        <v>12265</v>
      </c>
      <c r="N5534">
        <v>431</v>
      </c>
      <c r="O5534">
        <v>566</v>
      </c>
      <c r="P5534">
        <v>408</v>
      </c>
      <c r="Q5534" s="4">
        <v>431</v>
      </c>
      <c r="R5534">
        <v>487</v>
      </c>
      <c r="S5534" s="4" t="str">
        <f t="shared" si="281"/>
        <v xml:space="preserve">CON PSU </v>
      </c>
      <c r="T5534" s="4" t="str">
        <f t="shared" si="280"/>
        <v xml:space="preserve">50 % MENOR </v>
      </c>
      <c r="U5534" s="4" t="str">
        <f t="shared" si="282"/>
        <v>Rango 450-499</v>
      </c>
      <c r="V5534" t="str">
        <f t="shared" si="283"/>
        <v>MAYOR A 450</v>
      </c>
    </row>
    <row r="5535" spans="1:22" x14ac:dyDescent="0.25">
      <c r="A5535" s="4" t="s">
        <v>12265</v>
      </c>
      <c r="B5535" t="s">
        <v>56</v>
      </c>
      <c r="C5535" s="1" t="s">
        <v>19</v>
      </c>
      <c r="D5535" t="s">
        <v>20</v>
      </c>
      <c r="E5535" t="s">
        <v>21</v>
      </c>
      <c r="F5535" t="s">
        <v>12609</v>
      </c>
      <c r="G5535" t="s">
        <v>23</v>
      </c>
      <c r="H5535" t="s">
        <v>12610</v>
      </c>
      <c r="I5535" t="s">
        <v>50</v>
      </c>
      <c r="J5535" t="s">
        <v>76</v>
      </c>
      <c r="K5535" t="s">
        <v>155</v>
      </c>
      <c r="L5535" t="s">
        <v>155</v>
      </c>
      <c r="M5535" t="s">
        <v>12265</v>
      </c>
      <c r="N5535">
        <v>431</v>
      </c>
      <c r="O5535">
        <v>405</v>
      </c>
      <c r="P5535">
        <v>495</v>
      </c>
      <c r="Q5535" s="4">
        <v>431</v>
      </c>
      <c r="R5535">
        <v>450</v>
      </c>
      <c r="S5535" s="4" t="str">
        <f t="shared" si="281"/>
        <v xml:space="preserve">CON PSU </v>
      </c>
      <c r="T5535" s="4" t="str">
        <f t="shared" si="280"/>
        <v xml:space="preserve">50 % MENOR </v>
      </c>
      <c r="U5535" s="4" t="str">
        <f t="shared" si="282"/>
        <v>Rango 450-499</v>
      </c>
      <c r="V5535" t="str">
        <f t="shared" si="283"/>
        <v>MAYOR A 450</v>
      </c>
    </row>
    <row r="5536" spans="1:22" x14ac:dyDescent="0.25">
      <c r="A5536" s="4" t="s">
        <v>12265</v>
      </c>
      <c r="B5536" t="s">
        <v>56</v>
      </c>
      <c r="C5536" s="1" t="s">
        <v>19</v>
      </c>
      <c r="D5536" t="s">
        <v>20</v>
      </c>
      <c r="E5536" t="s">
        <v>21</v>
      </c>
      <c r="F5536" t="s">
        <v>12792</v>
      </c>
      <c r="G5536" t="s">
        <v>23</v>
      </c>
      <c r="H5536" t="s">
        <v>12793</v>
      </c>
      <c r="I5536" t="s">
        <v>50</v>
      </c>
      <c r="J5536" t="s">
        <v>145</v>
      </c>
      <c r="K5536" t="s">
        <v>155</v>
      </c>
      <c r="L5536" t="s">
        <v>155</v>
      </c>
      <c r="M5536" t="s">
        <v>12265</v>
      </c>
      <c r="N5536">
        <v>434</v>
      </c>
      <c r="O5536">
        <v>558</v>
      </c>
      <c r="P5536">
        <v>386</v>
      </c>
      <c r="Q5536" s="4">
        <v>434</v>
      </c>
      <c r="R5536">
        <v>472</v>
      </c>
      <c r="S5536" s="4" t="str">
        <f t="shared" si="281"/>
        <v xml:space="preserve">CON PSU </v>
      </c>
      <c r="T5536" s="4" t="str">
        <f t="shared" si="280"/>
        <v xml:space="preserve">50 % MENOR </v>
      </c>
      <c r="U5536" s="4" t="str">
        <f t="shared" si="282"/>
        <v>Rango 450-499</v>
      </c>
      <c r="V5536" t="str">
        <f t="shared" si="283"/>
        <v>MAYOR A 450</v>
      </c>
    </row>
    <row r="5537" spans="1:22" x14ac:dyDescent="0.25">
      <c r="A5537" s="4" t="s">
        <v>12265</v>
      </c>
      <c r="B5537" t="s">
        <v>83</v>
      </c>
      <c r="C5537" s="1" t="s">
        <v>19</v>
      </c>
      <c r="D5537" t="s">
        <v>20</v>
      </c>
      <c r="E5537" t="s">
        <v>21</v>
      </c>
      <c r="F5537" t="s">
        <v>13855</v>
      </c>
      <c r="G5537" t="s">
        <v>23</v>
      </c>
      <c r="H5537" t="s">
        <v>13856</v>
      </c>
      <c r="I5537" t="s">
        <v>50</v>
      </c>
      <c r="J5537" t="s">
        <v>253</v>
      </c>
      <c r="K5537" t="s">
        <v>155</v>
      </c>
      <c r="L5537" t="s">
        <v>155</v>
      </c>
      <c r="M5537" t="s">
        <v>12265</v>
      </c>
      <c r="N5537">
        <v>434</v>
      </c>
      <c r="O5537">
        <v>530</v>
      </c>
      <c r="P5537">
        <v>429</v>
      </c>
      <c r="Q5537" s="4">
        <v>434</v>
      </c>
      <c r="R5537">
        <v>479.5</v>
      </c>
      <c r="S5537" s="4" t="str">
        <f t="shared" si="281"/>
        <v xml:space="preserve">CON PSU </v>
      </c>
      <c r="T5537" s="4" t="str">
        <f t="shared" si="280"/>
        <v xml:space="preserve">50 % MENOR </v>
      </c>
      <c r="U5537" s="4" t="str">
        <f t="shared" si="282"/>
        <v>Rango 450-499</v>
      </c>
      <c r="V5537" t="str">
        <f t="shared" si="283"/>
        <v>MAYOR A 450</v>
      </c>
    </row>
    <row r="5538" spans="1:22" x14ac:dyDescent="0.25">
      <c r="A5538" s="4" t="s">
        <v>12265</v>
      </c>
      <c r="B5538" t="s">
        <v>29</v>
      </c>
      <c r="C5538" s="1" t="s">
        <v>30</v>
      </c>
      <c r="D5538" t="s">
        <v>20</v>
      </c>
      <c r="E5538" t="s">
        <v>21</v>
      </c>
      <c r="F5538" t="s">
        <v>13090</v>
      </c>
      <c r="G5538" t="s">
        <v>23</v>
      </c>
      <c r="H5538" t="s">
        <v>13091</v>
      </c>
      <c r="I5538" t="s">
        <v>25</v>
      </c>
      <c r="J5538" t="s">
        <v>185</v>
      </c>
      <c r="K5538" t="s">
        <v>27</v>
      </c>
      <c r="L5538" t="s">
        <v>27</v>
      </c>
      <c r="M5538" t="s">
        <v>12265</v>
      </c>
      <c r="N5538">
        <v>435</v>
      </c>
      <c r="O5538">
        <v>503</v>
      </c>
      <c r="P5538">
        <v>481</v>
      </c>
      <c r="Q5538" s="4">
        <v>435</v>
      </c>
      <c r="R5538">
        <v>492</v>
      </c>
      <c r="S5538" s="4" t="str">
        <f t="shared" si="281"/>
        <v xml:space="preserve">CON PSU </v>
      </c>
      <c r="T5538" s="4" t="str">
        <f t="shared" si="280"/>
        <v xml:space="preserve">50 % MENOR </v>
      </c>
      <c r="U5538" s="4" t="str">
        <f t="shared" si="282"/>
        <v>Rango 450-499</v>
      </c>
      <c r="V5538" t="str">
        <f t="shared" si="283"/>
        <v>MAYOR A 450</v>
      </c>
    </row>
    <row r="5539" spans="1:22" x14ac:dyDescent="0.25">
      <c r="A5539" s="4" t="s">
        <v>12265</v>
      </c>
      <c r="B5539" t="s">
        <v>18</v>
      </c>
      <c r="C5539" s="1" t="s">
        <v>19</v>
      </c>
      <c r="D5539" t="s">
        <v>20</v>
      </c>
      <c r="E5539" t="s">
        <v>21</v>
      </c>
      <c r="F5539" t="s">
        <v>15219</v>
      </c>
      <c r="G5539" t="s">
        <v>23</v>
      </c>
      <c r="H5539" t="s">
        <v>15220</v>
      </c>
      <c r="I5539" t="s">
        <v>50</v>
      </c>
      <c r="J5539" t="s">
        <v>221</v>
      </c>
      <c r="K5539" t="s">
        <v>27</v>
      </c>
      <c r="L5539" t="s">
        <v>27</v>
      </c>
      <c r="M5539" t="s">
        <v>12265</v>
      </c>
      <c r="N5539">
        <v>435</v>
      </c>
      <c r="O5539">
        <v>442</v>
      </c>
      <c r="P5539">
        <v>507</v>
      </c>
      <c r="Q5539" s="4">
        <v>435</v>
      </c>
      <c r="R5539">
        <v>474.5</v>
      </c>
      <c r="S5539" s="4" t="str">
        <f t="shared" si="281"/>
        <v xml:space="preserve">CON PSU </v>
      </c>
      <c r="T5539" s="4" t="str">
        <f t="shared" si="280"/>
        <v xml:space="preserve">50 % MENOR </v>
      </c>
      <c r="U5539" s="4" t="str">
        <f t="shared" si="282"/>
        <v>Rango 450-499</v>
      </c>
      <c r="V5539" t="str">
        <f t="shared" si="283"/>
        <v>MAYOR A 450</v>
      </c>
    </row>
    <row r="5540" spans="1:22" x14ac:dyDescent="0.25">
      <c r="A5540" s="4" t="s">
        <v>12265</v>
      </c>
      <c r="B5540" t="s">
        <v>18</v>
      </c>
      <c r="C5540" s="1" t="s">
        <v>19</v>
      </c>
      <c r="D5540" t="s">
        <v>20</v>
      </c>
      <c r="E5540" t="s">
        <v>21</v>
      </c>
      <c r="F5540" t="s">
        <v>15283</v>
      </c>
      <c r="G5540" t="s">
        <v>23</v>
      </c>
      <c r="H5540" t="s">
        <v>15284</v>
      </c>
      <c r="I5540" t="s">
        <v>50</v>
      </c>
      <c r="J5540" t="s">
        <v>170</v>
      </c>
      <c r="K5540" t="s">
        <v>27</v>
      </c>
      <c r="L5540" t="s">
        <v>27</v>
      </c>
      <c r="M5540" t="s">
        <v>12265</v>
      </c>
      <c r="N5540">
        <v>435</v>
      </c>
      <c r="O5540">
        <v>424</v>
      </c>
      <c r="P5540">
        <v>481</v>
      </c>
      <c r="Q5540" s="4">
        <v>435</v>
      </c>
      <c r="R5540">
        <v>452.5</v>
      </c>
      <c r="S5540" s="4" t="str">
        <f t="shared" si="281"/>
        <v xml:space="preserve">CON PSU </v>
      </c>
      <c r="T5540" s="4" t="str">
        <f t="shared" si="280"/>
        <v xml:space="preserve">50 % MENOR </v>
      </c>
      <c r="U5540" s="4" t="str">
        <f t="shared" si="282"/>
        <v>Rango 450-499</v>
      </c>
      <c r="V5540" t="str">
        <f t="shared" si="283"/>
        <v>MAYOR A 450</v>
      </c>
    </row>
    <row r="5541" spans="1:22" x14ac:dyDescent="0.25">
      <c r="A5541" s="4" t="s">
        <v>12265</v>
      </c>
      <c r="B5541" t="s">
        <v>129</v>
      </c>
      <c r="C5541" s="1" t="s">
        <v>19</v>
      </c>
      <c r="D5541" t="s">
        <v>20</v>
      </c>
      <c r="E5541" t="s">
        <v>21</v>
      </c>
      <c r="F5541" t="s">
        <v>15128</v>
      </c>
      <c r="G5541" t="s">
        <v>23</v>
      </c>
      <c r="H5541" t="s">
        <v>15129</v>
      </c>
      <c r="I5541" t="s">
        <v>25</v>
      </c>
      <c r="J5541" t="s">
        <v>712</v>
      </c>
      <c r="K5541" t="s">
        <v>27</v>
      </c>
      <c r="L5541" t="s">
        <v>155</v>
      </c>
      <c r="M5541" t="s">
        <v>12265</v>
      </c>
      <c r="N5541">
        <v>435</v>
      </c>
      <c r="O5541">
        <v>474</v>
      </c>
      <c r="P5541">
        <v>448</v>
      </c>
      <c r="Q5541" s="4">
        <v>435</v>
      </c>
      <c r="R5541">
        <v>461</v>
      </c>
      <c r="S5541" s="4" t="str">
        <f t="shared" si="281"/>
        <v xml:space="preserve">CON PSU </v>
      </c>
      <c r="T5541" s="4" t="str">
        <f t="shared" si="280"/>
        <v xml:space="preserve">50 % MENOR </v>
      </c>
      <c r="U5541" s="4" t="str">
        <f t="shared" si="282"/>
        <v>Rango 450-499</v>
      </c>
      <c r="V5541" t="str">
        <f t="shared" si="283"/>
        <v>MAYOR A 450</v>
      </c>
    </row>
    <row r="5542" spans="1:22" x14ac:dyDescent="0.25">
      <c r="A5542" s="4" t="s">
        <v>12265</v>
      </c>
      <c r="B5542" t="s">
        <v>29</v>
      </c>
      <c r="C5542" s="1" t="s">
        <v>30</v>
      </c>
      <c r="D5542" t="s">
        <v>20</v>
      </c>
      <c r="E5542" t="s">
        <v>21</v>
      </c>
      <c r="F5542" t="s">
        <v>13044</v>
      </c>
      <c r="G5542" t="s">
        <v>23</v>
      </c>
      <c r="H5542" t="s">
        <v>13045</v>
      </c>
      <c r="I5542" t="s">
        <v>25</v>
      </c>
      <c r="J5542" t="s">
        <v>132</v>
      </c>
      <c r="K5542" t="s">
        <v>27</v>
      </c>
      <c r="L5542" t="s">
        <v>155</v>
      </c>
      <c r="M5542" t="s">
        <v>12265</v>
      </c>
      <c r="N5542">
        <v>435</v>
      </c>
      <c r="O5542">
        <v>442</v>
      </c>
      <c r="P5542">
        <v>551</v>
      </c>
      <c r="Q5542" s="4">
        <v>435</v>
      </c>
      <c r="R5542">
        <v>496.5</v>
      </c>
      <c r="S5542" s="4" t="str">
        <f t="shared" si="281"/>
        <v xml:space="preserve">CON PSU </v>
      </c>
      <c r="T5542" s="4" t="str">
        <f t="shared" si="280"/>
        <v xml:space="preserve">50 % MENOR </v>
      </c>
      <c r="U5542" s="4" t="str">
        <f t="shared" si="282"/>
        <v>Rango 450-499</v>
      </c>
      <c r="V5542" t="str">
        <f t="shared" si="283"/>
        <v>MAYOR A 450</v>
      </c>
    </row>
    <row r="5543" spans="1:22" x14ac:dyDescent="0.25">
      <c r="A5543" s="4" t="s">
        <v>12265</v>
      </c>
      <c r="B5543" t="s">
        <v>56</v>
      </c>
      <c r="C5543" s="1" t="s">
        <v>19</v>
      </c>
      <c r="D5543" t="s">
        <v>20</v>
      </c>
      <c r="E5543" t="s">
        <v>21</v>
      </c>
      <c r="F5543" t="s">
        <v>12569</v>
      </c>
      <c r="G5543" t="s">
        <v>23</v>
      </c>
      <c r="H5543" t="s">
        <v>12570</v>
      </c>
      <c r="I5543" t="s">
        <v>50</v>
      </c>
      <c r="J5543" t="s">
        <v>69</v>
      </c>
      <c r="K5543" t="s">
        <v>155</v>
      </c>
      <c r="L5543" t="s">
        <v>155</v>
      </c>
      <c r="M5543" t="s">
        <v>12265</v>
      </c>
      <c r="N5543">
        <v>435</v>
      </c>
      <c r="O5543">
        <v>496</v>
      </c>
      <c r="P5543">
        <v>408</v>
      </c>
      <c r="Q5543" s="4">
        <v>435</v>
      </c>
      <c r="R5543">
        <v>452</v>
      </c>
      <c r="S5543" s="4" t="str">
        <f t="shared" si="281"/>
        <v xml:space="preserve">CON PSU </v>
      </c>
      <c r="T5543" s="4" t="str">
        <f t="shared" si="280"/>
        <v xml:space="preserve">50 % MENOR </v>
      </c>
      <c r="U5543" s="4" t="str">
        <f t="shared" si="282"/>
        <v>Rango 450-499</v>
      </c>
      <c r="V5543" t="str">
        <f t="shared" si="283"/>
        <v>MAYOR A 450</v>
      </c>
    </row>
    <row r="5544" spans="1:22" x14ac:dyDescent="0.25">
      <c r="A5544" s="4" t="s">
        <v>12265</v>
      </c>
      <c r="B5544" t="s">
        <v>117</v>
      </c>
      <c r="C5544" s="1" t="s">
        <v>19</v>
      </c>
      <c r="D5544" t="s">
        <v>20</v>
      </c>
      <c r="E5544" t="s">
        <v>101</v>
      </c>
      <c r="F5544" t="s">
        <v>13410</v>
      </c>
      <c r="G5544" t="s">
        <v>23</v>
      </c>
      <c r="H5544" t="s">
        <v>13411</v>
      </c>
      <c r="I5544" t="s">
        <v>50</v>
      </c>
      <c r="J5544" t="s">
        <v>46</v>
      </c>
      <c r="K5544" t="s">
        <v>155</v>
      </c>
      <c r="L5544" t="s">
        <v>155</v>
      </c>
      <c r="M5544" t="s">
        <v>3144</v>
      </c>
      <c r="N5544">
        <v>435</v>
      </c>
      <c r="O5544">
        <v>508</v>
      </c>
      <c r="P5544">
        <v>469</v>
      </c>
      <c r="Q5544" s="4">
        <v>435</v>
      </c>
      <c r="R5544">
        <v>488.5</v>
      </c>
      <c r="S5544" s="4" t="str">
        <f t="shared" si="281"/>
        <v xml:space="preserve">CON PSU </v>
      </c>
      <c r="T5544" s="4" t="str">
        <f t="shared" si="280"/>
        <v xml:space="preserve">50 % MENOR </v>
      </c>
      <c r="U5544" s="4" t="str">
        <f t="shared" si="282"/>
        <v>Rango 450-499</v>
      </c>
      <c r="V5544" t="str">
        <f t="shared" si="283"/>
        <v>MAYOR A 450</v>
      </c>
    </row>
    <row r="5545" spans="1:22" x14ac:dyDescent="0.25">
      <c r="A5545" s="4" t="s">
        <v>12265</v>
      </c>
      <c r="B5545" t="s">
        <v>83</v>
      </c>
      <c r="C5545" s="1" t="s">
        <v>19</v>
      </c>
      <c r="D5545" t="s">
        <v>20</v>
      </c>
      <c r="E5545" t="s">
        <v>21</v>
      </c>
      <c r="F5545" t="s">
        <v>14028</v>
      </c>
      <c r="G5545" t="s">
        <v>23</v>
      </c>
      <c r="H5545" t="s">
        <v>14029</v>
      </c>
      <c r="I5545" t="s">
        <v>50</v>
      </c>
      <c r="J5545" t="s">
        <v>76</v>
      </c>
      <c r="K5545" t="s">
        <v>27</v>
      </c>
      <c r="L5545" t="s">
        <v>155</v>
      </c>
      <c r="M5545" t="s">
        <v>12265</v>
      </c>
      <c r="N5545">
        <v>437</v>
      </c>
      <c r="O5545">
        <v>458</v>
      </c>
      <c r="P5545">
        <v>527</v>
      </c>
      <c r="Q5545" s="4">
        <v>437</v>
      </c>
      <c r="R5545">
        <v>492.5</v>
      </c>
      <c r="S5545" s="4" t="str">
        <f t="shared" si="281"/>
        <v xml:space="preserve">CON PSU </v>
      </c>
      <c r="T5545" s="4" t="str">
        <f t="shared" si="280"/>
        <v xml:space="preserve">50 % MENOR </v>
      </c>
      <c r="U5545" s="4" t="str">
        <f t="shared" si="282"/>
        <v>Rango 450-499</v>
      </c>
      <c r="V5545" t="str">
        <f t="shared" si="283"/>
        <v>MAYOR A 450</v>
      </c>
    </row>
    <row r="5546" spans="1:22" x14ac:dyDescent="0.25">
      <c r="A5546" s="4" t="s">
        <v>12265</v>
      </c>
      <c r="B5546" t="s">
        <v>56</v>
      </c>
      <c r="C5546" s="1" t="s">
        <v>19</v>
      </c>
      <c r="D5546" t="s">
        <v>20</v>
      </c>
      <c r="E5546" t="s">
        <v>21</v>
      </c>
      <c r="F5546" t="s">
        <v>12710</v>
      </c>
      <c r="G5546" t="s">
        <v>23</v>
      </c>
      <c r="H5546" t="s">
        <v>12711</v>
      </c>
      <c r="I5546" t="s">
        <v>50</v>
      </c>
      <c r="J5546" t="s">
        <v>3255</v>
      </c>
      <c r="K5546" t="s">
        <v>155</v>
      </c>
      <c r="L5546" t="s">
        <v>155</v>
      </c>
      <c r="M5546" t="s">
        <v>12265</v>
      </c>
      <c r="N5546">
        <v>437</v>
      </c>
      <c r="O5546">
        <v>442</v>
      </c>
      <c r="P5546">
        <v>465</v>
      </c>
      <c r="Q5546" s="4">
        <v>437</v>
      </c>
      <c r="R5546">
        <v>453.5</v>
      </c>
      <c r="S5546" s="4" t="str">
        <f t="shared" si="281"/>
        <v xml:space="preserve">CON PSU </v>
      </c>
      <c r="T5546" s="4" t="str">
        <f t="shared" si="280"/>
        <v xml:space="preserve">50 % MENOR </v>
      </c>
      <c r="U5546" s="4" t="str">
        <f t="shared" si="282"/>
        <v>Rango 450-499</v>
      </c>
      <c r="V5546" t="str">
        <f t="shared" si="283"/>
        <v>MAYOR A 450</v>
      </c>
    </row>
    <row r="5547" spans="1:22" x14ac:dyDescent="0.25">
      <c r="A5547" s="4" t="s">
        <v>12265</v>
      </c>
      <c r="B5547" t="s">
        <v>96</v>
      </c>
      <c r="C5547" s="1" t="s">
        <v>97</v>
      </c>
      <c r="D5547" t="s">
        <v>20</v>
      </c>
      <c r="E5547" t="s">
        <v>21</v>
      </c>
      <c r="F5547" t="s">
        <v>14551</v>
      </c>
      <c r="G5547" t="s">
        <v>23</v>
      </c>
      <c r="H5547" t="s">
        <v>14552</v>
      </c>
      <c r="I5547" t="s">
        <v>50</v>
      </c>
      <c r="J5547" t="s">
        <v>59</v>
      </c>
      <c r="K5547" t="s">
        <v>155</v>
      </c>
      <c r="L5547" t="s">
        <v>155</v>
      </c>
      <c r="M5547" t="s">
        <v>12265</v>
      </c>
      <c r="N5547">
        <v>437</v>
      </c>
      <c r="O5547">
        <v>415</v>
      </c>
      <c r="P5547">
        <v>527</v>
      </c>
      <c r="Q5547" s="4">
        <v>439</v>
      </c>
      <c r="R5547">
        <v>471</v>
      </c>
      <c r="S5547" s="4" t="str">
        <f t="shared" si="281"/>
        <v xml:space="preserve">CON PSU </v>
      </c>
      <c r="T5547" s="4" t="str">
        <f t="shared" si="280"/>
        <v>50 % MAYOR</v>
      </c>
      <c r="U5547" s="4" t="str">
        <f t="shared" si="282"/>
        <v>Rango 450-499</v>
      </c>
      <c r="V5547" t="str">
        <f t="shared" si="283"/>
        <v>MAYOR A 450</v>
      </c>
    </row>
    <row r="5548" spans="1:22" x14ac:dyDescent="0.25">
      <c r="A5548" s="4" t="s">
        <v>12265</v>
      </c>
      <c r="B5548" t="s">
        <v>96</v>
      </c>
      <c r="C5548" s="1" t="s">
        <v>97</v>
      </c>
      <c r="D5548" t="s">
        <v>20</v>
      </c>
      <c r="E5548" t="s">
        <v>101</v>
      </c>
      <c r="F5548" t="s">
        <v>14631</v>
      </c>
      <c r="G5548" t="s">
        <v>23</v>
      </c>
      <c r="H5548" t="s">
        <v>14632</v>
      </c>
      <c r="I5548" t="s">
        <v>50</v>
      </c>
      <c r="J5548" t="s">
        <v>122</v>
      </c>
      <c r="K5548" t="s">
        <v>155</v>
      </c>
      <c r="L5548" t="s">
        <v>155</v>
      </c>
      <c r="M5548" t="s">
        <v>3149</v>
      </c>
      <c r="N5548">
        <v>434</v>
      </c>
      <c r="O5548">
        <v>465</v>
      </c>
      <c r="P5548">
        <v>442</v>
      </c>
      <c r="Q5548" s="4">
        <v>440</v>
      </c>
      <c r="R5548">
        <v>453.5</v>
      </c>
      <c r="S5548" s="4" t="str">
        <f t="shared" si="281"/>
        <v xml:space="preserve">CON PSU </v>
      </c>
      <c r="T5548" s="4" t="str">
        <f t="shared" si="280"/>
        <v>50 % MAYOR</v>
      </c>
      <c r="U5548" s="4" t="str">
        <f t="shared" si="282"/>
        <v>Rango 450-499</v>
      </c>
      <c r="V5548" t="str">
        <f t="shared" si="283"/>
        <v>MAYOR A 450</v>
      </c>
    </row>
    <row r="5549" spans="1:22" x14ac:dyDescent="0.25">
      <c r="A5549" s="4" t="s">
        <v>12265</v>
      </c>
      <c r="B5549" t="s">
        <v>77</v>
      </c>
      <c r="C5549" s="1" t="s">
        <v>19</v>
      </c>
      <c r="D5549" t="s">
        <v>20</v>
      </c>
      <c r="E5549" t="s">
        <v>21</v>
      </c>
      <c r="F5549" t="s">
        <v>13548</v>
      </c>
      <c r="G5549" t="s">
        <v>23</v>
      </c>
      <c r="H5549" t="s">
        <v>13549</v>
      </c>
      <c r="I5549" t="s">
        <v>50</v>
      </c>
      <c r="J5549" t="s">
        <v>912</v>
      </c>
      <c r="K5549" t="s">
        <v>27</v>
      </c>
      <c r="L5549" t="s">
        <v>27</v>
      </c>
      <c r="M5549" t="s">
        <v>12265</v>
      </c>
      <c r="N5549">
        <v>441</v>
      </c>
      <c r="O5549">
        <v>405</v>
      </c>
      <c r="P5549">
        <v>570</v>
      </c>
      <c r="Q5549" s="4">
        <v>441</v>
      </c>
      <c r="R5549">
        <v>487.5</v>
      </c>
      <c r="S5549" s="4" t="str">
        <f t="shared" si="281"/>
        <v xml:space="preserve">CON PSU </v>
      </c>
      <c r="T5549" s="4" t="str">
        <f t="shared" si="280"/>
        <v xml:space="preserve">50 % MENOR </v>
      </c>
      <c r="U5549" s="4" t="str">
        <f t="shared" si="282"/>
        <v>Rango 450-499</v>
      </c>
      <c r="V5549" t="str">
        <f t="shared" si="283"/>
        <v>MAYOR A 450</v>
      </c>
    </row>
    <row r="5550" spans="1:22" x14ac:dyDescent="0.25">
      <c r="A5550" s="4" t="s">
        <v>12265</v>
      </c>
      <c r="B5550" t="s">
        <v>18</v>
      </c>
      <c r="C5550" s="1" t="s">
        <v>19</v>
      </c>
      <c r="D5550" t="s">
        <v>20</v>
      </c>
      <c r="E5550" t="s">
        <v>21</v>
      </c>
      <c r="F5550" t="s">
        <v>15345</v>
      </c>
      <c r="G5550" t="s">
        <v>23</v>
      </c>
      <c r="H5550" t="s">
        <v>15346</v>
      </c>
      <c r="I5550" t="s">
        <v>25</v>
      </c>
      <c r="J5550" t="s">
        <v>76</v>
      </c>
      <c r="K5550" t="s">
        <v>27</v>
      </c>
      <c r="L5550" t="s">
        <v>27</v>
      </c>
      <c r="M5550" t="s">
        <v>12265</v>
      </c>
      <c r="N5550">
        <v>441</v>
      </c>
      <c r="O5550">
        <v>433</v>
      </c>
      <c r="P5550">
        <v>564</v>
      </c>
      <c r="Q5550" s="4">
        <v>441</v>
      </c>
      <c r="R5550">
        <v>498.5</v>
      </c>
      <c r="S5550" s="4" t="str">
        <f t="shared" si="281"/>
        <v xml:space="preserve">CON PSU </v>
      </c>
      <c r="T5550" s="4" t="str">
        <f t="shared" si="280"/>
        <v xml:space="preserve">50 % MENOR </v>
      </c>
      <c r="U5550" s="4" t="str">
        <f t="shared" si="282"/>
        <v>Rango 450-499</v>
      </c>
      <c r="V5550" t="str">
        <f t="shared" si="283"/>
        <v>MAYOR A 450</v>
      </c>
    </row>
    <row r="5551" spans="1:22" x14ac:dyDescent="0.25">
      <c r="A5551" s="4" t="s">
        <v>12265</v>
      </c>
      <c r="B5551" t="s">
        <v>106</v>
      </c>
      <c r="C5551" s="1" t="s">
        <v>97</v>
      </c>
      <c r="D5551" t="s">
        <v>20</v>
      </c>
      <c r="E5551" t="s">
        <v>21</v>
      </c>
      <c r="F5551" t="s">
        <v>12306</v>
      </c>
      <c r="G5551" t="s">
        <v>23</v>
      </c>
      <c r="H5551" t="s">
        <v>12307</v>
      </c>
      <c r="I5551" t="s">
        <v>25</v>
      </c>
      <c r="J5551" t="s">
        <v>76</v>
      </c>
      <c r="K5551" t="s">
        <v>155</v>
      </c>
      <c r="L5551" t="s">
        <v>27</v>
      </c>
      <c r="M5551" t="s">
        <v>12265</v>
      </c>
      <c r="N5551">
        <v>441</v>
      </c>
      <c r="O5551">
        <v>523</v>
      </c>
      <c r="P5551">
        <v>465</v>
      </c>
      <c r="Q5551" s="4">
        <v>441</v>
      </c>
      <c r="R5551">
        <v>494</v>
      </c>
      <c r="S5551" s="4" t="str">
        <f t="shared" si="281"/>
        <v xml:space="preserve">CON PSU </v>
      </c>
      <c r="T5551" s="4" t="str">
        <f t="shared" si="280"/>
        <v xml:space="preserve">50 % MENOR </v>
      </c>
      <c r="U5551" s="4" t="str">
        <f t="shared" si="282"/>
        <v>Rango 450-499</v>
      </c>
      <c r="V5551" t="str">
        <f t="shared" si="283"/>
        <v>MAYOR A 450</v>
      </c>
    </row>
    <row r="5552" spans="1:22" x14ac:dyDescent="0.25">
      <c r="A5552" s="4" t="s">
        <v>12265</v>
      </c>
      <c r="B5552" t="s">
        <v>117</v>
      </c>
      <c r="C5552" s="1" t="s">
        <v>19</v>
      </c>
      <c r="D5552" t="s">
        <v>20</v>
      </c>
      <c r="E5552" t="s">
        <v>21</v>
      </c>
      <c r="F5552" t="s">
        <v>13255</v>
      </c>
      <c r="G5552" t="s">
        <v>23</v>
      </c>
      <c r="H5552" t="s">
        <v>13256</v>
      </c>
      <c r="I5552" t="s">
        <v>25</v>
      </c>
      <c r="J5552" t="s">
        <v>486</v>
      </c>
      <c r="K5552" t="s">
        <v>27</v>
      </c>
      <c r="L5552" t="s">
        <v>155</v>
      </c>
      <c r="M5552" t="s">
        <v>12265</v>
      </c>
      <c r="N5552">
        <v>441</v>
      </c>
      <c r="O5552">
        <v>442</v>
      </c>
      <c r="P5552">
        <v>544</v>
      </c>
      <c r="Q5552" s="4">
        <v>441</v>
      </c>
      <c r="R5552">
        <v>493</v>
      </c>
      <c r="S5552" s="4" t="str">
        <f t="shared" si="281"/>
        <v xml:space="preserve">CON PSU </v>
      </c>
      <c r="T5552" s="4" t="str">
        <f t="shared" si="280"/>
        <v xml:space="preserve">50 % MENOR </v>
      </c>
      <c r="U5552" s="4" t="str">
        <f t="shared" si="282"/>
        <v>Rango 450-499</v>
      </c>
      <c r="V5552" t="str">
        <f t="shared" si="283"/>
        <v>MAYOR A 450</v>
      </c>
    </row>
    <row r="5553" spans="1:22" x14ac:dyDescent="0.25">
      <c r="A5553" s="4" t="s">
        <v>12265</v>
      </c>
      <c r="B5553" t="s">
        <v>129</v>
      </c>
      <c r="C5553" s="1" t="s">
        <v>19</v>
      </c>
      <c r="D5553" t="s">
        <v>20</v>
      </c>
      <c r="E5553" t="s">
        <v>21</v>
      </c>
      <c r="F5553" t="s">
        <v>15082</v>
      </c>
      <c r="G5553" t="s">
        <v>23</v>
      </c>
      <c r="H5553" t="s">
        <v>15083</v>
      </c>
      <c r="I5553" t="s">
        <v>50</v>
      </c>
      <c r="J5553" t="s">
        <v>69</v>
      </c>
      <c r="K5553" t="s">
        <v>27</v>
      </c>
      <c r="L5553" t="s">
        <v>155</v>
      </c>
      <c r="M5553" t="s">
        <v>12265</v>
      </c>
      <c r="N5553">
        <v>441</v>
      </c>
      <c r="O5553">
        <v>481</v>
      </c>
      <c r="P5553">
        <v>495</v>
      </c>
      <c r="Q5553" s="4">
        <v>441</v>
      </c>
      <c r="R5553">
        <v>488</v>
      </c>
      <c r="S5553" s="4" t="str">
        <f t="shared" si="281"/>
        <v xml:space="preserve">CON PSU </v>
      </c>
      <c r="T5553" s="4" t="str">
        <f t="shared" si="280"/>
        <v xml:space="preserve">50 % MENOR </v>
      </c>
      <c r="U5553" s="4" t="str">
        <f t="shared" si="282"/>
        <v>Rango 450-499</v>
      </c>
      <c r="V5553" t="str">
        <f t="shared" si="283"/>
        <v>MAYOR A 450</v>
      </c>
    </row>
    <row r="5554" spans="1:22" x14ac:dyDescent="0.25">
      <c r="A5554" s="4" t="s">
        <v>12265</v>
      </c>
      <c r="B5554" t="s">
        <v>129</v>
      </c>
      <c r="C5554" s="1" t="s">
        <v>19</v>
      </c>
      <c r="D5554" t="s">
        <v>20</v>
      </c>
      <c r="E5554" t="s">
        <v>21</v>
      </c>
      <c r="F5554" t="s">
        <v>14822</v>
      </c>
      <c r="G5554" t="s">
        <v>23</v>
      </c>
      <c r="H5554" t="s">
        <v>14823</v>
      </c>
      <c r="I5554" t="s">
        <v>50</v>
      </c>
      <c r="J5554" t="s">
        <v>42</v>
      </c>
      <c r="K5554" t="s">
        <v>27</v>
      </c>
      <c r="L5554" t="s">
        <v>155</v>
      </c>
      <c r="M5554" t="s">
        <v>12265</v>
      </c>
      <c r="N5554">
        <v>441</v>
      </c>
      <c r="O5554">
        <v>474</v>
      </c>
      <c r="P5554">
        <v>465</v>
      </c>
      <c r="Q5554" s="4">
        <v>441</v>
      </c>
      <c r="R5554">
        <v>469.5</v>
      </c>
      <c r="S5554" s="4" t="str">
        <f t="shared" si="281"/>
        <v xml:space="preserve">CON PSU </v>
      </c>
      <c r="T5554" s="4" t="str">
        <f t="shared" si="280"/>
        <v xml:space="preserve">50 % MENOR </v>
      </c>
      <c r="U5554" s="4" t="str">
        <f t="shared" si="282"/>
        <v>Rango 450-499</v>
      </c>
      <c r="V5554" t="str">
        <f t="shared" si="283"/>
        <v>MAYOR A 450</v>
      </c>
    </row>
    <row r="5555" spans="1:22" x14ac:dyDescent="0.25">
      <c r="A5555" s="4" t="s">
        <v>12265</v>
      </c>
      <c r="B5555" t="s">
        <v>56</v>
      </c>
      <c r="C5555" s="1" t="s">
        <v>19</v>
      </c>
      <c r="D5555" t="s">
        <v>20</v>
      </c>
      <c r="E5555" t="s">
        <v>21</v>
      </c>
      <c r="F5555" t="s">
        <v>12701</v>
      </c>
      <c r="G5555" t="s">
        <v>23</v>
      </c>
      <c r="H5555" t="s">
        <v>12702</v>
      </c>
      <c r="I5555" t="s">
        <v>50</v>
      </c>
      <c r="J5555" t="s">
        <v>122</v>
      </c>
      <c r="K5555" t="s">
        <v>155</v>
      </c>
      <c r="L5555" t="s">
        <v>155</v>
      </c>
      <c r="M5555" t="s">
        <v>12265</v>
      </c>
      <c r="N5555">
        <v>441</v>
      </c>
      <c r="O5555">
        <v>523</v>
      </c>
      <c r="P5555">
        <v>448</v>
      </c>
      <c r="Q5555" s="4">
        <v>441</v>
      </c>
      <c r="R5555">
        <v>485.5</v>
      </c>
      <c r="S5555" s="4" t="str">
        <f t="shared" si="281"/>
        <v xml:space="preserve">CON PSU </v>
      </c>
      <c r="T5555" s="4" t="str">
        <f t="shared" si="280"/>
        <v xml:space="preserve">50 % MENOR </v>
      </c>
      <c r="U5555" s="4" t="str">
        <f t="shared" si="282"/>
        <v>Rango 450-499</v>
      </c>
      <c r="V5555" t="str">
        <f t="shared" si="283"/>
        <v>MAYOR A 450</v>
      </c>
    </row>
    <row r="5556" spans="1:22" x14ac:dyDescent="0.25">
      <c r="A5556" s="4" t="s">
        <v>12265</v>
      </c>
      <c r="B5556" t="s">
        <v>43</v>
      </c>
      <c r="C5556" s="1" t="s">
        <v>30</v>
      </c>
      <c r="D5556" t="s">
        <v>20</v>
      </c>
      <c r="E5556" t="s">
        <v>21</v>
      </c>
      <c r="F5556" t="s">
        <v>13195</v>
      </c>
      <c r="G5556" t="s">
        <v>23</v>
      </c>
      <c r="H5556" t="s">
        <v>13196</v>
      </c>
      <c r="I5556" t="s">
        <v>25</v>
      </c>
      <c r="J5556" t="s">
        <v>486</v>
      </c>
      <c r="K5556" t="s">
        <v>155</v>
      </c>
      <c r="L5556" t="s">
        <v>155</v>
      </c>
      <c r="M5556" t="s">
        <v>12265</v>
      </c>
      <c r="N5556">
        <v>441</v>
      </c>
      <c r="O5556">
        <v>442</v>
      </c>
      <c r="P5556">
        <v>481</v>
      </c>
      <c r="Q5556" s="4">
        <v>441</v>
      </c>
      <c r="R5556">
        <v>461.5</v>
      </c>
      <c r="S5556" s="4" t="str">
        <f t="shared" si="281"/>
        <v xml:space="preserve">CON PSU </v>
      </c>
      <c r="T5556" s="4" t="str">
        <f t="shared" ref="T5556:T5619" si="284">IF(Q5556&gt;N5556,"50 % MAYOR","50 % MENOR ")</f>
        <v xml:space="preserve">50 % MENOR </v>
      </c>
      <c r="U5556" s="4" t="str">
        <f t="shared" si="282"/>
        <v>Rango 450-499</v>
      </c>
      <c r="V5556" t="str">
        <f t="shared" si="283"/>
        <v>MAYOR A 450</v>
      </c>
    </row>
    <row r="5557" spans="1:22" x14ac:dyDescent="0.25">
      <c r="A5557" s="4" t="s">
        <v>12265</v>
      </c>
      <c r="B5557" t="s">
        <v>106</v>
      </c>
      <c r="C5557" s="1" t="s">
        <v>97</v>
      </c>
      <c r="D5557" t="s">
        <v>20</v>
      </c>
      <c r="E5557" t="s">
        <v>21</v>
      </c>
      <c r="F5557" t="s">
        <v>12391</v>
      </c>
      <c r="G5557" t="s">
        <v>23</v>
      </c>
      <c r="H5557" t="s">
        <v>12392</v>
      </c>
      <c r="I5557" t="s">
        <v>50</v>
      </c>
      <c r="J5557" t="s">
        <v>76</v>
      </c>
      <c r="K5557" t="s">
        <v>155</v>
      </c>
      <c r="L5557" t="s">
        <v>155</v>
      </c>
      <c r="M5557" t="s">
        <v>3144</v>
      </c>
      <c r="N5557">
        <v>441</v>
      </c>
      <c r="O5557">
        <v>556</v>
      </c>
      <c r="P5557">
        <v>421</v>
      </c>
      <c r="Q5557" s="4">
        <v>441</v>
      </c>
      <c r="R5557">
        <v>488.5</v>
      </c>
      <c r="S5557" s="4" t="str">
        <f t="shared" si="281"/>
        <v xml:space="preserve">CON PSU </v>
      </c>
      <c r="T5557" s="4" t="str">
        <f t="shared" si="284"/>
        <v xml:space="preserve">50 % MENOR </v>
      </c>
      <c r="U5557" s="4" t="str">
        <f t="shared" si="282"/>
        <v>Rango 450-499</v>
      </c>
      <c r="V5557" t="str">
        <f t="shared" si="283"/>
        <v>MAYOR A 450</v>
      </c>
    </row>
    <row r="5558" spans="1:22" x14ac:dyDescent="0.25">
      <c r="A5558" s="4" t="s">
        <v>12265</v>
      </c>
      <c r="B5558" t="s">
        <v>142</v>
      </c>
      <c r="C5558" s="1" t="s">
        <v>97</v>
      </c>
      <c r="D5558" t="s">
        <v>20</v>
      </c>
      <c r="E5558" t="s">
        <v>21</v>
      </c>
      <c r="F5558" t="s">
        <v>14456</v>
      </c>
      <c r="G5558" t="s">
        <v>23</v>
      </c>
      <c r="H5558" t="s">
        <v>14457</v>
      </c>
      <c r="I5558" t="s">
        <v>50</v>
      </c>
      <c r="J5558" t="s">
        <v>185</v>
      </c>
      <c r="K5558" t="s">
        <v>27</v>
      </c>
      <c r="L5558" t="s">
        <v>27</v>
      </c>
      <c r="M5558" t="s">
        <v>12265</v>
      </c>
      <c r="N5558">
        <v>440</v>
      </c>
      <c r="O5558">
        <v>510</v>
      </c>
      <c r="P5558">
        <v>448</v>
      </c>
      <c r="Q5558" s="4">
        <v>442</v>
      </c>
      <c r="R5558">
        <v>479</v>
      </c>
      <c r="S5558" s="4" t="str">
        <f t="shared" si="281"/>
        <v xml:space="preserve">CON PSU </v>
      </c>
      <c r="T5558" s="4" t="str">
        <f t="shared" si="284"/>
        <v>50 % MAYOR</v>
      </c>
      <c r="U5558" s="4" t="str">
        <f t="shared" si="282"/>
        <v>Rango 450-499</v>
      </c>
      <c r="V5558" t="str">
        <f t="shared" si="283"/>
        <v>MAYOR A 450</v>
      </c>
    </row>
    <row r="5559" spans="1:22" x14ac:dyDescent="0.25">
      <c r="A5559" s="4" t="s">
        <v>12265</v>
      </c>
      <c r="B5559" t="s">
        <v>142</v>
      </c>
      <c r="C5559" s="1" t="s">
        <v>97</v>
      </c>
      <c r="D5559" t="s">
        <v>20</v>
      </c>
      <c r="E5559" t="s">
        <v>21</v>
      </c>
      <c r="F5559" t="s">
        <v>14416</v>
      </c>
      <c r="G5559" t="s">
        <v>23</v>
      </c>
      <c r="H5559" t="s">
        <v>14417</v>
      </c>
      <c r="I5559" t="s">
        <v>50</v>
      </c>
      <c r="J5559" t="s">
        <v>46</v>
      </c>
      <c r="K5559" t="s">
        <v>27</v>
      </c>
      <c r="L5559" t="s">
        <v>27</v>
      </c>
      <c r="M5559" t="s">
        <v>12265</v>
      </c>
      <c r="N5559">
        <v>443</v>
      </c>
      <c r="O5559">
        <v>496</v>
      </c>
      <c r="P5559">
        <v>429</v>
      </c>
      <c r="Q5559" s="4">
        <v>443</v>
      </c>
      <c r="R5559">
        <v>462.5</v>
      </c>
      <c r="S5559" s="4" t="str">
        <f t="shared" si="281"/>
        <v xml:space="preserve">CON PSU </v>
      </c>
      <c r="T5559" s="4" t="str">
        <f t="shared" si="284"/>
        <v xml:space="preserve">50 % MENOR </v>
      </c>
      <c r="U5559" s="4" t="str">
        <f t="shared" si="282"/>
        <v>Rango 450-499</v>
      </c>
      <c r="V5559" t="str">
        <f t="shared" si="283"/>
        <v>MAYOR A 450</v>
      </c>
    </row>
    <row r="5560" spans="1:22" x14ac:dyDescent="0.25">
      <c r="A5560" s="4" t="s">
        <v>12265</v>
      </c>
      <c r="B5560" t="s">
        <v>77</v>
      </c>
      <c r="C5560" s="1" t="s">
        <v>19</v>
      </c>
      <c r="D5560" t="s">
        <v>20</v>
      </c>
      <c r="E5560" t="s">
        <v>21</v>
      </c>
      <c r="F5560" t="s">
        <v>13528</v>
      </c>
      <c r="G5560" t="s">
        <v>23</v>
      </c>
      <c r="H5560" t="s">
        <v>13529</v>
      </c>
      <c r="I5560" t="s">
        <v>50</v>
      </c>
      <c r="J5560" t="s">
        <v>145</v>
      </c>
      <c r="K5560" t="s">
        <v>27</v>
      </c>
      <c r="L5560" t="s">
        <v>27</v>
      </c>
      <c r="M5560" t="s">
        <v>12265</v>
      </c>
      <c r="N5560">
        <v>443</v>
      </c>
      <c r="O5560">
        <v>395</v>
      </c>
      <c r="P5560">
        <v>544</v>
      </c>
      <c r="Q5560" s="4">
        <v>443</v>
      </c>
      <c r="R5560">
        <v>469.5</v>
      </c>
      <c r="S5560" s="4" t="str">
        <f t="shared" si="281"/>
        <v xml:space="preserve">CON PSU </v>
      </c>
      <c r="T5560" s="4" t="str">
        <f t="shared" si="284"/>
        <v xml:space="preserve">50 % MENOR </v>
      </c>
      <c r="U5560" s="4" t="str">
        <f t="shared" si="282"/>
        <v>Rango 450-499</v>
      </c>
      <c r="V5560" t="str">
        <f t="shared" si="283"/>
        <v>MAYOR A 450</v>
      </c>
    </row>
    <row r="5561" spans="1:22" x14ac:dyDescent="0.25">
      <c r="A5561" s="4" t="s">
        <v>12265</v>
      </c>
      <c r="B5561" t="s">
        <v>142</v>
      </c>
      <c r="C5561" s="1" t="s">
        <v>97</v>
      </c>
      <c r="D5561" t="s">
        <v>20</v>
      </c>
      <c r="E5561" t="s">
        <v>21</v>
      </c>
      <c r="F5561" t="s">
        <v>14428</v>
      </c>
      <c r="G5561" t="s">
        <v>23</v>
      </c>
      <c r="H5561" t="s">
        <v>14429</v>
      </c>
      <c r="I5561" t="s">
        <v>25</v>
      </c>
      <c r="J5561" t="s">
        <v>116</v>
      </c>
      <c r="K5561" t="s">
        <v>155</v>
      </c>
      <c r="L5561" t="s">
        <v>27</v>
      </c>
      <c r="M5561" t="s">
        <v>12265</v>
      </c>
      <c r="N5561">
        <v>443</v>
      </c>
      <c r="O5561">
        <v>510</v>
      </c>
      <c r="P5561">
        <v>408</v>
      </c>
      <c r="Q5561" s="4">
        <v>443</v>
      </c>
      <c r="R5561">
        <v>459</v>
      </c>
      <c r="S5561" s="4" t="str">
        <f t="shared" ref="S5561:S5624" si="285">IF(R5561&gt;0,"CON PSU ","SIN PSU")</f>
        <v xml:space="preserve">CON PSU </v>
      </c>
      <c r="T5561" s="4" t="str">
        <f t="shared" si="284"/>
        <v xml:space="preserve">50 % MENOR </v>
      </c>
      <c r="U5561" s="4" t="str">
        <f t="shared" si="282"/>
        <v>Rango 450-499</v>
      </c>
      <c r="V5561" t="str">
        <f t="shared" si="283"/>
        <v>MAYOR A 450</v>
      </c>
    </row>
    <row r="5562" spans="1:22" x14ac:dyDescent="0.25">
      <c r="A5562" s="4" t="s">
        <v>12265</v>
      </c>
      <c r="B5562" t="s">
        <v>209</v>
      </c>
      <c r="C5562" s="1" t="s">
        <v>19</v>
      </c>
      <c r="D5562" t="s">
        <v>20</v>
      </c>
      <c r="E5562" t="s">
        <v>101</v>
      </c>
      <c r="F5562" t="s">
        <v>4209</v>
      </c>
      <c r="G5562" t="s">
        <v>23</v>
      </c>
      <c r="H5562" t="s">
        <v>4210</v>
      </c>
      <c r="I5562" t="s">
        <v>50</v>
      </c>
      <c r="J5562" t="s">
        <v>100</v>
      </c>
      <c r="K5562" t="s">
        <v>155</v>
      </c>
      <c r="L5562" t="s">
        <v>27</v>
      </c>
      <c r="M5562" t="s">
        <v>3146</v>
      </c>
      <c r="N5562">
        <v>443</v>
      </c>
      <c r="O5562">
        <v>491</v>
      </c>
      <c r="P5562">
        <v>425</v>
      </c>
      <c r="Q5562" s="4">
        <v>443</v>
      </c>
      <c r="R5562">
        <v>458</v>
      </c>
      <c r="S5562" s="4" t="str">
        <f t="shared" si="285"/>
        <v xml:space="preserve">CON PSU </v>
      </c>
      <c r="T5562" s="4" t="str">
        <f t="shared" si="284"/>
        <v xml:space="preserve">50 % MENOR </v>
      </c>
      <c r="U5562" s="4" t="str">
        <f t="shared" si="282"/>
        <v>Rango 450-499</v>
      </c>
      <c r="V5562" t="str">
        <f t="shared" si="283"/>
        <v>MAYOR A 450</v>
      </c>
    </row>
    <row r="5563" spans="1:22" x14ac:dyDescent="0.25">
      <c r="A5563" s="4" t="s">
        <v>12265</v>
      </c>
      <c r="B5563" t="s">
        <v>83</v>
      </c>
      <c r="C5563" s="1" t="s">
        <v>19</v>
      </c>
      <c r="D5563" t="s">
        <v>20</v>
      </c>
      <c r="E5563" t="s">
        <v>21</v>
      </c>
      <c r="F5563" t="s">
        <v>13710</v>
      </c>
      <c r="G5563" t="s">
        <v>23</v>
      </c>
      <c r="H5563" t="s">
        <v>13711</v>
      </c>
      <c r="I5563" t="s">
        <v>50</v>
      </c>
      <c r="J5563" t="s">
        <v>372</v>
      </c>
      <c r="K5563" t="s">
        <v>155</v>
      </c>
      <c r="L5563" t="s">
        <v>155</v>
      </c>
      <c r="M5563" t="s">
        <v>12265</v>
      </c>
      <c r="N5563">
        <v>443</v>
      </c>
      <c r="O5563">
        <v>489</v>
      </c>
      <c r="P5563">
        <v>465</v>
      </c>
      <c r="Q5563" s="4">
        <v>443</v>
      </c>
      <c r="R5563">
        <v>477</v>
      </c>
      <c r="S5563" s="4" t="str">
        <f t="shared" si="285"/>
        <v xml:space="preserve">CON PSU </v>
      </c>
      <c r="T5563" s="4" t="str">
        <f t="shared" si="284"/>
        <v xml:space="preserve">50 % MENOR </v>
      </c>
      <c r="U5563" s="4" t="str">
        <f t="shared" si="282"/>
        <v>Rango 450-499</v>
      </c>
      <c r="V5563" t="str">
        <f t="shared" si="283"/>
        <v>MAYOR A 450</v>
      </c>
    </row>
    <row r="5564" spans="1:22" x14ac:dyDescent="0.25">
      <c r="A5564" s="4" t="s">
        <v>12265</v>
      </c>
      <c r="B5564" t="s">
        <v>29</v>
      </c>
      <c r="C5564" s="1" t="s">
        <v>30</v>
      </c>
      <c r="D5564" t="s">
        <v>53</v>
      </c>
      <c r="E5564" t="s">
        <v>21</v>
      </c>
      <c r="F5564" t="s">
        <v>13114</v>
      </c>
      <c r="G5564" t="s">
        <v>23</v>
      </c>
      <c r="H5564" t="s">
        <v>13115</v>
      </c>
      <c r="I5564" t="s">
        <v>25</v>
      </c>
      <c r="J5564" t="s">
        <v>42</v>
      </c>
      <c r="K5564" t="s">
        <v>27</v>
      </c>
      <c r="L5564" t="s">
        <v>27</v>
      </c>
      <c r="M5564" t="s">
        <v>3146</v>
      </c>
      <c r="N5564">
        <v>444</v>
      </c>
      <c r="O5564">
        <v>477</v>
      </c>
      <c r="P5564">
        <v>471</v>
      </c>
      <c r="Q5564" s="4">
        <v>444</v>
      </c>
      <c r="R5564">
        <v>474</v>
      </c>
      <c r="S5564" s="4" t="str">
        <f t="shared" si="285"/>
        <v xml:space="preserve">CON PSU </v>
      </c>
      <c r="T5564" s="4" t="str">
        <f t="shared" si="284"/>
        <v xml:space="preserve">50 % MENOR </v>
      </c>
      <c r="U5564" s="4" t="str">
        <f t="shared" si="282"/>
        <v>Rango 450-499</v>
      </c>
      <c r="V5564" t="str">
        <f t="shared" si="283"/>
        <v>MAYOR A 450</v>
      </c>
    </row>
    <row r="5565" spans="1:22" x14ac:dyDescent="0.25">
      <c r="A5565" s="4" t="s">
        <v>12265</v>
      </c>
      <c r="B5565" t="s">
        <v>18</v>
      </c>
      <c r="C5565" s="1" t="s">
        <v>19</v>
      </c>
      <c r="D5565" t="s">
        <v>20</v>
      </c>
      <c r="E5565" t="s">
        <v>21</v>
      </c>
      <c r="F5565" t="s">
        <v>15351</v>
      </c>
      <c r="G5565" t="s">
        <v>23</v>
      </c>
      <c r="H5565" t="s">
        <v>15352</v>
      </c>
      <c r="I5565" t="s">
        <v>50</v>
      </c>
      <c r="J5565" t="s">
        <v>26</v>
      </c>
      <c r="K5565" t="s">
        <v>27</v>
      </c>
      <c r="L5565" t="s">
        <v>27</v>
      </c>
      <c r="M5565" t="s">
        <v>12265</v>
      </c>
      <c r="N5565">
        <v>445</v>
      </c>
      <c r="O5565">
        <v>489</v>
      </c>
      <c r="P5565">
        <v>481</v>
      </c>
      <c r="Q5565" s="4">
        <v>445</v>
      </c>
      <c r="R5565">
        <v>485</v>
      </c>
      <c r="S5565" s="4" t="str">
        <f t="shared" si="285"/>
        <v xml:space="preserve">CON PSU </v>
      </c>
      <c r="T5565" s="4" t="str">
        <f t="shared" si="284"/>
        <v xml:space="preserve">50 % MENOR </v>
      </c>
      <c r="U5565" s="4" t="str">
        <f t="shared" si="282"/>
        <v>Rango 450-499</v>
      </c>
      <c r="V5565" t="str">
        <f t="shared" si="283"/>
        <v>MAYOR A 450</v>
      </c>
    </row>
    <row r="5566" spans="1:22" x14ac:dyDescent="0.25">
      <c r="A5566" s="4" t="s">
        <v>12265</v>
      </c>
      <c r="B5566" t="s">
        <v>43</v>
      </c>
      <c r="C5566" s="1" t="s">
        <v>30</v>
      </c>
      <c r="D5566" t="s">
        <v>20</v>
      </c>
      <c r="E5566" t="s">
        <v>21</v>
      </c>
      <c r="F5566" t="s">
        <v>13225</v>
      </c>
      <c r="G5566" t="s">
        <v>23</v>
      </c>
      <c r="H5566" t="s">
        <v>13226</v>
      </c>
      <c r="I5566" t="s">
        <v>25</v>
      </c>
      <c r="J5566" t="s">
        <v>76</v>
      </c>
      <c r="K5566" t="s">
        <v>27</v>
      </c>
      <c r="L5566" t="s">
        <v>27</v>
      </c>
      <c r="M5566" t="s">
        <v>12265</v>
      </c>
      <c r="N5566">
        <v>445</v>
      </c>
      <c r="O5566">
        <v>551</v>
      </c>
      <c r="P5566">
        <v>429</v>
      </c>
      <c r="Q5566" s="4">
        <v>445</v>
      </c>
      <c r="R5566">
        <v>490</v>
      </c>
      <c r="S5566" s="4" t="str">
        <f t="shared" si="285"/>
        <v xml:space="preserve">CON PSU </v>
      </c>
      <c r="T5566" s="4" t="str">
        <f t="shared" si="284"/>
        <v xml:space="preserve">50 % MENOR </v>
      </c>
      <c r="U5566" s="4" t="str">
        <f t="shared" si="282"/>
        <v>Rango 450-499</v>
      </c>
      <c r="V5566" t="str">
        <f t="shared" si="283"/>
        <v>MAYOR A 450</v>
      </c>
    </row>
    <row r="5567" spans="1:22" x14ac:dyDescent="0.25">
      <c r="A5567" s="4" t="s">
        <v>12265</v>
      </c>
      <c r="B5567" t="s">
        <v>47</v>
      </c>
      <c r="C5567" s="1" t="s">
        <v>35</v>
      </c>
      <c r="D5567" t="s">
        <v>20</v>
      </c>
      <c r="E5567" t="s">
        <v>21</v>
      </c>
      <c r="F5567" t="s">
        <v>14111</v>
      </c>
      <c r="G5567" t="s">
        <v>23</v>
      </c>
      <c r="H5567" t="s">
        <v>14112</v>
      </c>
      <c r="I5567" t="s">
        <v>50</v>
      </c>
      <c r="J5567" t="s">
        <v>46</v>
      </c>
      <c r="K5567" t="s">
        <v>27</v>
      </c>
      <c r="L5567" t="s">
        <v>155</v>
      </c>
      <c r="M5567" t="s">
        <v>12265</v>
      </c>
      <c r="N5567">
        <v>445</v>
      </c>
      <c r="O5567">
        <v>517</v>
      </c>
      <c r="P5567">
        <v>481</v>
      </c>
      <c r="Q5567" s="4">
        <v>445</v>
      </c>
      <c r="R5567">
        <v>499</v>
      </c>
      <c r="S5567" s="4" t="str">
        <f t="shared" si="285"/>
        <v xml:space="preserve">CON PSU </v>
      </c>
      <c r="T5567" s="4" t="str">
        <f t="shared" si="284"/>
        <v xml:space="preserve">50 % MENOR </v>
      </c>
      <c r="U5567" s="4" t="str">
        <f t="shared" si="282"/>
        <v>Rango 450-499</v>
      </c>
      <c r="V5567" t="str">
        <f t="shared" si="283"/>
        <v>MAYOR A 450</v>
      </c>
    </row>
    <row r="5568" spans="1:22" x14ac:dyDescent="0.25">
      <c r="A5568" s="4" t="s">
        <v>12265</v>
      </c>
      <c r="B5568" t="s">
        <v>56</v>
      </c>
      <c r="C5568" s="1" t="s">
        <v>19</v>
      </c>
      <c r="D5568" t="s">
        <v>20</v>
      </c>
      <c r="E5568" t="s">
        <v>21</v>
      </c>
      <c r="F5568" t="s">
        <v>12511</v>
      </c>
      <c r="G5568" t="s">
        <v>23</v>
      </c>
      <c r="H5568" t="s">
        <v>12512</v>
      </c>
      <c r="I5568" t="s">
        <v>50</v>
      </c>
      <c r="J5568" t="s">
        <v>76</v>
      </c>
      <c r="K5568" t="s">
        <v>27</v>
      </c>
      <c r="L5568" t="s">
        <v>155</v>
      </c>
      <c r="M5568" t="s">
        <v>12265</v>
      </c>
      <c r="N5568">
        <v>445</v>
      </c>
      <c r="O5568">
        <v>551</v>
      </c>
      <c r="P5568">
        <v>429</v>
      </c>
      <c r="Q5568" s="4">
        <v>445</v>
      </c>
      <c r="R5568">
        <v>490</v>
      </c>
      <c r="S5568" s="4" t="str">
        <f t="shared" si="285"/>
        <v xml:space="preserve">CON PSU </v>
      </c>
      <c r="T5568" s="4" t="str">
        <f t="shared" si="284"/>
        <v xml:space="preserve">50 % MENOR </v>
      </c>
      <c r="U5568" s="4" t="str">
        <f t="shared" si="282"/>
        <v>Rango 450-499</v>
      </c>
      <c r="V5568" t="str">
        <f t="shared" si="283"/>
        <v>MAYOR A 450</v>
      </c>
    </row>
    <row r="5569" spans="1:22" x14ac:dyDescent="0.25">
      <c r="A5569" s="4" t="s">
        <v>12265</v>
      </c>
      <c r="B5569" t="s">
        <v>129</v>
      </c>
      <c r="C5569" s="1" t="s">
        <v>19</v>
      </c>
      <c r="D5569" t="s">
        <v>20</v>
      </c>
      <c r="E5569" t="s">
        <v>21</v>
      </c>
      <c r="F5569" t="s">
        <v>15051</v>
      </c>
      <c r="G5569" t="s">
        <v>23</v>
      </c>
      <c r="H5569" t="s">
        <v>15052</v>
      </c>
      <c r="I5569" t="s">
        <v>50</v>
      </c>
      <c r="J5569" t="s">
        <v>471</v>
      </c>
      <c r="K5569" t="s">
        <v>155</v>
      </c>
      <c r="L5569" t="s">
        <v>155</v>
      </c>
      <c r="M5569" t="s">
        <v>12265</v>
      </c>
      <c r="N5569">
        <v>445</v>
      </c>
      <c r="O5569">
        <v>458</v>
      </c>
      <c r="P5569">
        <v>507</v>
      </c>
      <c r="Q5569" s="4">
        <v>445</v>
      </c>
      <c r="R5569">
        <v>482.5</v>
      </c>
      <c r="S5569" s="4" t="str">
        <f t="shared" si="285"/>
        <v xml:space="preserve">CON PSU </v>
      </c>
      <c r="T5569" s="4" t="str">
        <f t="shared" si="284"/>
        <v xml:space="preserve">50 % MENOR </v>
      </c>
      <c r="U5569" s="4" t="str">
        <f t="shared" si="282"/>
        <v>Rango 450-499</v>
      </c>
      <c r="V5569" t="str">
        <f t="shared" si="283"/>
        <v>MAYOR A 450</v>
      </c>
    </row>
    <row r="5570" spans="1:22" x14ac:dyDescent="0.25">
      <c r="A5570" s="4" t="s">
        <v>12265</v>
      </c>
      <c r="B5570" t="s">
        <v>77</v>
      </c>
      <c r="C5570" s="1" t="s">
        <v>19</v>
      </c>
      <c r="D5570" t="s">
        <v>20</v>
      </c>
      <c r="E5570" t="s">
        <v>21</v>
      </c>
      <c r="F5570" t="s">
        <v>13562</v>
      </c>
      <c r="G5570" t="s">
        <v>23</v>
      </c>
      <c r="H5570" t="s">
        <v>13563</v>
      </c>
      <c r="I5570" t="s">
        <v>50</v>
      </c>
      <c r="J5570" t="s">
        <v>253</v>
      </c>
      <c r="K5570" t="s">
        <v>155</v>
      </c>
      <c r="L5570" t="s">
        <v>155</v>
      </c>
      <c r="M5570" t="s">
        <v>3144</v>
      </c>
      <c r="N5570">
        <v>445</v>
      </c>
      <c r="O5570">
        <v>451</v>
      </c>
      <c r="P5570">
        <v>530</v>
      </c>
      <c r="Q5570" s="4">
        <v>445</v>
      </c>
      <c r="R5570">
        <v>490.5</v>
      </c>
      <c r="S5570" s="4" t="str">
        <f t="shared" si="285"/>
        <v xml:space="preserve">CON PSU </v>
      </c>
      <c r="T5570" s="4" t="str">
        <f t="shared" si="284"/>
        <v xml:space="preserve">50 % MENOR </v>
      </c>
      <c r="U5570" s="4" t="str">
        <f t="shared" ref="U5570:U5633" si="286">IF(R5570&gt;699,"Rango Mayor a 699",IF(R5570&gt;649,"Rango 650-699",IF(R5570&gt;599,"Rango 600-649",IF(R5570&gt;549,"Rango 550-599",IF(R5570&gt;499,"Rango 500-549",IF(R5570&gt;449,"Rango 450-499",IF(R5570&gt;399,"Rango 400-449","Rango Menor a 400")))))))</f>
        <v>Rango 450-499</v>
      </c>
      <c r="V5570" t="str">
        <f t="shared" si="283"/>
        <v>MAYOR A 450</v>
      </c>
    </row>
    <row r="5571" spans="1:22" x14ac:dyDescent="0.25">
      <c r="A5571" s="4" t="s">
        <v>12265</v>
      </c>
      <c r="B5571" t="s">
        <v>117</v>
      </c>
      <c r="C5571" s="1" t="s">
        <v>19</v>
      </c>
      <c r="D5571" t="s">
        <v>53</v>
      </c>
      <c r="E5571" t="s">
        <v>21</v>
      </c>
      <c r="F5571" t="s">
        <v>13498</v>
      </c>
      <c r="G5571" t="s">
        <v>23</v>
      </c>
      <c r="H5571" t="s">
        <v>13499</v>
      </c>
      <c r="I5571" t="s">
        <v>25</v>
      </c>
      <c r="J5571" t="s">
        <v>100</v>
      </c>
      <c r="K5571" t="s">
        <v>155</v>
      </c>
      <c r="L5571" t="s">
        <v>27</v>
      </c>
      <c r="M5571" t="s">
        <v>12265</v>
      </c>
      <c r="N5571">
        <v>435</v>
      </c>
      <c r="O5571">
        <v>424</v>
      </c>
      <c r="P5571">
        <v>558</v>
      </c>
      <c r="Q5571" s="4">
        <v>447</v>
      </c>
      <c r="R5571">
        <v>491</v>
      </c>
      <c r="S5571" s="4" t="str">
        <f t="shared" si="285"/>
        <v xml:space="preserve">CON PSU </v>
      </c>
      <c r="T5571" s="4" t="str">
        <f t="shared" si="284"/>
        <v>50 % MAYOR</v>
      </c>
      <c r="U5571" s="4" t="str">
        <f t="shared" si="286"/>
        <v>Rango 450-499</v>
      </c>
      <c r="V5571" t="str">
        <f t="shared" ref="V5571:V5634" si="287">IF(R5571&gt;449.9444444444,"MAYOR A 450","MENOR A 450")</f>
        <v>MAYOR A 450</v>
      </c>
    </row>
    <row r="5572" spans="1:22" x14ac:dyDescent="0.25">
      <c r="A5572" s="4" t="s">
        <v>12265</v>
      </c>
      <c r="B5572" t="s">
        <v>39</v>
      </c>
      <c r="C5572" s="1" t="s">
        <v>30</v>
      </c>
      <c r="D5572" t="s">
        <v>20</v>
      </c>
      <c r="E5572" t="s">
        <v>21</v>
      </c>
      <c r="F5572" t="s">
        <v>13028</v>
      </c>
      <c r="G5572" t="s">
        <v>23</v>
      </c>
      <c r="H5572" t="s">
        <v>13029</v>
      </c>
      <c r="I5572" t="s">
        <v>50</v>
      </c>
      <c r="J5572" t="s">
        <v>113</v>
      </c>
      <c r="K5572" t="s">
        <v>27</v>
      </c>
      <c r="L5572" t="s">
        <v>27</v>
      </c>
      <c r="M5572" t="s">
        <v>12265</v>
      </c>
      <c r="N5572">
        <v>448</v>
      </c>
      <c r="O5572">
        <v>442</v>
      </c>
      <c r="P5572">
        <v>551</v>
      </c>
      <c r="Q5572" s="4">
        <v>448</v>
      </c>
      <c r="R5572">
        <v>496.5</v>
      </c>
      <c r="S5572" s="4" t="str">
        <f t="shared" si="285"/>
        <v xml:space="preserve">CON PSU </v>
      </c>
      <c r="T5572" s="4" t="str">
        <f t="shared" si="284"/>
        <v xml:space="preserve">50 % MENOR </v>
      </c>
      <c r="U5572" s="4" t="str">
        <f t="shared" si="286"/>
        <v>Rango 450-499</v>
      </c>
      <c r="V5572" t="str">
        <f t="shared" si="287"/>
        <v>MAYOR A 450</v>
      </c>
    </row>
    <row r="5573" spans="1:22" x14ac:dyDescent="0.25">
      <c r="A5573" s="4" t="s">
        <v>12265</v>
      </c>
      <c r="B5573" t="s">
        <v>83</v>
      </c>
      <c r="C5573" s="1" t="s">
        <v>19</v>
      </c>
      <c r="D5573" t="s">
        <v>20</v>
      </c>
      <c r="E5573" t="s">
        <v>21</v>
      </c>
      <c r="F5573" t="s">
        <v>13912</v>
      </c>
      <c r="G5573" t="s">
        <v>23</v>
      </c>
      <c r="H5573" t="s">
        <v>13913</v>
      </c>
      <c r="I5573" t="s">
        <v>50</v>
      </c>
      <c r="J5573" t="s">
        <v>185</v>
      </c>
      <c r="K5573" t="s">
        <v>27</v>
      </c>
      <c r="L5573" t="s">
        <v>155</v>
      </c>
      <c r="M5573" t="s">
        <v>12265</v>
      </c>
      <c r="N5573">
        <v>448</v>
      </c>
      <c r="O5573">
        <v>474</v>
      </c>
      <c r="P5573">
        <v>481</v>
      </c>
      <c r="Q5573" s="4">
        <v>448</v>
      </c>
      <c r="R5573">
        <v>477.5</v>
      </c>
      <c r="S5573" s="4" t="str">
        <f t="shared" si="285"/>
        <v xml:space="preserve">CON PSU </v>
      </c>
      <c r="T5573" s="4" t="str">
        <f t="shared" si="284"/>
        <v xml:space="preserve">50 % MENOR </v>
      </c>
      <c r="U5573" s="4" t="str">
        <f t="shared" si="286"/>
        <v>Rango 450-499</v>
      </c>
      <c r="V5573" t="str">
        <f t="shared" si="287"/>
        <v>MAYOR A 450</v>
      </c>
    </row>
    <row r="5574" spans="1:22" x14ac:dyDescent="0.25">
      <c r="A5574" s="4" t="s">
        <v>12265</v>
      </c>
      <c r="B5574" t="s">
        <v>117</v>
      </c>
      <c r="C5574" s="1" t="s">
        <v>19</v>
      </c>
      <c r="D5574" t="s">
        <v>53</v>
      </c>
      <c r="E5574" t="s">
        <v>21</v>
      </c>
      <c r="F5574" t="s">
        <v>13486</v>
      </c>
      <c r="G5574" t="s">
        <v>23</v>
      </c>
      <c r="H5574" t="s">
        <v>13487</v>
      </c>
      <c r="I5574" t="s">
        <v>50</v>
      </c>
      <c r="J5574" t="s">
        <v>152</v>
      </c>
      <c r="K5574" t="s">
        <v>155</v>
      </c>
      <c r="L5574" t="s">
        <v>155</v>
      </c>
      <c r="M5574" t="s">
        <v>3149</v>
      </c>
      <c r="N5574">
        <v>446</v>
      </c>
      <c r="O5574">
        <v>493</v>
      </c>
      <c r="P5574">
        <v>458</v>
      </c>
      <c r="Q5574" s="4">
        <v>449</v>
      </c>
      <c r="R5574">
        <v>475.5</v>
      </c>
      <c r="S5574" s="4" t="str">
        <f t="shared" si="285"/>
        <v xml:space="preserve">CON PSU </v>
      </c>
      <c r="T5574" s="4" t="str">
        <f t="shared" si="284"/>
        <v>50 % MAYOR</v>
      </c>
      <c r="U5574" s="4" t="str">
        <f t="shared" si="286"/>
        <v>Rango 450-499</v>
      </c>
      <c r="V5574" t="str">
        <f t="shared" si="287"/>
        <v>MAYOR A 450</v>
      </c>
    </row>
    <row r="5575" spans="1:22" x14ac:dyDescent="0.25">
      <c r="A5575" s="4" t="s">
        <v>12265</v>
      </c>
      <c r="B5575" t="s">
        <v>106</v>
      </c>
      <c r="C5575" s="1" t="s">
        <v>97</v>
      </c>
      <c r="D5575" t="s">
        <v>20</v>
      </c>
      <c r="E5575" t="s">
        <v>21</v>
      </c>
      <c r="F5575" t="s">
        <v>12280</v>
      </c>
      <c r="G5575" t="s">
        <v>23</v>
      </c>
      <c r="H5575" t="s">
        <v>12281</v>
      </c>
      <c r="I5575" t="s">
        <v>50</v>
      </c>
      <c r="J5575" t="s">
        <v>69</v>
      </c>
      <c r="K5575" t="s">
        <v>27</v>
      </c>
      <c r="L5575" t="s">
        <v>27</v>
      </c>
      <c r="M5575" t="s">
        <v>12265</v>
      </c>
      <c r="N5575">
        <v>450</v>
      </c>
      <c r="O5575">
        <v>489</v>
      </c>
      <c r="P5575">
        <v>495</v>
      </c>
      <c r="Q5575" s="4">
        <v>450</v>
      </c>
      <c r="R5575">
        <v>492</v>
      </c>
      <c r="S5575" s="4" t="str">
        <f t="shared" si="285"/>
        <v xml:space="preserve">CON PSU </v>
      </c>
      <c r="T5575" s="4" t="str">
        <f t="shared" si="284"/>
        <v xml:space="preserve">50 % MENOR </v>
      </c>
      <c r="U5575" s="4" t="str">
        <f t="shared" si="286"/>
        <v>Rango 450-499</v>
      </c>
      <c r="V5575" t="str">
        <f t="shared" si="287"/>
        <v>MAYOR A 450</v>
      </c>
    </row>
    <row r="5576" spans="1:22" x14ac:dyDescent="0.25">
      <c r="A5576" s="4" t="s">
        <v>12265</v>
      </c>
      <c r="B5576" t="s">
        <v>117</v>
      </c>
      <c r="C5576" s="1" t="s">
        <v>19</v>
      </c>
      <c r="D5576" t="s">
        <v>53</v>
      </c>
      <c r="E5576" t="s">
        <v>21</v>
      </c>
      <c r="F5576" t="s">
        <v>13470</v>
      </c>
      <c r="G5576" t="s">
        <v>23</v>
      </c>
      <c r="H5576" t="s">
        <v>13471</v>
      </c>
      <c r="I5576" t="s">
        <v>50</v>
      </c>
      <c r="J5576" t="s">
        <v>125</v>
      </c>
      <c r="K5576" t="s">
        <v>155</v>
      </c>
      <c r="L5576" t="s">
        <v>27</v>
      </c>
      <c r="M5576" t="s">
        <v>12265</v>
      </c>
      <c r="N5576">
        <v>446</v>
      </c>
      <c r="O5576">
        <v>510</v>
      </c>
      <c r="P5576">
        <v>448</v>
      </c>
      <c r="Q5576" s="4">
        <v>450</v>
      </c>
      <c r="R5576">
        <v>479</v>
      </c>
      <c r="S5576" s="4" t="str">
        <f t="shared" si="285"/>
        <v xml:space="preserve">CON PSU </v>
      </c>
      <c r="T5576" s="4" t="str">
        <f t="shared" si="284"/>
        <v>50 % MAYOR</v>
      </c>
      <c r="U5576" s="4" t="str">
        <f t="shared" si="286"/>
        <v>Rango 450-499</v>
      </c>
      <c r="V5576" t="str">
        <f t="shared" si="287"/>
        <v>MAYOR A 450</v>
      </c>
    </row>
    <row r="5577" spans="1:22" x14ac:dyDescent="0.25">
      <c r="A5577" s="4" t="s">
        <v>12265</v>
      </c>
      <c r="B5577" t="s">
        <v>106</v>
      </c>
      <c r="C5577" s="1" t="s">
        <v>97</v>
      </c>
      <c r="D5577" t="s">
        <v>20</v>
      </c>
      <c r="E5577" t="s">
        <v>21</v>
      </c>
      <c r="F5577" t="s">
        <v>12350</v>
      </c>
      <c r="G5577" t="s">
        <v>23</v>
      </c>
      <c r="H5577" t="s">
        <v>12351</v>
      </c>
      <c r="I5577" t="s">
        <v>25</v>
      </c>
      <c r="J5577" t="s">
        <v>276</v>
      </c>
      <c r="K5577" t="s">
        <v>27</v>
      </c>
      <c r="L5577" t="s">
        <v>155</v>
      </c>
      <c r="M5577" t="s">
        <v>3149</v>
      </c>
      <c r="N5577">
        <v>454</v>
      </c>
      <c r="O5577">
        <v>425</v>
      </c>
      <c r="P5577">
        <v>516</v>
      </c>
      <c r="Q5577" s="4">
        <v>450</v>
      </c>
      <c r="R5577">
        <v>470.5</v>
      </c>
      <c r="S5577" s="4" t="str">
        <f t="shared" si="285"/>
        <v xml:space="preserve">CON PSU </v>
      </c>
      <c r="T5577" s="4" t="str">
        <f t="shared" si="284"/>
        <v xml:space="preserve">50 % MENOR </v>
      </c>
      <c r="U5577" s="4" t="str">
        <f t="shared" si="286"/>
        <v>Rango 450-499</v>
      </c>
      <c r="V5577" t="str">
        <f t="shared" si="287"/>
        <v>MAYOR A 450</v>
      </c>
    </row>
    <row r="5578" spans="1:22" x14ac:dyDescent="0.25">
      <c r="A5578" s="4" t="s">
        <v>12265</v>
      </c>
      <c r="B5578" t="s">
        <v>117</v>
      </c>
      <c r="C5578" s="1" t="s">
        <v>19</v>
      </c>
      <c r="D5578" t="s">
        <v>20</v>
      </c>
      <c r="E5578" t="s">
        <v>21</v>
      </c>
      <c r="F5578" t="s">
        <v>13277</v>
      </c>
      <c r="G5578" t="s">
        <v>23</v>
      </c>
      <c r="H5578" t="s">
        <v>13278</v>
      </c>
      <c r="I5578" t="s">
        <v>50</v>
      </c>
      <c r="J5578" t="s">
        <v>100</v>
      </c>
      <c r="K5578" t="s">
        <v>27</v>
      </c>
      <c r="L5578" t="s">
        <v>27</v>
      </c>
      <c r="M5578" t="s">
        <v>12265</v>
      </c>
      <c r="N5578">
        <v>451</v>
      </c>
      <c r="O5578">
        <v>433</v>
      </c>
      <c r="P5578">
        <v>507</v>
      </c>
      <c r="Q5578" s="4">
        <v>451</v>
      </c>
      <c r="R5578">
        <v>470</v>
      </c>
      <c r="S5578" s="4" t="str">
        <f t="shared" si="285"/>
        <v xml:space="preserve">CON PSU </v>
      </c>
      <c r="T5578" s="4" t="str">
        <f t="shared" si="284"/>
        <v xml:space="preserve">50 % MENOR </v>
      </c>
      <c r="U5578" s="4" t="str">
        <f t="shared" si="286"/>
        <v>Rango 450-499</v>
      </c>
      <c r="V5578" t="str">
        <f t="shared" si="287"/>
        <v>MAYOR A 450</v>
      </c>
    </row>
    <row r="5579" spans="1:22" x14ac:dyDescent="0.25">
      <c r="A5579" s="4" t="s">
        <v>12265</v>
      </c>
      <c r="B5579" t="s">
        <v>106</v>
      </c>
      <c r="C5579" s="1" t="s">
        <v>97</v>
      </c>
      <c r="D5579" t="s">
        <v>20</v>
      </c>
      <c r="E5579" t="s">
        <v>21</v>
      </c>
      <c r="F5579" t="s">
        <v>12397</v>
      </c>
      <c r="G5579" t="s">
        <v>23</v>
      </c>
      <c r="H5579" t="s">
        <v>12398</v>
      </c>
      <c r="I5579" t="s">
        <v>50</v>
      </c>
      <c r="J5579" t="s">
        <v>128</v>
      </c>
      <c r="K5579" t="s">
        <v>155</v>
      </c>
      <c r="L5579" t="s">
        <v>27</v>
      </c>
      <c r="M5579" t="s">
        <v>12265</v>
      </c>
      <c r="N5579">
        <v>451</v>
      </c>
      <c r="O5579">
        <v>558</v>
      </c>
      <c r="P5579">
        <v>386</v>
      </c>
      <c r="Q5579" s="4">
        <v>451</v>
      </c>
      <c r="R5579">
        <v>472</v>
      </c>
      <c r="S5579" s="4" t="str">
        <f t="shared" si="285"/>
        <v xml:space="preserve">CON PSU </v>
      </c>
      <c r="T5579" s="4" t="str">
        <f t="shared" si="284"/>
        <v xml:space="preserve">50 % MENOR </v>
      </c>
      <c r="U5579" s="4" t="str">
        <f t="shared" si="286"/>
        <v>Rango 450-499</v>
      </c>
      <c r="V5579" t="str">
        <f t="shared" si="287"/>
        <v>MAYOR A 450</v>
      </c>
    </row>
    <row r="5580" spans="1:22" x14ac:dyDescent="0.25">
      <c r="A5580" s="4" t="s">
        <v>12265</v>
      </c>
      <c r="B5580" t="s">
        <v>117</v>
      </c>
      <c r="C5580" s="1" t="s">
        <v>19</v>
      </c>
      <c r="D5580" t="s">
        <v>20</v>
      </c>
      <c r="E5580" t="s">
        <v>21</v>
      </c>
      <c r="F5580" t="s">
        <v>13269</v>
      </c>
      <c r="G5580" t="s">
        <v>23</v>
      </c>
      <c r="H5580" t="s">
        <v>13270</v>
      </c>
      <c r="I5580" t="s">
        <v>25</v>
      </c>
      <c r="J5580" t="s">
        <v>42</v>
      </c>
      <c r="K5580" t="s">
        <v>155</v>
      </c>
      <c r="L5580" t="s">
        <v>27</v>
      </c>
      <c r="M5580" t="s">
        <v>12265</v>
      </c>
      <c r="N5580">
        <v>451</v>
      </c>
      <c r="O5580">
        <v>503</v>
      </c>
      <c r="P5580">
        <v>448</v>
      </c>
      <c r="Q5580" s="4">
        <v>451</v>
      </c>
      <c r="R5580">
        <v>475.5</v>
      </c>
      <c r="S5580" s="4" t="str">
        <f t="shared" si="285"/>
        <v xml:space="preserve">CON PSU </v>
      </c>
      <c r="T5580" s="4" t="str">
        <f t="shared" si="284"/>
        <v xml:space="preserve">50 % MENOR </v>
      </c>
      <c r="U5580" s="4" t="str">
        <f t="shared" si="286"/>
        <v>Rango 450-499</v>
      </c>
      <c r="V5580" t="str">
        <f t="shared" si="287"/>
        <v>MAYOR A 450</v>
      </c>
    </row>
    <row r="5581" spans="1:22" x14ac:dyDescent="0.25">
      <c r="A5581" s="4" t="s">
        <v>12265</v>
      </c>
      <c r="B5581" t="s">
        <v>66</v>
      </c>
      <c r="C5581" s="1" t="s">
        <v>35</v>
      </c>
      <c r="D5581" t="s">
        <v>20</v>
      </c>
      <c r="E5581" t="s">
        <v>21</v>
      </c>
      <c r="F5581" t="s">
        <v>14370</v>
      </c>
      <c r="G5581" t="s">
        <v>23</v>
      </c>
      <c r="H5581" t="s">
        <v>14371</v>
      </c>
      <c r="I5581" t="s">
        <v>50</v>
      </c>
      <c r="J5581" t="s">
        <v>152</v>
      </c>
      <c r="K5581" t="s">
        <v>155</v>
      </c>
      <c r="L5581" t="s">
        <v>27</v>
      </c>
      <c r="M5581" t="s">
        <v>12265</v>
      </c>
      <c r="N5581">
        <v>450</v>
      </c>
      <c r="O5581">
        <v>442</v>
      </c>
      <c r="P5581">
        <v>465</v>
      </c>
      <c r="Q5581" s="4">
        <v>451</v>
      </c>
      <c r="R5581">
        <v>453.5</v>
      </c>
      <c r="S5581" s="4" t="str">
        <f t="shared" si="285"/>
        <v xml:space="preserve">CON PSU </v>
      </c>
      <c r="T5581" s="4" t="str">
        <f t="shared" si="284"/>
        <v>50 % MAYOR</v>
      </c>
      <c r="U5581" s="4" t="str">
        <f t="shared" si="286"/>
        <v>Rango 450-499</v>
      </c>
      <c r="V5581" t="str">
        <f t="shared" si="287"/>
        <v>MAYOR A 450</v>
      </c>
    </row>
    <row r="5582" spans="1:22" x14ac:dyDescent="0.25">
      <c r="A5582" s="4" t="s">
        <v>12265</v>
      </c>
      <c r="B5582" t="s">
        <v>96</v>
      </c>
      <c r="C5582" s="1" t="s">
        <v>97</v>
      </c>
      <c r="D5582" t="s">
        <v>20</v>
      </c>
      <c r="E5582" t="s">
        <v>21</v>
      </c>
      <c r="F5582" t="s">
        <v>14575</v>
      </c>
      <c r="G5582" t="s">
        <v>23</v>
      </c>
      <c r="H5582" t="s">
        <v>14576</v>
      </c>
      <c r="I5582" t="s">
        <v>50</v>
      </c>
      <c r="J5582" t="s">
        <v>185</v>
      </c>
      <c r="K5582" t="s">
        <v>27</v>
      </c>
      <c r="L5582" t="s">
        <v>155</v>
      </c>
      <c r="M5582" t="s">
        <v>12265</v>
      </c>
      <c r="N5582">
        <v>451</v>
      </c>
      <c r="O5582">
        <v>433</v>
      </c>
      <c r="P5582">
        <v>536</v>
      </c>
      <c r="Q5582" s="4">
        <v>451</v>
      </c>
      <c r="R5582">
        <v>484.5</v>
      </c>
      <c r="S5582" s="4" t="str">
        <f t="shared" si="285"/>
        <v xml:space="preserve">CON PSU </v>
      </c>
      <c r="T5582" s="4" t="str">
        <f t="shared" si="284"/>
        <v xml:space="preserve">50 % MENOR </v>
      </c>
      <c r="U5582" s="4" t="str">
        <f t="shared" si="286"/>
        <v>Rango 450-499</v>
      </c>
      <c r="V5582" t="str">
        <f t="shared" si="287"/>
        <v>MAYOR A 450</v>
      </c>
    </row>
    <row r="5583" spans="1:22" x14ac:dyDescent="0.25">
      <c r="A5583" s="4" t="s">
        <v>12265</v>
      </c>
      <c r="B5583" t="s">
        <v>117</v>
      </c>
      <c r="C5583" s="1" t="s">
        <v>19</v>
      </c>
      <c r="D5583" t="s">
        <v>20</v>
      </c>
      <c r="E5583" t="s">
        <v>21</v>
      </c>
      <c r="F5583" t="s">
        <v>13386</v>
      </c>
      <c r="G5583" t="s">
        <v>23</v>
      </c>
      <c r="H5583" t="s">
        <v>13387</v>
      </c>
      <c r="I5583" t="s">
        <v>50</v>
      </c>
      <c r="J5583" t="s">
        <v>566</v>
      </c>
      <c r="K5583" t="s">
        <v>27</v>
      </c>
      <c r="L5583" t="s">
        <v>155</v>
      </c>
      <c r="M5583" t="s">
        <v>12265</v>
      </c>
      <c r="N5583">
        <v>451</v>
      </c>
      <c r="O5583">
        <v>481</v>
      </c>
      <c r="P5583">
        <v>448</v>
      </c>
      <c r="Q5583" s="4">
        <v>451</v>
      </c>
      <c r="R5583">
        <v>464.5</v>
      </c>
      <c r="S5583" s="4" t="str">
        <f t="shared" si="285"/>
        <v xml:space="preserve">CON PSU </v>
      </c>
      <c r="T5583" s="4" t="str">
        <f t="shared" si="284"/>
        <v xml:space="preserve">50 % MENOR </v>
      </c>
      <c r="U5583" s="4" t="str">
        <f t="shared" si="286"/>
        <v>Rango 450-499</v>
      </c>
      <c r="V5583" t="str">
        <f t="shared" si="287"/>
        <v>MAYOR A 450</v>
      </c>
    </row>
    <row r="5584" spans="1:22" x14ac:dyDescent="0.25">
      <c r="A5584" s="4" t="s">
        <v>12265</v>
      </c>
      <c r="B5584" s="4" t="s">
        <v>106</v>
      </c>
      <c r="C5584" s="1" t="s">
        <v>97</v>
      </c>
      <c r="D5584" t="s">
        <v>20</v>
      </c>
      <c r="E5584" s="4" t="s">
        <v>21</v>
      </c>
      <c r="F5584" s="4" t="s">
        <v>12266</v>
      </c>
      <c r="G5584" s="4" t="s">
        <v>23</v>
      </c>
      <c r="H5584" s="4" t="s">
        <v>12267</v>
      </c>
      <c r="I5584" t="s">
        <v>50</v>
      </c>
      <c r="J5584" t="s">
        <v>185</v>
      </c>
      <c r="K5584" t="s">
        <v>155</v>
      </c>
      <c r="L5584" t="s">
        <v>155</v>
      </c>
      <c r="M5584" s="4" t="s">
        <v>12265</v>
      </c>
      <c r="N5584" s="4">
        <v>451</v>
      </c>
      <c r="O5584" s="4">
        <v>481</v>
      </c>
      <c r="P5584" s="4">
        <v>429</v>
      </c>
      <c r="Q5584" s="4">
        <v>451</v>
      </c>
      <c r="R5584" s="4">
        <v>455</v>
      </c>
      <c r="S5584" s="4" t="str">
        <f t="shared" si="285"/>
        <v xml:space="preserve">CON PSU </v>
      </c>
      <c r="T5584" s="4" t="str">
        <f t="shared" si="284"/>
        <v xml:space="preserve">50 % MENOR </v>
      </c>
      <c r="U5584" s="4" t="str">
        <f t="shared" si="286"/>
        <v>Rango 450-499</v>
      </c>
      <c r="V5584" t="str">
        <f t="shared" si="287"/>
        <v>MAYOR A 450</v>
      </c>
    </row>
    <row r="5585" spans="1:22" x14ac:dyDescent="0.25">
      <c r="A5585" s="4" t="s">
        <v>12265</v>
      </c>
      <c r="B5585" t="s">
        <v>106</v>
      </c>
      <c r="C5585" s="1" t="s">
        <v>97</v>
      </c>
      <c r="D5585" t="s">
        <v>53</v>
      </c>
      <c r="E5585" t="s">
        <v>21</v>
      </c>
      <c r="F5585" t="s">
        <v>12433</v>
      </c>
      <c r="G5585" t="s">
        <v>23</v>
      </c>
      <c r="H5585" t="s">
        <v>12434</v>
      </c>
      <c r="I5585" t="s">
        <v>50</v>
      </c>
      <c r="J5585" t="s">
        <v>185</v>
      </c>
      <c r="K5585" t="s">
        <v>155</v>
      </c>
      <c r="L5585" t="s">
        <v>155</v>
      </c>
      <c r="M5585" t="s">
        <v>12265</v>
      </c>
      <c r="N5585">
        <v>450</v>
      </c>
      <c r="O5585">
        <v>385</v>
      </c>
      <c r="P5585">
        <v>527</v>
      </c>
      <c r="Q5585" s="4">
        <v>451</v>
      </c>
      <c r="R5585">
        <v>456</v>
      </c>
      <c r="S5585" s="4" t="str">
        <f t="shared" si="285"/>
        <v xml:space="preserve">CON PSU </v>
      </c>
      <c r="T5585" s="4" t="str">
        <f t="shared" si="284"/>
        <v>50 % MAYOR</v>
      </c>
      <c r="U5585" s="4" t="str">
        <f t="shared" si="286"/>
        <v>Rango 450-499</v>
      </c>
      <c r="V5585" t="str">
        <f t="shared" si="287"/>
        <v>MAYOR A 450</v>
      </c>
    </row>
    <row r="5586" spans="1:22" x14ac:dyDescent="0.25">
      <c r="A5586" s="4" t="s">
        <v>12265</v>
      </c>
      <c r="B5586" t="s">
        <v>117</v>
      </c>
      <c r="C5586" s="1" t="s">
        <v>19</v>
      </c>
      <c r="D5586" t="s">
        <v>20</v>
      </c>
      <c r="E5586" t="s">
        <v>21</v>
      </c>
      <c r="F5586" t="s">
        <v>13392</v>
      </c>
      <c r="G5586" t="s">
        <v>23</v>
      </c>
      <c r="H5586" t="s">
        <v>13393</v>
      </c>
      <c r="I5586" t="s">
        <v>25</v>
      </c>
      <c r="J5586" t="s">
        <v>116</v>
      </c>
      <c r="K5586" t="s">
        <v>155</v>
      </c>
      <c r="L5586" t="s">
        <v>155</v>
      </c>
      <c r="M5586" t="s">
        <v>12265</v>
      </c>
      <c r="N5586">
        <v>451</v>
      </c>
      <c r="O5586">
        <v>458</v>
      </c>
      <c r="P5586">
        <v>465</v>
      </c>
      <c r="Q5586" s="4">
        <v>451</v>
      </c>
      <c r="R5586">
        <v>461.5</v>
      </c>
      <c r="S5586" s="4" t="str">
        <f t="shared" si="285"/>
        <v xml:space="preserve">CON PSU </v>
      </c>
      <c r="T5586" s="4" t="str">
        <f t="shared" si="284"/>
        <v xml:space="preserve">50 % MENOR </v>
      </c>
      <c r="U5586" s="4" t="str">
        <f t="shared" si="286"/>
        <v>Rango 450-499</v>
      </c>
      <c r="V5586" t="str">
        <f t="shared" si="287"/>
        <v>MAYOR A 450</v>
      </c>
    </row>
    <row r="5587" spans="1:22" x14ac:dyDescent="0.25">
      <c r="A5587" s="4" t="s">
        <v>12265</v>
      </c>
      <c r="B5587" t="s">
        <v>56</v>
      </c>
      <c r="C5587" s="1" t="s">
        <v>19</v>
      </c>
      <c r="D5587" t="s">
        <v>20</v>
      </c>
      <c r="E5587" t="s">
        <v>101</v>
      </c>
      <c r="F5587" t="s">
        <v>12714</v>
      </c>
      <c r="G5587" t="s">
        <v>23</v>
      </c>
      <c r="H5587" t="s">
        <v>12715</v>
      </c>
      <c r="I5587" t="s">
        <v>50</v>
      </c>
      <c r="J5587" t="s">
        <v>912</v>
      </c>
      <c r="K5587" t="s">
        <v>155</v>
      </c>
      <c r="L5587" t="s">
        <v>155</v>
      </c>
      <c r="M5587" t="s">
        <v>12265</v>
      </c>
      <c r="N5587">
        <v>451</v>
      </c>
      <c r="O5587">
        <v>530</v>
      </c>
      <c r="P5587">
        <v>465</v>
      </c>
      <c r="Q5587" s="4">
        <v>451</v>
      </c>
      <c r="R5587">
        <v>497.5</v>
      </c>
      <c r="S5587" s="4" t="str">
        <f t="shared" si="285"/>
        <v xml:space="preserve">CON PSU </v>
      </c>
      <c r="T5587" s="4" t="str">
        <f t="shared" si="284"/>
        <v xml:space="preserve">50 % MENOR </v>
      </c>
      <c r="U5587" s="4" t="str">
        <f t="shared" si="286"/>
        <v>Rango 450-499</v>
      </c>
      <c r="V5587" t="str">
        <f t="shared" si="287"/>
        <v>MAYOR A 450</v>
      </c>
    </row>
    <row r="5588" spans="1:22" x14ac:dyDescent="0.25">
      <c r="A5588" s="4" t="s">
        <v>12265</v>
      </c>
      <c r="B5588" t="s">
        <v>129</v>
      </c>
      <c r="C5588" s="1" t="s">
        <v>19</v>
      </c>
      <c r="D5588" t="s">
        <v>20</v>
      </c>
      <c r="E5588" t="s">
        <v>21</v>
      </c>
      <c r="F5588" t="s">
        <v>15134</v>
      </c>
      <c r="G5588" t="s">
        <v>23</v>
      </c>
      <c r="H5588" t="s">
        <v>15135</v>
      </c>
      <c r="I5588" t="s">
        <v>25</v>
      </c>
      <c r="J5588" t="s">
        <v>76</v>
      </c>
      <c r="K5588" t="s">
        <v>155</v>
      </c>
      <c r="L5588" t="s">
        <v>155</v>
      </c>
      <c r="M5588" t="s">
        <v>12265</v>
      </c>
      <c r="N5588">
        <v>451</v>
      </c>
      <c r="O5588">
        <v>450</v>
      </c>
      <c r="P5588">
        <v>518</v>
      </c>
      <c r="Q5588" s="4">
        <v>451</v>
      </c>
      <c r="R5588">
        <v>484</v>
      </c>
      <c r="S5588" s="4" t="str">
        <f t="shared" si="285"/>
        <v xml:space="preserve">CON PSU </v>
      </c>
      <c r="T5588" s="4" t="str">
        <f t="shared" si="284"/>
        <v xml:space="preserve">50 % MENOR </v>
      </c>
      <c r="U5588" s="4" t="str">
        <f t="shared" si="286"/>
        <v>Rango 450-499</v>
      </c>
      <c r="V5588" t="str">
        <f t="shared" si="287"/>
        <v>MAYOR A 450</v>
      </c>
    </row>
    <row r="5589" spans="1:22" x14ac:dyDescent="0.25">
      <c r="A5589" s="4" t="s">
        <v>12265</v>
      </c>
      <c r="B5589" t="s">
        <v>18</v>
      </c>
      <c r="C5589" s="1" t="s">
        <v>19</v>
      </c>
      <c r="D5589" t="s">
        <v>20</v>
      </c>
      <c r="E5589" t="s">
        <v>21</v>
      </c>
      <c r="F5589" t="s">
        <v>15281</v>
      </c>
      <c r="G5589" t="s">
        <v>23</v>
      </c>
      <c r="H5589" t="s">
        <v>15282</v>
      </c>
      <c r="I5589" t="s">
        <v>50</v>
      </c>
      <c r="J5589" t="s">
        <v>152</v>
      </c>
      <c r="K5589" t="s">
        <v>155</v>
      </c>
      <c r="L5589" t="s">
        <v>155</v>
      </c>
      <c r="M5589" t="s">
        <v>3144</v>
      </c>
      <c r="N5589">
        <v>451</v>
      </c>
      <c r="O5589">
        <v>516</v>
      </c>
      <c r="P5589">
        <v>439</v>
      </c>
      <c r="Q5589" s="4">
        <v>451</v>
      </c>
      <c r="R5589">
        <v>477.5</v>
      </c>
      <c r="S5589" s="4" t="str">
        <f t="shared" si="285"/>
        <v xml:space="preserve">CON PSU </v>
      </c>
      <c r="T5589" s="4" t="str">
        <f t="shared" si="284"/>
        <v xml:space="preserve">50 % MENOR </v>
      </c>
      <c r="U5589" s="4" t="str">
        <f t="shared" si="286"/>
        <v>Rango 450-499</v>
      </c>
      <c r="V5589" t="str">
        <f t="shared" si="287"/>
        <v>MAYOR A 450</v>
      </c>
    </row>
    <row r="5590" spans="1:22" x14ac:dyDescent="0.25">
      <c r="A5590" s="4" t="s">
        <v>12265</v>
      </c>
      <c r="B5590" t="s">
        <v>56</v>
      </c>
      <c r="C5590" s="1" t="s">
        <v>19</v>
      </c>
      <c r="D5590" t="s">
        <v>20</v>
      </c>
      <c r="E5590" t="s">
        <v>21</v>
      </c>
      <c r="F5590" t="s">
        <v>12864</v>
      </c>
      <c r="G5590" t="s">
        <v>23</v>
      </c>
      <c r="H5590" t="s">
        <v>12865</v>
      </c>
      <c r="I5590" t="s">
        <v>50</v>
      </c>
      <c r="J5590" t="s">
        <v>76</v>
      </c>
      <c r="K5590" t="s">
        <v>155</v>
      </c>
      <c r="L5590" t="s">
        <v>27</v>
      </c>
      <c r="M5590" t="s">
        <v>12265</v>
      </c>
      <c r="N5590">
        <v>448</v>
      </c>
      <c r="O5590">
        <v>466</v>
      </c>
      <c r="P5590">
        <v>507</v>
      </c>
      <c r="Q5590" s="4">
        <v>452</v>
      </c>
      <c r="R5590">
        <v>486.5</v>
      </c>
      <c r="S5590" s="4" t="str">
        <f t="shared" si="285"/>
        <v xml:space="preserve">CON PSU </v>
      </c>
      <c r="T5590" s="4" t="str">
        <f t="shared" si="284"/>
        <v>50 % MAYOR</v>
      </c>
      <c r="U5590" s="4" t="str">
        <f t="shared" si="286"/>
        <v>Rango 450-499</v>
      </c>
      <c r="V5590" t="str">
        <f t="shared" si="287"/>
        <v>MAYOR A 450</v>
      </c>
    </row>
    <row r="5591" spans="1:22" x14ac:dyDescent="0.25">
      <c r="A5591" s="4" t="s">
        <v>12265</v>
      </c>
      <c r="B5591" t="s">
        <v>77</v>
      </c>
      <c r="C5591" s="1" t="s">
        <v>19</v>
      </c>
      <c r="D5591" t="s">
        <v>20</v>
      </c>
      <c r="E5591" t="s">
        <v>21</v>
      </c>
      <c r="F5591" t="s">
        <v>13588</v>
      </c>
      <c r="G5591" t="s">
        <v>23</v>
      </c>
      <c r="H5591" t="s">
        <v>13589</v>
      </c>
      <c r="I5591" t="s">
        <v>50</v>
      </c>
      <c r="J5591" t="s">
        <v>132</v>
      </c>
      <c r="K5591" t="s">
        <v>27</v>
      </c>
      <c r="L5591" t="s">
        <v>155</v>
      </c>
      <c r="M5591" t="s">
        <v>12265</v>
      </c>
      <c r="N5591">
        <v>451</v>
      </c>
      <c r="O5591">
        <v>433</v>
      </c>
      <c r="P5591">
        <v>495</v>
      </c>
      <c r="Q5591" s="4">
        <v>453</v>
      </c>
      <c r="R5591">
        <v>464</v>
      </c>
      <c r="S5591" s="4" t="str">
        <f t="shared" si="285"/>
        <v xml:space="preserve">CON PSU </v>
      </c>
      <c r="T5591" s="4" t="str">
        <f t="shared" si="284"/>
        <v>50 % MAYOR</v>
      </c>
      <c r="U5591" s="4" t="str">
        <f t="shared" si="286"/>
        <v>Rango 450-499</v>
      </c>
      <c r="V5591" t="str">
        <f t="shared" si="287"/>
        <v>MAYOR A 450</v>
      </c>
    </row>
    <row r="5592" spans="1:22" x14ac:dyDescent="0.25">
      <c r="A5592" s="4" t="s">
        <v>12265</v>
      </c>
      <c r="B5592" t="s">
        <v>117</v>
      </c>
      <c r="C5592" s="1" t="s">
        <v>19</v>
      </c>
      <c r="D5592" t="s">
        <v>20</v>
      </c>
      <c r="E5592" t="s">
        <v>21</v>
      </c>
      <c r="F5592" t="s">
        <v>13341</v>
      </c>
      <c r="G5592" t="s">
        <v>23</v>
      </c>
      <c r="H5592" t="s">
        <v>13342</v>
      </c>
      <c r="I5592" t="s">
        <v>25</v>
      </c>
      <c r="J5592" t="s">
        <v>13343</v>
      </c>
      <c r="K5592" t="s">
        <v>155</v>
      </c>
      <c r="L5592" t="s">
        <v>27</v>
      </c>
      <c r="M5592" t="s">
        <v>3144</v>
      </c>
      <c r="N5592">
        <v>454</v>
      </c>
      <c r="O5592">
        <v>458</v>
      </c>
      <c r="P5592">
        <v>494</v>
      </c>
      <c r="Q5592" s="4">
        <v>454</v>
      </c>
      <c r="R5592">
        <v>476</v>
      </c>
      <c r="S5592" s="4" t="str">
        <f t="shared" si="285"/>
        <v xml:space="preserve">CON PSU </v>
      </c>
      <c r="T5592" s="4" t="str">
        <f t="shared" si="284"/>
        <v xml:space="preserve">50 % MENOR </v>
      </c>
      <c r="U5592" s="4" t="str">
        <f t="shared" si="286"/>
        <v>Rango 450-499</v>
      </c>
      <c r="V5592" t="str">
        <f t="shared" si="287"/>
        <v>MAYOR A 450</v>
      </c>
    </row>
    <row r="5593" spans="1:22" x14ac:dyDescent="0.25">
      <c r="A5593" s="4" t="s">
        <v>12265</v>
      </c>
      <c r="B5593" t="s">
        <v>209</v>
      </c>
      <c r="C5593" s="1" t="s">
        <v>19</v>
      </c>
      <c r="D5593" t="s">
        <v>20</v>
      </c>
      <c r="E5593" t="s">
        <v>101</v>
      </c>
      <c r="F5593" t="s">
        <v>12927</v>
      </c>
      <c r="G5593" t="s">
        <v>23</v>
      </c>
      <c r="H5593" t="s">
        <v>12928</v>
      </c>
      <c r="I5593" t="s">
        <v>50</v>
      </c>
      <c r="J5593" t="s">
        <v>69</v>
      </c>
      <c r="K5593" t="s">
        <v>155</v>
      </c>
      <c r="L5593" t="s">
        <v>27</v>
      </c>
      <c r="M5593" t="s">
        <v>3144</v>
      </c>
      <c r="N5593">
        <v>454</v>
      </c>
      <c r="O5593">
        <v>527</v>
      </c>
      <c r="P5593">
        <v>454</v>
      </c>
      <c r="Q5593" s="4">
        <v>454</v>
      </c>
      <c r="R5593">
        <v>490.5</v>
      </c>
      <c r="S5593" s="4" t="str">
        <f t="shared" si="285"/>
        <v xml:space="preserve">CON PSU </v>
      </c>
      <c r="T5593" s="4" t="str">
        <f t="shared" si="284"/>
        <v xml:space="preserve">50 % MENOR </v>
      </c>
      <c r="U5593" s="4" t="str">
        <f t="shared" si="286"/>
        <v>Rango 450-499</v>
      </c>
      <c r="V5593" t="str">
        <f t="shared" si="287"/>
        <v>MAYOR A 450</v>
      </c>
    </row>
    <row r="5594" spans="1:22" x14ac:dyDescent="0.25">
      <c r="A5594" s="4" t="s">
        <v>12265</v>
      </c>
      <c r="B5594" t="s">
        <v>209</v>
      </c>
      <c r="C5594" s="1" t="s">
        <v>19</v>
      </c>
      <c r="D5594" t="s">
        <v>20</v>
      </c>
      <c r="E5594" t="s">
        <v>21</v>
      </c>
      <c r="F5594" t="s">
        <v>12879</v>
      </c>
      <c r="G5594" t="s">
        <v>23</v>
      </c>
      <c r="H5594" t="s">
        <v>12880</v>
      </c>
      <c r="I5594" t="s">
        <v>50</v>
      </c>
      <c r="J5594" t="s">
        <v>76</v>
      </c>
      <c r="K5594" t="s">
        <v>155</v>
      </c>
      <c r="L5594" t="s">
        <v>27</v>
      </c>
      <c r="M5594" t="s">
        <v>3144</v>
      </c>
      <c r="N5594">
        <v>455</v>
      </c>
      <c r="O5594">
        <v>494</v>
      </c>
      <c r="P5594">
        <v>421</v>
      </c>
      <c r="Q5594" s="4">
        <v>455</v>
      </c>
      <c r="R5594">
        <v>457.5</v>
      </c>
      <c r="S5594" s="4" t="str">
        <f t="shared" si="285"/>
        <v xml:space="preserve">CON PSU </v>
      </c>
      <c r="T5594" s="4" t="str">
        <f t="shared" si="284"/>
        <v xml:space="preserve">50 % MENOR </v>
      </c>
      <c r="U5594" s="4" t="str">
        <f t="shared" si="286"/>
        <v>Rango 450-499</v>
      </c>
      <c r="V5594" t="str">
        <f t="shared" si="287"/>
        <v>MAYOR A 450</v>
      </c>
    </row>
    <row r="5595" spans="1:22" x14ac:dyDescent="0.25">
      <c r="A5595" s="4" t="s">
        <v>12265</v>
      </c>
      <c r="B5595" t="s">
        <v>29</v>
      </c>
      <c r="C5595" s="1" t="s">
        <v>30</v>
      </c>
      <c r="D5595" t="s">
        <v>20</v>
      </c>
      <c r="E5595" t="s">
        <v>21</v>
      </c>
      <c r="F5595" t="s">
        <v>13082</v>
      </c>
      <c r="G5595" t="s">
        <v>23</v>
      </c>
      <c r="H5595" t="s">
        <v>13083</v>
      </c>
      <c r="I5595" t="s">
        <v>25</v>
      </c>
      <c r="J5595" t="s">
        <v>73</v>
      </c>
      <c r="K5595" t="s">
        <v>27</v>
      </c>
      <c r="L5595" t="s">
        <v>27</v>
      </c>
      <c r="M5595" t="s">
        <v>12265</v>
      </c>
      <c r="N5595">
        <v>455</v>
      </c>
      <c r="O5595">
        <v>496</v>
      </c>
      <c r="P5595">
        <v>429</v>
      </c>
      <c r="Q5595" s="4">
        <v>455</v>
      </c>
      <c r="R5595">
        <v>462.5</v>
      </c>
      <c r="S5595" s="4" t="str">
        <f t="shared" si="285"/>
        <v xml:space="preserve">CON PSU </v>
      </c>
      <c r="T5595" s="4" t="str">
        <f t="shared" si="284"/>
        <v xml:space="preserve">50 % MENOR </v>
      </c>
      <c r="U5595" s="4" t="str">
        <f t="shared" si="286"/>
        <v>Rango 450-499</v>
      </c>
      <c r="V5595" t="str">
        <f t="shared" si="287"/>
        <v>MAYOR A 450</v>
      </c>
    </row>
    <row r="5596" spans="1:22" x14ac:dyDescent="0.25">
      <c r="A5596" s="4" t="s">
        <v>12265</v>
      </c>
      <c r="B5596" t="s">
        <v>18</v>
      </c>
      <c r="C5596" s="1" t="s">
        <v>19</v>
      </c>
      <c r="D5596" t="s">
        <v>20</v>
      </c>
      <c r="E5596" t="s">
        <v>21</v>
      </c>
      <c r="F5596" t="s">
        <v>15241</v>
      </c>
      <c r="G5596" t="s">
        <v>23</v>
      </c>
      <c r="H5596" t="s">
        <v>15242</v>
      </c>
      <c r="I5596" t="s">
        <v>50</v>
      </c>
      <c r="J5596" t="s">
        <v>170</v>
      </c>
      <c r="K5596" t="s">
        <v>155</v>
      </c>
      <c r="L5596" t="s">
        <v>27</v>
      </c>
      <c r="M5596" t="s">
        <v>12265</v>
      </c>
      <c r="N5596">
        <v>455</v>
      </c>
      <c r="O5596">
        <v>510</v>
      </c>
      <c r="P5596">
        <v>481</v>
      </c>
      <c r="Q5596" s="4">
        <v>455</v>
      </c>
      <c r="R5596">
        <v>495.5</v>
      </c>
      <c r="S5596" s="4" t="str">
        <f t="shared" si="285"/>
        <v xml:space="preserve">CON PSU </v>
      </c>
      <c r="T5596" s="4" t="str">
        <f t="shared" si="284"/>
        <v xml:space="preserve">50 % MENOR </v>
      </c>
      <c r="U5596" s="4" t="str">
        <f t="shared" si="286"/>
        <v>Rango 450-499</v>
      </c>
      <c r="V5596" t="str">
        <f t="shared" si="287"/>
        <v>MAYOR A 450</v>
      </c>
    </row>
    <row r="5597" spans="1:22" x14ac:dyDescent="0.25">
      <c r="A5597" s="4" t="s">
        <v>12265</v>
      </c>
      <c r="B5597" t="s">
        <v>96</v>
      </c>
      <c r="C5597" s="1" t="s">
        <v>97</v>
      </c>
      <c r="D5597" t="s">
        <v>20</v>
      </c>
      <c r="E5597" t="s">
        <v>21</v>
      </c>
      <c r="F5597" t="s">
        <v>14625</v>
      </c>
      <c r="G5597" t="s">
        <v>23</v>
      </c>
      <c r="H5597" t="s">
        <v>14626</v>
      </c>
      <c r="I5597" t="s">
        <v>50</v>
      </c>
      <c r="J5597" t="s">
        <v>76</v>
      </c>
      <c r="K5597" t="s">
        <v>27</v>
      </c>
      <c r="L5597" t="s">
        <v>155</v>
      </c>
      <c r="M5597" t="s">
        <v>12265</v>
      </c>
      <c r="N5597">
        <v>455</v>
      </c>
      <c r="O5597">
        <v>474</v>
      </c>
      <c r="P5597">
        <v>495</v>
      </c>
      <c r="Q5597" s="4">
        <v>455</v>
      </c>
      <c r="R5597">
        <v>484.5</v>
      </c>
      <c r="S5597" s="4" t="str">
        <f t="shared" si="285"/>
        <v xml:space="preserve">CON PSU </v>
      </c>
      <c r="T5597" s="4" t="str">
        <f t="shared" si="284"/>
        <v xml:space="preserve">50 % MENOR </v>
      </c>
      <c r="U5597" s="4" t="str">
        <f t="shared" si="286"/>
        <v>Rango 450-499</v>
      </c>
      <c r="V5597" t="str">
        <f t="shared" si="287"/>
        <v>MAYOR A 450</v>
      </c>
    </row>
    <row r="5598" spans="1:22" x14ac:dyDescent="0.25">
      <c r="A5598" s="4" t="s">
        <v>12265</v>
      </c>
      <c r="B5598" t="s">
        <v>129</v>
      </c>
      <c r="C5598" s="1" t="s">
        <v>19</v>
      </c>
      <c r="D5598" t="s">
        <v>20</v>
      </c>
      <c r="E5598" t="s">
        <v>21</v>
      </c>
      <c r="F5598" t="s">
        <v>15078</v>
      </c>
      <c r="G5598" t="s">
        <v>23</v>
      </c>
      <c r="H5598" t="s">
        <v>15079</v>
      </c>
      <c r="I5598" t="s">
        <v>50</v>
      </c>
      <c r="J5598" t="s">
        <v>76</v>
      </c>
      <c r="K5598" t="s">
        <v>27</v>
      </c>
      <c r="L5598" t="s">
        <v>155</v>
      </c>
      <c r="M5598" t="s">
        <v>12265</v>
      </c>
      <c r="N5598">
        <v>455</v>
      </c>
      <c r="O5598">
        <v>405</v>
      </c>
      <c r="P5598">
        <v>564</v>
      </c>
      <c r="Q5598" s="4">
        <v>455</v>
      </c>
      <c r="R5598">
        <v>484.5</v>
      </c>
      <c r="S5598" s="4" t="str">
        <f t="shared" si="285"/>
        <v xml:space="preserve">CON PSU </v>
      </c>
      <c r="T5598" s="4" t="str">
        <f t="shared" si="284"/>
        <v xml:space="preserve">50 % MENOR </v>
      </c>
      <c r="U5598" s="4" t="str">
        <f t="shared" si="286"/>
        <v>Rango 450-499</v>
      </c>
      <c r="V5598" t="str">
        <f t="shared" si="287"/>
        <v>MAYOR A 450</v>
      </c>
    </row>
    <row r="5599" spans="1:22" x14ac:dyDescent="0.25">
      <c r="A5599" s="4" t="s">
        <v>12265</v>
      </c>
      <c r="B5599" t="s">
        <v>117</v>
      </c>
      <c r="C5599" s="1" t="s">
        <v>19</v>
      </c>
      <c r="D5599" t="s">
        <v>53</v>
      </c>
      <c r="E5599" t="s">
        <v>21</v>
      </c>
      <c r="F5599" t="s">
        <v>13420</v>
      </c>
      <c r="G5599" t="s">
        <v>23</v>
      </c>
      <c r="H5599" t="s">
        <v>13421</v>
      </c>
      <c r="I5599" t="s">
        <v>25</v>
      </c>
      <c r="J5599" t="s">
        <v>122</v>
      </c>
      <c r="K5599" t="s">
        <v>155</v>
      </c>
      <c r="L5599" t="s">
        <v>155</v>
      </c>
      <c r="M5599" t="s">
        <v>3144</v>
      </c>
      <c r="N5599">
        <v>455</v>
      </c>
      <c r="O5599">
        <v>487</v>
      </c>
      <c r="P5599">
        <v>482</v>
      </c>
      <c r="Q5599" s="4">
        <v>455</v>
      </c>
      <c r="R5599">
        <v>484.5</v>
      </c>
      <c r="S5599" s="4" t="str">
        <f t="shared" si="285"/>
        <v xml:space="preserve">CON PSU </v>
      </c>
      <c r="T5599" s="4" t="str">
        <f t="shared" si="284"/>
        <v xml:space="preserve">50 % MENOR </v>
      </c>
      <c r="U5599" s="4" t="str">
        <f t="shared" si="286"/>
        <v>Rango 450-499</v>
      </c>
      <c r="V5599" t="str">
        <f t="shared" si="287"/>
        <v>MAYOR A 450</v>
      </c>
    </row>
    <row r="5600" spans="1:22" x14ac:dyDescent="0.25">
      <c r="A5600" s="4" t="s">
        <v>12265</v>
      </c>
      <c r="B5600" t="s">
        <v>96</v>
      </c>
      <c r="C5600" s="1" t="s">
        <v>97</v>
      </c>
      <c r="D5600" t="s">
        <v>20</v>
      </c>
      <c r="E5600" t="s">
        <v>21</v>
      </c>
      <c r="F5600" t="s">
        <v>14497</v>
      </c>
      <c r="G5600" t="s">
        <v>23</v>
      </c>
      <c r="H5600" t="s">
        <v>14498</v>
      </c>
      <c r="I5600" t="s">
        <v>50</v>
      </c>
      <c r="J5600" t="s">
        <v>852</v>
      </c>
      <c r="K5600" t="s">
        <v>155</v>
      </c>
      <c r="L5600" t="s">
        <v>155</v>
      </c>
      <c r="M5600" t="s">
        <v>12265</v>
      </c>
      <c r="N5600">
        <v>455</v>
      </c>
      <c r="O5600">
        <v>474</v>
      </c>
      <c r="P5600">
        <v>495</v>
      </c>
      <c r="Q5600" s="4">
        <v>455</v>
      </c>
      <c r="R5600">
        <v>484.5</v>
      </c>
      <c r="S5600" s="4" t="str">
        <f t="shared" si="285"/>
        <v xml:space="preserve">CON PSU </v>
      </c>
      <c r="T5600" s="4" t="str">
        <f t="shared" si="284"/>
        <v xml:space="preserve">50 % MENOR </v>
      </c>
      <c r="U5600" s="4" t="str">
        <f t="shared" si="286"/>
        <v>Rango 450-499</v>
      </c>
      <c r="V5600" t="str">
        <f t="shared" si="287"/>
        <v>MAYOR A 450</v>
      </c>
    </row>
    <row r="5601" spans="1:22" x14ac:dyDescent="0.25">
      <c r="A5601" s="4" t="s">
        <v>12265</v>
      </c>
      <c r="B5601" t="s">
        <v>77</v>
      </c>
      <c r="C5601" s="1" t="s">
        <v>19</v>
      </c>
      <c r="D5601" t="s">
        <v>20</v>
      </c>
      <c r="E5601" t="s">
        <v>21</v>
      </c>
      <c r="F5601" t="s">
        <v>13598</v>
      </c>
      <c r="G5601" t="s">
        <v>23</v>
      </c>
      <c r="H5601" t="s">
        <v>13599</v>
      </c>
      <c r="I5601" t="s">
        <v>50</v>
      </c>
      <c r="J5601" t="s">
        <v>69</v>
      </c>
      <c r="K5601" t="s">
        <v>155</v>
      </c>
      <c r="L5601" t="s">
        <v>27</v>
      </c>
      <c r="M5601" t="s">
        <v>12265</v>
      </c>
      <c r="N5601">
        <v>440</v>
      </c>
      <c r="O5601">
        <v>510</v>
      </c>
      <c r="P5601">
        <v>465</v>
      </c>
      <c r="Q5601" s="4">
        <v>457</v>
      </c>
      <c r="R5601">
        <v>487.5</v>
      </c>
      <c r="S5601" s="4" t="str">
        <f t="shared" si="285"/>
        <v xml:space="preserve">CON PSU </v>
      </c>
      <c r="T5601" s="4" t="str">
        <f t="shared" si="284"/>
        <v>50 % MAYOR</v>
      </c>
      <c r="U5601" s="4" t="str">
        <f t="shared" si="286"/>
        <v>Rango 450-499</v>
      </c>
      <c r="V5601" t="str">
        <f t="shared" si="287"/>
        <v>MAYOR A 450</v>
      </c>
    </row>
    <row r="5602" spans="1:22" x14ac:dyDescent="0.25">
      <c r="A5602" s="4" t="s">
        <v>12265</v>
      </c>
      <c r="B5602" t="s">
        <v>129</v>
      </c>
      <c r="C5602" s="1" t="s">
        <v>19</v>
      </c>
      <c r="D5602" t="s">
        <v>20</v>
      </c>
      <c r="E5602" t="s">
        <v>21</v>
      </c>
      <c r="F5602" t="s">
        <v>15096</v>
      </c>
      <c r="G5602" t="s">
        <v>23</v>
      </c>
      <c r="H5602" t="s">
        <v>15097</v>
      </c>
      <c r="I5602" t="s">
        <v>25</v>
      </c>
      <c r="J5602" t="s">
        <v>73</v>
      </c>
      <c r="K5602" t="s">
        <v>27</v>
      </c>
      <c r="L5602" t="s">
        <v>155</v>
      </c>
      <c r="M5602" t="s">
        <v>12265</v>
      </c>
      <c r="N5602">
        <v>458</v>
      </c>
      <c r="O5602">
        <v>466</v>
      </c>
      <c r="P5602">
        <v>527</v>
      </c>
      <c r="Q5602" s="4">
        <v>460</v>
      </c>
      <c r="R5602">
        <v>496.5</v>
      </c>
      <c r="S5602" s="4" t="str">
        <f t="shared" si="285"/>
        <v xml:space="preserve">CON PSU </v>
      </c>
      <c r="T5602" s="4" t="str">
        <f t="shared" si="284"/>
        <v>50 % MAYOR</v>
      </c>
      <c r="U5602" s="4" t="str">
        <f t="shared" si="286"/>
        <v>Rango 450-499</v>
      </c>
      <c r="V5602" t="str">
        <f t="shared" si="287"/>
        <v>MAYOR A 450</v>
      </c>
    </row>
    <row r="5603" spans="1:22" x14ac:dyDescent="0.25">
      <c r="A5603" s="4" t="s">
        <v>12265</v>
      </c>
      <c r="B5603" t="s">
        <v>96</v>
      </c>
      <c r="C5603" s="1" t="s">
        <v>97</v>
      </c>
      <c r="D5603" t="s">
        <v>20</v>
      </c>
      <c r="E5603" t="s">
        <v>21</v>
      </c>
      <c r="F5603" t="s">
        <v>14639</v>
      </c>
      <c r="G5603" t="s">
        <v>23</v>
      </c>
      <c r="H5603" t="s">
        <v>14640</v>
      </c>
      <c r="I5603" t="s">
        <v>25</v>
      </c>
      <c r="J5603" t="s">
        <v>258</v>
      </c>
      <c r="K5603" t="s">
        <v>155</v>
      </c>
      <c r="L5603" t="s">
        <v>155</v>
      </c>
      <c r="M5603" t="s">
        <v>12265</v>
      </c>
      <c r="N5603">
        <v>460</v>
      </c>
      <c r="O5603">
        <v>537</v>
      </c>
      <c r="P5603">
        <v>386</v>
      </c>
      <c r="Q5603" s="4">
        <v>460</v>
      </c>
      <c r="R5603">
        <v>461.5</v>
      </c>
      <c r="S5603" s="4" t="str">
        <f t="shared" si="285"/>
        <v xml:space="preserve">CON PSU </v>
      </c>
      <c r="T5603" s="4" t="str">
        <f t="shared" si="284"/>
        <v xml:space="preserve">50 % MENOR </v>
      </c>
      <c r="U5603" s="4" t="str">
        <f t="shared" si="286"/>
        <v>Rango 450-499</v>
      </c>
      <c r="V5603" t="str">
        <f t="shared" si="287"/>
        <v>MAYOR A 450</v>
      </c>
    </row>
    <row r="5604" spans="1:22" x14ac:dyDescent="0.25">
      <c r="A5604" s="4" t="s">
        <v>12265</v>
      </c>
      <c r="B5604" t="s">
        <v>56</v>
      </c>
      <c r="C5604" s="1" t="s">
        <v>19</v>
      </c>
      <c r="D5604" t="s">
        <v>20</v>
      </c>
      <c r="E5604" t="s">
        <v>21</v>
      </c>
      <c r="F5604" t="s">
        <v>12597</v>
      </c>
      <c r="G5604" t="s">
        <v>23</v>
      </c>
      <c r="H5604" t="s">
        <v>12598</v>
      </c>
      <c r="I5604" t="s">
        <v>50</v>
      </c>
      <c r="J5604" t="s">
        <v>245</v>
      </c>
      <c r="K5604" t="s">
        <v>155</v>
      </c>
      <c r="L5604" t="s">
        <v>155</v>
      </c>
      <c r="M5604" t="s">
        <v>3144</v>
      </c>
      <c r="N5604">
        <v>460</v>
      </c>
      <c r="O5604">
        <v>465</v>
      </c>
      <c r="P5604">
        <v>469</v>
      </c>
      <c r="Q5604" s="4">
        <v>460</v>
      </c>
      <c r="R5604">
        <v>467</v>
      </c>
      <c r="S5604" s="4" t="str">
        <f t="shared" si="285"/>
        <v xml:space="preserve">CON PSU </v>
      </c>
      <c r="T5604" s="4" t="str">
        <f t="shared" si="284"/>
        <v xml:space="preserve">50 % MENOR </v>
      </c>
      <c r="U5604" s="4" t="str">
        <f t="shared" si="286"/>
        <v>Rango 450-499</v>
      </c>
      <c r="V5604" t="str">
        <f t="shared" si="287"/>
        <v>MAYOR A 450</v>
      </c>
    </row>
    <row r="5605" spans="1:22" x14ac:dyDescent="0.25">
      <c r="A5605" s="4" t="s">
        <v>12265</v>
      </c>
      <c r="B5605" t="s">
        <v>117</v>
      </c>
      <c r="C5605" s="1" t="s">
        <v>19</v>
      </c>
      <c r="D5605" t="s">
        <v>20</v>
      </c>
      <c r="E5605" t="s">
        <v>21</v>
      </c>
      <c r="F5605" t="s">
        <v>13267</v>
      </c>
      <c r="G5605" t="s">
        <v>23</v>
      </c>
      <c r="H5605" t="s">
        <v>13268</v>
      </c>
      <c r="I5605" t="s">
        <v>50</v>
      </c>
      <c r="J5605" t="s">
        <v>185</v>
      </c>
      <c r="K5605" t="s">
        <v>155</v>
      </c>
      <c r="L5605" t="s">
        <v>27</v>
      </c>
      <c r="M5605" t="s">
        <v>3144</v>
      </c>
      <c r="N5605">
        <v>461</v>
      </c>
      <c r="O5605">
        <v>473</v>
      </c>
      <c r="P5605">
        <v>514</v>
      </c>
      <c r="Q5605" s="4">
        <v>461</v>
      </c>
      <c r="R5605">
        <v>493.5</v>
      </c>
      <c r="S5605" s="4" t="str">
        <f t="shared" si="285"/>
        <v xml:space="preserve">CON PSU </v>
      </c>
      <c r="T5605" s="4" t="str">
        <f t="shared" si="284"/>
        <v xml:space="preserve">50 % MENOR </v>
      </c>
      <c r="U5605" s="4" t="str">
        <f t="shared" si="286"/>
        <v>Rango 450-499</v>
      </c>
      <c r="V5605" t="str">
        <f t="shared" si="287"/>
        <v>MAYOR A 450</v>
      </c>
    </row>
    <row r="5606" spans="1:22" x14ac:dyDescent="0.25">
      <c r="A5606" s="4" t="s">
        <v>12265</v>
      </c>
      <c r="B5606" t="s">
        <v>77</v>
      </c>
      <c r="C5606" s="1" t="s">
        <v>19</v>
      </c>
      <c r="D5606" t="s">
        <v>20</v>
      </c>
      <c r="E5606" t="s">
        <v>21</v>
      </c>
      <c r="F5606" t="s">
        <v>13618</v>
      </c>
      <c r="G5606" t="s">
        <v>23</v>
      </c>
      <c r="H5606" t="s">
        <v>13619</v>
      </c>
      <c r="I5606" t="s">
        <v>50</v>
      </c>
      <c r="J5606" t="s">
        <v>116</v>
      </c>
      <c r="K5606" t="s">
        <v>27</v>
      </c>
      <c r="L5606" t="s">
        <v>27</v>
      </c>
      <c r="M5606" t="s">
        <v>12265</v>
      </c>
      <c r="N5606">
        <v>461</v>
      </c>
      <c r="O5606">
        <v>415</v>
      </c>
      <c r="P5606">
        <v>551</v>
      </c>
      <c r="Q5606" s="4">
        <v>461</v>
      </c>
      <c r="R5606">
        <v>483</v>
      </c>
      <c r="S5606" s="4" t="str">
        <f t="shared" si="285"/>
        <v xml:space="preserve">CON PSU </v>
      </c>
      <c r="T5606" s="4" t="str">
        <f t="shared" si="284"/>
        <v xml:space="preserve">50 % MENOR </v>
      </c>
      <c r="U5606" s="4" t="str">
        <f t="shared" si="286"/>
        <v>Rango 450-499</v>
      </c>
      <c r="V5606" t="str">
        <f t="shared" si="287"/>
        <v>MAYOR A 450</v>
      </c>
    </row>
    <row r="5607" spans="1:22" x14ac:dyDescent="0.25">
      <c r="A5607" s="4" t="s">
        <v>12265</v>
      </c>
      <c r="B5607" t="s">
        <v>96</v>
      </c>
      <c r="C5607" s="1" t="s">
        <v>97</v>
      </c>
      <c r="D5607" t="s">
        <v>53</v>
      </c>
      <c r="E5607" t="s">
        <v>21</v>
      </c>
      <c r="F5607" t="s">
        <v>14712</v>
      </c>
      <c r="G5607" t="s">
        <v>23</v>
      </c>
      <c r="H5607" t="s">
        <v>14713</v>
      </c>
      <c r="I5607" t="s">
        <v>25</v>
      </c>
      <c r="J5607" t="s">
        <v>7349</v>
      </c>
      <c r="K5607" t="s">
        <v>155</v>
      </c>
      <c r="L5607" t="s">
        <v>27</v>
      </c>
      <c r="M5607" t="s">
        <v>12265</v>
      </c>
      <c r="N5607">
        <v>461</v>
      </c>
      <c r="O5607">
        <v>466</v>
      </c>
      <c r="P5607">
        <v>481</v>
      </c>
      <c r="Q5607" s="4">
        <v>461</v>
      </c>
      <c r="R5607">
        <v>473.5</v>
      </c>
      <c r="S5607" s="4" t="str">
        <f t="shared" si="285"/>
        <v xml:space="preserve">CON PSU </v>
      </c>
      <c r="T5607" s="4" t="str">
        <f t="shared" si="284"/>
        <v xml:space="preserve">50 % MENOR </v>
      </c>
      <c r="U5607" s="4" t="str">
        <f t="shared" si="286"/>
        <v>Rango 450-499</v>
      </c>
      <c r="V5607" t="str">
        <f t="shared" si="287"/>
        <v>MAYOR A 450</v>
      </c>
    </row>
    <row r="5608" spans="1:22" x14ac:dyDescent="0.25">
      <c r="A5608" s="4" t="s">
        <v>12265</v>
      </c>
      <c r="B5608" t="s">
        <v>83</v>
      </c>
      <c r="C5608" s="1" t="s">
        <v>19</v>
      </c>
      <c r="D5608" t="s">
        <v>20</v>
      </c>
      <c r="E5608" t="s">
        <v>101</v>
      </c>
      <c r="F5608" t="s">
        <v>13837</v>
      </c>
      <c r="G5608" t="s">
        <v>23</v>
      </c>
      <c r="H5608" t="s">
        <v>13838</v>
      </c>
      <c r="I5608" t="s">
        <v>25</v>
      </c>
      <c r="J5608" t="s">
        <v>46</v>
      </c>
      <c r="K5608" t="s">
        <v>155</v>
      </c>
      <c r="L5608" t="s">
        <v>155</v>
      </c>
      <c r="M5608" t="s">
        <v>3149</v>
      </c>
      <c r="N5608">
        <v>461</v>
      </c>
      <c r="O5608">
        <v>472</v>
      </c>
      <c r="P5608">
        <v>485</v>
      </c>
      <c r="Q5608" s="4">
        <v>461</v>
      </c>
      <c r="R5608">
        <v>478.5</v>
      </c>
      <c r="S5608" s="4" t="str">
        <f t="shared" si="285"/>
        <v xml:space="preserve">CON PSU </v>
      </c>
      <c r="T5608" s="4" t="str">
        <f t="shared" si="284"/>
        <v xml:space="preserve">50 % MENOR </v>
      </c>
      <c r="U5608" s="4" t="str">
        <f t="shared" si="286"/>
        <v>Rango 450-499</v>
      </c>
      <c r="V5608" t="str">
        <f t="shared" si="287"/>
        <v>MAYOR A 450</v>
      </c>
    </row>
    <row r="5609" spans="1:22" x14ac:dyDescent="0.25">
      <c r="A5609" s="4" t="s">
        <v>12265</v>
      </c>
      <c r="B5609" t="s">
        <v>96</v>
      </c>
      <c r="C5609" s="1" t="s">
        <v>97</v>
      </c>
      <c r="D5609" t="s">
        <v>53</v>
      </c>
      <c r="E5609" t="s">
        <v>21</v>
      </c>
      <c r="F5609" t="s">
        <v>14693</v>
      </c>
      <c r="G5609" t="s">
        <v>23</v>
      </c>
      <c r="H5609" t="s">
        <v>14694</v>
      </c>
      <c r="I5609" t="s">
        <v>25</v>
      </c>
      <c r="J5609" t="s">
        <v>82</v>
      </c>
      <c r="K5609" t="s">
        <v>27</v>
      </c>
      <c r="L5609" t="s">
        <v>155</v>
      </c>
      <c r="M5609" t="s">
        <v>12265</v>
      </c>
      <c r="N5609">
        <v>464</v>
      </c>
      <c r="O5609">
        <v>523</v>
      </c>
      <c r="P5609">
        <v>448</v>
      </c>
      <c r="Q5609" s="4">
        <v>464</v>
      </c>
      <c r="R5609">
        <v>485.5</v>
      </c>
      <c r="S5609" s="4" t="str">
        <f t="shared" si="285"/>
        <v xml:space="preserve">CON PSU </v>
      </c>
      <c r="T5609" s="4" t="str">
        <f t="shared" si="284"/>
        <v xml:space="preserve">50 % MENOR </v>
      </c>
      <c r="U5609" s="4" t="str">
        <f t="shared" si="286"/>
        <v>Rango 450-499</v>
      </c>
      <c r="V5609" t="str">
        <f t="shared" si="287"/>
        <v>MAYOR A 450</v>
      </c>
    </row>
    <row r="5610" spans="1:22" x14ac:dyDescent="0.25">
      <c r="A5610" s="4" t="s">
        <v>12265</v>
      </c>
      <c r="B5610" t="s">
        <v>56</v>
      </c>
      <c r="C5610" s="1" t="s">
        <v>19</v>
      </c>
      <c r="D5610" t="s">
        <v>20</v>
      </c>
      <c r="E5610" t="s">
        <v>21</v>
      </c>
      <c r="F5610" t="s">
        <v>12595</v>
      </c>
      <c r="G5610" t="s">
        <v>23</v>
      </c>
      <c r="H5610" t="s">
        <v>12596</v>
      </c>
      <c r="I5610" t="s">
        <v>50</v>
      </c>
      <c r="J5610" t="s">
        <v>113</v>
      </c>
      <c r="K5610" t="s">
        <v>155</v>
      </c>
      <c r="L5610" t="s">
        <v>155</v>
      </c>
      <c r="M5610" t="s">
        <v>12265</v>
      </c>
      <c r="N5610">
        <v>464</v>
      </c>
      <c r="O5610">
        <v>474</v>
      </c>
      <c r="P5610">
        <v>518</v>
      </c>
      <c r="Q5610" s="4">
        <v>464</v>
      </c>
      <c r="R5610">
        <v>496</v>
      </c>
      <c r="S5610" s="4" t="str">
        <f t="shared" si="285"/>
        <v xml:space="preserve">CON PSU </v>
      </c>
      <c r="T5610" s="4" t="str">
        <f t="shared" si="284"/>
        <v xml:space="preserve">50 % MENOR </v>
      </c>
      <c r="U5610" s="4" t="str">
        <f t="shared" si="286"/>
        <v>Rango 450-499</v>
      </c>
      <c r="V5610" t="str">
        <f t="shared" si="287"/>
        <v>MAYOR A 450</v>
      </c>
    </row>
    <row r="5611" spans="1:22" x14ac:dyDescent="0.25">
      <c r="A5611" s="4" t="s">
        <v>12265</v>
      </c>
      <c r="B5611" t="s">
        <v>129</v>
      </c>
      <c r="C5611" s="1" t="s">
        <v>19</v>
      </c>
      <c r="D5611" t="s">
        <v>20</v>
      </c>
      <c r="E5611" t="s">
        <v>21</v>
      </c>
      <c r="F5611" t="s">
        <v>14878</v>
      </c>
      <c r="G5611" t="s">
        <v>23</v>
      </c>
      <c r="H5611" t="s">
        <v>14879</v>
      </c>
      <c r="I5611" t="s">
        <v>50</v>
      </c>
      <c r="J5611" t="s">
        <v>192</v>
      </c>
      <c r="K5611" t="s">
        <v>155</v>
      </c>
      <c r="L5611" t="s">
        <v>27</v>
      </c>
      <c r="M5611" t="s">
        <v>12265</v>
      </c>
      <c r="N5611">
        <v>466</v>
      </c>
      <c r="O5611">
        <v>442</v>
      </c>
      <c r="P5611">
        <v>495</v>
      </c>
      <c r="Q5611" s="4">
        <v>466</v>
      </c>
      <c r="R5611">
        <v>468.5</v>
      </c>
      <c r="S5611" s="4" t="str">
        <f t="shared" si="285"/>
        <v xml:space="preserve">CON PSU </v>
      </c>
      <c r="T5611" s="4" t="str">
        <f t="shared" si="284"/>
        <v xml:space="preserve">50 % MENOR </v>
      </c>
      <c r="U5611" s="4" t="str">
        <f t="shared" si="286"/>
        <v>Rango 450-499</v>
      </c>
      <c r="V5611" t="str">
        <f t="shared" si="287"/>
        <v>MAYOR A 450</v>
      </c>
    </row>
    <row r="5612" spans="1:22" x14ac:dyDescent="0.25">
      <c r="A5612" s="4" t="s">
        <v>12265</v>
      </c>
      <c r="B5612" t="s">
        <v>56</v>
      </c>
      <c r="C5612" s="1" t="s">
        <v>19</v>
      </c>
      <c r="D5612" t="s">
        <v>20</v>
      </c>
      <c r="E5612" t="s">
        <v>21</v>
      </c>
      <c r="F5612" t="s">
        <v>12643</v>
      </c>
      <c r="G5612" t="s">
        <v>23</v>
      </c>
      <c r="H5612" t="s">
        <v>12644</v>
      </c>
      <c r="I5612" t="s">
        <v>50</v>
      </c>
      <c r="J5612" t="s">
        <v>185</v>
      </c>
      <c r="K5612" t="s">
        <v>155</v>
      </c>
      <c r="L5612" t="s">
        <v>27</v>
      </c>
      <c r="M5612" t="s">
        <v>12265</v>
      </c>
      <c r="N5612">
        <v>466</v>
      </c>
      <c r="O5612">
        <v>510</v>
      </c>
      <c r="P5612">
        <v>481</v>
      </c>
      <c r="Q5612" s="4">
        <v>466</v>
      </c>
      <c r="R5612">
        <v>495.5</v>
      </c>
      <c r="S5612" s="4" t="str">
        <f t="shared" si="285"/>
        <v xml:space="preserve">CON PSU </v>
      </c>
      <c r="T5612" s="4" t="str">
        <f t="shared" si="284"/>
        <v xml:space="preserve">50 % MENOR </v>
      </c>
      <c r="U5612" s="4" t="str">
        <f t="shared" si="286"/>
        <v>Rango 450-499</v>
      </c>
      <c r="V5612" t="str">
        <f t="shared" si="287"/>
        <v>MAYOR A 450</v>
      </c>
    </row>
    <row r="5613" spans="1:22" x14ac:dyDescent="0.25">
      <c r="A5613" s="4" t="s">
        <v>12265</v>
      </c>
      <c r="B5613" t="s">
        <v>129</v>
      </c>
      <c r="C5613" s="1" t="s">
        <v>19</v>
      </c>
      <c r="D5613" t="s">
        <v>20</v>
      </c>
      <c r="E5613" t="s">
        <v>21</v>
      </c>
      <c r="F5613" t="s">
        <v>14766</v>
      </c>
      <c r="G5613" t="s">
        <v>23</v>
      </c>
      <c r="H5613" t="s">
        <v>14767</v>
      </c>
      <c r="I5613" t="s">
        <v>50</v>
      </c>
      <c r="J5613" t="s">
        <v>69</v>
      </c>
      <c r="K5613" t="s">
        <v>155</v>
      </c>
      <c r="L5613" t="s">
        <v>27</v>
      </c>
      <c r="M5613" t="s">
        <v>12265</v>
      </c>
      <c r="N5613">
        <v>466</v>
      </c>
      <c r="O5613">
        <v>450</v>
      </c>
      <c r="P5613">
        <v>481</v>
      </c>
      <c r="Q5613" s="4">
        <v>466</v>
      </c>
      <c r="R5613">
        <v>465.5</v>
      </c>
      <c r="S5613" s="4" t="str">
        <f t="shared" si="285"/>
        <v xml:space="preserve">CON PSU </v>
      </c>
      <c r="T5613" s="4" t="str">
        <f t="shared" si="284"/>
        <v xml:space="preserve">50 % MENOR </v>
      </c>
      <c r="U5613" s="4" t="str">
        <f t="shared" si="286"/>
        <v>Rango 450-499</v>
      </c>
      <c r="V5613" t="str">
        <f t="shared" si="287"/>
        <v>MAYOR A 450</v>
      </c>
    </row>
    <row r="5614" spans="1:22" x14ac:dyDescent="0.25">
      <c r="A5614" s="4" t="s">
        <v>12265</v>
      </c>
      <c r="B5614" t="s">
        <v>209</v>
      </c>
      <c r="C5614" s="1" t="s">
        <v>19</v>
      </c>
      <c r="D5614" t="s">
        <v>20</v>
      </c>
      <c r="E5614" t="s">
        <v>21</v>
      </c>
      <c r="F5614" t="s">
        <v>12919</v>
      </c>
      <c r="G5614" t="s">
        <v>23</v>
      </c>
      <c r="H5614" t="s">
        <v>12920</v>
      </c>
      <c r="I5614" t="s">
        <v>50</v>
      </c>
      <c r="J5614" t="s">
        <v>100</v>
      </c>
      <c r="K5614" t="s">
        <v>27</v>
      </c>
      <c r="L5614" t="s">
        <v>27</v>
      </c>
      <c r="M5614" t="s">
        <v>12265</v>
      </c>
      <c r="N5614">
        <v>466</v>
      </c>
      <c r="O5614">
        <v>405</v>
      </c>
      <c r="P5614">
        <v>507</v>
      </c>
      <c r="Q5614" s="4">
        <v>466</v>
      </c>
      <c r="R5614">
        <v>456</v>
      </c>
      <c r="S5614" s="4" t="str">
        <f t="shared" si="285"/>
        <v xml:space="preserve">CON PSU </v>
      </c>
      <c r="T5614" s="4" t="str">
        <f t="shared" si="284"/>
        <v xml:space="preserve">50 % MENOR </v>
      </c>
      <c r="U5614" s="4" t="str">
        <f t="shared" si="286"/>
        <v>Rango 450-499</v>
      </c>
      <c r="V5614" t="str">
        <f t="shared" si="287"/>
        <v>MAYOR A 450</v>
      </c>
    </row>
    <row r="5615" spans="1:22" x14ac:dyDescent="0.25">
      <c r="A5615" s="4" t="s">
        <v>12265</v>
      </c>
      <c r="B5615" t="s">
        <v>117</v>
      </c>
      <c r="C5615" s="1" t="s">
        <v>19</v>
      </c>
      <c r="D5615" t="s">
        <v>20</v>
      </c>
      <c r="E5615" t="s">
        <v>21</v>
      </c>
      <c r="F5615" t="s">
        <v>13339</v>
      </c>
      <c r="G5615" t="s">
        <v>23</v>
      </c>
      <c r="H5615" t="s">
        <v>13340</v>
      </c>
      <c r="I5615" t="s">
        <v>50</v>
      </c>
      <c r="J5615" t="s">
        <v>185</v>
      </c>
      <c r="K5615" t="s">
        <v>155</v>
      </c>
      <c r="L5615" t="s">
        <v>27</v>
      </c>
      <c r="M5615" t="s">
        <v>12265</v>
      </c>
      <c r="N5615">
        <v>466</v>
      </c>
      <c r="O5615">
        <v>474</v>
      </c>
      <c r="P5615">
        <v>507</v>
      </c>
      <c r="Q5615" s="4">
        <v>466</v>
      </c>
      <c r="R5615">
        <v>490.5</v>
      </c>
      <c r="S5615" s="4" t="str">
        <f t="shared" si="285"/>
        <v xml:space="preserve">CON PSU </v>
      </c>
      <c r="T5615" s="4" t="str">
        <f t="shared" si="284"/>
        <v xml:space="preserve">50 % MENOR </v>
      </c>
      <c r="U5615" s="4" t="str">
        <f t="shared" si="286"/>
        <v>Rango 450-499</v>
      </c>
      <c r="V5615" t="str">
        <f t="shared" si="287"/>
        <v>MAYOR A 450</v>
      </c>
    </row>
    <row r="5616" spans="1:22" x14ac:dyDescent="0.25">
      <c r="A5616" s="4" t="s">
        <v>12265</v>
      </c>
      <c r="B5616" t="s">
        <v>83</v>
      </c>
      <c r="C5616" s="1" t="s">
        <v>19</v>
      </c>
      <c r="D5616" t="s">
        <v>20</v>
      </c>
      <c r="E5616" t="s">
        <v>21</v>
      </c>
      <c r="F5616" t="s">
        <v>13954</v>
      </c>
      <c r="G5616" t="s">
        <v>23</v>
      </c>
      <c r="H5616" t="s">
        <v>13955</v>
      </c>
      <c r="I5616" t="s">
        <v>50</v>
      </c>
      <c r="J5616" t="s">
        <v>224</v>
      </c>
      <c r="K5616" t="s">
        <v>155</v>
      </c>
      <c r="L5616" t="s">
        <v>155</v>
      </c>
      <c r="M5616" t="s">
        <v>12265</v>
      </c>
      <c r="N5616">
        <v>466</v>
      </c>
      <c r="O5616">
        <v>510</v>
      </c>
      <c r="P5616">
        <v>465</v>
      </c>
      <c r="Q5616" s="4">
        <v>466</v>
      </c>
      <c r="R5616">
        <v>487.5</v>
      </c>
      <c r="S5616" s="4" t="str">
        <f t="shared" si="285"/>
        <v xml:space="preserve">CON PSU </v>
      </c>
      <c r="T5616" s="4" t="str">
        <f t="shared" si="284"/>
        <v xml:space="preserve">50 % MENOR </v>
      </c>
      <c r="U5616" s="4" t="str">
        <f t="shared" si="286"/>
        <v>Rango 450-499</v>
      </c>
      <c r="V5616" t="str">
        <f t="shared" si="287"/>
        <v>MAYOR A 450</v>
      </c>
    </row>
    <row r="5617" spans="1:22" x14ac:dyDescent="0.25">
      <c r="A5617" s="4" t="s">
        <v>12265</v>
      </c>
      <c r="B5617" t="s">
        <v>56</v>
      </c>
      <c r="C5617" s="1" t="s">
        <v>19</v>
      </c>
      <c r="D5617" t="s">
        <v>20</v>
      </c>
      <c r="E5617" t="s">
        <v>21</v>
      </c>
      <c r="F5617" t="s">
        <v>12657</v>
      </c>
      <c r="G5617" t="s">
        <v>23</v>
      </c>
      <c r="H5617" t="s">
        <v>12658</v>
      </c>
      <c r="I5617" t="s">
        <v>50</v>
      </c>
      <c r="J5617" t="s">
        <v>33</v>
      </c>
      <c r="K5617" t="s">
        <v>155</v>
      </c>
      <c r="L5617" t="s">
        <v>155</v>
      </c>
      <c r="M5617" t="s">
        <v>12265</v>
      </c>
      <c r="N5617">
        <v>466</v>
      </c>
      <c r="O5617">
        <v>503</v>
      </c>
      <c r="P5617">
        <v>481</v>
      </c>
      <c r="Q5617" s="4">
        <v>466</v>
      </c>
      <c r="R5617">
        <v>492</v>
      </c>
      <c r="S5617" s="4" t="str">
        <f t="shared" si="285"/>
        <v xml:space="preserve">CON PSU </v>
      </c>
      <c r="T5617" s="4" t="str">
        <f t="shared" si="284"/>
        <v xml:space="preserve">50 % MENOR </v>
      </c>
      <c r="U5617" s="4" t="str">
        <f t="shared" si="286"/>
        <v>Rango 450-499</v>
      </c>
      <c r="V5617" t="str">
        <f t="shared" si="287"/>
        <v>MAYOR A 450</v>
      </c>
    </row>
    <row r="5618" spans="1:22" x14ac:dyDescent="0.25">
      <c r="A5618" s="4" t="s">
        <v>12265</v>
      </c>
      <c r="B5618" t="s">
        <v>117</v>
      </c>
      <c r="C5618" s="1" t="s">
        <v>19</v>
      </c>
      <c r="D5618" t="s">
        <v>20</v>
      </c>
      <c r="E5618" t="s">
        <v>21</v>
      </c>
      <c r="F5618" t="s">
        <v>13327</v>
      </c>
      <c r="G5618" t="s">
        <v>23</v>
      </c>
      <c r="H5618" t="s">
        <v>13328</v>
      </c>
      <c r="I5618" t="s">
        <v>50</v>
      </c>
      <c r="J5618" t="s">
        <v>42</v>
      </c>
      <c r="K5618" t="s">
        <v>27</v>
      </c>
      <c r="L5618" t="s">
        <v>155</v>
      </c>
      <c r="M5618" t="s">
        <v>12265</v>
      </c>
      <c r="N5618">
        <v>451</v>
      </c>
      <c r="O5618">
        <v>424</v>
      </c>
      <c r="P5618">
        <v>481</v>
      </c>
      <c r="Q5618" s="4">
        <v>467</v>
      </c>
      <c r="R5618">
        <v>452.5</v>
      </c>
      <c r="S5618" s="4" t="str">
        <f t="shared" si="285"/>
        <v xml:space="preserve">CON PSU </v>
      </c>
      <c r="T5618" s="4" t="str">
        <f t="shared" si="284"/>
        <v>50 % MAYOR</v>
      </c>
      <c r="U5618" s="4" t="str">
        <f t="shared" si="286"/>
        <v>Rango 450-499</v>
      </c>
      <c r="V5618" t="str">
        <f t="shared" si="287"/>
        <v>MAYOR A 450</v>
      </c>
    </row>
    <row r="5619" spans="1:22" x14ac:dyDescent="0.25">
      <c r="A5619" s="4" t="s">
        <v>12265</v>
      </c>
      <c r="B5619" t="s">
        <v>106</v>
      </c>
      <c r="C5619" s="1" t="s">
        <v>97</v>
      </c>
      <c r="D5619" t="s">
        <v>20</v>
      </c>
      <c r="E5619" t="s">
        <v>21</v>
      </c>
      <c r="F5619" t="s">
        <v>12395</v>
      </c>
      <c r="G5619" t="s">
        <v>23</v>
      </c>
      <c r="H5619" t="s">
        <v>12396</v>
      </c>
      <c r="I5619" t="s">
        <v>25</v>
      </c>
      <c r="J5619" t="s">
        <v>173</v>
      </c>
      <c r="K5619" t="s">
        <v>27</v>
      </c>
      <c r="L5619" t="s">
        <v>27</v>
      </c>
      <c r="M5619" t="s">
        <v>12265</v>
      </c>
      <c r="N5619">
        <v>468</v>
      </c>
      <c r="O5619">
        <v>450</v>
      </c>
      <c r="P5619">
        <v>507</v>
      </c>
      <c r="Q5619" s="4">
        <v>468</v>
      </c>
      <c r="R5619">
        <v>478.5</v>
      </c>
      <c r="S5619" s="4" t="str">
        <f t="shared" si="285"/>
        <v xml:space="preserve">CON PSU </v>
      </c>
      <c r="T5619" s="4" t="str">
        <f t="shared" si="284"/>
        <v xml:space="preserve">50 % MENOR </v>
      </c>
      <c r="U5619" s="4" t="str">
        <f t="shared" si="286"/>
        <v>Rango 450-499</v>
      </c>
      <c r="V5619" t="str">
        <f t="shared" si="287"/>
        <v>MAYOR A 450</v>
      </c>
    </row>
    <row r="5620" spans="1:22" x14ac:dyDescent="0.25">
      <c r="A5620" s="4" t="s">
        <v>12265</v>
      </c>
      <c r="B5620" t="s">
        <v>18</v>
      </c>
      <c r="C5620" s="1" t="s">
        <v>19</v>
      </c>
      <c r="D5620" t="s">
        <v>20</v>
      </c>
      <c r="E5620" t="s">
        <v>21</v>
      </c>
      <c r="F5620" t="s">
        <v>15229</v>
      </c>
      <c r="G5620" t="s">
        <v>23</v>
      </c>
      <c r="H5620" t="s">
        <v>15230</v>
      </c>
      <c r="I5620" t="s">
        <v>50</v>
      </c>
      <c r="J5620" t="s">
        <v>185</v>
      </c>
      <c r="K5620" t="s">
        <v>27</v>
      </c>
      <c r="L5620" t="s">
        <v>27</v>
      </c>
      <c r="M5620" t="s">
        <v>12265</v>
      </c>
      <c r="N5620">
        <v>466</v>
      </c>
      <c r="O5620">
        <v>510</v>
      </c>
      <c r="P5620">
        <v>429</v>
      </c>
      <c r="Q5620" s="4">
        <v>469</v>
      </c>
      <c r="R5620">
        <v>469.5</v>
      </c>
      <c r="S5620" s="4" t="str">
        <f t="shared" si="285"/>
        <v xml:space="preserve">CON PSU </v>
      </c>
      <c r="T5620" s="4" t="str">
        <f t="shared" ref="T5620:T5683" si="288">IF(Q5620&gt;N5620,"50 % MAYOR","50 % MENOR ")</f>
        <v>50 % MAYOR</v>
      </c>
      <c r="U5620" s="4" t="str">
        <f t="shared" si="286"/>
        <v>Rango 450-499</v>
      </c>
      <c r="V5620" t="str">
        <f t="shared" si="287"/>
        <v>MAYOR A 450</v>
      </c>
    </row>
    <row r="5621" spans="1:22" x14ac:dyDescent="0.25">
      <c r="A5621" s="4" t="s">
        <v>12265</v>
      </c>
      <c r="B5621" t="s">
        <v>612</v>
      </c>
      <c r="C5621" s="1" t="s">
        <v>30</v>
      </c>
      <c r="D5621" t="s">
        <v>20</v>
      </c>
      <c r="E5621" t="s">
        <v>21</v>
      </c>
      <c r="F5621" t="s">
        <v>14720</v>
      </c>
      <c r="G5621" t="s">
        <v>23</v>
      </c>
      <c r="H5621" t="s">
        <v>14721</v>
      </c>
      <c r="I5621" t="s">
        <v>25</v>
      </c>
      <c r="J5621" t="s">
        <v>912</v>
      </c>
      <c r="K5621" t="s">
        <v>27</v>
      </c>
      <c r="L5621" t="s">
        <v>155</v>
      </c>
      <c r="M5621" t="s">
        <v>12265</v>
      </c>
      <c r="N5621">
        <v>466</v>
      </c>
      <c r="O5621">
        <v>466</v>
      </c>
      <c r="P5621">
        <v>527</v>
      </c>
      <c r="Q5621" s="4">
        <v>469</v>
      </c>
      <c r="R5621">
        <v>496.5</v>
      </c>
      <c r="S5621" s="4" t="str">
        <f t="shared" si="285"/>
        <v xml:space="preserve">CON PSU </v>
      </c>
      <c r="T5621" s="4" t="str">
        <f t="shared" si="288"/>
        <v>50 % MAYOR</v>
      </c>
      <c r="U5621" s="4" t="str">
        <f t="shared" si="286"/>
        <v>Rango 450-499</v>
      </c>
      <c r="V5621" t="str">
        <f t="shared" si="287"/>
        <v>MAYOR A 450</v>
      </c>
    </row>
    <row r="5622" spans="1:22" x14ac:dyDescent="0.25">
      <c r="A5622" s="4" t="s">
        <v>12265</v>
      </c>
      <c r="B5622" t="s">
        <v>18</v>
      </c>
      <c r="C5622" s="1" t="s">
        <v>19</v>
      </c>
      <c r="D5622" t="s">
        <v>20</v>
      </c>
      <c r="E5622" t="s">
        <v>21</v>
      </c>
      <c r="F5622" t="s">
        <v>15305</v>
      </c>
      <c r="G5622" t="s">
        <v>23</v>
      </c>
      <c r="H5622" t="s">
        <v>15306</v>
      </c>
      <c r="I5622" t="s">
        <v>50</v>
      </c>
      <c r="J5622" t="s">
        <v>185</v>
      </c>
      <c r="K5622" t="s">
        <v>27</v>
      </c>
      <c r="L5622" t="s">
        <v>27</v>
      </c>
      <c r="M5622" t="s">
        <v>12265</v>
      </c>
      <c r="N5622">
        <v>466</v>
      </c>
      <c r="O5622">
        <v>458</v>
      </c>
      <c r="P5622">
        <v>527</v>
      </c>
      <c r="Q5622" s="4">
        <v>470</v>
      </c>
      <c r="R5622">
        <v>492.5</v>
      </c>
      <c r="S5622" s="4" t="str">
        <f t="shared" si="285"/>
        <v xml:space="preserve">CON PSU </v>
      </c>
      <c r="T5622" s="4" t="str">
        <f t="shared" si="288"/>
        <v>50 % MAYOR</v>
      </c>
      <c r="U5622" s="4" t="str">
        <f t="shared" si="286"/>
        <v>Rango 450-499</v>
      </c>
      <c r="V5622" t="str">
        <f t="shared" si="287"/>
        <v>MAYOR A 450</v>
      </c>
    </row>
    <row r="5623" spans="1:22" x14ac:dyDescent="0.25">
      <c r="A5623" s="4" t="s">
        <v>12265</v>
      </c>
      <c r="B5623" t="s">
        <v>18</v>
      </c>
      <c r="C5623" s="1" t="s">
        <v>19</v>
      </c>
      <c r="D5623" t="s">
        <v>20</v>
      </c>
      <c r="E5623" t="s">
        <v>21</v>
      </c>
      <c r="F5623" t="s">
        <v>15168</v>
      </c>
      <c r="G5623" t="s">
        <v>23</v>
      </c>
      <c r="H5623" t="s">
        <v>15169</v>
      </c>
      <c r="I5623" t="s">
        <v>50</v>
      </c>
      <c r="J5623" t="s">
        <v>76</v>
      </c>
      <c r="K5623" t="s">
        <v>27</v>
      </c>
      <c r="L5623" t="s">
        <v>27</v>
      </c>
      <c r="M5623" t="s">
        <v>12265</v>
      </c>
      <c r="N5623">
        <v>472</v>
      </c>
      <c r="O5623">
        <v>496</v>
      </c>
      <c r="P5623">
        <v>481</v>
      </c>
      <c r="Q5623" s="4">
        <v>472</v>
      </c>
      <c r="R5623">
        <v>488.5</v>
      </c>
      <c r="S5623" s="4" t="str">
        <f t="shared" si="285"/>
        <v xml:space="preserve">CON PSU </v>
      </c>
      <c r="T5623" s="4" t="str">
        <f t="shared" si="288"/>
        <v xml:space="preserve">50 % MENOR </v>
      </c>
      <c r="U5623" s="4" t="str">
        <f t="shared" si="286"/>
        <v>Rango 450-499</v>
      </c>
      <c r="V5623" t="str">
        <f t="shared" si="287"/>
        <v>MAYOR A 450</v>
      </c>
    </row>
    <row r="5624" spans="1:22" x14ac:dyDescent="0.25">
      <c r="A5624" s="4" t="s">
        <v>12265</v>
      </c>
      <c r="B5624" t="s">
        <v>117</v>
      </c>
      <c r="C5624" s="1" t="s">
        <v>19</v>
      </c>
      <c r="D5624" t="s">
        <v>20</v>
      </c>
      <c r="E5624" t="s">
        <v>21</v>
      </c>
      <c r="F5624" t="s">
        <v>246</v>
      </c>
      <c r="G5624" t="s">
        <v>23</v>
      </c>
      <c r="H5624" t="s">
        <v>247</v>
      </c>
      <c r="I5624" t="s">
        <v>50</v>
      </c>
      <c r="J5624" t="s">
        <v>42</v>
      </c>
      <c r="K5624" t="s">
        <v>155</v>
      </c>
      <c r="L5624" t="s">
        <v>27</v>
      </c>
      <c r="M5624" t="s">
        <v>3144</v>
      </c>
      <c r="N5624">
        <v>472</v>
      </c>
      <c r="O5624">
        <v>521</v>
      </c>
      <c r="P5624">
        <v>439</v>
      </c>
      <c r="Q5624" s="4">
        <v>472</v>
      </c>
      <c r="R5624">
        <v>480</v>
      </c>
      <c r="S5624" s="4" t="str">
        <f t="shared" si="285"/>
        <v xml:space="preserve">CON PSU </v>
      </c>
      <c r="T5624" s="4" t="str">
        <f t="shared" si="288"/>
        <v xml:space="preserve">50 % MENOR </v>
      </c>
      <c r="U5624" s="4" t="str">
        <f t="shared" si="286"/>
        <v>Rango 450-499</v>
      </c>
      <c r="V5624" t="str">
        <f t="shared" si="287"/>
        <v>MAYOR A 450</v>
      </c>
    </row>
    <row r="5625" spans="1:22" x14ac:dyDescent="0.25">
      <c r="A5625" s="4" t="s">
        <v>12265</v>
      </c>
      <c r="B5625" t="s">
        <v>56</v>
      </c>
      <c r="C5625" s="1" t="s">
        <v>19</v>
      </c>
      <c r="D5625" t="s">
        <v>20</v>
      </c>
      <c r="E5625" t="s">
        <v>21</v>
      </c>
      <c r="F5625" t="s">
        <v>12812</v>
      </c>
      <c r="G5625" t="s">
        <v>23</v>
      </c>
      <c r="H5625" t="s">
        <v>12813</v>
      </c>
      <c r="I5625" t="s">
        <v>50</v>
      </c>
      <c r="J5625" t="s">
        <v>221</v>
      </c>
      <c r="K5625" t="s">
        <v>155</v>
      </c>
      <c r="L5625" t="s">
        <v>27</v>
      </c>
      <c r="M5625" t="s">
        <v>12265</v>
      </c>
      <c r="N5625">
        <v>472</v>
      </c>
      <c r="O5625">
        <v>496</v>
      </c>
      <c r="P5625">
        <v>465</v>
      </c>
      <c r="Q5625" s="4">
        <v>472</v>
      </c>
      <c r="R5625">
        <v>480.5</v>
      </c>
      <c r="S5625" s="4" t="str">
        <f t="shared" ref="S5625:S5688" si="289">IF(R5625&gt;0,"CON PSU ","SIN PSU")</f>
        <v xml:space="preserve">CON PSU </v>
      </c>
      <c r="T5625" s="4" t="str">
        <f t="shared" si="288"/>
        <v xml:space="preserve">50 % MENOR </v>
      </c>
      <c r="U5625" s="4" t="str">
        <f t="shared" si="286"/>
        <v>Rango 450-499</v>
      </c>
      <c r="V5625" t="str">
        <f t="shared" si="287"/>
        <v>MAYOR A 450</v>
      </c>
    </row>
    <row r="5626" spans="1:22" x14ac:dyDescent="0.25">
      <c r="A5626" s="4" t="s">
        <v>12265</v>
      </c>
      <c r="B5626" t="s">
        <v>56</v>
      </c>
      <c r="C5626" s="1" t="s">
        <v>19</v>
      </c>
      <c r="D5626" t="s">
        <v>20</v>
      </c>
      <c r="E5626" t="s">
        <v>21</v>
      </c>
      <c r="F5626" t="s">
        <v>12768</v>
      </c>
      <c r="G5626" t="s">
        <v>23</v>
      </c>
      <c r="H5626" t="s">
        <v>12769</v>
      </c>
      <c r="I5626" t="s">
        <v>50</v>
      </c>
      <c r="J5626" t="s">
        <v>63</v>
      </c>
      <c r="K5626" t="s">
        <v>155</v>
      </c>
      <c r="L5626" t="s">
        <v>27</v>
      </c>
      <c r="M5626" t="s">
        <v>12265</v>
      </c>
      <c r="N5626">
        <v>472</v>
      </c>
      <c r="O5626">
        <v>433</v>
      </c>
      <c r="P5626">
        <v>495</v>
      </c>
      <c r="Q5626" s="4">
        <v>472</v>
      </c>
      <c r="R5626">
        <v>464</v>
      </c>
      <c r="S5626" s="4" t="str">
        <f t="shared" si="289"/>
        <v xml:space="preserve">CON PSU </v>
      </c>
      <c r="T5626" s="4" t="str">
        <f t="shared" si="288"/>
        <v xml:space="preserve">50 % MENOR </v>
      </c>
      <c r="U5626" s="4" t="str">
        <f t="shared" si="286"/>
        <v>Rango 450-499</v>
      </c>
      <c r="V5626" t="str">
        <f t="shared" si="287"/>
        <v>MAYOR A 450</v>
      </c>
    </row>
    <row r="5627" spans="1:22" x14ac:dyDescent="0.25">
      <c r="A5627" s="4" t="s">
        <v>12265</v>
      </c>
      <c r="B5627" t="s">
        <v>129</v>
      </c>
      <c r="C5627" s="1" t="s">
        <v>19</v>
      </c>
      <c r="D5627" t="s">
        <v>20</v>
      </c>
      <c r="E5627" t="s">
        <v>21</v>
      </c>
      <c r="F5627" t="s">
        <v>14975</v>
      </c>
      <c r="G5627" t="s">
        <v>23</v>
      </c>
      <c r="H5627" t="s">
        <v>14976</v>
      </c>
      <c r="I5627" t="s">
        <v>50</v>
      </c>
      <c r="J5627" t="s">
        <v>33</v>
      </c>
      <c r="K5627" t="s">
        <v>27</v>
      </c>
      <c r="L5627" t="s">
        <v>27</v>
      </c>
      <c r="M5627" t="s">
        <v>12265</v>
      </c>
      <c r="N5627">
        <v>472</v>
      </c>
      <c r="O5627">
        <v>442</v>
      </c>
      <c r="P5627">
        <v>507</v>
      </c>
      <c r="Q5627" s="4">
        <v>472</v>
      </c>
      <c r="R5627">
        <v>474.5</v>
      </c>
      <c r="S5627" s="4" t="str">
        <f t="shared" si="289"/>
        <v xml:space="preserve">CON PSU </v>
      </c>
      <c r="T5627" s="4" t="str">
        <f t="shared" si="288"/>
        <v xml:space="preserve">50 % MENOR </v>
      </c>
      <c r="U5627" s="4" t="str">
        <f t="shared" si="286"/>
        <v>Rango 450-499</v>
      </c>
      <c r="V5627" t="str">
        <f t="shared" si="287"/>
        <v>MAYOR A 450</v>
      </c>
    </row>
    <row r="5628" spans="1:22" x14ac:dyDescent="0.25">
      <c r="A5628" s="4" t="s">
        <v>12265</v>
      </c>
      <c r="B5628" t="s">
        <v>129</v>
      </c>
      <c r="C5628" s="1" t="s">
        <v>19</v>
      </c>
      <c r="D5628" t="s">
        <v>20</v>
      </c>
      <c r="E5628" t="s">
        <v>21</v>
      </c>
      <c r="F5628" t="s">
        <v>14760</v>
      </c>
      <c r="G5628" t="s">
        <v>23</v>
      </c>
      <c r="H5628" t="s">
        <v>14761</v>
      </c>
      <c r="I5628" t="s">
        <v>25</v>
      </c>
      <c r="J5628" t="s">
        <v>69</v>
      </c>
      <c r="K5628" t="s">
        <v>27</v>
      </c>
      <c r="L5628" t="s">
        <v>27</v>
      </c>
      <c r="M5628" t="s">
        <v>12265</v>
      </c>
      <c r="N5628">
        <v>472</v>
      </c>
      <c r="O5628">
        <v>481</v>
      </c>
      <c r="P5628">
        <v>465</v>
      </c>
      <c r="Q5628" s="4">
        <v>472</v>
      </c>
      <c r="R5628">
        <v>473</v>
      </c>
      <c r="S5628" s="4" t="str">
        <f t="shared" si="289"/>
        <v xml:space="preserve">CON PSU </v>
      </c>
      <c r="T5628" s="4" t="str">
        <f t="shared" si="288"/>
        <v xml:space="preserve">50 % MENOR </v>
      </c>
      <c r="U5628" s="4" t="str">
        <f t="shared" si="286"/>
        <v>Rango 450-499</v>
      </c>
      <c r="V5628" t="str">
        <f t="shared" si="287"/>
        <v>MAYOR A 450</v>
      </c>
    </row>
    <row r="5629" spans="1:22" x14ac:dyDescent="0.25">
      <c r="A5629" s="4" t="s">
        <v>12265</v>
      </c>
      <c r="B5629" t="s">
        <v>83</v>
      </c>
      <c r="C5629" s="1" t="s">
        <v>19</v>
      </c>
      <c r="D5629" t="s">
        <v>20</v>
      </c>
      <c r="E5629" t="s">
        <v>21</v>
      </c>
      <c r="F5629" t="s">
        <v>14070</v>
      </c>
      <c r="G5629" t="s">
        <v>23</v>
      </c>
      <c r="H5629" t="s">
        <v>14071</v>
      </c>
      <c r="I5629" t="s">
        <v>50</v>
      </c>
      <c r="J5629" t="s">
        <v>76</v>
      </c>
      <c r="K5629" t="s">
        <v>155</v>
      </c>
      <c r="L5629" t="s">
        <v>27</v>
      </c>
      <c r="M5629" t="s">
        <v>12265</v>
      </c>
      <c r="N5629">
        <v>472</v>
      </c>
      <c r="O5629">
        <v>517</v>
      </c>
      <c r="P5629">
        <v>448</v>
      </c>
      <c r="Q5629" s="4">
        <v>472</v>
      </c>
      <c r="R5629">
        <v>482.5</v>
      </c>
      <c r="S5629" s="4" t="str">
        <f t="shared" si="289"/>
        <v xml:space="preserve">CON PSU </v>
      </c>
      <c r="T5629" s="4" t="str">
        <f t="shared" si="288"/>
        <v xml:space="preserve">50 % MENOR </v>
      </c>
      <c r="U5629" s="4" t="str">
        <f t="shared" si="286"/>
        <v>Rango 450-499</v>
      </c>
      <c r="V5629" t="str">
        <f t="shared" si="287"/>
        <v>MAYOR A 450</v>
      </c>
    </row>
    <row r="5630" spans="1:22" x14ac:dyDescent="0.25">
      <c r="A5630" s="4" t="s">
        <v>12265</v>
      </c>
      <c r="B5630" t="s">
        <v>209</v>
      </c>
      <c r="C5630" s="1" t="s">
        <v>19</v>
      </c>
      <c r="D5630" t="s">
        <v>20</v>
      </c>
      <c r="E5630" t="s">
        <v>101</v>
      </c>
      <c r="F5630" t="s">
        <v>12933</v>
      </c>
      <c r="G5630" t="s">
        <v>23</v>
      </c>
      <c r="H5630" t="s">
        <v>12934</v>
      </c>
      <c r="I5630" t="s">
        <v>50</v>
      </c>
      <c r="J5630" t="s">
        <v>33</v>
      </c>
      <c r="K5630" t="s">
        <v>27</v>
      </c>
      <c r="L5630" t="s">
        <v>155</v>
      </c>
      <c r="M5630" t="s">
        <v>3144</v>
      </c>
      <c r="N5630">
        <v>472</v>
      </c>
      <c r="O5630">
        <v>451</v>
      </c>
      <c r="P5630">
        <v>504</v>
      </c>
      <c r="Q5630" s="4">
        <v>472</v>
      </c>
      <c r="R5630">
        <v>477.5</v>
      </c>
      <c r="S5630" s="4" t="str">
        <f t="shared" si="289"/>
        <v xml:space="preserve">CON PSU </v>
      </c>
      <c r="T5630" s="4" t="str">
        <f t="shared" si="288"/>
        <v xml:space="preserve">50 % MENOR </v>
      </c>
      <c r="U5630" s="4" t="str">
        <f t="shared" si="286"/>
        <v>Rango 450-499</v>
      </c>
      <c r="V5630" t="str">
        <f t="shared" si="287"/>
        <v>MAYOR A 450</v>
      </c>
    </row>
    <row r="5631" spans="1:22" x14ac:dyDescent="0.25">
      <c r="A5631" s="4" t="s">
        <v>12265</v>
      </c>
      <c r="B5631" t="s">
        <v>83</v>
      </c>
      <c r="C5631" s="1" t="s">
        <v>19</v>
      </c>
      <c r="D5631" t="s">
        <v>20</v>
      </c>
      <c r="E5631" t="s">
        <v>21</v>
      </c>
      <c r="F5631" t="s">
        <v>13940</v>
      </c>
      <c r="G5631" t="s">
        <v>23</v>
      </c>
      <c r="H5631" t="s">
        <v>13941</v>
      </c>
      <c r="I5631" t="s">
        <v>50</v>
      </c>
      <c r="J5631" t="s">
        <v>185</v>
      </c>
      <c r="K5631" t="s">
        <v>155</v>
      </c>
      <c r="L5631" t="s">
        <v>155</v>
      </c>
      <c r="M5631" t="s">
        <v>12265</v>
      </c>
      <c r="N5631">
        <v>472</v>
      </c>
      <c r="O5631">
        <v>517</v>
      </c>
      <c r="P5631">
        <v>448</v>
      </c>
      <c r="Q5631" s="4">
        <v>472</v>
      </c>
      <c r="R5631">
        <v>482.5</v>
      </c>
      <c r="S5631" s="4" t="str">
        <f t="shared" si="289"/>
        <v xml:space="preserve">CON PSU </v>
      </c>
      <c r="T5631" s="4" t="str">
        <f t="shared" si="288"/>
        <v xml:space="preserve">50 % MENOR </v>
      </c>
      <c r="U5631" s="4" t="str">
        <f t="shared" si="286"/>
        <v>Rango 450-499</v>
      </c>
      <c r="V5631" t="str">
        <f t="shared" si="287"/>
        <v>MAYOR A 450</v>
      </c>
    </row>
    <row r="5632" spans="1:22" x14ac:dyDescent="0.25">
      <c r="A5632" s="4" t="s">
        <v>12265</v>
      </c>
      <c r="B5632" t="s">
        <v>96</v>
      </c>
      <c r="C5632" s="1" t="s">
        <v>97</v>
      </c>
      <c r="D5632" t="s">
        <v>20</v>
      </c>
      <c r="E5632" t="s">
        <v>21</v>
      </c>
      <c r="F5632" t="s">
        <v>14645</v>
      </c>
      <c r="G5632" t="s">
        <v>23</v>
      </c>
      <c r="H5632" t="s">
        <v>14646</v>
      </c>
      <c r="I5632" t="s">
        <v>50</v>
      </c>
      <c r="J5632" t="s">
        <v>912</v>
      </c>
      <c r="K5632" t="s">
        <v>155</v>
      </c>
      <c r="L5632" t="s">
        <v>27</v>
      </c>
      <c r="M5632" t="s">
        <v>3144</v>
      </c>
      <c r="N5632">
        <v>464</v>
      </c>
      <c r="O5632">
        <v>571</v>
      </c>
      <c r="P5632">
        <v>382</v>
      </c>
      <c r="Q5632" s="4">
        <v>473</v>
      </c>
      <c r="R5632">
        <v>476.5</v>
      </c>
      <c r="S5632" s="4" t="str">
        <f t="shared" si="289"/>
        <v xml:space="preserve">CON PSU </v>
      </c>
      <c r="T5632" s="4" t="str">
        <f t="shared" si="288"/>
        <v>50 % MAYOR</v>
      </c>
      <c r="U5632" s="4" t="str">
        <f t="shared" si="286"/>
        <v>Rango 450-499</v>
      </c>
      <c r="V5632" t="str">
        <f t="shared" si="287"/>
        <v>MAYOR A 450</v>
      </c>
    </row>
    <row r="5633" spans="1:22" x14ac:dyDescent="0.25">
      <c r="A5633" s="4" t="s">
        <v>12265</v>
      </c>
      <c r="B5633" t="s">
        <v>106</v>
      </c>
      <c r="C5633" s="1" t="s">
        <v>97</v>
      </c>
      <c r="D5633" t="s">
        <v>20</v>
      </c>
      <c r="E5633" t="s">
        <v>21</v>
      </c>
      <c r="F5633" t="s">
        <v>12322</v>
      </c>
      <c r="G5633" t="s">
        <v>23</v>
      </c>
      <c r="H5633" t="s">
        <v>12323</v>
      </c>
      <c r="I5633" t="s">
        <v>25</v>
      </c>
      <c r="J5633" t="s">
        <v>122</v>
      </c>
      <c r="K5633" t="s">
        <v>27</v>
      </c>
      <c r="L5633" t="s">
        <v>27</v>
      </c>
      <c r="M5633" t="s">
        <v>12265</v>
      </c>
      <c r="N5633">
        <v>474</v>
      </c>
      <c r="O5633">
        <v>566</v>
      </c>
      <c r="P5633">
        <v>338</v>
      </c>
      <c r="Q5633" s="4">
        <v>474</v>
      </c>
      <c r="R5633">
        <v>452</v>
      </c>
      <c r="S5633" s="4" t="str">
        <f t="shared" si="289"/>
        <v xml:space="preserve">CON PSU </v>
      </c>
      <c r="T5633" s="4" t="str">
        <f t="shared" si="288"/>
        <v xml:space="preserve">50 % MENOR </v>
      </c>
      <c r="U5633" s="4" t="str">
        <f t="shared" si="286"/>
        <v>Rango 450-499</v>
      </c>
      <c r="V5633" t="str">
        <f t="shared" si="287"/>
        <v>MAYOR A 450</v>
      </c>
    </row>
    <row r="5634" spans="1:22" x14ac:dyDescent="0.25">
      <c r="A5634" s="4" t="s">
        <v>12265</v>
      </c>
      <c r="B5634" t="s">
        <v>83</v>
      </c>
      <c r="C5634" s="1" t="s">
        <v>19</v>
      </c>
      <c r="D5634" t="s">
        <v>20</v>
      </c>
      <c r="E5634" t="s">
        <v>21</v>
      </c>
      <c r="F5634" t="s">
        <v>13990</v>
      </c>
      <c r="G5634" t="s">
        <v>23</v>
      </c>
      <c r="H5634" t="s">
        <v>13991</v>
      </c>
      <c r="I5634" t="s">
        <v>25</v>
      </c>
      <c r="J5634" t="s">
        <v>250</v>
      </c>
      <c r="K5634" t="s">
        <v>27</v>
      </c>
      <c r="L5634" t="s">
        <v>155</v>
      </c>
      <c r="M5634" t="s">
        <v>12265</v>
      </c>
      <c r="N5634">
        <v>475</v>
      </c>
      <c r="O5634">
        <v>551</v>
      </c>
      <c r="P5634">
        <v>429</v>
      </c>
      <c r="Q5634" s="4">
        <v>475</v>
      </c>
      <c r="R5634">
        <v>490</v>
      </c>
      <c r="S5634" s="4" t="str">
        <f t="shared" si="289"/>
        <v xml:space="preserve">CON PSU </v>
      </c>
      <c r="T5634" s="4" t="str">
        <f t="shared" si="288"/>
        <v xml:space="preserve">50 % MENOR </v>
      </c>
      <c r="U5634" s="4" t="str">
        <f t="shared" ref="U5634:U5697" si="290">IF(R5634&gt;699,"Rango Mayor a 699",IF(R5634&gt;649,"Rango 650-699",IF(R5634&gt;599,"Rango 600-649",IF(R5634&gt;549,"Rango 550-599",IF(R5634&gt;499,"Rango 500-549",IF(R5634&gt;449,"Rango 450-499",IF(R5634&gt;399,"Rango 400-449","Rango Menor a 400")))))))</f>
        <v>Rango 450-499</v>
      </c>
      <c r="V5634" t="str">
        <f t="shared" si="287"/>
        <v>MAYOR A 450</v>
      </c>
    </row>
    <row r="5635" spans="1:22" x14ac:dyDescent="0.25">
      <c r="A5635" s="4" t="s">
        <v>12265</v>
      </c>
      <c r="B5635" t="s">
        <v>43</v>
      </c>
      <c r="C5635" s="1" t="s">
        <v>30</v>
      </c>
      <c r="D5635" t="s">
        <v>20</v>
      </c>
      <c r="E5635" t="s">
        <v>21</v>
      </c>
      <c r="F5635" t="s">
        <v>13223</v>
      </c>
      <c r="G5635" t="s">
        <v>23</v>
      </c>
      <c r="H5635" t="s">
        <v>13224</v>
      </c>
      <c r="I5635" t="s">
        <v>25</v>
      </c>
      <c r="J5635" t="s">
        <v>192</v>
      </c>
      <c r="K5635" t="s">
        <v>27</v>
      </c>
      <c r="L5635" t="s">
        <v>27</v>
      </c>
      <c r="M5635" t="s">
        <v>12265</v>
      </c>
      <c r="N5635">
        <v>476</v>
      </c>
      <c r="O5635">
        <v>415</v>
      </c>
      <c r="P5635">
        <v>495</v>
      </c>
      <c r="Q5635" s="4">
        <v>476</v>
      </c>
      <c r="R5635">
        <v>455</v>
      </c>
      <c r="S5635" s="4" t="str">
        <f t="shared" si="289"/>
        <v xml:space="preserve">CON PSU </v>
      </c>
      <c r="T5635" s="4" t="str">
        <f t="shared" si="288"/>
        <v xml:space="preserve">50 % MENOR </v>
      </c>
      <c r="U5635" s="4" t="str">
        <f t="shared" si="290"/>
        <v>Rango 450-499</v>
      </c>
      <c r="V5635" t="str">
        <f t="shared" ref="V5635:V5698" si="291">IF(R5635&gt;449.9444444444,"MAYOR A 450","MENOR A 450")</f>
        <v>MAYOR A 450</v>
      </c>
    </row>
    <row r="5636" spans="1:22" x14ac:dyDescent="0.25">
      <c r="A5636" s="4" t="s">
        <v>12265</v>
      </c>
      <c r="B5636" t="s">
        <v>83</v>
      </c>
      <c r="C5636" s="1" t="s">
        <v>19</v>
      </c>
      <c r="D5636" t="s">
        <v>20</v>
      </c>
      <c r="E5636" t="s">
        <v>21</v>
      </c>
      <c r="F5636" t="s">
        <v>13835</v>
      </c>
      <c r="G5636" t="s">
        <v>23</v>
      </c>
      <c r="H5636" t="s">
        <v>13836</v>
      </c>
      <c r="I5636" t="s">
        <v>50</v>
      </c>
      <c r="J5636" t="s">
        <v>192</v>
      </c>
      <c r="K5636" t="s">
        <v>155</v>
      </c>
      <c r="L5636" t="s">
        <v>27</v>
      </c>
      <c r="M5636" t="s">
        <v>12265</v>
      </c>
      <c r="N5636">
        <v>476</v>
      </c>
      <c r="O5636">
        <v>544</v>
      </c>
      <c r="P5636">
        <v>363</v>
      </c>
      <c r="Q5636" s="4">
        <v>476</v>
      </c>
      <c r="R5636">
        <v>453.5</v>
      </c>
      <c r="S5636" s="4" t="str">
        <f t="shared" si="289"/>
        <v xml:space="preserve">CON PSU </v>
      </c>
      <c r="T5636" s="4" t="str">
        <f t="shared" si="288"/>
        <v xml:space="preserve">50 % MENOR </v>
      </c>
      <c r="U5636" s="4" t="str">
        <f t="shared" si="290"/>
        <v>Rango 450-499</v>
      </c>
      <c r="V5636" t="str">
        <f t="shared" si="291"/>
        <v>MAYOR A 450</v>
      </c>
    </row>
    <row r="5637" spans="1:22" x14ac:dyDescent="0.25">
      <c r="A5637" s="4" t="s">
        <v>12265</v>
      </c>
      <c r="B5637" t="s">
        <v>34</v>
      </c>
      <c r="C5637" s="1" t="s">
        <v>35</v>
      </c>
      <c r="D5637" t="s">
        <v>20</v>
      </c>
      <c r="E5637" t="s">
        <v>101</v>
      </c>
      <c r="F5637" t="s">
        <v>14189</v>
      </c>
      <c r="G5637" t="s">
        <v>23</v>
      </c>
      <c r="H5637" t="s">
        <v>14190</v>
      </c>
      <c r="I5637" t="s">
        <v>50</v>
      </c>
      <c r="J5637" t="s">
        <v>63</v>
      </c>
      <c r="K5637" t="s">
        <v>27</v>
      </c>
      <c r="L5637" t="s">
        <v>155</v>
      </c>
      <c r="M5637" t="s">
        <v>3205</v>
      </c>
      <c r="N5637">
        <v>476</v>
      </c>
      <c r="O5637">
        <v>440</v>
      </c>
      <c r="P5637">
        <v>469</v>
      </c>
      <c r="Q5637" s="4">
        <v>476</v>
      </c>
      <c r="R5637">
        <v>454.5</v>
      </c>
      <c r="S5637" s="4" t="str">
        <f t="shared" si="289"/>
        <v xml:space="preserve">CON PSU </v>
      </c>
      <c r="T5637" s="4" t="str">
        <f t="shared" si="288"/>
        <v xml:space="preserve">50 % MENOR </v>
      </c>
      <c r="U5637" s="4" t="str">
        <f t="shared" si="290"/>
        <v>Rango 450-499</v>
      </c>
      <c r="V5637" t="str">
        <f t="shared" si="291"/>
        <v>MAYOR A 450</v>
      </c>
    </row>
    <row r="5638" spans="1:22" x14ac:dyDescent="0.25">
      <c r="A5638" s="4" t="s">
        <v>12265</v>
      </c>
      <c r="B5638" t="s">
        <v>18</v>
      </c>
      <c r="C5638" s="1" t="s">
        <v>19</v>
      </c>
      <c r="D5638" t="s">
        <v>20</v>
      </c>
      <c r="E5638" t="s">
        <v>21</v>
      </c>
      <c r="F5638" t="s">
        <v>15323</v>
      </c>
      <c r="G5638" t="s">
        <v>23</v>
      </c>
      <c r="H5638" t="s">
        <v>15324</v>
      </c>
      <c r="I5638" t="s">
        <v>25</v>
      </c>
      <c r="J5638" t="s">
        <v>276</v>
      </c>
      <c r="K5638" t="s">
        <v>27</v>
      </c>
      <c r="L5638" t="s">
        <v>155</v>
      </c>
      <c r="M5638" t="s">
        <v>12265</v>
      </c>
      <c r="N5638">
        <v>476</v>
      </c>
      <c r="O5638">
        <v>510</v>
      </c>
      <c r="P5638">
        <v>429</v>
      </c>
      <c r="Q5638" s="4">
        <v>476</v>
      </c>
      <c r="R5638">
        <v>469.5</v>
      </c>
      <c r="S5638" s="4" t="str">
        <f t="shared" si="289"/>
        <v xml:space="preserve">CON PSU </v>
      </c>
      <c r="T5638" s="4" t="str">
        <f t="shared" si="288"/>
        <v xml:space="preserve">50 % MENOR </v>
      </c>
      <c r="U5638" s="4" t="str">
        <f t="shared" si="290"/>
        <v>Rango 450-499</v>
      </c>
      <c r="V5638" t="str">
        <f t="shared" si="291"/>
        <v>MAYOR A 450</v>
      </c>
    </row>
    <row r="5639" spans="1:22" x14ac:dyDescent="0.25">
      <c r="A5639" s="4" t="s">
        <v>12265</v>
      </c>
      <c r="B5639" t="s">
        <v>56</v>
      </c>
      <c r="C5639" s="1" t="s">
        <v>19</v>
      </c>
      <c r="D5639" t="s">
        <v>20</v>
      </c>
      <c r="E5639" t="s">
        <v>21</v>
      </c>
      <c r="F5639" t="s">
        <v>12575</v>
      </c>
      <c r="G5639" t="s">
        <v>23</v>
      </c>
      <c r="H5639" t="s">
        <v>12576</v>
      </c>
      <c r="I5639" t="s">
        <v>50</v>
      </c>
      <c r="J5639" t="s">
        <v>73</v>
      </c>
      <c r="K5639" t="s">
        <v>27</v>
      </c>
      <c r="L5639" t="s">
        <v>155</v>
      </c>
      <c r="M5639" t="s">
        <v>12265</v>
      </c>
      <c r="N5639">
        <v>476</v>
      </c>
      <c r="O5639">
        <v>489</v>
      </c>
      <c r="P5639">
        <v>495</v>
      </c>
      <c r="Q5639" s="4">
        <v>476</v>
      </c>
      <c r="R5639">
        <v>492</v>
      </c>
      <c r="S5639" s="4" t="str">
        <f t="shared" si="289"/>
        <v xml:space="preserve">CON PSU </v>
      </c>
      <c r="T5639" s="4" t="str">
        <f t="shared" si="288"/>
        <v xml:space="preserve">50 % MENOR </v>
      </c>
      <c r="U5639" s="4" t="str">
        <f t="shared" si="290"/>
        <v>Rango 450-499</v>
      </c>
      <c r="V5639" t="str">
        <f t="shared" si="291"/>
        <v>MAYOR A 450</v>
      </c>
    </row>
    <row r="5640" spans="1:22" x14ac:dyDescent="0.25">
      <c r="A5640" s="4" t="s">
        <v>12265</v>
      </c>
      <c r="B5640" t="s">
        <v>77</v>
      </c>
      <c r="C5640" s="1" t="s">
        <v>19</v>
      </c>
      <c r="D5640" t="s">
        <v>20</v>
      </c>
      <c r="E5640" t="s">
        <v>21</v>
      </c>
      <c r="F5640" t="s">
        <v>13624</v>
      </c>
      <c r="G5640" t="s">
        <v>23</v>
      </c>
      <c r="H5640" t="s">
        <v>13625</v>
      </c>
      <c r="I5640" t="s">
        <v>50</v>
      </c>
      <c r="J5640" t="s">
        <v>100</v>
      </c>
      <c r="K5640" t="s">
        <v>155</v>
      </c>
      <c r="L5640" t="s">
        <v>155</v>
      </c>
      <c r="M5640" t="s">
        <v>3144</v>
      </c>
      <c r="N5640">
        <v>476</v>
      </c>
      <c r="O5640">
        <v>480</v>
      </c>
      <c r="P5640">
        <v>482</v>
      </c>
      <c r="Q5640" s="4">
        <v>476</v>
      </c>
      <c r="R5640">
        <v>481</v>
      </c>
      <c r="S5640" s="4" t="str">
        <f t="shared" si="289"/>
        <v xml:space="preserve">CON PSU </v>
      </c>
      <c r="T5640" s="4" t="str">
        <f t="shared" si="288"/>
        <v xml:space="preserve">50 % MENOR </v>
      </c>
      <c r="U5640" s="4" t="str">
        <f t="shared" si="290"/>
        <v>Rango 450-499</v>
      </c>
      <c r="V5640" t="str">
        <f t="shared" si="291"/>
        <v>MAYOR A 450</v>
      </c>
    </row>
    <row r="5641" spans="1:22" x14ac:dyDescent="0.25">
      <c r="A5641" s="4" t="s">
        <v>12265</v>
      </c>
      <c r="B5641" t="s">
        <v>106</v>
      </c>
      <c r="C5641" s="1" t="s">
        <v>97</v>
      </c>
      <c r="D5641" t="s">
        <v>53</v>
      </c>
      <c r="E5641" t="s">
        <v>21</v>
      </c>
      <c r="F5641" t="s">
        <v>12439</v>
      </c>
      <c r="G5641" t="s">
        <v>23</v>
      </c>
      <c r="H5641" t="s">
        <v>12440</v>
      </c>
      <c r="I5641" t="s">
        <v>50</v>
      </c>
      <c r="J5641" t="s">
        <v>185</v>
      </c>
      <c r="K5641" t="s">
        <v>155</v>
      </c>
      <c r="L5641" t="s">
        <v>27</v>
      </c>
      <c r="M5641" t="s">
        <v>12265</v>
      </c>
      <c r="N5641">
        <v>466</v>
      </c>
      <c r="O5641">
        <v>530</v>
      </c>
      <c r="P5641">
        <v>429</v>
      </c>
      <c r="Q5641" s="4">
        <v>478</v>
      </c>
      <c r="R5641">
        <v>479.5</v>
      </c>
      <c r="S5641" s="4" t="str">
        <f t="shared" si="289"/>
        <v xml:space="preserve">CON PSU </v>
      </c>
      <c r="T5641" s="4" t="str">
        <f t="shared" si="288"/>
        <v>50 % MAYOR</v>
      </c>
      <c r="U5641" s="4" t="str">
        <f t="shared" si="290"/>
        <v>Rango 450-499</v>
      </c>
      <c r="V5641" t="str">
        <f t="shared" si="291"/>
        <v>MAYOR A 450</v>
      </c>
    </row>
    <row r="5642" spans="1:22" x14ac:dyDescent="0.25">
      <c r="A5642" s="4" t="s">
        <v>12265</v>
      </c>
      <c r="B5642" t="s">
        <v>56</v>
      </c>
      <c r="C5642" s="1" t="s">
        <v>19</v>
      </c>
      <c r="D5642" t="s">
        <v>20</v>
      </c>
      <c r="E5642" t="s">
        <v>21</v>
      </c>
      <c r="F5642" t="s">
        <v>12844</v>
      </c>
      <c r="G5642" t="s">
        <v>23</v>
      </c>
      <c r="H5642" t="s">
        <v>12845</v>
      </c>
      <c r="I5642" t="s">
        <v>50</v>
      </c>
      <c r="J5642" t="s">
        <v>76</v>
      </c>
      <c r="K5642" t="s">
        <v>155</v>
      </c>
      <c r="L5642" t="s">
        <v>155</v>
      </c>
      <c r="M5642" t="s">
        <v>3144</v>
      </c>
      <c r="N5642">
        <v>476</v>
      </c>
      <c r="O5642">
        <v>458</v>
      </c>
      <c r="P5642">
        <v>523</v>
      </c>
      <c r="Q5642" s="4">
        <v>478</v>
      </c>
      <c r="R5642">
        <v>490.5</v>
      </c>
      <c r="S5642" s="4" t="str">
        <f t="shared" si="289"/>
        <v xml:space="preserve">CON PSU </v>
      </c>
      <c r="T5642" s="4" t="str">
        <f t="shared" si="288"/>
        <v>50 % MAYOR</v>
      </c>
      <c r="U5642" s="4" t="str">
        <f t="shared" si="290"/>
        <v>Rango 450-499</v>
      </c>
      <c r="V5642" t="str">
        <f t="shared" si="291"/>
        <v>MAYOR A 450</v>
      </c>
    </row>
    <row r="5643" spans="1:22" x14ac:dyDescent="0.25">
      <c r="A5643" s="4" t="s">
        <v>12265</v>
      </c>
      <c r="B5643" t="s">
        <v>117</v>
      </c>
      <c r="C5643" s="1" t="s">
        <v>19</v>
      </c>
      <c r="D5643" t="s">
        <v>20</v>
      </c>
      <c r="E5643" t="s">
        <v>21</v>
      </c>
      <c r="F5643" t="s">
        <v>13257</v>
      </c>
      <c r="G5643" t="s">
        <v>23</v>
      </c>
      <c r="H5643" t="s">
        <v>13258</v>
      </c>
      <c r="I5643" t="s">
        <v>25</v>
      </c>
      <c r="J5643" t="s">
        <v>135</v>
      </c>
      <c r="K5643" t="s">
        <v>27</v>
      </c>
      <c r="L5643" t="s">
        <v>27</v>
      </c>
      <c r="M5643" t="s">
        <v>3149</v>
      </c>
      <c r="N5643">
        <v>478</v>
      </c>
      <c r="O5643">
        <v>459</v>
      </c>
      <c r="P5643">
        <v>532</v>
      </c>
      <c r="Q5643" s="4">
        <v>479</v>
      </c>
      <c r="R5643">
        <v>495.5</v>
      </c>
      <c r="S5643" s="4" t="str">
        <f t="shared" si="289"/>
        <v xml:space="preserve">CON PSU </v>
      </c>
      <c r="T5643" s="4" t="str">
        <f t="shared" si="288"/>
        <v>50 % MAYOR</v>
      </c>
      <c r="U5643" s="4" t="str">
        <f t="shared" si="290"/>
        <v>Rango 450-499</v>
      </c>
      <c r="V5643" t="str">
        <f t="shared" si="291"/>
        <v>MAYOR A 450</v>
      </c>
    </row>
    <row r="5644" spans="1:22" x14ac:dyDescent="0.25">
      <c r="A5644" s="4" t="s">
        <v>12265</v>
      </c>
      <c r="B5644" t="s">
        <v>96</v>
      </c>
      <c r="C5644" s="1" t="s">
        <v>97</v>
      </c>
      <c r="D5644" t="s">
        <v>20</v>
      </c>
      <c r="E5644" t="s">
        <v>21</v>
      </c>
      <c r="F5644" t="s">
        <v>14488</v>
      </c>
      <c r="G5644" t="s">
        <v>23</v>
      </c>
      <c r="H5644" t="s">
        <v>14489</v>
      </c>
      <c r="I5644" t="s">
        <v>50</v>
      </c>
      <c r="J5644" t="s">
        <v>135</v>
      </c>
      <c r="K5644" t="s">
        <v>27</v>
      </c>
      <c r="L5644" t="s">
        <v>27</v>
      </c>
      <c r="M5644" t="s">
        <v>12265</v>
      </c>
      <c r="N5644">
        <v>476</v>
      </c>
      <c r="O5644">
        <v>537</v>
      </c>
      <c r="P5644">
        <v>408</v>
      </c>
      <c r="Q5644" s="4">
        <v>481</v>
      </c>
      <c r="R5644">
        <v>472.5</v>
      </c>
      <c r="S5644" s="4" t="str">
        <f t="shared" si="289"/>
        <v xml:space="preserve">CON PSU </v>
      </c>
      <c r="T5644" s="4" t="str">
        <f t="shared" si="288"/>
        <v>50 % MAYOR</v>
      </c>
      <c r="U5644" s="4" t="str">
        <f t="shared" si="290"/>
        <v>Rango 450-499</v>
      </c>
      <c r="V5644" t="str">
        <f t="shared" si="291"/>
        <v>MAYOR A 450</v>
      </c>
    </row>
    <row r="5645" spans="1:22" x14ac:dyDescent="0.25">
      <c r="A5645" s="4" t="s">
        <v>12265</v>
      </c>
      <c r="B5645" t="s">
        <v>117</v>
      </c>
      <c r="C5645" s="1" t="s">
        <v>19</v>
      </c>
      <c r="D5645" t="s">
        <v>53</v>
      </c>
      <c r="E5645" t="s">
        <v>21</v>
      </c>
      <c r="F5645" t="s">
        <v>13458</v>
      </c>
      <c r="G5645" t="s">
        <v>23</v>
      </c>
      <c r="H5645" t="s">
        <v>13459</v>
      </c>
      <c r="I5645" t="s">
        <v>25</v>
      </c>
      <c r="J5645" t="s">
        <v>135</v>
      </c>
      <c r="K5645" t="s">
        <v>155</v>
      </c>
      <c r="L5645" t="s">
        <v>155</v>
      </c>
      <c r="M5645" t="s">
        <v>12265</v>
      </c>
      <c r="N5645">
        <v>478</v>
      </c>
      <c r="O5645">
        <v>544</v>
      </c>
      <c r="P5645">
        <v>363</v>
      </c>
      <c r="Q5645" s="4">
        <v>481</v>
      </c>
      <c r="R5645">
        <v>453.5</v>
      </c>
      <c r="S5645" s="4" t="str">
        <f t="shared" si="289"/>
        <v xml:space="preserve">CON PSU </v>
      </c>
      <c r="T5645" s="4" t="str">
        <f t="shared" si="288"/>
        <v>50 % MAYOR</v>
      </c>
      <c r="U5645" s="4" t="str">
        <f t="shared" si="290"/>
        <v>Rango 450-499</v>
      </c>
      <c r="V5645" t="str">
        <f t="shared" si="291"/>
        <v>MAYOR A 450</v>
      </c>
    </row>
    <row r="5646" spans="1:22" x14ac:dyDescent="0.25">
      <c r="A5646" s="4" t="s">
        <v>12265</v>
      </c>
      <c r="B5646" t="s">
        <v>83</v>
      </c>
      <c r="C5646" s="1" t="s">
        <v>19</v>
      </c>
      <c r="D5646" t="s">
        <v>20</v>
      </c>
      <c r="E5646" t="s">
        <v>21</v>
      </c>
      <c r="F5646" t="s">
        <v>13934</v>
      </c>
      <c r="G5646" t="s">
        <v>23</v>
      </c>
      <c r="H5646" t="s">
        <v>13935</v>
      </c>
      <c r="I5646" t="s">
        <v>25</v>
      </c>
      <c r="J5646" t="s">
        <v>46</v>
      </c>
      <c r="K5646" t="s">
        <v>155</v>
      </c>
      <c r="L5646" t="s">
        <v>155</v>
      </c>
      <c r="M5646" t="s">
        <v>12265</v>
      </c>
      <c r="N5646">
        <v>481</v>
      </c>
      <c r="O5646">
        <v>517</v>
      </c>
      <c r="P5646">
        <v>465</v>
      </c>
      <c r="Q5646" s="4">
        <v>481</v>
      </c>
      <c r="R5646">
        <v>491</v>
      </c>
      <c r="S5646" s="4" t="str">
        <f t="shared" si="289"/>
        <v xml:space="preserve">CON PSU </v>
      </c>
      <c r="T5646" s="4" t="str">
        <f t="shared" si="288"/>
        <v xml:space="preserve">50 % MENOR </v>
      </c>
      <c r="U5646" s="4" t="str">
        <f t="shared" si="290"/>
        <v>Rango 450-499</v>
      </c>
      <c r="V5646" t="str">
        <f t="shared" si="291"/>
        <v>MAYOR A 450</v>
      </c>
    </row>
    <row r="5647" spans="1:22" x14ac:dyDescent="0.25">
      <c r="A5647" s="4" t="s">
        <v>12265</v>
      </c>
      <c r="B5647" t="s">
        <v>18</v>
      </c>
      <c r="C5647" s="1" t="s">
        <v>19</v>
      </c>
      <c r="D5647" t="s">
        <v>20</v>
      </c>
      <c r="E5647" t="s">
        <v>21</v>
      </c>
      <c r="F5647" t="s">
        <v>15166</v>
      </c>
      <c r="G5647" t="s">
        <v>23</v>
      </c>
      <c r="H5647" t="s">
        <v>15167</v>
      </c>
      <c r="I5647" t="s">
        <v>50</v>
      </c>
      <c r="J5647" t="s">
        <v>372</v>
      </c>
      <c r="K5647" t="s">
        <v>155</v>
      </c>
      <c r="L5647" t="s">
        <v>27</v>
      </c>
      <c r="M5647" t="s">
        <v>12265</v>
      </c>
      <c r="N5647">
        <v>482</v>
      </c>
      <c r="O5647">
        <v>415</v>
      </c>
      <c r="P5647">
        <v>536</v>
      </c>
      <c r="Q5647" s="4">
        <v>482</v>
      </c>
      <c r="R5647">
        <v>475.5</v>
      </c>
      <c r="S5647" s="4" t="str">
        <f t="shared" si="289"/>
        <v xml:space="preserve">CON PSU </v>
      </c>
      <c r="T5647" s="4" t="str">
        <f t="shared" si="288"/>
        <v xml:space="preserve">50 % MENOR </v>
      </c>
      <c r="U5647" s="4" t="str">
        <f t="shared" si="290"/>
        <v>Rango 450-499</v>
      </c>
      <c r="V5647" t="str">
        <f t="shared" si="291"/>
        <v>MAYOR A 450</v>
      </c>
    </row>
    <row r="5648" spans="1:22" x14ac:dyDescent="0.25">
      <c r="A5648" s="4" t="s">
        <v>12265</v>
      </c>
      <c r="B5648" t="s">
        <v>209</v>
      </c>
      <c r="C5648" s="1" t="s">
        <v>19</v>
      </c>
      <c r="D5648" t="s">
        <v>20</v>
      </c>
      <c r="E5648" t="s">
        <v>21</v>
      </c>
      <c r="F5648" t="s">
        <v>12923</v>
      </c>
      <c r="G5648" t="s">
        <v>23</v>
      </c>
      <c r="H5648" t="s">
        <v>12924</v>
      </c>
      <c r="I5648" t="s">
        <v>50</v>
      </c>
      <c r="J5648" t="s">
        <v>7349</v>
      </c>
      <c r="K5648" t="s">
        <v>27</v>
      </c>
      <c r="L5648" t="s">
        <v>27</v>
      </c>
      <c r="M5648" t="s">
        <v>12265</v>
      </c>
      <c r="N5648">
        <v>482</v>
      </c>
      <c r="O5648">
        <v>442</v>
      </c>
      <c r="P5648">
        <v>518</v>
      </c>
      <c r="Q5648" s="4">
        <v>482</v>
      </c>
      <c r="R5648">
        <v>480</v>
      </c>
      <c r="S5648" s="4" t="str">
        <f t="shared" si="289"/>
        <v xml:space="preserve">CON PSU </v>
      </c>
      <c r="T5648" s="4" t="str">
        <f t="shared" si="288"/>
        <v xml:space="preserve">50 % MENOR </v>
      </c>
      <c r="U5648" s="4" t="str">
        <f t="shared" si="290"/>
        <v>Rango 450-499</v>
      </c>
      <c r="V5648" t="str">
        <f t="shared" si="291"/>
        <v>MAYOR A 450</v>
      </c>
    </row>
    <row r="5649" spans="1:22" x14ac:dyDescent="0.25">
      <c r="A5649" s="4" t="s">
        <v>12265</v>
      </c>
      <c r="B5649" t="s">
        <v>106</v>
      </c>
      <c r="C5649" s="1" t="s">
        <v>97</v>
      </c>
      <c r="D5649" t="s">
        <v>20</v>
      </c>
      <c r="E5649" t="s">
        <v>21</v>
      </c>
      <c r="F5649" t="s">
        <v>12379</v>
      </c>
      <c r="G5649" t="s">
        <v>23</v>
      </c>
      <c r="H5649" t="s">
        <v>12380</v>
      </c>
      <c r="I5649" t="s">
        <v>25</v>
      </c>
      <c r="J5649" t="s">
        <v>185</v>
      </c>
      <c r="K5649" t="s">
        <v>155</v>
      </c>
      <c r="L5649" t="s">
        <v>27</v>
      </c>
      <c r="M5649" t="s">
        <v>12265</v>
      </c>
      <c r="N5649">
        <v>482</v>
      </c>
      <c r="O5649">
        <v>496</v>
      </c>
      <c r="P5649">
        <v>495</v>
      </c>
      <c r="Q5649" s="4">
        <v>482</v>
      </c>
      <c r="R5649">
        <v>495.5</v>
      </c>
      <c r="S5649" s="4" t="str">
        <f t="shared" si="289"/>
        <v xml:space="preserve">CON PSU </v>
      </c>
      <c r="T5649" s="4" t="str">
        <f t="shared" si="288"/>
        <v xml:space="preserve">50 % MENOR </v>
      </c>
      <c r="U5649" s="4" t="str">
        <f t="shared" si="290"/>
        <v>Rango 450-499</v>
      </c>
      <c r="V5649" t="str">
        <f t="shared" si="291"/>
        <v>MAYOR A 450</v>
      </c>
    </row>
    <row r="5650" spans="1:22" x14ac:dyDescent="0.25">
      <c r="A5650" s="4" t="s">
        <v>12265</v>
      </c>
      <c r="B5650" t="s">
        <v>106</v>
      </c>
      <c r="C5650" s="1" t="s">
        <v>97</v>
      </c>
      <c r="D5650" t="s">
        <v>20</v>
      </c>
      <c r="E5650" t="s">
        <v>21</v>
      </c>
      <c r="F5650" t="s">
        <v>12357</v>
      </c>
      <c r="G5650" t="s">
        <v>23</v>
      </c>
      <c r="H5650" t="s">
        <v>12358</v>
      </c>
      <c r="I5650" t="s">
        <v>50</v>
      </c>
      <c r="J5650" t="s">
        <v>76</v>
      </c>
      <c r="K5650" t="s">
        <v>27</v>
      </c>
      <c r="L5650" t="s">
        <v>27</v>
      </c>
      <c r="M5650" t="s">
        <v>12265</v>
      </c>
      <c r="N5650">
        <v>482</v>
      </c>
      <c r="O5650">
        <v>415</v>
      </c>
      <c r="P5650">
        <v>495</v>
      </c>
      <c r="Q5650" s="4">
        <v>482</v>
      </c>
      <c r="R5650">
        <v>455</v>
      </c>
      <c r="S5650" s="4" t="str">
        <f t="shared" si="289"/>
        <v xml:space="preserve">CON PSU </v>
      </c>
      <c r="T5650" s="4" t="str">
        <f t="shared" si="288"/>
        <v xml:space="preserve">50 % MENOR </v>
      </c>
      <c r="U5650" s="4" t="str">
        <f t="shared" si="290"/>
        <v>Rango 450-499</v>
      </c>
      <c r="V5650" t="str">
        <f t="shared" si="291"/>
        <v>MAYOR A 450</v>
      </c>
    </row>
    <row r="5651" spans="1:22" x14ac:dyDescent="0.25">
      <c r="A5651" s="4" t="s">
        <v>12265</v>
      </c>
      <c r="B5651" t="s">
        <v>29</v>
      </c>
      <c r="C5651" s="1" t="s">
        <v>30</v>
      </c>
      <c r="D5651" t="s">
        <v>20</v>
      </c>
      <c r="E5651" t="s">
        <v>21</v>
      </c>
      <c r="F5651" t="s">
        <v>13058</v>
      </c>
      <c r="G5651" t="s">
        <v>23</v>
      </c>
      <c r="H5651" t="s">
        <v>13059</v>
      </c>
      <c r="I5651" t="s">
        <v>50</v>
      </c>
      <c r="J5651" t="s">
        <v>173</v>
      </c>
      <c r="K5651" t="s">
        <v>155</v>
      </c>
      <c r="L5651" t="s">
        <v>27</v>
      </c>
      <c r="M5651" t="s">
        <v>12265</v>
      </c>
      <c r="N5651">
        <v>482</v>
      </c>
      <c r="O5651">
        <v>450</v>
      </c>
      <c r="P5651">
        <v>518</v>
      </c>
      <c r="Q5651" s="4">
        <v>482</v>
      </c>
      <c r="R5651">
        <v>484</v>
      </c>
      <c r="S5651" s="4" t="str">
        <f t="shared" si="289"/>
        <v xml:space="preserve">CON PSU </v>
      </c>
      <c r="T5651" s="4" t="str">
        <f t="shared" si="288"/>
        <v xml:space="preserve">50 % MENOR </v>
      </c>
      <c r="U5651" s="4" t="str">
        <f t="shared" si="290"/>
        <v>Rango 450-499</v>
      </c>
      <c r="V5651" t="str">
        <f t="shared" si="291"/>
        <v>MAYOR A 450</v>
      </c>
    </row>
    <row r="5652" spans="1:22" x14ac:dyDescent="0.25">
      <c r="A5652" s="4" t="s">
        <v>12265</v>
      </c>
      <c r="B5652" t="s">
        <v>117</v>
      </c>
      <c r="C5652" s="1" t="s">
        <v>19</v>
      </c>
      <c r="D5652" t="s">
        <v>20</v>
      </c>
      <c r="E5652" t="s">
        <v>21</v>
      </c>
      <c r="F5652" t="s">
        <v>13370</v>
      </c>
      <c r="G5652" t="s">
        <v>23</v>
      </c>
      <c r="H5652" t="s">
        <v>13371</v>
      </c>
      <c r="I5652" t="s">
        <v>50</v>
      </c>
      <c r="J5652" t="s">
        <v>170</v>
      </c>
      <c r="K5652" t="s">
        <v>27</v>
      </c>
      <c r="L5652" t="s">
        <v>27</v>
      </c>
      <c r="M5652" t="s">
        <v>12265</v>
      </c>
      <c r="N5652">
        <v>482</v>
      </c>
      <c r="O5652">
        <v>466</v>
      </c>
      <c r="P5652">
        <v>527</v>
      </c>
      <c r="Q5652" s="4">
        <v>482</v>
      </c>
      <c r="R5652">
        <v>496.5</v>
      </c>
      <c r="S5652" s="4" t="str">
        <f t="shared" si="289"/>
        <v xml:space="preserve">CON PSU </v>
      </c>
      <c r="T5652" s="4" t="str">
        <f t="shared" si="288"/>
        <v xml:space="preserve">50 % MENOR </v>
      </c>
      <c r="U5652" s="4" t="str">
        <f t="shared" si="290"/>
        <v>Rango 450-499</v>
      </c>
      <c r="V5652" t="str">
        <f t="shared" si="291"/>
        <v>MAYOR A 450</v>
      </c>
    </row>
    <row r="5653" spans="1:22" x14ac:dyDescent="0.25">
      <c r="A5653" s="4" t="s">
        <v>12265</v>
      </c>
      <c r="B5653" t="s">
        <v>142</v>
      </c>
      <c r="C5653" s="1" t="s">
        <v>97</v>
      </c>
      <c r="D5653" t="s">
        <v>20</v>
      </c>
      <c r="E5653" t="s">
        <v>21</v>
      </c>
      <c r="F5653" t="s">
        <v>14418</v>
      </c>
      <c r="G5653" t="s">
        <v>23</v>
      </c>
      <c r="H5653" t="s">
        <v>14419</v>
      </c>
      <c r="I5653" t="s">
        <v>50</v>
      </c>
      <c r="J5653" t="s">
        <v>33</v>
      </c>
      <c r="K5653" t="s">
        <v>27</v>
      </c>
      <c r="L5653" t="s">
        <v>27</v>
      </c>
      <c r="M5653" t="s">
        <v>12265</v>
      </c>
      <c r="N5653">
        <v>482</v>
      </c>
      <c r="O5653">
        <v>510</v>
      </c>
      <c r="P5653">
        <v>448</v>
      </c>
      <c r="Q5653" s="4">
        <v>482</v>
      </c>
      <c r="R5653">
        <v>479</v>
      </c>
      <c r="S5653" s="4" t="str">
        <f t="shared" si="289"/>
        <v xml:space="preserve">CON PSU </v>
      </c>
      <c r="T5653" s="4" t="str">
        <f t="shared" si="288"/>
        <v xml:space="preserve">50 % MENOR </v>
      </c>
      <c r="U5653" s="4" t="str">
        <f t="shared" si="290"/>
        <v>Rango 450-499</v>
      </c>
      <c r="V5653" t="str">
        <f t="shared" si="291"/>
        <v>MAYOR A 450</v>
      </c>
    </row>
    <row r="5654" spans="1:22" x14ac:dyDescent="0.25">
      <c r="A5654" s="4" t="s">
        <v>12265</v>
      </c>
      <c r="B5654" t="s">
        <v>83</v>
      </c>
      <c r="C5654" s="1" t="s">
        <v>19</v>
      </c>
      <c r="D5654" t="s">
        <v>20</v>
      </c>
      <c r="E5654" t="s">
        <v>21</v>
      </c>
      <c r="F5654" t="s">
        <v>13759</v>
      </c>
      <c r="G5654" t="s">
        <v>23</v>
      </c>
      <c r="H5654" t="s">
        <v>13760</v>
      </c>
      <c r="I5654" t="s">
        <v>50</v>
      </c>
      <c r="J5654" t="s">
        <v>69</v>
      </c>
      <c r="K5654" t="s">
        <v>27</v>
      </c>
      <c r="L5654" t="s">
        <v>155</v>
      </c>
      <c r="M5654" t="s">
        <v>12265</v>
      </c>
      <c r="N5654">
        <v>482</v>
      </c>
      <c r="O5654">
        <v>537</v>
      </c>
      <c r="P5654">
        <v>448</v>
      </c>
      <c r="Q5654" s="4">
        <v>482</v>
      </c>
      <c r="R5654">
        <v>492.5</v>
      </c>
      <c r="S5654" s="4" t="str">
        <f t="shared" si="289"/>
        <v xml:space="preserve">CON PSU </v>
      </c>
      <c r="T5654" s="4" t="str">
        <f t="shared" si="288"/>
        <v xml:space="preserve">50 % MENOR </v>
      </c>
      <c r="U5654" s="4" t="str">
        <f t="shared" si="290"/>
        <v>Rango 450-499</v>
      </c>
      <c r="V5654" t="str">
        <f t="shared" si="291"/>
        <v>MAYOR A 450</v>
      </c>
    </row>
    <row r="5655" spans="1:22" x14ac:dyDescent="0.25">
      <c r="A5655" s="4" t="s">
        <v>12265</v>
      </c>
      <c r="B5655" t="s">
        <v>43</v>
      </c>
      <c r="C5655" s="1" t="s">
        <v>30</v>
      </c>
      <c r="D5655" t="s">
        <v>20</v>
      </c>
      <c r="E5655" t="s">
        <v>21</v>
      </c>
      <c r="F5655" t="s">
        <v>13185</v>
      </c>
      <c r="G5655" t="s">
        <v>23</v>
      </c>
      <c r="H5655" t="s">
        <v>13186</v>
      </c>
      <c r="I5655" t="s">
        <v>25</v>
      </c>
      <c r="J5655" t="s">
        <v>59</v>
      </c>
      <c r="K5655" t="s">
        <v>155</v>
      </c>
      <c r="L5655" t="s">
        <v>155</v>
      </c>
      <c r="M5655" t="s">
        <v>12265</v>
      </c>
      <c r="N5655">
        <v>482</v>
      </c>
      <c r="O5655">
        <v>458</v>
      </c>
      <c r="P5655">
        <v>481</v>
      </c>
      <c r="Q5655" s="4">
        <v>482</v>
      </c>
      <c r="R5655">
        <v>469.5</v>
      </c>
      <c r="S5655" s="4" t="str">
        <f t="shared" si="289"/>
        <v xml:space="preserve">CON PSU </v>
      </c>
      <c r="T5655" s="4" t="str">
        <f t="shared" si="288"/>
        <v xml:space="preserve">50 % MENOR </v>
      </c>
      <c r="U5655" s="4" t="str">
        <f t="shared" si="290"/>
        <v>Rango 450-499</v>
      </c>
      <c r="V5655" t="str">
        <f t="shared" si="291"/>
        <v>MAYOR A 450</v>
      </c>
    </row>
    <row r="5656" spans="1:22" x14ac:dyDescent="0.25">
      <c r="A5656" s="4" t="s">
        <v>12265</v>
      </c>
      <c r="B5656" t="s">
        <v>18</v>
      </c>
      <c r="C5656" s="1" t="s">
        <v>19</v>
      </c>
      <c r="D5656" t="s">
        <v>20</v>
      </c>
      <c r="E5656" t="s">
        <v>21</v>
      </c>
      <c r="F5656" t="s">
        <v>15341</v>
      </c>
      <c r="G5656" t="s">
        <v>23</v>
      </c>
      <c r="H5656" t="s">
        <v>15342</v>
      </c>
      <c r="I5656" t="s">
        <v>50</v>
      </c>
      <c r="J5656" t="s">
        <v>185</v>
      </c>
      <c r="K5656" t="s">
        <v>155</v>
      </c>
      <c r="L5656" t="s">
        <v>155</v>
      </c>
      <c r="M5656" t="s">
        <v>12265</v>
      </c>
      <c r="N5656">
        <v>482</v>
      </c>
      <c r="O5656">
        <v>442</v>
      </c>
      <c r="P5656">
        <v>465</v>
      </c>
      <c r="Q5656" s="4">
        <v>482</v>
      </c>
      <c r="R5656">
        <v>453.5</v>
      </c>
      <c r="S5656" s="4" t="str">
        <f t="shared" si="289"/>
        <v xml:space="preserve">CON PSU </v>
      </c>
      <c r="T5656" s="4" t="str">
        <f t="shared" si="288"/>
        <v xml:space="preserve">50 % MENOR </v>
      </c>
      <c r="U5656" s="4" t="str">
        <f t="shared" si="290"/>
        <v>Rango 450-499</v>
      </c>
      <c r="V5656" t="str">
        <f t="shared" si="291"/>
        <v>MAYOR A 450</v>
      </c>
    </row>
    <row r="5657" spans="1:22" x14ac:dyDescent="0.25">
      <c r="A5657" s="4" t="s">
        <v>12265</v>
      </c>
      <c r="B5657" t="s">
        <v>83</v>
      </c>
      <c r="C5657" s="1" t="s">
        <v>19</v>
      </c>
      <c r="D5657" t="s">
        <v>20</v>
      </c>
      <c r="E5657" t="s">
        <v>21</v>
      </c>
      <c r="F5657" t="s">
        <v>13845</v>
      </c>
      <c r="G5657" t="s">
        <v>23</v>
      </c>
      <c r="H5657" t="s">
        <v>13846</v>
      </c>
      <c r="I5657" t="s">
        <v>50</v>
      </c>
      <c r="J5657" t="s">
        <v>128</v>
      </c>
      <c r="K5657" t="s">
        <v>155</v>
      </c>
      <c r="L5657" t="s">
        <v>155</v>
      </c>
      <c r="M5657" t="s">
        <v>3144</v>
      </c>
      <c r="N5657">
        <v>475</v>
      </c>
      <c r="O5657">
        <v>480</v>
      </c>
      <c r="P5657">
        <v>504</v>
      </c>
      <c r="Q5657" s="4">
        <v>482</v>
      </c>
      <c r="R5657">
        <v>492</v>
      </c>
      <c r="S5657" s="4" t="str">
        <f t="shared" si="289"/>
        <v xml:space="preserve">CON PSU </v>
      </c>
      <c r="T5657" s="4" t="str">
        <f t="shared" si="288"/>
        <v>50 % MAYOR</v>
      </c>
      <c r="U5657" s="4" t="str">
        <f t="shared" si="290"/>
        <v>Rango 450-499</v>
      </c>
      <c r="V5657" t="str">
        <f t="shared" si="291"/>
        <v>MAYOR A 450</v>
      </c>
    </row>
    <row r="5658" spans="1:22" x14ac:dyDescent="0.25">
      <c r="A5658" s="4" t="s">
        <v>12265</v>
      </c>
      <c r="B5658" t="s">
        <v>83</v>
      </c>
      <c r="C5658" s="1" t="s">
        <v>19</v>
      </c>
      <c r="D5658" t="s">
        <v>20</v>
      </c>
      <c r="E5658" t="s">
        <v>21</v>
      </c>
      <c r="F5658" t="s">
        <v>13777</v>
      </c>
      <c r="G5658" t="s">
        <v>23</v>
      </c>
      <c r="H5658" t="s">
        <v>13778</v>
      </c>
      <c r="I5658" t="s">
        <v>50</v>
      </c>
      <c r="J5658" t="s">
        <v>221</v>
      </c>
      <c r="K5658" t="s">
        <v>155</v>
      </c>
      <c r="L5658" t="s">
        <v>155</v>
      </c>
      <c r="M5658" t="s">
        <v>3144</v>
      </c>
      <c r="N5658">
        <v>474</v>
      </c>
      <c r="O5658">
        <v>458</v>
      </c>
      <c r="P5658">
        <v>537</v>
      </c>
      <c r="Q5658" s="4">
        <v>482</v>
      </c>
      <c r="R5658">
        <v>497.5</v>
      </c>
      <c r="S5658" s="4" t="str">
        <f t="shared" si="289"/>
        <v xml:space="preserve">CON PSU </v>
      </c>
      <c r="T5658" s="4" t="str">
        <f t="shared" si="288"/>
        <v>50 % MAYOR</v>
      </c>
      <c r="U5658" s="4" t="str">
        <f t="shared" si="290"/>
        <v>Rango 450-499</v>
      </c>
      <c r="V5658" t="str">
        <f t="shared" si="291"/>
        <v>MAYOR A 450</v>
      </c>
    </row>
    <row r="5659" spans="1:22" x14ac:dyDescent="0.25">
      <c r="A5659" s="4" t="s">
        <v>12265</v>
      </c>
      <c r="B5659" t="s">
        <v>96</v>
      </c>
      <c r="C5659" s="1" t="s">
        <v>97</v>
      </c>
      <c r="D5659" t="s">
        <v>20</v>
      </c>
      <c r="E5659" t="s">
        <v>21</v>
      </c>
      <c r="F5659" t="s">
        <v>14561</v>
      </c>
      <c r="G5659" t="s">
        <v>23</v>
      </c>
      <c r="H5659" t="s">
        <v>14562</v>
      </c>
      <c r="I5659" t="s">
        <v>50</v>
      </c>
      <c r="J5659" t="s">
        <v>224</v>
      </c>
      <c r="K5659" t="s">
        <v>155</v>
      </c>
      <c r="L5659" t="s">
        <v>155</v>
      </c>
      <c r="M5659" t="s">
        <v>12265</v>
      </c>
      <c r="N5659">
        <v>482</v>
      </c>
      <c r="O5659">
        <v>496</v>
      </c>
      <c r="P5659">
        <v>465</v>
      </c>
      <c r="Q5659" s="4">
        <v>482</v>
      </c>
      <c r="R5659">
        <v>480.5</v>
      </c>
      <c r="S5659" s="4" t="str">
        <f t="shared" si="289"/>
        <v xml:space="preserve">CON PSU </v>
      </c>
      <c r="T5659" s="4" t="str">
        <f t="shared" si="288"/>
        <v xml:space="preserve">50 % MENOR </v>
      </c>
      <c r="U5659" s="4" t="str">
        <f t="shared" si="290"/>
        <v>Rango 450-499</v>
      </c>
      <c r="V5659" t="str">
        <f t="shared" si="291"/>
        <v>MAYOR A 450</v>
      </c>
    </row>
    <row r="5660" spans="1:22" x14ac:dyDescent="0.25">
      <c r="A5660" s="4" t="s">
        <v>12265</v>
      </c>
      <c r="B5660" t="s">
        <v>56</v>
      </c>
      <c r="C5660" s="1" t="s">
        <v>19</v>
      </c>
      <c r="D5660" t="s">
        <v>20</v>
      </c>
      <c r="E5660" t="s">
        <v>21</v>
      </c>
      <c r="F5660" t="s">
        <v>12720</v>
      </c>
      <c r="G5660" t="s">
        <v>23</v>
      </c>
      <c r="H5660" t="s">
        <v>12721</v>
      </c>
      <c r="I5660" t="s">
        <v>25</v>
      </c>
      <c r="J5660" t="s">
        <v>73</v>
      </c>
      <c r="K5660" t="s">
        <v>155</v>
      </c>
      <c r="L5660" t="s">
        <v>155</v>
      </c>
      <c r="M5660" t="s">
        <v>12265</v>
      </c>
      <c r="N5660">
        <v>482</v>
      </c>
      <c r="O5660">
        <v>405</v>
      </c>
      <c r="P5660">
        <v>564</v>
      </c>
      <c r="Q5660" s="4">
        <v>482</v>
      </c>
      <c r="R5660">
        <v>484.5</v>
      </c>
      <c r="S5660" s="4" t="str">
        <f t="shared" si="289"/>
        <v xml:space="preserve">CON PSU </v>
      </c>
      <c r="T5660" s="4" t="str">
        <f t="shared" si="288"/>
        <v xml:space="preserve">50 % MENOR </v>
      </c>
      <c r="U5660" s="4" t="str">
        <f t="shared" si="290"/>
        <v>Rango 450-499</v>
      </c>
      <c r="V5660" t="str">
        <f t="shared" si="291"/>
        <v>MAYOR A 450</v>
      </c>
    </row>
    <row r="5661" spans="1:22" x14ac:dyDescent="0.25">
      <c r="A5661" s="4" t="s">
        <v>12265</v>
      </c>
      <c r="B5661" t="s">
        <v>56</v>
      </c>
      <c r="C5661" s="1" t="s">
        <v>19</v>
      </c>
      <c r="D5661" t="s">
        <v>20</v>
      </c>
      <c r="E5661" t="s">
        <v>21</v>
      </c>
      <c r="F5661" t="s">
        <v>12671</v>
      </c>
      <c r="G5661" t="s">
        <v>23</v>
      </c>
      <c r="H5661" t="s">
        <v>12672</v>
      </c>
      <c r="I5661" t="s">
        <v>50</v>
      </c>
      <c r="J5661" t="s">
        <v>82</v>
      </c>
      <c r="K5661" t="s">
        <v>155</v>
      </c>
      <c r="L5661" t="s">
        <v>27</v>
      </c>
      <c r="M5661" t="s">
        <v>12265</v>
      </c>
      <c r="N5661">
        <v>484</v>
      </c>
      <c r="O5661">
        <v>510</v>
      </c>
      <c r="P5661">
        <v>408</v>
      </c>
      <c r="Q5661" s="4">
        <v>484</v>
      </c>
      <c r="R5661">
        <v>459</v>
      </c>
      <c r="S5661" s="4" t="str">
        <f t="shared" si="289"/>
        <v xml:space="preserve">CON PSU </v>
      </c>
      <c r="T5661" s="4" t="str">
        <f t="shared" si="288"/>
        <v xml:space="preserve">50 % MENOR </v>
      </c>
      <c r="U5661" s="4" t="str">
        <f t="shared" si="290"/>
        <v>Rango 450-499</v>
      </c>
      <c r="V5661" t="str">
        <f t="shared" si="291"/>
        <v>MAYOR A 450</v>
      </c>
    </row>
    <row r="5662" spans="1:22" x14ac:dyDescent="0.25">
      <c r="A5662" s="4" t="s">
        <v>12265</v>
      </c>
      <c r="B5662" t="s">
        <v>56</v>
      </c>
      <c r="C5662" s="1" t="s">
        <v>19</v>
      </c>
      <c r="D5662" t="s">
        <v>20</v>
      </c>
      <c r="E5662" t="s">
        <v>21</v>
      </c>
      <c r="F5662" t="s">
        <v>12605</v>
      </c>
      <c r="G5662" t="s">
        <v>23</v>
      </c>
      <c r="H5662" t="s">
        <v>12606</v>
      </c>
      <c r="I5662" t="s">
        <v>25</v>
      </c>
      <c r="J5662" t="s">
        <v>42</v>
      </c>
      <c r="K5662" t="s">
        <v>155</v>
      </c>
      <c r="L5662" t="s">
        <v>27</v>
      </c>
      <c r="M5662" t="s">
        <v>12265</v>
      </c>
      <c r="N5662">
        <v>486</v>
      </c>
      <c r="O5662">
        <v>424</v>
      </c>
      <c r="P5662">
        <v>518</v>
      </c>
      <c r="Q5662" s="4">
        <v>486</v>
      </c>
      <c r="R5662">
        <v>471</v>
      </c>
      <c r="S5662" s="4" t="str">
        <f t="shared" si="289"/>
        <v xml:space="preserve">CON PSU </v>
      </c>
      <c r="T5662" s="4" t="str">
        <f t="shared" si="288"/>
        <v xml:space="preserve">50 % MENOR </v>
      </c>
      <c r="U5662" s="4" t="str">
        <f t="shared" si="290"/>
        <v>Rango 450-499</v>
      </c>
      <c r="V5662" t="str">
        <f t="shared" si="291"/>
        <v>MAYOR A 450</v>
      </c>
    </row>
    <row r="5663" spans="1:22" x14ac:dyDescent="0.25">
      <c r="A5663" s="4" t="s">
        <v>12265</v>
      </c>
      <c r="B5663" t="s">
        <v>18</v>
      </c>
      <c r="C5663" s="1" t="s">
        <v>19</v>
      </c>
      <c r="D5663" t="s">
        <v>20</v>
      </c>
      <c r="E5663" t="s">
        <v>21</v>
      </c>
      <c r="F5663" t="s">
        <v>15190</v>
      </c>
      <c r="G5663" t="s">
        <v>23</v>
      </c>
      <c r="H5663" t="s">
        <v>15191</v>
      </c>
      <c r="I5663" t="s">
        <v>50</v>
      </c>
      <c r="J5663" t="s">
        <v>185</v>
      </c>
      <c r="K5663" t="s">
        <v>27</v>
      </c>
      <c r="L5663" t="s">
        <v>27</v>
      </c>
      <c r="M5663" t="s">
        <v>12265</v>
      </c>
      <c r="N5663">
        <v>486</v>
      </c>
      <c r="O5663">
        <v>510</v>
      </c>
      <c r="P5663">
        <v>465</v>
      </c>
      <c r="Q5663" s="4">
        <v>486</v>
      </c>
      <c r="R5663">
        <v>487.5</v>
      </c>
      <c r="S5663" s="4" t="str">
        <f t="shared" si="289"/>
        <v xml:space="preserve">CON PSU </v>
      </c>
      <c r="T5663" s="4" t="str">
        <f t="shared" si="288"/>
        <v xml:space="preserve">50 % MENOR </v>
      </c>
      <c r="U5663" s="4" t="str">
        <f t="shared" si="290"/>
        <v>Rango 450-499</v>
      </c>
      <c r="V5663" t="str">
        <f t="shared" si="291"/>
        <v>MAYOR A 450</v>
      </c>
    </row>
    <row r="5664" spans="1:22" x14ac:dyDescent="0.25">
      <c r="A5664" s="4" t="s">
        <v>12265</v>
      </c>
      <c r="B5664" t="s">
        <v>117</v>
      </c>
      <c r="C5664" s="1" t="s">
        <v>19</v>
      </c>
      <c r="D5664" t="s">
        <v>20</v>
      </c>
      <c r="E5664" t="s">
        <v>21</v>
      </c>
      <c r="F5664" t="s">
        <v>13273</v>
      </c>
      <c r="G5664" t="s">
        <v>23</v>
      </c>
      <c r="H5664" t="s">
        <v>13274</v>
      </c>
      <c r="I5664" t="s">
        <v>50</v>
      </c>
      <c r="J5664" t="s">
        <v>63</v>
      </c>
      <c r="K5664" t="s">
        <v>27</v>
      </c>
      <c r="L5664" t="s">
        <v>155</v>
      </c>
      <c r="M5664" t="s">
        <v>12265</v>
      </c>
      <c r="N5664">
        <v>486</v>
      </c>
      <c r="O5664">
        <v>433</v>
      </c>
      <c r="P5664">
        <v>495</v>
      </c>
      <c r="Q5664" s="4">
        <v>486</v>
      </c>
      <c r="R5664">
        <v>464</v>
      </c>
      <c r="S5664" s="4" t="str">
        <f t="shared" si="289"/>
        <v xml:space="preserve">CON PSU </v>
      </c>
      <c r="T5664" s="4" t="str">
        <f t="shared" si="288"/>
        <v xml:space="preserve">50 % MENOR </v>
      </c>
      <c r="U5664" s="4" t="str">
        <f t="shared" si="290"/>
        <v>Rango 450-499</v>
      </c>
      <c r="V5664" t="str">
        <f t="shared" si="291"/>
        <v>MAYOR A 450</v>
      </c>
    </row>
    <row r="5665" spans="1:22" x14ac:dyDescent="0.25">
      <c r="A5665" s="4" t="s">
        <v>12265</v>
      </c>
      <c r="B5665" t="s">
        <v>129</v>
      </c>
      <c r="C5665" s="1" t="s">
        <v>19</v>
      </c>
      <c r="D5665" t="s">
        <v>20</v>
      </c>
      <c r="E5665" t="s">
        <v>21</v>
      </c>
      <c r="F5665" t="s">
        <v>15130</v>
      </c>
      <c r="G5665" t="s">
        <v>23</v>
      </c>
      <c r="H5665" t="s">
        <v>15131</v>
      </c>
      <c r="I5665" t="s">
        <v>50</v>
      </c>
      <c r="J5665" t="s">
        <v>875</v>
      </c>
      <c r="K5665" t="s">
        <v>27</v>
      </c>
      <c r="L5665" t="s">
        <v>155</v>
      </c>
      <c r="M5665" t="s">
        <v>12265</v>
      </c>
      <c r="N5665">
        <v>486</v>
      </c>
      <c r="O5665">
        <v>458</v>
      </c>
      <c r="P5665">
        <v>448</v>
      </c>
      <c r="Q5665" s="4">
        <v>486</v>
      </c>
      <c r="R5665">
        <v>453</v>
      </c>
      <c r="S5665" s="4" t="str">
        <f t="shared" si="289"/>
        <v xml:space="preserve">CON PSU </v>
      </c>
      <c r="T5665" s="4" t="str">
        <f t="shared" si="288"/>
        <v xml:space="preserve">50 % MENOR </v>
      </c>
      <c r="U5665" s="4" t="str">
        <f t="shared" si="290"/>
        <v>Rango 450-499</v>
      </c>
      <c r="V5665" t="str">
        <f t="shared" si="291"/>
        <v>MAYOR A 450</v>
      </c>
    </row>
    <row r="5666" spans="1:22" x14ac:dyDescent="0.25">
      <c r="A5666" s="4" t="s">
        <v>12265</v>
      </c>
      <c r="B5666" t="s">
        <v>56</v>
      </c>
      <c r="C5666" s="1" t="s">
        <v>19</v>
      </c>
      <c r="D5666" t="s">
        <v>20</v>
      </c>
      <c r="E5666" t="s">
        <v>21</v>
      </c>
      <c r="F5666" t="s">
        <v>12645</v>
      </c>
      <c r="G5666" t="s">
        <v>23</v>
      </c>
      <c r="H5666" t="s">
        <v>12646</v>
      </c>
      <c r="I5666" t="s">
        <v>50</v>
      </c>
      <c r="J5666" t="s">
        <v>63</v>
      </c>
      <c r="K5666" t="s">
        <v>155</v>
      </c>
      <c r="L5666" t="s">
        <v>155</v>
      </c>
      <c r="M5666" t="s">
        <v>12265</v>
      </c>
      <c r="N5666">
        <v>486</v>
      </c>
      <c r="O5666">
        <v>517</v>
      </c>
      <c r="P5666">
        <v>448</v>
      </c>
      <c r="Q5666" s="4">
        <v>486</v>
      </c>
      <c r="R5666">
        <v>482.5</v>
      </c>
      <c r="S5666" s="4" t="str">
        <f t="shared" si="289"/>
        <v xml:space="preserve">CON PSU </v>
      </c>
      <c r="T5666" s="4" t="str">
        <f t="shared" si="288"/>
        <v xml:space="preserve">50 % MENOR </v>
      </c>
      <c r="U5666" s="4" t="str">
        <f t="shared" si="290"/>
        <v>Rango 450-499</v>
      </c>
      <c r="V5666" t="str">
        <f t="shared" si="291"/>
        <v>MAYOR A 450</v>
      </c>
    </row>
    <row r="5667" spans="1:22" x14ac:dyDescent="0.25">
      <c r="A5667" s="4" t="s">
        <v>12265</v>
      </c>
      <c r="B5667" t="s">
        <v>56</v>
      </c>
      <c r="C5667" s="1" t="s">
        <v>19</v>
      </c>
      <c r="D5667" t="s">
        <v>20</v>
      </c>
      <c r="E5667" t="s">
        <v>21</v>
      </c>
      <c r="F5667" t="s">
        <v>12519</v>
      </c>
      <c r="G5667" t="s">
        <v>23</v>
      </c>
      <c r="H5667" t="s">
        <v>12520</v>
      </c>
      <c r="I5667" t="s">
        <v>25</v>
      </c>
      <c r="J5667" t="s">
        <v>818</v>
      </c>
      <c r="K5667" t="s">
        <v>155</v>
      </c>
      <c r="L5667" t="s">
        <v>155</v>
      </c>
      <c r="M5667" t="s">
        <v>3144</v>
      </c>
      <c r="N5667">
        <v>486</v>
      </c>
      <c r="O5667">
        <v>419</v>
      </c>
      <c r="P5667">
        <v>550</v>
      </c>
      <c r="Q5667" s="4">
        <v>486</v>
      </c>
      <c r="R5667">
        <v>484.5</v>
      </c>
      <c r="S5667" s="4" t="str">
        <f t="shared" si="289"/>
        <v xml:space="preserve">CON PSU </v>
      </c>
      <c r="T5667" s="4" t="str">
        <f t="shared" si="288"/>
        <v xml:space="preserve">50 % MENOR </v>
      </c>
      <c r="U5667" s="4" t="str">
        <f t="shared" si="290"/>
        <v>Rango 450-499</v>
      </c>
      <c r="V5667" t="str">
        <f t="shared" si="291"/>
        <v>MAYOR A 450</v>
      </c>
    </row>
    <row r="5668" spans="1:22" x14ac:dyDescent="0.25">
      <c r="A5668" s="4" t="s">
        <v>12265</v>
      </c>
      <c r="B5668" t="s">
        <v>12979</v>
      </c>
      <c r="C5668" s="1" t="s">
        <v>30</v>
      </c>
      <c r="D5668" t="s">
        <v>20</v>
      </c>
      <c r="E5668" t="s">
        <v>21</v>
      </c>
      <c r="F5668" t="s">
        <v>12984</v>
      </c>
      <c r="G5668" t="s">
        <v>23</v>
      </c>
      <c r="H5668" t="s">
        <v>12985</v>
      </c>
      <c r="I5668" t="s">
        <v>25</v>
      </c>
      <c r="J5668" t="s">
        <v>185</v>
      </c>
      <c r="K5668" t="s">
        <v>27</v>
      </c>
      <c r="L5668" t="s">
        <v>27</v>
      </c>
      <c r="M5668" t="s">
        <v>12265</v>
      </c>
      <c r="N5668">
        <v>487</v>
      </c>
      <c r="O5668">
        <v>474</v>
      </c>
      <c r="P5668">
        <v>448</v>
      </c>
      <c r="Q5668" s="4">
        <v>487</v>
      </c>
      <c r="R5668">
        <v>461</v>
      </c>
      <c r="S5668" s="4" t="str">
        <f t="shared" si="289"/>
        <v xml:space="preserve">CON PSU </v>
      </c>
      <c r="T5668" s="4" t="str">
        <f t="shared" si="288"/>
        <v xml:space="preserve">50 % MENOR </v>
      </c>
      <c r="U5668" s="4" t="str">
        <f t="shared" si="290"/>
        <v>Rango 450-499</v>
      </c>
      <c r="V5668" t="str">
        <f t="shared" si="291"/>
        <v>MAYOR A 450</v>
      </c>
    </row>
    <row r="5669" spans="1:22" x14ac:dyDescent="0.25">
      <c r="A5669" s="4" t="s">
        <v>12265</v>
      </c>
      <c r="B5669" t="s">
        <v>117</v>
      </c>
      <c r="C5669" s="1" t="s">
        <v>19</v>
      </c>
      <c r="D5669" t="s">
        <v>20</v>
      </c>
      <c r="E5669" t="s">
        <v>21</v>
      </c>
      <c r="F5669" t="s">
        <v>13279</v>
      </c>
      <c r="G5669" t="s">
        <v>23</v>
      </c>
      <c r="H5669" t="s">
        <v>13280</v>
      </c>
      <c r="I5669" t="s">
        <v>50</v>
      </c>
      <c r="J5669" t="s">
        <v>9643</v>
      </c>
      <c r="K5669" t="s">
        <v>27</v>
      </c>
      <c r="L5669" t="s">
        <v>155</v>
      </c>
      <c r="M5669" t="s">
        <v>12265</v>
      </c>
      <c r="N5669">
        <v>486</v>
      </c>
      <c r="O5669">
        <v>496</v>
      </c>
      <c r="P5669">
        <v>465</v>
      </c>
      <c r="Q5669" s="4">
        <v>488</v>
      </c>
      <c r="R5669">
        <v>480.5</v>
      </c>
      <c r="S5669" s="4" t="str">
        <f t="shared" si="289"/>
        <v xml:space="preserve">CON PSU </v>
      </c>
      <c r="T5669" s="4" t="str">
        <f t="shared" si="288"/>
        <v>50 % MAYOR</v>
      </c>
      <c r="U5669" s="4" t="str">
        <f t="shared" si="290"/>
        <v>Rango 450-499</v>
      </c>
      <c r="V5669" t="str">
        <f t="shared" si="291"/>
        <v>MAYOR A 450</v>
      </c>
    </row>
    <row r="5670" spans="1:22" x14ac:dyDescent="0.25">
      <c r="A5670" s="4" t="s">
        <v>12265</v>
      </c>
      <c r="B5670" t="s">
        <v>129</v>
      </c>
      <c r="C5670" s="1" t="s">
        <v>19</v>
      </c>
      <c r="D5670" t="s">
        <v>20</v>
      </c>
      <c r="E5670" t="s">
        <v>21</v>
      </c>
      <c r="F5670" t="s">
        <v>14996</v>
      </c>
      <c r="G5670" t="s">
        <v>23</v>
      </c>
      <c r="H5670" t="s">
        <v>14997</v>
      </c>
      <c r="I5670" t="s">
        <v>50</v>
      </c>
      <c r="J5670" t="s">
        <v>100</v>
      </c>
      <c r="K5670" t="s">
        <v>27</v>
      </c>
      <c r="L5670" t="s">
        <v>155</v>
      </c>
      <c r="M5670" t="s">
        <v>12265</v>
      </c>
      <c r="N5670">
        <v>482</v>
      </c>
      <c r="O5670">
        <v>496</v>
      </c>
      <c r="P5670">
        <v>495</v>
      </c>
      <c r="Q5670" s="4">
        <v>488</v>
      </c>
      <c r="R5670">
        <v>495.5</v>
      </c>
      <c r="S5670" s="4" t="str">
        <f t="shared" si="289"/>
        <v xml:space="preserve">CON PSU </v>
      </c>
      <c r="T5670" s="4" t="str">
        <f t="shared" si="288"/>
        <v>50 % MAYOR</v>
      </c>
      <c r="U5670" s="4" t="str">
        <f t="shared" si="290"/>
        <v>Rango 450-499</v>
      </c>
      <c r="V5670" t="str">
        <f t="shared" si="291"/>
        <v>MAYOR A 450</v>
      </c>
    </row>
    <row r="5671" spans="1:22" x14ac:dyDescent="0.25">
      <c r="A5671" s="4" t="s">
        <v>12265</v>
      </c>
      <c r="B5671" t="s">
        <v>77</v>
      </c>
      <c r="C5671" s="1" t="s">
        <v>19</v>
      </c>
      <c r="D5671" t="s">
        <v>20</v>
      </c>
      <c r="E5671" t="s">
        <v>21</v>
      </c>
      <c r="F5671" t="s">
        <v>13644</v>
      </c>
      <c r="G5671" t="s">
        <v>23</v>
      </c>
      <c r="H5671" t="s">
        <v>13645</v>
      </c>
      <c r="I5671" t="s">
        <v>50</v>
      </c>
      <c r="J5671" t="s">
        <v>46</v>
      </c>
      <c r="K5671" t="s">
        <v>27</v>
      </c>
      <c r="L5671" t="s">
        <v>27</v>
      </c>
      <c r="M5671" t="s">
        <v>12265</v>
      </c>
      <c r="N5671">
        <v>474</v>
      </c>
      <c r="O5671">
        <v>450</v>
      </c>
      <c r="P5671">
        <v>465</v>
      </c>
      <c r="Q5671" s="4">
        <v>489</v>
      </c>
      <c r="R5671">
        <v>457.5</v>
      </c>
      <c r="S5671" s="4" t="str">
        <f t="shared" si="289"/>
        <v xml:space="preserve">CON PSU </v>
      </c>
      <c r="T5671" s="4" t="str">
        <f t="shared" si="288"/>
        <v>50 % MAYOR</v>
      </c>
      <c r="U5671" s="4" t="str">
        <f t="shared" si="290"/>
        <v>Rango 450-499</v>
      </c>
      <c r="V5671" t="str">
        <f t="shared" si="291"/>
        <v>MAYOR A 450</v>
      </c>
    </row>
    <row r="5672" spans="1:22" x14ac:dyDescent="0.25">
      <c r="A5672" s="4" t="s">
        <v>12265</v>
      </c>
      <c r="B5672" t="s">
        <v>56</v>
      </c>
      <c r="C5672" s="1" t="s">
        <v>19</v>
      </c>
      <c r="D5672" t="s">
        <v>20</v>
      </c>
      <c r="E5672" t="s">
        <v>21</v>
      </c>
      <c r="F5672" t="s">
        <v>12679</v>
      </c>
      <c r="G5672" t="s">
        <v>23</v>
      </c>
      <c r="H5672" t="s">
        <v>12680</v>
      </c>
      <c r="I5672" t="s">
        <v>50</v>
      </c>
      <c r="J5672" t="s">
        <v>26</v>
      </c>
      <c r="K5672" t="s">
        <v>155</v>
      </c>
      <c r="L5672" t="s">
        <v>155</v>
      </c>
      <c r="M5672" t="s">
        <v>12265</v>
      </c>
      <c r="N5672">
        <v>487</v>
      </c>
      <c r="O5672">
        <v>489</v>
      </c>
      <c r="P5672">
        <v>495</v>
      </c>
      <c r="Q5672" s="4">
        <v>489</v>
      </c>
      <c r="R5672">
        <v>492</v>
      </c>
      <c r="S5672" s="4" t="str">
        <f t="shared" si="289"/>
        <v xml:space="preserve">CON PSU </v>
      </c>
      <c r="T5672" s="4" t="str">
        <f t="shared" si="288"/>
        <v>50 % MAYOR</v>
      </c>
      <c r="U5672" s="4" t="str">
        <f t="shared" si="290"/>
        <v>Rango 450-499</v>
      </c>
      <c r="V5672" t="str">
        <f t="shared" si="291"/>
        <v>MAYOR A 450</v>
      </c>
    </row>
    <row r="5673" spans="1:22" x14ac:dyDescent="0.25">
      <c r="A5673" s="4" t="s">
        <v>12265</v>
      </c>
      <c r="B5673" t="s">
        <v>129</v>
      </c>
      <c r="C5673" s="1" t="s">
        <v>19</v>
      </c>
      <c r="D5673" t="s">
        <v>20</v>
      </c>
      <c r="E5673" t="s">
        <v>101</v>
      </c>
      <c r="F5673" t="s">
        <v>15035</v>
      </c>
      <c r="G5673" t="s">
        <v>23</v>
      </c>
      <c r="H5673" t="s">
        <v>15036</v>
      </c>
      <c r="I5673" t="s">
        <v>50</v>
      </c>
      <c r="J5673" t="s">
        <v>100</v>
      </c>
      <c r="K5673" t="s">
        <v>155</v>
      </c>
      <c r="L5673" t="s">
        <v>27</v>
      </c>
      <c r="M5673" t="s">
        <v>3144</v>
      </c>
      <c r="N5673">
        <v>489</v>
      </c>
      <c r="O5673">
        <v>458</v>
      </c>
      <c r="P5673">
        <v>523</v>
      </c>
      <c r="Q5673" s="4">
        <v>490</v>
      </c>
      <c r="R5673">
        <v>490.5</v>
      </c>
      <c r="S5673" s="4" t="str">
        <f t="shared" si="289"/>
        <v xml:space="preserve">CON PSU </v>
      </c>
      <c r="T5673" s="4" t="str">
        <f t="shared" si="288"/>
        <v>50 % MAYOR</v>
      </c>
      <c r="U5673" s="4" t="str">
        <f t="shared" si="290"/>
        <v>Rango 450-499</v>
      </c>
      <c r="V5673" t="str">
        <f t="shared" si="291"/>
        <v>MAYOR A 450</v>
      </c>
    </row>
    <row r="5674" spans="1:22" x14ac:dyDescent="0.25">
      <c r="A5674" s="4" t="s">
        <v>12265</v>
      </c>
      <c r="B5674" t="s">
        <v>83</v>
      </c>
      <c r="C5674" s="1" t="s">
        <v>19</v>
      </c>
      <c r="D5674" t="s">
        <v>20</v>
      </c>
      <c r="E5674" t="s">
        <v>21</v>
      </c>
      <c r="F5674" t="s">
        <v>13821</v>
      </c>
      <c r="G5674" t="s">
        <v>23</v>
      </c>
      <c r="H5674" t="s">
        <v>13822</v>
      </c>
      <c r="I5674" t="s">
        <v>50</v>
      </c>
      <c r="J5674" t="s">
        <v>69</v>
      </c>
      <c r="K5674" t="s">
        <v>155</v>
      </c>
      <c r="L5674" t="s">
        <v>155</v>
      </c>
      <c r="M5674" t="s">
        <v>12265</v>
      </c>
      <c r="N5674">
        <v>486</v>
      </c>
      <c r="O5674">
        <v>523</v>
      </c>
      <c r="P5674">
        <v>465</v>
      </c>
      <c r="Q5674" s="4">
        <v>490</v>
      </c>
      <c r="R5674">
        <v>494</v>
      </c>
      <c r="S5674" s="4" t="str">
        <f t="shared" si="289"/>
        <v xml:space="preserve">CON PSU </v>
      </c>
      <c r="T5674" s="4" t="str">
        <f t="shared" si="288"/>
        <v>50 % MAYOR</v>
      </c>
      <c r="U5674" s="4" t="str">
        <f t="shared" si="290"/>
        <v>Rango 450-499</v>
      </c>
      <c r="V5674" t="str">
        <f t="shared" si="291"/>
        <v>MAYOR A 450</v>
      </c>
    </row>
    <row r="5675" spans="1:22" x14ac:dyDescent="0.25">
      <c r="A5675" s="4" t="s">
        <v>12265</v>
      </c>
      <c r="B5675" t="s">
        <v>18</v>
      </c>
      <c r="C5675" s="1" t="s">
        <v>19</v>
      </c>
      <c r="D5675" t="s">
        <v>20</v>
      </c>
      <c r="E5675" t="s">
        <v>21</v>
      </c>
      <c r="F5675" t="s">
        <v>15164</v>
      </c>
      <c r="G5675" t="s">
        <v>23</v>
      </c>
      <c r="H5675" t="s">
        <v>15165</v>
      </c>
      <c r="I5675" t="s">
        <v>25</v>
      </c>
      <c r="J5675" t="s">
        <v>46</v>
      </c>
      <c r="K5675" t="s">
        <v>155</v>
      </c>
      <c r="L5675" t="s">
        <v>27</v>
      </c>
      <c r="M5675" t="s">
        <v>12265</v>
      </c>
      <c r="N5675">
        <v>474</v>
      </c>
      <c r="O5675">
        <v>496</v>
      </c>
      <c r="P5675">
        <v>481</v>
      </c>
      <c r="Q5675" s="4">
        <v>491</v>
      </c>
      <c r="R5675">
        <v>488.5</v>
      </c>
      <c r="S5675" s="4" t="str">
        <f t="shared" si="289"/>
        <v xml:space="preserve">CON PSU </v>
      </c>
      <c r="T5675" s="4" t="str">
        <f t="shared" si="288"/>
        <v>50 % MAYOR</v>
      </c>
      <c r="U5675" s="4" t="str">
        <f t="shared" si="290"/>
        <v>Rango 450-499</v>
      </c>
      <c r="V5675" t="str">
        <f t="shared" si="291"/>
        <v>MAYOR A 450</v>
      </c>
    </row>
    <row r="5676" spans="1:22" x14ac:dyDescent="0.25">
      <c r="A5676" s="4" t="s">
        <v>12265</v>
      </c>
      <c r="B5676" t="s">
        <v>106</v>
      </c>
      <c r="C5676" s="1" t="s">
        <v>97</v>
      </c>
      <c r="D5676" t="s">
        <v>20</v>
      </c>
      <c r="E5676" t="s">
        <v>21</v>
      </c>
      <c r="F5676" t="s">
        <v>12385</v>
      </c>
      <c r="G5676" t="s">
        <v>23</v>
      </c>
      <c r="H5676" t="s">
        <v>12386</v>
      </c>
      <c r="I5676" t="s">
        <v>25</v>
      </c>
      <c r="J5676" t="s">
        <v>185</v>
      </c>
      <c r="K5676" t="s">
        <v>27</v>
      </c>
      <c r="L5676" t="s">
        <v>27</v>
      </c>
      <c r="M5676" t="s">
        <v>12265</v>
      </c>
      <c r="N5676">
        <v>492</v>
      </c>
      <c r="O5676">
        <v>523</v>
      </c>
      <c r="P5676">
        <v>429</v>
      </c>
      <c r="Q5676" s="4">
        <v>492</v>
      </c>
      <c r="R5676">
        <v>476</v>
      </c>
      <c r="S5676" s="4" t="str">
        <f t="shared" si="289"/>
        <v xml:space="preserve">CON PSU </v>
      </c>
      <c r="T5676" s="4" t="str">
        <f t="shared" si="288"/>
        <v xml:space="preserve">50 % MENOR </v>
      </c>
      <c r="U5676" s="4" t="str">
        <f t="shared" si="290"/>
        <v>Rango 450-499</v>
      </c>
      <c r="V5676" t="str">
        <f t="shared" si="291"/>
        <v>MAYOR A 450</v>
      </c>
    </row>
    <row r="5677" spans="1:22" x14ac:dyDescent="0.25">
      <c r="A5677" s="4" t="s">
        <v>12265</v>
      </c>
      <c r="B5677" t="s">
        <v>18</v>
      </c>
      <c r="C5677" s="1" t="s">
        <v>19</v>
      </c>
      <c r="D5677" t="s">
        <v>20</v>
      </c>
      <c r="E5677" t="s">
        <v>21</v>
      </c>
      <c r="F5677" t="s">
        <v>15182</v>
      </c>
      <c r="G5677" t="s">
        <v>23</v>
      </c>
      <c r="H5677" t="s">
        <v>15183</v>
      </c>
      <c r="I5677" t="s">
        <v>50</v>
      </c>
      <c r="J5677" t="s">
        <v>185</v>
      </c>
      <c r="K5677" t="s">
        <v>155</v>
      </c>
      <c r="L5677" t="s">
        <v>27</v>
      </c>
      <c r="M5677" t="s">
        <v>12265</v>
      </c>
      <c r="N5677">
        <v>492</v>
      </c>
      <c r="O5677">
        <v>530</v>
      </c>
      <c r="P5677">
        <v>448</v>
      </c>
      <c r="Q5677" s="4">
        <v>492</v>
      </c>
      <c r="R5677">
        <v>489</v>
      </c>
      <c r="S5677" s="4" t="str">
        <f t="shared" si="289"/>
        <v xml:space="preserve">CON PSU </v>
      </c>
      <c r="T5677" s="4" t="str">
        <f t="shared" si="288"/>
        <v xml:space="preserve">50 % MENOR </v>
      </c>
      <c r="U5677" s="4" t="str">
        <f t="shared" si="290"/>
        <v>Rango 450-499</v>
      </c>
      <c r="V5677" t="str">
        <f t="shared" si="291"/>
        <v>MAYOR A 450</v>
      </c>
    </row>
    <row r="5678" spans="1:22" x14ac:dyDescent="0.25">
      <c r="A5678" s="4" t="s">
        <v>12265</v>
      </c>
      <c r="B5678" t="s">
        <v>129</v>
      </c>
      <c r="C5678" s="1" t="s">
        <v>19</v>
      </c>
      <c r="D5678" t="s">
        <v>20</v>
      </c>
      <c r="E5678" t="s">
        <v>21</v>
      </c>
      <c r="F5678" t="s">
        <v>15014</v>
      </c>
      <c r="G5678" t="s">
        <v>23</v>
      </c>
      <c r="H5678" t="s">
        <v>15015</v>
      </c>
      <c r="I5678" t="s">
        <v>50</v>
      </c>
      <c r="J5678" t="s">
        <v>379</v>
      </c>
      <c r="K5678" t="s">
        <v>27</v>
      </c>
      <c r="L5678" t="s">
        <v>155</v>
      </c>
      <c r="M5678" t="s">
        <v>12265</v>
      </c>
      <c r="N5678">
        <v>487</v>
      </c>
      <c r="O5678">
        <v>588</v>
      </c>
      <c r="P5678">
        <v>386</v>
      </c>
      <c r="Q5678" s="4">
        <v>492</v>
      </c>
      <c r="R5678">
        <v>487</v>
      </c>
      <c r="S5678" s="4" t="str">
        <f t="shared" si="289"/>
        <v xml:space="preserve">CON PSU </v>
      </c>
      <c r="T5678" s="4" t="str">
        <f t="shared" si="288"/>
        <v>50 % MAYOR</v>
      </c>
      <c r="U5678" s="4" t="str">
        <f t="shared" si="290"/>
        <v>Rango 450-499</v>
      </c>
      <c r="V5678" t="str">
        <f t="shared" si="291"/>
        <v>MAYOR A 450</v>
      </c>
    </row>
    <row r="5679" spans="1:22" x14ac:dyDescent="0.25">
      <c r="A5679" s="4" t="s">
        <v>12265</v>
      </c>
      <c r="B5679" t="s">
        <v>129</v>
      </c>
      <c r="C5679" s="1" t="s">
        <v>19</v>
      </c>
      <c r="D5679" t="s">
        <v>20</v>
      </c>
      <c r="E5679" t="s">
        <v>21</v>
      </c>
      <c r="F5679" t="s">
        <v>15004</v>
      </c>
      <c r="G5679" t="s">
        <v>23</v>
      </c>
      <c r="H5679" t="s">
        <v>15005</v>
      </c>
      <c r="I5679" t="s">
        <v>25</v>
      </c>
      <c r="J5679" t="s">
        <v>73</v>
      </c>
      <c r="K5679" t="s">
        <v>27</v>
      </c>
      <c r="L5679" t="s">
        <v>155</v>
      </c>
      <c r="M5679" t="s">
        <v>12265</v>
      </c>
      <c r="N5679">
        <v>492</v>
      </c>
      <c r="O5679">
        <v>481</v>
      </c>
      <c r="P5679">
        <v>507</v>
      </c>
      <c r="Q5679" s="4">
        <v>492</v>
      </c>
      <c r="R5679">
        <v>494</v>
      </c>
      <c r="S5679" s="4" t="str">
        <f t="shared" si="289"/>
        <v xml:space="preserve">CON PSU </v>
      </c>
      <c r="T5679" s="4" t="str">
        <f t="shared" si="288"/>
        <v xml:space="preserve">50 % MENOR </v>
      </c>
      <c r="U5679" s="4" t="str">
        <f t="shared" si="290"/>
        <v>Rango 450-499</v>
      </c>
      <c r="V5679" t="str">
        <f t="shared" si="291"/>
        <v>MAYOR A 450</v>
      </c>
    </row>
    <row r="5680" spans="1:22" x14ac:dyDescent="0.25">
      <c r="A5680" s="4" t="s">
        <v>12265</v>
      </c>
      <c r="B5680" t="s">
        <v>56</v>
      </c>
      <c r="C5680" s="1" t="s">
        <v>19</v>
      </c>
      <c r="D5680" t="s">
        <v>20</v>
      </c>
      <c r="E5680" t="s">
        <v>21</v>
      </c>
      <c r="F5680" t="s">
        <v>12573</v>
      </c>
      <c r="G5680" t="s">
        <v>23</v>
      </c>
      <c r="H5680" t="s">
        <v>12574</v>
      </c>
      <c r="I5680" t="s">
        <v>50</v>
      </c>
      <c r="J5680" t="s">
        <v>100</v>
      </c>
      <c r="K5680" t="s">
        <v>27</v>
      </c>
      <c r="L5680" t="s">
        <v>155</v>
      </c>
      <c r="M5680" t="s">
        <v>12265</v>
      </c>
      <c r="N5680">
        <v>492</v>
      </c>
      <c r="O5680">
        <v>496</v>
      </c>
      <c r="P5680">
        <v>465</v>
      </c>
      <c r="Q5680" s="4">
        <v>492</v>
      </c>
      <c r="R5680">
        <v>480.5</v>
      </c>
      <c r="S5680" s="4" t="str">
        <f t="shared" si="289"/>
        <v xml:space="preserve">CON PSU </v>
      </c>
      <c r="T5680" s="4" t="str">
        <f t="shared" si="288"/>
        <v xml:space="preserve">50 % MENOR </v>
      </c>
      <c r="U5680" s="4" t="str">
        <f t="shared" si="290"/>
        <v>Rango 450-499</v>
      </c>
      <c r="V5680" t="str">
        <f t="shared" si="291"/>
        <v>MAYOR A 450</v>
      </c>
    </row>
    <row r="5681" spans="1:22" x14ac:dyDescent="0.25">
      <c r="A5681" s="4" t="s">
        <v>12265</v>
      </c>
      <c r="B5681" t="s">
        <v>18</v>
      </c>
      <c r="C5681" s="1" t="s">
        <v>19</v>
      </c>
      <c r="D5681" t="s">
        <v>20</v>
      </c>
      <c r="E5681" t="s">
        <v>21</v>
      </c>
      <c r="F5681" t="s">
        <v>15309</v>
      </c>
      <c r="G5681" t="s">
        <v>23</v>
      </c>
      <c r="H5681" t="s">
        <v>15310</v>
      </c>
      <c r="I5681" t="s">
        <v>50</v>
      </c>
      <c r="J5681" t="s">
        <v>145</v>
      </c>
      <c r="K5681" t="s">
        <v>155</v>
      </c>
      <c r="L5681" t="s">
        <v>155</v>
      </c>
      <c r="M5681" t="s">
        <v>12265</v>
      </c>
      <c r="N5681">
        <v>482</v>
      </c>
      <c r="O5681">
        <v>481</v>
      </c>
      <c r="P5681">
        <v>448</v>
      </c>
      <c r="Q5681" s="4">
        <v>492</v>
      </c>
      <c r="R5681">
        <v>464.5</v>
      </c>
      <c r="S5681" s="4" t="str">
        <f t="shared" si="289"/>
        <v xml:space="preserve">CON PSU </v>
      </c>
      <c r="T5681" s="4" t="str">
        <f t="shared" si="288"/>
        <v>50 % MAYOR</v>
      </c>
      <c r="U5681" s="4" t="str">
        <f t="shared" si="290"/>
        <v>Rango 450-499</v>
      </c>
      <c r="V5681" t="str">
        <f t="shared" si="291"/>
        <v>MAYOR A 450</v>
      </c>
    </row>
    <row r="5682" spans="1:22" x14ac:dyDescent="0.25">
      <c r="A5682" s="4" t="s">
        <v>12265</v>
      </c>
      <c r="B5682" t="s">
        <v>96</v>
      </c>
      <c r="C5682" s="1" t="s">
        <v>97</v>
      </c>
      <c r="D5682" t="s">
        <v>20</v>
      </c>
      <c r="E5682" t="s">
        <v>21</v>
      </c>
      <c r="F5682" t="s">
        <v>14633</v>
      </c>
      <c r="G5682" t="s">
        <v>23</v>
      </c>
      <c r="H5682" t="s">
        <v>14634</v>
      </c>
      <c r="I5682" t="s">
        <v>50</v>
      </c>
      <c r="J5682" t="s">
        <v>253</v>
      </c>
      <c r="K5682" t="s">
        <v>155</v>
      </c>
      <c r="L5682" t="s">
        <v>155</v>
      </c>
      <c r="M5682" t="s">
        <v>3152</v>
      </c>
      <c r="N5682">
        <v>492</v>
      </c>
      <c r="O5682">
        <v>531</v>
      </c>
      <c r="P5682">
        <v>425</v>
      </c>
      <c r="Q5682" s="4">
        <v>492</v>
      </c>
      <c r="R5682">
        <v>478</v>
      </c>
      <c r="S5682" s="4" t="str">
        <f t="shared" si="289"/>
        <v xml:space="preserve">CON PSU </v>
      </c>
      <c r="T5682" s="4" t="str">
        <f t="shared" si="288"/>
        <v xml:space="preserve">50 % MENOR </v>
      </c>
      <c r="U5682" s="4" t="str">
        <f t="shared" si="290"/>
        <v>Rango 450-499</v>
      </c>
      <c r="V5682" t="str">
        <f t="shared" si="291"/>
        <v>MAYOR A 450</v>
      </c>
    </row>
    <row r="5683" spans="1:22" x14ac:dyDescent="0.25">
      <c r="A5683" s="4" t="s">
        <v>12265</v>
      </c>
      <c r="B5683" t="s">
        <v>96</v>
      </c>
      <c r="C5683" s="1" t="s">
        <v>97</v>
      </c>
      <c r="D5683" t="s">
        <v>20</v>
      </c>
      <c r="E5683" t="s">
        <v>21</v>
      </c>
      <c r="F5683" t="s">
        <v>14480</v>
      </c>
      <c r="G5683" t="s">
        <v>23</v>
      </c>
      <c r="H5683" t="s">
        <v>14481</v>
      </c>
      <c r="I5683" t="s">
        <v>50</v>
      </c>
      <c r="J5683" t="s">
        <v>100</v>
      </c>
      <c r="K5683" t="s">
        <v>155</v>
      </c>
      <c r="L5683" t="s">
        <v>27</v>
      </c>
      <c r="M5683" t="s">
        <v>12265</v>
      </c>
      <c r="N5683">
        <v>492</v>
      </c>
      <c r="O5683">
        <v>517</v>
      </c>
      <c r="P5683">
        <v>481</v>
      </c>
      <c r="Q5683" s="4">
        <v>493</v>
      </c>
      <c r="R5683">
        <v>499</v>
      </c>
      <c r="S5683" s="4" t="str">
        <f t="shared" si="289"/>
        <v xml:space="preserve">CON PSU </v>
      </c>
      <c r="T5683" s="4" t="str">
        <f t="shared" si="288"/>
        <v>50 % MAYOR</v>
      </c>
      <c r="U5683" s="4" t="str">
        <f t="shared" si="290"/>
        <v>Rango 450-499</v>
      </c>
      <c r="V5683" t="str">
        <f t="shared" si="291"/>
        <v>MAYOR A 450</v>
      </c>
    </row>
    <row r="5684" spans="1:22" x14ac:dyDescent="0.25">
      <c r="A5684" s="4" t="s">
        <v>12265</v>
      </c>
      <c r="B5684" t="s">
        <v>106</v>
      </c>
      <c r="C5684" s="1" t="s">
        <v>97</v>
      </c>
      <c r="D5684" t="s">
        <v>20</v>
      </c>
      <c r="E5684" t="s">
        <v>21</v>
      </c>
      <c r="F5684" t="s">
        <v>12330</v>
      </c>
      <c r="G5684" t="s">
        <v>23</v>
      </c>
      <c r="H5684" t="s">
        <v>12331</v>
      </c>
      <c r="I5684" t="s">
        <v>50</v>
      </c>
      <c r="J5684" t="s">
        <v>100</v>
      </c>
      <c r="K5684" t="s">
        <v>155</v>
      </c>
      <c r="L5684" t="s">
        <v>27</v>
      </c>
      <c r="M5684" t="s">
        <v>12265</v>
      </c>
      <c r="N5684">
        <v>495</v>
      </c>
      <c r="O5684">
        <v>489</v>
      </c>
      <c r="P5684">
        <v>429</v>
      </c>
      <c r="Q5684" s="4">
        <v>495</v>
      </c>
      <c r="R5684">
        <v>459</v>
      </c>
      <c r="S5684" s="4" t="str">
        <f t="shared" si="289"/>
        <v xml:space="preserve">CON PSU </v>
      </c>
      <c r="T5684" s="4" t="str">
        <f t="shared" ref="T5684:T5747" si="292">IF(Q5684&gt;N5684,"50 % MAYOR","50 % MENOR ")</f>
        <v xml:space="preserve">50 % MENOR </v>
      </c>
      <c r="U5684" s="4" t="str">
        <f t="shared" si="290"/>
        <v>Rango 450-499</v>
      </c>
      <c r="V5684" t="str">
        <f t="shared" si="291"/>
        <v>MAYOR A 450</v>
      </c>
    </row>
    <row r="5685" spans="1:22" x14ac:dyDescent="0.25">
      <c r="A5685" s="4" t="s">
        <v>12265</v>
      </c>
      <c r="B5685" t="s">
        <v>129</v>
      </c>
      <c r="C5685" s="1" t="s">
        <v>19</v>
      </c>
      <c r="D5685" t="s">
        <v>20</v>
      </c>
      <c r="E5685" t="s">
        <v>21</v>
      </c>
      <c r="F5685" t="s">
        <v>14969</v>
      </c>
      <c r="G5685" t="s">
        <v>23</v>
      </c>
      <c r="H5685" t="s">
        <v>14970</v>
      </c>
      <c r="I5685" t="s">
        <v>25</v>
      </c>
      <c r="J5685" t="s">
        <v>218</v>
      </c>
      <c r="K5685" t="s">
        <v>155</v>
      </c>
      <c r="L5685" t="s">
        <v>155</v>
      </c>
      <c r="M5685" t="s">
        <v>12265</v>
      </c>
      <c r="N5685">
        <v>489</v>
      </c>
      <c r="O5685">
        <v>442</v>
      </c>
      <c r="P5685">
        <v>518</v>
      </c>
      <c r="Q5685" s="4">
        <v>495</v>
      </c>
      <c r="R5685">
        <v>480</v>
      </c>
      <c r="S5685" s="4" t="str">
        <f t="shared" si="289"/>
        <v xml:space="preserve">CON PSU </v>
      </c>
      <c r="T5685" s="4" t="str">
        <f t="shared" si="292"/>
        <v>50 % MAYOR</v>
      </c>
      <c r="U5685" s="4" t="str">
        <f t="shared" si="290"/>
        <v>Rango 450-499</v>
      </c>
      <c r="V5685" t="str">
        <f t="shared" si="291"/>
        <v>MAYOR A 450</v>
      </c>
    </row>
    <row r="5686" spans="1:22" x14ac:dyDescent="0.25">
      <c r="A5686" s="4" t="s">
        <v>12265</v>
      </c>
      <c r="B5686" t="s">
        <v>209</v>
      </c>
      <c r="C5686" s="1" t="s">
        <v>19</v>
      </c>
      <c r="D5686" t="s">
        <v>20</v>
      </c>
      <c r="E5686" t="s">
        <v>101</v>
      </c>
      <c r="F5686" t="s">
        <v>12889</v>
      </c>
      <c r="G5686" t="s">
        <v>23</v>
      </c>
      <c r="H5686" t="s">
        <v>12890</v>
      </c>
      <c r="I5686" t="s">
        <v>50</v>
      </c>
      <c r="J5686" t="s">
        <v>122</v>
      </c>
      <c r="K5686" t="s">
        <v>155</v>
      </c>
      <c r="L5686" t="s">
        <v>27</v>
      </c>
      <c r="M5686" t="s">
        <v>3205</v>
      </c>
      <c r="N5686">
        <v>496</v>
      </c>
      <c r="O5686">
        <v>506</v>
      </c>
      <c r="P5686">
        <v>477</v>
      </c>
      <c r="Q5686" s="4">
        <v>496</v>
      </c>
      <c r="R5686">
        <v>491.5</v>
      </c>
      <c r="S5686" s="4" t="str">
        <f t="shared" si="289"/>
        <v xml:space="preserve">CON PSU </v>
      </c>
      <c r="T5686" s="4" t="str">
        <f t="shared" si="292"/>
        <v xml:space="preserve">50 % MENOR </v>
      </c>
      <c r="U5686" s="4" t="str">
        <f t="shared" si="290"/>
        <v>Rango 450-499</v>
      </c>
      <c r="V5686" t="str">
        <f t="shared" si="291"/>
        <v>MAYOR A 450</v>
      </c>
    </row>
    <row r="5687" spans="1:22" x14ac:dyDescent="0.25">
      <c r="A5687" s="4" t="s">
        <v>12265</v>
      </c>
      <c r="B5687" t="s">
        <v>70</v>
      </c>
      <c r="C5687" s="1" t="s">
        <v>35</v>
      </c>
      <c r="D5687" t="s">
        <v>20</v>
      </c>
      <c r="E5687" t="s">
        <v>21</v>
      </c>
      <c r="F5687" t="s">
        <v>14243</v>
      </c>
      <c r="G5687" t="s">
        <v>23</v>
      </c>
      <c r="H5687" t="s">
        <v>14244</v>
      </c>
      <c r="I5687" t="s">
        <v>25</v>
      </c>
      <c r="J5687" t="s">
        <v>59</v>
      </c>
      <c r="K5687" t="s">
        <v>155</v>
      </c>
      <c r="L5687" t="s">
        <v>27</v>
      </c>
      <c r="M5687" t="s">
        <v>3149</v>
      </c>
      <c r="N5687">
        <v>496</v>
      </c>
      <c r="O5687">
        <v>459</v>
      </c>
      <c r="P5687">
        <v>442</v>
      </c>
      <c r="Q5687" s="4">
        <v>496</v>
      </c>
      <c r="R5687">
        <v>450.5</v>
      </c>
      <c r="S5687" s="4" t="str">
        <f t="shared" si="289"/>
        <v xml:space="preserve">CON PSU </v>
      </c>
      <c r="T5687" s="4" t="str">
        <f t="shared" si="292"/>
        <v xml:space="preserve">50 % MENOR </v>
      </c>
      <c r="U5687" s="4" t="str">
        <f t="shared" si="290"/>
        <v>Rango 450-499</v>
      </c>
      <c r="V5687" t="str">
        <f t="shared" si="291"/>
        <v>MAYOR A 450</v>
      </c>
    </row>
    <row r="5688" spans="1:22" x14ac:dyDescent="0.25">
      <c r="A5688" s="4" t="s">
        <v>12265</v>
      </c>
      <c r="B5688" t="s">
        <v>106</v>
      </c>
      <c r="C5688" s="1" t="s">
        <v>97</v>
      </c>
      <c r="D5688" t="s">
        <v>20</v>
      </c>
      <c r="E5688" t="s">
        <v>21</v>
      </c>
      <c r="F5688" t="s">
        <v>12278</v>
      </c>
      <c r="G5688" t="s">
        <v>23</v>
      </c>
      <c r="H5688" t="s">
        <v>12279</v>
      </c>
      <c r="I5688" t="s">
        <v>25</v>
      </c>
      <c r="J5688" t="s">
        <v>173</v>
      </c>
      <c r="K5688" t="s">
        <v>27</v>
      </c>
      <c r="L5688" t="s">
        <v>27</v>
      </c>
      <c r="M5688" t="s">
        <v>12265</v>
      </c>
      <c r="N5688">
        <v>496</v>
      </c>
      <c r="O5688">
        <v>458</v>
      </c>
      <c r="P5688">
        <v>465</v>
      </c>
      <c r="Q5688" s="4">
        <v>496</v>
      </c>
      <c r="R5688">
        <v>461.5</v>
      </c>
      <c r="S5688" s="4" t="str">
        <f t="shared" si="289"/>
        <v xml:space="preserve">CON PSU </v>
      </c>
      <c r="T5688" s="4" t="str">
        <f t="shared" si="292"/>
        <v xml:space="preserve">50 % MENOR </v>
      </c>
      <c r="U5688" s="4" t="str">
        <f t="shared" si="290"/>
        <v>Rango 450-499</v>
      </c>
      <c r="V5688" t="str">
        <f t="shared" si="291"/>
        <v>MAYOR A 450</v>
      </c>
    </row>
    <row r="5689" spans="1:22" x14ac:dyDescent="0.25">
      <c r="A5689" s="4" t="s">
        <v>12265</v>
      </c>
      <c r="B5689" t="s">
        <v>117</v>
      </c>
      <c r="C5689" s="1" t="s">
        <v>19</v>
      </c>
      <c r="D5689" t="s">
        <v>20</v>
      </c>
      <c r="E5689" t="s">
        <v>21</v>
      </c>
      <c r="F5689" t="s">
        <v>13384</v>
      </c>
      <c r="G5689" t="s">
        <v>23</v>
      </c>
      <c r="H5689" t="s">
        <v>13385</v>
      </c>
      <c r="I5689" t="s">
        <v>50</v>
      </c>
      <c r="J5689" t="s">
        <v>932</v>
      </c>
      <c r="K5689" t="s">
        <v>155</v>
      </c>
      <c r="L5689" t="s">
        <v>27</v>
      </c>
      <c r="M5689" t="s">
        <v>12265</v>
      </c>
      <c r="N5689">
        <v>496</v>
      </c>
      <c r="O5689">
        <v>481</v>
      </c>
      <c r="P5689">
        <v>481</v>
      </c>
      <c r="Q5689" s="4">
        <v>496</v>
      </c>
      <c r="R5689">
        <v>481</v>
      </c>
      <c r="S5689" s="4" t="str">
        <f t="shared" ref="S5689:S5752" si="293">IF(R5689&gt;0,"CON PSU ","SIN PSU")</f>
        <v xml:space="preserve">CON PSU </v>
      </c>
      <c r="T5689" s="4" t="str">
        <f t="shared" si="292"/>
        <v xml:space="preserve">50 % MENOR </v>
      </c>
      <c r="U5689" s="4" t="str">
        <f t="shared" si="290"/>
        <v>Rango 450-499</v>
      </c>
      <c r="V5689" t="str">
        <f t="shared" si="291"/>
        <v>MAYOR A 450</v>
      </c>
    </row>
    <row r="5690" spans="1:22" x14ac:dyDescent="0.25">
      <c r="A5690" s="4" t="s">
        <v>12265</v>
      </c>
      <c r="B5690" t="s">
        <v>12979</v>
      </c>
      <c r="C5690" s="1" t="s">
        <v>30</v>
      </c>
      <c r="D5690" t="s">
        <v>20</v>
      </c>
      <c r="E5690" t="s">
        <v>101</v>
      </c>
      <c r="F5690" t="s">
        <v>5751</v>
      </c>
      <c r="G5690" t="s">
        <v>23</v>
      </c>
      <c r="H5690" t="s">
        <v>5752</v>
      </c>
      <c r="I5690" t="s">
        <v>25</v>
      </c>
      <c r="J5690" t="s">
        <v>46</v>
      </c>
      <c r="K5690" t="s">
        <v>27</v>
      </c>
      <c r="L5690" t="s">
        <v>27</v>
      </c>
      <c r="M5690" t="s">
        <v>3205</v>
      </c>
      <c r="N5690">
        <v>496</v>
      </c>
      <c r="O5690">
        <v>483</v>
      </c>
      <c r="P5690">
        <v>513</v>
      </c>
      <c r="Q5690" s="4">
        <v>496</v>
      </c>
      <c r="R5690">
        <v>498</v>
      </c>
      <c r="S5690" s="4" t="str">
        <f t="shared" si="293"/>
        <v xml:space="preserve">CON PSU </v>
      </c>
      <c r="T5690" s="4" t="str">
        <f t="shared" si="292"/>
        <v xml:space="preserve">50 % MENOR </v>
      </c>
      <c r="U5690" s="4" t="str">
        <f t="shared" si="290"/>
        <v>Rango 450-499</v>
      </c>
      <c r="V5690" t="str">
        <f t="shared" si="291"/>
        <v>MAYOR A 450</v>
      </c>
    </row>
    <row r="5691" spans="1:22" x14ac:dyDescent="0.25">
      <c r="A5691" s="4" t="s">
        <v>12265</v>
      </c>
      <c r="B5691" t="s">
        <v>117</v>
      </c>
      <c r="C5691" s="1" t="s">
        <v>19</v>
      </c>
      <c r="D5691" t="s">
        <v>20</v>
      </c>
      <c r="E5691" t="s">
        <v>21</v>
      </c>
      <c r="F5691" t="s">
        <v>13346</v>
      </c>
      <c r="G5691" t="s">
        <v>23</v>
      </c>
      <c r="H5691" t="s">
        <v>13347</v>
      </c>
      <c r="I5691" t="s">
        <v>25</v>
      </c>
      <c r="J5691" t="s">
        <v>69</v>
      </c>
      <c r="K5691" t="s">
        <v>155</v>
      </c>
      <c r="L5691" t="s">
        <v>155</v>
      </c>
      <c r="M5691" t="s">
        <v>3149</v>
      </c>
      <c r="N5691">
        <v>496</v>
      </c>
      <c r="O5691">
        <v>480</v>
      </c>
      <c r="P5691">
        <v>472</v>
      </c>
      <c r="Q5691" s="4">
        <v>496</v>
      </c>
      <c r="R5691">
        <v>476</v>
      </c>
      <c r="S5691" s="4" t="str">
        <f t="shared" si="293"/>
        <v xml:space="preserve">CON PSU </v>
      </c>
      <c r="T5691" s="4" t="str">
        <f t="shared" si="292"/>
        <v xml:space="preserve">50 % MENOR </v>
      </c>
      <c r="U5691" s="4" t="str">
        <f t="shared" si="290"/>
        <v>Rango 450-499</v>
      </c>
      <c r="V5691" t="str">
        <f t="shared" si="291"/>
        <v>MAYOR A 450</v>
      </c>
    </row>
    <row r="5692" spans="1:22" x14ac:dyDescent="0.25">
      <c r="A5692" s="4" t="s">
        <v>12265</v>
      </c>
      <c r="B5692" t="s">
        <v>56</v>
      </c>
      <c r="C5692" s="1" t="s">
        <v>19</v>
      </c>
      <c r="D5692" t="s">
        <v>20</v>
      </c>
      <c r="E5692" t="s">
        <v>21</v>
      </c>
      <c r="F5692" t="s">
        <v>12744</v>
      </c>
      <c r="G5692" t="s">
        <v>23</v>
      </c>
      <c r="H5692" t="s">
        <v>12745</v>
      </c>
      <c r="I5692" t="s">
        <v>25</v>
      </c>
      <c r="J5692" t="s">
        <v>76</v>
      </c>
      <c r="K5692" t="s">
        <v>155</v>
      </c>
      <c r="L5692" t="s">
        <v>155</v>
      </c>
      <c r="M5692" t="s">
        <v>12265</v>
      </c>
      <c r="N5692">
        <v>496</v>
      </c>
      <c r="O5692">
        <v>510</v>
      </c>
      <c r="P5692">
        <v>481</v>
      </c>
      <c r="Q5692" s="4">
        <v>496</v>
      </c>
      <c r="R5692">
        <v>495.5</v>
      </c>
      <c r="S5692" s="4" t="str">
        <f t="shared" si="293"/>
        <v xml:space="preserve">CON PSU </v>
      </c>
      <c r="T5692" s="4" t="str">
        <f t="shared" si="292"/>
        <v xml:space="preserve">50 % MENOR </v>
      </c>
      <c r="U5692" s="4" t="str">
        <f t="shared" si="290"/>
        <v>Rango 450-499</v>
      </c>
      <c r="V5692" t="str">
        <f t="shared" si="291"/>
        <v>MAYOR A 450</v>
      </c>
    </row>
    <row r="5693" spans="1:22" x14ac:dyDescent="0.25">
      <c r="A5693" s="4" t="s">
        <v>12265</v>
      </c>
      <c r="B5693" t="s">
        <v>18</v>
      </c>
      <c r="C5693" s="1" t="s">
        <v>19</v>
      </c>
      <c r="D5693" t="s">
        <v>20</v>
      </c>
      <c r="E5693" t="s">
        <v>21</v>
      </c>
      <c r="F5693" t="s">
        <v>15200</v>
      </c>
      <c r="G5693" t="s">
        <v>23</v>
      </c>
      <c r="H5693" t="s">
        <v>15201</v>
      </c>
      <c r="I5693" t="s">
        <v>50</v>
      </c>
      <c r="J5693" t="s">
        <v>15202</v>
      </c>
      <c r="K5693" t="s">
        <v>27</v>
      </c>
      <c r="L5693" t="s">
        <v>155</v>
      </c>
      <c r="M5693" t="s">
        <v>12265</v>
      </c>
      <c r="N5693">
        <v>496</v>
      </c>
      <c r="O5693">
        <v>474</v>
      </c>
      <c r="P5693">
        <v>507</v>
      </c>
      <c r="Q5693" s="4">
        <v>497</v>
      </c>
      <c r="R5693">
        <v>490.5</v>
      </c>
      <c r="S5693" s="4" t="str">
        <f t="shared" si="293"/>
        <v xml:space="preserve">CON PSU </v>
      </c>
      <c r="T5693" s="4" t="str">
        <f t="shared" si="292"/>
        <v>50 % MAYOR</v>
      </c>
      <c r="U5693" s="4" t="str">
        <f t="shared" si="290"/>
        <v>Rango 450-499</v>
      </c>
      <c r="V5693" t="str">
        <f t="shared" si="291"/>
        <v>MAYOR A 450</v>
      </c>
    </row>
    <row r="5694" spans="1:22" x14ac:dyDescent="0.25">
      <c r="A5694" s="4" t="s">
        <v>12265</v>
      </c>
      <c r="B5694" t="s">
        <v>77</v>
      </c>
      <c r="C5694" s="1" t="s">
        <v>19</v>
      </c>
      <c r="D5694" t="s">
        <v>20</v>
      </c>
      <c r="E5694" t="s">
        <v>21</v>
      </c>
      <c r="F5694" t="s">
        <v>13604</v>
      </c>
      <c r="G5694" t="s">
        <v>23</v>
      </c>
      <c r="H5694" t="s">
        <v>13605</v>
      </c>
      <c r="I5694" t="s">
        <v>25</v>
      </c>
      <c r="J5694" t="s">
        <v>76</v>
      </c>
      <c r="K5694" t="s">
        <v>27</v>
      </c>
      <c r="L5694" t="s">
        <v>155</v>
      </c>
      <c r="M5694" t="s">
        <v>12265</v>
      </c>
      <c r="N5694">
        <v>482</v>
      </c>
      <c r="O5694">
        <v>517</v>
      </c>
      <c r="P5694">
        <v>408</v>
      </c>
      <c r="Q5694" s="4">
        <v>499</v>
      </c>
      <c r="R5694">
        <v>462.5</v>
      </c>
      <c r="S5694" s="4" t="str">
        <f t="shared" si="293"/>
        <v xml:space="preserve">CON PSU </v>
      </c>
      <c r="T5694" s="4" t="str">
        <f t="shared" si="292"/>
        <v>50 % MAYOR</v>
      </c>
      <c r="U5694" s="4" t="str">
        <f t="shared" si="290"/>
        <v>Rango 450-499</v>
      </c>
      <c r="V5694" t="str">
        <f t="shared" si="291"/>
        <v>MAYOR A 450</v>
      </c>
    </row>
    <row r="5695" spans="1:22" x14ac:dyDescent="0.25">
      <c r="A5695" s="4" t="s">
        <v>12265</v>
      </c>
      <c r="B5695" t="s">
        <v>18</v>
      </c>
      <c r="C5695" s="1" t="s">
        <v>19</v>
      </c>
      <c r="D5695" t="s">
        <v>20</v>
      </c>
      <c r="E5695" t="s">
        <v>21</v>
      </c>
      <c r="F5695" t="s">
        <v>15172</v>
      </c>
      <c r="G5695" t="s">
        <v>23</v>
      </c>
      <c r="H5695" t="s">
        <v>15173</v>
      </c>
      <c r="I5695" t="s">
        <v>50</v>
      </c>
      <c r="J5695" t="s">
        <v>185</v>
      </c>
      <c r="K5695" t="s">
        <v>27</v>
      </c>
      <c r="L5695" t="s">
        <v>27</v>
      </c>
      <c r="M5695" t="s">
        <v>12265</v>
      </c>
      <c r="N5695">
        <v>502</v>
      </c>
      <c r="O5695">
        <v>433</v>
      </c>
      <c r="P5695">
        <v>527</v>
      </c>
      <c r="Q5695" s="4">
        <v>502</v>
      </c>
      <c r="R5695">
        <v>480</v>
      </c>
      <c r="S5695" s="4" t="str">
        <f t="shared" si="293"/>
        <v xml:space="preserve">CON PSU </v>
      </c>
      <c r="T5695" s="4" t="str">
        <f t="shared" si="292"/>
        <v xml:space="preserve">50 % MENOR </v>
      </c>
      <c r="U5695" s="4" t="str">
        <f t="shared" si="290"/>
        <v>Rango 450-499</v>
      </c>
      <c r="V5695" t="str">
        <f t="shared" si="291"/>
        <v>MAYOR A 450</v>
      </c>
    </row>
    <row r="5696" spans="1:22" x14ac:dyDescent="0.25">
      <c r="A5696" s="4" t="s">
        <v>12265</v>
      </c>
      <c r="B5696" t="s">
        <v>117</v>
      </c>
      <c r="C5696" s="1" t="s">
        <v>19</v>
      </c>
      <c r="D5696" t="s">
        <v>20</v>
      </c>
      <c r="E5696" t="s">
        <v>101</v>
      </c>
      <c r="F5696" t="s">
        <v>13317</v>
      </c>
      <c r="G5696" t="s">
        <v>23</v>
      </c>
      <c r="H5696" t="s">
        <v>13318</v>
      </c>
      <c r="I5696" t="s">
        <v>50</v>
      </c>
      <c r="J5696" t="s">
        <v>100</v>
      </c>
      <c r="K5696" t="s">
        <v>155</v>
      </c>
      <c r="L5696" t="s">
        <v>27</v>
      </c>
      <c r="M5696" t="s">
        <v>12265</v>
      </c>
      <c r="N5696">
        <v>502</v>
      </c>
      <c r="O5696">
        <v>458</v>
      </c>
      <c r="P5696">
        <v>518</v>
      </c>
      <c r="Q5696" s="4">
        <v>502</v>
      </c>
      <c r="R5696">
        <v>488</v>
      </c>
      <c r="S5696" s="4" t="str">
        <f t="shared" si="293"/>
        <v xml:space="preserve">CON PSU </v>
      </c>
      <c r="T5696" s="4" t="str">
        <f t="shared" si="292"/>
        <v xml:space="preserve">50 % MENOR </v>
      </c>
      <c r="U5696" s="4" t="str">
        <f t="shared" si="290"/>
        <v>Rango 450-499</v>
      </c>
      <c r="V5696" t="str">
        <f t="shared" si="291"/>
        <v>MAYOR A 450</v>
      </c>
    </row>
    <row r="5697" spans="1:22" x14ac:dyDescent="0.25">
      <c r="A5697" s="4" t="s">
        <v>12265</v>
      </c>
      <c r="B5697" t="s">
        <v>96</v>
      </c>
      <c r="C5697" s="1" t="s">
        <v>97</v>
      </c>
      <c r="D5697" t="s">
        <v>20</v>
      </c>
      <c r="E5697" t="s">
        <v>21</v>
      </c>
      <c r="F5697" t="s">
        <v>14539</v>
      </c>
      <c r="G5697" t="s">
        <v>23</v>
      </c>
      <c r="H5697" t="s">
        <v>14540</v>
      </c>
      <c r="I5697" t="s">
        <v>50</v>
      </c>
      <c r="J5697" t="s">
        <v>468</v>
      </c>
      <c r="K5697" t="s">
        <v>27</v>
      </c>
      <c r="L5697" t="s">
        <v>155</v>
      </c>
      <c r="M5697" t="s">
        <v>12265</v>
      </c>
      <c r="N5697">
        <v>502</v>
      </c>
      <c r="O5697">
        <v>458</v>
      </c>
      <c r="P5697">
        <v>465</v>
      </c>
      <c r="Q5697" s="4">
        <v>502</v>
      </c>
      <c r="R5697">
        <v>461.5</v>
      </c>
      <c r="S5697" s="4" t="str">
        <f t="shared" si="293"/>
        <v xml:space="preserve">CON PSU </v>
      </c>
      <c r="T5697" s="4" t="str">
        <f t="shared" si="292"/>
        <v xml:space="preserve">50 % MENOR </v>
      </c>
      <c r="U5697" s="4" t="str">
        <f t="shared" si="290"/>
        <v>Rango 450-499</v>
      </c>
      <c r="V5697" t="str">
        <f t="shared" si="291"/>
        <v>MAYOR A 450</v>
      </c>
    </row>
    <row r="5698" spans="1:22" x14ac:dyDescent="0.25">
      <c r="A5698" s="4" t="s">
        <v>12265</v>
      </c>
      <c r="B5698" t="s">
        <v>56</v>
      </c>
      <c r="C5698" s="1" t="s">
        <v>19</v>
      </c>
      <c r="D5698" t="s">
        <v>20</v>
      </c>
      <c r="E5698" t="s">
        <v>21</v>
      </c>
      <c r="F5698" t="s">
        <v>349</v>
      </c>
      <c r="G5698" t="s">
        <v>23</v>
      </c>
      <c r="H5698" t="s">
        <v>350</v>
      </c>
      <c r="I5698" t="s">
        <v>50</v>
      </c>
      <c r="J5698" t="s">
        <v>180</v>
      </c>
      <c r="K5698" t="s">
        <v>155</v>
      </c>
      <c r="L5698" t="s">
        <v>155</v>
      </c>
      <c r="M5698" t="s">
        <v>3144</v>
      </c>
      <c r="N5698">
        <v>502</v>
      </c>
      <c r="O5698">
        <v>451</v>
      </c>
      <c r="P5698">
        <v>543</v>
      </c>
      <c r="Q5698" s="4">
        <v>502</v>
      </c>
      <c r="R5698">
        <v>497</v>
      </c>
      <c r="S5698" s="4" t="str">
        <f t="shared" si="293"/>
        <v xml:space="preserve">CON PSU </v>
      </c>
      <c r="T5698" s="4" t="str">
        <f t="shared" si="292"/>
        <v xml:space="preserve">50 % MENOR </v>
      </c>
      <c r="U5698" s="4" t="str">
        <f t="shared" ref="U5698:U5761" si="294">IF(R5698&gt;699,"Rango Mayor a 699",IF(R5698&gt;649,"Rango 650-699",IF(R5698&gt;599,"Rango 600-649",IF(R5698&gt;549,"Rango 550-599",IF(R5698&gt;499,"Rango 500-549",IF(R5698&gt;449,"Rango 450-499",IF(R5698&gt;399,"Rango 400-449","Rango Menor a 400")))))))</f>
        <v>Rango 450-499</v>
      </c>
      <c r="V5698" t="str">
        <f t="shared" si="291"/>
        <v>MAYOR A 450</v>
      </c>
    </row>
    <row r="5699" spans="1:22" x14ac:dyDescent="0.25">
      <c r="A5699" s="4" t="s">
        <v>12265</v>
      </c>
      <c r="B5699" t="s">
        <v>43</v>
      </c>
      <c r="C5699" s="1" t="s">
        <v>30</v>
      </c>
      <c r="D5699" t="s">
        <v>20</v>
      </c>
      <c r="E5699" t="s">
        <v>21</v>
      </c>
      <c r="F5699" t="s">
        <v>13183</v>
      </c>
      <c r="G5699" t="s">
        <v>23</v>
      </c>
      <c r="H5699" t="s">
        <v>13184</v>
      </c>
      <c r="I5699" t="s">
        <v>25</v>
      </c>
      <c r="J5699" t="s">
        <v>145</v>
      </c>
      <c r="K5699" t="s">
        <v>155</v>
      </c>
      <c r="L5699" t="s">
        <v>155</v>
      </c>
      <c r="M5699" t="s">
        <v>12265</v>
      </c>
      <c r="N5699">
        <v>502</v>
      </c>
      <c r="O5699">
        <v>349</v>
      </c>
      <c r="P5699">
        <v>558</v>
      </c>
      <c r="Q5699" s="4">
        <v>502</v>
      </c>
      <c r="R5699">
        <v>453.5</v>
      </c>
      <c r="S5699" s="4" t="str">
        <f t="shared" si="293"/>
        <v xml:space="preserve">CON PSU </v>
      </c>
      <c r="T5699" s="4" t="str">
        <f t="shared" si="292"/>
        <v xml:space="preserve">50 % MENOR </v>
      </c>
      <c r="U5699" s="4" t="str">
        <f t="shared" si="294"/>
        <v>Rango 450-499</v>
      </c>
      <c r="V5699" t="str">
        <f t="shared" ref="V5699:V5762" si="295">IF(R5699&gt;449.9444444444,"MAYOR A 450","MENOR A 450")</f>
        <v>MAYOR A 450</v>
      </c>
    </row>
    <row r="5700" spans="1:22" x14ac:dyDescent="0.25">
      <c r="A5700" s="4" t="s">
        <v>12265</v>
      </c>
      <c r="B5700" t="s">
        <v>142</v>
      </c>
      <c r="C5700" s="1" t="s">
        <v>97</v>
      </c>
      <c r="D5700" t="s">
        <v>20</v>
      </c>
      <c r="E5700" t="s">
        <v>21</v>
      </c>
      <c r="F5700" t="s">
        <v>14446</v>
      </c>
      <c r="G5700" t="s">
        <v>23</v>
      </c>
      <c r="H5700" t="s">
        <v>14447</v>
      </c>
      <c r="I5700" t="s">
        <v>50</v>
      </c>
      <c r="J5700" t="s">
        <v>69</v>
      </c>
      <c r="K5700" t="s">
        <v>155</v>
      </c>
      <c r="L5700" t="s">
        <v>155</v>
      </c>
      <c r="M5700" t="s">
        <v>12265</v>
      </c>
      <c r="N5700">
        <v>502</v>
      </c>
      <c r="O5700">
        <v>510</v>
      </c>
      <c r="P5700">
        <v>448</v>
      </c>
      <c r="Q5700" s="4">
        <v>502</v>
      </c>
      <c r="R5700">
        <v>479</v>
      </c>
      <c r="S5700" s="4" t="str">
        <f t="shared" si="293"/>
        <v xml:space="preserve">CON PSU </v>
      </c>
      <c r="T5700" s="4" t="str">
        <f t="shared" si="292"/>
        <v xml:space="preserve">50 % MENOR </v>
      </c>
      <c r="U5700" s="4" t="str">
        <f t="shared" si="294"/>
        <v>Rango 450-499</v>
      </c>
      <c r="V5700" t="str">
        <f t="shared" si="295"/>
        <v>MAYOR A 450</v>
      </c>
    </row>
    <row r="5701" spans="1:22" x14ac:dyDescent="0.25">
      <c r="A5701" s="4" t="s">
        <v>12265</v>
      </c>
      <c r="B5701" t="s">
        <v>106</v>
      </c>
      <c r="C5701" s="1" t="s">
        <v>97</v>
      </c>
      <c r="D5701" t="s">
        <v>20</v>
      </c>
      <c r="E5701" t="s">
        <v>21</v>
      </c>
      <c r="F5701" t="s">
        <v>12308</v>
      </c>
      <c r="G5701" t="s">
        <v>23</v>
      </c>
      <c r="H5701" t="s">
        <v>12309</v>
      </c>
      <c r="I5701" t="s">
        <v>50</v>
      </c>
      <c r="J5701" t="s">
        <v>258</v>
      </c>
      <c r="K5701" t="s">
        <v>27</v>
      </c>
      <c r="L5701" t="s">
        <v>27</v>
      </c>
      <c r="M5701" t="s">
        <v>12265</v>
      </c>
      <c r="N5701">
        <v>502</v>
      </c>
      <c r="O5701">
        <v>530</v>
      </c>
      <c r="P5701">
        <v>386</v>
      </c>
      <c r="Q5701" s="4">
        <v>503</v>
      </c>
      <c r="R5701">
        <v>458</v>
      </c>
      <c r="S5701" s="4" t="str">
        <f t="shared" si="293"/>
        <v xml:space="preserve">CON PSU </v>
      </c>
      <c r="T5701" s="4" t="str">
        <f t="shared" si="292"/>
        <v>50 % MAYOR</v>
      </c>
      <c r="U5701" s="4" t="str">
        <f t="shared" si="294"/>
        <v>Rango 450-499</v>
      </c>
      <c r="V5701" t="str">
        <f t="shared" si="295"/>
        <v>MAYOR A 450</v>
      </c>
    </row>
    <row r="5702" spans="1:22" x14ac:dyDescent="0.25">
      <c r="A5702" s="4" t="s">
        <v>12265</v>
      </c>
      <c r="B5702" t="s">
        <v>209</v>
      </c>
      <c r="C5702" s="1" t="s">
        <v>19</v>
      </c>
      <c r="D5702" t="s">
        <v>20</v>
      </c>
      <c r="E5702" t="s">
        <v>101</v>
      </c>
      <c r="F5702" t="s">
        <v>12917</v>
      </c>
      <c r="G5702" t="s">
        <v>23</v>
      </c>
      <c r="H5702" t="s">
        <v>12918</v>
      </c>
      <c r="I5702" t="s">
        <v>50</v>
      </c>
      <c r="J5702" t="s">
        <v>69</v>
      </c>
      <c r="K5702" t="s">
        <v>155</v>
      </c>
      <c r="L5702" t="s">
        <v>155</v>
      </c>
      <c r="M5702" t="s">
        <v>12265</v>
      </c>
      <c r="N5702">
        <v>495</v>
      </c>
      <c r="O5702">
        <v>510</v>
      </c>
      <c r="P5702">
        <v>448</v>
      </c>
      <c r="Q5702" s="4">
        <v>503</v>
      </c>
      <c r="R5702">
        <v>479</v>
      </c>
      <c r="S5702" s="4" t="str">
        <f t="shared" si="293"/>
        <v xml:space="preserve">CON PSU </v>
      </c>
      <c r="T5702" s="4" t="str">
        <f t="shared" si="292"/>
        <v>50 % MAYOR</v>
      </c>
      <c r="U5702" s="4" t="str">
        <f t="shared" si="294"/>
        <v>Rango 450-499</v>
      </c>
      <c r="V5702" t="str">
        <f t="shared" si="295"/>
        <v>MAYOR A 450</v>
      </c>
    </row>
    <row r="5703" spans="1:22" x14ac:dyDescent="0.25">
      <c r="A5703" s="4" t="s">
        <v>12265</v>
      </c>
      <c r="B5703" t="s">
        <v>29</v>
      </c>
      <c r="C5703" s="1" t="s">
        <v>30</v>
      </c>
      <c r="D5703" t="s">
        <v>20</v>
      </c>
      <c r="E5703" t="s">
        <v>21</v>
      </c>
      <c r="F5703" t="s">
        <v>13080</v>
      </c>
      <c r="G5703" t="s">
        <v>23</v>
      </c>
      <c r="H5703" t="s">
        <v>13081</v>
      </c>
      <c r="I5703" t="s">
        <v>25</v>
      </c>
      <c r="J5703" t="s">
        <v>100</v>
      </c>
      <c r="K5703" t="s">
        <v>27</v>
      </c>
      <c r="L5703" t="s">
        <v>27</v>
      </c>
      <c r="M5703" t="s">
        <v>12265</v>
      </c>
      <c r="N5703">
        <v>499</v>
      </c>
      <c r="O5703">
        <v>395</v>
      </c>
      <c r="P5703">
        <v>527</v>
      </c>
      <c r="Q5703" s="4">
        <v>505</v>
      </c>
      <c r="R5703">
        <v>461</v>
      </c>
      <c r="S5703" s="4" t="str">
        <f t="shared" si="293"/>
        <v xml:space="preserve">CON PSU </v>
      </c>
      <c r="T5703" s="4" t="str">
        <f t="shared" si="292"/>
        <v>50 % MAYOR</v>
      </c>
      <c r="U5703" s="4" t="str">
        <f t="shared" si="294"/>
        <v>Rango 450-499</v>
      </c>
      <c r="V5703" t="str">
        <f t="shared" si="295"/>
        <v>MAYOR A 450</v>
      </c>
    </row>
    <row r="5704" spans="1:22" x14ac:dyDescent="0.25">
      <c r="A5704" s="4" t="s">
        <v>12265</v>
      </c>
      <c r="B5704" t="s">
        <v>43</v>
      </c>
      <c r="C5704" s="1" t="s">
        <v>30</v>
      </c>
      <c r="D5704" t="s">
        <v>20</v>
      </c>
      <c r="E5704" t="s">
        <v>21</v>
      </c>
      <c r="F5704" t="s">
        <v>13201</v>
      </c>
      <c r="G5704" t="s">
        <v>23</v>
      </c>
      <c r="H5704" t="s">
        <v>13202</v>
      </c>
      <c r="I5704" t="s">
        <v>25</v>
      </c>
      <c r="J5704" t="s">
        <v>73</v>
      </c>
      <c r="K5704" t="s">
        <v>27</v>
      </c>
      <c r="L5704" t="s">
        <v>27</v>
      </c>
      <c r="M5704" t="s">
        <v>12265</v>
      </c>
      <c r="N5704">
        <v>505</v>
      </c>
      <c r="O5704">
        <v>458</v>
      </c>
      <c r="P5704">
        <v>507</v>
      </c>
      <c r="Q5704" s="4">
        <v>505</v>
      </c>
      <c r="R5704">
        <v>482.5</v>
      </c>
      <c r="S5704" s="4" t="str">
        <f t="shared" si="293"/>
        <v xml:space="preserve">CON PSU </v>
      </c>
      <c r="T5704" s="4" t="str">
        <f t="shared" si="292"/>
        <v xml:space="preserve">50 % MENOR </v>
      </c>
      <c r="U5704" s="4" t="str">
        <f t="shared" si="294"/>
        <v>Rango 450-499</v>
      </c>
      <c r="V5704" t="str">
        <f t="shared" si="295"/>
        <v>MAYOR A 450</v>
      </c>
    </row>
    <row r="5705" spans="1:22" x14ac:dyDescent="0.25">
      <c r="A5705" s="4" t="s">
        <v>12265</v>
      </c>
      <c r="B5705" t="s">
        <v>129</v>
      </c>
      <c r="C5705" s="1" t="s">
        <v>19</v>
      </c>
      <c r="D5705" t="s">
        <v>20</v>
      </c>
      <c r="E5705" t="s">
        <v>21</v>
      </c>
      <c r="F5705" t="s">
        <v>15063</v>
      </c>
      <c r="G5705" t="s">
        <v>23</v>
      </c>
      <c r="H5705" t="s">
        <v>15064</v>
      </c>
      <c r="I5705" t="s">
        <v>50</v>
      </c>
      <c r="J5705" t="s">
        <v>152</v>
      </c>
      <c r="K5705" t="s">
        <v>155</v>
      </c>
      <c r="L5705" t="s">
        <v>155</v>
      </c>
      <c r="M5705" t="s">
        <v>12265</v>
      </c>
      <c r="N5705">
        <v>492</v>
      </c>
      <c r="O5705">
        <v>510</v>
      </c>
      <c r="P5705">
        <v>448</v>
      </c>
      <c r="Q5705" s="4">
        <v>505</v>
      </c>
      <c r="R5705">
        <v>479</v>
      </c>
      <c r="S5705" s="4" t="str">
        <f t="shared" si="293"/>
        <v xml:space="preserve">CON PSU </v>
      </c>
      <c r="T5705" s="4" t="str">
        <f t="shared" si="292"/>
        <v>50 % MAYOR</v>
      </c>
      <c r="U5705" s="4" t="str">
        <f t="shared" si="294"/>
        <v>Rango 450-499</v>
      </c>
      <c r="V5705" t="str">
        <f t="shared" si="295"/>
        <v>MAYOR A 450</v>
      </c>
    </row>
    <row r="5706" spans="1:22" x14ac:dyDescent="0.25">
      <c r="A5706" s="4" t="s">
        <v>12265</v>
      </c>
      <c r="B5706" t="s">
        <v>83</v>
      </c>
      <c r="C5706" s="1" t="s">
        <v>19</v>
      </c>
      <c r="D5706" t="s">
        <v>20</v>
      </c>
      <c r="E5706" t="s">
        <v>101</v>
      </c>
      <c r="F5706" t="s">
        <v>13771</v>
      </c>
      <c r="G5706" t="s">
        <v>23</v>
      </c>
      <c r="H5706" t="s">
        <v>13772</v>
      </c>
      <c r="I5706" t="s">
        <v>50</v>
      </c>
      <c r="J5706" t="s">
        <v>875</v>
      </c>
      <c r="K5706" t="s">
        <v>155</v>
      </c>
      <c r="L5706" t="s">
        <v>155</v>
      </c>
      <c r="M5706" t="s">
        <v>3149</v>
      </c>
      <c r="N5706">
        <v>489</v>
      </c>
      <c r="O5706">
        <v>507</v>
      </c>
      <c r="P5706">
        <v>406</v>
      </c>
      <c r="Q5706" s="4">
        <v>505</v>
      </c>
      <c r="R5706">
        <v>456.5</v>
      </c>
      <c r="S5706" s="4" t="str">
        <f t="shared" si="293"/>
        <v xml:space="preserve">CON PSU </v>
      </c>
      <c r="T5706" s="4" t="str">
        <f t="shared" si="292"/>
        <v>50 % MAYOR</v>
      </c>
      <c r="U5706" s="4" t="str">
        <f t="shared" si="294"/>
        <v>Rango 450-499</v>
      </c>
      <c r="V5706" t="str">
        <f t="shared" si="295"/>
        <v>MAYOR A 450</v>
      </c>
    </row>
    <row r="5707" spans="1:22" x14ac:dyDescent="0.25">
      <c r="A5707" s="4" t="s">
        <v>12265</v>
      </c>
      <c r="B5707" t="s">
        <v>56</v>
      </c>
      <c r="C5707" s="1" t="s">
        <v>19</v>
      </c>
      <c r="D5707" t="s">
        <v>20</v>
      </c>
      <c r="E5707" t="s">
        <v>21</v>
      </c>
      <c r="F5707" t="s">
        <v>12842</v>
      </c>
      <c r="G5707" t="s">
        <v>23</v>
      </c>
      <c r="H5707" t="s">
        <v>12843</v>
      </c>
      <c r="I5707" t="s">
        <v>50</v>
      </c>
      <c r="J5707" t="s">
        <v>69</v>
      </c>
      <c r="K5707" t="s">
        <v>155</v>
      </c>
      <c r="L5707" t="s">
        <v>27</v>
      </c>
      <c r="M5707" t="s">
        <v>12265</v>
      </c>
      <c r="N5707">
        <v>507</v>
      </c>
      <c r="O5707">
        <v>450</v>
      </c>
      <c r="P5707">
        <v>481</v>
      </c>
      <c r="Q5707" s="4">
        <v>507</v>
      </c>
      <c r="R5707">
        <v>465.5</v>
      </c>
      <c r="S5707" s="4" t="str">
        <f t="shared" si="293"/>
        <v xml:space="preserve">CON PSU </v>
      </c>
      <c r="T5707" s="4" t="str">
        <f t="shared" si="292"/>
        <v xml:space="preserve">50 % MENOR </v>
      </c>
      <c r="U5707" s="4" t="str">
        <f t="shared" si="294"/>
        <v>Rango 450-499</v>
      </c>
      <c r="V5707" t="str">
        <f t="shared" si="295"/>
        <v>MAYOR A 450</v>
      </c>
    </row>
    <row r="5708" spans="1:22" x14ac:dyDescent="0.25">
      <c r="A5708" s="4" t="s">
        <v>12265</v>
      </c>
      <c r="B5708" t="s">
        <v>18</v>
      </c>
      <c r="C5708" s="1" t="s">
        <v>19</v>
      </c>
      <c r="D5708" t="s">
        <v>20</v>
      </c>
      <c r="E5708" t="s">
        <v>21</v>
      </c>
      <c r="F5708" t="s">
        <v>15261</v>
      </c>
      <c r="G5708" t="s">
        <v>23</v>
      </c>
      <c r="H5708" t="s">
        <v>15262</v>
      </c>
      <c r="I5708" t="s">
        <v>50</v>
      </c>
      <c r="J5708" t="s">
        <v>76</v>
      </c>
      <c r="K5708" t="s">
        <v>155</v>
      </c>
      <c r="L5708" t="s">
        <v>27</v>
      </c>
      <c r="M5708" t="s">
        <v>12265</v>
      </c>
      <c r="N5708">
        <v>507</v>
      </c>
      <c r="O5708">
        <v>503</v>
      </c>
      <c r="P5708">
        <v>495</v>
      </c>
      <c r="Q5708" s="4">
        <v>507</v>
      </c>
      <c r="R5708">
        <v>499</v>
      </c>
      <c r="S5708" s="4" t="str">
        <f t="shared" si="293"/>
        <v xml:space="preserve">CON PSU </v>
      </c>
      <c r="T5708" s="4" t="str">
        <f t="shared" si="292"/>
        <v xml:space="preserve">50 % MENOR </v>
      </c>
      <c r="U5708" s="4" t="str">
        <f t="shared" si="294"/>
        <v>Rango 450-499</v>
      </c>
      <c r="V5708" t="str">
        <f t="shared" si="295"/>
        <v>MAYOR A 450</v>
      </c>
    </row>
    <row r="5709" spans="1:22" x14ac:dyDescent="0.25">
      <c r="A5709" s="4" t="s">
        <v>12265</v>
      </c>
      <c r="B5709" t="s">
        <v>106</v>
      </c>
      <c r="C5709" s="1" t="s">
        <v>97</v>
      </c>
      <c r="D5709" t="s">
        <v>20</v>
      </c>
      <c r="E5709" t="s">
        <v>21</v>
      </c>
      <c r="F5709" t="s">
        <v>12352</v>
      </c>
      <c r="G5709" t="s">
        <v>23</v>
      </c>
      <c r="H5709" t="s">
        <v>12353</v>
      </c>
      <c r="I5709" t="s">
        <v>50</v>
      </c>
      <c r="J5709" t="s">
        <v>116</v>
      </c>
      <c r="K5709" t="s">
        <v>27</v>
      </c>
      <c r="L5709" t="s">
        <v>155</v>
      </c>
      <c r="M5709" t="s">
        <v>12265</v>
      </c>
      <c r="N5709">
        <v>507</v>
      </c>
      <c r="O5709">
        <v>442</v>
      </c>
      <c r="P5709">
        <v>518</v>
      </c>
      <c r="Q5709" s="4">
        <v>507</v>
      </c>
      <c r="R5709">
        <v>480</v>
      </c>
      <c r="S5709" s="4" t="str">
        <f t="shared" si="293"/>
        <v xml:space="preserve">CON PSU </v>
      </c>
      <c r="T5709" s="4" t="str">
        <f t="shared" si="292"/>
        <v xml:space="preserve">50 % MENOR </v>
      </c>
      <c r="U5709" s="4" t="str">
        <f t="shared" si="294"/>
        <v>Rango 450-499</v>
      </c>
      <c r="V5709" t="str">
        <f t="shared" si="295"/>
        <v>MAYOR A 450</v>
      </c>
    </row>
    <row r="5710" spans="1:22" x14ac:dyDescent="0.25">
      <c r="A5710" s="4" t="s">
        <v>12265</v>
      </c>
      <c r="B5710" t="s">
        <v>129</v>
      </c>
      <c r="C5710" s="1" t="s">
        <v>19</v>
      </c>
      <c r="D5710" t="s">
        <v>20</v>
      </c>
      <c r="E5710" t="s">
        <v>21</v>
      </c>
      <c r="F5710" t="s">
        <v>15032</v>
      </c>
      <c r="G5710" t="s">
        <v>23</v>
      </c>
      <c r="H5710" t="s">
        <v>15033</v>
      </c>
      <c r="I5710" t="s">
        <v>50</v>
      </c>
      <c r="J5710" t="s">
        <v>15034</v>
      </c>
      <c r="K5710" t="s">
        <v>155</v>
      </c>
      <c r="L5710" t="s">
        <v>155</v>
      </c>
      <c r="M5710" t="s">
        <v>12265</v>
      </c>
      <c r="N5710">
        <v>509</v>
      </c>
      <c r="O5710">
        <v>510</v>
      </c>
      <c r="P5710">
        <v>465</v>
      </c>
      <c r="Q5710" s="4">
        <v>509</v>
      </c>
      <c r="R5710">
        <v>487.5</v>
      </c>
      <c r="S5710" s="4" t="str">
        <f t="shared" si="293"/>
        <v xml:space="preserve">CON PSU </v>
      </c>
      <c r="T5710" s="4" t="str">
        <f t="shared" si="292"/>
        <v xml:space="preserve">50 % MENOR </v>
      </c>
      <c r="U5710" s="4" t="str">
        <f t="shared" si="294"/>
        <v>Rango 450-499</v>
      </c>
      <c r="V5710" t="str">
        <f t="shared" si="295"/>
        <v>MAYOR A 450</v>
      </c>
    </row>
    <row r="5711" spans="1:22" x14ac:dyDescent="0.25">
      <c r="A5711" s="4" t="s">
        <v>12265</v>
      </c>
      <c r="B5711" t="s">
        <v>117</v>
      </c>
      <c r="C5711" s="1" t="s">
        <v>19</v>
      </c>
      <c r="D5711" t="s">
        <v>20</v>
      </c>
      <c r="E5711" t="s">
        <v>21</v>
      </c>
      <c r="F5711" t="s">
        <v>13358</v>
      </c>
      <c r="G5711" t="s">
        <v>23</v>
      </c>
      <c r="H5711" t="s">
        <v>13359</v>
      </c>
      <c r="I5711" t="s">
        <v>25</v>
      </c>
      <c r="J5711" t="s">
        <v>245</v>
      </c>
      <c r="K5711" t="s">
        <v>27</v>
      </c>
      <c r="L5711" t="s">
        <v>155</v>
      </c>
      <c r="M5711" t="s">
        <v>12265</v>
      </c>
      <c r="N5711">
        <v>482</v>
      </c>
      <c r="O5711">
        <v>395</v>
      </c>
      <c r="P5711">
        <v>518</v>
      </c>
      <c r="Q5711" s="4">
        <v>510</v>
      </c>
      <c r="R5711">
        <v>456.5</v>
      </c>
      <c r="S5711" s="4" t="str">
        <f t="shared" si="293"/>
        <v xml:space="preserve">CON PSU </v>
      </c>
      <c r="T5711" s="4" t="str">
        <f t="shared" si="292"/>
        <v>50 % MAYOR</v>
      </c>
      <c r="U5711" s="4" t="str">
        <f t="shared" si="294"/>
        <v>Rango 450-499</v>
      </c>
      <c r="V5711" t="str">
        <f t="shared" si="295"/>
        <v>MAYOR A 450</v>
      </c>
    </row>
    <row r="5712" spans="1:22" x14ac:dyDescent="0.25">
      <c r="A5712" s="4" t="s">
        <v>12265</v>
      </c>
      <c r="B5712" t="s">
        <v>312</v>
      </c>
      <c r="C5712" s="1" t="s">
        <v>35</v>
      </c>
      <c r="D5712" t="s">
        <v>20</v>
      </c>
      <c r="E5712" t="s">
        <v>21</v>
      </c>
      <c r="F5712" t="s">
        <v>14338</v>
      </c>
      <c r="G5712" t="s">
        <v>23</v>
      </c>
      <c r="H5712" t="s">
        <v>14339</v>
      </c>
      <c r="I5712" t="s">
        <v>25</v>
      </c>
      <c r="J5712" t="s">
        <v>76</v>
      </c>
      <c r="K5712" t="s">
        <v>155</v>
      </c>
      <c r="L5712" t="s">
        <v>155</v>
      </c>
      <c r="M5712" t="s">
        <v>12265</v>
      </c>
      <c r="N5712">
        <v>507</v>
      </c>
      <c r="O5712">
        <v>474</v>
      </c>
      <c r="P5712">
        <v>429</v>
      </c>
      <c r="Q5712" s="4">
        <v>510</v>
      </c>
      <c r="R5712">
        <v>451.5</v>
      </c>
      <c r="S5712" s="4" t="str">
        <f t="shared" si="293"/>
        <v xml:space="preserve">CON PSU </v>
      </c>
      <c r="T5712" s="4" t="str">
        <f t="shared" si="292"/>
        <v>50 % MAYOR</v>
      </c>
      <c r="U5712" s="4" t="str">
        <f t="shared" si="294"/>
        <v>Rango 450-499</v>
      </c>
      <c r="V5712" t="str">
        <f t="shared" si="295"/>
        <v>MAYOR A 450</v>
      </c>
    </row>
    <row r="5713" spans="1:22" x14ac:dyDescent="0.25">
      <c r="A5713" s="4" t="s">
        <v>12265</v>
      </c>
      <c r="B5713" t="s">
        <v>129</v>
      </c>
      <c r="C5713" s="1" t="s">
        <v>19</v>
      </c>
      <c r="D5713" t="s">
        <v>20</v>
      </c>
      <c r="E5713" t="s">
        <v>21</v>
      </c>
      <c r="F5713" t="s">
        <v>15026</v>
      </c>
      <c r="G5713" t="s">
        <v>23</v>
      </c>
      <c r="H5713" t="s">
        <v>15027</v>
      </c>
      <c r="I5713" t="s">
        <v>25</v>
      </c>
      <c r="J5713" t="s">
        <v>471</v>
      </c>
      <c r="K5713" t="s">
        <v>155</v>
      </c>
      <c r="L5713" t="s">
        <v>155</v>
      </c>
      <c r="M5713" t="s">
        <v>12265</v>
      </c>
      <c r="N5713">
        <v>495</v>
      </c>
      <c r="O5713">
        <v>503</v>
      </c>
      <c r="P5713">
        <v>448</v>
      </c>
      <c r="Q5713" s="4">
        <v>511</v>
      </c>
      <c r="R5713">
        <v>475.5</v>
      </c>
      <c r="S5713" s="4" t="str">
        <f t="shared" si="293"/>
        <v xml:space="preserve">CON PSU </v>
      </c>
      <c r="T5713" s="4" t="str">
        <f t="shared" si="292"/>
        <v>50 % MAYOR</v>
      </c>
      <c r="U5713" s="4" t="str">
        <f t="shared" si="294"/>
        <v>Rango 450-499</v>
      </c>
      <c r="V5713" t="str">
        <f t="shared" si="295"/>
        <v>MAYOR A 450</v>
      </c>
    </row>
    <row r="5714" spans="1:22" x14ac:dyDescent="0.25">
      <c r="A5714" s="4" t="s">
        <v>12265</v>
      </c>
      <c r="B5714" t="s">
        <v>18</v>
      </c>
      <c r="C5714" s="1" t="s">
        <v>19</v>
      </c>
      <c r="D5714" t="s">
        <v>20</v>
      </c>
      <c r="E5714" t="s">
        <v>21</v>
      </c>
      <c r="F5714" t="s">
        <v>15291</v>
      </c>
      <c r="G5714" t="s">
        <v>23</v>
      </c>
      <c r="H5714" t="s">
        <v>15292</v>
      </c>
      <c r="I5714" t="s">
        <v>50</v>
      </c>
      <c r="J5714" t="s">
        <v>100</v>
      </c>
      <c r="K5714" t="s">
        <v>27</v>
      </c>
      <c r="L5714" t="s">
        <v>27</v>
      </c>
      <c r="M5714" t="s">
        <v>12265</v>
      </c>
      <c r="N5714">
        <v>496</v>
      </c>
      <c r="O5714">
        <v>503</v>
      </c>
      <c r="P5714">
        <v>481</v>
      </c>
      <c r="Q5714" s="4">
        <v>512</v>
      </c>
      <c r="R5714">
        <v>492</v>
      </c>
      <c r="S5714" s="4" t="str">
        <f t="shared" si="293"/>
        <v xml:space="preserve">CON PSU </v>
      </c>
      <c r="T5714" s="4" t="str">
        <f t="shared" si="292"/>
        <v>50 % MAYOR</v>
      </c>
      <c r="U5714" s="4" t="str">
        <f t="shared" si="294"/>
        <v>Rango 450-499</v>
      </c>
      <c r="V5714" t="str">
        <f t="shared" si="295"/>
        <v>MAYOR A 450</v>
      </c>
    </row>
    <row r="5715" spans="1:22" x14ac:dyDescent="0.25">
      <c r="A5715" s="4" t="s">
        <v>12265</v>
      </c>
      <c r="B5715" t="s">
        <v>83</v>
      </c>
      <c r="C5715" s="1" t="s">
        <v>19</v>
      </c>
      <c r="D5715" t="s">
        <v>20</v>
      </c>
      <c r="E5715" t="s">
        <v>21</v>
      </c>
      <c r="F5715" t="s">
        <v>13920</v>
      </c>
      <c r="G5715" t="s">
        <v>23</v>
      </c>
      <c r="H5715" t="s">
        <v>13921</v>
      </c>
      <c r="I5715" t="s">
        <v>50</v>
      </c>
      <c r="J5715" t="s">
        <v>69</v>
      </c>
      <c r="K5715" t="s">
        <v>155</v>
      </c>
      <c r="L5715" t="s">
        <v>155</v>
      </c>
      <c r="M5715" t="s">
        <v>12265</v>
      </c>
      <c r="N5715">
        <v>509</v>
      </c>
      <c r="O5715">
        <v>510</v>
      </c>
      <c r="P5715">
        <v>448</v>
      </c>
      <c r="Q5715" s="4">
        <v>512</v>
      </c>
      <c r="R5715">
        <v>479</v>
      </c>
      <c r="S5715" s="4" t="str">
        <f t="shared" si="293"/>
        <v xml:space="preserve">CON PSU </v>
      </c>
      <c r="T5715" s="4" t="str">
        <f t="shared" si="292"/>
        <v>50 % MAYOR</v>
      </c>
      <c r="U5715" s="4" t="str">
        <f t="shared" si="294"/>
        <v>Rango 450-499</v>
      </c>
      <c r="V5715" t="str">
        <f t="shared" si="295"/>
        <v>MAYOR A 450</v>
      </c>
    </row>
    <row r="5716" spans="1:22" x14ac:dyDescent="0.25">
      <c r="A5716" s="4" t="s">
        <v>12265</v>
      </c>
      <c r="B5716" t="s">
        <v>56</v>
      </c>
      <c r="C5716" s="1" t="s">
        <v>19</v>
      </c>
      <c r="D5716" t="s">
        <v>20</v>
      </c>
      <c r="E5716" t="s">
        <v>21</v>
      </c>
      <c r="F5716" t="s">
        <v>10071</v>
      </c>
      <c r="G5716" t="s">
        <v>23</v>
      </c>
      <c r="H5716" t="s">
        <v>10072</v>
      </c>
      <c r="I5716" t="s">
        <v>50</v>
      </c>
      <c r="J5716" t="s">
        <v>486</v>
      </c>
      <c r="K5716" t="s">
        <v>155</v>
      </c>
      <c r="L5716" t="s">
        <v>155</v>
      </c>
      <c r="M5716" t="s">
        <v>3149</v>
      </c>
      <c r="N5716">
        <v>513</v>
      </c>
      <c r="O5716">
        <v>507</v>
      </c>
      <c r="P5716">
        <v>472</v>
      </c>
      <c r="Q5716" s="4">
        <v>513</v>
      </c>
      <c r="R5716">
        <v>489.5</v>
      </c>
      <c r="S5716" s="4" t="str">
        <f t="shared" si="293"/>
        <v xml:space="preserve">CON PSU </v>
      </c>
      <c r="T5716" s="4" t="str">
        <f t="shared" si="292"/>
        <v xml:space="preserve">50 % MENOR </v>
      </c>
      <c r="U5716" s="4" t="str">
        <f t="shared" si="294"/>
        <v>Rango 450-499</v>
      </c>
      <c r="V5716" t="str">
        <f t="shared" si="295"/>
        <v>MAYOR A 450</v>
      </c>
    </row>
    <row r="5717" spans="1:22" x14ac:dyDescent="0.25">
      <c r="A5717" s="4" t="s">
        <v>12265</v>
      </c>
      <c r="B5717" t="s">
        <v>56</v>
      </c>
      <c r="C5717" s="1" t="s">
        <v>19</v>
      </c>
      <c r="D5717" t="s">
        <v>20</v>
      </c>
      <c r="E5717" t="s">
        <v>21</v>
      </c>
      <c r="F5717" t="s">
        <v>12619</v>
      </c>
      <c r="G5717" t="s">
        <v>23</v>
      </c>
      <c r="H5717" t="s">
        <v>12620</v>
      </c>
      <c r="I5717" t="s">
        <v>50</v>
      </c>
      <c r="J5717" t="s">
        <v>26</v>
      </c>
      <c r="K5717" t="s">
        <v>155</v>
      </c>
      <c r="L5717" t="s">
        <v>155</v>
      </c>
      <c r="M5717" t="s">
        <v>12265</v>
      </c>
      <c r="N5717">
        <v>513</v>
      </c>
      <c r="O5717">
        <v>466</v>
      </c>
      <c r="P5717">
        <v>481</v>
      </c>
      <c r="Q5717" s="4">
        <v>513</v>
      </c>
      <c r="R5717">
        <v>473.5</v>
      </c>
      <c r="S5717" s="4" t="str">
        <f t="shared" si="293"/>
        <v xml:space="preserve">CON PSU </v>
      </c>
      <c r="T5717" s="4" t="str">
        <f t="shared" si="292"/>
        <v xml:space="preserve">50 % MENOR </v>
      </c>
      <c r="U5717" s="4" t="str">
        <f t="shared" si="294"/>
        <v>Rango 450-499</v>
      </c>
      <c r="V5717" t="str">
        <f t="shared" si="295"/>
        <v>MAYOR A 450</v>
      </c>
    </row>
    <row r="5718" spans="1:22" x14ac:dyDescent="0.25">
      <c r="A5718" s="4" t="s">
        <v>12265</v>
      </c>
      <c r="B5718" t="s">
        <v>18</v>
      </c>
      <c r="C5718" s="1" t="s">
        <v>19</v>
      </c>
      <c r="D5718" t="s">
        <v>20</v>
      </c>
      <c r="E5718" t="s">
        <v>21</v>
      </c>
      <c r="F5718" t="s">
        <v>15269</v>
      </c>
      <c r="G5718" t="s">
        <v>23</v>
      </c>
      <c r="H5718" t="s">
        <v>15270</v>
      </c>
      <c r="I5718" t="s">
        <v>50</v>
      </c>
      <c r="J5718" t="s">
        <v>33</v>
      </c>
      <c r="K5718" t="s">
        <v>155</v>
      </c>
      <c r="L5718" t="s">
        <v>27</v>
      </c>
      <c r="M5718" t="s">
        <v>12265</v>
      </c>
      <c r="N5718">
        <v>509</v>
      </c>
      <c r="O5718">
        <v>503</v>
      </c>
      <c r="P5718">
        <v>448</v>
      </c>
      <c r="Q5718" s="4">
        <v>516</v>
      </c>
      <c r="R5718">
        <v>475.5</v>
      </c>
      <c r="S5718" s="4" t="str">
        <f t="shared" si="293"/>
        <v xml:space="preserve">CON PSU </v>
      </c>
      <c r="T5718" s="4" t="str">
        <f t="shared" si="292"/>
        <v>50 % MAYOR</v>
      </c>
      <c r="U5718" s="4" t="str">
        <f t="shared" si="294"/>
        <v>Rango 450-499</v>
      </c>
      <c r="V5718" t="str">
        <f t="shared" si="295"/>
        <v>MAYOR A 450</v>
      </c>
    </row>
    <row r="5719" spans="1:22" x14ac:dyDescent="0.25">
      <c r="A5719" s="4" t="s">
        <v>12265</v>
      </c>
      <c r="B5719" t="s">
        <v>129</v>
      </c>
      <c r="C5719" s="1" t="s">
        <v>19</v>
      </c>
      <c r="D5719" t="s">
        <v>20</v>
      </c>
      <c r="E5719" t="s">
        <v>21</v>
      </c>
      <c r="F5719" t="s">
        <v>14804</v>
      </c>
      <c r="G5719" t="s">
        <v>23</v>
      </c>
      <c r="H5719" t="s">
        <v>14805</v>
      </c>
      <c r="I5719" t="s">
        <v>50</v>
      </c>
      <c r="J5719" t="s">
        <v>76</v>
      </c>
      <c r="K5719" t="s">
        <v>27</v>
      </c>
      <c r="L5719" t="s">
        <v>155</v>
      </c>
      <c r="M5719" t="s">
        <v>12265</v>
      </c>
      <c r="N5719">
        <v>507</v>
      </c>
      <c r="O5719">
        <v>530</v>
      </c>
      <c r="P5719">
        <v>448</v>
      </c>
      <c r="Q5719" s="4">
        <v>516</v>
      </c>
      <c r="R5719">
        <v>489</v>
      </c>
      <c r="S5719" s="4" t="str">
        <f t="shared" si="293"/>
        <v xml:space="preserve">CON PSU </v>
      </c>
      <c r="T5719" s="4" t="str">
        <f t="shared" si="292"/>
        <v>50 % MAYOR</v>
      </c>
      <c r="U5719" s="4" t="str">
        <f t="shared" si="294"/>
        <v>Rango 450-499</v>
      </c>
      <c r="V5719" t="str">
        <f t="shared" si="295"/>
        <v>MAYOR A 450</v>
      </c>
    </row>
    <row r="5720" spans="1:22" x14ac:dyDescent="0.25">
      <c r="A5720" s="4" t="s">
        <v>12265</v>
      </c>
      <c r="B5720" t="s">
        <v>106</v>
      </c>
      <c r="C5720" s="1" t="s">
        <v>97</v>
      </c>
      <c r="D5720" t="s">
        <v>20</v>
      </c>
      <c r="E5720" t="s">
        <v>21</v>
      </c>
      <c r="F5720" t="s">
        <v>12383</v>
      </c>
      <c r="G5720" t="s">
        <v>23</v>
      </c>
      <c r="H5720" t="s">
        <v>12384</v>
      </c>
      <c r="I5720" t="s">
        <v>25</v>
      </c>
      <c r="J5720" t="s">
        <v>76</v>
      </c>
      <c r="K5720" t="s">
        <v>155</v>
      </c>
      <c r="L5720" t="s">
        <v>27</v>
      </c>
      <c r="M5720" t="s">
        <v>3144</v>
      </c>
      <c r="N5720">
        <v>517</v>
      </c>
      <c r="O5720">
        <v>494</v>
      </c>
      <c r="P5720">
        <v>439</v>
      </c>
      <c r="Q5720" s="4">
        <v>517</v>
      </c>
      <c r="R5720">
        <v>466.5</v>
      </c>
      <c r="S5720" s="4" t="str">
        <f t="shared" si="293"/>
        <v xml:space="preserve">CON PSU </v>
      </c>
      <c r="T5720" s="4" t="str">
        <f t="shared" si="292"/>
        <v xml:space="preserve">50 % MENOR </v>
      </c>
      <c r="U5720" s="4" t="str">
        <f t="shared" si="294"/>
        <v>Rango 450-499</v>
      </c>
      <c r="V5720" t="str">
        <f t="shared" si="295"/>
        <v>MAYOR A 450</v>
      </c>
    </row>
    <row r="5721" spans="1:22" x14ac:dyDescent="0.25">
      <c r="A5721" s="4" t="s">
        <v>12265</v>
      </c>
      <c r="B5721" t="s">
        <v>18</v>
      </c>
      <c r="C5721" s="1" t="s">
        <v>19</v>
      </c>
      <c r="D5721" t="s">
        <v>20</v>
      </c>
      <c r="E5721" t="s">
        <v>101</v>
      </c>
      <c r="F5721" t="s">
        <v>15144</v>
      </c>
      <c r="G5721" t="s">
        <v>23</v>
      </c>
      <c r="H5721" t="s">
        <v>15145</v>
      </c>
      <c r="I5721" t="s">
        <v>50</v>
      </c>
      <c r="J5721" t="s">
        <v>258</v>
      </c>
      <c r="K5721" t="s">
        <v>155</v>
      </c>
      <c r="L5721" t="s">
        <v>155</v>
      </c>
      <c r="M5721" t="s">
        <v>3205</v>
      </c>
      <c r="N5721">
        <v>517</v>
      </c>
      <c r="O5721">
        <v>465</v>
      </c>
      <c r="P5721">
        <v>529</v>
      </c>
      <c r="Q5721" s="4">
        <v>517</v>
      </c>
      <c r="R5721">
        <v>497</v>
      </c>
      <c r="S5721" s="4" t="str">
        <f t="shared" si="293"/>
        <v xml:space="preserve">CON PSU </v>
      </c>
      <c r="T5721" s="4" t="str">
        <f t="shared" si="292"/>
        <v xml:space="preserve">50 % MENOR </v>
      </c>
      <c r="U5721" s="4" t="str">
        <f t="shared" si="294"/>
        <v>Rango 450-499</v>
      </c>
      <c r="V5721" t="str">
        <f t="shared" si="295"/>
        <v>MAYOR A 450</v>
      </c>
    </row>
    <row r="5722" spans="1:22" x14ac:dyDescent="0.25">
      <c r="A5722" s="4" t="s">
        <v>12265</v>
      </c>
      <c r="B5722" t="s">
        <v>129</v>
      </c>
      <c r="C5722" s="1" t="s">
        <v>19</v>
      </c>
      <c r="D5722" t="s">
        <v>20</v>
      </c>
      <c r="E5722" t="s">
        <v>21</v>
      </c>
      <c r="F5722" t="s">
        <v>14810</v>
      </c>
      <c r="G5722" t="s">
        <v>23</v>
      </c>
      <c r="H5722" t="s">
        <v>14811</v>
      </c>
      <c r="I5722" t="s">
        <v>50</v>
      </c>
      <c r="J5722" t="s">
        <v>100</v>
      </c>
      <c r="K5722" t="s">
        <v>155</v>
      </c>
      <c r="L5722" t="s">
        <v>155</v>
      </c>
      <c r="M5722" t="s">
        <v>12265</v>
      </c>
      <c r="N5722">
        <v>517</v>
      </c>
      <c r="O5722">
        <v>415</v>
      </c>
      <c r="P5722">
        <v>507</v>
      </c>
      <c r="Q5722" s="4">
        <v>517</v>
      </c>
      <c r="R5722">
        <v>461</v>
      </c>
      <c r="S5722" s="4" t="str">
        <f t="shared" si="293"/>
        <v xml:space="preserve">CON PSU </v>
      </c>
      <c r="T5722" s="4" t="str">
        <f t="shared" si="292"/>
        <v xml:space="preserve">50 % MENOR </v>
      </c>
      <c r="U5722" s="4" t="str">
        <f t="shared" si="294"/>
        <v>Rango 450-499</v>
      </c>
      <c r="V5722" t="str">
        <f t="shared" si="295"/>
        <v>MAYOR A 450</v>
      </c>
    </row>
    <row r="5723" spans="1:22" x14ac:dyDescent="0.25">
      <c r="A5723" s="4" t="s">
        <v>12265</v>
      </c>
      <c r="B5723" t="s">
        <v>43</v>
      </c>
      <c r="C5723" s="1" t="s">
        <v>30</v>
      </c>
      <c r="D5723" t="s">
        <v>20</v>
      </c>
      <c r="E5723" t="s">
        <v>21</v>
      </c>
      <c r="F5723" t="s">
        <v>13231</v>
      </c>
      <c r="G5723" t="s">
        <v>23</v>
      </c>
      <c r="H5723" t="s">
        <v>13232</v>
      </c>
      <c r="I5723" t="s">
        <v>25</v>
      </c>
      <c r="J5723" t="s">
        <v>100</v>
      </c>
      <c r="K5723" t="s">
        <v>155</v>
      </c>
      <c r="L5723" t="s">
        <v>155</v>
      </c>
      <c r="M5723" t="s">
        <v>12265</v>
      </c>
      <c r="N5723">
        <v>517</v>
      </c>
      <c r="O5723">
        <v>433</v>
      </c>
      <c r="P5723">
        <v>564</v>
      </c>
      <c r="Q5723" s="4">
        <v>517</v>
      </c>
      <c r="R5723">
        <v>498.5</v>
      </c>
      <c r="S5723" s="4" t="str">
        <f t="shared" si="293"/>
        <v xml:space="preserve">CON PSU </v>
      </c>
      <c r="T5723" s="4" t="str">
        <f t="shared" si="292"/>
        <v xml:space="preserve">50 % MENOR </v>
      </c>
      <c r="U5723" s="4" t="str">
        <f t="shared" si="294"/>
        <v>Rango 450-499</v>
      </c>
      <c r="V5723" t="str">
        <f t="shared" si="295"/>
        <v>MAYOR A 450</v>
      </c>
    </row>
    <row r="5724" spans="1:22" x14ac:dyDescent="0.25">
      <c r="A5724" s="4" t="s">
        <v>12265</v>
      </c>
      <c r="B5724" t="s">
        <v>83</v>
      </c>
      <c r="C5724" s="1" t="s">
        <v>19</v>
      </c>
      <c r="D5724" t="s">
        <v>20</v>
      </c>
      <c r="E5724" t="s">
        <v>21</v>
      </c>
      <c r="F5724" t="s">
        <v>13716</v>
      </c>
      <c r="G5724" t="s">
        <v>23</v>
      </c>
      <c r="H5724" t="s">
        <v>13717</v>
      </c>
      <c r="I5724" t="s">
        <v>50</v>
      </c>
      <c r="J5724" t="s">
        <v>250</v>
      </c>
      <c r="K5724" t="s">
        <v>155</v>
      </c>
      <c r="L5724" t="s">
        <v>155</v>
      </c>
      <c r="M5724" t="s">
        <v>12265</v>
      </c>
      <c r="N5724">
        <v>499</v>
      </c>
      <c r="O5724">
        <v>510</v>
      </c>
      <c r="P5724">
        <v>481</v>
      </c>
      <c r="Q5724" s="4">
        <v>517</v>
      </c>
      <c r="R5724">
        <v>495.5</v>
      </c>
      <c r="S5724" s="4" t="str">
        <f t="shared" si="293"/>
        <v xml:space="preserve">CON PSU </v>
      </c>
      <c r="T5724" s="4" t="str">
        <f t="shared" si="292"/>
        <v>50 % MAYOR</v>
      </c>
      <c r="U5724" s="4" t="str">
        <f t="shared" si="294"/>
        <v>Rango 450-499</v>
      </c>
      <c r="V5724" t="str">
        <f t="shared" si="295"/>
        <v>MAYOR A 450</v>
      </c>
    </row>
    <row r="5725" spans="1:22" x14ac:dyDescent="0.25">
      <c r="A5725" s="4" t="s">
        <v>12265</v>
      </c>
      <c r="B5725" t="s">
        <v>83</v>
      </c>
      <c r="C5725" s="1" t="s">
        <v>19</v>
      </c>
      <c r="D5725" t="s">
        <v>20</v>
      </c>
      <c r="E5725" t="s">
        <v>101</v>
      </c>
      <c r="F5725" t="s">
        <v>13994</v>
      </c>
      <c r="G5725" t="s">
        <v>23</v>
      </c>
      <c r="H5725" t="s">
        <v>13995</v>
      </c>
      <c r="I5725" t="s">
        <v>50</v>
      </c>
      <c r="J5725" t="s">
        <v>1103</v>
      </c>
      <c r="K5725" t="s">
        <v>155</v>
      </c>
      <c r="L5725" t="s">
        <v>155</v>
      </c>
      <c r="M5725" t="s">
        <v>3144</v>
      </c>
      <c r="N5725">
        <v>517</v>
      </c>
      <c r="O5725">
        <v>508</v>
      </c>
      <c r="P5725">
        <v>469</v>
      </c>
      <c r="Q5725" s="4">
        <v>518</v>
      </c>
      <c r="R5725">
        <v>488.5</v>
      </c>
      <c r="S5725" s="4" t="str">
        <f t="shared" si="293"/>
        <v xml:space="preserve">CON PSU </v>
      </c>
      <c r="T5725" s="4" t="str">
        <f t="shared" si="292"/>
        <v>50 % MAYOR</v>
      </c>
      <c r="U5725" s="4" t="str">
        <f t="shared" si="294"/>
        <v>Rango 450-499</v>
      </c>
      <c r="V5725" t="str">
        <f t="shared" si="295"/>
        <v>MAYOR A 450</v>
      </c>
    </row>
    <row r="5726" spans="1:22" x14ac:dyDescent="0.25">
      <c r="A5726" s="4" t="s">
        <v>12265</v>
      </c>
      <c r="B5726" t="s">
        <v>18</v>
      </c>
      <c r="C5726" s="1" t="s">
        <v>19</v>
      </c>
      <c r="D5726" t="s">
        <v>20</v>
      </c>
      <c r="E5726" t="s">
        <v>21</v>
      </c>
      <c r="F5726" t="s">
        <v>5735</v>
      </c>
      <c r="G5726" t="s">
        <v>23</v>
      </c>
      <c r="H5726" t="s">
        <v>5736</v>
      </c>
      <c r="I5726" t="s">
        <v>50</v>
      </c>
      <c r="J5726" t="s">
        <v>173</v>
      </c>
      <c r="K5726" t="s">
        <v>155</v>
      </c>
      <c r="L5726" t="s">
        <v>155</v>
      </c>
      <c r="M5726" t="s">
        <v>3149</v>
      </c>
      <c r="N5726">
        <v>517</v>
      </c>
      <c r="O5726">
        <v>465</v>
      </c>
      <c r="P5726">
        <v>516</v>
      </c>
      <c r="Q5726" s="4">
        <v>518</v>
      </c>
      <c r="R5726">
        <v>490.5</v>
      </c>
      <c r="S5726" s="4" t="str">
        <f t="shared" si="293"/>
        <v xml:space="preserve">CON PSU </v>
      </c>
      <c r="T5726" s="4" t="str">
        <f t="shared" si="292"/>
        <v>50 % MAYOR</v>
      </c>
      <c r="U5726" s="4" t="str">
        <f t="shared" si="294"/>
        <v>Rango 450-499</v>
      </c>
      <c r="V5726" t="str">
        <f t="shared" si="295"/>
        <v>MAYOR A 450</v>
      </c>
    </row>
    <row r="5727" spans="1:22" x14ac:dyDescent="0.25">
      <c r="A5727" s="4" t="s">
        <v>12265</v>
      </c>
      <c r="B5727" t="s">
        <v>34</v>
      </c>
      <c r="C5727" s="1" t="s">
        <v>35</v>
      </c>
      <c r="D5727" t="s">
        <v>20</v>
      </c>
      <c r="E5727" t="s">
        <v>21</v>
      </c>
      <c r="F5727" t="s">
        <v>14163</v>
      </c>
      <c r="G5727" t="s">
        <v>23</v>
      </c>
      <c r="H5727" t="s">
        <v>14164</v>
      </c>
      <c r="I5727" t="s">
        <v>25</v>
      </c>
      <c r="J5727" t="s">
        <v>135</v>
      </c>
      <c r="K5727" t="s">
        <v>27</v>
      </c>
      <c r="L5727" t="s">
        <v>27</v>
      </c>
      <c r="M5727" t="s">
        <v>12265</v>
      </c>
      <c r="N5727">
        <v>495</v>
      </c>
      <c r="O5727">
        <v>489</v>
      </c>
      <c r="P5727">
        <v>448</v>
      </c>
      <c r="Q5727" s="4">
        <v>521</v>
      </c>
      <c r="R5727">
        <v>468.5</v>
      </c>
      <c r="S5727" s="4" t="str">
        <f t="shared" si="293"/>
        <v xml:space="preserve">CON PSU </v>
      </c>
      <c r="T5727" s="4" t="str">
        <f t="shared" si="292"/>
        <v>50 % MAYOR</v>
      </c>
      <c r="U5727" s="4" t="str">
        <f t="shared" si="294"/>
        <v>Rango 450-499</v>
      </c>
      <c r="V5727" t="str">
        <f t="shared" si="295"/>
        <v>MAYOR A 450</v>
      </c>
    </row>
    <row r="5728" spans="1:22" x14ac:dyDescent="0.25">
      <c r="A5728" s="4" t="s">
        <v>12265</v>
      </c>
      <c r="B5728" t="s">
        <v>66</v>
      </c>
      <c r="C5728" s="1" t="s">
        <v>35</v>
      </c>
      <c r="D5728" t="s">
        <v>20</v>
      </c>
      <c r="E5728" t="s">
        <v>21</v>
      </c>
      <c r="F5728" t="s">
        <v>14398</v>
      </c>
      <c r="G5728" t="s">
        <v>23</v>
      </c>
      <c r="H5728" t="s">
        <v>14399</v>
      </c>
      <c r="I5728" t="s">
        <v>50</v>
      </c>
      <c r="J5728" t="s">
        <v>73</v>
      </c>
      <c r="K5728" t="s">
        <v>155</v>
      </c>
      <c r="L5728" t="s">
        <v>27</v>
      </c>
      <c r="M5728" t="s">
        <v>3144</v>
      </c>
      <c r="N5728">
        <v>517</v>
      </c>
      <c r="O5728">
        <v>458</v>
      </c>
      <c r="P5728">
        <v>454</v>
      </c>
      <c r="Q5728" s="4">
        <v>521</v>
      </c>
      <c r="R5728">
        <v>456</v>
      </c>
      <c r="S5728" s="4" t="str">
        <f t="shared" si="293"/>
        <v xml:space="preserve">CON PSU </v>
      </c>
      <c r="T5728" s="4" t="str">
        <f t="shared" si="292"/>
        <v>50 % MAYOR</v>
      </c>
      <c r="U5728" s="4" t="str">
        <f t="shared" si="294"/>
        <v>Rango 450-499</v>
      </c>
      <c r="V5728" t="str">
        <f t="shared" si="295"/>
        <v>MAYOR A 450</v>
      </c>
    </row>
    <row r="5729" spans="1:22" x14ac:dyDescent="0.25">
      <c r="A5729" s="4" t="s">
        <v>12265</v>
      </c>
      <c r="B5729" t="s">
        <v>209</v>
      </c>
      <c r="C5729" s="1" t="s">
        <v>19</v>
      </c>
      <c r="D5729" t="s">
        <v>20</v>
      </c>
      <c r="E5729" t="s">
        <v>101</v>
      </c>
      <c r="F5729" t="s">
        <v>6172</v>
      </c>
      <c r="G5729" t="s">
        <v>23</v>
      </c>
      <c r="H5729" t="s">
        <v>6173</v>
      </c>
      <c r="I5729" t="s">
        <v>50</v>
      </c>
      <c r="J5729" t="s">
        <v>63</v>
      </c>
      <c r="K5729" t="s">
        <v>155</v>
      </c>
      <c r="L5729" t="s">
        <v>155</v>
      </c>
      <c r="M5729" t="s">
        <v>3205</v>
      </c>
      <c r="N5729">
        <v>496</v>
      </c>
      <c r="O5729">
        <v>413</v>
      </c>
      <c r="P5729">
        <v>506</v>
      </c>
      <c r="Q5729" s="4">
        <v>521</v>
      </c>
      <c r="R5729">
        <v>459.5</v>
      </c>
      <c r="S5729" s="4" t="str">
        <f t="shared" si="293"/>
        <v xml:space="preserve">CON PSU </v>
      </c>
      <c r="T5729" s="4" t="str">
        <f t="shared" si="292"/>
        <v>50 % MAYOR</v>
      </c>
      <c r="U5729" s="4" t="str">
        <f t="shared" si="294"/>
        <v>Rango 450-499</v>
      </c>
      <c r="V5729" t="str">
        <f t="shared" si="295"/>
        <v>MAYOR A 450</v>
      </c>
    </row>
    <row r="5730" spans="1:22" x14ac:dyDescent="0.25">
      <c r="A5730" s="4" t="s">
        <v>12265</v>
      </c>
      <c r="B5730" t="s">
        <v>209</v>
      </c>
      <c r="C5730" s="1" t="s">
        <v>19</v>
      </c>
      <c r="D5730" t="s">
        <v>20</v>
      </c>
      <c r="E5730" t="s">
        <v>21</v>
      </c>
      <c r="F5730" t="s">
        <v>12971</v>
      </c>
      <c r="G5730" t="s">
        <v>23</v>
      </c>
      <c r="H5730" t="s">
        <v>12972</v>
      </c>
      <c r="I5730" t="s">
        <v>50</v>
      </c>
      <c r="J5730" t="s">
        <v>42</v>
      </c>
      <c r="K5730" t="s">
        <v>27</v>
      </c>
      <c r="L5730" t="s">
        <v>27</v>
      </c>
      <c r="M5730" t="s">
        <v>12265</v>
      </c>
      <c r="N5730">
        <v>523</v>
      </c>
      <c r="O5730">
        <v>481</v>
      </c>
      <c r="P5730">
        <v>495</v>
      </c>
      <c r="Q5730" s="4">
        <v>523</v>
      </c>
      <c r="R5730">
        <v>488</v>
      </c>
      <c r="S5730" s="4" t="str">
        <f t="shared" si="293"/>
        <v xml:space="preserve">CON PSU </v>
      </c>
      <c r="T5730" s="4" t="str">
        <f t="shared" si="292"/>
        <v xml:space="preserve">50 % MENOR </v>
      </c>
      <c r="U5730" s="4" t="str">
        <f t="shared" si="294"/>
        <v>Rango 450-499</v>
      </c>
      <c r="V5730" t="str">
        <f t="shared" si="295"/>
        <v>MAYOR A 450</v>
      </c>
    </row>
    <row r="5731" spans="1:22" x14ac:dyDescent="0.25">
      <c r="A5731" s="4" t="s">
        <v>12265</v>
      </c>
      <c r="B5731" t="s">
        <v>83</v>
      </c>
      <c r="C5731" s="1" t="s">
        <v>19</v>
      </c>
      <c r="D5731" t="s">
        <v>20</v>
      </c>
      <c r="E5731" t="s">
        <v>21</v>
      </c>
      <c r="F5731" t="s">
        <v>14040</v>
      </c>
      <c r="G5731" t="s">
        <v>23</v>
      </c>
      <c r="H5731" t="s">
        <v>14041</v>
      </c>
      <c r="I5731" t="s">
        <v>50</v>
      </c>
      <c r="J5731" t="s">
        <v>63</v>
      </c>
      <c r="K5731" t="s">
        <v>27</v>
      </c>
      <c r="L5731" t="s">
        <v>155</v>
      </c>
      <c r="M5731" t="s">
        <v>12265</v>
      </c>
      <c r="N5731">
        <v>523</v>
      </c>
      <c r="O5731">
        <v>481</v>
      </c>
      <c r="P5731">
        <v>507</v>
      </c>
      <c r="Q5731" s="4">
        <v>523</v>
      </c>
      <c r="R5731">
        <v>494</v>
      </c>
      <c r="S5731" s="4" t="str">
        <f t="shared" si="293"/>
        <v xml:space="preserve">CON PSU </v>
      </c>
      <c r="T5731" s="4" t="str">
        <f t="shared" si="292"/>
        <v xml:space="preserve">50 % MENOR </v>
      </c>
      <c r="U5731" s="4" t="str">
        <f t="shared" si="294"/>
        <v>Rango 450-499</v>
      </c>
      <c r="V5731" t="str">
        <f t="shared" si="295"/>
        <v>MAYOR A 450</v>
      </c>
    </row>
    <row r="5732" spans="1:22" x14ac:dyDescent="0.25">
      <c r="A5732" s="4" t="s">
        <v>12265</v>
      </c>
      <c r="B5732" t="s">
        <v>129</v>
      </c>
      <c r="C5732" s="1" t="s">
        <v>19</v>
      </c>
      <c r="D5732" t="s">
        <v>20</v>
      </c>
      <c r="E5732" t="s">
        <v>21</v>
      </c>
      <c r="F5732" t="s">
        <v>14929</v>
      </c>
      <c r="G5732" t="s">
        <v>23</v>
      </c>
      <c r="H5732" t="s">
        <v>14930</v>
      </c>
      <c r="I5732" t="s">
        <v>50</v>
      </c>
      <c r="J5732" t="s">
        <v>73</v>
      </c>
      <c r="K5732" t="s">
        <v>27</v>
      </c>
      <c r="L5732" t="s">
        <v>155</v>
      </c>
      <c r="M5732" t="s">
        <v>12265</v>
      </c>
      <c r="N5732">
        <v>523</v>
      </c>
      <c r="O5732">
        <v>474</v>
      </c>
      <c r="P5732">
        <v>518</v>
      </c>
      <c r="Q5732" s="4">
        <v>523</v>
      </c>
      <c r="R5732">
        <v>496</v>
      </c>
      <c r="S5732" s="4" t="str">
        <f t="shared" si="293"/>
        <v xml:space="preserve">CON PSU </v>
      </c>
      <c r="T5732" s="4" t="str">
        <f t="shared" si="292"/>
        <v xml:space="preserve">50 % MENOR </v>
      </c>
      <c r="U5732" s="4" t="str">
        <f t="shared" si="294"/>
        <v>Rango 450-499</v>
      </c>
      <c r="V5732" t="str">
        <f t="shared" si="295"/>
        <v>MAYOR A 450</v>
      </c>
    </row>
    <row r="5733" spans="1:22" x14ac:dyDescent="0.25">
      <c r="A5733" s="4" t="s">
        <v>12265</v>
      </c>
      <c r="B5733" t="s">
        <v>96</v>
      </c>
      <c r="C5733" s="1" t="s">
        <v>97</v>
      </c>
      <c r="D5733" t="s">
        <v>20</v>
      </c>
      <c r="E5733" t="s">
        <v>21</v>
      </c>
      <c r="F5733" t="s">
        <v>14537</v>
      </c>
      <c r="G5733" t="s">
        <v>23</v>
      </c>
      <c r="H5733" t="s">
        <v>14538</v>
      </c>
      <c r="I5733" t="s">
        <v>50</v>
      </c>
      <c r="J5733" t="s">
        <v>245</v>
      </c>
      <c r="K5733" t="s">
        <v>155</v>
      </c>
      <c r="L5733" t="s">
        <v>27</v>
      </c>
      <c r="M5733" t="s">
        <v>12265</v>
      </c>
      <c r="N5733">
        <v>507</v>
      </c>
      <c r="O5733">
        <v>450</v>
      </c>
      <c r="P5733">
        <v>465</v>
      </c>
      <c r="Q5733" s="4">
        <v>527</v>
      </c>
      <c r="R5733">
        <v>457.5</v>
      </c>
      <c r="S5733" s="4" t="str">
        <f t="shared" si="293"/>
        <v xml:space="preserve">CON PSU </v>
      </c>
      <c r="T5733" s="4" t="str">
        <f t="shared" si="292"/>
        <v>50 % MAYOR</v>
      </c>
      <c r="U5733" s="4" t="str">
        <f t="shared" si="294"/>
        <v>Rango 450-499</v>
      </c>
      <c r="V5733" t="str">
        <f t="shared" si="295"/>
        <v>MAYOR A 450</v>
      </c>
    </row>
    <row r="5734" spans="1:22" x14ac:dyDescent="0.25">
      <c r="A5734" s="4" t="s">
        <v>12265</v>
      </c>
      <c r="B5734" t="s">
        <v>96</v>
      </c>
      <c r="C5734" s="1" t="s">
        <v>97</v>
      </c>
      <c r="D5734" t="s">
        <v>20</v>
      </c>
      <c r="E5734" t="s">
        <v>21</v>
      </c>
      <c r="F5734" t="s">
        <v>14492</v>
      </c>
      <c r="G5734" t="s">
        <v>23</v>
      </c>
      <c r="H5734" t="s">
        <v>14493</v>
      </c>
      <c r="I5734" t="s">
        <v>50</v>
      </c>
      <c r="J5734" t="s">
        <v>14494</v>
      </c>
      <c r="K5734" t="s">
        <v>27</v>
      </c>
      <c r="L5734" t="s">
        <v>27</v>
      </c>
      <c r="M5734" t="s">
        <v>12265</v>
      </c>
      <c r="N5734">
        <v>528</v>
      </c>
      <c r="O5734">
        <v>489</v>
      </c>
      <c r="P5734">
        <v>481</v>
      </c>
      <c r="Q5734" s="4">
        <v>528</v>
      </c>
      <c r="R5734">
        <v>485</v>
      </c>
      <c r="S5734" s="4" t="str">
        <f t="shared" si="293"/>
        <v xml:space="preserve">CON PSU </v>
      </c>
      <c r="T5734" s="4" t="str">
        <f t="shared" si="292"/>
        <v xml:space="preserve">50 % MENOR </v>
      </c>
      <c r="U5734" s="4" t="str">
        <f t="shared" si="294"/>
        <v>Rango 450-499</v>
      </c>
      <c r="V5734" t="str">
        <f t="shared" si="295"/>
        <v>MAYOR A 450</v>
      </c>
    </row>
    <row r="5735" spans="1:22" x14ac:dyDescent="0.25">
      <c r="A5735" s="4" t="s">
        <v>12265</v>
      </c>
      <c r="B5735" t="s">
        <v>209</v>
      </c>
      <c r="C5735" s="1" t="s">
        <v>19</v>
      </c>
      <c r="D5735" t="s">
        <v>20</v>
      </c>
      <c r="E5735" t="s">
        <v>21</v>
      </c>
      <c r="F5735" t="s">
        <v>12941</v>
      </c>
      <c r="G5735" t="s">
        <v>23</v>
      </c>
      <c r="H5735" t="s">
        <v>12942</v>
      </c>
      <c r="I5735" t="s">
        <v>50</v>
      </c>
      <c r="J5735" t="s">
        <v>875</v>
      </c>
      <c r="K5735" t="s">
        <v>155</v>
      </c>
      <c r="L5735" t="s">
        <v>27</v>
      </c>
      <c r="M5735" t="s">
        <v>3144</v>
      </c>
      <c r="N5735">
        <v>486</v>
      </c>
      <c r="O5735">
        <v>494</v>
      </c>
      <c r="P5735">
        <v>504</v>
      </c>
      <c r="Q5735" s="4">
        <v>528</v>
      </c>
      <c r="R5735">
        <v>499</v>
      </c>
      <c r="S5735" s="4" t="str">
        <f t="shared" si="293"/>
        <v xml:space="preserve">CON PSU </v>
      </c>
      <c r="T5735" s="4" t="str">
        <f t="shared" si="292"/>
        <v>50 % MAYOR</v>
      </c>
      <c r="U5735" s="4" t="str">
        <f t="shared" si="294"/>
        <v>Rango 450-499</v>
      </c>
      <c r="V5735" t="str">
        <f t="shared" si="295"/>
        <v>MAYOR A 450</v>
      </c>
    </row>
    <row r="5736" spans="1:22" x14ac:dyDescent="0.25">
      <c r="A5736" s="4" t="s">
        <v>12265</v>
      </c>
      <c r="B5736" t="s">
        <v>96</v>
      </c>
      <c r="C5736" s="1" t="s">
        <v>97</v>
      </c>
      <c r="D5736" t="s">
        <v>53</v>
      </c>
      <c r="E5736" t="s">
        <v>21</v>
      </c>
      <c r="F5736" t="s">
        <v>14665</v>
      </c>
      <c r="G5736" t="s">
        <v>23</v>
      </c>
      <c r="H5736" t="s">
        <v>14666</v>
      </c>
      <c r="I5736" t="s">
        <v>50</v>
      </c>
      <c r="J5736" t="s">
        <v>76</v>
      </c>
      <c r="K5736" t="s">
        <v>27</v>
      </c>
      <c r="L5736" t="s">
        <v>27</v>
      </c>
      <c r="M5736" t="s">
        <v>12265</v>
      </c>
      <c r="N5736">
        <v>528</v>
      </c>
      <c r="O5736">
        <v>530</v>
      </c>
      <c r="P5736">
        <v>429</v>
      </c>
      <c r="Q5736" s="4">
        <v>529</v>
      </c>
      <c r="R5736">
        <v>479.5</v>
      </c>
      <c r="S5736" s="4" t="str">
        <f t="shared" si="293"/>
        <v xml:space="preserve">CON PSU </v>
      </c>
      <c r="T5736" s="4" t="str">
        <f t="shared" si="292"/>
        <v>50 % MAYOR</v>
      </c>
      <c r="U5736" s="4" t="str">
        <f t="shared" si="294"/>
        <v>Rango 450-499</v>
      </c>
      <c r="V5736" t="str">
        <f t="shared" si="295"/>
        <v>MAYOR A 450</v>
      </c>
    </row>
    <row r="5737" spans="1:22" x14ac:dyDescent="0.25">
      <c r="A5737" s="4" t="s">
        <v>12265</v>
      </c>
      <c r="B5737" t="s">
        <v>56</v>
      </c>
      <c r="C5737" s="1" t="s">
        <v>19</v>
      </c>
      <c r="D5737" t="s">
        <v>20</v>
      </c>
      <c r="E5737" t="s">
        <v>21</v>
      </c>
      <c r="F5737" t="s">
        <v>12764</v>
      </c>
      <c r="G5737" t="s">
        <v>23</v>
      </c>
      <c r="H5737" t="s">
        <v>12765</v>
      </c>
      <c r="I5737" t="s">
        <v>50</v>
      </c>
      <c r="J5737" t="s">
        <v>135</v>
      </c>
      <c r="K5737" t="s">
        <v>27</v>
      </c>
      <c r="L5737" t="s">
        <v>27</v>
      </c>
      <c r="M5737" t="s">
        <v>12265</v>
      </c>
      <c r="N5737">
        <v>515</v>
      </c>
      <c r="O5737">
        <v>450</v>
      </c>
      <c r="P5737">
        <v>465</v>
      </c>
      <c r="Q5737" s="4">
        <v>530</v>
      </c>
      <c r="R5737">
        <v>457.5</v>
      </c>
      <c r="S5737" s="4" t="str">
        <f t="shared" si="293"/>
        <v xml:space="preserve">CON PSU </v>
      </c>
      <c r="T5737" s="4" t="str">
        <f t="shared" si="292"/>
        <v>50 % MAYOR</v>
      </c>
      <c r="U5737" s="4" t="str">
        <f t="shared" si="294"/>
        <v>Rango 450-499</v>
      </c>
      <c r="V5737" t="str">
        <f t="shared" si="295"/>
        <v>MAYOR A 450</v>
      </c>
    </row>
    <row r="5738" spans="1:22" x14ac:dyDescent="0.25">
      <c r="A5738" s="4" t="s">
        <v>12265</v>
      </c>
      <c r="B5738" t="s">
        <v>60</v>
      </c>
      <c r="C5738" s="1" t="s">
        <v>35</v>
      </c>
      <c r="D5738" t="s">
        <v>20</v>
      </c>
      <c r="E5738" t="s">
        <v>21</v>
      </c>
      <c r="F5738" t="s">
        <v>6090</v>
      </c>
      <c r="G5738" t="s">
        <v>23</v>
      </c>
      <c r="H5738" t="s">
        <v>6091</v>
      </c>
      <c r="I5738" t="s">
        <v>50</v>
      </c>
      <c r="J5738" t="s">
        <v>122</v>
      </c>
      <c r="K5738" t="s">
        <v>27</v>
      </c>
      <c r="L5738" t="s">
        <v>27</v>
      </c>
      <c r="M5738" t="s">
        <v>3152</v>
      </c>
      <c r="N5738">
        <v>517</v>
      </c>
      <c r="O5738">
        <v>411</v>
      </c>
      <c r="P5738">
        <v>509</v>
      </c>
      <c r="Q5738" s="4">
        <v>533</v>
      </c>
      <c r="R5738">
        <v>460</v>
      </c>
      <c r="S5738" s="4" t="str">
        <f t="shared" si="293"/>
        <v xml:space="preserve">CON PSU </v>
      </c>
      <c r="T5738" s="4" t="str">
        <f t="shared" si="292"/>
        <v>50 % MAYOR</v>
      </c>
      <c r="U5738" s="4" t="str">
        <f t="shared" si="294"/>
        <v>Rango 450-499</v>
      </c>
      <c r="V5738" t="str">
        <f t="shared" si="295"/>
        <v>MAYOR A 450</v>
      </c>
    </row>
    <row r="5739" spans="1:22" x14ac:dyDescent="0.25">
      <c r="A5739" s="4" t="s">
        <v>12265</v>
      </c>
      <c r="B5739" t="s">
        <v>83</v>
      </c>
      <c r="C5739" s="1" t="s">
        <v>19</v>
      </c>
      <c r="D5739" t="s">
        <v>20</v>
      </c>
      <c r="E5739" t="s">
        <v>21</v>
      </c>
      <c r="F5739" t="s">
        <v>13819</v>
      </c>
      <c r="G5739" t="s">
        <v>23</v>
      </c>
      <c r="H5739" t="s">
        <v>13820</v>
      </c>
      <c r="I5739" t="s">
        <v>50</v>
      </c>
      <c r="J5739" t="s">
        <v>471</v>
      </c>
      <c r="K5739" t="s">
        <v>155</v>
      </c>
      <c r="L5739" t="s">
        <v>27</v>
      </c>
      <c r="M5739" t="s">
        <v>12265</v>
      </c>
      <c r="N5739">
        <v>534</v>
      </c>
      <c r="O5739">
        <v>466</v>
      </c>
      <c r="P5739">
        <v>527</v>
      </c>
      <c r="Q5739" s="4">
        <v>534</v>
      </c>
      <c r="R5739">
        <v>496.5</v>
      </c>
      <c r="S5739" s="4" t="str">
        <f t="shared" si="293"/>
        <v xml:space="preserve">CON PSU </v>
      </c>
      <c r="T5739" s="4" t="str">
        <f t="shared" si="292"/>
        <v xml:space="preserve">50 % MENOR </v>
      </c>
      <c r="U5739" s="4" t="str">
        <f t="shared" si="294"/>
        <v>Rango 450-499</v>
      </c>
      <c r="V5739" t="str">
        <f t="shared" si="295"/>
        <v>MAYOR A 450</v>
      </c>
    </row>
    <row r="5740" spans="1:22" x14ac:dyDescent="0.25">
      <c r="A5740" s="4" t="s">
        <v>12265</v>
      </c>
      <c r="B5740" t="s">
        <v>18</v>
      </c>
      <c r="C5740" s="1" t="s">
        <v>19</v>
      </c>
      <c r="D5740" t="s">
        <v>20</v>
      </c>
      <c r="E5740" t="s">
        <v>21</v>
      </c>
      <c r="F5740" t="s">
        <v>15247</v>
      </c>
      <c r="G5740" t="s">
        <v>23</v>
      </c>
      <c r="H5740" t="s">
        <v>15248</v>
      </c>
      <c r="I5740" t="s">
        <v>50</v>
      </c>
      <c r="J5740" t="s">
        <v>245</v>
      </c>
      <c r="K5740" t="s">
        <v>27</v>
      </c>
      <c r="L5740" t="s">
        <v>155</v>
      </c>
      <c r="M5740" t="s">
        <v>12265</v>
      </c>
      <c r="N5740">
        <v>534</v>
      </c>
      <c r="O5740">
        <v>474</v>
      </c>
      <c r="P5740">
        <v>465</v>
      </c>
      <c r="Q5740" s="4">
        <v>534</v>
      </c>
      <c r="R5740">
        <v>469.5</v>
      </c>
      <c r="S5740" s="4" t="str">
        <f t="shared" si="293"/>
        <v xml:space="preserve">CON PSU </v>
      </c>
      <c r="T5740" s="4" t="str">
        <f t="shared" si="292"/>
        <v xml:space="preserve">50 % MENOR </v>
      </c>
      <c r="U5740" s="4" t="str">
        <f t="shared" si="294"/>
        <v>Rango 450-499</v>
      </c>
      <c r="V5740" t="str">
        <f t="shared" si="295"/>
        <v>MAYOR A 450</v>
      </c>
    </row>
    <row r="5741" spans="1:22" x14ac:dyDescent="0.25">
      <c r="A5741" s="4" t="s">
        <v>12265</v>
      </c>
      <c r="B5741" t="s">
        <v>83</v>
      </c>
      <c r="C5741" s="1" t="s">
        <v>19</v>
      </c>
      <c r="D5741" t="s">
        <v>20</v>
      </c>
      <c r="E5741" t="s">
        <v>21</v>
      </c>
      <c r="F5741" t="s">
        <v>13793</v>
      </c>
      <c r="G5741" t="s">
        <v>23</v>
      </c>
      <c r="H5741" t="s">
        <v>13794</v>
      </c>
      <c r="I5741" t="s">
        <v>50</v>
      </c>
      <c r="J5741" t="s">
        <v>122</v>
      </c>
      <c r="K5741" t="s">
        <v>155</v>
      </c>
      <c r="L5741" t="s">
        <v>155</v>
      </c>
      <c r="M5741" t="s">
        <v>12265</v>
      </c>
      <c r="N5741">
        <v>535</v>
      </c>
      <c r="O5741">
        <v>517</v>
      </c>
      <c r="P5741">
        <v>465</v>
      </c>
      <c r="Q5741" s="4">
        <v>535</v>
      </c>
      <c r="R5741">
        <v>491</v>
      </c>
      <c r="S5741" s="4" t="str">
        <f t="shared" si="293"/>
        <v xml:space="preserve">CON PSU </v>
      </c>
      <c r="T5741" s="4" t="str">
        <f t="shared" si="292"/>
        <v xml:space="preserve">50 % MENOR </v>
      </c>
      <c r="U5741" s="4" t="str">
        <f t="shared" si="294"/>
        <v>Rango 450-499</v>
      </c>
      <c r="V5741" t="str">
        <f t="shared" si="295"/>
        <v>MAYOR A 450</v>
      </c>
    </row>
    <row r="5742" spans="1:22" x14ac:dyDescent="0.25">
      <c r="A5742" s="4" t="s">
        <v>12265</v>
      </c>
      <c r="B5742" t="s">
        <v>106</v>
      </c>
      <c r="C5742" s="1" t="s">
        <v>97</v>
      </c>
      <c r="D5742" t="s">
        <v>20</v>
      </c>
      <c r="E5742" t="s">
        <v>21</v>
      </c>
      <c r="F5742" t="s">
        <v>12332</v>
      </c>
      <c r="G5742" t="s">
        <v>23</v>
      </c>
      <c r="H5742" t="s">
        <v>12333</v>
      </c>
      <c r="I5742" t="s">
        <v>50</v>
      </c>
      <c r="J5742" t="s">
        <v>100</v>
      </c>
      <c r="K5742" t="s">
        <v>27</v>
      </c>
      <c r="L5742" t="s">
        <v>27</v>
      </c>
      <c r="M5742" t="s">
        <v>12265</v>
      </c>
      <c r="N5742">
        <v>502</v>
      </c>
      <c r="O5742">
        <v>433</v>
      </c>
      <c r="P5742">
        <v>527</v>
      </c>
      <c r="Q5742" s="4">
        <v>537</v>
      </c>
      <c r="R5742">
        <v>480</v>
      </c>
      <c r="S5742" s="4" t="str">
        <f t="shared" si="293"/>
        <v xml:space="preserve">CON PSU </v>
      </c>
      <c r="T5742" s="4" t="str">
        <f t="shared" si="292"/>
        <v>50 % MAYOR</v>
      </c>
      <c r="U5742" s="4" t="str">
        <f t="shared" si="294"/>
        <v>Rango 450-499</v>
      </c>
      <c r="V5742" t="str">
        <f t="shared" si="295"/>
        <v>MAYOR A 450</v>
      </c>
    </row>
    <row r="5743" spans="1:22" x14ac:dyDescent="0.25">
      <c r="A5743" s="4" t="s">
        <v>12265</v>
      </c>
      <c r="B5743" t="s">
        <v>77</v>
      </c>
      <c r="C5743" s="1" t="s">
        <v>19</v>
      </c>
      <c r="D5743" t="s">
        <v>20</v>
      </c>
      <c r="E5743" t="s">
        <v>21</v>
      </c>
      <c r="F5743" t="s">
        <v>13576</v>
      </c>
      <c r="G5743" t="s">
        <v>23</v>
      </c>
      <c r="H5743" t="s">
        <v>13577</v>
      </c>
      <c r="I5743" t="s">
        <v>50</v>
      </c>
      <c r="J5743" t="s">
        <v>100</v>
      </c>
      <c r="K5743" t="s">
        <v>155</v>
      </c>
      <c r="L5743" t="s">
        <v>27</v>
      </c>
      <c r="M5743" t="s">
        <v>12265</v>
      </c>
      <c r="N5743">
        <v>538</v>
      </c>
      <c r="O5743">
        <v>517</v>
      </c>
      <c r="P5743">
        <v>481</v>
      </c>
      <c r="Q5743" s="4">
        <v>538</v>
      </c>
      <c r="R5743">
        <v>499</v>
      </c>
      <c r="S5743" s="4" t="str">
        <f t="shared" si="293"/>
        <v xml:space="preserve">CON PSU </v>
      </c>
      <c r="T5743" s="4" t="str">
        <f t="shared" si="292"/>
        <v xml:space="preserve">50 % MENOR </v>
      </c>
      <c r="U5743" s="4" t="str">
        <f t="shared" si="294"/>
        <v>Rango 450-499</v>
      </c>
      <c r="V5743" t="str">
        <f t="shared" si="295"/>
        <v>MAYOR A 450</v>
      </c>
    </row>
    <row r="5744" spans="1:22" x14ac:dyDescent="0.25">
      <c r="A5744" s="4" t="s">
        <v>12265</v>
      </c>
      <c r="B5744" t="s">
        <v>142</v>
      </c>
      <c r="C5744" s="1" t="s">
        <v>97</v>
      </c>
      <c r="D5744" t="s">
        <v>20</v>
      </c>
      <c r="E5744" t="s">
        <v>21</v>
      </c>
      <c r="F5744" t="s">
        <v>14434</v>
      </c>
      <c r="G5744" t="s">
        <v>23</v>
      </c>
      <c r="H5744" t="s">
        <v>14435</v>
      </c>
      <c r="I5744" t="s">
        <v>50</v>
      </c>
      <c r="J5744" t="s">
        <v>486</v>
      </c>
      <c r="K5744" t="s">
        <v>27</v>
      </c>
      <c r="L5744" t="s">
        <v>27</v>
      </c>
      <c r="M5744" t="s">
        <v>12265</v>
      </c>
      <c r="N5744">
        <v>538</v>
      </c>
      <c r="O5744">
        <v>523</v>
      </c>
      <c r="P5744">
        <v>448</v>
      </c>
      <c r="Q5744" s="4">
        <v>538</v>
      </c>
      <c r="R5744">
        <v>485.5</v>
      </c>
      <c r="S5744" s="4" t="str">
        <f t="shared" si="293"/>
        <v xml:space="preserve">CON PSU </v>
      </c>
      <c r="T5744" s="4" t="str">
        <f t="shared" si="292"/>
        <v xml:space="preserve">50 % MENOR </v>
      </c>
      <c r="U5744" s="4" t="str">
        <f t="shared" si="294"/>
        <v>Rango 450-499</v>
      </c>
      <c r="V5744" t="str">
        <f t="shared" si="295"/>
        <v>MAYOR A 450</v>
      </c>
    </row>
    <row r="5745" spans="1:22" x14ac:dyDescent="0.25">
      <c r="A5745" s="4" t="s">
        <v>12265</v>
      </c>
      <c r="B5745" t="s">
        <v>96</v>
      </c>
      <c r="C5745" s="1" t="s">
        <v>97</v>
      </c>
      <c r="D5745" t="s">
        <v>20</v>
      </c>
      <c r="E5745" t="s">
        <v>21</v>
      </c>
      <c r="F5745" t="s">
        <v>14523</v>
      </c>
      <c r="G5745" t="s">
        <v>23</v>
      </c>
      <c r="H5745" t="s">
        <v>14524</v>
      </c>
      <c r="I5745" t="s">
        <v>50</v>
      </c>
      <c r="J5745" t="s">
        <v>221</v>
      </c>
      <c r="K5745" t="s">
        <v>155</v>
      </c>
      <c r="L5745" t="s">
        <v>27</v>
      </c>
      <c r="M5745" t="s">
        <v>3144</v>
      </c>
      <c r="N5745">
        <v>507</v>
      </c>
      <c r="O5745">
        <v>465</v>
      </c>
      <c r="P5745">
        <v>514</v>
      </c>
      <c r="Q5745" s="4">
        <v>539</v>
      </c>
      <c r="R5745">
        <v>489.5</v>
      </c>
      <c r="S5745" s="4" t="str">
        <f t="shared" si="293"/>
        <v xml:space="preserve">CON PSU </v>
      </c>
      <c r="T5745" s="4" t="str">
        <f t="shared" si="292"/>
        <v>50 % MAYOR</v>
      </c>
      <c r="U5745" s="4" t="str">
        <f t="shared" si="294"/>
        <v>Rango 450-499</v>
      </c>
      <c r="V5745" t="str">
        <f t="shared" si="295"/>
        <v>MAYOR A 450</v>
      </c>
    </row>
    <row r="5746" spans="1:22" x14ac:dyDescent="0.25">
      <c r="A5746" s="4" t="s">
        <v>12265</v>
      </c>
      <c r="B5746" t="s">
        <v>129</v>
      </c>
      <c r="C5746" s="1" t="s">
        <v>19</v>
      </c>
      <c r="D5746" t="s">
        <v>20</v>
      </c>
      <c r="E5746" t="s">
        <v>21</v>
      </c>
      <c r="F5746" t="s">
        <v>15053</v>
      </c>
      <c r="G5746" t="s">
        <v>23</v>
      </c>
      <c r="H5746" t="s">
        <v>15054</v>
      </c>
      <c r="I5746" t="s">
        <v>50</v>
      </c>
      <c r="J5746" t="s">
        <v>100</v>
      </c>
      <c r="K5746" t="s">
        <v>155</v>
      </c>
      <c r="L5746" t="s">
        <v>27</v>
      </c>
      <c r="M5746" t="s">
        <v>12265</v>
      </c>
      <c r="N5746">
        <v>525</v>
      </c>
      <c r="O5746">
        <v>510</v>
      </c>
      <c r="P5746">
        <v>481</v>
      </c>
      <c r="Q5746" s="4">
        <v>539</v>
      </c>
      <c r="R5746">
        <v>495.5</v>
      </c>
      <c r="S5746" s="4" t="str">
        <f t="shared" si="293"/>
        <v xml:space="preserve">CON PSU </v>
      </c>
      <c r="T5746" s="4" t="str">
        <f t="shared" si="292"/>
        <v>50 % MAYOR</v>
      </c>
      <c r="U5746" s="4" t="str">
        <f t="shared" si="294"/>
        <v>Rango 450-499</v>
      </c>
      <c r="V5746" t="str">
        <f t="shared" si="295"/>
        <v>MAYOR A 450</v>
      </c>
    </row>
    <row r="5747" spans="1:22" x14ac:dyDescent="0.25">
      <c r="A5747" s="4" t="s">
        <v>12265</v>
      </c>
      <c r="B5747" t="s">
        <v>18</v>
      </c>
      <c r="C5747" s="1" t="s">
        <v>19</v>
      </c>
      <c r="D5747" t="s">
        <v>20</v>
      </c>
      <c r="E5747" t="s">
        <v>21</v>
      </c>
      <c r="F5747" t="s">
        <v>15211</v>
      </c>
      <c r="G5747" t="s">
        <v>23</v>
      </c>
      <c r="H5747" t="s">
        <v>15212</v>
      </c>
      <c r="I5747" t="s">
        <v>50</v>
      </c>
      <c r="J5747" t="s">
        <v>145</v>
      </c>
      <c r="K5747" t="s">
        <v>27</v>
      </c>
      <c r="L5747" t="s">
        <v>27</v>
      </c>
      <c r="M5747" t="s">
        <v>3144</v>
      </c>
      <c r="N5747">
        <v>517</v>
      </c>
      <c r="O5747">
        <v>480</v>
      </c>
      <c r="P5747">
        <v>504</v>
      </c>
      <c r="Q5747" s="4">
        <v>541</v>
      </c>
      <c r="R5747">
        <v>492</v>
      </c>
      <c r="S5747" s="4" t="str">
        <f t="shared" si="293"/>
        <v xml:space="preserve">CON PSU </v>
      </c>
      <c r="T5747" s="4" t="str">
        <f t="shared" si="292"/>
        <v>50 % MAYOR</v>
      </c>
      <c r="U5747" s="4" t="str">
        <f t="shared" si="294"/>
        <v>Rango 450-499</v>
      </c>
      <c r="V5747" t="str">
        <f t="shared" si="295"/>
        <v>MAYOR A 450</v>
      </c>
    </row>
    <row r="5748" spans="1:22" x14ac:dyDescent="0.25">
      <c r="A5748" s="4" t="s">
        <v>12265</v>
      </c>
      <c r="B5748" t="s">
        <v>56</v>
      </c>
      <c r="C5748" s="1" t="s">
        <v>19</v>
      </c>
      <c r="D5748" t="s">
        <v>20</v>
      </c>
      <c r="E5748" t="s">
        <v>21</v>
      </c>
      <c r="F5748" t="s">
        <v>12681</v>
      </c>
      <c r="G5748" t="s">
        <v>23</v>
      </c>
      <c r="H5748" t="s">
        <v>12682</v>
      </c>
      <c r="I5748" t="s">
        <v>50</v>
      </c>
      <c r="J5748" t="s">
        <v>276</v>
      </c>
      <c r="K5748" t="s">
        <v>155</v>
      </c>
      <c r="L5748" t="s">
        <v>155</v>
      </c>
      <c r="M5748" t="s">
        <v>3144</v>
      </c>
      <c r="N5748">
        <v>538</v>
      </c>
      <c r="O5748">
        <v>527</v>
      </c>
      <c r="P5748">
        <v>421</v>
      </c>
      <c r="Q5748" s="4">
        <v>541</v>
      </c>
      <c r="R5748">
        <v>474</v>
      </c>
      <c r="S5748" s="4" t="str">
        <f t="shared" si="293"/>
        <v xml:space="preserve">CON PSU </v>
      </c>
      <c r="T5748" s="4" t="str">
        <f t="shared" ref="T5748:T5811" si="296">IF(Q5748&gt;N5748,"50 % MAYOR","50 % MENOR ")</f>
        <v>50 % MAYOR</v>
      </c>
      <c r="U5748" s="4" t="str">
        <f t="shared" si="294"/>
        <v>Rango 450-499</v>
      </c>
      <c r="V5748" t="str">
        <f t="shared" si="295"/>
        <v>MAYOR A 450</v>
      </c>
    </row>
    <row r="5749" spans="1:22" x14ac:dyDescent="0.25">
      <c r="A5749" s="4" t="s">
        <v>12265</v>
      </c>
      <c r="B5749" t="s">
        <v>209</v>
      </c>
      <c r="C5749" s="1" t="s">
        <v>19</v>
      </c>
      <c r="D5749" t="s">
        <v>20</v>
      </c>
      <c r="E5749" t="s">
        <v>21</v>
      </c>
      <c r="F5749" t="s">
        <v>12897</v>
      </c>
      <c r="G5749" t="s">
        <v>23</v>
      </c>
      <c r="H5749" t="s">
        <v>12898</v>
      </c>
      <c r="I5749" t="s">
        <v>50</v>
      </c>
      <c r="J5749" t="s">
        <v>46</v>
      </c>
      <c r="K5749" t="s">
        <v>27</v>
      </c>
      <c r="L5749" t="s">
        <v>27</v>
      </c>
      <c r="M5749" t="s">
        <v>12265</v>
      </c>
      <c r="N5749">
        <v>544</v>
      </c>
      <c r="O5749">
        <v>503</v>
      </c>
      <c r="P5749">
        <v>448</v>
      </c>
      <c r="Q5749" s="4">
        <v>544</v>
      </c>
      <c r="R5749">
        <v>475.5</v>
      </c>
      <c r="S5749" s="4" t="str">
        <f t="shared" si="293"/>
        <v xml:space="preserve">CON PSU </v>
      </c>
      <c r="T5749" s="4" t="str">
        <f t="shared" si="296"/>
        <v xml:space="preserve">50 % MENOR </v>
      </c>
      <c r="U5749" s="4" t="str">
        <f t="shared" si="294"/>
        <v>Rango 450-499</v>
      </c>
      <c r="V5749" t="str">
        <f t="shared" si="295"/>
        <v>MAYOR A 450</v>
      </c>
    </row>
    <row r="5750" spans="1:22" x14ac:dyDescent="0.25">
      <c r="A5750" s="4" t="s">
        <v>12265</v>
      </c>
      <c r="B5750" t="s">
        <v>96</v>
      </c>
      <c r="C5750" s="1" t="s">
        <v>97</v>
      </c>
      <c r="D5750" t="s">
        <v>20</v>
      </c>
      <c r="E5750" t="s">
        <v>21</v>
      </c>
      <c r="F5750" t="s">
        <v>14507</v>
      </c>
      <c r="G5750" t="s">
        <v>23</v>
      </c>
      <c r="H5750" t="s">
        <v>14508</v>
      </c>
      <c r="I5750" t="s">
        <v>25</v>
      </c>
      <c r="J5750" t="s">
        <v>185</v>
      </c>
      <c r="K5750" t="s">
        <v>27</v>
      </c>
      <c r="L5750" t="s">
        <v>27</v>
      </c>
      <c r="M5750" t="s">
        <v>12265</v>
      </c>
      <c r="N5750">
        <v>544</v>
      </c>
      <c r="O5750">
        <v>424</v>
      </c>
      <c r="P5750">
        <v>544</v>
      </c>
      <c r="Q5750" s="4">
        <v>544</v>
      </c>
      <c r="R5750">
        <v>484</v>
      </c>
      <c r="S5750" s="4" t="str">
        <f t="shared" si="293"/>
        <v xml:space="preserve">CON PSU </v>
      </c>
      <c r="T5750" s="4" t="str">
        <f t="shared" si="296"/>
        <v xml:space="preserve">50 % MENOR </v>
      </c>
      <c r="U5750" s="4" t="str">
        <f t="shared" si="294"/>
        <v>Rango 450-499</v>
      </c>
      <c r="V5750" t="str">
        <f t="shared" si="295"/>
        <v>MAYOR A 450</v>
      </c>
    </row>
    <row r="5751" spans="1:22" x14ac:dyDescent="0.25">
      <c r="A5751" s="4" t="s">
        <v>12265</v>
      </c>
      <c r="B5751" t="s">
        <v>83</v>
      </c>
      <c r="C5751" s="1" t="s">
        <v>19</v>
      </c>
      <c r="D5751" t="s">
        <v>20</v>
      </c>
      <c r="E5751" t="s">
        <v>21</v>
      </c>
      <c r="F5751" t="s">
        <v>13857</v>
      </c>
      <c r="G5751" t="s">
        <v>23</v>
      </c>
      <c r="H5751" t="s">
        <v>13858</v>
      </c>
      <c r="I5751" t="s">
        <v>50</v>
      </c>
      <c r="J5751" t="s">
        <v>33</v>
      </c>
      <c r="K5751" t="s">
        <v>27</v>
      </c>
      <c r="L5751" t="s">
        <v>155</v>
      </c>
      <c r="M5751" t="s">
        <v>12265</v>
      </c>
      <c r="N5751">
        <v>544</v>
      </c>
      <c r="O5751">
        <v>450</v>
      </c>
      <c r="P5751">
        <v>518</v>
      </c>
      <c r="Q5751" s="4">
        <v>544</v>
      </c>
      <c r="R5751">
        <v>484</v>
      </c>
      <c r="S5751" s="4" t="str">
        <f t="shared" si="293"/>
        <v xml:space="preserve">CON PSU </v>
      </c>
      <c r="T5751" s="4" t="str">
        <f t="shared" si="296"/>
        <v xml:space="preserve">50 % MENOR </v>
      </c>
      <c r="U5751" s="4" t="str">
        <f t="shared" si="294"/>
        <v>Rango 450-499</v>
      </c>
      <c r="V5751" t="str">
        <f t="shared" si="295"/>
        <v>MAYOR A 450</v>
      </c>
    </row>
    <row r="5752" spans="1:22" x14ac:dyDescent="0.25">
      <c r="A5752" s="4" t="s">
        <v>12265</v>
      </c>
      <c r="B5752" t="s">
        <v>83</v>
      </c>
      <c r="C5752" s="1" t="s">
        <v>19</v>
      </c>
      <c r="D5752" t="s">
        <v>20</v>
      </c>
      <c r="E5752" t="s">
        <v>21</v>
      </c>
      <c r="F5752" t="s">
        <v>14026</v>
      </c>
      <c r="G5752" t="s">
        <v>23</v>
      </c>
      <c r="H5752" t="s">
        <v>14027</v>
      </c>
      <c r="I5752" t="s">
        <v>50</v>
      </c>
      <c r="J5752" t="s">
        <v>759</v>
      </c>
      <c r="K5752" t="s">
        <v>155</v>
      </c>
      <c r="L5752" t="s">
        <v>155</v>
      </c>
      <c r="M5752" t="s">
        <v>12265</v>
      </c>
      <c r="N5752">
        <v>544</v>
      </c>
      <c r="O5752">
        <v>510</v>
      </c>
      <c r="P5752">
        <v>448</v>
      </c>
      <c r="Q5752" s="4">
        <v>544</v>
      </c>
      <c r="R5752">
        <v>479</v>
      </c>
      <c r="S5752" s="4" t="str">
        <f t="shared" si="293"/>
        <v xml:space="preserve">CON PSU </v>
      </c>
      <c r="T5752" s="4" t="str">
        <f t="shared" si="296"/>
        <v xml:space="preserve">50 % MENOR </v>
      </c>
      <c r="U5752" s="4" t="str">
        <f t="shared" si="294"/>
        <v>Rango 450-499</v>
      </c>
      <c r="V5752" t="str">
        <f t="shared" si="295"/>
        <v>MAYOR A 450</v>
      </c>
    </row>
    <row r="5753" spans="1:22" x14ac:dyDescent="0.25">
      <c r="A5753" s="4" t="s">
        <v>12265</v>
      </c>
      <c r="B5753" t="s">
        <v>34</v>
      </c>
      <c r="C5753" s="1" t="s">
        <v>35</v>
      </c>
      <c r="D5753" t="s">
        <v>20</v>
      </c>
      <c r="E5753" t="s">
        <v>21</v>
      </c>
      <c r="F5753" t="s">
        <v>14133</v>
      </c>
      <c r="G5753" t="s">
        <v>23</v>
      </c>
      <c r="H5753" t="s">
        <v>14134</v>
      </c>
      <c r="I5753" t="s">
        <v>50</v>
      </c>
      <c r="J5753" t="s">
        <v>372</v>
      </c>
      <c r="K5753" t="s">
        <v>155</v>
      </c>
      <c r="L5753" t="s">
        <v>155</v>
      </c>
      <c r="M5753" t="s">
        <v>12265</v>
      </c>
      <c r="N5753">
        <v>517</v>
      </c>
      <c r="O5753">
        <v>458</v>
      </c>
      <c r="P5753">
        <v>518</v>
      </c>
      <c r="Q5753" s="4">
        <v>545</v>
      </c>
      <c r="R5753">
        <v>488</v>
      </c>
      <c r="S5753" s="4" t="str">
        <f t="shared" ref="S5753:S5816" si="297">IF(R5753&gt;0,"CON PSU ","SIN PSU")</f>
        <v xml:space="preserve">CON PSU </v>
      </c>
      <c r="T5753" s="4" t="str">
        <f t="shared" si="296"/>
        <v>50 % MAYOR</v>
      </c>
      <c r="U5753" s="4" t="str">
        <f t="shared" si="294"/>
        <v>Rango 450-499</v>
      </c>
      <c r="V5753" t="str">
        <f t="shared" si="295"/>
        <v>MAYOR A 450</v>
      </c>
    </row>
    <row r="5754" spans="1:22" x14ac:dyDescent="0.25">
      <c r="A5754" s="4" t="s">
        <v>12265</v>
      </c>
      <c r="B5754" t="s">
        <v>83</v>
      </c>
      <c r="C5754" s="1" t="s">
        <v>19</v>
      </c>
      <c r="D5754" t="s">
        <v>20</v>
      </c>
      <c r="E5754" t="s">
        <v>101</v>
      </c>
      <c r="F5754" t="s">
        <v>14078</v>
      </c>
      <c r="G5754" t="s">
        <v>23</v>
      </c>
      <c r="H5754" t="s">
        <v>14079</v>
      </c>
      <c r="I5754" t="s">
        <v>50</v>
      </c>
      <c r="J5754" t="s">
        <v>185</v>
      </c>
      <c r="K5754" t="s">
        <v>155</v>
      </c>
      <c r="L5754" t="s">
        <v>155</v>
      </c>
      <c r="M5754" t="s">
        <v>3152</v>
      </c>
      <c r="N5754">
        <v>530</v>
      </c>
      <c r="O5754">
        <v>531</v>
      </c>
      <c r="P5754">
        <v>453</v>
      </c>
      <c r="Q5754" s="4">
        <v>545</v>
      </c>
      <c r="R5754">
        <v>492</v>
      </c>
      <c r="S5754" s="4" t="str">
        <f t="shared" si="297"/>
        <v xml:space="preserve">CON PSU </v>
      </c>
      <c r="T5754" s="4" t="str">
        <f t="shared" si="296"/>
        <v>50 % MAYOR</v>
      </c>
      <c r="U5754" s="4" t="str">
        <f t="shared" si="294"/>
        <v>Rango 450-499</v>
      </c>
      <c r="V5754" t="str">
        <f t="shared" si="295"/>
        <v>MAYOR A 450</v>
      </c>
    </row>
    <row r="5755" spans="1:22" x14ac:dyDescent="0.25">
      <c r="A5755" s="4" t="s">
        <v>12265</v>
      </c>
      <c r="B5755" t="s">
        <v>12979</v>
      </c>
      <c r="C5755" s="1" t="s">
        <v>30</v>
      </c>
      <c r="D5755" t="s">
        <v>20</v>
      </c>
      <c r="E5755" t="s">
        <v>101</v>
      </c>
      <c r="F5755" t="s">
        <v>12994</v>
      </c>
      <c r="G5755" t="s">
        <v>23</v>
      </c>
      <c r="H5755" t="s">
        <v>12995</v>
      </c>
      <c r="I5755" t="s">
        <v>25</v>
      </c>
      <c r="J5755" t="s">
        <v>100</v>
      </c>
      <c r="K5755" t="s">
        <v>27</v>
      </c>
      <c r="L5755" t="s">
        <v>27</v>
      </c>
      <c r="M5755" t="s">
        <v>3152</v>
      </c>
      <c r="N5755">
        <v>532</v>
      </c>
      <c r="O5755">
        <v>436</v>
      </c>
      <c r="P5755">
        <v>502</v>
      </c>
      <c r="Q5755" s="4">
        <v>546</v>
      </c>
      <c r="R5755">
        <v>469</v>
      </c>
      <c r="S5755" s="4" t="str">
        <f t="shared" si="297"/>
        <v xml:space="preserve">CON PSU </v>
      </c>
      <c r="T5755" s="4" t="str">
        <f t="shared" si="296"/>
        <v>50 % MAYOR</v>
      </c>
      <c r="U5755" s="4" t="str">
        <f t="shared" si="294"/>
        <v>Rango 450-499</v>
      </c>
      <c r="V5755" t="str">
        <f t="shared" si="295"/>
        <v>MAYOR A 450</v>
      </c>
    </row>
    <row r="5756" spans="1:22" x14ac:dyDescent="0.25">
      <c r="A5756" s="4" t="s">
        <v>12265</v>
      </c>
      <c r="B5756" t="s">
        <v>83</v>
      </c>
      <c r="C5756" s="1" t="s">
        <v>19</v>
      </c>
      <c r="D5756" t="s">
        <v>20</v>
      </c>
      <c r="E5756" t="s">
        <v>21</v>
      </c>
      <c r="F5756" t="s">
        <v>13741</v>
      </c>
      <c r="G5756" t="s">
        <v>23</v>
      </c>
      <c r="H5756" t="s">
        <v>13742</v>
      </c>
      <c r="I5756" t="s">
        <v>50</v>
      </c>
      <c r="J5756" t="s">
        <v>218</v>
      </c>
      <c r="K5756" t="s">
        <v>155</v>
      </c>
      <c r="L5756" t="s">
        <v>155</v>
      </c>
      <c r="M5756" t="s">
        <v>12265</v>
      </c>
      <c r="N5756">
        <v>523</v>
      </c>
      <c r="O5756">
        <v>481</v>
      </c>
      <c r="P5756">
        <v>507</v>
      </c>
      <c r="Q5756" s="4">
        <v>547</v>
      </c>
      <c r="R5756">
        <v>494</v>
      </c>
      <c r="S5756" s="4" t="str">
        <f t="shared" si="297"/>
        <v xml:space="preserve">CON PSU </v>
      </c>
      <c r="T5756" s="4" t="str">
        <f t="shared" si="296"/>
        <v>50 % MAYOR</v>
      </c>
      <c r="U5756" s="4" t="str">
        <f t="shared" si="294"/>
        <v>Rango 450-499</v>
      </c>
      <c r="V5756" t="str">
        <f t="shared" si="295"/>
        <v>MAYOR A 450</v>
      </c>
    </row>
    <row r="5757" spans="1:22" x14ac:dyDescent="0.25">
      <c r="A5757" s="4" t="s">
        <v>12265</v>
      </c>
      <c r="B5757" t="s">
        <v>56</v>
      </c>
      <c r="C5757" s="1" t="s">
        <v>19</v>
      </c>
      <c r="D5757" t="s">
        <v>20</v>
      </c>
      <c r="E5757" t="s">
        <v>21</v>
      </c>
      <c r="F5757" t="s">
        <v>12804</v>
      </c>
      <c r="G5757" t="s">
        <v>23</v>
      </c>
      <c r="H5757" t="s">
        <v>12805</v>
      </c>
      <c r="I5757" t="s">
        <v>50</v>
      </c>
      <c r="J5757" t="s">
        <v>258</v>
      </c>
      <c r="K5757" t="s">
        <v>155</v>
      </c>
      <c r="L5757" t="s">
        <v>27</v>
      </c>
      <c r="M5757" t="s">
        <v>12265</v>
      </c>
      <c r="N5757">
        <v>548</v>
      </c>
      <c r="O5757">
        <v>489</v>
      </c>
      <c r="P5757">
        <v>429</v>
      </c>
      <c r="Q5757" s="4">
        <v>548</v>
      </c>
      <c r="R5757">
        <v>459</v>
      </c>
      <c r="S5757" s="4" t="str">
        <f t="shared" si="297"/>
        <v xml:space="preserve">CON PSU </v>
      </c>
      <c r="T5757" s="4" t="str">
        <f t="shared" si="296"/>
        <v xml:space="preserve">50 % MENOR </v>
      </c>
      <c r="U5757" s="4" t="str">
        <f t="shared" si="294"/>
        <v>Rango 450-499</v>
      </c>
      <c r="V5757" t="str">
        <f t="shared" si="295"/>
        <v>MAYOR A 450</v>
      </c>
    </row>
    <row r="5758" spans="1:22" x14ac:dyDescent="0.25">
      <c r="A5758" s="4" t="s">
        <v>12265</v>
      </c>
      <c r="B5758" t="s">
        <v>96</v>
      </c>
      <c r="C5758" s="1" t="s">
        <v>97</v>
      </c>
      <c r="D5758" t="s">
        <v>20</v>
      </c>
      <c r="E5758" t="s">
        <v>21</v>
      </c>
      <c r="F5758" t="s">
        <v>14579</v>
      </c>
      <c r="G5758" t="s">
        <v>23</v>
      </c>
      <c r="H5758" t="s">
        <v>14580</v>
      </c>
      <c r="I5758" t="s">
        <v>50</v>
      </c>
      <c r="J5758" t="s">
        <v>170</v>
      </c>
      <c r="K5758" t="s">
        <v>27</v>
      </c>
      <c r="L5758" t="s">
        <v>27</v>
      </c>
      <c r="M5758" t="s">
        <v>3144</v>
      </c>
      <c r="N5758">
        <v>548</v>
      </c>
      <c r="O5758">
        <v>502</v>
      </c>
      <c r="P5758">
        <v>439</v>
      </c>
      <c r="Q5758" s="4">
        <v>548</v>
      </c>
      <c r="R5758">
        <v>470.5</v>
      </c>
      <c r="S5758" s="4" t="str">
        <f t="shared" si="297"/>
        <v xml:space="preserve">CON PSU </v>
      </c>
      <c r="T5758" s="4" t="str">
        <f t="shared" si="296"/>
        <v xml:space="preserve">50 % MENOR </v>
      </c>
      <c r="U5758" s="4" t="str">
        <f t="shared" si="294"/>
        <v>Rango 450-499</v>
      </c>
      <c r="V5758" t="str">
        <f t="shared" si="295"/>
        <v>MAYOR A 450</v>
      </c>
    </row>
    <row r="5759" spans="1:22" x14ac:dyDescent="0.25">
      <c r="A5759" s="4" t="s">
        <v>12265</v>
      </c>
      <c r="B5759" t="s">
        <v>96</v>
      </c>
      <c r="C5759" s="1" t="s">
        <v>97</v>
      </c>
      <c r="D5759" t="s">
        <v>20</v>
      </c>
      <c r="E5759" t="s">
        <v>21</v>
      </c>
      <c r="F5759" t="s">
        <v>14621</v>
      </c>
      <c r="G5759" t="s">
        <v>23</v>
      </c>
      <c r="H5759" t="s">
        <v>14622</v>
      </c>
      <c r="I5759" t="s">
        <v>50</v>
      </c>
      <c r="J5759" t="s">
        <v>173</v>
      </c>
      <c r="K5759" t="s">
        <v>27</v>
      </c>
      <c r="L5759" t="s">
        <v>27</v>
      </c>
      <c r="M5759" t="s">
        <v>12265</v>
      </c>
      <c r="N5759">
        <v>548</v>
      </c>
      <c r="O5759">
        <v>523</v>
      </c>
      <c r="P5759">
        <v>386</v>
      </c>
      <c r="Q5759" s="4">
        <v>548</v>
      </c>
      <c r="R5759">
        <v>454.5</v>
      </c>
      <c r="S5759" s="4" t="str">
        <f t="shared" si="297"/>
        <v xml:space="preserve">CON PSU </v>
      </c>
      <c r="T5759" s="4" t="str">
        <f t="shared" si="296"/>
        <v xml:space="preserve">50 % MENOR </v>
      </c>
      <c r="U5759" s="4" t="str">
        <f t="shared" si="294"/>
        <v>Rango 450-499</v>
      </c>
      <c r="V5759" t="str">
        <f t="shared" si="295"/>
        <v>MAYOR A 450</v>
      </c>
    </row>
    <row r="5760" spans="1:22" x14ac:dyDescent="0.25">
      <c r="A5760" s="4" t="s">
        <v>12265</v>
      </c>
      <c r="B5760" t="s">
        <v>77</v>
      </c>
      <c r="C5760" s="1" t="s">
        <v>19</v>
      </c>
      <c r="D5760" t="s">
        <v>20</v>
      </c>
      <c r="E5760" t="s">
        <v>21</v>
      </c>
      <c r="F5760" t="s">
        <v>13572</v>
      </c>
      <c r="G5760" t="s">
        <v>23</v>
      </c>
      <c r="H5760" t="s">
        <v>13573</v>
      </c>
      <c r="I5760" t="s">
        <v>50</v>
      </c>
      <c r="J5760" t="s">
        <v>875</v>
      </c>
      <c r="K5760" t="s">
        <v>27</v>
      </c>
      <c r="L5760" t="s">
        <v>27</v>
      </c>
      <c r="M5760" t="s">
        <v>3149</v>
      </c>
      <c r="N5760">
        <v>535</v>
      </c>
      <c r="O5760">
        <v>480</v>
      </c>
      <c r="P5760">
        <v>472</v>
      </c>
      <c r="Q5760" s="4">
        <v>550</v>
      </c>
      <c r="R5760">
        <v>476</v>
      </c>
      <c r="S5760" s="4" t="str">
        <f t="shared" si="297"/>
        <v xml:space="preserve">CON PSU </v>
      </c>
      <c r="T5760" s="4" t="str">
        <f t="shared" si="296"/>
        <v>50 % MAYOR</v>
      </c>
      <c r="U5760" s="4" t="str">
        <f t="shared" si="294"/>
        <v>Rango 450-499</v>
      </c>
      <c r="V5760" t="str">
        <f t="shared" si="295"/>
        <v>MAYOR A 450</v>
      </c>
    </row>
    <row r="5761" spans="1:22" x14ac:dyDescent="0.25">
      <c r="A5761" s="4" t="s">
        <v>12265</v>
      </c>
      <c r="B5761" t="s">
        <v>83</v>
      </c>
      <c r="C5761" s="1" t="s">
        <v>19</v>
      </c>
      <c r="D5761" t="s">
        <v>20</v>
      </c>
      <c r="E5761" t="s">
        <v>21</v>
      </c>
      <c r="F5761" t="s">
        <v>13755</v>
      </c>
      <c r="G5761" t="s">
        <v>23</v>
      </c>
      <c r="H5761" t="s">
        <v>13756</v>
      </c>
      <c r="I5761" t="s">
        <v>50</v>
      </c>
      <c r="J5761" t="s">
        <v>471</v>
      </c>
      <c r="K5761" t="s">
        <v>155</v>
      </c>
      <c r="L5761" t="s">
        <v>155</v>
      </c>
      <c r="M5761" t="s">
        <v>12265</v>
      </c>
      <c r="N5761">
        <v>517</v>
      </c>
      <c r="O5761">
        <v>530</v>
      </c>
      <c r="P5761">
        <v>429</v>
      </c>
      <c r="Q5761" s="4">
        <v>550</v>
      </c>
      <c r="R5761">
        <v>479.5</v>
      </c>
      <c r="S5761" s="4" t="str">
        <f t="shared" si="297"/>
        <v xml:space="preserve">CON PSU </v>
      </c>
      <c r="T5761" s="4" t="str">
        <f t="shared" si="296"/>
        <v>50 % MAYOR</v>
      </c>
      <c r="U5761" s="4" t="str">
        <f t="shared" si="294"/>
        <v>Rango 450-499</v>
      </c>
      <c r="V5761" t="str">
        <f t="shared" si="295"/>
        <v>MAYOR A 450</v>
      </c>
    </row>
    <row r="5762" spans="1:22" x14ac:dyDescent="0.25">
      <c r="A5762" s="4" t="s">
        <v>12265</v>
      </c>
      <c r="B5762" t="s">
        <v>83</v>
      </c>
      <c r="C5762" s="1" t="s">
        <v>19</v>
      </c>
      <c r="D5762" t="s">
        <v>20</v>
      </c>
      <c r="E5762" t="s">
        <v>21</v>
      </c>
      <c r="F5762" t="s">
        <v>13789</v>
      </c>
      <c r="G5762" t="s">
        <v>23</v>
      </c>
      <c r="H5762" t="s">
        <v>13790</v>
      </c>
      <c r="I5762" t="s">
        <v>50</v>
      </c>
      <c r="J5762" t="s">
        <v>250</v>
      </c>
      <c r="K5762" t="s">
        <v>155</v>
      </c>
      <c r="L5762" t="s">
        <v>155</v>
      </c>
      <c r="M5762" t="s">
        <v>12265</v>
      </c>
      <c r="N5762">
        <v>538</v>
      </c>
      <c r="O5762">
        <v>481</v>
      </c>
      <c r="P5762">
        <v>465</v>
      </c>
      <c r="Q5762" s="4">
        <v>551</v>
      </c>
      <c r="R5762">
        <v>473</v>
      </c>
      <c r="S5762" s="4" t="str">
        <f t="shared" si="297"/>
        <v xml:space="preserve">CON PSU </v>
      </c>
      <c r="T5762" s="4" t="str">
        <f t="shared" si="296"/>
        <v>50 % MAYOR</v>
      </c>
      <c r="U5762" s="4" t="str">
        <f t="shared" ref="U5762:U5825" si="298">IF(R5762&gt;699,"Rango Mayor a 699",IF(R5762&gt;649,"Rango 650-699",IF(R5762&gt;599,"Rango 600-649",IF(R5762&gt;549,"Rango 550-599",IF(R5762&gt;499,"Rango 500-549",IF(R5762&gt;449,"Rango 450-499",IF(R5762&gt;399,"Rango 400-449","Rango Menor a 400")))))))</f>
        <v>Rango 450-499</v>
      </c>
      <c r="V5762" t="str">
        <f t="shared" si="295"/>
        <v>MAYOR A 450</v>
      </c>
    </row>
    <row r="5763" spans="1:22" x14ac:dyDescent="0.25">
      <c r="A5763" s="4" t="s">
        <v>12265</v>
      </c>
      <c r="B5763" t="s">
        <v>83</v>
      </c>
      <c r="C5763" s="1" t="s">
        <v>19</v>
      </c>
      <c r="D5763" t="s">
        <v>20</v>
      </c>
      <c r="E5763" t="s">
        <v>101</v>
      </c>
      <c r="F5763" t="s">
        <v>13916</v>
      </c>
      <c r="G5763" t="s">
        <v>23</v>
      </c>
      <c r="H5763" t="s">
        <v>13917</v>
      </c>
      <c r="I5763" t="s">
        <v>50</v>
      </c>
      <c r="J5763" t="s">
        <v>63</v>
      </c>
      <c r="K5763" t="s">
        <v>155</v>
      </c>
      <c r="L5763" t="s">
        <v>155</v>
      </c>
      <c r="M5763" t="s">
        <v>3152</v>
      </c>
      <c r="N5763">
        <v>552</v>
      </c>
      <c r="O5763">
        <v>436</v>
      </c>
      <c r="P5763">
        <v>538</v>
      </c>
      <c r="Q5763" s="4">
        <v>552</v>
      </c>
      <c r="R5763">
        <v>487</v>
      </c>
      <c r="S5763" s="4" t="str">
        <f t="shared" si="297"/>
        <v xml:space="preserve">CON PSU </v>
      </c>
      <c r="T5763" s="4" t="str">
        <f t="shared" si="296"/>
        <v xml:space="preserve">50 % MENOR </v>
      </c>
      <c r="U5763" s="4" t="str">
        <f t="shared" si="298"/>
        <v>Rango 450-499</v>
      </c>
      <c r="V5763" t="str">
        <f t="shared" ref="V5763:V5826" si="299">IF(R5763&gt;449.9444444444,"MAYOR A 450","MENOR A 450")</f>
        <v>MAYOR A 450</v>
      </c>
    </row>
    <row r="5764" spans="1:22" x14ac:dyDescent="0.25">
      <c r="A5764" s="4" t="s">
        <v>12265</v>
      </c>
      <c r="B5764" t="s">
        <v>96</v>
      </c>
      <c r="C5764" s="1" t="s">
        <v>97</v>
      </c>
      <c r="D5764" t="s">
        <v>53</v>
      </c>
      <c r="E5764" t="s">
        <v>21</v>
      </c>
      <c r="F5764" t="s">
        <v>14669</v>
      </c>
      <c r="G5764" t="s">
        <v>23</v>
      </c>
      <c r="H5764" t="s">
        <v>14670</v>
      </c>
      <c r="I5764" t="s">
        <v>50</v>
      </c>
      <c r="J5764" t="s">
        <v>69</v>
      </c>
      <c r="K5764" t="s">
        <v>155</v>
      </c>
      <c r="L5764" t="s">
        <v>27</v>
      </c>
      <c r="M5764" t="s">
        <v>3149</v>
      </c>
      <c r="N5764">
        <v>538</v>
      </c>
      <c r="O5764">
        <v>529</v>
      </c>
      <c r="P5764">
        <v>458</v>
      </c>
      <c r="Q5764" s="4">
        <v>553</v>
      </c>
      <c r="R5764">
        <v>493.5</v>
      </c>
      <c r="S5764" s="4" t="str">
        <f t="shared" si="297"/>
        <v xml:space="preserve">CON PSU </v>
      </c>
      <c r="T5764" s="4" t="str">
        <f t="shared" si="296"/>
        <v>50 % MAYOR</v>
      </c>
      <c r="U5764" s="4" t="str">
        <f t="shared" si="298"/>
        <v>Rango 450-499</v>
      </c>
      <c r="V5764" t="str">
        <f t="shared" si="299"/>
        <v>MAYOR A 450</v>
      </c>
    </row>
    <row r="5765" spans="1:22" x14ac:dyDescent="0.25">
      <c r="A5765" s="4" t="s">
        <v>12265</v>
      </c>
      <c r="B5765" t="s">
        <v>56</v>
      </c>
      <c r="C5765" s="1" t="s">
        <v>19</v>
      </c>
      <c r="D5765" t="s">
        <v>20</v>
      </c>
      <c r="E5765" t="s">
        <v>21</v>
      </c>
      <c r="F5765" t="s">
        <v>12814</v>
      </c>
      <c r="G5765" t="s">
        <v>23</v>
      </c>
      <c r="H5765" t="s">
        <v>12815</v>
      </c>
      <c r="I5765" t="s">
        <v>50</v>
      </c>
      <c r="J5765" t="s">
        <v>135</v>
      </c>
      <c r="K5765" t="s">
        <v>27</v>
      </c>
      <c r="L5765" t="s">
        <v>27</v>
      </c>
      <c r="M5765" t="s">
        <v>12265</v>
      </c>
      <c r="N5765">
        <v>545</v>
      </c>
      <c r="O5765">
        <v>450</v>
      </c>
      <c r="P5765">
        <v>507</v>
      </c>
      <c r="Q5765" s="4">
        <v>554</v>
      </c>
      <c r="R5765">
        <v>478.5</v>
      </c>
      <c r="S5765" s="4" t="str">
        <f t="shared" si="297"/>
        <v xml:space="preserve">CON PSU </v>
      </c>
      <c r="T5765" s="4" t="str">
        <f t="shared" si="296"/>
        <v>50 % MAYOR</v>
      </c>
      <c r="U5765" s="4" t="str">
        <f t="shared" si="298"/>
        <v>Rango 450-499</v>
      </c>
      <c r="V5765" t="str">
        <f t="shared" si="299"/>
        <v>MAYOR A 450</v>
      </c>
    </row>
    <row r="5766" spans="1:22" x14ac:dyDescent="0.25">
      <c r="A5766" s="4" t="s">
        <v>12265</v>
      </c>
      <c r="B5766" t="s">
        <v>77</v>
      </c>
      <c r="C5766" s="1" t="s">
        <v>19</v>
      </c>
      <c r="D5766" t="s">
        <v>20</v>
      </c>
      <c r="E5766" t="s">
        <v>21</v>
      </c>
      <c r="F5766" t="s">
        <v>13626</v>
      </c>
      <c r="G5766" t="s">
        <v>23</v>
      </c>
      <c r="H5766" t="s">
        <v>13627</v>
      </c>
      <c r="I5766" t="s">
        <v>50</v>
      </c>
      <c r="J5766" t="s">
        <v>276</v>
      </c>
      <c r="K5766" t="s">
        <v>27</v>
      </c>
      <c r="L5766" t="s">
        <v>27</v>
      </c>
      <c r="M5766" t="s">
        <v>12265</v>
      </c>
      <c r="N5766">
        <v>531</v>
      </c>
      <c r="O5766">
        <v>466</v>
      </c>
      <c r="P5766">
        <v>448</v>
      </c>
      <c r="Q5766" s="4">
        <v>555</v>
      </c>
      <c r="R5766">
        <v>457</v>
      </c>
      <c r="S5766" s="4" t="str">
        <f t="shared" si="297"/>
        <v xml:space="preserve">CON PSU </v>
      </c>
      <c r="T5766" s="4" t="str">
        <f t="shared" si="296"/>
        <v>50 % MAYOR</v>
      </c>
      <c r="U5766" s="4" t="str">
        <f t="shared" si="298"/>
        <v>Rango 450-499</v>
      </c>
      <c r="V5766" t="str">
        <f t="shared" si="299"/>
        <v>MAYOR A 450</v>
      </c>
    </row>
    <row r="5767" spans="1:22" x14ac:dyDescent="0.25">
      <c r="A5767" s="4" t="s">
        <v>12265</v>
      </c>
      <c r="B5767" t="s">
        <v>83</v>
      </c>
      <c r="C5767" s="1" t="s">
        <v>19</v>
      </c>
      <c r="D5767" t="s">
        <v>20</v>
      </c>
      <c r="E5767" t="s">
        <v>101</v>
      </c>
      <c r="F5767" t="s">
        <v>14060</v>
      </c>
      <c r="G5767" t="s">
        <v>23</v>
      </c>
      <c r="H5767" t="s">
        <v>14061</v>
      </c>
      <c r="I5767" t="s">
        <v>50</v>
      </c>
      <c r="J5767" t="s">
        <v>250</v>
      </c>
      <c r="K5767" t="s">
        <v>155</v>
      </c>
      <c r="L5767" t="s">
        <v>155</v>
      </c>
      <c r="M5767" t="s">
        <v>3144</v>
      </c>
      <c r="N5767">
        <v>534</v>
      </c>
      <c r="O5767">
        <v>502</v>
      </c>
      <c r="P5767">
        <v>403</v>
      </c>
      <c r="Q5767" s="4">
        <v>556</v>
      </c>
      <c r="R5767">
        <v>452.5</v>
      </c>
      <c r="S5767" s="4" t="str">
        <f t="shared" si="297"/>
        <v xml:space="preserve">CON PSU </v>
      </c>
      <c r="T5767" s="4" t="str">
        <f t="shared" si="296"/>
        <v>50 % MAYOR</v>
      </c>
      <c r="U5767" s="4" t="str">
        <f t="shared" si="298"/>
        <v>Rango 450-499</v>
      </c>
      <c r="V5767" t="str">
        <f t="shared" si="299"/>
        <v>MAYOR A 450</v>
      </c>
    </row>
    <row r="5768" spans="1:22" x14ac:dyDescent="0.25">
      <c r="A5768" s="4" t="s">
        <v>12265</v>
      </c>
      <c r="B5768" t="s">
        <v>83</v>
      </c>
      <c r="C5768" s="1" t="s">
        <v>19</v>
      </c>
      <c r="D5768" t="s">
        <v>20</v>
      </c>
      <c r="E5768" t="s">
        <v>21</v>
      </c>
      <c r="F5768" t="s">
        <v>13833</v>
      </c>
      <c r="G5768" t="s">
        <v>23</v>
      </c>
      <c r="H5768" t="s">
        <v>13834</v>
      </c>
      <c r="I5768" t="s">
        <v>50</v>
      </c>
      <c r="J5768" t="s">
        <v>245</v>
      </c>
      <c r="K5768" t="s">
        <v>155</v>
      </c>
      <c r="L5768" t="s">
        <v>27</v>
      </c>
      <c r="M5768" t="s">
        <v>12265</v>
      </c>
      <c r="N5768">
        <v>545</v>
      </c>
      <c r="O5768">
        <v>442</v>
      </c>
      <c r="P5768">
        <v>544</v>
      </c>
      <c r="Q5768" s="4">
        <v>558</v>
      </c>
      <c r="R5768">
        <v>493</v>
      </c>
      <c r="S5768" s="4" t="str">
        <f t="shared" si="297"/>
        <v xml:space="preserve">CON PSU </v>
      </c>
      <c r="T5768" s="4" t="str">
        <f t="shared" si="296"/>
        <v>50 % MAYOR</v>
      </c>
      <c r="U5768" s="4" t="str">
        <f t="shared" si="298"/>
        <v>Rango 450-499</v>
      </c>
      <c r="V5768" t="str">
        <f t="shared" si="299"/>
        <v>MAYOR A 450</v>
      </c>
    </row>
    <row r="5769" spans="1:22" x14ac:dyDescent="0.25">
      <c r="A5769" s="4" t="s">
        <v>12265</v>
      </c>
      <c r="B5769" t="s">
        <v>77</v>
      </c>
      <c r="C5769" s="1" t="s">
        <v>19</v>
      </c>
      <c r="D5769" t="s">
        <v>20</v>
      </c>
      <c r="E5769" t="s">
        <v>21</v>
      </c>
      <c r="F5769" t="s">
        <v>13518</v>
      </c>
      <c r="G5769" t="s">
        <v>23</v>
      </c>
      <c r="H5769" t="s">
        <v>13519</v>
      </c>
      <c r="I5769" t="s">
        <v>50</v>
      </c>
      <c r="J5769" t="s">
        <v>100</v>
      </c>
      <c r="K5769" t="s">
        <v>27</v>
      </c>
      <c r="L5769" t="s">
        <v>27</v>
      </c>
      <c r="M5769" t="s">
        <v>3144</v>
      </c>
      <c r="N5769">
        <v>558</v>
      </c>
      <c r="O5769">
        <v>465</v>
      </c>
      <c r="P5769">
        <v>514</v>
      </c>
      <c r="Q5769" s="4">
        <v>558</v>
      </c>
      <c r="R5769">
        <v>489.5</v>
      </c>
      <c r="S5769" s="4" t="str">
        <f t="shared" si="297"/>
        <v xml:space="preserve">CON PSU </v>
      </c>
      <c r="T5769" s="4" t="str">
        <f t="shared" si="296"/>
        <v xml:space="preserve">50 % MENOR </v>
      </c>
      <c r="U5769" s="4" t="str">
        <f t="shared" si="298"/>
        <v>Rango 450-499</v>
      </c>
      <c r="V5769" t="str">
        <f t="shared" si="299"/>
        <v>MAYOR A 450</v>
      </c>
    </row>
    <row r="5770" spans="1:22" x14ac:dyDescent="0.25">
      <c r="A5770" s="4" t="s">
        <v>12265</v>
      </c>
      <c r="B5770" t="s">
        <v>117</v>
      </c>
      <c r="C5770" s="1" t="s">
        <v>19</v>
      </c>
      <c r="D5770" t="s">
        <v>20</v>
      </c>
      <c r="E5770" t="s">
        <v>21</v>
      </c>
      <c r="F5770" t="s">
        <v>13362</v>
      </c>
      <c r="G5770" t="s">
        <v>23</v>
      </c>
      <c r="H5770" t="s">
        <v>13363</v>
      </c>
      <c r="I5770" t="s">
        <v>50</v>
      </c>
      <c r="J5770" t="s">
        <v>132</v>
      </c>
      <c r="K5770" t="s">
        <v>155</v>
      </c>
      <c r="L5770" t="s">
        <v>155</v>
      </c>
      <c r="M5770" t="s">
        <v>12265</v>
      </c>
      <c r="N5770">
        <v>554</v>
      </c>
      <c r="O5770">
        <v>450</v>
      </c>
      <c r="P5770">
        <v>518</v>
      </c>
      <c r="Q5770" s="4">
        <v>559</v>
      </c>
      <c r="R5770">
        <v>484</v>
      </c>
      <c r="S5770" s="4" t="str">
        <f t="shared" si="297"/>
        <v xml:space="preserve">CON PSU </v>
      </c>
      <c r="T5770" s="4" t="str">
        <f t="shared" si="296"/>
        <v>50 % MAYOR</v>
      </c>
      <c r="U5770" s="4" t="str">
        <f t="shared" si="298"/>
        <v>Rango 450-499</v>
      </c>
      <c r="V5770" t="str">
        <f t="shared" si="299"/>
        <v>MAYOR A 450</v>
      </c>
    </row>
    <row r="5771" spans="1:22" x14ac:dyDescent="0.25">
      <c r="A5771" s="4" t="s">
        <v>12265</v>
      </c>
      <c r="B5771" t="s">
        <v>18</v>
      </c>
      <c r="C5771" s="1" t="s">
        <v>19</v>
      </c>
      <c r="D5771" t="s">
        <v>20</v>
      </c>
      <c r="E5771" t="s">
        <v>21</v>
      </c>
      <c r="F5771" t="s">
        <v>15295</v>
      </c>
      <c r="G5771" t="s">
        <v>23</v>
      </c>
      <c r="H5771" t="s">
        <v>15296</v>
      </c>
      <c r="I5771" t="s">
        <v>50</v>
      </c>
      <c r="J5771" t="s">
        <v>221</v>
      </c>
      <c r="K5771" t="s">
        <v>27</v>
      </c>
      <c r="L5771" t="s">
        <v>27</v>
      </c>
      <c r="M5771" t="s">
        <v>12265</v>
      </c>
      <c r="N5771">
        <v>550</v>
      </c>
      <c r="O5771">
        <v>523</v>
      </c>
      <c r="P5771">
        <v>465</v>
      </c>
      <c r="Q5771" s="4">
        <v>560</v>
      </c>
      <c r="R5771">
        <v>494</v>
      </c>
      <c r="S5771" s="4" t="str">
        <f t="shared" si="297"/>
        <v xml:space="preserve">CON PSU </v>
      </c>
      <c r="T5771" s="4" t="str">
        <f t="shared" si="296"/>
        <v>50 % MAYOR</v>
      </c>
      <c r="U5771" s="4" t="str">
        <f t="shared" si="298"/>
        <v>Rango 450-499</v>
      </c>
      <c r="V5771" t="str">
        <f t="shared" si="299"/>
        <v>MAYOR A 450</v>
      </c>
    </row>
    <row r="5772" spans="1:22" x14ac:dyDescent="0.25">
      <c r="A5772" s="4" t="s">
        <v>12265</v>
      </c>
      <c r="B5772" t="s">
        <v>56</v>
      </c>
      <c r="C5772" s="1" t="s">
        <v>19</v>
      </c>
      <c r="D5772" t="s">
        <v>20</v>
      </c>
      <c r="E5772" t="s">
        <v>21</v>
      </c>
      <c r="F5772" t="s">
        <v>12571</v>
      </c>
      <c r="G5772" t="s">
        <v>23</v>
      </c>
      <c r="H5772" t="s">
        <v>12572</v>
      </c>
      <c r="I5772" t="s">
        <v>50</v>
      </c>
      <c r="J5772" t="s">
        <v>73</v>
      </c>
      <c r="K5772" t="s">
        <v>27</v>
      </c>
      <c r="L5772" t="s">
        <v>155</v>
      </c>
      <c r="M5772" t="s">
        <v>12265</v>
      </c>
      <c r="N5772">
        <v>523</v>
      </c>
      <c r="O5772">
        <v>433</v>
      </c>
      <c r="P5772">
        <v>536</v>
      </c>
      <c r="Q5772" s="4">
        <v>562</v>
      </c>
      <c r="R5772">
        <v>484.5</v>
      </c>
      <c r="S5772" s="4" t="str">
        <f t="shared" si="297"/>
        <v xml:space="preserve">CON PSU </v>
      </c>
      <c r="T5772" s="4" t="str">
        <f t="shared" si="296"/>
        <v>50 % MAYOR</v>
      </c>
      <c r="U5772" s="4" t="str">
        <f t="shared" si="298"/>
        <v>Rango 450-499</v>
      </c>
      <c r="V5772" t="str">
        <f t="shared" si="299"/>
        <v>MAYOR A 450</v>
      </c>
    </row>
    <row r="5773" spans="1:22" x14ac:dyDescent="0.25">
      <c r="A5773" s="4" t="s">
        <v>12265</v>
      </c>
      <c r="B5773" t="s">
        <v>56</v>
      </c>
      <c r="C5773" s="1" t="s">
        <v>19</v>
      </c>
      <c r="D5773" t="s">
        <v>20</v>
      </c>
      <c r="E5773" t="s">
        <v>21</v>
      </c>
      <c r="F5773" t="s">
        <v>12673</v>
      </c>
      <c r="G5773" t="s">
        <v>23</v>
      </c>
      <c r="H5773" t="s">
        <v>12674</v>
      </c>
      <c r="I5773" t="s">
        <v>50</v>
      </c>
      <c r="J5773" t="s">
        <v>250</v>
      </c>
      <c r="K5773" t="s">
        <v>155</v>
      </c>
      <c r="L5773" t="s">
        <v>155</v>
      </c>
      <c r="M5773" t="s">
        <v>12265</v>
      </c>
      <c r="N5773">
        <v>517</v>
      </c>
      <c r="O5773">
        <v>496</v>
      </c>
      <c r="P5773">
        <v>465</v>
      </c>
      <c r="Q5773" s="4">
        <v>562</v>
      </c>
      <c r="R5773">
        <v>480.5</v>
      </c>
      <c r="S5773" s="4" t="str">
        <f t="shared" si="297"/>
        <v xml:space="preserve">CON PSU </v>
      </c>
      <c r="T5773" s="4" t="str">
        <f t="shared" si="296"/>
        <v>50 % MAYOR</v>
      </c>
      <c r="U5773" s="4" t="str">
        <f t="shared" si="298"/>
        <v>Rango 450-499</v>
      </c>
      <c r="V5773" t="str">
        <f t="shared" si="299"/>
        <v>MAYOR A 450</v>
      </c>
    </row>
    <row r="5774" spans="1:22" x14ac:dyDescent="0.25">
      <c r="A5774" s="4" t="s">
        <v>12265</v>
      </c>
      <c r="B5774" t="s">
        <v>209</v>
      </c>
      <c r="C5774" s="1" t="s">
        <v>19</v>
      </c>
      <c r="D5774" t="s">
        <v>20</v>
      </c>
      <c r="E5774" t="s">
        <v>21</v>
      </c>
      <c r="F5774" t="s">
        <v>12881</v>
      </c>
      <c r="G5774" t="s">
        <v>23</v>
      </c>
      <c r="H5774" t="s">
        <v>12882</v>
      </c>
      <c r="I5774" t="s">
        <v>50</v>
      </c>
      <c r="J5774" t="s">
        <v>46</v>
      </c>
      <c r="K5774" t="s">
        <v>27</v>
      </c>
      <c r="L5774" t="s">
        <v>27</v>
      </c>
      <c r="M5774" t="s">
        <v>12265</v>
      </c>
      <c r="N5774">
        <v>548</v>
      </c>
      <c r="O5774">
        <v>466</v>
      </c>
      <c r="P5774">
        <v>518</v>
      </c>
      <c r="Q5774" s="4">
        <v>563</v>
      </c>
      <c r="R5774">
        <v>492</v>
      </c>
      <c r="S5774" s="4" t="str">
        <f t="shared" si="297"/>
        <v xml:space="preserve">CON PSU </v>
      </c>
      <c r="T5774" s="4" t="str">
        <f t="shared" si="296"/>
        <v>50 % MAYOR</v>
      </c>
      <c r="U5774" s="4" t="str">
        <f t="shared" si="298"/>
        <v>Rango 450-499</v>
      </c>
      <c r="V5774" t="str">
        <f t="shared" si="299"/>
        <v>MAYOR A 450</v>
      </c>
    </row>
    <row r="5775" spans="1:22" x14ac:dyDescent="0.25">
      <c r="A5775" s="4" t="s">
        <v>12265</v>
      </c>
      <c r="B5775" t="s">
        <v>129</v>
      </c>
      <c r="C5775" s="1" t="s">
        <v>19</v>
      </c>
      <c r="D5775" t="s">
        <v>20</v>
      </c>
      <c r="E5775" t="s">
        <v>101</v>
      </c>
      <c r="F5775" t="s">
        <v>14858</v>
      </c>
      <c r="G5775" t="s">
        <v>23</v>
      </c>
      <c r="H5775" t="s">
        <v>14859</v>
      </c>
      <c r="I5775" t="s">
        <v>25</v>
      </c>
      <c r="J5775" t="s">
        <v>135</v>
      </c>
      <c r="K5775" t="s">
        <v>155</v>
      </c>
      <c r="L5775" t="s">
        <v>155</v>
      </c>
      <c r="M5775" t="s">
        <v>3205</v>
      </c>
      <c r="N5775">
        <v>558</v>
      </c>
      <c r="O5775">
        <v>501</v>
      </c>
      <c r="P5775">
        <v>469</v>
      </c>
      <c r="Q5775" s="4">
        <v>564</v>
      </c>
      <c r="R5775">
        <v>485</v>
      </c>
      <c r="S5775" s="4" t="str">
        <f t="shared" si="297"/>
        <v xml:space="preserve">CON PSU </v>
      </c>
      <c r="T5775" s="4" t="str">
        <f t="shared" si="296"/>
        <v>50 % MAYOR</v>
      </c>
      <c r="U5775" s="4" t="str">
        <f t="shared" si="298"/>
        <v>Rango 450-499</v>
      </c>
      <c r="V5775" t="str">
        <f t="shared" si="299"/>
        <v>MAYOR A 450</v>
      </c>
    </row>
    <row r="5776" spans="1:22" x14ac:dyDescent="0.25">
      <c r="A5776" s="4" t="s">
        <v>12265</v>
      </c>
      <c r="B5776" t="s">
        <v>18</v>
      </c>
      <c r="C5776" s="1" t="s">
        <v>19</v>
      </c>
      <c r="D5776" t="s">
        <v>20</v>
      </c>
      <c r="E5776" t="s">
        <v>21</v>
      </c>
      <c r="F5776" t="s">
        <v>15152</v>
      </c>
      <c r="G5776" t="s">
        <v>23</v>
      </c>
      <c r="H5776" t="s">
        <v>15153</v>
      </c>
      <c r="I5776" t="s">
        <v>50</v>
      </c>
      <c r="J5776" t="s">
        <v>76</v>
      </c>
      <c r="K5776" t="s">
        <v>155</v>
      </c>
      <c r="L5776" t="s">
        <v>27</v>
      </c>
      <c r="M5776" t="s">
        <v>12265</v>
      </c>
      <c r="N5776">
        <v>534</v>
      </c>
      <c r="O5776">
        <v>466</v>
      </c>
      <c r="P5776">
        <v>518</v>
      </c>
      <c r="Q5776" s="4">
        <v>567</v>
      </c>
      <c r="R5776">
        <v>492</v>
      </c>
      <c r="S5776" s="4" t="str">
        <f t="shared" si="297"/>
        <v xml:space="preserve">CON PSU </v>
      </c>
      <c r="T5776" s="4" t="str">
        <f t="shared" si="296"/>
        <v>50 % MAYOR</v>
      </c>
      <c r="U5776" s="4" t="str">
        <f t="shared" si="298"/>
        <v>Rango 450-499</v>
      </c>
      <c r="V5776" t="str">
        <f t="shared" si="299"/>
        <v>MAYOR A 450</v>
      </c>
    </row>
    <row r="5777" spans="1:22" x14ac:dyDescent="0.25">
      <c r="A5777" s="4" t="s">
        <v>12265</v>
      </c>
      <c r="B5777" t="s">
        <v>129</v>
      </c>
      <c r="C5777" s="1" t="s">
        <v>19</v>
      </c>
      <c r="D5777" t="s">
        <v>20</v>
      </c>
      <c r="E5777" t="s">
        <v>21</v>
      </c>
      <c r="F5777" t="s">
        <v>15076</v>
      </c>
      <c r="G5777" t="s">
        <v>23</v>
      </c>
      <c r="H5777" t="s">
        <v>15077</v>
      </c>
      <c r="I5777" t="s">
        <v>50</v>
      </c>
      <c r="J5777" t="s">
        <v>33</v>
      </c>
      <c r="K5777" t="s">
        <v>27</v>
      </c>
      <c r="L5777" t="s">
        <v>155</v>
      </c>
      <c r="M5777" t="s">
        <v>12265</v>
      </c>
      <c r="N5777">
        <v>548</v>
      </c>
      <c r="O5777">
        <v>551</v>
      </c>
      <c r="P5777">
        <v>386</v>
      </c>
      <c r="Q5777" s="4">
        <v>567</v>
      </c>
      <c r="R5777">
        <v>468.5</v>
      </c>
      <c r="S5777" s="4" t="str">
        <f t="shared" si="297"/>
        <v xml:space="preserve">CON PSU </v>
      </c>
      <c r="T5777" s="4" t="str">
        <f t="shared" si="296"/>
        <v>50 % MAYOR</v>
      </c>
      <c r="U5777" s="4" t="str">
        <f t="shared" si="298"/>
        <v>Rango 450-499</v>
      </c>
      <c r="V5777" t="str">
        <f t="shared" si="299"/>
        <v>MAYOR A 450</v>
      </c>
    </row>
    <row r="5778" spans="1:22" x14ac:dyDescent="0.25">
      <c r="A5778" s="4" t="s">
        <v>12265</v>
      </c>
      <c r="B5778" t="s">
        <v>18</v>
      </c>
      <c r="C5778" s="1" t="s">
        <v>19</v>
      </c>
      <c r="D5778" t="s">
        <v>20</v>
      </c>
      <c r="E5778" t="s">
        <v>21</v>
      </c>
      <c r="F5778" t="s">
        <v>15325</v>
      </c>
      <c r="G5778" t="s">
        <v>23</v>
      </c>
      <c r="H5778" t="s">
        <v>15326</v>
      </c>
      <c r="I5778" t="s">
        <v>50</v>
      </c>
      <c r="J5778" t="s">
        <v>46</v>
      </c>
      <c r="K5778" t="s">
        <v>155</v>
      </c>
      <c r="L5778" t="s">
        <v>155</v>
      </c>
      <c r="M5778" t="s">
        <v>12265</v>
      </c>
      <c r="N5778">
        <v>550</v>
      </c>
      <c r="O5778">
        <v>489</v>
      </c>
      <c r="P5778">
        <v>429</v>
      </c>
      <c r="Q5778" s="4">
        <v>567</v>
      </c>
      <c r="R5778">
        <v>459</v>
      </c>
      <c r="S5778" s="4" t="str">
        <f t="shared" si="297"/>
        <v xml:space="preserve">CON PSU </v>
      </c>
      <c r="T5778" s="4" t="str">
        <f t="shared" si="296"/>
        <v>50 % MAYOR</v>
      </c>
      <c r="U5778" s="4" t="str">
        <f t="shared" si="298"/>
        <v>Rango 450-499</v>
      </c>
      <c r="V5778" t="str">
        <f t="shared" si="299"/>
        <v>MAYOR A 450</v>
      </c>
    </row>
    <row r="5779" spans="1:22" x14ac:dyDescent="0.25">
      <c r="A5779" s="4" t="s">
        <v>12265</v>
      </c>
      <c r="B5779" t="s">
        <v>47</v>
      </c>
      <c r="C5779" s="1" t="s">
        <v>35</v>
      </c>
      <c r="D5779" t="s">
        <v>20</v>
      </c>
      <c r="E5779" t="s">
        <v>21</v>
      </c>
      <c r="F5779" t="s">
        <v>14090</v>
      </c>
      <c r="G5779" t="s">
        <v>23</v>
      </c>
      <c r="H5779" t="s">
        <v>14091</v>
      </c>
      <c r="I5779" t="s">
        <v>50</v>
      </c>
      <c r="J5779" t="s">
        <v>162</v>
      </c>
      <c r="K5779" t="s">
        <v>27</v>
      </c>
      <c r="L5779" t="s">
        <v>155</v>
      </c>
      <c r="M5779" t="s">
        <v>12265</v>
      </c>
      <c r="N5779">
        <v>529</v>
      </c>
      <c r="O5779">
        <v>489</v>
      </c>
      <c r="P5779">
        <v>465</v>
      </c>
      <c r="Q5779" s="4">
        <v>569</v>
      </c>
      <c r="R5779">
        <v>477</v>
      </c>
      <c r="S5779" s="4" t="str">
        <f t="shared" si="297"/>
        <v xml:space="preserve">CON PSU </v>
      </c>
      <c r="T5779" s="4" t="str">
        <f t="shared" si="296"/>
        <v>50 % MAYOR</v>
      </c>
      <c r="U5779" s="4" t="str">
        <f t="shared" si="298"/>
        <v>Rango 450-499</v>
      </c>
      <c r="V5779" t="str">
        <f t="shared" si="299"/>
        <v>MAYOR A 450</v>
      </c>
    </row>
    <row r="5780" spans="1:22" x14ac:dyDescent="0.25">
      <c r="A5780" s="4" t="s">
        <v>12265</v>
      </c>
      <c r="B5780" t="s">
        <v>129</v>
      </c>
      <c r="C5780" s="1" t="s">
        <v>19</v>
      </c>
      <c r="D5780" t="s">
        <v>20</v>
      </c>
      <c r="E5780" t="s">
        <v>21</v>
      </c>
      <c r="F5780" t="s">
        <v>14983</v>
      </c>
      <c r="G5780" t="s">
        <v>23</v>
      </c>
      <c r="H5780" t="s">
        <v>14984</v>
      </c>
      <c r="I5780" t="s">
        <v>50</v>
      </c>
      <c r="J5780" t="s">
        <v>14985</v>
      </c>
      <c r="K5780" t="s">
        <v>155</v>
      </c>
      <c r="L5780" t="s">
        <v>155</v>
      </c>
      <c r="M5780" t="s">
        <v>12265</v>
      </c>
      <c r="N5780">
        <v>564</v>
      </c>
      <c r="O5780">
        <v>530</v>
      </c>
      <c r="P5780">
        <v>465</v>
      </c>
      <c r="Q5780" s="4">
        <v>569</v>
      </c>
      <c r="R5780">
        <v>497.5</v>
      </c>
      <c r="S5780" s="4" t="str">
        <f t="shared" si="297"/>
        <v xml:space="preserve">CON PSU </v>
      </c>
      <c r="T5780" s="4" t="str">
        <f t="shared" si="296"/>
        <v>50 % MAYOR</v>
      </c>
      <c r="U5780" s="4" t="str">
        <f t="shared" si="298"/>
        <v>Rango 450-499</v>
      </c>
      <c r="V5780" t="str">
        <f t="shared" si="299"/>
        <v>MAYOR A 450</v>
      </c>
    </row>
    <row r="5781" spans="1:22" x14ac:dyDescent="0.25">
      <c r="A5781" s="4" t="s">
        <v>12265</v>
      </c>
      <c r="B5781" t="s">
        <v>96</v>
      </c>
      <c r="C5781" s="1" t="s">
        <v>97</v>
      </c>
      <c r="D5781" t="s">
        <v>20</v>
      </c>
      <c r="E5781" t="s">
        <v>21</v>
      </c>
      <c r="F5781" t="s">
        <v>14486</v>
      </c>
      <c r="G5781" t="s">
        <v>23</v>
      </c>
      <c r="H5781" t="s">
        <v>14487</v>
      </c>
      <c r="I5781" t="s">
        <v>25</v>
      </c>
      <c r="J5781" t="s">
        <v>76</v>
      </c>
      <c r="K5781" t="s">
        <v>27</v>
      </c>
      <c r="L5781" t="s">
        <v>27</v>
      </c>
      <c r="M5781" t="s">
        <v>12265</v>
      </c>
      <c r="N5781">
        <v>529</v>
      </c>
      <c r="O5781">
        <v>510</v>
      </c>
      <c r="P5781">
        <v>448</v>
      </c>
      <c r="Q5781" s="4">
        <v>570</v>
      </c>
      <c r="R5781">
        <v>479</v>
      </c>
      <c r="S5781" s="4" t="str">
        <f t="shared" si="297"/>
        <v xml:space="preserve">CON PSU </v>
      </c>
      <c r="T5781" s="4" t="str">
        <f t="shared" si="296"/>
        <v>50 % MAYOR</v>
      </c>
      <c r="U5781" s="4" t="str">
        <f t="shared" si="298"/>
        <v>Rango 450-499</v>
      </c>
      <c r="V5781" t="str">
        <f t="shared" si="299"/>
        <v>MAYOR A 450</v>
      </c>
    </row>
    <row r="5782" spans="1:22" x14ac:dyDescent="0.25">
      <c r="A5782" s="4" t="s">
        <v>12265</v>
      </c>
      <c r="B5782" t="s">
        <v>96</v>
      </c>
      <c r="C5782" s="1" t="s">
        <v>97</v>
      </c>
      <c r="D5782" t="s">
        <v>20</v>
      </c>
      <c r="E5782" t="s">
        <v>21</v>
      </c>
      <c r="F5782" t="s">
        <v>14503</v>
      </c>
      <c r="G5782" t="s">
        <v>23</v>
      </c>
      <c r="H5782" t="s">
        <v>14504</v>
      </c>
      <c r="I5782" t="s">
        <v>50</v>
      </c>
      <c r="J5782" t="s">
        <v>42</v>
      </c>
      <c r="K5782" t="s">
        <v>27</v>
      </c>
      <c r="L5782" t="s">
        <v>27</v>
      </c>
      <c r="M5782" t="s">
        <v>12265</v>
      </c>
      <c r="N5782">
        <v>561</v>
      </c>
      <c r="O5782">
        <v>481</v>
      </c>
      <c r="P5782">
        <v>448</v>
      </c>
      <c r="Q5782" s="4">
        <v>570</v>
      </c>
      <c r="R5782">
        <v>464.5</v>
      </c>
      <c r="S5782" s="4" t="str">
        <f t="shared" si="297"/>
        <v xml:space="preserve">CON PSU </v>
      </c>
      <c r="T5782" s="4" t="str">
        <f t="shared" si="296"/>
        <v>50 % MAYOR</v>
      </c>
      <c r="U5782" s="4" t="str">
        <f t="shared" si="298"/>
        <v>Rango 450-499</v>
      </c>
      <c r="V5782" t="str">
        <f t="shared" si="299"/>
        <v>MAYOR A 450</v>
      </c>
    </row>
    <row r="5783" spans="1:22" x14ac:dyDescent="0.25">
      <c r="A5783" s="4" t="s">
        <v>12265</v>
      </c>
      <c r="B5783" t="s">
        <v>96</v>
      </c>
      <c r="C5783" s="1" t="s">
        <v>97</v>
      </c>
      <c r="D5783" t="s">
        <v>53</v>
      </c>
      <c r="E5783" t="s">
        <v>21</v>
      </c>
      <c r="F5783" t="s">
        <v>14707</v>
      </c>
      <c r="G5783" t="s">
        <v>23</v>
      </c>
      <c r="H5783" t="s">
        <v>14708</v>
      </c>
      <c r="I5783" t="s">
        <v>50</v>
      </c>
      <c r="J5783" t="s">
        <v>224</v>
      </c>
      <c r="K5783" t="s">
        <v>155</v>
      </c>
      <c r="L5783" t="s">
        <v>27</v>
      </c>
      <c r="M5783" t="s">
        <v>12265</v>
      </c>
      <c r="N5783">
        <v>545</v>
      </c>
      <c r="O5783">
        <v>466</v>
      </c>
      <c r="P5783">
        <v>481</v>
      </c>
      <c r="Q5783" s="4">
        <v>570</v>
      </c>
      <c r="R5783">
        <v>473.5</v>
      </c>
      <c r="S5783" s="4" t="str">
        <f t="shared" si="297"/>
        <v xml:space="preserve">CON PSU </v>
      </c>
      <c r="T5783" s="4" t="str">
        <f t="shared" si="296"/>
        <v>50 % MAYOR</v>
      </c>
      <c r="U5783" s="4" t="str">
        <f t="shared" si="298"/>
        <v>Rango 450-499</v>
      </c>
      <c r="V5783" t="str">
        <f t="shared" si="299"/>
        <v>MAYOR A 450</v>
      </c>
    </row>
    <row r="5784" spans="1:22" x14ac:dyDescent="0.25">
      <c r="A5784" s="4" t="s">
        <v>12265</v>
      </c>
      <c r="B5784" t="s">
        <v>83</v>
      </c>
      <c r="C5784" s="1" t="s">
        <v>19</v>
      </c>
      <c r="D5784" t="s">
        <v>20</v>
      </c>
      <c r="E5784" t="s">
        <v>21</v>
      </c>
      <c r="F5784" t="s">
        <v>13841</v>
      </c>
      <c r="G5784" t="s">
        <v>23</v>
      </c>
      <c r="H5784" t="s">
        <v>13842</v>
      </c>
      <c r="I5784" t="s">
        <v>50</v>
      </c>
      <c r="J5784" t="s">
        <v>113</v>
      </c>
      <c r="K5784" t="s">
        <v>155</v>
      </c>
      <c r="L5784" t="s">
        <v>27</v>
      </c>
      <c r="M5784" t="s">
        <v>12265</v>
      </c>
      <c r="N5784">
        <v>499</v>
      </c>
      <c r="O5784">
        <v>458</v>
      </c>
      <c r="P5784">
        <v>507</v>
      </c>
      <c r="Q5784" s="4">
        <v>570</v>
      </c>
      <c r="R5784">
        <v>482.5</v>
      </c>
      <c r="S5784" s="4" t="str">
        <f t="shared" si="297"/>
        <v xml:space="preserve">CON PSU </v>
      </c>
      <c r="T5784" s="4" t="str">
        <f t="shared" si="296"/>
        <v>50 % MAYOR</v>
      </c>
      <c r="U5784" s="4" t="str">
        <f t="shared" si="298"/>
        <v>Rango 450-499</v>
      </c>
      <c r="V5784" t="str">
        <f t="shared" si="299"/>
        <v>MAYOR A 450</v>
      </c>
    </row>
    <row r="5785" spans="1:22" x14ac:dyDescent="0.25">
      <c r="A5785" s="4" t="s">
        <v>12265</v>
      </c>
      <c r="B5785" t="s">
        <v>83</v>
      </c>
      <c r="C5785" s="1" t="s">
        <v>19</v>
      </c>
      <c r="D5785" t="s">
        <v>20</v>
      </c>
      <c r="E5785" t="s">
        <v>21</v>
      </c>
      <c r="F5785" t="s">
        <v>13882</v>
      </c>
      <c r="G5785" t="s">
        <v>23</v>
      </c>
      <c r="H5785" t="s">
        <v>13883</v>
      </c>
      <c r="I5785" t="s">
        <v>25</v>
      </c>
      <c r="J5785" t="s">
        <v>180</v>
      </c>
      <c r="K5785" t="s">
        <v>155</v>
      </c>
      <c r="L5785" t="s">
        <v>155</v>
      </c>
      <c r="M5785" t="s">
        <v>3144</v>
      </c>
      <c r="N5785">
        <v>525</v>
      </c>
      <c r="O5785">
        <v>563</v>
      </c>
      <c r="P5785">
        <v>421</v>
      </c>
      <c r="Q5785" s="4">
        <v>570</v>
      </c>
      <c r="R5785">
        <v>492</v>
      </c>
      <c r="S5785" s="4" t="str">
        <f t="shared" si="297"/>
        <v xml:space="preserve">CON PSU </v>
      </c>
      <c r="T5785" s="4" t="str">
        <f t="shared" si="296"/>
        <v>50 % MAYOR</v>
      </c>
      <c r="U5785" s="4" t="str">
        <f t="shared" si="298"/>
        <v>Rango 450-499</v>
      </c>
      <c r="V5785" t="str">
        <f t="shared" si="299"/>
        <v>MAYOR A 450</v>
      </c>
    </row>
    <row r="5786" spans="1:22" x14ac:dyDescent="0.25">
      <c r="A5786" s="4" t="s">
        <v>12265</v>
      </c>
      <c r="B5786" t="s">
        <v>129</v>
      </c>
      <c r="C5786" s="1" t="s">
        <v>19</v>
      </c>
      <c r="D5786" t="s">
        <v>20</v>
      </c>
      <c r="E5786" t="s">
        <v>21</v>
      </c>
      <c r="F5786" t="s">
        <v>14842</v>
      </c>
      <c r="G5786" t="s">
        <v>23</v>
      </c>
      <c r="H5786" t="s">
        <v>14843</v>
      </c>
      <c r="I5786" t="s">
        <v>25</v>
      </c>
      <c r="J5786" t="s">
        <v>63</v>
      </c>
      <c r="K5786" t="s">
        <v>155</v>
      </c>
      <c r="L5786" t="s">
        <v>155</v>
      </c>
      <c r="M5786" t="s">
        <v>12265</v>
      </c>
      <c r="N5786">
        <v>556</v>
      </c>
      <c r="O5786">
        <v>442</v>
      </c>
      <c r="P5786">
        <v>527</v>
      </c>
      <c r="Q5786" s="4">
        <v>570</v>
      </c>
      <c r="R5786">
        <v>484.5</v>
      </c>
      <c r="S5786" s="4" t="str">
        <f t="shared" si="297"/>
        <v xml:space="preserve">CON PSU </v>
      </c>
      <c r="T5786" s="4" t="str">
        <f t="shared" si="296"/>
        <v>50 % MAYOR</v>
      </c>
      <c r="U5786" s="4" t="str">
        <f t="shared" si="298"/>
        <v>Rango 450-499</v>
      </c>
      <c r="V5786" t="str">
        <f t="shared" si="299"/>
        <v>MAYOR A 450</v>
      </c>
    </row>
    <row r="5787" spans="1:22" x14ac:dyDescent="0.25">
      <c r="A5787" s="4" t="s">
        <v>12265</v>
      </c>
      <c r="B5787" t="s">
        <v>66</v>
      </c>
      <c r="C5787" s="1" t="s">
        <v>35</v>
      </c>
      <c r="D5787" t="s">
        <v>20</v>
      </c>
      <c r="E5787" t="s">
        <v>21</v>
      </c>
      <c r="F5787" t="s">
        <v>14384</v>
      </c>
      <c r="G5787" t="s">
        <v>23</v>
      </c>
      <c r="H5787" t="s">
        <v>14385</v>
      </c>
      <c r="I5787" t="s">
        <v>50</v>
      </c>
      <c r="J5787" t="s">
        <v>113</v>
      </c>
      <c r="K5787" t="s">
        <v>155</v>
      </c>
      <c r="L5787" t="s">
        <v>27</v>
      </c>
      <c r="M5787" t="s">
        <v>12265</v>
      </c>
      <c r="N5787">
        <v>545</v>
      </c>
      <c r="O5787">
        <v>530</v>
      </c>
      <c r="P5787">
        <v>408</v>
      </c>
      <c r="Q5787" s="4">
        <v>571</v>
      </c>
      <c r="R5787">
        <v>469</v>
      </c>
      <c r="S5787" s="4" t="str">
        <f t="shared" si="297"/>
        <v xml:space="preserve">CON PSU </v>
      </c>
      <c r="T5787" s="4" t="str">
        <f t="shared" si="296"/>
        <v>50 % MAYOR</v>
      </c>
      <c r="U5787" s="4" t="str">
        <f t="shared" si="298"/>
        <v>Rango 450-499</v>
      </c>
      <c r="V5787" t="str">
        <f t="shared" si="299"/>
        <v>MAYOR A 450</v>
      </c>
    </row>
    <row r="5788" spans="1:22" x14ac:dyDescent="0.25">
      <c r="A5788" s="4" t="s">
        <v>12265</v>
      </c>
      <c r="B5788" t="s">
        <v>129</v>
      </c>
      <c r="C5788" s="1" t="s">
        <v>19</v>
      </c>
      <c r="D5788" t="s">
        <v>20</v>
      </c>
      <c r="E5788" t="s">
        <v>21</v>
      </c>
      <c r="F5788" t="s">
        <v>14876</v>
      </c>
      <c r="G5788" t="s">
        <v>23</v>
      </c>
      <c r="H5788" t="s">
        <v>14877</v>
      </c>
      <c r="I5788" t="s">
        <v>50</v>
      </c>
      <c r="J5788" t="s">
        <v>76</v>
      </c>
      <c r="K5788" t="s">
        <v>27</v>
      </c>
      <c r="L5788" t="s">
        <v>155</v>
      </c>
      <c r="M5788" t="s">
        <v>12265</v>
      </c>
      <c r="N5788">
        <v>528</v>
      </c>
      <c r="O5788">
        <v>496</v>
      </c>
      <c r="P5788">
        <v>495</v>
      </c>
      <c r="Q5788" s="4">
        <v>573</v>
      </c>
      <c r="R5788">
        <v>495.5</v>
      </c>
      <c r="S5788" s="4" t="str">
        <f t="shared" si="297"/>
        <v xml:space="preserve">CON PSU </v>
      </c>
      <c r="T5788" s="4" t="str">
        <f t="shared" si="296"/>
        <v>50 % MAYOR</v>
      </c>
      <c r="U5788" s="4" t="str">
        <f t="shared" si="298"/>
        <v>Rango 450-499</v>
      </c>
      <c r="V5788" t="str">
        <f t="shared" si="299"/>
        <v>MAYOR A 450</v>
      </c>
    </row>
    <row r="5789" spans="1:22" x14ac:dyDescent="0.25">
      <c r="A5789" s="4" t="s">
        <v>12265</v>
      </c>
      <c r="B5789" t="s">
        <v>77</v>
      </c>
      <c r="C5789" s="1" t="s">
        <v>19</v>
      </c>
      <c r="D5789" t="s">
        <v>20</v>
      </c>
      <c r="E5789" t="s">
        <v>21</v>
      </c>
      <c r="F5789" t="s">
        <v>13538</v>
      </c>
      <c r="G5789" t="s">
        <v>23</v>
      </c>
      <c r="H5789" t="s">
        <v>13539</v>
      </c>
      <c r="I5789" t="s">
        <v>50</v>
      </c>
      <c r="J5789" t="s">
        <v>152</v>
      </c>
      <c r="K5789" t="s">
        <v>155</v>
      </c>
      <c r="L5789" t="s">
        <v>155</v>
      </c>
      <c r="M5789" t="s">
        <v>12265</v>
      </c>
      <c r="N5789">
        <v>575</v>
      </c>
      <c r="O5789">
        <v>433</v>
      </c>
      <c r="P5789">
        <v>481</v>
      </c>
      <c r="Q5789" s="4">
        <v>575</v>
      </c>
      <c r="R5789">
        <v>457</v>
      </c>
      <c r="S5789" s="4" t="str">
        <f t="shared" si="297"/>
        <v xml:space="preserve">CON PSU </v>
      </c>
      <c r="T5789" s="4" t="str">
        <f t="shared" si="296"/>
        <v xml:space="preserve">50 % MENOR </v>
      </c>
      <c r="U5789" s="4" t="str">
        <f t="shared" si="298"/>
        <v>Rango 450-499</v>
      </c>
      <c r="V5789" t="str">
        <f t="shared" si="299"/>
        <v>MAYOR A 450</v>
      </c>
    </row>
    <row r="5790" spans="1:22" x14ac:dyDescent="0.25">
      <c r="A5790" s="4" t="s">
        <v>12265</v>
      </c>
      <c r="B5790" t="s">
        <v>60</v>
      </c>
      <c r="C5790" s="1" t="s">
        <v>35</v>
      </c>
      <c r="D5790" t="s">
        <v>20</v>
      </c>
      <c r="E5790" t="s">
        <v>21</v>
      </c>
      <c r="F5790" t="s">
        <v>14306</v>
      </c>
      <c r="G5790" t="s">
        <v>23</v>
      </c>
      <c r="H5790" t="s">
        <v>14307</v>
      </c>
      <c r="I5790" t="s">
        <v>50</v>
      </c>
      <c r="J5790" t="s">
        <v>135</v>
      </c>
      <c r="K5790" t="s">
        <v>27</v>
      </c>
      <c r="L5790" t="s">
        <v>27</v>
      </c>
      <c r="M5790" t="s">
        <v>12265</v>
      </c>
      <c r="N5790">
        <v>555</v>
      </c>
      <c r="O5790">
        <v>489</v>
      </c>
      <c r="P5790">
        <v>465</v>
      </c>
      <c r="Q5790" s="4">
        <v>576</v>
      </c>
      <c r="R5790">
        <v>477</v>
      </c>
      <c r="S5790" s="4" t="str">
        <f t="shared" si="297"/>
        <v xml:space="preserve">CON PSU </v>
      </c>
      <c r="T5790" s="4" t="str">
        <f t="shared" si="296"/>
        <v>50 % MAYOR</v>
      </c>
      <c r="U5790" s="4" t="str">
        <f t="shared" si="298"/>
        <v>Rango 450-499</v>
      </c>
      <c r="V5790" t="str">
        <f t="shared" si="299"/>
        <v>MAYOR A 450</v>
      </c>
    </row>
    <row r="5791" spans="1:22" x14ac:dyDescent="0.25">
      <c r="A5791" s="4" t="s">
        <v>12265</v>
      </c>
      <c r="B5791" t="s">
        <v>56</v>
      </c>
      <c r="C5791" s="1" t="s">
        <v>19</v>
      </c>
      <c r="D5791" t="s">
        <v>20</v>
      </c>
      <c r="E5791" t="s">
        <v>21</v>
      </c>
      <c r="F5791" t="s">
        <v>12507</v>
      </c>
      <c r="G5791" t="s">
        <v>23</v>
      </c>
      <c r="H5791" t="s">
        <v>12508</v>
      </c>
      <c r="I5791" t="s">
        <v>50</v>
      </c>
      <c r="J5791" t="s">
        <v>173</v>
      </c>
      <c r="K5791" t="s">
        <v>155</v>
      </c>
      <c r="L5791" t="s">
        <v>155</v>
      </c>
      <c r="M5791" t="s">
        <v>12265</v>
      </c>
      <c r="N5791">
        <v>550</v>
      </c>
      <c r="O5791">
        <v>385</v>
      </c>
      <c r="P5791">
        <v>518</v>
      </c>
      <c r="Q5791" s="4">
        <v>579</v>
      </c>
      <c r="R5791">
        <v>451.5</v>
      </c>
      <c r="S5791" s="4" t="str">
        <f t="shared" si="297"/>
        <v xml:space="preserve">CON PSU </v>
      </c>
      <c r="T5791" s="4" t="str">
        <f t="shared" si="296"/>
        <v>50 % MAYOR</v>
      </c>
      <c r="U5791" s="4" t="str">
        <f t="shared" si="298"/>
        <v>Rango 450-499</v>
      </c>
      <c r="V5791" t="str">
        <f t="shared" si="299"/>
        <v>MAYOR A 450</v>
      </c>
    </row>
    <row r="5792" spans="1:22" x14ac:dyDescent="0.25">
      <c r="A5792" s="4" t="s">
        <v>12265</v>
      </c>
      <c r="B5792" t="s">
        <v>56</v>
      </c>
      <c r="C5792" s="1" t="s">
        <v>19</v>
      </c>
      <c r="D5792" t="s">
        <v>20</v>
      </c>
      <c r="E5792" t="s">
        <v>21</v>
      </c>
      <c r="F5792" t="s">
        <v>12539</v>
      </c>
      <c r="G5792" t="s">
        <v>23</v>
      </c>
      <c r="H5792" t="s">
        <v>12540</v>
      </c>
      <c r="I5792" t="s">
        <v>50</v>
      </c>
      <c r="J5792" t="s">
        <v>46</v>
      </c>
      <c r="K5792" t="s">
        <v>155</v>
      </c>
      <c r="L5792" t="s">
        <v>155</v>
      </c>
      <c r="M5792" t="s">
        <v>12265</v>
      </c>
      <c r="N5792">
        <v>548</v>
      </c>
      <c r="O5792">
        <v>481</v>
      </c>
      <c r="P5792">
        <v>507</v>
      </c>
      <c r="Q5792" s="4">
        <v>579</v>
      </c>
      <c r="R5792">
        <v>494</v>
      </c>
      <c r="S5792" s="4" t="str">
        <f t="shared" si="297"/>
        <v xml:space="preserve">CON PSU </v>
      </c>
      <c r="T5792" s="4" t="str">
        <f t="shared" si="296"/>
        <v>50 % MAYOR</v>
      </c>
      <c r="U5792" s="4" t="str">
        <f t="shared" si="298"/>
        <v>Rango 450-499</v>
      </c>
      <c r="V5792" t="str">
        <f t="shared" si="299"/>
        <v>MAYOR A 450</v>
      </c>
    </row>
    <row r="5793" spans="1:22" x14ac:dyDescent="0.25">
      <c r="A5793" s="4" t="s">
        <v>12265</v>
      </c>
      <c r="B5793" t="s">
        <v>312</v>
      </c>
      <c r="C5793" s="1" t="s">
        <v>35</v>
      </c>
      <c r="D5793" t="s">
        <v>20</v>
      </c>
      <c r="E5793" t="s">
        <v>21</v>
      </c>
      <c r="F5793" t="s">
        <v>14348</v>
      </c>
      <c r="G5793" t="s">
        <v>23</v>
      </c>
      <c r="H5793" t="s">
        <v>14349</v>
      </c>
      <c r="I5793" t="s">
        <v>25</v>
      </c>
      <c r="J5793" t="s">
        <v>116</v>
      </c>
      <c r="K5793" t="s">
        <v>27</v>
      </c>
      <c r="L5793" t="s">
        <v>27</v>
      </c>
      <c r="M5793" t="s">
        <v>12265</v>
      </c>
      <c r="N5793">
        <v>544</v>
      </c>
      <c r="O5793">
        <v>474</v>
      </c>
      <c r="P5793">
        <v>429</v>
      </c>
      <c r="Q5793" s="4">
        <v>581</v>
      </c>
      <c r="R5793">
        <v>451.5</v>
      </c>
      <c r="S5793" s="4" t="str">
        <f t="shared" si="297"/>
        <v xml:space="preserve">CON PSU </v>
      </c>
      <c r="T5793" s="4" t="str">
        <f t="shared" si="296"/>
        <v>50 % MAYOR</v>
      </c>
      <c r="U5793" s="4" t="str">
        <f t="shared" si="298"/>
        <v>Rango 450-499</v>
      </c>
      <c r="V5793" t="str">
        <f t="shared" si="299"/>
        <v>MAYOR A 450</v>
      </c>
    </row>
    <row r="5794" spans="1:22" x14ac:dyDescent="0.25">
      <c r="A5794" s="4" t="s">
        <v>12265</v>
      </c>
      <c r="B5794" t="s">
        <v>117</v>
      </c>
      <c r="C5794" s="1" t="s">
        <v>19</v>
      </c>
      <c r="D5794" t="s">
        <v>20</v>
      </c>
      <c r="E5794" t="s">
        <v>21</v>
      </c>
      <c r="F5794" t="s">
        <v>13374</v>
      </c>
      <c r="G5794" t="s">
        <v>23</v>
      </c>
      <c r="H5794" t="s">
        <v>13375</v>
      </c>
      <c r="I5794" t="s">
        <v>50</v>
      </c>
      <c r="J5794" t="s">
        <v>82</v>
      </c>
      <c r="K5794" t="s">
        <v>155</v>
      </c>
      <c r="L5794" t="s">
        <v>27</v>
      </c>
      <c r="M5794" t="s">
        <v>12265</v>
      </c>
      <c r="N5794">
        <v>566</v>
      </c>
      <c r="O5794">
        <v>458</v>
      </c>
      <c r="P5794">
        <v>507</v>
      </c>
      <c r="Q5794" s="4">
        <v>582</v>
      </c>
      <c r="R5794">
        <v>482.5</v>
      </c>
      <c r="S5794" s="4" t="str">
        <f t="shared" si="297"/>
        <v xml:space="preserve">CON PSU </v>
      </c>
      <c r="T5794" s="4" t="str">
        <f t="shared" si="296"/>
        <v>50 % MAYOR</v>
      </c>
      <c r="U5794" s="4" t="str">
        <f t="shared" si="298"/>
        <v>Rango 450-499</v>
      </c>
      <c r="V5794" t="str">
        <f t="shared" si="299"/>
        <v>MAYOR A 450</v>
      </c>
    </row>
    <row r="5795" spans="1:22" x14ac:dyDescent="0.25">
      <c r="A5795" s="4" t="s">
        <v>12265</v>
      </c>
      <c r="B5795" t="s">
        <v>18</v>
      </c>
      <c r="C5795" s="1" t="s">
        <v>19</v>
      </c>
      <c r="D5795" t="s">
        <v>20</v>
      </c>
      <c r="E5795" t="s">
        <v>21</v>
      </c>
      <c r="F5795" t="s">
        <v>15213</v>
      </c>
      <c r="G5795" t="s">
        <v>23</v>
      </c>
      <c r="H5795" t="s">
        <v>15214</v>
      </c>
      <c r="I5795" t="s">
        <v>50</v>
      </c>
      <c r="J5795" t="s">
        <v>276</v>
      </c>
      <c r="K5795" t="s">
        <v>155</v>
      </c>
      <c r="L5795" t="s">
        <v>155</v>
      </c>
      <c r="M5795" t="s">
        <v>3144</v>
      </c>
      <c r="N5795">
        <v>560</v>
      </c>
      <c r="O5795">
        <v>427</v>
      </c>
      <c r="P5795">
        <v>494</v>
      </c>
      <c r="Q5795" s="4">
        <v>583</v>
      </c>
      <c r="R5795">
        <v>460.5</v>
      </c>
      <c r="S5795" s="4" t="str">
        <f t="shared" si="297"/>
        <v xml:space="preserve">CON PSU </v>
      </c>
      <c r="T5795" s="4" t="str">
        <f t="shared" si="296"/>
        <v>50 % MAYOR</v>
      </c>
      <c r="U5795" s="4" t="str">
        <f t="shared" si="298"/>
        <v>Rango 450-499</v>
      </c>
      <c r="V5795" t="str">
        <f t="shared" si="299"/>
        <v>MAYOR A 450</v>
      </c>
    </row>
    <row r="5796" spans="1:22" x14ac:dyDescent="0.25">
      <c r="A5796" s="4" t="s">
        <v>12265</v>
      </c>
      <c r="B5796" t="s">
        <v>83</v>
      </c>
      <c r="C5796" s="1" t="s">
        <v>19</v>
      </c>
      <c r="D5796" t="s">
        <v>20</v>
      </c>
      <c r="E5796" t="s">
        <v>21</v>
      </c>
      <c r="F5796" t="s">
        <v>13817</v>
      </c>
      <c r="G5796" t="s">
        <v>23</v>
      </c>
      <c r="H5796" t="s">
        <v>13818</v>
      </c>
      <c r="I5796" t="s">
        <v>50</v>
      </c>
      <c r="J5796" t="s">
        <v>100</v>
      </c>
      <c r="K5796" t="s">
        <v>155</v>
      </c>
      <c r="L5796" t="s">
        <v>155</v>
      </c>
      <c r="M5796" t="s">
        <v>3149</v>
      </c>
      <c r="N5796">
        <v>547</v>
      </c>
      <c r="O5796">
        <v>465</v>
      </c>
      <c r="P5796">
        <v>496</v>
      </c>
      <c r="Q5796" s="4">
        <v>583</v>
      </c>
      <c r="R5796">
        <v>480.5</v>
      </c>
      <c r="S5796" s="4" t="str">
        <f t="shared" si="297"/>
        <v xml:space="preserve">CON PSU </v>
      </c>
      <c r="T5796" s="4" t="str">
        <f t="shared" si="296"/>
        <v>50 % MAYOR</v>
      </c>
      <c r="U5796" s="4" t="str">
        <f t="shared" si="298"/>
        <v>Rango 450-499</v>
      </c>
      <c r="V5796" t="str">
        <f t="shared" si="299"/>
        <v>MAYOR A 450</v>
      </c>
    </row>
    <row r="5797" spans="1:22" x14ac:dyDescent="0.25">
      <c r="A5797" s="4" t="s">
        <v>12265</v>
      </c>
      <c r="B5797" t="s">
        <v>129</v>
      </c>
      <c r="C5797" s="1" t="s">
        <v>19</v>
      </c>
      <c r="D5797" t="s">
        <v>20</v>
      </c>
      <c r="E5797" t="s">
        <v>21</v>
      </c>
      <c r="F5797" t="s">
        <v>14832</v>
      </c>
      <c r="G5797" t="s">
        <v>23</v>
      </c>
      <c r="H5797" t="s">
        <v>14833</v>
      </c>
      <c r="I5797" t="s">
        <v>50</v>
      </c>
      <c r="J5797" t="s">
        <v>46</v>
      </c>
      <c r="K5797" t="s">
        <v>27</v>
      </c>
      <c r="L5797" t="s">
        <v>27</v>
      </c>
      <c r="M5797" t="s">
        <v>12265</v>
      </c>
      <c r="N5797">
        <v>538</v>
      </c>
      <c r="O5797">
        <v>450</v>
      </c>
      <c r="P5797">
        <v>481</v>
      </c>
      <c r="Q5797" s="4">
        <v>585</v>
      </c>
      <c r="R5797">
        <v>465.5</v>
      </c>
      <c r="S5797" s="4" t="str">
        <f t="shared" si="297"/>
        <v xml:space="preserve">CON PSU </v>
      </c>
      <c r="T5797" s="4" t="str">
        <f t="shared" si="296"/>
        <v>50 % MAYOR</v>
      </c>
      <c r="U5797" s="4" t="str">
        <f t="shared" si="298"/>
        <v>Rango 450-499</v>
      </c>
      <c r="V5797" t="str">
        <f t="shared" si="299"/>
        <v>MAYOR A 450</v>
      </c>
    </row>
    <row r="5798" spans="1:22" x14ac:dyDescent="0.25">
      <c r="A5798" s="4" t="s">
        <v>12265</v>
      </c>
      <c r="B5798" t="s">
        <v>106</v>
      </c>
      <c r="C5798" s="1" t="s">
        <v>97</v>
      </c>
      <c r="D5798" t="s">
        <v>20</v>
      </c>
      <c r="E5798" t="s">
        <v>21</v>
      </c>
      <c r="F5798" t="s">
        <v>12268</v>
      </c>
      <c r="G5798" t="s">
        <v>23</v>
      </c>
      <c r="H5798" t="s">
        <v>12269</v>
      </c>
      <c r="I5798" t="s">
        <v>50</v>
      </c>
      <c r="J5798" t="s">
        <v>173</v>
      </c>
      <c r="K5798" t="s">
        <v>27</v>
      </c>
      <c r="L5798" t="s">
        <v>27</v>
      </c>
      <c r="M5798" t="s">
        <v>12265</v>
      </c>
      <c r="N5798">
        <v>541</v>
      </c>
      <c r="O5798">
        <v>458</v>
      </c>
      <c r="P5798">
        <v>448</v>
      </c>
      <c r="Q5798" s="4">
        <v>586</v>
      </c>
      <c r="R5798">
        <v>453</v>
      </c>
      <c r="S5798" s="4" t="str">
        <f t="shared" si="297"/>
        <v xml:space="preserve">CON PSU </v>
      </c>
      <c r="T5798" s="4" t="str">
        <f t="shared" si="296"/>
        <v>50 % MAYOR</v>
      </c>
      <c r="U5798" s="4" t="str">
        <f t="shared" si="298"/>
        <v>Rango 450-499</v>
      </c>
      <c r="V5798" t="str">
        <f t="shared" si="299"/>
        <v>MAYOR A 450</v>
      </c>
    </row>
    <row r="5799" spans="1:22" x14ac:dyDescent="0.25">
      <c r="A5799" s="4" t="s">
        <v>12265</v>
      </c>
      <c r="B5799" t="s">
        <v>56</v>
      </c>
      <c r="C5799" s="1" t="s">
        <v>19</v>
      </c>
      <c r="D5799" t="s">
        <v>20</v>
      </c>
      <c r="E5799" t="s">
        <v>21</v>
      </c>
      <c r="F5799" t="s">
        <v>12852</v>
      </c>
      <c r="G5799" t="s">
        <v>23</v>
      </c>
      <c r="H5799" t="s">
        <v>12853</v>
      </c>
      <c r="I5799" t="s">
        <v>50</v>
      </c>
      <c r="J5799" t="s">
        <v>253</v>
      </c>
      <c r="K5799" t="s">
        <v>155</v>
      </c>
      <c r="L5799" t="s">
        <v>155</v>
      </c>
      <c r="M5799" t="s">
        <v>12265</v>
      </c>
      <c r="N5799">
        <v>560</v>
      </c>
      <c r="O5799">
        <v>474</v>
      </c>
      <c r="P5799">
        <v>465</v>
      </c>
      <c r="Q5799" s="4">
        <v>586</v>
      </c>
      <c r="R5799">
        <v>469.5</v>
      </c>
      <c r="S5799" s="4" t="str">
        <f t="shared" si="297"/>
        <v xml:space="preserve">CON PSU </v>
      </c>
      <c r="T5799" s="4" t="str">
        <f t="shared" si="296"/>
        <v>50 % MAYOR</v>
      </c>
      <c r="U5799" s="4" t="str">
        <f t="shared" si="298"/>
        <v>Rango 450-499</v>
      </c>
      <c r="V5799" t="str">
        <f t="shared" si="299"/>
        <v>MAYOR A 450</v>
      </c>
    </row>
    <row r="5800" spans="1:22" x14ac:dyDescent="0.25">
      <c r="A5800" s="4" t="s">
        <v>12265</v>
      </c>
      <c r="B5800" t="s">
        <v>47</v>
      </c>
      <c r="C5800" s="1" t="s">
        <v>35</v>
      </c>
      <c r="D5800" t="s">
        <v>20</v>
      </c>
      <c r="E5800" t="s">
        <v>21</v>
      </c>
      <c r="F5800" t="s">
        <v>14092</v>
      </c>
      <c r="G5800" t="s">
        <v>23</v>
      </c>
      <c r="H5800" t="s">
        <v>14093</v>
      </c>
      <c r="I5800" t="s">
        <v>50</v>
      </c>
      <c r="J5800" t="s">
        <v>14094</v>
      </c>
      <c r="K5800" t="s">
        <v>27</v>
      </c>
      <c r="L5800" t="s">
        <v>155</v>
      </c>
      <c r="M5800" t="s">
        <v>12265</v>
      </c>
      <c r="N5800">
        <v>556</v>
      </c>
      <c r="O5800">
        <v>433</v>
      </c>
      <c r="P5800">
        <v>481</v>
      </c>
      <c r="Q5800" s="4">
        <v>588</v>
      </c>
      <c r="R5800">
        <v>457</v>
      </c>
      <c r="S5800" s="4" t="str">
        <f t="shared" si="297"/>
        <v xml:space="preserve">CON PSU </v>
      </c>
      <c r="T5800" s="4" t="str">
        <f t="shared" si="296"/>
        <v>50 % MAYOR</v>
      </c>
      <c r="U5800" s="4" t="str">
        <f t="shared" si="298"/>
        <v>Rango 450-499</v>
      </c>
      <c r="V5800" t="str">
        <f t="shared" si="299"/>
        <v>MAYOR A 450</v>
      </c>
    </row>
    <row r="5801" spans="1:22" x14ac:dyDescent="0.25">
      <c r="A5801" s="4" t="s">
        <v>12265</v>
      </c>
      <c r="B5801" t="s">
        <v>96</v>
      </c>
      <c r="C5801" s="1" t="s">
        <v>97</v>
      </c>
      <c r="D5801" t="s">
        <v>20</v>
      </c>
      <c r="E5801" t="s">
        <v>21</v>
      </c>
      <c r="F5801" t="s">
        <v>14482</v>
      </c>
      <c r="G5801" t="s">
        <v>23</v>
      </c>
      <c r="H5801" t="s">
        <v>14483</v>
      </c>
      <c r="I5801" t="s">
        <v>50</v>
      </c>
      <c r="J5801" t="s">
        <v>250</v>
      </c>
      <c r="K5801" t="s">
        <v>27</v>
      </c>
      <c r="L5801" t="s">
        <v>27</v>
      </c>
      <c r="M5801" t="s">
        <v>12265</v>
      </c>
      <c r="N5801">
        <v>576</v>
      </c>
      <c r="O5801">
        <v>481</v>
      </c>
      <c r="P5801">
        <v>429</v>
      </c>
      <c r="Q5801" s="4">
        <v>590</v>
      </c>
      <c r="R5801">
        <v>455</v>
      </c>
      <c r="S5801" s="4" t="str">
        <f t="shared" si="297"/>
        <v xml:space="preserve">CON PSU </v>
      </c>
      <c r="T5801" s="4" t="str">
        <f t="shared" si="296"/>
        <v>50 % MAYOR</v>
      </c>
      <c r="U5801" s="4" t="str">
        <f t="shared" si="298"/>
        <v>Rango 450-499</v>
      </c>
      <c r="V5801" t="str">
        <f t="shared" si="299"/>
        <v>MAYOR A 450</v>
      </c>
    </row>
    <row r="5802" spans="1:22" x14ac:dyDescent="0.25">
      <c r="A5802" s="4" t="s">
        <v>12265</v>
      </c>
      <c r="B5802" t="s">
        <v>56</v>
      </c>
      <c r="C5802" s="1" t="s">
        <v>19</v>
      </c>
      <c r="D5802" t="s">
        <v>20</v>
      </c>
      <c r="E5802" t="s">
        <v>21</v>
      </c>
      <c r="F5802" t="s">
        <v>12796</v>
      </c>
      <c r="G5802" t="s">
        <v>23</v>
      </c>
      <c r="H5802" t="s">
        <v>12797</v>
      </c>
      <c r="I5802" t="s">
        <v>50</v>
      </c>
      <c r="J5802" t="s">
        <v>46</v>
      </c>
      <c r="K5802" t="s">
        <v>27</v>
      </c>
      <c r="L5802" t="s">
        <v>27</v>
      </c>
      <c r="M5802" t="s">
        <v>12265</v>
      </c>
      <c r="N5802">
        <v>569</v>
      </c>
      <c r="O5802">
        <v>537</v>
      </c>
      <c r="P5802">
        <v>386</v>
      </c>
      <c r="Q5802" s="4">
        <v>591</v>
      </c>
      <c r="R5802">
        <v>461.5</v>
      </c>
      <c r="S5802" s="4" t="str">
        <f t="shared" si="297"/>
        <v xml:space="preserve">CON PSU </v>
      </c>
      <c r="T5802" s="4" t="str">
        <f t="shared" si="296"/>
        <v>50 % MAYOR</v>
      </c>
      <c r="U5802" s="4" t="str">
        <f t="shared" si="298"/>
        <v>Rango 450-499</v>
      </c>
      <c r="V5802" t="str">
        <f t="shared" si="299"/>
        <v>MAYOR A 450</v>
      </c>
    </row>
    <row r="5803" spans="1:22" x14ac:dyDescent="0.25">
      <c r="A5803" s="4" t="s">
        <v>12265</v>
      </c>
      <c r="B5803" t="s">
        <v>43</v>
      </c>
      <c r="C5803" s="1" t="s">
        <v>30</v>
      </c>
      <c r="D5803" t="s">
        <v>20</v>
      </c>
      <c r="E5803" t="s">
        <v>21</v>
      </c>
      <c r="F5803" t="s">
        <v>13175</v>
      </c>
      <c r="G5803" t="s">
        <v>23</v>
      </c>
      <c r="H5803" t="s">
        <v>13176</v>
      </c>
      <c r="I5803" t="s">
        <v>25</v>
      </c>
      <c r="J5803" t="s">
        <v>331</v>
      </c>
      <c r="K5803" t="s">
        <v>27</v>
      </c>
      <c r="L5803" t="s">
        <v>27</v>
      </c>
      <c r="M5803" t="s">
        <v>12265</v>
      </c>
      <c r="N5803">
        <v>579</v>
      </c>
      <c r="O5803">
        <v>517</v>
      </c>
      <c r="P5803">
        <v>448</v>
      </c>
      <c r="Q5803" s="4">
        <v>592</v>
      </c>
      <c r="R5803">
        <v>482.5</v>
      </c>
      <c r="S5803" s="4" t="str">
        <f t="shared" si="297"/>
        <v xml:space="preserve">CON PSU </v>
      </c>
      <c r="T5803" s="4" t="str">
        <f t="shared" si="296"/>
        <v>50 % MAYOR</v>
      </c>
      <c r="U5803" s="4" t="str">
        <f t="shared" si="298"/>
        <v>Rango 450-499</v>
      </c>
      <c r="V5803" t="str">
        <f t="shared" si="299"/>
        <v>MAYOR A 450</v>
      </c>
    </row>
    <row r="5804" spans="1:22" x14ac:dyDescent="0.25">
      <c r="A5804" s="4" t="s">
        <v>12265</v>
      </c>
      <c r="B5804" t="s">
        <v>96</v>
      </c>
      <c r="C5804" s="1" t="s">
        <v>97</v>
      </c>
      <c r="D5804" t="s">
        <v>20</v>
      </c>
      <c r="E5804" t="s">
        <v>21</v>
      </c>
      <c r="F5804" t="s">
        <v>14462</v>
      </c>
      <c r="G5804" t="s">
        <v>23</v>
      </c>
      <c r="H5804" t="s">
        <v>14463</v>
      </c>
      <c r="I5804" t="s">
        <v>25</v>
      </c>
      <c r="J5804" t="s">
        <v>122</v>
      </c>
      <c r="K5804" t="s">
        <v>27</v>
      </c>
      <c r="L5804" t="s">
        <v>27</v>
      </c>
      <c r="M5804" t="s">
        <v>12265</v>
      </c>
      <c r="N5804">
        <v>569</v>
      </c>
      <c r="O5804">
        <v>517</v>
      </c>
      <c r="P5804">
        <v>465</v>
      </c>
      <c r="Q5804" s="4">
        <v>592</v>
      </c>
      <c r="R5804">
        <v>491</v>
      </c>
      <c r="S5804" s="4" t="str">
        <f t="shared" si="297"/>
        <v xml:space="preserve">CON PSU </v>
      </c>
      <c r="T5804" s="4" t="str">
        <f t="shared" si="296"/>
        <v>50 % MAYOR</v>
      </c>
      <c r="U5804" s="4" t="str">
        <f t="shared" si="298"/>
        <v>Rango 450-499</v>
      </c>
      <c r="V5804" t="str">
        <f t="shared" si="299"/>
        <v>MAYOR A 450</v>
      </c>
    </row>
    <row r="5805" spans="1:22" x14ac:dyDescent="0.25">
      <c r="A5805" s="4" t="s">
        <v>12265</v>
      </c>
      <c r="B5805" t="s">
        <v>129</v>
      </c>
      <c r="C5805" s="1" t="s">
        <v>19</v>
      </c>
      <c r="D5805" t="s">
        <v>20</v>
      </c>
      <c r="E5805" t="s">
        <v>21</v>
      </c>
      <c r="F5805" t="s">
        <v>15116</v>
      </c>
      <c r="G5805" t="s">
        <v>23</v>
      </c>
      <c r="H5805" t="s">
        <v>15117</v>
      </c>
      <c r="I5805" t="s">
        <v>50</v>
      </c>
      <c r="J5805" t="s">
        <v>76</v>
      </c>
      <c r="K5805" t="s">
        <v>155</v>
      </c>
      <c r="L5805" t="s">
        <v>27</v>
      </c>
      <c r="M5805" t="s">
        <v>3144</v>
      </c>
      <c r="N5805">
        <v>550</v>
      </c>
      <c r="O5805">
        <v>458</v>
      </c>
      <c r="P5805">
        <v>494</v>
      </c>
      <c r="Q5805" s="4">
        <v>594</v>
      </c>
      <c r="R5805">
        <v>476</v>
      </c>
      <c r="S5805" s="4" t="str">
        <f t="shared" si="297"/>
        <v xml:space="preserve">CON PSU </v>
      </c>
      <c r="T5805" s="4" t="str">
        <f t="shared" si="296"/>
        <v>50 % MAYOR</v>
      </c>
      <c r="U5805" s="4" t="str">
        <f t="shared" si="298"/>
        <v>Rango 450-499</v>
      </c>
      <c r="V5805" t="str">
        <f t="shared" si="299"/>
        <v>MAYOR A 450</v>
      </c>
    </row>
    <row r="5806" spans="1:22" x14ac:dyDescent="0.25">
      <c r="A5806" s="4" t="s">
        <v>12265</v>
      </c>
      <c r="B5806" t="s">
        <v>66</v>
      </c>
      <c r="C5806" s="1" t="s">
        <v>35</v>
      </c>
      <c r="D5806" t="s">
        <v>20</v>
      </c>
      <c r="E5806" t="s">
        <v>21</v>
      </c>
      <c r="F5806" t="s">
        <v>14396</v>
      </c>
      <c r="G5806" t="s">
        <v>23</v>
      </c>
      <c r="H5806" t="s">
        <v>14397</v>
      </c>
      <c r="I5806" t="s">
        <v>50</v>
      </c>
      <c r="J5806" t="s">
        <v>116</v>
      </c>
      <c r="K5806" t="s">
        <v>155</v>
      </c>
      <c r="L5806" t="s">
        <v>155</v>
      </c>
      <c r="M5806" t="s">
        <v>3152</v>
      </c>
      <c r="N5806">
        <v>545</v>
      </c>
      <c r="O5806">
        <v>404</v>
      </c>
      <c r="P5806">
        <v>509</v>
      </c>
      <c r="Q5806" s="4">
        <v>595</v>
      </c>
      <c r="R5806">
        <v>456.5</v>
      </c>
      <c r="S5806" s="4" t="str">
        <f t="shared" si="297"/>
        <v xml:space="preserve">CON PSU </v>
      </c>
      <c r="T5806" s="4" t="str">
        <f t="shared" si="296"/>
        <v>50 % MAYOR</v>
      </c>
      <c r="U5806" s="4" t="str">
        <f t="shared" si="298"/>
        <v>Rango 450-499</v>
      </c>
      <c r="V5806" t="str">
        <f t="shared" si="299"/>
        <v>MAYOR A 450</v>
      </c>
    </row>
    <row r="5807" spans="1:22" x14ac:dyDescent="0.25">
      <c r="A5807" s="4" t="s">
        <v>12265</v>
      </c>
      <c r="B5807" t="s">
        <v>209</v>
      </c>
      <c r="C5807" s="1" t="s">
        <v>19</v>
      </c>
      <c r="D5807" t="s">
        <v>20</v>
      </c>
      <c r="E5807" t="s">
        <v>101</v>
      </c>
      <c r="F5807" t="s">
        <v>12907</v>
      </c>
      <c r="G5807" t="s">
        <v>23</v>
      </c>
      <c r="H5807" t="s">
        <v>12908</v>
      </c>
      <c r="I5807" t="s">
        <v>50</v>
      </c>
      <c r="J5807" t="s">
        <v>76</v>
      </c>
      <c r="K5807" t="s">
        <v>155</v>
      </c>
      <c r="L5807" t="s">
        <v>155</v>
      </c>
      <c r="M5807" t="s">
        <v>3152</v>
      </c>
      <c r="N5807">
        <v>571</v>
      </c>
      <c r="O5807">
        <v>485</v>
      </c>
      <c r="P5807">
        <v>439</v>
      </c>
      <c r="Q5807" s="4">
        <v>596</v>
      </c>
      <c r="R5807">
        <v>462</v>
      </c>
      <c r="S5807" s="4" t="str">
        <f t="shared" si="297"/>
        <v xml:space="preserve">CON PSU </v>
      </c>
      <c r="T5807" s="4" t="str">
        <f t="shared" si="296"/>
        <v>50 % MAYOR</v>
      </c>
      <c r="U5807" s="4" t="str">
        <f t="shared" si="298"/>
        <v>Rango 450-499</v>
      </c>
      <c r="V5807" t="str">
        <f t="shared" si="299"/>
        <v>MAYOR A 450</v>
      </c>
    </row>
    <row r="5808" spans="1:22" x14ac:dyDescent="0.25">
      <c r="A5808" s="4" t="s">
        <v>12265</v>
      </c>
      <c r="B5808" t="s">
        <v>83</v>
      </c>
      <c r="C5808" s="1" t="s">
        <v>19</v>
      </c>
      <c r="D5808" t="s">
        <v>20</v>
      </c>
      <c r="E5808" t="s">
        <v>21</v>
      </c>
      <c r="F5808" t="s">
        <v>13974</v>
      </c>
      <c r="G5808" t="s">
        <v>23</v>
      </c>
      <c r="H5808" t="s">
        <v>13975</v>
      </c>
      <c r="I5808" t="s">
        <v>50</v>
      </c>
      <c r="J5808" t="s">
        <v>69</v>
      </c>
      <c r="K5808" t="s">
        <v>155</v>
      </c>
      <c r="L5808" t="s">
        <v>155</v>
      </c>
      <c r="M5808" t="s">
        <v>12265</v>
      </c>
      <c r="N5808">
        <v>539</v>
      </c>
      <c r="O5808">
        <v>544</v>
      </c>
      <c r="P5808">
        <v>408</v>
      </c>
      <c r="Q5808" s="4">
        <v>597</v>
      </c>
      <c r="R5808">
        <v>476</v>
      </c>
      <c r="S5808" s="4" t="str">
        <f t="shared" si="297"/>
        <v xml:space="preserve">CON PSU </v>
      </c>
      <c r="T5808" s="4" t="str">
        <f t="shared" si="296"/>
        <v>50 % MAYOR</v>
      </c>
      <c r="U5808" s="4" t="str">
        <f t="shared" si="298"/>
        <v>Rango 450-499</v>
      </c>
      <c r="V5808" t="str">
        <f t="shared" si="299"/>
        <v>MAYOR A 450</v>
      </c>
    </row>
    <row r="5809" spans="1:22" x14ac:dyDescent="0.25">
      <c r="A5809" s="4" t="s">
        <v>12265</v>
      </c>
      <c r="B5809" t="s">
        <v>83</v>
      </c>
      <c r="C5809" s="1" t="s">
        <v>19</v>
      </c>
      <c r="D5809" t="s">
        <v>20</v>
      </c>
      <c r="E5809" t="s">
        <v>21</v>
      </c>
      <c r="F5809" t="s">
        <v>14010</v>
      </c>
      <c r="G5809" t="s">
        <v>23</v>
      </c>
      <c r="H5809" t="s">
        <v>14011</v>
      </c>
      <c r="I5809" t="s">
        <v>50</v>
      </c>
      <c r="J5809" t="s">
        <v>132</v>
      </c>
      <c r="K5809" t="s">
        <v>155</v>
      </c>
      <c r="L5809" t="s">
        <v>155</v>
      </c>
      <c r="M5809" t="s">
        <v>3144</v>
      </c>
      <c r="N5809">
        <v>560</v>
      </c>
      <c r="O5809">
        <v>458</v>
      </c>
      <c r="P5809">
        <v>523</v>
      </c>
      <c r="Q5809" s="4">
        <v>597</v>
      </c>
      <c r="R5809">
        <v>490.5</v>
      </c>
      <c r="S5809" s="4" t="str">
        <f t="shared" si="297"/>
        <v xml:space="preserve">CON PSU </v>
      </c>
      <c r="T5809" s="4" t="str">
        <f t="shared" si="296"/>
        <v>50 % MAYOR</v>
      </c>
      <c r="U5809" s="4" t="str">
        <f t="shared" si="298"/>
        <v>Rango 450-499</v>
      </c>
      <c r="V5809" t="str">
        <f t="shared" si="299"/>
        <v>MAYOR A 450</v>
      </c>
    </row>
    <row r="5810" spans="1:22" x14ac:dyDescent="0.25">
      <c r="A5810" s="4" t="s">
        <v>12265</v>
      </c>
      <c r="B5810" t="s">
        <v>117</v>
      </c>
      <c r="C5810" s="1" t="s">
        <v>19</v>
      </c>
      <c r="D5810" t="s">
        <v>53</v>
      </c>
      <c r="E5810" t="s">
        <v>21</v>
      </c>
      <c r="F5810" t="s">
        <v>13478</v>
      </c>
      <c r="G5810" t="s">
        <v>23</v>
      </c>
      <c r="H5810" t="s">
        <v>13479</v>
      </c>
      <c r="I5810" t="s">
        <v>25</v>
      </c>
      <c r="J5810" t="s">
        <v>76</v>
      </c>
      <c r="K5810" t="s">
        <v>27</v>
      </c>
      <c r="L5810" t="s">
        <v>27</v>
      </c>
      <c r="M5810" t="s">
        <v>12265</v>
      </c>
      <c r="N5810">
        <v>575</v>
      </c>
      <c r="O5810">
        <v>489</v>
      </c>
      <c r="P5810">
        <v>507</v>
      </c>
      <c r="Q5810" s="4">
        <v>599</v>
      </c>
      <c r="R5810">
        <v>498</v>
      </c>
      <c r="S5810" s="4" t="str">
        <f t="shared" si="297"/>
        <v xml:space="preserve">CON PSU </v>
      </c>
      <c r="T5810" s="4" t="str">
        <f t="shared" si="296"/>
        <v>50 % MAYOR</v>
      </c>
      <c r="U5810" s="4" t="str">
        <f t="shared" si="298"/>
        <v>Rango 450-499</v>
      </c>
      <c r="V5810" t="str">
        <f t="shared" si="299"/>
        <v>MAYOR A 450</v>
      </c>
    </row>
    <row r="5811" spans="1:22" x14ac:dyDescent="0.25">
      <c r="A5811" s="4" t="s">
        <v>12265</v>
      </c>
      <c r="B5811" t="s">
        <v>83</v>
      </c>
      <c r="C5811" s="1" t="s">
        <v>19</v>
      </c>
      <c r="D5811" t="s">
        <v>20</v>
      </c>
      <c r="E5811" t="s">
        <v>101</v>
      </c>
      <c r="F5811" t="s">
        <v>13894</v>
      </c>
      <c r="G5811" t="s">
        <v>23</v>
      </c>
      <c r="H5811" t="s">
        <v>13895</v>
      </c>
      <c r="I5811" t="s">
        <v>50</v>
      </c>
      <c r="J5811" t="s">
        <v>712</v>
      </c>
      <c r="K5811" t="s">
        <v>155</v>
      </c>
      <c r="L5811" t="s">
        <v>155</v>
      </c>
      <c r="M5811" t="s">
        <v>3205</v>
      </c>
      <c r="N5811">
        <v>538</v>
      </c>
      <c r="O5811">
        <v>527</v>
      </c>
      <c r="P5811">
        <v>422</v>
      </c>
      <c r="Q5811" s="4">
        <v>599</v>
      </c>
      <c r="R5811">
        <v>474.5</v>
      </c>
      <c r="S5811" s="4" t="str">
        <f t="shared" si="297"/>
        <v xml:space="preserve">CON PSU </v>
      </c>
      <c r="T5811" s="4" t="str">
        <f t="shared" si="296"/>
        <v>50 % MAYOR</v>
      </c>
      <c r="U5811" s="4" t="str">
        <f t="shared" si="298"/>
        <v>Rango 450-499</v>
      </c>
      <c r="V5811" t="str">
        <f t="shared" si="299"/>
        <v>MAYOR A 450</v>
      </c>
    </row>
    <row r="5812" spans="1:22" x14ac:dyDescent="0.25">
      <c r="A5812" s="4" t="s">
        <v>12265</v>
      </c>
      <c r="B5812" t="s">
        <v>18</v>
      </c>
      <c r="C5812" s="1" t="s">
        <v>19</v>
      </c>
      <c r="D5812" t="s">
        <v>20</v>
      </c>
      <c r="E5812" t="s">
        <v>21</v>
      </c>
      <c r="F5812" t="s">
        <v>15287</v>
      </c>
      <c r="G5812" t="s">
        <v>23</v>
      </c>
      <c r="H5812" t="s">
        <v>15288</v>
      </c>
      <c r="I5812" t="s">
        <v>50</v>
      </c>
      <c r="J5812" t="s">
        <v>33</v>
      </c>
      <c r="K5812" t="s">
        <v>27</v>
      </c>
      <c r="L5812" t="s">
        <v>27</v>
      </c>
      <c r="M5812" t="s">
        <v>12265</v>
      </c>
      <c r="N5812">
        <v>556</v>
      </c>
      <c r="O5812">
        <v>458</v>
      </c>
      <c r="P5812">
        <v>507</v>
      </c>
      <c r="Q5812" s="4">
        <v>602</v>
      </c>
      <c r="R5812">
        <v>482.5</v>
      </c>
      <c r="S5812" s="4" t="str">
        <f t="shared" si="297"/>
        <v xml:space="preserve">CON PSU </v>
      </c>
      <c r="T5812" s="4" t="str">
        <f t="shared" ref="T5812:T5875" si="300">IF(Q5812&gt;N5812,"50 % MAYOR","50 % MENOR ")</f>
        <v>50 % MAYOR</v>
      </c>
      <c r="U5812" s="4" t="str">
        <f t="shared" si="298"/>
        <v>Rango 450-499</v>
      </c>
      <c r="V5812" t="str">
        <f t="shared" si="299"/>
        <v>MAYOR A 450</v>
      </c>
    </row>
    <row r="5813" spans="1:22" x14ac:dyDescent="0.25">
      <c r="A5813" s="4" t="s">
        <v>12265</v>
      </c>
      <c r="B5813" t="s">
        <v>129</v>
      </c>
      <c r="C5813" s="1" t="s">
        <v>19</v>
      </c>
      <c r="D5813" t="s">
        <v>20</v>
      </c>
      <c r="E5813" t="s">
        <v>21</v>
      </c>
      <c r="F5813" t="s">
        <v>14949</v>
      </c>
      <c r="G5813" t="s">
        <v>23</v>
      </c>
      <c r="H5813" t="s">
        <v>14950</v>
      </c>
      <c r="I5813" t="s">
        <v>50</v>
      </c>
      <c r="J5813" t="s">
        <v>6402</v>
      </c>
      <c r="K5813" t="s">
        <v>27</v>
      </c>
      <c r="L5813" t="s">
        <v>155</v>
      </c>
      <c r="M5813" t="s">
        <v>12265</v>
      </c>
      <c r="N5813">
        <v>570</v>
      </c>
      <c r="O5813">
        <v>474</v>
      </c>
      <c r="P5813">
        <v>481</v>
      </c>
      <c r="Q5813" s="4">
        <v>602</v>
      </c>
      <c r="R5813">
        <v>477.5</v>
      </c>
      <c r="S5813" s="4" t="str">
        <f t="shared" si="297"/>
        <v xml:space="preserve">CON PSU </v>
      </c>
      <c r="T5813" s="4" t="str">
        <f t="shared" si="300"/>
        <v>50 % MAYOR</v>
      </c>
      <c r="U5813" s="4" t="str">
        <f t="shared" si="298"/>
        <v>Rango 450-499</v>
      </c>
      <c r="V5813" t="str">
        <f t="shared" si="299"/>
        <v>MAYOR A 450</v>
      </c>
    </row>
    <row r="5814" spans="1:22" x14ac:dyDescent="0.25">
      <c r="A5814" s="4" t="s">
        <v>12265</v>
      </c>
      <c r="B5814" t="s">
        <v>106</v>
      </c>
      <c r="C5814" s="1" t="s">
        <v>97</v>
      </c>
      <c r="D5814" t="s">
        <v>20</v>
      </c>
      <c r="E5814" t="s">
        <v>21</v>
      </c>
      <c r="F5814" t="s">
        <v>12312</v>
      </c>
      <c r="G5814" t="s">
        <v>23</v>
      </c>
      <c r="H5814" t="s">
        <v>12313</v>
      </c>
      <c r="I5814" t="s">
        <v>50</v>
      </c>
      <c r="J5814" t="s">
        <v>100</v>
      </c>
      <c r="K5814" t="s">
        <v>155</v>
      </c>
      <c r="L5814" t="s">
        <v>27</v>
      </c>
      <c r="M5814" t="s">
        <v>12265</v>
      </c>
      <c r="N5814">
        <v>561</v>
      </c>
      <c r="O5814">
        <v>442</v>
      </c>
      <c r="P5814">
        <v>495</v>
      </c>
      <c r="Q5814" s="4">
        <v>603</v>
      </c>
      <c r="R5814">
        <v>468.5</v>
      </c>
      <c r="S5814" s="4" t="str">
        <f t="shared" si="297"/>
        <v xml:space="preserve">CON PSU </v>
      </c>
      <c r="T5814" s="4" t="str">
        <f t="shared" si="300"/>
        <v>50 % MAYOR</v>
      </c>
      <c r="U5814" s="4" t="str">
        <f t="shared" si="298"/>
        <v>Rango 450-499</v>
      </c>
      <c r="V5814" t="str">
        <f t="shared" si="299"/>
        <v>MAYOR A 450</v>
      </c>
    </row>
    <row r="5815" spans="1:22" x14ac:dyDescent="0.25">
      <c r="A5815" s="4" t="s">
        <v>12265</v>
      </c>
      <c r="B5815" t="s">
        <v>18</v>
      </c>
      <c r="C5815" s="1" t="s">
        <v>19</v>
      </c>
      <c r="D5815" t="s">
        <v>20</v>
      </c>
      <c r="E5815" t="s">
        <v>21</v>
      </c>
      <c r="F5815" t="s">
        <v>15319</v>
      </c>
      <c r="G5815" t="s">
        <v>23</v>
      </c>
      <c r="H5815" t="s">
        <v>15320</v>
      </c>
      <c r="I5815" t="s">
        <v>50</v>
      </c>
      <c r="J5815" t="s">
        <v>69</v>
      </c>
      <c r="K5815" t="s">
        <v>155</v>
      </c>
      <c r="L5815" t="s">
        <v>155</v>
      </c>
      <c r="M5815" t="s">
        <v>12265</v>
      </c>
      <c r="N5815">
        <v>595</v>
      </c>
      <c r="O5815">
        <v>424</v>
      </c>
      <c r="P5815">
        <v>544</v>
      </c>
      <c r="Q5815" s="4">
        <v>607</v>
      </c>
      <c r="R5815">
        <v>484</v>
      </c>
      <c r="S5815" s="4" t="str">
        <f t="shared" si="297"/>
        <v xml:space="preserve">CON PSU </v>
      </c>
      <c r="T5815" s="4" t="str">
        <f t="shared" si="300"/>
        <v>50 % MAYOR</v>
      </c>
      <c r="U5815" s="4" t="str">
        <f t="shared" si="298"/>
        <v>Rango 450-499</v>
      </c>
      <c r="V5815" t="str">
        <f t="shared" si="299"/>
        <v>MAYOR A 450</v>
      </c>
    </row>
    <row r="5816" spans="1:22" x14ac:dyDescent="0.25">
      <c r="A5816" s="4" t="s">
        <v>12265</v>
      </c>
      <c r="B5816" t="s">
        <v>60</v>
      </c>
      <c r="C5816" s="1" t="s">
        <v>35</v>
      </c>
      <c r="D5816" t="s">
        <v>20</v>
      </c>
      <c r="E5816" t="s">
        <v>21</v>
      </c>
      <c r="F5816" t="s">
        <v>14299</v>
      </c>
      <c r="G5816" t="s">
        <v>23</v>
      </c>
      <c r="H5816" t="s">
        <v>14300</v>
      </c>
      <c r="I5816" t="s">
        <v>25</v>
      </c>
      <c r="J5816" t="s">
        <v>13720</v>
      </c>
      <c r="K5816" t="s">
        <v>155</v>
      </c>
      <c r="L5816" t="s">
        <v>155</v>
      </c>
      <c r="M5816" t="s">
        <v>12265</v>
      </c>
      <c r="N5816">
        <v>580</v>
      </c>
      <c r="O5816">
        <v>496</v>
      </c>
      <c r="P5816">
        <v>429</v>
      </c>
      <c r="Q5816" s="4">
        <v>607</v>
      </c>
      <c r="R5816">
        <v>462.5</v>
      </c>
      <c r="S5816" s="4" t="str">
        <f t="shared" si="297"/>
        <v xml:space="preserve">CON PSU </v>
      </c>
      <c r="T5816" s="4" t="str">
        <f t="shared" si="300"/>
        <v>50 % MAYOR</v>
      </c>
      <c r="U5816" s="4" t="str">
        <f t="shared" si="298"/>
        <v>Rango 450-499</v>
      </c>
      <c r="V5816" t="str">
        <f t="shared" si="299"/>
        <v>MAYOR A 450</v>
      </c>
    </row>
    <row r="5817" spans="1:22" x14ac:dyDescent="0.25">
      <c r="A5817" s="4" t="s">
        <v>12265</v>
      </c>
      <c r="B5817" t="s">
        <v>209</v>
      </c>
      <c r="C5817" s="1" t="s">
        <v>19</v>
      </c>
      <c r="D5817" t="s">
        <v>20</v>
      </c>
      <c r="E5817" t="s">
        <v>21</v>
      </c>
      <c r="F5817" t="s">
        <v>12973</v>
      </c>
      <c r="G5817" t="s">
        <v>23</v>
      </c>
      <c r="H5817" t="s">
        <v>12974</v>
      </c>
      <c r="I5817" t="s">
        <v>50</v>
      </c>
      <c r="J5817" t="s">
        <v>566</v>
      </c>
      <c r="K5817" t="s">
        <v>155</v>
      </c>
      <c r="L5817" t="s">
        <v>155</v>
      </c>
      <c r="M5817" t="s">
        <v>3144</v>
      </c>
      <c r="N5817">
        <v>585</v>
      </c>
      <c r="O5817">
        <v>650</v>
      </c>
      <c r="P5817">
        <v>337</v>
      </c>
      <c r="Q5817" s="4">
        <v>607</v>
      </c>
      <c r="R5817">
        <v>493.5</v>
      </c>
      <c r="S5817" s="4" t="str">
        <f t="shared" ref="S5817:S5880" si="301">IF(R5817&gt;0,"CON PSU ","SIN PSU")</f>
        <v xml:space="preserve">CON PSU </v>
      </c>
      <c r="T5817" s="4" t="str">
        <f t="shared" si="300"/>
        <v>50 % MAYOR</v>
      </c>
      <c r="U5817" s="4" t="str">
        <f t="shared" si="298"/>
        <v>Rango 450-499</v>
      </c>
      <c r="V5817" t="str">
        <f t="shared" si="299"/>
        <v>MAYOR A 450</v>
      </c>
    </row>
    <row r="5818" spans="1:22" x14ac:dyDescent="0.25">
      <c r="A5818" s="4" t="s">
        <v>12265</v>
      </c>
      <c r="B5818" t="s">
        <v>106</v>
      </c>
      <c r="C5818" s="1" t="s">
        <v>97</v>
      </c>
      <c r="D5818" t="s">
        <v>53</v>
      </c>
      <c r="E5818" t="s">
        <v>21</v>
      </c>
      <c r="F5818" t="s">
        <v>12423</v>
      </c>
      <c r="G5818" t="s">
        <v>23</v>
      </c>
      <c r="H5818" t="s">
        <v>12424</v>
      </c>
      <c r="I5818" t="s">
        <v>25</v>
      </c>
      <c r="J5818" t="s">
        <v>224</v>
      </c>
      <c r="K5818" t="s">
        <v>155</v>
      </c>
      <c r="L5818" t="s">
        <v>27</v>
      </c>
      <c r="M5818" t="s">
        <v>3152</v>
      </c>
      <c r="N5818">
        <v>583</v>
      </c>
      <c r="O5818">
        <v>531</v>
      </c>
      <c r="P5818">
        <v>453</v>
      </c>
      <c r="Q5818" s="4">
        <v>609</v>
      </c>
      <c r="R5818">
        <v>492</v>
      </c>
      <c r="S5818" s="4" t="str">
        <f t="shared" si="301"/>
        <v xml:space="preserve">CON PSU </v>
      </c>
      <c r="T5818" s="4" t="str">
        <f t="shared" si="300"/>
        <v>50 % MAYOR</v>
      </c>
      <c r="U5818" s="4" t="str">
        <f t="shared" si="298"/>
        <v>Rango 450-499</v>
      </c>
      <c r="V5818" t="str">
        <f t="shared" si="299"/>
        <v>MAYOR A 450</v>
      </c>
    </row>
    <row r="5819" spans="1:22" x14ac:dyDescent="0.25">
      <c r="A5819" s="4" t="s">
        <v>12265</v>
      </c>
      <c r="B5819" t="s">
        <v>56</v>
      </c>
      <c r="C5819" s="1" t="s">
        <v>19</v>
      </c>
      <c r="D5819" t="s">
        <v>20</v>
      </c>
      <c r="E5819" t="s">
        <v>21</v>
      </c>
      <c r="F5819" t="s">
        <v>2414</v>
      </c>
      <c r="G5819" t="s">
        <v>23</v>
      </c>
      <c r="H5819" t="s">
        <v>2415</v>
      </c>
      <c r="I5819" t="s">
        <v>50</v>
      </c>
      <c r="J5819" t="s">
        <v>63</v>
      </c>
      <c r="K5819" t="s">
        <v>27</v>
      </c>
      <c r="L5819" t="s">
        <v>155</v>
      </c>
      <c r="M5819" t="s">
        <v>3144</v>
      </c>
      <c r="N5819">
        <v>580</v>
      </c>
      <c r="O5819">
        <v>487</v>
      </c>
      <c r="P5819">
        <v>494</v>
      </c>
      <c r="Q5819" s="4">
        <v>610</v>
      </c>
      <c r="R5819">
        <v>490.5</v>
      </c>
      <c r="S5819" s="4" t="str">
        <f t="shared" si="301"/>
        <v xml:space="preserve">CON PSU </v>
      </c>
      <c r="T5819" s="4" t="str">
        <f t="shared" si="300"/>
        <v>50 % MAYOR</v>
      </c>
      <c r="U5819" s="4" t="str">
        <f t="shared" si="298"/>
        <v>Rango 450-499</v>
      </c>
      <c r="V5819" t="str">
        <f t="shared" si="299"/>
        <v>MAYOR A 450</v>
      </c>
    </row>
    <row r="5820" spans="1:22" x14ac:dyDescent="0.25">
      <c r="A5820" s="4" t="s">
        <v>12265</v>
      </c>
      <c r="B5820" t="s">
        <v>106</v>
      </c>
      <c r="C5820" s="1" t="s">
        <v>97</v>
      </c>
      <c r="D5820" t="s">
        <v>20</v>
      </c>
      <c r="E5820" t="s">
        <v>101</v>
      </c>
      <c r="F5820" t="s">
        <v>12387</v>
      </c>
      <c r="G5820" t="s">
        <v>23</v>
      </c>
      <c r="H5820" t="s">
        <v>12388</v>
      </c>
      <c r="I5820" t="s">
        <v>50</v>
      </c>
      <c r="J5820" t="s">
        <v>63</v>
      </c>
      <c r="K5820" t="s">
        <v>155</v>
      </c>
      <c r="L5820" t="s">
        <v>155</v>
      </c>
      <c r="M5820" t="s">
        <v>3152</v>
      </c>
      <c r="N5820">
        <v>582</v>
      </c>
      <c r="O5820">
        <v>531</v>
      </c>
      <c r="P5820">
        <v>453</v>
      </c>
      <c r="Q5820" s="4">
        <v>611</v>
      </c>
      <c r="R5820">
        <v>492</v>
      </c>
      <c r="S5820" s="4" t="str">
        <f t="shared" si="301"/>
        <v xml:space="preserve">CON PSU </v>
      </c>
      <c r="T5820" s="4" t="str">
        <f t="shared" si="300"/>
        <v>50 % MAYOR</v>
      </c>
      <c r="U5820" s="4" t="str">
        <f t="shared" si="298"/>
        <v>Rango 450-499</v>
      </c>
      <c r="V5820" t="str">
        <f t="shared" si="299"/>
        <v>MAYOR A 450</v>
      </c>
    </row>
    <row r="5821" spans="1:22" x14ac:dyDescent="0.25">
      <c r="A5821" s="4" t="s">
        <v>12265</v>
      </c>
      <c r="B5821" t="s">
        <v>56</v>
      </c>
      <c r="C5821" s="1" t="s">
        <v>19</v>
      </c>
      <c r="D5821" t="s">
        <v>20</v>
      </c>
      <c r="E5821" t="s">
        <v>21</v>
      </c>
      <c r="F5821" t="s">
        <v>12517</v>
      </c>
      <c r="G5821" t="s">
        <v>23</v>
      </c>
      <c r="H5821" t="s">
        <v>12518</v>
      </c>
      <c r="I5821" t="s">
        <v>25</v>
      </c>
      <c r="J5821" t="s">
        <v>145</v>
      </c>
      <c r="K5821" t="s">
        <v>155</v>
      </c>
      <c r="L5821" t="s">
        <v>155</v>
      </c>
      <c r="M5821" t="s">
        <v>12265</v>
      </c>
      <c r="N5821">
        <v>589</v>
      </c>
      <c r="O5821">
        <v>450</v>
      </c>
      <c r="P5821">
        <v>544</v>
      </c>
      <c r="Q5821" s="4">
        <v>613</v>
      </c>
      <c r="R5821">
        <v>497</v>
      </c>
      <c r="S5821" s="4" t="str">
        <f t="shared" si="301"/>
        <v xml:space="preserve">CON PSU </v>
      </c>
      <c r="T5821" s="4" t="str">
        <f t="shared" si="300"/>
        <v>50 % MAYOR</v>
      </c>
      <c r="U5821" s="4" t="str">
        <f t="shared" si="298"/>
        <v>Rango 450-499</v>
      </c>
      <c r="V5821" t="str">
        <f t="shared" si="299"/>
        <v>MAYOR A 450</v>
      </c>
    </row>
    <row r="5822" spans="1:22" x14ac:dyDescent="0.25">
      <c r="A5822" s="4" t="s">
        <v>12265</v>
      </c>
      <c r="B5822" t="s">
        <v>129</v>
      </c>
      <c r="C5822" s="1" t="s">
        <v>19</v>
      </c>
      <c r="D5822" t="s">
        <v>20</v>
      </c>
      <c r="E5822" t="s">
        <v>21</v>
      </c>
      <c r="F5822" t="s">
        <v>15010</v>
      </c>
      <c r="G5822" t="s">
        <v>23</v>
      </c>
      <c r="H5822" t="s">
        <v>15011</v>
      </c>
      <c r="I5822" t="s">
        <v>25</v>
      </c>
      <c r="J5822" t="s">
        <v>173</v>
      </c>
      <c r="K5822" t="s">
        <v>27</v>
      </c>
      <c r="L5822" t="s">
        <v>155</v>
      </c>
      <c r="M5822" t="s">
        <v>12265</v>
      </c>
      <c r="N5822">
        <v>575</v>
      </c>
      <c r="O5822">
        <v>474</v>
      </c>
      <c r="P5822">
        <v>481</v>
      </c>
      <c r="Q5822" s="4">
        <v>615</v>
      </c>
      <c r="R5822">
        <v>477.5</v>
      </c>
      <c r="S5822" s="4" t="str">
        <f t="shared" si="301"/>
        <v xml:space="preserve">CON PSU </v>
      </c>
      <c r="T5822" s="4" t="str">
        <f t="shared" si="300"/>
        <v>50 % MAYOR</v>
      </c>
      <c r="U5822" s="4" t="str">
        <f t="shared" si="298"/>
        <v>Rango 450-499</v>
      </c>
      <c r="V5822" t="str">
        <f t="shared" si="299"/>
        <v>MAYOR A 450</v>
      </c>
    </row>
    <row r="5823" spans="1:22" x14ac:dyDescent="0.25">
      <c r="A5823" s="4" t="s">
        <v>12265</v>
      </c>
      <c r="B5823" t="s">
        <v>56</v>
      </c>
      <c r="C5823" s="1" t="s">
        <v>19</v>
      </c>
      <c r="D5823" t="s">
        <v>20</v>
      </c>
      <c r="E5823" t="s">
        <v>21</v>
      </c>
      <c r="F5823" t="s">
        <v>12481</v>
      </c>
      <c r="G5823" t="s">
        <v>23</v>
      </c>
      <c r="H5823" t="s">
        <v>12482</v>
      </c>
      <c r="I5823" t="s">
        <v>50</v>
      </c>
      <c r="J5823" t="s">
        <v>173</v>
      </c>
      <c r="K5823" t="s">
        <v>27</v>
      </c>
      <c r="L5823" t="s">
        <v>155</v>
      </c>
      <c r="M5823" t="s">
        <v>12265</v>
      </c>
      <c r="N5823">
        <v>605</v>
      </c>
      <c r="O5823">
        <v>450</v>
      </c>
      <c r="P5823">
        <v>527</v>
      </c>
      <c r="Q5823" s="4">
        <v>616</v>
      </c>
      <c r="R5823">
        <v>488.5</v>
      </c>
      <c r="S5823" s="4" t="str">
        <f t="shared" si="301"/>
        <v xml:space="preserve">CON PSU </v>
      </c>
      <c r="T5823" s="4" t="str">
        <f t="shared" si="300"/>
        <v>50 % MAYOR</v>
      </c>
      <c r="U5823" s="4" t="str">
        <f t="shared" si="298"/>
        <v>Rango 450-499</v>
      </c>
      <c r="V5823" t="str">
        <f t="shared" si="299"/>
        <v>MAYOR A 450</v>
      </c>
    </row>
    <row r="5824" spans="1:22" x14ac:dyDescent="0.25">
      <c r="A5824" s="4" t="s">
        <v>12265</v>
      </c>
      <c r="B5824" t="s">
        <v>117</v>
      </c>
      <c r="C5824" s="1" t="s">
        <v>19</v>
      </c>
      <c r="D5824" t="s">
        <v>20</v>
      </c>
      <c r="E5824" t="s">
        <v>21</v>
      </c>
      <c r="F5824" t="s">
        <v>13335</v>
      </c>
      <c r="G5824" t="s">
        <v>23</v>
      </c>
      <c r="H5824" t="s">
        <v>13336</v>
      </c>
      <c r="I5824" t="s">
        <v>50</v>
      </c>
      <c r="J5824" t="s">
        <v>221</v>
      </c>
      <c r="K5824" t="s">
        <v>155</v>
      </c>
      <c r="L5824" t="s">
        <v>155</v>
      </c>
      <c r="M5824" t="s">
        <v>12265</v>
      </c>
      <c r="N5824">
        <v>599</v>
      </c>
      <c r="O5824">
        <v>474</v>
      </c>
      <c r="P5824">
        <v>481</v>
      </c>
      <c r="Q5824" s="4">
        <v>617</v>
      </c>
      <c r="R5824">
        <v>477.5</v>
      </c>
      <c r="S5824" s="4" t="str">
        <f t="shared" si="301"/>
        <v xml:space="preserve">CON PSU </v>
      </c>
      <c r="T5824" s="4" t="str">
        <f t="shared" si="300"/>
        <v>50 % MAYOR</v>
      </c>
      <c r="U5824" s="4" t="str">
        <f t="shared" si="298"/>
        <v>Rango 450-499</v>
      </c>
      <c r="V5824" t="str">
        <f t="shared" si="299"/>
        <v>MAYOR A 450</v>
      </c>
    </row>
    <row r="5825" spans="1:22" x14ac:dyDescent="0.25">
      <c r="A5825" s="4" t="s">
        <v>12265</v>
      </c>
      <c r="B5825" t="s">
        <v>129</v>
      </c>
      <c r="C5825" s="1" t="s">
        <v>19</v>
      </c>
      <c r="D5825" t="s">
        <v>20</v>
      </c>
      <c r="E5825" t="s">
        <v>21</v>
      </c>
      <c r="F5825" t="s">
        <v>15045</v>
      </c>
      <c r="G5825" t="s">
        <v>23</v>
      </c>
      <c r="H5825" t="s">
        <v>15046</v>
      </c>
      <c r="I5825" t="s">
        <v>50</v>
      </c>
      <c r="J5825" t="s">
        <v>76</v>
      </c>
      <c r="K5825" t="s">
        <v>155</v>
      </c>
      <c r="L5825" t="s">
        <v>155</v>
      </c>
      <c r="M5825" t="s">
        <v>12265</v>
      </c>
      <c r="N5825">
        <v>576</v>
      </c>
      <c r="O5825">
        <v>474</v>
      </c>
      <c r="P5825">
        <v>429</v>
      </c>
      <c r="Q5825" s="4">
        <v>617</v>
      </c>
      <c r="R5825">
        <v>451.5</v>
      </c>
      <c r="S5825" s="4" t="str">
        <f t="shared" si="301"/>
        <v xml:space="preserve">CON PSU </v>
      </c>
      <c r="T5825" s="4" t="str">
        <f t="shared" si="300"/>
        <v>50 % MAYOR</v>
      </c>
      <c r="U5825" s="4" t="str">
        <f t="shared" si="298"/>
        <v>Rango 450-499</v>
      </c>
      <c r="V5825" t="str">
        <f t="shared" si="299"/>
        <v>MAYOR A 450</v>
      </c>
    </row>
    <row r="5826" spans="1:22" x14ac:dyDescent="0.25">
      <c r="A5826" s="4" t="s">
        <v>12265</v>
      </c>
      <c r="B5826" t="s">
        <v>612</v>
      </c>
      <c r="C5826" s="1" t="s">
        <v>30</v>
      </c>
      <c r="D5826" t="s">
        <v>20</v>
      </c>
      <c r="E5826" t="s">
        <v>21</v>
      </c>
      <c r="F5826" t="s">
        <v>14734</v>
      </c>
      <c r="G5826" t="s">
        <v>23</v>
      </c>
      <c r="H5826" t="s">
        <v>14735</v>
      </c>
      <c r="I5826" t="s">
        <v>50</v>
      </c>
      <c r="J5826" t="s">
        <v>116</v>
      </c>
      <c r="K5826" t="s">
        <v>27</v>
      </c>
      <c r="L5826" t="s">
        <v>27</v>
      </c>
      <c r="M5826" t="s">
        <v>12265</v>
      </c>
      <c r="N5826">
        <v>607</v>
      </c>
      <c r="O5826">
        <v>474</v>
      </c>
      <c r="P5826">
        <v>518</v>
      </c>
      <c r="Q5826" s="4">
        <v>618</v>
      </c>
      <c r="R5826">
        <v>496</v>
      </c>
      <c r="S5826" s="4" t="str">
        <f t="shared" si="301"/>
        <v xml:space="preserve">CON PSU </v>
      </c>
      <c r="T5826" s="4" t="str">
        <f t="shared" si="300"/>
        <v>50 % MAYOR</v>
      </c>
      <c r="U5826" s="4" t="str">
        <f t="shared" ref="U5826:U5889" si="302">IF(R5826&gt;699,"Rango Mayor a 699",IF(R5826&gt;649,"Rango 650-699",IF(R5826&gt;599,"Rango 600-649",IF(R5826&gt;549,"Rango 550-599",IF(R5826&gt;499,"Rango 500-549",IF(R5826&gt;449,"Rango 450-499",IF(R5826&gt;399,"Rango 400-449","Rango Menor a 400")))))))</f>
        <v>Rango 450-499</v>
      </c>
      <c r="V5826" t="str">
        <f t="shared" si="299"/>
        <v>MAYOR A 450</v>
      </c>
    </row>
    <row r="5827" spans="1:22" x14ac:dyDescent="0.25">
      <c r="A5827" s="4" t="s">
        <v>12265</v>
      </c>
      <c r="B5827" t="s">
        <v>96</v>
      </c>
      <c r="C5827" s="1" t="s">
        <v>97</v>
      </c>
      <c r="D5827" t="s">
        <v>20</v>
      </c>
      <c r="E5827" t="s">
        <v>21</v>
      </c>
      <c r="F5827" t="s">
        <v>14637</v>
      </c>
      <c r="G5827" t="s">
        <v>23</v>
      </c>
      <c r="H5827" t="s">
        <v>14638</v>
      </c>
      <c r="I5827" t="s">
        <v>25</v>
      </c>
      <c r="J5827" t="s">
        <v>145</v>
      </c>
      <c r="K5827" t="s">
        <v>27</v>
      </c>
      <c r="L5827" t="s">
        <v>27</v>
      </c>
      <c r="M5827" t="s">
        <v>12265</v>
      </c>
      <c r="N5827">
        <v>538</v>
      </c>
      <c r="O5827">
        <v>496</v>
      </c>
      <c r="P5827">
        <v>465</v>
      </c>
      <c r="Q5827" s="4">
        <v>619</v>
      </c>
      <c r="R5827">
        <v>480.5</v>
      </c>
      <c r="S5827" s="4" t="str">
        <f t="shared" si="301"/>
        <v xml:space="preserve">CON PSU </v>
      </c>
      <c r="T5827" s="4" t="str">
        <f t="shared" si="300"/>
        <v>50 % MAYOR</v>
      </c>
      <c r="U5827" s="4" t="str">
        <f t="shared" si="302"/>
        <v>Rango 450-499</v>
      </c>
      <c r="V5827" t="str">
        <f t="shared" ref="V5827:V5890" si="303">IF(R5827&gt;449.9444444444,"MAYOR A 450","MENOR A 450")</f>
        <v>MAYOR A 450</v>
      </c>
    </row>
    <row r="5828" spans="1:22" x14ac:dyDescent="0.25">
      <c r="A5828" s="4" t="s">
        <v>12265</v>
      </c>
      <c r="B5828" t="s">
        <v>129</v>
      </c>
      <c r="C5828" s="1" t="s">
        <v>19</v>
      </c>
      <c r="D5828" t="s">
        <v>20</v>
      </c>
      <c r="E5828" t="s">
        <v>21</v>
      </c>
      <c r="F5828" t="s">
        <v>15084</v>
      </c>
      <c r="G5828" t="s">
        <v>23</v>
      </c>
      <c r="H5828" t="s">
        <v>15085</v>
      </c>
      <c r="I5828" t="s">
        <v>50</v>
      </c>
      <c r="J5828" t="s">
        <v>76</v>
      </c>
      <c r="K5828" t="s">
        <v>27</v>
      </c>
      <c r="L5828" t="s">
        <v>155</v>
      </c>
      <c r="M5828" t="s">
        <v>12265</v>
      </c>
      <c r="N5828">
        <v>570</v>
      </c>
      <c r="O5828">
        <v>481</v>
      </c>
      <c r="P5828">
        <v>429</v>
      </c>
      <c r="Q5828" s="4">
        <v>620</v>
      </c>
      <c r="R5828">
        <v>455</v>
      </c>
      <c r="S5828" s="4" t="str">
        <f t="shared" si="301"/>
        <v xml:space="preserve">CON PSU </v>
      </c>
      <c r="T5828" s="4" t="str">
        <f t="shared" si="300"/>
        <v>50 % MAYOR</v>
      </c>
      <c r="U5828" s="4" t="str">
        <f t="shared" si="302"/>
        <v>Rango 450-499</v>
      </c>
      <c r="V5828" t="str">
        <f t="shared" si="303"/>
        <v>MAYOR A 450</v>
      </c>
    </row>
    <row r="5829" spans="1:22" x14ac:dyDescent="0.25">
      <c r="A5829" s="4" t="s">
        <v>12265</v>
      </c>
      <c r="B5829" t="s">
        <v>96</v>
      </c>
      <c r="C5829" s="1" t="s">
        <v>97</v>
      </c>
      <c r="D5829" t="s">
        <v>53</v>
      </c>
      <c r="E5829" t="s">
        <v>21</v>
      </c>
      <c r="F5829" t="s">
        <v>14677</v>
      </c>
      <c r="G5829" t="s">
        <v>23</v>
      </c>
      <c r="H5829" t="s">
        <v>14678</v>
      </c>
      <c r="I5829" t="s">
        <v>50</v>
      </c>
      <c r="J5829" t="s">
        <v>276</v>
      </c>
      <c r="K5829" t="s">
        <v>155</v>
      </c>
      <c r="L5829" t="s">
        <v>155</v>
      </c>
      <c r="M5829" t="s">
        <v>3152</v>
      </c>
      <c r="N5829">
        <v>605</v>
      </c>
      <c r="O5829">
        <v>457</v>
      </c>
      <c r="P5829">
        <v>494</v>
      </c>
      <c r="Q5829" s="4">
        <v>620</v>
      </c>
      <c r="R5829">
        <v>475.5</v>
      </c>
      <c r="S5829" s="4" t="str">
        <f t="shared" si="301"/>
        <v xml:space="preserve">CON PSU </v>
      </c>
      <c r="T5829" s="4" t="str">
        <f t="shared" si="300"/>
        <v>50 % MAYOR</v>
      </c>
      <c r="U5829" s="4" t="str">
        <f t="shared" si="302"/>
        <v>Rango 450-499</v>
      </c>
      <c r="V5829" t="str">
        <f t="shared" si="303"/>
        <v>MAYOR A 450</v>
      </c>
    </row>
    <row r="5830" spans="1:22" x14ac:dyDescent="0.25">
      <c r="A5830" s="4" t="s">
        <v>12265</v>
      </c>
      <c r="B5830" t="s">
        <v>83</v>
      </c>
      <c r="C5830" s="1" t="s">
        <v>19</v>
      </c>
      <c r="D5830" t="s">
        <v>20</v>
      </c>
      <c r="E5830" t="s">
        <v>21</v>
      </c>
      <c r="F5830" t="s">
        <v>647</v>
      </c>
      <c r="G5830" t="s">
        <v>23</v>
      </c>
      <c r="H5830" t="s">
        <v>648</v>
      </c>
      <c r="I5830" t="s">
        <v>50</v>
      </c>
      <c r="J5830" t="s">
        <v>76</v>
      </c>
      <c r="K5830" t="s">
        <v>27</v>
      </c>
      <c r="L5830" t="s">
        <v>155</v>
      </c>
      <c r="M5830" t="s">
        <v>3144</v>
      </c>
      <c r="N5830">
        <v>580</v>
      </c>
      <c r="O5830">
        <v>516</v>
      </c>
      <c r="P5830">
        <v>482</v>
      </c>
      <c r="Q5830" s="4">
        <v>622</v>
      </c>
      <c r="R5830">
        <v>499</v>
      </c>
      <c r="S5830" s="4" t="str">
        <f t="shared" si="301"/>
        <v xml:space="preserve">CON PSU </v>
      </c>
      <c r="T5830" s="4" t="str">
        <f t="shared" si="300"/>
        <v>50 % MAYOR</v>
      </c>
      <c r="U5830" s="4" t="str">
        <f t="shared" si="302"/>
        <v>Rango 450-499</v>
      </c>
      <c r="V5830" t="str">
        <f t="shared" si="303"/>
        <v>MAYOR A 450</v>
      </c>
    </row>
    <row r="5831" spans="1:22" x14ac:dyDescent="0.25">
      <c r="A5831" s="4" t="s">
        <v>12265</v>
      </c>
      <c r="B5831" t="s">
        <v>96</v>
      </c>
      <c r="C5831" s="1" t="s">
        <v>97</v>
      </c>
      <c r="D5831" t="s">
        <v>20</v>
      </c>
      <c r="E5831" t="s">
        <v>21</v>
      </c>
      <c r="F5831" t="s">
        <v>14649</v>
      </c>
      <c r="G5831" t="s">
        <v>23</v>
      </c>
      <c r="H5831" t="s">
        <v>14650</v>
      </c>
      <c r="I5831" t="s">
        <v>50</v>
      </c>
      <c r="J5831" t="s">
        <v>483</v>
      </c>
      <c r="K5831" t="s">
        <v>27</v>
      </c>
      <c r="L5831" t="s">
        <v>27</v>
      </c>
      <c r="M5831" t="s">
        <v>12265</v>
      </c>
      <c r="N5831">
        <v>601</v>
      </c>
      <c r="O5831">
        <v>474</v>
      </c>
      <c r="P5831">
        <v>429</v>
      </c>
      <c r="Q5831" s="4">
        <v>623</v>
      </c>
      <c r="R5831">
        <v>451.5</v>
      </c>
      <c r="S5831" s="4" t="str">
        <f t="shared" si="301"/>
        <v xml:space="preserve">CON PSU </v>
      </c>
      <c r="T5831" s="4" t="str">
        <f t="shared" si="300"/>
        <v>50 % MAYOR</v>
      </c>
      <c r="U5831" s="4" t="str">
        <f t="shared" si="302"/>
        <v>Rango 450-499</v>
      </c>
      <c r="V5831" t="str">
        <f t="shared" si="303"/>
        <v>MAYOR A 450</v>
      </c>
    </row>
    <row r="5832" spans="1:22" x14ac:dyDescent="0.25">
      <c r="A5832" s="4" t="s">
        <v>12265</v>
      </c>
      <c r="B5832" t="s">
        <v>43</v>
      </c>
      <c r="C5832" s="1" t="s">
        <v>30</v>
      </c>
      <c r="D5832" t="s">
        <v>20</v>
      </c>
      <c r="E5832" t="s">
        <v>21</v>
      </c>
      <c r="F5832" t="s">
        <v>13213</v>
      </c>
      <c r="G5832" t="s">
        <v>23</v>
      </c>
      <c r="H5832" t="s">
        <v>13214</v>
      </c>
      <c r="I5832" t="s">
        <v>50</v>
      </c>
      <c r="J5832" t="s">
        <v>253</v>
      </c>
      <c r="K5832" t="s">
        <v>155</v>
      </c>
      <c r="L5832" t="s">
        <v>27</v>
      </c>
      <c r="M5832" t="s">
        <v>12265</v>
      </c>
      <c r="N5832">
        <v>589</v>
      </c>
      <c r="O5832">
        <v>474</v>
      </c>
      <c r="P5832">
        <v>507</v>
      </c>
      <c r="Q5832" s="4">
        <v>623</v>
      </c>
      <c r="R5832">
        <v>490.5</v>
      </c>
      <c r="S5832" s="4" t="str">
        <f t="shared" si="301"/>
        <v xml:space="preserve">CON PSU </v>
      </c>
      <c r="T5832" s="4" t="str">
        <f t="shared" si="300"/>
        <v>50 % MAYOR</v>
      </c>
      <c r="U5832" s="4" t="str">
        <f t="shared" si="302"/>
        <v>Rango 450-499</v>
      </c>
      <c r="V5832" t="str">
        <f t="shared" si="303"/>
        <v>MAYOR A 450</v>
      </c>
    </row>
    <row r="5833" spans="1:22" x14ac:dyDescent="0.25">
      <c r="A5833" s="4" t="s">
        <v>12265</v>
      </c>
      <c r="B5833" t="s">
        <v>129</v>
      </c>
      <c r="C5833" s="1" t="s">
        <v>19</v>
      </c>
      <c r="D5833" t="s">
        <v>20</v>
      </c>
      <c r="E5833" t="s">
        <v>21</v>
      </c>
      <c r="F5833" t="s">
        <v>15008</v>
      </c>
      <c r="G5833" t="s">
        <v>23</v>
      </c>
      <c r="H5833" t="s">
        <v>15009</v>
      </c>
      <c r="I5833" t="s">
        <v>50</v>
      </c>
      <c r="J5833" t="s">
        <v>33</v>
      </c>
      <c r="K5833" t="s">
        <v>27</v>
      </c>
      <c r="L5833" t="s">
        <v>27</v>
      </c>
      <c r="M5833" t="s">
        <v>12265</v>
      </c>
      <c r="N5833">
        <v>560</v>
      </c>
      <c r="O5833">
        <v>481</v>
      </c>
      <c r="P5833">
        <v>465</v>
      </c>
      <c r="Q5833" s="4">
        <v>625</v>
      </c>
      <c r="R5833">
        <v>473</v>
      </c>
      <c r="S5833" s="4" t="str">
        <f t="shared" si="301"/>
        <v xml:space="preserve">CON PSU </v>
      </c>
      <c r="T5833" s="4" t="str">
        <f t="shared" si="300"/>
        <v>50 % MAYOR</v>
      </c>
      <c r="U5833" s="4" t="str">
        <f t="shared" si="302"/>
        <v>Rango 450-499</v>
      </c>
      <c r="V5833" t="str">
        <f t="shared" si="303"/>
        <v>MAYOR A 450</v>
      </c>
    </row>
    <row r="5834" spans="1:22" x14ac:dyDescent="0.25">
      <c r="A5834" s="4" t="s">
        <v>12265</v>
      </c>
      <c r="B5834" t="s">
        <v>209</v>
      </c>
      <c r="C5834" s="1" t="s">
        <v>19</v>
      </c>
      <c r="D5834" t="s">
        <v>20</v>
      </c>
      <c r="E5834" t="s">
        <v>21</v>
      </c>
      <c r="F5834" t="s">
        <v>12887</v>
      </c>
      <c r="G5834" t="s">
        <v>23</v>
      </c>
      <c r="H5834" t="s">
        <v>12888</v>
      </c>
      <c r="I5834" t="s">
        <v>50</v>
      </c>
      <c r="J5834" t="s">
        <v>42</v>
      </c>
      <c r="K5834" t="s">
        <v>155</v>
      </c>
      <c r="L5834" t="s">
        <v>155</v>
      </c>
      <c r="M5834" t="s">
        <v>3144</v>
      </c>
      <c r="N5834">
        <v>605</v>
      </c>
      <c r="O5834">
        <v>393</v>
      </c>
      <c r="P5834">
        <v>543</v>
      </c>
      <c r="Q5834" s="4">
        <v>629</v>
      </c>
      <c r="R5834">
        <v>468</v>
      </c>
      <c r="S5834" s="4" t="str">
        <f t="shared" si="301"/>
        <v xml:space="preserve">CON PSU </v>
      </c>
      <c r="T5834" s="4" t="str">
        <f t="shared" si="300"/>
        <v>50 % MAYOR</v>
      </c>
      <c r="U5834" s="4" t="str">
        <f t="shared" si="302"/>
        <v>Rango 450-499</v>
      </c>
      <c r="V5834" t="str">
        <f t="shared" si="303"/>
        <v>MAYOR A 450</v>
      </c>
    </row>
    <row r="5835" spans="1:22" x14ac:dyDescent="0.25">
      <c r="A5835" s="4" t="s">
        <v>12265</v>
      </c>
      <c r="B5835" t="s">
        <v>83</v>
      </c>
      <c r="C5835" s="1" t="s">
        <v>19</v>
      </c>
      <c r="D5835" t="s">
        <v>20</v>
      </c>
      <c r="E5835" t="s">
        <v>21</v>
      </c>
      <c r="F5835" t="s">
        <v>13825</v>
      </c>
      <c r="G5835" t="s">
        <v>23</v>
      </c>
      <c r="H5835" t="s">
        <v>13826</v>
      </c>
      <c r="I5835" t="s">
        <v>50</v>
      </c>
      <c r="J5835" t="s">
        <v>478</v>
      </c>
      <c r="K5835" t="s">
        <v>155</v>
      </c>
      <c r="L5835" t="s">
        <v>155</v>
      </c>
      <c r="M5835" t="s">
        <v>12265</v>
      </c>
      <c r="N5835">
        <v>605</v>
      </c>
      <c r="O5835">
        <v>517</v>
      </c>
      <c r="P5835">
        <v>465</v>
      </c>
      <c r="Q5835" s="4">
        <v>634</v>
      </c>
      <c r="R5835">
        <v>491</v>
      </c>
      <c r="S5835" s="4" t="str">
        <f t="shared" si="301"/>
        <v xml:space="preserve">CON PSU </v>
      </c>
      <c r="T5835" s="4" t="str">
        <f t="shared" si="300"/>
        <v>50 % MAYOR</v>
      </c>
      <c r="U5835" s="4" t="str">
        <f t="shared" si="302"/>
        <v>Rango 450-499</v>
      </c>
      <c r="V5835" t="str">
        <f t="shared" si="303"/>
        <v>MAYOR A 450</v>
      </c>
    </row>
    <row r="5836" spans="1:22" x14ac:dyDescent="0.25">
      <c r="A5836" s="4" t="s">
        <v>12265</v>
      </c>
      <c r="B5836" t="s">
        <v>129</v>
      </c>
      <c r="C5836" s="1" t="s">
        <v>19</v>
      </c>
      <c r="D5836" t="s">
        <v>20</v>
      </c>
      <c r="E5836" t="s">
        <v>101</v>
      </c>
      <c r="F5836" t="s">
        <v>14836</v>
      </c>
      <c r="G5836" t="s">
        <v>23</v>
      </c>
      <c r="H5836" t="s">
        <v>14837</v>
      </c>
      <c r="I5836" t="s">
        <v>50</v>
      </c>
      <c r="J5836" t="s">
        <v>69</v>
      </c>
      <c r="K5836" t="s">
        <v>155</v>
      </c>
      <c r="L5836" t="s">
        <v>155</v>
      </c>
      <c r="M5836" t="s">
        <v>3146</v>
      </c>
      <c r="N5836">
        <v>599</v>
      </c>
      <c r="O5836">
        <v>464</v>
      </c>
      <c r="P5836">
        <v>480</v>
      </c>
      <c r="Q5836" s="4">
        <v>635</v>
      </c>
      <c r="R5836">
        <v>472</v>
      </c>
      <c r="S5836" s="4" t="str">
        <f t="shared" si="301"/>
        <v xml:space="preserve">CON PSU </v>
      </c>
      <c r="T5836" s="4" t="str">
        <f t="shared" si="300"/>
        <v>50 % MAYOR</v>
      </c>
      <c r="U5836" s="4" t="str">
        <f t="shared" si="302"/>
        <v>Rango 450-499</v>
      </c>
      <c r="V5836" t="str">
        <f t="shared" si="303"/>
        <v>MAYOR A 450</v>
      </c>
    </row>
    <row r="5837" spans="1:22" x14ac:dyDescent="0.25">
      <c r="A5837" s="4" t="s">
        <v>12265</v>
      </c>
      <c r="B5837" t="s">
        <v>83</v>
      </c>
      <c r="C5837" s="1" t="s">
        <v>19</v>
      </c>
      <c r="D5837" t="s">
        <v>20</v>
      </c>
      <c r="E5837" t="s">
        <v>21</v>
      </c>
      <c r="F5837" t="s">
        <v>13674</v>
      </c>
      <c r="G5837" t="s">
        <v>23</v>
      </c>
      <c r="H5837" t="s">
        <v>13675</v>
      </c>
      <c r="I5837" t="s">
        <v>50</v>
      </c>
      <c r="J5837" t="s">
        <v>42</v>
      </c>
      <c r="K5837" t="s">
        <v>155</v>
      </c>
      <c r="L5837" t="s">
        <v>27</v>
      </c>
      <c r="M5837" t="s">
        <v>12265</v>
      </c>
      <c r="N5837">
        <v>611</v>
      </c>
      <c r="O5837">
        <v>517</v>
      </c>
      <c r="P5837">
        <v>481</v>
      </c>
      <c r="Q5837" s="4">
        <v>637</v>
      </c>
      <c r="R5837">
        <v>499</v>
      </c>
      <c r="S5837" s="4" t="str">
        <f t="shared" si="301"/>
        <v xml:space="preserve">CON PSU </v>
      </c>
      <c r="T5837" s="4" t="str">
        <f t="shared" si="300"/>
        <v>50 % MAYOR</v>
      </c>
      <c r="U5837" s="4" t="str">
        <f t="shared" si="302"/>
        <v>Rango 450-499</v>
      </c>
      <c r="V5837" t="str">
        <f t="shared" si="303"/>
        <v>MAYOR A 450</v>
      </c>
    </row>
    <row r="5838" spans="1:22" x14ac:dyDescent="0.25">
      <c r="A5838" s="4" t="s">
        <v>12265</v>
      </c>
      <c r="B5838" t="s">
        <v>56</v>
      </c>
      <c r="C5838" s="1" t="s">
        <v>19</v>
      </c>
      <c r="D5838" t="s">
        <v>20</v>
      </c>
      <c r="E5838" t="s">
        <v>21</v>
      </c>
      <c r="F5838" t="s">
        <v>12784</v>
      </c>
      <c r="G5838" t="s">
        <v>23</v>
      </c>
      <c r="H5838" t="s">
        <v>12785</v>
      </c>
      <c r="I5838" t="s">
        <v>50</v>
      </c>
      <c r="J5838" t="s">
        <v>76</v>
      </c>
      <c r="K5838" t="s">
        <v>27</v>
      </c>
      <c r="L5838" t="s">
        <v>155</v>
      </c>
      <c r="M5838" t="s">
        <v>12265</v>
      </c>
      <c r="N5838">
        <v>586</v>
      </c>
      <c r="O5838">
        <v>530</v>
      </c>
      <c r="P5838">
        <v>448</v>
      </c>
      <c r="Q5838" s="4">
        <v>637</v>
      </c>
      <c r="R5838">
        <v>489</v>
      </c>
      <c r="S5838" s="4" t="str">
        <f t="shared" si="301"/>
        <v xml:space="preserve">CON PSU </v>
      </c>
      <c r="T5838" s="4" t="str">
        <f t="shared" si="300"/>
        <v>50 % MAYOR</v>
      </c>
      <c r="U5838" s="4" t="str">
        <f t="shared" si="302"/>
        <v>Rango 450-499</v>
      </c>
      <c r="V5838" t="str">
        <f t="shared" si="303"/>
        <v>MAYOR A 450</v>
      </c>
    </row>
    <row r="5839" spans="1:22" x14ac:dyDescent="0.25">
      <c r="A5839" s="4" t="s">
        <v>12265</v>
      </c>
      <c r="B5839" t="s">
        <v>18</v>
      </c>
      <c r="C5839" s="1" t="s">
        <v>19</v>
      </c>
      <c r="D5839" t="s">
        <v>20</v>
      </c>
      <c r="E5839" t="s">
        <v>21</v>
      </c>
      <c r="F5839" t="s">
        <v>15251</v>
      </c>
      <c r="G5839" t="s">
        <v>23</v>
      </c>
      <c r="H5839" t="s">
        <v>15252</v>
      </c>
      <c r="I5839" t="s">
        <v>50</v>
      </c>
      <c r="J5839" t="s">
        <v>471</v>
      </c>
      <c r="K5839" t="s">
        <v>27</v>
      </c>
      <c r="L5839" t="s">
        <v>27</v>
      </c>
      <c r="M5839" t="s">
        <v>12265</v>
      </c>
      <c r="N5839">
        <v>601</v>
      </c>
      <c r="O5839">
        <v>433</v>
      </c>
      <c r="P5839">
        <v>527</v>
      </c>
      <c r="Q5839" s="4">
        <v>643</v>
      </c>
      <c r="R5839">
        <v>480</v>
      </c>
      <c r="S5839" s="4" t="str">
        <f t="shared" si="301"/>
        <v xml:space="preserve">CON PSU </v>
      </c>
      <c r="T5839" s="4" t="str">
        <f t="shared" si="300"/>
        <v>50 % MAYOR</v>
      </c>
      <c r="U5839" s="4" t="str">
        <f t="shared" si="302"/>
        <v>Rango 450-499</v>
      </c>
      <c r="V5839" t="str">
        <f t="shared" si="303"/>
        <v>MAYOR A 450</v>
      </c>
    </row>
    <row r="5840" spans="1:22" x14ac:dyDescent="0.25">
      <c r="A5840" s="4" t="s">
        <v>12265</v>
      </c>
      <c r="B5840" t="s">
        <v>209</v>
      </c>
      <c r="C5840" s="1" t="s">
        <v>19</v>
      </c>
      <c r="D5840" t="s">
        <v>20</v>
      </c>
      <c r="E5840" t="s">
        <v>21</v>
      </c>
      <c r="F5840" t="s">
        <v>12885</v>
      </c>
      <c r="G5840" t="s">
        <v>23</v>
      </c>
      <c r="H5840" t="s">
        <v>12886</v>
      </c>
      <c r="I5840" t="s">
        <v>50</v>
      </c>
      <c r="J5840" t="s">
        <v>1553</v>
      </c>
      <c r="K5840" t="s">
        <v>27</v>
      </c>
      <c r="L5840" t="s">
        <v>155</v>
      </c>
      <c r="M5840" t="s">
        <v>12265</v>
      </c>
      <c r="N5840">
        <v>620</v>
      </c>
      <c r="O5840">
        <v>424</v>
      </c>
      <c r="P5840">
        <v>527</v>
      </c>
      <c r="Q5840" s="4">
        <v>644</v>
      </c>
      <c r="R5840">
        <v>475.5</v>
      </c>
      <c r="S5840" s="4" t="str">
        <f t="shared" si="301"/>
        <v xml:space="preserve">CON PSU </v>
      </c>
      <c r="T5840" s="4" t="str">
        <f t="shared" si="300"/>
        <v>50 % MAYOR</v>
      </c>
      <c r="U5840" s="4" t="str">
        <f t="shared" si="302"/>
        <v>Rango 450-499</v>
      </c>
      <c r="V5840" t="str">
        <f t="shared" si="303"/>
        <v>MAYOR A 450</v>
      </c>
    </row>
    <row r="5841" spans="1:22" x14ac:dyDescent="0.25">
      <c r="A5841" s="4" t="s">
        <v>12265</v>
      </c>
      <c r="B5841" t="s">
        <v>129</v>
      </c>
      <c r="C5841" s="1" t="s">
        <v>19</v>
      </c>
      <c r="D5841" t="s">
        <v>20</v>
      </c>
      <c r="E5841" t="s">
        <v>21</v>
      </c>
      <c r="F5841" t="s">
        <v>14947</v>
      </c>
      <c r="G5841" t="s">
        <v>23</v>
      </c>
      <c r="H5841" t="s">
        <v>14948</v>
      </c>
      <c r="I5841" t="s">
        <v>50</v>
      </c>
      <c r="J5841" t="s">
        <v>26</v>
      </c>
      <c r="K5841" t="s">
        <v>27</v>
      </c>
      <c r="L5841" t="s">
        <v>27</v>
      </c>
      <c r="M5841" t="s">
        <v>12265</v>
      </c>
      <c r="N5841">
        <v>586</v>
      </c>
      <c r="O5841">
        <v>481</v>
      </c>
      <c r="P5841">
        <v>465</v>
      </c>
      <c r="Q5841" s="4">
        <v>645</v>
      </c>
      <c r="R5841">
        <v>473</v>
      </c>
      <c r="S5841" s="4" t="str">
        <f t="shared" si="301"/>
        <v xml:space="preserve">CON PSU </v>
      </c>
      <c r="T5841" s="4" t="str">
        <f t="shared" si="300"/>
        <v>50 % MAYOR</v>
      </c>
      <c r="U5841" s="4" t="str">
        <f t="shared" si="302"/>
        <v>Rango 450-499</v>
      </c>
      <c r="V5841" t="str">
        <f t="shared" si="303"/>
        <v>MAYOR A 450</v>
      </c>
    </row>
    <row r="5842" spans="1:22" x14ac:dyDescent="0.25">
      <c r="A5842" s="4" t="s">
        <v>12265</v>
      </c>
      <c r="B5842" t="s">
        <v>77</v>
      </c>
      <c r="C5842" s="1" t="s">
        <v>19</v>
      </c>
      <c r="D5842" t="s">
        <v>20</v>
      </c>
      <c r="E5842" t="s">
        <v>21</v>
      </c>
      <c r="F5842" t="s">
        <v>13606</v>
      </c>
      <c r="G5842" t="s">
        <v>23</v>
      </c>
      <c r="H5842" t="s">
        <v>13607</v>
      </c>
      <c r="I5842" t="s">
        <v>50</v>
      </c>
      <c r="J5842" t="s">
        <v>116</v>
      </c>
      <c r="K5842" t="s">
        <v>155</v>
      </c>
      <c r="L5842" t="s">
        <v>155</v>
      </c>
      <c r="M5842" t="s">
        <v>3149</v>
      </c>
      <c r="N5842">
        <v>591</v>
      </c>
      <c r="O5842">
        <v>486</v>
      </c>
      <c r="P5842">
        <v>507</v>
      </c>
      <c r="Q5842" s="4">
        <v>645</v>
      </c>
      <c r="R5842">
        <v>496.5</v>
      </c>
      <c r="S5842" s="4" t="str">
        <f t="shared" si="301"/>
        <v xml:space="preserve">CON PSU </v>
      </c>
      <c r="T5842" s="4" t="str">
        <f t="shared" si="300"/>
        <v>50 % MAYOR</v>
      </c>
      <c r="U5842" s="4" t="str">
        <f t="shared" si="302"/>
        <v>Rango 450-499</v>
      </c>
      <c r="V5842" t="str">
        <f t="shared" si="303"/>
        <v>MAYOR A 450</v>
      </c>
    </row>
    <row r="5843" spans="1:22" x14ac:dyDescent="0.25">
      <c r="A5843" s="4" t="s">
        <v>12265</v>
      </c>
      <c r="B5843" t="s">
        <v>83</v>
      </c>
      <c r="C5843" s="1" t="s">
        <v>19</v>
      </c>
      <c r="D5843" t="s">
        <v>20</v>
      </c>
      <c r="E5843" t="s">
        <v>21</v>
      </c>
      <c r="F5843" t="s">
        <v>13739</v>
      </c>
      <c r="G5843" t="s">
        <v>23</v>
      </c>
      <c r="H5843" t="s">
        <v>13740</v>
      </c>
      <c r="I5843" t="s">
        <v>50</v>
      </c>
      <c r="J5843" t="s">
        <v>76</v>
      </c>
      <c r="K5843" t="s">
        <v>155</v>
      </c>
      <c r="L5843" t="s">
        <v>155</v>
      </c>
      <c r="M5843" t="s">
        <v>12265</v>
      </c>
      <c r="N5843">
        <v>595</v>
      </c>
      <c r="O5843">
        <v>573</v>
      </c>
      <c r="P5843">
        <v>408</v>
      </c>
      <c r="Q5843" s="4">
        <v>645</v>
      </c>
      <c r="R5843">
        <v>490.5</v>
      </c>
      <c r="S5843" s="4" t="str">
        <f t="shared" si="301"/>
        <v xml:space="preserve">CON PSU </v>
      </c>
      <c r="T5843" s="4" t="str">
        <f t="shared" si="300"/>
        <v>50 % MAYOR</v>
      </c>
      <c r="U5843" s="4" t="str">
        <f t="shared" si="302"/>
        <v>Rango 450-499</v>
      </c>
      <c r="V5843" t="str">
        <f t="shared" si="303"/>
        <v>MAYOR A 450</v>
      </c>
    </row>
    <row r="5844" spans="1:22" x14ac:dyDescent="0.25">
      <c r="A5844" s="4" t="s">
        <v>12265</v>
      </c>
      <c r="B5844" t="s">
        <v>117</v>
      </c>
      <c r="C5844" s="1" t="s">
        <v>19</v>
      </c>
      <c r="D5844" t="s">
        <v>20</v>
      </c>
      <c r="E5844" t="s">
        <v>101</v>
      </c>
      <c r="F5844" t="s">
        <v>13289</v>
      </c>
      <c r="G5844" t="s">
        <v>23</v>
      </c>
      <c r="H5844" t="s">
        <v>13290</v>
      </c>
      <c r="I5844" t="s">
        <v>25</v>
      </c>
      <c r="J5844" t="s">
        <v>132</v>
      </c>
      <c r="K5844" t="s">
        <v>155</v>
      </c>
      <c r="L5844" t="s">
        <v>27</v>
      </c>
      <c r="M5844" t="s">
        <v>3149</v>
      </c>
      <c r="N5844">
        <v>607</v>
      </c>
      <c r="O5844">
        <v>493</v>
      </c>
      <c r="P5844">
        <v>442</v>
      </c>
      <c r="Q5844" s="4">
        <v>646</v>
      </c>
      <c r="R5844">
        <v>467.5</v>
      </c>
      <c r="S5844" s="4" t="str">
        <f t="shared" si="301"/>
        <v xml:space="preserve">CON PSU </v>
      </c>
      <c r="T5844" s="4" t="str">
        <f t="shared" si="300"/>
        <v>50 % MAYOR</v>
      </c>
      <c r="U5844" s="4" t="str">
        <f t="shared" si="302"/>
        <v>Rango 450-499</v>
      </c>
      <c r="V5844" t="str">
        <f t="shared" si="303"/>
        <v>MAYOR A 450</v>
      </c>
    </row>
    <row r="5845" spans="1:22" x14ac:dyDescent="0.25">
      <c r="A5845" s="4" t="s">
        <v>12265</v>
      </c>
      <c r="B5845" t="s">
        <v>96</v>
      </c>
      <c r="C5845" s="1" t="s">
        <v>97</v>
      </c>
      <c r="D5845" t="s">
        <v>20</v>
      </c>
      <c r="E5845" t="s">
        <v>21</v>
      </c>
      <c r="F5845" t="s">
        <v>14627</v>
      </c>
      <c r="G5845" t="s">
        <v>23</v>
      </c>
      <c r="H5845" t="s">
        <v>14628</v>
      </c>
      <c r="I5845" t="s">
        <v>25</v>
      </c>
      <c r="J5845" t="s">
        <v>250</v>
      </c>
      <c r="K5845" t="s">
        <v>155</v>
      </c>
      <c r="L5845" t="s">
        <v>27</v>
      </c>
      <c r="M5845" t="s">
        <v>12265</v>
      </c>
      <c r="N5845">
        <v>579</v>
      </c>
      <c r="O5845">
        <v>530</v>
      </c>
      <c r="P5845">
        <v>465</v>
      </c>
      <c r="Q5845" s="4">
        <v>647</v>
      </c>
      <c r="R5845">
        <v>497.5</v>
      </c>
      <c r="S5845" s="4" t="str">
        <f t="shared" si="301"/>
        <v xml:space="preserve">CON PSU </v>
      </c>
      <c r="T5845" s="4" t="str">
        <f t="shared" si="300"/>
        <v>50 % MAYOR</v>
      </c>
      <c r="U5845" s="4" t="str">
        <f t="shared" si="302"/>
        <v>Rango 450-499</v>
      </c>
      <c r="V5845" t="str">
        <f t="shared" si="303"/>
        <v>MAYOR A 450</v>
      </c>
    </row>
    <row r="5846" spans="1:22" x14ac:dyDescent="0.25">
      <c r="A5846" s="4" t="s">
        <v>12265</v>
      </c>
      <c r="B5846" t="s">
        <v>83</v>
      </c>
      <c r="C5846" s="1" t="s">
        <v>19</v>
      </c>
      <c r="D5846" t="s">
        <v>20</v>
      </c>
      <c r="E5846" t="s">
        <v>21</v>
      </c>
      <c r="F5846" t="s">
        <v>2965</v>
      </c>
      <c r="G5846" t="s">
        <v>23</v>
      </c>
      <c r="H5846" t="s">
        <v>2966</v>
      </c>
      <c r="I5846" t="s">
        <v>50</v>
      </c>
      <c r="J5846" t="s">
        <v>759</v>
      </c>
      <c r="K5846" t="s">
        <v>27</v>
      </c>
      <c r="L5846" t="s">
        <v>155</v>
      </c>
      <c r="M5846" t="s">
        <v>3144</v>
      </c>
      <c r="N5846">
        <v>651</v>
      </c>
      <c r="O5846">
        <v>502</v>
      </c>
      <c r="P5846">
        <v>439</v>
      </c>
      <c r="Q5846" s="4">
        <v>651</v>
      </c>
      <c r="R5846">
        <v>470.5</v>
      </c>
      <c r="S5846" s="4" t="str">
        <f t="shared" si="301"/>
        <v xml:space="preserve">CON PSU </v>
      </c>
      <c r="T5846" s="4" t="str">
        <f t="shared" si="300"/>
        <v xml:space="preserve">50 % MENOR </v>
      </c>
      <c r="U5846" s="4" t="str">
        <f t="shared" si="302"/>
        <v>Rango 450-499</v>
      </c>
      <c r="V5846" t="str">
        <f t="shared" si="303"/>
        <v>MAYOR A 450</v>
      </c>
    </row>
    <row r="5847" spans="1:22" x14ac:dyDescent="0.25">
      <c r="A5847" s="4" t="s">
        <v>12265</v>
      </c>
      <c r="B5847" t="s">
        <v>106</v>
      </c>
      <c r="C5847" s="1" t="s">
        <v>97</v>
      </c>
      <c r="D5847" t="s">
        <v>20</v>
      </c>
      <c r="E5847" t="s">
        <v>21</v>
      </c>
      <c r="F5847" t="s">
        <v>12276</v>
      </c>
      <c r="G5847" t="s">
        <v>23</v>
      </c>
      <c r="H5847" t="s">
        <v>12277</v>
      </c>
      <c r="I5847" t="s">
        <v>25</v>
      </c>
      <c r="J5847" t="s">
        <v>145</v>
      </c>
      <c r="K5847" t="s">
        <v>27</v>
      </c>
      <c r="L5847" t="s">
        <v>27</v>
      </c>
      <c r="M5847" t="s">
        <v>12265</v>
      </c>
      <c r="N5847">
        <v>637</v>
      </c>
      <c r="O5847">
        <v>558</v>
      </c>
      <c r="P5847">
        <v>408</v>
      </c>
      <c r="Q5847" s="4">
        <v>657</v>
      </c>
      <c r="R5847">
        <v>483</v>
      </c>
      <c r="S5847" s="4" t="str">
        <f t="shared" si="301"/>
        <v xml:space="preserve">CON PSU </v>
      </c>
      <c r="T5847" s="4" t="str">
        <f t="shared" si="300"/>
        <v>50 % MAYOR</v>
      </c>
      <c r="U5847" s="4" t="str">
        <f t="shared" si="302"/>
        <v>Rango 450-499</v>
      </c>
      <c r="V5847" t="str">
        <f t="shared" si="303"/>
        <v>MAYOR A 450</v>
      </c>
    </row>
    <row r="5848" spans="1:22" x14ac:dyDescent="0.25">
      <c r="A5848" s="4" t="s">
        <v>12265</v>
      </c>
      <c r="B5848" t="s">
        <v>29</v>
      </c>
      <c r="C5848" s="1" t="s">
        <v>30</v>
      </c>
      <c r="D5848" t="s">
        <v>20</v>
      </c>
      <c r="E5848" t="s">
        <v>21</v>
      </c>
      <c r="F5848" t="s">
        <v>13062</v>
      </c>
      <c r="G5848" t="s">
        <v>23</v>
      </c>
      <c r="H5848" t="s">
        <v>13063</v>
      </c>
      <c r="I5848" t="s">
        <v>50</v>
      </c>
      <c r="J5848" t="s">
        <v>258</v>
      </c>
      <c r="K5848" t="s">
        <v>27</v>
      </c>
      <c r="L5848" t="s">
        <v>27</v>
      </c>
      <c r="M5848" t="s">
        <v>12265</v>
      </c>
      <c r="N5848">
        <v>617</v>
      </c>
      <c r="O5848">
        <v>489</v>
      </c>
      <c r="P5848">
        <v>507</v>
      </c>
      <c r="Q5848" s="4">
        <v>658</v>
      </c>
      <c r="R5848">
        <v>498</v>
      </c>
      <c r="S5848" s="4" t="str">
        <f t="shared" si="301"/>
        <v xml:space="preserve">CON PSU </v>
      </c>
      <c r="T5848" s="4" t="str">
        <f t="shared" si="300"/>
        <v>50 % MAYOR</v>
      </c>
      <c r="U5848" s="4" t="str">
        <f t="shared" si="302"/>
        <v>Rango 450-499</v>
      </c>
      <c r="V5848" t="str">
        <f t="shared" si="303"/>
        <v>MAYOR A 450</v>
      </c>
    </row>
    <row r="5849" spans="1:22" x14ac:dyDescent="0.25">
      <c r="A5849" s="4" t="s">
        <v>12265</v>
      </c>
      <c r="B5849" t="s">
        <v>29</v>
      </c>
      <c r="C5849" s="1" t="s">
        <v>30</v>
      </c>
      <c r="D5849" t="s">
        <v>20</v>
      </c>
      <c r="E5849" t="s">
        <v>21</v>
      </c>
      <c r="F5849" t="s">
        <v>13030</v>
      </c>
      <c r="G5849" t="s">
        <v>23</v>
      </c>
      <c r="H5849" t="s">
        <v>13031</v>
      </c>
      <c r="I5849" t="s">
        <v>50</v>
      </c>
      <c r="J5849" t="s">
        <v>69</v>
      </c>
      <c r="K5849" t="s">
        <v>155</v>
      </c>
      <c r="L5849" t="s">
        <v>27</v>
      </c>
      <c r="M5849" t="s">
        <v>12265</v>
      </c>
      <c r="N5849">
        <v>641</v>
      </c>
      <c r="O5849">
        <v>474</v>
      </c>
      <c r="P5849">
        <v>448</v>
      </c>
      <c r="Q5849" s="4">
        <v>659</v>
      </c>
      <c r="R5849">
        <v>461</v>
      </c>
      <c r="S5849" s="4" t="str">
        <f t="shared" si="301"/>
        <v xml:space="preserve">CON PSU </v>
      </c>
      <c r="T5849" s="4" t="str">
        <f t="shared" si="300"/>
        <v>50 % MAYOR</v>
      </c>
      <c r="U5849" s="4" t="str">
        <f t="shared" si="302"/>
        <v>Rango 450-499</v>
      </c>
      <c r="V5849" t="str">
        <f t="shared" si="303"/>
        <v>MAYOR A 450</v>
      </c>
    </row>
    <row r="5850" spans="1:22" x14ac:dyDescent="0.25">
      <c r="A5850" s="4" t="s">
        <v>12265</v>
      </c>
      <c r="B5850" t="s">
        <v>56</v>
      </c>
      <c r="C5850" s="1" t="s">
        <v>19</v>
      </c>
      <c r="D5850" t="s">
        <v>20</v>
      </c>
      <c r="E5850" t="s">
        <v>21</v>
      </c>
      <c r="F5850" t="s">
        <v>12627</v>
      </c>
      <c r="G5850" t="s">
        <v>23</v>
      </c>
      <c r="H5850" t="s">
        <v>12628</v>
      </c>
      <c r="I5850" t="s">
        <v>50</v>
      </c>
      <c r="J5850" t="s">
        <v>152</v>
      </c>
      <c r="K5850" t="s">
        <v>27</v>
      </c>
      <c r="L5850" t="s">
        <v>155</v>
      </c>
      <c r="M5850" t="s">
        <v>12265</v>
      </c>
      <c r="N5850">
        <v>597</v>
      </c>
      <c r="O5850">
        <v>424</v>
      </c>
      <c r="P5850">
        <v>527</v>
      </c>
      <c r="Q5850" s="4">
        <v>659</v>
      </c>
      <c r="R5850">
        <v>475.5</v>
      </c>
      <c r="S5850" s="4" t="str">
        <f t="shared" si="301"/>
        <v xml:space="preserve">CON PSU </v>
      </c>
      <c r="T5850" s="4" t="str">
        <f t="shared" si="300"/>
        <v>50 % MAYOR</v>
      </c>
      <c r="U5850" s="4" t="str">
        <f t="shared" si="302"/>
        <v>Rango 450-499</v>
      </c>
      <c r="V5850" t="str">
        <f t="shared" si="303"/>
        <v>MAYOR A 450</v>
      </c>
    </row>
    <row r="5851" spans="1:22" x14ac:dyDescent="0.25">
      <c r="A5851" s="4" t="s">
        <v>12265</v>
      </c>
      <c r="B5851" t="s">
        <v>56</v>
      </c>
      <c r="C5851" s="1" t="s">
        <v>19</v>
      </c>
      <c r="D5851" t="s">
        <v>20</v>
      </c>
      <c r="E5851" t="s">
        <v>21</v>
      </c>
      <c r="F5851" t="s">
        <v>12625</v>
      </c>
      <c r="G5851" t="s">
        <v>23</v>
      </c>
      <c r="H5851" t="s">
        <v>12626</v>
      </c>
      <c r="I5851" t="s">
        <v>50</v>
      </c>
      <c r="J5851" t="s">
        <v>712</v>
      </c>
      <c r="K5851" t="s">
        <v>27</v>
      </c>
      <c r="L5851" t="s">
        <v>27</v>
      </c>
      <c r="M5851" t="s">
        <v>12265</v>
      </c>
      <c r="N5851">
        <v>610</v>
      </c>
      <c r="O5851">
        <v>496</v>
      </c>
      <c r="P5851">
        <v>495</v>
      </c>
      <c r="Q5851" s="4">
        <v>660</v>
      </c>
      <c r="R5851">
        <v>495.5</v>
      </c>
      <c r="S5851" s="4" t="str">
        <f t="shared" si="301"/>
        <v xml:space="preserve">CON PSU </v>
      </c>
      <c r="T5851" s="4" t="str">
        <f t="shared" si="300"/>
        <v>50 % MAYOR</v>
      </c>
      <c r="U5851" s="4" t="str">
        <f t="shared" si="302"/>
        <v>Rango 450-499</v>
      </c>
      <c r="V5851" t="str">
        <f t="shared" si="303"/>
        <v>MAYOR A 450</v>
      </c>
    </row>
    <row r="5852" spans="1:22" x14ac:dyDescent="0.25">
      <c r="A5852" s="4" t="s">
        <v>12265</v>
      </c>
      <c r="B5852" t="s">
        <v>56</v>
      </c>
      <c r="C5852" s="1" t="s">
        <v>19</v>
      </c>
      <c r="D5852" t="s">
        <v>20</v>
      </c>
      <c r="E5852" t="s">
        <v>21</v>
      </c>
      <c r="F5852" t="s">
        <v>12856</v>
      </c>
      <c r="G5852" t="s">
        <v>23</v>
      </c>
      <c r="H5852" t="s">
        <v>12857</v>
      </c>
      <c r="I5852" t="s">
        <v>50</v>
      </c>
      <c r="J5852" t="s">
        <v>253</v>
      </c>
      <c r="K5852" t="s">
        <v>27</v>
      </c>
      <c r="L5852" t="s">
        <v>155</v>
      </c>
      <c r="M5852" t="s">
        <v>12265</v>
      </c>
      <c r="N5852">
        <v>586</v>
      </c>
      <c r="O5852">
        <v>510</v>
      </c>
      <c r="P5852">
        <v>448</v>
      </c>
      <c r="Q5852" s="4">
        <v>660</v>
      </c>
      <c r="R5852">
        <v>479</v>
      </c>
      <c r="S5852" s="4" t="str">
        <f t="shared" si="301"/>
        <v xml:space="preserve">CON PSU </v>
      </c>
      <c r="T5852" s="4" t="str">
        <f t="shared" si="300"/>
        <v>50 % MAYOR</v>
      </c>
      <c r="U5852" s="4" t="str">
        <f t="shared" si="302"/>
        <v>Rango 450-499</v>
      </c>
      <c r="V5852" t="str">
        <f t="shared" si="303"/>
        <v>MAYOR A 450</v>
      </c>
    </row>
    <row r="5853" spans="1:22" x14ac:dyDescent="0.25">
      <c r="A5853" s="4" t="s">
        <v>12265</v>
      </c>
      <c r="B5853" t="s">
        <v>83</v>
      </c>
      <c r="C5853" s="1" t="s">
        <v>19</v>
      </c>
      <c r="D5853" t="s">
        <v>20</v>
      </c>
      <c r="E5853" t="s">
        <v>21</v>
      </c>
      <c r="F5853" t="s">
        <v>13680</v>
      </c>
      <c r="G5853" t="s">
        <v>23</v>
      </c>
      <c r="H5853" t="s">
        <v>13681</v>
      </c>
      <c r="I5853" t="s">
        <v>50</v>
      </c>
      <c r="J5853" t="s">
        <v>11715</v>
      </c>
      <c r="K5853" t="s">
        <v>155</v>
      </c>
      <c r="L5853" t="s">
        <v>155</v>
      </c>
      <c r="M5853" t="s">
        <v>12265</v>
      </c>
      <c r="N5853">
        <v>620</v>
      </c>
      <c r="O5853">
        <v>551</v>
      </c>
      <c r="P5853">
        <v>386</v>
      </c>
      <c r="Q5853" s="4">
        <v>660</v>
      </c>
      <c r="R5853">
        <v>468.5</v>
      </c>
      <c r="S5853" s="4" t="str">
        <f t="shared" si="301"/>
        <v xml:space="preserve">CON PSU </v>
      </c>
      <c r="T5853" s="4" t="str">
        <f t="shared" si="300"/>
        <v>50 % MAYOR</v>
      </c>
      <c r="U5853" s="4" t="str">
        <f t="shared" si="302"/>
        <v>Rango 450-499</v>
      </c>
      <c r="V5853" t="str">
        <f t="shared" si="303"/>
        <v>MAYOR A 450</v>
      </c>
    </row>
    <row r="5854" spans="1:22" x14ac:dyDescent="0.25">
      <c r="A5854" s="4" t="s">
        <v>12265</v>
      </c>
      <c r="B5854" t="s">
        <v>83</v>
      </c>
      <c r="C5854" s="1" t="s">
        <v>19</v>
      </c>
      <c r="D5854" t="s">
        <v>20</v>
      </c>
      <c r="E5854" t="s">
        <v>21</v>
      </c>
      <c r="F5854" t="s">
        <v>13811</v>
      </c>
      <c r="G5854" t="s">
        <v>23</v>
      </c>
      <c r="H5854" t="s">
        <v>13812</v>
      </c>
      <c r="I5854" t="s">
        <v>50</v>
      </c>
      <c r="J5854" t="s">
        <v>46</v>
      </c>
      <c r="K5854" t="s">
        <v>155</v>
      </c>
      <c r="L5854" t="s">
        <v>155</v>
      </c>
      <c r="M5854" t="s">
        <v>12265</v>
      </c>
      <c r="N5854">
        <v>621</v>
      </c>
      <c r="O5854">
        <v>510</v>
      </c>
      <c r="P5854">
        <v>481</v>
      </c>
      <c r="Q5854" s="4">
        <v>661</v>
      </c>
      <c r="R5854">
        <v>495.5</v>
      </c>
      <c r="S5854" s="4" t="str">
        <f t="shared" si="301"/>
        <v xml:space="preserve">CON PSU </v>
      </c>
      <c r="T5854" s="4" t="str">
        <f t="shared" si="300"/>
        <v>50 % MAYOR</v>
      </c>
      <c r="U5854" s="4" t="str">
        <f t="shared" si="302"/>
        <v>Rango 450-499</v>
      </c>
      <c r="V5854" t="str">
        <f t="shared" si="303"/>
        <v>MAYOR A 450</v>
      </c>
    </row>
    <row r="5855" spans="1:22" x14ac:dyDescent="0.25">
      <c r="A5855" s="4" t="s">
        <v>12265</v>
      </c>
      <c r="B5855" t="s">
        <v>56</v>
      </c>
      <c r="C5855" s="1" t="s">
        <v>19</v>
      </c>
      <c r="D5855" t="s">
        <v>20</v>
      </c>
      <c r="E5855" t="s">
        <v>21</v>
      </c>
      <c r="F5855" t="s">
        <v>12599</v>
      </c>
      <c r="G5855" t="s">
        <v>23</v>
      </c>
      <c r="H5855" t="s">
        <v>12600</v>
      </c>
      <c r="I5855" t="s">
        <v>25</v>
      </c>
      <c r="J5855" t="s">
        <v>76</v>
      </c>
      <c r="K5855" t="s">
        <v>155</v>
      </c>
      <c r="L5855" t="s">
        <v>155</v>
      </c>
      <c r="M5855" t="s">
        <v>12265</v>
      </c>
      <c r="N5855">
        <v>607</v>
      </c>
      <c r="O5855">
        <v>537</v>
      </c>
      <c r="P5855">
        <v>429</v>
      </c>
      <c r="Q5855" s="4">
        <v>664</v>
      </c>
      <c r="R5855">
        <v>483</v>
      </c>
      <c r="S5855" s="4" t="str">
        <f t="shared" si="301"/>
        <v xml:space="preserve">CON PSU </v>
      </c>
      <c r="T5855" s="4" t="str">
        <f t="shared" si="300"/>
        <v>50 % MAYOR</v>
      </c>
      <c r="U5855" s="4" t="str">
        <f t="shared" si="302"/>
        <v>Rango 450-499</v>
      </c>
      <c r="V5855" t="str">
        <f t="shared" si="303"/>
        <v>MAYOR A 450</v>
      </c>
    </row>
    <row r="5856" spans="1:22" x14ac:dyDescent="0.25">
      <c r="A5856" s="4" t="s">
        <v>12265</v>
      </c>
      <c r="B5856" t="s">
        <v>142</v>
      </c>
      <c r="C5856" s="1" t="s">
        <v>97</v>
      </c>
      <c r="D5856" t="s">
        <v>20</v>
      </c>
      <c r="E5856" t="s">
        <v>21</v>
      </c>
      <c r="F5856" t="s">
        <v>14458</v>
      </c>
      <c r="G5856" t="s">
        <v>23</v>
      </c>
      <c r="H5856" t="s">
        <v>14459</v>
      </c>
      <c r="I5856" t="s">
        <v>50</v>
      </c>
      <c r="J5856" t="s">
        <v>73</v>
      </c>
      <c r="K5856" t="s">
        <v>27</v>
      </c>
      <c r="L5856" t="s">
        <v>27</v>
      </c>
      <c r="M5856" t="s">
        <v>12265</v>
      </c>
      <c r="N5856">
        <v>647</v>
      </c>
      <c r="O5856">
        <v>458</v>
      </c>
      <c r="P5856">
        <v>495</v>
      </c>
      <c r="Q5856" s="4">
        <v>669</v>
      </c>
      <c r="R5856">
        <v>476.5</v>
      </c>
      <c r="S5856" s="4" t="str">
        <f t="shared" si="301"/>
        <v xml:space="preserve">CON PSU </v>
      </c>
      <c r="T5856" s="4" t="str">
        <f t="shared" si="300"/>
        <v>50 % MAYOR</v>
      </c>
      <c r="U5856" s="4" t="str">
        <f t="shared" si="302"/>
        <v>Rango 450-499</v>
      </c>
      <c r="V5856" t="str">
        <f t="shared" si="303"/>
        <v>MAYOR A 450</v>
      </c>
    </row>
    <row r="5857" spans="1:22" x14ac:dyDescent="0.25">
      <c r="A5857" s="4" t="s">
        <v>12265</v>
      </c>
      <c r="B5857" t="s">
        <v>56</v>
      </c>
      <c r="C5857" s="1" t="s">
        <v>19</v>
      </c>
      <c r="D5857" t="s">
        <v>20</v>
      </c>
      <c r="E5857" t="s">
        <v>21</v>
      </c>
      <c r="F5857" t="s">
        <v>12499</v>
      </c>
      <c r="G5857" t="s">
        <v>23</v>
      </c>
      <c r="H5857" t="s">
        <v>12500</v>
      </c>
      <c r="I5857" t="s">
        <v>50</v>
      </c>
      <c r="J5857" t="s">
        <v>135</v>
      </c>
      <c r="K5857" t="s">
        <v>155</v>
      </c>
      <c r="L5857" t="s">
        <v>155</v>
      </c>
      <c r="M5857" t="s">
        <v>3144</v>
      </c>
      <c r="N5857">
        <v>620</v>
      </c>
      <c r="O5857">
        <v>508</v>
      </c>
      <c r="P5857">
        <v>454</v>
      </c>
      <c r="Q5857" s="4">
        <v>678</v>
      </c>
      <c r="R5857">
        <v>481</v>
      </c>
      <c r="S5857" s="4" t="str">
        <f t="shared" si="301"/>
        <v xml:space="preserve">CON PSU </v>
      </c>
      <c r="T5857" s="4" t="str">
        <f t="shared" si="300"/>
        <v>50 % MAYOR</v>
      </c>
      <c r="U5857" s="4" t="str">
        <f t="shared" si="302"/>
        <v>Rango 450-499</v>
      </c>
      <c r="V5857" t="str">
        <f t="shared" si="303"/>
        <v>MAYOR A 450</v>
      </c>
    </row>
    <row r="5858" spans="1:22" x14ac:dyDescent="0.25">
      <c r="A5858" s="4" t="s">
        <v>12265</v>
      </c>
      <c r="B5858" t="s">
        <v>83</v>
      </c>
      <c r="C5858" s="1" t="s">
        <v>19</v>
      </c>
      <c r="D5858" t="s">
        <v>20</v>
      </c>
      <c r="E5858" t="s">
        <v>21</v>
      </c>
      <c r="F5858" t="s">
        <v>13936</v>
      </c>
      <c r="G5858" t="s">
        <v>23</v>
      </c>
      <c r="H5858" t="s">
        <v>13937</v>
      </c>
      <c r="I5858" t="s">
        <v>50</v>
      </c>
      <c r="J5858" t="s">
        <v>128</v>
      </c>
      <c r="K5858" t="s">
        <v>155</v>
      </c>
      <c r="L5858" t="s">
        <v>155</v>
      </c>
      <c r="M5858" t="s">
        <v>12265</v>
      </c>
      <c r="N5858">
        <v>628</v>
      </c>
      <c r="O5858">
        <v>496</v>
      </c>
      <c r="P5858">
        <v>448</v>
      </c>
      <c r="Q5858" s="4">
        <v>683</v>
      </c>
      <c r="R5858">
        <v>472</v>
      </c>
      <c r="S5858" s="4" t="str">
        <f t="shared" si="301"/>
        <v xml:space="preserve">CON PSU </v>
      </c>
      <c r="T5858" s="4" t="str">
        <f t="shared" si="300"/>
        <v>50 % MAYOR</v>
      </c>
      <c r="U5858" s="4" t="str">
        <f t="shared" si="302"/>
        <v>Rango 450-499</v>
      </c>
      <c r="V5858" t="str">
        <f t="shared" si="303"/>
        <v>MAYOR A 450</v>
      </c>
    </row>
    <row r="5859" spans="1:22" x14ac:dyDescent="0.25">
      <c r="A5859" s="4" t="s">
        <v>12265</v>
      </c>
      <c r="B5859" t="s">
        <v>129</v>
      </c>
      <c r="C5859" s="1" t="s">
        <v>19</v>
      </c>
      <c r="D5859" t="s">
        <v>20</v>
      </c>
      <c r="E5859" t="s">
        <v>21</v>
      </c>
      <c r="F5859" t="s">
        <v>15041</v>
      </c>
      <c r="G5859" t="s">
        <v>23</v>
      </c>
      <c r="H5859" t="s">
        <v>15042</v>
      </c>
      <c r="I5859" t="s">
        <v>50</v>
      </c>
      <c r="J5859" t="s">
        <v>116</v>
      </c>
      <c r="K5859" t="s">
        <v>27</v>
      </c>
      <c r="L5859" t="s">
        <v>27</v>
      </c>
      <c r="M5859" t="s">
        <v>12265</v>
      </c>
      <c r="N5859">
        <v>626</v>
      </c>
      <c r="O5859">
        <v>481</v>
      </c>
      <c r="P5859">
        <v>448</v>
      </c>
      <c r="Q5859" s="4">
        <v>686</v>
      </c>
      <c r="R5859">
        <v>464.5</v>
      </c>
      <c r="S5859" s="4" t="str">
        <f t="shared" si="301"/>
        <v xml:space="preserve">CON PSU </v>
      </c>
      <c r="T5859" s="4" t="str">
        <f t="shared" si="300"/>
        <v>50 % MAYOR</v>
      </c>
      <c r="U5859" s="4" t="str">
        <f t="shared" si="302"/>
        <v>Rango 450-499</v>
      </c>
      <c r="V5859" t="str">
        <f t="shared" si="303"/>
        <v>MAYOR A 450</v>
      </c>
    </row>
    <row r="5860" spans="1:22" x14ac:dyDescent="0.25">
      <c r="A5860" s="4" t="s">
        <v>12265</v>
      </c>
      <c r="B5860" t="s">
        <v>29</v>
      </c>
      <c r="C5860" s="1" t="s">
        <v>30</v>
      </c>
      <c r="D5860" t="s">
        <v>20</v>
      </c>
      <c r="E5860" t="s">
        <v>21</v>
      </c>
      <c r="F5860" t="s">
        <v>13086</v>
      </c>
      <c r="G5860" t="s">
        <v>23</v>
      </c>
      <c r="H5860" t="s">
        <v>13087</v>
      </c>
      <c r="I5860" t="s">
        <v>50</v>
      </c>
      <c r="J5860" t="s">
        <v>46</v>
      </c>
      <c r="K5860" t="s">
        <v>155</v>
      </c>
      <c r="L5860" t="s">
        <v>27</v>
      </c>
      <c r="M5860" t="s">
        <v>12265</v>
      </c>
      <c r="N5860">
        <v>545</v>
      </c>
      <c r="O5860">
        <v>415</v>
      </c>
      <c r="P5860">
        <v>507</v>
      </c>
      <c r="Q5860" s="4">
        <v>686</v>
      </c>
      <c r="R5860">
        <v>461</v>
      </c>
      <c r="S5860" s="4" t="str">
        <f t="shared" si="301"/>
        <v xml:space="preserve">CON PSU </v>
      </c>
      <c r="T5860" s="4" t="str">
        <f t="shared" si="300"/>
        <v>50 % MAYOR</v>
      </c>
      <c r="U5860" s="4" t="str">
        <f t="shared" si="302"/>
        <v>Rango 450-499</v>
      </c>
      <c r="V5860" t="str">
        <f t="shared" si="303"/>
        <v>MAYOR A 450</v>
      </c>
    </row>
    <row r="5861" spans="1:22" x14ac:dyDescent="0.25">
      <c r="A5861" s="4" t="s">
        <v>12265</v>
      </c>
      <c r="B5861" t="s">
        <v>56</v>
      </c>
      <c r="C5861" s="1" t="s">
        <v>19</v>
      </c>
      <c r="D5861" t="s">
        <v>20</v>
      </c>
      <c r="E5861" t="s">
        <v>21</v>
      </c>
      <c r="F5861" t="s">
        <v>12758</v>
      </c>
      <c r="G5861" t="s">
        <v>23</v>
      </c>
      <c r="H5861" t="s">
        <v>12759</v>
      </c>
      <c r="I5861" t="s">
        <v>50</v>
      </c>
      <c r="J5861" t="s">
        <v>145</v>
      </c>
      <c r="K5861" t="s">
        <v>27</v>
      </c>
      <c r="L5861" t="s">
        <v>155</v>
      </c>
      <c r="M5861" t="s">
        <v>12265</v>
      </c>
      <c r="N5861">
        <v>661</v>
      </c>
      <c r="O5861">
        <v>537</v>
      </c>
      <c r="P5861">
        <v>408</v>
      </c>
      <c r="Q5861" s="4">
        <v>692</v>
      </c>
      <c r="R5861">
        <v>472.5</v>
      </c>
      <c r="S5861" s="4" t="str">
        <f t="shared" si="301"/>
        <v xml:space="preserve">CON PSU </v>
      </c>
      <c r="T5861" s="4" t="str">
        <f t="shared" si="300"/>
        <v>50 % MAYOR</v>
      </c>
      <c r="U5861" s="4" t="str">
        <f t="shared" si="302"/>
        <v>Rango 450-499</v>
      </c>
      <c r="V5861" t="str">
        <f t="shared" si="303"/>
        <v>MAYOR A 450</v>
      </c>
    </row>
    <row r="5862" spans="1:22" x14ac:dyDescent="0.25">
      <c r="A5862" s="4" t="s">
        <v>12265</v>
      </c>
      <c r="B5862" t="s">
        <v>66</v>
      </c>
      <c r="C5862" s="1" t="s">
        <v>35</v>
      </c>
      <c r="D5862" t="s">
        <v>20</v>
      </c>
      <c r="E5862" t="s">
        <v>21</v>
      </c>
      <c r="F5862" t="s">
        <v>14382</v>
      </c>
      <c r="G5862" t="s">
        <v>23</v>
      </c>
      <c r="H5862" t="s">
        <v>14383</v>
      </c>
      <c r="I5862" t="s">
        <v>50</v>
      </c>
      <c r="J5862" t="s">
        <v>180</v>
      </c>
      <c r="K5862" t="s">
        <v>27</v>
      </c>
      <c r="L5862" t="s">
        <v>27</v>
      </c>
      <c r="M5862" t="s">
        <v>3144</v>
      </c>
      <c r="N5862">
        <v>637</v>
      </c>
      <c r="O5862">
        <v>521</v>
      </c>
      <c r="P5862">
        <v>421</v>
      </c>
      <c r="Q5862" s="4">
        <v>695</v>
      </c>
      <c r="R5862">
        <v>471</v>
      </c>
      <c r="S5862" s="4" t="str">
        <f t="shared" si="301"/>
        <v xml:space="preserve">CON PSU </v>
      </c>
      <c r="T5862" s="4" t="str">
        <f t="shared" si="300"/>
        <v>50 % MAYOR</v>
      </c>
      <c r="U5862" s="4" t="str">
        <f t="shared" si="302"/>
        <v>Rango 450-499</v>
      </c>
      <c r="V5862" t="str">
        <f t="shared" si="303"/>
        <v>MAYOR A 450</v>
      </c>
    </row>
    <row r="5863" spans="1:22" x14ac:dyDescent="0.25">
      <c r="A5863" s="4" t="s">
        <v>12265</v>
      </c>
      <c r="B5863" t="s">
        <v>18</v>
      </c>
      <c r="C5863" s="1" t="s">
        <v>19</v>
      </c>
      <c r="D5863" t="s">
        <v>20</v>
      </c>
      <c r="E5863" t="s">
        <v>21</v>
      </c>
      <c r="F5863" t="s">
        <v>15160</v>
      </c>
      <c r="G5863" t="s">
        <v>23</v>
      </c>
      <c r="H5863" t="s">
        <v>15161</v>
      </c>
      <c r="I5863" t="s">
        <v>50</v>
      </c>
      <c r="J5863" t="s">
        <v>76</v>
      </c>
      <c r="K5863" t="s">
        <v>155</v>
      </c>
      <c r="L5863" t="s">
        <v>155</v>
      </c>
      <c r="M5863" t="s">
        <v>12265</v>
      </c>
      <c r="N5863">
        <v>637</v>
      </c>
      <c r="O5863">
        <v>415</v>
      </c>
      <c r="P5863">
        <v>507</v>
      </c>
      <c r="Q5863" s="4">
        <v>698</v>
      </c>
      <c r="R5863">
        <v>461</v>
      </c>
      <c r="S5863" s="4" t="str">
        <f t="shared" si="301"/>
        <v xml:space="preserve">CON PSU </v>
      </c>
      <c r="T5863" s="4" t="str">
        <f t="shared" si="300"/>
        <v>50 % MAYOR</v>
      </c>
      <c r="U5863" s="4" t="str">
        <f t="shared" si="302"/>
        <v>Rango 450-499</v>
      </c>
      <c r="V5863" t="str">
        <f t="shared" si="303"/>
        <v>MAYOR A 450</v>
      </c>
    </row>
    <row r="5864" spans="1:22" x14ac:dyDescent="0.25">
      <c r="A5864" s="4" t="s">
        <v>12265</v>
      </c>
      <c r="B5864" t="s">
        <v>70</v>
      </c>
      <c r="C5864" s="1" t="s">
        <v>35</v>
      </c>
      <c r="D5864" t="s">
        <v>20</v>
      </c>
      <c r="E5864" t="s">
        <v>21</v>
      </c>
      <c r="F5864" t="s">
        <v>14239</v>
      </c>
      <c r="G5864" t="s">
        <v>23</v>
      </c>
      <c r="H5864" t="s">
        <v>14240</v>
      </c>
      <c r="I5864" t="s">
        <v>50</v>
      </c>
      <c r="J5864" t="s">
        <v>224</v>
      </c>
      <c r="K5864" t="s">
        <v>27</v>
      </c>
      <c r="L5864" t="s">
        <v>27</v>
      </c>
      <c r="M5864" t="s">
        <v>12265</v>
      </c>
      <c r="N5864">
        <v>656</v>
      </c>
      <c r="O5864">
        <v>510</v>
      </c>
      <c r="P5864">
        <v>465</v>
      </c>
      <c r="Q5864" s="4">
        <v>699</v>
      </c>
      <c r="R5864">
        <v>487.5</v>
      </c>
      <c r="S5864" s="4" t="str">
        <f t="shared" si="301"/>
        <v xml:space="preserve">CON PSU </v>
      </c>
      <c r="T5864" s="4" t="str">
        <f t="shared" si="300"/>
        <v>50 % MAYOR</v>
      </c>
      <c r="U5864" s="4" t="str">
        <f t="shared" si="302"/>
        <v>Rango 450-499</v>
      </c>
      <c r="V5864" t="str">
        <f t="shared" si="303"/>
        <v>MAYOR A 450</v>
      </c>
    </row>
    <row r="5865" spans="1:22" x14ac:dyDescent="0.25">
      <c r="A5865" s="4" t="s">
        <v>12265</v>
      </c>
      <c r="B5865" t="s">
        <v>129</v>
      </c>
      <c r="C5865" s="1" t="s">
        <v>19</v>
      </c>
      <c r="D5865" t="s">
        <v>20</v>
      </c>
      <c r="E5865" t="s">
        <v>21</v>
      </c>
      <c r="F5865" t="s">
        <v>14990</v>
      </c>
      <c r="G5865" t="s">
        <v>23</v>
      </c>
      <c r="H5865" t="s">
        <v>14991</v>
      </c>
      <c r="I5865" t="s">
        <v>50</v>
      </c>
      <c r="J5865" t="s">
        <v>128</v>
      </c>
      <c r="K5865" t="s">
        <v>155</v>
      </c>
      <c r="L5865" t="s">
        <v>27</v>
      </c>
      <c r="M5865" t="s">
        <v>12265</v>
      </c>
      <c r="N5865">
        <v>637</v>
      </c>
      <c r="O5865">
        <v>415</v>
      </c>
      <c r="P5865">
        <v>507</v>
      </c>
      <c r="Q5865" s="4">
        <v>702</v>
      </c>
      <c r="R5865">
        <v>461</v>
      </c>
      <c r="S5865" s="4" t="str">
        <f t="shared" si="301"/>
        <v xml:space="preserve">CON PSU </v>
      </c>
      <c r="T5865" s="4" t="str">
        <f t="shared" si="300"/>
        <v>50 % MAYOR</v>
      </c>
      <c r="U5865" s="4" t="str">
        <f t="shared" si="302"/>
        <v>Rango 450-499</v>
      </c>
      <c r="V5865" t="str">
        <f t="shared" si="303"/>
        <v>MAYOR A 450</v>
      </c>
    </row>
    <row r="5866" spans="1:22" x14ac:dyDescent="0.25">
      <c r="A5866" s="4" t="s">
        <v>12265</v>
      </c>
      <c r="B5866" t="s">
        <v>83</v>
      </c>
      <c r="C5866" s="1" t="s">
        <v>19</v>
      </c>
      <c r="D5866" t="s">
        <v>20</v>
      </c>
      <c r="E5866" t="s">
        <v>21</v>
      </c>
      <c r="F5866" t="s">
        <v>13775</v>
      </c>
      <c r="G5866" t="s">
        <v>23</v>
      </c>
      <c r="H5866" t="s">
        <v>13776</v>
      </c>
      <c r="I5866" t="s">
        <v>50</v>
      </c>
      <c r="J5866" t="s">
        <v>63</v>
      </c>
      <c r="K5866" t="s">
        <v>155</v>
      </c>
      <c r="L5866" t="s">
        <v>155</v>
      </c>
      <c r="M5866" t="s">
        <v>12265</v>
      </c>
      <c r="N5866">
        <v>678</v>
      </c>
      <c r="O5866">
        <v>489</v>
      </c>
      <c r="P5866">
        <v>495</v>
      </c>
      <c r="Q5866" s="4">
        <v>702</v>
      </c>
      <c r="R5866">
        <v>492</v>
      </c>
      <c r="S5866" s="4" t="str">
        <f t="shared" si="301"/>
        <v xml:space="preserve">CON PSU </v>
      </c>
      <c r="T5866" s="4" t="str">
        <f t="shared" si="300"/>
        <v>50 % MAYOR</v>
      </c>
      <c r="U5866" s="4" t="str">
        <f t="shared" si="302"/>
        <v>Rango 450-499</v>
      </c>
      <c r="V5866" t="str">
        <f t="shared" si="303"/>
        <v>MAYOR A 450</v>
      </c>
    </row>
    <row r="5867" spans="1:22" x14ac:dyDescent="0.25">
      <c r="A5867" s="4" t="s">
        <v>12265</v>
      </c>
      <c r="B5867" t="s">
        <v>77</v>
      </c>
      <c r="C5867" s="1" t="s">
        <v>19</v>
      </c>
      <c r="D5867" t="s">
        <v>20</v>
      </c>
      <c r="E5867" t="s">
        <v>101</v>
      </c>
      <c r="F5867" t="s">
        <v>13616</v>
      </c>
      <c r="G5867" t="s">
        <v>23</v>
      </c>
      <c r="H5867" t="s">
        <v>13617</v>
      </c>
      <c r="I5867" t="s">
        <v>50</v>
      </c>
      <c r="J5867" t="s">
        <v>100</v>
      </c>
      <c r="K5867" t="s">
        <v>155</v>
      </c>
      <c r="L5867" t="s">
        <v>155</v>
      </c>
      <c r="M5867" t="s">
        <v>3152</v>
      </c>
      <c r="N5867">
        <v>661</v>
      </c>
      <c r="O5867">
        <v>498</v>
      </c>
      <c r="P5867">
        <v>486</v>
      </c>
      <c r="Q5867" s="4">
        <v>706</v>
      </c>
      <c r="R5867">
        <v>492</v>
      </c>
      <c r="S5867" s="4" t="str">
        <f t="shared" si="301"/>
        <v xml:space="preserve">CON PSU </v>
      </c>
      <c r="T5867" s="4" t="str">
        <f t="shared" si="300"/>
        <v>50 % MAYOR</v>
      </c>
      <c r="U5867" s="4" t="str">
        <f t="shared" si="302"/>
        <v>Rango 450-499</v>
      </c>
      <c r="V5867" t="str">
        <f t="shared" si="303"/>
        <v>MAYOR A 450</v>
      </c>
    </row>
    <row r="5868" spans="1:22" x14ac:dyDescent="0.25">
      <c r="A5868" s="4" t="s">
        <v>12265</v>
      </c>
      <c r="B5868" t="s">
        <v>29</v>
      </c>
      <c r="C5868" s="1" t="s">
        <v>30</v>
      </c>
      <c r="D5868" t="s">
        <v>53</v>
      </c>
      <c r="E5868" t="s">
        <v>21</v>
      </c>
      <c r="F5868" t="s">
        <v>13100</v>
      </c>
      <c r="G5868" t="s">
        <v>23</v>
      </c>
      <c r="H5868" t="s">
        <v>13101</v>
      </c>
      <c r="I5868" t="s">
        <v>50</v>
      </c>
      <c r="J5868" t="s">
        <v>46</v>
      </c>
      <c r="K5868" t="s">
        <v>27</v>
      </c>
      <c r="L5868" t="s">
        <v>27</v>
      </c>
      <c r="M5868" t="s">
        <v>12265</v>
      </c>
      <c r="N5868">
        <v>621</v>
      </c>
      <c r="O5868">
        <v>433</v>
      </c>
      <c r="P5868">
        <v>527</v>
      </c>
      <c r="Q5868" s="4">
        <v>707</v>
      </c>
      <c r="R5868">
        <v>480</v>
      </c>
      <c r="S5868" s="4" t="str">
        <f t="shared" si="301"/>
        <v xml:space="preserve">CON PSU </v>
      </c>
      <c r="T5868" s="4" t="str">
        <f t="shared" si="300"/>
        <v>50 % MAYOR</v>
      </c>
      <c r="U5868" s="4" t="str">
        <f t="shared" si="302"/>
        <v>Rango 450-499</v>
      </c>
      <c r="V5868" t="str">
        <f t="shared" si="303"/>
        <v>MAYOR A 450</v>
      </c>
    </row>
    <row r="5869" spans="1:22" x14ac:dyDescent="0.25">
      <c r="A5869" s="4" t="s">
        <v>12265</v>
      </c>
      <c r="B5869" t="s">
        <v>129</v>
      </c>
      <c r="C5869" s="1" t="s">
        <v>19</v>
      </c>
      <c r="D5869" t="s">
        <v>20</v>
      </c>
      <c r="E5869" t="s">
        <v>21</v>
      </c>
      <c r="F5869" t="s">
        <v>14917</v>
      </c>
      <c r="G5869" t="s">
        <v>23</v>
      </c>
      <c r="H5869" t="s">
        <v>14918</v>
      </c>
      <c r="I5869" t="s">
        <v>50</v>
      </c>
      <c r="J5869" t="s">
        <v>69</v>
      </c>
      <c r="K5869" t="s">
        <v>155</v>
      </c>
      <c r="L5869" t="s">
        <v>27</v>
      </c>
      <c r="M5869" t="s">
        <v>12265</v>
      </c>
      <c r="N5869">
        <v>647</v>
      </c>
      <c r="O5869">
        <v>415</v>
      </c>
      <c r="P5869">
        <v>581</v>
      </c>
      <c r="Q5869" s="4">
        <v>713</v>
      </c>
      <c r="R5869">
        <v>498</v>
      </c>
      <c r="S5869" s="4" t="str">
        <f t="shared" si="301"/>
        <v xml:space="preserve">CON PSU </v>
      </c>
      <c r="T5869" s="4" t="str">
        <f t="shared" si="300"/>
        <v>50 % MAYOR</v>
      </c>
      <c r="U5869" s="4" t="str">
        <f t="shared" si="302"/>
        <v>Rango 450-499</v>
      </c>
      <c r="V5869" t="str">
        <f t="shared" si="303"/>
        <v>MAYOR A 450</v>
      </c>
    </row>
    <row r="5870" spans="1:22" x14ac:dyDescent="0.25">
      <c r="A5870" s="4" t="s">
        <v>12265</v>
      </c>
      <c r="B5870" t="s">
        <v>83</v>
      </c>
      <c r="C5870" s="1" t="s">
        <v>19</v>
      </c>
      <c r="D5870" t="s">
        <v>20</v>
      </c>
      <c r="E5870" t="s">
        <v>21</v>
      </c>
      <c r="F5870" t="s">
        <v>13900</v>
      </c>
      <c r="G5870" t="s">
        <v>23</v>
      </c>
      <c r="H5870" t="s">
        <v>13901</v>
      </c>
      <c r="I5870" t="s">
        <v>50</v>
      </c>
      <c r="J5870" t="s">
        <v>250</v>
      </c>
      <c r="K5870" t="s">
        <v>27</v>
      </c>
      <c r="L5870" t="s">
        <v>155</v>
      </c>
      <c r="M5870" t="s">
        <v>12265</v>
      </c>
      <c r="N5870">
        <v>637</v>
      </c>
      <c r="O5870">
        <v>433</v>
      </c>
      <c r="P5870">
        <v>527</v>
      </c>
      <c r="Q5870" s="4">
        <v>715</v>
      </c>
      <c r="R5870">
        <v>480</v>
      </c>
      <c r="S5870" s="4" t="str">
        <f t="shared" si="301"/>
        <v xml:space="preserve">CON PSU </v>
      </c>
      <c r="T5870" s="4" t="str">
        <f t="shared" si="300"/>
        <v>50 % MAYOR</v>
      </c>
      <c r="U5870" s="4" t="str">
        <f t="shared" si="302"/>
        <v>Rango 450-499</v>
      </c>
      <c r="V5870" t="str">
        <f t="shared" si="303"/>
        <v>MAYOR A 450</v>
      </c>
    </row>
    <row r="5871" spans="1:22" x14ac:dyDescent="0.25">
      <c r="A5871" s="4" t="s">
        <v>12265</v>
      </c>
      <c r="B5871" t="s">
        <v>18</v>
      </c>
      <c r="C5871" s="1" t="s">
        <v>19</v>
      </c>
      <c r="D5871" t="s">
        <v>20</v>
      </c>
      <c r="E5871" t="s">
        <v>21</v>
      </c>
      <c r="F5871" t="s">
        <v>15335</v>
      </c>
      <c r="G5871" t="s">
        <v>23</v>
      </c>
      <c r="H5871" t="s">
        <v>15336</v>
      </c>
      <c r="I5871" t="s">
        <v>50</v>
      </c>
      <c r="J5871" t="s">
        <v>100</v>
      </c>
      <c r="K5871" t="s">
        <v>155</v>
      </c>
      <c r="L5871" t="s">
        <v>27</v>
      </c>
      <c r="M5871" t="s">
        <v>12265</v>
      </c>
      <c r="N5871">
        <v>595</v>
      </c>
      <c r="O5871">
        <v>537</v>
      </c>
      <c r="P5871">
        <v>386</v>
      </c>
      <c r="Q5871" s="4">
        <v>719</v>
      </c>
      <c r="R5871">
        <v>461.5</v>
      </c>
      <c r="S5871" s="4" t="str">
        <f t="shared" si="301"/>
        <v xml:space="preserve">CON PSU </v>
      </c>
      <c r="T5871" s="4" t="str">
        <f t="shared" si="300"/>
        <v>50 % MAYOR</v>
      </c>
      <c r="U5871" s="4" t="str">
        <f t="shared" si="302"/>
        <v>Rango 450-499</v>
      </c>
      <c r="V5871" t="str">
        <f t="shared" si="303"/>
        <v>MAYOR A 450</v>
      </c>
    </row>
    <row r="5872" spans="1:22" x14ac:dyDescent="0.25">
      <c r="A5872" s="4" t="s">
        <v>12265</v>
      </c>
      <c r="B5872" t="s">
        <v>117</v>
      </c>
      <c r="C5872" s="1" t="s">
        <v>19</v>
      </c>
      <c r="D5872" t="s">
        <v>53</v>
      </c>
      <c r="E5872" t="s">
        <v>21</v>
      </c>
      <c r="F5872" t="s">
        <v>13462</v>
      </c>
      <c r="G5872" t="s">
        <v>23</v>
      </c>
      <c r="H5872" t="s">
        <v>13463</v>
      </c>
      <c r="I5872" t="s">
        <v>50</v>
      </c>
      <c r="J5872" t="s">
        <v>224</v>
      </c>
      <c r="K5872" t="s">
        <v>155</v>
      </c>
      <c r="L5872" t="s">
        <v>27</v>
      </c>
      <c r="M5872" t="s">
        <v>12265</v>
      </c>
      <c r="N5872">
        <v>642</v>
      </c>
      <c r="O5872">
        <v>523</v>
      </c>
      <c r="P5872">
        <v>448</v>
      </c>
      <c r="Q5872" s="4">
        <v>720</v>
      </c>
      <c r="R5872">
        <v>485.5</v>
      </c>
      <c r="S5872" s="4" t="str">
        <f t="shared" si="301"/>
        <v xml:space="preserve">CON PSU </v>
      </c>
      <c r="T5872" s="4" t="str">
        <f t="shared" si="300"/>
        <v>50 % MAYOR</v>
      </c>
      <c r="U5872" s="4" t="str">
        <f t="shared" si="302"/>
        <v>Rango 450-499</v>
      </c>
      <c r="V5872" t="str">
        <f t="shared" si="303"/>
        <v>MAYOR A 450</v>
      </c>
    </row>
    <row r="5873" spans="1:22" x14ac:dyDescent="0.25">
      <c r="A5873" s="4" t="s">
        <v>12265</v>
      </c>
      <c r="B5873" t="s">
        <v>56</v>
      </c>
      <c r="C5873" s="1" t="s">
        <v>19</v>
      </c>
      <c r="D5873" t="s">
        <v>20</v>
      </c>
      <c r="E5873" t="s">
        <v>21</v>
      </c>
      <c r="F5873" t="s">
        <v>12553</v>
      </c>
      <c r="G5873" t="s">
        <v>23</v>
      </c>
      <c r="H5873" t="s">
        <v>12554</v>
      </c>
      <c r="I5873" t="s">
        <v>25</v>
      </c>
      <c r="J5873" t="s">
        <v>152</v>
      </c>
      <c r="K5873" t="s">
        <v>155</v>
      </c>
      <c r="L5873" t="s">
        <v>155</v>
      </c>
      <c r="M5873" t="s">
        <v>3149</v>
      </c>
      <c r="N5873">
        <v>641</v>
      </c>
      <c r="O5873">
        <v>501</v>
      </c>
      <c r="P5873">
        <v>458</v>
      </c>
      <c r="Q5873" s="4">
        <v>720</v>
      </c>
      <c r="R5873">
        <v>479.5</v>
      </c>
      <c r="S5873" s="4" t="str">
        <f t="shared" si="301"/>
        <v xml:space="preserve">CON PSU </v>
      </c>
      <c r="T5873" s="4" t="str">
        <f t="shared" si="300"/>
        <v>50 % MAYOR</v>
      </c>
      <c r="U5873" s="4" t="str">
        <f t="shared" si="302"/>
        <v>Rango 450-499</v>
      </c>
      <c r="V5873" t="str">
        <f t="shared" si="303"/>
        <v>MAYOR A 450</v>
      </c>
    </row>
    <row r="5874" spans="1:22" x14ac:dyDescent="0.25">
      <c r="A5874" s="4" t="s">
        <v>12265</v>
      </c>
      <c r="B5874" t="s">
        <v>56</v>
      </c>
      <c r="C5874" s="1" t="s">
        <v>19</v>
      </c>
      <c r="D5874" t="s">
        <v>20</v>
      </c>
      <c r="E5874" t="s">
        <v>21</v>
      </c>
      <c r="F5874" t="s">
        <v>12726</v>
      </c>
      <c r="G5874" t="s">
        <v>23</v>
      </c>
      <c r="H5874" t="s">
        <v>12727</v>
      </c>
      <c r="I5874" t="s">
        <v>50</v>
      </c>
      <c r="J5874" t="s">
        <v>122</v>
      </c>
      <c r="K5874" t="s">
        <v>155</v>
      </c>
      <c r="L5874" t="s">
        <v>155</v>
      </c>
      <c r="M5874" t="s">
        <v>12265</v>
      </c>
      <c r="N5874">
        <v>647</v>
      </c>
      <c r="O5874">
        <v>566</v>
      </c>
      <c r="P5874">
        <v>408</v>
      </c>
      <c r="Q5874" s="4">
        <v>721</v>
      </c>
      <c r="R5874">
        <v>487</v>
      </c>
      <c r="S5874" s="4" t="str">
        <f t="shared" si="301"/>
        <v xml:space="preserve">CON PSU </v>
      </c>
      <c r="T5874" s="4" t="str">
        <f t="shared" si="300"/>
        <v>50 % MAYOR</v>
      </c>
      <c r="U5874" s="4" t="str">
        <f t="shared" si="302"/>
        <v>Rango 450-499</v>
      </c>
      <c r="V5874" t="str">
        <f t="shared" si="303"/>
        <v>MAYOR A 450</v>
      </c>
    </row>
    <row r="5875" spans="1:22" x14ac:dyDescent="0.25">
      <c r="A5875" s="4" t="s">
        <v>12265</v>
      </c>
      <c r="B5875" t="s">
        <v>96</v>
      </c>
      <c r="C5875" s="1" t="s">
        <v>97</v>
      </c>
      <c r="D5875" t="s">
        <v>20</v>
      </c>
      <c r="E5875" t="s">
        <v>21</v>
      </c>
      <c r="F5875" t="s">
        <v>14595</v>
      </c>
      <c r="G5875" t="s">
        <v>23</v>
      </c>
      <c r="H5875" t="s">
        <v>14596</v>
      </c>
      <c r="I5875" t="s">
        <v>50</v>
      </c>
      <c r="J5875" t="s">
        <v>14305</v>
      </c>
      <c r="K5875" t="s">
        <v>27</v>
      </c>
      <c r="L5875" t="s">
        <v>27</v>
      </c>
      <c r="M5875" t="s">
        <v>12265</v>
      </c>
      <c r="N5875">
        <v>637</v>
      </c>
      <c r="O5875">
        <v>517</v>
      </c>
      <c r="P5875">
        <v>448</v>
      </c>
      <c r="Q5875" s="4">
        <v>725</v>
      </c>
      <c r="R5875">
        <v>482.5</v>
      </c>
      <c r="S5875" s="4" t="str">
        <f t="shared" si="301"/>
        <v xml:space="preserve">CON PSU </v>
      </c>
      <c r="T5875" s="4" t="str">
        <f t="shared" si="300"/>
        <v>50 % MAYOR</v>
      </c>
      <c r="U5875" s="4" t="str">
        <f t="shared" si="302"/>
        <v>Rango 450-499</v>
      </c>
      <c r="V5875" t="str">
        <f t="shared" si="303"/>
        <v>MAYOR A 450</v>
      </c>
    </row>
    <row r="5876" spans="1:22" x14ac:dyDescent="0.25">
      <c r="A5876" s="4" t="s">
        <v>12265</v>
      </c>
      <c r="B5876" t="s">
        <v>18</v>
      </c>
      <c r="C5876" s="1" t="s">
        <v>19</v>
      </c>
      <c r="D5876" t="s">
        <v>20</v>
      </c>
      <c r="E5876" t="s">
        <v>21</v>
      </c>
      <c r="F5876" t="s">
        <v>15349</v>
      </c>
      <c r="G5876" t="s">
        <v>23</v>
      </c>
      <c r="H5876" t="s">
        <v>15350</v>
      </c>
      <c r="I5876" t="s">
        <v>50</v>
      </c>
      <c r="J5876" t="s">
        <v>152</v>
      </c>
      <c r="K5876" t="s">
        <v>155</v>
      </c>
      <c r="L5876" t="s">
        <v>27</v>
      </c>
      <c r="M5876" t="s">
        <v>12265</v>
      </c>
      <c r="N5876">
        <v>667</v>
      </c>
      <c r="O5876">
        <v>450</v>
      </c>
      <c r="P5876">
        <v>518</v>
      </c>
      <c r="Q5876" s="4">
        <v>727</v>
      </c>
      <c r="R5876">
        <v>484</v>
      </c>
      <c r="S5876" s="4" t="str">
        <f t="shared" si="301"/>
        <v xml:space="preserve">CON PSU </v>
      </c>
      <c r="T5876" s="4" t="str">
        <f t="shared" ref="T5876:T5893" si="304">IF(Q5876&gt;N5876,"50 % MAYOR","50 % MENOR ")</f>
        <v>50 % MAYOR</v>
      </c>
      <c r="U5876" s="4" t="str">
        <f t="shared" si="302"/>
        <v>Rango 450-499</v>
      </c>
      <c r="V5876" t="str">
        <f t="shared" si="303"/>
        <v>MAYOR A 450</v>
      </c>
    </row>
    <row r="5877" spans="1:22" x14ac:dyDescent="0.25">
      <c r="A5877" s="4" t="s">
        <v>12265</v>
      </c>
      <c r="B5877" t="s">
        <v>66</v>
      </c>
      <c r="C5877" s="1" t="s">
        <v>35</v>
      </c>
      <c r="D5877" t="s">
        <v>20</v>
      </c>
      <c r="E5877" t="s">
        <v>21</v>
      </c>
      <c r="F5877" t="s">
        <v>14406</v>
      </c>
      <c r="G5877" t="s">
        <v>23</v>
      </c>
      <c r="H5877" t="s">
        <v>14407</v>
      </c>
      <c r="I5877" t="s">
        <v>50</v>
      </c>
      <c r="J5877" t="s">
        <v>478</v>
      </c>
      <c r="K5877" t="s">
        <v>155</v>
      </c>
      <c r="L5877" t="s">
        <v>27</v>
      </c>
      <c r="M5877" t="s">
        <v>12265</v>
      </c>
      <c r="N5877">
        <v>682</v>
      </c>
      <c r="O5877">
        <v>458</v>
      </c>
      <c r="P5877">
        <v>465</v>
      </c>
      <c r="Q5877" s="4">
        <v>728</v>
      </c>
      <c r="R5877">
        <v>461.5</v>
      </c>
      <c r="S5877" s="4" t="str">
        <f t="shared" si="301"/>
        <v xml:space="preserve">CON PSU </v>
      </c>
      <c r="T5877" s="4" t="str">
        <f t="shared" si="304"/>
        <v>50 % MAYOR</v>
      </c>
      <c r="U5877" s="4" t="str">
        <f t="shared" si="302"/>
        <v>Rango 450-499</v>
      </c>
      <c r="V5877" t="str">
        <f t="shared" si="303"/>
        <v>MAYOR A 450</v>
      </c>
    </row>
    <row r="5878" spans="1:22" x14ac:dyDescent="0.25">
      <c r="A5878" s="4" t="s">
        <v>12265</v>
      </c>
      <c r="B5878" t="s">
        <v>56</v>
      </c>
      <c r="C5878" s="1" t="s">
        <v>19</v>
      </c>
      <c r="D5878" t="s">
        <v>20</v>
      </c>
      <c r="E5878" t="s">
        <v>21</v>
      </c>
      <c r="F5878" t="s">
        <v>12579</v>
      </c>
      <c r="G5878" t="s">
        <v>23</v>
      </c>
      <c r="H5878" t="s">
        <v>12580</v>
      </c>
      <c r="I5878" t="s">
        <v>50</v>
      </c>
      <c r="J5878" t="s">
        <v>276</v>
      </c>
      <c r="K5878" t="s">
        <v>155</v>
      </c>
      <c r="L5878" t="s">
        <v>155</v>
      </c>
      <c r="M5878" t="s">
        <v>12265</v>
      </c>
      <c r="N5878">
        <v>668</v>
      </c>
      <c r="O5878">
        <v>442</v>
      </c>
      <c r="P5878">
        <v>481</v>
      </c>
      <c r="Q5878" s="4">
        <v>728</v>
      </c>
      <c r="R5878">
        <v>461.5</v>
      </c>
      <c r="S5878" s="4" t="str">
        <f t="shared" si="301"/>
        <v xml:space="preserve">CON PSU </v>
      </c>
      <c r="T5878" s="4" t="str">
        <f t="shared" si="304"/>
        <v>50 % MAYOR</v>
      </c>
      <c r="U5878" s="4" t="str">
        <f t="shared" si="302"/>
        <v>Rango 450-499</v>
      </c>
      <c r="V5878" t="str">
        <f t="shared" si="303"/>
        <v>MAYOR A 450</v>
      </c>
    </row>
    <row r="5879" spans="1:22" x14ac:dyDescent="0.25">
      <c r="A5879" s="4" t="s">
        <v>12265</v>
      </c>
      <c r="B5879" t="s">
        <v>66</v>
      </c>
      <c r="C5879" s="1" t="s">
        <v>35</v>
      </c>
      <c r="D5879" t="s">
        <v>20</v>
      </c>
      <c r="E5879" t="s">
        <v>21</v>
      </c>
      <c r="F5879" t="s">
        <v>14364</v>
      </c>
      <c r="G5879" t="s">
        <v>23</v>
      </c>
      <c r="H5879" t="s">
        <v>14365</v>
      </c>
      <c r="I5879" t="s">
        <v>50</v>
      </c>
      <c r="J5879" t="s">
        <v>113</v>
      </c>
      <c r="K5879" t="s">
        <v>27</v>
      </c>
      <c r="L5879" t="s">
        <v>27</v>
      </c>
      <c r="M5879" t="s">
        <v>12265</v>
      </c>
      <c r="N5879">
        <v>688</v>
      </c>
      <c r="O5879">
        <v>450</v>
      </c>
      <c r="P5879">
        <v>495</v>
      </c>
      <c r="Q5879" s="4">
        <v>740</v>
      </c>
      <c r="R5879">
        <v>472.5</v>
      </c>
      <c r="S5879" s="4" t="str">
        <f t="shared" si="301"/>
        <v xml:space="preserve">CON PSU </v>
      </c>
      <c r="T5879" s="4" t="str">
        <f t="shared" si="304"/>
        <v>50 % MAYOR</v>
      </c>
      <c r="U5879" s="4" t="str">
        <f t="shared" si="302"/>
        <v>Rango 450-499</v>
      </c>
      <c r="V5879" t="str">
        <f t="shared" si="303"/>
        <v>MAYOR A 450</v>
      </c>
    </row>
    <row r="5880" spans="1:22" x14ac:dyDescent="0.25">
      <c r="A5880" s="4" t="s">
        <v>12265</v>
      </c>
      <c r="B5880" t="s">
        <v>96</v>
      </c>
      <c r="C5880" s="1" t="s">
        <v>97</v>
      </c>
      <c r="D5880" t="s">
        <v>20</v>
      </c>
      <c r="E5880" t="s">
        <v>21</v>
      </c>
      <c r="F5880" t="s">
        <v>14571</v>
      </c>
      <c r="G5880" t="s">
        <v>23</v>
      </c>
      <c r="H5880" t="s">
        <v>14572</v>
      </c>
      <c r="I5880" t="s">
        <v>50</v>
      </c>
      <c r="J5880" t="s">
        <v>221</v>
      </c>
      <c r="K5880" t="s">
        <v>27</v>
      </c>
      <c r="L5880" t="s">
        <v>155</v>
      </c>
      <c r="M5880" t="s">
        <v>12265</v>
      </c>
      <c r="N5880">
        <v>668</v>
      </c>
      <c r="O5880">
        <v>450</v>
      </c>
      <c r="P5880">
        <v>507</v>
      </c>
      <c r="Q5880" s="4">
        <v>741</v>
      </c>
      <c r="R5880">
        <v>478.5</v>
      </c>
      <c r="S5880" s="4" t="str">
        <f t="shared" si="301"/>
        <v xml:space="preserve">CON PSU </v>
      </c>
      <c r="T5880" s="4" t="str">
        <f t="shared" si="304"/>
        <v>50 % MAYOR</v>
      </c>
      <c r="U5880" s="4" t="str">
        <f t="shared" si="302"/>
        <v>Rango 450-499</v>
      </c>
      <c r="V5880" t="str">
        <f t="shared" si="303"/>
        <v>MAYOR A 450</v>
      </c>
    </row>
    <row r="5881" spans="1:22" x14ac:dyDescent="0.25">
      <c r="A5881" s="4" t="s">
        <v>12265</v>
      </c>
      <c r="B5881" t="s">
        <v>83</v>
      </c>
      <c r="C5881" s="1" t="s">
        <v>19</v>
      </c>
      <c r="D5881" t="s">
        <v>20</v>
      </c>
      <c r="E5881" t="s">
        <v>21</v>
      </c>
      <c r="F5881" t="s">
        <v>13672</v>
      </c>
      <c r="G5881" t="s">
        <v>23</v>
      </c>
      <c r="H5881" t="s">
        <v>13673</v>
      </c>
      <c r="I5881" t="s">
        <v>50</v>
      </c>
      <c r="J5881" t="s">
        <v>122</v>
      </c>
      <c r="K5881" t="s">
        <v>155</v>
      </c>
      <c r="L5881" t="s">
        <v>155</v>
      </c>
      <c r="M5881" t="s">
        <v>12265</v>
      </c>
      <c r="N5881">
        <v>661</v>
      </c>
      <c r="O5881">
        <v>466</v>
      </c>
      <c r="P5881">
        <v>527</v>
      </c>
      <c r="Q5881" s="4">
        <v>751</v>
      </c>
      <c r="R5881">
        <v>496.5</v>
      </c>
      <c r="S5881" s="4" t="str">
        <f t="shared" ref="S5881:S5944" si="305">IF(R5881&gt;0,"CON PSU ","SIN PSU")</f>
        <v xml:space="preserve">CON PSU </v>
      </c>
      <c r="T5881" s="4" t="str">
        <f t="shared" si="304"/>
        <v>50 % MAYOR</v>
      </c>
      <c r="U5881" s="4" t="str">
        <f t="shared" si="302"/>
        <v>Rango 450-499</v>
      </c>
      <c r="V5881" t="str">
        <f t="shared" si="303"/>
        <v>MAYOR A 450</v>
      </c>
    </row>
    <row r="5882" spans="1:22" x14ac:dyDescent="0.25">
      <c r="A5882" s="4" t="s">
        <v>12265</v>
      </c>
      <c r="B5882" t="s">
        <v>117</v>
      </c>
      <c r="C5882" s="1" t="s">
        <v>19</v>
      </c>
      <c r="D5882" t="s">
        <v>20</v>
      </c>
      <c r="E5882" t="s">
        <v>21</v>
      </c>
      <c r="F5882" t="s">
        <v>13315</v>
      </c>
      <c r="G5882" t="s">
        <v>23</v>
      </c>
      <c r="H5882" t="s">
        <v>13316</v>
      </c>
      <c r="I5882" t="s">
        <v>50</v>
      </c>
      <c r="J5882" t="s">
        <v>46</v>
      </c>
      <c r="K5882" t="s">
        <v>27</v>
      </c>
      <c r="L5882" t="s">
        <v>155</v>
      </c>
      <c r="M5882" t="s">
        <v>12265</v>
      </c>
      <c r="N5882">
        <v>637</v>
      </c>
      <c r="O5882">
        <v>481</v>
      </c>
      <c r="P5882">
        <v>429</v>
      </c>
      <c r="Q5882" s="4">
        <v>757</v>
      </c>
      <c r="R5882">
        <v>455</v>
      </c>
      <c r="S5882" s="4" t="str">
        <f t="shared" si="305"/>
        <v xml:space="preserve">CON PSU </v>
      </c>
      <c r="T5882" s="4" t="str">
        <f t="shared" si="304"/>
        <v>50 % MAYOR</v>
      </c>
      <c r="U5882" s="4" t="str">
        <f t="shared" si="302"/>
        <v>Rango 450-499</v>
      </c>
      <c r="V5882" t="str">
        <f t="shared" si="303"/>
        <v>MAYOR A 450</v>
      </c>
    </row>
    <row r="5883" spans="1:22" x14ac:dyDescent="0.25">
      <c r="A5883" s="4" t="s">
        <v>12265</v>
      </c>
      <c r="B5883" t="s">
        <v>34</v>
      </c>
      <c r="C5883" s="1" t="s">
        <v>35</v>
      </c>
      <c r="D5883" t="s">
        <v>20</v>
      </c>
      <c r="E5883" t="s">
        <v>21</v>
      </c>
      <c r="F5883" t="s">
        <v>14187</v>
      </c>
      <c r="G5883" t="s">
        <v>23</v>
      </c>
      <c r="H5883" t="s">
        <v>14188</v>
      </c>
      <c r="I5883" t="s">
        <v>25</v>
      </c>
      <c r="J5883" t="s">
        <v>100</v>
      </c>
      <c r="K5883" t="s">
        <v>155</v>
      </c>
      <c r="L5883" t="s">
        <v>155</v>
      </c>
      <c r="M5883" t="s">
        <v>12265</v>
      </c>
      <c r="N5883">
        <v>620</v>
      </c>
      <c r="O5883">
        <v>510</v>
      </c>
      <c r="P5883">
        <v>448</v>
      </c>
      <c r="Q5883" s="4">
        <v>762</v>
      </c>
      <c r="R5883">
        <v>479</v>
      </c>
      <c r="S5883" s="4" t="str">
        <f t="shared" si="305"/>
        <v xml:space="preserve">CON PSU </v>
      </c>
      <c r="T5883" s="4" t="str">
        <f t="shared" si="304"/>
        <v>50 % MAYOR</v>
      </c>
      <c r="U5883" s="4" t="str">
        <f t="shared" si="302"/>
        <v>Rango 450-499</v>
      </c>
      <c r="V5883" t="str">
        <f t="shared" si="303"/>
        <v>MAYOR A 450</v>
      </c>
    </row>
    <row r="5884" spans="1:22" x14ac:dyDescent="0.25">
      <c r="A5884" s="4" t="s">
        <v>12265</v>
      </c>
      <c r="B5884" t="s">
        <v>83</v>
      </c>
      <c r="C5884" s="1" t="s">
        <v>19</v>
      </c>
      <c r="D5884" t="s">
        <v>20</v>
      </c>
      <c r="E5884" t="s">
        <v>21</v>
      </c>
      <c r="F5884" t="s">
        <v>14074</v>
      </c>
      <c r="G5884" t="s">
        <v>23</v>
      </c>
      <c r="H5884" t="s">
        <v>14075</v>
      </c>
      <c r="I5884" t="s">
        <v>50</v>
      </c>
      <c r="J5884" t="s">
        <v>258</v>
      </c>
      <c r="K5884" t="s">
        <v>155</v>
      </c>
      <c r="L5884" t="s">
        <v>155</v>
      </c>
      <c r="M5884" t="s">
        <v>12265</v>
      </c>
      <c r="N5884">
        <v>709</v>
      </c>
      <c r="O5884">
        <v>466</v>
      </c>
      <c r="P5884">
        <v>495</v>
      </c>
      <c r="Q5884" s="4">
        <v>771</v>
      </c>
      <c r="R5884">
        <v>480.5</v>
      </c>
      <c r="S5884" s="4" t="str">
        <f t="shared" si="305"/>
        <v xml:space="preserve">CON PSU </v>
      </c>
      <c r="T5884" s="4" t="str">
        <f t="shared" si="304"/>
        <v>50 % MAYOR</v>
      </c>
      <c r="U5884" s="4" t="str">
        <f t="shared" si="302"/>
        <v>Rango 450-499</v>
      </c>
      <c r="V5884" t="str">
        <f t="shared" si="303"/>
        <v>MAYOR A 450</v>
      </c>
    </row>
    <row r="5885" spans="1:22" x14ac:dyDescent="0.25">
      <c r="A5885" s="4" t="s">
        <v>12265</v>
      </c>
      <c r="B5885" t="s">
        <v>129</v>
      </c>
      <c r="C5885" s="1" t="s">
        <v>19</v>
      </c>
      <c r="D5885" t="s">
        <v>20</v>
      </c>
      <c r="E5885" t="s">
        <v>21</v>
      </c>
      <c r="F5885" t="s">
        <v>14892</v>
      </c>
      <c r="G5885" t="s">
        <v>23</v>
      </c>
      <c r="H5885" t="s">
        <v>14893</v>
      </c>
      <c r="I5885" t="s">
        <v>50</v>
      </c>
      <c r="J5885" t="s">
        <v>14894</v>
      </c>
      <c r="K5885" t="s">
        <v>155</v>
      </c>
      <c r="L5885" t="s">
        <v>155</v>
      </c>
      <c r="M5885" t="s">
        <v>3146</v>
      </c>
      <c r="N5885">
        <v>698</v>
      </c>
      <c r="O5885">
        <v>444</v>
      </c>
      <c r="P5885">
        <v>515</v>
      </c>
      <c r="Q5885" s="4">
        <v>778</v>
      </c>
      <c r="R5885">
        <v>479.5</v>
      </c>
      <c r="S5885" s="4" t="str">
        <f t="shared" si="305"/>
        <v xml:space="preserve">CON PSU </v>
      </c>
      <c r="T5885" s="4" t="str">
        <f t="shared" si="304"/>
        <v>50 % MAYOR</v>
      </c>
      <c r="U5885" s="4" t="str">
        <f t="shared" si="302"/>
        <v>Rango 450-499</v>
      </c>
      <c r="V5885" t="str">
        <f t="shared" si="303"/>
        <v>MAYOR A 450</v>
      </c>
    </row>
    <row r="5886" spans="1:22" x14ac:dyDescent="0.25">
      <c r="A5886" s="4" t="s">
        <v>12265</v>
      </c>
      <c r="B5886" t="s">
        <v>34</v>
      </c>
      <c r="C5886" s="1" t="s">
        <v>35</v>
      </c>
      <c r="D5886" t="s">
        <v>20</v>
      </c>
      <c r="E5886" t="s">
        <v>21</v>
      </c>
      <c r="F5886" t="s">
        <v>14169</v>
      </c>
      <c r="G5886" t="s">
        <v>23</v>
      </c>
      <c r="H5886" t="s">
        <v>14170</v>
      </c>
      <c r="I5886" t="s">
        <v>50</v>
      </c>
      <c r="J5886" t="s">
        <v>116</v>
      </c>
      <c r="K5886" t="s">
        <v>27</v>
      </c>
      <c r="L5886" t="s">
        <v>155</v>
      </c>
      <c r="M5886" t="s">
        <v>12265</v>
      </c>
      <c r="N5886">
        <v>703</v>
      </c>
      <c r="O5886">
        <v>442</v>
      </c>
      <c r="P5886">
        <v>527</v>
      </c>
      <c r="Q5886" s="4">
        <v>784</v>
      </c>
      <c r="R5886">
        <v>484.5</v>
      </c>
      <c r="S5886" s="4" t="str">
        <f t="shared" si="305"/>
        <v xml:space="preserve">CON PSU </v>
      </c>
      <c r="T5886" s="4" t="str">
        <f t="shared" si="304"/>
        <v>50 % MAYOR</v>
      </c>
      <c r="U5886" s="4" t="str">
        <f t="shared" si="302"/>
        <v>Rango 450-499</v>
      </c>
      <c r="V5886" t="str">
        <f t="shared" si="303"/>
        <v>MAYOR A 450</v>
      </c>
    </row>
    <row r="5887" spans="1:22" x14ac:dyDescent="0.25">
      <c r="A5887" s="4" t="s">
        <v>12265</v>
      </c>
      <c r="B5887" t="s">
        <v>106</v>
      </c>
      <c r="C5887" s="1" t="s">
        <v>97</v>
      </c>
      <c r="D5887" t="s">
        <v>20</v>
      </c>
      <c r="E5887" t="s">
        <v>21</v>
      </c>
      <c r="F5887" t="s">
        <v>12290</v>
      </c>
      <c r="G5887" t="s">
        <v>23</v>
      </c>
      <c r="H5887" t="s">
        <v>12291</v>
      </c>
      <c r="I5887" t="s">
        <v>50</v>
      </c>
      <c r="J5887" t="s">
        <v>566</v>
      </c>
      <c r="K5887" t="s">
        <v>27</v>
      </c>
      <c r="L5887" t="s">
        <v>27</v>
      </c>
      <c r="M5887" t="s">
        <v>12265</v>
      </c>
      <c r="N5887">
        <v>682</v>
      </c>
      <c r="O5887">
        <v>433</v>
      </c>
      <c r="P5887">
        <v>527</v>
      </c>
      <c r="Q5887" s="4">
        <v>788</v>
      </c>
      <c r="R5887">
        <v>480</v>
      </c>
      <c r="S5887" s="4" t="str">
        <f t="shared" si="305"/>
        <v xml:space="preserve">CON PSU </v>
      </c>
      <c r="T5887" s="4" t="str">
        <f t="shared" si="304"/>
        <v>50 % MAYOR</v>
      </c>
      <c r="U5887" s="4" t="str">
        <f t="shared" si="302"/>
        <v>Rango 450-499</v>
      </c>
      <c r="V5887" t="str">
        <f t="shared" si="303"/>
        <v>MAYOR A 450</v>
      </c>
    </row>
    <row r="5888" spans="1:22" x14ac:dyDescent="0.25">
      <c r="A5888" s="4" t="s">
        <v>12265</v>
      </c>
      <c r="B5888" t="s">
        <v>117</v>
      </c>
      <c r="C5888" s="1" t="s">
        <v>19</v>
      </c>
      <c r="D5888" t="s">
        <v>20</v>
      </c>
      <c r="E5888" t="s">
        <v>21</v>
      </c>
      <c r="F5888" t="s">
        <v>13307</v>
      </c>
      <c r="G5888" t="s">
        <v>23</v>
      </c>
      <c r="H5888" t="s">
        <v>13308</v>
      </c>
      <c r="I5888" t="s">
        <v>25</v>
      </c>
      <c r="J5888" t="s">
        <v>46</v>
      </c>
      <c r="K5888" t="s">
        <v>27</v>
      </c>
      <c r="L5888" t="s">
        <v>27</v>
      </c>
      <c r="M5888" t="s">
        <v>12265</v>
      </c>
      <c r="N5888">
        <v>699</v>
      </c>
      <c r="O5888">
        <v>450</v>
      </c>
      <c r="P5888">
        <v>544</v>
      </c>
      <c r="Q5888" s="4">
        <v>793</v>
      </c>
      <c r="R5888">
        <v>497</v>
      </c>
      <c r="S5888" s="4" t="str">
        <f t="shared" si="305"/>
        <v xml:space="preserve">CON PSU </v>
      </c>
      <c r="T5888" s="4" t="str">
        <f t="shared" si="304"/>
        <v>50 % MAYOR</v>
      </c>
      <c r="U5888" s="4" t="str">
        <f t="shared" si="302"/>
        <v>Rango 450-499</v>
      </c>
      <c r="V5888" t="str">
        <f t="shared" si="303"/>
        <v>MAYOR A 450</v>
      </c>
    </row>
    <row r="5889" spans="1:22" x14ac:dyDescent="0.25">
      <c r="A5889" s="4" t="s">
        <v>12265</v>
      </c>
      <c r="B5889" t="s">
        <v>83</v>
      </c>
      <c r="C5889" s="1" t="s">
        <v>19</v>
      </c>
      <c r="D5889" t="s">
        <v>20</v>
      </c>
      <c r="E5889" t="s">
        <v>21</v>
      </c>
      <c r="F5889" t="s">
        <v>13704</v>
      </c>
      <c r="G5889" t="s">
        <v>23</v>
      </c>
      <c r="H5889" t="s">
        <v>13705</v>
      </c>
      <c r="I5889" t="s">
        <v>50</v>
      </c>
      <c r="J5889" t="s">
        <v>152</v>
      </c>
      <c r="K5889" t="s">
        <v>155</v>
      </c>
      <c r="L5889" t="s">
        <v>155</v>
      </c>
      <c r="M5889" t="s">
        <v>12265</v>
      </c>
      <c r="N5889">
        <v>682</v>
      </c>
      <c r="O5889">
        <v>489</v>
      </c>
      <c r="P5889">
        <v>481</v>
      </c>
      <c r="Q5889" s="4">
        <v>797</v>
      </c>
      <c r="R5889">
        <v>485</v>
      </c>
      <c r="S5889" s="4" t="str">
        <f t="shared" si="305"/>
        <v xml:space="preserve">CON PSU </v>
      </c>
      <c r="T5889" s="4" t="str">
        <f t="shared" si="304"/>
        <v>50 % MAYOR</v>
      </c>
      <c r="U5889" s="4" t="str">
        <f t="shared" si="302"/>
        <v>Rango 450-499</v>
      </c>
      <c r="V5889" t="str">
        <f t="shared" si="303"/>
        <v>MAYOR A 450</v>
      </c>
    </row>
    <row r="5890" spans="1:22" x14ac:dyDescent="0.25">
      <c r="A5890" s="4" t="s">
        <v>12265</v>
      </c>
      <c r="B5890" t="s">
        <v>29</v>
      </c>
      <c r="C5890" s="1" t="s">
        <v>30</v>
      </c>
      <c r="D5890" t="s">
        <v>20</v>
      </c>
      <c r="E5890" t="s">
        <v>21</v>
      </c>
      <c r="F5890" t="s">
        <v>13070</v>
      </c>
      <c r="G5890" t="s">
        <v>23</v>
      </c>
      <c r="H5890" t="s">
        <v>13071</v>
      </c>
      <c r="I5890" t="s">
        <v>25</v>
      </c>
      <c r="J5890" t="s">
        <v>100</v>
      </c>
      <c r="K5890" t="s">
        <v>155</v>
      </c>
      <c r="L5890" t="s">
        <v>27</v>
      </c>
      <c r="M5890" t="s">
        <v>12265</v>
      </c>
      <c r="N5890">
        <v>647</v>
      </c>
      <c r="O5890">
        <v>503</v>
      </c>
      <c r="P5890">
        <v>465</v>
      </c>
      <c r="Q5890" s="4">
        <v>850</v>
      </c>
      <c r="R5890">
        <v>484</v>
      </c>
      <c r="S5890" s="4" t="str">
        <f t="shared" si="305"/>
        <v xml:space="preserve">CON PSU </v>
      </c>
      <c r="T5890" s="4" t="str">
        <f t="shared" si="304"/>
        <v>50 % MAYOR</v>
      </c>
      <c r="U5890" s="4" t="str">
        <f t="shared" ref="U5890:U5953" si="306">IF(R5890&gt;699,"Rango Mayor a 699",IF(R5890&gt;649,"Rango 650-699",IF(R5890&gt;599,"Rango 600-649",IF(R5890&gt;549,"Rango 550-599",IF(R5890&gt;499,"Rango 500-549",IF(R5890&gt;449,"Rango 450-499",IF(R5890&gt;399,"Rango 400-449","Rango Menor a 400")))))))</f>
        <v>Rango 450-499</v>
      </c>
      <c r="V5890" t="str">
        <f t="shared" si="303"/>
        <v>MAYOR A 450</v>
      </c>
    </row>
    <row r="5891" spans="1:22" x14ac:dyDescent="0.25">
      <c r="A5891" s="4" t="s">
        <v>12265</v>
      </c>
      <c r="B5891" t="s">
        <v>117</v>
      </c>
      <c r="C5891" s="1" t="s">
        <v>19</v>
      </c>
      <c r="D5891" t="s">
        <v>20</v>
      </c>
      <c r="E5891" t="s">
        <v>21</v>
      </c>
      <c r="F5891" t="s">
        <v>13396</v>
      </c>
      <c r="G5891" t="s">
        <v>23</v>
      </c>
      <c r="H5891" t="s">
        <v>13397</v>
      </c>
      <c r="I5891" t="s">
        <v>50</v>
      </c>
      <c r="J5891" t="s">
        <v>180</v>
      </c>
      <c r="K5891" t="s">
        <v>155</v>
      </c>
      <c r="L5891" t="s">
        <v>155</v>
      </c>
      <c r="M5891" t="s">
        <v>12265</v>
      </c>
      <c r="N5891">
        <v>641</v>
      </c>
      <c r="O5891">
        <v>503</v>
      </c>
      <c r="P5891">
        <v>495</v>
      </c>
      <c r="Q5891" s="4">
        <v>850</v>
      </c>
      <c r="R5891">
        <v>499</v>
      </c>
      <c r="S5891" s="4" t="str">
        <f t="shared" si="305"/>
        <v xml:space="preserve">CON PSU </v>
      </c>
      <c r="T5891" s="4" t="str">
        <f t="shared" si="304"/>
        <v>50 % MAYOR</v>
      </c>
      <c r="U5891" s="4" t="str">
        <f t="shared" si="306"/>
        <v>Rango 450-499</v>
      </c>
      <c r="V5891" t="str">
        <f t="shared" ref="V5891:V5954" si="307">IF(R5891&gt;449.9444444444,"MAYOR A 450","MENOR A 450")</f>
        <v>MAYOR A 450</v>
      </c>
    </row>
    <row r="5892" spans="1:22" x14ac:dyDescent="0.25">
      <c r="A5892" s="4" t="s">
        <v>12265</v>
      </c>
      <c r="B5892" t="s">
        <v>209</v>
      </c>
      <c r="C5892" s="1" t="s">
        <v>19</v>
      </c>
      <c r="D5892" t="s">
        <v>20</v>
      </c>
      <c r="E5892" t="s">
        <v>21</v>
      </c>
      <c r="F5892" t="s">
        <v>12951</v>
      </c>
      <c r="G5892" t="s">
        <v>23</v>
      </c>
      <c r="H5892" t="s">
        <v>12952</v>
      </c>
      <c r="I5892" t="s">
        <v>50</v>
      </c>
      <c r="J5892" t="s">
        <v>116</v>
      </c>
      <c r="K5892" t="s">
        <v>155</v>
      </c>
      <c r="L5892" t="s">
        <v>155</v>
      </c>
      <c r="M5892" t="s">
        <v>3152</v>
      </c>
      <c r="N5892">
        <v>611</v>
      </c>
      <c r="O5892">
        <v>464</v>
      </c>
      <c r="P5892">
        <v>527</v>
      </c>
      <c r="Q5892" s="4">
        <v>850</v>
      </c>
      <c r="R5892">
        <v>495.5</v>
      </c>
      <c r="S5892" s="4" t="str">
        <f t="shared" si="305"/>
        <v xml:space="preserve">CON PSU </v>
      </c>
      <c r="T5892" s="4" t="str">
        <f t="shared" si="304"/>
        <v>50 % MAYOR</v>
      </c>
      <c r="U5892" s="4" t="str">
        <f t="shared" si="306"/>
        <v>Rango 450-499</v>
      </c>
      <c r="V5892" t="str">
        <f t="shared" si="307"/>
        <v>MAYOR A 450</v>
      </c>
    </row>
    <row r="5893" spans="1:22" x14ac:dyDescent="0.25">
      <c r="A5893" s="4" t="s">
        <v>12265</v>
      </c>
      <c r="B5893" t="s">
        <v>18</v>
      </c>
      <c r="C5893" s="1" t="s">
        <v>19</v>
      </c>
      <c r="D5893" t="s">
        <v>20</v>
      </c>
      <c r="E5893" t="s">
        <v>21</v>
      </c>
      <c r="F5893" t="s">
        <v>15186</v>
      </c>
      <c r="G5893" t="s">
        <v>23</v>
      </c>
      <c r="H5893" t="s">
        <v>15187</v>
      </c>
      <c r="I5893" t="s">
        <v>50</v>
      </c>
      <c r="J5893" t="s">
        <v>38</v>
      </c>
      <c r="K5893" t="s">
        <v>155</v>
      </c>
      <c r="L5893" t="s">
        <v>155</v>
      </c>
      <c r="M5893" t="s">
        <v>3144</v>
      </c>
      <c r="N5893">
        <v>723</v>
      </c>
      <c r="O5893">
        <v>427</v>
      </c>
      <c r="P5893">
        <v>494</v>
      </c>
      <c r="Q5893" s="4">
        <v>850</v>
      </c>
      <c r="R5893">
        <v>460.5</v>
      </c>
      <c r="S5893" s="4" t="str">
        <f t="shared" si="305"/>
        <v xml:space="preserve">CON PSU </v>
      </c>
      <c r="T5893" s="4" t="str">
        <f t="shared" si="304"/>
        <v>50 % MAYOR</v>
      </c>
      <c r="U5893" s="4" t="str">
        <f t="shared" si="306"/>
        <v>Rango 450-499</v>
      </c>
      <c r="V5893" t="str">
        <f t="shared" si="307"/>
        <v>MAYOR A 450</v>
      </c>
    </row>
    <row r="5894" spans="1:22" x14ac:dyDescent="0.25">
      <c r="A5894" s="4" t="s">
        <v>12265</v>
      </c>
      <c r="B5894" t="s">
        <v>117</v>
      </c>
      <c r="C5894" s="1" t="s">
        <v>19</v>
      </c>
      <c r="D5894" t="s">
        <v>53</v>
      </c>
      <c r="E5894" t="s">
        <v>21</v>
      </c>
      <c r="F5894" t="s">
        <v>13500</v>
      </c>
      <c r="G5894" t="s">
        <v>23</v>
      </c>
      <c r="H5894" t="s">
        <v>13501</v>
      </c>
      <c r="I5894" t="s">
        <v>25</v>
      </c>
      <c r="J5894" t="s">
        <v>253</v>
      </c>
      <c r="K5894" t="s">
        <v>155</v>
      </c>
      <c r="L5894" t="s">
        <v>27</v>
      </c>
      <c r="M5894" t="s">
        <v>3202</v>
      </c>
      <c r="N5894">
        <v>417</v>
      </c>
      <c r="O5894">
        <v>463</v>
      </c>
      <c r="P5894">
        <v>438</v>
      </c>
      <c r="R5894">
        <v>450.5</v>
      </c>
      <c r="S5894" s="4" t="str">
        <f t="shared" si="305"/>
        <v xml:space="preserve">CON PSU </v>
      </c>
      <c r="T5894" t="s">
        <v>15357</v>
      </c>
      <c r="U5894" s="4" t="str">
        <f t="shared" si="306"/>
        <v>Rango 450-499</v>
      </c>
      <c r="V5894" t="str">
        <f t="shared" si="307"/>
        <v>MAYOR A 450</v>
      </c>
    </row>
    <row r="5895" spans="1:22" x14ac:dyDescent="0.25">
      <c r="A5895" s="4" t="s">
        <v>12265</v>
      </c>
      <c r="B5895" t="s">
        <v>89</v>
      </c>
      <c r="C5895" s="1" t="s">
        <v>30</v>
      </c>
      <c r="D5895" t="s">
        <v>53</v>
      </c>
      <c r="E5895" t="s">
        <v>21</v>
      </c>
      <c r="F5895" t="s">
        <v>13152</v>
      </c>
      <c r="G5895" t="s">
        <v>23</v>
      </c>
      <c r="H5895" t="s">
        <v>13153</v>
      </c>
      <c r="I5895" t="s">
        <v>25</v>
      </c>
      <c r="J5895" t="s">
        <v>253</v>
      </c>
      <c r="K5895" t="s">
        <v>27</v>
      </c>
      <c r="L5895" t="s">
        <v>27</v>
      </c>
      <c r="M5895" t="s">
        <v>3262</v>
      </c>
      <c r="N5895">
        <v>599</v>
      </c>
      <c r="O5895">
        <v>404</v>
      </c>
      <c r="P5895">
        <v>498</v>
      </c>
      <c r="R5895">
        <v>451</v>
      </c>
      <c r="S5895" s="4" t="str">
        <f t="shared" si="305"/>
        <v xml:space="preserve">CON PSU </v>
      </c>
      <c r="T5895" t="s">
        <v>15357</v>
      </c>
      <c r="U5895" s="4" t="str">
        <f t="shared" si="306"/>
        <v>Rango 450-499</v>
      </c>
      <c r="V5895" t="str">
        <f t="shared" si="307"/>
        <v>MAYOR A 450</v>
      </c>
    </row>
    <row r="5896" spans="1:22" x14ac:dyDescent="0.25">
      <c r="A5896" s="4" t="s">
        <v>12265</v>
      </c>
      <c r="B5896" t="s">
        <v>129</v>
      </c>
      <c r="C5896" s="1" t="s">
        <v>19</v>
      </c>
      <c r="D5896" t="s">
        <v>20</v>
      </c>
      <c r="E5896" t="s">
        <v>21</v>
      </c>
      <c r="F5896" t="s">
        <v>15074</v>
      </c>
      <c r="G5896" t="s">
        <v>23</v>
      </c>
      <c r="H5896" t="s">
        <v>15075</v>
      </c>
      <c r="I5896" t="s">
        <v>25</v>
      </c>
      <c r="J5896" t="s">
        <v>185</v>
      </c>
      <c r="K5896" t="s">
        <v>155</v>
      </c>
      <c r="L5896" t="s">
        <v>27</v>
      </c>
      <c r="M5896" t="s">
        <v>3262</v>
      </c>
      <c r="N5896">
        <v>517</v>
      </c>
      <c r="O5896">
        <v>447</v>
      </c>
      <c r="P5896">
        <v>475</v>
      </c>
      <c r="R5896">
        <v>461</v>
      </c>
      <c r="S5896" s="4" t="str">
        <f t="shared" si="305"/>
        <v xml:space="preserve">CON PSU </v>
      </c>
      <c r="T5896" t="s">
        <v>15357</v>
      </c>
      <c r="U5896" s="4" t="str">
        <f t="shared" si="306"/>
        <v>Rango 450-499</v>
      </c>
      <c r="V5896" t="str">
        <f t="shared" si="307"/>
        <v>MAYOR A 450</v>
      </c>
    </row>
    <row r="5897" spans="1:22" x14ac:dyDescent="0.25">
      <c r="A5897" s="4" t="s">
        <v>12265</v>
      </c>
      <c r="B5897" t="s">
        <v>89</v>
      </c>
      <c r="C5897" s="1" t="s">
        <v>30</v>
      </c>
      <c r="D5897" t="s">
        <v>53</v>
      </c>
      <c r="E5897" t="s">
        <v>21</v>
      </c>
      <c r="F5897" t="s">
        <v>13138</v>
      </c>
      <c r="G5897" t="s">
        <v>23</v>
      </c>
      <c r="H5897" t="s">
        <v>13139</v>
      </c>
      <c r="I5897" t="s">
        <v>25</v>
      </c>
      <c r="J5897" t="s">
        <v>173</v>
      </c>
      <c r="K5897" t="s">
        <v>27</v>
      </c>
      <c r="L5897" t="s">
        <v>27</v>
      </c>
      <c r="M5897" t="s">
        <v>3262</v>
      </c>
      <c r="N5897">
        <v>455</v>
      </c>
      <c r="O5897">
        <v>488</v>
      </c>
      <c r="P5897">
        <v>418</v>
      </c>
      <c r="R5897">
        <v>453</v>
      </c>
      <c r="S5897" s="4" t="str">
        <f t="shared" si="305"/>
        <v xml:space="preserve">CON PSU </v>
      </c>
      <c r="T5897" t="s">
        <v>15357</v>
      </c>
      <c r="U5897" s="4" t="str">
        <f t="shared" si="306"/>
        <v>Rango 450-499</v>
      </c>
      <c r="V5897" t="str">
        <f t="shared" si="307"/>
        <v>MAYOR A 450</v>
      </c>
    </row>
    <row r="5898" spans="1:22" x14ac:dyDescent="0.25">
      <c r="A5898" s="4" t="s">
        <v>12265</v>
      </c>
      <c r="B5898" t="s">
        <v>89</v>
      </c>
      <c r="C5898" s="1" t="s">
        <v>30</v>
      </c>
      <c r="D5898" t="s">
        <v>53</v>
      </c>
      <c r="E5898" t="s">
        <v>101</v>
      </c>
      <c r="F5898" t="s">
        <v>13165</v>
      </c>
      <c r="G5898" t="s">
        <v>23</v>
      </c>
      <c r="H5898" t="s">
        <v>13166</v>
      </c>
      <c r="I5898" t="s">
        <v>25</v>
      </c>
      <c r="J5898" t="s">
        <v>69</v>
      </c>
      <c r="K5898" t="s">
        <v>27</v>
      </c>
      <c r="L5898" t="s">
        <v>27</v>
      </c>
      <c r="M5898" t="s">
        <v>3291</v>
      </c>
      <c r="N5898">
        <v>435</v>
      </c>
      <c r="O5898">
        <v>514</v>
      </c>
      <c r="P5898">
        <v>437</v>
      </c>
      <c r="R5898">
        <v>475.5</v>
      </c>
      <c r="S5898" s="4" t="str">
        <f t="shared" si="305"/>
        <v xml:space="preserve">CON PSU </v>
      </c>
      <c r="T5898" t="s">
        <v>15357</v>
      </c>
      <c r="U5898" s="4" t="str">
        <f t="shared" si="306"/>
        <v>Rango 450-499</v>
      </c>
      <c r="V5898" t="str">
        <f t="shared" si="307"/>
        <v>MAYOR A 450</v>
      </c>
    </row>
    <row r="5899" spans="1:22" x14ac:dyDescent="0.25">
      <c r="A5899" s="4" t="s">
        <v>12265</v>
      </c>
      <c r="B5899" t="s">
        <v>117</v>
      </c>
      <c r="C5899" s="1" t="s">
        <v>19</v>
      </c>
      <c r="D5899" t="s">
        <v>53</v>
      </c>
      <c r="E5899" t="s">
        <v>101</v>
      </c>
      <c r="F5899" t="s">
        <v>13494</v>
      </c>
      <c r="G5899" t="s">
        <v>23</v>
      </c>
      <c r="H5899" t="s">
        <v>13495</v>
      </c>
      <c r="I5899" t="s">
        <v>50</v>
      </c>
      <c r="J5899" t="s">
        <v>42</v>
      </c>
      <c r="K5899" t="s">
        <v>155</v>
      </c>
      <c r="L5899" t="s">
        <v>27</v>
      </c>
      <c r="M5899" t="s">
        <v>3291</v>
      </c>
      <c r="N5899">
        <v>579</v>
      </c>
      <c r="O5899">
        <v>524</v>
      </c>
      <c r="P5899">
        <v>458</v>
      </c>
      <c r="R5899">
        <v>491</v>
      </c>
      <c r="S5899" s="4" t="str">
        <f t="shared" si="305"/>
        <v xml:space="preserve">CON PSU </v>
      </c>
      <c r="T5899" t="s">
        <v>15357</v>
      </c>
      <c r="U5899" s="4" t="str">
        <f t="shared" si="306"/>
        <v>Rango 450-499</v>
      </c>
      <c r="V5899" t="str">
        <f t="shared" si="307"/>
        <v>MAYOR A 450</v>
      </c>
    </row>
    <row r="5900" spans="1:22" x14ac:dyDescent="0.25">
      <c r="A5900" s="4" t="s">
        <v>12265</v>
      </c>
      <c r="B5900" t="s">
        <v>117</v>
      </c>
      <c r="C5900" s="1" t="s">
        <v>19</v>
      </c>
      <c r="D5900" t="s">
        <v>53</v>
      </c>
      <c r="E5900" t="s">
        <v>101</v>
      </c>
      <c r="F5900" t="s">
        <v>13436</v>
      </c>
      <c r="G5900" t="s">
        <v>23</v>
      </c>
      <c r="H5900" t="s">
        <v>13437</v>
      </c>
      <c r="I5900" t="s">
        <v>25</v>
      </c>
      <c r="J5900" t="s">
        <v>712</v>
      </c>
      <c r="K5900" t="s">
        <v>27</v>
      </c>
      <c r="L5900" t="s">
        <v>27</v>
      </c>
      <c r="M5900" t="s">
        <v>3202</v>
      </c>
      <c r="N5900">
        <v>414</v>
      </c>
      <c r="O5900">
        <v>438</v>
      </c>
      <c r="P5900">
        <v>515</v>
      </c>
      <c r="R5900">
        <v>476.5</v>
      </c>
      <c r="S5900" s="4" t="str">
        <f t="shared" si="305"/>
        <v xml:space="preserve">CON PSU </v>
      </c>
      <c r="T5900" t="s">
        <v>15357</v>
      </c>
      <c r="U5900" s="4" t="str">
        <f t="shared" si="306"/>
        <v>Rango 450-499</v>
      </c>
      <c r="V5900" t="str">
        <f t="shared" si="307"/>
        <v>MAYOR A 450</v>
      </c>
    </row>
    <row r="5901" spans="1:22" x14ac:dyDescent="0.25">
      <c r="A5901" s="4" t="s">
        <v>12265</v>
      </c>
      <c r="B5901" t="s">
        <v>12979</v>
      </c>
      <c r="C5901" s="1" t="s">
        <v>30</v>
      </c>
      <c r="D5901" t="s">
        <v>20</v>
      </c>
      <c r="E5901" t="s">
        <v>21</v>
      </c>
      <c r="F5901" t="s">
        <v>12990</v>
      </c>
      <c r="G5901" t="s">
        <v>23</v>
      </c>
      <c r="H5901" t="s">
        <v>12991</v>
      </c>
      <c r="I5901" t="s">
        <v>25</v>
      </c>
      <c r="J5901" t="s">
        <v>76</v>
      </c>
      <c r="K5901" t="s">
        <v>27</v>
      </c>
      <c r="L5901" t="s">
        <v>27</v>
      </c>
      <c r="M5901" t="s">
        <v>3149</v>
      </c>
      <c r="O5901">
        <v>551</v>
      </c>
      <c r="P5901">
        <v>442</v>
      </c>
      <c r="R5901">
        <v>496.5</v>
      </c>
      <c r="S5901" s="4" t="str">
        <f t="shared" si="305"/>
        <v xml:space="preserve">CON PSU </v>
      </c>
      <c r="T5901" t="s">
        <v>15357</v>
      </c>
      <c r="U5901" s="4" t="str">
        <f t="shared" si="306"/>
        <v>Rango 450-499</v>
      </c>
      <c r="V5901" t="str">
        <f t="shared" si="307"/>
        <v>MAYOR A 450</v>
      </c>
    </row>
    <row r="5902" spans="1:22" x14ac:dyDescent="0.25">
      <c r="A5902" s="4" t="s">
        <v>12265</v>
      </c>
      <c r="B5902" t="s">
        <v>83</v>
      </c>
      <c r="C5902" s="1" t="s">
        <v>19</v>
      </c>
      <c r="D5902" t="s">
        <v>20</v>
      </c>
      <c r="E5902" t="s">
        <v>101</v>
      </c>
      <c r="F5902" t="s">
        <v>13682</v>
      </c>
      <c r="G5902" t="s">
        <v>23</v>
      </c>
      <c r="H5902" t="s">
        <v>13683</v>
      </c>
      <c r="I5902" t="s">
        <v>50</v>
      </c>
      <c r="J5902" t="s">
        <v>145</v>
      </c>
      <c r="K5902" t="s">
        <v>155</v>
      </c>
      <c r="L5902" t="s">
        <v>27</v>
      </c>
      <c r="M5902" t="s">
        <v>3202</v>
      </c>
      <c r="N5902">
        <v>517</v>
      </c>
      <c r="O5902">
        <v>491</v>
      </c>
      <c r="P5902">
        <v>449</v>
      </c>
      <c r="R5902">
        <v>470</v>
      </c>
      <c r="S5902" s="4" t="str">
        <f t="shared" si="305"/>
        <v xml:space="preserve">CON PSU </v>
      </c>
      <c r="T5902" t="s">
        <v>15357</v>
      </c>
      <c r="U5902" s="4" t="str">
        <f t="shared" si="306"/>
        <v>Rango 450-499</v>
      </c>
      <c r="V5902" t="str">
        <f t="shared" si="307"/>
        <v>MAYOR A 450</v>
      </c>
    </row>
    <row r="5903" spans="1:22" x14ac:dyDescent="0.25">
      <c r="A5903" s="4" t="s">
        <v>12265</v>
      </c>
      <c r="B5903" t="s">
        <v>117</v>
      </c>
      <c r="C5903" s="1" t="s">
        <v>19</v>
      </c>
      <c r="D5903" t="s">
        <v>20</v>
      </c>
      <c r="E5903" t="s">
        <v>21</v>
      </c>
      <c r="F5903" t="s">
        <v>13275</v>
      </c>
      <c r="G5903" t="s">
        <v>23</v>
      </c>
      <c r="H5903" t="s">
        <v>13276</v>
      </c>
      <c r="I5903" t="s">
        <v>25</v>
      </c>
      <c r="J5903" t="s">
        <v>69</v>
      </c>
      <c r="K5903" t="s">
        <v>155</v>
      </c>
      <c r="L5903" t="s">
        <v>27</v>
      </c>
      <c r="M5903" t="s">
        <v>3262</v>
      </c>
      <c r="N5903">
        <v>417</v>
      </c>
      <c r="O5903">
        <v>469</v>
      </c>
      <c r="P5903">
        <v>484</v>
      </c>
      <c r="R5903">
        <v>476.5</v>
      </c>
      <c r="S5903" s="4" t="str">
        <f t="shared" si="305"/>
        <v xml:space="preserve">CON PSU </v>
      </c>
      <c r="T5903" t="s">
        <v>15357</v>
      </c>
      <c r="U5903" s="4" t="str">
        <f t="shared" si="306"/>
        <v>Rango 450-499</v>
      </c>
      <c r="V5903" t="str">
        <f t="shared" si="307"/>
        <v>MAYOR A 450</v>
      </c>
    </row>
    <row r="5904" spans="1:22" x14ac:dyDescent="0.25">
      <c r="A5904" s="4" t="s">
        <v>12265</v>
      </c>
      <c r="B5904" t="s">
        <v>117</v>
      </c>
      <c r="C5904" s="1" t="s">
        <v>19</v>
      </c>
      <c r="D5904" t="s">
        <v>53</v>
      </c>
      <c r="E5904" t="s">
        <v>101</v>
      </c>
      <c r="F5904" t="s">
        <v>13432</v>
      </c>
      <c r="G5904" t="s">
        <v>23</v>
      </c>
      <c r="H5904" t="s">
        <v>13433</v>
      </c>
      <c r="I5904" t="s">
        <v>25</v>
      </c>
      <c r="J5904" t="s">
        <v>69</v>
      </c>
      <c r="K5904" t="s">
        <v>27</v>
      </c>
      <c r="L5904" t="s">
        <v>155</v>
      </c>
      <c r="M5904" t="s">
        <v>3202</v>
      </c>
      <c r="O5904">
        <v>410</v>
      </c>
      <c r="P5904">
        <v>498</v>
      </c>
      <c r="R5904">
        <v>454</v>
      </c>
      <c r="S5904" s="4" t="str">
        <f t="shared" si="305"/>
        <v xml:space="preserve">CON PSU </v>
      </c>
      <c r="T5904" t="s">
        <v>15357</v>
      </c>
      <c r="U5904" s="4" t="str">
        <f t="shared" si="306"/>
        <v>Rango 450-499</v>
      </c>
      <c r="V5904" t="str">
        <f t="shared" si="307"/>
        <v>MAYOR A 450</v>
      </c>
    </row>
    <row r="5905" spans="1:22" x14ac:dyDescent="0.25">
      <c r="A5905" s="4" t="s">
        <v>12265</v>
      </c>
      <c r="B5905" t="s">
        <v>52</v>
      </c>
      <c r="C5905" s="1" t="s">
        <v>30</v>
      </c>
      <c r="D5905" t="s">
        <v>53</v>
      </c>
      <c r="E5905" t="s">
        <v>101</v>
      </c>
      <c r="F5905" t="s">
        <v>13134</v>
      </c>
      <c r="G5905" t="s">
        <v>23</v>
      </c>
      <c r="H5905" t="s">
        <v>13135</v>
      </c>
      <c r="I5905" t="s">
        <v>50</v>
      </c>
      <c r="J5905" t="s">
        <v>73</v>
      </c>
      <c r="K5905" t="s">
        <v>27</v>
      </c>
      <c r="L5905" t="s">
        <v>155</v>
      </c>
      <c r="M5905" t="s">
        <v>3202</v>
      </c>
      <c r="N5905">
        <v>538</v>
      </c>
      <c r="O5905">
        <v>480</v>
      </c>
      <c r="P5905">
        <v>477</v>
      </c>
      <c r="R5905">
        <v>478.5</v>
      </c>
      <c r="S5905" s="4" t="str">
        <f t="shared" si="305"/>
        <v xml:space="preserve">CON PSU </v>
      </c>
      <c r="T5905" t="s">
        <v>15357</v>
      </c>
      <c r="U5905" s="4" t="str">
        <f t="shared" si="306"/>
        <v>Rango 450-499</v>
      </c>
      <c r="V5905" t="str">
        <f t="shared" si="307"/>
        <v>MAYOR A 450</v>
      </c>
    </row>
    <row r="5906" spans="1:22" x14ac:dyDescent="0.25">
      <c r="A5906" s="4" t="s">
        <v>12265</v>
      </c>
      <c r="B5906" t="s">
        <v>209</v>
      </c>
      <c r="C5906" s="1" t="s">
        <v>19</v>
      </c>
      <c r="D5906" t="s">
        <v>20</v>
      </c>
      <c r="E5906" t="s">
        <v>101</v>
      </c>
      <c r="F5906" t="s">
        <v>12899</v>
      </c>
      <c r="G5906" t="s">
        <v>23</v>
      </c>
      <c r="H5906" t="s">
        <v>12900</v>
      </c>
      <c r="I5906" t="s">
        <v>50</v>
      </c>
      <c r="J5906" t="s">
        <v>180</v>
      </c>
      <c r="K5906" t="s">
        <v>155</v>
      </c>
      <c r="L5906" t="s">
        <v>155</v>
      </c>
      <c r="M5906" t="s">
        <v>3202</v>
      </c>
      <c r="N5906">
        <v>496</v>
      </c>
      <c r="O5906">
        <v>451</v>
      </c>
      <c r="P5906">
        <v>498</v>
      </c>
      <c r="R5906">
        <v>474.5</v>
      </c>
      <c r="S5906" s="4" t="str">
        <f t="shared" si="305"/>
        <v xml:space="preserve">CON PSU </v>
      </c>
      <c r="T5906" t="s">
        <v>15357</v>
      </c>
      <c r="U5906" s="4" t="str">
        <f t="shared" si="306"/>
        <v>Rango 450-499</v>
      </c>
      <c r="V5906" t="str">
        <f t="shared" si="307"/>
        <v>MAYOR A 450</v>
      </c>
    </row>
    <row r="5907" spans="1:22" x14ac:dyDescent="0.25">
      <c r="A5907" s="4" t="s">
        <v>12265</v>
      </c>
      <c r="B5907" t="s">
        <v>209</v>
      </c>
      <c r="C5907" s="1" t="s">
        <v>19</v>
      </c>
      <c r="D5907" t="s">
        <v>20</v>
      </c>
      <c r="E5907" t="s">
        <v>101</v>
      </c>
      <c r="F5907" t="s">
        <v>12949</v>
      </c>
      <c r="G5907" t="s">
        <v>23</v>
      </c>
      <c r="H5907" t="s">
        <v>12950</v>
      </c>
      <c r="I5907" t="s">
        <v>50</v>
      </c>
      <c r="J5907" t="s">
        <v>69</v>
      </c>
      <c r="K5907" t="s">
        <v>155</v>
      </c>
      <c r="L5907" t="s">
        <v>155</v>
      </c>
      <c r="M5907" t="s">
        <v>3262</v>
      </c>
      <c r="N5907">
        <v>517</v>
      </c>
      <c r="O5907">
        <v>507</v>
      </c>
      <c r="P5907">
        <v>484</v>
      </c>
      <c r="R5907">
        <v>495.5</v>
      </c>
      <c r="S5907" s="4" t="str">
        <f t="shared" si="305"/>
        <v xml:space="preserve">CON PSU </v>
      </c>
      <c r="T5907" t="s">
        <v>15357</v>
      </c>
      <c r="U5907" s="4" t="str">
        <f t="shared" si="306"/>
        <v>Rango 450-499</v>
      </c>
      <c r="V5907" t="str">
        <f t="shared" si="307"/>
        <v>MAYOR A 450</v>
      </c>
    </row>
    <row r="5908" spans="1:22" x14ac:dyDescent="0.25">
      <c r="A5908" s="4" t="s">
        <v>12265</v>
      </c>
      <c r="B5908" t="s">
        <v>106</v>
      </c>
      <c r="C5908" s="1" t="s">
        <v>97</v>
      </c>
      <c r="D5908" t="s">
        <v>53</v>
      </c>
      <c r="E5908" t="s">
        <v>101</v>
      </c>
      <c r="F5908" t="s">
        <v>12415</v>
      </c>
      <c r="G5908" t="s">
        <v>23</v>
      </c>
      <c r="H5908" t="s">
        <v>12416</v>
      </c>
      <c r="I5908" t="s">
        <v>25</v>
      </c>
      <c r="J5908" t="s">
        <v>912</v>
      </c>
      <c r="K5908" t="s">
        <v>155</v>
      </c>
      <c r="L5908" t="s">
        <v>155</v>
      </c>
      <c r="M5908" t="s">
        <v>3202</v>
      </c>
      <c r="N5908">
        <v>517</v>
      </c>
      <c r="O5908">
        <v>552</v>
      </c>
      <c r="P5908">
        <v>410</v>
      </c>
      <c r="R5908">
        <v>481</v>
      </c>
      <c r="S5908" s="4" t="str">
        <f t="shared" si="305"/>
        <v xml:space="preserve">CON PSU </v>
      </c>
      <c r="T5908" t="s">
        <v>15357</v>
      </c>
      <c r="U5908" s="4" t="str">
        <f t="shared" si="306"/>
        <v>Rango 450-499</v>
      </c>
      <c r="V5908" t="str">
        <f t="shared" si="307"/>
        <v>MAYOR A 450</v>
      </c>
    </row>
    <row r="5909" spans="1:22" x14ac:dyDescent="0.25">
      <c r="A5909" s="4" t="s">
        <v>12265</v>
      </c>
      <c r="B5909" t="s">
        <v>117</v>
      </c>
      <c r="C5909" s="1" t="s">
        <v>19</v>
      </c>
      <c r="D5909" t="s">
        <v>53</v>
      </c>
      <c r="E5909" t="s">
        <v>21</v>
      </c>
      <c r="F5909" t="s">
        <v>13506</v>
      </c>
      <c r="G5909" t="s">
        <v>23</v>
      </c>
      <c r="H5909" t="s">
        <v>13507</v>
      </c>
      <c r="I5909" t="s">
        <v>25</v>
      </c>
      <c r="J5909" t="s">
        <v>224</v>
      </c>
      <c r="K5909" t="s">
        <v>155</v>
      </c>
      <c r="L5909" t="s">
        <v>155</v>
      </c>
      <c r="M5909" t="s">
        <v>3291</v>
      </c>
      <c r="N5909">
        <v>579</v>
      </c>
      <c r="O5909">
        <v>494</v>
      </c>
      <c r="P5909">
        <v>410</v>
      </c>
      <c r="R5909">
        <v>452</v>
      </c>
      <c r="S5909" s="4" t="str">
        <f t="shared" si="305"/>
        <v xml:space="preserve">CON PSU </v>
      </c>
      <c r="T5909" t="s">
        <v>15357</v>
      </c>
      <c r="U5909" s="4" t="str">
        <f t="shared" si="306"/>
        <v>Rango 450-499</v>
      </c>
      <c r="V5909" t="str">
        <f t="shared" si="307"/>
        <v>MAYOR A 450</v>
      </c>
    </row>
    <row r="5910" spans="1:22" x14ac:dyDescent="0.25">
      <c r="A5910" s="4" t="s">
        <v>12265</v>
      </c>
      <c r="B5910" t="s">
        <v>129</v>
      </c>
      <c r="C5910" s="1" t="s">
        <v>19</v>
      </c>
      <c r="D5910" t="s">
        <v>20</v>
      </c>
      <c r="E5910" t="s">
        <v>21</v>
      </c>
      <c r="F5910" t="s">
        <v>15108</v>
      </c>
      <c r="G5910" t="s">
        <v>23</v>
      </c>
      <c r="H5910" t="s">
        <v>15109</v>
      </c>
      <c r="I5910" t="s">
        <v>50</v>
      </c>
      <c r="J5910" t="s">
        <v>76</v>
      </c>
      <c r="K5910" t="s">
        <v>155</v>
      </c>
      <c r="L5910" t="s">
        <v>155</v>
      </c>
      <c r="M5910" t="s">
        <v>3262</v>
      </c>
      <c r="N5910">
        <v>599</v>
      </c>
      <c r="O5910">
        <v>475</v>
      </c>
      <c r="P5910">
        <v>505</v>
      </c>
      <c r="R5910">
        <v>490</v>
      </c>
      <c r="S5910" s="4" t="str">
        <f t="shared" si="305"/>
        <v xml:space="preserve">CON PSU </v>
      </c>
      <c r="T5910" t="s">
        <v>15357</v>
      </c>
      <c r="U5910" s="4" t="str">
        <f t="shared" si="306"/>
        <v>Rango 450-499</v>
      </c>
      <c r="V5910" t="str">
        <f t="shared" si="307"/>
        <v>MAYOR A 450</v>
      </c>
    </row>
    <row r="5911" spans="1:22" x14ac:dyDescent="0.25">
      <c r="A5911" s="4" t="s">
        <v>12265</v>
      </c>
      <c r="B5911" t="s">
        <v>117</v>
      </c>
      <c r="C5911" s="1" t="s">
        <v>19</v>
      </c>
      <c r="D5911" t="s">
        <v>53</v>
      </c>
      <c r="E5911" t="s">
        <v>21</v>
      </c>
      <c r="F5911" t="s">
        <v>13466</v>
      </c>
      <c r="G5911" t="s">
        <v>23</v>
      </c>
      <c r="H5911" t="s">
        <v>13467</v>
      </c>
      <c r="I5911" t="s">
        <v>50</v>
      </c>
      <c r="J5911" t="s">
        <v>250</v>
      </c>
      <c r="K5911" t="s">
        <v>155</v>
      </c>
      <c r="L5911" t="s">
        <v>155</v>
      </c>
      <c r="M5911" t="s">
        <v>3202</v>
      </c>
      <c r="N5911">
        <v>499</v>
      </c>
      <c r="O5911">
        <v>552</v>
      </c>
      <c r="P5911">
        <v>425</v>
      </c>
      <c r="R5911">
        <v>488.5</v>
      </c>
      <c r="S5911" s="4" t="str">
        <f t="shared" si="305"/>
        <v xml:space="preserve">CON PSU </v>
      </c>
      <c r="T5911" t="s">
        <v>15357</v>
      </c>
      <c r="U5911" s="4" t="str">
        <f t="shared" si="306"/>
        <v>Rango 450-499</v>
      </c>
      <c r="V5911" t="str">
        <f t="shared" si="307"/>
        <v>MAYOR A 450</v>
      </c>
    </row>
    <row r="5912" spans="1:22" x14ac:dyDescent="0.25">
      <c r="A5912" s="4" t="s">
        <v>12265</v>
      </c>
      <c r="B5912" t="s">
        <v>117</v>
      </c>
      <c r="C5912" s="1" t="s">
        <v>19</v>
      </c>
      <c r="D5912" t="s">
        <v>20</v>
      </c>
      <c r="E5912" t="s">
        <v>101</v>
      </c>
      <c r="F5912" t="s">
        <v>13368</v>
      </c>
      <c r="G5912" t="s">
        <v>23</v>
      </c>
      <c r="H5912" t="s">
        <v>13369</v>
      </c>
      <c r="I5912" t="s">
        <v>50</v>
      </c>
      <c r="J5912" t="s">
        <v>132</v>
      </c>
      <c r="K5912" t="s">
        <v>155</v>
      </c>
      <c r="L5912" t="s">
        <v>155</v>
      </c>
      <c r="M5912" t="s">
        <v>3262</v>
      </c>
      <c r="N5912">
        <v>517</v>
      </c>
      <c r="O5912">
        <v>461</v>
      </c>
      <c r="P5912">
        <v>484</v>
      </c>
      <c r="R5912">
        <v>472.5</v>
      </c>
      <c r="S5912" s="4" t="str">
        <f t="shared" si="305"/>
        <v xml:space="preserve">CON PSU </v>
      </c>
      <c r="T5912" t="s">
        <v>15357</v>
      </c>
      <c r="U5912" s="4" t="str">
        <f t="shared" si="306"/>
        <v>Rango 450-499</v>
      </c>
      <c r="V5912" t="str">
        <f t="shared" si="307"/>
        <v>MAYOR A 450</v>
      </c>
    </row>
    <row r="5913" spans="1:22" x14ac:dyDescent="0.25">
      <c r="A5913" s="4" t="s">
        <v>12265</v>
      </c>
      <c r="B5913" t="s">
        <v>83</v>
      </c>
      <c r="C5913" s="1" t="s">
        <v>19</v>
      </c>
      <c r="D5913" t="s">
        <v>20</v>
      </c>
      <c r="E5913" t="s">
        <v>21</v>
      </c>
      <c r="F5913" t="s">
        <v>14072</v>
      </c>
      <c r="G5913" t="s">
        <v>23</v>
      </c>
      <c r="H5913" t="s">
        <v>14073</v>
      </c>
      <c r="I5913" t="s">
        <v>50</v>
      </c>
      <c r="J5913" t="s">
        <v>128</v>
      </c>
      <c r="K5913" t="s">
        <v>27</v>
      </c>
      <c r="L5913" t="s">
        <v>155</v>
      </c>
      <c r="M5913" t="s">
        <v>12265</v>
      </c>
      <c r="N5913">
        <v>299</v>
      </c>
      <c r="O5913">
        <v>489</v>
      </c>
      <c r="P5913">
        <v>518</v>
      </c>
      <c r="Q5913" s="4">
        <v>299</v>
      </c>
      <c r="R5913">
        <v>503.5</v>
      </c>
      <c r="S5913" s="4" t="str">
        <f t="shared" si="305"/>
        <v xml:space="preserve">CON PSU </v>
      </c>
      <c r="T5913" s="4" t="str">
        <f t="shared" ref="T5913:T5976" si="308">IF(Q5913&gt;N5913,"50 % MAYOR","50 % MENOR ")</f>
        <v xml:space="preserve">50 % MENOR </v>
      </c>
      <c r="U5913" s="4" t="str">
        <f t="shared" si="306"/>
        <v>Rango 500-549</v>
      </c>
      <c r="V5913" t="str">
        <f t="shared" si="307"/>
        <v>MAYOR A 450</v>
      </c>
    </row>
    <row r="5914" spans="1:22" x14ac:dyDescent="0.25">
      <c r="A5914" s="4" t="s">
        <v>12265</v>
      </c>
      <c r="B5914" t="s">
        <v>34</v>
      </c>
      <c r="C5914" s="1" t="s">
        <v>35</v>
      </c>
      <c r="D5914" t="s">
        <v>20</v>
      </c>
      <c r="E5914" t="s">
        <v>101</v>
      </c>
      <c r="F5914" t="s">
        <v>14177</v>
      </c>
      <c r="G5914" t="s">
        <v>23</v>
      </c>
      <c r="H5914" t="s">
        <v>14178</v>
      </c>
      <c r="I5914" t="s">
        <v>50</v>
      </c>
      <c r="J5914" t="s">
        <v>253</v>
      </c>
      <c r="K5914" t="s">
        <v>27</v>
      </c>
      <c r="L5914" t="s">
        <v>27</v>
      </c>
      <c r="M5914" t="s">
        <v>12265</v>
      </c>
      <c r="N5914">
        <v>338</v>
      </c>
      <c r="O5914">
        <v>503</v>
      </c>
      <c r="P5914">
        <v>544</v>
      </c>
      <c r="Q5914" s="4">
        <v>338</v>
      </c>
      <c r="R5914">
        <v>523.5</v>
      </c>
      <c r="S5914" s="4" t="str">
        <f t="shared" si="305"/>
        <v xml:space="preserve">CON PSU </v>
      </c>
      <c r="T5914" s="4" t="str">
        <f t="shared" si="308"/>
        <v xml:space="preserve">50 % MENOR </v>
      </c>
      <c r="U5914" s="4" t="str">
        <f t="shared" si="306"/>
        <v>Rango 500-549</v>
      </c>
      <c r="V5914" t="str">
        <f t="shared" si="307"/>
        <v>MAYOR A 450</v>
      </c>
    </row>
    <row r="5915" spans="1:22" x14ac:dyDescent="0.25">
      <c r="A5915" s="4" t="s">
        <v>12265</v>
      </c>
      <c r="B5915" t="s">
        <v>56</v>
      </c>
      <c r="C5915" s="1" t="s">
        <v>19</v>
      </c>
      <c r="D5915" t="s">
        <v>20</v>
      </c>
      <c r="E5915" t="s">
        <v>21</v>
      </c>
      <c r="F5915" t="s">
        <v>12475</v>
      </c>
      <c r="G5915" t="s">
        <v>23</v>
      </c>
      <c r="H5915" t="s">
        <v>12476</v>
      </c>
      <c r="I5915" t="s">
        <v>50</v>
      </c>
      <c r="J5915" t="s">
        <v>192</v>
      </c>
      <c r="K5915" t="s">
        <v>155</v>
      </c>
      <c r="L5915" t="s">
        <v>155</v>
      </c>
      <c r="M5915" t="s">
        <v>3149</v>
      </c>
      <c r="N5915">
        <v>341</v>
      </c>
      <c r="O5915">
        <v>501</v>
      </c>
      <c r="P5915">
        <v>516</v>
      </c>
      <c r="Q5915" s="4">
        <v>341</v>
      </c>
      <c r="R5915">
        <v>508.5</v>
      </c>
      <c r="S5915" s="4" t="str">
        <f t="shared" si="305"/>
        <v xml:space="preserve">CON PSU </v>
      </c>
      <c r="T5915" s="4" t="str">
        <f t="shared" si="308"/>
        <v xml:space="preserve">50 % MENOR </v>
      </c>
      <c r="U5915" s="4" t="str">
        <f t="shared" si="306"/>
        <v>Rango 500-549</v>
      </c>
      <c r="V5915" t="str">
        <f t="shared" si="307"/>
        <v>MAYOR A 450</v>
      </c>
    </row>
    <row r="5916" spans="1:22" x14ac:dyDescent="0.25">
      <c r="A5916" s="4" t="s">
        <v>12265</v>
      </c>
      <c r="B5916" t="s">
        <v>209</v>
      </c>
      <c r="C5916" s="1" t="s">
        <v>19</v>
      </c>
      <c r="D5916" t="s">
        <v>20</v>
      </c>
      <c r="E5916" t="s">
        <v>21</v>
      </c>
      <c r="F5916" t="s">
        <v>12943</v>
      </c>
      <c r="G5916" t="s">
        <v>23</v>
      </c>
      <c r="H5916" t="s">
        <v>12944</v>
      </c>
      <c r="I5916" t="s">
        <v>50</v>
      </c>
      <c r="J5916" t="s">
        <v>76</v>
      </c>
      <c r="K5916" t="s">
        <v>27</v>
      </c>
      <c r="L5916" t="s">
        <v>27</v>
      </c>
      <c r="M5916" t="s">
        <v>3146</v>
      </c>
      <c r="N5916">
        <v>344</v>
      </c>
      <c r="O5916">
        <v>549</v>
      </c>
      <c r="P5916">
        <v>450</v>
      </c>
      <c r="Q5916" s="4">
        <v>344</v>
      </c>
      <c r="R5916">
        <v>499.5</v>
      </c>
      <c r="S5916" s="4" t="str">
        <f t="shared" si="305"/>
        <v xml:space="preserve">CON PSU </v>
      </c>
      <c r="T5916" s="4" t="str">
        <f t="shared" si="308"/>
        <v xml:space="preserve">50 % MENOR </v>
      </c>
      <c r="U5916" s="4" t="str">
        <f t="shared" si="306"/>
        <v>Rango 500-549</v>
      </c>
      <c r="V5916" t="str">
        <f t="shared" si="307"/>
        <v>MAYOR A 450</v>
      </c>
    </row>
    <row r="5917" spans="1:22" x14ac:dyDescent="0.25">
      <c r="A5917" s="4" t="s">
        <v>12265</v>
      </c>
      <c r="B5917" t="s">
        <v>83</v>
      </c>
      <c r="C5917" s="1" t="s">
        <v>19</v>
      </c>
      <c r="D5917" t="s">
        <v>20</v>
      </c>
      <c r="E5917" t="s">
        <v>21</v>
      </c>
      <c r="F5917" t="s">
        <v>13749</v>
      </c>
      <c r="G5917" t="s">
        <v>23</v>
      </c>
      <c r="H5917" t="s">
        <v>13750</v>
      </c>
      <c r="I5917" t="s">
        <v>50</v>
      </c>
      <c r="J5917" t="s">
        <v>69</v>
      </c>
      <c r="K5917" t="s">
        <v>155</v>
      </c>
      <c r="L5917" t="s">
        <v>155</v>
      </c>
      <c r="M5917" t="s">
        <v>12265</v>
      </c>
      <c r="N5917">
        <v>346</v>
      </c>
      <c r="O5917">
        <v>573</v>
      </c>
      <c r="P5917">
        <v>465</v>
      </c>
      <c r="Q5917" s="4">
        <v>346</v>
      </c>
      <c r="R5917">
        <v>519</v>
      </c>
      <c r="S5917" s="4" t="str">
        <f t="shared" si="305"/>
        <v xml:space="preserve">CON PSU </v>
      </c>
      <c r="T5917" s="4" t="str">
        <f t="shared" si="308"/>
        <v xml:space="preserve">50 % MENOR </v>
      </c>
      <c r="U5917" s="4" t="str">
        <f t="shared" si="306"/>
        <v>Rango 500-549</v>
      </c>
      <c r="V5917" t="str">
        <f t="shared" si="307"/>
        <v>MAYOR A 450</v>
      </c>
    </row>
    <row r="5918" spans="1:22" x14ac:dyDescent="0.25">
      <c r="A5918" s="4" t="s">
        <v>12265</v>
      </c>
      <c r="B5918" t="s">
        <v>89</v>
      </c>
      <c r="C5918" s="1" t="s">
        <v>30</v>
      </c>
      <c r="D5918" t="s">
        <v>53</v>
      </c>
      <c r="E5918" t="s">
        <v>21</v>
      </c>
      <c r="F5918" t="s">
        <v>13136</v>
      </c>
      <c r="G5918" t="s">
        <v>23</v>
      </c>
      <c r="H5918" t="s">
        <v>13137</v>
      </c>
      <c r="I5918" t="s">
        <v>25</v>
      </c>
      <c r="J5918" t="s">
        <v>100</v>
      </c>
      <c r="K5918" t="s">
        <v>27</v>
      </c>
      <c r="L5918" t="s">
        <v>27</v>
      </c>
      <c r="M5918" t="s">
        <v>3146</v>
      </c>
      <c r="N5918">
        <v>352</v>
      </c>
      <c r="O5918">
        <v>520</v>
      </c>
      <c r="Q5918" s="4">
        <v>352</v>
      </c>
      <c r="R5918">
        <v>520</v>
      </c>
      <c r="S5918" s="4" t="str">
        <f t="shared" si="305"/>
        <v xml:space="preserve">CON PSU </v>
      </c>
      <c r="T5918" s="4" t="str">
        <f t="shared" si="308"/>
        <v xml:space="preserve">50 % MENOR </v>
      </c>
      <c r="U5918" s="4" t="str">
        <f t="shared" si="306"/>
        <v>Rango 500-549</v>
      </c>
      <c r="V5918" t="str">
        <f t="shared" si="307"/>
        <v>MAYOR A 450</v>
      </c>
    </row>
    <row r="5919" spans="1:22" x14ac:dyDescent="0.25">
      <c r="A5919" s="4" t="s">
        <v>12265</v>
      </c>
      <c r="B5919" t="s">
        <v>142</v>
      </c>
      <c r="C5919" s="1" t="s">
        <v>97</v>
      </c>
      <c r="D5919" t="s">
        <v>20</v>
      </c>
      <c r="E5919" t="s">
        <v>101</v>
      </c>
      <c r="F5919" t="s">
        <v>14444</v>
      </c>
      <c r="G5919" t="s">
        <v>23</v>
      </c>
      <c r="H5919" t="s">
        <v>14445</v>
      </c>
      <c r="I5919" t="s">
        <v>50</v>
      </c>
      <c r="J5919" t="s">
        <v>145</v>
      </c>
      <c r="K5919" t="s">
        <v>27</v>
      </c>
      <c r="L5919" t="s">
        <v>155</v>
      </c>
      <c r="M5919" t="s">
        <v>3205</v>
      </c>
      <c r="N5919">
        <v>352</v>
      </c>
      <c r="O5919">
        <v>501</v>
      </c>
      <c r="P5919">
        <v>499</v>
      </c>
      <c r="Q5919" s="4">
        <v>352</v>
      </c>
      <c r="R5919">
        <v>500</v>
      </c>
      <c r="S5919" s="4" t="str">
        <f t="shared" si="305"/>
        <v xml:space="preserve">CON PSU </v>
      </c>
      <c r="T5919" s="4" t="str">
        <f t="shared" si="308"/>
        <v xml:space="preserve">50 % MENOR </v>
      </c>
      <c r="U5919" s="4" t="str">
        <f t="shared" si="306"/>
        <v>Rango 500-549</v>
      </c>
      <c r="V5919" t="str">
        <f t="shared" si="307"/>
        <v>MAYOR A 450</v>
      </c>
    </row>
    <row r="5920" spans="1:22" x14ac:dyDescent="0.25">
      <c r="A5920" s="4" t="s">
        <v>12265</v>
      </c>
      <c r="B5920" t="s">
        <v>83</v>
      </c>
      <c r="C5920" s="1" t="s">
        <v>19</v>
      </c>
      <c r="D5920" t="s">
        <v>20</v>
      </c>
      <c r="E5920" t="s">
        <v>21</v>
      </c>
      <c r="F5920" t="s">
        <v>13867</v>
      </c>
      <c r="G5920" t="s">
        <v>23</v>
      </c>
      <c r="H5920" t="s">
        <v>13868</v>
      </c>
      <c r="I5920" t="s">
        <v>50</v>
      </c>
      <c r="J5920" t="s">
        <v>875</v>
      </c>
      <c r="K5920" t="s">
        <v>155</v>
      </c>
      <c r="L5920" t="s">
        <v>155</v>
      </c>
      <c r="M5920" t="s">
        <v>12265</v>
      </c>
      <c r="N5920">
        <v>356</v>
      </c>
      <c r="O5920">
        <v>523</v>
      </c>
      <c r="P5920">
        <v>507</v>
      </c>
      <c r="Q5920" s="4">
        <v>356</v>
      </c>
      <c r="R5920">
        <v>515</v>
      </c>
      <c r="S5920" s="4" t="str">
        <f t="shared" si="305"/>
        <v xml:space="preserve">CON PSU </v>
      </c>
      <c r="T5920" s="4" t="str">
        <f t="shared" si="308"/>
        <v xml:space="preserve">50 % MENOR </v>
      </c>
      <c r="U5920" s="4" t="str">
        <f t="shared" si="306"/>
        <v>Rango 500-549</v>
      </c>
      <c r="V5920" t="str">
        <f t="shared" si="307"/>
        <v>MAYOR A 450</v>
      </c>
    </row>
    <row r="5921" spans="1:22" x14ac:dyDescent="0.25">
      <c r="A5921" s="4" t="s">
        <v>12265</v>
      </c>
      <c r="B5921" t="s">
        <v>96</v>
      </c>
      <c r="C5921" s="1" t="s">
        <v>97</v>
      </c>
      <c r="D5921" t="s">
        <v>20</v>
      </c>
      <c r="E5921" t="s">
        <v>21</v>
      </c>
      <c r="F5921" t="s">
        <v>14653</v>
      </c>
      <c r="G5921" t="s">
        <v>23</v>
      </c>
      <c r="H5921" t="s">
        <v>14654</v>
      </c>
      <c r="I5921" t="s">
        <v>50</v>
      </c>
      <c r="J5921" t="s">
        <v>33</v>
      </c>
      <c r="K5921" t="s">
        <v>155</v>
      </c>
      <c r="L5921" t="s">
        <v>155</v>
      </c>
      <c r="M5921" t="s">
        <v>3144</v>
      </c>
      <c r="N5921">
        <v>358</v>
      </c>
      <c r="O5921">
        <v>508</v>
      </c>
      <c r="P5921">
        <v>537</v>
      </c>
      <c r="Q5921" s="4">
        <v>358</v>
      </c>
      <c r="R5921">
        <v>522.5</v>
      </c>
      <c r="S5921" s="4" t="str">
        <f t="shared" si="305"/>
        <v xml:space="preserve">CON PSU </v>
      </c>
      <c r="T5921" s="4" t="str">
        <f t="shared" si="308"/>
        <v xml:space="preserve">50 % MENOR </v>
      </c>
      <c r="U5921" s="4" t="str">
        <f t="shared" si="306"/>
        <v>Rango 500-549</v>
      </c>
      <c r="V5921" t="str">
        <f t="shared" si="307"/>
        <v>MAYOR A 450</v>
      </c>
    </row>
    <row r="5922" spans="1:22" x14ac:dyDescent="0.25">
      <c r="A5922" s="4" t="s">
        <v>12265</v>
      </c>
      <c r="B5922" t="s">
        <v>70</v>
      </c>
      <c r="C5922" s="1" t="s">
        <v>35</v>
      </c>
      <c r="D5922" t="s">
        <v>20</v>
      </c>
      <c r="E5922" t="s">
        <v>21</v>
      </c>
      <c r="F5922" t="s">
        <v>14233</v>
      </c>
      <c r="G5922" t="s">
        <v>23</v>
      </c>
      <c r="H5922" t="s">
        <v>14234</v>
      </c>
      <c r="I5922" t="s">
        <v>50</v>
      </c>
      <c r="J5922" t="s">
        <v>69</v>
      </c>
      <c r="K5922" t="s">
        <v>155</v>
      </c>
      <c r="L5922" t="s">
        <v>27</v>
      </c>
      <c r="M5922" t="s">
        <v>12265</v>
      </c>
      <c r="N5922">
        <v>359</v>
      </c>
      <c r="O5922">
        <v>510</v>
      </c>
      <c r="P5922">
        <v>518</v>
      </c>
      <c r="Q5922" s="4">
        <v>359</v>
      </c>
      <c r="R5922">
        <v>514</v>
      </c>
      <c r="S5922" s="4" t="str">
        <f t="shared" si="305"/>
        <v xml:space="preserve">CON PSU </v>
      </c>
      <c r="T5922" s="4" t="str">
        <f t="shared" si="308"/>
        <v xml:space="preserve">50 % MENOR </v>
      </c>
      <c r="U5922" s="4" t="str">
        <f t="shared" si="306"/>
        <v>Rango 500-549</v>
      </c>
      <c r="V5922" t="str">
        <f t="shared" si="307"/>
        <v>MAYOR A 450</v>
      </c>
    </row>
    <row r="5923" spans="1:22" x14ac:dyDescent="0.25">
      <c r="A5923" s="4" t="s">
        <v>12265</v>
      </c>
      <c r="B5923" t="s">
        <v>612</v>
      </c>
      <c r="C5923" s="1" t="s">
        <v>30</v>
      </c>
      <c r="D5923" t="s">
        <v>20</v>
      </c>
      <c r="E5923" t="s">
        <v>21</v>
      </c>
      <c r="F5923" t="s">
        <v>14728</v>
      </c>
      <c r="G5923" t="s">
        <v>23</v>
      </c>
      <c r="H5923" t="s">
        <v>14729</v>
      </c>
      <c r="I5923" t="s">
        <v>50</v>
      </c>
      <c r="J5923" t="s">
        <v>63</v>
      </c>
      <c r="K5923" t="s">
        <v>27</v>
      </c>
      <c r="L5923" t="s">
        <v>27</v>
      </c>
      <c r="M5923" t="s">
        <v>12265</v>
      </c>
      <c r="N5923">
        <v>362</v>
      </c>
      <c r="O5923">
        <v>517</v>
      </c>
      <c r="P5923">
        <v>527</v>
      </c>
      <c r="Q5923" s="4">
        <v>362</v>
      </c>
      <c r="R5923">
        <v>522</v>
      </c>
      <c r="S5923" s="4" t="str">
        <f t="shared" si="305"/>
        <v xml:space="preserve">CON PSU </v>
      </c>
      <c r="T5923" s="4" t="str">
        <f t="shared" si="308"/>
        <v xml:space="preserve">50 % MENOR </v>
      </c>
      <c r="U5923" s="4" t="str">
        <f t="shared" si="306"/>
        <v>Rango 500-549</v>
      </c>
      <c r="V5923" t="str">
        <f t="shared" si="307"/>
        <v>MAYOR A 450</v>
      </c>
    </row>
    <row r="5924" spans="1:22" x14ac:dyDescent="0.25">
      <c r="A5924" s="4" t="s">
        <v>12265</v>
      </c>
      <c r="B5924" t="s">
        <v>129</v>
      </c>
      <c r="C5924" s="1" t="s">
        <v>19</v>
      </c>
      <c r="D5924" t="s">
        <v>20</v>
      </c>
      <c r="E5924" t="s">
        <v>21</v>
      </c>
      <c r="F5924" t="s">
        <v>15136</v>
      </c>
      <c r="G5924" t="s">
        <v>23</v>
      </c>
      <c r="H5924" t="s">
        <v>15137</v>
      </c>
      <c r="I5924" t="s">
        <v>25</v>
      </c>
      <c r="J5924" t="s">
        <v>471</v>
      </c>
      <c r="K5924" t="s">
        <v>155</v>
      </c>
      <c r="L5924" t="s">
        <v>27</v>
      </c>
      <c r="M5924" t="s">
        <v>12265</v>
      </c>
      <c r="N5924">
        <v>362</v>
      </c>
      <c r="O5924">
        <v>517</v>
      </c>
      <c r="P5924">
        <v>564</v>
      </c>
      <c r="Q5924" s="4">
        <v>362</v>
      </c>
      <c r="R5924">
        <v>540.5</v>
      </c>
      <c r="S5924" s="4" t="str">
        <f t="shared" si="305"/>
        <v xml:space="preserve">CON PSU </v>
      </c>
      <c r="T5924" s="4" t="str">
        <f t="shared" si="308"/>
        <v xml:space="preserve">50 % MENOR </v>
      </c>
      <c r="U5924" s="4" t="str">
        <f t="shared" si="306"/>
        <v>Rango 500-549</v>
      </c>
      <c r="V5924" t="str">
        <f t="shared" si="307"/>
        <v>MAYOR A 450</v>
      </c>
    </row>
    <row r="5925" spans="1:22" x14ac:dyDescent="0.25">
      <c r="A5925" s="4" t="s">
        <v>12265</v>
      </c>
      <c r="B5925" t="s">
        <v>56</v>
      </c>
      <c r="C5925" s="1" t="s">
        <v>19</v>
      </c>
      <c r="D5925" t="s">
        <v>20</v>
      </c>
      <c r="E5925" t="s">
        <v>21</v>
      </c>
      <c r="F5925" t="s">
        <v>12693</v>
      </c>
      <c r="G5925" t="s">
        <v>23</v>
      </c>
      <c r="H5925" t="s">
        <v>12694</v>
      </c>
      <c r="I5925" t="s">
        <v>50</v>
      </c>
      <c r="J5925" t="s">
        <v>76</v>
      </c>
      <c r="K5925" t="s">
        <v>27</v>
      </c>
      <c r="L5925" t="s">
        <v>27</v>
      </c>
      <c r="M5925" t="s">
        <v>12265</v>
      </c>
      <c r="N5925">
        <v>366</v>
      </c>
      <c r="O5925">
        <v>481</v>
      </c>
      <c r="P5925">
        <v>570</v>
      </c>
      <c r="Q5925" s="4">
        <v>366</v>
      </c>
      <c r="R5925">
        <v>525.5</v>
      </c>
      <c r="S5925" s="4" t="str">
        <f t="shared" si="305"/>
        <v xml:space="preserve">CON PSU </v>
      </c>
      <c r="T5925" s="4" t="str">
        <f t="shared" si="308"/>
        <v xml:space="preserve">50 % MENOR </v>
      </c>
      <c r="U5925" s="4" t="str">
        <f t="shared" si="306"/>
        <v>Rango 500-549</v>
      </c>
      <c r="V5925" t="str">
        <f t="shared" si="307"/>
        <v>MAYOR A 450</v>
      </c>
    </row>
    <row r="5926" spans="1:22" x14ac:dyDescent="0.25">
      <c r="A5926" s="4" t="s">
        <v>12265</v>
      </c>
      <c r="B5926" t="s">
        <v>96</v>
      </c>
      <c r="C5926" s="1" t="s">
        <v>97</v>
      </c>
      <c r="D5926" t="s">
        <v>20</v>
      </c>
      <c r="E5926" t="s">
        <v>21</v>
      </c>
      <c r="F5926" t="s">
        <v>14464</v>
      </c>
      <c r="G5926" t="s">
        <v>23</v>
      </c>
      <c r="H5926" t="s">
        <v>14465</v>
      </c>
      <c r="I5926" t="s">
        <v>50</v>
      </c>
      <c r="J5926" t="s">
        <v>478</v>
      </c>
      <c r="K5926" t="s">
        <v>27</v>
      </c>
      <c r="L5926" t="s">
        <v>27</v>
      </c>
      <c r="M5926" t="s">
        <v>12265</v>
      </c>
      <c r="N5926">
        <v>366</v>
      </c>
      <c r="O5926">
        <v>496</v>
      </c>
      <c r="P5926">
        <v>518</v>
      </c>
      <c r="Q5926" s="4">
        <v>366</v>
      </c>
      <c r="R5926">
        <v>507</v>
      </c>
      <c r="S5926" s="4" t="str">
        <f t="shared" si="305"/>
        <v xml:space="preserve">CON PSU </v>
      </c>
      <c r="T5926" s="4" t="str">
        <f t="shared" si="308"/>
        <v xml:space="preserve">50 % MENOR </v>
      </c>
      <c r="U5926" s="4" t="str">
        <f t="shared" si="306"/>
        <v>Rango 500-549</v>
      </c>
      <c r="V5926" t="str">
        <f t="shared" si="307"/>
        <v>MAYOR A 450</v>
      </c>
    </row>
    <row r="5927" spans="1:22" x14ac:dyDescent="0.25">
      <c r="A5927" s="4" t="s">
        <v>12265</v>
      </c>
      <c r="B5927" t="s">
        <v>96</v>
      </c>
      <c r="C5927" s="1" t="s">
        <v>97</v>
      </c>
      <c r="D5927" t="s">
        <v>20</v>
      </c>
      <c r="E5927" t="s">
        <v>21</v>
      </c>
      <c r="F5927" t="s">
        <v>14495</v>
      </c>
      <c r="G5927" t="s">
        <v>23</v>
      </c>
      <c r="H5927" t="s">
        <v>14496</v>
      </c>
      <c r="I5927" t="s">
        <v>50</v>
      </c>
      <c r="J5927" t="s">
        <v>468</v>
      </c>
      <c r="K5927" t="s">
        <v>27</v>
      </c>
      <c r="L5927" t="s">
        <v>155</v>
      </c>
      <c r="M5927" t="s">
        <v>12265</v>
      </c>
      <c r="N5927">
        <v>369</v>
      </c>
      <c r="O5927">
        <v>510</v>
      </c>
      <c r="P5927">
        <v>495</v>
      </c>
      <c r="Q5927" s="4">
        <v>369</v>
      </c>
      <c r="R5927">
        <v>502.5</v>
      </c>
      <c r="S5927" s="4" t="str">
        <f t="shared" si="305"/>
        <v xml:space="preserve">CON PSU </v>
      </c>
      <c r="T5927" s="4" t="str">
        <f t="shared" si="308"/>
        <v xml:space="preserve">50 % MENOR </v>
      </c>
      <c r="U5927" s="4" t="str">
        <f t="shared" si="306"/>
        <v>Rango 500-549</v>
      </c>
      <c r="V5927" t="str">
        <f t="shared" si="307"/>
        <v>MAYOR A 450</v>
      </c>
    </row>
    <row r="5928" spans="1:22" x14ac:dyDescent="0.25">
      <c r="A5928" s="4" t="s">
        <v>12265</v>
      </c>
      <c r="B5928" t="s">
        <v>56</v>
      </c>
      <c r="C5928" s="1" t="s">
        <v>19</v>
      </c>
      <c r="D5928" t="s">
        <v>20</v>
      </c>
      <c r="E5928" t="s">
        <v>21</v>
      </c>
      <c r="F5928" t="s">
        <v>12565</v>
      </c>
      <c r="G5928" t="s">
        <v>23</v>
      </c>
      <c r="H5928" t="s">
        <v>12566</v>
      </c>
      <c r="I5928" t="s">
        <v>25</v>
      </c>
      <c r="J5928" t="s">
        <v>145</v>
      </c>
      <c r="K5928" t="s">
        <v>155</v>
      </c>
      <c r="L5928" t="s">
        <v>155</v>
      </c>
      <c r="M5928" t="s">
        <v>3144</v>
      </c>
      <c r="N5928">
        <v>369</v>
      </c>
      <c r="O5928">
        <v>527</v>
      </c>
      <c r="P5928">
        <v>504</v>
      </c>
      <c r="Q5928" s="4">
        <v>369</v>
      </c>
      <c r="R5928">
        <v>515.5</v>
      </c>
      <c r="S5928" s="4" t="str">
        <f t="shared" si="305"/>
        <v xml:space="preserve">CON PSU </v>
      </c>
      <c r="T5928" s="4" t="str">
        <f t="shared" si="308"/>
        <v xml:space="preserve">50 % MENOR </v>
      </c>
      <c r="U5928" s="4" t="str">
        <f t="shared" si="306"/>
        <v>Rango 500-549</v>
      </c>
      <c r="V5928" t="str">
        <f t="shared" si="307"/>
        <v>MAYOR A 450</v>
      </c>
    </row>
    <row r="5929" spans="1:22" x14ac:dyDescent="0.25">
      <c r="A5929" s="4" t="s">
        <v>12265</v>
      </c>
      <c r="B5929" t="s">
        <v>117</v>
      </c>
      <c r="C5929" s="1" t="s">
        <v>19</v>
      </c>
      <c r="D5929" t="s">
        <v>20</v>
      </c>
      <c r="E5929" t="s">
        <v>21</v>
      </c>
      <c r="F5929" t="s">
        <v>13400</v>
      </c>
      <c r="G5929" t="s">
        <v>23</v>
      </c>
      <c r="H5929" t="s">
        <v>13401</v>
      </c>
      <c r="I5929" t="s">
        <v>25</v>
      </c>
      <c r="J5929" t="s">
        <v>69</v>
      </c>
      <c r="K5929" t="s">
        <v>155</v>
      </c>
      <c r="L5929" t="s">
        <v>155</v>
      </c>
      <c r="M5929" t="s">
        <v>3152</v>
      </c>
      <c r="N5929">
        <v>371</v>
      </c>
      <c r="O5929">
        <v>539</v>
      </c>
      <c r="P5929">
        <v>494</v>
      </c>
      <c r="Q5929" s="4">
        <v>371</v>
      </c>
      <c r="R5929">
        <v>516.5</v>
      </c>
      <c r="S5929" s="4" t="str">
        <f t="shared" si="305"/>
        <v xml:space="preserve">CON PSU </v>
      </c>
      <c r="T5929" s="4" t="str">
        <f t="shared" si="308"/>
        <v xml:space="preserve">50 % MENOR </v>
      </c>
      <c r="U5929" s="4" t="str">
        <f t="shared" si="306"/>
        <v>Rango 500-549</v>
      </c>
      <c r="V5929" t="str">
        <f t="shared" si="307"/>
        <v>MAYOR A 450</v>
      </c>
    </row>
    <row r="5930" spans="1:22" x14ac:dyDescent="0.25">
      <c r="A5930" s="4" t="s">
        <v>12265</v>
      </c>
      <c r="B5930" t="s">
        <v>106</v>
      </c>
      <c r="C5930" s="1" t="s">
        <v>97</v>
      </c>
      <c r="D5930" t="s">
        <v>53</v>
      </c>
      <c r="E5930" t="s">
        <v>21</v>
      </c>
      <c r="F5930" t="s">
        <v>12427</v>
      </c>
      <c r="G5930" t="s">
        <v>23</v>
      </c>
      <c r="H5930" t="s">
        <v>12428</v>
      </c>
      <c r="I5930" t="s">
        <v>50</v>
      </c>
      <c r="J5930" t="s">
        <v>33</v>
      </c>
      <c r="K5930" t="s">
        <v>27</v>
      </c>
      <c r="L5930" t="s">
        <v>27</v>
      </c>
      <c r="M5930" t="s">
        <v>3144</v>
      </c>
      <c r="N5930">
        <v>376</v>
      </c>
      <c r="O5930">
        <v>534</v>
      </c>
      <c r="P5930">
        <v>469</v>
      </c>
      <c r="Q5930" s="4">
        <v>376</v>
      </c>
      <c r="R5930">
        <v>501.5</v>
      </c>
      <c r="S5930" s="4" t="str">
        <f t="shared" si="305"/>
        <v xml:space="preserve">CON PSU </v>
      </c>
      <c r="T5930" s="4" t="str">
        <f t="shared" si="308"/>
        <v xml:space="preserve">50 % MENOR </v>
      </c>
      <c r="U5930" s="4" t="str">
        <f t="shared" si="306"/>
        <v>Rango 500-549</v>
      </c>
      <c r="V5930" t="str">
        <f t="shared" si="307"/>
        <v>MAYOR A 450</v>
      </c>
    </row>
    <row r="5931" spans="1:22" x14ac:dyDescent="0.25">
      <c r="A5931" s="4" t="s">
        <v>12265</v>
      </c>
      <c r="B5931" t="s">
        <v>34</v>
      </c>
      <c r="C5931" s="1" t="s">
        <v>35</v>
      </c>
      <c r="D5931" t="s">
        <v>20</v>
      </c>
      <c r="E5931" t="s">
        <v>101</v>
      </c>
      <c r="F5931" t="s">
        <v>14201</v>
      </c>
      <c r="G5931" t="s">
        <v>23</v>
      </c>
      <c r="H5931" t="s">
        <v>14202</v>
      </c>
      <c r="I5931" t="s">
        <v>25</v>
      </c>
      <c r="J5931" t="s">
        <v>125</v>
      </c>
      <c r="K5931" t="s">
        <v>27</v>
      </c>
      <c r="L5931" t="s">
        <v>27</v>
      </c>
      <c r="M5931" t="s">
        <v>12265</v>
      </c>
      <c r="N5931">
        <v>379</v>
      </c>
      <c r="O5931">
        <v>481</v>
      </c>
      <c r="P5931">
        <v>544</v>
      </c>
      <c r="Q5931" s="4">
        <v>379</v>
      </c>
      <c r="R5931">
        <v>512.5</v>
      </c>
      <c r="S5931" s="4" t="str">
        <f t="shared" si="305"/>
        <v xml:space="preserve">CON PSU </v>
      </c>
      <c r="T5931" s="4" t="str">
        <f t="shared" si="308"/>
        <v xml:space="preserve">50 % MENOR </v>
      </c>
      <c r="U5931" s="4" t="str">
        <f t="shared" si="306"/>
        <v>Rango 500-549</v>
      </c>
      <c r="V5931" t="str">
        <f t="shared" si="307"/>
        <v>MAYOR A 450</v>
      </c>
    </row>
    <row r="5932" spans="1:22" x14ac:dyDescent="0.25">
      <c r="A5932" s="4" t="s">
        <v>12265</v>
      </c>
      <c r="B5932" t="s">
        <v>43</v>
      </c>
      <c r="C5932" s="1" t="s">
        <v>30</v>
      </c>
      <c r="D5932" t="s">
        <v>20</v>
      </c>
      <c r="E5932" t="s">
        <v>21</v>
      </c>
      <c r="F5932" t="s">
        <v>13191</v>
      </c>
      <c r="G5932" t="s">
        <v>23</v>
      </c>
      <c r="H5932" t="s">
        <v>13192</v>
      </c>
      <c r="I5932" t="s">
        <v>25</v>
      </c>
      <c r="J5932" t="s">
        <v>258</v>
      </c>
      <c r="K5932" t="s">
        <v>155</v>
      </c>
      <c r="L5932" t="s">
        <v>27</v>
      </c>
      <c r="M5932" t="s">
        <v>12265</v>
      </c>
      <c r="N5932">
        <v>379</v>
      </c>
      <c r="O5932">
        <v>637</v>
      </c>
      <c r="P5932">
        <v>448</v>
      </c>
      <c r="Q5932" s="4">
        <v>379</v>
      </c>
      <c r="R5932">
        <v>542.5</v>
      </c>
      <c r="S5932" s="4" t="str">
        <f t="shared" si="305"/>
        <v xml:space="preserve">CON PSU </v>
      </c>
      <c r="T5932" s="4" t="str">
        <f t="shared" si="308"/>
        <v xml:space="preserve">50 % MENOR </v>
      </c>
      <c r="U5932" s="4" t="str">
        <f t="shared" si="306"/>
        <v>Rango 500-549</v>
      </c>
      <c r="V5932" t="str">
        <f t="shared" si="307"/>
        <v>MAYOR A 450</v>
      </c>
    </row>
    <row r="5933" spans="1:22" x14ac:dyDescent="0.25">
      <c r="A5933" s="4" t="s">
        <v>12265</v>
      </c>
      <c r="B5933" t="s">
        <v>83</v>
      </c>
      <c r="C5933" s="1" t="s">
        <v>19</v>
      </c>
      <c r="D5933" t="s">
        <v>20</v>
      </c>
      <c r="E5933" t="s">
        <v>21</v>
      </c>
      <c r="F5933" t="s">
        <v>13743</v>
      </c>
      <c r="G5933" t="s">
        <v>23</v>
      </c>
      <c r="H5933" t="s">
        <v>13744</v>
      </c>
      <c r="I5933" t="s">
        <v>50</v>
      </c>
      <c r="J5933" t="s">
        <v>113</v>
      </c>
      <c r="K5933" t="s">
        <v>155</v>
      </c>
      <c r="L5933" t="s">
        <v>155</v>
      </c>
      <c r="M5933" t="s">
        <v>3144</v>
      </c>
      <c r="N5933">
        <v>382</v>
      </c>
      <c r="O5933">
        <v>502</v>
      </c>
      <c r="P5933">
        <v>514</v>
      </c>
      <c r="Q5933" s="4">
        <v>382</v>
      </c>
      <c r="R5933">
        <v>508</v>
      </c>
      <c r="S5933" s="4" t="str">
        <f t="shared" si="305"/>
        <v xml:space="preserve">CON PSU </v>
      </c>
      <c r="T5933" s="4" t="str">
        <f t="shared" si="308"/>
        <v xml:space="preserve">50 % MENOR </v>
      </c>
      <c r="U5933" s="4" t="str">
        <f t="shared" si="306"/>
        <v>Rango 500-549</v>
      </c>
      <c r="V5933" t="str">
        <f t="shared" si="307"/>
        <v>MAYOR A 450</v>
      </c>
    </row>
    <row r="5934" spans="1:22" x14ac:dyDescent="0.25">
      <c r="A5934" s="4" t="s">
        <v>12265</v>
      </c>
      <c r="B5934" t="s">
        <v>77</v>
      </c>
      <c r="C5934" s="1" t="s">
        <v>19</v>
      </c>
      <c r="D5934" t="s">
        <v>20</v>
      </c>
      <c r="E5934" t="s">
        <v>21</v>
      </c>
      <c r="F5934" t="s">
        <v>13558</v>
      </c>
      <c r="G5934" t="s">
        <v>23</v>
      </c>
      <c r="H5934" t="s">
        <v>13559</v>
      </c>
      <c r="I5934" t="s">
        <v>50</v>
      </c>
      <c r="J5934" t="s">
        <v>132</v>
      </c>
      <c r="K5934" t="s">
        <v>27</v>
      </c>
      <c r="L5934" t="s">
        <v>155</v>
      </c>
      <c r="M5934" t="s">
        <v>3149</v>
      </c>
      <c r="N5934">
        <v>387</v>
      </c>
      <c r="O5934">
        <v>507</v>
      </c>
      <c r="P5934">
        <v>507</v>
      </c>
      <c r="Q5934" s="4">
        <v>387</v>
      </c>
      <c r="R5934">
        <v>507</v>
      </c>
      <c r="S5934" s="4" t="str">
        <f t="shared" si="305"/>
        <v xml:space="preserve">CON PSU </v>
      </c>
      <c r="T5934" s="4" t="str">
        <f t="shared" si="308"/>
        <v xml:space="preserve">50 % MENOR </v>
      </c>
      <c r="U5934" s="4" t="str">
        <f t="shared" si="306"/>
        <v>Rango 500-549</v>
      </c>
      <c r="V5934" t="str">
        <f t="shared" si="307"/>
        <v>MAYOR A 450</v>
      </c>
    </row>
    <row r="5935" spans="1:22" x14ac:dyDescent="0.25">
      <c r="A5935" s="4" t="s">
        <v>12265</v>
      </c>
      <c r="B5935" t="s">
        <v>34</v>
      </c>
      <c r="C5935" s="1" t="s">
        <v>35</v>
      </c>
      <c r="D5935" t="s">
        <v>20</v>
      </c>
      <c r="E5935" t="s">
        <v>21</v>
      </c>
      <c r="F5935" t="s">
        <v>14135</v>
      </c>
      <c r="G5935" t="s">
        <v>23</v>
      </c>
      <c r="H5935" t="s">
        <v>14136</v>
      </c>
      <c r="I5935" t="s">
        <v>25</v>
      </c>
      <c r="J5935" t="s">
        <v>128</v>
      </c>
      <c r="K5935" t="s">
        <v>155</v>
      </c>
      <c r="L5935" t="s">
        <v>27</v>
      </c>
      <c r="M5935" t="s">
        <v>12265</v>
      </c>
      <c r="N5935">
        <v>389</v>
      </c>
      <c r="O5935">
        <v>537</v>
      </c>
      <c r="P5935">
        <v>481</v>
      </c>
      <c r="Q5935" s="4">
        <v>389</v>
      </c>
      <c r="R5935">
        <v>509</v>
      </c>
      <c r="S5935" s="4" t="str">
        <f t="shared" si="305"/>
        <v xml:space="preserve">CON PSU </v>
      </c>
      <c r="T5935" s="4" t="str">
        <f t="shared" si="308"/>
        <v xml:space="preserve">50 % MENOR </v>
      </c>
      <c r="U5935" s="4" t="str">
        <f t="shared" si="306"/>
        <v>Rango 500-549</v>
      </c>
      <c r="V5935" t="str">
        <f t="shared" si="307"/>
        <v>MAYOR A 450</v>
      </c>
    </row>
    <row r="5936" spans="1:22" x14ac:dyDescent="0.25">
      <c r="A5936" s="4" t="s">
        <v>12265</v>
      </c>
      <c r="B5936" t="s">
        <v>70</v>
      </c>
      <c r="C5936" s="1" t="s">
        <v>35</v>
      </c>
      <c r="D5936" t="s">
        <v>20</v>
      </c>
      <c r="E5936" t="s">
        <v>21</v>
      </c>
      <c r="F5936" t="s">
        <v>14231</v>
      </c>
      <c r="G5936" t="s">
        <v>23</v>
      </c>
      <c r="H5936" t="s">
        <v>14232</v>
      </c>
      <c r="I5936" t="s">
        <v>25</v>
      </c>
      <c r="J5936" t="s">
        <v>122</v>
      </c>
      <c r="K5936" t="s">
        <v>27</v>
      </c>
      <c r="L5936" t="s">
        <v>27</v>
      </c>
      <c r="M5936" t="s">
        <v>12265</v>
      </c>
      <c r="N5936">
        <v>393</v>
      </c>
      <c r="O5936">
        <v>523</v>
      </c>
      <c r="P5936">
        <v>570</v>
      </c>
      <c r="Q5936" s="4">
        <v>393</v>
      </c>
      <c r="R5936">
        <v>546.5</v>
      </c>
      <c r="S5936" s="4" t="str">
        <f t="shared" si="305"/>
        <v xml:space="preserve">CON PSU </v>
      </c>
      <c r="T5936" s="4" t="str">
        <f t="shared" si="308"/>
        <v xml:space="preserve">50 % MENOR </v>
      </c>
      <c r="U5936" s="4" t="str">
        <f t="shared" si="306"/>
        <v>Rango 500-549</v>
      </c>
      <c r="V5936" t="str">
        <f t="shared" si="307"/>
        <v>MAYOR A 450</v>
      </c>
    </row>
    <row r="5937" spans="1:22" x14ac:dyDescent="0.25">
      <c r="A5937" s="4" t="s">
        <v>12265</v>
      </c>
      <c r="B5937" t="s">
        <v>129</v>
      </c>
      <c r="C5937" s="1" t="s">
        <v>19</v>
      </c>
      <c r="D5937" t="s">
        <v>20</v>
      </c>
      <c r="E5937" t="s">
        <v>21</v>
      </c>
      <c r="F5937" t="s">
        <v>14778</v>
      </c>
      <c r="G5937" t="s">
        <v>23</v>
      </c>
      <c r="H5937" t="s">
        <v>14779</v>
      </c>
      <c r="I5937" t="s">
        <v>25</v>
      </c>
      <c r="J5937" t="s">
        <v>113</v>
      </c>
      <c r="K5937" t="s">
        <v>27</v>
      </c>
      <c r="L5937" t="s">
        <v>155</v>
      </c>
      <c r="M5937" t="s">
        <v>12265</v>
      </c>
      <c r="N5937">
        <v>393</v>
      </c>
      <c r="O5937">
        <v>517</v>
      </c>
      <c r="P5937">
        <v>518</v>
      </c>
      <c r="Q5937" s="4">
        <v>393</v>
      </c>
      <c r="R5937">
        <v>517.5</v>
      </c>
      <c r="S5937" s="4" t="str">
        <f t="shared" si="305"/>
        <v xml:space="preserve">CON PSU </v>
      </c>
      <c r="T5937" s="4" t="str">
        <f t="shared" si="308"/>
        <v xml:space="preserve">50 % MENOR </v>
      </c>
      <c r="U5937" s="4" t="str">
        <f t="shared" si="306"/>
        <v>Rango 500-549</v>
      </c>
      <c r="V5937" t="str">
        <f t="shared" si="307"/>
        <v>MAYOR A 450</v>
      </c>
    </row>
    <row r="5938" spans="1:22" x14ac:dyDescent="0.25">
      <c r="A5938" s="4" t="s">
        <v>12265</v>
      </c>
      <c r="B5938" t="s">
        <v>129</v>
      </c>
      <c r="C5938" s="1" t="s">
        <v>19</v>
      </c>
      <c r="D5938" t="s">
        <v>20</v>
      </c>
      <c r="E5938" t="s">
        <v>21</v>
      </c>
      <c r="F5938" t="s">
        <v>14961</v>
      </c>
      <c r="G5938" t="s">
        <v>23</v>
      </c>
      <c r="H5938" t="s">
        <v>14962</v>
      </c>
      <c r="I5938" t="s">
        <v>25</v>
      </c>
      <c r="J5938" t="s">
        <v>69</v>
      </c>
      <c r="K5938" t="s">
        <v>27</v>
      </c>
      <c r="L5938" t="s">
        <v>155</v>
      </c>
      <c r="M5938" t="s">
        <v>12265</v>
      </c>
      <c r="N5938">
        <v>393</v>
      </c>
      <c r="O5938">
        <v>503</v>
      </c>
      <c r="P5938">
        <v>586</v>
      </c>
      <c r="Q5938" s="4">
        <v>393</v>
      </c>
      <c r="R5938">
        <v>544.5</v>
      </c>
      <c r="S5938" s="4" t="str">
        <f t="shared" si="305"/>
        <v xml:space="preserve">CON PSU </v>
      </c>
      <c r="T5938" s="4" t="str">
        <f t="shared" si="308"/>
        <v xml:space="preserve">50 % MENOR </v>
      </c>
      <c r="U5938" s="4" t="str">
        <f t="shared" si="306"/>
        <v>Rango 500-549</v>
      </c>
      <c r="V5938" t="str">
        <f t="shared" si="307"/>
        <v>MAYOR A 450</v>
      </c>
    </row>
    <row r="5939" spans="1:22" x14ac:dyDescent="0.25">
      <c r="A5939" s="4" t="s">
        <v>12265</v>
      </c>
      <c r="B5939" t="s">
        <v>34</v>
      </c>
      <c r="C5939" s="1" t="s">
        <v>35</v>
      </c>
      <c r="D5939" t="s">
        <v>20</v>
      </c>
      <c r="E5939" t="s">
        <v>21</v>
      </c>
      <c r="F5939" t="s">
        <v>14191</v>
      </c>
      <c r="G5939" t="s">
        <v>23</v>
      </c>
      <c r="H5939" t="s">
        <v>14192</v>
      </c>
      <c r="I5939" t="s">
        <v>25</v>
      </c>
      <c r="J5939" t="s">
        <v>173</v>
      </c>
      <c r="K5939" t="s">
        <v>155</v>
      </c>
      <c r="L5939" t="s">
        <v>27</v>
      </c>
      <c r="M5939" t="s">
        <v>3144</v>
      </c>
      <c r="N5939">
        <v>393</v>
      </c>
      <c r="O5939">
        <v>465</v>
      </c>
      <c r="P5939">
        <v>537</v>
      </c>
      <c r="Q5939" s="4">
        <v>396</v>
      </c>
      <c r="R5939">
        <v>501</v>
      </c>
      <c r="S5939" s="4" t="str">
        <f t="shared" si="305"/>
        <v xml:space="preserve">CON PSU </v>
      </c>
      <c r="T5939" s="4" t="str">
        <f t="shared" si="308"/>
        <v>50 % MAYOR</v>
      </c>
      <c r="U5939" s="4" t="str">
        <f t="shared" si="306"/>
        <v>Rango 500-549</v>
      </c>
      <c r="V5939" t="str">
        <f t="shared" si="307"/>
        <v>MAYOR A 450</v>
      </c>
    </row>
    <row r="5940" spans="1:22" x14ac:dyDescent="0.25">
      <c r="A5940" s="4" t="s">
        <v>12265</v>
      </c>
      <c r="B5940" t="s">
        <v>312</v>
      </c>
      <c r="C5940" s="1" t="s">
        <v>35</v>
      </c>
      <c r="D5940" t="s">
        <v>20</v>
      </c>
      <c r="E5940" t="s">
        <v>21</v>
      </c>
      <c r="F5940" t="s">
        <v>14352</v>
      </c>
      <c r="G5940" t="s">
        <v>23</v>
      </c>
      <c r="H5940" t="s">
        <v>14353</v>
      </c>
      <c r="I5940" t="s">
        <v>25</v>
      </c>
      <c r="J5940" t="s">
        <v>116</v>
      </c>
      <c r="K5940" t="s">
        <v>155</v>
      </c>
      <c r="L5940" t="s">
        <v>27</v>
      </c>
      <c r="M5940" t="s">
        <v>12265</v>
      </c>
      <c r="N5940">
        <v>397</v>
      </c>
      <c r="O5940">
        <v>474</v>
      </c>
      <c r="P5940">
        <v>527</v>
      </c>
      <c r="Q5940" s="4">
        <v>397</v>
      </c>
      <c r="R5940">
        <v>500.5</v>
      </c>
      <c r="S5940" s="4" t="str">
        <f t="shared" si="305"/>
        <v xml:space="preserve">CON PSU </v>
      </c>
      <c r="T5940" s="4" t="str">
        <f t="shared" si="308"/>
        <v xml:space="preserve">50 % MENOR </v>
      </c>
      <c r="U5940" s="4" t="str">
        <f t="shared" si="306"/>
        <v>Rango 500-549</v>
      </c>
      <c r="V5940" t="str">
        <f t="shared" si="307"/>
        <v>MAYOR A 450</v>
      </c>
    </row>
    <row r="5941" spans="1:22" x14ac:dyDescent="0.25">
      <c r="A5941" s="4" t="s">
        <v>12265</v>
      </c>
      <c r="B5941" t="s">
        <v>70</v>
      </c>
      <c r="C5941" s="1" t="s">
        <v>35</v>
      </c>
      <c r="D5941" t="s">
        <v>20</v>
      </c>
      <c r="E5941" t="s">
        <v>21</v>
      </c>
      <c r="F5941" t="s">
        <v>14241</v>
      </c>
      <c r="G5941" t="s">
        <v>23</v>
      </c>
      <c r="H5941" t="s">
        <v>14242</v>
      </c>
      <c r="I5941" t="s">
        <v>25</v>
      </c>
      <c r="J5941" t="s">
        <v>185</v>
      </c>
      <c r="K5941" t="s">
        <v>27</v>
      </c>
      <c r="L5941" t="s">
        <v>27</v>
      </c>
      <c r="M5941" t="s">
        <v>12265</v>
      </c>
      <c r="N5941">
        <v>399</v>
      </c>
      <c r="O5941">
        <v>466</v>
      </c>
      <c r="P5941">
        <v>564</v>
      </c>
      <c r="Q5941" s="4">
        <v>399</v>
      </c>
      <c r="R5941">
        <v>515</v>
      </c>
      <c r="S5941" s="4" t="str">
        <f t="shared" si="305"/>
        <v xml:space="preserve">CON PSU </v>
      </c>
      <c r="T5941" s="4" t="str">
        <f t="shared" si="308"/>
        <v xml:space="preserve">50 % MENOR </v>
      </c>
      <c r="U5941" s="4" t="str">
        <f t="shared" si="306"/>
        <v>Rango 500-549</v>
      </c>
      <c r="V5941" t="str">
        <f t="shared" si="307"/>
        <v>MAYOR A 450</v>
      </c>
    </row>
    <row r="5942" spans="1:22" x14ac:dyDescent="0.25">
      <c r="A5942" s="4" t="s">
        <v>12265</v>
      </c>
      <c r="B5942" t="s">
        <v>18</v>
      </c>
      <c r="C5942" s="1" t="s">
        <v>19</v>
      </c>
      <c r="D5942" t="s">
        <v>20</v>
      </c>
      <c r="E5942" t="s">
        <v>21</v>
      </c>
      <c r="F5942" t="s">
        <v>15237</v>
      </c>
      <c r="G5942" t="s">
        <v>23</v>
      </c>
      <c r="H5942" t="s">
        <v>15238</v>
      </c>
      <c r="I5942" t="s">
        <v>50</v>
      </c>
      <c r="J5942" t="s">
        <v>100</v>
      </c>
      <c r="K5942" t="s">
        <v>155</v>
      </c>
      <c r="L5942" t="s">
        <v>27</v>
      </c>
      <c r="M5942" t="s">
        <v>12265</v>
      </c>
      <c r="N5942">
        <v>399</v>
      </c>
      <c r="O5942">
        <v>517</v>
      </c>
      <c r="P5942">
        <v>495</v>
      </c>
      <c r="Q5942" s="4">
        <v>399</v>
      </c>
      <c r="R5942">
        <v>506</v>
      </c>
      <c r="S5942" s="4" t="str">
        <f t="shared" si="305"/>
        <v xml:space="preserve">CON PSU </v>
      </c>
      <c r="T5942" s="4" t="str">
        <f t="shared" si="308"/>
        <v xml:space="preserve">50 % MENOR </v>
      </c>
      <c r="U5942" s="4" t="str">
        <f t="shared" si="306"/>
        <v>Rango 500-549</v>
      </c>
      <c r="V5942" t="str">
        <f t="shared" si="307"/>
        <v>MAYOR A 450</v>
      </c>
    </row>
    <row r="5943" spans="1:22" x14ac:dyDescent="0.25">
      <c r="A5943" s="4" t="s">
        <v>12265</v>
      </c>
      <c r="B5943" t="s">
        <v>83</v>
      </c>
      <c r="C5943" s="1" t="s">
        <v>19</v>
      </c>
      <c r="D5943" t="s">
        <v>20</v>
      </c>
      <c r="E5943" t="s">
        <v>21</v>
      </c>
      <c r="F5943" t="s">
        <v>13733</v>
      </c>
      <c r="G5943" t="s">
        <v>23</v>
      </c>
      <c r="H5943" t="s">
        <v>13734</v>
      </c>
      <c r="I5943" t="s">
        <v>50</v>
      </c>
      <c r="J5943" t="s">
        <v>100</v>
      </c>
      <c r="K5943" t="s">
        <v>155</v>
      </c>
      <c r="L5943" t="s">
        <v>27</v>
      </c>
      <c r="M5943" t="s">
        <v>12265</v>
      </c>
      <c r="N5943">
        <v>399</v>
      </c>
      <c r="O5943">
        <v>517</v>
      </c>
      <c r="P5943">
        <v>544</v>
      </c>
      <c r="Q5943" s="4">
        <v>399</v>
      </c>
      <c r="R5943">
        <v>530.5</v>
      </c>
      <c r="S5943" s="4" t="str">
        <f t="shared" si="305"/>
        <v xml:space="preserve">CON PSU </v>
      </c>
      <c r="T5943" s="4" t="str">
        <f t="shared" si="308"/>
        <v xml:space="preserve">50 % MENOR </v>
      </c>
      <c r="U5943" s="4" t="str">
        <f t="shared" si="306"/>
        <v>Rango 500-549</v>
      </c>
      <c r="V5943" t="str">
        <f t="shared" si="307"/>
        <v>MAYOR A 450</v>
      </c>
    </row>
    <row r="5944" spans="1:22" x14ac:dyDescent="0.25">
      <c r="A5944" s="4" t="s">
        <v>12265</v>
      </c>
      <c r="B5944" t="s">
        <v>106</v>
      </c>
      <c r="C5944" s="1" t="s">
        <v>97</v>
      </c>
      <c r="D5944" t="s">
        <v>20</v>
      </c>
      <c r="E5944" t="s">
        <v>21</v>
      </c>
      <c r="F5944" t="s">
        <v>12389</v>
      </c>
      <c r="G5944" t="s">
        <v>23</v>
      </c>
      <c r="H5944" t="s">
        <v>12390</v>
      </c>
      <c r="I5944" t="s">
        <v>50</v>
      </c>
      <c r="J5944" t="s">
        <v>69</v>
      </c>
      <c r="K5944" t="s">
        <v>155</v>
      </c>
      <c r="L5944" t="s">
        <v>27</v>
      </c>
      <c r="M5944" t="s">
        <v>12265</v>
      </c>
      <c r="N5944">
        <v>399</v>
      </c>
      <c r="O5944">
        <v>544</v>
      </c>
      <c r="P5944">
        <v>481</v>
      </c>
      <c r="Q5944" s="4">
        <v>399</v>
      </c>
      <c r="R5944">
        <v>512.5</v>
      </c>
      <c r="S5944" s="4" t="str">
        <f t="shared" si="305"/>
        <v xml:space="preserve">CON PSU </v>
      </c>
      <c r="T5944" s="4" t="str">
        <f t="shared" si="308"/>
        <v xml:space="preserve">50 % MENOR </v>
      </c>
      <c r="U5944" s="4" t="str">
        <f t="shared" si="306"/>
        <v>Rango 500-549</v>
      </c>
      <c r="V5944" t="str">
        <f t="shared" si="307"/>
        <v>MAYOR A 450</v>
      </c>
    </row>
    <row r="5945" spans="1:22" x14ac:dyDescent="0.25">
      <c r="A5945" s="4" t="s">
        <v>12265</v>
      </c>
      <c r="B5945" t="s">
        <v>56</v>
      </c>
      <c r="C5945" s="1" t="s">
        <v>19</v>
      </c>
      <c r="D5945" t="s">
        <v>20</v>
      </c>
      <c r="E5945" t="s">
        <v>21</v>
      </c>
      <c r="F5945" t="s">
        <v>12854</v>
      </c>
      <c r="G5945" t="s">
        <v>23</v>
      </c>
      <c r="H5945" t="s">
        <v>12855</v>
      </c>
      <c r="I5945" t="s">
        <v>50</v>
      </c>
      <c r="J5945" t="s">
        <v>224</v>
      </c>
      <c r="K5945" t="s">
        <v>27</v>
      </c>
      <c r="L5945" t="s">
        <v>155</v>
      </c>
      <c r="M5945" t="s">
        <v>12265</v>
      </c>
      <c r="N5945">
        <v>399</v>
      </c>
      <c r="O5945">
        <v>544</v>
      </c>
      <c r="P5945">
        <v>507</v>
      </c>
      <c r="Q5945" s="4">
        <v>399</v>
      </c>
      <c r="R5945">
        <v>525.5</v>
      </c>
      <c r="S5945" s="4" t="str">
        <f t="shared" ref="S5945:S6008" si="309">IF(R5945&gt;0,"CON PSU ","SIN PSU")</f>
        <v xml:space="preserve">CON PSU </v>
      </c>
      <c r="T5945" s="4" t="str">
        <f t="shared" si="308"/>
        <v xml:space="preserve">50 % MENOR </v>
      </c>
      <c r="U5945" s="4" t="str">
        <f t="shared" si="306"/>
        <v>Rango 500-549</v>
      </c>
      <c r="V5945" t="str">
        <f t="shared" si="307"/>
        <v>MAYOR A 450</v>
      </c>
    </row>
    <row r="5946" spans="1:22" x14ac:dyDescent="0.25">
      <c r="A5946" s="4" t="s">
        <v>12265</v>
      </c>
      <c r="B5946" t="s">
        <v>70</v>
      </c>
      <c r="C5946" s="1" t="s">
        <v>35</v>
      </c>
      <c r="D5946" t="s">
        <v>20</v>
      </c>
      <c r="E5946" t="s">
        <v>21</v>
      </c>
      <c r="F5946" t="s">
        <v>14225</v>
      </c>
      <c r="G5946" t="s">
        <v>23</v>
      </c>
      <c r="H5946" t="s">
        <v>14226</v>
      </c>
      <c r="I5946" t="s">
        <v>25</v>
      </c>
      <c r="J5946" t="s">
        <v>69</v>
      </c>
      <c r="K5946" t="s">
        <v>27</v>
      </c>
      <c r="L5946" t="s">
        <v>27</v>
      </c>
      <c r="M5946" t="s">
        <v>12265</v>
      </c>
      <c r="N5946">
        <v>400</v>
      </c>
      <c r="O5946">
        <v>530</v>
      </c>
      <c r="P5946">
        <v>481</v>
      </c>
      <c r="Q5946" s="4">
        <v>400</v>
      </c>
      <c r="R5946">
        <v>505.5</v>
      </c>
      <c r="S5946" s="4" t="str">
        <f t="shared" si="309"/>
        <v xml:space="preserve">CON PSU </v>
      </c>
      <c r="T5946" s="4" t="str">
        <f t="shared" si="308"/>
        <v xml:space="preserve">50 % MENOR </v>
      </c>
      <c r="U5946" s="4" t="str">
        <f t="shared" si="306"/>
        <v>Rango 500-549</v>
      </c>
      <c r="V5946" t="str">
        <f t="shared" si="307"/>
        <v>MAYOR A 450</v>
      </c>
    </row>
    <row r="5947" spans="1:22" x14ac:dyDescent="0.25">
      <c r="A5947" s="4" t="s">
        <v>12265</v>
      </c>
      <c r="B5947" t="s">
        <v>129</v>
      </c>
      <c r="C5947" s="1" t="s">
        <v>19</v>
      </c>
      <c r="D5947" t="s">
        <v>20</v>
      </c>
      <c r="E5947" t="s">
        <v>21</v>
      </c>
      <c r="F5947" t="s">
        <v>14866</v>
      </c>
      <c r="G5947" t="s">
        <v>23</v>
      </c>
      <c r="H5947" t="s">
        <v>14867</v>
      </c>
      <c r="I5947" t="s">
        <v>25</v>
      </c>
      <c r="J5947" t="s">
        <v>73</v>
      </c>
      <c r="K5947" t="s">
        <v>155</v>
      </c>
      <c r="L5947" t="s">
        <v>155</v>
      </c>
      <c r="M5947" t="s">
        <v>12265</v>
      </c>
      <c r="N5947">
        <v>400</v>
      </c>
      <c r="O5947">
        <v>558</v>
      </c>
      <c r="P5947">
        <v>481</v>
      </c>
      <c r="Q5947" s="4">
        <v>400</v>
      </c>
      <c r="R5947">
        <v>519.5</v>
      </c>
      <c r="S5947" s="4" t="str">
        <f t="shared" si="309"/>
        <v xml:space="preserve">CON PSU </v>
      </c>
      <c r="T5947" s="4" t="str">
        <f t="shared" si="308"/>
        <v xml:space="preserve">50 % MENOR </v>
      </c>
      <c r="U5947" s="4" t="str">
        <f t="shared" si="306"/>
        <v>Rango 500-549</v>
      </c>
      <c r="V5947" t="str">
        <f t="shared" si="307"/>
        <v>MAYOR A 450</v>
      </c>
    </row>
    <row r="5948" spans="1:22" x14ac:dyDescent="0.25">
      <c r="A5948" s="4" t="s">
        <v>12265</v>
      </c>
      <c r="B5948" t="s">
        <v>96</v>
      </c>
      <c r="C5948" s="1" t="s">
        <v>97</v>
      </c>
      <c r="D5948" t="s">
        <v>20</v>
      </c>
      <c r="E5948" t="s">
        <v>21</v>
      </c>
      <c r="F5948" t="s">
        <v>14468</v>
      </c>
      <c r="G5948" t="s">
        <v>23</v>
      </c>
      <c r="H5948" t="s">
        <v>14469</v>
      </c>
      <c r="I5948" t="s">
        <v>50</v>
      </c>
      <c r="J5948" t="s">
        <v>336</v>
      </c>
      <c r="K5948" t="s">
        <v>27</v>
      </c>
      <c r="L5948" t="s">
        <v>27</v>
      </c>
      <c r="M5948" t="s">
        <v>12265</v>
      </c>
      <c r="N5948">
        <v>404</v>
      </c>
      <c r="O5948">
        <v>612</v>
      </c>
      <c r="P5948">
        <v>429</v>
      </c>
      <c r="Q5948" s="4">
        <v>404</v>
      </c>
      <c r="R5948">
        <v>520.5</v>
      </c>
      <c r="S5948" s="4" t="str">
        <f t="shared" si="309"/>
        <v xml:space="preserve">CON PSU </v>
      </c>
      <c r="T5948" s="4" t="str">
        <f t="shared" si="308"/>
        <v xml:space="preserve">50 % MENOR </v>
      </c>
      <c r="U5948" s="4" t="str">
        <f t="shared" si="306"/>
        <v>Rango 500-549</v>
      </c>
      <c r="V5948" t="str">
        <f t="shared" si="307"/>
        <v>MAYOR A 450</v>
      </c>
    </row>
    <row r="5949" spans="1:22" x14ac:dyDescent="0.25">
      <c r="A5949" s="4" t="s">
        <v>12265</v>
      </c>
      <c r="B5949" t="s">
        <v>312</v>
      </c>
      <c r="C5949" s="1" t="s">
        <v>35</v>
      </c>
      <c r="D5949" t="s">
        <v>20</v>
      </c>
      <c r="E5949" t="s">
        <v>21</v>
      </c>
      <c r="F5949" t="s">
        <v>14346</v>
      </c>
      <c r="G5949" t="s">
        <v>23</v>
      </c>
      <c r="H5949" t="s">
        <v>14347</v>
      </c>
      <c r="I5949" t="s">
        <v>25</v>
      </c>
      <c r="J5949" t="s">
        <v>100</v>
      </c>
      <c r="K5949" t="s">
        <v>27</v>
      </c>
      <c r="L5949" t="s">
        <v>27</v>
      </c>
      <c r="M5949" t="s">
        <v>12265</v>
      </c>
      <c r="N5949">
        <v>404</v>
      </c>
      <c r="O5949">
        <v>530</v>
      </c>
      <c r="P5949">
        <v>518</v>
      </c>
      <c r="Q5949" s="4">
        <v>404</v>
      </c>
      <c r="R5949">
        <v>524</v>
      </c>
      <c r="S5949" s="4" t="str">
        <f t="shared" si="309"/>
        <v xml:space="preserve">CON PSU </v>
      </c>
      <c r="T5949" s="4" t="str">
        <f t="shared" si="308"/>
        <v xml:space="preserve">50 % MENOR </v>
      </c>
      <c r="U5949" s="4" t="str">
        <f t="shared" si="306"/>
        <v>Rango 500-549</v>
      </c>
      <c r="V5949" t="str">
        <f t="shared" si="307"/>
        <v>MAYOR A 450</v>
      </c>
    </row>
    <row r="5950" spans="1:22" x14ac:dyDescent="0.25">
      <c r="A5950" s="4" t="s">
        <v>12265</v>
      </c>
      <c r="B5950" t="s">
        <v>83</v>
      </c>
      <c r="C5950" s="1" t="s">
        <v>19</v>
      </c>
      <c r="D5950" t="s">
        <v>20</v>
      </c>
      <c r="E5950" t="s">
        <v>21</v>
      </c>
      <c r="F5950" t="s">
        <v>13702</v>
      </c>
      <c r="G5950" t="s">
        <v>23</v>
      </c>
      <c r="H5950" t="s">
        <v>13703</v>
      </c>
      <c r="I5950" t="s">
        <v>50</v>
      </c>
      <c r="J5950" t="s">
        <v>113</v>
      </c>
      <c r="K5950" t="s">
        <v>155</v>
      </c>
      <c r="L5950" t="s">
        <v>27</v>
      </c>
      <c r="M5950" t="s">
        <v>3144</v>
      </c>
      <c r="N5950">
        <v>406</v>
      </c>
      <c r="O5950">
        <v>541</v>
      </c>
      <c r="P5950">
        <v>523</v>
      </c>
      <c r="Q5950" s="4">
        <v>406</v>
      </c>
      <c r="R5950">
        <v>532</v>
      </c>
      <c r="S5950" s="4" t="str">
        <f t="shared" si="309"/>
        <v xml:space="preserve">CON PSU </v>
      </c>
      <c r="T5950" s="4" t="str">
        <f t="shared" si="308"/>
        <v xml:space="preserve">50 % MENOR </v>
      </c>
      <c r="U5950" s="4" t="str">
        <f t="shared" si="306"/>
        <v>Rango 500-549</v>
      </c>
      <c r="V5950" t="str">
        <f t="shared" si="307"/>
        <v>MAYOR A 450</v>
      </c>
    </row>
    <row r="5951" spans="1:22" x14ac:dyDescent="0.25">
      <c r="A5951" s="4" t="s">
        <v>12265</v>
      </c>
      <c r="B5951" t="s">
        <v>117</v>
      </c>
      <c r="C5951" s="1" t="s">
        <v>19</v>
      </c>
      <c r="D5951" t="s">
        <v>20</v>
      </c>
      <c r="E5951" t="s">
        <v>21</v>
      </c>
      <c r="F5951" t="s">
        <v>13350</v>
      </c>
      <c r="G5951" t="s">
        <v>23</v>
      </c>
      <c r="H5951" t="s">
        <v>13351</v>
      </c>
      <c r="I5951" t="s">
        <v>25</v>
      </c>
      <c r="J5951" t="s">
        <v>59</v>
      </c>
      <c r="K5951" t="s">
        <v>27</v>
      </c>
      <c r="L5951" t="s">
        <v>27</v>
      </c>
      <c r="M5951" t="s">
        <v>12265</v>
      </c>
      <c r="N5951">
        <v>407</v>
      </c>
      <c r="O5951">
        <v>551</v>
      </c>
      <c r="P5951">
        <v>527</v>
      </c>
      <c r="Q5951" s="4">
        <v>407</v>
      </c>
      <c r="R5951">
        <v>539</v>
      </c>
      <c r="S5951" s="4" t="str">
        <f t="shared" si="309"/>
        <v xml:space="preserve">CON PSU </v>
      </c>
      <c r="T5951" s="4" t="str">
        <f t="shared" si="308"/>
        <v xml:space="preserve">50 % MENOR </v>
      </c>
      <c r="U5951" s="4" t="str">
        <f t="shared" si="306"/>
        <v>Rango 500-549</v>
      </c>
      <c r="V5951" t="str">
        <f t="shared" si="307"/>
        <v>MAYOR A 450</v>
      </c>
    </row>
    <row r="5952" spans="1:22" x14ac:dyDescent="0.25">
      <c r="A5952" s="4" t="s">
        <v>12265</v>
      </c>
      <c r="B5952" t="s">
        <v>56</v>
      </c>
      <c r="C5952" s="1" t="s">
        <v>19</v>
      </c>
      <c r="D5952" t="s">
        <v>20</v>
      </c>
      <c r="E5952" t="s">
        <v>21</v>
      </c>
      <c r="F5952" t="s">
        <v>12495</v>
      </c>
      <c r="G5952" t="s">
        <v>23</v>
      </c>
      <c r="H5952" t="s">
        <v>12496</v>
      </c>
      <c r="I5952" t="s">
        <v>50</v>
      </c>
      <c r="J5952" t="s">
        <v>113</v>
      </c>
      <c r="K5952" t="s">
        <v>155</v>
      </c>
      <c r="L5952" t="s">
        <v>155</v>
      </c>
      <c r="M5952" t="s">
        <v>12265</v>
      </c>
      <c r="N5952">
        <v>407</v>
      </c>
      <c r="O5952">
        <v>510</v>
      </c>
      <c r="P5952">
        <v>527</v>
      </c>
      <c r="Q5952" s="4">
        <v>407</v>
      </c>
      <c r="R5952">
        <v>518.5</v>
      </c>
      <c r="S5952" s="4" t="str">
        <f t="shared" si="309"/>
        <v xml:space="preserve">CON PSU </v>
      </c>
      <c r="T5952" s="4" t="str">
        <f t="shared" si="308"/>
        <v xml:space="preserve">50 % MENOR </v>
      </c>
      <c r="U5952" s="4" t="str">
        <f t="shared" si="306"/>
        <v>Rango 500-549</v>
      </c>
      <c r="V5952" t="str">
        <f t="shared" si="307"/>
        <v>MAYOR A 450</v>
      </c>
    </row>
    <row r="5953" spans="1:22" x14ac:dyDescent="0.25">
      <c r="A5953" s="4" t="s">
        <v>12265</v>
      </c>
      <c r="B5953" t="s">
        <v>129</v>
      </c>
      <c r="C5953" s="1" t="s">
        <v>19</v>
      </c>
      <c r="D5953" t="s">
        <v>20</v>
      </c>
      <c r="E5953" t="s">
        <v>21</v>
      </c>
      <c r="F5953" t="s">
        <v>14814</v>
      </c>
      <c r="G5953" t="s">
        <v>23</v>
      </c>
      <c r="H5953" t="s">
        <v>14815</v>
      </c>
      <c r="I5953" t="s">
        <v>50</v>
      </c>
      <c r="J5953" t="s">
        <v>122</v>
      </c>
      <c r="K5953" t="s">
        <v>155</v>
      </c>
      <c r="L5953" t="s">
        <v>155</v>
      </c>
      <c r="M5953" t="s">
        <v>12265</v>
      </c>
      <c r="N5953">
        <v>407</v>
      </c>
      <c r="O5953">
        <v>566</v>
      </c>
      <c r="P5953">
        <v>465</v>
      </c>
      <c r="Q5953" s="4">
        <v>407</v>
      </c>
      <c r="R5953">
        <v>515.5</v>
      </c>
      <c r="S5953" s="4" t="str">
        <f t="shared" si="309"/>
        <v xml:space="preserve">CON PSU </v>
      </c>
      <c r="T5953" s="4" t="str">
        <f t="shared" si="308"/>
        <v xml:space="preserve">50 % MENOR </v>
      </c>
      <c r="U5953" s="4" t="str">
        <f t="shared" si="306"/>
        <v>Rango 500-549</v>
      </c>
      <c r="V5953" t="str">
        <f t="shared" si="307"/>
        <v>MAYOR A 450</v>
      </c>
    </row>
    <row r="5954" spans="1:22" x14ac:dyDescent="0.25">
      <c r="A5954" s="4" t="s">
        <v>12265</v>
      </c>
      <c r="B5954" t="s">
        <v>70</v>
      </c>
      <c r="C5954" s="1" t="s">
        <v>35</v>
      </c>
      <c r="D5954" t="s">
        <v>20</v>
      </c>
      <c r="E5954" t="s">
        <v>21</v>
      </c>
      <c r="F5954" t="s">
        <v>14249</v>
      </c>
      <c r="G5954" t="s">
        <v>23</v>
      </c>
      <c r="H5954" t="s">
        <v>14250</v>
      </c>
      <c r="I5954" t="s">
        <v>25</v>
      </c>
      <c r="J5954" t="s">
        <v>471</v>
      </c>
      <c r="K5954" t="s">
        <v>27</v>
      </c>
      <c r="L5954" t="s">
        <v>27</v>
      </c>
      <c r="M5954" t="s">
        <v>3144</v>
      </c>
      <c r="N5954">
        <v>410</v>
      </c>
      <c r="O5954">
        <v>458</v>
      </c>
      <c r="P5954">
        <v>568</v>
      </c>
      <c r="Q5954" s="4">
        <v>410</v>
      </c>
      <c r="R5954">
        <v>513</v>
      </c>
      <c r="S5954" s="4" t="str">
        <f t="shared" si="309"/>
        <v xml:space="preserve">CON PSU </v>
      </c>
      <c r="T5954" s="4" t="str">
        <f t="shared" si="308"/>
        <v xml:space="preserve">50 % MENOR </v>
      </c>
      <c r="U5954" s="4" t="str">
        <f t="shared" ref="U5954:U6017" si="310">IF(R5954&gt;699,"Rango Mayor a 699",IF(R5954&gt;649,"Rango 650-699",IF(R5954&gt;599,"Rango 600-649",IF(R5954&gt;549,"Rango 550-599",IF(R5954&gt;499,"Rango 500-549",IF(R5954&gt;449,"Rango 450-499",IF(R5954&gt;399,"Rango 400-449","Rango Menor a 400")))))))</f>
        <v>Rango 500-549</v>
      </c>
      <c r="V5954" t="str">
        <f t="shared" si="307"/>
        <v>MAYOR A 450</v>
      </c>
    </row>
    <row r="5955" spans="1:22" x14ac:dyDescent="0.25">
      <c r="A5955" s="4" t="s">
        <v>12265</v>
      </c>
      <c r="B5955" t="s">
        <v>77</v>
      </c>
      <c r="C5955" s="1" t="s">
        <v>19</v>
      </c>
      <c r="D5955" t="s">
        <v>20</v>
      </c>
      <c r="E5955" t="s">
        <v>21</v>
      </c>
      <c r="F5955" t="s">
        <v>13520</v>
      </c>
      <c r="G5955" t="s">
        <v>23</v>
      </c>
      <c r="H5955" t="s">
        <v>13521</v>
      </c>
      <c r="I5955" t="s">
        <v>25</v>
      </c>
      <c r="J5955" t="s">
        <v>173</v>
      </c>
      <c r="K5955" t="s">
        <v>155</v>
      </c>
      <c r="L5955" t="s">
        <v>27</v>
      </c>
      <c r="M5955" t="s">
        <v>12265</v>
      </c>
      <c r="N5955">
        <v>410</v>
      </c>
      <c r="O5955">
        <v>558</v>
      </c>
      <c r="P5955">
        <v>495</v>
      </c>
      <c r="Q5955" s="4">
        <v>410</v>
      </c>
      <c r="R5955">
        <v>526.5</v>
      </c>
      <c r="S5955" s="4" t="str">
        <f t="shared" si="309"/>
        <v xml:space="preserve">CON PSU </v>
      </c>
      <c r="T5955" s="4" t="str">
        <f t="shared" si="308"/>
        <v xml:space="preserve">50 % MENOR </v>
      </c>
      <c r="U5955" s="4" t="str">
        <f t="shared" si="310"/>
        <v>Rango 500-549</v>
      </c>
      <c r="V5955" t="str">
        <f t="shared" ref="V5955:V6018" si="311">IF(R5955&gt;449.9444444444,"MAYOR A 450","MENOR A 450")</f>
        <v>MAYOR A 450</v>
      </c>
    </row>
    <row r="5956" spans="1:22" x14ac:dyDescent="0.25">
      <c r="A5956" s="4" t="s">
        <v>12265</v>
      </c>
      <c r="B5956" t="s">
        <v>60</v>
      </c>
      <c r="C5956" s="1" t="s">
        <v>35</v>
      </c>
      <c r="D5956" t="s">
        <v>20</v>
      </c>
      <c r="E5956" t="s">
        <v>21</v>
      </c>
      <c r="F5956" t="s">
        <v>14279</v>
      </c>
      <c r="G5956" t="s">
        <v>23</v>
      </c>
      <c r="H5956" t="s">
        <v>14280</v>
      </c>
      <c r="I5956" t="s">
        <v>50</v>
      </c>
      <c r="J5956" t="s">
        <v>69</v>
      </c>
      <c r="K5956" t="s">
        <v>155</v>
      </c>
      <c r="L5956" t="s">
        <v>27</v>
      </c>
      <c r="M5956" t="s">
        <v>12265</v>
      </c>
      <c r="N5956">
        <v>410</v>
      </c>
      <c r="O5956">
        <v>481</v>
      </c>
      <c r="P5956">
        <v>536</v>
      </c>
      <c r="Q5956" s="4">
        <v>410</v>
      </c>
      <c r="R5956">
        <v>508.5</v>
      </c>
      <c r="S5956" s="4" t="str">
        <f t="shared" si="309"/>
        <v xml:space="preserve">CON PSU </v>
      </c>
      <c r="T5956" s="4" t="str">
        <f t="shared" si="308"/>
        <v xml:space="preserve">50 % MENOR </v>
      </c>
      <c r="U5956" s="4" t="str">
        <f t="shared" si="310"/>
        <v>Rango 500-549</v>
      </c>
      <c r="V5956" t="str">
        <f t="shared" si="311"/>
        <v>MAYOR A 450</v>
      </c>
    </row>
    <row r="5957" spans="1:22" x14ac:dyDescent="0.25">
      <c r="A5957" s="4" t="s">
        <v>12265</v>
      </c>
      <c r="B5957" t="s">
        <v>83</v>
      </c>
      <c r="C5957" s="1" t="s">
        <v>19</v>
      </c>
      <c r="D5957" t="s">
        <v>20</v>
      </c>
      <c r="E5957" t="s">
        <v>21</v>
      </c>
      <c r="F5957" t="s">
        <v>13986</v>
      </c>
      <c r="G5957" t="s">
        <v>23</v>
      </c>
      <c r="H5957" t="s">
        <v>13987</v>
      </c>
      <c r="I5957" t="s">
        <v>50</v>
      </c>
      <c r="J5957" t="s">
        <v>69</v>
      </c>
      <c r="K5957" t="s">
        <v>155</v>
      </c>
      <c r="L5957" t="s">
        <v>155</v>
      </c>
      <c r="M5957" t="s">
        <v>12265</v>
      </c>
      <c r="N5957">
        <v>410</v>
      </c>
      <c r="O5957">
        <v>503</v>
      </c>
      <c r="P5957">
        <v>507</v>
      </c>
      <c r="Q5957" s="4">
        <v>410</v>
      </c>
      <c r="R5957">
        <v>505</v>
      </c>
      <c r="S5957" s="4" t="str">
        <f t="shared" si="309"/>
        <v xml:space="preserve">CON PSU </v>
      </c>
      <c r="T5957" s="4" t="str">
        <f t="shared" si="308"/>
        <v xml:space="preserve">50 % MENOR </v>
      </c>
      <c r="U5957" s="4" t="str">
        <f t="shared" si="310"/>
        <v>Rango 500-549</v>
      </c>
      <c r="V5957" t="str">
        <f t="shared" si="311"/>
        <v>MAYOR A 450</v>
      </c>
    </row>
    <row r="5958" spans="1:22" x14ac:dyDescent="0.25">
      <c r="A5958" s="4" t="s">
        <v>12265</v>
      </c>
      <c r="B5958" t="s">
        <v>106</v>
      </c>
      <c r="C5958" s="1" t="s">
        <v>97</v>
      </c>
      <c r="D5958" t="s">
        <v>20</v>
      </c>
      <c r="E5958" t="s">
        <v>21</v>
      </c>
      <c r="F5958" t="s">
        <v>12359</v>
      </c>
      <c r="G5958" t="s">
        <v>23</v>
      </c>
      <c r="H5958" t="s">
        <v>12360</v>
      </c>
      <c r="I5958" t="s">
        <v>25</v>
      </c>
      <c r="J5958" t="s">
        <v>69</v>
      </c>
      <c r="K5958" t="s">
        <v>155</v>
      </c>
      <c r="L5958" t="s">
        <v>155</v>
      </c>
      <c r="M5958" t="s">
        <v>12265</v>
      </c>
      <c r="N5958">
        <v>410</v>
      </c>
      <c r="O5958">
        <v>450</v>
      </c>
      <c r="P5958">
        <v>551</v>
      </c>
      <c r="Q5958" s="4">
        <v>410</v>
      </c>
      <c r="R5958">
        <v>500.5</v>
      </c>
      <c r="S5958" s="4" t="str">
        <f t="shared" si="309"/>
        <v xml:space="preserve">CON PSU </v>
      </c>
      <c r="T5958" s="4" t="str">
        <f t="shared" si="308"/>
        <v xml:space="preserve">50 % MENOR </v>
      </c>
      <c r="U5958" s="4" t="str">
        <f t="shared" si="310"/>
        <v>Rango 500-549</v>
      </c>
      <c r="V5958" t="str">
        <f t="shared" si="311"/>
        <v>MAYOR A 450</v>
      </c>
    </row>
    <row r="5959" spans="1:22" x14ac:dyDescent="0.25">
      <c r="A5959" s="4" t="s">
        <v>12265</v>
      </c>
      <c r="B5959" t="s">
        <v>129</v>
      </c>
      <c r="C5959" s="1" t="s">
        <v>19</v>
      </c>
      <c r="D5959" t="s">
        <v>20</v>
      </c>
      <c r="E5959" t="s">
        <v>21</v>
      </c>
      <c r="F5959" t="s">
        <v>14973</v>
      </c>
      <c r="G5959" t="s">
        <v>23</v>
      </c>
      <c r="H5959" t="s">
        <v>14974</v>
      </c>
      <c r="I5959" t="s">
        <v>25</v>
      </c>
      <c r="J5959" t="s">
        <v>33</v>
      </c>
      <c r="K5959" t="s">
        <v>27</v>
      </c>
      <c r="L5959" t="s">
        <v>27</v>
      </c>
      <c r="M5959" t="s">
        <v>3144</v>
      </c>
      <c r="N5959">
        <v>413</v>
      </c>
      <c r="O5959">
        <v>527</v>
      </c>
      <c r="P5959">
        <v>537</v>
      </c>
      <c r="Q5959" s="4">
        <v>413</v>
      </c>
      <c r="R5959">
        <v>532</v>
      </c>
      <c r="S5959" s="4" t="str">
        <f t="shared" si="309"/>
        <v xml:space="preserve">CON PSU </v>
      </c>
      <c r="T5959" s="4" t="str">
        <f t="shared" si="308"/>
        <v xml:space="preserve">50 % MENOR </v>
      </c>
      <c r="U5959" s="4" t="str">
        <f t="shared" si="310"/>
        <v>Rango 500-549</v>
      </c>
      <c r="V5959" t="str">
        <f t="shared" si="311"/>
        <v>MAYOR A 450</v>
      </c>
    </row>
    <row r="5960" spans="1:22" x14ac:dyDescent="0.25">
      <c r="A5960" s="4" t="s">
        <v>12265</v>
      </c>
      <c r="B5960" t="s">
        <v>70</v>
      </c>
      <c r="C5960" s="1" t="s">
        <v>35</v>
      </c>
      <c r="D5960" t="s">
        <v>20</v>
      </c>
      <c r="E5960" t="s">
        <v>21</v>
      </c>
      <c r="F5960" t="s">
        <v>14247</v>
      </c>
      <c r="G5960" t="s">
        <v>23</v>
      </c>
      <c r="H5960" t="s">
        <v>14248</v>
      </c>
      <c r="I5960" t="s">
        <v>50</v>
      </c>
      <c r="J5960" t="s">
        <v>253</v>
      </c>
      <c r="K5960" t="s">
        <v>155</v>
      </c>
      <c r="L5960" t="s">
        <v>27</v>
      </c>
      <c r="M5960" t="s">
        <v>12265</v>
      </c>
      <c r="N5960">
        <v>414</v>
      </c>
      <c r="O5960">
        <v>489</v>
      </c>
      <c r="P5960">
        <v>518</v>
      </c>
      <c r="Q5960" s="4">
        <v>414</v>
      </c>
      <c r="R5960">
        <v>503.5</v>
      </c>
      <c r="S5960" s="4" t="str">
        <f t="shared" si="309"/>
        <v xml:space="preserve">CON PSU </v>
      </c>
      <c r="T5960" s="4" t="str">
        <f t="shared" si="308"/>
        <v xml:space="preserve">50 % MENOR </v>
      </c>
      <c r="U5960" s="4" t="str">
        <f t="shared" si="310"/>
        <v>Rango 500-549</v>
      </c>
      <c r="V5960" t="str">
        <f t="shared" si="311"/>
        <v>MAYOR A 450</v>
      </c>
    </row>
    <row r="5961" spans="1:22" x14ac:dyDescent="0.25">
      <c r="A5961" s="4" t="s">
        <v>12265</v>
      </c>
      <c r="B5961" t="s">
        <v>96</v>
      </c>
      <c r="C5961" s="1" t="s">
        <v>97</v>
      </c>
      <c r="D5961" t="s">
        <v>20</v>
      </c>
      <c r="E5961" t="s">
        <v>21</v>
      </c>
      <c r="F5961" t="s">
        <v>14545</v>
      </c>
      <c r="G5961" t="s">
        <v>23</v>
      </c>
      <c r="H5961" t="s">
        <v>14546</v>
      </c>
      <c r="I5961" t="s">
        <v>25</v>
      </c>
      <c r="J5961" t="s">
        <v>224</v>
      </c>
      <c r="K5961" t="s">
        <v>27</v>
      </c>
      <c r="L5961" t="s">
        <v>27</v>
      </c>
      <c r="M5961" t="s">
        <v>12265</v>
      </c>
      <c r="N5961">
        <v>414</v>
      </c>
      <c r="O5961">
        <v>474</v>
      </c>
      <c r="P5961">
        <v>536</v>
      </c>
      <c r="Q5961" s="4">
        <v>414</v>
      </c>
      <c r="R5961">
        <v>505</v>
      </c>
      <c r="S5961" s="4" t="str">
        <f t="shared" si="309"/>
        <v xml:space="preserve">CON PSU </v>
      </c>
      <c r="T5961" s="4" t="str">
        <f t="shared" si="308"/>
        <v xml:space="preserve">50 % MENOR </v>
      </c>
      <c r="U5961" s="4" t="str">
        <f t="shared" si="310"/>
        <v>Rango 500-549</v>
      </c>
      <c r="V5961" t="str">
        <f t="shared" si="311"/>
        <v>MAYOR A 450</v>
      </c>
    </row>
    <row r="5962" spans="1:22" x14ac:dyDescent="0.25">
      <c r="A5962" s="4" t="s">
        <v>12265</v>
      </c>
      <c r="B5962" t="s">
        <v>83</v>
      </c>
      <c r="C5962" s="1" t="s">
        <v>19</v>
      </c>
      <c r="D5962" t="s">
        <v>20</v>
      </c>
      <c r="E5962" t="s">
        <v>21</v>
      </c>
      <c r="F5962" t="s">
        <v>13809</v>
      </c>
      <c r="G5962" t="s">
        <v>23</v>
      </c>
      <c r="H5962" t="s">
        <v>13810</v>
      </c>
      <c r="I5962" t="s">
        <v>25</v>
      </c>
      <c r="J5962" t="s">
        <v>185</v>
      </c>
      <c r="K5962" t="s">
        <v>155</v>
      </c>
      <c r="L5962" t="s">
        <v>27</v>
      </c>
      <c r="M5962" t="s">
        <v>12265</v>
      </c>
      <c r="N5962">
        <v>414</v>
      </c>
      <c r="O5962">
        <v>517</v>
      </c>
      <c r="P5962">
        <v>536</v>
      </c>
      <c r="Q5962" s="4">
        <v>414</v>
      </c>
      <c r="R5962">
        <v>526.5</v>
      </c>
      <c r="S5962" s="4" t="str">
        <f t="shared" si="309"/>
        <v xml:space="preserve">CON PSU </v>
      </c>
      <c r="T5962" s="4" t="str">
        <f t="shared" si="308"/>
        <v xml:space="preserve">50 % MENOR </v>
      </c>
      <c r="U5962" s="4" t="str">
        <f t="shared" si="310"/>
        <v>Rango 500-549</v>
      </c>
      <c r="V5962" t="str">
        <f t="shared" si="311"/>
        <v>MAYOR A 450</v>
      </c>
    </row>
    <row r="5963" spans="1:22" x14ac:dyDescent="0.25">
      <c r="A5963" s="4" t="s">
        <v>12265</v>
      </c>
      <c r="B5963" t="s">
        <v>312</v>
      </c>
      <c r="C5963" s="1" t="s">
        <v>35</v>
      </c>
      <c r="D5963" t="s">
        <v>20</v>
      </c>
      <c r="E5963" t="s">
        <v>21</v>
      </c>
      <c r="F5963" t="s">
        <v>14342</v>
      </c>
      <c r="G5963" t="s">
        <v>23</v>
      </c>
      <c r="H5963" t="s">
        <v>14343</v>
      </c>
      <c r="I5963" t="s">
        <v>50</v>
      </c>
      <c r="J5963" t="s">
        <v>69</v>
      </c>
      <c r="K5963" t="s">
        <v>155</v>
      </c>
      <c r="L5963" t="s">
        <v>27</v>
      </c>
      <c r="M5963" t="s">
        <v>12265</v>
      </c>
      <c r="N5963">
        <v>414</v>
      </c>
      <c r="O5963">
        <v>537</v>
      </c>
      <c r="P5963">
        <v>495</v>
      </c>
      <c r="Q5963" s="4">
        <v>414</v>
      </c>
      <c r="R5963">
        <v>516</v>
      </c>
      <c r="S5963" s="4" t="str">
        <f t="shared" si="309"/>
        <v xml:space="preserve">CON PSU </v>
      </c>
      <c r="T5963" s="4" t="str">
        <f t="shared" si="308"/>
        <v xml:space="preserve">50 % MENOR </v>
      </c>
      <c r="U5963" s="4" t="str">
        <f t="shared" si="310"/>
        <v>Rango 500-549</v>
      </c>
      <c r="V5963" t="str">
        <f t="shared" si="311"/>
        <v>MAYOR A 450</v>
      </c>
    </row>
    <row r="5964" spans="1:22" x14ac:dyDescent="0.25">
      <c r="A5964" s="4" t="s">
        <v>12265</v>
      </c>
      <c r="B5964" t="s">
        <v>56</v>
      </c>
      <c r="C5964" s="1" t="s">
        <v>19</v>
      </c>
      <c r="D5964" t="s">
        <v>20</v>
      </c>
      <c r="E5964" t="s">
        <v>21</v>
      </c>
      <c r="F5964" t="s">
        <v>12533</v>
      </c>
      <c r="G5964" t="s">
        <v>23</v>
      </c>
      <c r="H5964" t="s">
        <v>12534</v>
      </c>
      <c r="I5964" t="s">
        <v>50</v>
      </c>
      <c r="J5964" t="s">
        <v>245</v>
      </c>
      <c r="K5964" t="s">
        <v>155</v>
      </c>
      <c r="L5964" t="s">
        <v>27</v>
      </c>
      <c r="M5964" t="s">
        <v>12265</v>
      </c>
      <c r="N5964">
        <v>414</v>
      </c>
      <c r="O5964">
        <v>523</v>
      </c>
      <c r="P5964">
        <v>575</v>
      </c>
      <c r="Q5964" s="4">
        <v>414</v>
      </c>
      <c r="R5964">
        <v>549</v>
      </c>
      <c r="S5964" s="4" t="str">
        <f t="shared" si="309"/>
        <v xml:space="preserve">CON PSU </v>
      </c>
      <c r="T5964" s="4" t="str">
        <f t="shared" si="308"/>
        <v xml:space="preserve">50 % MENOR </v>
      </c>
      <c r="U5964" s="4" t="str">
        <f t="shared" si="310"/>
        <v>Rango 500-549</v>
      </c>
      <c r="V5964" t="str">
        <f t="shared" si="311"/>
        <v>MAYOR A 450</v>
      </c>
    </row>
    <row r="5965" spans="1:22" x14ac:dyDescent="0.25">
      <c r="A5965" s="4" t="s">
        <v>12265</v>
      </c>
      <c r="B5965" t="s">
        <v>129</v>
      </c>
      <c r="C5965" s="1" t="s">
        <v>19</v>
      </c>
      <c r="D5965" t="s">
        <v>20</v>
      </c>
      <c r="E5965" t="s">
        <v>101</v>
      </c>
      <c r="F5965" t="s">
        <v>14834</v>
      </c>
      <c r="G5965" t="s">
        <v>23</v>
      </c>
      <c r="H5965" t="s">
        <v>14835</v>
      </c>
      <c r="I5965" t="s">
        <v>25</v>
      </c>
      <c r="J5965" t="s">
        <v>69</v>
      </c>
      <c r="K5965" t="s">
        <v>155</v>
      </c>
      <c r="L5965" t="s">
        <v>155</v>
      </c>
      <c r="M5965" t="s">
        <v>3144</v>
      </c>
      <c r="N5965">
        <v>414</v>
      </c>
      <c r="O5965">
        <v>534</v>
      </c>
      <c r="P5965">
        <v>469</v>
      </c>
      <c r="Q5965" s="4">
        <v>414</v>
      </c>
      <c r="R5965">
        <v>501.5</v>
      </c>
      <c r="S5965" s="4" t="str">
        <f t="shared" si="309"/>
        <v xml:space="preserve">CON PSU </v>
      </c>
      <c r="T5965" s="4" t="str">
        <f t="shared" si="308"/>
        <v xml:space="preserve">50 % MENOR </v>
      </c>
      <c r="U5965" s="4" t="str">
        <f t="shared" si="310"/>
        <v>Rango 500-549</v>
      </c>
      <c r="V5965" t="str">
        <f t="shared" si="311"/>
        <v>MAYOR A 450</v>
      </c>
    </row>
    <row r="5966" spans="1:22" x14ac:dyDescent="0.25">
      <c r="A5966" s="4" t="s">
        <v>12265</v>
      </c>
      <c r="B5966" t="s">
        <v>83</v>
      </c>
      <c r="C5966" s="1" t="s">
        <v>19</v>
      </c>
      <c r="D5966" t="s">
        <v>20</v>
      </c>
      <c r="E5966" t="s">
        <v>21</v>
      </c>
      <c r="F5966" t="s">
        <v>13972</v>
      </c>
      <c r="G5966" t="s">
        <v>23</v>
      </c>
      <c r="H5966" t="s">
        <v>13973</v>
      </c>
      <c r="I5966" t="s">
        <v>50</v>
      </c>
      <c r="J5966" t="s">
        <v>76</v>
      </c>
      <c r="K5966" t="s">
        <v>155</v>
      </c>
      <c r="L5966" t="s">
        <v>155</v>
      </c>
      <c r="M5966" t="s">
        <v>3144</v>
      </c>
      <c r="N5966">
        <v>414</v>
      </c>
      <c r="O5966">
        <v>563</v>
      </c>
      <c r="P5966">
        <v>523</v>
      </c>
      <c r="Q5966" s="4">
        <v>414</v>
      </c>
      <c r="R5966">
        <v>543</v>
      </c>
      <c r="S5966" s="4" t="str">
        <f t="shared" si="309"/>
        <v xml:space="preserve">CON PSU </v>
      </c>
      <c r="T5966" s="4" t="str">
        <f t="shared" si="308"/>
        <v xml:space="preserve">50 % MENOR </v>
      </c>
      <c r="U5966" s="4" t="str">
        <f t="shared" si="310"/>
        <v>Rango 500-549</v>
      </c>
      <c r="V5966" t="str">
        <f t="shared" si="311"/>
        <v>MAYOR A 450</v>
      </c>
    </row>
    <row r="5967" spans="1:22" x14ac:dyDescent="0.25">
      <c r="A5967" s="4" t="s">
        <v>12265</v>
      </c>
      <c r="B5967" t="s">
        <v>83</v>
      </c>
      <c r="C5967" s="1" t="s">
        <v>19</v>
      </c>
      <c r="D5967" t="s">
        <v>20</v>
      </c>
      <c r="E5967" t="s">
        <v>21</v>
      </c>
      <c r="F5967" t="s">
        <v>14054</v>
      </c>
      <c r="G5967" t="s">
        <v>23</v>
      </c>
      <c r="H5967" t="s">
        <v>14055</v>
      </c>
      <c r="I5967" t="s">
        <v>50</v>
      </c>
      <c r="J5967" t="s">
        <v>250</v>
      </c>
      <c r="K5967" t="s">
        <v>155</v>
      </c>
      <c r="L5967" t="s">
        <v>155</v>
      </c>
      <c r="M5967" t="s">
        <v>12265</v>
      </c>
      <c r="N5967">
        <v>414</v>
      </c>
      <c r="O5967">
        <v>510</v>
      </c>
      <c r="P5967">
        <v>536</v>
      </c>
      <c r="Q5967" s="4">
        <v>414</v>
      </c>
      <c r="R5967">
        <v>523</v>
      </c>
      <c r="S5967" s="4" t="str">
        <f t="shared" si="309"/>
        <v xml:space="preserve">CON PSU </v>
      </c>
      <c r="T5967" s="4" t="str">
        <f t="shared" si="308"/>
        <v xml:space="preserve">50 % MENOR </v>
      </c>
      <c r="U5967" s="4" t="str">
        <f t="shared" si="310"/>
        <v>Rango 500-549</v>
      </c>
      <c r="V5967" t="str">
        <f t="shared" si="311"/>
        <v>MAYOR A 450</v>
      </c>
    </row>
    <row r="5968" spans="1:22" x14ac:dyDescent="0.25">
      <c r="A5968" s="4" t="s">
        <v>12265</v>
      </c>
      <c r="B5968" t="s">
        <v>18</v>
      </c>
      <c r="C5968" s="1" t="s">
        <v>19</v>
      </c>
      <c r="D5968" t="s">
        <v>20</v>
      </c>
      <c r="E5968" t="s">
        <v>21</v>
      </c>
      <c r="F5968" t="s">
        <v>15174</v>
      </c>
      <c r="G5968" t="s">
        <v>23</v>
      </c>
      <c r="H5968" t="s">
        <v>15175</v>
      </c>
      <c r="I5968" t="s">
        <v>50</v>
      </c>
      <c r="J5968" t="s">
        <v>69</v>
      </c>
      <c r="K5968" t="s">
        <v>155</v>
      </c>
      <c r="L5968" t="s">
        <v>27</v>
      </c>
      <c r="M5968" t="s">
        <v>12265</v>
      </c>
      <c r="N5968">
        <v>420</v>
      </c>
      <c r="O5968">
        <v>503</v>
      </c>
      <c r="P5968">
        <v>518</v>
      </c>
      <c r="Q5968" s="4">
        <v>420</v>
      </c>
      <c r="R5968">
        <v>510.5</v>
      </c>
      <c r="S5968" s="4" t="str">
        <f t="shared" si="309"/>
        <v xml:space="preserve">CON PSU </v>
      </c>
      <c r="T5968" s="4" t="str">
        <f t="shared" si="308"/>
        <v xml:space="preserve">50 % MENOR </v>
      </c>
      <c r="U5968" s="4" t="str">
        <f t="shared" si="310"/>
        <v>Rango 500-549</v>
      </c>
      <c r="V5968" t="str">
        <f t="shared" si="311"/>
        <v>MAYOR A 450</v>
      </c>
    </row>
    <row r="5969" spans="1:22" x14ac:dyDescent="0.25">
      <c r="A5969" s="4" t="s">
        <v>12265</v>
      </c>
      <c r="B5969" t="s">
        <v>77</v>
      </c>
      <c r="C5969" s="1" t="s">
        <v>19</v>
      </c>
      <c r="D5969" t="s">
        <v>20</v>
      </c>
      <c r="E5969" t="s">
        <v>21</v>
      </c>
      <c r="F5969" t="s">
        <v>13594</v>
      </c>
      <c r="G5969" t="s">
        <v>23</v>
      </c>
      <c r="H5969" t="s">
        <v>13595</v>
      </c>
      <c r="I5969" t="s">
        <v>25</v>
      </c>
      <c r="J5969" t="s">
        <v>69</v>
      </c>
      <c r="K5969" t="s">
        <v>27</v>
      </c>
      <c r="L5969" t="s">
        <v>27</v>
      </c>
      <c r="M5969" t="s">
        <v>3149</v>
      </c>
      <c r="N5969">
        <v>420</v>
      </c>
      <c r="O5969">
        <v>514</v>
      </c>
      <c r="P5969">
        <v>485</v>
      </c>
      <c r="Q5969" s="4">
        <v>420</v>
      </c>
      <c r="R5969">
        <v>499.5</v>
      </c>
      <c r="S5969" s="4" t="str">
        <f t="shared" si="309"/>
        <v xml:space="preserve">CON PSU </v>
      </c>
      <c r="T5969" s="4" t="str">
        <f t="shared" si="308"/>
        <v xml:space="preserve">50 % MENOR </v>
      </c>
      <c r="U5969" s="4" t="str">
        <f t="shared" si="310"/>
        <v>Rango 500-549</v>
      </c>
      <c r="V5969" t="str">
        <f t="shared" si="311"/>
        <v>MAYOR A 450</v>
      </c>
    </row>
    <row r="5970" spans="1:22" x14ac:dyDescent="0.25">
      <c r="A5970" s="4" t="s">
        <v>12265</v>
      </c>
      <c r="B5970" t="s">
        <v>77</v>
      </c>
      <c r="C5970" s="1" t="s">
        <v>19</v>
      </c>
      <c r="D5970" t="s">
        <v>20</v>
      </c>
      <c r="E5970" t="s">
        <v>21</v>
      </c>
      <c r="F5970" t="s">
        <v>13596</v>
      </c>
      <c r="G5970" t="s">
        <v>23</v>
      </c>
      <c r="H5970" t="s">
        <v>13597</v>
      </c>
      <c r="I5970" t="s">
        <v>50</v>
      </c>
      <c r="J5970" t="s">
        <v>113</v>
      </c>
      <c r="K5970" t="s">
        <v>27</v>
      </c>
      <c r="L5970" t="s">
        <v>27</v>
      </c>
      <c r="M5970" t="s">
        <v>12265</v>
      </c>
      <c r="N5970">
        <v>420</v>
      </c>
      <c r="O5970">
        <v>596</v>
      </c>
      <c r="P5970">
        <v>448</v>
      </c>
      <c r="Q5970" s="4">
        <v>420</v>
      </c>
      <c r="R5970">
        <v>522</v>
      </c>
      <c r="S5970" s="4" t="str">
        <f t="shared" si="309"/>
        <v xml:space="preserve">CON PSU </v>
      </c>
      <c r="T5970" s="4" t="str">
        <f t="shared" si="308"/>
        <v xml:space="preserve">50 % MENOR </v>
      </c>
      <c r="U5970" s="4" t="str">
        <f t="shared" si="310"/>
        <v>Rango 500-549</v>
      </c>
      <c r="V5970" t="str">
        <f t="shared" si="311"/>
        <v>MAYOR A 450</v>
      </c>
    </row>
    <row r="5971" spans="1:22" x14ac:dyDescent="0.25">
      <c r="A5971" s="4" t="s">
        <v>12265</v>
      </c>
      <c r="B5971" t="s">
        <v>70</v>
      </c>
      <c r="C5971" s="1" t="s">
        <v>35</v>
      </c>
      <c r="D5971" t="s">
        <v>20</v>
      </c>
      <c r="E5971" t="s">
        <v>21</v>
      </c>
      <c r="F5971" t="s">
        <v>14215</v>
      </c>
      <c r="G5971" t="s">
        <v>23</v>
      </c>
      <c r="H5971" t="s">
        <v>14216</v>
      </c>
      <c r="I5971" t="s">
        <v>25</v>
      </c>
      <c r="J5971" t="s">
        <v>185</v>
      </c>
      <c r="K5971" t="s">
        <v>27</v>
      </c>
      <c r="L5971" t="s">
        <v>27</v>
      </c>
      <c r="M5971" t="s">
        <v>12265</v>
      </c>
      <c r="N5971">
        <v>420</v>
      </c>
      <c r="O5971">
        <v>588</v>
      </c>
      <c r="P5971">
        <v>465</v>
      </c>
      <c r="Q5971" s="4">
        <v>420</v>
      </c>
      <c r="R5971">
        <v>526.5</v>
      </c>
      <c r="S5971" s="4" t="str">
        <f t="shared" si="309"/>
        <v xml:space="preserve">CON PSU </v>
      </c>
      <c r="T5971" s="4" t="str">
        <f t="shared" si="308"/>
        <v xml:space="preserve">50 % MENOR </v>
      </c>
      <c r="U5971" s="4" t="str">
        <f t="shared" si="310"/>
        <v>Rango 500-549</v>
      </c>
      <c r="V5971" t="str">
        <f t="shared" si="311"/>
        <v>MAYOR A 450</v>
      </c>
    </row>
    <row r="5972" spans="1:22" x14ac:dyDescent="0.25">
      <c r="A5972" s="4" t="s">
        <v>12265</v>
      </c>
      <c r="B5972" t="s">
        <v>60</v>
      </c>
      <c r="C5972" s="1" t="s">
        <v>35</v>
      </c>
      <c r="D5972" t="s">
        <v>20</v>
      </c>
      <c r="E5972" t="s">
        <v>21</v>
      </c>
      <c r="F5972" t="s">
        <v>14301</v>
      </c>
      <c r="G5972" t="s">
        <v>23</v>
      </c>
      <c r="H5972" t="s">
        <v>14302</v>
      </c>
      <c r="I5972" t="s">
        <v>50</v>
      </c>
      <c r="J5972" t="s">
        <v>63</v>
      </c>
      <c r="K5972" t="s">
        <v>27</v>
      </c>
      <c r="L5972" t="s">
        <v>27</v>
      </c>
      <c r="M5972" t="s">
        <v>12265</v>
      </c>
      <c r="N5972">
        <v>420</v>
      </c>
      <c r="O5972">
        <v>510</v>
      </c>
      <c r="P5972">
        <v>551</v>
      </c>
      <c r="Q5972" s="4">
        <v>420</v>
      </c>
      <c r="R5972">
        <v>530.5</v>
      </c>
      <c r="S5972" s="4" t="str">
        <f t="shared" si="309"/>
        <v xml:space="preserve">CON PSU </v>
      </c>
      <c r="T5972" s="4" t="str">
        <f t="shared" si="308"/>
        <v xml:space="preserve">50 % MENOR </v>
      </c>
      <c r="U5972" s="4" t="str">
        <f t="shared" si="310"/>
        <v>Rango 500-549</v>
      </c>
      <c r="V5972" t="str">
        <f t="shared" si="311"/>
        <v>MAYOR A 450</v>
      </c>
    </row>
    <row r="5973" spans="1:22" x14ac:dyDescent="0.25">
      <c r="A5973" s="4" t="s">
        <v>12265</v>
      </c>
      <c r="B5973" t="s">
        <v>96</v>
      </c>
      <c r="C5973" s="1" t="s">
        <v>97</v>
      </c>
      <c r="D5973" t="s">
        <v>20</v>
      </c>
      <c r="E5973" t="s">
        <v>21</v>
      </c>
      <c r="F5973" t="s">
        <v>14589</v>
      </c>
      <c r="G5973" t="s">
        <v>23</v>
      </c>
      <c r="H5973" t="s">
        <v>14590</v>
      </c>
      <c r="I5973" t="s">
        <v>25</v>
      </c>
      <c r="J5973" t="s">
        <v>471</v>
      </c>
      <c r="K5973" t="s">
        <v>27</v>
      </c>
      <c r="L5973" t="s">
        <v>27</v>
      </c>
      <c r="M5973" t="s">
        <v>12265</v>
      </c>
      <c r="N5973">
        <v>420</v>
      </c>
      <c r="O5973">
        <v>566</v>
      </c>
      <c r="P5973">
        <v>507</v>
      </c>
      <c r="Q5973" s="4">
        <v>420</v>
      </c>
      <c r="R5973">
        <v>536.5</v>
      </c>
      <c r="S5973" s="4" t="str">
        <f t="shared" si="309"/>
        <v xml:space="preserve">CON PSU </v>
      </c>
      <c r="T5973" s="4" t="str">
        <f t="shared" si="308"/>
        <v xml:space="preserve">50 % MENOR </v>
      </c>
      <c r="U5973" s="4" t="str">
        <f t="shared" si="310"/>
        <v>Rango 500-549</v>
      </c>
      <c r="V5973" t="str">
        <f t="shared" si="311"/>
        <v>MAYOR A 450</v>
      </c>
    </row>
    <row r="5974" spans="1:22" x14ac:dyDescent="0.25">
      <c r="A5974" s="4" t="s">
        <v>12265</v>
      </c>
      <c r="B5974" t="s">
        <v>34</v>
      </c>
      <c r="C5974" s="1" t="s">
        <v>35</v>
      </c>
      <c r="D5974" t="s">
        <v>20</v>
      </c>
      <c r="E5974" t="s">
        <v>21</v>
      </c>
      <c r="F5974" t="s">
        <v>14161</v>
      </c>
      <c r="G5974" t="s">
        <v>23</v>
      </c>
      <c r="H5974" t="s">
        <v>14162</v>
      </c>
      <c r="I5974" t="s">
        <v>25</v>
      </c>
      <c r="J5974" t="s">
        <v>69</v>
      </c>
      <c r="K5974" t="s">
        <v>27</v>
      </c>
      <c r="L5974" t="s">
        <v>27</v>
      </c>
      <c r="M5974" t="s">
        <v>12265</v>
      </c>
      <c r="N5974">
        <v>420</v>
      </c>
      <c r="O5974">
        <v>523</v>
      </c>
      <c r="P5974">
        <v>507</v>
      </c>
      <c r="Q5974" s="4">
        <v>420</v>
      </c>
      <c r="R5974">
        <v>515</v>
      </c>
      <c r="S5974" s="4" t="str">
        <f t="shared" si="309"/>
        <v xml:space="preserve">CON PSU </v>
      </c>
      <c r="T5974" s="4" t="str">
        <f t="shared" si="308"/>
        <v xml:space="preserve">50 % MENOR </v>
      </c>
      <c r="U5974" s="4" t="str">
        <f t="shared" si="310"/>
        <v>Rango 500-549</v>
      </c>
      <c r="V5974" t="str">
        <f t="shared" si="311"/>
        <v>MAYOR A 450</v>
      </c>
    </row>
    <row r="5975" spans="1:22" x14ac:dyDescent="0.25">
      <c r="A5975" s="4" t="s">
        <v>12265</v>
      </c>
      <c r="B5975" t="s">
        <v>56</v>
      </c>
      <c r="C5975" s="1" t="s">
        <v>19</v>
      </c>
      <c r="D5975" t="s">
        <v>20</v>
      </c>
      <c r="E5975" t="s">
        <v>21</v>
      </c>
      <c r="F5975" t="s">
        <v>12527</v>
      </c>
      <c r="G5975" t="s">
        <v>23</v>
      </c>
      <c r="H5975" t="s">
        <v>12528</v>
      </c>
      <c r="I5975" t="s">
        <v>50</v>
      </c>
      <c r="J5975" t="s">
        <v>152</v>
      </c>
      <c r="K5975" t="s">
        <v>27</v>
      </c>
      <c r="L5975" t="s">
        <v>27</v>
      </c>
      <c r="M5975" t="s">
        <v>12265</v>
      </c>
      <c r="N5975">
        <v>420</v>
      </c>
      <c r="O5975">
        <v>523</v>
      </c>
      <c r="P5975">
        <v>564</v>
      </c>
      <c r="Q5975" s="4">
        <v>420</v>
      </c>
      <c r="R5975">
        <v>543.5</v>
      </c>
      <c r="S5975" s="4" t="str">
        <f t="shared" si="309"/>
        <v xml:space="preserve">CON PSU </v>
      </c>
      <c r="T5975" s="4" t="str">
        <f t="shared" si="308"/>
        <v xml:space="preserve">50 % MENOR </v>
      </c>
      <c r="U5975" s="4" t="str">
        <f t="shared" si="310"/>
        <v>Rango 500-549</v>
      </c>
      <c r="V5975" t="str">
        <f t="shared" si="311"/>
        <v>MAYOR A 450</v>
      </c>
    </row>
    <row r="5976" spans="1:22" x14ac:dyDescent="0.25">
      <c r="A5976" s="4" t="s">
        <v>12265</v>
      </c>
      <c r="B5976" t="s">
        <v>70</v>
      </c>
      <c r="C5976" s="1" t="s">
        <v>35</v>
      </c>
      <c r="D5976" t="s">
        <v>20</v>
      </c>
      <c r="E5976" t="s">
        <v>21</v>
      </c>
      <c r="F5976" t="s">
        <v>14245</v>
      </c>
      <c r="G5976" t="s">
        <v>23</v>
      </c>
      <c r="H5976" t="s">
        <v>14246</v>
      </c>
      <c r="I5976" t="s">
        <v>25</v>
      </c>
      <c r="J5976" t="s">
        <v>379</v>
      </c>
      <c r="K5976" t="s">
        <v>155</v>
      </c>
      <c r="L5976" t="s">
        <v>27</v>
      </c>
      <c r="M5976" t="s">
        <v>12265</v>
      </c>
      <c r="N5976">
        <v>420</v>
      </c>
      <c r="O5976">
        <v>503</v>
      </c>
      <c r="P5976">
        <v>507</v>
      </c>
      <c r="Q5976" s="4">
        <v>420</v>
      </c>
      <c r="R5976">
        <v>505</v>
      </c>
      <c r="S5976" s="4" t="str">
        <f t="shared" si="309"/>
        <v xml:space="preserve">CON PSU </v>
      </c>
      <c r="T5976" s="4" t="str">
        <f t="shared" si="308"/>
        <v xml:space="preserve">50 % MENOR </v>
      </c>
      <c r="U5976" s="4" t="str">
        <f t="shared" si="310"/>
        <v>Rango 500-549</v>
      </c>
      <c r="V5976" t="str">
        <f t="shared" si="311"/>
        <v>MAYOR A 450</v>
      </c>
    </row>
    <row r="5977" spans="1:22" x14ac:dyDescent="0.25">
      <c r="A5977" s="4" t="s">
        <v>12265</v>
      </c>
      <c r="B5977" t="s">
        <v>129</v>
      </c>
      <c r="C5977" s="1" t="s">
        <v>19</v>
      </c>
      <c r="D5977" t="s">
        <v>20</v>
      </c>
      <c r="E5977" t="s">
        <v>21</v>
      </c>
      <c r="F5977" t="s">
        <v>14850</v>
      </c>
      <c r="G5977" t="s">
        <v>23</v>
      </c>
      <c r="H5977" t="s">
        <v>14851</v>
      </c>
      <c r="I5977" t="s">
        <v>25</v>
      </c>
      <c r="J5977" t="s">
        <v>59</v>
      </c>
      <c r="K5977" t="s">
        <v>155</v>
      </c>
      <c r="L5977" t="s">
        <v>155</v>
      </c>
      <c r="M5977" t="s">
        <v>12265</v>
      </c>
      <c r="N5977">
        <v>420</v>
      </c>
      <c r="O5977">
        <v>566</v>
      </c>
      <c r="P5977">
        <v>481</v>
      </c>
      <c r="Q5977" s="4">
        <v>420</v>
      </c>
      <c r="R5977">
        <v>523.5</v>
      </c>
      <c r="S5977" s="4" t="str">
        <f t="shared" si="309"/>
        <v xml:space="preserve">CON PSU </v>
      </c>
      <c r="T5977" s="4" t="str">
        <f t="shared" ref="T5977:T6040" si="312">IF(Q5977&gt;N5977,"50 % MAYOR","50 % MENOR ")</f>
        <v xml:space="preserve">50 % MENOR </v>
      </c>
      <c r="U5977" s="4" t="str">
        <f t="shared" si="310"/>
        <v>Rango 500-549</v>
      </c>
      <c r="V5977" t="str">
        <f t="shared" si="311"/>
        <v>MAYOR A 450</v>
      </c>
    </row>
    <row r="5978" spans="1:22" x14ac:dyDescent="0.25">
      <c r="A5978" s="4" t="s">
        <v>12265</v>
      </c>
      <c r="B5978" t="s">
        <v>56</v>
      </c>
      <c r="C5978" s="1" t="s">
        <v>19</v>
      </c>
      <c r="D5978" t="s">
        <v>20</v>
      </c>
      <c r="E5978" t="s">
        <v>21</v>
      </c>
      <c r="F5978" t="s">
        <v>12699</v>
      </c>
      <c r="G5978" t="s">
        <v>23</v>
      </c>
      <c r="H5978" t="s">
        <v>12700</v>
      </c>
      <c r="I5978" t="s">
        <v>50</v>
      </c>
      <c r="J5978" t="s">
        <v>185</v>
      </c>
      <c r="K5978" t="s">
        <v>155</v>
      </c>
      <c r="L5978" t="s">
        <v>155</v>
      </c>
      <c r="M5978" t="s">
        <v>12265</v>
      </c>
      <c r="N5978">
        <v>420</v>
      </c>
      <c r="O5978">
        <v>604</v>
      </c>
      <c r="P5978">
        <v>429</v>
      </c>
      <c r="Q5978" s="4">
        <v>420</v>
      </c>
      <c r="R5978">
        <v>516.5</v>
      </c>
      <c r="S5978" s="4" t="str">
        <f t="shared" si="309"/>
        <v xml:space="preserve">CON PSU </v>
      </c>
      <c r="T5978" s="4" t="str">
        <f t="shared" si="312"/>
        <v xml:space="preserve">50 % MENOR </v>
      </c>
      <c r="U5978" s="4" t="str">
        <f t="shared" si="310"/>
        <v>Rango 500-549</v>
      </c>
      <c r="V5978" t="str">
        <f t="shared" si="311"/>
        <v>MAYOR A 450</v>
      </c>
    </row>
    <row r="5979" spans="1:22" x14ac:dyDescent="0.25">
      <c r="A5979" s="4" t="s">
        <v>12265</v>
      </c>
      <c r="B5979" t="s">
        <v>129</v>
      </c>
      <c r="C5979" s="1" t="s">
        <v>19</v>
      </c>
      <c r="D5979" t="s">
        <v>20</v>
      </c>
      <c r="E5979" t="s">
        <v>21</v>
      </c>
      <c r="F5979" t="s">
        <v>14931</v>
      </c>
      <c r="G5979" t="s">
        <v>23</v>
      </c>
      <c r="H5979" t="s">
        <v>14932</v>
      </c>
      <c r="I5979" t="s">
        <v>25</v>
      </c>
      <c r="J5979" t="s">
        <v>185</v>
      </c>
      <c r="K5979" t="s">
        <v>155</v>
      </c>
      <c r="L5979" t="s">
        <v>155</v>
      </c>
      <c r="M5979" t="s">
        <v>12265</v>
      </c>
      <c r="N5979">
        <v>420</v>
      </c>
      <c r="O5979">
        <v>474</v>
      </c>
      <c r="P5979">
        <v>536</v>
      </c>
      <c r="Q5979" s="4">
        <v>420</v>
      </c>
      <c r="R5979">
        <v>505</v>
      </c>
      <c r="S5979" s="4" t="str">
        <f t="shared" si="309"/>
        <v xml:space="preserve">CON PSU </v>
      </c>
      <c r="T5979" s="4" t="str">
        <f t="shared" si="312"/>
        <v xml:space="preserve">50 % MENOR </v>
      </c>
      <c r="U5979" s="4" t="str">
        <f t="shared" si="310"/>
        <v>Rango 500-549</v>
      </c>
      <c r="V5979" t="str">
        <f t="shared" si="311"/>
        <v>MAYOR A 450</v>
      </c>
    </row>
    <row r="5980" spans="1:22" x14ac:dyDescent="0.25">
      <c r="A5980" s="4" t="s">
        <v>12265</v>
      </c>
      <c r="B5980" t="s">
        <v>56</v>
      </c>
      <c r="C5980" s="1" t="s">
        <v>19</v>
      </c>
      <c r="D5980" t="s">
        <v>20</v>
      </c>
      <c r="E5980" t="s">
        <v>21</v>
      </c>
      <c r="F5980" t="s">
        <v>6695</v>
      </c>
      <c r="G5980" t="s">
        <v>23</v>
      </c>
      <c r="H5980" t="s">
        <v>6696</v>
      </c>
      <c r="I5980" t="s">
        <v>50</v>
      </c>
      <c r="J5980" t="s">
        <v>69</v>
      </c>
      <c r="K5980" t="s">
        <v>155</v>
      </c>
      <c r="L5980" t="s">
        <v>155</v>
      </c>
      <c r="M5980" t="s">
        <v>12265</v>
      </c>
      <c r="N5980">
        <v>420</v>
      </c>
      <c r="O5980">
        <v>558</v>
      </c>
      <c r="P5980">
        <v>507</v>
      </c>
      <c r="Q5980" s="4">
        <v>420</v>
      </c>
      <c r="R5980">
        <v>532.5</v>
      </c>
      <c r="S5980" s="4" t="str">
        <f t="shared" si="309"/>
        <v xml:space="preserve">CON PSU </v>
      </c>
      <c r="T5980" s="4" t="str">
        <f t="shared" si="312"/>
        <v xml:space="preserve">50 % MENOR </v>
      </c>
      <c r="U5980" s="4" t="str">
        <f t="shared" si="310"/>
        <v>Rango 500-549</v>
      </c>
      <c r="V5980" t="str">
        <f t="shared" si="311"/>
        <v>MAYOR A 450</v>
      </c>
    </row>
    <row r="5981" spans="1:22" x14ac:dyDescent="0.25">
      <c r="A5981" s="4" t="s">
        <v>12265</v>
      </c>
      <c r="B5981" t="s">
        <v>142</v>
      </c>
      <c r="C5981" s="1" t="s">
        <v>97</v>
      </c>
      <c r="D5981" t="s">
        <v>20</v>
      </c>
      <c r="E5981" t="s">
        <v>21</v>
      </c>
      <c r="F5981" t="s">
        <v>14426</v>
      </c>
      <c r="G5981" t="s">
        <v>23</v>
      </c>
      <c r="H5981" t="s">
        <v>14427</v>
      </c>
      <c r="I5981" t="s">
        <v>25</v>
      </c>
      <c r="J5981" t="s">
        <v>185</v>
      </c>
      <c r="K5981" t="s">
        <v>27</v>
      </c>
      <c r="L5981" t="s">
        <v>27</v>
      </c>
      <c r="M5981" t="s">
        <v>12265</v>
      </c>
      <c r="N5981">
        <v>425</v>
      </c>
      <c r="O5981">
        <v>551</v>
      </c>
      <c r="P5981">
        <v>448</v>
      </c>
      <c r="Q5981" s="4">
        <v>425</v>
      </c>
      <c r="R5981">
        <v>499.5</v>
      </c>
      <c r="S5981" s="4" t="str">
        <f t="shared" si="309"/>
        <v xml:space="preserve">CON PSU </v>
      </c>
      <c r="T5981" s="4" t="str">
        <f t="shared" si="312"/>
        <v xml:space="preserve">50 % MENOR </v>
      </c>
      <c r="U5981" s="4" t="str">
        <f t="shared" si="310"/>
        <v>Rango 500-549</v>
      </c>
      <c r="V5981" t="str">
        <f t="shared" si="311"/>
        <v>MAYOR A 450</v>
      </c>
    </row>
    <row r="5982" spans="1:22" x14ac:dyDescent="0.25">
      <c r="A5982" s="4" t="s">
        <v>12265</v>
      </c>
      <c r="B5982" t="s">
        <v>70</v>
      </c>
      <c r="C5982" s="1" t="s">
        <v>35</v>
      </c>
      <c r="D5982" t="s">
        <v>20</v>
      </c>
      <c r="E5982" t="s">
        <v>21</v>
      </c>
      <c r="F5982" t="s">
        <v>14219</v>
      </c>
      <c r="G5982" t="s">
        <v>23</v>
      </c>
      <c r="H5982" t="s">
        <v>14220</v>
      </c>
      <c r="I5982" t="s">
        <v>50</v>
      </c>
      <c r="J5982" t="s">
        <v>912</v>
      </c>
      <c r="K5982" t="s">
        <v>155</v>
      </c>
      <c r="L5982" t="s">
        <v>27</v>
      </c>
      <c r="M5982" t="s">
        <v>12265</v>
      </c>
      <c r="N5982">
        <v>425</v>
      </c>
      <c r="O5982">
        <v>450</v>
      </c>
      <c r="P5982">
        <v>596</v>
      </c>
      <c r="Q5982" s="4">
        <v>425</v>
      </c>
      <c r="R5982">
        <v>523</v>
      </c>
      <c r="S5982" s="4" t="str">
        <f t="shared" si="309"/>
        <v xml:space="preserve">CON PSU </v>
      </c>
      <c r="T5982" s="4" t="str">
        <f t="shared" si="312"/>
        <v xml:space="preserve">50 % MENOR </v>
      </c>
      <c r="U5982" s="4" t="str">
        <f t="shared" si="310"/>
        <v>Rango 500-549</v>
      </c>
      <c r="V5982" t="str">
        <f t="shared" si="311"/>
        <v>MAYOR A 450</v>
      </c>
    </row>
    <row r="5983" spans="1:22" x14ac:dyDescent="0.25">
      <c r="A5983" s="4" t="s">
        <v>12265</v>
      </c>
      <c r="B5983" t="s">
        <v>83</v>
      </c>
      <c r="C5983" s="1" t="s">
        <v>19</v>
      </c>
      <c r="D5983" t="s">
        <v>20</v>
      </c>
      <c r="E5983" t="s">
        <v>21</v>
      </c>
      <c r="F5983" t="s">
        <v>13829</v>
      </c>
      <c r="G5983" t="s">
        <v>23</v>
      </c>
      <c r="H5983" t="s">
        <v>13830</v>
      </c>
      <c r="I5983" t="s">
        <v>50</v>
      </c>
      <c r="J5983" t="s">
        <v>128</v>
      </c>
      <c r="K5983" t="s">
        <v>27</v>
      </c>
      <c r="L5983" t="s">
        <v>27</v>
      </c>
      <c r="M5983" t="s">
        <v>12265</v>
      </c>
      <c r="N5983">
        <v>425</v>
      </c>
      <c r="O5983">
        <v>510</v>
      </c>
      <c r="P5983">
        <v>495</v>
      </c>
      <c r="Q5983" s="4">
        <v>425</v>
      </c>
      <c r="R5983">
        <v>502.5</v>
      </c>
      <c r="S5983" s="4" t="str">
        <f t="shared" si="309"/>
        <v xml:space="preserve">CON PSU </v>
      </c>
      <c r="T5983" s="4" t="str">
        <f t="shared" si="312"/>
        <v xml:space="preserve">50 % MENOR </v>
      </c>
      <c r="U5983" s="4" t="str">
        <f t="shared" si="310"/>
        <v>Rango 500-549</v>
      </c>
      <c r="V5983" t="str">
        <f t="shared" si="311"/>
        <v>MAYOR A 450</v>
      </c>
    </row>
    <row r="5984" spans="1:22" x14ac:dyDescent="0.25">
      <c r="A5984" s="4" t="s">
        <v>12265</v>
      </c>
      <c r="B5984" t="s">
        <v>312</v>
      </c>
      <c r="C5984" s="1" t="s">
        <v>35</v>
      </c>
      <c r="D5984" t="s">
        <v>20</v>
      </c>
      <c r="E5984" t="s">
        <v>21</v>
      </c>
      <c r="F5984" t="s">
        <v>14324</v>
      </c>
      <c r="G5984" t="s">
        <v>23</v>
      </c>
      <c r="H5984" t="s">
        <v>14325</v>
      </c>
      <c r="I5984" t="s">
        <v>25</v>
      </c>
      <c r="J5984" t="s">
        <v>113</v>
      </c>
      <c r="K5984" t="s">
        <v>27</v>
      </c>
      <c r="L5984" t="s">
        <v>27</v>
      </c>
      <c r="M5984" t="s">
        <v>12265</v>
      </c>
      <c r="N5984">
        <v>427</v>
      </c>
      <c r="O5984">
        <v>551</v>
      </c>
      <c r="P5984">
        <v>518</v>
      </c>
      <c r="Q5984" s="4">
        <v>427</v>
      </c>
      <c r="R5984">
        <v>534.5</v>
      </c>
      <c r="S5984" s="4" t="str">
        <f t="shared" si="309"/>
        <v xml:space="preserve">CON PSU </v>
      </c>
      <c r="T5984" s="4" t="str">
        <f t="shared" si="312"/>
        <v xml:space="preserve">50 % MENOR </v>
      </c>
      <c r="U5984" s="4" t="str">
        <f t="shared" si="310"/>
        <v>Rango 500-549</v>
      </c>
      <c r="V5984" t="str">
        <f t="shared" si="311"/>
        <v>MAYOR A 450</v>
      </c>
    </row>
    <row r="5985" spans="1:22" x14ac:dyDescent="0.25">
      <c r="A5985" s="4" t="s">
        <v>12265</v>
      </c>
      <c r="B5985" t="s">
        <v>106</v>
      </c>
      <c r="C5985" s="1" t="s">
        <v>97</v>
      </c>
      <c r="D5985" t="s">
        <v>20</v>
      </c>
      <c r="E5985" t="s">
        <v>101</v>
      </c>
      <c r="F5985" t="s">
        <v>12336</v>
      </c>
      <c r="G5985" t="s">
        <v>23</v>
      </c>
      <c r="H5985" t="s">
        <v>12337</v>
      </c>
      <c r="I5985" t="s">
        <v>25</v>
      </c>
      <c r="J5985" t="s">
        <v>69</v>
      </c>
      <c r="K5985" t="s">
        <v>155</v>
      </c>
      <c r="L5985" t="s">
        <v>155</v>
      </c>
      <c r="M5985" t="s">
        <v>3144</v>
      </c>
      <c r="N5985">
        <v>430</v>
      </c>
      <c r="O5985">
        <v>508</v>
      </c>
      <c r="P5985">
        <v>494</v>
      </c>
      <c r="Q5985" s="4">
        <v>430</v>
      </c>
      <c r="R5985">
        <v>501</v>
      </c>
      <c r="S5985" s="4" t="str">
        <f t="shared" si="309"/>
        <v xml:space="preserve">CON PSU </v>
      </c>
      <c r="T5985" s="4" t="str">
        <f t="shared" si="312"/>
        <v xml:space="preserve">50 % MENOR </v>
      </c>
      <c r="U5985" s="4" t="str">
        <f t="shared" si="310"/>
        <v>Rango 500-549</v>
      </c>
      <c r="V5985" t="str">
        <f t="shared" si="311"/>
        <v>MAYOR A 450</v>
      </c>
    </row>
    <row r="5986" spans="1:22" x14ac:dyDescent="0.25">
      <c r="A5986" s="4" t="s">
        <v>12265</v>
      </c>
      <c r="B5986" t="s">
        <v>56</v>
      </c>
      <c r="C5986" s="1" t="s">
        <v>19</v>
      </c>
      <c r="D5986" t="s">
        <v>20</v>
      </c>
      <c r="E5986" t="s">
        <v>21</v>
      </c>
      <c r="F5986" t="s">
        <v>12691</v>
      </c>
      <c r="G5986" t="s">
        <v>23</v>
      </c>
      <c r="H5986" t="s">
        <v>12692</v>
      </c>
      <c r="I5986" t="s">
        <v>50</v>
      </c>
      <c r="J5986" t="s">
        <v>192</v>
      </c>
      <c r="K5986" t="s">
        <v>155</v>
      </c>
      <c r="L5986" t="s">
        <v>27</v>
      </c>
      <c r="M5986" t="s">
        <v>3144</v>
      </c>
      <c r="N5986">
        <v>431</v>
      </c>
      <c r="O5986">
        <v>527</v>
      </c>
      <c r="P5986">
        <v>556</v>
      </c>
      <c r="Q5986" s="4">
        <v>431</v>
      </c>
      <c r="R5986">
        <v>541.5</v>
      </c>
      <c r="S5986" s="4" t="str">
        <f t="shared" si="309"/>
        <v xml:space="preserve">CON PSU </v>
      </c>
      <c r="T5986" s="4" t="str">
        <f t="shared" si="312"/>
        <v xml:space="preserve">50 % MENOR </v>
      </c>
      <c r="U5986" s="4" t="str">
        <f t="shared" si="310"/>
        <v>Rango 500-549</v>
      </c>
      <c r="V5986" t="str">
        <f t="shared" si="311"/>
        <v>MAYOR A 450</v>
      </c>
    </row>
    <row r="5987" spans="1:22" x14ac:dyDescent="0.25">
      <c r="A5987" s="4" t="s">
        <v>12265</v>
      </c>
      <c r="B5987" t="s">
        <v>18</v>
      </c>
      <c r="C5987" s="1" t="s">
        <v>19</v>
      </c>
      <c r="D5987" t="s">
        <v>20</v>
      </c>
      <c r="E5987" t="s">
        <v>21</v>
      </c>
      <c r="F5987" t="s">
        <v>15329</v>
      </c>
      <c r="G5987" t="s">
        <v>23</v>
      </c>
      <c r="H5987" t="s">
        <v>15330</v>
      </c>
      <c r="I5987" t="s">
        <v>50</v>
      </c>
      <c r="J5987" t="s">
        <v>73</v>
      </c>
      <c r="K5987" t="s">
        <v>27</v>
      </c>
      <c r="L5987" t="s">
        <v>27</v>
      </c>
      <c r="M5987" t="s">
        <v>12265</v>
      </c>
      <c r="N5987">
        <v>431</v>
      </c>
      <c r="O5987">
        <v>530</v>
      </c>
      <c r="P5987">
        <v>481</v>
      </c>
      <c r="Q5987" s="4">
        <v>431</v>
      </c>
      <c r="R5987">
        <v>505.5</v>
      </c>
      <c r="S5987" s="4" t="str">
        <f t="shared" si="309"/>
        <v xml:space="preserve">CON PSU </v>
      </c>
      <c r="T5987" s="4" t="str">
        <f t="shared" si="312"/>
        <v xml:space="preserve">50 % MENOR </v>
      </c>
      <c r="U5987" s="4" t="str">
        <f t="shared" si="310"/>
        <v>Rango 500-549</v>
      </c>
      <c r="V5987" t="str">
        <f t="shared" si="311"/>
        <v>MAYOR A 450</v>
      </c>
    </row>
    <row r="5988" spans="1:22" x14ac:dyDescent="0.25">
      <c r="A5988" s="4" t="s">
        <v>12265</v>
      </c>
      <c r="B5988" t="s">
        <v>312</v>
      </c>
      <c r="C5988" s="1" t="s">
        <v>35</v>
      </c>
      <c r="D5988" t="s">
        <v>20</v>
      </c>
      <c r="E5988" t="s">
        <v>21</v>
      </c>
      <c r="F5988" t="s">
        <v>14354</v>
      </c>
      <c r="G5988" t="s">
        <v>23</v>
      </c>
      <c r="H5988" t="s">
        <v>14355</v>
      </c>
      <c r="I5988" t="s">
        <v>25</v>
      </c>
      <c r="J5988" t="s">
        <v>173</v>
      </c>
      <c r="K5988" t="s">
        <v>155</v>
      </c>
      <c r="L5988" t="s">
        <v>27</v>
      </c>
      <c r="M5988" t="s">
        <v>12265</v>
      </c>
      <c r="N5988">
        <v>431</v>
      </c>
      <c r="O5988">
        <v>580</v>
      </c>
      <c r="P5988">
        <v>448</v>
      </c>
      <c r="Q5988" s="4">
        <v>431</v>
      </c>
      <c r="R5988">
        <v>514</v>
      </c>
      <c r="S5988" s="4" t="str">
        <f t="shared" si="309"/>
        <v xml:space="preserve">CON PSU </v>
      </c>
      <c r="T5988" s="4" t="str">
        <f t="shared" si="312"/>
        <v xml:space="preserve">50 % MENOR </v>
      </c>
      <c r="U5988" s="4" t="str">
        <f t="shared" si="310"/>
        <v>Rango 500-549</v>
      </c>
      <c r="V5988" t="str">
        <f t="shared" si="311"/>
        <v>MAYOR A 450</v>
      </c>
    </row>
    <row r="5989" spans="1:22" x14ac:dyDescent="0.25">
      <c r="A5989" s="4" t="s">
        <v>12265</v>
      </c>
      <c r="B5989" t="s">
        <v>117</v>
      </c>
      <c r="C5989" s="1" t="s">
        <v>19</v>
      </c>
      <c r="D5989" t="s">
        <v>20</v>
      </c>
      <c r="E5989" t="s">
        <v>21</v>
      </c>
      <c r="F5989" t="s">
        <v>13333</v>
      </c>
      <c r="G5989" t="s">
        <v>23</v>
      </c>
      <c r="H5989" t="s">
        <v>13334</v>
      </c>
      <c r="I5989" t="s">
        <v>25</v>
      </c>
      <c r="J5989" t="s">
        <v>276</v>
      </c>
      <c r="K5989" t="s">
        <v>155</v>
      </c>
      <c r="L5989" t="s">
        <v>27</v>
      </c>
      <c r="M5989" t="s">
        <v>3144</v>
      </c>
      <c r="N5989">
        <v>431</v>
      </c>
      <c r="O5989">
        <v>508</v>
      </c>
      <c r="P5989">
        <v>537</v>
      </c>
      <c r="Q5989" s="4">
        <v>431</v>
      </c>
      <c r="R5989">
        <v>522.5</v>
      </c>
      <c r="S5989" s="4" t="str">
        <f t="shared" si="309"/>
        <v xml:space="preserve">CON PSU </v>
      </c>
      <c r="T5989" s="4" t="str">
        <f t="shared" si="312"/>
        <v xml:space="preserve">50 % MENOR </v>
      </c>
      <c r="U5989" s="4" t="str">
        <f t="shared" si="310"/>
        <v>Rango 500-549</v>
      </c>
      <c r="V5989" t="str">
        <f t="shared" si="311"/>
        <v>MAYOR A 450</v>
      </c>
    </row>
    <row r="5990" spans="1:22" x14ac:dyDescent="0.25">
      <c r="A5990" s="4" t="s">
        <v>12265</v>
      </c>
      <c r="B5990" t="s">
        <v>56</v>
      </c>
      <c r="C5990" s="1" t="s">
        <v>19</v>
      </c>
      <c r="D5990" t="s">
        <v>20</v>
      </c>
      <c r="E5990" t="s">
        <v>21</v>
      </c>
      <c r="F5990" t="s">
        <v>12559</v>
      </c>
      <c r="G5990" t="s">
        <v>23</v>
      </c>
      <c r="H5990" t="s">
        <v>12560</v>
      </c>
      <c r="I5990" t="s">
        <v>25</v>
      </c>
      <c r="J5990" t="s">
        <v>253</v>
      </c>
      <c r="K5990" t="s">
        <v>155</v>
      </c>
      <c r="L5990" t="s">
        <v>27</v>
      </c>
      <c r="M5990" t="s">
        <v>3144</v>
      </c>
      <c r="N5990">
        <v>431</v>
      </c>
      <c r="O5990">
        <v>480</v>
      </c>
      <c r="P5990">
        <v>568</v>
      </c>
      <c r="Q5990" s="4">
        <v>431</v>
      </c>
      <c r="R5990">
        <v>524</v>
      </c>
      <c r="S5990" s="4" t="str">
        <f t="shared" si="309"/>
        <v xml:space="preserve">CON PSU </v>
      </c>
      <c r="T5990" s="4" t="str">
        <f t="shared" si="312"/>
        <v xml:space="preserve">50 % MENOR </v>
      </c>
      <c r="U5990" s="4" t="str">
        <f t="shared" si="310"/>
        <v>Rango 500-549</v>
      </c>
      <c r="V5990" t="str">
        <f t="shared" si="311"/>
        <v>MAYOR A 450</v>
      </c>
    </row>
    <row r="5991" spans="1:22" x14ac:dyDescent="0.25">
      <c r="A5991" s="4" t="s">
        <v>12265</v>
      </c>
      <c r="B5991" t="s">
        <v>83</v>
      </c>
      <c r="C5991" s="1" t="s">
        <v>19</v>
      </c>
      <c r="D5991" t="s">
        <v>20</v>
      </c>
      <c r="E5991" t="s">
        <v>21</v>
      </c>
      <c r="F5991" t="s">
        <v>13763</v>
      </c>
      <c r="G5991" t="s">
        <v>23</v>
      </c>
      <c r="H5991" t="s">
        <v>13764</v>
      </c>
      <c r="I5991" t="s">
        <v>50</v>
      </c>
      <c r="J5991" t="s">
        <v>69</v>
      </c>
      <c r="K5991" t="s">
        <v>27</v>
      </c>
      <c r="L5991" t="s">
        <v>155</v>
      </c>
      <c r="M5991" t="s">
        <v>12265</v>
      </c>
      <c r="N5991">
        <v>431</v>
      </c>
      <c r="O5991">
        <v>489</v>
      </c>
      <c r="P5991">
        <v>527</v>
      </c>
      <c r="Q5991" s="4">
        <v>431</v>
      </c>
      <c r="R5991">
        <v>508</v>
      </c>
      <c r="S5991" s="4" t="str">
        <f t="shared" si="309"/>
        <v xml:space="preserve">CON PSU </v>
      </c>
      <c r="T5991" s="4" t="str">
        <f t="shared" si="312"/>
        <v xml:space="preserve">50 % MENOR </v>
      </c>
      <c r="U5991" s="4" t="str">
        <f t="shared" si="310"/>
        <v>Rango 500-549</v>
      </c>
      <c r="V5991" t="str">
        <f t="shared" si="311"/>
        <v>MAYOR A 450</v>
      </c>
    </row>
    <row r="5992" spans="1:22" x14ac:dyDescent="0.25">
      <c r="A5992" s="4" t="s">
        <v>12265</v>
      </c>
      <c r="B5992" t="s">
        <v>56</v>
      </c>
      <c r="C5992" s="1" t="s">
        <v>19</v>
      </c>
      <c r="D5992" t="s">
        <v>20</v>
      </c>
      <c r="E5992" t="s">
        <v>21</v>
      </c>
      <c r="F5992" t="s">
        <v>12810</v>
      </c>
      <c r="G5992" t="s">
        <v>23</v>
      </c>
      <c r="H5992" t="s">
        <v>12811</v>
      </c>
      <c r="I5992" t="s">
        <v>50</v>
      </c>
      <c r="J5992" t="s">
        <v>170</v>
      </c>
      <c r="K5992" t="s">
        <v>155</v>
      </c>
      <c r="L5992" t="s">
        <v>155</v>
      </c>
      <c r="M5992" t="s">
        <v>3144</v>
      </c>
      <c r="N5992">
        <v>431</v>
      </c>
      <c r="O5992">
        <v>508</v>
      </c>
      <c r="P5992">
        <v>550</v>
      </c>
      <c r="Q5992" s="4">
        <v>431</v>
      </c>
      <c r="R5992">
        <v>529</v>
      </c>
      <c r="S5992" s="4" t="str">
        <f t="shared" si="309"/>
        <v xml:space="preserve">CON PSU </v>
      </c>
      <c r="T5992" s="4" t="str">
        <f t="shared" si="312"/>
        <v xml:space="preserve">50 % MENOR </v>
      </c>
      <c r="U5992" s="4" t="str">
        <f t="shared" si="310"/>
        <v>Rango 500-549</v>
      </c>
      <c r="V5992" t="str">
        <f t="shared" si="311"/>
        <v>MAYOR A 450</v>
      </c>
    </row>
    <row r="5993" spans="1:22" x14ac:dyDescent="0.25">
      <c r="A5993" s="4" t="s">
        <v>12265</v>
      </c>
      <c r="B5993" t="s">
        <v>56</v>
      </c>
      <c r="C5993" s="1" t="s">
        <v>19</v>
      </c>
      <c r="D5993" t="s">
        <v>20</v>
      </c>
      <c r="E5993" t="s">
        <v>21</v>
      </c>
      <c r="F5993" t="s">
        <v>12748</v>
      </c>
      <c r="G5993" t="s">
        <v>23</v>
      </c>
      <c r="H5993" t="s">
        <v>12749</v>
      </c>
      <c r="I5993" t="s">
        <v>50</v>
      </c>
      <c r="J5993" t="s">
        <v>185</v>
      </c>
      <c r="K5993" t="s">
        <v>155</v>
      </c>
      <c r="L5993" t="s">
        <v>155</v>
      </c>
      <c r="M5993" t="s">
        <v>12265</v>
      </c>
      <c r="N5993">
        <v>431</v>
      </c>
      <c r="O5993">
        <v>503</v>
      </c>
      <c r="P5993">
        <v>518</v>
      </c>
      <c r="Q5993" s="4">
        <v>431</v>
      </c>
      <c r="R5993">
        <v>510.5</v>
      </c>
      <c r="S5993" s="4" t="str">
        <f t="shared" si="309"/>
        <v xml:space="preserve">CON PSU </v>
      </c>
      <c r="T5993" s="4" t="str">
        <f t="shared" si="312"/>
        <v xml:space="preserve">50 % MENOR </v>
      </c>
      <c r="U5993" s="4" t="str">
        <f t="shared" si="310"/>
        <v>Rango 500-549</v>
      </c>
      <c r="V5993" t="str">
        <f t="shared" si="311"/>
        <v>MAYOR A 450</v>
      </c>
    </row>
    <row r="5994" spans="1:22" x14ac:dyDescent="0.25">
      <c r="A5994" s="4" t="s">
        <v>12265</v>
      </c>
      <c r="B5994" t="s">
        <v>56</v>
      </c>
      <c r="C5994" s="1" t="s">
        <v>19</v>
      </c>
      <c r="D5994" t="s">
        <v>20</v>
      </c>
      <c r="E5994" t="s">
        <v>21</v>
      </c>
      <c r="F5994" t="s">
        <v>12633</v>
      </c>
      <c r="G5994" t="s">
        <v>23</v>
      </c>
      <c r="H5994" t="s">
        <v>12634</v>
      </c>
      <c r="I5994" t="s">
        <v>50</v>
      </c>
      <c r="J5994" t="s">
        <v>468</v>
      </c>
      <c r="K5994" t="s">
        <v>155</v>
      </c>
      <c r="L5994" t="s">
        <v>155</v>
      </c>
      <c r="M5994" t="s">
        <v>12265</v>
      </c>
      <c r="N5994">
        <v>431</v>
      </c>
      <c r="O5994">
        <v>544</v>
      </c>
      <c r="P5994">
        <v>495</v>
      </c>
      <c r="Q5994" s="4">
        <v>431</v>
      </c>
      <c r="R5994">
        <v>519.5</v>
      </c>
      <c r="S5994" s="4" t="str">
        <f t="shared" si="309"/>
        <v xml:space="preserve">CON PSU </v>
      </c>
      <c r="T5994" s="4" t="str">
        <f t="shared" si="312"/>
        <v xml:space="preserve">50 % MENOR </v>
      </c>
      <c r="U5994" s="4" t="str">
        <f t="shared" si="310"/>
        <v>Rango 500-549</v>
      </c>
      <c r="V5994" t="str">
        <f t="shared" si="311"/>
        <v>MAYOR A 450</v>
      </c>
    </row>
    <row r="5995" spans="1:22" x14ac:dyDescent="0.25">
      <c r="A5995" s="4" t="s">
        <v>12265</v>
      </c>
      <c r="B5995" t="s">
        <v>56</v>
      </c>
      <c r="C5995" s="1" t="s">
        <v>19</v>
      </c>
      <c r="D5995" t="s">
        <v>20</v>
      </c>
      <c r="E5995" t="s">
        <v>21</v>
      </c>
      <c r="F5995" t="s">
        <v>12523</v>
      </c>
      <c r="G5995" t="s">
        <v>23</v>
      </c>
      <c r="H5995" t="s">
        <v>12524</v>
      </c>
      <c r="I5995" t="s">
        <v>50</v>
      </c>
      <c r="J5995" t="s">
        <v>73</v>
      </c>
      <c r="K5995" t="s">
        <v>155</v>
      </c>
      <c r="L5995" t="s">
        <v>155</v>
      </c>
      <c r="M5995" t="s">
        <v>12265</v>
      </c>
      <c r="N5995">
        <v>431</v>
      </c>
      <c r="O5995">
        <v>530</v>
      </c>
      <c r="P5995">
        <v>481</v>
      </c>
      <c r="Q5995" s="4">
        <v>431</v>
      </c>
      <c r="R5995">
        <v>505.5</v>
      </c>
      <c r="S5995" s="4" t="str">
        <f t="shared" si="309"/>
        <v xml:space="preserve">CON PSU </v>
      </c>
      <c r="T5995" s="4" t="str">
        <f t="shared" si="312"/>
        <v xml:space="preserve">50 % MENOR </v>
      </c>
      <c r="U5995" s="4" t="str">
        <f t="shared" si="310"/>
        <v>Rango 500-549</v>
      </c>
      <c r="V5995" t="str">
        <f t="shared" si="311"/>
        <v>MAYOR A 450</v>
      </c>
    </row>
    <row r="5996" spans="1:22" x14ac:dyDescent="0.25">
      <c r="A5996" s="4" t="s">
        <v>12265</v>
      </c>
      <c r="B5996" t="s">
        <v>129</v>
      </c>
      <c r="C5996" s="1" t="s">
        <v>19</v>
      </c>
      <c r="D5996" t="s">
        <v>20</v>
      </c>
      <c r="E5996" t="s">
        <v>21</v>
      </c>
      <c r="F5996" t="s">
        <v>14870</v>
      </c>
      <c r="G5996" t="s">
        <v>23</v>
      </c>
      <c r="H5996" t="s">
        <v>14871</v>
      </c>
      <c r="I5996" t="s">
        <v>25</v>
      </c>
      <c r="J5996" t="s">
        <v>100</v>
      </c>
      <c r="K5996" t="s">
        <v>155</v>
      </c>
      <c r="L5996" t="s">
        <v>155</v>
      </c>
      <c r="M5996" t="s">
        <v>12265</v>
      </c>
      <c r="N5996">
        <v>431</v>
      </c>
      <c r="O5996">
        <v>566</v>
      </c>
      <c r="P5996">
        <v>448</v>
      </c>
      <c r="Q5996" s="4">
        <v>431</v>
      </c>
      <c r="R5996">
        <v>507</v>
      </c>
      <c r="S5996" s="4" t="str">
        <f t="shared" si="309"/>
        <v xml:space="preserve">CON PSU </v>
      </c>
      <c r="T5996" s="4" t="str">
        <f t="shared" si="312"/>
        <v xml:space="preserve">50 % MENOR </v>
      </c>
      <c r="U5996" s="4" t="str">
        <f t="shared" si="310"/>
        <v>Rango 500-549</v>
      </c>
      <c r="V5996" t="str">
        <f t="shared" si="311"/>
        <v>MAYOR A 450</v>
      </c>
    </row>
    <row r="5997" spans="1:22" x14ac:dyDescent="0.25">
      <c r="A5997" s="4" t="s">
        <v>12265</v>
      </c>
      <c r="B5997" t="s">
        <v>70</v>
      </c>
      <c r="C5997" s="1" t="s">
        <v>35</v>
      </c>
      <c r="D5997" t="s">
        <v>20</v>
      </c>
      <c r="E5997" t="s">
        <v>21</v>
      </c>
      <c r="F5997" t="s">
        <v>14221</v>
      </c>
      <c r="G5997" t="s">
        <v>23</v>
      </c>
      <c r="H5997" t="s">
        <v>14222</v>
      </c>
      <c r="I5997" t="s">
        <v>50</v>
      </c>
      <c r="J5997" t="s">
        <v>122</v>
      </c>
      <c r="K5997" t="s">
        <v>155</v>
      </c>
      <c r="L5997" t="s">
        <v>27</v>
      </c>
      <c r="M5997" t="s">
        <v>12265</v>
      </c>
      <c r="N5997">
        <v>433</v>
      </c>
      <c r="O5997">
        <v>596</v>
      </c>
      <c r="P5997">
        <v>465</v>
      </c>
      <c r="Q5997" s="4">
        <v>433</v>
      </c>
      <c r="R5997">
        <v>530.5</v>
      </c>
      <c r="S5997" s="4" t="str">
        <f t="shared" si="309"/>
        <v xml:space="preserve">CON PSU </v>
      </c>
      <c r="T5997" s="4" t="str">
        <f t="shared" si="312"/>
        <v xml:space="preserve">50 % MENOR </v>
      </c>
      <c r="U5997" s="4" t="str">
        <f t="shared" si="310"/>
        <v>Rango 500-549</v>
      </c>
      <c r="V5997" t="str">
        <f t="shared" si="311"/>
        <v>MAYOR A 450</v>
      </c>
    </row>
    <row r="5998" spans="1:22" x14ac:dyDescent="0.25">
      <c r="A5998" s="4" t="s">
        <v>12265</v>
      </c>
      <c r="B5998" t="s">
        <v>77</v>
      </c>
      <c r="C5998" s="1" t="s">
        <v>19</v>
      </c>
      <c r="D5998" t="s">
        <v>20</v>
      </c>
      <c r="E5998" t="s">
        <v>21</v>
      </c>
      <c r="F5998" t="s">
        <v>13640</v>
      </c>
      <c r="G5998" t="s">
        <v>23</v>
      </c>
      <c r="H5998" t="s">
        <v>13641</v>
      </c>
      <c r="I5998" t="s">
        <v>50</v>
      </c>
      <c r="J5998" t="s">
        <v>100</v>
      </c>
      <c r="K5998" t="s">
        <v>27</v>
      </c>
      <c r="L5998" t="s">
        <v>27</v>
      </c>
      <c r="M5998" t="s">
        <v>12265</v>
      </c>
      <c r="N5998">
        <v>435</v>
      </c>
      <c r="O5998">
        <v>628</v>
      </c>
      <c r="P5998">
        <v>465</v>
      </c>
      <c r="Q5998" s="4">
        <v>435</v>
      </c>
      <c r="R5998">
        <v>546.5</v>
      </c>
      <c r="S5998" s="4" t="str">
        <f t="shared" si="309"/>
        <v xml:space="preserve">CON PSU </v>
      </c>
      <c r="T5998" s="4" t="str">
        <f t="shared" si="312"/>
        <v xml:space="preserve">50 % MENOR </v>
      </c>
      <c r="U5998" s="4" t="str">
        <f t="shared" si="310"/>
        <v>Rango 500-549</v>
      </c>
      <c r="V5998" t="str">
        <f t="shared" si="311"/>
        <v>MAYOR A 450</v>
      </c>
    </row>
    <row r="5999" spans="1:22" x14ac:dyDescent="0.25">
      <c r="A5999" s="4" t="s">
        <v>12265</v>
      </c>
      <c r="B5999" t="s">
        <v>106</v>
      </c>
      <c r="C5999" s="1" t="s">
        <v>97</v>
      </c>
      <c r="D5999" t="s">
        <v>20</v>
      </c>
      <c r="E5999" t="s">
        <v>21</v>
      </c>
      <c r="F5999" t="s">
        <v>12304</v>
      </c>
      <c r="G5999" t="s">
        <v>23</v>
      </c>
      <c r="H5999" t="s">
        <v>12305</v>
      </c>
      <c r="I5999" t="s">
        <v>25</v>
      </c>
      <c r="J5999" t="s">
        <v>486</v>
      </c>
      <c r="K5999" t="s">
        <v>27</v>
      </c>
      <c r="L5999" t="s">
        <v>27</v>
      </c>
      <c r="M5999" t="s">
        <v>12265</v>
      </c>
      <c r="N5999">
        <v>435</v>
      </c>
      <c r="O5999">
        <v>530</v>
      </c>
      <c r="P5999">
        <v>481</v>
      </c>
      <c r="Q5999" s="4">
        <v>436</v>
      </c>
      <c r="R5999">
        <v>505.5</v>
      </c>
      <c r="S5999" s="4" t="str">
        <f t="shared" si="309"/>
        <v xml:space="preserve">CON PSU </v>
      </c>
      <c r="T5999" s="4" t="str">
        <f t="shared" si="312"/>
        <v>50 % MAYOR</v>
      </c>
      <c r="U5999" s="4" t="str">
        <f t="shared" si="310"/>
        <v>Rango 500-549</v>
      </c>
      <c r="V5999" t="str">
        <f t="shared" si="311"/>
        <v>MAYOR A 450</v>
      </c>
    </row>
    <row r="6000" spans="1:22" x14ac:dyDescent="0.25">
      <c r="A6000" s="4" t="s">
        <v>12265</v>
      </c>
      <c r="B6000" t="s">
        <v>209</v>
      </c>
      <c r="C6000" s="1" t="s">
        <v>19</v>
      </c>
      <c r="D6000" t="s">
        <v>20</v>
      </c>
      <c r="E6000" t="s">
        <v>21</v>
      </c>
      <c r="F6000" t="s">
        <v>12877</v>
      </c>
      <c r="G6000" t="s">
        <v>23</v>
      </c>
      <c r="H6000" t="s">
        <v>12878</v>
      </c>
      <c r="I6000" t="s">
        <v>50</v>
      </c>
      <c r="J6000" t="s">
        <v>113</v>
      </c>
      <c r="K6000" t="s">
        <v>27</v>
      </c>
      <c r="L6000" t="s">
        <v>27</v>
      </c>
      <c r="M6000" t="s">
        <v>12265</v>
      </c>
      <c r="N6000">
        <v>437</v>
      </c>
      <c r="O6000">
        <v>537</v>
      </c>
      <c r="P6000">
        <v>465</v>
      </c>
      <c r="Q6000" s="4">
        <v>437</v>
      </c>
      <c r="R6000">
        <v>501</v>
      </c>
      <c r="S6000" s="4" t="str">
        <f t="shared" si="309"/>
        <v xml:space="preserve">CON PSU </v>
      </c>
      <c r="T6000" s="4" t="str">
        <f t="shared" si="312"/>
        <v xml:space="preserve">50 % MENOR </v>
      </c>
      <c r="U6000" s="4" t="str">
        <f t="shared" si="310"/>
        <v>Rango 500-549</v>
      </c>
      <c r="V6000" t="str">
        <f t="shared" si="311"/>
        <v>MAYOR A 450</v>
      </c>
    </row>
    <row r="6001" spans="1:22" x14ac:dyDescent="0.25">
      <c r="A6001" s="4" t="s">
        <v>12265</v>
      </c>
      <c r="B6001" t="s">
        <v>34</v>
      </c>
      <c r="C6001" s="1" t="s">
        <v>35</v>
      </c>
      <c r="D6001" t="s">
        <v>20</v>
      </c>
      <c r="E6001" t="s">
        <v>101</v>
      </c>
      <c r="F6001" t="s">
        <v>14129</v>
      </c>
      <c r="G6001" t="s">
        <v>23</v>
      </c>
      <c r="H6001" t="s">
        <v>14130</v>
      </c>
      <c r="I6001" t="s">
        <v>25</v>
      </c>
      <c r="J6001" t="s">
        <v>46</v>
      </c>
      <c r="K6001" t="s">
        <v>27</v>
      </c>
      <c r="L6001" t="s">
        <v>155</v>
      </c>
      <c r="M6001" t="s">
        <v>3152</v>
      </c>
      <c r="N6001">
        <v>437</v>
      </c>
      <c r="O6001">
        <v>574</v>
      </c>
      <c r="P6001">
        <v>516</v>
      </c>
      <c r="Q6001" s="4">
        <v>437</v>
      </c>
      <c r="R6001">
        <v>545</v>
      </c>
      <c r="S6001" s="4" t="str">
        <f t="shared" si="309"/>
        <v xml:space="preserve">CON PSU </v>
      </c>
      <c r="T6001" s="4" t="str">
        <f t="shared" si="312"/>
        <v xml:space="preserve">50 % MENOR </v>
      </c>
      <c r="U6001" s="4" t="str">
        <f t="shared" si="310"/>
        <v>Rango 500-549</v>
      </c>
      <c r="V6001" t="str">
        <f t="shared" si="311"/>
        <v>MAYOR A 450</v>
      </c>
    </row>
    <row r="6002" spans="1:22" x14ac:dyDescent="0.25">
      <c r="A6002" s="4" t="s">
        <v>12265</v>
      </c>
      <c r="B6002" t="s">
        <v>83</v>
      </c>
      <c r="C6002" s="1" t="s">
        <v>19</v>
      </c>
      <c r="D6002" t="s">
        <v>20</v>
      </c>
      <c r="E6002" t="s">
        <v>21</v>
      </c>
      <c r="F6002" t="s">
        <v>13769</v>
      </c>
      <c r="G6002" t="s">
        <v>23</v>
      </c>
      <c r="H6002" t="s">
        <v>13770</v>
      </c>
      <c r="I6002" t="s">
        <v>50</v>
      </c>
      <c r="J6002" t="s">
        <v>73</v>
      </c>
      <c r="K6002" t="s">
        <v>155</v>
      </c>
      <c r="L6002" t="s">
        <v>155</v>
      </c>
      <c r="M6002" t="s">
        <v>3144</v>
      </c>
      <c r="N6002">
        <v>435</v>
      </c>
      <c r="O6002">
        <v>465</v>
      </c>
      <c r="P6002">
        <v>578</v>
      </c>
      <c r="Q6002" s="4">
        <v>437</v>
      </c>
      <c r="R6002">
        <v>521.5</v>
      </c>
      <c r="S6002" s="4" t="str">
        <f t="shared" si="309"/>
        <v xml:space="preserve">CON PSU </v>
      </c>
      <c r="T6002" s="4" t="str">
        <f t="shared" si="312"/>
        <v>50 % MAYOR</v>
      </c>
      <c r="U6002" s="4" t="str">
        <f t="shared" si="310"/>
        <v>Rango 500-549</v>
      </c>
      <c r="V6002" t="str">
        <f t="shared" si="311"/>
        <v>MAYOR A 450</v>
      </c>
    </row>
    <row r="6003" spans="1:22" x14ac:dyDescent="0.25">
      <c r="A6003" s="4" t="s">
        <v>12265</v>
      </c>
      <c r="B6003" t="s">
        <v>312</v>
      </c>
      <c r="C6003" s="1" t="s">
        <v>35</v>
      </c>
      <c r="D6003" t="s">
        <v>20</v>
      </c>
      <c r="E6003" t="s">
        <v>21</v>
      </c>
      <c r="F6003" t="s">
        <v>14332</v>
      </c>
      <c r="G6003" t="s">
        <v>23</v>
      </c>
      <c r="H6003" t="s">
        <v>14333</v>
      </c>
      <c r="I6003" t="s">
        <v>25</v>
      </c>
      <c r="J6003" t="s">
        <v>185</v>
      </c>
      <c r="K6003" t="s">
        <v>155</v>
      </c>
      <c r="L6003" t="s">
        <v>27</v>
      </c>
      <c r="M6003" t="s">
        <v>3149</v>
      </c>
      <c r="N6003">
        <v>441</v>
      </c>
      <c r="O6003">
        <v>529</v>
      </c>
      <c r="P6003">
        <v>516</v>
      </c>
      <c r="Q6003" s="4">
        <v>440</v>
      </c>
      <c r="R6003">
        <v>522.5</v>
      </c>
      <c r="S6003" s="4" t="str">
        <f t="shared" si="309"/>
        <v xml:space="preserve">CON PSU </v>
      </c>
      <c r="T6003" s="4" t="str">
        <f t="shared" si="312"/>
        <v xml:space="preserve">50 % MENOR </v>
      </c>
      <c r="U6003" s="4" t="str">
        <f t="shared" si="310"/>
        <v>Rango 500-549</v>
      </c>
      <c r="V6003" t="str">
        <f t="shared" si="311"/>
        <v>MAYOR A 450</v>
      </c>
    </row>
    <row r="6004" spans="1:22" x14ac:dyDescent="0.25">
      <c r="A6004" s="4" t="s">
        <v>12265</v>
      </c>
      <c r="B6004" t="s">
        <v>96</v>
      </c>
      <c r="C6004" s="1" t="s">
        <v>97</v>
      </c>
      <c r="D6004" t="s">
        <v>20</v>
      </c>
      <c r="E6004" t="s">
        <v>21</v>
      </c>
      <c r="F6004" t="s">
        <v>14541</v>
      </c>
      <c r="G6004" t="s">
        <v>23</v>
      </c>
      <c r="H6004" t="s">
        <v>14542</v>
      </c>
      <c r="I6004" t="s">
        <v>50</v>
      </c>
      <c r="J6004" t="s">
        <v>100</v>
      </c>
      <c r="K6004" t="s">
        <v>155</v>
      </c>
      <c r="L6004" t="s">
        <v>27</v>
      </c>
      <c r="M6004" t="s">
        <v>12265</v>
      </c>
      <c r="N6004">
        <v>440</v>
      </c>
      <c r="O6004">
        <v>523</v>
      </c>
      <c r="P6004">
        <v>518</v>
      </c>
      <c r="Q6004" s="4">
        <v>440</v>
      </c>
      <c r="R6004">
        <v>520.5</v>
      </c>
      <c r="S6004" s="4" t="str">
        <f t="shared" si="309"/>
        <v xml:space="preserve">CON PSU </v>
      </c>
      <c r="T6004" s="4" t="str">
        <f t="shared" si="312"/>
        <v xml:space="preserve">50 % MENOR </v>
      </c>
      <c r="U6004" s="4" t="str">
        <f t="shared" si="310"/>
        <v>Rango 500-549</v>
      </c>
      <c r="V6004" t="str">
        <f t="shared" si="311"/>
        <v>MAYOR A 450</v>
      </c>
    </row>
    <row r="6005" spans="1:22" x14ac:dyDescent="0.25">
      <c r="A6005" s="4" t="s">
        <v>12265</v>
      </c>
      <c r="B6005" t="s">
        <v>29</v>
      </c>
      <c r="C6005" s="1" t="s">
        <v>30</v>
      </c>
      <c r="D6005" t="s">
        <v>20</v>
      </c>
      <c r="E6005" t="s">
        <v>21</v>
      </c>
      <c r="F6005" t="s">
        <v>13050</v>
      </c>
      <c r="G6005" t="s">
        <v>23</v>
      </c>
      <c r="H6005" t="s">
        <v>13051</v>
      </c>
      <c r="I6005" t="s">
        <v>25</v>
      </c>
      <c r="J6005" t="s">
        <v>135</v>
      </c>
      <c r="K6005" t="s">
        <v>27</v>
      </c>
      <c r="L6005" t="s">
        <v>27</v>
      </c>
      <c r="M6005" t="s">
        <v>12265</v>
      </c>
      <c r="N6005">
        <v>441</v>
      </c>
      <c r="O6005">
        <v>612</v>
      </c>
      <c r="P6005">
        <v>448</v>
      </c>
      <c r="Q6005" s="4">
        <v>441</v>
      </c>
      <c r="R6005">
        <v>530</v>
      </c>
      <c r="S6005" s="4" t="str">
        <f t="shared" si="309"/>
        <v xml:space="preserve">CON PSU </v>
      </c>
      <c r="T6005" s="4" t="str">
        <f t="shared" si="312"/>
        <v xml:space="preserve">50 % MENOR </v>
      </c>
      <c r="U6005" s="4" t="str">
        <f t="shared" si="310"/>
        <v>Rango 500-549</v>
      </c>
      <c r="V6005" t="str">
        <f t="shared" si="311"/>
        <v>MAYOR A 450</v>
      </c>
    </row>
    <row r="6006" spans="1:22" x14ac:dyDescent="0.25">
      <c r="A6006" s="4" t="s">
        <v>12265</v>
      </c>
      <c r="B6006" t="s">
        <v>77</v>
      </c>
      <c r="C6006" s="1" t="s">
        <v>19</v>
      </c>
      <c r="D6006" t="s">
        <v>20</v>
      </c>
      <c r="E6006" t="s">
        <v>21</v>
      </c>
      <c r="F6006" t="s">
        <v>13628</v>
      </c>
      <c r="G6006" t="s">
        <v>23</v>
      </c>
      <c r="H6006" t="s">
        <v>13629</v>
      </c>
      <c r="I6006" t="s">
        <v>50</v>
      </c>
      <c r="J6006" t="s">
        <v>100</v>
      </c>
      <c r="K6006" t="s">
        <v>155</v>
      </c>
      <c r="L6006" t="s">
        <v>27</v>
      </c>
      <c r="M6006" t="s">
        <v>12265</v>
      </c>
      <c r="N6006">
        <v>441</v>
      </c>
      <c r="O6006">
        <v>496</v>
      </c>
      <c r="P6006">
        <v>596</v>
      </c>
      <c r="Q6006" s="4">
        <v>441</v>
      </c>
      <c r="R6006">
        <v>546</v>
      </c>
      <c r="S6006" s="4" t="str">
        <f t="shared" si="309"/>
        <v xml:space="preserve">CON PSU </v>
      </c>
      <c r="T6006" s="4" t="str">
        <f t="shared" si="312"/>
        <v xml:space="preserve">50 % MENOR </v>
      </c>
      <c r="U6006" s="4" t="str">
        <f t="shared" si="310"/>
        <v>Rango 500-549</v>
      </c>
      <c r="V6006" t="str">
        <f t="shared" si="311"/>
        <v>MAYOR A 450</v>
      </c>
    </row>
    <row r="6007" spans="1:22" x14ac:dyDescent="0.25">
      <c r="A6007" s="4" t="s">
        <v>12265</v>
      </c>
      <c r="B6007" t="s">
        <v>117</v>
      </c>
      <c r="C6007" s="1" t="s">
        <v>19</v>
      </c>
      <c r="D6007" t="s">
        <v>20</v>
      </c>
      <c r="E6007" t="s">
        <v>21</v>
      </c>
      <c r="F6007" t="s">
        <v>13271</v>
      </c>
      <c r="G6007" t="s">
        <v>23</v>
      </c>
      <c r="H6007" t="s">
        <v>13272</v>
      </c>
      <c r="I6007" t="s">
        <v>50</v>
      </c>
      <c r="J6007" t="s">
        <v>253</v>
      </c>
      <c r="K6007" t="s">
        <v>27</v>
      </c>
      <c r="L6007" t="s">
        <v>27</v>
      </c>
      <c r="M6007" t="s">
        <v>12265</v>
      </c>
      <c r="N6007">
        <v>435</v>
      </c>
      <c r="O6007">
        <v>566</v>
      </c>
      <c r="P6007">
        <v>465</v>
      </c>
      <c r="Q6007" s="4">
        <v>441</v>
      </c>
      <c r="R6007">
        <v>515.5</v>
      </c>
      <c r="S6007" s="4" t="str">
        <f t="shared" si="309"/>
        <v xml:space="preserve">CON PSU </v>
      </c>
      <c r="T6007" s="4" t="str">
        <f t="shared" si="312"/>
        <v>50 % MAYOR</v>
      </c>
      <c r="U6007" s="4" t="str">
        <f t="shared" si="310"/>
        <v>Rango 500-549</v>
      </c>
      <c r="V6007" t="str">
        <f t="shared" si="311"/>
        <v>MAYOR A 450</v>
      </c>
    </row>
    <row r="6008" spans="1:22" x14ac:dyDescent="0.25">
      <c r="A6008" s="4" t="s">
        <v>12265</v>
      </c>
      <c r="B6008" t="s">
        <v>70</v>
      </c>
      <c r="C6008" s="1" t="s">
        <v>35</v>
      </c>
      <c r="D6008" t="s">
        <v>20</v>
      </c>
      <c r="E6008" t="s">
        <v>21</v>
      </c>
      <c r="F6008" t="s">
        <v>14217</v>
      </c>
      <c r="G6008" t="s">
        <v>23</v>
      </c>
      <c r="H6008" t="s">
        <v>14218</v>
      </c>
      <c r="I6008" t="s">
        <v>50</v>
      </c>
      <c r="J6008" t="s">
        <v>566</v>
      </c>
      <c r="K6008" t="s">
        <v>155</v>
      </c>
      <c r="L6008" t="s">
        <v>27</v>
      </c>
      <c r="M6008" t="s">
        <v>12265</v>
      </c>
      <c r="N6008">
        <v>441</v>
      </c>
      <c r="O6008">
        <v>496</v>
      </c>
      <c r="P6008">
        <v>551</v>
      </c>
      <c r="Q6008" s="4">
        <v>441</v>
      </c>
      <c r="R6008">
        <v>523.5</v>
      </c>
      <c r="S6008" s="4" t="str">
        <f t="shared" si="309"/>
        <v xml:space="preserve">CON PSU </v>
      </c>
      <c r="T6008" s="4" t="str">
        <f t="shared" si="312"/>
        <v xml:space="preserve">50 % MENOR </v>
      </c>
      <c r="U6008" s="4" t="str">
        <f t="shared" si="310"/>
        <v>Rango 500-549</v>
      </c>
      <c r="V6008" t="str">
        <f t="shared" si="311"/>
        <v>MAYOR A 450</v>
      </c>
    </row>
    <row r="6009" spans="1:22" x14ac:dyDescent="0.25">
      <c r="A6009" s="4" t="s">
        <v>12265</v>
      </c>
      <c r="B6009" t="s">
        <v>39</v>
      </c>
      <c r="C6009" s="1" t="s">
        <v>30</v>
      </c>
      <c r="D6009" t="s">
        <v>20</v>
      </c>
      <c r="E6009" t="s">
        <v>21</v>
      </c>
      <c r="F6009" t="s">
        <v>13024</v>
      </c>
      <c r="G6009" t="s">
        <v>23</v>
      </c>
      <c r="H6009" t="s">
        <v>13025</v>
      </c>
      <c r="I6009" t="s">
        <v>25</v>
      </c>
      <c r="J6009" t="s">
        <v>46</v>
      </c>
      <c r="K6009" t="s">
        <v>155</v>
      </c>
      <c r="L6009" t="s">
        <v>27</v>
      </c>
      <c r="M6009" t="s">
        <v>12265</v>
      </c>
      <c r="N6009">
        <v>441</v>
      </c>
      <c r="O6009">
        <v>523</v>
      </c>
      <c r="P6009">
        <v>536</v>
      </c>
      <c r="Q6009" s="4">
        <v>441</v>
      </c>
      <c r="R6009">
        <v>529.5</v>
      </c>
      <c r="S6009" s="4" t="str">
        <f t="shared" ref="S6009:S6072" si="313">IF(R6009&gt;0,"CON PSU ","SIN PSU")</f>
        <v xml:space="preserve">CON PSU </v>
      </c>
      <c r="T6009" s="4" t="str">
        <f t="shared" si="312"/>
        <v xml:space="preserve">50 % MENOR </v>
      </c>
      <c r="U6009" s="4" t="str">
        <f t="shared" si="310"/>
        <v>Rango 500-549</v>
      </c>
      <c r="V6009" t="str">
        <f t="shared" si="311"/>
        <v>MAYOR A 450</v>
      </c>
    </row>
    <row r="6010" spans="1:22" x14ac:dyDescent="0.25">
      <c r="A6010" s="4" t="s">
        <v>12265</v>
      </c>
      <c r="B6010" t="s">
        <v>267</v>
      </c>
      <c r="C6010" s="1" t="s">
        <v>97</v>
      </c>
      <c r="D6010" t="s">
        <v>20</v>
      </c>
      <c r="E6010" t="s">
        <v>21</v>
      </c>
      <c r="F6010" t="s">
        <v>14752</v>
      </c>
      <c r="G6010" t="s">
        <v>23</v>
      </c>
      <c r="H6010" t="s">
        <v>14753</v>
      </c>
      <c r="I6010" t="s">
        <v>25</v>
      </c>
      <c r="J6010" t="s">
        <v>331</v>
      </c>
      <c r="K6010" t="s">
        <v>27</v>
      </c>
      <c r="L6010" t="s">
        <v>155</v>
      </c>
      <c r="M6010" t="s">
        <v>12265</v>
      </c>
      <c r="N6010">
        <v>441</v>
      </c>
      <c r="O6010">
        <v>544</v>
      </c>
      <c r="P6010">
        <v>507</v>
      </c>
      <c r="Q6010" s="4">
        <v>441</v>
      </c>
      <c r="R6010">
        <v>525.5</v>
      </c>
      <c r="S6010" s="4" t="str">
        <f t="shared" si="313"/>
        <v xml:space="preserve">CON PSU </v>
      </c>
      <c r="T6010" s="4" t="str">
        <f t="shared" si="312"/>
        <v xml:space="preserve">50 % MENOR </v>
      </c>
      <c r="U6010" s="4" t="str">
        <f t="shared" si="310"/>
        <v>Rango 500-549</v>
      </c>
      <c r="V6010" t="str">
        <f t="shared" si="311"/>
        <v>MAYOR A 450</v>
      </c>
    </row>
    <row r="6011" spans="1:22" x14ac:dyDescent="0.25">
      <c r="A6011" s="4" t="s">
        <v>12265</v>
      </c>
      <c r="B6011" t="s">
        <v>56</v>
      </c>
      <c r="C6011" s="1" t="s">
        <v>19</v>
      </c>
      <c r="D6011" t="s">
        <v>20</v>
      </c>
      <c r="E6011" t="s">
        <v>21</v>
      </c>
      <c r="F6011" t="s">
        <v>12567</v>
      </c>
      <c r="G6011" t="s">
        <v>23</v>
      </c>
      <c r="H6011" t="s">
        <v>12568</v>
      </c>
      <c r="I6011" t="s">
        <v>50</v>
      </c>
      <c r="J6011" t="s">
        <v>69</v>
      </c>
      <c r="K6011" t="s">
        <v>27</v>
      </c>
      <c r="L6011" t="s">
        <v>155</v>
      </c>
      <c r="M6011" t="s">
        <v>12265</v>
      </c>
      <c r="N6011">
        <v>441</v>
      </c>
      <c r="O6011">
        <v>517</v>
      </c>
      <c r="P6011">
        <v>527</v>
      </c>
      <c r="Q6011" s="4">
        <v>441</v>
      </c>
      <c r="R6011">
        <v>522</v>
      </c>
      <c r="S6011" s="4" t="str">
        <f t="shared" si="313"/>
        <v xml:space="preserve">CON PSU </v>
      </c>
      <c r="T6011" s="4" t="str">
        <f t="shared" si="312"/>
        <v xml:space="preserve">50 % MENOR </v>
      </c>
      <c r="U6011" s="4" t="str">
        <f t="shared" si="310"/>
        <v>Rango 500-549</v>
      </c>
      <c r="V6011" t="str">
        <f t="shared" si="311"/>
        <v>MAYOR A 450</v>
      </c>
    </row>
    <row r="6012" spans="1:22" x14ac:dyDescent="0.25">
      <c r="A6012" s="4" t="s">
        <v>12265</v>
      </c>
      <c r="B6012" t="s">
        <v>129</v>
      </c>
      <c r="C6012" s="1" t="s">
        <v>19</v>
      </c>
      <c r="D6012" t="s">
        <v>20</v>
      </c>
      <c r="E6012" t="s">
        <v>21</v>
      </c>
      <c r="F6012" t="s">
        <v>15049</v>
      </c>
      <c r="G6012" t="s">
        <v>23</v>
      </c>
      <c r="H6012" t="s">
        <v>15050</v>
      </c>
      <c r="I6012" t="s">
        <v>50</v>
      </c>
      <c r="J6012" t="s">
        <v>69</v>
      </c>
      <c r="K6012" t="s">
        <v>155</v>
      </c>
      <c r="L6012" t="s">
        <v>155</v>
      </c>
      <c r="M6012" t="s">
        <v>12265</v>
      </c>
      <c r="N6012">
        <v>441</v>
      </c>
      <c r="O6012">
        <v>530</v>
      </c>
      <c r="P6012">
        <v>495</v>
      </c>
      <c r="Q6012" s="4">
        <v>441</v>
      </c>
      <c r="R6012">
        <v>512.5</v>
      </c>
      <c r="S6012" s="4" t="str">
        <f t="shared" si="313"/>
        <v xml:space="preserve">CON PSU </v>
      </c>
      <c r="T6012" s="4" t="str">
        <f t="shared" si="312"/>
        <v xml:space="preserve">50 % MENOR </v>
      </c>
      <c r="U6012" s="4" t="str">
        <f t="shared" si="310"/>
        <v>Rango 500-549</v>
      </c>
      <c r="V6012" t="str">
        <f t="shared" si="311"/>
        <v>MAYOR A 450</v>
      </c>
    </row>
    <row r="6013" spans="1:22" x14ac:dyDescent="0.25">
      <c r="A6013" s="4" t="s">
        <v>12265</v>
      </c>
      <c r="B6013" t="s">
        <v>56</v>
      </c>
      <c r="C6013" s="1" t="s">
        <v>19</v>
      </c>
      <c r="D6013" t="s">
        <v>20</v>
      </c>
      <c r="E6013" t="s">
        <v>21</v>
      </c>
      <c r="F6013" t="s">
        <v>12503</v>
      </c>
      <c r="G6013" t="s">
        <v>23</v>
      </c>
      <c r="H6013" t="s">
        <v>12504</v>
      </c>
      <c r="I6013" t="s">
        <v>25</v>
      </c>
      <c r="J6013" t="s">
        <v>69</v>
      </c>
      <c r="K6013" t="s">
        <v>155</v>
      </c>
      <c r="L6013" t="s">
        <v>155</v>
      </c>
      <c r="M6013" t="s">
        <v>3144</v>
      </c>
      <c r="N6013">
        <v>441</v>
      </c>
      <c r="O6013">
        <v>494</v>
      </c>
      <c r="P6013">
        <v>523</v>
      </c>
      <c r="Q6013" s="4">
        <v>441</v>
      </c>
      <c r="R6013">
        <v>508.5</v>
      </c>
      <c r="S6013" s="4" t="str">
        <f t="shared" si="313"/>
        <v xml:space="preserve">CON PSU </v>
      </c>
      <c r="T6013" s="4" t="str">
        <f t="shared" si="312"/>
        <v xml:space="preserve">50 % MENOR </v>
      </c>
      <c r="U6013" s="4" t="str">
        <f t="shared" si="310"/>
        <v>Rango 500-549</v>
      </c>
      <c r="V6013" t="str">
        <f t="shared" si="311"/>
        <v>MAYOR A 450</v>
      </c>
    </row>
    <row r="6014" spans="1:22" x14ac:dyDescent="0.25">
      <c r="A6014" s="4" t="s">
        <v>12265</v>
      </c>
      <c r="B6014" t="s">
        <v>56</v>
      </c>
      <c r="C6014" s="1" t="s">
        <v>19</v>
      </c>
      <c r="D6014" t="s">
        <v>20</v>
      </c>
      <c r="E6014" t="s">
        <v>21</v>
      </c>
      <c r="F6014" t="s">
        <v>12613</v>
      </c>
      <c r="G6014" t="s">
        <v>23</v>
      </c>
      <c r="H6014" t="s">
        <v>12614</v>
      </c>
      <c r="I6014" t="s">
        <v>25</v>
      </c>
      <c r="J6014" t="s">
        <v>33</v>
      </c>
      <c r="K6014" t="s">
        <v>155</v>
      </c>
      <c r="L6014" t="s">
        <v>155</v>
      </c>
      <c r="M6014" t="s">
        <v>12265</v>
      </c>
      <c r="N6014">
        <v>441</v>
      </c>
      <c r="O6014">
        <v>566</v>
      </c>
      <c r="P6014">
        <v>465</v>
      </c>
      <c r="Q6014" s="4">
        <v>441</v>
      </c>
      <c r="R6014">
        <v>515.5</v>
      </c>
      <c r="S6014" s="4" t="str">
        <f t="shared" si="313"/>
        <v xml:space="preserve">CON PSU </v>
      </c>
      <c r="T6014" s="4" t="str">
        <f t="shared" si="312"/>
        <v xml:space="preserve">50 % MENOR </v>
      </c>
      <c r="U6014" s="4" t="str">
        <f t="shared" si="310"/>
        <v>Rango 500-549</v>
      </c>
      <c r="V6014" t="str">
        <f t="shared" si="311"/>
        <v>MAYOR A 450</v>
      </c>
    </row>
    <row r="6015" spans="1:22" x14ac:dyDescent="0.25">
      <c r="A6015" s="4" t="s">
        <v>12265</v>
      </c>
      <c r="B6015" t="s">
        <v>129</v>
      </c>
      <c r="C6015" s="1" t="s">
        <v>19</v>
      </c>
      <c r="D6015" t="s">
        <v>20</v>
      </c>
      <c r="E6015" t="s">
        <v>21</v>
      </c>
      <c r="F6015" t="s">
        <v>14977</v>
      </c>
      <c r="G6015" t="s">
        <v>23</v>
      </c>
      <c r="H6015" t="s">
        <v>14978</v>
      </c>
      <c r="I6015" t="s">
        <v>50</v>
      </c>
      <c r="J6015" t="s">
        <v>73</v>
      </c>
      <c r="K6015" t="s">
        <v>27</v>
      </c>
      <c r="L6015" t="s">
        <v>27</v>
      </c>
      <c r="M6015" t="s">
        <v>12265</v>
      </c>
      <c r="N6015">
        <v>443</v>
      </c>
      <c r="O6015">
        <v>510</v>
      </c>
      <c r="P6015">
        <v>551</v>
      </c>
      <c r="Q6015" s="4">
        <v>443</v>
      </c>
      <c r="R6015">
        <v>530.5</v>
      </c>
      <c r="S6015" s="4" t="str">
        <f t="shared" si="313"/>
        <v xml:space="preserve">CON PSU </v>
      </c>
      <c r="T6015" s="4" t="str">
        <f t="shared" si="312"/>
        <v xml:space="preserve">50 % MENOR </v>
      </c>
      <c r="U6015" s="4" t="str">
        <f t="shared" si="310"/>
        <v>Rango 500-549</v>
      </c>
      <c r="V6015" t="str">
        <f t="shared" si="311"/>
        <v>MAYOR A 450</v>
      </c>
    </row>
    <row r="6016" spans="1:22" x14ac:dyDescent="0.25">
      <c r="A6016" s="4" t="s">
        <v>12265</v>
      </c>
      <c r="B6016" t="s">
        <v>312</v>
      </c>
      <c r="C6016" s="1" t="s">
        <v>35</v>
      </c>
      <c r="D6016" t="s">
        <v>20</v>
      </c>
      <c r="E6016" t="s">
        <v>21</v>
      </c>
      <c r="F6016" t="s">
        <v>14326</v>
      </c>
      <c r="G6016" t="s">
        <v>23</v>
      </c>
      <c r="H6016" t="s">
        <v>14327</v>
      </c>
      <c r="I6016" t="s">
        <v>25</v>
      </c>
      <c r="J6016" t="s">
        <v>221</v>
      </c>
      <c r="K6016" t="s">
        <v>155</v>
      </c>
      <c r="L6016" t="s">
        <v>155</v>
      </c>
      <c r="M6016" t="s">
        <v>3152</v>
      </c>
      <c r="N6016">
        <v>443</v>
      </c>
      <c r="O6016">
        <v>539</v>
      </c>
      <c r="P6016">
        <v>486</v>
      </c>
      <c r="Q6016" s="4">
        <v>443</v>
      </c>
      <c r="R6016">
        <v>512.5</v>
      </c>
      <c r="S6016" s="4" t="str">
        <f t="shared" si="313"/>
        <v xml:space="preserve">CON PSU </v>
      </c>
      <c r="T6016" s="4" t="str">
        <f t="shared" si="312"/>
        <v xml:space="preserve">50 % MENOR </v>
      </c>
      <c r="U6016" s="4" t="str">
        <f t="shared" si="310"/>
        <v>Rango 500-549</v>
      </c>
      <c r="V6016" t="str">
        <f t="shared" si="311"/>
        <v>MAYOR A 450</v>
      </c>
    </row>
    <row r="6017" spans="1:22" x14ac:dyDescent="0.25">
      <c r="A6017" s="4" t="s">
        <v>12265</v>
      </c>
      <c r="B6017" t="s">
        <v>12979</v>
      </c>
      <c r="C6017" s="1" t="s">
        <v>30</v>
      </c>
      <c r="D6017" t="s">
        <v>20</v>
      </c>
      <c r="E6017" t="s">
        <v>21</v>
      </c>
      <c r="F6017" t="s">
        <v>12988</v>
      </c>
      <c r="G6017" t="s">
        <v>23</v>
      </c>
      <c r="H6017" t="s">
        <v>12989</v>
      </c>
      <c r="I6017" t="s">
        <v>50</v>
      </c>
      <c r="J6017" t="s">
        <v>145</v>
      </c>
      <c r="K6017" t="s">
        <v>27</v>
      </c>
      <c r="L6017" t="s">
        <v>27</v>
      </c>
      <c r="M6017" t="s">
        <v>12265</v>
      </c>
      <c r="N6017">
        <v>445</v>
      </c>
      <c r="O6017">
        <v>510</v>
      </c>
      <c r="P6017">
        <v>536</v>
      </c>
      <c r="Q6017" s="4">
        <v>445</v>
      </c>
      <c r="R6017">
        <v>523</v>
      </c>
      <c r="S6017" s="4" t="str">
        <f t="shared" si="313"/>
        <v xml:space="preserve">CON PSU </v>
      </c>
      <c r="T6017" s="4" t="str">
        <f t="shared" si="312"/>
        <v xml:space="preserve">50 % MENOR </v>
      </c>
      <c r="U6017" s="4" t="str">
        <f t="shared" si="310"/>
        <v>Rango 500-549</v>
      </c>
      <c r="V6017" t="str">
        <f t="shared" si="311"/>
        <v>MAYOR A 450</v>
      </c>
    </row>
    <row r="6018" spans="1:22" x14ac:dyDescent="0.25">
      <c r="A6018" s="4" t="s">
        <v>12265</v>
      </c>
      <c r="B6018" t="s">
        <v>56</v>
      </c>
      <c r="C6018" s="1" t="s">
        <v>19</v>
      </c>
      <c r="D6018" t="s">
        <v>20</v>
      </c>
      <c r="E6018" t="s">
        <v>21</v>
      </c>
      <c r="F6018" t="s">
        <v>12543</v>
      </c>
      <c r="G6018" t="s">
        <v>23</v>
      </c>
      <c r="H6018" t="s">
        <v>12544</v>
      </c>
      <c r="I6018" t="s">
        <v>25</v>
      </c>
      <c r="J6018" t="s">
        <v>185</v>
      </c>
      <c r="K6018" t="s">
        <v>27</v>
      </c>
      <c r="L6018" t="s">
        <v>27</v>
      </c>
      <c r="M6018" t="s">
        <v>12265</v>
      </c>
      <c r="N6018">
        <v>445</v>
      </c>
      <c r="O6018">
        <v>523</v>
      </c>
      <c r="P6018">
        <v>551</v>
      </c>
      <c r="Q6018" s="4">
        <v>445</v>
      </c>
      <c r="R6018">
        <v>537</v>
      </c>
      <c r="S6018" s="4" t="str">
        <f t="shared" si="313"/>
        <v xml:space="preserve">CON PSU </v>
      </c>
      <c r="T6018" s="4" t="str">
        <f t="shared" si="312"/>
        <v xml:space="preserve">50 % MENOR </v>
      </c>
      <c r="U6018" s="4" t="str">
        <f t="shared" ref="U6018:U6081" si="314">IF(R6018&gt;699,"Rango Mayor a 699",IF(R6018&gt;649,"Rango 650-699",IF(R6018&gt;599,"Rango 600-649",IF(R6018&gt;549,"Rango 550-599",IF(R6018&gt;499,"Rango 500-549",IF(R6018&gt;449,"Rango 450-499",IF(R6018&gt;399,"Rango 400-449","Rango Menor a 400")))))))</f>
        <v>Rango 500-549</v>
      </c>
      <c r="V6018" t="str">
        <f t="shared" si="311"/>
        <v>MAYOR A 450</v>
      </c>
    </row>
    <row r="6019" spans="1:22" x14ac:dyDescent="0.25">
      <c r="A6019" s="4" t="s">
        <v>12265</v>
      </c>
      <c r="B6019" t="s">
        <v>60</v>
      </c>
      <c r="C6019" s="1" t="s">
        <v>35</v>
      </c>
      <c r="D6019" t="s">
        <v>20</v>
      </c>
      <c r="E6019" t="s">
        <v>21</v>
      </c>
      <c r="F6019" t="s">
        <v>14269</v>
      </c>
      <c r="G6019" t="s">
        <v>23</v>
      </c>
      <c r="H6019" t="s">
        <v>14270</v>
      </c>
      <c r="I6019" t="s">
        <v>50</v>
      </c>
      <c r="J6019" t="s">
        <v>152</v>
      </c>
      <c r="K6019" t="s">
        <v>27</v>
      </c>
      <c r="L6019" t="s">
        <v>27</v>
      </c>
      <c r="M6019" t="s">
        <v>12265</v>
      </c>
      <c r="N6019">
        <v>445</v>
      </c>
      <c r="O6019">
        <v>530</v>
      </c>
      <c r="P6019">
        <v>558</v>
      </c>
      <c r="Q6019" s="4">
        <v>445</v>
      </c>
      <c r="R6019">
        <v>544</v>
      </c>
      <c r="S6019" s="4" t="str">
        <f t="shared" si="313"/>
        <v xml:space="preserve">CON PSU </v>
      </c>
      <c r="T6019" s="4" t="str">
        <f t="shared" si="312"/>
        <v xml:space="preserve">50 % MENOR </v>
      </c>
      <c r="U6019" s="4" t="str">
        <f t="shared" si="314"/>
        <v>Rango 500-549</v>
      </c>
      <c r="V6019" t="str">
        <f t="shared" ref="V6019:V6082" si="315">IF(R6019&gt;449.9444444444,"MAYOR A 450","MENOR A 450")</f>
        <v>MAYOR A 450</v>
      </c>
    </row>
    <row r="6020" spans="1:22" x14ac:dyDescent="0.25">
      <c r="A6020" s="4" t="s">
        <v>12265</v>
      </c>
      <c r="B6020" t="s">
        <v>129</v>
      </c>
      <c r="C6020" s="1" t="s">
        <v>19</v>
      </c>
      <c r="D6020" t="s">
        <v>20</v>
      </c>
      <c r="E6020" t="s">
        <v>21</v>
      </c>
      <c r="F6020" t="s">
        <v>15138</v>
      </c>
      <c r="G6020" t="s">
        <v>23</v>
      </c>
      <c r="H6020" t="s">
        <v>15139</v>
      </c>
      <c r="I6020" t="s">
        <v>50</v>
      </c>
      <c r="J6020" t="s">
        <v>69</v>
      </c>
      <c r="K6020" t="s">
        <v>155</v>
      </c>
      <c r="L6020" t="s">
        <v>155</v>
      </c>
      <c r="M6020" t="s">
        <v>12265</v>
      </c>
      <c r="N6020">
        <v>445</v>
      </c>
      <c r="O6020">
        <v>466</v>
      </c>
      <c r="P6020">
        <v>544</v>
      </c>
      <c r="Q6020" s="4">
        <v>445</v>
      </c>
      <c r="R6020">
        <v>505</v>
      </c>
      <c r="S6020" s="4" t="str">
        <f t="shared" si="313"/>
        <v xml:space="preserve">CON PSU </v>
      </c>
      <c r="T6020" s="4" t="str">
        <f t="shared" si="312"/>
        <v xml:space="preserve">50 % MENOR </v>
      </c>
      <c r="U6020" s="4" t="str">
        <f t="shared" si="314"/>
        <v>Rango 500-549</v>
      </c>
      <c r="V6020" t="str">
        <f t="shared" si="315"/>
        <v>MAYOR A 450</v>
      </c>
    </row>
    <row r="6021" spans="1:22" x14ac:dyDescent="0.25">
      <c r="A6021" s="4" t="s">
        <v>12265</v>
      </c>
      <c r="B6021" t="s">
        <v>66</v>
      </c>
      <c r="C6021" s="1" t="s">
        <v>35</v>
      </c>
      <c r="D6021" t="s">
        <v>20</v>
      </c>
      <c r="E6021" t="s">
        <v>21</v>
      </c>
      <c r="F6021" t="s">
        <v>14366</v>
      </c>
      <c r="G6021" t="s">
        <v>23</v>
      </c>
      <c r="H6021" t="s">
        <v>14367</v>
      </c>
      <c r="I6021" t="s">
        <v>50</v>
      </c>
      <c r="J6021" t="s">
        <v>912</v>
      </c>
      <c r="K6021" t="s">
        <v>155</v>
      </c>
      <c r="L6021" t="s">
        <v>27</v>
      </c>
      <c r="M6021" t="s">
        <v>12265</v>
      </c>
      <c r="N6021">
        <v>446</v>
      </c>
      <c r="O6021">
        <v>481</v>
      </c>
      <c r="P6021">
        <v>527</v>
      </c>
      <c r="Q6021" s="4">
        <v>446</v>
      </c>
      <c r="R6021">
        <v>504</v>
      </c>
      <c r="S6021" s="4" t="str">
        <f t="shared" si="313"/>
        <v xml:space="preserve">CON PSU </v>
      </c>
      <c r="T6021" s="4" t="str">
        <f t="shared" si="312"/>
        <v xml:space="preserve">50 % MENOR </v>
      </c>
      <c r="U6021" s="4" t="str">
        <f t="shared" si="314"/>
        <v>Rango 500-549</v>
      </c>
      <c r="V6021" t="str">
        <f t="shared" si="315"/>
        <v>MAYOR A 450</v>
      </c>
    </row>
    <row r="6022" spans="1:22" x14ac:dyDescent="0.25">
      <c r="A6022" s="4" t="s">
        <v>12265</v>
      </c>
      <c r="B6022" t="s">
        <v>117</v>
      </c>
      <c r="C6022" s="1" t="s">
        <v>19</v>
      </c>
      <c r="D6022" t="s">
        <v>53</v>
      </c>
      <c r="E6022" t="s">
        <v>21</v>
      </c>
      <c r="F6022" t="s">
        <v>13444</v>
      </c>
      <c r="G6022" t="s">
        <v>23</v>
      </c>
      <c r="H6022" t="s">
        <v>13445</v>
      </c>
      <c r="I6022" t="s">
        <v>50</v>
      </c>
      <c r="J6022" t="s">
        <v>76</v>
      </c>
      <c r="K6022" t="s">
        <v>155</v>
      </c>
      <c r="L6022" t="s">
        <v>155</v>
      </c>
      <c r="M6022" t="s">
        <v>12265</v>
      </c>
      <c r="N6022">
        <v>443</v>
      </c>
      <c r="O6022">
        <v>481</v>
      </c>
      <c r="P6022">
        <v>536</v>
      </c>
      <c r="Q6022" s="4">
        <v>447</v>
      </c>
      <c r="R6022">
        <v>508.5</v>
      </c>
      <c r="S6022" s="4" t="str">
        <f t="shared" si="313"/>
        <v xml:space="preserve">CON PSU </v>
      </c>
      <c r="T6022" s="4" t="str">
        <f t="shared" si="312"/>
        <v>50 % MAYOR</v>
      </c>
      <c r="U6022" s="4" t="str">
        <f t="shared" si="314"/>
        <v>Rango 500-549</v>
      </c>
      <c r="V6022" t="str">
        <f t="shared" si="315"/>
        <v>MAYOR A 450</v>
      </c>
    </row>
    <row r="6023" spans="1:22" x14ac:dyDescent="0.25">
      <c r="A6023" s="4" t="s">
        <v>12265</v>
      </c>
      <c r="B6023" t="s">
        <v>96</v>
      </c>
      <c r="C6023" s="1" t="s">
        <v>97</v>
      </c>
      <c r="D6023" t="s">
        <v>20</v>
      </c>
      <c r="E6023" t="s">
        <v>21</v>
      </c>
      <c r="F6023" t="s">
        <v>14470</v>
      </c>
      <c r="G6023" t="s">
        <v>23</v>
      </c>
      <c r="H6023" t="s">
        <v>14471</v>
      </c>
      <c r="I6023" t="s">
        <v>50</v>
      </c>
      <c r="J6023" t="s">
        <v>116</v>
      </c>
      <c r="K6023" t="s">
        <v>27</v>
      </c>
      <c r="L6023" t="s">
        <v>27</v>
      </c>
      <c r="M6023" t="s">
        <v>12265</v>
      </c>
      <c r="N6023">
        <v>448</v>
      </c>
      <c r="O6023">
        <v>612</v>
      </c>
      <c r="P6023">
        <v>465</v>
      </c>
      <c r="Q6023" s="4">
        <v>448</v>
      </c>
      <c r="R6023">
        <v>538.5</v>
      </c>
      <c r="S6023" s="4" t="str">
        <f t="shared" si="313"/>
        <v xml:space="preserve">CON PSU </v>
      </c>
      <c r="T6023" s="4" t="str">
        <f t="shared" si="312"/>
        <v xml:space="preserve">50 % MENOR </v>
      </c>
      <c r="U6023" s="4" t="str">
        <f t="shared" si="314"/>
        <v>Rango 500-549</v>
      </c>
      <c r="V6023" t="str">
        <f t="shared" si="315"/>
        <v>MAYOR A 450</v>
      </c>
    </row>
    <row r="6024" spans="1:22" x14ac:dyDescent="0.25">
      <c r="A6024" s="4" t="s">
        <v>12265</v>
      </c>
      <c r="B6024" t="s">
        <v>106</v>
      </c>
      <c r="C6024" s="1" t="s">
        <v>97</v>
      </c>
      <c r="D6024" t="s">
        <v>20</v>
      </c>
      <c r="E6024" t="s">
        <v>21</v>
      </c>
      <c r="F6024" t="s">
        <v>12298</v>
      </c>
      <c r="G6024" t="s">
        <v>23</v>
      </c>
      <c r="H6024" t="s">
        <v>12299</v>
      </c>
      <c r="I6024" t="s">
        <v>50</v>
      </c>
      <c r="J6024" t="s">
        <v>122</v>
      </c>
      <c r="K6024" t="s">
        <v>27</v>
      </c>
      <c r="L6024" t="s">
        <v>155</v>
      </c>
      <c r="M6024" t="s">
        <v>12265</v>
      </c>
      <c r="N6024">
        <v>448</v>
      </c>
      <c r="O6024">
        <v>458</v>
      </c>
      <c r="P6024">
        <v>558</v>
      </c>
      <c r="Q6024" s="4">
        <v>450</v>
      </c>
      <c r="R6024">
        <v>508</v>
      </c>
      <c r="S6024" s="4" t="str">
        <f t="shared" si="313"/>
        <v xml:space="preserve">CON PSU </v>
      </c>
      <c r="T6024" s="4" t="str">
        <f t="shared" si="312"/>
        <v>50 % MAYOR</v>
      </c>
      <c r="U6024" s="4" t="str">
        <f t="shared" si="314"/>
        <v>Rango 500-549</v>
      </c>
      <c r="V6024" t="str">
        <f t="shared" si="315"/>
        <v>MAYOR A 450</v>
      </c>
    </row>
    <row r="6025" spans="1:22" x14ac:dyDescent="0.25">
      <c r="A6025" s="4" t="s">
        <v>12265</v>
      </c>
      <c r="B6025" t="s">
        <v>34</v>
      </c>
      <c r="C6025" s="1" t="s">
        <v>35</v>
      </c>
      <c r="D6025" t="s">
        <v>20</v>
      </c>
      <c r="E6025" t="s">
        <v>21</v>
      </c>
      <c r="F6025" t="s">
        <v>14139</v>
      </c>
      <c r="G6025" t="s">
        <v>23</v>
      </c>
      <c r="H6025" t="s">
        <v>14140</v>
      </c>
      <c r="I6025" t="s">
        <v>25</v>
      </c>
      <c r="J6025" t="s">
        <v>478</v>
      </c>
      <c r="K6025" t="s">
        <v>155</v>
      </c>
      <c r="L6025" t="s">
        <v>27</v>
      </c>
      <c r="M6025" t="s">
        <v>12265</v>
      </c>
      <c r="N6025">
        <v>451</v>
      </c>
      <c r="O6025">
        <v>466</v>
      </c>
      <c r="P6025">
        <v>536</v>
      </c>
      <c r="Q6025" s="4">
        <v>451</v>
      </c>
      <c r="R6025">
        <v>501</v>
      </c>
      <c r="S6025" s="4" t="str">
        <f t="shared" si="313"/>
        <v xml:space="preserve">CON PSU </v>
      </c>
      <c r="T6025" s="4" t="str">
        <f t="shared" si="312"/>
        <v xml:space="preserve">50 % MENOR </v>
      </c>
      <c r="U6025" s="4" t="str">
        <f t="shared" si="314"/>
        <v>Rango 500-549</v>
      </c>
      <c r="V6025" t="str">
        <f t="shared" si="315"/>
        <v>MAYOR A 450</v>
      </c>
    </row>
    <row r="6026" spans="1:22" x14ac:dyDescent="0.25">
      <c r="A6026" s="4" t="s">
        <v>12265</v>
      </c>
      <c r="B6026" t="s">
        <v>96</v>
      </c>
      <c r="C6026" s="1" t="s">
        <v>97</v>
      </c>
      <c r="D6026" t="s">
        <v>20</v>
      </c>
      <c r="E6026" t="s">
        <v>21</v>
      </c>
      <c r="F6026" t="s">
        <v>14513</v>
      </c>
      <c r="G6026" t="s">
        <v>23</v>
      </c>
      <c r="H6026" t="s">
        <v>14514</v>
      </c>
      <c r="I6026" t="s">
        <v>50</v>
      </c>
      <c r="J6026" t="s">
        <v>69</v>
      </c>
      <c r="K6026" t="s">
        <v>155</v>
      </c>
      <c r="L6026" t="s">
        <v>27</v>
      </c>
      <c r="M6026" t="s">
        <v>12265</v>
      </c>
      <c r="N6026">
        <v>451</v>
      </c>
      <c r="O6026">
        <v>503</v>
      </c>
      <c r="P6026">
        <v>544</v>
      </c>
      <c r="Q6026" s="4">
        <v>451</v>
      </c>
      <c r="R6026">
        <v>523.5</v>
      </c>
      <c r="S6026" s="4" t="str">
        <f t="shared" si="313"/>
        <v xml:space="preserve">CON PSU </v>
      </c>
      <c r="T6026" s="4" t="str">
        <f t="shared" si="312"/>
        <v xml:space="preserve">50 % MENOR </v>
      </c>
      <c r="U6026" s="4" t="str">
        <f t="shared" si="314"/>
        <v>Rango 500-549</v>
      </c>
      <c r="V6026" t="str">
        <f t="shared" si="315"/>
        <v>MAYOR A 450</v>
      </c>
    </row>
    <row r="6027" spans="1:22" x14ac:dyDescent="0.25">
      <c r="A6027" s="4" t="s">
        <v>12265</v>
      </c>
      <c r="B6027" t="s">
        <v>34</v>
      </c>
      <c r="C6027" s="1" t="s">
        <v>35</v>
      </c>
      <c r="D6027" t="s">
        <v>20</v>
      </c>
      <c r="E6027" t="s">
        <v>21</v>
      </c>
      <c r="F6027" t="s">
        <v>14157</v>
      </c>
      <c r="G6027" t="s">
        <v>23</v>
      </c>
      <c r="H6027" t="s">
        <v>14158</v>
      </c>
      <c r="I6027" t="s">
        <v>25</v>
      </c>
      <c r="J6027" t="s">
        <v>12876</v>
      </c>
      <c r="K6027" t="s">
        <v>155</v>
      </c>
      <c r="L6027" t="s">
        <v>27</v>
      </c>
      <c r="M6027" t="s">
        <v>12265</v>
      </c>
      <c r="N6027">
        <v>451</v>
      </c>
      <c r="O6027">
        <v>458</v>
      </c>
      <c r="P6027">
        <v>564</v>
      </c>
      <c r="Q6027" s="4">
        <v>451</v>
      </c>
      <c r="R6027">
        <v>511</v>
      </c>
      <c r="S6027" s="4" t="str">
        <f t="shared" si="313"/>
        <v xml:space="preserve">CON PSU </v>
      </c>
      <c r="T6027" s="4" t="str">
        <f t="shared" si="312"/>
        <v xml:space="preserve">50 % MENOR </v>
      </c>
      <c r="U6027" s="4" t="str">
        <f t="shared" si="314"/>
        <v>Rango 500-549</v>
      </c>
      <c r="V6027" t="str">
        <f t="shared" si="315"/>
        <v>MAYOR A 450</v>
      </c>
    </row>
    <row r="6028" spans="1:22" x14ac:dyDescent="0.25">
      <c r="A6028" s="4" t="s">
        <v>12265</v>
      </c>
      <c r="B6028" t="s">
        <v>612</v>
      </c>
      <c r="C6028" s="1" t="s">
        <v>30</v>
      </c>
      <c r="D6028" t="s">
        <v>20</v>
      </c>
      <c r="E6028" t="s">
        <v>21</v>
      </c>
      <c r="F6028" t="s">
        <v>14732</v>
      </c>
      <c r="G6028" t="s">
        <v>23</v>
      </c>
      <c r="H6028" t="s">
        <v>14733</v>
      </c>
      <c r="I6028" t="s">
        <v>50</v>
      </c>
      <c r="J6028" t="s">
        <v>116</v>
      </c>
      <c r="K6028" t="s">
        <v>27</v>
      </c>
      <c r="L6028" t="s">
        <v>155</v>
      </c>
      <c r="M6028" t="s">
        <v>12265</v>
      </c>
      <c r="N6028">
        <v>451</v>
      </c>
      <c r="O6028">
        <v>510</v>
      </c>
      <c r="P6028">
        <v>527</v>
      </c>
      <c r="Q6028" s="4">
        <v>451</v>
      </c>
      <c r="R6028">
        <v>518.5</v>
      </c>
      <c r="S6028" s="4" t="str">
        <f t="shared" si="313"/>
        <v xml:space="preserve">CON PSU </v>
      </c>
      <c r="T6028" s="4" t="str">
        <f t="shared" si="312"/>
        <v xml:space="preserve">50 % MENOR </v>
      </c>
      <c r="U6028" s="4" t="str">
        <f t="shared" si="314"/>
        <v>Rango 500-549</v>
      </c>
      <c r="V6028" t="str">
        <f t="shared" si="315"/>
        <v>MAYOR A 450</v>
      </c>
    </row>
    <row r="6029" spans="1:22" x14ac:dyDescent="0.25">
      <c r="A6029" s="4" t="s">
        <v>12265</v>
      </c>
      <c r="B6029" t="s">
        <v>129</v>
      </c>
      <c r="C6029" s="1" t="s">
        <v>19</v>
      </c>
      <c r="D6029" t="s">
        <v>20</v>
      </c>
      <c r="E6029" t="s">
        <v>21</v>
      </c>
      <c r="F6029" t="s">
        <v>14933</v>
      </c>
      <c r="G6029" t="s">
        <v>23</v>
      </c>
      <c r="H6029" t="s">
        <v>14934</v>
      </c>
      <c r="I6029" t="s">
        <v>25</v>
      </c>
      <c r="J6029" t="s">
        <v>9972</v>
      </c>
      <c r="K6029" t="s">
        <v>27</v>
      </c>
      <c r="L6029" t="s">
        <v>155</v>
      </c>
      <c r="M6029" t="s">
        <v>12265</v>
      </c>
      <c r="N6029">
        <v>451</v>
      </c>
      <c r="O6029">
        <v>517</v>
      </c>
      <c r="P6029">
        <v>544</v>
      </c>
      <c r="Q6029" s="4">
        <v>451</v>
      </c>
      <c r="R6029">
        <v>530.5</v>
      </c>
      <c r="S6029" s="4" t="str">
        <f t="shared" si="313"/>
        <v xml:space="preserve">CON PSU </v>
      </c>
      <c r="T6029" s="4" t="str">
        <f t="shared" si="312"/>
        <v xml:space="preserve">50 % MENOR </v>
      </c>
      <c r="U6029" s="4" t="str">
        <f t="shared" si="314"/>
        <v>Rango 500-549</v>
      </c>
      <c r="V6029" t="str">
        <f t="shared" si="315"/>
        <v>MAYOR A 450</v>
      </c>
    </row>
    <row r="6030" spans="1:22" x14ac:dyDescent="0.25">
      <c r="A6030" s="4" t="s">
        <v>12265</v>
      </c>
      <c r="B6030" t="s">
        <v>83</v>
      </c>
      <c r="C6030" s="1" t="s">
        <v>19</v>
      </c>
      <c r="D6030" t="s">
        <v>20</v>
      </c>
      <c r="E6030" t="s">
        <v>21</v>
      </c>
      <c r="F6030" t="s">
        <v>14056</v>
      </c>
      <c r="G6030" t="s">
        <v>23</v>
      </c>
      <c r="H6030" t="s">
        <v>14057</v>
      </c>
      <c r="I6030" t="s">
        <v>50</v>
      </c>
      <c r="J6030" t="s">
        <v>875</v>
      </c>
      <c r="K6030" t="s">
        <v>27</v>
      </c>
      <c r="L6030" t="s">
        <v>155</v>
      </c>
      <c r="M6030" t="s">
        <v>12265</v>
      </c>
      <c r="N6030">
        <v>451</v>
      </c>
      <c r="O6030">
        <v>620</v>
      </c>
      <c r="P6030">
        <v>408</v>
      </c>
      <c r="Q6030" s="4">
        <v>451</v>
      </c>
      <c r="R6030">
        <v>514</v>
      </c>
      <c r="S6030" s="4" t="str">
        <f t="shared" si="313"/>
        <v xml:space="preserve">CON PSU </v>
      </c>
      <c r="T6030" s="4" t="str">
        <f t="shared" si="312"/>
        <v xml:space="preserve">50 % MENOR </v>
      </c>
      <c r="U6030" s="4" t="str">
        <f t="shared" si="314"/>
        <v>Rango 500-549</v>
      </c>
      <c r="V6030" t="str">
        <f t="shared" si="315"/>
        <v>MAYOR A 450</v>
      </c>
    </row>
    <row r="6031" spans="1:22" x14ac:dyDescent="0.25">
      <c r="A6031" s="4" t="s">
        <v>12265</v>
      </c>
      <c r="B6031" t="s">
        <v>56</v>
      </c>
      <c r="C6031" s="1" t="s">
        <v>19</v>
      </c>
      <c r="D6031" t="s">
        <v>20</v>
      </c>
      <c r="E6031" t="s">
        <v>21</v>
      </c>
      <c r="F6031" t="s">
        <v>12659</v>
      </c>
      <c r="G6031" t="s">
        <v>23</v>
      </c>
      <c r="H6031" t="s">
        <v>12660</v>
      </c>
      <c r="I6031" t="s">
        <v>25</v>
      </c>
      <c r="J6031" t="s">
        <v>372</v>
      </c>
      <c r="K6031" t="s">
        <v>155</v>
      </c>
      <c r="L6031" t="s">
        <v>155</v>
      </c>
      <c r="M6031" t="s">
        <v>12265</v>
      </c>
      <c r="N6031">
        <v>451</v>
      </c>
      <c r="O6031">
        <v>530</v>
      </c>
      <c r="P6031">
        <v>495</v>
      </c>
      <c r="Q6031" s="4">
        <v>451</v>
      </c>
      <c r="R6031">
        <v>512.5</v>
      </c>
      <c r="S6031" s="4" t="str">
        <f t="shared" si="313"/>
        <v xml:space="preserve">CON PSU </v>
      </c>
      <c r="T6031" s="4" t="str">
        <f t="shared" si="312"/>
        <v xml:space="preserve">50 % MENOR </v>
      </c>
      <c r="U6031" s="4" t="str">
        <f t="shared" si="314"/>
        <v>Rango 500-549</v>
      </c>
      <c r="V6031" t="str">
        <f t="shared" si="315"/>
        <v>MAYOR A 450</v>
      </c>
    </row>
    <row r="6032" spans="1:22" x14ac:dyDescent="0.25">
      <c r="A6032" s="4" t="s">
        <v>12265</v>
      </c>
      <c r="B6032" t="s">
        <v>29</v>
      </c>
      <c r="C6032" s="1" t="s">
        <v>30</v>
      </c>
      <c r="D6032" t="s">
        <v>20</v>
      </c>
      <c r="E6032" t="s">
        <v>21</v>
      </c>
      <c r="F6032" t="s">
        <v>13088</v>
      </c>
      <c r="G6032" t="s">
        <v>23</v>
      </c>
      <c r="H6032" t="s">
        <v>13089</v>
      </c>
      <c r="I6032" t="s">
        <v>25</v>
      </c>
      <c r="J6032" t="s">
        <v>170</v>
      </c>
      <c r="K6032" t="s">
        <v>27</v>
      </c>
      <c r="L6032" t="s">
        <v>27</v>
      </c>
      <c r="M6032" t="s">
        <v>12265</v>
      </c>
      <c r="N6032">
        <v>454</v>
      </c>
      <c r="O6032">
        <v>510</v>
      </c>
      <c r="P6032">
        <v>551</v>
      </c>
      <c r="Q6032" s="4">
        <v>454</v>
      </c>
      <c r="R6032">
        <v>530.5</v>
      </c>
      <c r="S6032" s="4" t="str">
        <f t="shared" si="313"/>
        <v xml:space="preserve">CON PSU </v>
      </c>
      <c r="T6032" s="4" t="str">
        <f t="shared" si="312"/>
        <v xml:space="preserve">50 % MENOR </v>
      </c>
      <c r="U6032" s="4" t="str">
        <f t="shared" si="314"/>
        <v>Rango 500-549</v>
      </c>
      <c r="V6032" t="str">
        <f t="shared" si="315"/>
        <v>MAYOR A 450</v>
      </c>
    </row>
    <row r="6033" spans="1:22" x14ac:dyDescent="0.25">
      <c r="A6033" s="4" t="s">
        <v>12265</v>
      </c>
      <c r="B6033" t="s">
        <v>129</v>
      </c>
      <c r="C6033" s="1" t="s">
        <v>19</v>
      </c>
      <c r="D6033" t="s">
        <v>20</v>
      </c>
      <c r="E6033" t="s">
        <v>21</v>
      </c>
      <c r="F6033" t="s">
        <v>14770</v>
      </c>
      <c r="G6033" t="s">
        <v>23</v>
      </c>
      <c r="H6033" t="s">
        <v>14771</v>
      </c>
      <c r="I6033" t="s">
        <v>25</v>
      </c>
      <c r="J6033" t="s">
        <v>875</v>
      </c>
      <c r="K6033" t="s">
        <v>27</v>
      </c>
      <c r="L6033" t="s">
        <v>155</v>
      </c>
      <c r="M6033" t="s">
        <v>12265</v>
      </c>
      <c r="N6033">
        <v>454</v>
      </c>
      <c r="O6033">
        <v>566</v>
      </c>
      <c r="P6033">
        <v>465</v>
      </c>
      <c r="Q6033" s="4">
        <v>454</v>
      </c>
      <c r="R6033">
        <v>515.5</v>
      </c>
      <c r="S6033" s="4" t="str">
        <f t="shared" si="313"/>
        <v xml:space="preserve">CON PSU </v>
      </c>
      <c r="T6033" s="4" t="str">
        <f t="shared" si="312"/>
        <v xml:space="preserve">50 % MENOR </v>
      </c>
      <c r="U6033" s="4" t="str">
        <f t="shared" si="314"/>
        <v>Rango 500-549</v>
      </c>
      <c r="V6033" t="str">
        <f t="shared" si="315"/>
        <v>MAYOR A 450</v>
      </c>
    </row>
    <row r="6034" spans="1:22" x14ac:dyDescent="0.25">
      <c r="A6034" s="4" t="s">
        <v>12265</v>
      </c>
      <c r="B6034" t="s">
        <v>83</v>
      </c>
      <c r="C6034" s="1" t="s">
        <v>19</v>
      </c>
      <c r="D6034" t="s">
        <v>20</v>
      </c>
      <c r="E6034" t="s">
        <v>101</v>
      </c>
      <c r="F6034" t="s">
        <v>13926</v>
      </c>
      <c r="G6034" t="s">
        <v>23</v>
      </c>
      <c r="H6034" t="s">
        <v>13927</v>
      </c>
      <c r="I6034" t="s">
        <v>50</v>
      </c>
      <c r="J6034" t="s">
        <v>69</v>
      </c>
      <c r="K6034" t="s">
        <v>155</v>
      </c>
      <c r="L6034" t="s">
        <v>155</v>
      </c>
      <c r="M6034" t="s">
        <v>3144</v>
      </c>
      <c r="N6034">
        <v>454</v>
      </c>
      <c r="O6034">
        <v>586</v>
      </c>
      <c r="P6034">
        <v>421</v>
      </c>
      <c r="Q6034" s="4">
        <v>454</v>
      </c>
      <c r="R6034">
        <v>503.5</v>
      </c>
      <c r="S6034" s="4" t="str">
        <f t="shared" si="313"/>
        <v xml:space="preserve">CON PSU </v>
      </c>
      <c r="T6034" s="4" t="str">
        <f t="shared" si="312"/>
        <v xml:space="preserve">50 % MENOR </v>
      </c>
      <c r="U6034" s="4" t="str">
        <f t="shared" si="314"/>
        <v>Rango 500-549</v>
      </c>
      <c r="V6034" t="str">
        <f t="shared" si="315"/>
        <v>MAYOR A 450</v>
      </c>
    </row>
    <row r="6035" spans="1:22" x14ac:dyDescent="0.25">
      <c r="A6035" s="4" t="s">
        <v>12265</v>
      </c>
      <c r="B6035" t="s">
        <v>83</v>
      </c>
      <c r="C6035" s="1" t="s">
        <v>19</v>
      </c>
      <c r="D6035" t="s">
        <v>20</v>
      </c>
      <c r="E6035" t="s">
        <v>21</v>
      </c>
      <c r="F6035" t="s">
        <v>13871</v>
      </c>
      <c r="G6035" t="s">
        <v>23</v>
      </c>
      <c r="H6035" t="s">
        <v>13872</v>
      </c>
      <c r="I6035" t="s">
        <v>50</v>
      </c>
      <c r="J6035" t="s">
        <v>82</v>
      </c>
      <c r="K6035" t="s">
        <v>155</v>
      </c>
      <c r="L6035" t="s">
        <v>155</v>
      </c>
      <c r="M6035" t="s">
        <v>3144</v>
      </c>
      <c r="N6035">
        <v>454</v>
      </c>
      <c r="O6035">
        <v>480</v>
      </c>
      <c r="P6035">
        <v>572</v>
      </c>
      <c r="Q6035" s="4">
        <v>454</v>
      </c>
      <c r="R6035">
        <v>526</v>
      </c>
      <c r="S6035" s="4" t="str">
        <f t="shared" si="313"/>
        <v xml:space="preserve">CON PSU </v>
      </c>
      <c r="T6035" s="4" t="str">
        <f t="shared" si="312"/>
        <v xml:space="preserve">50 % MENOR </v>
      </c>
      <c r="U6035" s="4" t="str">
        <f t="shared" si="314"/>
        <v>Rango 500-549</v>
      </c>
      <c r="V6035" t="str">
        <f t="shared" si="315"/>
        <v>MAYOR A 450</v>
      </c>
    </row>
    <row r="6036" spans="1:22" x14ac:dyDescent="0.25">
      <c r="A6036" s="4" t="s">
        <v>12265</v>
      </c>
      <c r="B6036" t="s">
        <v>56</v>
      </c>
      <c r="C6036" s="1" t="s">
        <v>19</v>
      </c>
      <c r="D6036" t="s">
        <v>20</v>
      </c>
      <c r="E6036" t="s">
        <v>21</v>
      </c>
      <c r="F6036" t="s">
        <v>12824</v>
      </c>
      <c r="G6036" t="s">
        <v>23</v>
      </c>
      <c r="H6036" t="s">
        <v>12825</v>
      </c>
      <c r="I6036" t="s">
        <v>25</v>
      </c>
      <c r="J6036" t="s">
        <v>818</v>
      </c>
      <c r="K6036" t="s">
        <v>155</v>
      </c>
      <c r="L6036" t="s">
        <v>155</v>
      </c>
      <c r="M6036" t="s">
        <v>12265</v>
      </c>
      <c r="N6036">
        <v>454</v>
      </c>
      <c r="O6036">
        <v>503</v>
      </c>
      <c r="P6036">
        <v>507</v>
      </c>
      <c r="Q6036" s="4">
        <v>454</v>
      </c>
      <c r="R6036">
        <v>505</v>
      </c>
      <c r="S6036" s="4" t="str">
        <f t="shared" si="313"/>
        <v xml:space="preserve">CON PSU </v>
      </c>
      <c r="T6036" s="4" t="str">
        <f t="shared" si="312"/>
        <v xml:space="preserve">50 % MENOR </v>
      </c>
      <c r="U6036" s="4" t="str">
        <f t="shared" si="314"/>
        <v>Rango 500-549</v>
      </c>
      <c r="V6036" t="str">
        <f t="shared" si="315"/>
        <v>MAYOR A 450</v>
      </c>
    </row>
    <row r="6037" spans="1:22" x14ac:dyDescent="0.25">
      <c r="A6037" s="4" t="s">
        <v>12265</v>
      </c>
      <c r="B6037" t="s">
        <v>56</v>
      </c>
      <c r="C6037" s="1" t="s">
        <v>19</v>
      </c>
      <c r="D6037" t="s">
        <v>20</v>
      </c>
      <c r="E6037" t="s">
        <v>21</v>
      </c>
      <c r="F6037" t="s">
        <v>12601</v>
      </c>
      <c r="G6037" t="s">
        <v>23</v>
      </c>
      <c r="H6037" t="s">
        <v>12602</v>
      </c>
      <c r="I6037" t="s">
        <v>50</v>
      </c>
      <c r="J6037" t="s">
        <v>69</v>
      </c>
      <c r="K6037" t="s">
        <v>155</v>
      </c>
      <c r="L6037" t="s">
        <v>27</v>
      </c>
      <c r="M6037" t="s">
        <v>3149</v>
      </c>
      <c r="N6037">
        <v>455</v>
      </c>
      <c r="O6037">
        <v>501</v>
      </c>
      <c r="P6037">
        <v>507</v>
      </c>
      <c r="Q6037" s="4">
        <v>455</v>
      </c>
      <c r="R6037">
        <v>504</v>
      </c>
      <c r="S6037" s="4" t="str">
        <f t="shared" si="313"/>
        <v xml:space="preserve">CON PSU </v>
      </c>
      <c r="T6037" s="4" t="str">
        <f t="shared" si="312"/>
        <v xml:space="preserve">50 % MENOR </v>
      </c>
      <c r="U6037" s="4" t="str">
        <f t="shared" si="314"/>
        <v>Rango 500-549</v>
      </c>
      <c r="V6037" t="str">
        <f t="shared" si="315"/>
        <v>MAYOR A 450</v>
      </c>
    </row>
    <row r="6038" spans="1:22" x14ac:dyDescent="0.25">
      <c r="A6038" s="4" t="s">
        <v>12265</v>
      </c>
      <c r="B6038" t="s">
        <v>18</v>
      </c>
      <c r="C6038" s="1" t="s">
        <v>19</v>
      </c>
      <c r="D6038" t="s">
        <v>20</v>
      </c>
      <c r="E6038" t="s">
        <v>21</v>
      </c>
      <c r="F6038" t="s">
        <v>15293</v>
      </c>
      <c r="G6038" t="s">
        <v>23</v>
      </c>
      <c r="H6038" t="s">
        <v>15294</v>
      </c>
      <c r="I6038" t="s">
        <v>50</v>
      </c>
      <c r="J6038" t="s">
        <v>372</v>
      </c>
      <c r="K6038" t="s">
        <v>27</v>
      </c>
      <c r="L6038" t="s">
        <v>27</v>
      </c>
      <c r="M6038" t="s">
        <v>12265</v>
      </c>
      <c r="N6038">
        <v>455</v>
      </c>
      <c r="O6038">
        <v>604</v>
      </c>
      <c r="P6038">
        <v>448</v>
      </c>
      <c r="Q6038" s="4">
        <v>455</v>
      </c>
      <c r="R6038">
        <v>526</v>
      </c>
      <c r="S6038" s="4" t="str">
        <f t="shared" si="313"/>
        <v xml:space="preserve">CON PSU </v>
      </c>
      <c r="T6038" s="4" t="str">
        <f t="shared" si="312"/>
        <v xml:space="preserve">50 % MENOR </v>
      </c>
      <c r="U6038" s="4" t="str">
        <f t="shared" si="314"/>
        <v>Rango 500-549</v>
      </c>
      <c r="V6038" t="str">
        <f t="shared" si="315"/>
        <v>MAYOR A 450</v>
      </c>
    </row>
    <row r="6039" spans="1:22" x14ac:dyDescent="0.25">
      <c r="A6039" s="4" t="s">
        <v>12265</v>
      </c>
      <c r="B6039" t="s">
        <v>18</v>
      </c>
      <c r="C6039" s="1" t="s">
        <v>19</v>
      </c>
      <c r="D6039" t="s">
        <v>20</v>
      </c>
      <c r="E6039" t="s">
        <v>21</v>
      </c>
      <c r="F6039" t="s">
        <v>15255</v>
      </c>
      <c r="G6039" t="s">
        <v>23</v>
      </c>
      <c r="H6039" t="s">
        <v>15256</v>
      </c>
      <c r="I6039" t="s">
        <v>50</v>
      </c>
      <c r="J6039" t="s">
        <v>76</v>
      </c>
      <c r="K6039" t="s">
        <v>155</v>
      </c>
      <c r="L6039" t="s">
        <v>27</v>
      </c>
      <c r="M6039" t="s">
        <v>12265</v>
      </c>
      <c r="N6039">
        <v>454</v>
      </c>
      <c r="O6039">
        <v>496</v>
      </c>
      <c r="P6039">
        <v>518</v>
      </c>
      <c r="Q6039" s="4">
        <v>455</v>
      </c>
      <c r="R6039">
        <v>507</v>
      </c>
      <c r="S6039" s="4" t="str">
        <f t="shared" si="313"/>
        <v xml:space="preserve">CON PSU </v>
      </c>
      <c r="T6039" s="4" t="str">
        <f t="shared" si="312"/>
        <v>50 % MAYOR</v>
      </c>
      <c r="U6039" s="4" t="str">
        <f t="shared" si="314"/>
        <v>Rango 500-549</v>
      </c>
      <c r="V6039" t="str">
        <f t="shared" si="315"/>
        <v>MAYOR A 450</v>
      </c>
    </row>
    <row r="6040" spans="1:22" x14ac:dyDescent="0.25">
      <c r="A6040" s="4" t="s">
        <v>12265</v>
      </c>
      <c r="B6040" t="s">
        <v>70</v>
      </c>
      <c r="C6040" s="1" t="s">
        <v>35</v>
      </c>
      <c r="D6040" t="s">
        <v>20</v>
      </c>
      <c r="E6040" t="s">
        <v>21</v>
      </c>
      <c r="F6040" t="s">
        <v>14251</v>
      </c>
      <c r="G6040" t="s">
        <v>23</v>
      </c>
      <c r="H6040" t="s">
        <v>14252</v>
      </c>
      <c r="I6040" t="s">
        <v>50</v>
      </c>
      <c r="J6040" t="s">
        <v>46</v>
      </c>
      <c r="K6040" t="s">
        <v>155</v>
      </c>
      <c r="L6040" t="s">
        <v>27</v>
      </c>
      <c r="M6040" t="s">
        <v>12265</v>
      </c>
      <c r="N6040">
        <v>455</v>
      </c>
      <c r="O6040">
        <v>573</v>
      </c>
      <c r="P6040">
        <v>507</v>
      </c>
      <c r="Q6040" s="4">
        <v>455</v>
      </c>
      <c r="R6040">
        <v>540</v>
      </c>
      <c r="S6040" s="4" t="str">
        <f t="shared" si="313"/>
        <v xml:space="preserve">CON PSU </v>
      </c>
      <c r="T6040" s="4" t="str">
        <f t="shared" si="312"/>
        <v xml:space="preserve">50 % MENOR </v>
      </c>
      <c r="U6040" s="4" t="str">
        <f t="shared" si="314"/>
        <v>Rango 500-549</v>
      </c>
      <c r="V6040" t="str">
        <f t="shared" si="315"/>
        <v>MAYOR A 450</v>
      </c>
    </row>
    <row r="6041" spans="1:22" x14ac:dyDescent="0.25">
      <c r="A6041" s="4" t="s">
        <v>12265</v>
      </c>
      <c r="B6041" t="s">
        <v>96</v>
      </c>
      <c r="C6041" s="1" t="s">
        <v>97</v>
      </c>
      <c r="D6041" t="s">
        <v>20</v>
      </c>
      <c r="E6041" t="s">
        <v>21</v>
      </c>
      <c r="F6041" t="s">
        <v>14611</v>
      </c>
      <c r="G6041" t="s">
        <v>23</v>
      </c>
      <c r="H6041" t="s">
        <v>14612</v>
      </c>
      <c r="I6041" t="s">
        <v>50</v>
      </c>
      <c r="J6041" t="s">
        <v>76</v>
      </c>
      <c r="K6041" t="s">
        <v>155</v>
      </c>
      <c r="L6041" t="s">
        <v>27</v>
      </c>
      <c r="M6041" t="s">
        <v>12265</v>
      </c>
      <c r="N6041">
        <v>455</v>
      </c>
      <c r="O6041">
        <v>517</v>
      </c>
      <c r="P6041">
        <v>495</v>
      </c>
      <c r="Q6041" s="4">
        <v>455</v>
      </c>
      <c r="R6041">
        <v>506</v>
      </c>
      <c r="S6041" s="4" t="str">
        <f t="shared" si="313"/>
        <v xml:space="preserve">CON PSU </v>
      </c>
      <c r="T6041" s="4" t="str">
        <f t="shared" ref="T6041:T6104" si="316">IF(Q6041&gt;N6041,"50 % MAYOR","50 % MENOR ")</f>
        <v xml:space="preserve">50 % MENOR </v>
      </c>
      <c r="U6041" s="4" t="str">
        <f t="shared" si="314"/>
        <v>Rango 500-549</v>
      </c>
      <c r="V6041" t="str">
        <f t="shared" si="315"/>
        <v>MAYOR A 450</v>
      </c>
    </row>
    <row r="6042" spans="1:22" x14ac:dyDescent="0.25">
      <c r="A6042" s="4" t="s">
        <v>12265</v>
      </c>
      <c r="B6042" t="s">
        <v>12979</v>
      </c>
      <c r="C6042" s="1" t="s">
        <v>30</v>
      </c>
      <c r="D6042" t="s">
        <v>20</v>
      </c>
      <c r="E6042" t="s">
        <v>21</v>
      </c>
      <c r="F6042" t="s">
        <v>12986</v>
      </c>
      <c r="G6042" t="s">
        <v>23</v>
      </c>
      <c r="H6042" t="s">
        <v>12987</v>
      </c>
      <c r="I6042" t="s">
        <v>25</v>
      </c>
      <c r="J6042" t="s">
        <v>116</v>
      </c>
      <c r="K6042" t="s">
        <v>27</v>
      </c>
      <c r="L6042" t="s">
        <v>27</v>
      </c>
      <c r="M6042" t="s">
        <v>12265</v>
      </c>
      <c r="N6042">
        <v>455</v>
      </c>
      <c r="O6042">
        <v>510</v>
      </c>
      <c r="P6042">
        <v>551</v>
      </c>
      <c r="Q6042" s="4">
        <v>455</v>
      </c>
      <c r="R6042">
        <v>530.5</v>
      </c>
      <c r="S6042" s="4" t="str">
        <f t="shared" si="313"/>
        <v xml:space="preserve">CON PSU </v>
      </c>
      <c r="T6042" s="4" t="str">
        <f t="shared" si="316"/>
        <v xml:space="preserve">50 % MENOR </v>
      </c>
      <c r="U6042" s="4" t="str">
        <f t="shared" si="314"/>
        <v>Rango 500-549</v>
      </c>
      <c r="V6042" t="str">
        <f t="shared" si="315"/>
        <v>MAYOR A 450</v>
      </c>
    </row>
    <row r="6043" spans="1:22" x14ac:dyDescent="0.25">
      <c r="A6043" s="4" t="s">
        <v>12265</v>
      </c>
      <c r="B6043" t="s">
        <v>96</v>
      </c>
      <c r="C6043" s="1" t="s">
        <v>97</v>
      </c>
      <c r="D6043" t="s">
        <v>20</v>
      </c>
      <c r="E6043" t="s">
        <v>21</v>
      </c>
      <c r="F6043" t="s">
        <v>14647</v>
      </c>
      <c r="G6043" t="s">
        <v>23</v>
      </c>
      <c r="H6043" t="s">
        <v>14648</v>
      </c>
      <c r="I6043" t="s">
        <v>25</v>
      </c>
      <c r="J6043" t="s">
        <v>185</v>
      </c>
      <c r="K6043" t="s">
        <v>155</v>
      </c>
      <c r="L6043" t="s">
        <v>155</v>
      </c>
      <c r="M6043" t="s">
        <v>12265</v>
      </c>
      <c r="N6043">
        <v>455</v>
      </c>
      <c r="O6043">
        <v>503</v>
      </c>
      <c r="P6043">
        <v>527</v>
      </c>
      <c r="Q6043" s="4">
        <v>455</v>
      </c>
      <c r="R6043">
        <v>515</v>
      </c>
      <c r="S6043" s="4" t="str">
        <f t="shared" si="313"/>
        <v xml:space="preserve">CON PSU </v>
      </c>
      <c r="T6043" s="4" t="str">
        <f t="shared" si="316"/>
        <v xml:space="preserve">50 % MENOR </v>
      </c>
      <c r="U6043" s="4" t="str">
        <f t="shared" si="314"/>
        <v>Rango 500-549</v>
      </c>
      <c r="V6043" t="str">
        <f t="shared" si="315"/>
        <v>MAYOR A 450</v>
      </c>
    </row>
    <row r="6044" spans="1:22" x14ac:dyDescent="0.25">
      <c r="A6044" s="4" t="s">
        <v>12265</v>
      </c>
      <c r="B6044" t="s">
        <v>56</v>
      </c>
      <c r="C6044" s="1" t="s">
        <v>19</v>
      </c>
      <c r="D6044" t="s">
        <v>20</v>
      </c>
      <c r="E6044" t="s">
        <v>21</v>
      </c>
      <c r="F6044" t="s">
        <v>12860</v>
      </c>
      <c r="G6044" t="s">
        <v>23</v>
      </c>
      <c r="H6044" t="s">
        <v>12861</v>
      </c>
      <c r="I6044" t="s">
        <v>25</v>
      </c>
      <c r="J6044" t="s">
        <v>471</v>
      </c>
      <c r="K6044" t="s">
        <v>155</v>
      </c>
      <c r="L6044" t="s">
        <v>155</v>
      </c>
      <c r="M6044" t="s">
        <v>12265</v>
      </c>
      <c r="N6044">
        <v>455</v>
      </c>
      <c r="O6044">
        <v>489</v>
      </c>
      <c r="P6044">
        <v>527</v>
      </c>
      <c r="Q6044" s="4">
        <v>455</v>
      </c>
      <c r="R6044">
        <v>508</v>
      </c>
      <c r="S6044" s="4" t="str">
        <f t="shared" si="313"/>
        <v xml:space="preserve">CON PSU </v>
      </c>
      <c r="T6044" s="4" t="str">
        <f t="shared" si="316"/>
        <v xml:space="preserve">50 % MENOR </v>
      </c>
      <c r="U6044" s="4" t="str">
        <f t="shared" si="314"/>
        <v>Rango 500-549</v>
      </c>
      <c r="V6044" t="str">
        <f t="shared" si="315"/>
        <v>MAYOR A 450</v>
      </c>
    </row>
    <row r="6045" spans="1:22" x14ac:dyDescent="0.25">
      <c r="A6045" s="4" t="s">
        <v>12265</v>
      </c>
      <c r="B6045" t="s">
        <v>56</v>
      </c>
      <c r="C6045" s="1" t="s">
        <v>19</v>
      </c>
      <c r="D6045" t="s">
        <v>20</v>
      </c>
      <c r="E6045" t="s">
        <v>21</v>
      </c>
      <c r="F6045" t="s">
        <v>12483</v>
      </c>
      <c r="G6045" t="s">
        <v>23</v>
      </c>
      <c r="H6045" t="s">
        <v>12484</v>
      </c>
      <c r="I6045" t="s">
        <v>50</v>
      </c>
      <c r="J6045" t="s">
        <v>46</v>
      </c>
      <c r="K6045" t="s">
        <v>155</v>
      </c>
      <c r="L6045" t="s">
        <v>155</v>
      </c>
      <c r="M6045" t="s">
        <v>12265</v>
      </c>
      <c r="N6045">
        <v>455</v>
      </c>
      <c r="O6045">
        <v>537</v>
      </c>
      <c r="P6045">
        <v>495</v>
      </c>
      <c r="Q6045" s="4">
        <v>455</v>
      </c>
      <c r="R6045">
        <v>516</v>
      </c>
      <c r="S6045" s="4" t="str">
        <f t="shared" si="313"/>
        <v xml:space="preserve">CON PSU </v>
      </c>
      <c r="T6045" s="4" t="str">
        <f t="shared" si="316"/>
        <v xml:space="preserve">50 % MENOR </v>
      </c>
      <c r="U6045" s="4" t="str">
        <f t="shared" si="314"/>
        <v>Rango 500-549</v>
      </c>
      <c r="V6045" t="str">
        <f t="shared" si="315"/>
        <v>MAYOR A 450</v>
      </c>
    </row>
    <row r="6046" spans="1:22" x14ac:dyDescent="0.25">
      <c r="A6046" s="4" t="s">
        <v>12265</v>
      </c>
      <c r="B6046" t="s">
        <v>34</v>
      </c>
      <c r="C6046" s="1" t="s">
        <v>35</v>
      </c>
      <c r="D6046" t="s">
        <v>20</v>
      </c>
      <c r="E6046" t="s">
        <v>21</v>
      </c>
      <c r="F6046" t="s">
        <v>14167</v>
      </c>
      <c r="G6046" t="s">
        <v>23</v>
      </c>
      <c r="H6046" t="s">
        <v>14168</v>
      </c>
      <c r="I6046" t="s">
        <v>25</v>
      </c>
      <c r="J6046" t="s">
        <v>253</v>
      </c>
      <c r="K6046" t="s">
        <v>155</v>
      </c>
      <c r="L6046" t="s">
        <v>27</v>
      </c>
      <c r="M6046" t="s">
        <v>3205</v>
      </c>
      <c r="N6046">
        <v>458</v>
      </c>
      <c r="O6046">
        <v>506</v>
      </c>
      <c r="P6046">
        <v>518</v>
      </c>
      <c r="Q6046" s="4">
        <v>458</v>
      </c>
      <c r="R6046">
        <v>512</v>
      </c>
      <c r="S6046" s="4" t="str">
        <f t="shared" si="313"/>
        <v xml:space="preserve">CON PSU </v>
      </c>
      <c r="T6046" s="4" t="str">
        <f t="shared" si="316"/>
        <v xml:space="preserve">50 % MENOR </v>
      </c>
      <c r="U6046" s="4" t="str">
        <f t="shared" si="314"/>
        <v>Rango 500-549</v>
      </c>
      <c r="V6046" t="str">
        <f t="shared" si="315"/>
        <v>MAYOR A 450</v>
      </c>
    </row>
    <row r="6047" spans="1:22" x14ac:dyDescent="0.25">
      <c r="A6047" s="4" t="s">
        <v>12265</v>
      </c>
      <c r="B6047" t="s">
        <v>77</v>
      </c>
      <c r="C6047" s="1" t="s">
        <v>19</v>
      </c>
      <c r="D6047" t="s">
        <v>20</v>
      </c>
      <c r="E6047" t="s">
        <v>21</v>
      </c>
      <c r="F6047" t="s">
        <v>13648</v>
      </c>
      <c r="G6047" t="s">
        <v>23</v>
      </c>
      <c r="H6047" t="s">
        <v>13649</v>
      </c>
      <c r="I6047" t="s">
        <v>25</v>
      </c>
      <c r="J6047" t="s">
        <v>76</v>
      </c>
      <c r="K6047" t="s">
        <v>155</v>
      </c>
      <c r="L6047" t="s">
        <v>27</v>
      </c>
      <c r="M6047" t="s">
        <v>3152</v>
      </c>
      <c r="N6047">
        <v>459</v>
      </c>
      <c r="O6047">
        <v>531</v>
      </c>
      <c r="P6047">
        <v>502</v>
      </c>
      <c r="Q6047" s="4">
        <v>459</v>
      </c>
      <c r="R6047">
        <v>516.5</v>
      </c>
      <c r="S6047" s="4" t="str">
        <f t="shared" si="313"/>
        <v xml:space="preserve">CON PSU </v>
      </c>
      <c r="T6047" s="4" t="str">
        <f t="shared" si="316"/>
        <v xml:space="preserve">50 % MENOR </v>
      </c>
      <c r="U6047" s="4" t="str">
        <f t="shared" si="314"/>
        <v>Rango 500-549</v>
      </c>
      <c r="V6047" t="str">
        <f t="shared" si="315"/>
        <v>MAYOR A 450</v>
      </c>
    </row>
    <row r="6048" spans="1:22" x14ac:dyDescent="0.25">
      <c r="A6048" s="4" t="s">
        <v>12265</v>
      </c>
      <c r="B6048" t="s">
        <v>77</v>
      </c>
      <c r="C6048" s="1" t="s">
        <v>19</v>
      </c>
      <c r="D6048" t="s">
        <v>20</v>
      </c>
      <c r="E6048" t="s">
        <v>21</v>
      </c>
      <c r="F6048" t="s">
        <v>13570</v>
      </c>
      <c r="G6048" t="s">
        <v>23</v>
      </c>
      <c r="H6048" t="s">
        <v>13571</v>
      </c>
      <c r="I6048" t="s">
        <v>50</v>
      </c>
      <c r="J6048" t="s">
        <v>46</v>
      </c>
      <c r="K6048" t="s">
        <v>155</v>
      </c>
      <c r="L6048" t="s">
        <v>27</v>
      </c>
      <c r="M6048" t="s">
        <v>12265</v>
      </c>
      <c r="N6048">
        <v>448</v>
      </c>
      <c r="O6048">
        <v>530</v>
      </c>
      <c r="P6048">
        <v>507</v>
      </c>
      <c r="Q6048" s="4">
        <v>459</v>
      </c>
      <c r="R6048">
        <v>518.5</v>
      </c>
      <c r="S6048" s="4" t="str">
        <f t="shared" si="313"/>
        <v xml:space="preserve">CON PSU </v>
      </c>
      <c r="T6048" s="4" t="str">
        <f t="shared" si="316"/>
        <v>50 % MAYOR</v>
      </c>
      <c r="U6048" s="4" t="str">
        <f t="shared" si="314"/>
        <v>Rango 500-549</v>
      </c>
      <c r="V6048" t="str">
        <f t="shared" si="315"/>
        <v>MAYOR A 450</v>
      </c>
    </row>
    <row r="6049" spans="1:22" x14ac:dyDescent="0.25">
      <c r="A6049" s="4" t="s">
        <v>12265</v>
      </c>
      <c r="B6049" t="s">
        <v>96</v>
      </c>
      <c r="C6049" s="1" t="s">
        <v>97</v>
      </c>
      <c r="D6049" t="s">
        <v>20</v>
      </c>
      <c r="E6049" t="s">
        <v>21</v>
      </c>
      <c r="F6049" t="s">
        <v>14597</v>
      </c>
      <c r="G6049" t="s">
        <v>23</v>
      </c>
      <c r="H6049" t="s">
        <v>14598</v>
      </c>
      <c r="I6049" t="s">
        <v>50</v>
      </c>
      <c r="J6049" t="s">
        <v>76</v>
      </c>
      <c r="K6049" t="s">
        <v>155</v>
      </c>
      <c r="L6049" t="s">
        <v>27</v>
      </c>
      <c r="M6049" t="s">
        <v>3144</v>
      </c>
      <c r="N6049">
        <v>461</v>
      </c>
      <c r="O6049">
        <v>571</v>
      </c>
      <c r="P6049">
        <v>514</v>
      </c>
      <c r="Q6049" s="4">
        <v>461</v>
      </c>
      <c r="R6049">
        <v>542.5</v>
      </c>
      <c r="S6049" s="4" t="str">
        <f t="shared" si="313"/>
        <v xml:space="preserve">CON PSU </v>
      </c>
      <c r="T6049" s="4" t="str">
        <f t="shared" si="316"/>
        <v xml:space="preserve">50 % MENOR </v>
      </c>
      <c r="U6049" s="4" t="str">
        <f t="shared" si="314"/>
        <v>Rango 500-549</v>
      </c>
      <c r="V6049" t="str">
        <f t="shared" si="315"/>
        <v>MAYOR A 450</v>
      </c>
    </row>
    <row r="6050" spans="1:22" x14ac:dyDescent="0.25">
      <c r="A6050" s="4" t="s">
        <v>12265</v>
      </c>
      <c r="B6050" t="s">
        <v>47</v>
      </c>
      <c r="C6050" s="1" t="s">
        <v>35</v>
      </c>
      <c r="D6050" t="s">
        <v>20</v>
      </c>
      <c r="E6050" t="s">
        <v>21</v>
      </c>
      <c r="F6050" t="s">
        <v>14103</v>
      </c>
      <c r="G6050" t="s">
        <v>23</v>
      </c>
      <c r="H6050" t="s">
        <v>14104</v>
      </c>
      <c r="I6050" t="s">
        <v>50</v>
      </c>
      <c r="J6050" t="s">
        <v>76</v>
      </c>
      <c r="K6050" t="s">
        <v>27</v>
      </c>
      <c r="L6050" t="s">
        <v>27</v>
      </c>
      <c r="M6050" t="s">
        <v>12265</v>
      </c>
      <c r="N6050">
        <v>451</v>
      </c>
      <c r="O6050">
        <v>537</v>
      </c>
      <c r="P6050">
        <v>536</v>
      </c>
      <c r="Q6050" s="4">
        <v>461</v>
      </c>
      <c r="R6050">
        <v>536.5</v>
      </c>
      <c r="S6050" s="4" t="str">
        <f t="shared" si="313"/>
        <v xml:space="preserve">CON PSU </v>
      </c>
      <c r="T6050" s="4" t="str">
        <f t="shared" si="316"/>
        <v>50 % MAYOR</v>
      </c>
      <c r="U6050" s="4" t="str">
        <f t="shared" si="314"/>
        <v>Rango 500-549</v>
      </c>
      <c r="V6050" t="str">
        <f t="shared" si="315"/>
        <v>MAYOR A 450</v>
      </c>
    </row>
    <row r="6051" spans="1:22" x14ac:dyDescent="0.25">
      <c r="A6051" s="4" t="s">
        <v>12265</v>
      </c>
      <c r="B6051" t="s">
        <v>18</v>
      </c>
      <c r="C6051" s="1" t="s">
        <v>19</v>
      </c>
      <c r="D6051" t="s">
        <v>20</v>
      </c>
      <c r="E6051" t="s">
        <v>21</v>
      </c>
      <c r="F6051" t="s">
        <v>15259</v>
      </c>
      <c r="G6051" t="s">
        <v>23</v>
      </c>
      <c r="H6051" t="s">
        <v>15260</v>
      </c>
      <c r="I6051" t="s">
        <v>50</v>
      </c>
      <c r="J6051" t="s">
        <v>192</v>
      </c>
      <c r="K6051" t="s">
        <v>27</v>
      </c>
      <c r="L6051" t="s">
        <v>155</v>
      </c>
      <c r="M6051" t="s">
        <v>12265</v>
      </c>
      <c r="N6051">
        <v>461</v>
      </c>
      <c r="O6051">
        <v>481</v>
      </c>
      <c r="P6051">
        <v>536</v>
      </c>
      <c r="Q6051" s="4">
        <v>461</v>
      </c>
      <c r="R6051">
        <v>508.5</v>
      </c>
      <c r="S6051" s="4" t="str">
        <f t="shared" si="313"/>
        <v xml:space="preserve">CON PSU </v>
      </c>
      <c r="T6051" s="4" t="str">
        <f t="shared" si="316"/>
        <v xml:space="preserve">50 % MENOR </v>
      </c>
      <c r="U6051" s="4" t="str">
        <f t="shared" si="314"/>
        <v>Rango 500-549</v>
      </c>
      <c r="V6051" t="str">
        <f t="shared" si="315"/>
        <v>MAYOR A 450</v>
      </c>
    </row>
    <row r="6052" spans="1:22" x14ac:dyDescent="0.25">
      <c r="A6052" s="4" t="s">
        <v>12265</v>
      </c>
      <c r="B6052" t="s">
        <v>56</v>
      </c>
      <c r="C6052" s="1" t="s">
        <v>19</v>
      </c>
      <c r="D6052" t="s">
        <v>20</v>
      </c>
      <c r="E6052" t="s">
        <v>21</v>
      </c>
      <c r="F6052" t="s">
        <v>12493</v>
      </c>
      <c r="G6052" t="s">
        <v>23</v>
      </c>
      <c r="H6052" t="s">
        <v>12494</v>
      </c>
      <c r="I6052" t="s">
        <v>50</v>
      </c>
      <c r="J6052" t="s">
        <v>69</v>
      </c>
      <c r="K6052" t="s">
        <v>155</v>
      </c>
      <c r="L6052" t="s">
        <v>155</v>
      </c>
      <c r="M6052" t="s">
        <v>12265</v>
      </c>
      <c r="N6052">
        <v>461</v>
      </c>
      <c r="O6052">
        <v>450</v>
      </c>
      <c r="P6052">
        <v>581</v>
      </c>
      <c r="Q6052" s="4">
        <v>461</v>
      </c>
      <c r="R6052">
        <v>515.5</v>
      </c>
      <c r="S6052" s="4" t="str">
        <f t="shared" si="313"/>
        <v xml:space="preserve">CON PSU </v>
      </c>
      <c r="T6052" s="4" t="str">
        <f t="shared" si="316"/>
        <v xml:space="preserve">50 % MENOR </v>
      </c>
      <c r="U6052" s="4" t="str">
        <f t="shared" si="314"/>
        <v>Rango 500-549</v>
      </c>
      <c r="V6052" t="str">
        <f t="shared" si="315"/>
        <v>MAYOR A 450</v>
      </c>
    </row>
    <row r="6053" spans="1:22" x14ac:dyDescent="0.25">
      <c r="A6053" s="4" t="s">
        <v>12265</v>
      </c>
      <c r="B6053" t="s">
        <v>56</v>
      </c>
      <c r="C6053" s="1" t="s">
        <v>19</v>
      </c>
      <c r="D6053" t="s">
        <v>20</v>
      </c>
      <c r="E6053" t="s">
        <v>21</v>
      </c>
      <c r="F6053" t="s">
        <v>12848</v>
      </c>
      <c r="G6053" t="s">
        <v>23</v>
      </c>
      <c r="H6053" t="s">
        <v>12849</v>
      </c>
      <c r="I6053" t="s">
        <v>50</v>
      </c>
      <c r="J6053" t="s">
        <v>221</v>
      </c>
      <c r="K6053" t="s">
        <v>155</v>
      </c>
      <c r="L6053" t="s">
        <v>155</v>
      </c>
      <c r="M6053" t="s">
        <v>12265</v>
      </c>
      <c r="N6053">
        <v>461</v>
      </c>
      <c r="O6053">
        <v>503</v>
      </c>
      <c r="P6053">
        <v>507</v>
      </c>
      <c r="Q6053" s="4">
        <v>461</v>
      </c>
      <c r="R6053">
        <v>505</v>
      </c>
      <c r="S6053" s="4" t="str">
        <f t="shared" si="313"/>
        <v xml:space="preserve">CON PSU </v>
      </c>
      <c r="T6053" s="4" t="str">
        <f t="shared" si="316"/>
        <v xml:space="preserve">50 % MENOR </v>
      </c>
      <c r="U6053" s="4" t="str">
        <f t="shared" si="314"/>
        <v>Rango 500-549</v>
      </c>
      <c r="V6053" t="str">
        <f t="shared" si="315"/>
        <v>MAYOR A 450</v>
      </c>
    </row>
    <row r="6054" spans="1:22" x14ac:dyDescent="0.25">
      <c r="A6054" s="4" t="s">
        <v>12265</v>
      </c>
      <c r="B6054" t="s">
        <v>83</v>
      </c>
      <c r="C6054" s="1" t="s">
        <v>19</v>
      </c>
      <c r="D6054" t="s">
        <v>20</v>
      </c>
      <c r="E6054" t="s">
        <v>21</v>
      </c>
      <c r="F6054" t="s">
        <v>13791</v>
      </c>
      <c r="G6054" t="s">
        <v>23</v>
      </c>
      <c r="H6054" t="s">
        <v>13792</v>
      </c>
      <c r="I6054" t="s">
        <v>50</v>
      </c>
      <c r="J6054" t="s">
        <v>76</v>
      </c>
      <c r="K6054" t="s">
        <v>155</v>
      </c>
      <c r="L6054" t="s">
        <v>155</v>
      </c>
      <c r="M6054" t="s">
        <v>12265</v>
      </c>
      <c r="N6054">
        <v>461</v>
      </c>
      <c r="O6054">
        <v>424</v>
      </c>
      <c r="P6054">
        <v>591</v>
      </c>
      <c r="Q6054" s="4">
        <v>461</v>
      </c>
      <c r="R6054">
        <v>507.5</v>
      </c>
      <c r="S6054" s="4" t="str">
        <f t="shared" si="313"/>
        <v xml:space="preserve">CON PSU </v>
      </c>
      <c r="T6054" s="4" t="str">
        <f t="shared" si="316"/>
        <v xml:space="preserve">50 % MENOR </v>
      </c>
      <c r="U6054" s="4" t="str">
        <f t="shared" si="314"/>
        <v>Rango 500-549</v>
      </c>
      <c r="V6054" t="str">
        <f t="shared" si="315"/>
        <v>MAYOR A 450</v>
      </c>
    </row>
    <row r="6055" spans="1:22" x14ac:dyDescent="0.25">
      <c r="A6055" s="4" t="s">
        <v>12265</v>
      </c>
      <c r="B6055" t="s">
        <v>29</v>
      </c>
      <c r="C6055" s="1" t="s">
        <v>30</v>
      </c>
      <c r="D6055" t="s">
        <v>20</v>
      </c>
      <c r="E6055" t="s">
        <v>21</v>
      </c>
      <c r="F6055" t="s">
        <v>13072</v>
      </c>
      <c r="G6055" t="s">
        <v>23</v>
      </c>
      <c r="H6055" t="s">
        <v>13073</v>
      </c>
      <c r="I6055" t="s">
        <v>25</v>
      </c>
      <c r="J6055" t="s">
        <v>76</v>
      </c>
      <c r="K6055" t="s">
        <v>155</v>
      </c>
      <c r="L6055" t="s">
        <v>155</v>
      </c>
      <c r="M6055" t="s">
        <v>12265</v>
      </c>
      <c r="N6055">
        <v>461</v>
      </c>
      <c r="O6055">
        <v>442</v>
      </c>
      <c r="P6055">
        <v>570</v>
      </c>
      <c r="Q6055" s="4">
        <v>461</v>
      </c>
      <c r="R6055">
        <v>506</v>
      </c>
      <c r="S6055" s="4" t="str">
        <f t="shared" si="313"/>
        <v xml:space="preserve">CON PSU </v>
      </c>
      <c r="T6055" s="4" t="str">
        <f t="shared" si="316"/>
        <v xml:space="preserve">50 % MENOR </v>
      </c>
      <c r="U6055" s="4" t="str">
        <f t="shared" si="314"/>
        <v>Rango 500-549</v>
      </c>
      <c r="V6055" t="str">
        <f t="shared" si="315"/>
        <v>MAYOR A 450</v>
      </c>
    </row>
    <row r="6056" spans="1:22" x14ac:dyDescent="0.25">
      <c r="A6056" s="4" t="s">
        <v>12265</v>
      </c>
      <c r="B6056" t="s">
        <v>83</v>
      </c>
      <c r="C6056" s="1" t="s">
        <v>19</v>
      </c>
      <c r="D6056" t="s">
        <v>20</v>
      </c>
      <c r="E6056" t="s">
        <v>21</v>
      </c>
      <c r="F6056" t="s">
        <v>13988</v>
      </c>
      <c r="G6056" t="s">
        <v>23</v>
      </c>
      <c r="H6056" t="s">
        <v>13989</v>
      </c>
      <c r="I6056" t="s">
        <v>50</v>
      </c>
      <c r="J6056" t="s">
        <v>250</v>
      </c>
      <c r="K6056" t="s">
        <v>155</v>
      </c>
      <c r="L6056" t="s">
        <v>155</v>
      </c>
      <c r="M6056" t="s">
        <v>12265</v>
      </c>
      <c r="N6056">
        <v>461</v>
      </c>
      <c r="O6056">
        <v>481</v>
      </c>
      <c r="P6056">
        <v>544</v>
      </c>
      <c r="Q6056" s="4">
        <v>461</v>
      </c>
      <c r="R6056">
        <v>512.5</v>
      </c>
      <c r="S6056" s="4" t="str">
        <f t="shared" si="313"/>
        <v xml:space="preserve">CON PSU </v>
      </c>
      <c r="T6056" s="4" t="str">
        <f t="shared" si="316"/>
        <v xml:space="preserve">50 % MENOR </v>
      </c>
      <c r="U6056" s="4" t="str">
        <f t="shared" si="314"/>
        <v>Rango 500-549</v>
      </c>
      <c r="V6056" t="str">
        <f t="shared" si="315"/>
        <v>MAYOR A 450</v>
      </c>
    </row>
    <row r="6057" spans="1:22" x14ac:dyDescent="0.25">
      <c r="A6057" s="4" t="s">
        <v>12265</v>
      </c>
      <c r="B6057" t="s">
        <v>60</v>
      </c>
      <c r="C6057" s="1" t="s">
        <v>35</v>
      </c>
      <c r="D6057" t="s">
        <v>20</v>
      </c>
      <c r="E6057" t="s">
        <v>21</v>
      </c>
      <c r="F6057" t="s">
        <v>14267</v>
      </c>
      <c r="G6057" t="s">
        <v>23</v>
      </c>
      <c r="H6057" t="s">
        <v>14268</v>
      </c>
      <c r="I6057" t="s">
        <v>50</v>
      </c>
      <c r="J6057" t="s">
        <v>185</v>
      </c>
      <c r="K6057" t="s">
        <v>27</v>
      </c>
      <c r="L6057" t="s">
        <v>27</v>
      </c>
      <c r="M6057" t="s">
        <v>12265</v>
      </c>
      <c r="N6057">
        <v>464</v>
      </c>
      <c r="O6057">
        <v>551</v>
      </c>
      <c r="P6057">
        <v>465</v>
      </c>
      <c r="Q6057" s="4">
        <v>464</v>
      </c>
      <c r="R6057">
        <v>508</v>
      </c>
      <c r="S6057" s="4" t="str">
        <f t="shared" si="313"/>
        <v xml:space="preserve">CON PSU </v>
      </c>
      <c r="T6057" s="4" t="str">
        <f t="shared" si="316"/>
        <v xml:space="preserve">50 % MENOR </v>
      </c>
      <c r="U6057" s="4" t="str">
        <f t="shared" si="314"/>
        <v>Rango 500-549</v>
      </c>
      <c r="V6057" t="str">
        <f t="shared" si="315"/>
        <v>MAYOR A 450</v>
      </c>
    </row>
    <row r="6058" spans="1:22" x14ac:dyDescent="0.25">
      <c r="A6058" s="4" t="s">
        <v>12265</v>
      </c>
      <c r="B6058" t="s">
        <v>83</v>
      </c>
      <c r="C6058" s="1" t="s">
        <v>19</v>
      </c>
      <c r="D6058" t="s">
        <v>20</v>
      </c>
      <c r="E6058" t="s">
        <v>21</v>
      </c>
      <c r="F6058" t="s">
        <v>13904</v>
      </c>
      <c r="G6058" t="s">
        <v>23</v>
      </c>
      <c r="H6058" t="s">
        <v>13905</v>
      </c>
      <c r="I6058" t="s">
        <v>50</v>
      </c>
      <c r="J6058" t="s">
        <v>69</v>
      </c>
      <c r="K6058" t="s">
        <v>155</v>
      </c>
      <c r="L6058" t="s">
        <v>155</v>
      </c>
      <c r="M6058" t="s">
        <v>12265</v>
      </c>
      <c r="N6058">
        <v>464</v>
      </c>
      <c r="O6058">
        <v>604</v>
      </c>
      <c r="P6058">
        <v>408</v>
      </c>
      <c r="Q6058" s="4">
        <v>464</v>
      </c>
      <c r="R6058">
        <v>506</v>
      </c>
      <c r="S6058" s="4" t="str">
        <f t="shared" si="313"/>
        <v xml:space="preserve">CON PSU </v>
      </c>
      <c r="T6058" s="4" t="str">
        <f t="shared" si="316"/>
        <v xml:space="preserve">50 % MENOR </v>
      </c>
      <c r="U6058" s="4" t="str">
        <f t="shared" si="314"/>
        <v>Rango 500-549</v>
      </c>
      <c r="V6058" t="str">
        <f t="shared" si="315"/>
        <v>MAYOR A 450</v>
      </c>
    </row>
    <row r="6059" spans="1:22" x14ac:dyDescent="0.25">
      <c r="A6059" s="4" t="s">
        <v>12265</v>
      </c>
      <c r="B6059" t="s">
        <v>129</v>
      </c>
      <c r="C6059" s="1" t="s">
        <v>19</v>
      </c>
      <c r="D6059" t="s">
        <v>20</v>
      </c>
      <c r="E6059" t="s">
        <v>21</v>
      </c>
      <c r="F6059" t="s">
        <v>14967</v>
      </c>
      <c r="G6059" t="s">
        <v>23</v>
      </c>
      <c r="H6059" t="s">
        <v>14968</v>
      </c>
      <c r="I6059" t="s">
        <v>25</v>
      </c>
      <c r="J6059" t="s">
        <v>76</v>
      </c>
      <c r="K6059" t="s">
        <v>155</v>
      </c>
      <c r="L6059" t="s">
        <v>155</v>
      </c>
      <c r="M6059" t="s">
        <v>3144</v>
      </c>
      <c r="N6059">
        <v>464</v>
      </c>
      <c r="O6059">
        <v>502</v>
      </c>
      <c r="P6059">
        <v>562</v>
      </c>
      <c r="Q6059" s="4">
        <v>464</v>
      </c>
      <c r="R6059">
        <v>532</v>
      </c>
      <c r="S6059" s="4" t="str">
        <f t="shared" si="313"/>
        <v xml:space="preserve">CON PSU </v>
      </c>
      <c r="T6059" s="4" t="str">
        <f t="shared" si="316"/>
        <v xml:space="preserve">50 % MENOR </v>
      </c>
      <c r="U6059" s="4" t="str">
        <f t="shared" si="314"/>
        <v>Rango 500-549</v>
      </c>
      <c r="V6059" t="str">
        <f t="shared" si="315"/>
        <v>MAYOR A 450</v>
      </c>
    </row>
    <row r="6060" spans="1:22" x14ac:dyDescent="0.25">
      <c r="A6060" s="4" t="s">
        <v>12265</v>
      </c>
      <c r="B6060" t="s">
        <v>96</v>
      </c>
      <c r="C6060" s="1" t="s">
        <v>97</v>
      </c>
      <c r="D6060" t="s">
        <v>20</v>
      </c>
      <c r="E6060" t="s">
        <v>21</v>
      </c>
      <c r="F6060" t="s">
        <v>14619</v>
      </c>
      <c r="G6060" t="s">
        <v>23</v>
      </c>
      <c r="H6060" t="s">
        <v>14620</v>
      </c>
      <c r="I6060" t="s">
        <v>50</v>
      </c>
      <c r="J6060" t="s">
        <v>46</v>
      </c>
      <c r="K6060" t="s">
        <v>155</v>
      </c>
      <c r="L6060" t="s">
        <v>27</v>
      </c>
      <c r="M6060" t="s">
        <v>12265</v>
      </c>
      <c r="N6060">
        <v>460</v>
      </c>
      <c r="O6060">
        <v>596</v>
      </c>
      <c r="P6060">
        <v>465</v>
      </c>
      <c r="Q6060" s="4">
        <v>465</v>
      </c>
      <c r="R6060">
        <v>530.5</v>
      </c>
      <c r="S6060" s="4" t="str">
        <f t="shared" si="313"/>
        <v xml:space="preserve">CON PSU </v>
      </c>
      <c r="T6060" s="4" t="str">
        <f t="shared" si="316"/>
        <v>50 % MAYOR</v>
      </c>
      <c r="U6060" s="4" t="str">
        <f t="shared" si="314"/>
        <v>Rango 500-549</v>
      </c>
      <c r="V6060" t="str">
        <f t="shared" si="315"/>
        <v>MAYOR A 450</v>
      </c>
    </row>
    <row r="6061" spans="1:22" x14ac:dyDescent="0.25">
      <c r="A6061" s="4" t="s">
        <v>12265</v>
      </c>
      <c r="B6061" t="s">
        <v>56</v>
      </c>
      <c r="C6061" s="1" t="s">
        <v>19</v>
      </c>
      <c r="D6061" t="s">
        <v>20</v>
      </c>
      <c r="E6061" t="s">
        <v>21</v>
      </c>
      <c r="F6061" t="s">
        <v>12722</v>
      </c>
      <c r="G6061" t="s">
        <v>23</v>
      </c>
      <c r="H6061" t="s">
        <v>12723</v>
      </c>
      <c r="I6061" t="s">
        <v>25</v>
      </c>
      <c r="J6061" t="s">
        <v>69</v>
      </c>
      <c r="K6061" t="s">
        <v>155</v>
      </c>
      <c r="L6061" t="s">
        <v>27</v>
      </c>
      <c r="M6061" t="s">
        <v>12265</v>
      </c>
      <c r="N6061">
        <v>466</v>
      </c>
      <c r="O6061">
        <v>489</v>
      </c>
      <c r="P6061">
        <v>527</v>
      </c>
      <c r="Q6061" s="4">
        <v>466</v>
      </c>
      <c r="R6061">
        <v>508</v>
      </c>
      <c r="S6061" s="4" t="str">
        <f t="shared" si="313"/>
        <v xml:space="preserve">CON PSU </v>
      </c>
      <c r="T6061" s="4" t="str">
        <f t="shared" si="316"/>
        <v xml:space="preserve">50 % MENOR </v>
      </c>
      <c r="U6061" s="4" t="str">
        <f t="shared" si="314"/>
        <v>Rango 500-549</v>
      </c>
      <c r="V6061" t="str">
        <f t="shared" si="315"/>
        <v>MAYOR A 450</v>
      </c>
    </row>
    <row r="6062" spans="1:22" x14ac:dyDescent="0.25">
      <c r="A6062" s="4" t="s">
        <v>12265</v>
      </c>
      <c r="B6062" t="s">
        <v>106</v>
      </c>
      <c r="C6062" s="1" t="s">
        <v>97</v>
      </c>
      <c r="D6062" t="s">
        <v>20</v>
      </c>
      <c r="E6062" t="s">
        <v>21</v>
      </c>
      <c r="F6062" t="s">
        <v>12300</v>
      </c>
      <c r="G6062" t="s">
        <v>23</v>
      </c>
      <c r="H6062" t="s">
        <v>12301</v>
      </c>
      <c r="I6062" t="s">
        <v>25</v>
      </c>
      <c r="J6062" t="s">
        <v>253</v>
      </c>
      <c r="K6062" t="s">
        <v>27</v>
      </c>
      <c r="L6062" t="s">
        <v>27</v>
      </c>
      <c r="M6062" t="s">
        <v>12265</v>
      </c>
      <c r="N6062">
        <v>466</v>
      </c>
      <c r="O6062">
        <v>566</v>
      </c>
      <c r="P6062">
        <v>448</v>
      </c>
      <c r="Q6062" s="4">
        <v>466</v>
      </c>
      <c r="R6062">
        <v>507</v>
      </c>
      <c r="S6062" s="4" t="str">
        <f t="shared" si="313"/>
        <v xml:space="preserve">CON PSU </v>
      </c>
      <c r="T6062" s="4" t="str">
        <f t="shared" si="316"/>
        <v xml:space="preserve">50 % MENOR </v>
      </c>
      <c r="U6062" s="4" t="str">
        <f t="shared" si="314"/>
        <v>Rango 500-549</v>
      </c>
      <c r="V6062" t="str">
        <f t="shared" si="315"/>
        <v>MAYOR A 450</v>
      </c>
    </row>
    <row r="6063" spans="1:22" x14ac:dyDescent="0.25">
      <c r="A6063" s="4" t="s">
        <v>12265</v>
      </c>
      <c r="B6063" t="s">
        <v>18</v>
      </c>
      <c r="C6063" s="1" t="s">
        <v>19</v>
      </c>
      <c r="D6063" t="s">
        <v>20</v>
      </c>
      <c r="E6063" t="s">
        <v>21</v>
      </c>
      <c r="F6063" t="s">
        <v>15227</v>
      </c>
      <c r="G6063" t="s">
        <v>23</v>
      </c>
      <c r="H6063" t="s">
        <v>15228</v>
      </c>
      <c r="I6063" t="s">
        <v>50</v>
      </c>
      <c r="J6063" t="s">
        <v>185</v>
      </c>
      <c r="K6063" t="s">
        <v>27</v>
      </c>
      <c r="L6063" t="s">
        <v>27</v>
      </c>
      <c r="M6063" t="s">
        <v>12265</v>
      </c>
      <c r="N6063">
        <v>466</v>
      </c>
      <c r="O6063">
        <v>537</v>
      </c>
      <c r="P6063">
        <v>507</v>
      </c>
      <c r="Q6063" s="4">
        <v>466</v>
      </c>
      <c r="R6063">
        <v>522</v>
      </c>
      <c r="S6063" s="4" t="str">
        <f t="shared" si="313"/>
        <v xml:space="preserve">CON PSU </v>
      </c>
      <c r="T6063" s="4" t="str">
        <f t="shared" si="316"/>
        <v xml:space="preserve">50 % MENOR </v>
      </c>
      <c r="U6063" s="4" t="str">
        <f t="shared" si="314"/>
        <v>Rango 500-549</v>
      </c>
      <c r="V6063" t="str">
        <f t="shared" si="315"/>
        <v>MAYOR A 450</v>
      </c>
    </row>
    <row r="6064" spans="1:22" x14ac:dyDescent="0.25">
      <c r="A6064" s="4" t="s">
        <v>12265</v>
      </c>
      <c r="B6064" t="s">
        <v>83</v>
      </c>
      <c r="C6064" s="1" t="s">
        <v>19</v>
      </c>
      <c r="D6064" t="s">
        <v>20</v>
      </c>
      <c r="E6064" t="s">
        <v>21</v>
      </c>
      <c r="F6064" t="s">
        <v>13992</v>
      </c>
      <c r="G6064" t="s">
        <v>23</v>
      </c>
      <c r="H6064" t="s">
        <v>13993</v>
      </c>
      <c r="I6064" t="s">
        <v>50</v>
      </c>
      <c r="J6064" t="s">
        <v>7349</v>
      </c>
      <c r="K6064" t="s">
        <v>155</v>
      </c>
      <c r="L6064" t="s">
        <v>27</v>
      </c>
      <c r="M6064" t="s">
        <v>12265</v>
      </c>
      <c r="N6064">
        <v>466</v>
      </c>
      <c r="O6064">
        <v>566</v>
      </c>
      <c r="P6064">
        <v>495</v>
      </c>
      <c r="Q6064" s="4">
        <v>466</v>
      </c>
      <c r="R6064">
        <v>530.5</v>
      </c>
      <c r="S6064" s="4" t="str">
        <f t="shared" si="313"/>
        <v xml:space="preserve">CON PSU </v>
      </c>
      <c r="T6064" s="4" t="str">
        <f t="shared" si="316"/>
        <v xml:space="preserve">50 % MENOR </v>
      </c>
      <c r="U6064" s="4" t="str">
        <f t="shared" si="314"/>
        <v>Rango 500-549</v>
      </c>
      <c r="V6064" t="str">
        <f t="shared" si="315"/>
        <v>MAYOR A 450</v>
      </c>
    </row>
    <row r="6065" spans="1:22" x14ac:dyDescent="0.25">
      <c r="A6065" s="4" t="s">
        <v>12265</v>
      </c>
      <c r="B6065" t="s">
        <v>83</v>
      </c>
      <c r="C6065" s="1" t="s">
        <v>19</v>
      </c>
      <c r="D6065" t="s">
        <v>20</v>
      </c>
      <c r="E6065" t="s">
        <v>21</v>
      </c>
      <c r="F6065" t="s">
        <v>13735</v>
      </c>
      <c r="G6065" t="s">
        <v>23</v>
      </c>
      <c r="H6065" t="s">
        <v>13736</v>
      </c>
      <c r="I6065" t="s">
        <v>50</v>
      </c>
      <c r="J6065" t="s">
        <v>185</v>
      </c>
      <c r="K6065" t="s">
        <v>155</v>
      </c>
      <c r="L6065" t="s">
        <v>27</v>
      </c>
      <c r="M6065" t="s">
        <v>3144</v>
      </c>
      <c r="N6065">
        <v>466</v>
      </c>
      <c r="O6065">
        <v>603</v>
      </c>
      <c r="P6065">
        <v>469</v>
      </c>
      <c r="Q6065" s="4">
        <v>466</v>
      </c>
      <c r="R6065">
        <v>536</v>
      </c>
      <c r="S6065" s="4" t="str">
        <f t="shared" si="313"/>
        <v xml:space="preserve">CON PSU </v>
      </c>
      <c r="T6065" s="4" t="str">
        <f t="shared" si="316"/>
        <v xml:space="preserve">50 % MENOR </v>
      </c>
      <c r="U6065" s="4" t="str">
        <f t="shared" si="314"/>
        <v>Rango 500-549</v>
      </c>
      <c r="V6065" t="str">
        <f t="shared" si="315"/>
        <v>MAYOR A 450</v>
      </c>
    </row>
    <row r="6066" spans="1:22" x14ac:dyDescent="0.25">
      <c r="A6066" s="4" t="s">
        <v>12265</v>
      </c>
      <c r="B6066" t="s">
        <v>60</v>
      </c>
      <c r="C6066" s="1" t="s">
        <v>35</v>
      </c>
      <c r="D6066" t="s">
        <v>20</v>
      </c>
      <c r="E6066" t="s">
        <v>21</v>
      </c>
      <c r="F6066" t="s">
        <v>14285</v>
      </c>
      <c r="G6066" t="s">
        <v>23</v>
      </c>
      <c r="H6066" t="s">
        <v>14286</v>
      </c>
      <c r="I6066" t="s">
        <v>50</v>
      </c>
      <c r="J6066" t="s">
        <v>63</v>
      </c>
      <c r="K6066" t="s">
        <v>27</v>
      </c>
      <c r="L6066" t="s">
        <v>27</v>
      </c>
      <c r="M6066" t="s">
        <v>12265</v>
      </c>
      <c r="N6066">
        <v>466</v>
      </c>
      <c r="O6066">
        <v>523</v>
      </c>
      <c r="P6066">
        <v>575</v>
      </c>
      <c r="Q6066" s="4">
        <v>466</v>
      </c>
      <c r="R6066">
        <v>549</v>
      </c>
      <c r="S6066" s="4" t="str">
        <f t="shared" si="313"/>
        <v xml:space="preserve">CON PSU </v>
      </c>
      <c r="T6066" s="4" t="str">
        <f t="shared" si="316"/>
        <v xml:space="preserve">50 % MENOR </v>
      </c>
      <c r="U6066" s="4" t="str">
        <f t="shared" si="314"/>
        <v>Rango 500-549</v>
      </c>
      <c r="V6066" t="str">
        <f t="shared" si="315"/>
        <v>MAYOR A 450</v>
      </c>
    </row>
    <row r="6067" spans="1:22" x14ac:dyDescent="0.25">
      <c r="A6067" s="4" t="s">
        <v>12265</v>
      </c>
      <c r="B6067" t="s">
        <v>18</v>
      </c>
      <c r="C6067" s="1" t="s">
        <v>19</v>
      </c>
      <c r="D6067" t="s">
        <v>20</v>
      </c>
      <c r="E6067" t="s">
        <v>21</v>
      </c>
      <c r="F6067" t="s">
        <v>15176</v>
      </c>
      <c r="G6067" t="s">
        <v>23</v>
      </c>
      <c r="H6067" t="s">
        <v>15177</v>
      </c>
      <c r="I6067" t="s">
        <v>50</v>
      </c>
      <c r="J6067" t="s">
        <v>63</v>
      </c>
      <c r="K6067" t="s">
        <v>27</v>
      </c>
      <c r="L6067" t="s">
        <v>155</v>
      </c>
      <c r="M6067" t="s">
        <v>12265</v>
      </c>
      <c r="N6067">
        <v>466</v>
      </c>
      <c r="O6067">
        <v>466</v>
      </c>
      <c r="P6067">
        <v>601</v>
      </c>
      <c r="Q6067" s="4">
        <v>466</v>
      </c>
      <c r="R6067">
        <v>533.5</v>
      </c>
      <c r="S6067" s="4" t="str">
        <f t="shared" si="313"/>
        <v xml:space="preserve">CON PSU </v>
      </c>
      <c r="T6067" s="4" t="str">
        <f t="shared" si="316"/>
        <v xml:space="preserve">50 % MENOR </v>
      </c>
      <c r="U6067" s="4" t="str">
        <f t="shared" si="314"/>
        <v>Rango 500-549</v>
      </c>
      <c r="V6067" t="str">
        <f t="shared" si="315"/>
        <v>MAYOR A 450</v>
      </c>
    </row>
    <row r="6068" spans="1:22" x14ac:dyDescent="0.25">
      <c r="A6068" s="4" t="s">
        <v>12265</v>
      </c>
      <c r="B6068" t="s">
        <v>29</v>
      </c>
      <c r="C6068" s="1" t="s">
        <v>30</v>
      </c>
      <c r="D6068" t="s">
        <v>20</v>
      </c>
      <c r="E6068" t="s">
        <v>21</v>
      </c>
      <c r="F6068" t="s">
        <v>13054</v>
      </c>
      <c r="G6068" t="s">
        <v>23</v>
      </c>
      <c r="H6068" t="s">
        <v>13055</v>
      </c>
      <c r="I6068" t="s">
        <v>25</v>
      </c>
      <c r="J6068" t="s">
        <v>100</v>
      </c>
      <c r="K6068" t="s">
        <v>27</v>
      </c>
      <c r="L6068" t="s">
        <v>27</v>
      </c>
      <c r="M6068" t="s">
        <v>12265</v>
      </c>
      <c r="N6068">
        <v>472</v>
      </c>
      <c r="O6068">
        <v>489</v>
      </c>
      <c r="P6068">
        <v>586</v>
      </c>
      <c r="Q6068" s="4">
        <v>472</v>
      </c>
      <c r="R6068">
        <v>537.5</v>
      </c>
      <c r="S6068" s="4" t="str">
        <f t="shared" si="313"/>
        <v xml:space="preserve">CON PSU </v>
      </c>
      <c r="T6068" s="4" t="str">
        <f t="shared" si="316"/>
        <v xml:space="preserve">50 % MENOR </v>
      </c>
      <c r="U6068" s="4" t="str">
        <f t="shared" si="314"/>
        <v>Rango 500-549</v>
      </c>
      <c r="V6068" t="str">
        <f t="shared" si="315"/>
        <v>MAYOR A 450</v>
      </c>
    </row>
    <row r="6069" spans="1:22" x14ac:dyDescent="0.25">
      <c r="A6069" s="4" t="s">
        <v>12265</v>
      </c>
      <c r="B6069" t="s">
        <v>312</v>
      </c>
      <c r="C6069" s="1" t="s">
        <v>35</v>
      </c>
      <c r="D6069" t="s">
        <v>20</v>
      </c>
      <c r="E6069" t="s">
        <v>21</v>
      </c>
      <c r="F6069" t="s">
        <v>14320</v>
      </c>
      <c r="G6069" t="s">
        <v>23</v>
      </c>
      <c r="H6069" t="s">
        <v>14321</v>
      </c>
      <c r="I6069" t="s">
        <v>50</v>
      </c>
      <c r="J6069" t="s">
        <v>69</v>
      </c>
      <c r="K6069" t="s">
        <v>155</v>
      </c>
      <c r="L6069" t="s">
        <v>27</v>
      </c>
      <c r="M6069" t="s">
        <v>12265</v>
      </c>
      <c r="N6069">
        <v>472</v>
      </c>
      <c r="O6069">
        <v>450</v>
      </c>
      <c r="P6069">
        <v>564</v>
      </c>
      <c r="Q6069" s="4">
        <v>472</v>
      </c>
      <c r="R6069">
        <v>507</v>
      </c>
      <c r="S6069" s="4" t="str">
        <f t="shared" si="313"/>
        <v xml:space="preserve">CON PSU </v>
      </c>
      <c r="T6069" s="4" t="str">
        <f t="shared" si="316"/>
        <v xml:space="preserve">50 % MENOR </v>
      </c>
      <c r="U6069" s="4" t="str">
        <f t="shared" si="314"/>
        <v>Rango 500-549</v>
      </c>
      <c r="V6069" t="str">
        <f t="shared" si="315"/>
        <v>MAYOR A 450</v>
      </c>
    </row>
    <row r="6070" spans="1:22" x14ac:dyDescent="0.25">
      <c r="A6070" s="4" t="s">
        <v>12265</v>
      </c>
      <c r="B6070" t="s">
        <v>129</v>
      </c>
      <c r="C6070" s="1" t="s">
        <v>19</v>
      </c>
      <c r="D6070" t="s">
        <v>20</v>
      </c>
      <c r="E6070" t="s">
        <v>21</v>
      </c>
      <c r="F6070" t="s">
        <v>14816</v>
      </c>
      <c r="G6070" t="s">
        <v>23</v>
      </c>
      <c r="H6070" t="s">
        <v>14817</v>
      </c>
      <c r="I6070" t="s">
        <v>50</v>
      </c>
      <c r="J6070" t="s">
        <v>122</v>
      </c>
      <c r="K6070" t="s">
        <v>155</v>
      </c>
      <c r="L6070" t="s">
        <v>27</v>
      </c>
      <c r="M6070" t="s">
        <v>12265</v>
      </c>
      <c r="N6070">
        <v>472</v>
      </c>
      <c r="O6070">
        <v>544</v>
      </c>
      <c r="P6070">
        <v>551</v>
      </c>
      <c r="Q6070" s="4">
        <v>472</v>
      </c>
      <c r="R6070">
        <v>547.5</v>
      </c>
      <c r="S6070" s="4" t="str">
        <f t="shared" si="313"/>
        <v xml:space="preserve">CON PSU </v>
      </c>
      <c r="T6070" s="4" t="str">
        <f t="shared" si="316"/>
        <v xml:space="preserve">50 % MENOR </v>
      </c>
      <c r="U6070" s="4" t="str">
        <f t="shared" si="314"/>
        <v>Rango 500-549</v>
      </c>
      <c r="V6070" t="str">
        <f t="shared" si="315"/>
        <v>MAYOR A 450</v>
      </c>
    </row>
    <row r="6071" spans="1:22" x14ac:dyDescent="0.25">
      <c r="A6071" s="4" t="s">
        <v>12265</v>
      </c>
      <c r="B6071" t="s">
        <v>56</v>
      </c>
      <c r="C6071" s="1" t="s">
        <v>19</v>
      </c>
      <c r="D6071" t="s">
        <v>20</v>
      </c>
      <c r="E6071" t="s">
        <v>21</v>
      </c>
      <c r="F6071" t="s">
        <v>12754</v>
      </c>
      <c r="G6071" t="s">
        <v>23</v>
      </c>
      <c r="H6071" t="s">
        <v>12755</v>
      </c>
      <c r="I6071" t="s">
        <v>50</v>
      </c>
      <c r="J6071" t="s">
        <v>69</v>
      </c>
      <c r="K6071" t="s">
        <v>27</v>
      </c>
      <c r="L6071" t="s">
        <v>27</v>
      </c>
      <c r="M6071" t="s">
        <v>12265</v>
      </c>
      <c r="N6071">
        <v>472</v>
      </c>
      <c r="O6071">
        <v>510</v>
      </c>
      <c r="P6071">
        <v>551</v>
      </c>
      <c r="Q6071" s="4">
        <v>472</v>
      </c>
      <c r="R6071">
        <v>530.5</v>
      </c>
      <c r="S6071" s="4" t="str">
        <f t="shared" si="313"/>
        <v xml:space="preserve">CON PSU </v>
      </c>
      <c r="T6071" s="4" t="str">
        <f t="shared" si="316"/>
        <v xml:space="preserve">50 % MENOR </v>
      </c>
      <c r="U6071" s="4" t="str">
        <f t="shared" si="314"/>
        <v>Rango 500-549</v>
      </c>
      <c r="V6071" t="str">
        <f t="shared" si="315"/>
        <v>MAYOR A 450</v>
      </c>
    </row>
    <row r="6072" spans="1:22" x14ac:dyDescent="0.25">
      <c r="A6072" s="4" t="s">
        <v>12265</v>
      </c>
      <c r="B6072" t="s">
        <v>56</v>
      </c>
      <c r="C6072" s="1" t="s">
        <v>19</v>
      </c>
      <c r="D6072" t="s">
        <v>20</v>
      </c>
      <c r="E6072" t="s">
        <v>21</v>
      </c>
      <c r="F6072" t="s">
        <v>12479</v>
      </c>
      <c r="G6072" t="s">
        <v>23</v>
      </c>
      <c r="H6072" t="s">
        <v>12480</v>
      </c>
      <c r="I6072" t="s">
        <v>50</v>
      </c>
      <c r="J6072" t="s">
        <v>69</v>
      </c>
      <c r="K6072" t="s">
        <v>155</v>
      </c>
      <c r="L6072" t="s">
        <v>155</v>
      </c>
      <c r="M6072" t="s">
        <v>12265</v>
      </c>
      <c r="N6072">
        <v>472</v>
      </c>
      <c r="O6072">
        <v>481</v>
      </c>
      <c r="P6072">
        <v>536</v>
      </c>
      <c r="Q6072" s="4">
        <v>472</v>
      </c>
      <c r="R6072">
        <v>508.5</v>
      </c>
      <c r="S6072" s="4" t="str">
        <f t="shared" si="313"/>
        <v xml:space="preserve">CON PSU </v>
      </c>
      <c r="T6072" s="4" t="str">
        <f t="shared" si="316"/>
        <v xml:space="preserve">50 % MENOR </v>
      </c>
      <c r="U6072" s="4" t="str">
        <f t="shared" si="314"/>
        <v>Rango 500-549</v>
      </c>
      <c r="V6072" t="str">
        <f t="shared" si="315"/>
        <v>MAYOR A 450</v>
      </c>
    </row>
    <row r="6073" spans="1:22" x14ac:dyDescent="0.25">
      <c r="A6073" s="4" t="s">
        <v>12265</v>
      </c>
      <c r="B6073" t="s">
        <v>129</v>
      </c>
      <c r="C6073" s="1" t="s">
        <v>19</v>
      </c>
      <c r="D6073" t="s">
        <v>20</v>
      </c>
      <c r="E6073" t="s">
        <v>21</v>
      </c>
      <c r="F6073" t="s">
        <v>14965</v>
      </c>
      <c r="G6073" t="s">
        <v>23</v>
      </c>
      <c r="H6073" t="s">
        <v>14966</v>
      </c>
      <c r="I6073" t="s">
        <v>50</v>
      </c>
      <c r="J6073" t="s">
        <v>73</v>
      </c>
      <c r="K6073" t="s">
        <v>155</v>
      </c>
      <c r="L6073" t="s">
        <v>155</v>
      </c>
      <c r="M6073" t="s">
        <v>3144</v>
      </c>
      <c r="N6073">
        <v>472</v>
      </c>
      <c r="O6073">
        <v>521</v>
      </c>
      <c r="P6073">
        <v>556</v>
      </c>
      <c r="Q6073" s="4">
        <v>472</v>
      </c>
      <c r="R6073">
        <v>538.5</v>
      </c>
      <c r="S6073" s="4" t="str">
        <f t="shared" ref="S6073:S6136" si="317">IF(R6073&gt;0,"CON PSU ","SIN PSU")</f>
        <v xml:space="preserve">CON PSU </v>
      </c>
      <c r="T6073" s="4" t="str">
        <f t="shared" si="316"/>
        <v xml:space="preserve">50 % MENOR </v>
      </c>
      <c r="U6073" s="4" t="str">
        <f t="shared" si="314"/>
        <v>Rango 500-549</v>
      </c>
      <c r="V6073" t="str">
        <f t="shared" si="315"/>
        <v>MAYOR A 450</v>
      </c>
    </row>
    <row r="6074" spans="1:22" x14ac:dyDescent="0.25">
      <c r="A6074" s="4" t="s">
        <v>12265</v>
      </c>
      <c r="B6074" t="s">
        <v>47</v>
      </c>
      <c r="C6074" s="1" t="s">
        <v>35</v>
      </c>
      <c r="D6074" t="s">
        <v>20</v>
      </c>
      <c r="E6074" t="s">
        <v>21</v>
      </c>
      <c r="F6074" t="s">
        <v>14109</v>
      </c>
      <c r="G6074" t="s">
        <v>23</v>
      </c>
      <c r="H6074" t="s">
        <v>14110</v>
      </c>
      <c r="I6074" t="s">
        <v>25</v>
      </c>
      <c r="J6074" t="s">
        <v>173</v>
      </c>
      <c r="K6074" t="s">
        <v>155</v>
      </c>
      <c r="L6074" t="s">
        <v>27</v>
      </c>
      <c r="M6074" t="s">
        <v>3149</v>
      </c>
      <c r="N6074">
        <v>468</v>
      </c>
      <c r="O6074">
        <v>521</v>
      </c>
      <c r="P6074">
        <v>496</v>
      </c>
      <c r="Q6074" s="4">
        <v>473</v>
      </c>
      <c r="R6074">
        <v>508.5</v>
      </c>
      <c r="S6074" s="4" t="str">
        <f t="shared" si="317"/>
        <v xml:space="preserve">CON PSU </v>
      </c>
      <c r="T6074" s="4" t="str">
        <f t="shared" si="316"/>
        <v>50 % MAYOR</v>
      </c>
      <c r="U6074" s="4" t="str">
        <f t="shared" si="314"/>
        <v>Rango 500-549</v>
      </c>
      <c r="V6074" t="str">
        <f t="shared" si="315"/>
        <v>MAYOR A 450</v>
      </c>
    </row>
    <row r="6075" spans="1:22" x14ac:dyDescent="0.25">
      <c r="A6075" s="4" t="s">
        <v>12265</v>
      </c>
      <c r="B6075" t="s">
        <v>18</v>
      </c>
      <c r="C6075" s="1" t="s">
        <v>19</v>
      </c>
      <c r="D6075" t="s">
        <v>20</v>
      </c>
      <c r="E6075" t="s">
        <v>21</v>
      </c>
      <c r="F6075" t="s">
        <v>15203</v>
      </c>
      <c r="G6075" t="s">
        <v>23</v>
      </c>
      <c r="H6075" t="s">
        <v>15204</v>
      </c>
      <c r="I6075" t="s">
        <v>50</v>
      </c>
      <c r="J6075" t="s">
        <v>379</v>
      </c>
      <c r="K6075" t="s">
        <v>27</v>
      </c>
      <c r="L6075" t="s">
        <v>27</v>
      </c>
      <c r="M6075" t="s">
        <v>12265</v>
      </c>
      <c r="N6075">
        <v>474</v>
      </c>
      <c r="O6075">
        <v>628</v>
      </c>
      <c r="P6075">
        <v>408</v>
      </c>
      <c r="Q6075" s="4">
        <v>474</v>
      </c>
      <c r="R6075">
        <v>518</v>
      </c>
      <c r="S6075" s="4" t="str">
        <f t="shared" si="317"/>
        <v xml:space="preserve">CON PSU </v>
      </c>
      <c r="T6075" s="4" t="str">
        <f t="shared" si="316"/>
        <v xml:space="preserve">50 % MENOR </v>
      </c>
      <c r="U6075" s="4" t="str">
        <f t="shared" si="314"/>
        <v>Rango 500-549</v>
      </c>
      <c r="V6075" t="str">
        <f t="shared" si="315"/>
        <v>MAYOR A 450</v>
      </c>
    </row>
    <row r="6076" spans="1:22" x14ac:dyDescent="0.25">
      <c r="A6076" s="4" t="s">
        <v>12265</v>
      </c>
      <c r="B6076" t="s">
        <v>117</v>
      </c>
      <c r="C6076" s="1" t="s">
        <v>19</v>
      </c>
      <c r="D6076" t="s">
        <v>20</v>
      </c>
      <c r="E6076" t="s">
        <v>21</v>
      </c>
      <c r="F6076" t="s">
        <v>13348</v>
      </c>
      <c r="G6076" t="s">
        <v>23</v>
      </c>
      <c r="H6076" t="s">
        <v>13349</v>
      </c>
      <c r="I6076" t="s">
        <v>50</v>
      </c>
      <c r="J6076" t="s">
        <v>76</v>
      </c>
      <c r="K6076" t="s">
        <v>27</v>
      </c>
      <c r="L6076" t="s">
        <v>27</v>
      </c>
      <c r="M6076" t="s">
        <v>12265</v>
      </c>
      <c r="N6076">
        <v>474</v>
      </c>
      <c r="O6076">
        <v>489</v>
      </c>
      <c r="P6076">
        <v>527</v>
      </c>
      <c r="Q6076" s="4">
        <v>474</v>
      </c>
      <c r="R6076">
        <v>508</v>
      </c>
      <c r="S6076" s="4" t="str">
        <f t="shared" si="317"/>
        <v xml:space="preserve">CON PSU </v>
      </c>
      <c r="T6076" s="4" t="str">
        <f t="shared" si="316"/>
        <v xml:space="preserve">50 % MENOR </v>
      </c>
      <c r="U6076" s="4" t="str">
        <f t="shared" si="314"/>
        <v>Rango 500-549</v>
      </c>
      <c r="V6076" t="str">
        <f t="shared" si="315"/>
        <v>MAYOR A 450</v>
      </c>
    </row>
    <row r="6077" spans="1:22" x14ac:dyDescent="0.25">
      <c r="A6077" s="4" t="s">
        <v>12265</v>
      </c>
      <c r="B6077" t="s">
        <v>70</v>
      </c>
      <c r="C6077" s="1" t="s">
        <v>35</v>
      </c>
      <c r="D6077" t="s">
        <v>20</v>
      </c>
      <c r="E6077" t="s">
        <v>21</v>
      </c>
      <c r="F6077" t="s">
        <v>14211</v>
      </c>
      <c r="G6077" t="s">
        <v>23</v>
      </c>
      <c r="H6077" t="s">
        <v>14212</v>
      </c>
      <c r="I6077" t="s">
        <v>50</v>
      </c>
      <c r="J6077" t="s">
        <v>73</v>
      </c>
      <c r="K6077" t="s">
        <v>27</v>
      </c>
      <c r="L6077" t="s">
        <v>27</v>
      </c>
      <c r="M6077" t="s">
        <v>12265</v>
      </c>
      <c r="N6077">
        <v>474</v>
      </c>
      <c r="O6077">
        <v>517</v>
      </c>
      <c r="P6077">
        <v>495</v>
      </c>
      <c r="Q6077" s="4">
        <v>474</v>
      </c>
      <c r="R6077">
        <v>506</v>
      </c>
      <c r="S6077" s="4" t="str">
        <f t="shared" si="317"/>
        <v xml:space="preserve">CON PSU </v>
      </c>
      <c r="T6077" s="4" t="str">
        <f t="shared" si="316"/>
        <v xml:space="preserve">50 % MENOR </v>
      </c>
      <c r="U6077" s="4" t="str">
        <f t="shared" si="314"/>
        <v>Rango 500-549</v>
      </c>
      <c r="V6077" t="str">
        <f t="shared" si="315"/>
        <v>MAYOR A 450</v>
      </c>
    </row>
    <row r="6078" spans="1:22" x14ac:dyDescent="0.25">
      <c r="A6078" s="4" t="s">
        <v>12265</v>
      </c>
      <c r="B6078" t="s">
        <v>129</v>
      </c>
      <c r="C6078" s="1" t="s">
        <v>19</v>
      </c>
      <c r="D6078" t="s">
        <v>20</v>
      </c>
      <c r="E6078" t="s">
        <v>21</v>
      </c>
      <c r="F6078" t="s">
        <v>14774</v>
      </c>
      <c r="G6078" t="s">
        <v>23</v>
      </c>
      <c r="H6078" t="s">
        <v>14775</v>
      </c>
      <c r="I6078" t="s">
        <v>50</v>
      </c>
      <c r="J6078" t="s">
        <v>152</v>
      </c>
      <c r="K6078" t="s">
        <v>27</v>
      </c>
      <c r="L6078" t="s">
        <v>155</v>
      </c>
      <c r="M6078" t="s">
        <v>12265</v>
      </c>
      <c r="N6078">
        <v>474</v>
      </c>
      <c r="O6078">
        <v>496</v>
      </c>
      <c r="P6078">
        <v>507</v>
      </c>
      <c r="Q6078" s="4">
        <v>474</v>
      </c>
      <c r="R6078">
        <v>501.5</v>
      </c>
      <c r="S6078" s="4" t="str">
        <f t="shared" si="317"/>
        <v xml:space="preserve">CON PSU </v>
      </c>
      <c r="T6078" s="4" t="str">
        <f t="shared" si="316"/>
        <v xml:space="preserve">50 % MENOR </v>
      </c>
      <c r="U6078" s="4" t="str">
        <f t="shared" si="314"/>
        <v>Rango 500-549</v>
      </c>
      <c r="V6078" t="str">
        <f t="shared" si="315"/>
        <v>MAYOR A 450</v>
      </c>
    </row>
    <row r="6079" spans="1:22" x14ac:dyDescent="0.25">
      <c r="A6079" s="4" t="s">
        <v>12265</v>
      </c>
      <c r="B6079" t="s">
        <v>83</v>
      </c>
      <c r="C6079" s="1" t="s">
        <v>19</v>
      </c>
      <c r="D6079" t="s">
        <v>20</v>
      </c>
      <c r="E6079" t="s">
        <v>21</v>
      </c>
      <c r="F6079" t="s">
        <v>13922</v>
      </c>
      <c r="G6079" t="s">
        <v>23</v>
      </c>
      <c r="H6079" t="s">
        <v>13923</v>
      </c>
      <c r="I6079" t="s">
        <v>50</v>
      </c>
      <c r="J6079" t="s">
        <v>46</v>
      </c>
      <c r="K6079" t="s">
        <v>155</v>
      </c>
      <c r="L6079" t="s">
        <v>155</v>
      </c>
      <c r="M6079" t="s">
        <v>3149</v>
      </c>
      <c r="N6079">
        <v>474</v>
      </c>
      <c r="O6079">
        <v>529</v>
      </c>
      <c r="P6079">
        <v>507</v>
      </c>
      <c r="Q6079" s="4">
        <v>474</v>
      </c>
      <c r="R6079">
        <v>518</v>
      </c>
      <c r="S6079" s="4" t="str">
        <f t="shared" si="317"/>
        <v xml:space="preserve">CON PSU </v>
      </c>
      <c r="T6079" s="4" t="str">
        <f t="shared" si="316"/>
        <v xml:space="preserve">50 % MENOR </v>
      </c>
      <c r="U6079" s="4" t="str">
        <f t="shared" si="314"/>
        <v>Rango 500-549</v>
      </c>
      <c r="V6079" t="str">
        <f t="shared" si="315"/>
        <v>MAYOR A 450</v>
      </c>
    </row>
    <row r="6080" spans="1:22" x14ac:dyDescent="0.25">
      <c r="A6080" s="4" t="s">
        <v>12265</v>
      </c>
      <c r="B6080" t="s">
        <v>56</v>
      </c>
      <c r="C6080" s="1" t="s">
        <v>19</v>
      </c>
      <c r="D6080" t="s">
        <v>20</v>
      </c>
      <c r="E6080" t="s">
        <v>21</v>
      </c>
      <c r="F6080" t="s">
        <v>12826</v>
      </c>
      <c r="G6080" t="s">
        <v>23</v>
      </c>
      <c r="H6080" t="s">
        <v>12827</v>
      </c>
      <c r="I6080" t="s">
        <v>25</v>
      </c>
      <c r="J6080" t="s">
        <v>12828</v>
      </c>
      <c r="K6080" t="s">
        <v>155</v>
      </c>
      <c r="L6080" t="s">
        <v>155</v>
      </c>
      <c r="M6080" t="s">
        <v>12265</v>
      </c>
      <c r="N6080">
        <v>475</v>
      </c>
      <c r="O6080">
        <v>510</v>
      </c>
      <c r="P6080">
        <v>495</v>
      </c>
      <c r="Q6080" s="4">
        <v>475</v>
      </c>
      <c r="R6080">
        <v>502.5</v>
      </c>
      <c r="S6080" s="4" t="str">
        <f t="shared" si="317"/>
        <v xml:space="preserve">CON PSU </v>
      </c>
      <c r="T6080" s="4" t="str">
        <f t="shared" si="316"/>
        <v xml:space="preserve">50 % MENOR </v>
      </c>
      <c r="U6080" s="4" t="str">
        <f t="shared" si="314"/>
        <v>Rango 500-549</v>
      </c>
      <c r="V6080" t="str">
        <f t="shared" si="315"/>
        <v>MAYOR A 450</v>
      </c>
    </row>
    <row r="6081" spans="1:22" x14ac:dyDescent="0.25">
      <c r="A6081" s="4" t="s">
        <v>12265</v>
      </c>
      <c r="B6081" t="s">
        <v>56</v>
      </c>
      <c r="C6081" s="1" t="s">
        <v>19</v>
      </c>
      <c r="D6081" t="s">
        <v>20</v>
      </c>
      <c r="E6081" t="s">
        <v>21</v>
      </c>
      <c r="F6081" t="s">
        <v>12581</v>
      </c>
      <c r="G6081" t="s">
        <v>23</v>
      </c>
      <c r="H6081" t="s">
        <v>12582</v>
      </c>
      <c r="I6081" t="s">
        <v>50</v>
      </c>
      <c r="J6081" t="s">
        <v>69</v>
      </c>
      <c r="K6081" t="s">
        <v>155</v>
      </c>
      <c r="L6081" t="s">
        <v>27</v>
      </c>
      <c r="M6081" t="s">
        <v>12265</v>
      </c>
      <c r="N6081">
        <v>476</v>
      </c>
      <c r="O6081">
        <v>544</v>
      </c>
      <c r="P6081">
        <v>544</v>
      </c>
      <c r="Q6081" s="4">
        <v>476</v>
      </c>
      <c r="R6081">
        <v>544</v>
      </c>
      <c r="S6081" s="4" t="str">
        <f t="shared" si="317"/>
        <v xml:space="preserve">CON PSU </v>
      </c>
      <c r="T6081" s="4" t="str">
        <f t="shared" si="316"/>
        <v xml:space="preserve">50 % MENOR </v>
      </c>
      <c r="U6081" s="4" t="str">
        <f t="shared" si="314"/>
        <v>Rango 500-549</v>
      </c>
      <c r="V6081" t="str">
        <f t="shared" si="315"/>
        <v>MAYOR A 450</v>
      </c>
    </row>
    <row r="6082" spans="1:22" x14ac:dyDescent="0.25">
      <c r="A6082" s="4" t="s">
        <v>12265</v>
      </c>
      <c r="B6082" t="s">
        <v>56</v>
      </c>
      <c r="C6082" s="1" t="s">
        <v>19</v>
      </c>
      <c r="D6082" t="s">
        <v>20</v>
      </c>
      <c r="E6082" t="s">
        <v>21</v>
      </c>
      <c r="F6082" t="s">
        <v>12718</v>
      </c>
      <c r="G6082" t="s">
        <v>23</v>
      </c>
      <c r="H6082" t="s">
        <v>12719</v>
      </c>
      <c r="I6082" t="s">
        <v>50</v>
      </c>
      <c r="J6082" t="s">
        <v>76</v>
      </c>
      <c r="K6082" t="s">
        <v>155</v>
      </c>
      <c r="L6082" t="s">
        <v>27</v>
      </c>
      <c r="M6082" t="s">
        <v>12265</v>
      </c>
      <c r="N6082">
        <v>476</v>
      </c>
      <c r="O6082">
        <v>604</v>
      </c>
      <c r="P6082">
        <v>448</v>
      </c>
      <c r="Q6082" s="4">
        <v>476</v>
      </c>
      <c r="R6082">
        <v>526</v>
      </c>
      <c r="S6082" s="4" t="str">
        <f t="shared" si="317"/>
        <v xml:space="preserve">CON PSU </v>
      </c>
      <c r="T6082" s="4" t="str">
        <f t="shared" si="316"/>
        <v xml:space="preserve">50 % MENOR </v>
      </c>
      <c r="U6082" s="4" t="str">
        <f t="shared" ref="U6082:U6145" si="318">IF(R6082&gt;699,"Rango Mayor a 699",IF(R6082&gt;649,"Rango 650-699",IF(R6082&gt;599,"Rango 600-649",IF(R6082&gt;549,"Rango 550-599",IF(R6082&gt;499,"Rango 500-549",IF(R6082&gt;449,"Rango 450-499",IF(R6082&gt;399,"Rango 400-449","Rango Menor a 400")))))))</f>
        <v>Rango 500-549</v>
      </c>
      <c r="V6082" t="str">
        <f t="shared" si="315"/>
        <v>MAYOR A 450</v>
      </c>
    </row>
    <row r="6083" spans="1:22" x14ac:dyDescent="0.25">
      <c r="A6083" s="4" t="s">
        <v>12265</v>
      </c>
      <c r="B6083" t="s">
        <v>83</v>
      </c>
      <c r="C6083" s="1" t="s">
        <v>19</v>
      </c>
      <c r="D6083" t="s">
        <v>20</v>
      </c>
      <c r="E6083" t="s">
        <v>21</v>
      </c>
      <c r="F6083" t="s">
        <v>13747</v>
      </c>
      <c r="G6083" t="s">
        <v>23</v>
      </c>
      <c r="H6083" t="s">
        <v>13748</v>
      </c>
      <c r="I6083" t="s">
        <v>50</v>
      </c>
      <c r="J6083" t="s">
        <v>152</v>
      </c>
      <c r="K6083" t="s">
        <v>155</v>
      </c>
      <c r="L6083" t="s">
        <v>27</v>
      </c>
      <c r="M6083" t="s">
        <v>12265</v>
      </c>
      <c r="N6083">
        <v>476</v>
      </c>
      <c r="O6083">
        <v>517</v>
      </c>
      <c r="P6083">
        <v>564</v>
      </c>
      <c r="Q6083" s="4">
        <v>476</v>
      </c>
      <c r="R6083">
        <v>540.5</v>
      </c>
      <c r="S6083" s="4" t="str">
        <f t="shared" si="317"/>
        <v xml:space="preserve">CON PSU </v>
      </c>
      <c r="T6083" s="4" t="str">
        <f t="shared" si="316"/>
        <v xml:space="preserve">50 % MENOR </v>
      </c>
      <c r="U6083" s="4" t="str">
        <f t="shared" si="318"/>
        <v>Rango 500-549</v>
      </c>
      <c r="V6083" t="str">
        <f t="shared" ref="V6083:V6146" si="319">IF(R6083&gt;449.9444444444,"MAYOR A 450","MENOR A 450")</f>
        <v>MAYOR A 450</v>
      </c>
    </row>
    <row r="6084" spans="1:22" x14ac:dyDescent="0.25">
      <c r="A6084" s="4" t="s">
        <v>12265</v>
      </c>
      <c r="B6084" t="s">
        <v>106</v>
      </c>
      <c r="C6084" s="1" t="s">
        <v>97</v>
      </c>
      <c r="D6084" t="s">
        <v>53</v>
      </c>
      <c r="E6084" t="s">
        <v>101</v>
      </c>
      <c r="F6084" t="s">
        <v>12405</v>
      </c>
      <c r="G6084" t="s">
        <v>23</v>
      </c>
      <c r="H6084" t="s">
        <v>12406</v>
      </c>
      <c r="I6084" t="s">
        <v>50</v>
      </c>
      <c r="J6084" t="s">
        <v>379</v>
      </c>
      <c r="K6084" t="s">
        <v>155</v>
      </c>
      <c r="L6084" t="s">
        <v>155</v>
      </c>
      <c r="M6084" t="s">
        <v>3205</v>
      </c>
      <c r="N6084">
        <v>476</v>
      </c>
      <c r="O6084">
        <v>616</v>
      </c>
      <c r="P6084">
        <v>436</v>
      </c>
      <c r="Q6084" s="4">
        <v>476</v>
      </c>
      <c r="R6084">
        <v>526</v>
      </c>
      <c r="S6084" s="4" t="str">
        <f t="shared" si="317"/>
        <v xml:space="preserve">CON PSU </v>
      </c>
      <c r="T6084" s="4" t="str">
        <f t="shared" si="316"/>
        <v xml:space="preserve">50 % MENOR </v>
      </c>
      <c r="U6084" s="4" t="str">
        <f t="shared" si="318"/>
        <v>Rango 500-549</v>
      </c>
      <c r="V6084" t="str">
        <f t="shared" si="319"/>
        <v>MAYOR A 450</v>
      </c>
    </row>
    <row r="6085" spans="1:22" x14ac:dyDescent="0.25">
      <c r="A6085" s="4" t="s">
        <v>12265</v>
      </c>
      <c r="B6085" t="s">
        <v>117</v>
      </c>
      <c r="C6085" s="1" t="s">
        <v>19</v>
      </c>
      <c r="D6085" t="s">
        <v>20</v>
      </c>
      <c r="E6085" t="s">
        <v>21</v>
      </c>
      <c r="F6085" t="s">
        <v>13331</v>
      </c>
      <c r="G6085" t="s">
        <v>23</v>
      </c>
      <c r="H6085" t="s">
        <v>13332</v>
      </c>
      <c r="I6085" t="s">
        <v>50</v>
      </c>
      <c r="J6085" t="s">
        <v>76</v>
      </c>
      <c r="K6085" t="s">
        <v>155</v>
      </c>
      <c r="L6085" t="s">
        <v>27</v>
      </c>
      <c r="M6085" t="s">
        <v>12265</v>
      </c>
      <c r="N6085">
        <v>478</v>
      </c>
      <c r="O6085">
        <v>510</v>
      </c>
      <c r="P6085">
        <v>518</v>
      </c>
      <c r="Q6085" s="4">
        <v>478</v>
      </c>
      <c r="R6085">
        <v>514</v>
      </c>
      <c r="S6085" s="4" t="str">
        <f t="shared" si="317"/>
        <v xml:space="preserve">CON PSU </v>
      </c>
      <c r="T6085" s="4" t="str">
        <f t="shared" si="316"/>
        <v xml:space="preserve">50 % MENOR </v>
      </c>
      <c r="U6085" s="4" t="str">
        <f t="shared" si="318"/>
        <v>Rango 500-549</v>
      </c>
      <c r="V6085" t="str">
        <f t="shared" si="319"/>
        <v>MAYOR A 450</v>
      </c>
    </row>
    <row r="6086" spans="1:22" x14ac:dyDescent="0.25">
      <c r="A6086" s="4" t="s">
        <v>12265</v>
      </c>
      <c r="B6086" t="s">
        <v>312</v>
      </c>
      <c r="C6086" s="1" t="s">
        <v>35</v>
      </c>
      <c r="D6086" t="s">
        <v>20</v>
      </c>
      <c r="E6086" t="s">
        <v>21</v>
      </c>
      <c r="F6086" t="s">
        <v>14362</v>
      </c>
      <c r="G6086" t="s">
        <v>23</v>
      </c>
      <c r="H6086" t="s">
        <v>14363</v>
      </c>
      <c r="I6086" t="s">
        <v>25</v>
      </c>
      <c r="J6086" t="s">
        <v>471</v>
      </c>
      <c r="K6086" t="s">
        <v>27</v>
      </c>
      <c r="L6086" t="s">
        <v>27</v>
      </c>
      <c r="M6086" t="s">
        <v>12265</v>
      </c>
      <c r="N6086">
        <v>478</v>
      </c>
      <c r="O6086">
        <v>588</v>
      </c>
      <c r="P6086">
        <v>465</v>
      </c>
      <c r="Q6086" s="4">
        <v>481</v>
      </c>
      <c r="R6086">
        <v>526.5</v>
      </c>
      <c r="S6086" s="4" t="str">
        <f t="shared" si="317"/>
        <v xml:space="preserve">CON PSU </v>
      </c>
      <c r="T6086" s="4" t="str">
        <f t="shared" si="316"/>
        <v>50 % MAYOR</v>
      </c>
      <c r="U6086" s="4" t="str">
        <f t="shared" si="318"/>
        <v>Rango 500-549</v>
      </c>
      <c r="V6086" t="str">
        <f t="shared" si="319"/>
        <v>MAYOR A 450</v>
      </c>
    </row>
    <row r="6087" spans="1:22" x14ac:dyDescent="0.25">
      <c r="A6087" s="4" t="s">
        <v>12265</v>
      </c>
      <c r="B6087" t="s">
        <v>18</v>
      </c>
      <c r="C6087" s="1" t="s">
        <v>19</v>
      </c>
      <c r="D6087" t="s">
        <v>20</v>
      </c>
      <c r="E6087" t="s">
        <v>21</v>
      </c>
      <c r="F6087" t="s">
        <v>15150</v>
      </c>
      <c r="G6087" t="s">
        <v>23</v>
      </c>
      <c r="H6087" t="s">
        <v>15151</v>
      </c>
      <c r="I6087" t="s">
        <v>25</v>
      </c>
      <c r="J6087" t="s">
        <v>185</v>
      </c>
      <c r="K6087" t="s">
        <v>27</v>
      </c>
      <c r="L6087" t="s">
        <v>27</v>
      </c>
      <c r="M6087" t="s">
        <v>12265</v>
      </c>
      <c r="N6087">
        <v>482</v>
      </c>
      <c r="O6087">
        <v>481</v>
      </c>
      <c r="P6087">
        <v>558</v>
      </c>
      <c r="Q6087" s="4">
        <v>482</v>
      </c>
      <c r="R6087">
        <v>519.5</v>
      </c>
      <c r="S6087" s="4" t="str">
        <f t="shared" si="317"/>
        <v xml:space="preserve">CON PSU </v>
      </c>
      <c r="T6087" s="4" t="str">
        <f t="shared" si="316"/>
        <v xml:space="preserve">50 % MENOR </v>
      </c>
      <c r="U6087" s="4" t="str">
        <f t="shared" si="318"/>
        <v>Rango 500-549</v>
      </c>
      <c r="V6087" t="str">
        <f t="shared" si="319"/>
        <v>MAYOR A 450</v>
      </c>
    </row>
    <row r="6088" spans="1:22" x14ac:dyDescent="0.25">
      <c r="A6088" s="4" t="s">
        <v>12265</v>
      </c>
      <c r="B6088" t="s">
        <v>70</v>
      </c>
      <c r="C6088" s="1" t="s">
        <v>35</v>
      </c>
      <c r="D6088" t="s">
        <v>20</v>
      </c>
      <c r="E6088" t="s">
        <v>21</v>
      </c>
      <c r="F6088" t="s">
        <v>14253</v>
      </c>
      <c r="G6088" t="s">
        <v>23</v>
      </c>
      <c r="H6088" t="s">
        <v>14254</v>
      </c>
      <c r="I6088" t="s">
        <v>25</v>
      </c>
      <c r="J6088" t="s">
        <v>276</v>
      </c>
      <c r="K6088" t="s">
        <v>27</v>
      </c>
      <c r="L6088" t="s">
        <v>27</v>
      </c>
      <c r="M6088" t="s">
        <v>12265</v>
      </c>
      <c r="N6088">
        <v>482</v>
      </c>
      <c r="O6088">
        <v>517</v>
      </c>
      <c r="P6088">
        <v>544</v>
      </c>
      <c r="Q6088" s="4">
        <v>482</v>
      </c>
      <c r="R6088">
        <v>530.5</v>
      </c>
      <c r="S6088" s="4" t="str">
        <f t="shared" si="317"/>
        <v xml:space="preserve">CON PSU </v>
      </c>
      <c r="T6088" s="4" t="str">
        <f t="shared" si="316"/>
        <v xml:space="preserve">50 % MENOR </v>
      </c>
      <c r="U6088" s="4" t="str">
        <f t="shared" si="318"/>
        <v>Rango 500-549</v>
      </c>
      <c r="V6088" t="str">
        <f t="shared" si="319"/>
        <v>MAYOR A 450</v>
      </c>
    </row>
    <row r="6089" spans="1:22" x14ac:dyDescent="0.25">
      <c r="A6089" s="4" t="s">
        <v>12265</v>
      </c>
      <c r="B6089" t="s">
        <v>312</v>
      </c>
      <c r="C6089" s="1" t="s">
        <v>35</v>
      </c>
      <c r="D6089" t="s">
        <v>20</v>
      </c>
      <c r="E6089" t="s">
        <v>21</v>
      </c>
      <c r="F6089" t="s">
        <v>14322</v>
      </c>
      <c r="G6089" t="s">
        <v>23</v>
      </c>
      <c r="H6089" t="s">
        <v>14323</v>
      </c>
      <c r="I6089" t="s">
        <v>50</v>
      </c>
      <c r="J6089" t="s">
        <v>69</v>
      </c>
      <c r="K6089" t="s">
        <v>155</v>
      </c>
      <c r="L6089" t="s">
        <v>27</v>
      </c>
      <c r="M6089" t="s">
        <v>12265</v>
      </c>
      <c r="N6089">
        <v>482</v>
      </c>
      <c r="O6089">
        <v>604</v>
      </c>
      <c r="P6089">
        <v>465</v>
      </c>
      <c r="Q6089" s="4">
        <v>482</v>
      </c>
      <c r="R6089">
        <v>534.5</v>
      </c>
      <c r="S6089" s="4" t="str">
        <f t="shared" si="317"/>
        <v xml:space="preserve">CON PSU </v>
      </c>
      <c r="T6089" s="4" t="str">
        <f t="shared" si="316"/>
        <v xml:space="preserve">50 % MENOR </v>
      </c>
      <c r="U6089" s="4" t="str">
        <f t="shared" si="318"/>
        <v>Rango 500-549</v>
      </c>
      <c r="V6089" t="str">
        <f t="shared" si="319"/>
        <v>MAYOR A 450</v>
      </c>
    </row>
    <row r="6090" spans="1:22" x14ac:dyDescent="0.25">
      <c r="A6090" s="4" t="s">
        <v>12265</v>
      </c>
      <c r="B6090" t="s">
        <v>66</v>
      </c>
      <c r="C6090" s="1" t="s">
        <v>35</v>
      </c>
      <c r="D6090" t="s">
        <v>20</v>
      </c>
      <c r="E6090" t="s">
        <v>21</v>
      </c>
      <c r="F6090" t="s">
        <v>14372</v>
      </c>
      <c r="G6090" t="s">
        <v>23</v>
      </c>
      <c r="H6090" t="s">
        <v>14373</v>
      </c>
      <c r="I6090" t="s">
        <v>50</v>
      </c>
      <c r="J6090" t="s">
        <v>69</v>
      </c>
      <c r="K6090" t="s">
        <v>27</v>
      </c>
      <c r="L6090" t="s">
        <v>27</v>
      </c>
      <c r="M6090" t="s">
        <v>12265</v>
      </c>
      <c r="N6090">
        <v>482</v>
      </c>
      <c r="O6090">
        <v>496</v>
      </c>
      <c r="P6090">
        <v>507</v>
      </c>
      <c r="Q6090" s="4">
        <v>482</v>
      </c>
      <c r="R6090">
        <v>501.5</v>
      </c>
      <c r="S6090" s="4" t="str">
        <f t="shared" si="317"/>
        <v xml:space="preserve">CON PSU </v>
      </c>
      <c r="T6090" s="4" t="str">
        <f t="shared" si="316"/>
        <v xml:space="preserve">50 % MENOR </v>
      </c>
      <c r="U6090" s="4" t="str">
        <f t="shared" si="318"/>
        <v>Rango 500-549</v>
      </c>
      <c r="V6090" t="str">
        <f t="shared" si="319"/>
        <v>MAYOR A 450</v>
      </c>
    </row>
    <row r="6091" spans="1:22" x14ac:dyDescent="0.25">
      <c r="A6091" s="4" t="s">
        <v>12265</v>
      </c>
      <c r="B6091" t="s">
        <v>83</v>
      </c>
      <c r="C6091" s="1" t="s">
        <v>19</v>
      </c>
      <c r="D6091" t="s">
        <v>20</v>
      </c>
      <c r="E6091" t="s">
        <v>21</v>
      </c>
      <c r="F6091" t="s">
        <v>1440</v>
      </c>
      <c r="G6091" t="s">
        <v>23</v>
      </c>
      <c r="H6091" t="s">
        <v>1441</v>
      </c>
      <c r="I6091" t="s">
        <v>50</v>
      </c>
      <c r="J6091" t="s">
        <v>69</v>
      </c>
      <c r="K6091" t="s">
        <v>155</v>
      </c>
      <c r="L6091" t="s">
        <v>155</v>
      </c>
      <c r="M6091" t="s">
        <v>12265</v>
      </c>
      <c r="N6091">
        <v>482</v>
      </c>
      <c r="O6091">
        <v>537</v>
      </c>
      <c r="P6091">
        <v>465</v>
      </c>
      <c r="Q6091" s="4">
        <v>482</v>
      </c>
      <c r="R6091">
        <v>501</v>
      </c>
      <c r="S6091" s="4" t="str">
        <f t="shared" si="317"/>
        <v xml:space="preserve">CON PSU </v>
      </c>
      <c r="T6091" s="4" t="str">
        <f t="shared" si="316"/>
        <v xml:space="preserve">50 % MENOR </v>
      </c>
      <c r="U6091" s="4" t="str">
        <f t="shared" si="318"/>
        <v>Rango 500-549</v>
      </c>
      <c r="V6091" t="str">
        <f t="shared" si="319"/>
        <v>MAYOR A 450</v>
      </c>
    </row>
    <row r="6092" spans="1:22" x14ac:dyDescent="0.25">
      <c r="A6092" s="4" t="s">
        <v>12265</v>
      </c>
      <c r="B6092" t="s">
        <v>83</v>
      </c>
      <c r="C6092" s="1" t="s">
        <v>19</v>
      </c>
      <c r="D6092" t="s">
        <v>20</v>
      </c>
      <c r="E6092" t="s">
        <v>21</v>
      </c>
      <c r="F6092" t="s">
        <v>13660</v>
      </c>
      <c r="G6092" t="s">
        <v>23</v>
      </c>
      <c r="H6092" t="s">
        <v>13661</v>
      </c>
      <c r="I6092" t="s">
        <v>50</v>
      </c>
      <c r="J6092" t="s">
        <v>63</v>
      </c>
      <c r="K6092" t="s">
        <v>155</v>
      </c>
      <c r="L6092" t="s">
        <v>155</v>
      </c>
      <c r="M6092" t="s">
        <v>12265</v>
      </c>
      <c r="N6092">
        <v>476</v>
      </c>
      <c r="O6092">
        <v>503</v>
      </c>
      <c r="P6092">
        <v>544</v>
      </c>
      <c r="Q6092" s="4">
        <v>483</v>
      </c>
      <c r="R6092">
        <v>523.5</v>
      </c>
      <c r="S6092" s="4" t="str">
        <f t="shared" si="317"/>
        <v xml:space="preserve">CON PSU </v>
      </c>
      <c r="T6092" s="4" t="str">
        <f t="shared" si="316"/>
        <v>50 % MAYOR</v>
      </c>
      <c r="U6092" s="4" t="str">
        <f t="shared" si="318"/>
        <v>Rango 500-549</v>
      </c>
      <c r="V6092" t="str">
        <f t="shared" si="319"/>
        <v>MAYOR A 450</v>
      </c>
    </row>
    <row r="6093" spans="1:22" x14ac:dyDescent="0.25">
      <c r="A6093" s="4" t="s">
        <v>12265</v>
      </c>
      <c r="B6093" t="s">
        <v>96</v>
      </c>
      <c r="C6093" s="1" t="s">
        <v>97</v>
      </c>
      <c r="D6093" t="s">
        <v>53</v>
      </c>
      <c r="E6093" t="s">
        <v>21</v>
      </c>
      <c r="F6093" t="s">
        <v>14714</v>
      </c>
      <c r="G6093" t="s">
        <v>23</v>
      </c>
      <c r="H6093" t="s">
        <v>14715</v>
      </c>
      <c r="I6093" t="s">
        <v>50</v>
      </c>
      <c r="J6093" t="s">
        <v>180</v>
      </c>
      <c r="K6093" t="s">
        <v>155</v>
      </c>
      <c r="L6093" t="s">
        <v>155</v>
      </c>
      <c r="M6093" t="s">
        <v>12265</v>
      </c>
      <c r="N6093">
        <v>484</v>
      </c>
      <c r="O6093">
        <v>551</v>
      </c>
      <c r="P6093">
        <v>481</v>
      </c>
      <c r="Q6093" s="4">
        <v>484</v>
      </c>
      <c r="R6093">
        <v>516</v>
      </c>
      <c r="S6093" s="4" t="str">
        <f t="shared" si="317"/>
        <v xml:space="preserve">CON PSU </v>
      </c>
      <c r="T6093" s="4" t="str">
        <f t="shared" si="316"/>
        <v xml:space="preserve">50 % MENOR </v>
      </c>
      <c r="U6093" s="4" t="str">
        <f t="shared" si="318"/>
        <v>Rango 500-549</v>
      </c>
      <c r="V6093" t="str">
        <f t="shared" si="319"/>
        <v>MAYOR A 450</v>
      </c>
    </row>
    <row r="6094" spans="1:22" x14ac:dyDescent="0.25">
      <c r="A6094" s="4" t="s">
        <v>12265</v>
      </c>
      <c r="B6094" t="s">
        <v>56</v>
      </c>
      <c r="C6094" s="1" t="s">
        <v>19</v>
      </c>
      <c r="D6094" t="s">
        <v>20</v>
      </c>
      <c r="E6094" t="s">
        <v>21</v>
      </c>
      <c r="F6094" t="s">
        <v>12872</v>
      </c>
      <c r="G6094" t="s">
        <v>23</v>
      </c>
      <c r="H6094" t="s">
        <v>12873</v>
      </c>
      <c r="I6094" t="s">
        <v>50</v>
      </c>
      <c r="J6094" t="s">
        <v>42</v>
      </c>
      <c r="K6094" t="s">
        <v>155</v>
      </c>
      <c r="L6094" t="s">
        <v>27</v>
      </c>
      <c r="M6094" t="s">
        <v>12265</v>
      </c>
      <c r="N6094">
        <v>486</v>
      </c>
      <c r="O6094">
        <v>496</v>
      </c>
      <c r="P6094">
        <v>518</v>
      </c>
      <c r="Q6094" s="4">
        <v>486</v>
      </c>
      <c r="R6094">
        <v>507</v>
      </c>
      <c r="S6094" s="4" t="str">
        <f t="shared" si="317"/>
        <v xml:space="preserve">CON PSU </v>
      </c>
      <c r="T6094" s="4" t="str">
        <f t="shared" si="316"/>
        <v xml:space="preserve">50 % MENOR </v>
      </c>
      <c r="U6094" s="4" t="str">
        <f t="shared" si="318"/>
        <v>Rango 500-549</v>
      </c>
      <c r="V6094" t="str">
        <f t="shared" si="319"/>
        <v>MAYOR A 450</v>
      </c>
    </row>
    <row r="6095" spans="1:22" x14ac:dyDescent="0.25">
      <c r="A6095" s="4" t="s">
        <v>12265</v>
      </c>
      <c r="B6095" t="s">
        <v>66</v>
      </c>
      <c r="C6095" s="1" t="s">
        <v>35</v>
      </c>
      <c r="D6095" t="s">
        <v>20</v>
      </c>
      <c r="E6095" t="s">
        <v>21</v>
      </c>
      <c r="F6095" t="s">
        <v>14408</v>
      </c>
      <c r="G6095" t="s">
        <v>23</v>
      </c>
      <c r="H6095" t="s">
        <v>14409</v>
      </c>
      <c r="I6095" t="s">
        <v>50</v>
      </c>
      <c r="J6095" t="s">
        <v>162</v>
      </c>
      <c r="K6095" t="s">
        <v>27</v>
      </c>
      <c r="L6095" t="s">
        <v>27</v>
      </c>
      <c r="M6095" t="s">
        <v>12265</v>
      </c>
      <c r="N6095">
        <v>486</v>
      </c>
      <c r="O6095">
        <v>517</v>
      </c>
      <c r="P6095">
        <v>558</v>
      </c>
      <c r="Q6095" s="4">
        <v>486</v>
      </c>
      <c r="R6095">
        <v>537.5</v>
      </c>
      <c r="S6095" s="4" t="str">
        <f t="shared" si="317"/>
        <v xml:space="preserve">CON PSU </v>
      </c>
      <c r="T6095" s="4" t="str">
        <f t="shared" si="316"/>
        <v xml:space="preserve">50 % MENOR </v>
      </c>
      <c r="U6095" s="4" t="str">
        <f t="shared" si="318"/>
        <v>Rango 500-549</v>
      </c>
      <c r="V6095" t="str">
        <f t="shared" si="319"/>
        <v>MAYOR A 450</v>
      </c>
    </row>
    <row r="6096" spans="1:22" x14ac:dyDescent="0.25">
      <c r="A6096" s="4" t="s">
        <v>12265</v>
      </c>
      <c r="B6096" t="s">
        <v>43</v>
      </c>
      <c r="C6096" s="1" t="s">
        <v>30</v>
      </c>
      <c r="D6096" t="s">
        <v>20</v>
      </c>
      <c r="E6096" t="s">
        <v>21</v>
      </c>
      <c r="F6096" t="s">
        <v>13203</v>
      </c>
      <c r="G6096" t="s">
        <v>23</v>
      </c>
      <c r="H6096" t="s">
        <v>13204</v>
      </c>
      <c r="I6096" t="s">
        <v>25</v>
      </c>
      <c r="J6096" t="s">
        <v>116</v>
      </c>
      <c r="K6096" t="s">
        <v>27</v>
      </c>
      <c r="L6096" t="s">
        <v>27</v>
      </c>
      <c r="M6096" t="s">
        <v>12265</v>
      </c>
      <c r="N6096">
        <v>486</v>
      </c>
      <c r="O6096">
        <v>558</v>
      </c>
      <c r="P6096">
        <v>536</v>
      </c>
      <c r="Q6096" s="4">
        <v>486</v>
      </c>
      <c r="R6096">
        <v>547</v>
      </c>
      <c r="S6096" s="4" t="str">
        <f t="shared" si="317"/>
        <v xml:space="preserve">CON PSU </v>
      </c>
      <c r="T6096" s="4" t="str">
        <f t="shared" si="316"/>
        <v xml:space="preserve">50 % MENOR </v>
      </c>
      <c r="U6096" s="4" t="str">
        <f t="shared" si="318"/>
        <v>Rango 500-549</v>
      </c>
      <c r="V6096" t="str">
        <f t="shared" si="319"/>
        <v>MAYOR A 450</v>
      </c>
    </row>
    <row r="6097" spans="1:22" x14ac:dyDescent="0.25">
      <c r="A6097" s="4" t="s">
        <v>12265</v>
      </c>
      <c r="B6097" t="s">
        <v>56</v>
      </c>
      <c r="C6097" s="1" t="s">
        <v>19</v>
      </c>
      <c r="D6097" t="s">
        <v>20</v>
      </c>
      <c r="E6097" t="s">
        <v>21</v>
      </c>
      <c r="F6097" t="s">
        <v>12752</v>
      </c>
      <c r="G6097" t="s">
        <v>23</v>
      </c>
      <c r="H6097" t="s">
        <v>12753</v>
      </c>
      <c r="I6097" t="s">
        <v>50</v>
      </c>
      <c r="J6097" t="s">
        <v>145</v>
      </c>
      <c r="K6097" t="s">
        <v>155</v>
      </c>
      <c r="L6097" t="s">
        <v>27</v>
      </c>
      <c r="M6097" t="s">
        <v>12265</v>
      </c>
      <c r="N6097">
        <v>486</v>
      </c>
      <c r="O6097">
        <v>537</v>
      </c>
      <c r="P6097">
        <v>536</v>
      </c>
      <c r="Q6097" s="4">
        <v>486</v>
      </c>
      <c r="R6097">
        <v>536.5</v>
      </c>
      <c r="S6097" s="4" t="str">
        <f t="shared" si="317"/>
        <v xml:space="preserve">CON PSU </v>
      </c>
      <c r="T6097" s="4" t="str">
        <f t="shared" si="316"/>
        <v xml:space="preserve">50 % MENOR </v>
      </c>
      <c r="U6097" s="4" t="str">
        <f t="shared" si="318"/>
        <v>Rango 500-549</v>
      </c>
      <c r="V6097" t="str">
        <f t="shared" si="319"/>
        <v>MAYOR A 450</v>
      </c>
    </row>
    <row r="6098" spans="1:22" x14ac:dyDescent="0.25">
      <c r="A6098" s="4" t="s">
        <v>12265</v>
      </c>
      <c r="B6098" t="s">
        <v>47</v>
      </c>
      <c r="C6098" s="1" t="s">
        <v>35</v>
      </c>
      <c r="D6098" t="s">
        <v>20</v>
      </c>
      <c r="E6098" t="s">
        <v>21</v>
      </c>
      <c r="F6098" t="s">
        <v>14099</v>
      </c>
      <c r="G6098" t="s">
        <v>23</v>
      </c>
      <c r="H6098" t="s">
        <v>14100</v>
      </c>
      <c r="I6098" t="s">
        <v>50</v>
      </c>
      <c r="J6098" t="s">
        <v>4977</v>
      </c>
      <c r="K6098" t="s">
        <v>155</v>
      </c>
      <c r="L6098" t="s">
        <v>27</v>
      </c>
      <c r="M6098" t="s">
        <v>12265</v>
      </c>
      <c r="N6098">
        <v>486</v>
      </c>
      <c r="O6098">
        <v>537</v>
      </c>
      <c r="P6098">
        <v>495</v>
      </c>
      <c r="Q6098" s="4">
        <v>486</v>
      </c>
      <c r="R6098">
        <v>516</v>
      </c>
      <c r="S6098" s="4" t="str">
        <f t="shared" si="317"/>
        <v xml:space="preserve">CON PSU </v>
      </c>
      <c r="T6098" s="4" t="str">
        <f t="shared" si="316"/>
        <v xml:space="preserve">50 % MENOR </v>
      </c>
      <c r="U6098" s="4" t="str">
        <f t="shared" si="318"/>
        <v>Rango 500-549</v>
      </c>
      <c r="V6098" t="str">
        <f t="shared" si="319"/>
        <v>MAYOR A 450</v>
      </c>
    </row>
    <row r="6099" spans="1:22" x14ac:dyDescent="0.25">
      <c r="A6099" s="4" t="s">
        <v>12265</v>
      </c>
      <c r="B6099" t="s">
        <v>83</v>
      </c>
      <c r="C6099" s="1" t="s">
        <v>19</v>
      </c>
      <c r="D6099" t="s">
        <v>20</v>
      </c>
      <c r="E6099" t="s">
        <v>21</v>
      </c>
      <c r="F6099" t="s">
        <v>13807</v>
      </c>
      <c r="G6099" t="s">
        <v>23</v>
      </c>
      <c r="H6099" t="s">
        <v>13808</v>
      </c>
      <c r="I6099" t="s">
        <v>50</v>
      </c>
      <c r="J6099" t="s">
        <v>76</v>
      </c>
      <c r="K6099" t="s">
        <v>155</v>
      </c>
      <c r="L6099" t="s">
        <v>27</v>
      </c>
      <c r="M6099" t="s">
        <v>12265</v>
      </c>
      <c r="N6099">
        <v>486</v>
      </c>
      <c r="O6099">
        <v>474</v>
      </c>
      <c r="P6099">
        <v>544</v>
      </c>
      <c r="Q6099" s="4">
        <v>486</v>
      </c>
      <c r="R6099">
        <v>509</v>
      </c>
      <c r="S6099" s="4" t="str">
        <f t="shared" si="317"/>
        <v xml:space="preserve">CON PSU </v>
      </c>
      <c r="T6099" s="4" t="str">
        <f t="shared" si="316"/>
        <v xml:space="preserve">50 % MENOR </v>
      </c>
      <c r="U6099" s="4" t="str">
        <f t="shared" si="318"/>
        <v>Rango 500-549</v>
      </c>
      <c r="V6099" t="str">
        <f t="shared" si="319"/>
        <v>MAYOR A 450</v>
      </c>
    </row>
    <row r="6100" spans="1:22" x14ac:dyDescent="0.25">
      <c r="A6100" s="4" t="s">
        <v>12265</v>
      </c>
      <c r="B6100" t="s">
        <v>117</v>
      </c>
      <c r="C6100" s="1" t="s">
        <v>19</v>
      </c>
      <c r="D6100" t="s">
        <v>20</v>
      </c>
      <c r="E6100" t="s">
        <v>21</v>
      </c>
      <c r="F6100" t="s">
        <v>13382</v>
      </c>
      <c r="G6100" t="s">
        <v>23</v>
      </c>
      <c r="H6100" t="s">
        <v>13383</v>
      </c>
      <c r="I6100" t="s">
        <v>25</v>
      </c>
      <c r="J6100" t="s">
        <v>76</v>
      </c>
      <c r="K6100" t="s">
        <v>155</v>
      </c>
      <c r="L6100" t="s">
        <v>27</v>
      </c>
      <c r="M6100" t="s">
        <v>12265</v>
      </c>
      <c r="N6100">
        <v>486</v>
      </c>
      <c r="O6100">
        <v>415</v>
      </c>
      <c r="P6100">
        <v>591</v>
      </c>
      <c r="Q6100" s="4">
        <v>486</v>
      </c>
      <c r="R6100">
        <v>503</v>
      </c>
      <c r="S6100" s="4" t="str">
        <f t="shared" si="317"/>
        <v xml:space="preserve">CON PSU </v>
      </c>
      <c r="T6100" s="4" t="str">
        <f t="shared" si="316"/>
        <v xml:space="preserve">50 % MENOR </v>
      </c>
      <c r="U6100" s="4" t="str">
        <f t="shared" si="318"/>
        <v>Rango 500-549</v>
      </c>
      <c r="V6100" t="str">
        <f t="shared" si="319"/>
        <v>MAYOR A 450</v>
      </c>
    </row>
    <row r="6101" spans="1:22" x14ac:dyDescent="0.25">
      <c r="A6101" s="4" t="s">
        <v>12265</v>
      </c>
      <c r="B6101" t="s">
        <v>43</v>
      </c>
      <c r="C6101" s="1" t="s">
        <v>30</v>
      </c>
      <c r="D6101" t="s">
        <v>20</v>
      </c>
      <c r="E6101" t="s">
        <v>21</v>
      </c>
      <c r="F6101" t="s">
        <v>13243</v>
      </c>
      <c r="G6101" t="s">
        <v>23</v>
      </c>
      <c r="H6101" t="s">
        <v>13244</v>
      </c>
      <c r="I6101" t="s">
        <v>25</v>
      </c>
      <c r="J6101" t="s">
        <v>46</v>
      </c>
      <c r="K6101" t="s">
        <v>155</v>
      </c>
      <c r="L6101" t="s">
        <v>27</v>
      </c>
      <c r="M6101" t="s">
        <v>12265</v>
      </c>
      <c r="N6101">
        <v>486</v>
      </c>
      <c r="O6101">
        <v>517</v>
      </c>
      <c r="P6101">
        <v>581</v>
      </c>
      <c r="Q6101" s="4">
        <v>486</v>
      </c>
      <c r="R6101">
        <v>549</v>
      </c>
      <c r="S6101" s="4" t="str">
        <f t="shared" si="317"/>
        <v xml:space="preserve">CON PSU </v>
      </c>
      <c r="T6101" s="4" t="str">
        <f t="shared" si="316"/>
        <v xml:space="preserve">50 % MENOR </v>
      </c>
      <c r="U6101" s="4" t="str">
        <f t="shared" si="318"/>
        <v>Rango 500-549</v>
      </c>
      <c r="V6101" t="str">
        <f t="shared" si="319"/>
        <v>MAYOR A 450</v>
      </c>
    </row>
    <row r="6102" spans="1:22" x14ac:dyDescent="0.25">
      <c r="A6102" s="4" t="s">
        <v>12265</v>
      </c>
      <c r="B6102" t="s">
        <v>56</v>
      </c>
      <c r="C6102" s="1" t="s">
        <v>19</v>
      </c>
      <c r="D6102" t="s">
        <v>20</v>
      </c>
      <c r="E6102" t="s">
        <v>101</v>
      </c>
      <c r="F6102" t="s">
        <v>12836</v>
      </c>
      <c r="G6102" t="s">
        <v>23</v>
      </c>
      <c r="H6102" t="s">
        <v>12837</v>
      </c>
      <c r="I6102" t="s">
        <v>50</v>
      </c>
      <c r="J6102" t="s">
        <v>100</v>
      </c>
      <c r="K6102" t="s">
        <v>155</v>
      </c>
      <c r="L6102" t="s">
        <v>27</v>
      </c>
      <c r="M6102" t="s">
        <v>12265</v>
      </c>
      <c r="N6102">
        <v>486</v>
      </c>
      <c r="O6102">
        <v>580</v>
      </c>
      <c r="P6102">
        <v>507</v>
      </c>
      <c r="Q6102" s="4">
        <v>486</v>
      </c>
      <c r="R6102">
        <v>543.5</v>
      </c>
      <c r="S6102" s="4" t="str">
        <f t="shared" si="317"/>
        <v xml:space="preserve">CON PSU </v>
      </c>
      <c r="T6102" s="4" t="str">
        <f t="shared" si="316"/>
        <v xml:space="preserve">50 % MENOR </v>
      </c>
      <c r="U6102" s="4" t="str">
        <f t="shared" si="318"/>
        <v>Rango 500-549</v>
      </c>
      <c r="V6102" t="str">
        <f t="shared" si="319"/>
        <v>MAYOR A 450</v>
      </c>
    </row>
    <row r="6103" spans="1:22" x14ac:dyDescent="0.25">
      <c r="A6103" s="4" t="s">
        <v>12265</v>
      </c>
      <c r="B6103" t="s">
        <v>312</v>
      </c>
      <c r="C6103" s="1" t="s">
        <v>35</v>
      </c>
      <c r="D6103" t="s">
        <v>20</v>
      </c>
      <c r="E6103" t="s">
        <v>21</v>
      </c>
      <c r="F6103" t="s">
        <v>14328</v>
      </c>
      <c r="G6103" t="s">
        <v>23</v>
      </c>
      <c r="H6103" t="s">
        <v>14329</v>
      </c>
      <c r="I6103" t="s">
        <v>25</v>
      </c>
      <c r="J6103" t="s">
        <v>818</v>
      </c>
      <c r="K6103" t="s">
        <v>155</v>
      </c>
      <c r="L6103" t="s">
        <v>27</v>
      </c>
      <c r="M6103" t="s">
        <v>12265</v>
      </c>
      <c r="N6103">
        <v>486</v>
      </c>
      <c r="O6103">
        <v>517</v>
      </c>
      <c r="P6103">
        <v>518</v>
      </c>
      <c r="Q6103" s="4">
        <v>486</v>
      </c>
      <c r="R6103">
        <v>517.5</v>
      </c>
      <c r="S6103" s="4" t="str">
        <f t="shared" si="317"/>
        <v xml:space="preserve">CON PSU </v>
      </c>
      <c r="T6103" s="4" t="str">
        <f t="shared" si="316"/>
        <v xml:space="preserve">50 % MENOR </v>
      </c>
      <c r="U6103" s="4" t="str">
        <f t="shared" si="318"/>
        <v>Rango 500-549</v>
      </c>
      <c r="V6103" t="str">
        <f t="shared" si="319"/>
        <v>MAYOR A 450</v>
      </c>
    </row>
    <row r="6104" spans="1:22" x14ac:dyDescent="0.25">
      <c r="A6104" s="4" t="s">
        <v>12265</v>
      </c>
      <c r="B6104" t="s">
        <v>34</v>
      </c>
      <c r="C6104" s="1" t="s">
        <v>35</v>
      </c>
      <c r="D6104" t="s">
        <v>20</v>
      </c>
      <c r="E6104" t="s">
        <v>101</v>
      </c>
      <c r="F6104" t="s">
        <v>14149</v>
      </c>
      <c r="G6104" t="s">
        <v>23</v>
      </c>
      <c r="H6104" t="s">
        <v>14150</v>
      </c>
      <c r="I6104" t="s">
        <v>25</v>
      </c>
      <c r="J6104" t="s">
        <v>253</v>
      </c>
      <c r="K6104" t="s">
        <v>155</v>
      </c>
      <c r="L6104" t="s">
        <v>27</v>
      </c>
      <c r="M6104" t="s">
        <v>12265</v>
      </c>
      <c r="N6104">
        <v>486</v>
      </c>
      <c r="O6104">
        <v>517</v>
      </c>
      <c r="P6104">
        <v>536</v>
      </c>
      <c r="Q6104" s="4">
        <v>486</v>
      </c>
      <c r="R6104">
        <v>526.5</v>
      </c>
      <c r="S6104" s="4" t="str">
        <f t="shared" si="317"/>
        <v xml:space="preserve">CON PSU </v>
      </c>
      <c r="T6104" s="4" t="str">
        <f t="shared" si="316"/>
        <v xml:space="preserve">50 % MENOR </v>
      </c>
      <c r="U6104" s="4" t="str">
        <f t="shared" si="318"/>
        <v>Rango 500-549</v>
      </c>
      <c r="V6104" t="str">
        <f t="shared" si="319"/>
        <v>MAYOR A 450</v>
      </c>
    </row>
    <row r="6105" spans="1:22" x14ac:dyDescent="0.25">
      <c r="A6105" s="4" t="s">
        <v>12265</v>
      </c>
      <c r="B6105" t="s">
        <v>29</v>
      </c>
      <c r="C6105" s="1" t="s">
        <v>30</v>
      </c>
      <c r="D6105" t="s">
        <v>20</v>
      </c>
      <c r="E6105" t="s">
        <v>21</v>
      </c>
      <c r="F6105" t="s">
        <v>13040</v>
      </c>
      <c r="G6105" t="s">
        <v>23</v>
      </c>
      <c r="H6105" t="s">
        <v>13041</v>
      </c>
      <c r="I6105" t="s">
        <v>25</v>
      </c>
      <c r="J6105" t="s">
        <v>250</v>
      </c>
      <c r="K6105" t="s">
        <v>155</v>
      </c>
      <c r="L6105" t="s">
        <v>27</v>
      </c>
      <c r="M6105" t="s">
        <v>12265</v>
      </c>
      <c r="N6105">
        <v>486</v>
      </c>
      <c r="O6105">
        <v>481</v>
      </c>
      <c r="P6105">
        <v>518</v>
      </c>
      <c r="Q6105" s="4">
        <v>486</v>
      </c>
      <c r="R6105">
        <v>499.5</v>
      </c>
      <c r="S6105" s="4" t="str">
        <f t="shared" si="317"/>
        <v xml:space="preserve">CON PSU </v>
      </c>
      <c r="T6105" s="4" t="str">
        <f t="shared" ref="T6105:T6168" si="320">IF(Q6105&gt;N6105,"50 % MAYOR","50 % MENOR ")</f>
        <v xml:space="preserve">50 % MENOR </v>
      </c>
      <c r="U6105" s="4" t="str">
        <f t="shared" si="318"/>
        <v>Rango 500-549</v>
      </c>
      <c r="V6105" t="str">
        <f t="shared" si="319"/>
        <v>MAYOR A 450</v>
      </c>
    </row>
    <row r="6106" spans="1:22" x14ac:dyDescent="0.25">
      <c r="A6106" s="4" t="s">
        <v>12265</v>
      </c>
      <c r="B6106" t="s">
        <v>96</v>
      </c>
      <c r="C6106" s="1" t="s">
        <v>97</v>
      </c>
      <c r="D6106" t="s">
        <v>20</v>
      </c>
      <c r="E6106" t="s">
        <v>21</v>
      </c>
      <c r="F6106" t="s">
        <v>14527</v>
      </c>
      <c r="G6106" t="s">
        <v>23</v>
      </c>
      <c r="H6106" t="s">
        <v>14528</v>
      </c>
      <c r="I6106" t="s">
        <v>50</v>
      </c>
      <c r="J6106" t="s">
        <v>125</v>
      </c>
      <c r="K6106" t="s">
        <v>155</v>
      </c>
      <c r="L6106" t="s">
        <v>27</v>
      </c>
      <c r="M6106" t="s">
        <v>12265</v>
      </c>
      <c r="N6106">
        <v>486</v>
      </c>
      <c r="O6106">
        <v>523</v>
      </c>
      <c r="P6106">
        <v>551</v>
      </c>
      <c r="Q6106" s="4">
        <v>486</v>
      </c>
      <c r="R6106">
        <v>537</v>
      </c>
      <c r="S6106" s="4" t="str">
        <f t="shared" si="317"/>
        <v xml:space="preserve">CON PSU </v>
      </c>
      <c r="T6106" s="4" t="str">
        <f t="shared" si="320"/>
        <v xml:space="preserve">50 % MENOR </v>
      </c>
      <c r="U6106" s="4" t="str">
        <f t="shared" si="318"/>
        <v>Rango 500-549</v>
      </c>
      <c r="V6106" t="str">
        <f t="shared" si="319"/>
        <v>MAYOR A 450</v>
      </c>
    </row>
    <row r="6107" spans="1:22" x14ac:dyDescent="0.25">
      <c r="A6107" s="4" t="s">
        <v>12265</v>
      </c>
      <c r="B6107" t="s">
        <v>56</v>
      </c>
      <c r="C6107" s="1" t="s">
        <v>19</v>
      </c>
      <c r="D6107" t="s">
        <v>20</v>
      </c>
      <c r="E6107" t="s">
        <v>21</v>
      </c>
      <c r="F6107" t="s">
        <v>12808</v>
      </c>
      <c r="G6107" t="s">
        <v>23</v>
      </c>
      <c r="H6107" t="s">
        <v>12809</v>
      </c>
      <c r="I6107" t="s">
        <v>50</v>
      </c>
      <c r="J6107" t="s">
        <v>152</v>
      </c>
      <c r="K6107" t="s">
        <v>155</v>
      </c>
      <c r="L6107" t="s">
        <v>155</v>
      </c>
      <c r="M6107" t="s">
        <v>3149</v>
      </c>
      <c r="N6107">
        <v>486</v>
      </c>
      <c r="O6107">
        <v>501</v>
      </c>
      <c r="P6107">
        <v>552</v>
      </c>
      <c r="Q6107" s="4">
        <v>486</v>
      </c>
      <c r="R6107">
        <v>526.5</v>
      </c>
      <c r="S6107" s="4" t="str">
        <f t="shared" si="317"/>
        <v xml:space="preserve">CON PSU </v>
      </c>
      <c r="T6107" s="4" t="str">
        <f t="shared" si="320"/>
        <v xml:space="preserve">50 % MENOR </v>
      </c>
      <c r="U6107" s="4" t="str">
        <f t="shared" si="318"/>
        <v>Rango 500-549</v>
      </c>
      <c r="V6107" t="str">
        <f t="shared" si="319"/>
        <v>MAYOR A 450</v>
      </c>
    </row>
    <row r="6108" spans="1:22" x14ac:dyDescent="0.25">
      <c r="A6108" s="4" t="s">
        <v>12265</v>
      </c>
      <c r="B6108" t="s">
        <v>83</v>
      </c>
      <c r="C6108" s="1" t="s">
        <v>19</v>
      </c>
      <c r="D6108" t="s">
        <v>20</v>
      </c>
      <c r="E6108" t="s">
        <v>21</v>
      </c>
      <c r="F6108" t="s">
        <v>13688</v>
      </c>
      <c r="G6108" t="s">
        <v>23</v>
      </c>
      <c r="H6108" t="s">
        <v>13689</v>
      </c>
      <c r="I6108" t="s">
        <v>50</v>
      </c>
      <c r="J6108" t="s">
        <v>100</v>
      </c>
      <c r="K6108" t="s">
        <v>155</v>
      </c>
      <c r="L6108" t="s">
        <v>155</v>
      </c>
      <c r="M6108" t="s">
        <v>12265</v>
      </c>
      <c r="N6108">
        <v>474</v>
      </c>
      <c r="O6108">
        <v>580</v>
      </c>
      <c r="P6108">
        <v>429</v>
      </c>
      <c r="Q6108" s="4">
        <v>488</v>
      </c>
      <c r="R6108">
        <v>504.5</v>
      </c>
      <c r="S6108" s="4" t="str">
        <f t="shared" si="317"/>
        <v xml:space="preserve">CON PSU </v>
      </c>
      <c r="T6108" s="4" t="str">
        <f t="shared" si="320"/>
        <v>50 % MAYOR</v>
      </c>
      <c r="U6108" s="4" t="str">
        <f t="shared" si="318"/>
        <v>Rango 500-549</v>
      </c>
      <c r="V6108" t="str">
        <f t="shared" si="319"/>
        <v>MAYOR A 450</v>
      </c>
    </row>
    <row r="6109" spans="1:22" x14ac:dyDescent="0.25">
      <c r="A6109" s="4" t="s">
        <v>12265</v>
      </c>
      <c r="B6109" t="s">
        <v>83</v>
      </c>
      <c r="C6109" s="1" t="s">
        <v>19</v>
      </c>
      <c r="D6109" t="s">
        <v>20</v>
      </c>
      <c r="E6109" t="s">
        <v>21</v>
      </c>
      <c r="F6109" t="s">
        <v>13773</v>
      </c>
      <c r="G6109" t="s">
        <v>23</v>
      </c>
      <c r="H6109" t="s">
        <v>13774</v>
      </c>
      <c r="I6109" t="s">
        <v>50</v>
      </c>
      <c r="J6109" t="s">
        <v>471</v>
      </c>
      <c r="K6109" t="s">
        <v>155</v>
      </c>
      <c r="L6109" t="s">
        <v>155</v>
      </c>
      <c r="M6109" t="s">
        <v>12265</v>
      </c>
      <c r="N6109">
        <v>489</v>
      </c>
      <c r="O6109">
        <v>544</v>
      </c>
      <c r="P6109">
        <v>481</v>
      </c>
      <c r="Q6109" s="4">
        <v>489</v>
      </c>
      <c r="R6109">
        <v>512.5</v>
      </c>
      <c r="S6109" s="4" t="str">
        <f t="shared" si="317"/>
        <v xml:space="preserve">CON PSU </v>
      </c>
      <c r="T6109" s="4" t="str">
        <f t="shared" si="320"/>
        <v xml:space="preserve">50 % MENOR </v>
      </c>
      <c r="U6109" s="4" t="str">
        <f t="shared" si="318"/>
        <v>Rango 500-549</v>
      </c>
      <c r="V6109" t="str">
        <f t="shared" si="319"/>
        <v>MAYOR A 450</v>
      </c>
    </row>
    <row r="6110" spans="1:22" x14ac:dyDescent="0.25">
      <c r="A6110" s="4" t="s">
        <v>12265</v>
      </c>
      <c r="B6110" t="s">
        <v>83</v>
      </c>
      <c r="C6110" s="1" t="s">
        <v>19</v>
      </c>
      <c r="D6110" t="s">
        <v>20</v>
      </c>
      <c r="E6110" t="s">
        <v>21</v>
      </c>
      <c r="F6110" t="s">
        <v>14036</v>
      </c>
      <c r="G6110" t="s">
        <v>23</v>
      </c>
      <c r="H6110" t="s">
        <v>14037</v>
      </c>
      <c r="I6110" t="s">
        <v>50</v>
      </c>
      <c r="J6110" t="s">
        <v>69</v>
      </c>
      <c r="K6110" t="s">
        <v>155</v>
      </c>
      <c r="L6110" t="s">
        <v>155</v>
      </c>
      <c r="M6110" t="s">
        <v>12265</v>
      </c>
      <c r="N6110">
        <v>489</v>
      </c>
      <c r="O6110">
        <v>530</v>
      </c>
      <c r="P6110">
        <v>544</v>
      </c>
      <c r="Q6110" s="4">
        <v>489</v>
      </c>
      <c r="R6110">
        <v>537</v>
      </c>
      <c r="S6110" s="4" t="str">
        <f t="shared" si="317"/>
        <v xml:space="preserve">CON PSU </v>
      </c>
      <c r="T6110" s="4" t="str">
        <f t="shared" si="320"/>
        <v xml:space="preserve">50 % MENOR </v>
      </c>
      <c r="U6110" s="4" t="str">
        <f t="shared" si="318"/>
        <v>Rango 500-549</v>
      </c>
      <c r="V6110" t="str">
        <f t="shared" si="319"/>
        <v>MAYOR A 450</v>
      </c>
    </row>
    <row r="6111" spans="1:22" x14ac:dyDescent="0.25">
      <c r="A6111" s="4" t="s">
        <v>12265</v>
      </c>
      <c r="B6111" t="s">
        <v>56</v>
      </c>
      <c r="C6111" s="1" t="s">
        <v>19</v>
      </c>
      <c r="D6111" t="s">
        <v>20</v>
      </c>
      <c r="E6111" t="s">
        <v>101</v>
      </c>
      <c r="F6111" t="s">
        <v>12577</v>
      </c>
      <c r="G6111" t="s">
        <v>23</v>
      </c>
      <c r="H6111" t="s">
        <v>12578</v>
      </c>
      <c r="I6111" t="s">
        <v>50</v>
      </c>
      <c r="J6111" t="s">
        <v>76</v>
      </c>
      <c r="K6111" t="s">
        <v>155</v>
      </c>
      <c r="L6111" t="s">
        <v>155</v>
      </c>
      <c r="M6111" t="s">
        <v>12265</v>
      </c>
      <c r="N6111">
        <v>489</v>
      </c>
      <c r="O6111">
        <v>517</v>
      </c>
      <c r="P6111">
        <v>507</v>
      </c>
      <c r="Q6111" s="4">
        <v>489</v>
      </c>
      <c r="R6111">
        <v>512</v>
      </c>
      <c r="S6111" s="4" t="str">
        <f t="shared" si="317"/>
        <v xml:space="preserve">CON PSU </v>
      </c>
      <c r="T6111" s="4" t="str">
        <f t="shared" si="320"/>
        <v xml:space="preserve">50 % MENOR </v>
      </c>
      <c r="U6111" s="4" t="str">
        <f t="shared" si="318"/>
        <v>Rango 500-549</v>
      </c>
      <c r="V6111" t="str">
        <f t="shared" si="319"/>
        <v>MAYOR A 450</v>
      </c>
    </row>
    <row r="6112" spans="1:22" x14ac:dyDescent="0.25">
      <c r="A6112" s="4" t="s">
        <v>12265</v>
      </c>
      <c r="B6112" t="s">
        <v>56</v>
      </c>
      <c r="C6112" s="1" t="s">
        <v>19</v>
      </c>
      <c r="D6112" t="s">
        <v>20</v>
      </c>
      <c r="E6112" t="s">
        <v>21</v>
      </c>
      <c r="F6112" t="s">
        <v>12639</v>
      </c>
      <c r="G6112" t="s">
        <v>23</v>
      </c>
      <c r="H6112" t="s">
        <v>12640</v>
      </c>
      <c r="I6112" t="s">
        <v>50</v>
      </c>
      <c r="J6112" t="s">
        <v>250</v>
      </c>
      <c r="K6112" t="s">
        <v>155</v>
      </c>
      <c r="L6112" t="s">
        <v>155</v>
      </c>
      <c r="M6112" t="s">
        <v>12265</v>
      </c>
      <c r="N6112">
        <v>489</v>
      </c>
      <c r="O6112">
        <v>481</v>
      </c>
      <c r="P6112">
        <v>527</v>
      </c>
      <c r="Q6112" s="4">
        <v>489</v>
      </c>
      <c r="R6112">
        <v>504</v>
      </c>
      <c r="S6112" s="4" t="str">
        <f t="shared" si="317"/>
        <v xml:space="preserve">CON PSU </v>
      </c>
      <c r="T6112" s="4" t="str">
        <f t="shared" si="320"/>
        <v xml:space="preserve">50 % MENOR </v>
      </c>
      <c r="U6112" s="4" t="str">
        <f t="shared" si="318"/>
        <v>Rango 500-549</v>
      </c>
      <c r="V6112" t="str">
        <f t="shared" si="319"/>
        <v>MAYOR A 450</v>
      </c>
    </row>
    <row r="6113" spans="1:22" x14ac:dyDescent="0.25">
      <c r="A6113" s="4" t="s">
        <v>12265</v>
      </c>
      <c r="B6113" t="s">
        <v>18</v>
      </c>
      <c r="C6113" s="1" t="s">
        <v>19</v>
      </c>
      <c r="D6113" t="s">
        <v>20</v>
      </c>
      <c r="E6113" t="s">
        <v>21</v>
      </c>
      <c r="F6113" t="s">
        <v>15265</v>
      </c>
      <c r="G6113" t="s">
        <v>23</v>
      </c>
      <c r="H6113" t="s">
        <v>15266</v>
      </c>
      <c r="I6113" t="s">
        <v>50</v>
      </c>
      <c r="J6113" t="s">
        <v>76</v>
      </c>
      <c r="K6113" t="s">
        <v>155</v>
      </c>
      <c r="L6113" t="s">
        <v>27</v>
      </c>
      <c r="M6113" t="s">
        <v>12265</v>
      </c>
      <c r="N6113">
        <v>492</v>
      </c>
      <c r="O6113">
        <v>496</v>
      </c>
      <c r="P6113">
        <v>536</v>
      </c>
      <c r="Q6113" s="4">
        <v>492</v>
      </c>
      <c r="R6113">
        <v>516</v>
      </c>
      <c r="S6113" s="4" t="str">
        <f t="shared" si="317"/>
        <v xml:space="preserve">CON PSU </v>
      </c>
      <c r="T6113" s="4" t="str">
        <f t="shared" si="320"/>
        <v xml:space="preserve">50 % MENOR </v>
      </c>
      <c r="U6113" s="4" t="str">
        <f t="shared" si="318"/>
        <v>Rango 500-549</v>
      </c>
      <c r="V6113" t="str">
        <f t="shared" si="319"/>
        <v>MAYOR A 450</v>
      </c>
    </row>
    <row r="6114" spans="1:22" x14ac:dyDescent="0.25">
      <c r="A6114" s="4" t="s">
        <v>12265</v>
      </c>
      <c r="B6114" t="s">
        <v>209</v>
      </c>
      <c r="C6114" s="1" t="s">
        <v>19</v>
      </c>
      <c r="D6114" t="s">
        <v>20</v>
      </c>
      <c r="E6114" t="s">
        <v>21</v>
      </c>
      <c r="F6114" t="s">
        <v>9968</v>
      </c>
      <c r="G6114" t="s">
        <v>23</v>
      </c>
      <c r="H6114" t="s">
        <v>9969</v>
      </c>
      <c r="I6114" t="s">
        <v>50</v>
      </c>
      <c r="J6114" t="s">
        <v>76</v>
      </c>
      <c r="K6114" t="s">
        <v>155</v>
      </c>
      <c r="L6114" t="s">
        <v>155</v>
      </c>
      <c r="M6114" t="s">
        <v>3149</v>
      </c>
      <c r="N6114">
        <v>492</v>
      </c>
      <c r="O6114">
        <v>465</v>
      </c>
      <c r="P6114">
        <v>539</v>
      </c>
      <c r="Q6114" s="4">
        <v>492</v>
      </c>
      <c r="R6114">
        <v>502</v>
      </c>
      <c r="S6114" s="4" t="str">
        <f t="shared" si="317"/>
        <v xml:space="preserve">CON PSU </v>
      </c>
      <c r="T6114" s="4" t="str">
        <f t="shared" si="320"/>
        <v xml:space="preserve">50 % MENOR </v>
      </c>
      <c r="U6114" s="4" t="str">
        <f t="shared" si="318"/>
        <v>Rango 500-549</v>
      </c>
      <c r="V6114" t="str">
        <f t="shared" si="319"/>
        <v>MAYOR A 450</v>
      </c>
    </row>
    <row r="6115" spans="1:22" x14ac:dyDescent="0.25">
      <c r="A6115" s="4" t="s">
        <v>12265</v>
      </c>
      <c r="B6115" t="s">
        <v>29</v>
      </c>
      <c r="C6115" s="1" t="s">
        <v>30</v>
      </c>
      <c r="D6115" t="s">
        <v>20</v>
      </c>
      <c r="E6115" t="s">
        <v>101</v>
      </c>
      <c r="F6115" t="s">
        <v>13046</v>
      </c>
      <c r="G6115" t="s">
        <v>23</v>
      </c>
      <c r="H6115" t="s">
        <v>13047</v>
      </c>
      <c r="I6115" t="s">
        <v>25</v>
      </c>
      <c r="J6115" t="s">
        <v>122</v>
      </c>
      <c r="K6115" t="s">
        <v>27</v>
      </c>
      <c r="L6115" t="s">
        <v>155</v>
      </c>
      <c r="M6115" t="s">
        <v>3146</v>
      </c>
      <c r="N6115">
        <v>494</v>
      </c>
      <c r="O6115">
        <v>491</v>
      </c>
      <c r="P6115">
        <v>549</v>
      </c>
      <c r="Q6115" s="4">
        <v>494</v>
      </c>
      <c r="R6115">
        <v>520</v>
      </c>
      <c r="S6115" s="4" t="str">
        <f t="shared" si="317"/>
        <v xml:space="preserve">CON PSU </v>
      </c>
      <c r="T6115" s="4" t="str">
        <f t="shared" si="320"/>
        <v xml:space="preserve">50 % MENOR </v>
      </c>
      <c r="U6115" s="4" t="str">
        <f t="shared" si="318"/>
        <v>Rango 500-549</v>
      </c>
      <c r="V6115" t="str">
        <f t="shared" si="319"/>
        <v>MAYOR A 450</v>
      </c>
    </row>
    <row r="6116" spans="1:22" x14ac:dyDescent="0.25">
      <c r="A6116" s="4" t="s">
        <v>12265</v>
      </c>
      <c r="B6116" t="s">
        <v>43</v>
      </c>
      <c r="C6116" s="1" t="s">
        <v>30</v>
      </c>
      <c r="D6116" t="s">
        <v>20</v>
      </c>
      <c r="E6116" t="s">
        <v>21</v>
      </c>
      <c r="F6116" t="s">
        <v>13215</v>
      </c>
      <c r="G6116" t="s">
        <v>23</v>
      </c>
      <c r="H6116" t="s">
        <v>13216</v>
      </c>
      <c r="I6116" t="s">
        <v>25</v>
      </c>
      <c r="J6116" t="s">
        <v>185</v>
      </c>
      <c r="K6116" t="s">
        <v>27</v>
      </c>
      <c r="L6116" t="s">
        <v>27</v>
      </c>
      <c r="M6116" t="s">
        <v>12265</v>
      </c>
      <c r="N6116">
        <v>495</v>
      </c>
      <c r="O6116">
        <v>489</v>
      </c>
      <c r="P6116">
        <v>527</v>
      </c>
      <c r="Q6116" s="4">
        <v>495</v>
      </c>
      <c r="R6116">
        <v>508</v>
      </c>
      <c r="S6116" s="4" t="str">
        <f t="shared" si="317"/>
        <v xml:space="preserve">CON PSU </v>
      </c>
      <c r="T6116" s="4" t="str">
        <f t="shared" si="320"/>
        <v xml:space="preserve">50 % MENOR </v>
      </c>
      <c r="U6116" s="4" t="str">
        <f t="shared" si="318"/>
        <v>Rango 500-549</v>
      </c>
      <c r="V6116" t="str">
        <f t="shared" si="319"/>
        <v>MAYOR A 450</v>
      </c>
    </row>
    <row r="6117" spans="1:22" x14ac:dyDescent="0.25">
      <c r="A6117" s="4" t="s">
        <v>12265</v>
      </c>
      <c r="B6117" t="s">
        <v>83</v>
      </c>
      <c r="C6117" s="1" t="s">
        <v>19</v>
      </c>
      <c r="D6117" t="s">
        <v>20</v>
      </c>
      <c r="E6117" t="s">
        <v>21</v>
      </c>
      <c r="F6117" t="s">
        <v>13706</v>
      </c>
      <c r="G6117" t="s">
        <v>23</v>
      </c>
      <c r="H6117" t="s">
        <v>13707</v>
      </c>
      <c r="I6117" t="s">
        <v>50</v>
      </c>
      <c r="J6117" t="s">
        <v>73</v>
      </c>
      <c r="K6117" t="s">
        <v>155</v>
      </c>
      <c r="L6117" t="s">
        <v>27</v>
      </c>
      <c r="M6117" t="s">
        <v>12265</v>
      </c>
      <c r="N6117">
        <v>495</v>
      </c>
      <c r="O6117">
        <v>573</v>
      </c>
      <c r="P6117">
        <v>507</v>
      </c>
      <c r="Q6117" s="4">
        <v>495</v>
      </c>
      <c r="R6117">
        <v>540</v>
      </c>
      <c r="S6117" s="4" t="str">
        <f t="shared" si="317"/>
        <v xml:space="preserve">CON PSU </v>
      </c>
      <c r="T6117" s="4" t="str">
        <f t="shared" si="320"/>
        <v xml:space="preserve">50 % MENOR </v>
      </c>
      <c r="U6117" s="4" t="str">
        <f t="shared" si="318"/>
        <v>Rango 500-549</v>
      </c>
      <c r="V6117" t="str">
        <f t="shared" si="319"/>
        <v>MAYOR A 450</v>
      </c>
    </row>
    <row r="6118" spans="1:22" x14ac:dyDescent="0.25">
      <c r="A6118" s="4" t="s">
        <v>12265</v>
      </c>
      <c r="B6118" t="s">
        <v>142</v>
      </c>
      <c r="C6118" s="1" t="s">
        <v>97</v>
      </c>
      <c r="D6118" t="s">
        <v>20</v>
      </c>
      <c r="E6118" t="s">
        <v>21</v>
      </c>
      <c r="F6118" t="s">
        <v>14448</v>
      </c>
      <c r="G6118" t="s">
        <v>23</v>
      </c>
      <c r="H6118" t="s">
        <v>14449</v>
      </c>
      <c r="I6118" t="s">
        <v>25</v>
      </c>
      <c r="J6118" t="s">
        <v>122</v>
      </c>
      <c r="K6118" t="s">
        <v>27</v>
      </c>
      <c r="L6118" t="s">
        <v>155</v>
      </c>
      <c r="M6118" t="s">
        <v>3152</v>
      </c>
      <c r="N6118">
        <v>480</v>
      </c>
      <c r="O6118">
        <v>616</v>
      </c>
      <c r="P6118">
        <v>465</v>
      </c>
      <c r="Q6118" s="4">
        <v>495</v>
      </c>
      <c r="R6118">
        <v>540.5</v>
      </c>
      <c r="S6118" s="4" t="str">
        <f t="shared" si="317"/>
        <v xml:space="preserve">CON PSU </v>
      </c>
      <c r="T6118" s="4" t="str">
        <f t="shared" si="320"/>
        <v>50 % MAYOR</v>
      </c>
      <c r="U6118" s="4" t="str">
        <f t="shared" si="318"/>
        <v>Rango 500-549</v>
      </c>
      <c r="V6118" t="str">
        <f t="shared" si="319"/>
        <v>MAYOR A 450</v>
      </c>
    </row>
    <row r="6119" spans="1:22" x14ac:dyDescent="0.25">
      <c r="A6119" s="4" t="s">
        <v>12265</v>
      </c>
      <c r="B6119" t="s">
        <v>83</v>
      </c>
      <c r="C6119" s="1" t="s">
        <v>19</v>
      </c>
      <c r="D6119" t="s">
        <v>20</v>
      </c>
      <c r="E6119" t="s">
        <v>21</v>
      </c>
      <c r="F6119" t="s">
        <v>13849</v>
      </c>
      <c r="G6119" t="s">
        <v>23</v>
      </c>
      <c r="H6119" t="s">
        <v>13850</v>
      </c>
      <c r="I6119" t="s">
        <v>50</v>
      </c>
      <c r="J6119" t="s">
        <v>7846</v>
      </c>
      <c r="K6119" t="s">
        <v>155</v>
      </c>
      <c r="L6119" t="s">
        <v>27</v>
      </c>
      <c r="M6119" t="s">
        <v>12265</v>
      </c>
      <c r="N6119">
        <v>496</v>
      </c>
      <c r="O6119">
        <v>551</v>
      </c>
      <c r="P6119">
        <v>527</v>
      </c>
      <c r="Q6119" s="4">
        <v>496</v>
      </c>
      <c r="R6119">
        <v>539</v>
      </c>
      <c r="S6119" s="4" t="str">
        <f t="shared" si="317"/>
        <v xml:space="preserve">CON PSU </v>
      </c>
      <c r="T6119" s="4" t="str">
        <f t="shared" si="320"/>
        <v xml:space="preserve">50 % MENOR </v>
      </c>
      <c r="U6119" s="4" t="str">
        <f t="shared" si="318"/>
        <v>Rango 500-549</v>
      </c>
      <c r="V6119" t="str">
        <f t="shared" si="319"/>
        <v>MAYOR A 450</v>
      </c>
    </row>
    <row r="6120" spans="1:22" x14ac:dyDescent="0.25">
      <c r="A6120" s="4" t="s">
        <v>12265</v>
      </c>
      <c r="B6120" t="s">
        <v>56</v>
      </c>
      <c r="C6120" s="1" t="s">
        <v>19</v>
      </c>
      <c r="D6120" t="s">
        <v>20</v>
      </c>
      <c r="E6120" t="s">
        <v>21</v>
      </c>
      <c r="F6120" t="s">
        <v>12563</v>
      </c>
      <c r="G6120" t="s">
        <v>23</v>
      </c>
      <c r="H6120" t="s">
        <v>12564</v>
      </c>
      <c r="I6120" t="s">
        <v>50</v>
      </c>
      <c r="J6120" t="s">
        <v>33</v>
      </c>
      <c r="K6120" t="s">
        <v>155</v>
      </c>
      <c r="L6120" t="s">
        <v>27</v>
      </c>
      <c r="M6120" t="s">
        <v>3144</v>
      </c>
      <c r="N6120">
        <v>496</v>
      </c>
      <c r="O6120">
        <v>508</v>
      </c>
      <c r="P6120">
        <v>572</v>
      </c>
      <c r="Q6120" s="4">
        <v>496</v>
      </c>
      <c r="R6120">
        <v>540</v>
      </c>
      <c r="S6120" s="4" t="str">
        <f t="shared" si="317"/>
        <v xml:space="preserve">CON PSU </v>
      </c>
      <c r="T6120" s="4" t="str">
        <f t="shared" si="320"/>
        <v xml:space="preserve">50 % MENOR </v>
      </c>
      <c r="U6120" s="4" t="str">
        <f t="shared" si="318"/>
        <v>Rango 500-549</v>
      </c>
      <c r="V6120" t="str">
        <f t="shared" si="319"/>
        <v>MAYOR A 450</v>
      </c>
    </row>
    <row r="6121" spans="1:22" x14ac:dyDescent="0.25">
      <c r="A6121" s="4" t="s">
        <v>12265</v>
      </c>
      <c r="B6121" t="s">
        <v>209</v>
      </c>
      <c r="C6121" s="1" t="s">
        <v>19</v>
      </c>
      <c r="D6121" t="s">
        <v>20</v>
      </c>
      <c r="E6121" t="s">
        <v>21</v>
      </c>
      <c r="F6121" t="s">
        <v>12953</v>
      </c>
      <c r="G6121" t="s">
        <v>23</v>
      </c>
      <c r="H6121" t="s">
        <v>12954</v>
      </c>
      <c r="I6121" t="s">
        <v>50</v>
      </c>
      <c r="J6121" t="s">
        <v>679</v>
      </c>
      <c r="K6121" t="s">
        <v>155</v>
      </c>
      <c r="L6121" t="s">
        <v>27</v>
      </c>
      <c r="M6121" t="s">
        <v>12265</v>
      </c>
      <c r="N6121">
        <v>496</v>
      </c>
      <c r="O6121">
        <v>466</v>
      </c>
      <c r="P6121">
        <v>536</v>
      </c>
      <c r="Q6121" s="4">
        <v>496</v>
      </c>
      <c r="R6121">
        <v>501</v>
      </c>
      <c r="S6121" s="4" t="str">
        <f t="shared" si="317"/>
        <v xml:space="preserve">CON PSU </v>
      </c>
      <c r="T6121" s="4" t="str">
        <f t="shared" si="320"/>
        <v xml:space="preserve">50 % MENOR </v>
      </c>
      <c r="U6121" s="4" t="str">
        <f t="shared" si="318"/>
        <v>Rango 500-549</v>
      </c>
      <c r="V6121" t="str">
        <f t="shared" si="319"/>
        <v>MAYOR A 450</v>
      </c>
    </row>
    <row r="6122" spans="1:22" x14ac:dyDescent="0.25">
      <c r="A6122" s="4" t="s">
        <v>12265</v>
      </c>
      <c r="B6122" t="s">
        <v>129</v>
      </c>
      <c r="C6122" s="1" t="s">
        <v>19</v>
      </c>
      <c r="D6122" t="s">
        <v>20</v>
      </c>
      <c r="E6122" t="s">
        <v>21</v>
      </c>
      <c r="F6122" t="s">
        <v>14907</v>
      </c>
      <c r="G6122" t="s">
        <v>23</v>
      </c>
      <c r="H6122" t="s">
        <v>14908</v>
      </c>
      <c r="I6122" t="s">
        <v>50</v>
      </c>
      <c r="J6122" t="s">
        <v>76</v>
      </c>
      <c r="K6122" t="s">
        <v>27</v>
      </c>
      <c r="L6122" t="s">
        <v>155</v>
      </c>
      <c r="M6122" t="s">
        <v>12265</v>
      </c>
      <c r="N6122">
        <v>496</v>
      </c>
      <c r="O6122">
        <v>481</v>
      </c>
      <c r="P6122">
        <v>536</v>
      </c>
      <c r="Q6122" s="4">
        <v>496</v>
      </c>
      <c r="R6122">
        <v>508.5</v>
      </c>
      <c r="S6122" s="4" t="str">
        <f t="shared" si="317"/>
        <v xml:space="preserve">CON PSU </v>
      </c>
      <c r="T6122" s="4" t="str">
        <f t="shared" si="320"/>
        <v xml:space="preserve">50 % MENOR </v>
      </c>
      <c r="U6122" s="4" t="str">
        <f t="shared" si="318"/>
        <v>Rango 500-549</v>
      </c>
      <c r="V6122" t="str">
        <f t="shared" si="319"/>
        <v>MAYOR A 450</v>
      </c>
    </row>
    <row r="6123" spans="1:22" x14ac:dyDescent="0.25">
      <c r="A6123" s="4" t="s">
        <v>12265</v>
      </c>
      <c r="B6123" t="s">
        <v>56</v>
      </c>
      <c r="C6123" s="1" t="s">
        <v>19</v>
      </c>
      <c r="D6123" t="s">
        <v>20</v>
      </c>
      <c r="E6123" t="s">
        <v>21</v>
      </c>
      <c r="F6123" t="s">
        <v>12850</v>
      </c>
      <c r="G6123" t="s">
        <v>23</v>
      </c>
      <c r="H6123" t="s">
        <v>12851</v>
      </c>
      <c r="I6123" t="s">
        <v>50</v>
      </c>
      <c r="J6123" t="s">
        <v>63</v>
      </c>
      <c r="K6123" t="s">
        <v>155</v>
      </c>
      <c r="L6123" t="s">
        <v>155</v>
      </c>
      <c r="M6123" t="s">
        <v>12265</v>
      </c>
      <c r="N6123">
        <v>496</v>
      </c>
      <c r="O6123">
        <v>517</v>
      </c>
      <c r="P6123">
        <v>527</v>
      </c>
      <c r="Q6123" s="4">
        <v>496</v>
      </c>
      <c r="R6123">
        <v>522</v>
      </c>
      <c r="S6123" s="4" t="str">
        <f t="shared" si="317"/>
        <v xml:space="preserve">CON PSU </v>
      </c>
      <c r="T6123" s="4" t="str">
        <f t="shared" si="320"/>
        <v xml:space="preserve">50 % MENOR </v>
      </c>
      <c r="U6123" s="4" t="str">
        <f t="shared" si="318"/>
        <v>Rango 500-549</v>
      </c>
      <c r="V6123" t="str">
        <f t="shared" si="319"/>
        <v>MAYOR A 450</v>
      </c>
    </row>
    <row r="6124" spans="1:22" x14ac:dyDescent="0.25">
      <c r="A6124" s="4" t="s">
        <v>12265</v>
      </c>
      <c r="B6124" t="s">
        <v>77</v>
      </c>
      <c r="C6124" s="1" t="s">
        <v>19</v>
      </c>
      <c r="D6124" t="s">
        <v>20</v>
      </c>
      <c r="E6124" t="s">
        <v>21</v>
      </c>
      <c r="F6124" t="s">
        <v>13566</v>
      </c>
      <c r="G6124" t="s">
        <v>23</v>
      </c>
      <c r="H6124" t="s">
        <v>13567</v>
      </c>
      <c r="I6124" t="s">
        <v>50</v>
      </c>
      <c r="J6124" t="s">
        <v>566</v>
      </c>
      <c r="K6124" t="s">
        <v>155</v>
      </c>
      <c r="L6124" t="s">
        <v>155</v>
      </c>
      <c r="M6124" t="s">
        <v>3205</v>
      </c>
      <c r="N6124">
        <v>496</v>
      </c>
      <c r="O6124">
        <v>521</v>
      </c>
      <c r="P6124">
        <v>485</v>
      </c>
      <c r="Q6124" s="4">
        <v>496</v>
      </c>
      <c r="R6124">
        <v>503</v>
      </c>
      <c r="S6124" s="4" t="str">
        <f t="shared" si="317"/>
        <v xml:space="preserve">CON PSU </v>
      </c>
      <c r="T6124" s="4" t="str">
        <f t="shared" si="320"/>
        <v xml:space="preserve">50 % MENOR </v>
      </c>
      <c r="U6124" s="4" t="str">
        <f t="shared" si="318"/>
        <v>Rango 500-549</v>
      </c>
      <c r="V6124" t="str">
        <f t="shared" si="319"/>
        <v>MAYOR A 450</v>
      </c>
    </row>
    <row r="6125" spans="1:22" x14ac:dyDescent="0.25">
      <c r="A6125" s="4" t="s">
        <v>12265</v>
      </c>
      <c r="B6125" t="s">
        <v>129</v>
      </c>
      <c r="C6125" s="1" t="s">
        <v>19</v>
      </c>
      <c r="D6125" t="s">
        <v>20</v>
      </c>
      <c r="E6125" t="s">
        <v>21</v>
      </c>
      <c r="F6125" t="s">
        <v>15012</v>
      </c>
      <c r="G6125" t="s">
        <v>23</v>
      </c>
      <c r="H6125" t="s">
        <v>15013</v>
      </c>
      <c r="I6125" t="s">
        <v>50</v>
      </c>
      <c r="J6125" t="s">
        <v>185</v>
      </c>
      <c r="K6125" t="s">
        <v>155</v>
      </c>
      <c r="L6125" t="s">
        <v>27</v>
      </c>
      <c r="M6125" t="s">
        <v>3144</v>
      </c>
      <c r="N6125">
        <v>496</v>
      </c>
      <c r="O6125">
        <v>473</v>
      </c>
      <c r="P6125">
        <v>606</v>
      </c>
      <c r="Q6125" s="4">
        <v>497</v>
      </c>
      <c r="R6125">
        <v>539.5</v>
      </c>
      <c r="S6125" s="4" t="str">
        <f t="shared" si="317"/>
        <v xml:space="preserve">CON PSU </v>
      </c>
      <c r="T6125" s="4" t="str">
        <f t="shared" si="320"/>
        <v>50 % MAYOR</v>
      </c>
      <c r="U6125" s="4" t="str">
        <f t="shared" si="318"/>
        <v>Rango 500-549</v>
      </c>
      <c r="V6125" t="str">
        <f t="shared" si="319"/>
        <v>MAYOR A 450</v>
      </c>
    </row>
    <row r="6126" spans="1:22" x14ac:dyDescent="0.25">
      <c r="A6126" s="4" t="s">
        <v>12265</v>
      </c>
      <c r="B6126" t="s">
        <v>77</v>
      </c>
      <c r="C6126" s="1" t="s">
        <v>19</v>
      </c>
      <c r="D6126" t="s">
        <v>20</v>
      </c>
      <c r="E6126" t="s">
        <v>21</v>
      </c>
      <c r="F6126" t="s">
        <v>13600</v>
      </c>
      <c r="G6126" t="s">
        <v>23</v>
      </c>
      <c r="H6126" t="s">
        <v>13601</v>
      </c>
      <c r="I6126" t="s">
        <v>50</v>
      </c>
      <c r="J6126" t="s">
        <v>100</v>
      </c>
      <c r="K6126" t="s">
        <v>155</v>
      </c>
      <c r="L6126" t="s">
        <v>27</v>
      </c>
      <c r="M6126" t="s">
        <v>12265</v>
      </c>
      <c r="N6126">
        <v>496</v>
      </c>
      <c r="O6126">
        <v>510</v>
      </c>
      <c r="P6126">
        <v>544</v>
      </c>
      <c r="Q6126" s="4">
        <v>497</v>
      </c>
      <c r="R6126">
        <v>527</v>
      </c>
      <c r="S6126" s="4" t="str">
        <f t="shared" si="317"/>
        <v xml:space="preserve">CON PSU </v>
      </c>
      <c r="T6126" s="4" t="str">
        <f t="shared" si="320"/>
        <v>50 % MAYOR</v>
      </c>
      <c r="U6126" s="4" t="str">
        <f t="shared" si="318"/>
        <v>Rango 500-549</v>
      </c>
      <c r="V6126" t="str">
        <f t="shared" si="319"/>
        <v>MAYOR A 450</v>
      </c>
    </row>
    <row r="6127" spans="1:22" x14ac:dyDescent="0.25">
      <c r="A6127" s="4" t="s">
        <v>12265</v>
      </c>
      <c r="B6127" t="s">
        <v>129</v>
      </c>
      <c r="C6127" s="1" t="s">
        <v>19</v>
      </c>
      <c r="D6127" t="s">
        <v>20</v>
      </c>
      <c r="E6127" t="s">
        <v>21</v>
      </c>
      <c r="F6127" t="s">
        <v>14957</v>
      </c>
      <c r="G6127" t="s">
        <v>23</v>
      </c>
      <c r="H6127" t="s">
        <v>14958</v>
      </c>
      <c r="I6127" t="s">
        <v>25</v>
      </c>
      <c r="J6127" t="s">
        <v>173</v>
      </c>
      <c r="K6127" t="s">
        <v>155</v>
      </c>
      <c r="L6127" t="s">
        <v>155</v>
      </c>
      <c r="M6127" t="s">
        <v>12265</v>
      </c>
      <c r="N6127">
        <v>482</v>
      </c>
      <c r="O6127">
        <v>474</v>
      </c>
      <c r="P6127">
        <v>544</v>
      </c>
      <c r="Q6127" s="4">
        <v>499</v>
      </c>
      <c r="R6127">
        <v>509</v>
      </c>
      <c r="S6127" s="4" t="str">
        <f t="shared" si="317"/>
        <v xml:space="preserve">CON PSU </v>
      </c>
      <c r="T6127" s="4" t="str">
        <f t="shared" si="320"/>
        <v>50 % MAYOR</v>
      </c>
      <c r="U6127" s="4" t="str">
        <f t="shared" si="318"/>
        <v>Rango 500-549</v>
      </c>
      <c r="V6127" t="str">
        <f t="shared" si="319"/>
        <v>MAYOR A 450</v>
      </c>
    </row>
    <row r="6128" spans="1:22" x14ac:dyDescent="0.25">
      <c r="A6128" s="4" t="s">
        <v>12265</v>
      </c>
      <c r="B6128" t="s">
        <v>129</v>
      </c>
      <c r="C6128" s="1" t="s">
        <v>19</v>
      </c>
      <c r="D6128" t="s">
        <v>20</v>
      </c>
      <c r="E6128" t="s">
        <v>21</v>
      </c>
      <c r="F6128" t="s">
        <v>15140</v>
      </c>
      <c r="G6128" t="s">
        <v>23</v>
      </c>
      <c r="H6128" t="s">
        <v>15141</v>
      </c>
      <c r="I6128" t="s">
        <v>50</v>
      </c>
      <c r="J6128" t="s">
        <v>116</v>
      </c>
      <c r="K6128" t="s">
        <v>155</v>
      </c>
      <c r="L6128" t="s">
        <v>155</v>
      </c>
      <c r="M6128" t="s">
        <v>12265</v>
      </c>
      <c r="N6128">
        <v>499</v>
      </c>
      <c r="O6128">
        <v>537</v>
      </c>
      <c r="P6128">
        <v>495</v>
      </c>
      <c r="Q6128" s="4">
        <v>499</v>
      </c>
      <c r="R6128">
        <v>516</v>
      </c>
      <c r="S6128" s="4" t="str">
        <f t="shared" si="317"/>
        <v xml:space="preserve">CON PSU </v>
      </c>
      <c r="T6128" s="4" t="str">
        <f t="shared" si="320"/>
        <v xml:space="preserve">50 % MENOR </v>
      </c>
      <c r="U6128" s="4" t="str">
        <f t="shared" si="318"/>
        <v>Rango 500-549</v>
      </c>
      <c r="V6128" t="str">
        <f t="shared" si="319"/>
        <v>MAYOR A 450</v>
      </c>
    </row>
    <row r="6129" spans="1:22" x14ac:dyDescent="0.25">
      <c r="A6129" s="4" t="s">
        <v>12265</v>
      </c>
      <c r="B6129" t="s">
        <v>83</v>
      </c>
      <c r="C6129" s="1" t="s">
        <v>19</v>
      </c>
      <c r="D6129" t="s">
        <v>20</v>
      </c>
      <c r="E6129" t="s">
        <v>21</v>
      </c>
      <c r="F6129" t="s">
        <v>14044</v>
      </c>
      <c r="G6129" t="s">
        <v>23</v>
      </c>
      <c r="H6129" t="s">
        <v>14045</v>
      </c>
      <c r="I6129" t="s">
        <v>50</v>
      </c>
      <c r="J6129" t="s">
        <v>135</v>
      </c>
      <c r="K6129" t="s">
        <v>155</v>
      </c>
      <c r="L6129" t="s">
        <v>155</v>
      </c>
      <c r="M6129" t="s">
        <v>12265</v>
      </c>
      <c r="N6129">
        <v>474</v>
      </c>
      <c r="O6129">
        <v>510</v>
      </c>
      <c r="P6129">
        <v>495</v>
      </c>
      <c r="Q6129" s="4">
        <v>500</v>
      </c>
      <c r="R6129">
        <v>502.5</v>
      </c>
      <c r="S6129" s="4" t="str">
        <f t="shared" si="317"/>
        <v xml:space="preserve">CON PSU </v>
      </c>
      <c r="T6129" s="4" t="str">
        <f t="shared" si="320"/>
        <v>50 % MAYOR</v>
      </c>
      <c r="U6129" s="4" t="str">
        <f t="shared" si="318"/>
        <v>Rango 500-549</v>
      </c>
      <c r="V6129" t="str">
        <f t="shared" si="319"/>
        <v>MAYOR A 450</v>
      </c>
    </row>
    <row r="6130" spans="1:22" x14ac:dyDescent="0.25">
      <c r="A6130" s="4" t="s">
        <v>12265</v>
      </c>
      <c r="B6130" t="s">
        <v>47</v>
      </c>
      <c r="C6130" s="1" t="s">
        <v>35</v>
      </c>
      <c r="D6130" t="s">
        <v>20</v>
      </c>
      <c r="E6130" t="s">
        <v>21</v>
      </c>
      <c r="F6130" t="s">
        <v>14115</v>
      </c>
      <c r="G6130" t="s">
        <v>23</v>
      </c>
      <c r="H6130" t="s">
        <v>14116</v>
      </c>
      <c r="I6130" t="s">
        <v>50</v>
      </c>
      <c r="J6130" t="s">
        <v>185</v>
      </c>
      <c r="K6130" t="s">
        <v>27</v>
      </c>
      <c r="L6130" t="s">
        <v>27</v>
      </c>
      <c r="M6130" t="s">
        <v>12265</v>
      </c>
      <c r="N6130">
        <v>502</v>
      </c>
      <c r="O6130">
        <v>496</v>
      </c>
      <c r="P6130">
        <v>544</v>
      </c>
      <c r="Q6130" s="4">
        <v>502</v>
      </c>
      <c r="R6130">
        <v>520</v>
      </c>
      <c r="S6130" s="4" t="str">
        <f t="shared" si="317"/>
        <v xml:space="preserve">CON PSU </v>
      </c>
      <c r="T6130" s="4" t="str">
        <f t="shared" si="320"/>
        <v xml:space="preserve">50 % MENOR </v>
      </c>
      <c r="U6130" s="4" t="str">
        <f t="shared" si="318"/>
        <v>Rango 500-549</v>
      </c>
      <c r="V6130" t="str">
        <f t="shared" si="319"/>
        <v>MAYOR A 450</v>
      </c>
    </row>
    <row r="6131" spans="1:22" x14ac:dyDescent="0.25">
      <c r="A6131" s="4" t="s">
        <v>12265</v>
      </c>
      <c r="B6131" t="s">
        <v>34</v>
      </c>
      <c r="C6131" s="1" t="s">
        <v>35</v>
      </c>
      <c r="D6131" t="s">
        <v>20</v>
      </c>
      <c r="E6131" t="s">
        <v>21</v>
      </c>
      <c r="F6131" t="s">
        <v>14165</v>
      </c>
      <c r="G6131" t="s">
        <v>23</v>
      </c>
      <c r="H6131" t="s">
        <v>14166</v>
      </c>
      <c r="I6131" t="s">
        <v>50</v>
      </c>
      <c r="J6131" t="s">
        <v>76</v>
      </c>
      <c r="K6131" t="s">
        <v>155</v>
      </c>
      <c r="L6131" t="s">
        <v>27</v>
      </c>
      <c r="M6131" t="s">
        <v>3149</v>
      </c>
      <c r="N6131">
        <v>502</v>
      </c>
      <c r="O6131">
        <v>465</v>
      </c>
      <c r="P6131">
        <v>563</v>
      </c>
      <c r="Q6131" s="4">
        <v>502</v>
      </c>
      <c r="R6131">
        <v>514</v>
      </c>
      <c r="S6131" s="4" t="str">
        <f t="shared" si="317"/>
        <v xml:space="preserve">CON PSU </v>
      </c>
      <c r="T6131" s="4" t="str">
        <f t="shared" si="320"/>
        <v xml:space="preserve">50 % MENOR </v>
      </c>
      <c r="U6131" s="4" t="str">
        <f t="shared" si="318"/>
        <v>Rango 500-549</v>
      </c>
      <c r="V6131" t="str">
        <f t="shared" si="319"/>
        <v>MAYOR A 450</v>
      </c>
    </row>
    <row r="6132" spans="1:22" x14ac:dyDescent="0.25">
      <c r="A6132" s="4" t="s">
        <v>12265</v>
      </c>
      <c r="B6132" t="s">
        <v>83</v>
      </c>
      <c r="C6132" s="1" t="s">
        <v>19</v>
      </c>
      <c r="D6132" t="s">
        <v>20</v>
      </c>
      <c r="E6132" t="s">
        <v>21</v>
      </c>
      <c r="F6132" t="s">
        <v>13873</v>
      </c>
      <c r="G6132" t="s">
        <v>23</v>
      </c>
      <c r="H6132" t="s">
        <v>13874</v>
      </c>
      <c r="I6132" t="s">
        <v>50</v>
      </c>
      <c r="J6132" t="s">
        <v>13875</v>
      </c>
      <c r="K6132" t="s">
        <v>155</v>
      </c>
      <c r="L6132" t="s">
        <v>27</v>
      </c>
      <c r="M6132" t="s">
        <v>12265</v>
      </c>
      <c r="N6132">
        <v>502</v>
      </c>
      <c r="O6132">
        <v>537</v>
      </c>
      <c r="P6132">
        <v>536</v>
      </c>
      <c r="Q6132" s="4">
        <v>502</v>
      </c>
      <c r="R6132">
        <v>536.5</v>
      </c>
      <c r="S6132" s="4" t="str">
        <f t="shared" si="317"/>
        <v xml:space="preserve">CON PSU </v>
      </c>
      <c r="T6132" s="4" t="str">
        <f t="shared" si="320"/>
        <v xml:space="preserve">50 % MENOR </v>
      </c>
      <c r="U6132" s="4" t="str">
        <f t="shared" si="318"/>
        <v>Rango 500-549</v>
      </c>
      <c r="V6132" t="str">
        <f t="shared" si="319"/>
        <v>MAYOR A 450</v>
      </c>
    </row>
    <row r="6133" spans="1:22" x14ac:dyDescent="0.25">
      <c r="A6133" s="4" t="s">
        <v>12265</v>
      </c>
      <c r="B6133" t="s">
        <v>612</v>
      </c>
      <c r="C6133" s="1" t="s">
        <v>30</v>
      </c>
      <c r="D6133" t="s">
        <v>20</v>
      </c>
      <c r="E6133" t="s">
        <v>21</v>
      </c>
      <c r="F6133" t="s">
        <v>14724</v>
      </c>
      <c r="G6133" t="s">
        <v>23</v>
      </c>
      <c r="H6133" t="s">
        <v>14725</v>
      </c>
      <c r="I6133" t="s">
        <v>25</v>
      </c>
      <c r="J6133" t="s">
        <v>468</v>
      </c>
      <c r="K6133" t="s">
        <v>27</v>
      </c>
      <c r="L6133" t="s">
        <v>155</v>
      </c>
      <c r="M6133" t="s">
        <v>12265</v>
      </c>
      <c r="N6133">
        <v>502</v>
      </c>
      <c r="O6133">
        <v>517</v>
      </c>
      <c r="P6133">
        <v>536</v>
      </c>
      <c r="Q6133" s="4">
        <v>502</v>
      </c>
      <c r="R6133">
        <v>526.5</v>
      </c>
      <c r="S6133" s="4" t="str">
        <f t="shared" si="317"/>
        <v xml:space="preserve">CON PSU </v>
      </c>
      <c r="T6133" s="4" t="str">
        <f t="shared" si="320"/>
        <v xml:space="preserve">50 % MENOR </v>
      </c>
      <c r="U6133" s="4" t="str">
        <f t="shared" si="318"/>
        <v>Rango 500-549</v>
      </c>
      <c r="V6133" t="str">
        <f t="shared" si="319"/>
        <v>MAYOR A 450</v>
      </c>
    </row>
    <row r="6134" spans="1:22" x14ac:dyDescent="0.25">
      <c r="A6134" s="4" t="s">
        <v>12265</v>
      </c>
      <c r="B6134" t="s">
        <v>56</v>
      </c>
      <c r="C6134" s="1" t="s">
        <v>19</v>
      </c>
      <c r="D6134" t="s">
        <v>20</v>
      </c>
      <c r="E6134" t="s">
        <v>21</v>
      </c>
      <c r="F6134" t="s">
        <v>12716</v>
      </c>
      <c r="G6134" t="s">
        <v>23</v>
      </c>
      <c r="H6134" t="s">
        <v>12717</v>
      </c>
      <c r="I6134" t="s">
        <v>50</v>
      </c>
      <c r="J6134" t="s">
        <v>875</v>
      </c>
      <c r="K6134" t="s">
        <v>27</v>
      </c>
      <c r="L6134" t="s">
        <v>155</v>
      </c>
      <c r="M6134" t="s">
        <v>12265</v>
      </c>
      <c r="N6134">
        <v>502</v>
      </c>
      <c r="O6134">
        <v>474</v>
      </c>
      <c r="P6134">
        <v>544</v>
      </c>
      <c r="Q6134" s="4">
        <v>502</v>
      </c>
      <c r="R6134">
        <v>509</v>
      </c>
      <c r="S6134" s="4" t="str">
        <f t="shared" si="317"/>
        <v xml:space="preserve">CON PSU </v>
      </c>
      <c r="T6134" s="4" t="str">
        <f t="shared" si="320"/>
        <v xml:space="preserve">50 % MENOR </v>
      </c>
      <c r="U6134" s="4" t="str">
        <f t="shared" si="318"/>
        <v>Rango 500-549</v>
      </c>
      <c r="V6134" t="str">
        <f t="shared" si="319"/>
        <v>MAYOR A 450</v>
      </c>
    </row>
    <row r="6135" spans="1:22" x14ac:dyDescent="0.25">
      <c r="A6135" s="4" t="s">
        <v>12265</v>
      </c>
      <c r="B6135" t="s">
        <v>129</v>
      </c>
      <c r="C6135" s="1" t="s">
        <v>19</v>
      </c>
      <c r="D6135" t="s">
        <v>20</v>
      </c>
      <c r="E6135" t="s">
        <v>101</v>
      </c>
      <c r="F6135" t="s">
        <v>14806</v>
      </c>
      <c r="G6135" t="s">
        <v>23</v>
      </c>
      <c r="H6135" t="s">
        <v>14807</v>
      </c>
      <c r="I6135" t="s">
        <v>50</v>
      </c>
      <c r="J6135" t="s">
        <v>1103</v>
      </c>
      <c r="K6135" t="s">
        <v>155</v>
      </c>
      <c r="L6135" t="s">
        <v>155</v>
      </c>
      <c r="M6135" t="s">
        <v>3152</v>
      </c>
      <c r="N6135">
        <v>502</v>
      </c>
      <c r="O6135">
        <v>512</v>
      </c>
      <c r="P6135">
        <v>521</v>
      </c>
      <c r="Q6135" s="4">
        <v>502</v>
      </c>
      <c r="R6135">
        <v>516.5</v>
      </c>
      <c r="S6135" s="4" t="str">
        <f t="shared" si="317"/>
        <v xml:space="preserve">CON PSU </v>
      </c>
      <c r="T6135" s="4" t="str">
        <f t="shared" si="320"/>
        <v xml:space="preserve">50 % MENOR </v>
      </c>
      <c r="U6135" s="4" t="str">
        <f t="shared" si="318"/>
        <v>Rango 500-549</v>
      </c>
      <c r="V6135" t="str">
        <f t="shared" si="319"/>
        <v>MAYOR A 450</v>
      </c>
    </row>
    <row r="6136" spans="1:22" x14ac:dyDescent="0.25">
      <c r="A6136" s="4" t="s">
        <v>12265</v>
      </c>
      <c r="B6136" t="s">
        <v>56</v>
      </c>
      <c r="C6136" s="1" t="s">
        <v>19</v>
      </c>
      <c r="D6136" t="s">
        <v>20</v>
      </c>
      <c r="E6136" t="s">
        <v>21</v>
      </c>
      <c r="F6136" t="s">
        <v>12712</v>
      </c>
      <c r="G6136" t="s">
        <v>23</v>
      </c>
      <c r="H6136" t="s">
        <v>12713</v>
      </c>
      <c r="I6136" t="s">
        <v>50</v>
      </c>
      <c r="J6136" t="s">
        <v>73</v>
      </c>
      <c r="K6136" t="s">
        <v>155</v>
      </c>
      <c r="L6136" t="s">
        <v>155</v>
      </c>
      <c r="M6136" t="s">
        <v>12265</v>
      </c>
      <c r="N6136">
        <v>502</v>
      </c>
      <c r="O6136">
        <v>517</v>
      </c>
      <c r="P6136">
        <v>564</v>
      </c>
      <c r="Q6136" s="4">
        <v>502</v>
      </c>
      <c r="R6136">
        <v>540.5</v>
      </c>
      <c r="S6136" s="4" t="str">
        <f t="shared" si="317"/>
        <v xml:space="preserve">CON PSU </v>
      </c>
      <c r="T6136" s="4" t="str">
        <f t="shared" si="320"/>
        <v xml:space="preserve">50 % MENOR </v>
      </c>
      <c r="U6136" s="4" t="str">
        <f t="shared" si="318"/>
        <v>Rango 500-549</v>
      </c>
      <c r="V6136" t="str">
        <f t="shared" si="319"/>
        <v>MAYOR A 450</v>
      </c>
    </row>
    <row r="6137" spans="1:22" x14ac:dyDescent="0.25">
      <c r="A6137" s="4" t="s">
        <v>12265</v>
      </c>
      <c r="B6137" t="s">
        <v>66</v>
      </c>
      <c r="C6137" s="1" t="s">
        <v>35</v>
      </c>
      <c r="D6137" t="s">
        <v>20</v>
      </c>
      <c r="E6137" t="s">
        <v>21</v>
      </c>
      <c r="F6137" t="s">
        <v>14404</v>
      </c>
      <c r="G6137" t="s">
        <v>23</v>
      </c>
      <c r="H6137" t="s">
        <v>14405</v>
      </c>
      <c r="I6137" t="s">
        <v>50</v>
      </c>
      <c r="J6137" t="s">
        <v>250</v>
      </c>
      <c r="K6137" t="s">
        <v>27</v>
      </c>
      <c r="L6137" t="s">
        <v>27</v>
      </c>
      <c r="M6137" t="s">
        <v>12265</v>
      </c>
      <c r="N6137">
        <v>501</v>
      </c>
      <c r="O6137">
        <v>489</v>
      </c>
      <c r="P6137">
        <v>564</v>
      </c>
      <c r="Q6137" s="4">
        <v>503</v>
      </c>
      <c r="R6137">
        <v>526.5</v>
      </c>
      <c r="S6137" s="4" t="str">
        <f t="shared" ref="S6137:S6200" si="321">IF(R6137&gt;0,"CON PSU ","SIN PSU")</f>
        <v xml:space="preserve">CON PSU </v>
      </c>
      <c r="T6137" s="4" t="str">
        <f t="shared" si="320"/>
        <v>50 % MAYOR</v>
      </c>
      <c r="U6137" s="4" t="str">
        <f t="shared" si="318"/>
        <v>Rango 500-549</v>
      </c>
      <c r="V6137" t="str">
        <f t="shared" si="319"/>
        <v>MAYOR A 450</v>
      </c>
    </row>
    <row r="6138" spans="1:22" x14ac:dyDescent="0.25">
      <c r="A6138" s="4" t="s">
        <v>12265</v>
      </c>
      <c r="B6138" t="s">
        <v>106</v>
      </c>
      <c r="C6138" s="1" t="s">
        <v>97</v>
      </c>
      <c r="D6138" t="s">
        <v>20</v>
      </c>
      <c r="E6138" t="s">
        <v>21</v>
      </c>
      <c r="F6138" t="s">
        <v>12399</v>
      </c>
      <c r="G6138" t="s">
        <v>23</v>
      </c>
      <c r="H6138" t="s">
        <v>12400</v>
      </c>
      <c r="I6138" t="s">
        <v>50</v>
      </c>
      <c r="J6138" t="s">
        <v>76</v>
      </c>
      <c r="K6138" t="s">
        <v>155</v>
      </c>
      <c r="L6138" t="s">
        <v>27</v>
      </c>
      <c r="M6138" t="s">
        <v>12265</v>
      </c>
      <c r="N6138">
        <v>502</v>
      </c>
      <c r="O6138">
        <v>503</v>
      </c>
      <c r="P6138">
        <v>518</v>
      </c>
      <c r="Q6138" s="4">
        <v>503</v>
      </c>
      <c r="R6138">
        <v>510.5</v>
      </c>
      <c r="S6138" s="4" t="str">
        <f t="shared" si="321"/>
        <v xml:space="preserve">CON PSU </v>
      </c>
      <c r="T6138" s="4" t="str">
        <f t="shared" si="320"/>
        <v>50 % MAYOR</v>
      </c>
      <c r="U6138" s="4" t="str">
        <f t="shared" si="318"/>
        <v>Rango 500-549</v>
      </c>
      <c r="V6138" t="str">
        <f t="shared" si="319"/>
        <v>MAYOR A 450</v>
      </c>
    </row>
    <row r="6139" spans="1:22" x14ac:dyDescent="0.25">
      <c r="A6139" s="4" t="s">
        <v>12265</v>
      </c>
      <c r="B6139" t="s">
        <v>56</v>
      </c>
      <c r="C6139" s="1" t="s">
        <v>19</v>
      </c>
      <c r="D6139" t="s">
        <v>20</v>
      </c>
      <c r="E6139" t="s">
        <v>21</v>
      </c>
      <c r="F6139" t="s">
        <v>12776</v>
      </c>
      <c r="G6139" t="s">
        <v>23</v>
      </c>
      <c r="H6139" t="s">
        <v>12777</v>
      </c>
      <c r="I6139" t="s">
        <v>50</v>
      </c>
      <c r="J6139" t="s">
        <v>76</v>
      </c>
      <c r="K6139" t="s">
        <v>155</v>
      </c>
      <c r="L6139" t="s">
        <v>155</v>
      </c>
      <c r="M6139" t="s">
        <v>12265</v>
      </c>
      <c r="N6139">
        <v>492</v>
      </c>
      <c r="O6139">
        <v>458</v>
      </c>
      <c r="P6139">
        <v>558</v>
      </c>
      <c r="Q6139" s="4">
        <v>503</v>
      </c>
      <c r="R6139">
        <v>508</v>
      </c>
      <c r="S6139" s="4" t="str">
        <f t="shared" si="321"/>
        <v xml:space="preserve">CON PSU </v>
      </c>
      <c r="T6139" s="4" t="str">
        <f t="shared" si="320"/>
        <v>50 % MAYOR</v>
      </c>
      <c r="U6139" s="4" t="str">
        <f t="shared" si="318"/>
        <v>Rango 500-549</v>
      </c>
      <c r="V6139" t="str">
        <f t="shared" si="319"/>
        <v>MAYOR A 450</v>
      </c>
    </row>
    <row r="6140" spans="1:22" x14ac:dyDescent="0.25">
      <c r="A6140" s="4" t="s">
        <v>12265</v>
      </c>
      <c r="B6140" t="s">
        <v>106</v>
      </c>
      <c r="C6140" s="1" t="s">
        <v>97</v>
      </c>
      <c r="D6140" t="s">
        <v>20</v>
      </c>
      <c r="E6140" t="s">
        <v>101</v>
      </c>
      <c r="F6140" t="s">
        <v>12284</v>
      </c>
      <c r="G6140" t="s">
        <v>23</v>
      </c>
      <c r="H6140" t="s">
        <v>12285</v>
      </c>
      <c r="I6140" t="s">
        <v>25</v>
      </c>
      <c r="J6140" t="s">
        <v>122</v>
      </c>
      <c r="K6140" t="s">
        <v>27</v>
      </c>
      <c r="L6140" t="s">
        <v>27</v>
      </c>
      <c r="M6140" t="s">
        <v>3205</v>
      </c>
      <c r="N6140">
        <v>476</v>
      </c>
      <c r="O6140">
        <v>488</v>
      </c>
      <c r="P6140">
        <v>529</v>
      </c>
      <c r="Q6140" s="4">
        <v>504</v>
      </c>
      <c r="R6140">
        <v>508.5</v>
      </c>
      <c r="S6140" s="4" t="str">
        <f t="shared" si="321"/>
        <v xml:space="preserve">CON PSU </v>
      </c>
      <c r="T6140" s="4" t="str">
        <f t="shared" si="320"/>
        <v>50 % MAYOR</v>
      </c>
      <c r="U6140" s="4" t="str">
        <f t="shared" si="318"/>
        <v>Rango 500-549</v>
      </c>
      <c r="V6140" t="str">
        <f t="shared" si="319"/>
        <v>MAYOR A 450</v>
      </c>
    </row>
    <row r="6141" spans="1:22" x14ac:dyDescent="0.25">
      <c r="A6141" s="4" t="s">
        <v>12265</v>
      </c>
      <c r="B6141" t="s">
        <v>29</v>
      </c>
      <c r="C6141" s="1" t="s">
        <v>30</v>
      </c>
      <c r="D6141" t="s">
        <v>53</v>
      </c>
      <c r="E6141" t="s">
        <v>21</v>
      </c>
      <c r="F6141" t="s">
        <v>13116</v>
      </c>
      <c r="G6141" t="s">
        <v>23</v>
      </c>
      <c r="H6141" t="s">
        <v>13117</v>
      </c>
      <c r="I6141" t="s">
        <v>25</v>
      </c>
      <c r="J6141" t="s">
        <v>253</v>
      </c>
      <c r="K6141" t="s">
        <v>155</v>
      </c>
      <c r="L6141" t="s">
        <v>27</v>
      </c>
      <c r="M6141" t="s">
        <v>3144</v>
      </c>
      <c r="N6141">
        <v>499</v>
      </c>
      <c r="O6141">
        <v>516</v>
      </c>
      <c r="P6141">
        <v>578</v>
      </c>
      <c r="Q6141" s="4">
        <v>505</v>
      </c>
      <c r="R6141">
        <v>547</v>
      </c>
      <c r="S6141" s="4" t="str">
        <f t="shared" si="321"/>
        <v xml:space="preserve">CON PSU </v>
      </c>
      <c r="T6141" s="4" t="str">
        <f t="shared" si="320"/>
        <v>50 % MAYOR</v>
      </c>
      <c r="U6141" s="4" t="str">
        <f t="shared" si="318"/>
        <v>Rango 500-549</v>
      </c>
      <c r="V6141" t="str">
        <f t="shared" si="319"/>
        <v>MAYOR A 450</v>
      </c>
    </row>
    <row r="6142" spans="1:22" x14ac:dyDescent="0.25">
      <c r="A6142" s="4" t="s">
        <v>12265</v>
      </c>
      <c r="B6142" t="s">
        <v>117</v>
      </c>
      <c r="C6142" s="1" t="s">
        <v>19</v>
      </c>
      <c r="D6142" t="s">
        <v>20</v>
      </c>
      <c r="E6142" t="s">
        <v>21</v>
      </c>
      <c r="F6142" t="s">
        <v>13414</v>
      </c>
      <c r="G6142" t="s">
        <v>23</v>
      </c>
      <c r="H6142" t="s">
        <v>13415</v>
      </c>
      <c r="I6142" t="s">
        <v>25</v>
      </c>
      <c r="J6142" t="s">
        <v>152</v>
      </c>
      <c r="K6142" t="s">
        <v>155</v>
      </c>
      <c r="L6142" t="s">
        <v>27</v>
      </c>
      <c r="M6142" t="s">
        <v>3144</v>
      </c>
      <c r="N6142">
        <v>505</v>
      </c>
      <c r="O6142">
        <v>549</v>
      </c>
      <c r="P6142">
        <v>530</v>
      </c>
      <c r="Q6142" s="4">
        <v>505</v>
      </c>
      <c r="R6142">
        <v>539.5</v>
      </c>
      <c r="S6142" s="4" t="str">
        <f t="shared" si="321"/>
        <v xml:space="preserve">CON PSU </v>
      </c>
      <c r="T6142" s="4" t="str">
        <f t="shared" si="320"/>
        <v xml:space="preserve">50 % MENOR </v>
      </c>
      <c r="U6142" s="4" t="str">
        <f t="shared" si="318"/>
        <v>Rango 500-549</v>
      </c>
      <c r="V6142" t="str">
        <f t="shared" si="319"/>
        <v>MAYOR A 450</v>
      </c>
    </row>
    <row r="6143" spans="1:22" x14ac:dyDescent="0.25">
      <c r="A6143" s="4" t="s">
        <v>12265</v>
      </c>
      <c r="B6143" t="s">
        <v>56</v>
      </c>
      <c r="C6143" s="1" t="s">
        <v>19</v>
      </c>
      <c r="D6143" t="s">
        <v>20</v>
      </c>
      <c r="E6143" t="s">
        <v>21</v>
      </c>
      <c r="F6143" t="s">
        <v>12818</v>
      </c>
      <c r="G6143" t="s">
        <v>23</v>
      </c>
      <c r="H6143" t="s">
        <v>12819</v>
      </c>
      <c r="I6143" t="s">
        <v>25</v>
      </c>
      <c r="J6143" t="s">
        <v>253</v>
      </c>
      <c r="K6143" t="s">
        <v>155</v>
      </c>
      <c r="L6143" t="s">
        <v>155</v>
      </c>
      <c r="M6143" t="s">
        <v>12265</v>
      </c>
      <c r="N6143">
        <v>505</v>
      </c>
      <c r="O6143">
        <v>517</v>
      </c>
      <c r="P6143">
        <v>518</v>
      </c>
      <c r="Q6143" s="4">
        <v>505</v>
      </c>
      <c r="R6143">
        <v>517.5</v>
      </c>
      <c r="S6143" s="4" t="str">
        <f t="shared" si="321"/>
        <v xml:space="preserve">CON PSU </v>
      </c>
      <c r="T6143" s="4" t="str">
        <f t="shared" si="320"/>
        <v xml:space="preserve">50 % MENOR </v>
      </c>
      <c r="U6143" s="4" t="str">
        <f t="shared" si="318"/>
        <v>Rango 500-549</v>
      </c>
      <c r="V6143" t="str">
        <f t="shared" si="319"/>
        <v>MAYOR A 450</v>
      </c>
    </row>
    <row r="6144" spans="1:22" x14ac:dyDescent="0.25">
      <c r="A6144" s="4" t="s">
        <v>12265</v>
      </c>
      <c r="B6144" t="s">
        <v>96</v>
      </c>
      <c r="C6144" s="1" t="s">
        <v>97</v>
      </c>
      <c r="D6144" t="s">
        <v>20</v>
      </c>
      <c r="E6144" t="s">
        <v>21</v>
      </c>
      <c r="F6144" t="s">
        <v>14599</v>
      </c>
      <c r="G6144" t="s">
        <v>23</v>
      </c>
      <c r="H6144" t="s">
        <v>14600</v>
      </c>
      <c r="I6144" t="s">
        <v>50</v>
      </c>
      <c r="J6144" t="s">
        <v>69</v>
      </c>
      <c r="K6144" t="s">
        <v>155</v>
      </c>
      <c r="L6144" t="s">
        <v>27</v>
      </c>
      <c r="M6144" t="s">
        <v>12265</v>
      </c>
      <c r="N6144">
        <v>495</v>
      </c>
      <c r="O6144">
        <v>481</v>
      </c>
      <c r="P6144">
        <v>518</v>
      </c>
      <c r="Q6144" s="4">
        <v>506</v>
      </c>
      <c r="R6144">
        <v>499.5</v>
      </c>
      <c r="S6144" s="4" t="str">
        <f t="shared" si="321"/>
        <v xml:space="preserve">CON PSU </v>
      </c>
      <c r="T6144" s="4" t="str">
        <f t="shared" si="320"/>
        <v>50 % MAYOR</v>
      </c>
      <c r="U6144" s="4" t="str">
        <f t="shared" si="318"/>
        <v>Rango 500-549</v>
      </c>
      <c r="V6144" t="str">
        <f t="shared" si="319"/>
        <v>MAYOR A 450</v>
      </c>
    </row>
    <row r="6145" spans="1:22" x14ac:dyDescent="0.25">
      <c r="A6145" s="4" t="s">
        <v>12265</v>
      </c>
      <c r="B6145" t="s">
        <v>47</v>
      </c>
      <c r="C6145" s="1" t="s">
        <v>35</v>
      </c>
      <c r="D6145" t="s">
        <v>20</v>
      </c>
      <c r="E6145" t="s">
        <v>21</v>
      </c>
      <c r="F6145" t="s">
        <v>14123</v>
      </c>
      <c r="G6145" t="s">
        <v>23</v>
      </c>
      <c r="H6145" t="s">
        <v>14124</v>
      </c>
      <c r="I6145" t="s">
        <v>50</v>
      </c>
      <c r="J6145" t="s">
        <v>76</v>
      </c>
      <c r="K6145" t="s">
        <v>155</v>
      </c>
      <c r="L6145" t="s">
        <v>27</v>
      </c>
      <c r="M6145" t="s">
        <v>12265</v>
      </c>
      <c r="N6145">
        <v>496</v>
      </c>
      <c r="O6145">
        <v>566</v>
      </c>
      <c r="P6145">
        <v>518</v>
      </c>
      <c r="Q6145" s="4">
        <v>506</v>
      </c>
      <c r="R6145">
        <v>542</v>
      </c>
      <c r="S6145" s="4" t="str">
        <f t="shared" si="321"/>
        <v xml:space="preserve">CON PSU </v>
      </c>
      <c r="T6145" s="4" t="str">
        <f t="shared" si="320"/>
        <v>50 % MAYOR</v>
      </c>
      <c r="U6145" s="4" t="str">
        <f t="shared" si="318"/>
        <v>Rango 500-549</v>
      </c>
      <c r="V6145" t="str">
        <f t="shared" si="319"/>
        <v>MAYOR A 450</v>
      </c>
    </row>
    <row r="6146" spans="1:22" x14ac:dyDescent="0.25">
      <c r="A6146" s="4" t="s">
        <v>12265</v>
      </c>
      <c r="B6146" t="s">
        <v>96</v>
      </c>
      <c r="C6146" s="1" t="s">
        <v>97</v>
      </c>
      <c r="D6146" t="s">
        <v>20</v>
      </c>
      <c r="E6146" t="s">
        <v>21</v>
      </c>
      <c r="F6146" t="s">
        <v>14659</v>
      </c>
      <c r="G6146" t="s">
        <v>23</v>
      </c>
      <c r="H6146" t="s">
        <v>14660</v>
      </c>
      <c r="I6146" t="s">
        <v>25</v>
      </c>
      <c r="J6146" t="s">
        <v>192</v>
      </c>
      <c r="K6146" t="s">
        <v>155</v>
      </c>
      <c r="L6146" t="s">
        <v>27</v>
      </c>
      <c r="M6146" t="s">
        <v>12265</v>
      </c>
      <c r="N6146">
        <v>507</v>
      </c>
      <c r="O6146">
        <v>620</v>
      </c>
      <c r="P6146">
        <v>448</v>
      </c>
      <c r="Q6146" s="4">
        <v>507</v>
      </c>
      <c r="R6146">
        <v>534</v>
      </c>
      <c r="S6146" s="4" t="str">
        <f t="shared" si="321"/>
        <v xml:space="preserve">CON PSU </v>
      </c>
      <c r="T6146" s="4" t="str">
        <f t="shared" si="320"/>
        <v xml:space="preserve">50 % MENOR </v>
      </c>
      <c r="U6146" s="4" t="str">
        <f t="shared" ref="U6146:U6209" si="322">IF(R6146&gt;699,"Rango Mayor a 699",IF(R6146&gt;649,"Rango 650-699",IF(R6146&gt;599,"Rango 600-649",IF(R6146&gt;549,"Rango 550-599",IF(R6146&gt;499,"Rango 500-549",IF(R6146&gt;449,"Rango 450-499",IF(R6146&gt;399,"Rango 400-449","Rango Menor a 400")))))))</f>
        <v>Rango 500-549</v>
      </c>
      <c r="V6146" t="str">
        <f t="shared" si="319"/>
        <v>MAYOR A 450</v>
      </c>
    </row>
    <row r="6147" spans="1:22" x14ac:dyDescent="0.25">
      <c r="A6147" s="4" t="s">
        <v>12265</v>
      </c>
      <c r="B6147" t="s">
        <v>96</v>
      </c>
      <c r="C6147" s="1" t="s">
        <v>97</v>
      </c>
      <c r="D6147" t="s">
        <v>20</v>
      </c>
      <c r="E6147" t="s">
        <v>21</v>
      </c>
      <c r="F6147" t="s">
        <v>14555</v>
      </c>
      <c r="G6147" t="s">
        <v>23</v>
      </c>
      <c r="H6147" t="s">
        <v>14556</v>
      </c>
      <c r="I6147" t="s">
        <v>50</v>
      </c>
      <c r="J6147" t="s">
        <v>33</v>
      </c>
      <c r="K6147" t="s">
        <v>155</v>
      </c>
      <c r="L6147" t="s">
        <v>27</v>
      </c>
      <c r="M6147" t="s">
        <v>12265</v>
      </c>
      <c r="N6147">
        <v>507</v>
      </c>
      <c r="O6147">
        <v>503</v>
      </c>
      <c r="P6147">
        <v>570</v>
      </c>
      <c r="Q6147" s="4">
        <v>507</v>
      </c>
      <c r="R6147">
        <v>536.5</v>
      </c>
      <c r="S6147" s="4" t="str">
        <f t="shared" si="321"/>
        <v xml:space="preserve">CON PSU </v>
      </c>
      <c r="T6147" s="4" t="str">
        <f t="shared" si="320"/>
        <v xml:space="preserve">50 % MENOR </v>
      </c>
      <c r="U6147" s="4" t="str">
        <f t="shared" si="322"/>
        <v>Rango 500-549</v>
      </c>
      <c r="V6147" t="str">
        <f t="shared" ref="V6147:V6210" si="323">IF(R6147&gt;449.9444444444,"MAYOR A 450","MENOR A 450")</f>
        <v>MAYOR A 450</v>
      </c>
    </row>
    <row r="6148" spans="1:22" x14ac:dyDescent="0.25">
      <c r="A6148" s="4" t="s">
        <v>12265</v>
      </c>
      <c r="B6148" t="s">
        <v>70</v>
      </c>
      <c r="C6148" s="1" t="s">
        <v>35</v>
      </c>
      <c r="D6148" t="s">
        <v>20</v>
      </c>
      <c r="E6148" t="s">
        <v>21</v>
      </c>
      <c r="F6148" t="s">
        <v>14265</v>
      </c>
      <c r="G6148" t="s">
        <v>23</v>
      </c>
      <c r="H6148" t="s">
        <v>14266</v>
      </c>
      <c r="I6148" t="s">
        <v>50</v>
      </c>
      <c r="J6148" t="s">
        <v>245</v>
      </c>
      <c r="K6148" t="s">
        <v>155</v>
      </c>
      <c r="L6148" t="s">
        <v>27</v>
      </c>
      <c r="M6148" t="s">
        <v>12265</v>
      </c>
      <c r="N6148">
        <v>507</v>
      </c>
      <c r="O6148">
        <v>580</v>
      </c>
      <c r="P6148">
        <v>495</v>
      </c>
      <c r="Q6148" s="4">
        <v>507</v>
      </c>
      <c r="R6148">
        <v>537.5</v>
      </c>
      <c r="S6148" s="4" t="str">
        <f t="shared" si="321"/>
        <v xml:space="preserve">CON PSU </v>
      </c>
      <c r="T6148" s="4" t="str">
        <f t="shared" si="320"/>
        <v xml:space="preserve">50 % MENOR </v>
      </c>
      <c r="U6148" s="4" t="str">
        <f t="shared" si="322"/>
        <v>Rango 500-549</v>
      </c>
      <c r="V6148" t="str">
        <f t="shared" si="323"/>
        <v>MAYOR A 450</v>
      </c>
    </row>
    <row r="6149" spans="1:22" x14ac:dyDescent="0.25">
      <c r="A6149" s="4" t="s">
        <v>12265</v>
      </c>
      <c r="B6149" t="s">
        <v>47</v>
      </c>
      <c r="C6149" s="1" t="s">
        <v>35</v>
      </c>
      <c r="D6149" t="s">
        <v>20</v>
      </c>
      <c r="E6149" t="s">
        <v>21</v>
      </c>
      <c r="F6149" t="s">
        <v>14121</v>
      </c>
      <c r="G6149" t="s">
        <v>23</v>
      </c>
      <c r="H6149" t="s">
        <v>14122</v>
      </c>
      <c r="I6149" t="s">
        <v>50</v>
      </c>
      <c r="J6149" t="s">
        <v>471</v>
      </c>
      <c r="K6149" t="s">
        <v>27</v>
      </c>
      <c r="L6149" t="s">
        <v>155</v>
      </c>
      <c r="M6149" t="s">
        <v>12265</v>
      </c>
      <c r="N6149">
        <v>507</v>
      </c>
      <c r="O6149">
        <v>481</v>
      </c>
      <c r="P6149">
        <v>575</v>
      </c>
      <c r="Q6149" s="4">
        <v>507</v>
      </c>
      <c r="R6149">
        <v>528</v>
      </c>
      <c r="S6149" s="4" t="str">
        <f t="shared" si="321"/>
        <v xml:space="preserve">CON PSU </v>
      </c>
      <c r="T6149" s="4" t="str">
        <f t="shared" si="320"/>
        <v xml:space="preserve">50 % MENOR </v>
      </c>
      <c r="U6149" s="4" t="str">
        <f t="shared" si="322"/>
        <v>Rango 500-549</v>
      </c>
      <c r="V6149" t="str">
        <f t="shared" si="323"/>
        <v>MAYOR A 450</v>
      </c>
    </row>
    <row r="6150" spans="1:22" x14ac:dyDescent="0.25">
      <c r="A6150" s="4" t="s">
        <v>12265</v>
      </c>
      <c r="B6150" t="s">
        <v>34</v>
      </c>
      <c r="C6150" s="1" t="s">
        <v>35</v>
      </c>
      <c r="D6150" t="s">
        <v>20</v>
      </c>
      <c r="E6150" t="s">
        <v>101</v>
      </c>
      <c r="F6150" t="s">
        <v>14199</v>
      </c>
      <c r="G6150" t="s">
        <v>23</v>
      </c>
      <c r="H6150" t="s">
        <v>14200</v>
      </c>
      <c r="I6150" t="s">
        <v>25</v>
      </c>
      <c r="J6150" t="s">
        <v>170</v>
      </c>
      <c r="K6150" t="s">
        <v>155</v>
      </c>
      <c r="L6150" t="s">
        <v>155</v>
      </c>
      <c r="M6150" t="s">
        <v>3152</v>
      </c>
      <c r="N6150">
        <v>507</v>
      </c>
      <c r="O6150">
        <v>518</v>
      </c>
      <c r="P6150">
        <v>494</v>
      </c>
      <c r="Q6150" s="4">
        <v>507</v>
      </c>
      <c r="R6150">
        <v>506</v>
      </c>
      <c r="S6150" s="4" t="str">
        <f t="shared" si="321"/>
        <v xml:space="preserve">CON PSU </v>
      </c>
      <c r="T6150" s="4" t="str">
        <f t="shared" si="320"/>
        <v xml:space="preserve">50 % MENOR </v>
      </c>
      <c r="U6150" s="4" t="str">
        <f t="shared" si="322"/>
        <v>Rango 500-549</v>
      </c>
      <c r="V6150" t="str">
        <f t="shared" si="323"/>
        <v>MAYOR A 450</v>
      </c>
    </row>
    <row r="6151" spans="1:22" x14ac:dyDescent="0.25">
      <c r="A6151" s="4" t="s">
        <v>12265</v>
      </c>
      <c r="B6151" t="s">
        <v>83</v>
      </c>
      <c r="C6151" s="1" t="s">
        <v>19</v>
      </c>
      <c r="D6151" t="s">
        <v>20</v>
      </c>
      <c r="E6151" t="s">
        <v>21</v>
      </c>
      <c r="F6151" t="s">
        <v>14062</v>
      </c>
      <c r="G6151" t="s">
        <v>23</v>
      </c>
      <c r="H6151" t="s">
        <v>14063</v>
      </c>
      <c r="I6151" t="s">
        <v>50</v>
      </c>
      <c r="J6151" t="s">
        <v>173</v>
      </c>
      <c r="K6151" t="s">
        <v>155</v>
      </c>
      <c r="L6151" t="s">
        <v>155</v>
      </c>
      <c r="M6151" t="s">
        <v>3144</v>
      </c>
      <c r="N6151">
        <v>496</v>
      </c>
      <c r="O6151">
        <v>487</v>
      </c>
      <c r="P6151">
        <v>537</v>
      </c>
      <c r="Q6151" s="4">
        <v>507</v>
      </c>
      <c r="R6151">
        <v>512</v>
      </c>
      <c r="S6151" s="4" t="str">
        <f t="shared" si="321"/>
        <v xml:space="preserve">CON PSU </v>
      </c>
      <c r="T6151" s="4" t="str">
        <f t="shared" si="320"/>
        <v>50 % MAYOR</v>
      </c>
      <c r="U6151" s="4" t="str">
        <f t="shared" si="322"/>
        <v>Rango 500-549</v>
      </c>
      <c r="V6151" t="str">
        <f t="shared" si="323"/>
        <v>MAYOR A 450</v>
      </c>
    </row>
    <row r="6152" spans="1:22" x14ac:dyDescent="0.25">
      <c r="A6152" s="4" t="s">
        <v>12265</v>
      </c>
      <c r="B6152" t="s">
        <v>129</v>
      </c>
      <c r="C6152" s="1" t="s">
        <v>19</v>
      </c>
      <c r="D6152" t="s">
        <v>20</v>
      </c>
      <c r="E6152" t="s">
        <v>21</v>
      </c>
      <c r="F6152" t="s">
        <v>14911</v>
      </c>
      <c r="G6152" t="s">
        <v>23</v>
      </c>
      <c r="H6152" t="s">
        <v>14912</v>
      </c>
      <c r="I6152" t="s">
        <v>50</v>
      </c>
      <c r="J6152" t="s">
        <v>331</v>
      </c>
      <c r="K6152" t="s">
        <v>155</v>
      </c>
      <c r="L6152" t="s">
        <v>155</v>
      </c>
      <c r="M6152" t="s">
        <v>12265</v>
      </c>
      <c r="N6152">
        <v>507</v>
      </c>
      <c r="O6152">
        <v>551</v>
      </c>
      <c r="P6152">
        <v>481</v>
      </c>
      <c r="Q6152" s="4">
        <v>507</v>
      </c>
      <c r="R6152">
        <v>516</v>
      </c>
      <c r="S6152" s="4" t="str">
        <f t="shared" si="321"/>
        <v xml:space="preserve">CON PSU </v>
      </c>
      <c r="T6152" s="4" t="str">
        <f t="shared" si="320"/>
        <v xml:space="preserve">50 % MENOR </v>
      </c>
      <c r="U6152" s="4" t="str">
        <f t="shared" si="322"/>
        <v>Rango 500-549</v>
      </c>
      <c r="V6152" t="str">
        <f t="shared" si="323"/>
        <v>MAYOR A 450</v>
      </c>
    </row>
    <row r="6153" spans="1:22" x14ac:dyDescent="0.25">
      <c r="A6153" s="4" t="s">
        <v>12265</v>
      </c>
      <c r="B6153" t="s">
        <v>56</v>
      </c>
      <c r="C6153" s="1" t="s">
        <v>19</v>
      </c>
      <c r="D6153" t="s">
        <v>20</v>
      </c>
      <c r="E6153" t="s">
        <v>21</v>
      </c>
      <c r="F6153" t="s">
        <v>12730</v>
      </c>
      <c r="G6153" t="s">
        <v>23</v>
      </c>
      <c r="H6153" t="s">
        <v>12731</v>
      </c>
      <c r="I6153" t="s">
        <v>50</v>
      </c>
      <c r="J6153" t="s">
        <v>76</v>
      </c>
      <c r="K6153" t="s">
        <v>155</v>
      </c>
      <c r="L6153" t="s">
        <v>155</v>
      </c>
      <c r="M6153" t="s">
        <v>3149</v>
      </c>
      <c r="N6153">
        <v>507</v>
      </c>
      <c r="O6153">
        <v>521</v>
      </c>
      <c r="P6153">
        <v>525</v>
      </c>
      <c r="Q6153" s="4">
        <v>507</v>
      </c>
      <c r="R6153">
        <v>523</v>
      </c>
      <c r="S6153" s="4" t="str">
        <f t="shared" si="321"/>
        <v xml:space="preserve">CON PSU </v>
      </c>
      <c r="T6153" s="4" t="str">
        <f t="shared" si="320"/>
        <v xml:space="preserve">50 % MENOR </v>
      </c>
      <c r="U6153" s="4" t="str">
        <f t="shared" si="322"/>
        <v>Rango 500-549</v>
      </c>
      <c r="V6153" t="str">
        <f t="shared" si="323"/>
        <v>MAYOR A 450</v>
      </c>
    </row>
    <row r="6154" spans="1:22" x14ac:dyDescent="0.25">
      <c r="A6154" s="4" t="s">
        <v>12265</v>
      </c>
      <c r="B6154" t="s">
        <v>96</v>
      </c>
      <c r="C6154" s="1" t="s">
        <v>97</v>
      </c>
      <c r="D6154" t="s">
        <v>20</v>
      </c>
      <c r="E6154" t="s">
        <v>21</v>
      </c>
      <c r="F6154" t="s">
        <v>14623</v>
      </c>
      <c r="G6154" t="s">
        <v>23</v>
      </c>
      <c r="H6154" t="s">
        <v>14624</v>
      </c>
      <c r="I6154" t="s">
        <v>50</v>
      </c>
      <c r="J6154" t="s">
        <v>912</v>
      </c>
      <c r="K6154" t="s">
        <v>27</v>
      </c>
      <c r="L6154" t="s">
        <v>27</v>
      </c>
      <c r="M6154" t="s">
        <v>12265</v>
      </c>
      <c r="N6154">
        <v>507</v>
      </c>
      <c r="O6154">
        <v>596</v>
      </c>
      <c r="P6154">
        <v>465</v>
      </c>
      <c r="Q6154" s="4">
        <v>508</v>
      </c>
      <c r="R6154">
        <v>530.5</v>
      </c>
      <c r="S6154" s="4" t="str">
        <f t="shared" si="321"/>
        <v xml:space="preserve">CON PSU </v>
      </c>
      <c r="T6154" s="4" t="str">
        <f t="shared" si="320"/>
        <v>50 % MAYOR</v>
      </c>
      <c r="U6154" s="4" t="str">
        <f t="shared" si="322"/>
        <v>Rango 500-549</v>
      </c>
      <c r="V6154" t="str">
        <f t="shared" si="323"/>
        <v>MAYOR A 450</v>
      </c>
    </row>
    <row r="6155" spans="1:22" x14ac:dyDescent="0.25">
      <c r="A6155" s="4" t="s">
        <v>12265</v>
      </c>
      <c r="B6155" t="s">
        <v>312</v>
      </c>
      <c r="C6155" s="1" t="s">
        <v>35</v>
      </c>
      <c r="D6155" t="s">
        <v>20</v>
      </c>
      <c r="E6155" t="s">
        <v>21</v>
      </c>
      <c r="F6155" t="s">
        <v>14334</v>
      </c>
      <c r="G6155" t="s">
        <v>23</v>
      </c>
      <c r="H6155" t="s">
        <v>14335</v>
      </c>
      <c r="I6155" t="s">
        <v>50</v>
      </c>
      <c r="J6155" t="s">
        <v>69</v>
      </c>
      <c r="K6155" t="s">
        <v>27</v>
      </c>
      <c r="L6155" t="s">
        <v>27</v>
      </c>
      <c r="M6155" t="s">
        <v>12265</v>
      </c>
      <c r="N6155">
        <v>501</v>
      </c>
      <c r="O6155">
        <v>573</v>
      </c>
      <c r="P6155">
        <v>465</v>
      </c>
      <c r="Q6155" s="4">
        <v>509</v>
      </c>
      <c r="R6155">
        <v>519</v>
      </c>
      <c r="S6155" s="4" t="str">
        <f t="shared" si="321"/>
        <v xml:space="preserve">CON PSU </v>
      </c>
      <c r="T6155" s="4" t="str">
        <f t="shared" si="320"/>
        <v>50 % MAYOR</v>
      </c>
      <c r="U6155" s="4" t="str">
        <f t="shared" si="322"/>
        <v>Rango 500-549</v>
      </c>
      <c r="V6155" t="str">
        <f t="shared" si="323"/>
        <v>MAYOR A 450</v>
      </c>
    </row>
    <row r="6156" spans="1:22" x14ac:dyDescent="0.25">
      <c r="A6156" s="4" t="s">
        <v>12265</v>
      </c>
      <c r="B6156" t="s">
        <v>83</v>
      </c>
      <c r="C6156" s="1" t="s">
        <v>19</v>
      </c>
      <c r="D6156" t="s">
        <v>20</v>
      </c>
      <c r="E6156" t="s">
        <v>21</v>
      </c>
      <c r="F6156" t="s">
        <v>13865</v>
      </c>
      <c r="G6156" t="s">
        <v>23</v>
      </c>
      <c r="H6156" t="s">
        <v>13866</v>
      </c>
      <c r="I6156" t="s">
        <v>50</v>
      </c>
      <c r="J6156" t="s">
        <v>253</v>
      </c>
      <c r="K6156" t="s">
        <v>155</v>
      </c>
      <c r="L6156" t="s">
        <v>27</v>
      </c>
      <c r="M6156" t="s">
        <v>12265</v>
      </c>
      <c r="N6156">
        <v>492</v>
      </c>
      <c r="O6156">
        <v>628</v>
      </c>
      <c r="P6156">
        <v>448</v>
      </c>
      <c r="Q6156" s="4">
        <v>509</v>
      </c>
      <c r="R6156">
        <v>538</v>
      </c>
      <c r="S6156" s="4" t="str">
        <f t="shared" si="321"/>
        <v xml:space="preserve">CON PSU </v>
      </c>
      <c r="T6156" s="4" t="str">
        <f t="shared" si="320"/>
        <v>50 % MAYOR</v>
      </c>
      <c r="U6156" s="4" t="str">
        <f t="shared" si="322"/>
        <v>Rango 500-549</v>
      </c>
      <c r="V6156" t="str">
        <f t="shared" si="323"/>
        <v>MAYOR A 450</v>
      </c>
    </row>
    <row r="6157" spans="1:22" x14ac:dyDescent="0.25">
      <c r="A6157" s="4" t="s">
        <v>12265</v>
      </c>
      <c r="B6157" t="s">
        <v>96</v>
      </c>
      <c r="C6157" s="1" t="s">
        <v>97</v>
      </c>
      <c r="D6157" t="s">
        <v>20</v>
      </c>
      <c r="E6157" t="s">
        <v>21</v>
      </c>
      <c r="F6157" t="s">
        <v>14655</v>
      </c>
      <c r="G6157" t="s">
        <v>23</v>
      </c>
      <c r="H6157" t="s">
        <v>14656</v>
      </c>
      <c r="I6157" t="s">
        <v>25</v>
      </c>
      <c r="J6157" t="s">
        <v>566</v>
      </c>
      <c r="K6157" t="s">
        <v>27</v>
      </c>
      <c r="L6157" t="s">
        <v>27</v>
      </c>
      <c r="M6157" t="s">
        <v>12265</v>
      </c>
      <c r="N6157">
        <v>502</v>
      </c>
      <c r="O6157">
        <v>558</v>
      </c>
      <c r="P6157">
        <v>518</v>
      </c>
      <c r="Q6157" s="4">
        <v>510</v>
      </c>
      <c r="R6157">
        <v>538</v>
      </c>
      <c r="S6157" s="4" t="str">
        <f t="shared" si="321"/>
        <v xml:space="preserve">CON PSU </v>
      </c>
      <c r="T6157" s="4" t="str">
        <f t="shared" si="320"/>
        <v>50 % MAYOR</v>
      </c>
      <c r="U6157" s="4" t="str">
        <f t="shared" si="322"/>
        <v>Rango 500-549</v>
      </c>
      <c r="V6157" t="str">
        <f t="shared" si="323"/>
        <v>MAYOR A 450</v>
      </c>
    </row>
    <row r="6158" spans="1:22" x14ac:dyDescent="0.25">
      <c r="A6158" s="4" t="s">
        <v>12265</v>
      </c>
      <c r="B6158" t="s">
        <v>129</v>
      </c>
      <c r="C6158" s="1" t="s">
        <v>19</v>
      </c>
      <c r="D6158" t="s">
        <v>20</v>
      </c>
      <c r="E6158" t="s">
        <v>21</v>
      </c>
      <c r="F6158" t="s">
        <v>15092</v>
      </c>
      <c r="G6158" t="s">
        <v>23</v>
      </c>
      <c r="H6158" t="s">
        <v>15093</v>
      </c>
      <c r="I6158" t="s">
        <v>50</v>
      </c>
      <c r="J6158" t="s">
        <v>122</v>
      </c>
      <c r="K6158" t="s">
        <v>155</v>
      </c>
      <c r="L6158" t="s">
        <v>27</v>
      </c>
      <c r="M6158" t="s">
        <v>12265</v>
      </c>
      <c r="N6158">
        <v>502</v>
      </c>
      <c r="O6158">
        <v>558</v>
      </c>
      <c r="P6158">
        <v>507</v>
      </c>
      <c r="Q6158" s="4">
        <v>510</v>
      </c>
      <c r="R6158">
        <v>532.5</v>
      </c>
      <c r="S6158" s="4" t="str">
        <f t="shared" si="321"/>
        <v xml:space="preserve">CON PSU </v>
      </c>
      <c r="T6158" s="4" t="str">
        <f t="shared" si="320"/>
        <v>50 % MAYOR</v>
      </c>
      <c r="U6158" s="4" t="str">
        <f t="shared" si="322"/>
        <v>Rango 500-549</v>
      </c>
      <c r="V6158" t="str">
        <f t="shared" si="323"/>
        <v>MAYOR A 450</v>
      </c>
    </row>
    <row r="6159" spans="1:22" x14ac:dyDescent="0.25">
      <c r="A6159" s="4" t="s">
        <v>12265</v>
      </c>
      <c r="B6159" t="s">
        <v>56</v>
      </c>
      <c r="C6159" s="1" t="s">
        <v>19</v>
      </c>
      <c r="D6159" t="s">
        <v>20</v>
      </c>
      <c r="E6159" t="s">
        <v>21</v>
      </c>
      <c r="F6159" t="s">
        <v>12505</v>
      </c>
      <c r="G6159" t="s">
        <v>23</v>
      </c>
      <c r="H6159" t="s">
        <v>12506</v>
      </c>
      <c r="I6159" t="s">
        <v>50</v>
      </c>
      <c r="J6159" t="s">
        <v>76</v>
      </c>
      <c r="K6159" t="s">
        <v>155</v>
      </c>
      <c r="L6159" t="s">
        <v>155</v>
      </c>
      <c r="M6159" t="s">
        <v>3149</v>
      </c>
      <c r="N6159">
        <v>507</v>
      </c>
      <c r="O6159">
        <v>582</v>
      </c>
      <c r="P6159">
        <v>496</v>
      </c>
      <c r="Q6159" s="4">
        <v>510</v>
      </c>
      <c r="R6159">
        <v>539</v>
      </c>
      <c r="S6159" s="4" t="str">
        <f t="shared" si="321"/>
        <v xml:space="preserve">CON PSU </v>
      </c>
      <c r="T6159" s="4" t="str">
        <f t="shared" si="320"/>
        <v>50 % MAYOR</v>
      </c>
      <c r="U6159" s="4" t="str">
        <f t="shared" si="322"/>
        <v>Rango 500-549</v>
      </c>
      <c r="V6159" t="str">
        <f t="shared" si="323"/>
        <v>MAYOR A 450</v>
      </c>
    </row>
    <row r="6160" spans="1:22" x14ac:dyDescent="0.25">
      <c r="A6160" s="4" t="s">
        <v>12265</v>
      </c>
      <c r="B6160" t="s">
        <v>60</v>
      </c>
      <c r="C6160" s="1" t="s">
        <v>35</v>
      </c>
      <c r="D6160" t="s">
        <v>20</v>
      </c>
      <c r="E6160" t="s">
        <v>21</v>
      </c>
      <c r="F6160" t="s">
        <v>14283</v>
      </c>
      <c r="G6160" t="s">
        <v>23</v>
      </c>
      <c r="H6160" t="s">
        <v>14284</v>
      </c>
      <c r="I6160" t="s">
        <v>50</v>
      </c>
      <c r="J6160" t="s">
        <v>170</v>
      </c>
      <c r="K6160" t="s">
        <v>155</v>
      </c>
      <c r="L6160" t="s">
        <v>27</v>
      </c>
      <c r="M6160" t="s">
        <v>12265</v>
      </c>
      <c r="N6160">
        <v>475</v>
      </c>
      <c r="O6160">
        <v>481</v>
      </c>
      <c r="P6160">
        <v>544</v>
      </c>
      <c r="Q6160" s="4">
        <v>511</v>
      </c>
      <c r="R6160">
        <v>512.5</v>
      </c>
      <c r="S6160" s="4" t="str">
        <f t="shared" si="321"/>
        <v xml:space="preserve">CON PSU </v>
      </c>
      <c r="T6160" s="4" t="str">
        <f t="shared" si="320"/>
        <v>50 % MAYOR</v>
      </c>
      <c r="U6160" s="4" t="str">
        <f t="shared" si="322"/>
        <v>Rango 500-549</v>
      </c>
      <c r="V6160" t="str">
        <f t="shared" si="323"/>
        <v>MAYOR A 450</v>
      </c>
    </row>
    <row r="6161" spans="1:22" x14ac:dyDescent="0.25">
      <c r="A6161" s="4" t="s">
        <v>12265</v>
      </c>
      <c r="B6161" t="s">
        <v>117</v>
      </c>
      <c r="C6161" s="1" t="s">
        <v>19</v>
      </c>
      <c r="D6161" t="s">
        <v>20</v>
      </c>
      <c r="E6161" t="s">
        <v>21</v>
      </c>
      <c r="F6161" t="s">
        <v>13253</v>
      </c>
      <c r="G6161" t="s">
        <v>23</v>
      </c>
      <c r="H6161" t="s">
        <v>13254</v>
      </c>
      <c r="I6161" t="s">
        <v>50</v>
      </c>
      <c r="J6161" t="s">
        <v>221</v>
      </c>
      <c r="K6161" t="s">
        <v>155</v>
      </c>
      <c r="L6161" t="s">
        <v>27</v>
      </c>
      <c r="M6161" t="s">
        <v>12265</v>
      </c>
      <c r="N6161">
        <v>507</v>
      </c>
      <c r="O6161">
        <v>481</v>
      </c>
      <c r="P6161">
        <v>518</v>
      </c>
      <c r="Q6161" s="4">
        <v>511</v>
      </c>
      <c r="R6161">
        <v>499.5</v>
      </c>
      <c r="S6161" s="4" t="str">
        <f t="shared" si="321"/>
        <v xml:space="preserve">CON PSU </v>
      </c>
      <c r="T6161" s="4" t="str">
        <f t="shared" si="320"/>
        <v>50 % MAYOR</v>
      </c>
      <c r="U6161" s="4" t="str">
        <f t="shared" si="322"/>
        <v>Rango 500-549</v>
      </c>
      <c r="V6161" t="str">
        <f t="shared" si="323"/>
        <v>MAYOR A 450</v>
      </c>
    </row>
    <row r="6162" spans="1:22" x14ac:dyDescent="0.25">
      <c r="A6162" s="4" t="s">
        <v>12265</v>
      </c>
      <c r="B6162" t="s">
        <v>106</v>
      </c>
      <c r="C6162" s="1" t="s">
        <v>97</v>
      </c>
      <c r="D6162" t="s">
        <v>20</v>
      </c>
      <c r="E6162" t="s">
        <v>21</v>
      </c>
      <c r="F6162" t="s">
        <v>12344</v>
      </c>
      <c r="G6162" t="s">
        <v>23</v>
      </c>
      <c r="H6162" t="s">
        <v>12345</v>
      </c>
      <c r="I6162" t="s">
        <v>25</v>
      </c>
      <c r="J6162" t="s">
        <v>221</v>
      </c>
      <c r="K6162" t="s">
        <v>27</v>
      </c>
      <c r="L6162" t="s">
        <v>27</v>
      </c>
      <c r="M6162" t="s">
        <v>12265</v>
      </c>
      <c r="N6162">
        <v>489</v>
      </c>
      <c r="O6162">
        <v>537</v>
      </c>
      <c r="P6162">
        <v>544</v>
      </c>
      <c r="Q6162" s="4">
        <v>512</v>
      </c>
      <c r="R6162">
        <v>540.5</v>
      </c>
      <c r="S6162" s="4" t="str">
        <f t="shared" si="321"/>
        <v xml:space="preserve">CON PSU </v>
      </c>
      <c r="T6162" s="4" t="str">
        <f t="shared" si="320"/>
        <v>50 % MAYOR</v>
      </c>
      <c r="U6162" s="4" t="str">
        <f t="shared" si="322"/>
        <v>Rango 500-549</v>
      </c>
      <c r="V6162" t="str">
        <f t="shared" si="323"/>
        <v>MAYOR A 450</v>
      </c>
    </row>
    <row r="6163" spans="1:22" x14ac:dyDescent="0.25">
      <c r="A6163" s="4" t="s">
        <v>12265</v>
      </c>
      <c r="B6163" t="s">
        <v>117</v>
      </c>
      <c r="C6163" s="1" t="s">
        <v>19</v>
      </c>
      <c r="D6163" t="s">
        <v>20</v>
      </c>
      <c r="E6163" t="s">
        <v>21</v>
      </c>
      <c r="F6163" t="s">
        <v>13281</v>
      </c>
      <c r="G6163" t="s">
        <v>23</v>
      </c>
      <c r="H6163" t="s">
        <v>13282</v>
      </c>
      <c r="I6163" t="s">
        <v>25</v>
      </c>
      <c r="J6163" t="s">
        <v>26</v>
      </c>
      <c r="K6163" t="s">
        <v>27</v>
      </c>
      <c r="L6163" t="s">
        <v>27</v>
      </c>
      <c r="M6163" t="s">
        <v>12265</v>
      </c>
      <c r="N6163">
        <v>513</v>
      </c>
      <c r="O6163">
        <v>573</v>
      </c>
      <c r="P6163">
        <v>429</v>
      </c>
      <c r="Q6163" s="4">
        <v>513</v>
      </c>
      <c r="R6163">
        <v>501</v>
      </c>
      <c r="S6163" s="4" t="str">
        <f t="shared" si="321"/>
        <v xml:space="preserve">CON PSU </v>
      </c>
      <c r="T6163" s="4" t="str">
        <f t="shared" si="320"/>
        <v xml:space="preserve">50 % MENOR </v>
      </c>
      <c r="U6163" s="4" t="str">
        <f t="shared" si="322"/>
        <v>Rango 500-549</v>
      </c>
      <c r="V6163" t="str">
        <f t="shared" si="323"/>
        <v>MAYOR A 450</v>
      </c>
    </row>
    <row r="6164" spans="1:22" x14ac:dyDescent="0.25">
      <c r="A6164" s="4" t="s">
        <v>12265</v>
      </c>
      <c r="B6164" t="s">
        <v>43</v>
      </c>
      <c r="C6164" s="1" t="s">
        <v>30</v>
      </c>
      <c r="D6164" t="s">
        <v>20</v>
      </c>
      <c r="E6164" t="s">
        <v>21</v>
      </c>
      <c r="F6164" t="s">
        <v>13177</v>
      </c>
      <c r="G6164" t="s">
        <v>23</v>
      </c>
      <c r="H6164" t="s">
        <v>13178</v>
      </c>
      <c r="I6164" t="s">
        <v>25</v>
      </c>
      <c r="J6164" t="s">
        <v>875</v>
      </c>
      <c r="K6164" t="s">
        <v>27</v>
      </c>
      <c r="L6164" t="s">
        <v>27</v>
      </c>
      <c r="M6164" t="s">
        <v>12265</v>
      </c>
      <c r="N6164">
        <v>513</v>
      </c>
      <c r="O6164">
        <v>580</v>
      </c>
      <c r="P6164">
        <v>507</v>
      </c>
      <c r="Q6164" s="4">
        <v>513</v>
      </c>
      <c r="R6164">
        <v>543.5</v>
      </c>
      <c r="S6164" s="4" t="str">
        <f t="shared" si="321"/>
        <v xml:space="preserve">CON PSU </v>
      </c>
      <c r="T6164" s="4" t="str">
        <f t="shared" si="320"/>
        <v xml:space="preserve">50 % MENOR </v>
      </c>
      <c r="U6164" s="4" t="str">
        <f t="shared" si="322"/>
        <v>Rango 500-549</v>
      </c>
      <c r="V6164" t="str">
        <f t="shared" si="323"/>
        <v>MAYOR A 450</v>
      </c>
    </row>
    <row r="6165" spans="1:22" x14ac:dyDescent="0.25">
      <c r="A6165" s="4" t="s">
        <v>12265</v>
      </c>
      <c r="B6165" t="s">
        <v>34</v>
      </c>
      <c r="C6165" s="1" t="s">
        <v>35</v>
      </c>
      <c r="D6165" t="s">
        <v>20</v>
      </c>
      <c r="E6165" t="s">
        <v>21</v>
      </c>
      <c r="F6165" t="s">
        <v>14141</v>
      </c>
      <c r="G6165" t="s">
        <v>23</v>
      </c>
      <c r="H6165" t="s">
        <v>14142</v>
      </c>
      <c r="I6165" t="s">
        <v>25</v>
      </c>
      <c r="J6165" t="s">
        <v>59</v>
      </c>
      <c r="K6165" t="s">
        <v>155</v>
      </c>
      <c r="L6165" t="s">
        <v>27</v>
      </c>
      <c r="M6165" t="s">
        <v>12265</v>
      </c>
      <c r="N6165">
        <v>513</v>
      </c>
      <c r="O6165">
        <v>503</v>
      </c>
      <c r="P6165">
        <v>518</v>
      </c>
      <c r="Q6165" s="4">
        <v>513</v>
      </c>
      <c r="R6165">
        <v>510.5</v>
      </c>
      <c r="S6165" s="4" t="str">
        <f t="shared" si="321"/>
        <v xml:space="preserve">CON PSU </v>
      </c>
      <c r="T6165" s="4" t="str">
        <f t="shared" si="320"/>
        <v xml:space="preserve">50 % MENOR </v>
      </c>
      <c r="U6165" s="4" t="str">
        <f t="shared" si="322"/>
        <v>Rango 500-549</v>
      </c>
      <c r="V6165" t="str">
        <f t="shared" si="323"/>
        <v>MAYOR A 450</v>
      </c>
    </row>
    <row r="6166" spans="1:22" x14ac:dyDescent="0.25">
      <c r="A6166" s="4" t="s">
        <v>12265</v>
      </c>
      <c r="B6166" t="s">
        <v>96</v>
      </c>
      <c r="C6166" s="1" t="s">
        <v>97</v>
      </c>
      <c r="D6166" t="s">
        <v>20</v>
      </c>
      <c r="E6166" t="s">
        <v>21</v>
      </c>
      <c r="F6166" t="s">
        <v>14553</v>
      </c>
      <c r="G6166" t="s">
        <v>23</v>
      </c>
      <c r="H6166" t="s">
        <v>14554</v>
      </c>
      <c r="I6166" t="s">
        <v>50</v>
      </c>
      <c r="J6166" t="s">
        <v>253</v>
      </c>
      <c r="K6166" t="s">
        <v>27</v>
      </c>
      <c r="L6166" t="s">
        <v>27</v>
      </c>
      <c r="M6166" t="s">
        <v>12265</v>
      </c>
      <c r="N6166">
        <v>513</v>
      </c>
      <c r="O6166">
        <v>510</v>
      </c>
      <c r="P6166">
        <v>536</v>
      </c>
      <c r="Q6166" s="4">
        <v>513</v>
      </c>
      <c r="R6166">
        <v>523</v>
      </c>
      <c r="S6166" s="4" t="str">
        <f t="shared" si="321"/>
        <v xml:space="preserve">CON PSU </v>
      </c>
      <c r="T6166" s="4" t="str">
        <f t="shared" si="320"/>
        <v xml:space="preserve">50 % MENOR </v>
      </c>
      <c r="U6166" s="4" t="str">
        <f t="shared" si="322"/>
        <v>Rango 500-549</v>
      </c>
      <c r="V6166" t="str">
        <f t="shared" si="323"/>
        <v>MAYOR A 450</v>
      </c>
    </row>
    <row r="6167" spans="1:22" x14ac:dyDescent="0.25">
      <c r="A6167" s="4" t="s">
        <v>12265</v>
      </c>
      <c r="B6167" t="s">
        <v>56</v>
      </c>
      <c r="C6167" s="1" t="s">
        <v>19</v>
      </c>
      <c r="D6167" t="s">
        <v>20</v>
      </c>
      <c r="E6167" t="s">
        <v>21</v>
      </c>
      <c r="F6167" t="s">
        <v>12675</v>
      </c>
      <c r="G6167" t="s">
        <v>23</v>
      </c>
      <c r="H6167" t="s">
        <v>12676</v>
      </c>
      <c r="I6167" t="s">
        <v>50</v>
      </c>
      <c r="J6167" t="s">
        <v>69</v>
      </c>
      <c r="K6167" t="s">
        <v>155</v>
      </c>
      <c r="L6167" t="s">
        <v>155</v>
      </c>
      <c r="M6167" t="s">
        <v>12265</v>
      </c>
      <c r="N6167">
        <v>513</v>
      </c>
      <c r="O6167">
        <v>496</v>
      </c>
      <c r="P6167">
        <v>518</v>
      </c>
      <c r="Q6167" s="4">
        <v>513</v>
      </c>
      <c r="R6167">
        <v>507</v>
      </c>
      <c r="S6167" s="4" t="str">
        <f t="shared" si="321"/>
        <v xml:space="preserve">CON PSU </v>
      </c>
      <c r="T6167" s="4" t="str">
        <f t="shared" si="320"/>
        <v xml:space="preserve">50 % MENOR </v>
      </c>
      <c r="U6167" s="4" t="str">
        <f t="shared" si="322"/>
        <v>Rango 500-549</v>
      </c>
      <c r="V6167" t="str">
        <f t="shared" si="323"/>
        <v>MAYOR A 450</v>
      </c>
    </row>
    <row r="6168" spans="1:22" x14ac:dyDescent="0.25">
      <c r="A6168" s="4" t="s">
        <v>12265</v>
      </c>
      <c r="B6168" t="s">
        <v>83</v>
      </c>
      <c r="C6168" s="1" t="s">
        <v>19</v>
      </c>
      <c r="D6168" t="s">
        <v>20</v>
      </c>
      <c r="E6168" t="s">
        <v>21</v>
      </c>
      <c r="F6168" t="s">
        <v>13751</v>
      </c>
      <c r="G6168" t="s">
        <v>23</v>
      </c>
      <c r="H6168" t="s">
        <v>13752</v>
      </c>
      <c r="I6168" t="s">
        <v>50</v>
      </c>
      <c r="J6168" t="s">
        <v>218</v>
      </c>
      <c r="K6168" t="s">
        <v>155</v>
      </c>
      <c r="L6168" t="s">
        <v>155</v>
      </c>
      <c r="M6168" t="s">
        <v>12265</v>
      </c>
      <c r="N6168">
        <v>513</v>
      </c>
      <c r="O6168">
        <v>481</v>
      </c>
      <c r="P6168">
        <v>558</v>
      </c>
      <c r="Q6168" s="4">
        <v>513</v>
      </c>
      <c r="R6168">
        <v>519.5</v>
      </c>
      <c r="S6168" s="4" t="str">
        <f t="shared" si="321"/>
        <v xml:space="preserve">CON PSU </v>
      </c>
      <c r="T6168" s="4" t="str">
        <f t="shared" si="320"/>
        <v xml:space="preserve">50 % MENOR </v>
      </c>
      <c r="U6168" s="4" t="str">
        <f t="shared" si="322"/>
        <v>Rango 500-549</v>
      </c>
      <c r="V6168" t="str">
        <f t="shared" si="323"/>
        <v>MAYOR A 450</v>
      </c>
    </row>
    <row r="6169" spans="1:22" x14ac:dyDescent="0.25">
      <c r="A6169" s="4" t="s">
        <v>12265</v>
      </c>
      <c r="B6169" t="s">
        <v>56</v>
      </c>
      <c r="C6169" s="1" t="s">
        <v>19</v>
      </c>
      <c r="D6169" t="s">
        <v>20</v>
      </c>
      <c r="E6169" t="s">
        <v>21</v>
      </c>
      <c r="F6169" t="s">
        <v>12705</v>
      </c>
      <c r="G6169" t="s">
        <v>23</v>
      </c>
      <c r="H6169" t="s">
        <v>12706</v>
      </c>
      <c r="I6169" t="s">
        <v>50</v>
      </c>
      <c r="J6169" t="s">
        <v>12707</v>
      </c>
      <c r="K6169" t="s">
        <v>155</v>
      </c>
      <c r="L6169" t="s">
        <v>155</v>
      </c>
      <c r="M6169" t="s">
        <v>12265</v>
      </c>
      <c r="N6169">
        <v>505</v>
      </c>
      <c r="O6169">
        <v>544</v>
      </c>
      <c r="P6169">
        <v>465</v>
      </c>
      <c r="Q6169" s="4">
        <v>514</v>
      </c>
      <c r="R6169">
        <v>504.5</v>
      </c>
      <c r="S6169" s="4" t="str">
        <f t="shared" si="321"/>
        <v xml:space="preserve">CON PSU </v>
      </c>
      <c r="T6169" s="4" t="str">
        <f t="shared" ref="T6169:T6232" si="324">IF(Q6169&gt;N6169,"50 % MAYOR","50 % MENOR ")</f>
        <v>50 % MAYOR</v>
      </c>
      <c r="U6169" s="4" t="str">
        <f t="shared" si="322"/>
        <v>Rango 500-549</v>
      </c>
      <c r="V6169" t="str">
        <f t="shared" si="323"/>
        <v>MAYOR A 450</v>
      </c>
    </row>
    <row r="6170" spans="1:22" x14ac:dyDescent="0.25">
      <c r="A6170" s="4" t="s">
        <v>12265</v>
      </c>
      <c r="B6170" t="s">
        <v>18</v>
      </c>
      <c r="C6170" s="1" t="s">
        <v>19</v>
      </c>
      <c r="D6170" t="s">
        <v>20</v>
      </c>
      <c r="E6170" t="s">
        <v>21</v>
      </c>
      <c r="F6170" t="s">
        <v>15225</v>
      </c>
      <c r="G6170" t="s">
        <v>23</v>
      </c>
      <c r="H6170" t="s">
        <v>15226</v>
      </c>
      <c r="I6170" t="s">
        <v>50</v>
      </c>
      <c r="J6170" t="s">
        <v>185</v>
      </c>
      <c r="K6170" t="s">
        <v>155</v>
      </c>
      <c r="L6170" t="s">
        <v>155</v>
      </c>
      <c r="M6170" t="s">
        <v>12265</v>
      </c>
      <c r="N6170">
        <v>507</v>
      </c>
      <c r="O6170">
        <v>558</v>
      </c>
      <c r="P6170">
        <v>481</v>
      </c>
      <c r="Q6170" s="4">
        <v>514</v>
      </c>
      <c r="R6170">
        <v>519.5</v>
      </c>
      <c r="S6170" s="4" t="str">
        <f t="shared" si="321"/>
        <v xml:space="preserve">CON PSU </v>
      </c>
      <c r="T6170" s="4" t="str">
        <f t="shared" si="324"/>
        <v>50 % MAYOR</v>
      </c>
      <c r="U6170" s="4" t="str">
        <f t="shared" si="322"/>
        <v>Rango 500-549</v>
      </c>
      <c r="V6170" t="str">
        <f t="shared" si="323"/>
        <v>MAYOR A 450</v>
      </c>
    </row>
    <row r="6171" spans="1:22" x14ac:dyDescent="0.25">
      <c r="A6171" s="4" t="s">
        <v>12265</v>
      </c>
      <c r="B6171" t="s">
        <v>96</v>
      </c>
      <c r="C6171" s="1" t="s">
        <v>97</v>
      </c>
      <c r="D6171" t="s">
        <v>53</v>
      </c>
      <c r="E6171" t="s">
        <v>21</v>
      </c>
      <c r="F6171" t="s">
        <v>14681</v>
      </c>
      <c r="G6171" t="s">
        <v>23</v>
      </c>
      <c r="H6171" t="s">
        <v>14682</v>
      </c>
      <c r="I6171" t="s">
        <v>50</v>
      </c>
      <c r="J6171" t="s">
        <v>116</v>
      </c>
      <c r="K6171" t="s">
        <v>27</v>
      </c>
      <c r="L6171" t="s">
        <v>27</v>
      </c>
      <c r="M6171" t="s">
        <v>12265</v>
      </c>
      <c r="N6171">
        <v>515</v>
      </c>
      <c r="O6171">
        <v>580</v>
      </c>
      <c r="P6171">
        <v>448</v>
      </c>
      <c r="Q6171" s="4">
        <v>515</v>
      </c>
      <c r="R6171">
        <v>514</v>
      </c>
      <c r="S6171" s="4" t="str">
        <f t="shared" si="321"/>
        <v xml:space="preserve">CON PSU </v>
      </c>
      <c r="T6171" s="4" t="str">
        <f t="shared" si="324"/>
        <v xml:space="preserve">50 % MENOR </v>
      </c>
      <c r="U6171" s="4" t="str">
        <f t="shared" si="322"/>
        <v>Rango 500-549</v>
      </c>
      <c r="V6171" t="str">
        <f t="shared" si="323"/>
        <v>MAYOR A 450</v>
      </c>
    </row>
    <row r="6172" spans="1:22" x14ac:dyDescent="0.25">
      <c r="A6172" s="4" t="s">
        <v>12265</v>
      </c>
      <c r="B6172" t="s">
        <v>83</v>
      </c>
      <c r="C6172" s="1" t="s">
        <v>19</v>
      </c>
      <c r="D6172" t="s">
        <v>20</v>
      </c>
      <c r="E6172" t="s">
        <v>21</v>
      </c>
      <c r="F6172" t="s">
        <v>13787</v>
      </c>
      <c r="G6172" t="s">
        <v>23</v>
      </c>
      <c r="H6172" t="s">
        <v>13788</v>
      </c>
      <c r="I6172" t="s">
        <v>50</v>
      </c>
      <c r="J6172" t="s">
        <v>76</v>
      </c>
      <c r="K6172" t="s">
        <v>155</v>
      </c>
      <c r="L6172" t="s">
        <v>155</v>
      </c>
      <c r="M6172" t="s">
        <v>12265</v>
      </c>
      <c r="N6172">
        <v>507</v>
      </c>
      <c r="O6172">
        <v>503</v>
      </c>
      <c r="P6172">
        <v>527</v>
      </c>
      <c r="Q6172" s="4">
        <v>515</v>
      </c>
      <c r="R6172">
        <v>515</v>
      </c>
      <c r="S6172" s="4" t="str">
        <f t="shared" si="321"/>
        <v xml:space="preserve">CON PSU </v>
      </c>
      <c r="T6172" s="4" t="str">
        <f t="shared" si="324"/>
        <v>50 % MAYOR</v>
      </c>
      <c r="U6172" s="4" t="str">
        <f t="shared" si="322"/>
        <v>Rango 500-549</v>
      </c>
      <c r="V6172" t="str">
        <f t="shared" si="323"/>
        <v>MAYOR A 450</v>
      </c>
    </row>
    <row r="6173" spans="1:22" x14ac:dyDescent="0.25">
      <c r="A6173" s="4" t="s">
        <v>12265</v>
      </c>
      <c r="B6173" t="s">
        <v>83</v>
      </c>
      <c r="C6173" s="1" t="s">
        <v>19</v>
      </c>
      <c r="D6173" t="s">
        <v>20</v>
      </c>
      <c r="E6173" t="s">
        <v>21</v>
      </c>
      <c r="F6173" t="s">
        <v>13668</v>
      </c>
      <c r="G6173" t="s">
        <v>23</v>
      </c>
      <c r="H6173" t="s">
        <v>13669</v>
      </c>
      <c r="I6173" t="s">
        <v>50</v>
      </c>
      <c r="J6173" t="s">
        <v>7349</v>
      </c>
      <c r="K6173" t="s">
        <v>155</v>
      </c>
      <c r="L6173" t="s">
        <v>155</v>
      </c>
      <c r="M6173" t="s">
        <v>12265</v>
      </c>
      <c r="N6173">
        <v>496</v>
      </c>
      <c r="O6173">
        <v>530</v>
      </c>
      <c r="P6173">
        <v>507</v>
      </c>
      <c r="Q6173" s="4">
        <v>516</v>
      </c>
      <c r="R6173">
        <v>518.5</v>
      </c>
      <c r="S6173" s="4" t="str">
        <f t="shared" si="321"/>
        <v xml:space="preserve">CON PSU </v>
      </c>
      <c r="T6173" s="4" t="str">
        <f t="shared" si="324"/>
        <v>50 % MAYOR</v>
      </c>
      <c r="U6173" s="4" t="str">
        <f t="shared" si="322"/>
        <v>Rango 500-549</v>
      </c>
      <c r="V6173" t="str">
        <f t="shared" si="323"/>
        <v>MAYOR A 450</v>
      </c>
    </row>
    <row r="6174" spans="1:22" x14ac:dyDescent="0.25">
      <c r="A6174" s="4" t="s">
        <v>12265</v>
      </c>
      <c r="B6174" t="s">
        <v>43</v>
      </c>
      <c r="C6174" s="1" t="s">
        <v>30</v>
      </c>
      <c r="D6174" t="s">
        <v>20</v>
      </c>
      <c r="E6174" t="s">
        <v>21</v>
      </c>
      <c r="F6174" t="s">
        <v>13205</v>
      </c>
      <c r="G6174" t="s">
        <v>23</v>
      </c>
      <c r="H6174" t="s">
        <v>13206</v>
      </c>
      <c r="I6174" t="s">
        <v>25</v>
      </c>
      <c r="J6174" t="s">
        <v>192</v>
      </c>
      <c r="K6174" t="s">
        <v>27</v>
      </c>
      <c r="L6174" t="s">
        <v>27</v>
      </c>
      <c r="M6174" t="s">
        <v>12265</v>
      </c>
      <c r="N6174">
        <v>517</v>
      </c>
      <c r="O6174">
        <v>481</v>
      </c>
      <c r="P6174">
        <v>586</v>
      </c>
      <c r="Q6174" s="4">
        <v>517</v>
      </c>
      <c r="R6174">
        <v>533.5</v>
      </c>
      <c r="S6174" s="4" t="str">
        <f t="shared" si="321"/>
        <v xml:space="preserve">CON PSU </v>
      </c>
      <c r="T6174" s="4" t="str">
        <f t="shared" si="324"/>
        <v xml:space="preserve">50 % MENOR </v>
      </c>
      <c r="U6174" s="4" t="str">
        <f t="shared" si="322"/>
        <v>Rango 500-549</v>
      </c>
      <c r="V6174" t="str">
        <f t="shared" si="323"/>
        <v>MAYOR A 450</v>
      </c>
    </row>
    <row r="6175" spans="1:22" x14ac:dyDescent="0.25">
      <c r="A6175" s="4" t="s">
        <v>12265</v>
      </c>
      <c r="B6175" t="s">
        <v>29</v>
      </c>
      <c r="C6175" s="1" t="s">
        <v>30</v>
      </c>
      <c r="D6175" t="s">
        <v>20</v>
      </c>
      <c r="E6175" t="s">
        <v>21</v>
      </c>
      <c r="F6175" t="s">
        <v>13084</v>
      </c>
      <c r="G6175" t="s">
        <v>23</v>
      </c>
      <c r="H6175" t="s">
        <v>13085</v>
      </c>
      <c r="I6175" t="s">
        <v>50</v>
      </c>
      <c r="J6175" t="s">
        <v>100</v>
      </c>
      <c r="K6175" t="s">
        <v>155</v>
      </c>
      <c r="L6175" t="s">
        <v>27</v>
      </c>
      <c r="M6175" t="s">
        <v>12265</v>
      </c>
      <c r="N6175">
        <v>507</v>
      </c>
      <c r="O6175">
        <v>558</v>
      </c>
      <c r="P6175">
        <v>527</v>
      </c>
      <c r="Q6175" s="4">
        <v>517</v>
      </c>
      <c r="R6175">
        <v>542.5</v>
      </c>
      <c r="S6175" s="4" t="str">
        <f t="shared" si="321"/>
        <v xml:space="preserve">CON PSU </v>
      </c>
      <c r="T6175" s="4" t="str">
        <f t="shared" si="324"/>
        <v>50 % MAYOR</v>
      </c>
      <c r="U6175" s="4" t="str">
        <f t="shared" si="322"/>
        <v>Rango 500-549</v>
      </c>
      <c r="V6175" t="str">
        <f t="shared" si="323"/>
        <v>MAYOR A 450</v>
      </c>
    </row>
    <row r="6176" spans="1:22" x14ac:dyDescent="0.25">
      <c r="A6176" s="4" t="s">
        <v>12265</v>
      </c>
      <c r="B6176" t="s">
        <v>129</v>
      </c>
      <c r="C6176" s="1" t="s">
        <v>19</v>
      </c>
      <c r="D6176" t="s">
        <v>20</v>
      </c>
      <c r="E6176" t="s">
        <v>21</v>
      </c>
      <c r="F6176" t="s">
        <v>14828</v>
      </c>
      <c r="G6176" t="s">
        <v>23</v>
      </c>
      <c r="H6176" t="s">
        <v>14829</v>
      </c>
      <c r="I6176" t="s">
        <v>25</v>
      </c>
      <c r="J6176" t="s">
        <v>82</v>
      </c>
      <c r="K6176" t="s">
        <v>27</v>
      </c>
      <c r="L6176" t="s">
        <v>155</v>
      </c>
      <c r="M6176" t="s">
        <v>12265</v>
      </c>
      <c r="N6176">
        <v>499</v>
      </c>
      <c r="O6176">
        <v>523</v>
      </c>
      <c r="P6176">
        <v>518</v>
      </c>
      <c r="Q6176" s="4">
        <v>517</v>
      </c>
      <c r="R6176">
        <v>520.5</v>
      </c>
      <c r="S6176" s="4" t="str">
        <f t="shared" si="321"/>
        <v xml:space="preserve">CON PSU </v>
      </c>
      <c r="T6176" s="4" t="str">
        <f t="shared" si="324"/>
        <v>50 % MAYOR</v>
      </c>
      <c r="U6176" s="4" t="str">
        <f t="shared" si="322"/>
        <v>Rango 500-549</v>
      </c>
      <c r="V6176" t="str">
        <f t="shared" si="323"/>
        <v>MAYOR A 450</v>
      </c>
    </row>
    <row r="6177" spans="1:22" x14ac:dyDescent="0.25">
      <c r="A6177" s="4" t="s">
        <v>12265</v>
      </c>
      <c r="B6177" t="s">
        <v>83</v>
      </c>
      <c r="C6177" s="1" t="s">
        <v>19</v>
      </c>
      <c r="D6177" t="s">
        <v>20</v>
      </c>
      <c r="E6177" t="s">
        <v>21</v>
      </c>
      <c r="F6177" t="s">
        <v>13666</v>
      </c>
      <c r="G6177" t="s">
        <v>23</v>
      </c>
      <c r="H6177" t="s">
        <v>13667</v>
      </c>
      <c r="I6177" t="s">
        <v>50</v>
      </c>
      <c r="J6177" t="s">
        <v>69</v>
      </c>
      <c r="K6177" t="s">
        <v>155</v>
      </c>
      <c r="L6177" t="s">
        <v>155</v>
      </c>
      <c r="M6177" t="s">
        <v>12265</v>
      </c>
      <c r="N6177">
        <v>517</v>
      </c>
      <c r="O6177">
        <v>544</v>
      </c>
      <c r="P6177">
        <v>507</v>
      </c>
      <c r="Q6177" s="4">
        <v>517</v>
      </c>
      <c r="R6177">
        <v>525.5</v>
      </c>
      <c r="S6177" s="4" t="str">
        <f t="shared" si="321"/>
        <v xml:space="preserve">CON PSU </v>
      </c>
      <c r="T6177" s="4" t="str">
        <f t="shared" si="324"/>
        <v xml:space="preserve">50 % MENOR </v>
      </c>
      <c r="U6177" s="4" t="str">
        <f t="shared" si="322"/>
        <v>Rango 500-549</v>
      </c>
      <c r="V6177" t="str">
        <f t="shared" si="323"/>
        <v>MAYOR A 450</v>
      </c>
    </row>
    <row r="6178" spans="1:22" x14ac:dyDescent="0.25">
      <c r="A6178" s="4" t="s">
        <v>12265</v>
      </c>
      <c r="B6178" t="s">
        <v>83</v>
      </c>
      <c r="C6178" s="1" t="s">
        <v>19</v>
      </c>
      <c r="D6178" t="s">
        <v>20</v>
      </c>
      <c r="E6178" t="s">
        <v>21</v>
      </c>
      <c r="F6178" t="s">
        <v>13930</v>
      </c>
      <c r="G6178" t="s">
        <v>23</v>
      </c>
      <c r="H6178" t="s">
        <v>13931</v>
      </c>
      <c r="I6178" t="s">
        <v>50</v>
      </c>
      <c r="J6178" t="s">
        <v>73</v>
      </c>
      <c r="K6178" t="s">
        <v>155</v>
      </c>
      <c r="L6178" t="s">
        <v>155</v>
      </c>
      <c r="M6178" t="s">
        <v>12265</v>
      </c>
      <c r="N6178">
        <v>513</v>
      </c>
      <c r="O6178">
        <v>466</v>
      </c>
      <c r="P6178">
        <v>551</v>
      </c>
      <c r="Q6178" s="4">
        <v>517</v>
      </c>
      <c r="R6178">
        <v>508.5</v>
      </c>
      <c r="S6178" s="4" t="str">
        <f t="shared" si="321"/>
        <v xml:space="preserve">CON PSU </v>
      </c>
      <c r="T6178" s="4" t="str">
        <f t="shared" si="324"/>
        <v>50 % MAYOR</v>
      </c>
      <c r="U6178" s="4" t="str">
        <f t="shared" si="322"/>
        <v>Rango 500-549</v>
      </c>
      <c r="V6178" t="str">
        <f t="shared" si="323"/>
        <v>MAYOR A 450</v>
      </c>
    </row>
    <row r="6179" spans="1:22" x14ac:dyDescent="0.25">
      <c r="A6179" s="4" t="s">
        <v>12265</v>
      </c>
      <c r="B6179" t="s">
        <v>96</v>
      </c>
      <c r="C6179" s="1" t="s">
        <v>97</v>
      </c>
      <c r="D6179" t="s">
        <v>20</v>
      </c>
      <c r="E6179" t="s">
        <v>21</v>
      </c>
      <c r="F6179" t="s">
        <v>14583</v>
      </c>
      <c r="G6179" t="s">
        <v>23</v>
      </c>
      <c r="H6179" t="s">
        <v>14584</v>
      </c>
      <c r="I6179" t="s">
        <v>50</v>
      </c>
      <c r="J6179" t="s">
        <v>471</v>
      </c>
      <c r="K6179" t="s">
        <v>155</v>
      </c>
      <c r="L6179" t="s">
        <v>27</v>
      </c>
      <c r="M6179" t="s">
        <v>12265</v>
      </c>
      <c r="N6179">
        <v>499</v>
      </c>
      <c r="O6179">
        <v>530</v>
      </c>
      <c r="P6179">
        <v>495</v>
      </c>
      <c r="Q6179" s="4">
        <v>518</v>
      </c>
      <c r="R6179">
        <v>512.5</v>
      </c>
      <c r="S6179" s="4" t="str">
        <f t="shared" si="321"/>
        <v xml:space="preserve">CON PSU </v>
      </c>
      <c r="T6179" s="4" t="str">
        <f t="shared" si="324"/>
        <v>50 % MAYOR</v>
      </c>
      <c r="U6179" s="4" t="str">
        <f t="shared" si="322"/>
        <v>Rango 500-549</v>
      </c>
      <c r="V6179" t="str">
        <f t="shared" si="323"/>
        <v>MAYOR A 450</v>
      </c>
    </row>
    <row r="6180" spans="1:22" x14ac:dyDescent="0.25">
      <c r="A6180" s="4" t="s">
        <v>12265</v>
      </c>
      <c r="B6180" t="s">
        <v>129</v>
      </c>
      <c r="C6180" s="1" t="s">
        <v>19</v>
      </c>
      <c r="D6180" t="s">
        <v>20</v>
      </c>
      <c r="E6180" t="s">
        <v>21</v>
      </c>
      <c r="F6180" t="s">
        <v>14758</v>
      </c>
      <c r="G6180" t="s">
        <v>23</v>
      </c>
      <c r="H6180" t="s">
        <v>14759</v>
      </c>
      <c r="I6180" t="s">
        <v>50</v>
      </c>
      <c r="J6180" t="s">
        <v>69</v>
      </c>
      <c r="K6180" t="s">
        <v>155</v>
      </c>
      <c r="L6180" t="s">
        <v>155</v>
      </c>
      <c r="M6180" t="s">
        <v>12265</v>
      </c>
      <c r="N6180">
        <v>513</v>
      </c>
      <c r="O6180">
        <v>551</v>
      </c>
      <c r="P6180">
        <v>518</v>
      </c>
      <c r="Q6180" s="4">
        <v>518</v>
      </c>
      <c r="R6180">
        <v>534.5</v>
      </c>
      <c r="S6180" s="4" t="str">
        <f t="shared" si="321"/>
        <v xml:space="preserve">CON PSU </v>
      </c>
      <c r="T6180" s="4" t="str">
        <f t="shared" si="324"/>
        <v>50 % MAYOR</v>
      </c>
      <c r="U6180" s="4" t="str">
        <f t="shared" si="322"/>
        <v>Rango 500-549</v>
      </c>
      <c r="V6180" t="str">
        <f t="shared" si="323"/>
        <v>MAYOR A 450</v>
      </c>
    </row>
    <row r="6181" spans="1:22" x14ac:dyDescent="0.25">
      <c r="A6181" s="4" t="s">
        <v>12265</v>
      </c>
      <c r="B6181" t="s">
        <v>83</v>
      </c>
      <c r="C6181" s="1" t="s">
        <v>19</v>
      </c>
      <c r="D6181" t="s">
        <v>20</v>
      </c>
      <c r="E6181" t="s">
        <v>21</v>
      </c>
      <c r="F6181" t="s">
        <v>13970</v>
      </c>
      <c r="G6181" t="s">
        <v>23</v>
      </c>
      <c r="H6181" t="s">
        <v>13971</v>
      </c>
      <c r="I6181" t="s">
        <v>50</v>
      </c>
      <c r="J6181" t="s">
        <v>912</v>
      </c>
      <c r="K6181" t="s">
        <v>27</v>
      </c>
      <c r="L6181" t="s">
        <v>155</v>
      </c>
      <c r="M6181" t="s">
        <v>12265</v>
      </c>
      <c r="N6181">
        <v>481</v>
      </c>
      <c r="O6181">
        <v>530</v>
      </c>
      <c r="P6181">
        <v>507</v>
      </c>
      <c r="Q6181" s="4">
        <v>522</v>
      </c>
      <c r="R6181">
        <v>518.5</v>
      </c>
      <c r="S6181" s="4" t="str">
        <f t="shared" si="321"/>
        <v xml:space="preserve">CON PSU </v>
      </c>
      <c r="T6181" s="4" t="str">
        <f t="shared" si="324"/>
        <v>50 % MAYOR</v>
      </c>
      <c r="U6181" s="4" t="str">
        <f t="shared" si="322"/>
        <v>Rango 500-549</v>
      </c>
      <c r="V6181" t="str">
        <f t="shared" si="323"/>
        <v>MAYOR A 450</v>
      </c>
    </row>
    <row r="6182" spans="1:22" x14ac:dyDescent="0.25">
      <c r="A6182" s="4" t="s">
        <v>12265</v>
      </c>
      <c r="B6182" t="s">
        <v>83</v>
      </c>
      <c r="C6182" s="1" t="s">
        <v>19</v>
      </c>
      <c r="D6182" t="s">
        <v>20</v>
      </c>
      <c r="E6182" t="s">
        <v>21</v>
      </c>
      <c r="F6182" t="s">
        <v>14038</v>
      </c>
      <c r="G6182" t="s">
        <v>23</v>
      </c>
      <c r="H6182" t="s">
        <v>14039</v>
      </c>
      <c r="I6182" t="s">
        <v>50</v>
      </c>
      <c r="J6182" t="s">
        <v>69</v>
      </c>
      <c r="K6182" t="s">
        <v>155</v>
      </c>
      <c r="L6182" t="s">
        <v>27</v>
      </c>
      <c r="M6182" t="s">
        <v>12265</v>
      </c>
      <c r="N6182">
        <v>523</v>
      </c>
      <c r="O6182">
        <v>517</v>
      </c>
      <c r="P6182">
        <v>518</v>
      </c>
      <c r="Q6182" s="4">
        <v>523</v>
      </c>
      <c r="R6182">
        <v>517.5</v>
      </c>
      <c r="S6182" s="4" t="str">
        <f t="shared" si="321"/>
        <v xml:space="preserve">CON PSU </v>
      </c>
      <c r="T6182" s="4" t="str">
        <f t="shared" si="324"/>
        <v xml:space="preserve">50 % MENOR </v>
      </c>
      <c r="U6182" s="4" t="str">
        <f t="shared" si="322"/>
        <v>Rango 500-549</v>
      </c>
      <c r="V6182" t="str">
        <f t="shared" si="323"/>
        <v>MAYOR A 450</v>
      </c>
    </row>
    <row r="6183" spans="1:22" x14ac:dyDescent="0.25">
      <c r="A6183" s="4" t="s">
        <v>12265</v>
      </c>
      <c r="B6183" t="s">
        <v>312</v>
      </c>
      <c r="C6183" s="1" t="s">
        <v>35</v>
      </c>
      <c r="D6183" t="s">
        <v>20</v>
      </c>
      <c r="E6183" t="s">
        <v>21</v>
      </c>
      <c r="F6183" t="s">
        <v>14310</v>
      </c>
      <c r="G6183" t="s">
        <v>23</v>
      </c>
      <c r="H6183" t="s">
        <v>14311</v>
      </c>
      <c r="I6183" t="s">
        <v>50</v>
      </c>
      <c r="J6183" t="s">
        <v>116</v>
      </c>
      <c r="K6183" t="s">
        <v>155</v>
      </c>
      <c r="L6183" t="s">
        <v>27</v>
      </c>
      <c r="M6183" t="s">
        <v>12265</v>
      </c>
      <c r="N6183">
        <v>517</v>
      </c>
      <c r="O6183">
        <v>566</v>
      </c>
      <c r="P6183">
        <v>507</v>
      </c>
      <c r="Q6183" s="4">
        <v>523</v>
      </c>
      <c r="R6183">
        <v>536.5</v>
      </c>
      <c r="S6183" s="4" t="str">
        <f t="shared" si="321"/>
        <v xml:space="preserve">CON PSU </v>
      </c>
      <c r="T6183" s="4" t="str">
        <f t="shared" si="324"/>
        <v>50 % MAYOR</v>
      </c>
      <c r="U6183" s="4" t="str">
        <f t="shared" si="322"/>
        <v>Rango 500-549</v>
      </c>
      <c r="V6183" t="str">
        <f t="shared" si="323"/>
        <v>MAYOR A 450</v>
      </c>
    </row>
    <row r="6184" spans="1:22" x14ac:dyDescent="0.25">
      <c r="A6184" s="4" t="s">
        <v>12265</v>
      </c>
      <c r="B6184" t="s">
        <v>96</v>
      </c>
      <c r="C6184" s="1" t="s">
        <v>97</v>
      </c>
      <c r="D6184" t="s">
        <v>20</v>
      </c>
      <c r="E6184" t="s">
        <v>21</v>
      </c>
      <c r="F6184" t="s">
        <v>14591</v>
      </c>
      <c r="G6184" t="s">
        <v>23</v>
      </c>
      <c r="H6184" t="s">
        <v>14592</v>
      </c>
      <c r="I6184" t="s">
        <v>50</v>
      </c>
      <c r="J6184" t="s">
        <v>116</v>
      </c>
      <c r="K6184" t="s">
        <v>27</v>
      </c>
      <c r="L6184" t="s">
        <v>27</v>
      </c>
      <c r="M6184" t="s">
        <v>12265</v>
      </c>
      <c r="N6184">
        <v>523</v>
      </c>
      <c r="O6184">
        <v>433</v>
      </c>
      <c r="P6184">
        <v>581</v>
      </c>
      <c r="Q6184" s="4">
        <v>523</v>
      </c>
      <c r="R6184">
        <v>507</v>
      </c>
      <c r="S6184" s="4" t="str">
        <f t="shared" si="321"/>
        <v xml:space="preserve">CON PSU </v>
      </c>
      <c r="T6184" s="4" t="str">
        <f t="shared" si="324"/>
        <v xml:space="preserve">50 % MENOR </v>
      </c>
      <c r="U6184" s="4" t="str">
        <f t="shared" si="322"/>
        <v>Rango 500-549</v>
      </c>
      <c r="V6184" t="str">
        <f t="shared" si="323"/>
        <v>MAYOR A 450</v>
      </c>
    </row>
    <row r="6185" spans="1:22" x14ac:dyDescent="0.25">
      <c r="A6185" s="4" t="s">
        <v>12265</v>
      </c>
      <c r="B6185" t="s">
        <v>43</v>
      </c>
      <c r="C6185" s="1" t="s">
        <v>30</v>
      </c>
      <c r="D6185" t="s">
        <v>20</v>
      </c>
      <c r="E6185" t="s">
        <v>21</v>
      </c>
      <c r="F6185" t="s">
        <v>13211</v>
      </c>
      <c r="G6185" t="s">
        <v>23</v>
      </c>
      <c r="H6185" t="s">
        <v>13212</v>
      </c>
      <c r="I6185" t="s">
        <v>25</v>
      </c>
      <c r="J6185" t="s">
        <v>100</v>
      </c>
      <c r="K6185" t="s">
        <v>27</v>
      </c>
      <c r="L6185" t="s">
        <v>27</v>
      </c>
      <c r="M6185" t="s">
        <v>12265</v>
      </c>
      <c r="N6185">
        <v>523</v>
      </c>
      <c r="O6185">
        <v>510</v>
      </c>
      <c r="P6185">
        <v>518</v>
      </c>
      <c r="Q6185" s="4">
        <v>523</v>
      </c>
      <c r="R6185">
        <v>514</v>
      </c>
      <c r="S6185" s="4" t="str">
        <f t="shared" si="321"/>
        <v xml:space="preserve">CON PSU </v>
      </c>
      <c r="T6185" s="4" t="str">
        <f t="shared" si="324"/>
        <v xml:space="preserve">50 % MENOR </v>
      </c>
      <c r="U6185" s="4" t="str">
        <f t="shared" si="322"/>
        <v>Rango 500-549</v>
      </c>
      <c r="V6185" t="str">
        <f t="shared" si="323"/>
        <v>MAYOR A 450</v>
      </c>
    </row>
    <row r="6186" spans="1:22" x14ac:dyDescent="0.25">
      <c r="A6186" s="4" t="s">
        <v>12265</v>
      </c>
      <c r="B6186" t="s">
        <v>96</v>
      </c>
      <c r="C6186" s="1" t="s">
        <v>97</v>
      </c>
      <c r="D6186" t="s">
        <v>20</v>
      </c>
      <c r="E6186" t="s">
        <v>21</v>
      </c>
      <c r="F6186" t="s">
        <v>14547</v>
      </c>
      <c r="G6186" t="s">
        <v>23</v>
      </c>
      <c r="H6186" t="s">
        <v>14548</v>
      </c>
      <c r="I6186" t="s">
        <v>50</v>
      </c>
      <c r="J6186" t="s">
        <v>185</v>
      </c>
      <c r="K6186" t="s">
        <v>27</v>
      </c>
      <c r="L6186" t="s">
        <v>27</v>
      </c>
      <c r="M6186" t="s">
        <v>12265</v>
      </c>
      <c r="N6186">
        <v>523</v>
      </c>
      <c r="O6186">
        <v>474</v>
      </c>
      <c r="P6186">
        <v>564</v>
      </c>
      <c r="Q6186" s="4">
        <v>523</v>
      </c>
      <c r="R6186">
        <v>519</v>
      </c>
      <c r="S6186" s="4" t="str">
        <f t="shared" si="321"/>
        <v xml:space="preserve">CON PSU </v>
      </c>
      <c r="T6186" s="4" t="str">
        <f t="shared" si="324"/>
        <v xml:space="preserve">50 % MENOR </v>
      </c>
      <c r="U6186" s="4" t="str">
        <f t="shared" si="322"/>
        <v>Rango 500-549</v>
      </c>
      <c r="V6186" t="str">
        <f t="shared" si="323"/>
        <v>MAYOR A 450</v>
      </c>
    </row>
    <row r="6187" spans="1:22" x14ac:dyDescent="0.25">
      <c r="A6187" s="4" t="s">
        <v>12265</v>
      </c>
      <c r="B6187" t="s">
        <v>66</v>
      </c>
      <c r="C6187" s="1" t="s">
        <v>35</v>
      </c>
      <c r="D6187" t="s">
        <v>20</v>
      </c>
      <c r="E6187" t="s">
        <v>21</v>
      </c>
      <c r="F6187" t="s">
        <v>14374</v>
      </c>
      <c r="G6187" t="s">
        <v>23</v>
      </c>
      <c r="H6187" t="s">
        <v>14375</v>
      </c>
      <c r="I6187" t="s">
        <v>50</v>
      </c>
      <c r="J6187" t="s">
        <v>122</v>
      </c>
      <c r="K6187" t="s">
        <v>155</v>
      </c>
      <c r="L6187" t="s">
        <v>27</v>
      </c>
      <c r="M6187" t="s">
        <v>12265</v>
      </c>
      <c r="N6187">
        <v>523</v>
      </c>
      <c r="O6187">
        <v>510</v>
      </c>
      <c r="P6187">
        <v>544</v>
      </c>
      <c r="Q6187" s="4">
        <v>523</v>
      </c>
      <c r="R6187">
        <v>527</v>
      </c>
      <c r="S6187" s="4" t="str">
        <f t="shared" si="321"/>
        <v xml:space="preserve">CON PSU </v>
      </c>
      <c r="T6187" s="4" t="str">
        <f t="shared" si="324"/>
        <v xml:space="preserve">50 % MENOR </v>
      </c>
      <c r="U6187" s="4" t="str">
        <f t="shared" si="322"/>
        <v>Rango 500-549</v>
      </c>
      <c r="V6187" t="str">
        <f t="shared" si="323"/>
        <v>MAYOR A 450</v>
      </c>
    </row>
    <row r="6188" spans="1:22" x14ac:dyDescent="0.25">
      <c r="A6188" s="4" t="s">
        <v>12265</v>
      </c>
      <c r="B6188" t="s">
        <v>129</v>
      </c>
      <c r="C6188" s="1" t="s">
        <v>19</v>
      </c>
      <c r="D6188" t="s">
        <v>20</v>
      </c>
      <c r="E6188" t="s">
        <v>21</v>
      </c>
      <c r="F6188" t="s">
        <v>14939</v>
      </c>
      <c r="G6188" t="s">
        <v>23</v>
      </c>
      <c r="H6188" t="s">
        <v>14940</v>
      </c>
      <c r="I6188" t="s">
        <v>25</v>
      </c>
      <c r="J6188" t="s">
        <v>185</v>
      </c>
      <c r="K6188" t="s">
        <v>155</v>
      </c>
      <c r="L6188" t="s">
        <v>27</v>
      </c>
      <c r="M6188" t="s">
        <v>12265</v>
      </c>
      <c r="N6188">
        <v>523</v>
      </c>
      <c r="O6188">
        <v>537</v>
      </c>
      <c r="P6188">
        <v>536</v>
      </c>
      <c r="Q6188" s="4">
        <v>523</v>
      </c>
      <c r="R6188">
        <v>536.5</v>
      </c>
      <c r="S6188" s="4" t="str">
        <f t="shared" si="321"/>
        <v xml:space="preserve">CON PSU </v>
      </c>
      <c r="T6188" s="4" t="str">
        <f t="shared" si="324"/>
        <v xml:space="preserve">50 % MENOR </v>
      </c>
      <c r="U6188" s="4" t="str">
        <f t="shared" si="322"/>
        <v>Rango 500-549</v>
      </c>
      <c r="V6188" t="str">
        <f t="shared" si="323"/>
        <v>MAYOR A 450</v>
      </c>
    </row>
    <row r="6189" spans="1:22" x14ac:dyDescent="0.25">
      <c r="A6189" s="4" t="s">
        <v>12265</v>
      </c>
      <c r="B6189" t="s">
        <v>12979</v>
      </c>
      <c r="C6189" s="1" t="s">
        <v>30</v>
      </c>
      <c r="D6189" t="s">
        <v>20</v>
      </c>
      <c r="E6189" t="s">
        <v>21</v>
      </c>
      <c r="F6189" t="s">
        <v>12992</v>
      </c>
      <c r="G6189" t="s">
        <v>23</v>
      </c>
      <c r="H6189" t="s">
        <v>12993</v>
      </c>
      <c r="I6189" t="s">
        <v>50</v>
      </c>
      <c r="J6189" t="s">
        <v>100</v>
      </c>
      <c r="K6189" t="s">
        <v>27</v>
      </c>
      <c r="L6189" t="s">
        <v>27</v>
      </c>
      <c r="M6189" t="s">
        <v>3205</v>
      </c>
      <c r="N6189">
        <v>517</v>
      </c>
      <c r="O6189">
        <v>527</v>
      </c>
      <c r="P6189">
        <v>518</v>
      </c>
      <c r="Q6189" s="4">
        <v>523</v>
      </c>
      <c r="R6189">
        <v>522.5</v>
      </c>
      <c r="S6189" s="4" t="str">
        <f t="shared" si="321"/>
        <v xml:space="preserve">CON PSU </v>
      </c>
      <c r="T6189" s="4" t="str">
        <f t="shared" si="324"/>
        <v>50 % MAYOR</v>
      </c>
      <c r="U6189" s="4" t="str">
        <f t="shared" si="322"/>
        <v>Rango 500-549</v>
      </c>
      <c r="V6189" t="str">
        <f t="shared" si="323"/>
        <v>MAYOR A 450</v>
      </c>
    </row>
    <row r="6190" spans="1:22" x14ac:dyDescent="0.25">
      <c r="A6190" s="4" t="s">
        <v>12265</v>
      </c>
      <c r="B6190" t="s">
        <v>56</v>
      </c>
      <c r="C6190" s="1" t="s">
        <v>19</v>
      </c>
      <c r="D6190" t="s">
        <v>20</v>
      </c>
      <c r="E6190" t="s">
        <v>21</v>
      </c>
      <c r="F6190" t="s">
        <v>12667</v>
      </c>
      <c r="G6190" t="s">
        <v>23</v>
      </c>
      <c r="H6190" t="s">
        <v>12668</v>
      </c>
      <c r="I6190" t="s">
        <v>50</v>
      </c>
      <c r="J6190" t="s">
        <v>63</v>
      </c>
      <c r="K6190" t="s">
        <v>155</v>
      </c>
      <c r="L6190" t="s">
        <v>155</v>
      </c>
      <c r="M6190" t="s">
        <v>12265</v>
      </c>
      <c r="N6190">
        <v>523</v>
      </c>
      <c r="O6190">
        <v>474</v>
      </c>
      <c r="P6190">
        <v>570</v>
      </c>
      <c r="Q6190" s="4">
        <v>523</v>
      </c>
      <c r="R6190">
        <v>522</v>
      </c>
      <c r="S6190" s="4" t="str">
        <f t="shared" si="321"/>
        <v xml:space="preserve">CON PSU </v>
      </c>
      <c r="T6190" s="4" t="str">
        <f t="shared" si="324"/>
        <v xml:space="preserve">50 % MENOR </v>
      </c>
      <c r="U6190" s="4" t="str">
        <f t="shared" si="322"/>
        <v>Rango 500-549</v>
      </c>
      <c r="V6190" t="str">
        <f t="shared" si="323"/>
        <v>MAYOR A 450</v>
      </c>
    </row>
    <row r="6191" spans="1:22" x14ac:dyDescent="0.25">
      <c r="A6191" s="4" t="s">
        <v>12265</v>
      </c>
      <c r="B6191" t="s">
        <v>83</v>
      </c>
      <c r="C6191" s="1" t="s">
        <v>19</v>
      </c>
      <c r="D6191" t="s">
        <v>20</v>
      </c>
      <c r="E6191" t="s">
        <v>21</v>
      </c>
      <c r="F6191" t="s">
        <v>13721</v>
      </c>
      <c r="G6191" t="s">
        <v>23</v>
      </c>
      <c r="H6191" t="s">
        <v>13722</v>
      </c>
      <c r="I6191" t="s">
        <v>50</v>
      </c>
      <c r="J6191" t="s">
        <v>46</v>
      </c>
      <c r="K6191" t="s">
        <v>155</v>
      </c>
      <c r="L6191" t="s">
        <v>155</v>
      </c>
      <c r="M6191" t="s">
        <v>12265</v>
      </c>
      <c r="N6191">
        <v>513</v>
      </c>
      <c r="O6191">
        <v>489</v>
      </c>
      <c r="P6191">
        <v>536</v>
      </c>
      <c r="Q6191" s="4">
        <v>523</v>
      </c>
      <c r="R6191">
        <v>512.5</v>
      </c>
      <c r="S6191" s="4" t="str">
        <f t="shared" si="321"/>
        <v xml:space="preserve">CON PSU </v>
      </c>
      <c r="T6191" s="4" t="str">
        <f t="shared" si="324"/>
        <v>50 % MAYOR</v>
      </c>
      <c r="U6191" s="4" t="str">
        <f t="shared" si="322"/>
        <v>Rango 500-549</v>
      </c>
      <c r="V6191" t="str">
        <f t="shared" si="323"/>
        <v>MAYOR A 450</v>
      </c>
    </row>
    <row r="6192" spans="1:22" x14ac:dyDescent="0.25">
      <c r="A6192" s="4" t="s">
        <v>12265</v>
      </c>
      <c r="B6192" t="s">
        <v>83</v>
      </c>
      <c r="C6192" s="1" t="s">
        <v>19</v>
      </c>
      <c r="D6192" t="s">
        <v>20</v>
      </c>
      <c r="E6192" t="s">
        <v>21</v>
      </c>
      <c r="F6192" t="s">
        <v>14002</v>
      </c>
      <c r="G6192" t="s">
        <v>23</v>
      </c>
      <c r="H6192" t="s">
        <v>14003</v>
      </c>
      <c r="I6192" t="s">
        <v>50</v>
      </c>
      <c r="J6192" t="s">
        <v>100</v>
      </c>
      <c r="K6192" t="s">
        <v>155</v>
      </c>
      <c r="L6192" t="s">
        <v>155</v>
      </c>
      <c r="M6192" t="s">
        <v>12265</v>
      </c>
      <c r="N6192">
        <v>523</v>
      </c>
      <c r="O6192">
        <v>523</v>
      </c>
      <c r="P6192">
        <v>536</v>
      </c>
      <c r="Q6192" s="4">
        <v>523</v>
      </c>
      <c r="R6192">
        <v>529.5</v>
      </c>
      <c r="S6192" s="4" t="str">
        <f t="shared" si="321"/>
        <v xml:space="preserve">CON PSU </v>
      </c>
      <c r="T6192" s="4" t="str">
        <f t="shared" si="324"/>
        <v xml:space="preserve">50 % MENOR </v>
      </c>
      <c r="U6192" s="4" t="str">
        <f t="shared" si="322"/>
        <v>Rango 500-549</v>
      </c>
      <c r="V6192" t="str">
        <f t="shared" si="323"/>
        <v>MAYOR A 450</v>
      </c>
    </row>
    <row r="6193" spans="1:22" x14ac:dyDescent="0.25">
      <c r="A6193" s="4" t="s">
        <v>12265</v>
      </c>
      <c r="B6193" t="s">
        <v>18</v>
      </c>
      <c r="C6193" s="1" t="s">
        <v>19</v>
      </c>
      <c r="D6193" t="s">
        <v>20</v>
      </c>
      <c r="E6193" t="s">
        <v>21</v>
      </c>
      <c r="F6193" t="s">
        <v>15215</v>
      </c>
      <c r="G6193" t="s">
        <v>23</v>
      </c>
      <c r="H6193" t="s">
        <v>15216</v>
      </c>
      <c r="I6193" t="s">
        <v>50</v>
      </c>
      <c r="J6193" t="s">
        <v>76</v>
      </c>
      <c r="K6193" t="s">
        <v>27</v>
      </c>
      <c r="L6193" t="s">
        <v>155</v>
      </c>
      <c r="M6193" t="s">
        <v>12265</v>
      </c>
      <c r="N6193">
        <v>509</v>
      </c>
      <c r="O6193">
        <v>544</v>
      </c>
      <c r="P6193">
        <v>465</v>
      </c>
      <c r="Q6193" s="4">
        <v>524</v>
      </c>
      <c r="R6193">
        <v>504.5</v>
      </c>
      <c r="S6193" s="4" t="str">
        <f t="shared" si="321"/>
        <v xml:space="preserve">CON PSU </v>
      </c>
      <c r="T6193" s="4" t="str">
        <f t="shared" si="324"/>
        <v>50 % MAYOR</v>
      </c>
      <c r="U6193" s="4" t="str">
        <f t="shared" si="322"/>
        <v>Rango 500-549</v>
      </c>
      <c r="V6193" t="str">
        <f t="shared" si="323"/>
        <v>MAYOR A 450</v>
      </c>
    </row>
    <row r="6194" spans="1:22" x14ac:dyDescent="0.25">
      <c r="A6194" s="4" t="s">
        <v>12265</v>
      </c>
      <c r="B6194" t="s">
        <v>77</v>
      </c>
      <c r="C6194" s="1" t="s">
        <v>19</v>
      </c>
      <c r="D6194" t="s">
        <v>20</v>
      </c>
      <c r="E6194" t="s">
        <v>21</v>
      </c>
      <c r="F6194" t="s">
        <v>13544</v>
      </c>
      <c r="G6194" t="s">
        <v>23</v>
      </c>
      <c r="H6194" t="s">
        <v>13545</v>
      </c>
      <c r="I6194" t="s">
        <v>50</v>
      </c>
      <c r="J6194" t="s">
        <v>253</v>
      </c>
      <c r="K6194" t="s">
        <v>27</v>
      </c>
      <c r="L6194" t="s">
        <v>27</v>
      </c>
      <c r="M6194" t="s">
        <v>3144</v>
      </c>
      <c r="N6194">
        <v>515</v>
      </c>
      <c r="O6194">
        <v>571</v>
      </c>
      <c r="P6194">
        <v>514</v>
      </c>
      <c r="Q6194" s="4">
        <v>526</v>
      </c>
      <c r="R6194">
        <v>542.5</v>
      </c>
      <c r="S6194" s="4" t="str">
        <f t="shared" si="321"/>
        <v xml:space="preserve">CON PSU </v>
      </c>
      <c r="T6194" s="4" t="str">
        <f t="shared" si="324"/>
        <v>50 % MAYOR</v>
      </c>
      <c r="U6194" s="4" t="str">
        <f t="shared" si="322"/>
        <v>Rango 500-549</v>
      </c>
      <c r="V6194" t="str">
        <f t="shared" si="323"/>
        <v>MAYOR A 450</v>
      </c>
    </row>
    <row r="6195" spans="1:22" x14ac:dyDescent="0.25">
      <c r="A6195" s="4" t="s">
        <v>12265</v>
      </c>
      <c r="B6195" t="s">
        <v>56</v>
      </c>
      <c r="C6195" s="1" t="s">
        <v>19</v>
      </c>
      <c r="D6195" t="s">
        <v>20</v>
      </c>
      <c r="E6195" t="s">
        <v>21</v>
      </c>
      <c r="F6195" t="s">
        <v>12800</v>
      </c>
      <c r="G6195" t="s">
        <v>23</v>
      </c>
      <c r="H6195" t="s">
        <v>12801</v>
      </c>
      <c r="I6195" t="s">
        <v>50</v>
      </c>
      <c r="J6195" t="s">
        <v>42</v>
      </c>
      <c r="K6195" t="s">
        <v>155</v>
      </c>
      <c r="L6195" t="s">
        <v>155</v>
      </c>
      <c r="M6195" t="s">
        <v>3144</v>
      </c>
      <c r="N6195">
        <v>515</v>
      </c>
      <c r="O6195">
        <v>556</v>
      </c>
      <c r="P6195">
        <v>504</v>
      </c>
      <c r="Q6195" s="4">
        <v>526</v>
      </c>
      <c r="R6195">
        <v>530</v>
      </c>
      <c r="S6195" s="4" t="str">
        <f t="shared" si="321"/>
        <v xml:space="preserve">CON PSU </v>
      </c>
      <c r="T6195" s="4" t="str">
        <f t="shared" si="324"/>
        <v>50 % MAYOR</v>
      </c>
      <c r="U6195" s="4" t="str">
        <f t="shared" si="322"/>
        <v>Rango 500-549</v>
      </c>
      <c r="V6195" t="str">
        <f t="shared" si="323"/>
        <v>MAYOR A 450</v>
      </c>
    </row>
    <row r="6196" spans="1:22" x14ac:dyDescent="0.25">
      <c r="A6196" s="4" t="s">
        <v>12265</v>
      </c>
      <c r="B6196" t="s">
        <v>56</v>
      </c>
      <c r="C6196" s="1" t="s">
        <v>19</v>
      </c>
      <c r="D6196" t="s">
        <v>20</v>
      </c>
      <c r="E6196" t="s">
        <v>21</v>
      </c>
      <c r="F6196" t="s">
        <v>12703</v>
      </c>
      <c r="G6196" t="s">
        <v>23</v>
      </c>
      <c r="H6196" t="s">
        <v>12704</v>
      </c>
      <c r="I6196" t="s">
        <v>50</v>
      </c>
      <c r="J6196" t="s">
        <v>185</v>
      </c>
      <c r="K6196" t="s">
        <v>155</v>
      </c>
      <c r="L6196" t="s">
        <v>27</v>
      </c>
      <c r="M6196" t="s">
        <v>12265</v>
      </c>
      <c r="N6196">
        <v>523</v>
      </c>
      <c r="O6196">
        <v>596</v>
      </c>
      <c r="P6196">
        <v>495</v>
      </c>
      <c r="Q6196" s="4">
        <v>527</v>
      </c>
      <c r="R6196">
        <v>545.5</v>
      </c>
      <c r="S6196" s="4" t="str">
        <f t="shared" si="321"/>
        <v xml:space="preserve">CON PSU </v>
      </c>
      <c r="T6196" s="4" t="str">
        <f t="shared" si="324"/>
        <v>50 % MAYOR</v>
      </c>
      <c r="U6196" s="4" t="str">
        <f t="shared" si="322"/>
        <v>Rango 500-549</v>
      </c>
      <c r="V6196" t="str">
        <f t="shared" si="323"/>
        <v>MAYOR A 450</v>
      </c>
    </row>
    <row r="6197" spans="1:22" x14ac:dyDescent="0.25">
      <c r="A6197" s="4" t="s">
        <v>12265</v>
      </c>
      <c r="B6197" t="s">
        <v>83</v>
      </c>
      <c r="C6197" s="1" t="s">
        <v>19</v>
      </c>
      <c r="D6197" t="s">
        <v>20</v>
      </c>
      <c r="E6197" t="s">
        <v>21</v>
      </c>
      <c r="F6197" t="s">
        <v>13902</v>
      </c>
      <c r="G6197" t="s">
        <v>23</v>
      </c>
      <c r="H6197" t="s">
        <v>13903</v>
      </c>
      <c r="I6197" t="s">
        <v>50</v>
      </c>
      <c r="J6197" t="s">
        <v>253</v>
      </c>
      <c r="K6197" t="s">
        <v>155</v>
      </c>
      <c r="L6197" t="s">
        <v>155</v>
      </c>
      <c r="M6197" t="s">
        <v>12265</v>
      </c>
      <c r="N6197">
        <v>517</v>
      </c>
      <c r="O6197">
        <v>544</v>
      </c>
      <c r="P6197">
        <v>544</v>
      </c>
      <c r="Q6197" s="4">
        <v>527</v>
      </c>
      <c r="R6197">
        <v>544</v>
      </c>
      <c r="S6197" s="4" t="str">
        <f t="shared" si="321"/>
        <v xml:space="preserve">CON PSU </v>
      </c>
      <c r="T6197" s="4" t="str">
        <f t="shared" si="324"/>
        <v>50 % MAYOR</v>
      </c>
      <c r="U6197" s="4" t="str">
        <f t="shared" si="322"/>
        <v>Rango 500-549</v>
      </c>
      <c r="V6197" t="str">
        <f t="shared" si="323"/>
        <v>MAYOR A 450</v>
      </c>
    </row>
    <row r="6198" spans="1:22" x14ac:dyDescent="0.25">
      <c r="A6198" s="4" t="s">
        <v>12265</v>
      </c>
      <c r="B6198" t="s">
        <v>129</v>
      </c>
      <c r="C6198" s="1" t="s">
        <v>19</v>
      </c>
      <c r="D6198" t="s">
        <v>20</v>
      </c>
      <c r="E6198" t="s">
        <v>21</v>
      </c>
      <c r="F6198" t="s">
        <v>14935</v>
      </c>
      <c r="G6198" t="s">
        <v>23</v>
      </c>
      <c r="H6198" t="s">
        <v>14936</v>
      </c>
      <c r="I6198" t="s">
        <v>50</v>
      </c>
      <c r="J6198" t="s">
        <v>76</v>
      </c>
      <c r="K6198" t="s">
        <v>155</v>
      </c>
      <c r="L6198" t="s">
        <v>27</v>
      </c>
      <c r="M6198" t="s">
        <v>12265</v>
      </c>
      <c r="N6198">
        <v>528</v>
      </c>
      <c r="O6198">
        <v>517</v>
      </c>
      <c r="P6198">
        <v>558</v>
      </c>
      <c r="Q6198" s="4">
        <v>528</v>
      </c>
      <c r="R6198">
        <v>537.5</v>
      </c>
      <c r="S6198" s="4" t="str">
        <f t="shared" si="321"/>
        <v xml:space="preserve">CON PSU </v>
      </c>
      <c r="T6198" s="4" t="str">
        <f t="shared" si="324"/>
        <v xml:space="preserve">50 % MENOR </v>
      </c>
      <c r="U6198" s="4" t="str">
        <f t="shared" si="322"/>
        <v>Rango 500-549</v>
      </c>
      <c r="V6198" t="str">
        <f t="shared" si="323"/>
        <v>MAYOR A 450</v>
      </c>
    </row>
    <row r="6199" spans="1:22" x14ac:dyDescent="0.25">
      <c r="A6199" s="4" t="s">
        <v>12265</v>
      </c>
      <c r="B6199" t="s">
        <v>56</v>
      </c>
      <c r="C6199" s="1" t="s">
        <v>19</v>
      </c>
      <c r="D6199" t="s">
        <v>20</v>
      </c>
      <c r="E6199" t="s">
        <v>21</v>
      </c>
      <c r="F6199" t="s">
        <v>12831</v>
      </c>
      <c r="G6199" t="s">
        <v>23</v>
      </c>
      <c r="H6199" t="s">
        <v>12832</v>
      </c>
      <c r="I6199" t="s">
        <v>50</v>
      </c>
      <c r="J6199" t="s">
        <v>10500</v>
      </c>
      <c r="K6199" t="s">
        <v>27</v>
      </c>
      <c r="L6199" t="s">
        <v>155</v>
      </c>
      <c r="M6199" t="s">
        <v>12265</v>
      </c>
      <c r="N6199">
        <v>528</v>
      </c>
      <c r="O6199">
        <v>481</v>
      </c>
      <c r="P6199">
        <v>527</v>
      </c>
      <c r="Q6199" s="4">
        <v>528</v>
      </c>
      <c r="R6199">
        <v>504</v>
      </c>
      <c r="S6199" s="4" t="str">
        <f t="shared" si="321"/>
        <v xml:space="preserve">CON PSU </v>
      </c>
      <c r="T6199" s="4" t="str">
        <f t="shared" si="324"/>
        <v xml:space="preserve">50 % MENOR </v>
      </c>
      <c r="U6199" s="4" t="str">
        <f t="shared" si="322"/>
        <v>Rango 500-549</v>
      </c>
      <c r="V6199" t="str">
        <f t="shared" si="323"/>
        <v>MAYOR A 450</v>
      </c>
    </row>
    <row r="6200" spans="1:22" x14ac:dyDescent="0.25">
      <c r="A6200" s="4" t="s">
        <v>12265</v>
      </c>
      <c r="B6200" t="s">
        <v>83</v>
      </c>
      <c r="C6200" s="1" t="s">
        <v>19</v>
      </c>
      <c r="D6200" t="s">
        <v>20</v>
      </c>
      <c r="E6200" t="s">
        <v>21</v>
      </c>
      <c r="F6200" t="s">
        <v>13982</v>
      </c>
      <c r="G6200" t="s">
        <v>23</v>
      </c>
      <c r="H6200" t="s">
        <v>13983</v>
      </c>
      <c r="I6200" t="s">
        <v>50</v>
      </c>
      <c r="J6200" t="s">
        <v>818</v>
      </c>
      <c r="K6200" t="s">
        <v>155</v>
      </c>
      <c r="L6200" t="s">
        <v>155</v>
      </c>
      <c r="M6200" t="s">
        <v>12265</v>
      </c>
      <c r="N6200">
        <v>528</v>
      </c>
      <c r="O6200">
        <v>510</v>
      </c>
      <c r="P6200">
        <v>507</v>
      </c>
      <c r="Q6200" s="4">
        <v>528</v>
      </c>
      <c r="R6200">
        <v>508.5</v>
      </c>
      <c r="S6200" s="4" t="str">
        <f t="shared" si="321"/>
        <v xml:space="preserve">CON PSU </v>
      </c>
      <c r="T6200" s="4" t="str">
        <f t="shared" si="324"/>
        <v xml:space="preserve">50 % MENOR </v>
      </c>
      <c r="U6200" s="4" t="str">
        <f t="shared" si="322"/>
        <v>Rango 500-549</v>
      </c>
      <c r="V6200" t="str">
        <f t="shared" si="323"/>
        <v>MAYOR A 450</v>
      </c>
    </row>
    <row r="6201" spans="1:22" x14ac:dyDescent="0.25">
      <c r="A6201" s="4" t="s">
        <v>12265</v>
      </c>
      <c r="B6201" t="s">
        <v>56</v>
      </c>
      <c r="C6201" s="1" t="s">
        <v>19</v>
      </c>
      <c r="D6201" t="s">
        <v>20</v>
      </c>
      <c r="E6201" t="s">
        <v>21</v>
      </c>
      <c r="F6201" t="s">
        <v>12782</v>
      </c>
      <c r="G6201" t="s">
        <v>23</v>
      </c>
      <c r="H6201" t="s">
        <v>12783</v>
      </c>
      <c r="I6201" t="s">
        <v>25</v>
      </c>
      <c r="J6201" t="s">
        <v>132</v>
      </c>
      <c r="K6201" t="s">
        <v>27</v>
      </c>
      <c r="L6201" t="s">
        <v>155</v>
      </c>
      <c r="M6201" t="s">
        <v>12265</v>
      </c>
      <c r="N6201">
        <v>528</v>
      </c>
      <c r="O6201">
        <v>510</v>
      </c>
      <c r="P6201">
        <v>495</v>
      </c>
      <c r="Q6201" s="4">
        <v>529</v>
      </c>
      <c r="R6201">
        <v>502.5</v>
      </c>
      <c r="S6201" s="4" t="str">
        <f t="shared" ref="S6201:S6264" si="325">IF(R6201&gt;0,"CON PSU ","SIN PSU")</f>
        <v xml:space="preserve">CON PSU </v>
      </c>
      <c r="T6201" s="4" t="str">
        <f t="shared" si="324"/>
        <v>50 % MAYOR</v>
      </c>
      <c r="U6201" s="4" t="str">
        <f t="shared" si="322"/>
        <v>Rango 500-549</v>
      </c>
      <c r="V6201" t="str">
        <f t="shared" si="323"/>
        <v>MAYOR A 450</v>
      </c>
    </row>
    <row r="6202" spans="1:22" x14ac:dyDescent="0.25">
      <c r="A6202" s="4" t="s">
        <v>12265</v>
      </c>
      <c r="B6202" t="s">
        <v>12979</v>
      </c>
      <c r="C6202" s="1" t="s">
        <v>30</v>
      </c>
      <c r="D6202" t="s">
        <v>20</v>
      </c>
      <c r="E6202" t="s">
        <v>21</v>
      </c>
      <c r="F6202" t="s">
        <v>12982</v>
      </c>
      <c r="G6202" t="s">
        <v>23</v>
      </c>
      <c r="H6202" t="s">
        <v>12983</v>
      </c>
      <c r="I6202" t="s">
        <v>25</v>
      </c>
      <c r="J6202" t="s">
        <v>69</v>
      </c>
      <c r="K6202" t="s">
        <v>27</v>
      </c>
      <c r="L6202" t="s">
        <v>27</v>
      </c>
      <c r="M6202" t="s">
        <v>12265</v>
      </c>
      <c r="N6202">
        <v>528</v>
      </c>
      <c r="O6202">
        <v>517</v>
      </c>
      <c r="P6202">
        <v>575</v>
      </c>
      <c r="Q6202" s="4">
        <v>531</v>
      </c>
      <c r="R6202">
        <v>546</v>
      </c>
      <c r="S6202" s="4" t="str">
        <f t="shared" si="325"/>
        <v xml:space="preserve">CON PSU </v>
      </c>
      <c r="T6202" s="4" t="str">
        <f t="shared" si="324"/>
        <v>50 % MAYOR</v>
      </c>
      <c r="U6202" s="4" t="str">
        <f t="shared" si="322"/>
        <v>Rango 500-549</v>
      </c>
      <c r="V6202" t="str">
        <f t="shared" si="323"/>
        <v>MAYOR A 450</v>
      </c>
    </row>
    <row r="6203" spans="1:22" x14ac:dyDescent="0.25">
      <c r="A6203" s="4" t="s">
        <v>12265</v>
      </c>
      <c r="B6203" t="s">
        <v>77</v>
      </c>
      <c r="C6203" s="1" t="s">
        <v>19</v>
      </c>
      <c r="D6203" t="s">
        <v>20</v>
      </c>
      <c r="E6203" t="s">
        <v>21</v>
      </c>
      <c r="F6203" t="s">
        <v>13622</v>
      </c>
      <c r="G6203" t="s">
        <v>23</v>
      </c>
      <c r="H6203" t="s">
        <v>13623</v>
      </c>
      <c r="I6203" t="s">
        <v>50</v>
      </c>
      <c r="J6203" t="s">
        <v>276</v>
      </c>
      <c r="K6203" t="s">
        <v>27</v>
      </c>
      <c r="L6203" t="s">
        <v>27</v>
      </c>
      <c r="M6203" t="s">
        <v>12265</v>
      </c>
      <c r="N6203">
        <v>499</v>
      </c>
      <c r="O6203">
        <v>458</v>
      </c>
      <c r="P6203">
        <v>551</v>
      </c>
      <c r="Q6203" s="4">
        <v>532</v>
      </c>
      <c r="R6203">
        <v>504.5</v>
      </c>
      <c r="S6203" s="4" t="str">
        <f t="shared" si="325"/>
        <v xml:space="preserve">CON PSU </v>
      </c>
      <c r="T6203" s="4" t="str">
        <f t="shared" si="324"/>
        <v>50 % MAYOR</v>
      </c>
      <c r="U6203" s="4" t="str">
        <f t="shared" si="322"/>
        <v>Rango 500-549</v>
      </c>
      <c r="V6203" t="str">
        <f t="shared" si="323"/>
        <v>MAYOR A 450</v>
      </c>
    </row>
    <row r="6204" spans="1:22" x14ac:dyDescent="0.25">
      <c r="A6204" s="4" t="s">
        <v>12265</v>
      </c>
      <c r="B6204" t="s">
        <v>83</v>
      </c>
      <c r="C6204" s="1" t="s">
        <v>19</v>
      </c>
      <c r="D6204" t="s">
        <v>20</v>
      </c>
      <c r="E6204" t="s">
        <v>21</v>
      </c>
      <c r="F6204" t="s">
        <v>13803</v>
      </c>
      <c r="G6204" t="s">
        <v>23</v>
      </c>
      <c r="H6204" t="s">
        <v>13804</v>
      </c>
      <c r="I6204" t="s">
        <v>50</v>
      </c>
      <c r="J6204" t="s">
        <v>69</v>
      </c>
      <c r="K6204" t="s">
        <v>27</v>
      </c>
      <c r="L6204" t="s">
        <v>27</v>
      </c>
      <c r="M6204" t="s">
        <v>3144</v>
      </c>
      <c r="N6204">
        <v>507</v>
      </c>
      <c r="O6204">
        <v>494</v>
      </c>
      <c r="P6204">
        <v>523</v>
      </c>
      <c r="Q6204" s="4">
        <v>533</v>
      </c>
      <c r="R6204">
        <v>508.5</v>
      </c>
      <c r="S6204" s="4" t="str">
        <f t="shared" si="325"/>
        <v xml:space="preserve">CON PSU </v>
      </c>
      <c r="T6204" s="4" t="str">
        <f t="shared" si="324"/>
        <v>50 % MAYOR</v>
      </c>
      <c r="U6204" s="4" t="str">
        <f t="shared" si="322"/>
        <v>Rango 500-549</v>
      </c>
      <c r="V6204" t="str">
        <f t="shared" si="323"/>
        <v>MAYOR A 450</v>
      </c>
    </row>
    <row r="6205" spans="1:22" x14ac:dyDescent="0.25">
      <c r="A6205" s="4" t="s">
        <v>12265</v>
      </c>
      <c r="B6205" t="s">
        <v>47</v>
      </c>
      <c r="C6205" s="1" t="s">
        <v>35</v>
      </c>
      <c r="D6205" t="s">
        <v>20</v>
      </c>
      <c r="E6205" t="s">
        <v>21</v>
      </c>
      <c r="F6205" t="s">
        <v>14117</v>
      </c>
      <c r="G6205" t="s">
        <v>23</v>
      </c>
      <c r="H6205" t="s">
        <v>14118</v>
      </c>
      <c r="I6205" t="s">
        <v>50</v>
      </c>
      <c r="J6205" t="s">
        <v>46</v>
      </c>
      <c r="K6205" t="s">
        <v>27</v>
      </c>
      <c r="L6205" t="s">
        <v>27</v>
      </c>
      <c r="M6205" t="s">
        <v>12265</v>
      </c>
      <c r="N6205">
        <v>528</v>
      </c>
      <c r="O6205">
        <v>510</v>
      </c>
      <c r="P6205">
        <v>570</v>
      </c>
      <c r="Q6205" s="4">
        <v>534</v>
      </c>
      <c r="R6205">
        <v>540</v>
      </c>
      <c r="S6205" s="4" t="str">
        <f t="shared" si="325"/>
        <v xml:space="preserve">CON PSU </v>
      </c>
      <c r="T6205" s="4" t="str">
        <f t="shared" si="324"/>
        <v>50 % MAYOR</v>
      </c>
      <c r="U6205" s="4" t="str">
        <f t="shared" si="322"/>
        <v>Rango 500-549</v>
      </c>
      <c r="V6205" t="str">
        <f t="shared" si="323"/>
        <v>MAYOR A 450</v>
      </c>
    </row>
    <row r="6206" spans="1:22" x14ac:dyDescent="0.25">
      <c r="A6206" s="4" t="s">
        <v>12265</v>
      </c>
      <c r="B6206" t="s">
        <v>66</v>
      </c>
      <c r="C6206" s="1" t="s">
        <v>35</v>
      </c>
      <c r="D6206" t="s">
        <v>20</v>
      </c>
      <c r="E6206" t="s">
        <v>21</v>
      </c>
      <c r="F6206" t="s">
        <v>14400</v>
      </c>
      <c r="G6206" t="s">
        <v>23</v>
      </c>
      <c r="H6206" t="s">
        <v>14401</v>
      </c>
      <c r="I6206" t="s">
        <v>50</v>
      </c>
      <c r="J6206" t="s">
        <v>76</v>
      </c>
      <c r="K6206" t="s">
        <v>27</v>
      </c>
      <c r="L6206" t="s">
        <v>155</v>
      </c>
      <c r="M6206" t="s">
        <v>12265</v>
      </c>
      <c r="N6206">
        <v>534</v>
      </c>
      <c r="O6206">
        <v>503</v>
      </c>
      <c r="P6206">
        <v>536</v>
      </c>
      <c r="Q6206" s="4">
        <v>534</v>
      </c>
      <c r="R6206">
        <v>519.5</v>
      </c>
      <c r="S6206" s="4" t="str">
        <f t="shared" si="325"/>
        <v xml:space="preserve">CON PSU </v>
      </c>
      <c r="T6206" s="4" t="str">
        <f t="shared" si="324"/>
        <v xml:space="preserve">50 % MENOR </v>
      </c>
      <c r="U6206" s="4" t="str">
        <f t="shared" si="322"/>
        <v>Rango 500-549</v>
      </c>
      <c r="V6206" t="str">
        <f t="shared" si="323"/>
        <v>MAYOR A 450</v>
      </c>
    </row>
    <row r="6207" spans="1:22" x14ac:dyDescent="0.25">
      <c r="A6207" s="4" t="s">
        <v>12265</v>
      </c>
      <c r="B6207" t="s">
        <v>83</v>
      </c>
      <c r="C6207" s="1" t="s">
        <v>19</v>
      </c>
      <c r="D6207" t="s">
        <v>20</v>
      </c>
      <c r="E6207" t="s">
        <v>21</v>
      </c>
      <c r="F6207" t="s">
        <v>13795</v>
      </c>
      <c r="G6207" t="s">
        <v>23</v>
      </c>
      <c r="H6207" t="s">
        <v>13796</v>
      </c>
      <c r="I6207" t="s">
        <v>50</v>
      </c>
      <c r="J6207" t="s">
        <v>566</v>
      </c>
      <c r="K6207" t="s">
        <v>155</v>
      </c>
      <c r="L6207" t="s">
        <v>155</v>
      </c>
      <c r="M6207" t="s">
        <v>3144</v>
      </c>
      <c r="N6207">
        <v>534</v>
      </c>
      <c r="O6207">
        <v>516</v>
      </c>
      <c r="P6207">
        <v>523</v>
      </c>
      <c r="Q6207" s="4">
        <v>534</v>
      </c>
      <c r="R6207">
        <v>519.5</v>
      </c>
      <c r="S6207" s="4" t="str">
        <f t="shared" si="325"/>
        <v xml:space="preserve">CON PSU </v>
      </c>
      <c r="T6207" s="4" t="str">
        <f t="shared" si="324"/>
        <v xml:space="preserve">50 % MENOR </v>
      </c>
      <c r="U6207" s="4" t="str">
        <f t="shared" si="322"/>
        <v>Rango 500-549</v>
      </c>
      <c r="V6207" t="str">
        <f t="shared" si="323"/>
        <v>MAYOR A 450</v>
      </c>
    </row>
    <row r="6208" spans="1:22" x14ac:dyDescent="0.25">
      <c r="A6208" s="4" t="s">
        <v>12265</v>
      </c>
      <c r="B6208" t="s">
        <v>96</v>
      </c>
      <c r="C6208" s="1" t="s">
        <v>97</v>
      </c>
      <c r="D6208" t="s">
        <v>20</v>
      </c>
      <c r="E6208" t="s">
        <v>21</v>
      </c>
      <c r="F6208" t="s">
        <v>14559</v>
      </c>
      <c r="G6208" t="s">
        <v>23</v>
      </c>
      <c r="H6208" t="s">
        <v>14560</v>
      </c>
      <c r="I6208" t="s">
        <v>50</v>
      </c>
      <c r="J6208" t="s">
        <v>69</v>
      </c>
      <c r="K6208" t="s">
        <v>27</v>
      </c>
      <c r="L6208" t="s">
        <v>27</v>
      </c>
      <c r="M6208" t="s">
        <v>12265</v>
      </c>
      <c r="N6208">
        <v>535</v>
      </c>
      <c r="O6208">
        <v>517</v>
      </c>
      <c r="P6208">
        <v>518</v>
      </c>
      <c r="Q6208" s="4">
        <v>535</v>
      </c>
      <c r="R6208">
        <v>517.5</v>
      </c>
      <c r="S6208" s="4" t="str">
        <f t="shared" si="325"/>
        <v xml:space="preserve">CON PSU </v>
      </c>
      <c r="T6208" s="4" t="str">
        <f t="shared" si="324"/>
        <v xml:space="preserve">50 % MENOR </v>
      </c>
      <c r="U6208" s="4" t="str">
        <f t="shared" si="322"/>
        <v>Rango 500-549</v>
      </c>
      <c r="V6208" t="str">
        <f t="shared" si="323"/>
        <v>MAYOR A 450</v>
      </c>
    </row>
    <row r="6209" spans="1:22" x14ac:dyDescent="0.25">
      <c r="A6209" s="4" t="s">
        <v>12265</v>
      </c>
      <c r="B6209" t="s">
        <v>56</v>
      </c>
      <c r="C6209" s="1" t="s">
        <v>19</v>
      </c>
      <c r="D6209" t="s">
        <v>20</v>
      </c>
      <c r="E6209" t="s">
        <v>21</v>
      </c>
      <c r="F6209" t="s">
        <v>12740</v>
      </c>
      <c r="G6209" t="s">
        <v>23</v>
      </c>
      <c r="H6209" t="s">
        <v>12741</v>
      </c>
      <c r="I6209" t="s">
        <v>50</v>
      </c>
      <c r="J6209" t="s">
        <v>173</v>
      </c>
      <c r="K6209" t="s">
        <v>155</v>
      </c>
      <c r="L6209" t="s">
        <v>27</v>
      </c>
      <c r="M6209" t="s">
        <v>12265</v>
      </c>
      <c r="N6209">
        <v>521</v>
      </c>
      <c r="O6209">
        <v>530</v>
      </c>
      <c r="P6209">
        <v>558</v>
      </c>
      <c r="Q6209" s="4">
        <v>536</v>
      </c>
      <c r="R6209">
        <v>544</v>
      </c>
      <c r="S6209" s="4" t="str">
        <f t="shared" si="325"/>
        <v xml:space="preserve">CON PSU </v>
      </c>
      <c r="T6209" s="4" t="str">
        <f t="shared" si="324"/>
        <v>50 % MAYOR</v>
      </c>
      <c r="U6209" s="4" t="str">
        <f t="shared" si="322"/>
        <v>Rango 500-549</v>
      </c>
      <c r="V6209" t="str">
        <f t="shared" si="323"/>
        <v>MAYOR A 450</v>
      </c>
    </row>
    <row r="6210" spans="1:22" x14ac:dyDescent="0.25">
      <c r="A6210" s="4" t="s">
        <v>12265</v>
      </c>
      <c r="B6210" t="s">
        <v>267</v>
      </c>
      <c r="C6210" s="1" t="s">
        <v>97</v>
      </c>
      <c r="D6210" t="s">
        <v>20</v>
      </c>
      <c r="E6210" t="s">
        <v>21</v>
      </c>
      <c r="F6210" t="s">
        <v>14738</v>
      </c>
      <c r="G6210" t="s">
        <v>23</v>
      </c>
      <c r="H6210" t="s">
        <v>14739</v>
      </c>
      <c r="I6210" t="s">
        <v>50</v>
      </c>
      <c r="J6210" t="s">
        <v>122</v>
      </c>
      <c r="K6210" t="s">
        <v>27</v>
      </c>
      <c r="L6210" t="s">
        <v>27</v>
      </c>
      <c r="M6210" t="s">
        <v>12265</v>
      </c>
      <c r="N6210">
        <v>517</v>
      </c>
      <c r="O6210">
        <v>496</v>
      </c>
      <c r="P6210">
        <v>575</v>
      </c>
      <c r="Q6210" s="4">
        <v>538</v>
      </c>
      <c r="R6210">
        <v>535.5</v>
      </c>
      <c r="S6210" s="4" t="str">
        <f t="shared" si="325"/>
        <v xml:space="preserve">CON PSU </v>
      </c>
      <c r="T6210" s="4" t="str">
        <f t="shared" si="324"/>
        <v>50 % MAYOR</v>
      </c>
      <c r="U6210" s="4" t="str">
        <f t="shared" ref="U6210:U6273" si="326">IF(R6210&gt;699,"Rango Mayor a 699",IF(R6210&gt;649,"Rango 650-699",IF(R6210&gt;599,"Rango 600-649",IF(R6210&gt;549,"Rango 550-599",IF(R6210&gt;499,"Rango 500-549",IF(R6210&gt;449,"Rango 450-499",IF(R6210&gt;399,"Rango 400-449","Rango Menor a 400")))))))</f>
        <v>Rango 500-549</v>
      </c>
      <c r="V6210" t="str">
        <f t="shared" si="323"/>
        <v>MAYOR A 450</v>
      </c>
    </row>
    <row r="6211" spans="1:22" x14ac:dyDescent="0.25">
      <c r="A6211" s="4" t="s">
        <v>12265</v>
      </c>
      <c r="B6211" t="s">
        <v>96</v>
      </c>
      <c r="C6211" s="1" t="s">
        <v>97</v>
      </c>
      <c r="D6211" t="s">
        <v>20</v>
      </c>
      <c r="E6211" t="s">
        <v>21</v>
      </c>
      <c r="F6211" t="s">
        <v>14519</v>
      </c>
      <c r="G6211" t="s">
        <v>23</v>
      </c>
      <c r="H6211" t="s">
        <v>14520</v>
      </c>
      <c r="I6211" t="s">
        <v>50</v>
      </c>
      <c r="J6211" t="s">
        <v>113</v>
      </c>
      <c r="K6211" t="s">
        <v>155</v>
      </c>
      <c r="L6211" t="s">
        <v>155</v>
      </c>
      <c r="M6211" t="s">
        <v>12265</v>
      </c>
      <c r="N6211">
        <v>538</v>
      </c>
      <c r="O6211">
        <v>530</v>
      </c>
      <c r="P6211">
        <v>495</v>
      </c>
      <c r="Q6211" s="4">
        <v>538</v>
      </c>
      <c r="R6211">
        <v>512.5</v>
      </c>
      <c r="S6211" s="4" t="str">
        <f t="shared" si="325"/>
        <v xml:space="preserve">CON PSU </v>
      </c>
      <c r="T6211" s="4" t="str">
        <f t="shared" si="324"/>
        <v xml:space="preserve">50 % MENOR </v>
      </c>
      <c r="U6211" s="4" t="str">
        <f t="shared" si="326"/>
        <v>Rango 500-549</v>
      </c>
      <c r="V6211" t="str">
        <f t="shared" ref="V6211:V6274" si="327">IF(R6211&gt;449.9444444444,"MAYOR A 450","MENOR A 450")</f>
        <v>MAYOR A 450</v>
      </c>
    </row>
    <row r="6212" spans="1:22" x14ac:dyDescent="0.25">
      <c r="A6212" s="4" t="s">
        <v>12265</v>
      </c>
      <c r="B6212" t="s">
        <v>129</v>
      </c>
      <c r="C6212" s="1" t="s">
        <v>19</v>
      </c>
      <c r="D6212" t="s">
        <v>20</v>
      </c>
      <c r="E6212" t="s">
        <v>21</v>
      </c>
      <c r="F6212" t="s">
        <v>14992</v>
      </c>
      <c r="G6212" t="s">
        <v>23</v>
      </c>
      <c r="H6212" t="s">
        <v>14993</v>
      </c>
      <c r="I6212" t="s">
        <v>50</v>
      </c>
      <c r="J6212" t="s">
        <v>185</v>
      </c>
      <c r="K6212" t="s">
        <v>155</v>
      </c>
      <c r="L6212" t="s">
        <v>155</v>
      </c>
      <c r="M6212" t="s">
        <v>12265</v>
      </c>
      <c r="N6212">
        <v>538</v>
      </c>
      <c r="O6212">
        <v>537</v>
      </c>
      <c r="P6212">
        <v>495</v>
      </c>
      <c r="Q6212" s="4">
        <v>538</v>
      </c>
      <c r="R6212">
        <v>516</v>
      </c>
      <c r="S6212" s="4" t="str">
        <f t="shared" si="325"/>
        <v xml:space="preserve">CON PSU </v>
      </c>
      <c r="T6212" s="4" t="str">
        <f t="shared" si="324"/>
        <v xml:space="preserve">50 % MENOR </v>
      </c>
      <c r="U6212" s="4" t="str">
        <f t="shared" si="326"/>
        <v>Rango 500-549</v>
      </c>
      <c r="V6212" t="str">
        <f t="shared" si="327"/>
        <v>MAYOR A 450</v>
      </c>
    </row>
    <row r="6213" spans="1:22" x14ac:dyDescent="0.25">
      <c r="A6213" s="4" t="s">
        <v>12265</v>
      </c>
      <c r="B6213" t="s">
        <v>83</v>
      </c>
      <c r="C6213" s="1" t="s">
        <v>19</v>
      </c>
      <c r="D6213" t="s">
        <v>20</v>
      </c>
      <c r="E6213" t="s">
        <v>21</v>
      </c>
      <c r="F6213" t="s">
        <v>13876</v>
      </c>
      <c r="G6213" t="s">
        <v>23</v>
      </c>
      <c r="H6213" t="s">
        <v>13877</v>
      </c>
      <c r="I6213" t="s">
        <v>50</v>
      </c>
      <c r="J6213" t="s">
        <v>76</v>
      </c>
      <c r="K6213" t="s">
        <v>155</v>
      </c>
      <c r="L6213" t="s">
        <v>155</v>
      </c>
      <c r="M6213" t="s">
        <v>12265</v>
      </c>
      <c r="N6213">
        <v>538</v>
      </c>
      <c r="O6213">
        <v>517</v>
      </c>
      <c r="P6213">
        <v>527</v>
      </c>
      <c r="Q6213" s="4">
        <v>538</v>
      </c>
      <c r="R6213">
        <v>522</v>
      </c>
      <c r="S6213" s="4" t="str">
        <f t="shared" si="325"/>
        <v xml:space="preserve">CON PSU </v>
      </c>
      <c r="T6213" s="4" t="str">
        <f t="shared" si="324"/>
        <v xml:space="preserve">50 % MENOR </v>
      </c>
      <c r="U6213" s="4" t="str">
        <f t="shared" si="326"/>
        <v>Rango 500-549</v>
      </c>
      <c r="V6213" t="str">
        <f t="shared" si="327"/>
        <v>MAYOR A 450</v>
      </c>
    </row>
    <row r="6214" spans="1:22" x14ac:dyDescent="0.25">
      <c r="A6214" s="4" t="s">
        <v>12265</v>
      </c>
      <c r="B6214" t="s">
        <v>39</v>
      </c>
      <c r="C6214" s="1" t="s">
        <v>30</v>
      </c>
      <c r="D6214" t="s">
        <v>20</v>
      </c>
      <c r="E6214" t="s">
        <v>21</v>
      </c>
      <c r="F6214" t="s">
        <v>13008</v>
      </c>
      <c r="G6214" t="s">
        <v>23</v>
      </c>
      <c r="H6214" t="s">
        <v>13009</v>
      </c>
      <c r="I6214" t="s">
        <v>50</v>
      </c>
      <c r="J6214" t="s">
        <v>76</v>
      </c>
      <c r="K6214" t="s">
        <v>155</v>
      </c>
      <c r="L6214" t="s">
        <v>155</v>
      </c>
      <c r="M6214" t="s">
        <v>3144</v>
      </c>
      <c r="N6214">
        <v>538</v>
      </c>
      <c r="O6214">
        <v>480</v>
      </c>
      <c r="P6214">
        <v>597</v>
      </c>
      <c r="Q6214" s="4">
        <v>540</v>
      </c>
      <c r="R6214">
        <v>538.5</v>
      </c>
      <c r="S6214" s="4" t="str">
        <f t="shared" si="325"/>
        <v xml:space="preserve">CON PSU </v>
      </c>
      <c r="T6214" s="4" t="str">
        <f t="shared" si="324"/>
        <v>50 % MAYOR</v>
      </c>
      <c r="U6214" s="4" t="str">
        <f t="shared" si="326"/>
        <v>Rango 500-549</v>
      </c>
      <c r="V6214" t="str">
        <f t="shared" si="327"/>
        <v>MAYOR A 450</v>
      </c>
    </row>
    <row r="6215" spans="1:22" x14ac:dyDescent="0.25">
      <c r="A6215" s="4" t="s">
        <v>12265</v>
      </c>
      <c r="B6215" t="s">
        <v>34</v>
      </c>
      <c r="C6215" s="1" t="s">
        <v>35</v>
      </c>
      <c r="D6215" t="s">
        <v>20</v>
      </c>
      <c r="E6215" t="s">
        <v>21</v>
      </c>
      <c r="F6215" t="s">
        <v>14137</v>
      </c>
      <c r="G6215" t="s">
        <v>23</v>
      </c>
      <c r="H6215" t="s">
        <v>14138</v>
      </c>
      <c r="I6215" t="s">
        <v>50</v>
      </c>
      <c r="J6215" t="s">
        <v>145</v>
      </c>
      <c r="K6215" t="s">
        <v>155</v>
      </c>
      <c r="L6215" t="s">
        <v>27</v>
      </c>
      <c r="M6215" t="s">
        <v>12265</v>
      </c>
      <c r="N6215">
        <v>534</v>
      </c>
      <c r="O6215">
        <v>481</v>
      </c>
      <c r="P6215">
        <v>591</v>
      </c>
      <c r="Q6215" s="4">
        <v>541</v>
      </c>
      <c r="R6215">
        <v>536</v>
      </c>
      <c r="S6215" s="4" t="str">
        <f t="shared" si="325"/>
        <v xml:space="preserve">CON PSU </v>
      </c>
      <c r="T6215" s="4" t="str">
        <f t="shared" si="324"/>
        <v>50 % MAYOR</v>
      </c>
      <c r="U6215" s="4" t="str">
        <f t="shared" si="326"/>
        <v>Rango 500-549</v>
      </c>
      <c r="V6215" t="str">
        <f t="shared" si="327"/>
        <v>MAYOR A 450</v>
      </c>
    </row>
    <row r="6216" spans="1:22" x14ac:dyDescent="0.25">
      <c r="A6216" s="4" t="s">
        <v>12265</v>
      </c>
      <c r="B6216" t="s">
        <v>56</v>
      </c>
      <c r="C6216" s="1" t="s">
        <v>19</v>
      </c>
      <c r="D6216" t="s">
        <v>20</v>
      </c>
      <c r="E6216" t="s">
        <v>21</v>
      </c>
      <c r="F6216" t="s">
        <v>12603</v>
      </c>
      <c r="G6216" t="s">
        <v>23</v>
      </c>
      <c r="H6216" t="s">
        <v>12604</v>
      </c>
      <c r="I6216" t="s">
        <v>50</v>
      </c>
      <c r="J6216" t="s">
        <v>76</v>
      </c>
      <c r="K6216" t="s">
        <v>155</v>
      </c>
      <c r="L6216" t="s">
        <v>27</v>
      </c>
      <c r="M6216" t="s">
        <v>12265</v>
      </c>
      <c r="N6216">
        <v>534</v>
      </c>
      <c r="O6216">
        <v>537</v>
      </c>
      <c r="P6216">
        <v>518</v>
      </c>
      <c r="Q6216" s="4">
        <v>541</v>
      </c>
      <c r="R6216">
        <v>527.5</v>
      </c>
      <c r="S6216" s="4" t="str">
        <f t="shared" si="325"/>
        <v xml:space="preserve">CON PSU </v>
      </c>
      <c r="T6216" s="4" t="str">
        <f t="shared" si="324"/>
        <v>50 % MAYOR</v>
      </c>
      <c r="U6216" s="4" t="str">
        <f t="shared" si="326"/>
        <v>Rango 500-549</v>
      </c>
      <c r="V6216" t="str">
        <f t="shared" si="327"/>
        <v>MAYOR A 450</v>
      </c>
    </row>
    <row r="6217" spans="1:22" x14ac:dyDescent="0.25">
      <c r="A6217" s="4" t="s">
        <v>12265</v>
      </c>
      <c r="B6217" t="s">
        <v>56</v>
      </c>
      <c r="C6217" s="1" t="s">
        <v>19</v>
      </c>
      <c r="D6217" t="s">
        <v>20</v>
      </c>
      <c r="E6217" t="s">
        <v>21</v>
      </c>
      <c r="F6217" t="s">
        <v>12774</v>
      </c>
      <c r="G6217" t="s">
        <v>23</v>
      </c>
      <c r="H6217" t="s">
        <v>12775</v>
      </c>
      <c r="I6217" t="s">
        <v>50</v>
      </c>
      <c r="J6217" t="s">
        <v>69</v>
      </c>
      <c r="K6217" t="s">
        <v>155</v>
      </c>
      <c r="L6217" t="s">
        <v>27</v>
      </c>
      <c r="M6217" t="s">
        <v>12265</v>
      </c>
      <c r="N6217">
        <v>534</v>
      </c>
      <c r="O6217">
        <v>537</v>
      </c>
      <c r="P6217">
        <v>536</v>
      </c>
      <c r="Q6217" s="4">
        <v>543</v>
      </c>
      <c r="R6217">
        <v>536.5</v>
      </c>
      <c r="S6217" s="4" t="str">
        <f t="shared" si="325"/>
        <v xml:space="preserve">CON PSU </v>
      </c>
      <c r="T6217" s="4" t="str">
        <f t="shared" si="324"/>
        <v>50 % MAYOR</v>
      </c>
      <c r="U6217" s="4" t="str">
        <f t="shared" si="326"/>
        <v>Rango 500-549</v>
      </c>
      <c r="V6217" t="str">
        <f t="shared" si="327"/>
        <v>MAYOR A 450</v>
      </c>
    </row>
    <row r="6218" spans="1:22" x14ac:dyDescent="0.25">
      <c r="A6218" s="4" t="s">
        <v>12265</v>
      </c>
      <c r="B6218" t="s">
        <v>96</v>
      </c>
      <c r="C6218" s="1" t="s">
        <v>97</v>
      </c>
      <c r="D6218" t="s">
        <v>20</v>
      </c>
      <c r="E6218" t="s">
        <v>21</v>
      </c>
      <c r="F6218" t="s">
        <v>14607</v>
      </c>
      <c r="G6218" t="s">
        <v>23</v>
      </c>
      <c r="H6218" t="s">
        <v>14608</v>
      </c>
      <c r="I6218" t="s">
        <v>50</v>
      </c>
      <c r="J6218" t="s">
        <v>224</v>
      </c>
      <c r="K6218" t="s">
        <v>27</v>
      </c>
      <c r="L6218" t="s">
        <v>27</v>
      </c>
      <c r="M6218" t="s">
        <v>12265</v>
      </c>
      <c r="N6218">
        <v>544</v>
      </c>
      <c r="O6218">
        <v>510</v>
      </c>
      <c r="P6218">
        <v>536</v>
      </c>
      <c r="Q6218" s="4">
        <v>544</v>
      </c>
      <c r="R6218">
        <v>523</v>
      </c>
      <c r="S6218" s="4" t="str">
        <f t="shared" si="325"/>
        <v xml:space="preserve">CON PSU </v>
      </c>
      <c r="T6218" s="4" t="str">
        <f t="shared" si="324"/>
        <v xml:space="preserve">50 % MENOR </v>
      </c>
      <c r="U6218" s="4" t="str">
        <f t="shared" si="326"/>
        <v>Rango 500-549</v>
      </c>
      <c r="V6218" t="str">
        <f t="shared" si="327"/>
        <v>MAYOR A 450</v>
      </c>
    </row>
    <row r="6219" spans="1:22" x14ac:dyDescent="0.25">
      <c r="A6219" s="4" t="s">
        <v>12265</v>
      </c>
      <c r="B6219" t="s">
        <v>56</v>
      </c>
      <c r="C6219" s="1" t="s">
        <v>19</v>
      </c>
      <c r="D6219" t="s">
        <v>20</v>
      </c>
      <c r="E6219" t="s">
        <v>21</v>
      </c>
      <c r="F6219" t="s">
        <v>12615</v>
      </c>
      <c r="G6219" t="s">
        <v>23</v>
      </c>
      <c r="H6219" t="s">
        <v>12616</v>
      </c>
      <c r="I6219" t="s">
        <v>50</v>
      </c>
      <c r="J6219" t="s">
        <v>185</v>
      </c>
      <c r="K6219" t="s">
        <v>155</v>
      </c>
      <c r="L6219" t="s">
        <v>27</v>
      </c>
      <c r="M6219" t="s">
        <v>12265</v>
      </c>
      <c r="N6219">
        <v>544</v>
      </c>
      <c r="O6219">
        <v>523</v>
      </c>
      <c r="P6219">
        <v>536</v>
      </c>
      <c r="Q6219" s="4">
        <v>544</v>
      </c>
      <c r="R6219">
        <v>529.5</v>
      </c>
      <c r="S6219" s="4" t="str">
        <f t="shared" si="325"/>
        <v xml:space="preserve">CON PSU </v>
      </c>
      <c r="T6219" s="4" t="str">
        <f t="shared" si="324"/>
        <v xml:space="preserve">50 % MENOR </v>
      </c>
      <c r="U6219" s="4" t="str">
        <f t="shared" si="326"/>
        <v>Rango 500-549</v>
      </c>
      <c r="V6219" t="str">
        <f t="shared" si="327"/>
        <v>MAYOR A 450</v>
      </c>
    </row>
    <row r="6220" spans="1:22" x14ac:dyDescent="0.25">
      <c r="A6220" s="4" t="s">
        <v>12265</v>
      </c>
      <c r="B6220" t="s">
        <v>83</v>
      </c>
      <c r="C6220" s="1" t="s">
        <v>19</v>
      </c>
      <c r="D6220" t="s">
        <v>20</v>
      </c>
      <c r="E6220" t="s">
        <v>21</v>
      </c>
      <c r="F6220" t="s">
        <v>14064</v>
      </c>
      <c r="G6220" t="s">
        <v>23</v>
      </c>
      <c r="H6220" t="s">
        <v>14065</v>
      </c>
      <c r="I6220" t="s">
        <v>50</v>
      </c>
      <c r="J6220" t="s">
        <v>875</v>
      </c>
      <c r="K6220" t="s">
        <v>155</v>
      </c>
      <c r="L6220" t="s">
        <v>155</v>
      </c>
      <c r="M6220" t="s">
        <v>3144</v>
      </c>
      <c r="N6220">
        <v>529</v>
      </c>
      <c r="O6220">
        <v>527</v>
      </c>
      <c r="P6220">
        <v>482</v>
      </c>
      <c r="Q6220" s="4">
        <v>544</v>
      </c>
      <c r="R6220">
        <v>504.5</v>
      </c>
      <c r="S6220" s="4" t="str">
        <f t="shared" si="325"/>
        <v xml:space="preserve">CON PSU </v>
      </c>
      <c r="T6220" s="4" t="str">
        <f t="shared" si="324"/>
        <v>50 % MAYOR</v>
      </c>
      <c r="U6220" s="4" t="str">
        <f t="shared" si="326"/>
        <v>Rango 500-549</v>
      </c>
      <c r="V6220" t="str">
        <f t="shared" si="327"/>
        <v>MAYOR A 450</v>
      </c>
    </row>
    <row r="6221" spans="1:22" x14ac:dyDescent="0.25">
      <c r="A6221" s="4" t="s">
        <v>12265</v>
      </c>
      <c r="B6221" t="s">
        <v>18</v>
      </c>
      <c r="C6221" s="1" t="s">
        <v>19</v>
      </c>
      <c r="D6221" t="s">
        <v>20</v>
      </c>
      <c r="E6221" t="s">
        <v>21</v>
      </c>
      <c r="F6221" t="s">
        <v>15223</v>
      </c>
      <c r="G6221" t="s">
        <v>23</v>
      </c>
      <c r="H6221" t="s">
        <v>15224</v>
      </c>
      <c r="I6221" t="s">
        <v>50</v>
      </c>
      <c r="J6221" t="s">
        <v>185</v>
      </c>
      <c r="K6221" t="s">
        <v>27</v>
      </c>
      <c r="L6221" t="s">
        <v>27</v>
      </c>
      <c r="M6221" t="s">
        <v>12265</v>
      </c>
      <c r="N6221">
        <v>528</v>
      </c>
      <c r="O6221">
        <v>558</v>
      </c>
      <c r="P6221">
        <v>507</v>
      </c>
      <c r="Q6221" s="4">
        <v>545</v>
      </c>
      <c r="R6221">
        <v>532.5</v>
      </c>
      <c r="S6221" s="4" t="str">
        <f t="shared" si="325"/>
        <v xml:space="preserve">CON PSU </v>
      </c>
      <c r="T6221" s="4" t="str">
        <f t="shared" si="324"/>
        <v>50 % MAYOR</v>
      </c>
      <c r="U6221" s="4" t="str">
        <f t="shared" si="326"/>
        <v>Rango 500-549</v>
      </c>
      <c r="V6221" t="str">
        <f t="shared" si="327"/>
        <v>MAYOR A 450</v>
      </c>
    </row>
    <row r="6222" spans="1:22" x14ac:dyDescent="0.25">
      <c r="A6222" s="4" t="s">
        <v>12265</v>
      </c>
      <c r="B6222" t="s">
        <v>18</v>
      </c>
      <c r="C6222" s="1" t="s">
        <v>19</v>
      </c>
      <c r="D6222" t="s">
        <v>20</v>
      </c>
      <c r="E6222" t="s">
        <v>21</v>
      </c>
      <c r="F6222" t="s">
        <v>15331</v>
      </c>
      <c r="G6222" t="s">
        <v>23</v>
      </c>
      <c r="H6222" t="s">
        <v>15332</v>
      </c>
      <c r="I6222" t="s">
        <v>50</v>
      </c>
      <c r="J6222" t="s">
        <v>152</v>
      </c>
      <c r="K6222" t="s">
        <v>155</v>
      </c>
      <c r="L6222" t="s">
        <v>27</v>
      </c>
      <c r="M6222" t="s">
        <v>12265</v>
      </c>
      <c r="N6222">
        <v>539</v>
      </c>
      <c r="O6222">
        <v>481</v>
      </c>
      <c r="P6222">
        <v>536</v>
      </c>
      <c r="Q6222" s="4">
        <v>545</v>
      </c>
      <c r="R6222">
        <v>508.5</v>
      </c>
      <c r="S6222" s="4" t="str">
        <f t="shared" si="325"/>
        <v xml:space="preserve">CON PSU </v>
      </c>
      <c r="T6222" s="4" t="str">
        <f t="shared" si="324"/>
        <v>50 % MAYOR</v>
      </c>
      <c r="U6222" s="4" t="str">
        <f t="shared" si="326"/>
        <v>Rango 500-549</v>
      </c>
      <c r="V6222" t="str">
        <f t="shared" si="327"/>
        <v>MAYOR A 450</v>
      </c>
    </row>
    <row r="6223" spans="1:22" x14ac:dyDescent="0.25">
      <c r="A6223" s="4" t="s">
        <v>12265</v>
      </c>
      <c r="B6223" t="s">
        <v>83</v>
      </c>
      <c r="C6223" s="1" t="s">
        <v>19</v>
      </c>
      <c r="D6223" t="s">
        <v>20</v>
      </c>
      <c r="E6223" t="s">
        <v>21</v>
      </c>
      <c r="F6223" t="s">
        <v>13968</v>
      </c>
      <c r="G6223" t="s">
        <v>23</v>
      </c>
      <c r="H6223" t="s">
        <v>13969</v>
      </c>
      <c r="I6223" t="s">
        <v>50</v>
      </c>
      <c r="J6223" t="s">
        <v>113</v>
      </c>
      <c r="K6223" t="s">
        <v>27</v>
      </c>
      <c r="L6223" t="s">
        <v>27</v>
      </c>
      <c r="M6223" t="s">
        <v>3144</v>
      </c>
      <c r="N6223">
        <v>535</v>
      </c>
      <c r="O6223">
        <v>571</v>
      </c>
      <c r="P6223">
        <v>514</v>
      </c>
      <c r="Q6223" s="4">
        <v>548</v>
      </c>
      <c r="R6223">
        <v>542.5</v>
      </c>
      <c r="S6223" s="4" t="str">
        <f t="shared" si="325"/>
        <v xml:space="preserve">CON PSU </v>
      </c>
      <c r="T6223" s="4" t="str">
        <f t="shared" si="324"/>
        <v>50 % MAYOR</v>
      </c>
      <c r="U6223" s="4" t="str">
        <f t="shared" si="326"/>
        <v>Rango 500-549</v>
      </c>
      <c r="V6223" t="str">
        <f t="shared" si="327"/>
        <v>MAYOR A 450</v>
      </c>
    </row>
    <row r="6224" spans="1:22" x14ac:dyDescent="0.25">
      <c r="A6224" s="4" t="s">
        <v>12265</v>
      </c>
      <c r="B6224" t="s">
        <v>96</v>
      </c>
      <c r="C6224" s="1" t="s">
        <v>97</v>
      </c>
      <c r="D6224" t="s">
        <v>20</v>
      </c>
      <c r="E6224" t="s">
        <v>21</v>
      </c>
      <c r="F6224" t="s">
        <v>14587</v>
      </c>
      <c r="G6224" t="s">
        <v>23</v>
      </c>
      <c r="H6224" t="s">
        <v>14588</v>
      </c>
      <c r="I6224" t="s">
        <v>50</v>
      </c>
      <c r="J6224" t="s">
        <v>69</v>
      </c>
      <c r="K6224" t="s">
        <v>27</v>
      </c>
      <c r="L6224" t="s">
        <v>27</v>
      </c>
      <c r="M6224" t="s">
        <v>12265</v>
      </c>
      <c r="N6224">
        <v>548</v>
      </c>
      <c r="O6224">
        <v>580</v>
      </c>
      <c r="P6224">
        <v>507</v>
      </c>
      <c r="Q6224" s="4">
        <v>548</v>
      </c>
      <c r="R6224">
        <v>543.5</v>
      </c>
      <c r="S6224" s="4" t="str">
        <f t="shared" si="325"/>
        <v xml:space="preserve">CON PSU </v>
      </c>
      <c r="T6224" s="4" t="str">
        <f t="shared" si="324"/>
        <v xml:space="preserve">50 % MENOR </v>
      </c>
      <c r="U6224" s="4" t="str">
        <f t="shared" si="326"/>
        <v>Rango 500-549</v>
      </c>
      <c r="V6224" t="str">
        <f t="shared" si="327"/>
        <v>MAYOR A 450</v>
      </c>
    </row>
    <row r="6225" spans="1:22" x14ac:dyDescent="0.25">
      <c r="A6225" s="4" t="s">
        <v>12265</v>
      </c>
      <c r="B6225" t="s">
        <v>56</v>
      </c>
      <c r="C6225" s="1" t="s">
        <v>19</v>
      </c>
      <c r="D6225" t="s">
        <v>20</v>
      </c>
      <c r="E6225" t="s">
        <v>21</v>
      </c>
      <c r="F6225" t="s">
        <v>12537</v>
      </c>
      <c r="G6225" t="s">
        <v>23</v>
      </c>
      <c r="H6225" t="s">
        <v>12538</v>
      </c>
      <c r="I6225" t="s">
        <v>50</v>
      </c>
      <c r="J6225" t="s">
        <v>4977</v>
      </c>
      <c r="K6225" t="s">
        <v>27</v>
      </c>
      <c r="L6225" t="s">
        <v>155</v>
      </c>
      <c r="M6225" t="s">
        <v>12265</v>
      </c>
      <c r="N6225">
        <v>548</v>
      </c>
      <c r="O6225">
        <v>496</v>
      </c>
      <c r="P6225">
        <v>518</v>
      </c>
      <c r="Q6225" s="4">
        <v>548</v>
      </c>
      <c r="R6225">
        <v>507</v>
      </c>
      <c r="S6225" s="4" t="str">
        <f t="shared" si="325"/>
        <v xml:space="preserve">CON PSU </v>
      </c>
      <c r="T6225" s="4" t="str">
        <f t="shared" si="324"/>
        <v xml:space="preserve">50 % MENOR </v>
      </c>
      <c r="U6225" s="4" t="str">
        <f t="shared" si="326"/>
        <v>Rango 500-549</v>
      </c>
      <c r="V6225" t="str">
        <f t="shared" si="327"/>
        <v>MAYOR A 450</v>
      </c>
    </row>
    <row r="6226" spans="1:22" x14ac:dyDescent="0.25">
      <c r="A6226" s="4" t="s">
        <v>12265</v>
      </c>
      <c r="B6226" t="s">
        <v>56</v>
      </c>
      <c r="C6226" s="1" t="s">
        <v>19</v>
      </c>
      <c r="D6226" t="s">
        <v>20</v>
      </c>
      <c r="E6226" t="s">
        <v>21</v>
      </c>
      <c r="F6226" t="s">
        <v>12806</v>
      </c>
      <c r="G6226" t="s">
        <v>23</v>
      </c>
      <c r="H6226" t="s">
        <v>12807</v>
      </c>
      <c r="I6226" t="s">
        <v>50</v>
      </c>
      <c r="J6226" t="s">
        <v>46</v>
      </c>
      <c r="K6226" t="s">
        <v>27</v>
      </c>
      <c r="L6226" t="s">
        <v>155</v>
      </c>
      <c r="M6226" t="s">
        <v>12265</v>
      </c>
      <c r="N6226">
        <v>548</v>
      </c>
      <c r="O6226">
        <v>496</v>
      </c>
      <c r="P6226">
        <v>596</v>
      </c>
      <c r="Q6226" s="4">
        <v>548</v>
      </c>
      <c r="R6226">
        <v>546</v>
      </c>
      <c r="S6226" s="4" t="str">
        <f t="shared" si="325"/>
        <v xml:space="preserve">CON PSU </v>
      </c>
      <c r="T6226" s="4" t="str">
        <f t="shared" si="324"/>
        <v xml:space="preserve">50 % MENOR </v>
      </c>
      <c r="U6226" s="4" t="str">
        <f t="shared" si="326"/>
        <v>Rango 500-549</v>
      </c>
      <c r="V6226" t="str">
        <f t="shared" si="327"/>
        <v>MAYOR A 450</v>
      </c>
    </row>
    <row r="6227" spans="1:22" x14ac:dyDescent="0.25">
      <c r="A6227" s="4" t="s">
        <v>12265</v>
      </c>
      <c r="B6227" t="s">
        <v>56</v>
      </c>
      <c r="C6227" s="1" t="s">
        <v>19</v>
      </c>
      <c r="D6227" t="s">
        <v>20</v>
      </c>
      <c r="E6227" t="s">
        <v>21</v>
      </c>
      <c r="F6227" t="s">
        <v>12687</v>
      </c>
      <c r="G6227" t="s">
        <v>23</v>
      </c>
      <c r="H6227" t="s">
        <v>12688</v>
      </c>
      <c r="I6227" t="s">
        <v>50</v>
      </c>
      <c r="J6227" t="s">
        <v>59</v>
      </c>
      <c r="K6227" t="s">
        <v>155</v>
      </c>
      <c r="L6227" t="s">
        <v>155</v>
      </c>
      <c r="M6227" t="s">
        <v>12265</v>
      </c>
      <c r="N6227">
        <v>538</v>
      </c>
      <c r="O6227">
        <v>474</v>
      </c>
      <c r="P6227">
        <v>575</v>
      </c>
      <c r="Q6227" s="4">
        <v>548</v>
      </c>
      <c r="R6227">
        <v>524.5</v>
      </c>
      <c r="S6227" s="4" t="str">
        <f t="shared" si="325"/>
        <v xml:space="preserve">CON PSU </v>
      </c>
      <c r="T6227" s="4" t="str">
        <f t="shared" si="324"/>
        <v>50 % MAYOR</v>
      </c>
      <c r="U6227" s="4" t="str">
        <f t="shared" si="326"/>
        <v>Rango 500-549</v>
      </c>
      <c r="V6227" t="str">
        <f t="shared" si="327"/>
        <v>MAYOR A 450</v>
      </c>
    </row>
    <row r="6228" spans="1:22" x14ac:dyDescent="0.25">
      <c r="A6228" s="4" t="s">
        <v>12265</v>
      </c>
      <c r="B6228" t="s">
        <v>83</v>
      </c>
      <c r="C6228" s="1" t="s">
        <v>19</v>
      </c>
      <c r="D6228" t="s">
        <v>20</v>
      </c>
      <c r="E6228" t="s">
        <v>21</v>
      </c>
      <c r="F6228" t="s">
        <v>14018</v>
      </c>
      <c r="G6228" t="s">
        <v>23</v>
      </c>
      <c r="H6228" t="s">
        <v>14019</v>
      </c>
      <c r="I6228" t="s">
        <v>50</v>
      </c>
      <c r="J6228" t="s">
        <v>26</v>
      </c>
      <c r="K6228" t="s">
        <v>155</v>
      </c>
      <c r="L6228" t="s">
        <v>155</v>
      </c>
      <c r="M6228" t="s">
        <v>12265</v>
      </c>
      <c r="N6228">
        <v>509</v>
      </c>
      <c r="O6228">
        <v>466</v>
      </c>
      <c r="P6228">
        <v>544</v>
      </c>
      <c r="Q6228" s="4">
        <v>548</v>
      </c>
      <c r="R6228">
        <v>505</v>
      </c>
      <c r="S6228" s="4" t="str">
        <f t="shared" si="325"/>
        <v xml:space="preserve">CON PSU </v>
      </c>
      <c r="T6228" s="4" t="str">
        <f t="shared" si="324"/>
        <v>50 % MAYOR</v>
      </c>
      <c r="U6228" s="4" t="str">
        <f t="shared" si="326"/>
        <v>Rango 500-549</v>
      </c>
      <c r="V6228" t="str">
        <f t="shared" si="327"/>
        <v>MAYOR A 450</v>
      </c>
    </row>
    <row r="6229" spans="1:22" x14ac:dyDescent="0.25">
      <c r="A6229" s="4" t="s">
        <v>12265</v>
      </c>
      <c r="B6229" t="s">
        <v>129</v>
      </c>
      <c r="C6229" s="1" t="s">
        <v>19</v>
      </c>
      <c r="D6229" t="s">
        <v>20</v>
      </c>
      <c r="E6229" t="s">
        <v>21</v>
      </c>
      <c r="F6229" t="s">
        <v>14826</v>
      </c>
      <c r="G6229" t="s">
        <v>23</v>
      </c>
      <c r="H6229" t="s">
        <v>14827</v>
      </c>
      <c r="I6229" t="s">
        <v>50</v>
      </c>
      <c r="J6229" t="s">
        <v>100</v>
      </c>
      <c r="K6229" t="s">
        <v>155</v>
      </c>
      <c r="L6229" t="s">
        <v>155</v>
      </c>
      <c r="M6229" t="s">
        <v>12265</v>
      </c>
      <c r="N6229">
        <v>548</v>
      </c>
      <c r="O6229">
        <v>496</v>
      </c>
      <c r="P6229">
        <v>544</v>
      </c>
      <c r="Q6229" s="4">
        <v>548</v>
      </c>
      <c r="R6229">
        <v>520</v>
      </c>
      <c r="S6229" s="4" t="str">
        <f t="shared" si="325"/>
        <v xml:space="preserve">CON PSU </v>
      </c>
      <c r="T6229" s="4" t="str">
        <f t="shared" si="324"/>
        <v xml:space="preserve">50 % MENOR </v>
      </c>
      <c r="U6229" s="4" t="str">
        <f t="shared" si="326"/>
        <v>Rango 500-549</v>
      </c>
      <c r="V6229" t="str">
        <f t="shared" si="327"/>
        <v>MAYOR A 450</v>
      </c>
    </row>
    <row r="6230" spans="1:22" x14ac:dyDescent="0.25">
      <c r="A6230" s="4" t="s">
        <v>12265</v>
      </c>
      <c r="B6230" t="s">
        <v>47</v>
      </c>
      <c r="C6230" s="1" t="s">
        <v>35</v>
      </c>
      <c r="D6230" t="s">
        <v>20</v>
      </c>
      <c r="E6230" t="s">
        <v>21</v>
      </c>
      <c r="F6230" t="s">
        <v>14082</v>
      </c>
      <c r="G6230" t="s">
        <v>23</v>
      </c>
      <c r="H6230" t="s">
        <v>14083</v>
      </c>
      <c r="I6230" t="s">
        <v>50</v>
      </c>
      <c r="J6230" t="s">
        <v>76</v>
      </c>
      <c r="K6230" t="s">
        <v>155</v>
      </c>
      <c r="L6230" t="s">
        <v>27</v>
      </c>
      <c r="M6230" t="s">
        <v>12265</v>
      </c>
      <c r="N6230">
        <v>513</v>
      </c>
      <c r="O6230">
        <v>530</v>
      </c>
      <c r="P6230">
        <v>495</v>
      </c>
      <c r="Q6230" s="4">
        <v>549</v>
      </c>
      <c r="R6230">
        <v>512.5</v>
      </c>
      <c r="S6230" s="4" t="str">
        <f t="shared" si="325"/>
        <v xml:space="preserve">CON PSU </v>
      </c>
      <c r="T6230" s="4" t="str">
        <f t="shared" si="324"/>
        <v>50 % MAYOR</v>
      </c>
      <c r="U6230" s="4" t="str">
        <f t="shared" si="326"/>
        <v>Rango 500-549</v>
      </c>
      <c r="V6230" t="str">
        <f t="shared" si="327"/>
        <v>MAYOR A 450</v>
      </c>
    </row>
    <row r="6231" spans="1:22" x14ac:dyDescent="0.25">
      <c r="A6231" s="4" t="s">
        <v>12265</v>
      </c>
      <c r="B6231" t="s">
        <v>56</v>
      </c>
      <c r="C6231" s="1" t="s">
        <v>19</v>
      </c>
      <c r="D6231" t="s">
        <v>20</v>
      </c>
      <c r="E6231" t="s">
        <v>21</v>
      </c>
      <c r="F6231" t="s">
        <v>12585</v>
      </c>
      <c r="G6231" t="s">
        <v>23</v>
      </c>
      <c r="H6231" t="s">
        <v>12586</v>
      </c>
      <c r="I6231" t="s">
        <v>50</v>
      </c>
      <c r="J6231" t="s">
        <v>221</v>
      </c>
      <c r="K6231" t="s">
        <v>27</v>
      </c>
      <c r="L6231" t="s">
        <v>155</v>
      </c>
      <c r="M6231" t="s">
        <v>3149</v>
      </c>
      <c r="N6231">
        <v>523</v>
      </c>
      <c r="O6231">
        <v>559</v>
      </c>
      <c r="P6231">
        <v>525</v>
      </c>
      <c r="Q6231" s="4">
        <v>549</v>
      </c>
      <c r="R6231">
        <v>542</v>
      </c>
      <c r="S6231" s="4" t="str">
        <f t="shared" si="325"/>
        <v xml:space="preserve">CON PSU </v>
      </c>
      <c r="T6231" s="4" t="str">
        <f t="shared" si="324"/>
        <v>50 % MAYOR</v>
      </c>
      <c r="U6231" s="4" t="str">
        <f t="shared" si="326"/>
        <v>Rango 500-549</v>
      </c>
      <c r="V6231" t="str">
        <f t="shared" si="327"/>
        <v>MAYOR A 450</v>
      </c>
    </row>
    <row r="6232" spans="1:22" x14ac:dyDescent="0.25">
      <c r="A6232" s="4" t="s">
        <v>12265</v>
      </c>
      <c r="B6232" t="s">
        <v>18</v>
      </c>
      <c r="C6232" s="1" t="s">
        <v>19</v>
      </c>
      <c r="D6232" t="s">
        <v>20</v>
      </c>
      <c r="E6232" t="s">
        <v>21</v>
      </c>
      <c r="F6232" t="s">
        <v>15235</v>
      </c>
      <c r="G6232" t="s">
        <v>23</v>
      </c>
      <c r="H6232" t="s">
        <v>15236</v>
      </c>
      <c r="I6232" t="s">
        <v>50</v>
      </c>
      <c r="J6232" t="s">
        <v>69</v>
      </c>
      <c r="K6232" t="s">
        <v>155</v>
      </c>
      <c r="L6232" t="s">
        <v>27</v>
      </c>
      <c r="M6232" t="s">
        <v>12265</v>
      </c>
      <c r="N6232">
        <v>548</v>
      </c>
      <c r="O6232">
        <v>503</v>
      </c>
      <c r="P6232">
        <v>544</v>
      </c>
      <c r="Q6232" s="4">
        <v>550</v>
      </c>
      <c r="R6232">
        <v>523.5</v>
      </c>
      <c r="S6232" s="4" t="str">
        <f t="shared" si="325"/>
        <v xml:space="preserve">CON PSU </v>
      </c>
      <c r="T6232" s="4" t="str">
        <f t="shared" si="324"/>
        <v>50 % MAYOR</v>
      </c>
      <c r="U6232" s="4" t="str">
        <f t="shared" si="326"/>
        <v>Rango 500-549</v>
      </c>
      <c r="V6232" t="str">
        <f t="shared" si="327"/>
        <v>MAYOR A 450</v>
      </c>
    </row>
    <row r="6233" spans="1:22" x14ac:dyDescent="0.25">
      <c r="A6233" s="4" t="s">
        <v>12265</v>
      </c>
      <c r="B6233" t="s">
        <v>129</v>
      </c>
      <c r="C6233" s="1" t="s">
        <v>19</v>
      </c>
      <c r="D6233" t="s">
        <v>20</v>
      </c>
      <c r="E6233" t="s">
        <v>21</v>
      </c>
      <c r="F6233" t="s">
        <v>15039</v>
      </c>
      <c r="G6233" t="s">
        <v>23</v>
      </c>
      <c r="H6233" t="s">
        <v>15040</v>
      </c>
      <c r="I6233" t="s">
        <v>50</v>
      </c>
      <c r="J6233" t="s">
        <v>26</v>
      </c>
      <c r="K6233" t="s">
        <v>155</v>
      </c>
      <c r="L6233" t="s">
        <v>27</v>
      </c>
      <c r="M6233" t="s">
        <v>12265</v>
      </c>
      <c r="N6233">
        <v>545</v>
      </c>
      <c r="O6233">
        <v>551</v>
      </c>
      <c r="P6233">
        <v>527</v>
      </c>
      <c r="Q6233" s="4">
        <v>552</v>
      </c>
      <c r="R6233">
        <v>539</v>
      </c>
      <c r="S6233" s="4" t="str">
        <f t="shared" si="325"/>
        <v xml:space="preserve">CON PSU </v>
      </c>
      <c r="T6233" s="4" t="str">
        <f t="shared" ref="T6233:T6296" si="328">IF(Q6233&gt;N6233,"50 % MAYOR","50 % MENOR ")</f>
        <v>50 % MAYOR</v>
      </c>
      <c r="U6233" s="4" t="str">
        <f t="shared" si="326"/>
        <v>Rango 500-549</v>
      </c>
      <c r="V6233" t="str">
        <f t="shared" si="327"/>
        <v>MAYOR A 450</v>
      </c>
    </row>
    <row r="6234" spans="1:22" x14ac:dyDescent="0.25">
      <c r="A6234" s="4" t="s">
        <v>12265</v>
      </c>
      <c r="B6234" t="s">
        <v>43</v>
      </c>
      <c r="C6234" s="1" t="s">
        <v>30</v>
      </c>
      <c r="D6234" t="s">
        <v>20</v>
      </c>
      <c r="E6234" t="s">
        <v>21</v>
      </c>
      <c r="F6234" t="s">
        <v>13219</v>
      </c>
      <c r="G6234" t="s">
        <v>23</v>
      </c>
      <c r="H6234" t="s">
        <v>13220</v>
      </c>
      <c r="I6234" t="s">
        <v>25</v>
      </c>
      <c r="J6234" t="s">
        <v>100</v>
      </c>
      <c r="K6234" t="s">
        <v>27</v>
      </c>
      <c r="L6234" t="s">
        <v>27</v>
      </c>
      <c r="M6234" t="s">
        <v>12265</v>
      </c>
      <c r="N6234">
        <v>535</v>
      </c>
      <c r="O6234">
        <v>489</v>
      </c>
      <c r="P6234">
        <v>527</v>
      </c>
      <c r="Q6234" s="4">
        <v>553</v>
      </c>
      <c r="R6234">
        <v>508</v>
      </c>
      <c r="S6234" s="4" t="str">
        <f t="shared" si="325"/>
        <v xml:space="preserve">CON PSU </v>
      </c>
      <c r="T6234" s="4" t="str">
        <f t="shared" si="328"/>
        <v>50 % MAYOR</v>
      </c>
      <c r="U6234" s="4" t="str">
        <f t="shared" si="326"/>
        <v>Rango 500-549</v>
      </c>
      <c r="V6234" t="str">
        <f t="shared" si="327"/>
        <v>MAYOR A 450</v>
      </c>
    </row>
    <row r="6235" spans="1:22" x14ac:dyDescent="0.25">
      <c r="A6235" s="4" t="s">
        <v>12265</v>
      </c>
      <c r="B6235" t="s">
        <v>129</v>
      </c>
      <c r="C6235" s="1" t="s">
        <v>19</v>
      </c>
      <c r="D6235" t="s">
        <v>20</v>
      </c>
      <c r="E6235" t="s">
        <v>21</v>
      </c>
      <c r="F6235" t="s">
        <v>15072</v>
      </c>
      <c r="G6235" t="s">
        <v>23</v>
      </c>
      <c r="H6235" t="s">
        <v>15073</v>
      </c>
      <c r="I6235" t="s">
        <v>25</v>
      </c>
      <c r="J6235" t="s">
        <v>76</v>
      </c>
      <c r="K6235" t="s">
        <v>27</v>
      </c>
      <c r="L6235" t="s">
        <v>155</v>
      </c>
      <c r="M6235" t="s">
        <v>12265</v>
      </c>
      <c r="N6235">
        <v>519</v>
      </c>
      <c r="O6235">
        <v>442</v>
      </c>
      <c r="P6235">
        <v>558</v>
      </c>
      <c r="Q6235" s="4">
        <v>553</v>
      </c>
      <c r="R6235">
        <v>500</v>
      </c>
      <c r="S6235" s="4" t="str">
        <f t="shared" si="325"/>
        <v xml:space="preserve">CON PSU </v>
      </c>
      <c r="T6235" s="4" t="str">
        <f t="shared" si="328"/>
        <v>50 % MAYOR</v>
      </c>
      <c r="U6235" s="4" t="str">
        <f t="shared" si="326"/>
        <v>Rango 500-549</v>
      </c>
      <c r="V6235" t="str">
        <f t="shared" si="327"/>
        <v>MAYOR A 450</v>
      </c>
    </row>
    <row r="6236" spans="1:22" x14ac:dyDescent="0.25">
      <c r="A6236" s="4" t="s">
        <v>12265</v>
      </c>
      <c r="B6236" t="s">
        <v>312</v>
      </c>
      <c r="C6236" s="1" t="s">
        <v>35</v>
      </c>
      <c r="D6236" t="s">
        <v>20</v>
      </c>
      <c r="E6236" t="s">
        <v>21</v>
      </c>
      <c r="F6236" t="s">
        <v>14312</v>
      </c>
      <c r="G6236" t="s">
        <v>23</v>
      </c>
      <c r="H6236" t="s">
        <v>14313</v>
      </c>
      <c r="I6236" t="s">
        <v>25</v>
      </c>
      <c r="J6236" t="s">
        <v>26</v>
      </c>
      <c r="K6236" t="s">
        <v>155</v>
      </c>
      <c r="L6236" t="s">
        <v>155</v>
      </c>
      <c r="M6236" t="s">
        <v>3144</v>
      </c>
      <c r="N6236">
        <v>548</v>
      </c>
      <c r="O6236">
        <v>549</v>
      </c>
      <c r="P6236">
        <v>482</v>
      </c>
      <c r="Q6236" s="4">
        <v>553</v>
      </c>
      <c r="R6236">
        <v>515.5</v>
      </c>
      <c r="S6236" s="4" t="str">
        <f t="shared" si="325"/>
        <v xml:space="preserve">CON PSU </v>
      </c>
      <c r="T6236" s="4" t="str">
        <f t="shared" si="328"/>
        <v>50 % MAYOR</v>
      </c>
      <c r="U6236" s="4" t="str">
        <f t="shared" si="326"/>
        <v>Rango 500-549</v>
      </c>
      <c r="V6236" t="str">
        <f t="shared" si="327"/>
        <v>MAYOR A 450</v>
      </c>
    </row>
    <row r="6237" spans="1:22" x14ac:dyDescent="0.25">
      <c r="A6237" s="4" t="s">
        <v>12265</v>
      </c>
      <c r="B6237" t="s">
        <v>83</v>
      </c>
      <c r="C6237" s="1" t="s">
        <v>19</v>
      </c>
      <c r="D6237" t="s">
        <v>20</v>
      </c>
      <c r="E6237" t="s">
        <v>21</v>
      </c>
      <c r="F6237" t="s">
        <v>13831</v>
      </c>
      <c r="G6237" t="s">
        <v>23</v>
      </c>
      <c r="H6237" t="s">
        <v>13832</v>
      </c>
      <c r="I6237" t="s">
        <v>50</v>
      </c>
      <c r="J6237" t="s">
        <v>253</v>
      </c>
      <c r="K6237" t="s">
        <v>155</v>
      </c>
      <c r="L6237" t="s">
        <v>155</v>
      </c>
      <c r="M6237" t="s">
        <v>12265</v>
      </c>
      <c r="N6237">
        <v>554</v>
      </c>
      <c r="O6237">
        <v>510</v>
      </c>
      <c r="P6237">
        <v>527</v>
      </c>
      <c r="Q6237" s="4">
        <v>554</v>
      </c>
      <c r="R6237">
        <v>518.5</v>
      </c>
      <c r="S6237" s="4" t="str">
        <f t="shared" si="325"/>
        <v xml:space="preserve">CON PSU </v>
      </c>
      <c r="T6237" s="4" t="str">
        <f t="shared" si="328"/>
        <v xml:space="preserve">50 % MENOR </v>
      </c>
      <c r="U6237" s="4" t="str">
        <f t="shared" si="326"/>
        <v>Rango 500-549</v>
      </c>
      <c r="V6237" t="str">
        <f t="shared" si="327"/>
        <v>MAYOR A 450</v>
      </c>
    </row>
    <row r="6238" spans="1:22" x14ac:dyDescent="0.25">
      <c r="A6238" s="4" t="s">
        <v>12265</v>
      </c>
      <c r="B6238" t="s">
        <v>106</v>
      </c>
      <c r="C6238" s="1" t="s">
        <v>97</v>
      </c>
      <c r="D6238" t="s">
        <v>53</v>
      </c>
      <c r="E6238" t="s">
        <v>21</v>
      </c>
      <c r="F6238" t="s">
        <v>12409</v>
      </c>
      <c r="G6238" t="s">
        <v>23</v>
      </c>
      <c r="H6238" t="s">
        <v>12410</v>
      </c>
      <c r="I6238" t="s">
        <v>50</v>
      </c>
      <c r="J6238" t="s">
        <v>76</v>
      </c>
      <c r="K6238" t="s">
        <v>155</v>
      </c>
      <c r="L6238" t="s">
        <v>27</v>
      </c>
      <c r="M6238" t="s">
        <v>3149</v>
      </c>
      <c r="N6238">
        <v>535</v>
      </c>
      <c r="O6238">
        <v>514</v>
      </c>
      <c r="P6238">
        <v>507</v>
      </c>
      <c r="Q6238" s="4">
        <v>555</v>
      </c>
      <c r="R6238">
        <v>510.5</v>
      </c>
      <c r="S6238" s="4" t="str">
        <f t="shared" si="325"/>
        <v xml:space="preserve">CON PSU </v>
      </c>
      <c r="T6238" s="4" t="str">
        <f t="shared" si="328"/>
        <v>50 % MAYOR</v>
      </c>
      <c r="U6238" s="4" t="str">
        <f t="shared" si="326"/>
        <v>Rango 500-549</v>
      </c>
      <c r="V6238" t="str">
        <f t="shared" si="327"/>
        <v>MAYOR A 450</v>
      </c>
    </row>
    <row r="6239" spans="1:22" x14ac:dyDescent="0.25">
      <c r="A6239" s="4" t="s">
        <v>12265</v>
      </c>
      <c r="B6239" t="s">
        <v>129</v>
      </c>
      <c r="C6239" s="1" t="s">
        <v>19</v>
      </c>
      <c r="D6239" t="s">
        <v>20</v>
      </c>
      <c r="E6239" t="s">
        <v>21</v>
      </c>
      <c r="F6239" t="s">
        <v>14796</v>
      </c>
      <c r="G6239" t="s">
        <v>23</v>
      </c>
      <c r="H6239" t="s">
        <v>14797</v>
      </c>
      <c r="I6239" t="s">
        <v>50</v>
      </c>
      <c r="J6239" t="s">
        <v>185</v>
      </c>
      <c r="K6239" t="s">
        <v>155</v>
      </c>
      <c r="L6239" t="s">
        <v>27</v>
      </c>
      <c r="M6239" t="s">
        <v>12265</v>
      </c>
      <c r="N6239">
        <v>515</v>
      </c>
      <c r="O6239">
        <v>544</v>
      </c>
      <c r="P6239">
        <v>507</v>
      </c>
      <c r="Q6239" s="4">
        <v>555</v>
      </c>
      <c r="R6239">
        <v>525.5</v>
      </c>
      <c r="S6239" s="4" t="str">
        <f t="shared" si="325"/>
        <v xml:space="preserve">CON PSU </v>
      </c>
      <c r="T6239" s="4" t="str">
        <f t="shared" si="328"/>
        <v>50 % MAYOR</v>
      </c>
      <c r="U6239" s="4" t="str">
        <f t="shared" si="326"/>
        <v>Rango 500-549</v>
      </c>
      <c r="V6239" t="str">
        <f t="shared" si="327"/>
        <v>MAYOR A 450</v>
      </c>
    </row>
    <row r="6240" spans="1:22" x14ac:dyDescent="0.25">
      <c r="A6240" s="4" t="s">
        <v>12265</v>
      </c>
      <c r="B6240" t="s">
        <v>83</v>
      </c>
      <c r="C6240" s="1" t="s">
        <v>19</v>
      </c>
      <c r="D6240" t="s">
        <v>20</v>
      </c>
      <c r="E6240" t="s">
        <v>21</v>
      </c>
      <c r="F6240" t="s">
        <v>13813</v>
      </c>
      <c r="G6240" t="s">
        <v>23</v>
      </c>
      <c r="H6240" t="s">
        <v>13814</v>
      </c>
      <c r="I6240" t="s">
        <v>50</v>
      </c>
      <c r="J6240" t="s">
        <v>76</v>
      </c>
      <c r="K6240" t="s">
        <v>155</v>
      </c>
      <c r="L6240" t="s">
        <v>155</v>
      </c>
      <c r="M6240" t="s">
        <v>3144</v>
      </c>
      <c r="N6240">
        <v>539</v>
      </c>
      <c r="O6240">
        <v>502</v>
      </c>
      <c r="P6240">
        <v>504</v>
      </c>
      <c r="Q6240" s="4">
        <v>555</v>
      </c>
      <c r="R6240">
        <v>503</v>
      </c>
      <c r="S6240" s="4" t="str">
        <f t="shared" si="325"/>
        <v xml:space="preserve">CON PSU </v>
      </c>
      <c r="T6240" s="4" t="str">
        <f t="shared" si="328"/>
        <v>50 % MAYOR</v>
      </c>
      <c r="U6240" s="4" t="str">
        <f t="shared" si="326"/>
        <v>Rango 500-549</v>
      </c>
      <c r="V6240" t="str">
        <f t="shared" si="327"/>
        <v>MAYOR A 450</v>
      </c>
    </row>
    <row r="6241" spans="1:22" x14ac:dyDescent="0.25">
      <c r="A6241" s="4" t="s">
        <v>12265</v>
      </c>
      <c r="B6241" t="s">
        <v>83</v>
      </c>
      <c r="C6241" s="1" t="s">
        <v>19</v>
      </c>
      <c r="D6241" t="s">
        <v>20</v>
      </c>
      <c r="E6241" t="s">
        <v>21</v>
      </c>
      <c r="F6241" t="s">
        <v>13783</v>
      </c>
      <c r="G6241" t="s">
        <v>23</v>
      </c>
      <c r="H6241" t="s">
        <v>13784</v>
      </c>
      <c r="I6241" t="s">
        <v>50</v>
      </c>
      <c r="J6241" t="s">
        <v>69</v>
      </c>
      <c r="K6241" t="s">
        <v>155</v>
      </c>
      <c r="L6241" t="s">
        <v>27</v>
      </c>
      <c r="M6241" t="s">
        <v>12265</v>
      </c>
      <c r="N6241">
        <v>548</v>
      </c>
      <c r="O6241">
        <v>596</v>
      </c>
      <c r="P6241">
        <v>481</v>
      </c>
      <c r="Q6241" s="4">
        <v>556</v>
      </c>
      <c r="R6241">
        <v>538.5</v>
      </c>
      <c r="S6241" s="4" t="str">
        <f t="shared" si="325"/>
        <v xml:space="preserve">CON PSU </v>
      </c>
      <c r="T6241" s="4" t="str">
        <f t="shared" si="328"/>
        <v>50 % MAYOR</v>
      </c>
      <c r="U6241" s="4" t="str">
        <f t="shared" si="326"/>
        <v>Rango 500-549</v>
      </c>
      <c r="V6241" t="str">
        <f t="shared" si="327"/>
        <v>MAYOR A 450</v>
      </c>
    </row>
    <row r="6242" spans="1:22" x14ac:dyDescent="0.25">
      <c r="A6242" s="4" t="s">
        <v>12265</v>
      </c>
      <c r="B6242" t="s">
        <v>96</v>
      </c>
      <c r="C6242" s="1" t="s">
        <v>97</v>
      </c>
      <c r="D6242" t="s">
        <v>20</v>
      </c>
      <c r="E6242" t="s">
        <v>21</v>
      </c>
      <c r="F6242" t="s">
        <v>14511</v>
      </c>
      <c r="G6242" t="s">
        <v>23</v>
      </c>
      <c r="H6242" t="s">
        <v>14512</v>
      </c>
      <c r="I6242" t="s">
        <v>50</v>
      </c>
      <c r="J6242" t="s">
        <v>122</v>
      </c>
      <c r="K6242" t="s">
        <v>155</v>
      </c>
      <c r="L6242" t="s">
        <v>27</v>
      </c>
      <c r="M6242" t="s">
        <v>12265</v>
      </c>
      <c r="N6242">
        <v>554</v>
      </c>
      <c r="O6242">
        <v>503</v>
      </c>
      <c r="P6242">
        <v>581</v>
      </c>
      <c r="Q6242" s="4">
        <v>557</v>
      </c>
      <c r="R6242">
        <v>542</v>
      </c>
      <c r="S6242" s="4" t="str">
        <f t="shared" si="325"/>
        <v xml:space="preserve">CON PSU </v>
      </c>
      <c r="T6242" s="4" t="str">
        <f t="shared" si="328"/>
        <v>50 % MAYOR</v>
      </c>
      <c r="U6242" s="4" t="str">
        <f t="shared" si="326"/>
        <v>Rango 500-549</v>
      </c>
      <c r="V6242" t="str">
        <f t="shared" si="327"/>
        <v>MAYOR A 450</v>
      </c>
    </row>
    <row r="6243" spans="1:22" x14ac:dyDescent="0.25">
      <c r="A6243" s="4" t="s">
        <v>12265</v>
      </c>
      <c r="B6243" t="s">
        <v>66</v>
      </c>
      <c r="C6243" s="1" t="s">
        <v>35</v>
      </c>
      <c r="D6243" t="s">
        <v>20</v>
      </c>
      <c r="E6243" t="s">
        <v>21</v>
      </c>
      <c r="F6243" t="s">
        <v>14394</v>
      </c>
      <c r="G6243" t="s">
        <v>23</v>
      </c>
      <c r="H6243" t="s">
        <v>14395</v>
      </c>
      <c r="I6243" t="s">
        <v>50</v>
      </c>
      <c r="J6243" t="s">
        <v>566</v>
      </c>
      <c r="K6243" t="s">
        <v>155</v>
      </c>
      <c r="L6243" t="s">
        <v>27</v>
      </c>
      <c r="M6243" t="s">
        <v>12265</v>
      </c>
      <c r="N6243">
        <v>554</v>
      </c>
      <c r="O6243">
        <v>544</v>
      </c>
      <c r="P6243">
        <v>536</v>
      </c>
      <c r="Q6243" s="4">
        <v>557</v>
      </c>
      <c r="R6243">
        <v>540</v>
      </c>
      <c r="S6243" s="4" t="str">
        <f t="shared" si="325"/>
        <v xml:space="preserve">CON PSU </v>
      </c>
      <c r="T6243" s="4" t="str">
        <f t="shared" si="328"/>
        <v>50 % MAYOR</v>
      </c>
      <c r="U6243" s="4" t="str">
        <f t="shared" si="326"/>
        <v>Rango 500-549</v>
      </c>
      <c r="V6243" t="str">
        <f t="shared" si="327"/>
        <v>MAYOR A 450</v>
      </c>
    </row>
    <row r="6244" spans="1:22" x14ac:dyDescent="0.25">
      <c r="A6244" s="4" t="s">
        <v>12265</v>
      </c>
      <c r="B6244" t="s">
        <v>56</v>
      </c>
      <c r="C6244" s="1" t="s">
        <v>19</v>
      </c>
      <c r="D6244" t="s">
        <v>20</v>
      </c>
      <c r="E6244" t="s">
        <v>21</v>
      </c>
      <c r="F6244" t="s">
        <v>12665</v>
      </c>
      <c r="G6244" t="s">
        <v>23</v>
      </c>
      <c r="H6244" t="s">
        <v>12666</v>
      </c>
      <c r="I6244" t="s">
        <v>50</v>
      </c>
      <c r="J6244" t="s">
        <v>69</v>
      </c>
      <c r="K6244" t="s">
        <v>155</v>
      </c>
      <c r="L6244" t="s">
        <v>27</v>
      </c>
      <c r="M6244" t="s">
        <v>12265</v>
      </c>
      <c r="N6244">
        <v>538</v>
      </c>
      <c r="O6244">
        <v>537</v>
      </c>
      <c r="P6244">
        <v>527</v>
      </c>
      <c r="Q6244" s="4">
        <v>558</v>
      </c>
      <c r="R6244">
        <v>532</v>
      </c>
      <c r="S6244" s="4" t="str">
        <f t="shared" si="325"/>
        <v xml:space="preserve">CON PSU </v>
      </c>
      <c r="T6244" s="4" t="str">
        <f t="shared" si="328"/>
        <v>50 % MAYOR</v>
      </c>
      <c r="U6244" s="4" t="str">
        <f t="shared" si="326"/>
        <v>Rango 500-549</v>
      </c>
      <c r="V6244" t="str">
        <f t="shared" si="327"/>
        <v>MAYOR A 450</v>
      </c>
    </row>
    <row r="6245" spans="1:22" x14ac:dyDescent="0.25">
      <c r="A6245" s="4" t="s">
        <v>12265</v>
      </c>
      <c r="B6245" t="s">
        <v>83</v>
      </c>
      <c r="C6245" s="1" t="s">
        <v>19</v>
      </c>
      <c r="D6245" t="s">
        <v>20</v>
      </c>
      <c r="E6245" t="s">
        <v>21</v>
      </c>
      <c r="F6245" t="s">
        <v>2281</v>
      </c>
      <c r="G6245" t="s">
        <v>23</v>
      </c>
      <c r="H6245" t="s">
        <v>2282</v>
      </c>
      <c r="I6245" t="s">
        <v>50</v>
      </c>
      <c r="J6245" t="s">
        <v>245</v>
      </c>
      <c r="K6245" t="s">
        <v>155</v>
      </c>
      <c r="L6245" t="s">
        <v>27</v>
      </c>
      <c r="M6245" t="s">
        <v>3144</v>
      </c>
      <c r="N6245">
        <v>558</v>
      </c>
      <c r="O6245">
        <v>516</v>
      </c>
      <c r="P6245">
        <v>543</v>
      </c>
      <c r="Q6245" s="4">
        <v>558</v>
      </c>
      <c r="R6245">
        <v>529.5</v>
      </c>
      <c r="S6245" s="4" t="str">
        <f t="shared" si="325"/>
        <v xml:space="preserve">CON PSU </v>
      </c>
      <c r="T6245" s="4" t="str">
        <f t="shared" si="328"/>
        <v xml:space="preserve">50 % MENOR </v>
      </c>
      <c r="U6245" s="4" t="str">
        <f t="shared" si="326"/>
        <v>Rango 500-549</v>
      </c>
      <c r="V6245" t="str">
        <f t="shared" si="327"/>
        <v>MAYOR A 450</v>
      </c>
    </row>
    <row r="6246" spans="1:22" x14ac:dyDescent="0.25">
      <c r="A6246" s="4" t="s">
        <v>12265</v>
      </c>
      <c r="B6246" t="s">
        <v>83</v>
      </c>
      <c r="C6246" s="1" t="s">
        <v>19</v>
      </c>
      <c r="D6246" t="s">
        <v>20</v>
      </c>
      <c r="E6246" t="s">
        <v>21</v>
      </c>
      <c r="F6246" t="s">
        <v>13727</v>
      </c>
      <c r="G6246" t="s">
        <v>23</v>
      </c>
      <c r="H6246" t="s">
        <v>13728</v>
      </c>
      <c r="I6246" t="s">
        <v>50</v>
      </c>
      <c r="J6246" t="s">
        <v>363</v>
      </c>
      <c r="K6246" t="s">
        <v>155</v>
      </c>
      <c r="L6246" t="s">
        <v>27</v>
      </c>
      <c r="M6246" t="s">
        <v>12265</v>
      </c>
      <c r="N6246">
        <v>538</v>
      </c>
      <c r="O6246">
        <v>612</v>
      </c>
      <c r="P6246">
        <v>465</v>
      </c>
      <c r="Q6246" s="4">
        <v>558</v>
      </c>
      <c r="R6246">
        <v>538.5</v>
      </c>
      <c r="S6246" s="4" t="str">
        <f t="shared" si="325"/>
        <v xml:space="preserve">CON PSU </v>
      </c>
      <c r="T6246" s="4" t="str">
        <f t="shared" si="328"/>
        <v>50 % MAYOR</v>
      </c>
      <c r="U6246" s="4" t="str">
        <f t="shared" si="326"/>
        <v>Rango 500-549</v>
      </c>
      <c r="V6246" t="str">
        <f t="shared" si="327"/>
        <v>MAYOR A 450</v>
      </c>
    </row>
    <row r="6247" spans="1:22" x14ac:dyDescent="0.25">
      <c r="A6247" s="4" t="s">
        <v>12265</v>
      </c>
      <c r="B6247" t="s">
        <v>96</v>
      </c>
      <c r="C6247" s="1" t="s">
        <v>97</v>
      </c>
      <c r="D6247" t="s">
        <v>20</v>
      </c>
      <c r="E6247" t="s">
        <v>21</v>
      </c>
      <c r="F6247" t="s">
        <v>14601</v>
      </c>
      <c r="G6247" t="s">
        <v>23</v>
      </c>
      <c r="H6247" t="s">
        <v>14602</v>
      </c>
      <c r="I6247" t="s">
        <v>50</v>
      </c>
      <c r="J6247" t="s">
        <v>63</v>
      </c>
      <c r="K6247" t="s">
        <v>155</v>
      </c>
      <c r="L6247" t="s">
        <v>27</v>
      </c>
      <c r="M6247" t="s">
        <v>12265</v>
      </c>
      <c r="N6247">
        <v>558</v>
      </c>
      <c r="O6247">
        <v>537</v>
      </c>
      <c r="P6247">
        <v>481</v>
      </c>
      <c r="Q6247" s="4">
        <v>558</v>
      </c>
      <c r="R6247">
        <v>509</v>
      </c>
      <c r="S6247" s="4" t="str">
        <f t="shared" si="325"/>
        <v xml:space="preserve">CON PSU </v>
      </c>
      <c r="T6247" s="4" t="str">
        <f t="shared" si="328"/>
        <v xml:space="preserve">50 % MENOR </v>
      </c>
      <c r="U6247" s="4" t="str">
        <f t="shared" si="326"/>
        <v>Rango 500-549</v>
      </c>
      <c r="V6247" t="str">
        <f t="shared" si="327"/>
        <v>MAYOR A 450</v>
      </c>
    </row>
    <row r="6248" spans="1:22" x14ac:dyDescent="0.25">
      <c r="A6248" s="4" t="s">
        <v>12265</v>
      </c>
      <c r="B6248" t="s">
        <v>142</v>
      </c>
      <c r="C6248" s="1" t="s">
        <v>97</v>
      </c>
      <c r="D6248" t="s">
        <v>20</v>
      </c>
      <c r="E6248" t="s">
        <v>21</v>
      </c>
      <c r="F6248" t="s">
        <v>14422</v>
      </c>
      <c r="G6248" t="s">
        <v>23</v>
      </c>
      <c r="H6248" t="s">
        <v>14423</v>
      </c>
      <c r="I6248" t="s">
        <v>25</v>
      </c>
      <c r="J6248" t="s">
        <v>152</v>
      </c>
      <c r="K6248" t="s">
        <v>155</v>
      </c>
      <c r="L6248" t="s">
        <v>27</v>
      </c>
      <c r="M6248" t="s">
        <v>12265</v>
      </c>
      <c r="N6248">
        <v>534</v>
      </c>
      <c r="O6248">
        <v>496</v>
      </c>
      <c r="P6248">
        <v>507</v>
      </c>
      <c r="Q6248" s="4">
        <v>558</v>
      </c>
      <c r="R6248">
        <v>501.5</v>
      </c>
      <c r="S6248" s="4" t="str">
        <f t="shared" si="325"/>
        <v xml:space="preserve">CON PSU </v>
      </c>
      <c r="T6248" s="4" t="str">
        <f t="shared" si="328"/>
        <v>50 % MAYOR</v>
      </c>
      <c r="U6248" s="4" t="str">
        <f t="shared" si="326"/>
        <v>Rango 500-549</v>
      </c>
      <c r="V6248" t="str">
        <f t="shared" si="327"/>
        <v>MAYOR A 450</v>
      </c>
    </row>
    <row r="6249" spans="1:22" x14ac:dyDescent="0.25">
      <c r="A6249" s="4" t="s">
        <v>12265</v>
      </c>
      <c r="B6249" t="s">
        <v>56</v>
      </c>
      <c r="C6249" s="1" t="s">
        <v>19</v>
      </c>
      <c r="D6249" t="s">
        <v>20</v>
      </c>
      <c r="E6249" t="s">
        <v>21</v>
      </c>
      <c r="F6249" t="s">
        <v>12677</v>
      </c>
      <c r="G6249" t="s">
        <v>23</v>
      </c>
      <c r="H6249" t="s">
        <v>12678</v>
      </c>
      <c r="I6249" t="s">
        <v>50</v>
      </c>
      <c r="J6249" t="s">
        <v>185</v>
      </c>
      <c r="K6249" t="s">
        <v>155</v>
      </c>
      <c r="L6249" t="s">
        <v>27</v>
      </c>
      <c r="M6249" t="s">
        <v>12265</v>
      </c>
      <c r="N6249">
        <v>548</v>
      </c>
      <c r="O6249">
        <v>474</v>
      </c>
      <c r="P6249">
        <v>527</v>
      </c>
      <c r="Q6249" s="4">
        <v>558</v>
      </c>
      <c r="R6249">
        <v>500.5</v>
      </c>
      <c r="S6249" s="4" t="str">
        <f t="shared" si="325"/>
        <v xml:space="preserve">CON PSU </v>
      </c>
      <c r="T6249" s="4" t="str">
        <f t="shared" si="328"/>
        <v>50 % MAYOR</v>
      </c>
      <c r="U6249" s="4" t="str">
        <f t="shared" si="326"/>
        <v>Rango 500-549</v>
      </c>
      <c r="V6249" t="str">
        <f t="shared" si="327"/>
        <v>MAYOR A 450</v>
      </c>
    </row>
    <row r="6250" spans="1:22" x14ac:dyDescent="0.25">
      <c r="A6250" s="4" t="s">
        <v>12265</v>
      </c>
      <c r="B6250" t="s">
        <v>56</v>
      </c>
      <c r="C6250" s="1" t="s">
        <v>19</v>
      </c>
      <c r="D6250" t="s">
        <v>20</v>
      </c>
      <c r="E6250" t="s">
        <v>21</v>
      </c>
      <c r="F6250" t="s">
        <v>12780</v>
      </c>
      <c r="G6250" t="s">
        <v>23</v>
      </c>
      <c r="H6250" t="s">
        <v>12781</v>
      </c>
      <c r="I6250" t="s">
        <v>50</v>
      </c>
      <c r="J6250" t="s">
        <v>76</v>
      </c>
      <c r="K6250" t="s">
        <v>155</v>
      </c>
      <c r="L6250" t="s">
        <v>27</v>
      </c>
      <c r="M6250" t="s">
        <v>12265</v>
      </c>
      <c r="N6250">
        <v>548</v>
      </c>
      <c r="O6250">
        <v>466</v>
      </c>
      <c r="P6250">
        <v>570</v>
      </c>
      <c r="Q6250" s="4">
        <v>562</v>
      </c>
      <c r="R6250">
        <v>518</v>
      </c>
      <c r="S6250" s="4" t="str">
        <f t="shared" si="325"/>
        <v xml:space="preserve">CON PSU </v>
      </c>
      <c r="T6250" s="4" t="str">
        <f t="shared" si="328"/>
        <v>50 % MAYOR</v>
      </c>
      <c r="U6250" s="4" t="str">
        <f t="shared" si="326"/>
        <v>Rango 500-549</v>
      </c>
      <c r="V6250" t="str">
        <f t="shared" si="327"/>
        <v>MAYOR A 450</v>
      </c>
    </row>
    <row r="6251" spans="1:22" x14ac:dyDescent="0.25">
      <c r="A6251" s="4" t="s">
        <v>12265</v>
      </c>
      <c r="B6251" t="s">
        <v>56</v>
      </c>
      <c r="C6251" s="1" t="s">
        <v>19</v>
      </c>
      <c r="D6251" t="s">
        <v>20</v>
      </c>
      <c r="E6251" t="s">
        <v>21</v>
      </c>
      <c r="F6251" t="s">
        <v>12607</v>
      </c>
      <c r="G6251" t="s">
        <v>23</v>
      </c>
      <c r="H6251" t="s">
        <v>12608</v>
      </c>
      <c r="I6251" t="s">
        <v>50</v>
      </c>
      <c r="J6251" t="s">
        <v>46</v>
      </c>
      <c r="K6251" t="s">
        <v>155</v>
      </c>
      <c r="L6251" t="s">
        <v>155</v>
      </c>
      <c r="M6251" t="s">
        <v>12265</v>
      </c>
      <c r="N6251">
        <v>548</v>
      </c>
      <c r="O6251">
        <v>496</v>
      </c>
      <c r="P6251">
        <v>536</v>
      </c>
      <c r="Q6251" s="4">
        <v>563</v>
      </c>
      <c r="R6251">
        <v>516</v>
      </c>
      <c r="S6251" s="4" t="str">
        <f t="shared" si="325"/>
        <v xml:space="preserve">CON PSU </v>
      </c>
      <c r="T6251" s="4" t="str">
        <f t="shared" si="328"/>
        <v>50 % MAYOR</v>
      </c>
      <c r="U6251" s="4" t="str">
        <f t="shared" si="326"/>
        <v>Rango 500-549</v>
      </c>
      <c r="V6251" t="str">
        <f t="shared" si="327"/>
        <v>MAYOR A 450</v>
      </c>
    </row>
    <row r="6252" spans="1:22" x14ac:dyDescent="0.25">
      <c r="A6252" s="4" t="s">
        <v>12265</v>
      </c>
      <c r="B6252" t="s">
        <v>56</v>
      </c>
      <c r="C6252" s="1" t="s">
        <v>19</v>
      </c>
      <c r="D6252" t="s">
        <v>20</v>
      </c>
      <c r="E6252" t="s">
        <v>21</v>
      </c>
      <c r="F6252" t="s">
        <v>12833</v>
      </c>
      <c r="G6252" t="s">
        <v>23</v>
      </c>
      <c r="H6252" t="s">
        <v>12834</v>
      </c>
      <c r="I6252" t="s">
        <v>50</v>
      </c>
      <c r="J6252" t="s">
        <v>12835</v>
      </c>
      <c r="K6252" t="s">
        <v>27</v>
      </c>
      <c r="L6252" t="s">
        <v>27</v>
      </c>
      <c r="M6252" t="s">
        <v>12265</v>
      </c>
      <c r="N6252">
        <v>564</v>
      </c>
      <c r="O6252">
        <v>489</v>
      </c>
      <c r="P6252">
        <v>564</v>
      </c>
      <c r="Q6252" s="4">
        <v>564</v>
      </c>
      <c r="R6252">
        <v>526.5</v>
      </c>
      <c r="S6252" s="4" t="str">
        <f t="shared" si="325"/>
        <v xml:space="preserve">CON PSU </v>
      </c>
      <c r="T6252" s="4" t="str">
        <f t="shared" si="328"/>
        <v xml:space="preserve">50 % MENOR </v>
      </c>
      <c r="U6252" s="4" t="str">
        <f t="shared" si="326"/>
        <v>Rango 500-549</v>
      </c>
      <c r="V6252" t="str">
        <f t="shared" si="327"/>
        <v>MAYOR A 450</v>
      </c>
    </row>
    <row r="6253" spans="1:22" x14ac:dyDescent="0.25">
      <c r="A6253" s="4" t="s">
        <v>12265</v>
      </c>
      <c r="B6253" t="s">
        <v>129</v>
      </c>
      <c r="C6253" s="1" t="s">
        <v>19</v>
      </c>
      <c r="D6253" t="s">
        <v>20</v>
      </c>
      <c r="E6253" t="s">
        <v>21</v>
      </c>
      <c r="F6253" t="s">
        <v>14784</v>
      </c>
      <c r="G6253" t="s">
        <v>23</v>
      </c>
      <c r="H6253" t="s">
        <v>14785</v>
      </c>
      <c r="I6253" t="s">
        <v>25</v>
      </c>
      <c r="J6253" t="s">
        <v>33</v>
      </c>
      <c r="K6253" t="s">
        <v>155</v>
      </c>
      <c r="L6253" t="s">
        <v>27</v>
      </c>
      <c r="M6253" t="s">
        <v>12265</v>
      </c>
      <c r="N6253">
        <v>564</v>
      </c>
      <c r="O6253">
        <v>433</v>
      </c>
      <c r="P6253">
        <v>610</v>
      </c>
      <c r="Q6253" s="4">
        <v>564</v>
      </c>
      <c r="R6253">
        <v>521.5</v>
      </c>
      <c r="S6253" s="4" t="str">
        <f t="shared" si="325"/>
        <v xml:space="preserve">CON PSU </v>
      </c>
      <c r="T6253" s="4" t="str">
        <f t="shared" si="328"/>
        <v xml:space="preserve">50 % MENOR </v>
      </c>
      <c r="U6253" s="4" t="str">
        <f t="shared" si="326"/>
        <v>Rango 500-549</v>
      </c>
      <c r="V6253" t="str">
        <f t="shared" si="327"/>
        <v>MAYOR A 450</v>
      </c>
    </row>
    <row r="6254" spans="1:22" x14ac:dyDescent="0.25">
      <c r="A6254" s="4" t="s">
        <v>12265</v>
      </c>
      <c r="B6254" t="s">
        <v>18</v>
      </c>
      <c r="C6254" s="1" t="s">
        <v>19</v>
      </c>
      <c r="D6254" t="s">
        <v>20</v>
      </c>
      <c r="E6254" t="s">
        <v>21</v>
      </c>
      <c r="F6254" t="s">
        <v>15303</v>
      </c>
      <c r="G6254" t="s">
        <v>23</v>
      </c>
      <c r="H6254" t="s">
        <v>15304</v>
      </c>
      <c r="I6254" t="s">
        <v>50</v>
      </c>
      <c r="J6254" t="s">
        <v>69</v>
      </c>
      <c r="K6254" t="s">
        <v>155</v>
      </c>
      <c r="L6254" t="s">
        <v>27</v>
      </c>
      <c r="M6254" t="s">
        <v>12265</v>
      </c>
      <c r="N6254">
        <v>538</v>
      </c>
      <c r="O6254">
        <v>489</v>
      </c>
      <c r="P6254">
        <v>551</v>
      </c>
      <c r="Q6254" s="4">
        <v>565</v>
      </c>
      <c r="R6254">
        <v>520</v>
      </c>
      <c r="S6254" s="4" t="str">
        <f t="shared" si="325"/>
        <v xml:space="preserve">CON PSU </v>
      </c>
      <c r="T6254" s="4" t="str">
        <f t="shared" si="328"/>
        <v>50 % MAYOR</v>
      </c>
      <c r="U6254" s="4" t="str">
        <f t="shared" si="326"/>
        <v>Rango 500-549</v>
      </c>
      <c r="V6254" t="str">
        <f t="shared" si="327"/>
        <v>MAYOR A 450</v>
      </c>
    </row>
    <row r="6255" spans="1:22" x14ac:dyDescent="0.25">
      <c r="A6255" s="4" t="s">
        <v>12265</v>
      </c>
      <c r="B6255" t="s">
        <v>77</v>
      </c>
      <c r="C6255" s="1" t="s">
        <v>19</v>
      </c>
      <c r="D6255" t="s">
        <v>20</v>
      </c>
      <c r="E6255" t="s">
        <v>21</v>
      </c>
      <c r="F6255" t="s">
        <v>13592</v>
      </c>
      <c r="G6255" t="s">
        <v>23</v>
      </c>
      <c r="H6255" t="s">
        <v>13593</v>
      </c>
      <c r="I6255" t="s">
        <v>50</v>
      </c>
      <c r="J6255" t="s">
        <v>221</v>
      </c>
      <c r="K6255" t="s">
        <v>27</v>
      </c>
      <c r="L6255" t="s">
        <v>27</v>
      </c>
      <c r="M6255" t="s">
        <v>12265</v>
      </c>
      <c r="N6255">
        <v>558</v>
      </c>
      <c r="O6255">
        <v>503</v>
      </c>
      <c r="P6255">
        <v>564</v>
      </c>
      <c r="Q6255" s="4">
        <v>566</v>
      </c>
      <c r="R6255">
        <v>533.5</v>
      </c>
      <c r="S6255" s="4" t="str">
        <f t="shared" si="325"/>
        <v xml:space="preserve">CON PSU </v>
      </c>
      <c r="T6255" s="4" t="str">
        <f t="shared" si="328"/>
        <v>50 % MAYOR</v>
      </c>
      <c r="U6255" s="4" t="str">
        <f t="shared" si="326"/>
        <v>Rango 500-549</v>
      </c>
      <c r="V6255" t="str">
        <f t="shared" si="327"/>
        <v>MAYOR A 450</v>
      </c>
    </row>
    <row r="6256" spans="1:22" x14ac:dyDescent="0.25">
      <c r="A6256" s="4" t="s">
        <v>12265</v>
      </c>
      <c r="B6256" t="s">
        <v>56</v>
      </c>
      <c r="C6256" s="1" t="s">
        <v>19</v>
      </c>
      <c r="D6256" t="s">
        <v>20</v>
      </c>
      <c r="E6256" t="s">
        <v>21</v>
      </c>
      <c r="F6256" t="s">
        <v>12501</v>
      </c>
      <c r="G6256" t="s">
        <v>23</v>
      </c>
      <c r="H6256" t="s">
        <v>12502</v>
      </c>
      <c r="I6256" t="s">
        <v>50</v>
      </c>
      <c r="J6256" t="s">
        <v>73</v>
      </c>
      <c r="K6256" t="s">
        <v>27</v>
      </c>
      <c r="L6256" t="s">
        <v>27</v>
      </c>
      <c r="M6256" t="s">
        <v>12265</v>
      </c>
      <c r="N6256">
        <v>554</v>
      </c>
      <c r="O6256">
        <v>544</v>
      </c>
      <c r="P6256">
        <v>507</v>
      </c>
      <c r="Q6256" s="4">
        <v>566</v>
      </c>
      <c r="R6256">
        <v>525.5</v>
      </c>
      <c r="S6256" s="4" t="str">
        <f t="shared" si="325"/>
        <v xml:space="preserve">CON PSU </v>
      </c>
      <c r="T6256" s="4" t="str">
        <f t="shared" si="328"/>
        <v>50 % MAYOR</v>
      </c>
      <c r="U6256" s="4" t="str">
        <f t="shared" si="326"/>
        <v>Rango 500-549</v>
      </c>
      <c r="V6256" t="str">
        <f t="shared" si="327"/>
        <v>MAYOR A 450</v>
      </c>
    </row>
    <row r="6257" spans="1:22" x14ac:dyDescent="0.25">
      <c r="A6257" s="4" t="s">
        <v>12265</v>
      </c>
      <c r="B6257" t="s">
        <v>56</v>
      </c>
      <c r="C6257" s="1" t="s">
        <v>19</v>
      </c>
      <c r="D6257" t="s">
        <v>20</v>
      </c>
      <c r="E6257" t="s">
        <v>21</v>
      </c>
      <c r="F6257" t="s">
        <v>12587</v>
      </c>
      <c r="G6257" t="s">
        <v>23</v>
      </c>
      <c r="H6257" t="s">
        <v>12588</v>
      </c>
      <c r="I6257" t="s">
        <v>25</v>
      </c>
      <c r="J6257" t="s">
        <v>69</v>
      </c>
      <c r="K6257" t="s">
        <v>27</v>
      </c>
      <c r="L6257" t="s">
        <v>155</v>
      </c>
      <c r="M6257" t="s">
        <v>12265</v>
      </c>
      <c r="N6257">
        <v>548</v>
      </c>
      <c r="O6257">
        <v>489</v>
      </c>
      <c r="P6257">
        <v>536</v>
      </c>
      <c r="Q6257" s="4">
        <v>567</v>
      </c>
      <c r="R6257">
        <v>512.5</v>
      </c>
      <c r="S6257" s="4" t="str">
        <f t="shared" si="325"/>
        <v xml:space="preserve">CON PSU </v>
      </c>
      <c r="T6257" s="4" t="str">
        <f t="shared" si="328"/>
        <v>50 % MAYOR</v>
      </c>
      <c r="U6257" s="4" t="str">
        <f t="shared" si="326"/>
        <v>Rango 500-549</v>
      </c>
      <c r="V6257" t="str">
        <f t="shared" si="327"/>
        <v>MAYOR A 450</v>
      </c>
    </row>
    <row r="6258" spans="1:22" x14ac:dyDescent="0.25">
      <c r="A6258" s="4" t="s">
        <v>12265</v>
      </c>
      <c r="B6258" t="s">
        <v>83</v>
      </c>
      <c r="C6258" s="1" t="s">
        <v>19</v>
      </c>
      <c r="D6258" t="s">
        <v>20</v>
      </c>
      <c r="E6258" t="s">
        <v>21</v>
      </c>
      <c r="F6258" t="s">
        <v>13928</v>
      </c>
      <c r="G6258" t="s">
        <v>23</v>
      </c>
      <c r="H6258" t="s">
        <v>13929</v>
      </c>
      <c r="I6258" t="s">
        <v>50</v>
      </c>
      <c r="J6258" t="s">
        <v>486</v>
      </c>
      <c r="K6258" t="s">
        <v>155</v>
      </c>
      <c r="L6258" t="s">
        <v>155</v>
      </c>
      <c r="M6258" t="s">
        <v>3144</v>
      </c>
      <c r="N6258">
        <v>499</v>
      </c>
      <c r="O6258">
        <v>630</v>
      </c>
      <c r="P6258">
        <v>454</v>
      </c>
      <c r="Q6258" s="4">
        <v>567</v>
      </c>
      <c r="R6258">
        <v>542</v>
      </c>
      <c r="S6258" s="4" t="str">
        <f t="shared" si="325"/>
        <v xml:space="preserve">CON PSU </v>
      </c>
      <c r="T6258" s="4" t="str">
        <f t="shared" si="328"/>
        <v>50 % MAYOR</v>
      </c>
      <c r="U6258" s="4" t="str">
        <f t="shared" si="326"/>
        <v>Rango 500-549</v>
      </c>
      <c r="V6258" t="str">
        <f t="shared" si="327"/>
        <v>MAYOR A 450</v>
      </c>
    </row>
    <row r="6259" spans="1:22" x14ac:dyDescent="0.25">
      <c r="A6259" s="4" t="s">
        <v>12265</v>
      </c>
      <c r="B6259" t="s">
        <v>56</v>
      </c>
      <c r="C6259" s="1" t="s">
        <v>19</v>
      </c>
      <c r="D6259" t="s">
        <v>20</v>
      </c>
      <c r="E6259" t="s">
        <v>21</v>
      </c>
      <c r="F6259" t="s">
        <v>12623</v>
      </c>
      <c r="G6259" t="s">
        <v>23</v>
      </c>
      <c r="H6259" t="s">
        <v>12624</v>
      </c>
      <c r="I6259" t="s">
        <v>50</v>
      </c>
      <c r="J6259" t="s">
        <v>7349</v>
      </c>
      <c r="K6259" t="s">
        <v>155</v>
      </c>
      <c r="L6259" t="s">
        <v>27</v>
      </c>
      <c r="M6259" t="s">
        <v>12265</v>
      </c>
      <c r="N6259">
        <v>569</v>
      </c>
      <c r="O6259">
        <v>510</v>
      </c>
      <c r="P6259">
        <v>544</v>
      </c>
      <c r="Q6259" s="4">
        <v>569</v>
      </c>
      <c r="R6259">
        <v>527</v>
      </c>
      <c r="S6259" s="4" t="str">
        <f t="shared" si="325"/>
        <v xml:space="preserve">CON PSU </v>
      </c>
      <c r="T6259" s="4" t="str">
        <f t="shared" si="328"/>
        <v xml:space="preserve">50 % MENOR </v>
      </c>
      <c r="U6259" s="4" t="str">
        <f t="shared" si="326"/>
        <v>Rango 500-549</v>
      </c>
      <c r="V6259" t="str">
        <f t="shared" si="327"/>
        <v>MAYOR A 450</v>
      </c>
    </row>
    <row r="6260" spans="1:22" x14ac:dyDescent="0.25">
      <c r="A6260" s="4" t="s">
        <v>12265</v>
      </c>
      <c r="B6260" t="s">
        <v>56</v>
      </c>
      <c r="C6260" s="1" t="s">
        <v>19</v>
      </c>
      <c r="D6260" t="s">
        <v>20</v>
      </c>
      <c r="E6260" t="s">
        <v>21</v>
      </c>
      <c r="F6260" t="s">
        <v>12617</v>
      </c>
      <c r="G6260" t="s">
        <v>23</v>
      </c>
      <c r="H6260" t="s">
        <v>12618</v>
      </c>
      <c r="I6260" t="s">
        <v>50</v>
      </c>
      <c r="J6260" t="s">
        <v>912</v>
      </c>
      <c r="K6260" t="s">
        <v>27</v>
      </c>
      <c r="L6260" t="s">
        <v>27</v>
      </c>
      <c r="M6260" t="s">
        <v>12265</v>
      </c>
      <c r="N6260">
        <v>569</v>
      </c>
      <c r="O6260">
        <v>450</v>
      </c>
      <c r="P6260">
        <v>601</v>
      </c>
      <c r="Q6260" s="4">
        <v>569</v>
      </c>
      <c r="R6260">
        <v>525.5</v>
      </c>
      <c r="S6260" s="4" t="str">
        <f t="shared" si="325"/>
        <v xml:space="preserve">CON PSU </v>
      </c>
      <c r="T6260" s="4" t="str">
        <f t="shared" si="328"/>
        <v xml:space="preserve">50 % MENOR </v>
      </c>
      <c r="U6260" s="4" t="str">
        <f t="shared" si="326"/>
        <v>Rango 500-549</v>
      </c>
      <c r="V6260" t="str">
        <f t="shared" si="327"/>
        <v>MAYOR A 450</v>
      </c>
    </row>
    <row r="6261" spans="1:22" x14ac:dyDescent="0.25">
      <c r="A6261" s="4" t="s">
        <v>12265</v>
      </c>
      <c r="B6261" t="s">
        <v>117</v>
      </c>
      <c r="C6261" s="1" t="s">
        <v>19</v>
      </c>
      <c r="D6261" t="s">
        <v>20</v>
      </c>
      <c r="E6261" t="s">
        <v>21</v>
      </c>
      <c r="F6261" t="s">
        <v>13303</v>
      </c>
      <c r="G6261" t="s">
        <v>23</v>
      </c>
      <c r="H6261" t="s">
        <v>13304</v>
      </c>
      <c r="I6261" t="s">
        <v>50</v>
      </c>
      <c r="J6261" t="s">
        <v>100</v>
      </c>
      <c r="K6261" t="s">
        <v>27</v>
      </c>
      <c r="L6261" t="s">
        <v>27</v>
      </c>
      <c r="M6261" t="s">
        <v>12265</v>
      </c>
      <c r="N6261">
        <v>564</v>
      </c>
      <c r="O6261">
        <v>580</v>
      </c>
      <c r="P6261">
        <v>518</v>
      </c>
      <c r="Q6261" s="4">
        <v>569</v>
      </c>
      <c r="R6261">
        <v>549</v>
      </c>
      <c r="S6261" s="4" t="str">
        <f t="shared" si="325"/>
        <v xml:space="preserve">CON PSU </v>
      </c>
      <c r="T6261" s="4" t="str">
        <f t="shared" si="328"/>
        <v>50 % MAYOR</v>
      </c>
      <c r="U6261" s="4" t="str">
        <f t="shared" si="326"/>
        <v>Rango 500-549</v>
      </c>
      <c r="V6261" t="str">
        <f t="shared" si="327"/>
        <v>MAYOR A 450</v>
      </c>
    </row>
    <row r="6262" spans="1:22" x14ac:dyDescent="0.25">
      <c r="A6262" s="4" t="s">
        <v>12265</v>
      </c>
      <c r="B6262" t="s">
        <v>56</v>
      </c>
      <c r="C6262" s="1" t="s">
        <v>19</v>
      </c>
      <c r="D6262" t="s">
        <v>20</v>
      </c>
      <c r="E6262" t="s">
        <v>21</v>
      </c>
      <c r="F6262" t="s">
        <v>12697</v>
      </c>
      <c r="G6262" t="s">
        <v>23</v>
      </c>
      <c r="H6262" t="s">
        <v>12698</v>
      </c>
      <c r="I6262" t="s">
        <v>50</v>
      </c>
      <c r="J6262" t="s">
        <v>76</v>
      </c>
      <c r="K6262" t="s">
        <v>155</v>
      </c>
      <c r="L6262" t="s">
        <v>27</v>
      </c>
      <c r="M6262" t="s">
        <v>12265</v>
      </c>
      <c r="N6262">
        <v>569</v>
      </c>
      <c r="O6262">
        <v>544</v>
      </c>
      <c r="P6262">
        <v>544</v>
      </c>
      <c r="Q6262" s="4">
        <v>569</v>
      </c>
      <c r="R6262">
        <v>544</v>
      </c>
      <c r="S6262" s="4" t="str">
        <f t="shared" si="325"/>
        <v xml:space="preserve">CON PSU </v>
      </c>
      <c r="T6262" s="4" t="str">
        <f t="shared" si="328"/>
        <v xml:space="preserve">50 % MENOR </v>
      </c>
      <c r="U6262" s="4" t="str">
        <f t="shared" si="326"/>
        <v>Rango 500-549</v>
      </c>
      <c r="V6262" t="str">
        <f t="shared" si="327"/>
        <v>MAYOR A 450</v>
      </c>
    </row>
    <row r="6263" spans="1:22" x14ac:dyDescent="0.25">
      <c r="A6263" s="4" t="s">
        <v>12265</v>
      </c>
      <c r="B6263" t="s">
        <v>56</v>
      </c>
      <c r="C6263" s="1" t="s">
        <v>19</v>
      </c>
      <c r="D6263" t="s">
        <v>20</v>
      </c>
      <c r="E6263" t="s">
        <v>21</v>
      </c>
      <c r="F6263" t="s">
        <v>12820</v>
      </c>
      <c r="G6263" t="s">
        <v>23</v>
      </c>
      <c r="H6263" t="s">
        <v>12821</v>
      </c>
      <c r="I6263" t="s">
        <v>50</v>
      </c>
      <c r="J6263" t="s">
        <v>145</v>
      </c>
      <c r="K6263" t="s">
        <v>27</v>
      </c>
      <c r="L6263" t="s">
        <v>155</v>
      </c>
      <c r="M6263" t="s">
        <v>12265</v>
      </c>
      <c r="N6263">
        <v>569</v>
      </c>
      <c r="O6263">
        <v>612</v>
      </c>
      <c r="P6263">
        <v>481</v>
      </c>
      <c r="Q6263" s="4">
        <v>569</v>
      </c>
      <c r="R6263">
        <v>546.5</v>
      </c>
      <c r="S6263" s="4" t="str">
        <f t="shared" si="325"/>
        <v xml:space="preserve">CON PSU </v>
      </c>
      <c r="T6263" s="4" t="str">
        <f t="shared" si="328"/>
        <v xml:space="preserve">50 % MENOR </v>
      </c>
      <c r="U6263" s="4" t="str">
        <f t="shared" si="326"/>
        <v>Rango 500-549</v>
      </c>
      <c r="V6263" t="str">
        <f t="shared" si="327"/>
        <v>MAYOR A 450</v>
      </c>
    </row>
    <row r="6264" spans="1:22" x14ac:dyDescent="0.25">
      <c r="A6264" s="4" t="s">
        <v>12265</v>
      </c>
      <c r="B6264" t="s">
        <v>96</v>
      </c>
      <c r="C6264" s="1" t="s">
        <v>97</v>
      </c>
      <c r="D6264" t="s">
        <v>20</v>
      </c>
      <c r="E6264" t="s">
        <v>21</v>
      </c>
      <c r="F6264" t="s">
        <v>14629</v>
      </c>
      <c r="G6264" t="s">
        <v>23</v>
      </c>
      <c r="H6264" t="s">
        <v>14630</v>
      </c>
      <c r="I6264" t="s">
        <v>50</v>
      </c>
      <c r="J6264" t="s">
        <v>253</v>
      </c>
      <c r="K6264" t="s">
        <v>27</v>
      </c>
      <c r="L6264" t="s">
        <v>27</v>
      </c>
      <c r="M6264" t="s">
        <v>12265</v>
      </c>
      <c r="N6264">
        <v>535</v>
      </c>
      <c r="O6264">
        <v>530</v>
      </c>
      <c r="P6264">
        <v>495</v>
      </c>
      <c r="Q6264" s="4">
        <v>570</v>
      </c>
      <c r="R6264">
        <v>512.5</v>
      </c>
      <c r="S6264" s="4" t="str">
        <f t="shared" si="325"/>
        <v xml:space="preserve">CON PSU </v>
      </c>
      <c r="T6264" s="4" t="str">
        <f t="shared" si="328"/>
        <v>50 % MAYOR</v>
      </c>
      <c r="U6264" s="4" t="str">
        <f t="shared" si="326"/>
        <v>Rango 500-549</v>
      </c>
      <c r="V6264" t="str">
        <f t="shared" si="327"/>
        <v>MAYOR A 450</v>
      </c>
    </row>
    <row r="6265" spans="1:22" x14ac:dyDescent="0.25">
      <c r="A6265" s="4" t="s">
        <v>12265</v>
      </c>
      <c r="B6265" t="s">
        <v>56</v>
      </c>
      <c r="C6265" s="1" t="s">
        <v>19</v>
      </c>
      <c r="D6265" t="s">
        <v>20</v>
      </c>
      <c r="E6265" t="s">
        <v>21</v>
      </c>
      <c r="F6265" t="s">
        <v>12870</v>
      </c>
      <c r="G6265" t="s">
        <v>23</v>
      </c>
      <c r="H6265" t="s">
        <v>12871</v>
      </c>
      <c r="I6265" t="s">
        <v>50</v>
      </c>
      <c r="J6265" t="s">
        <v>63</v>
      </c>
      <c r="K6265" t="s">
        <v>155</v>
      </c>
      <c r="L6265" t="s">
        <v>155</v>
      </c>
      <c r="M6265" t="s">
        <v>3144</v>
      </c>
      <c r="N6265">
        <v>544</v>
      </c>
      <c r="O6265">
        <v>465</v>
      </c>
      <c r="P6265">
        <v>550</v>
      </c>
      <c r="Q6265" s="4">
        <v>570</v>
      </c>
      <c r="R6265">
        <v>507.5</v>
      </c>
      <c r="S6265" s="4" t="str">
        <f t="shared" ref="S6265:S6328" si="329">IF(R6265&gt;0,"CON PSU ","SIN PSU")</f>
        <v xml:space="preserve">CON PSU </v>
      </c>
      <c r="T6265" s="4" t="str">
        <f t="shared" si="328"/>
        <v>50 % MAYOR</v>
      </c>
      <c r="U6265" s="4" t="str">
        <f t="shared" si="326"/>
        <v>Rango 500-549</v>
      </c>
      <c r="V6265" t="str">
        <f t="shared" si="327"/>
        <v>MAYOR A 450</v>
      </c>
    </row>
    <row r="6266" spans="1:22" x14ac:dyDescent="0.25">
      <c r="A6266" s="4" t="s">
        <v>12265</v>
      </c>
      <c r="B6266" t="s">
        <v>47</v>
      </c>
      <c r="C6266" s="1" t="s">
        <v>35</v>
      </c>
      <c r="D6266" t="s">
        <v>20</v>
      </c>
      <c r="E6266" t="s">
        <v>21</v>
      </c>
      <c r="F6266" t="s">
        <v>14086</v>
      </c>
      <c r="G6266" t="s">
        <v>23</v>
      </c>
      <c r="H6266" t="s">
        <v>14087</v>
      </c>
      <c r="I6266" t="s">
        <v>50</v>
      </c>
      <c r="J6266" t="s">
        <v>113</v>
      </c>
      <c r="K6266" t="s">
        <v>155</v>
      </c>
      <c r="L6266" t="s">
        <v>27</v>
      </c>
      <c r="M6266" t="s">
        <v>12265</v>
      </c>
      <c r="N6266">
        <v>560</v>
      </c>
      <c r="O6266">
        <v>489</v>
      </c>
      <c r="P6266">
        <v>518</v>
      </c>
      <c r="Q6266" s="4">
        <v>572</v>
      </c>
      <c r="R6266">
        <v>503.5</v>
      </c>
      <c r="S6266" s="4" t="str">
        <f t="shared" si="329"/>
        <v xml:space="preserve">CON PSU </v>
      </c>
      <c r="T6266" s="4" t="str">
        <f t="shared" si="328"/>
        <v>50 % MAYOR</v>
      </c>
      <c r="U6266" s="4" t="str">
        <f t="shared" si="326"/>
        <v>Rango 500-549</v>
      </c>
      <c r="V6266" t="str">
        <f t="shared" si="327"/>
        <v>MAYOR A 450</v>
      </c>
    </row>
    <row r="6267" spans="1:22" x14ac:dyDescent="0.25">
      <c r="A6267" s="4" t="s">
        <v>12265</v>
      </c>
      <c r="B6267" t="s">
        <v>83</v>
      </c>
      <c r="C6267" s="1" t="s">
        <v>19</v>
      </c>
      <c r="D6267" t="s">
        <v>20</v>
      </c>
      <c r="E6267" t="s">
        <v>21</v>
      </c>
      <c r="F6267" t="s">
        <v>13859</v>
      </c>
      <c r="G6267" t="s">
        <v>23</v>
      </c>
      <c r="H6267" t="s">
        <v>13860</v>
      </c>
      <c r="I6267" t="s">
        <v>50</v>
      </c>
      <c r="J6267" t="s">
        <v>122</v>
      </c>
      <c r="K6267" t="s">
        <v>155</v>
      </c>
      <c r="L6267" t="s">
        <v>27</v>
      </c>
      <c r="M6267" t="s">
        <v>12265</v>
      </c>
      <c r="N6267">
        <v>554</v>
      </c>
      <c r="O6267">
        <v>530</v>
      </c>
      <c r="P6267">
        <v>527</v>
      </c>
      <c r="Q6267" s="4">
        <v>573</v>
      </c>
      <c r="R6267">
        <v>528.5</v>
      </c>
      <c r="S6267" s="4" t="str">
        <f t="shared" si="329"/>
        <v xml:space="preserve">CON PSU </v>
      </c>
      <c r="T6267" s="4" t="str">
        <f t="shared" si="328"/>
        <v>50 % MAYOR</v>
      </c>
      <c r="U6267" s="4" t="str">
        <f t="shared" si="326"/>
        <v>Rango 500-549</v>
      </c>
      <c r="V6267" t="str">
        <f t="shared" si="327"/>
        <v>MAYOR A 450</v>
      </c>
    </row>
    <row r="6268" spans="1:22" x14ac:dyDescent="0.25">
      <c r="A6268" s="4" t="s">
        <v>12265</v>
      </c>
      <c r="B6268" t="s">
        <v>56</v>
      </c>
      <c r="C6268" s="1" t="s">
        <v>19</v>
      </c>
      <c r="D6268" t="s">
        <v>20</v>
      </c>
      <c r="E6268" t="s">
        <v>21</v>
      </c>
      <c r="F6268" t="s">
        <v>12591</v>
      </c>
      <c r="G6268" t="s">
        <v>23</v>
      </c>
      <c r="H6268" t="s">
        <v>12592</v>
      </c>
      <c r="I6268" t="s">
        <v>50</v>
      </c>
      <c r="J6268" t="s">
        <v>173</v>
      </c>
      <c r="K6268" t="s">
        <v>155</v>
      </c>
      <c r="L6268" t="s">
        <v>155</v>
      </c>
      <c r="M6268" t="s">
        <v>12265</v>
      </c>
      <c r="N6268">
        <v>554</v>
      </c>
      <c r="O6268">
        <v>558</v>
      </c>
      <c r="P6268">
        <v>481</v>
      </c>
      <c r="Q6268" s="4">
        <v>573</v>
      </c>
      <c r="R6268">
        <v>519.5</v>
      </c>
      <c r="S6268" s="4" t="str">
        <f t="shared" si="329"/>
        <v xml:space="preserve">CON PSU </v>
      </c>
      <c r="T6268" s="4" t="str">
        <f t="shared" si="328"/>
        <v>50 % MAYOR</v>
      </c>
      <c r="U6268" s="4" t="str">
        <f t="shared" si="326"/>
        <v>Rango 500-549</v>
      </c>
      <c r="V6268" t="str">
        <f t="shared" si="327"/>
        <v>MAYOR A 450</v>
      </c>
    </row>
    <row r="6269" spans="1:22" x14ac:dyDescent="0.25">
      <c r="A6269" s="4" t="s">
        <v>12265</v>
      </c>
      <c r="B6269" t="s">
        <v>18</v>
      </c>
      <c r="C6269" s="1" t="s">
        <v>19</v>
      </c>
      <c r="D6269" t="s">
        <v>20</v>
      </c>
      <c r="E6269" t="s">
        <v>21</v>
      </c>
      <c r="F6269" t="s">
        <v>15299</v>
      </c>
      <c r="G6269" t="s">
        <v>23</v>
      </c>
      <c r="H6269" t="s">
        <v>15300</v>
      </c>
      <c r="I6269" t="s">
        <v>50</v>
      </c>
      <c r="J6269" t="s">
        <v>33</v>
      </c>
      <c r="K6269" t="s">
        <v>27</v>
      </c>
      <c r="L6269" t="s">
        <v>27</v>
      </c>
      <c r="M6269" t="s">
        <v>12265</v>
      </c>
      <c r="N6269">
        <v>544</v>
      </c>
      <c r="O6269">
        <v>510</v>
      </c>
      <c r="P6269">
        <v>527</v>
      </c>
      <c r="Q6269" s="4">
        <v>575</v>
      </c>
      <c r="R6269">
        <v>518.5</v>
      </c>
      <c r="S6269" s="4" t="str">
        <f t="shared" si="329"/>
        <v xml:space="preserve">CON PSU </v>
      </c>
      <c r="T6269" s="4" t="str">
        <f t="shared" si="328"/>
        <v>50 % MAYOR</v>
      </c>
      <c r="U6269" s="4" t="str">
        <f t="shared" si="326"/>
        <v>Rango 500-549</v>
      </c>
      <c r="V6269" t="str">
        <f t="shared" si="327"/>
        <v>MAYOR A 450</v>
      </c>
    </row>
    <row r="6270" spans="1:22" x14ac:dyDescent="0.25">
      <c r="A6270" s="4" t="s">
        <v>12265</v>
      </c>
      <c r="B6270" t="s">
        <v>83</v>
      </c>
      <c r="C6270" s="1" t="s">
        <v>19</v>
      </c>
      <c r="D6270" t="s">
        <v>20</v>
      </c>
      <c r="E6270" t="s">
        <v>21</v>
      </c>
      <c r="F6270" t="s">
        <v>13851</v>
      </c>
      <c r="G6270" t="s">
        <v>23</v>
      </c>
      <c r="H6270" t="s">
        <v>13852</v>
      </c>
      <c r="I6270" t="s">
        <v>50</v>
      </c>
      <c r="J6270" t="s">
        <v>76</v>
      </c>
      <c r="K6270" t="s">
        <v>155</v>
      </c>
      <c r="L6270" t="s">
        <v>155</v>
      </c>
      <c r="M6270" t="s">
        <v>3144</v>
      </c>
      <c r="N6270">
        <v>535</v>
      </c>
      <c r="O6270">
        <v>527</v>
      </c>
      <c r="P6270">
        <v>482</v>
      </c>
      <c r="Q6270" s="4">
        <v>575</v>
      </c>
      <c r="R6270">
        <v>504.5</v>
      </c>
      <c r="S6270" s="4" t="str">
        <f t="shared" si="329"/>
        <v xml:space="preserve">CON PSU </v>
      </c>
      <c r="T6270" s="4" t="str">
        <f t="shared" si="328"/>
        <v>50 % MAYOR</v>
      </c>
      <c r="U6270" s="4" t="str">
        <f t="shared" si="326"/>
        <v>Rango 500-549</v>
      </c>
      <c r="V6270" t="str">
        <f t="shared" si="327"/>
        <v>MAYOR A 450</v>
      </c>
    </row>
    <row r="6271" spans="1:22" x14ac:dyDescent="0.25">
      <c r="A6271" s="4" t="s">
        <v>12265</v>
      </c>
      <c r="B6271" t="s">
        <v>83</v>
      </c>
      <c r="C6271" s="1" t="s">
        <v>19</v>
      </c>
      <c r="D6271" t="s">
        <v>20</v>
      </c>
      <c r="E6271" t="s">
        <v>21</v>
      </c>
      <c r="F6271" t="s">
        <v>13714</v>
      </c>
      <c r="G6271" t="s">
        <v>23</v>
      </c>
      <c r="H6271" t="s">
        <v>13715</v>
      </c>
      <c r="I6271" t="s">
        <v>50</v>
      </c>
      <c r="J6271" t="s">
        <v>607</v>
      </c>
      <c r="K6271" t="s">
        <v>155</v>
      </c>
      <c r="L6271" t="s">
        <v>27</v>
      </c>
      <c r="M6271" t="s">
        <v>12265</v>
      </c>
      <c r="N6271">
        <v>575</v>
      </c>
      <c r="O6271">
        <v>510</v>
      </c>
      <c r="P6271">
        <v>570</v>
      </c>
      <c r="Q6271" s="4">
        <v>576</v>
      </c>
      <c r="R6271">
        <v>540</v>
      </c>
      <c r="S6271" s="4" t="str">
        <f t="shared" si="329"/>
        <v xml:space="preserve">CON PSU </v>
      </c>
      <c r="T6271" s="4" t="str">
        <f t="shared" si="328"/>
        <v>50 % MAYOR</v>
      </c>
      <c r="U6271" s="4" t="str">
        <f t="shared" si="326"/>
        <v>Rango 500-549</v>
      </c>
      <c r="V6271" t="str">
        <f t="shared" si="327"/>
        <v>MAYOR A 450</v>
      </c>
    </row>
    <row r="6272" spans="1:22" x14ac:dyDescent="0.25">
      <c r="A6272" s="4" t="s">
        <v>12265</v>
      </c>
      <c r="B6272" t="s">
        <v>56</v>
      </c>
      <c r="C6272" s="1" t="s">
        <v>19</v>
      </c>
      <c r="D6272" t="s">
        <v>20</v>
      </c>
      <c r="E6272" t="s">
        <v>21</v>
      </c>
      <c r="F6272" t="s">
        <v>12557</v>
      </c>
      <c r="G6272" t="s">
        <v>23</v>
      </c>
      <c r="H6272" t="s">
        <v>12558</v>
      </c>
      <c r="I6272" t="s">
        <v>50</v>
      </c>
      <c r="J6272" t="s">
        <v>245</v>
      </c>
      <c r="K6272" t="s">
        <v>155</v>
      </c>
      <c r="L6272" t="s">
        <v>155</v>
      </c>
      <c r="M6272" t="s">
        <v>12265</v>
      </c>
      <c r="N6272">
        <v>560</v>
      </c>
      <c r="O6272">
        <v>466</v>
      </c>
      <c r="P6272">
        <v>586</v>
      </c>
      <c r="Q6272" s="4">
        <v>576</v>
      </c>
      <c r="R6272">
        <v>526</v>
      </c>
      <c r="S6272" s="4" t="str">
        <f t="shared" si="329"/>
        <v xml:space="preserve">CON PSU </v>
      </c>
      <c r="T6272" s="4" t="str">
        <f t="shared" si="328"/>
        <v>50 % MAYOR</v>
      </c>
      <c r="U6272" s="4" t="str">
        <f t="shared" si="326"/>
        <v>Rango 500-549</v>
      </c>
      <c r="V6272" t="str">
        <f t="shared" si="327"/>
        <v>MAYOR A 450</v>
      </c>
    </row>
    <row r="6273" spans="1:22" x14ac:dyDescent="0.25">
      <c r="A6273" s="4" t="s">
        <v>12265</v>
      </c>
      <c r="B6273" t="s">
        <v>83</v>
      </c>
      <c r="C6273" s="1" t="s">
        <v>19</v>
      </c>
      <c r="D6273" t="s">
        <v>20</v>
      </c>
      <c r="E6273" t="s">
        <v>21</v>
      </c>
      <c r="F6273" t="s">
        <v>13779</v>
      </c>
      <c r="G6273" t="s">
        <v>23</v>
      </c>
      <c r="H6273" t="s">
        <v>13780</v>
      </c>
      <c r="I6273" t="s">
        <v>50</v>
      </c>
      <c r="J6273" t="s">
        <v>253</v>
      </c>
      <c r="K6273" t="s">
        <v>155</v>
      </c>
      <c r="L6273" t="s">
        <v>155</v>
      </c>
      <c r="M6273" t="s">
        <v>12265</v>
      </c>
      <c r="N6273">
        <v>541</v>
      </c>
      <c r="O6273">
        <v>566</v>
      </c>
      <c r="P6273">
        <v>448</v>
      </c>
      <c r="Q6273" s="4">
        <v>577</v>
      </c>
      <c r="R6273">
        <v>507</v>
      </c>
      <c r="S6273" s="4" t="str">
        <f t="shared" si="329"/>
        <v xml:space="preserve">CON PSU </v>
      </c>
      <c r="T6273" s="4" t="str">
        <f t="shared" si="328"/>
        <v>50 % MAYOR</v>
      </c>
      <c r="U6273" s="4" t="str">
        <f t="shared" si="326"/>
        <v>Rango 500-549</v>
      </c>
      <c r="V6273" t="str">
        <f t="shared" si="327"/>
        <v>MAYOR A 450</v>
      </c>
    </row>
    <row r="6274" spans="1:22" x14ac:dyDescent="0.25">
      <c r="A6274" s="4" t="s">
        <v>12265</v>
      </c>
      <c r="B6274" t="s">
        <v>56</v>
      </c>
      <c r="C6274" s="1" t="s">
        <v>19</v>
      </c>
      <c r="D6274" t="s">
        <v>20</v>
      </c>
      <c r="E6274" t="s">
        <v>21</v>
      </c>
      <c r="F6274" t="s">
        <v>12858</v>
      </c>
      <c r="G6274" t="s">
        <v>23</v>
      </c>
      <c r="H6274" t="s">
        <v>12859</v>
      </c>
      <c r="I6274" t="s">
        <v>50</v>
      </c>
      <c r="J6274" t="s">
        <v>73</v>
      </c>
      <c r="K6274" t="s">
        <v>27</v>
      </c>
      <c r="L6274" t="s">
        <v>155</v>
      </c>
      <c r="M6274" t="s">
        <v>12265</v>
      </c>
      <c r="N6274">
        <v>579</v>
      </c>
      <c r="O6274">
        <v>496</v>
      </c>
      <c r="P6274">
        <v>527</v>
      </c>
      <c r="Q6274" s="4">
        <v>579</v>
      </c>
      <c r="R6274">
        <v>511.5</v>
      </c>
      <c r="S6274" s="4" t="str">
        <f t="shared" si="329"/>
        <v xml:space="preserve">CON PSU </v>
      </c>
      <c r="T6274" s="4" t="str">
        <f t="shared" si="328"/>
        <v xml:space="preserve">50 % MENOR </v>
      </c>
      <c r="U6274" s="4" t="str">
        <f t="shared" ref="U6274:U6337" si="330">IF(R6274&gt;699,"Rango Mayor a 699",IF(R6274&gt;649,"Rango 650-699",IF(R6274&gt;599,"Rango 600-649",IF(R6274&gt;549,"Rango 550-599",IF(R6274&gt;499,"Rango 500-549",IF(R6274&gt;449,"Rango 450-499",IF(R6274&gt;399,"Rango 400-449","Rango Menor a 400")))))))</f>
        <v>Rango 500-549</v>
      </c>
      <c r="V6274" t="str">
        <f t="shared" si="327"/>
        <v>MAYOR A 450</v>
      </c>
    </row>
    <row r="6275" spans="1:22" x14ac:dyDescent="0.25">
      <c r="A6275" s="4" t="s">
        <v>12265</v>
      </c>
      <c r="B6275" t="s">
        <v>56</v>
      </c>
      <c r="C6275" s="1" t="s">
        <v>19</v>
      </c>
      <c r="D6275" t="s">
        <v>20</v>
      </c>
      <c r="E6275" t="s">
        <v>21</v>
      </c>
      <c r="F6275" t="s">
        <v>12531</v>
      </c>
      <c r="G6275" t="s">
        <v>23</v>
      </c>
      <c r="H6275" t="s">
        <v>12532</v>
      </c>
      <c r="I6275" t="s">
        <v>50</v>
      </c>
      <c r="J6275" t="s">
        <v>258</v>
      </c>
      <c r="K6275" t="s">
        <v>27</v>
      </c>
      <c r="L6275" t="s">
        <v>155</v>
      </c>
      <c r="M6275" t="s">
        <v>12265</v>
      </c>
      <c r="N6275">
        <v>579</v>
      </c>
      <c r="O6275">
        <v>530</v>
      </c>
      <c r="P6275">
        <v>518</v>
      </c>
      <c r="Q6275" s="4">
        <v>580</v>
      </c>
      <c r="R6275">
        <v>524</v>
      </c>
      <c r="S6275" s="4" t="str">
        <f t="shared" si="329"/>
        <v xml:space="preserve">CON PSU </v>
      </c>
      <c r="T6275" s="4" t="str">
        <f t="shared" si="328"/>
        <v>50 % MAYOR</v>
      </c>
      <c r="U6275" s="4" t="str">
        <f t="shared" si="330"/>
        <v>Rango 500-549</v>
      </c>
      <c r="V6275" t="str">
        <f t="shared" ref="V6275:V6338" si="331">IF(R6275&gt;449.9444444444,"MAYOR A 450","MENOR A 450")</f>
        <v>MAYOR A 450</v>
      </c>
    </row>
    <row r="6276" spans="1:22" x14ac:dyDescent="0.25">
      <c r="A6276" s="4" t="s">
        <v>12265</v>
      </c>
      <c r="B6276" t="s">
        <v>56</v>
      </c>
      <c r="C6276" s="1" t="s">
        <v>19</v>
      </c>
      <c r="D6276" t="s">
        <v>20</v>
      </c>
      <c r="E6276" t="s">
        <v>21</v>
      </c>
      <c r="F6276" t="s">
        <v>12736</v>
      </c>
      <c r="G6276" t="s">
        <v>23</v>
      </c>
      <c r="H6276" t="s">
        <v>12737</v>
      </c>
      <c r="I6276" t="s">
        <v>50</v>
      </c>
      <c r="J6276" t="s">
        <v>173</v>
      </c>
      <c r="K6276" t="s">
        <v>27</v>
      </c>
      <c r="L6276" t="s">
        <v>155</v>
      </c>
      <c r="M6276" t="s">
        <v>12265</v>
      </c>
      <c r="N6276">
        <v>575</v>
      </c>
      <c r="O6276">
        <v>481</v>
      </c>
      <c r="P6276">
        <v>527</v>
      </c>
      <c r="Q6276" s="4">
        <v>580</v>
      </c>
      <c r="R6276">
        <v>504</v>
      </c>
      <c r="S6276" s="4" t="str">
        <f t="shared" si="329"/>
        <v xml:space="preserve">CON PSU </v>
      </c>
      <c r="T6276" s="4" t="str">
        <f t="shared" si="328"/>
        <v>50 % MAYOR</v>
      </c>
      <c r="U6276" s="4" t="str">
        <f t="shared" si="330"/>
        <v>Rango 500-549</v>
      </c>
      <c r="V6276" t="str">
        <f t="shared" si="331"/>
        <v>MAYOR A 450</v>
      </c>
    </row>
    <row r="6277" spans="1:22" x14ac:dyDescent="0.25">
      <c r="A6277" s="4" t="s">
        <v>12265</v>
      </c>
      <c r="B6277" t="s">
        <v>96</v>
      </c>
      <c r="C6277" s="1" t="s">
        <v>97</v>
      </c>
      <c r="D6277" t="s">
        <v>20</v>
      </c>
      <c r="E6277" t="s">
        <v>21</v>
      </c>
      <c r="F6277" t="s">
        <v>14563</v>
      </c>
      <c r="G6277" t="s">
        <v>23</v>
      </c>
      <c r="H6277" t="s">
        <v>14564</v>
      </c>
      <c r="I6277" t="s">
        <v>50</v>
      </c>
      <c r="J6277" t="s">
        <v>69</v>
      </c>
      <c r="K6277" t="s">
        <v>27</v>
      </c>
      <c r="L6277" t="s">
        <v>27</v>
      </c>
      <c r="M6277" t="s">
        <v>12265</v>
      </c>
      <c r="N6277">
        <v>558</v>
      </c>
      <c r="O6277">
        <v>489</v>
      </c>
      <c r="P6277">
        <v>527</v>
      </c>
      <c r="Q6277" s="4">
        <v>581</v>
      </c>
      <c r="R6277">
        <v>508</v>
      </c>
      <c r="S6277" s="4" t="str">
        <f t="shared" si="329"/>
        <v xml:space="preserve">CON PSU </v>
      </c>
      <c r="T6277" s="4" t="str">
        <f t="shared" si="328"/>
        <v>50 % MAYOR</v>
      </c>
      <c r="U6277" s="4" t="str">
        <f t="shared" si="330"/>
        <v>Rango 500-549</v>
      </c>
      <c r="V6277" t="str">
        <f t="shared" si="331"/>
        <v>MAYOR A 450</v>
      </c>
    </row>
    <row r="6278" spans="1:22" x14ac:dyDescent="0.25">
      <c r="A6278" s="4" t="s">
        <v>12265</v>
      </c>
      <c r="B6278" t="s">
        <v>56</v>
      </c>
      <c r="C6278" s="1" t="s">
        <v>19</v>
      </c>
      <c r="D6278" t="s">
        <v>20</v>
      </c>
      <c r="E6278" t="s">
        <v>21</v>
      </c>
      <c r="F6278" t="s">
        <v>12589</v>
      </c>
      <c r="G6278" t="s">
        <v>23</v>
      </c>
      <c r="H6278" t="s">
        <v>12590</v>
      </c>
      <c r="I6278" t="s">
        <v>50</v>
      </c>
      <c r="J6278" t="s">
        <v>173</v>
      </c>
      <c r="K6278" t="s">
        <v>155</v>
      </c>
      <c r="L6278" t="s">
        <v>27</v>
      </c>
      <c r="M6278" t="s">
        <v>12265</v>
      </c>
      <c r="N6278">
        <v>569</v>
      </c>
      <c r="O6278">
        <v>566</v>
      </c>
      <c r="P6278">
        <v>448</v>
      </c>
      <c r="Q6278" s="4">
        <v>581</v>
      </c>
      <c r="R6278">
        <v>507</v>
      </c>
      <c r="S6278" s="4" t="str">
        <f t="shared" si="329"/>
        <v xml:space="preserve">CON PSU </v>
      </c>
      <c r="T6278" s="4" t="str">
        <f t="shared" si="328"/>
        <v>50 % MAYOR</v>
      </c>
      <c r="U6278" s="4" t="str">
        <f t="shared" si="330"/>
        <v>Rango 500-549</v>
      </c>
      <c r="V6278" t="str">
        <f t="shared" si="331"/>
        <v>MAYOR A 450</v>
      </c>
    </row>
    <row r="6279" spans="1:22" x14ac:dyDescent="0.25">
      <c r="A6279" s="4" t="s">
        <v>12265</v>
      </c>
      <c r="B6279" t="s">
        <v>106</v>
      </c>
      <c r="C6279" s="1" t="s">
        <v>97</v>
      </c>
      <c r="D6279" t="s">
        <v>20</v>
      </c>
      <c r="E6279" t="s">
        <v>21</v>
      </c>
      <c r="F6279" t="s">
        <v>12401</v>
      </c>
      <c r="G6279" t="s">
        <v>23</v>
      </c>
      <c r="H6279" t="s">
        <v>12402</v>
      </c>
      <c r="I6279" t="s">
        <v>25</v>
      </c>
      <c r="J6279" t="s">
        <v>566</v>
      </c>
      <c r="K6279" t="s">
        <v>27</v>
      </c>
      <c r="L6279" t="s">
        <v>27</v>
      </c>
      <c r="M6279" t="s">
        <v>12265</v>
      </c>
      <c r="N6279">
        <v>564</v>
      </c>
      <c r="O6279">
        <v>573</v>
      </c>
      <c r="P6279">
        <v>465</v>
      </c>
      <c r="Q6279" s="4">
        <v>583</v>
      </c>
      <c r="R6279">
        <v>519</v>
      </c>
      <c r="S6279" s="4" t="str">
        <f t="shared" si="329"/>
        <v xml:space="preserve">CON PSU </v>
      </c>
      <c r="T6279" s="4" t="str">
        <f t="shared" si="328"/>
        <v>50 % MAYOR</v>
      </c>
      <c r="U6279" s="4" t="str">
        <f t="shared" si="330"/>
        <v>Rango 500-549</v>
      </c>
      <c r="V6279" t="str">
        <f t="shared" si="331"/>
        <v>MAYOR A 450</v>
      </c>
    </row>
    <row r="6280" spans="1:22" x14ac:dyDescent="0.25">
      <c r="A6280" s="4" t="s">
        <v>12265</v>
      </c>
      <c r="B6280" t="s">
        <v>129</v>
      </c>
      <c r="C6280" s="1" t="s">
        <v>19</v>
      </c>
      <c r="D6280" t="s">
        <v>20</v>
      </c>
      <c r="E6280" t="s">
        <v>21</v>
      </c>
      <c r="F6280" t="s">
        <v>14846</v>
      </c>
      <c r="G6280" t="s">
        <v>23</v>
      </c>
      <c r="H6280" t="s">
        <v>14847</v>
      </c>
      <c r="I6280" t="s">
        <v>50</v>
      </c>
      <c r="J6280" t="s">
        <v>116</v>
      </c>
      <c r="K6280" t="s">
        <v>27</v>
      </c>
      <c r="L6280" t="s">
        <v>155</v>
      </c>
      <c r="M6280" t="s">
        <v>12265</v>
      </c>
      <c r="N6280">
        <v>555</v>
      </c>
      <c r="O6280">
        <v>510</v>
      </c>
      <c r="P6280">
        <v>518</v>
      </c>
      <c r="Q6280" s="4">
        <v>583</v>
      </c>
      <c r="R6280">
        <v>514</v>
      </c>
      <c r="S6280" s="4" t="str">
        <f t="shared" si="329"/>
        <v xml:space="preserve">CON PSU </v>
      </c>
      <c r="T6280" s="4" t="str">
        <f t="shared" si="328"/>
        <v>50 % MAYOR</v>
      </c>
      <c r="U6280" s="4" t="str">
        <f t="shared" si="330"/>
        <v>Rango 500-549</v>
      </c>
      <c r="V6280" t="str">
        <f t="shared" si="331"/>
        <v>MAYOR A 450</v>
      </c>
    </row>
    <row r="6281" spans="1:22" x14ac:dyDescent="0.25">
      <c r="A6281" s="4" t="s">
        <v>12265</v>
      </c>
      <c r="B6281" t="s">
        <v>56</v>
      </c>
      <c r="C6281" s="1" t="s">
        <v>19</v>
      </c>
      <c r="D6281" t="s">
        <v>20</v>
      </c>
      <c r="E6281" t="s">
        <v>21</v>
      </c>
      <c r="F6281" t="s">
        <v>12822</v>
      </c>
      <c r="G6281" t="s">
        <v>23</v>
      </c>
      <c r="H6281" t="s">
        <v>12823</v>
      </c>
      <c r="I6281" t="s">
        <v>50</v>
      </c>
      <c r="J6281" t="s">
        <v>122</v>
      </c>
      <c r="K6281" t="s">
        <v>155</v>
      </c>
      <c r="L6281" t="s">
        <v>155</v>
      </c>
      <c r="M6281" t="s">
        <v>12265</v>
      </c>
      <c r="N6281">
        <v>566</v>
      </c>
      <c r="O6281">
        <v>510</v>
      </c>
      <c r="P6281">
        <v>507</v>
      </c>
      <c r="Q6281" s="4">
        <v>583</v>
      </c>
      <c r="R6281">
        <v>508.5</v>
      </c>
      <c r="S6281" s="4" t="str">
        <f t="shared" si="329"/>
        <v xml:space="preserve">CON PSU </v>
      </c>
      <c r="T6281" s="4" t="str">
        <f t="shared" si="328"/>
        <v>50 % MAYOR</v>
      </c>
      <c r="U6281" s="4" t="str">
        <f t="shared" si="330"/>
        <v>Rango 500-549</v>
      </c>
      <c r="V6281" t="str">
        <f t="shared" si="331"/>
        <v>MAYOR A 450</v>
      </c>
    </row>
    <row r="6282" spans="1:22" x14ac:dyDescent="0.25">
      <c r="A6282" s="4" t="s">
        <v>12265</v>
      </c>
      <c r="B6282" t="s">
        <v>77</v>
      </c>
      <c r="C6282" s="1" t="s">
        <v>19</v>
      </c>
      <c r="D6282" t="s">
        <v>20</v>
      </c>
      <c r="E6282" t="s">
        <v>21</v>
      </c>
      <c r="F6282" t="s">
        <v>13610</v>
      </c>
      <c r="G6282" t="s">
        <v>23</v>
      </c>
      <c r="H6282" t="s">
        <v>13611</v>
      </c>
      <c r="I6282" t="s">
        <v>50</v>
      </c>
      <c r="J6282" t="s">
        <v>46</v>
      </c>
      <c r="K6282" t="s">
        <v>155</v>
      </c>
      <c r="L6282" t="s">
        <v>27</v>
      </c>
      <c r="M6282" t="s">
        <v>12265</v>
      </c>
      <c r="N6282">
        <v>564</v>
      </c>
      <c r="O6282">
        <v>481</v>
      </c>
      <c r="P6282">
        <v>518</v>
      </c>
      <c r="Q6282" s="4">
        <v>585</v>
      </c>
      <c r="R6282">
        <v>499.5</v>
      </c>
      <c r="S6282" s="4" t="str">
        <f t="shared" si="329"/>
        <v xml:space="preserve">CON PSU </v>
      </c>
      <c r="T6282" s="4" t="str">
        <f t="shared" si="328"/>
        <v>50 % MAYOR</v>
      </c>
      <c r="U6282" s="4" t="str">
        <f t="shared" si="330"/>
        <v>Rango 500-549</v>
      </c>
      <c r="V6282" t="str">
        <f t="shared" si="331"/>
        <v>MAYOR A 450</v>
      </c>
    </row>
    <row r="6283" spans="1:22" x14ac:dyDescent="0.25">
      <c r="A6283" s="4" t="s">
        <v>12265</v>
      </c>
      <c r="B6283" t="s">
        <v>129</v>
      </c>
      <c r="C6283" s="1" t="s">
        <v>19</v>
      </c>
      <c r="D6283" t="s">
        <v>20</v>
      </c>
      <c r="E6283" t="s">
        <v>21</v>
      </c>
      <c r="F6283" t="s">
        <v>14860</v>
      </c>
      <c r="G6283" t="s">
        <v>23</v>
      </c>
      <c r="H6283" t="s">
        <v>14861</v>
      </c>
      <c r="I6283" t="s">
        <v>50</v>
      </c>
      <c r="J6283" t="s">
        <v>82</v>
      </c>
      <c r="K6283" t="s">
        <v>155</v>
      </c>
      <c r="L6283" t="s">
        <v>27</v>
      </c>
      <c r="M6283" t="s">
        <v>12265</v>
      </c>
      <c r="N6283">
        <v>575</v>
      </c>
      <c r="O6283">
        <v>566</v>
      </c>
      <c r="P6283">
        <v>527</v>
      </c>
      <c r="Q6283" s="4">
        <v>585</v>
      </c>
      <c r="R6283">
        <v>546.5</v>
      </c>
      <c r="S6283" s="4" t="str">
        <f t="shared" si="329"/>
        <v xml:space="preserve">CON PSU </v>
      </c>
      <c r="T6283" s="4" t="str">
        <f t="shared" si="328"/>
        <v>50 % MAYOR</v>
      </c>
      <c r="U6283" s="4" t="str">
        <f t="shared" si="330"/>
        <v>Rango 500-549</v>
      </c>
      <c r="V6283" t="str">
        <f t="shared" si="331"/>
        <v>MAYOR A 450</v>
      </c>
    </row>
    <row r="6284" spans="1:22" x14ac:dyDescent="0.25">
      <c r="A6284" s="4" t="s">
        <v>12265</v>
      </c>
      <c r="B6284" t="s">
        <v>18</v>
      </c>
      <c r="C6284" s="1" t="s">
        <v>19</v>
      </c>
      <c r="D6284" t="s">
        <v>20</v>
      </c>
      <c r="E6284" t="s">
        <v>21</v>
      </c>
      <c r="F6284" t="s">
        <v>15337</v>
      </c>
      <c r="G6284" t="s">
        <v>23</v>
      </c>
      <c r="H6284" t="s">
        <v>15338</v>
      </c>
      <c r="I6284" t="s">
        <v>50</v>
      </c>
      <c r="J6284" t="s">
        <v>135</v>
      </c>
      <c r="K6284" t="s">
        <v>155</v>
      </c>
      <c r="L6284" t="s">
        <v>155</v>
      </c>
      <c r="M6284" t="s">
        <v>3144</v>
      </c>
      <c r="N6284">
        <v>564</v>
      </c>
      <c r="O6284">
        <v>579</v>
      </c>
      <c r="P6284">
        <v>482</v>
      </c>
      <c r="Q6284" s="4">
        <v>586</v>
      </c>
      <c r="R6284">
        <v>530.5</v>
      </c>
      <c r="S6284" s="4" t="str">
        <f t="shared" si="329"/>
        <v xml:space="preserve">CON PSU </v>
      </c>
      <c r="T6284" s="4" t="str">
        <f t="shared" si="328"/>
        <v>50 % MAYOR</v>
      </c>
      <c r="U6284" s="4" t="str">
        <f t="shared" si="330"/>
        <v>Rango 500-549</v>
      </c>
      <c r="V6284" t="str">
        <f t="shared" si="331"/>
        <v>MAYOR A 450</v>
      </c>
    </row>
    <row r="6285" spans="1:22" x14ac:dyDescent="0.25">
      <c r="A6285" s="4" t="s">
        <v>12265</v>
      </c>
      <c r="B6285" t="s">
        <v>83</v>
      </c>
      <c r="C6285" s="1" t="s">
        <v>19</v>
      </c>
      <c r="D6285" t="s">
        <v>20</v>
      </c>
      <c r="E6285" t="s">
        <v>21</v>
      </c>
      <c r="F6285" t="s">
        <v>14016</v>
      </c>
      <c r="G6285" t="s">
        <v>23</v>
      </c>
      <c r="H6285" t="s">
        <v>14017</v>
      </c>
      <c r="I6285" t="s">
        <v>50</v>
      </c>
      <c r="J6285" t="s">
        <v>100</v>
      </c>
      <c r="K6285" t="s">
        <v>155</v>
      </c>
      <c r="L6285" t="s">
        <v>155</v>
      </c>
      <c r="M6285" t="s">
        <v>12265</v>
      </c>
      <c r="N6285">
        <v>566</v>
      </c>
      <c r="O6285">
        <v>544</v>
      </c>
      <c r="P6285">
        <v>518</v>
      </c>
      <c r="Q6285" s="4">
        <v>587</v>
      </c>
      <c r="R6285">
        <v>531</v>
      </c>
      <c r="S6285" s="4" t="str">
        <f t="shared" si="329"/>
        <v xml:space="preserve">CON PSU </v>
      </c>
      <c r="T6285" s="4" t="str">
        <f t="shared" si="328"/>
        <v>50 % MAYOR</v>
      </c>
      <c r="U6285" s="4" t="str">
        <f t="shared" si="330"/>
        <v>Rango 500-549</v>
      </c>
      <c r="V6285" t="str">
        <f t="shared" si="331"/>
        <v>MAYOR A 450</v>
      </c>
    </row>
    <row r="6286" spans="1:22" x14ac:dyDescent="0.25">
      <c r="A6286" s="4" t="s">
        <v>12265</v>
      </c>
      <c r="B6286" t="s">
        <v>39</v>
      </c>
      <c r="C6286" s="1" t="s">
        <v>30</v>
      </c>
      <c r="D6286" t="s">
        <v>20</v>
      </c>
      <c r="E6286" t="s">
        <v>21</v>
      </c>
      <c r="F6286" t="s">
        <v>13010</v>
      </c>
      <c r="G6286" t="s">
        <v>23</v>
      </c>
      <c r="H6286" t="s">
        <v>13011</v>
      </c>
      <c r="I6286" t="s">
        <v>50</v>
      </c>
      <c r="J6286" t="s">
        <v>73</v>
      </c>
      <c r="K6286" t="s">
        <v>155</v>
      </c>
      <c r="L6286" t="s">
        <v>27</v>
      </c>
      <c r="M6286" t="s">
        <v>12265</v>
      </c>
      <c r="N6286">
        <v>556</v>
      </c>
      <c r="O6286">
        <v>551</v>
      </c>
      <c r="P6286">
        <v>527</v>
      </c>
      <c r="Q6286" s="4">
        <v>589</v>
      </c>
      <c r="R6286">
        <v>539</v>
      </c>
      <c r="S6286" s="4" t="str">
        <f t="shared" si="329"/>
        <v xml:space="preserve">CON PSU </v>
      </c>
      <c r="T6286" s="4" t="str">
        <f t="shared" si="328"/>
        <v>50 % MAYOR</v>
      </c>
      <c r="U6286" s="4" t="str">
        <f t="shared" si="330"/>
        <v>Rango 500-549</v>
      </c>
      <c r="V6286" t="str">
        <f t="shared" si="331"/>
        <v>MAYOR A 450</v>
      </c>
    </row>
    <row r="6287" spans="1:22" x14ac:dyDescent="0.25">
      <c r="A6287" s="4" t="s">
        <v>12265</v>
      </c>
      <c r="B6287" t="s">
        <v>56</v>
      </c>
      <c r="C6287" s="1" t="s">
        <v>19</v>
      </c>
      <c r="D6287" t="s">
        <v>20</v>
      </c>
      <c r="E6287" t="s">
        <v>21</v>
      </c>
      <c r="F6287" t="s">
        <v>12653</v>
      </c>
      <c r="G6287" t="s">
        <v>23</v>
      </c>
      <c r="H6287" t="s">
        <v>12654</v>
      </c>
      <c r="I6287" t="s">
        <v>50</v>
      </c>
      <c r="J6287" t="s">
        <v>276</v>
      </c>
      <c r="K6287" t="s">
        <v>155</v>
      </c>
      <c r="L6287" t="s">
        <v>155</v>
      </c>
      <c r="M6287" t="s">
        <v>3149</v>
      </c>
      <c r="N6287">
        <v>564</v>
      </c>
      <c r="O6287">
        <v>567</v>
      </c>
      <c r="P6287">
        <v>496</v>
      </c>
      <c r="Q6287" s="4">
        <v>589</v>
      </c>
      <c r="R6287">
        <v>531.5</v>
      </c>
      <c r="S6287" s="4" t="str">
        <f t="shared" si="329"/>
        <v xml:space="preserve">CON PSU </v>
      </c>
      <c r="T6287" s="4" t="str">
        <f t="shared" si="328"/>
        <v>50 % MAYOR</v>
      </c>
      <c r="U6287" s="4" t="str">
        <f t="shared" si="330"/>
        <v>Rango 500-549</v>
      </c>
      <c r="V6287" t="str">
        <f t="shared" si="331"/>
        <v>MAYOR A 450</v>
      </c>
    </row>
    <row r="6288" spans="1:22" x14ac:dyDescent="0.25">
      <c r="A6288" s="4" t="s">
        <v>12265</v>
      </c>
      <c r="B6288" t="s">
        <v>129</v>
      </c>
      <c r="C6288" s="1" t="s">
        <v>19</v>
      </c>
      <c r="D6288" t="s">
        <v>20</v>
      </c>
      <c r="E6288" t="s">
        <v>21</v>
      </c>
      <c r="F6288" t="s">
        <v>15106</v>
      </c>
      <c r="G6288" t="s">
        <v>23</v>
      </c>
      <c r="H6288" t="s">
        <v>15107</v>
      </c>
      <c r="I6288" t="s">
        <v>50</v>
      </c>
      <c r="J6288" t="s">
        <v>69</v>
      </c>
      <c r="K6288" t="s">
        <v>27</v>
      </c>
      <c r="L6288" t="s">
        <v>27</v>
      </c>
      <c r="M6288" t="s">
        <v>12265</v>
      </c>
      <c r="N6288">
        <v>564</v>
      </c>
      <c r="O6288">
        <v>496</v>
      </c>
      <c r="P6288">
        <v>558</v>
      </c>
      <c r="Q6288" s="4">
        <v>590</v>
      </c>
      <c r="R6288">
        <v>527</v>
      </c>
      <c r="S6288" s="4" t="str">
        <f t="shared" si="329"/>
        <v xml:space="preserve">CON PSU </v>
      </c>
      <c r="T6288" s="4" t="str">
        <f t="shared" si="328"/>
        <v>50 % MAYOR</v>
      </c>
      <c r="U6288" s="4" t="str">
        <f t="shared" si="330"/>
        <v>Rango 500-549</v>
      </c>
      <c r="V6288" t="str">
        <f t="shared" si="331"/>
        <v>MAYOR A 450</v>
      </c>
    </row>
    <row r="6289" spans="1:22" x14ac:dyDescent="0.25">
      <c r="A6289" s="4" t="s">
        <v>12265</v>
      </c>
      <c r="B6289" t="s">
        <v>56</v>
      </c>
      <c r="C6289" s="1" t="s">
        <v>19</v>
      </c>
      <c r="D6289" t="s">
        <v>20</v>
      </c>
      <c r="E6289" t="s">
        <v>21</v>
      </c>
      <c r="F6289" t="s">
        <v>12760</v>
      </c>
      <c r="G6289" t="s">
        <v>23</v>
      </c>
      <c r="H6289" t="s">
        <v>12761</v>
      </c>
      <c r="I6289" t="s">
        <v>50</v>
      </c>
      <c r="J6289" t="s">
        <v>63</v>
      </c>
      <c r="K6289" t="s">
        <v>27</v>
      </c>
      <c r="L6289" t="s">
        <v>155</v>
      </c>
      <c r="M6289" t="s">
        <v>12265</v>
      </c>
      <c r="N6289">
        <v>585</v>
      </c>
      <c r="O6289">
        <v>442</v>
      </c>
      <c r="P6289">
        <v>586</v>
      </c>
      <c r="Q6289" s="4">
        <v>590</v>
      </c>
      <c r="R6289">
        <v>514</v>
      </c>
      <c r="S6289" s="4" t="str">
        <f t="shared" si="329"/>
        <v xml:space="preserve">CON PSU </v>
      </c>
      <c r="T6289" s="4" t="str">
        <f t="shared" si="328"/>
        <v>50 % MAYOR</v>
      </c>
      <c r="U6289" s="4" t="str">
        <f t="shared" si="330"/>
        <v>Rango 500-549</v>
      </c>
      <c r="V6289" t="str">
        <f t="shared" si="331"/>
        <v>MAYOR A 450</v>
      </c>
    </row>
    <row r="6290" spans="1:22" x14ac:dyDescent="0.25">
      <c r="A6290" s="4" t="s">
        <v>12265</v>
      </c>
      <c r="B6290" t="s">
        <v>83</v>
      </c>
      <c r="C6290" s="1" t="s">
        <v>19</v>
      </c>
      <c r="D6290" t="s">
        <v>20</v>
      </c>
      <c r="E6290" t="s">
        <v>21</v>
      </c>
      <c r="F6290" t="s">
        <v>13799</v>
      </c>
      <c r="G6290" t="s">
        <v>23</v>
      </c>
      <c r="H6290" t="s">
        <v>13800</v>
      </c>
      <c r="I6290" t="s">
        <v>50</v>
      </c>
      <c r="J6290" t="s">
        <v>15071</v>
      </c>
      <c r="K6290" t="s">
        <v>155</v>
      </c>
      <c r="L6290" t="s">
        <v>155</v>
      </c>
      <c r="M6290" t="s">
        <v>3144</v>
      </c>
      <c r="N6290">
        <v>556</v>
      </c>
      <c r="O6290">
        <v>534</v>
      </c>
      <c r="P6290">
        <v>494</v>
      </c>
      <c r="Q6290" s="4">
        <v>590</v>
      </c>
      <c r="R6290">
        <v>514</v>
      </c>
      <c r="S6290" s="4" t="str">
        <f t="shared" si="329"/>
        <v xml:space="preserve">CON PSU </v>
      </c>
      <c r="T6290" s="4" t="str">
        <f t="shared" si="328"/>
        <v>50 % MAYOR</v>
      </c>
      <c r="U6290" s="4" t="str">
        <f t="shared" si="330"/>
        <v>Rango 500-549</v>
      </c>
      <c r="V6290" t="str">
        <f t="shared" si="331"/>
        <v>MAYOR A 450</v>
      </c>
    </row>
    <row r="6291" spans="1:22" x14ac:dyDescent="0.25">
      <c r="A6291" s="4" t="s">
        <v>12265</v>
      </c>
      <c r="B6291" t="s">
        <v>83</v>
      </c>
      <c r="C6291" s="1" t="s">
        <v>19</v>
      </c>
      <c r="D6291" t="s">
        <v>20</v>
      </c>
      <c r="E6291" t="s">
        <v>21</v>
      </c>
      <c r="F6291" t="s">
        <v>13664</v>
      </c>
      <c r="G6291" t="s">
        <v>23</v>
      </c>
      <c r="H6291" t="s">
        <v>13665</v>
      </c>
      <c r="I6291" t="s">
        <v>50</v>
      </c>
      <c r="J6291" t="s">
        <v>100</v>
      </c>
      <c r="K6291" t="s">
        <v>155</v>
      </c>
      <c r="L6291" t="s">
        <v>155</v>
      </c>
      <c r="M6291" t="s">
        <v>12265</v>
      </c>
      <c r="N6291">
        <v>554</v>
      </c>
      <c r="O6291">
        <v>523</v>
      </c>
      <c r="P6291">
        <v>564</v>
      </c>
      <c r="Q6291" s="4">
        <v>591</v>
      </c>
      <c r="R6291">
        <v>543.5</v>
      </c>
      <c r="S6291" s="4" t="str">
        <f t="shared" si="329"/>
        <v xml:space="preserve">CON PSU </v>
      </c>
      <c r="T6291" s="4" t="str">
        <f t="shared" si="328"/>
        <v>50 % MAYOR</v>
      </c>
      <c r="U6291" s="4" t="str">
        <f t="shared" si="330"/>
        <v>Rango 500-549</v>
      </c>
      <c r="V6291" t="str">
        <f t="shared" si="331"/>
        <v>MAYOR A 450</v>
      </c>
    </row>
    <row r="6292" spans="1:22" x14ac:dyDescent="0.25">
      <c r="A6292" s="4" t="s">
        <v>12265</v>
      </c>
      <c r="B6292" t="s">
        <v>96</v>
      </c>
      <c r="C6292" s="1" t="s">
        <v>97</v>
      </c>
      <c r="D6292" t="s">
        <v>20</v>
      </c>
      <c r="E6292" t="s">
        <v>21</v>
      </c>
      <c r="F6292" t="s">
        <v>14605</v>
      </c>
      <c r="G6292" t="s">
        <v>23</v>
      </c>
      <c r="H6292" t="s">
        <v>14606</v>
      </c>
      <c r="I6292" t="s">
        <v>50</v>
      </c>
      <c r="J6292" t="s">
        <v>82</v>
      </c>
      <c r="K6292" t="s">
        <v>155</v>
      </c>
      <c r="L6292" t="s">
        <v>27</v>
      </c>
      <c r="M6292" t="s">
        <v>12265</v>
      </c>
      <c r="N6292">
        <v>539</v>
      </c>
      <c r="O6292">
        <v>489</v>
      </c>
      <c r="P6292">
        <v>518</v>
      </c>
      <c r="Q6292" s="4">
        <v>592</v>
      </c>
      <c r="R6292">
        <v>503.5</v>
      </c>
      <c r="S6292" s="4" t="str">
        <f t="shared" si="329"/>
        <v xml:space="preserve">CON PSU </v>
      </c>
      <c r="T6292" s="4" t="str">
        <f t="shared" si="328"/>
        <v>50 % MAYOR</v>
      </c>
      <c r="U6292" s="4" t="str">
        <f t="shared" si="330"/>
        <v>Rango 500-549</v>
      </c>
      <c r="V6292" t="str">
        <f t="shared" si="331"/>
        <v>MAYOR A 450</v>
      </c>
    </row>
    <row r="6293" spans="1:22" x14ac:dyDescent="0.25">
      <c r="A6293" s="4" t="s">
        <v>12265</v>
      </c>
      <c r="B6293" t="s">
        <v>129</v>
      </c>
      <c r="C6293" s="1" t="s">
        <v>19</v>
      </c>
      <c r="D6293" t="s">
        <v>20</v>
      </c>
      <c r="E6293" t="s">
        <v>21</v>
      </c>
      <c r="F6293" t="s">
        <v>14802</v>
      </c>
      <c r="G6293" t="s">
        <v>23</v>
      </c>
      <c r="H6293" t="s">
        <v>14803</v>
      </c>
      <c r="I6293" t="s">
        <v>50</v>
      </c>
      <c r="J6293" t="s">
        <v>258</v>
      </c>
      <c r="K6293" t="s">
        <v>155</v>
      </c>
      <c r="L6293" t="s">
        <v>155</v>
      </c>
      <c r="M6293" t="s">
        <v>12265</v>
      </c>
      <c r="N6293">
        <v>585</v>
      </c>
      <c r="O6293">
        <v>496</v>
      </c>
      <c r="P6293">
        <v>518</v>
      </c>
      <c r="Q6293" s="4">
        <v>592</v>
      </c>
      <c r="R6293">
        <v>507</v>
      </c>
      <c r="S6293" s="4" t="str">
        <f t="shared" si="329"/>
        <v xml:space="preserve">CON PSU </v>
      </c>
      <c r="T6293" s="4" t="str">
        <f t="shared" si="328"/>
        <v>50 % MAYOR</v>
      </c>
      <c r="U6293" s="4" t="str">
        <f t="shared" si="330"/>
        <v>Rango 500-549</v>
      </c>
      <c r="V6293" t="str">
        <f t="shared" si="331"/>
        <v>MAYOR A 450</v>
      </c>
    </row>
    <row r="6294" spans="1:22" x14ac:dyDescent="0.25">
      <c r="A6294" s="4" t="s">
        <v>12265</v>
      </c>
      <c r="B6294" t="s">
        <v>56</v>
      </c>
      <c r="C6294" s="1" t="s">
        <v>19</v>
      </c>
      <c r="D6294" t="s">
        <v>20</v>
      </c>
      <c r="E6294" t="s">
        <v>21</v>
      </c>
      <c r="F6294" t="s">
        <v>12663</v>
      </c>
      <c r="G6294" t="s">
        <v>23</v>
      </c>
      <c r="H6294" t="s">
        <v>12664</v>
      </c>
      <c r="I6294" t="s">
        <v>25</v>
      </c>
      <c r="J6294" t="s">
        <v>173</v>
      </c>
      <c r="K6294" t="s">
        <v>155</v>
      </c>
      <c r="L6294" t="s">
        <v>27</v>
      </c>
      <c r="M6294" t="s">
        <v>3144</v>
      </c>
      <c r="N6294">
        <v>556</v>
      </c>
      <c r="O6294">
        <v>563</v>
      </c>
      <c r="P6294">
        <v>439</v>
      </c>
      <c r="Q6294" s="4">
        <v>593</v>
      </c>
      <c r="R6294">
        <v>501</v>
      </c>
      <c r="S6294" s="4" t="str">
        <f t="shared" si="329"/>
        <v xml:space="preserve">CON PSU </v>
      </c>
      <c r="T6294" s="4" t="str">
        <f t="shared" si="328"/>
        <v>50 % MAYOR</v>
      </c>
      <c r="U6294" s="4" t="str">
        <f t="shared" si="330"/>
        <v>Rango 500-549</v>
      </c>
      <c r="V6294" t="str">
        <f t="shared" si="331"/>
        <v>MAYOR A 450</v>
      </c>
    </row>
    <row r="6295" spans="1:22" x14ac:dyDescent="0.25">
      <c r="A6295" s="4" t="s">
        <v>12265</v>
      </c>
      <c r="B6295" t="s">
        <v>96</v>
      </c>
      <c r="C6295" s="1" t="s">
        <v>97</v>
      </c>
      <c r="D6295" t="s">
        <v>20</v>
      </c>
      <c r="E6295" t="s">
        <v>21</v>
      </c>
      <c r="F6295" t="s">
        <v>14651</v>
      </c>
      <c r="G6295" t="s">
        <v>23</v>
      </c>
      <c r="H6295" t="s">
        <v>14652</v>
      </c>
      <c r="I6295" t="s">
        <v>50</v>
      </c>
      <c r="J6295" t="s">
        <v>218</v>
      </c>
      <c r="K6295" t="s">
        <v>27</v>
      </c>
      <c r="L6295" t="s">
        <v>27</v>
      </c>
      <c r="M6295" t="s">
        <v>12265</v>
      </c>
      <c r="N6295">
        <v>564</v>
      </c>
      <c r="O6295">
        <v>580</v>
      </c>
      <c r="P6295">
        <v>465</v>
      </c>
      <c r="Q6295" s="4">
        <v>595</v>
      </c>
      <c r="R6295">
        <v>522.5</v>
      </c>
      <c r="S6295" s="4" t="str">
        <f t="shared" si="329"/>
        <v xml:space="preserve">CON PSU </v>
      </c>
      <c r="T6295" s="4" t="str">
        <f t="shared" si="328"/>
        <v>50 % MAYOR</v>
      </c>
      <c r="U6295" s="4" t="str">
        <f t="shared" si="330"/>
        <v>Rango 500-549</v>
      </c>
      <c r="V6295" t="str">
        <f t="shared" si="331"/>
        <v>MAYOR A 450</v>
      </c>
    </row>
    <row r="6296" spans="1:22" x14ac:dyDescent="0.25">
      <c r="A6296" s="4" t="s">
        <v>12265</v>
      </c>
      <c r="B6296" t="s">
        <v>83</v>
      </c>
      <c r="C6296" s="1" t="s">
        <v>19</v>
      </c>
      <c r="D6296" t="s">
        <v>20</v>
      </c>
      <c r="E6296" t="s">
        <v>21</v>
      </c>
      <c r="F6296" t="s">
        <v>13980</v>
      </c>
      <c r="G6296" t="s">
        <v>23</v>
      </c>
      <c r="H6296" t="s">
        <v>13981</v>
      </c>
      <c r="I6296" t="s">
        <v>50</v>
      </c>
      <c r="J6296" t="s">
        <v>185</v>
      </c>
      <c r="K6296" t="s">
        <v>155</v>
      </c>
      <c r="L6296" t="s">
        <v>155</v>
      </c>
      <c r="M6296" t="s">
        <v>12265</v>
      </c>
      <c r="N6296">
        <v>556</v>
      </c>
      <c r="O6296">
        <v>510</v>
      </c>
      <c r="P6296">
        <v>495</v>
      </c>
      <c r="Q6296" s="4">
        <v>595</v>
      </c>
      <c r="R6296">
        <v>502.5</v>
      </c>
      <c r="S6296" s="4" t="str">
        <f t="shared" si="329"/>
        <v xml:space="preserve">CON PSU </v>
      </c>
      <c r="T6296" s="4" t="str">
        <f t="shared" si="328"/>
        <v>50 % MAYOR</v>
      </c>
      <c r="U6296" s="4" t="str">
        <f t="shared" si="330"/>
        <v>Rango 500-549</v>
      </c>
      <c r="V6296" t="str">
        <f t="shared" si="331"/>
        <v>MAYOR A 450</v>
      </c>
    </row>
    <row r="6297" spans="1:22" x14ac:dyDescent="0.25">
      <c r="A6297" s="4" t="s">
        <v>12265</v>
      </c>
      <c r="B6297" t="s">
        <v>83</v>
      </c>
      <c r="C6297" s="1" t="s">
        <v>19</v>
      </c>
      <c r="D6297" t="s">
        <v>20</v>
      </c>
      <c r="E6297" t="s">
        <v>21</v>
      </c>
      <c r="F6297" t="s">
        <v>13843</v>
      </c>
      <c r="G6297" t="s">
        <v>23</v>
      </c>
      <c r="H6297" t="s">
        <v>13844</v>
      </c>
      <c r="I6297" t="s">
        <v>50</v>
      </c>
      <c r="J6297" t="s">
        <v>100</v>
      </c>
      <c r="K6297" t="s">
        <v>155</v>
      </c>
      <c r="L6297" t="s">
        <v>155</v>
      </c>
      <c r="M6297" t="s">
        <v>3144</v>
      </c>
      <c r="N6297">
        <v>575</v>
      </c>
      <c r="O6297">
        <v>521</v>
      </c>
      <c r="P6297">
        <v>504</v>
      </c>
      <c r="Q6297" s="4">
        <v>595</v>
      </c>
      <c r="R6297">
        <v>512.5</v>
      </c>
      <c r="S6297" s="4" t="str">
        <f t="shared" si="329"/>
        <v xml:space="preserve">CON PSU </v>
      </c>
      <c r="T6297" s="4" t="str">
        <f t="shared" ref="T6297:T6360" si="332">IF(Q6297&gt;N6297,"50 % MAYOR","50 % MENOR ")</f>
        <v>50 % MAYOR</v>
      </c>
      <c r="U6297" s="4" t="str">
        <f t="shared" si="330"/>
        <v>Rango 500-549</v>
      </c>
      <c r="V6297" t="str">
        <f t="shared" si="331"/>
        <v>MAYOR A 450</v>
      </c>
    </row>
    <row r="6298" spans="1:22" x14ac:dyDescent="0.25">
      <c r="A6298" s="4" t="s">
        <v>12265</v>
      </c>
      <c r="B6298" t="s">
        <v>56</v>
      </c>
      <c r="C6298" s="1" t="s">
        <v>19</v>
      </c>
      <c r="D6298" t="s">
        <v>20</v>
      </c>
      <c r="E6298" t="s">
        <v>21</v>
      </c>
      <c r="F6298" t="s">
        <v>12683</v>
      </c>
      <c r="G6298" t="s">
        <v>23</v>
      </c>
      <c r="H6298" t="s">
        <v>12684</v>
      </c>
      <c r="I6298" t="s">
        <v>50</v>
      </c>
      <c r="J6298" t="s">
        <v>185</v>
      </c>
      <c r="K6298" t="s">
        <v>155</v>
      </c>
      <c r="L6298" t="s">
        <v>155</v>
      </c>
      <c r="M6298" t="s">
        <v>12265</v>
      </c>
      <c r="N6298">
        <v>560</v>
      </c>
      <c r="O6298">
        <v>489</v>
      </c>
      <c r="P6298">
        <v>536</v>
      </c>
      <c r="Q6298" s="4">
        <v>596</v>
      </c>
      <c r="R6298">
        <v>512.5</v>
      </c>
      <c r="S6298" s="4" t="str">
        <f t="shared" si="329"/>
        <v xml:space="preserve">CON PSU </v>
      </c>
      <c r="T6298" s="4" t="str">
        <f t="shared" si="332"/>
        <v>50 % MAYOR</v>
      </c>
      <c r="U6298" s="4" t="str">
        <f t="shared" si="330"/>
        <v>Rango 500-549</v>
      </c>
      <c r="V6298" t="str">
        <f t="shared" si="331"/>
        <v>MAYOR A 450</v>
      </c>
    </row>
    <row r="6299" spans="1:22" x14ac:dyDescent="0.25">
      <c r="A6299" s="4" t="s">
        <v>12265</v>
      </c>
      <c r="B6299" t="s">
        <v>312</v>
      </c>
      <c r="C6299" s="1" t="s">
        <v>35</v>
      </c>
      <c r="D6299" t="s">
        <v>20</v>
      </c>
      <c r="E6299" t="s">
        <v>21</v>
      </c>
      <c r="F6299" t="s">
        <v>14316</v>
      </c>
      <c r="G6299" t="s">
        <v>23</v>
      </c>
      <c r="H6299" t="s">
        <v>14317</v>
      </c>
      <c r="I6299" t="s">
        <v>25</v>
      </c>
      <c r="J6299" t="s">
        <v>125</v>
      </c>
      <c r="K6299" t="s">
        <v>27</v>
      </c>
      <c r="L6299" t="s">
        <v>27</v>
      </c>
      <c r="M6299" t="s">
        <v>12265</v>
      </c>
      <c r="N6299">
        <v>529</v>
      </c>
      <c r="O6299">
        <v>596</v>
      </c>
      <c r="P6299">
        <v>495</v>
      </c>
      <c r="Q6299" s="4">
        <v>598</v>
      </c>
      <c r="R6299">
        <v>545.5</v>
      </c>
      <c r="S6299" s="4" t="str">
        <f t="shared" si="329"/>
        <v xml:space="preserve">CON PSU </v>
      </c>
      <c r="T6299" s="4" t="str">
        <f t="shared" si="332"/>
        <v>50 % MAYOR</v>
      </c>
      <c r="U6299" s="4" t="str">
        <f t="shared" si="330"/>
        <v>Rango 500-549</v>
      </c>
      <c r="V6299" t="str">
        <f t="shared" si="331"/>
        <v>MAYOR A 450</v>
      </c>
    </row>
    <row r="6300" spans="1:22" x14ac:dyDescent="0.25">
      <c r="A6300" s="4" t="s">
        <v>12265</v>
      </c>
      <c r="B6300" t="s">
        <v>18</v>
      </c>
      <c r="C6300" s="1" t="s">
        <v>19</v>
      </c>
      <c r="D6300" t="s">
        <v>20</v>
      </c>
      <c r="E6300" t="s">
        <v>21</v>
      </c>
      <c r="F6300" t="s">
        <v>15243</v>
      </c>
      <c r="G6300" t="s">
        <v>23</v>
      </c>
      <c r="H6300" t="s">
        <v>15244</v>
      </c>
      <c r="I6300" t="s">
        <v>50</v>
      </c>
      <c r="J6300" t="s">
        <v>116</v>
      </c>
      <c r="K6300" t="s">
        <v>155</v>
      </c>
      <c r="L6300" t="s">
        <v>155</v>
      </c>
      <c r="M6300" t="s">
        <v>3152</v>
      </c>
      <c r="N6300">
        <v>567</v>
      </c>
      <c r="O6300">
        <v>498</v>
      </c>
      <c r="P6300">
        <v>509</v>
      </c>
      <c r="Q6300" s="4">
        <v>598</v>
      </c>
      <c r="R6300">
        <v>503.5</v>
      </c>
      <c r="S6300" s="4" t="str">
        <f t="shared" si="329"/>
        <v xml:space="preserve">CON PSU </v>
      </c>
      <c r="T6300" s="4" t="str">
        <f t="shared" si="332"/>
        <v>50 % MAYOR</v>
      </c>
      <c r="U6300" s="4" t="str">
        <f t="shared" si="330"/>
        <v>Rango 500-549</v>
      </c>
      <c r="V6300" t="str">
        <f t="shared" si="331"/>
        <v>MAYOR A 450</v>
      </c>
    </row>
    <row r="6301" spans="1:22" x14ac:dyDescent="0.25">
      <c r="A6301" s="4" t="s">
        <v>12265</v>
      </c>
      <c r="B6301" t="s">
        <v>56</v>
      </c>
      <c r="C6301" s="1" t="s">
        <v>19</v>
      </c>
      <c r="D6301" t="s">
        <v>20</v>
      </c>
      <c r="E6301" t="s">
        <v>21</v>
      </c>
      <c r="F6301" t="s">
        <v>12728</v>
      </c>
      <c r="G6301" t="s">
        <v>23</v>
      </c>
      <c r="H6301" t="s">
        <v>12729</v>
      </c>
      <c r="I6301" t="s">
        <v>50</v>
      </c>
      <c r="J6301" t="s">
        <v>46</v>
      </c>
      <c r="K6301" t="s">
        <v>155</v>
      </c>
      <c r="L6301" t="s">
        <v>155</v>
      </c>
      <c r="M6301" t="s">
        <v>3144</v>
      </c>
      <c r="N6301">
        <v>566</v>
      </c>
      <c r="O6301">
        <v>502</v>
      </c>
      <c r="P6301">
        <v>530</v>
      </c>
      <c r="Q6301" s="4">
        <v>598</v>
      </c>
      <c r="R6301">
        <v>516</v>
      </c>
      <c r="S6301" s="4" t="str">
        <f t="shared" si="329"/>
        <v xml:space="preserve">CON PSU </v>
      </c>
      <c r="T6301" s="4" t="str">
        <f t="shared" si="332"/>
        <v>50 % MAYOR</v>
      </c>
      <c r="U6301" s="4" t="str">
        <f t="shared" si="330"/>
        <v>Rango 500-549</v>
      </c>
      <c r="V6301" t="str">
        <f t="shared" si="331"/>
        <v>MAYOR A 450</v>
      </c>
    </row>
    <row r="6302" spans="1:22" x14ac:dyDescent="0.25">
      <c r="A6302" s="4" t="s">
        <v>12265</v>
      </c>
      <c r="B6302" t="s">
        <v>39</v>
      </c>
      <c r="C6302" s="1" t="s">
        <v>30</v>
      </c>
      <c r="D6302" t="s">
        <v>20</v>
      </c>
      <c r="E6302" t="s">
        <v>101</v>
      </c>
      <c r="F6302" t="s">
        <v>13018</v>
      </c>
      <c r="G6302" t="s">
        <v>23</v>
      </c>
      <c r="H6302" t="s">
        <v>13019</v>
      </c>
      <c r="I6302" t="s">
        <v>25</v>
      </c>
      <c r="J6302" t="s">
        <v>478</v>
      </c>
      <c r="K6302" t="s">
        <v>155</v>
      </c>
      <c r="L6302" t="s">
        <v>155</v>
      </c>
      <c r="M6302" t="s">
        <v>3152</v>
      </c>
      <c r="N6302">
        <v>556</v>
      </c>
      <c r="O6302">
        <v>539</v>
      </c>
      <c r="P6302">
        <v>548</v>
      </c>
      <c r="Q6302" s="4">
        <v>600</v>
      </c>
      <c r="R6302">
        <v>543.5</v>
      </c>
      <c r="S6302" s="4" t="str">
        <f t="shared" si="329"/>
        <v xml:space="preserve">CON PSU </v>
      </c>
      <c r="T6302" s="4" t="str">
        <f t="shared" si="332"/>
        <v>50 % MAYOR</v>
      </c>
      <c r="U6302" s="4" t="str">
        <f t="shared" si="330"/>
        <v>Rango 500-549</v>
      </c>
      <c r="V6302" t="str">
        <f t="shared" si="331"/>
        <v>MAYOR A 450</v>
      </c>
    </row>
    <row r="6303" spans="1:22" x14ac:dyDescent="0.25">
      <c r="A6303" s="4" t="s">
        <v>12265</v>
      </c>
      <c r="B6303" t="s">
        <v>56</v>
      </c>
      <c r="C6303" s="1" t="s">
        <v>19</v>
      </c>
      <c r="D6303" t="s">
        <v>20</v>
      </c>
      <c r="E6303" t="s">
        <v>21</v>
      </c>
      <c r="F6303" t="s">
        <v>12846</v>
      </c>
      <c r="G6303" t="s">
        <v>23</v>
      </c>
      <c r="H6303" t="s">
        <v>12847</v>
      </c>
      <c r="I6303" t="s">
        <v>50</v>
      </c>
      <c r="J6303" t="s">
        <v>185</v>
      </c>
      <c r="K6303" t="s">
        <v>155</v>
      </c>
      <c r="L6303" t="s">
        <v>27</v>
      </c>
      <c r="M6303" t="s">
        <v>12265</v>
      </c>
      <c r="N6303">
        <v>569</v>
      </c>
      <c r="O6303">
        <v>573</v>
      </c>
      <c r="P6303">
        <v>481</v>
      </c>
      <c r="Q6303" s="4">
        <v>602</v>
      </c>
      <c r="R6303">
        <v>527</v>
      </c>
      <c r="S6303" s="4" t="str">
        <f t="shared" si="329"/>
        <v xml:space="preserve">CON PSU </v>
      </c>
      <c r="T6303" s="4" t="str">
        <f t="shared" si="332"/>
        <v>50 % MAYOR</v>
      </c>
      <c r="U6303" s="4" t="str">
        <f t="shared" si="330"/>
        <v>Rango 500-549</v>
      </c>
      <c r="V6303" t="str">
        <f t="shared" si="331"/>
        <v>MAYOR A 450</v>
      </c>
    </row>
    <row r="6304" spans="1:22" x14ac:dyDescent="0.25">
      <c r="A6304" s="4" t="s">
        <v>12265</v>
      </c>
      <c r="B6304" t="s">
        <v>83</v>
      </c>
      <c r="C6304" s="1" t="s">
        <v>19</v>
      </c>
      <c r="D6304" t="s">
        <v>20</v>
      </c>
      <c r="E6304" t="s">
        <v>21</v>
      </c>
      <c r="F6304" t="s">
        <v>13823</v>
      </c>
      <c r="G6304" t="s">
        <v>23</v>
      </c>
      <c r="H6304" t="s">
        <v>13824</v>
      </c>
      <c r="I6304" t="s">
        <v>50</v>
      </c>
      <c r="J6304" t="s">
        <v>712</v>
      </c>
      <c r="K6304" t="s">
        <v>155</v>
      </c>
      <c r="L6304" t="s">
        <v>155</v>
      </c>
      <c r="M6304" t="s">
        <v>12265</v>
      </c>
      <c r="N6304">
        <v>589</v>
      </c>
      <c r="O6304">
        <v>466</v>
      </c>
      <c r="P6304">
        <v>536</v>
      </c>
      <c r="Q6304" s="4">
        <v>602</v>
      </c>
      <c r="R6304">
        <v>501</v>
      </c>
      <c r="S6304" s="4" t="str">
        <f t="shared" si="329"/>
        <v xml:space="preserve">CON PSU </v>
      </c>
      <c r="T6304" s="4" t="str">
        <f t="shared" si="332"/>
        <v>50 % MAYOR</v>
      </c>
      <c r="U6304" s="4" t="str">
        <f t="shared" si="330"/>
        <v>Rango 500-549</v>
      </c>
      <c r="V6304" t="str">
        <f t="shared" si="331"/>
        <v>MAYOR A 450</v>
      </c>
    </row>
    <row r="6305" spans="1:22" x14ac:dyDescent="0.25">
      <c r="A6305" s="4" t="s">
        <v>12265</v>
      </c>
      <c r="B6305" t="s">
        <v>18</v>
      </c>
      <c r="C6305" s="1" t="s">
        <v>19</v>
      </c>
      <c r="D6305" t="s">
        <v>20</v>
      </c>
      <c r="E6305" t="s">
        <v>21</v>
      </c>
      <c r="F6305" t="s">
        <v>15257</v>
      </c>
      <c r="G6305" t="s">
        <v>23</v>
      </c>
      <c r="H6305" t="s">
        <v>15258</v>
      </c>
      <c r="I6305" t="s">
        <v>50</v>
      </c>
      <c r="J6305" t="s">
        <v>253</v>
      </c>
      <c r="K6305" t="s">
        <v>155</v>
      </c>
      <c r="L6305" t="s">
        <v>155</v>
      </c>
      <c r="M6305" t="s">
        <v>3205</v>
      </c>
      <c r="N6305">
        <v>560</v>
      </c>
      <c r="O6305">
        <v>563</v>
      </c>
      <c r="P6305">
        <v>499</v>
      </c>
      <c r="Q6305" s="4">
        <v>602</v>
      </c>
      <c r="R6305">
        <v>531</v>
      </c>
      <c r="S6305" s="4" t="str">
        <f t="shared" si="329"/>
        <v xml:space="preserve">CON PSU </v>
      </c>
      <c r="T6305" s="4" t="str">
        <f t="shared" si="332"/>
        <v>50 % MAYOR</v>
      </c>
      <c r="U6305" s="4" t="str">
        <f t="shared" si="330"/>
        <v>Rango 500-549</v>
      </c>
      <c r="V6305" t="str">
        <f t="shared" si="331"/>
        <v>MAYOR A 450</v>
      </c>
    </row>
    <row r="6306" spans="1:22" x14ac:dyDescent="0.25">
      <c r="A6306" s="4" t="s">
        <v>12265</v>
      </c>
      <c r="B6306" t="s">
        <v>83</v>
      </c>
      <c r="C6306" s="1" t="s">
        <v>19</v>
      </c>
      <c r="D6306" t="s">
        <v>20</v>
      </c>
      <c r="E6306" t="s">
        <v>21</v>
      </c>
      <c r="F6306" t="s">
        <v>13890</v>
      </c>
      <c r="G6306" t="s">
        <v>23</v>
      </c>
      <c r="H6306" t="s">
        <v>13891</v>
      </c>
      <c r="I6306" t="s">
        <v>50</v>
      </c>
      <c r="J6306" t="s">
        <v>7349</v>
      </c>
      <c r="K6306" t="s">
        <v>155</v>
      </c>
      <c r="L6306" t="s">
        <v>155</v>
      </c>
      <c r="M6306" t="s">
        <v>3144</v>
      </c>
      <c r="N6306">
        <v>595</v>
      </c>
      <c r="O6306">
        <v>534</v>
      </c>
      <c r="P6306">
        <v>537</v>
      </c>
      <c r="Q6306" s="4">
        <v>603</v>
      </c>
      <c r="R6306">
        <v>535.5</v>
      </c>
      <c r="S6306" s="4" t="str">
        <f t="shared" si="329"/>
        <v xml:space="preserve">CON PSU </v>
      </c>
      <c r="T6306" s="4" t="str">
        <f t="shared" si="332"/>
        <v>50 % MAYOR</v>
      </c>
      <c r="U6306" s="4" t="str">
        <f t="shared" si="330"/>
        <v>Rango 500-549</v>
      </c>
      <c r="V6306" t="str">
        <f t="shared" si="331"/>
        <v>MAYOR A 450</v>
      </c>
    </row>
    <row r="6307" spans="1:22" x14ac:dyDescent="0.25">
      <c r="A6307" s="4" t="s">
        <v>12265</v>
      </c>
      <c r="B6307" t="s">
        <v>83</v>
      </c>
      <c r="C6307" s="1" t="s">
        <v>19</v>
      </c>
      <c r="D6307" t="s">
        <v>20</v>
      </c>
      <c r="E6307" t="s">
        <v>21</v>
      </c>
      <c r="F6307" t="s">
        <v>13910</v>
      </c>
      <c r="G6307" t="s">
        <v>23</v>
      </c>
      <c r="H6307" t="s">
        <v>13911</v>
      </c>
      <c r="I6307" t="s">
        <v>50</v>
      </c>
      <c r="J6307" t="s">
        <v>276</v>
      </c>
      <c r="K6307" t="s">
        <v>155</v>
      </c>
      <c r="L6307" t="s">
        <v>27</v>
      </c>
      <c r="M6307" t="s">
        <v>12265</v>
      </c>
      <c r="N6307">
        <v>535</v>
      </c>
      <c r="O6307">
        <v>566</v>
      </c>
      <c r="P6307">
        <v>518</v>
      </c>
      <c r="Q6307" s="4">
        <v>605</v>
      </c>
      <c r="R6307">
        <v>542</v>
      </c>
      <c r="S6307" s="4" t="str">
        <f t="shared" si="329"/>
        <v xml:space="preserve">CON PSU </v>
      </c>
      <c r="T6307" s="4" t="str">
        <f t="shared" si="332"/>
        <v>50 % MAYOR</v>
      </c>
      <c r="U6307" s="4" t="str">
        <f t="shared" si="330"/>
        <v>Rango 500-549</v>
      </c>
      <c r="V6307" t="str">
        <f t="shared" si="331"/>
        <v>MAYOR A 450</v>
      </c>
    </row>
    <row r="6308" spans="1:22" x14ac:dyDescent="0.25">
      <c r="A6308" s="4" t="s">
        <v>12265</v>
      </c>
      <c r="B6308" t="s">
        <v>106</v>
      </c>
      <c r="C6308" s="1" t="s">
        <v>97</v>
      </c>
      <c r="D6308" t="s">
        <v>20</v>
      </c>
      <c r="E6308" t="s">
        <v>21</v>
      </c>
      <c r="F6308" t="s">
        <v>12274</v>
      </c>
      <c r="G6308" t="s">
        <v>23</v>
      </c>
      <c r="H6308" t="s">
        <v>12275</v>
      </c>
      <c r="I6308" t="s">
        <v>25</v>
      </c>
      <c r="J6308" t="s">
        <v>7349</v>
      </c>
      <c r="K6308" t="s">
        <v>27</v>
      </c>
      <c r="L6308" t="s">
        <v>27</v>
      </c>
      <c r="M6308" t="s">
        <v>12265</v>
      </c>
      <c r="N6308">
        <v>599</v>
      </c>
      <c r="O6308">
        <v>566</v>
      </c>
      <c r="P6308">
        <v>481</v>
      </c>
      <c r="Q6308" s="4">
        <v>607</v>
      </c>
      <c r="R6308">
        <v>523.5</v>
      </c>
      <c r="S6308" s="4" t="str">
        <f t="shared" si="329"/>
        <v xml:space="preserve">CON PSU </v>
      </c>
      <c r="T6308" s="4" t="str">
        <f t="shared" si="332"/>
        <v>50 % MAYOR</v>
      </c>
      <c r="U6308" s="4" t="str">
        <f t="shared" si="330"/>
        <v>Rango 500-549</v>
      </c>
      <c r="V6308" t="str">
        <f t="shared" si="331"/>
        <v>MAYOR A 450</v>
      </c>
    </row>
    <row r="6309" spans="1:22" x14ac:dyDescent="0.25">
      <c r="A6309" s="4" t="s">
        <v>12265</v>
      </c>
      <c r="B6309" t="s">
        <v>129</v>
      </c>
      <c r="C6309" s="1" t="s">
        <v>19</v>
      </c>
      <c r="D6309" t="s">
        <v>20</v>
      </c>
      <c r="E6309" t="s">
        <v>21</v>
      </c>
      <c r="F6309" t="s">
        <v>15067</v>
      </c>
      <c r="G6309" t="s">
        <v>23</v>
      </c>
      <c r="H6309" t="s">
        <v>15068</v>
      </c>
      <c r="I6309" t="s">
        <v>50</v>
      </c>
      <c r="J6309" t="s">
        <v>69</v>
      </c>
      <c r="K6309" t="s">
        <v>27</v>
      </c>
      <c r="L6309" t="s">
        <v>27</v>
      </c>
      <c r="M6309" t="s">
        <v>12265</v>
      </c>
      <c r="N6309">
        <v>558</v>
      </c>
      <c r="O6309">
        <v>450</v>
      </c>
      <c r="P6309">
        <v>581</v>
      </c>
      <c r="Q6309" s="4">
        <v>608</v>
      </c>
      <c r="R6309">
        <v>515.5</v>
      </c>
      <c r="S6309" s="4" t="str">
        <f t="shared" si="329"/>
        <v xml:space="preserve">CON PSU </v>
      </c>
      <c r="T6309" s="4" t="str">
        <f t="shared" si="332"/>
        <v>50 % MAYOR</v>
      </c>
      <c r="U6309" s="4" t="str">
        <f t="shared" si="330"/>
        <v>Rango 500-549</v>
      </c>
      <c r="V6309" t="str">
        <f t="shared" si="331"/>
        <v>MAYOR A 450</v>
      </c>
    </row>
    <row r="6310" spans="1:22" x14ac:dyDescent="0.25">
      <c r="A6310" s="4" t="s">
        <v>12265</v>
      </c>
      <c r="B6310" t="s">
        <v>96</v>
      </c>
      <c r="C6310" s="1" t="s">
        <v>97</v>
      </c>
      <c r="D6310" t="s">
        <v>20</v>
      </c>
      <c r="E6310" t="s">
        <v>21</v>
      </c>
      <c r="F6310" t="s">
        <v>14613</v>
      </c>
      <c r="G6310" t="s">
        <v>23</v>
      </c>
      <c r="H6310" t="s">
        <v>14614</v>
      </c>
      <c r="I6310" t="s">
        <v>50</v>
      </c>
      <c r="J6310" t="s">
        <v>76</v>
      </c>
      <c r="K6310" t="s">
        <v>155</v>
      </c>
      <c r="L6310" t="s">
        <v>155</v>
      </c>
      <c r="M6310" t="s">
        <v>3144</v>
      </c>
      <c r="N6310">
        <v>575</v>
      </c>
      <c r="O6310">
        <v>563</v>
      </c>
      <c r="P6310">
        <v>494</v>
      </c>
      <c r="Q6310" s="4">
        <v>608</v>
      </c>
      <c r="R6310">
        <v>528.5</v>
      </c>
      <c r="S6310" s="4" t="str">
        <f t="shared" si="329"/>
        <v xml:space="preserve">CON PSU </v>
      </c>
      <c r="T6310" s="4" t="str">
        <f t="shared" si="332"/>
        <v>50 % MAYOR</v>
      </c>
      <c r="U6310" s="4" t="str">
        <f t="shared" si="330"/>
        <v>Rango 500-549</v>
      </c>
      <c r="V6310" t="str">
        <f t="shared" si="331"/>
        <v>MAYOR A 450</v>
      </c>
    </row>
    <row r="6311" spans="1:22" x14ac:dyDescent="0.25">
      <c r="A6311" s="4" t="s">
        <v>12265</v>
      </c>
      <c r="B6311" t="s">
        <v>56</v>
      </c>
      <c r="C6311" s="1" t="s">
        <v>19</v>
      </c>
      <c r="D6311" t="s">
        <v>20</v>
      </c>
      <c r="E6311" t="s">
        <v>21</v>
      </c>
      <c r="F6311" t="s">
        <v>12545</v>
      </c>
      <c r="G6311" t="s">
        <v>23</v>
      </c>
      <c r="H6311" t="s">
        <v>12546</v>
      </c>
      <c r="I6311" t="s">
        <v>25</v>
      </c>
      <c r="J6311" t="s">
        <v>26</v>
      </c>
      <c r="K6311" t="s">
        <v>155</v>
      </c>
      <c r="L6311" t="s">
        <v>155</v>
      </c>
      <c r="M6311" t="s">
        <v>12265</v>
      </c>
      <c r="N6311">
        <v>595</v>
      </c>
      <c r="O6311">
        <v>442</v>
      </c>
      <c r="P6311">
        <v>596</v>
      </c>
      <c r="Q6311" s="4">
        <v>609</v>
      </c>
      <c r="R6311">
        <v>519</v>
      </c>
      <c r="S6311" s="4" t="str">
        <f t="shared" si="329"/>
        <v xml:space="preserve">CON PSU </v>
      </c>
      <c r="T6311" s="4" t="str">
        <f t="shared" si="332"/>
        <v>50 % MAYOR</v>
      </c>
      <c r="U6311" s="4" t="str">
        <f t="shared" si="330"/>
        <v>Rango 500-549</v>
      </c>
      <c r="V6311" t="str">
        <f t="shared" si="331"/>
        <v>MAYOR A 450</v>
      </c>
    </row>
    <row r="6312" spans="1:22" x14ac:dyDescent="0.25">
      <c r="A6312" s="4" t="s">
        <v>12265</v>
      </c>
      <c r="B6312" t="s">
        <v>56</v>
      </c>
      <c r="C6312" s="1" t="s">
        <v>19</v>
      </c>
      <c r="D6312" t="s">
        <v>20</v>
      </c>
      <c r="E6312" t="s">
        <v>21</v>
      </c>
      <c r="F6312" t="s">
        <v>176</v>
      </c>
      <c r="G6312" t="s">
        <v>23</v>
      </c>
      <c r="H6312" t="s">
        <v>177</v>
      </c>
      <c r="I6312" t="s">
        <v>50</v>
      </c>
      <c r="J6312" t="s">
        <v>122</v>
      </c>
      <c r="K6312" t="s">
        <v>155</v>
      </c>
      <c r="L6312" t="s">
        <v>27</v>
      </c>
      <c r="M6312" t="s">
        <v>12265</v>
      </c>
      <c r="N6312">
        <v>580</v>
      </c>
      <c r="O6312">
        <v>517</v>
      </c>
      <c r="P6312">
        <v>518</v>
      </c>
      <c r="Q6312" s="4">
        <v>610</v>
      </c>
      <c r="R6312">
        <v>517.5</v>
      </c>
      <c r="S6312" s="4" t="str">
        <f t="shared" si="329"/>
        <v xml:space="preserve">CON PSU </v>
      </c>
      <c r="T6312" s="4" t="str">
        <f t="shared" si="332"/>
        <v>50 % MAYOR</v>
      </c>
      <c r="U6312" s="4" t="str">
        <f t="shared" si="330"/>
        <v>Rango 500-549</v>
      </c>
      <c r="V6312" t="str">
        <f t="shared" si="331"/>
        <v>MAYOR A 450</v>
      </c>
    </row>
    <row r="6313" spans="1:22" x14ac:dyDescent="0.25">
      <c r="A6313" s="4" t="s">
        <v>12265</v>
      </c>
      <c r="B6313" t="s">
        <v>83</v>
      </c>
      <c r="C6313" s="1" t="s">
        <v>19</v>
      </c>
      <c r="D6313" t="s">
        <v>20</v>
      </c>
      <c r="E6313" t="s">
        <v>21</v>
      </c>
      <c r="F6313" t="s">
        <v>13863</v>
      </c>
      <c r="G6313" t="s">
        <v>23</v>
      </c>
      <c r="H6313" t="s">
        <v>13864</v>
      </c>
      <c r="I6313" t="s">
        <v>50</v>
      </c>
      <c r="J6313" t="s">
        <v>69</v>
      </c>
      <c r="K6313" t="s">
        <v>155</v>
      </c>
      <c r="L6313" t="s">
        <v>27</v>
      </c>
      <c r="M6313" t="s">
        <v>12265</v>
      </c>
      <c r="N6313">
        <v>599</v>
      </c>
      <c r="O6313">
        <v>503</v>
      </c>
      <c r="P6313">
        <v>527</v>
      </c>
      <c r="Q6313" s="4">
        <v>610</v>
      </c>
      <c r="R6313">
        <v>515</v>
      </c>
      <c r="S6313" s="4" t="str">
        <f t="shared" si="329"/>
        <v xml:space="preserve">CON PSU </v>
      </c>
      <c r="T6313" s="4" t="str">
        <f t="shared" si="332"/>
        <v>50 % MAYOR</v>
      </c>
      <c r="U6313" s="4" t="str">
        <f t="shared" si="330"/>
        <v>Rango 500-549</v>
      </c>
      <c r="V6313" t="str">
        <f t="shared" si="331"/>
        <v>MAYOR A 450</v>
      </c>
    </row>
    <row r="6314" spans="1:22" x14ac:dyDescent="0.25">
      <c r="A6314" s="4" t="s">
        <v>12265</v>
      </c>
      <c r="B6314" t="s">
        <v>83</v>
      </c>
      <c r="C6314" s="1" t="s">
        <v>19</v>
      </c>
      <c r="D6314" t="s">
        <v>20</v>
      </c>
      <c r="E6314" t="s">
        <v>21</v>
      </c>
      <c r="F6314" t="s">
        <v>13761</v>
      </c>
      <c r="G6314" t="s">
        <v>23</v>
      </c>
      <c r="H6314" t="s">
        <v>13762</v>
      </c>
      <c r="I6314" t="s">
        <v>50</v>
      </c>
      <c r="J6314" t="s">
        <v>9972</v>
      </c>
      <c r="K6314" t="s">
        <v>155</v>
      </c>
      <c r="L6314" t="s">
        <v>155</v>
      </c>
      <c r="M6314" t="s">
        <v>12265</v>
      </c>
      <c r="N6314">
        <v>591</v>
      </c>
      <c r="O6314">
        <v>415</v>
      </c>
      <c r="P6314">
        <v>627</v>
      </c>
      <c r="Q6314" s="4">
        <v>610</v>
      </c>
      <c r="R6314">
        <v>521</v>
      </c>
      <c r="S6314" s="4" t="str">
        <f t="shared" si="329"/>
        <v xml:space="preserve">CON PSU </v>
      </c>
      <c r="T6314" s="4" t="str">
        <f t="shared" si="332"/>
        <v>50 % MAYOR</v>
      </c>
      <c r="U6314" s="4" t="str">
        <f t="shared" si="330"/>
        <v>Rango 500-549</v>
      </c>
      <c r="V6314" t="str">
        <f t="shared" si="331"/>
        <v>MAYOR A 450</v>
      </c>
    </row>
    <row r="6315" spans="1:22" x14ac:dyDescent="0.25">
      <c r="A6315" s="4" t="s">
        <v>12265</v>
      </c>
      <c r="B6315" t="s">
        <v>83</v>
      </c>
      <c r="C6315" s="1" t="s">
        <v>19</v>
      </c>
      <c r="D6315" t="s">
        <v>20</v>
      </c>
      <c r="E6315" t="s">
        <v>21</v>
      </c>
      <c r="F6315" t="s">
        <v>14024</v>
      </c>
      <c r="G6315" t="s">
        <v>23</v>
      </c>
      <c r="H6315" t="s">
        <v>14025</v>
      </c>
      <c r="I6315" t="s">
        <v>50</v>
      </c>
      <c r="J6315" t="s">
        <v>76</v>
      </c>
      <c r="K6315" t="s">
        <v>155</v>
      </c>
      <c r="L6315" t="s">
        <v>27</v>
      </c>
      <c r="M6315" t="s">
        <v>12265</v>
      </c>
      <c r="N6315">
        <v>561</v>
      </c>
      <c r="O6315">
        <v>530</v>
      </c>
      <c r="P6315">
        <v>518</v>
      </c>
      <c r="Q6315" s="4">
        <v>611</v>
      </c>
      <c r="R6315">
        <v>524</v>
      </c>
      <c r="S6315" s="4" t="str">
        <f t="shared" si="329"/>
        <v xml:space="preserve">CON PSU </v>
      </c>
      <c r="T6315" s="4" t="str">
        <f t="shared" si="332"/>
        <v>50 % MAYOR</v>
      </c>
      <c r="U6315" s="4" t="str">
        <f t="shared" si="330"/>
        <v>Rango 500-549</v>
      </c>
      <c r="V6315" t="str">
        <f t="shared" si="331"/>
        <v>MAYOR A 450</v>
      </c>
    </row>
    <row r="6316" spans="1:22" x14ac:dyDescent="0.25">
      <c r="A6316" s="4" t="s">
        <v>12265</v>
      </c>
      <c r="B6316" t="s">
        <v>56</v>
      </c>
      <c r="C6316" s="1" t="s">
        <v>19</v>
      </c>
      <c r="D6316" t="s">
        <v>20</v>
      </c>
      <c r="E6316" t="s">
        <v>21</v>
      </c>
      <c r="F6316" t="s">
        <v>12583</v>
      </c>
      <c r="G6316" t="s">
        <v>23</v>
      </c>
      <c r="H6316" t="s">
        <v>12584</v>
      </c>
      <c r="I6316" t="s">
        <v>50</v>
      </c>
      <c r="J6316" t="s">
        <v>69</v>
      </c>
      <c r="K6316" t="s">
        <v>155</v>
      </c>
      <c r="L6316" t="s">
        <v>27</v>
      </c>
      <c r="M6316" t="s">
        <v>12265</v>
      </c>
      <c r="N6316">
        <v>589</v>
      </c>
      <c r="O6316">
        <v>517</v>
      </c>
      <c r="P6316">
        <v>527</v>
      </c>
      <c r="Q6316" s="4">
        <v>614</v>
      </c>
      <c r="R6316">
        <v>522</v>
      </c>
      <c r="S6316" s="4" t="str">
        <f t="shared" si="329"/>
        <v xml:space="preserve">CON PSU </v>
      </c>
      <c r="T6316" s="4" t="str">
        <f t="shared" si="332"/>
        <v>50 % MAYOR</v>
      </c>
      <c r="U6316" s="4" t="str">
        <f t="shared" si="330"/>
        <v>Rango 500-549</v>
      </c>
      <c r="V6316" t="str">
        <f t="shared" si="331"/>
        <v>MAYOR A 450</v>
      </c>
    </row>
    <row r="6317" spans="1:22" x14ac:dyDescent="0.25">
      <c r="A6317" s="4" t="s">
        <v>12265</v>
      </c>
      <c r="B6317" t="s">
        <v>129</v>
      </c>
      <c r="C6317" s="1" t="s">
        <v>19</v>
      </c>
      <c r="D6317" t="s">
        <v>20</v>
      </c>
      <c r="E6317" t="s">
        <v>21</v>
      </c>
      <c r="F6317" t="s">
        <v>15112</v>
      </c>
      <c r="G6317" t="s">
        <v>23</v>
      </c>
      <c r="H6317" t="s">
        <v>15113</v>
      </c>
      <c r="I6317" t="s">
        <v>50</v>
      </c>
      <c r="J6317" t="s">
        <v>76</v>
      </c>
      <c r="K6317" t="s">
        <v>27</v>
      </c>
      <c r="L6317" t="s">
        <v>155</v>
      </c>
      <c r="M6317" t="s">
        <v>12265</v>
      </c>
      <c r="N6317">
        <v>569</v>
      </c>
      <c r="O6317">
        <v>481</v>
      </c>
      <c r="P6317">
        <v>551</v>
      </c>
      <c r="Q6317" s="4">
        <v>616</v>
      </c>
      <c r="R6317">
        <v>516</v>
      </c>
      <c r="S6317" s="4" t="str">
        <f t="shared" si="329"/>
        <v xml:space="preserve">CON PSU </v>
      </c>
      <c r="T6317" s="4" t="str">
        <f t="shared" si="332"/>
        <v>50 % MAYOR</v>
      </c>
      <c r="U6317" s="4" t="str">
        <f t="shared" si="330"/>
        <v>Rango 500-549</v>
      </c>
      <c r="V6317" t="str">
        <f t="shared" si="331"/>
        <v>MAYOR A 450</v>
      </c>
    </row>
    <row r="6318" spans="1:22" x14ac:dyDescent="0.25">
      <c r="A6318" s="4" t="s">
        <v>12265</v>
      </c>
      <c r="B6318" t="s">
        <v>129</v>
      </c>
      <c r="C6318" s="1" t="s">
        <v>19</v>
      </c>
      <c r="D6318" t="s">
        <v>20</v>
      </c>
      <c r="E6318" t="s">
        <v>21</v>
      </c>
      <c r="F6318" t="s">
        <v>15120</v>
      </c>
      <c r="G6318" t="s">
        <v>23</v>
      </c>
      <c r="H6318" t="s">
        <v>15121</v>
      </c>
      <c r="I6318" t="s">
        <v>25</v>
      </c>
      <c r="J6318" t="s">
        <v>145</v>
      </c>
      <c r="K6318" t="s">
        <v>155</v>
      </c>
      <c r="L6318" t="s">
        <v>27</v>
      </c>
      <c r="M6318" t="s">
        <v>12265</v>
      </c>
      <c r="N6318">
        <v>569</v>
      </c>
      <c r="O6318">
        <v>530</v>
      </c>
      <c r="P6318">
        <v>527</v>
      </c>
      <c r="Q6318" s="4">
        <v>617</v>
      </c>
      <c r="R6318">
        <v>528.5</v>
      </c>
      <c r="S6318" s="4" t="str">
        <f t="shared" si="329"/>
        <v xml:space="preserve">CON PSU </v>
      </c>
      <c r="T6318" s="4" t="str">
        <f t="shared" si="332"/>
        <v>50 % MAYOR</v>
      </c>
      <c r="U6318" s="4" t="str">
        <f t="shared" si="330"/>
        <v>Rango 500-549</v>
      </c>
      <c r="V6318" t="str">
        <f t="shared" si="331"/>
        <v>MAYOR A 450</v>
      </c>
    </row>
    <row r="6319" spans="1:22" x14ac:dyDescent="0.25">
      <c r="A6319" s="4" t="s">
        <v>12265</v>
      </c>
      <c r="B6319" t="s">
        <v>96</v>
      </c>
      <c r="C6319" s="1" t="s">
        <v>97</v>
      </c>
      <c r="D6319" t="s">
        <v>20</v>
      </c>
      <c r="E6319" t="s">
        <v>21</v>
      </c>
      <c r="F6319" t="s">
        <v>14569</v>
      </c>
      <c r="G6319" t="s">
        <v>23</v>
      </c>
      <c r="H6319" t="s">
        <v>14570</v>
      </c>
      <c r="I6319" t="s">
        <v>25</v>
      </c>
      <c r="J6319" t="s">
        <v>69</v>
      </c>
      <c r="K6319" t="s">
        <v>27</v>
      </c>
      <c r="L6319" t="s">
        <v>27</v>
      </c>
      <c r="M6319" t="s">
        <v>3149</v>
      </c>
      <c r="N6319">
        <v>569</v>
      </c>
      <c r="O6319">
        <v>507</v>
      </c>
      <c r="P6319">
        <v>563</v>
      </c>
      <c r="Q6319" s="4">
        <v>618</v>
      </c>
      <c r="R6319">
        <v>535</v>
      </c>
      <c r="S6319" s="4" t="str">
        <f t="shared" si="329"/>
        <v xml:space="preserve">CON PSU </v>
      </c>
      <c r="T6319" s="4" t="str">
        <f t="shared" si="332"/>
        <v>50 % MAYOR</v>
      </c>
      <c r="U6319" s="4" t="str">
        <f t="shared" si="330"/>
        <v>Rango 500-549</v>
      </c>
      <c r="V6319" t="str">
        <f t="shared" si="331"/>
        <v>MAYOR A 450</v>
      </c>
    </row>
    <row r="6320" spans="1:22" x14ac:dyDescent="0.25">
      <c r="A6320" s="4" t="s">
        <v>12265</v>
      </c>
      <c r="B6320" t="s">
        <v>66</v>
      </c>
      <c r="C6320" s="1" t="s">
        <v>35</v>
      </c>
      <c r="D6320" t="s">
        <v>20</v>
      </c>
      <c r="E6320" t="s">
        <v>21</v>
      </c>
      <c r="F6320" t="s">
        <v>14392</v>
      </c>
      <c r="G6320" t="s">
        <v>23</v>
      </c>
      <c r="H6320" t="s">
        <v>14393</v>
      </c>
      <c r="I6320" t="s">
        <v>50</v>
      </c>
      <c r="J6320" t="s">
        <v>76</v>
      </c>
      <c r="K6320" t="s">
        <v>155</v>
      </c>
      <c r="L6320" t="s">
        <v>27</v>
      </c>
      <c r="M6320" t="s">
        <v>12265</v>
      </c>
      <c r="N6320">
        <v>507</v>
      </c>
      <c r="O6320">
        <v>537</v>
      </c>
      <c r="P6320">
        <v>495</v>
      </c>
      <c r="Q6320" s="4">
        <v>620</v>
      </c>
      <c r="R6320">
        <v>516</v>
      </c>
      <c r="S6320" s="4" t="str">
        <f t="shared" si="329"/>
        <v xml:space="preserve">CON PSU </v>
      </c>
      <c r="T6320" s="4" t="str">
        <f t="shared" si="332"/>
        <v>50 % MAYOR</v>
      </c>
      <c r="U6320" s="4" t="str">
        <f t="shared" si="330"/>
        <v>Rango 500-549</v>
      </c>
      <c r="V6320" t="str">
        <f t="shared" si="331"/>
        <v>MAYOR A 450</v>
      </c>
    </row>
    <row r="6321" spans="1:22" x14ac:dyDescent="0.25">
      <c r="A6321" s="4" t="s">
        <v>12265</v>
      </c>
      <c r="B6321" t="s">
        <v>34</v>
      </c>
      <c r="C6321" s="1" t="s">
        <v>35</v>
      </c>
      <c r="D6321" t="s">
        <v>20</v>
      </c>
      <c r="E6321" t="s">
        <v>21</v>
      </c>
      <c r="F6321" t="s">
        <v>14159</v>
      </c>
      <c r="G6321" t="s">
        <v>23</v>
      </c>
      <c r="H6321" t="s">
        <v>14160</v>
      </c>
      <c r="I6321" t="s">
        <v>50</v>
      </c>
      <c r="J6321" t="s">
        <v>170</v>
      </c>
      <c r="K6321" t="s">
        <v>155</v>
      </c>
      <c r="L6321" t="s">
        <v>155</v>
      </c>
      <c r="M6321" t="s">
        <v>12265</v>
      </c>
      <c r="N6321">
        <v>554</v>
      </c>
      <c r="O6321">
        <v>510</v>
      </c>
      <c r="P6321">
        <v>518</v>
      </c>
      <c r="Q6321" s="4">
        <v>620</v>
      </c>
      <c r="R6321">
        <v>514</v>
      </c>
      <c r="S6321" s="4" t="str">
        <f t="shared" si="329"/>
        <v xml:space="preserve">CON PSU </v>
      </c>
      <c r="T6321" s="4" t="str">
        <f t="shared" si="332"/>
        <v>50 % MAYOR</v>
      </c>
      <c r="U6321" s="4" t="str">
        <f t="shared" si="330"/>
        <v>Rango 500-549</v>
      </c>
      <c r="V6321" t="str">
        <f t="shared" si="331"/>
        <v>MAYOR A 450</v>
      </c>
    </row>
    <row r="6322" spans="1:22" x14ac:dyDescent="0.25">
      <c r="A6322" s="4" t="s">
        <v>12265</v>
      </c>
      <c r="B6322" t="s">
        <v>83</v>
      </c>
      <c r="C6322" s="1" t="s">
        <v>19</v>
      </c>
      <c r="D6322" t="s">
        <v>20</v>
      </c>
      <c r="E6322" t="s">
        <v>21</v>
      </c>
      <c r="F6322" t="s">
        <v>13696</v>
      </c>
      <c r="G6322" t="s">
        <v>23</v>
      </c>
      <c r="H6322" t="s">
        <v>13697</v>
      </c>
      <c r="I6322" t="s">
        <v>50</v>
      </c>
      <c r="J6322" t="s">
        <v>185</v>
      </c>
      <c r="K6322" t="s">
        <v>27</v>
      </c>
      <c r="L6322" t="s">
        <v>27</v>
      </c>
      <c r="M6322" t="s">
        <v>12265</v>
      </c>
      <c r="N6322">
        <v>588</v>
      </c>
      <c r="O6322">
        <v>537</v>
      </c>
      <c r="P6322">
        <v>536</v>
      </c>
      <c r="Q6322" s="4">
        <v>621</v>
      </c>
      <c r="R6322">
        <v>536.5</v>
      </c>
      <c r="S6322" s="4" t="str">
        <f t="shared" si="329"/>
        <v xml:space="preserve">CON PSU </v>
      </c>
      <c r="T6322" s="4" t="str">
        <f t="shared" si="332"/>
        <v>50 % MAYOR</v>
      </c>
      <c r="U6322" s="4" t="str">
        <f t="shared" si="330"/>
        <v>Rango 500-549</v>
      </c>
      <c r="V6322" t="str">
        <f t="shared" si="331"/>
        <v>MAYOR A 450</v>
      </c>
    </row>
    <row r="6323" spans="1:22" x14ac:dyDescent="0.25">
      <c r="A6323" s="4" t="s">
        <v>12265</v>
      </c>
      <c r="B6323" t="s">
        <v>89</v>
      </c>
      <c r="C6323" s="1" t="s">
        <v>30</v>
      </c>
      <c r="D6323" t="s">
        <v>53</v>
      </c>
      <c r="E6323" t="s">
        <v>101</v>
      </c>
      <c r="F6323" t="s">
        <v>13171</v>
      </c>
      <c r="G6323" t="s">
        <v>23</v>
      </c>
      <c r="H6323" t="s">
        <v>13172</v>
      </c>
      <c r="I6323" t="s">
        <v>25</v>
      </c>
      <c r="J6323" t="s">
        <v>76</v>
      </c>
      <c r="K6323" t="s">
        <v>27</v>
      </c>
      <c r="L6323" t="s">
        <v>27</v>
      </c>
      <c r="M6323" t="s">
        <v>3205</v>
      </c>
      <c r="N6323">
        <v>599</v>
      </c>
      <c r="O6323">
        <v>501</v>
      </c>
      <c r="P6323">
        <v>565</v>
      </c>
      <c r="Q6323" s="4">
        <v>622</v>
      </c>
      <c r="R6323">
        <v>533</v>
      </c>
      <c r="S6323" s="4" t="str">
        <f t="shared" si="329"/>
        <v xml:space="preserve">CON PSU </v>
      </c>
      <c r="T6323" s="4" t="str">
        <f t="shared" si="332"/>
        <v>50 % MAYOR</v>
      </c>
      <c r="U6323" s="4" t="str">
        <f t="shared" si="330"/>
        <v>Rango 500-549</v>
      </c>
      <c r="V6323" t="str">
        <f t="shared" si="331"/>
        <v>MAYOR A 450</v>
      </c>
    </row>
    <row r="6324" spans="1:22" x14ac:dyDescent="0.25">
      <c r="A6324" s="4" t="s">
        <v>12265</v>
      </c>
      <c r="B6324" t="s">
        <v>56</v>
      </c>
      <c r="C6324" s="1" t="s">
        <v>19</v>
      </c>
      <c r="D6324" t="s">
        <v>20</v>
      </c>
      <c r="E6324" t="s">
        <v>21</v>
      </c>
      <c r="F6324" t="s">
        <v>12750</v>
      </c>
      <c r="G6324" t="s">
        <v>23</v>
      </c>
      <c r="H6324" t="s">
        <v>12751</v>
      </c>
      <c r="I6324" t="s">
        <v>50</v>
      </c>
      <c r="J6324" t="s">
        <v>69</v>
      </c>
      <c r="K6324" t="s">
        <v>155</v>
      </c>
      <c r="L6324" t="s">
        <v>155</v>
      </c>
      <c r="M6324" t="s">
        <v>12265</v>
      </c>
      <c r="N6324">
        <v>589</v>
      </c>
      <c r="O6324">
        <v>458</v>
      </c>
      <c r="P6324">
        <v>564</v>
      </c>
      <c r="Q6324" s="4">
        <v>623</v>
      </c>
      <c r="R6324">
        <v>511</v>
      </c>
      <c r="S6324" s="4" t="str">
        <f t="shared" si="329"/>
        <v xml:space="preserve">CON PSU </v>
      </c>
      <c r="T6324" s="4" t="str">
        <f t="shared" si="332"/>
        <v>50 % MAYOR</v>
      </c>
      <c r="U6324" s="4" t="str">
        <f t="shared" si="330"/>
        <v>Rango 500-549</v>
      </c>
      <c r="V6324" t="str">
        <f t="shared" si="331"/>
        <v>MAYOR A 450</v>
      </c>
    </row>
    <row r="6325" spans="1:22" x14ac:dyDescent="0.25">
      <c r="A6325" s="4" t="s">
        <v>12265</v>
      </c>
      <c r="B6325" t="s">
        <v>56</v>
      </c>
      <c r="C6325" s="1" t="s">
        <v>19</v>
      </c>
      <c r="D6325" t="s">
        <v>20</v>
      </c>
      <c r="E6325" t="s">
        <v>21</v>
      </c>
      <c r="F6325" t="s">
        <v>12551</v>
      </c>
      <c r="G6325" t="s">
        <v>23</v>
      </c>
      <c r="H6325" t="s">
        <v>12552</v>
      </c>
      <c r="I6325" t="s">
        <v>25</v>
      </c>
      <c r="J6325" t="s">
        <v>76</v>
      </c>
      <c r="K6325" t="s">
        <v>155</v>
      </c>
      <c r="L6325" t="s">
        <v>27</v>
      </c>
      <c r="M6325" t="s">
        <v>12265</v>
      </c>
      <c r="N6325">
        <v>595</v>
      </c>
      <c r="O6325">
        <v>517</v>
      </c>
      <c r="P6325">
        <v>551</v>
      </c>
      <c r="Q6325" s="4">
        <v>626</v>
      </c>
      <c r="R6325">
        <v>534</v>
      </c>
      <c r="S6325" s="4" t="str">
        <f t="shared" si="329"/>
        <v xml:space="preserve">CON PSU </v>
      </c>
      <c r="T6325" s="4" t="str">
        <f t="shared" si="332"/>
        <v>50 % MAYOR</v>
      </c>
      <c r="U6325" s="4" t="str">
        <f t="shared" si="330"/>
        <v>Rango 500-549</v>
      </c>
      <c r="V6325" t="str">
        <f t="shared" si="331"/>
        <v>MAYOR A 450</v>
      </c>
    </row>
    <row r="6326" spans="1:22" x14ac:dyDescent="0.25">
      <c r="A6326" s="4" t="s">
        <v>12265</v>
      </c>
      <c r="B6326" t="s">
        <v>34</v>
      </c>
      <c r="C6326" s="1" t="s">
        <v>35</v>
      </c>
      <c r="D6326" t="s">
        <v>20</v>
      </c>
      <c r="E6326" t="s">
        <v>21</v>
      </c>
      <c r="F6326" t="s">
        <v>14175</v>
      </c>
      <c r="G6326" t="s">
        <v>23</v>
      </c>
      <c r="H6326" t="s">
        <v>14176</v>
      </c>
      <c r="I6326" t="s">
        <v>25</v>
      </c>
      <c r="J6326" t="s">
        <v>6402</v>
      </c>
      <c r="K6326" t="s">
        <v>155</v>
      </c>
      <c r="L6326" t="s">
        <v>27</v>
      </c>
      <c r="M6326" t="s">
        <v>12265</v>
      </c>
      <c r="N6326">
        <v>607</v>
      </c>
      <c r="O6326">
        <v>503</v>
      </c>
      <c r="P6326">
        <v>507</v>
      </c>
      <c r="Q6326" s="4">
        <v>627</v>
      </c>
      <c r="R6326">
        <v>505</v>
      </c>
      <c r="S6326" s="4" t="str">
        <f t="shared" si="329"/>
        <v xml:space="preserve">CON PSU </v>
      </c>
      <c r="T6326" s="4" t="str">
        <f t="shared" si="332"/>
        <v>50 % MAYOR</v>
      </c>
      <c r="U6326" s="4" t="str">
        <f t="shared" si="330"/>
        <v>Rango 500-549</v>
      </c>
      <c r="V6326" t="str">
        <f t="shared" si="331"/>
        <v>MAYOR A 450</v>
      </c>
    </row>
    <row r="6327" spans="1:22" x14ac:dyDescent="0.25">
      <c r="A6327" s="4" t="s">
        <v>12265</v>
      </c>
      <c r="B6327" t="s">
        <v>129</v>
      </c>
      <c r="C6327" s="1" t="s">
        <v>19</v>
      </c>
      <c r="D6327" t="s">
        <v>20</v>
      </c>
      <c r="E6327" t="s">
        <v>21</v>
      </c>
      <c r="F6327" t="s">
        <v>14800</v>
      </c>
      <c r="G6327" t="s">
        <v>23</v>
      </c>
      <c r="H6327" t="s">
        <v>14801</v>
      </c>
      <c r="I6327" t="s">
        <v>50</v>
      </c>
      <c r="J6327" t="s">
        <v>818</v>
      </c>
      <c r="K6327" t="s">
        <v>155</v>
      </c>
      <c r="L6327" t="s">
        <v>27</v>
      </c>
      <c r="M6327" t="s">
        <v>12265</v>
      </c>
      <c r="N6327">
        <v>605</v>
      </c>
      <c r="O6327">
        <v>523</v>
      </c>
      <c r="P6327">
        <v>527</v>
      </c>
      <c r="Q6327" s="4">
        <v>627</v>
      </c>
      <c r="R6327">
        <v>525</v>
      </c>
      <c r="S6327" s="4" t="str">
        <f t="shared" si="329"/>
        <v xml:space="preserve">CON PSU </v>
      </c>
      <c r="T6327" s="4" t="str">
        <f t="shared" si="332"/>
        <v>50 % MAYOR</v>
      </c>
      <c r="U6327" s="4" t="str">
        <f t="shared" si="330"/>
        <v>Rango 500-549</v>
      </c>
      <c r="V6327" t="str">
        <f t="shared" si="331"/>
        <v>MAYOR A 450</v>
      </c>
    </row>
    <row r="6328" spans="1:22" x14ac:dyDescent="0.25">
      <c r="A6328" s="4" t="s">
        <v>12265</v>
      </c>
      <c r="B6328" t="s">
        <v>129</v>
      </c>
      <c r="C6328" s="1" t="s">
        <v>19</v>
      </c>
      <c r="D6328" t="s">
        <v>20</v>
      </c>
      <c r="E6328" t="s">
        <v>21</v>
      </c>
      <c r="F6328" t="s">
        <v>14998</v>
      </c>
      <c r="G6328" t="s">
        <v>23</v>
      </c>
      <c r="H6328" t="s">
        <v>14999</v>
      </c>
      <c r="I6328" t="s">
        <v>25</v>
      </c>
      <c r="J6328" t="s">
        <v>26</v>
      </c>
      <c r="K6328" t="s">
        <v>155</v>
      </c>
      <c r="L6328" t="s">
        <v>155</v>
      </c>
      <c r="M6328" t="s">
        <v>12265</v>
      </c>
      <c r="N6328">
        <v>605</v>
      </c>
      <c r="O6328">
        <v>530</v>
      </c>
      <c r="P6328">
        <v>481</v>
      </c>
      <c r="Q6328" s="4">
        <v>628</v>
      </c>
      <c r="R6328">
        <v>505.5</v>
      </c>
      <c r="S6328" s="4" t="str">
        <f t="shared" si="329"/>
        <v xml:space="preserve">CON PSU </v>
      </c>
      <c r="T6328" s="4" t="str">
        <f t="shared" si="332"/>
        <v>50 % MAYOR</v>
      </c>
      <c r="U6328" s="4" t="str">
        <f t="shared" si="330"/>
        <v>Rango 500-549</v>
      </c>
      <c r="V6328" t="str">
        <f t="shared" si="331"/>
        <v>MAYOR A 450</v>
      </c>
    </row>
    <row r="6329" spans="1:22" x14ac:dyDescent="0.25">
      <c r="A6329" s="4" t="s">
        <v>12265</v>
      </c>
      <c r="B6329" t="s">
        <v>96</v>
      </c>
      <c r="C6329" s="1" t="s">
        <v>97</v>
      </c>
      <c r="D6329" t="s">
        <v>20</v>
      </c>
      <c r="E6329" t="s">
        <v>21</v>
      </c>
      <c r="F6329" t="s">
        <v>14557</v>
      </c>
      <c r="G6329" t="s">
        <v>23</v>
      </c>
      <c r="H6329" t="s">
        <v>14558</v>
      </c>
      <c r="I6329" t="s">
        <v>50</v>
      </c>
      <c r="J6329" t="s">
        <v>76</v>
      </c>
      <c r="K6329" t="s">
        <v>27</v>
      </c>
      <c r="L6329" t="s">
        <v>27</v>
      </c>
      <c r="M6329" t="s">
        <v>12265</v>
      </c>
      <c r="N6329">
        <v>572</v>
      </c>
      <c r="O6329">
        <v>489</v>
      </c>
      <c r="P6329">
        <v>518</v>
      </c>
      <c r="Q6329" s="4">
        <v>630</v>
      </c>
      <c r="R6329">
        <v>503.5</v>
      </c>
      <c r="S6329" s="4" t="str">
        <f t="shared" ref="S6329:S6392" si="333">IF(R6329&gt;0,"CON PSU ","SIN PSU")</f>
        <v xml:space="preserve">CON PSU </v>
      </c>
      <c r="T6329" s="4" t="str">
        <f t="shared" si="332"/>
        <v>50 % MAYOR</v>
      </c>
      <c r="U6329" s="4" t="str">
        <f t="shared" si="330"/>
        <v>Rango 500-549</v>
      </c>
      <c r="V6329" t="str">
        <f t="shared" si="331"/>
        <v>MAYOR A 450</v>
      </c>
    </row>
    <row r="6330" spans="1:22" x14ac:dyDescent="0.25">
      <c r="A6330" s="4" t="s">
        <v>12265</v>
      </c>
      <c r="B6330" t="s">
        <v>83</v>
      </c>
      <c r="C6330" s="1" t="s">
        <v>19</v>
      </c>
      <c r="D6330" t="s">
        <v>20</v>
      </c>
      <c r="E6330" t="s">
        <v>21</v>
      </c>
      <c r="F6330" t="s">
        <v>13944</v>
      </c>
      <c r="G6330" t="s">
        <v>23</v>
      </c>
      <c r="H6330" t="s">
        <v>13945</v>
      </c>
      <c r="I6330" t="s">
        <v>50</v>
      </c>
      <c r="J6330" t="s">
        <v>38</v>
      </c>
      <c r="K6330" t="s">
        <v>155</v>
      </c>
      <c r="L6330" t="s">
        <v>155</v>
      </c>
      <c r="M6330" t="s">
        <v>12265</v>
      </c>
      <c r="N6330">
        <v>589</v>
      </c>
      <c r="O6330">
        <v>481</v>
      </c>
      <c r="P6330">
        <v>536</v>
      </c>
      <c r="Q6330" s="4">
        <v>630</v>
      </c>
      <c r="R6330">
        <v>508.5</v>
      </c>
      <c r="S6330" s="4" t="str">
        <f t="shared" si="333"/>
        <v xml:space="preserve">CON PSU </v>
      </c>
      <c r="T6330" s="4" t="str">
        <f t="shared" si="332"/>
        <v>50 % MAYOR</v>
      </c>
      <c r="U6330" s="4" t="str">
        <f t="shared" si="330"/>
        <v>Rango 500-549</v>
      </c>
      <c r="V6330" t="str">
        <f t="shared" si="331"/>
        <v>MAYOR A 450</v>
      </c>
    </row>
    <row r="6331" spans="1:22" x14ac:dyDescent="0.25">
      <c r="A6331" s="4" t="s">
        <v>12265</v>
      </c>
      <c r="B6331" t="s">
        <v>96</v>
      </c>
      <c r="C6331" s="1" t="s">
        <v>97</v>
      </c>
      <c r="D6331" t="s">
        <v>20</v>
      </c>
      <c r="E6331" t="s">
        <v>21</v>
      </c>
      <c r="F6331" t="s">
        <v>14476</v>
      </c>
      <c r="G6331" t="s">
        <v>23</v>
      </c>
      <c r="H6331" t="s">
        <v>14477</v>
      </c>
      <c r="I6331" t="s">
        <v>50</v>
      </c>
      <c r="J6331" t="s">
        <v>76</v>
      </c>
      <c r="K6331" t="s">
        <v>155</v>
      </c>
      <c r="L6331" t="s">
        <v>27</v>
      </c>
      <c r="M6331" t="s">
        <v>12265</v>
      </c>
      <c r="N6331">
        <v>575</v>
      </c>
      <c r="O6331">
        <v>510</v>
      </c>
      <c r="P6331">
        <v>495</v>
      </c>
      <c r="Q6331" s="4">
        <v>632</v>
      </c>
      <c r="R6331">
        <v>502.5</v>
      </c>
      <c r="S6331" s="4" t="str">
        <f t="shared" si="333"/>
        <v xml:space="preserve">CON PSU </v>
      </c>
      <c r="T6331" s="4" t="str">
        <f t="shared" si="332"/>
        <v>50 % MAYOR</v>
      </c>
      <c r="U6331" s="4" t="str">
        <f t="shared" si="330"/>
        <v>Rango 500-549</v>
      </c>
      <c r="V6331" t="str">
        <f t="shared" si="331"/>
        <v>MAYOR A 450</v>
      </c>
    </row>
    <row r="6332" spans="1:22" x14ac:dyDescent="0.25">
      <c r="A6332" s="4" t="s">
        <v>12265</v>
      </c>
      <c r="B6332" t="s">
        <v>96</v>
      </c>
      <c r="C6332" s="1" t="s">
        <v>97</v>
      </c>
      <c r="D6332" t="s">
        <v>20</v>
      </c>
      <c r="E6332" t="s">
        <v>21</v>
      </c>
      <c r="F6332" t="s">
        <v>14643</v>
      </c>
      <c r="G6332" t="s">
        <v>23</v>
      </c>
      <c r="H6332" t="s">
        <v>14644</v>
      </c>
      <c r="I6332" t="s">
        <v>50</v>
      </c>
      <c r="J6332" t="s">
        <v>1482</v>
      </c>
      <c r="K6332" t="s">
        <v>27</v>
      </c>
      <c r="L6332" t="s">
        <v>27</v>
      </c>
      <c r="M6332" t="s">
        <v>12265</v>
      </c>
      <c r="N6332">
        <v>605</v>
      </c>
      <c r="O6332">
        <v>517</v>
      </c>
      <c r="P6332">
        <v>536</v>
      </c>
      <c r="Q6332" s="4">
        <v>633</v>
      </c>
      <c r="R6332">
        <v>526.5</v>
      </c>
      <c r="S6332" s="4" t="str">
        <f t="shared" si="333"/>
        <v xml:space="preserve">CON PSU </v>
      </c>
      <c r="T6332" s="4" t="str">
        <f t="shared" si="332"/>
        <v>50 % MAYOR</v>
      </c>
      <c r="U6332" s="4" t="str">
        <f t="shared" si="330"/>
        <v>Rango 500-549</v>
      </c>
      <c r="V6332" t="str">
        <f t="shared" si="331"/>
        <v>MAYOR A 450</v>
      </c>
    </row>
    <row r="6333" spans="1:22" x14ac:dyDescent="0.25">
      <c r="A6333" s="4" t="s">
        <v>12265</v>
      </c>
      <c r="B6333" t="s">
        <v>117</v>
      </c>
      <c r="C6333" s="1" t="s">
        <v>19</v>
      </c>
      <c r="D6333" t="s">
        <v>20</v>
      </c>
      <c r="E6333" t="s">
        <v>21</v>
      </c>
      <c r="F6333" t="s">
        <v>13354</v>
      </c>
      <c r="G6333" t="s">
        <v>23</v>
      </c>
      <c r="H6333" t="s">
        <v>13355</v>
      </c>
      <c r="I6333" t="s">
        <v>50</v>
      </c>
      <c r="J6333" t="s">
        <v>132</v>
      </c>
      <c r="K6333" t="s">
        <v>155</v>
      </c>
      <c r="L6333" t="s">
        <v>27</v>
      </c>
      <c r="M6333" t="s">
        <v>12265</v>
      </c>
      <c r="N6333">
        <v>597</v>
      </c>
      <c r="O6333">
        <v>530</v>
      </c>
      <c r="P6333">
        <v>495</v>
      </c>
      <c r="Q6333" s="4">
        <v>634</v>
      </c>
      <c r="R6333">
        <v>512.5</v>
      </c>
      <c r="S6333" s="4" t="str">
        <f t="shared" si="333"/>
        <v xml:space="preserve">CON PSU </v>
      </c>
      <c r="T6333" s="4" t="str">
        <f t="shared" si="332"/>
        <v>50 % MAYOR</v>
      </c>
      <c r="U6333" s="4" t="str">
        <f t="shared" si="330"/>
        <v>Rango 500-549</v>
      </c>
      <c r="V6333" t="str">
        <f t="shared" si="331"/>
        <v>MAYOR A 450</v>
      </c>
    </row>
    <row r="6334" spans="1:22" x14ac:dyDescent="0.25">
      <c r="A6334" s="4" t="s">
        <v>12265</v>
      </c>
      <c r="B6334" t="s">
        <v>56</v>
      </c>
      <c r="C6334" s="1" t="s">
        <v>19</v>
      </c>
      <c r="D6334" t="s">
        <v>20</v>
      </c>
      <c r="E6334" t="s">
        <v>21</v>
      </c>
      <c r="F6334" t="s">
        <v>12724</v>
      </c>
      <c r="G6334" t="s">
        <v>23</v>
      </c>
      <c r="H6334" t="s">
        <v>12725</v>
      </c>
      <c r="I6334" t="s">
        <v>50</v>
      </c>
      <c r="J6334" t="s">
        <v>73</v>
      </c>
      <c r="K6334" t="s">
        <v>27</v>
      </c>
      <c r="L6334" t="s">
        <v>27</v>
      </c>
      <c r="M6334" t="s">
        <v>12265</v>
      </c>
      <c r="N6334">
        <v>575</v>
      </c>
      <c r="O6334">
        <v>517</v>
      </c>
      <c r="P6334">
        <v>507</v>
      </c>
      <c r="Q6334" s="4">
        <v>636</v>
      </c>
      <c r="R6334">
        <v>512</v>
      </c>
      <c r="S6334" s="4" t="str">
        <f t="shared" si="333"/>
        <v xml:space="preserve">CON PSU </v>
      </c>
      <c r="T6334" s="4" t="str">
        <f t="shared" si="332"/>
        <v>50 % MAYOR</v>
      </c>
      <c r="U6334" s="4" t="str">
        <f t="shared" si="330"/>
        <v>Rango 500-549</v>
      </c>
      <c r="V6334" t="str">
        <f t="shared" si="331"/>
        <v>MAYOR A 450</v>
      </c>
    </row>
    <row r="6335" spans="1:22" x14ac:dyDescent="0.25">
      <c r="A6335" s="4" t="s">
        <v>12265</v>
      </c>
      <c r="B6335" t="s">
        <v>83</v>
      </c>
      <c r="C6335" s="1" t="s">
        <v>19</v>
      </c>
      <c r="D6335" t="s">
        <v>20</v>
      </c>
      <c r="E6335" t="s">
        <v>21</v>
      </c>
      <c r="F6335" t="s">
        <v>13815</v>
      </c>
      <c r="G6335" t="s">
        <v>23</v>
      </c>
      <c r="H6335" t="s">
        <v>13816</v>
      </c>
      <c r="I6335" t="s">
        <v>50</v>
      </c>
      <c r="J6335" t="s">
        <v>185</v>
      </c>
      <c r="K6335" t="s">
        <v>155</v>
      </c>
      <c r="L6335" t="s">
        <v>155</v>
      </c>
      <c r="M6335" t="s">
        <v>12265</v>
      </c>
      <c r="N6335">
        <v>610</v>
      </c>
      <c r="O6335">
        <v>573</v>
      </c>
      <c r="P6335">
        <v>448</v>
      </c>
      <c r="Q6335" s="4">
        <v>637</v>
      </c>
      <c r="R6335">
        <v>510.5</v>
      </c>
      <c r="S6335" s="4" t="str">
        <f t="shared" si="333"/>
        <v xml:space="preserve">CON PSU </v>
      </c>
      <c r="T6335" s="4" t="str">
        <f t="shared" si="332"/>
        <v>50 % MAYOR</v>
      </c>
      <c r="U6335" s="4" t="str">
        <f t="shared" si="330"/>
        <v>Rango 500-549</v>
      </c>
      <c r="V6335" t="str">
        <f t="shared" si="331"/>
        <v>MAYOR A 450</v>
      </c>
    </row>
    <row r="6336" spans="1:22" x14ac:dyDescent="0.25">
      <c r="A6336" s="4" t="s">
        <v>12265</v>
      </c>
      <c r="B6336" t="s">
        <v>83</v>
      </c>
      <c r="C6336" s="1" t="s">
        <v>19</v>
      </c>
      <c r="D6336" t="s">
        <v>20</v>
      </c>
      <c r="E6336" t="s">
        <v>21</v>
      </c>
      <c r="F6336" t="s">
        <v>13737</v>
      </c>
      <c r="G6336" t="s">
        <v>23</v>
      </c>
      <c r="H6336" t="s">
        <v>13738</v>
      </c>
      <c r="I6336" t="s">
        <v>50</v>
      </c>
      <c r="J6336" t="s">
        <v>885</v>
      </c>
      <c r="K6336" t="s">
        <v>155</v>
      </c>
      <c r="L6336" t="s">
        <v>27</v>
      </c>
      <c r="M6336" t="s">
        <v>12265</v>
      </c>
      <c r="N6336">
        <v>575</v>
      </c>
      <c r="O6336">
        <v>530</v>
      </c>
      <c r="P6336">
        <v>544</v>
      </c>
      <c r="Q6336" s="4">
        <v>638</v>
      </c>
      <c r="R6336">
        <v>537</v>
      </c>
      <c r="S6336" s="4" t="str">
        <f t="shared" si="333"/>
        <v xml:space="preserve">CON PSU </v>
      </c>
      <c r="T6336" s="4" t="str">
        <f t="shared" si="332"/>
        <v>50 % MAYOR</v>
      </c>
      <c r="U6336" s="4" t="str">
        <f t="shared" si="330"/>
        <v>Rango 500-549</v>
      </c>
      <c r="V6336" t="str">
        <f t="shared" si="331"/>
        <v>MAYOR A 450</v>
      </c>
    </row>
    <row r="6337" spans="1:22" x14ac:dyDescent="0.25">
      <c r="A6337" s="4" t="s">
        <v>12265</v>
      </c>
      <c r="B6337" t="s">
        <v>83</v>
      </c>
      <c r="C6337" s="1" t="s">
        <v>19</v>
      </c>
      <c r="D6337" t="s">
        <v>20</v>
      </c>
      <c r="E6337" t="s">
        <v>21</v>
      </c>
      <c r="F6337" t="s">
        <v>13670</v>
      </c>
      <c r="G6337" t="s">
        <v>23</v>
      </c>
      <c r="H6337" t="s">
        <v>13671</v>
      </c>
      <c r="I6337" t="s">
        <v>50</v>
      </c>
      <c r="J6337" t="s">
        <v>471</v>
      </c>
      <c r="K6337" t="s">
        <v>155</v>
      </c>
      <c r="L6337" t="s">
        <v>155</v>
      </c>
      <c r="M6337" t="s">
        <v>12265</v>
      </c>
      <c r="N6337">
        <v>607</v>
      </c>
      <c r="O6337">
        <v>604</v>
      </c>
      <c r="P6337">
        <v>481</v>
      </c>
      <c r="Q6337" s="4">
        <v>638</v>
      </c>
      <c r="R6337">
        <v>542.5</v>
      </c>
      <c r="S6337" s="4" t="str">
        <f t="shared" si="333"/>
        <v xml:space="preserve">CON PSU </v>
      </c>
      <c r="T6337" s="4" t="str">
        <f t="shared" si="332"/>
        <v>50 % MAYOR</v>
      </c>
      <c r="U6337" s="4" t="str">
        <f t="shared" si="330"/>
        <v>Rango 500-549</v>
      </c>
      <c r="V6337" t="str">
        <f t="shared" si="331"/>
        <v>MAYOR A 450</v>
      </c>
    </row>
    <row r="6338" spans="1:22" x14ac:dyDescent="0.25">
      <c r="A6338" s="4" t="s">
        <v>12265</v>
      </c>
      <c r="B6338" t="s">
        <v>77</v>
      </c>
      <c r="C6338" s="1" t="s">
        <v>19</v>
      </c>
      <c r="D6338" t="s">
        <v>20</v>
      </c>
      <c r="E6338" t="s">
        <v>21</v>
      </c>
      <c r="F6338" t="s">
        <v>13584</v>
      </c>
      <c r="G6338" t="s">
        <v>23</v>
      </c>
      <c r="H6338" t="s">
        <v>13585</v>
      </c>
      <c r="I6338" t="s">
        <v>50</v>
      </c>
      <c r="J6338" t="s">
        <v>1221</v>
      </c>
      <c r="K6338" t="s">
        <v>27</v>
      </c>
      <c r="L6338" t="s">
        <v>27</v>
      </c>
      <c r="M6338" t="s">
        <v>12265</v>
      </c>
      <c r="N6338">
        <v>607</v>
      </c>
      <c r="O6338">
        <v>566</v>
      </c>
      <c r="P6338">
        <v>465</v>
      </c>
      <c r="Q6338" s="4">
        <v>639</v>
      </c>
      <c r="R6338">
        <v>515.5</v>
      </c>
      <c r="S6338" s="4" t="str">
        <f t="shared" si="333"/>
        <v xml:space="preserve">CON PSU </v>
      </c>
      <c r="T6338" s="4" t="str">
        <f t="shared" si="332"/>
        <v>50 % MAYOR</v>
      </c>
      <c r="U6338" s="4" t="str">
        <f t="shared" ref="U6338:U6401" si="334">IF(R6338&gt;699,"Rango Mayor a 699",IF(R6338&gt;649,"Rango 650-699",IF(R6338&gt;599,"Rango 600-649",IF(R6338&gt;549,"Rango 550-599",IF(R6338&gt;499,"Rango 500-549",IF(R6338&gt;449,"Rango 450-499",IF(R6338&gt;399,"Rango 400-449","Rango Menor a 400")))))))</f>
        <v>Rango 500-549</v>
      </c>
      <c r="V6338" t="str">
        <f t="shared" si="331"/>
        <v>MAYOR A 450</v>
      </c>
    </row>
    <row r="6339" spans="1:22" x14ac:dyDescent="0.25">
      <c r="A6339" s="4" t="s">
        <v>12265</v>
      </c>
      <c r="B6339" t="s">
        <v>60</v>
      </c>
      <c r="C6339" s="1" t="s">
        <v>35</v>
      </c>
      <c r="D6339" t="s">
        <v>20</v>
      </c>
      <c r="E6339" t="s">
        <v>21</v>
      </c>
      <c r="F6339" t="s">
        <v>14303</v>
      </c>
      <c r="G6339" t="s">
        <v>23</v>
      </c>
      <c r="H6339" t="s">
        <v>14304</v>
      </c>
      <c r="I6339" t="s">
        <v>50</v>
      </c>
      <c r="J6339" t="s">
        <v>14305</v>
      </c>
      <c r="K6339" t="s">
        <v>155</v>
      </c>
      <c r="L6339" t="s">
        <v>27</v>
      </c>
      <c r="M6339" t="s">
        <v>3144</v>
      </c>
      <c r="N6339">
        <v>576</v>
      </c>
      <c r="O6339">
        <v>527</v>
      </c>
      <c r="P6339">
        <v>482</v>
      </c>
      <c r="Q6339" s="4">
        <v>639</v>
      </c>
      <c r="R6339">
        <v>504.5</v>
      </c>
      <c r="S6339" s="4" t="str">
        <f t="shared" si="333"/>
        <v xml:space="preserve">CON PSU </v>
      </c>
      <c r="T6339" s="4" t="str">
        <f t="shared" si="332"/>
        <v>50 % MAYOR</v>
      </c>
      <c r="U6339" s="4" t="str">
        <f t="shared" si="334"/>
        <v>Rango 500-549</v>
      </c>
      <c r="V6339" t="str">
        <f t="shared" ref="V6339:V6402" si="335">IF(R6339&gt;449.9444444444,"MAYOR A 450","MENOR A 450")</f>
        <v>MAYOR A 450</v>
      </c>
    </row>
    <row r="6340" spans="1:22" x14ac:dyDescent="0.25">
      <c r="A6340" s="4" t="s">
        <v>12265</v>
      </c>
      <c r="B6340" t="s">
        <v>56</v>
      </c>
      <c r="C6340" s="1" t="s">
        <v>19</v>
      </c>
      <c r="D6340" t="s">
        <v>20</v>
      </c>
      <c r="E6340" t="s">
        <v>21</v>
      </c>
      <c r="F6340" t="s">
        <v>12738</v>
      </c>
      <c r="G6340" t="s">
        <v>23</v>
      </c>
      <c r="H6340" t="s">
        <v>12739</v>
      </c>
      <c r="I6340" t="s">
        <v>50</v>
      </c>
      <c r="J6340" t="s">
        <v>46</v>
      </c>
      <c r="K6340" t="s">
        <v>27</v>
      </c>
      <c r="L6340" t="s">
        <v>27</v>
      </c>
      <c r="M6340" t="s">
        <v>12265</v>
      </c>
      <c r="N6340">
        <v>595</v>
      </c>
      <c r="O6340">
        <v>517</v>
      </c>
      <c r="P6340">
        <v>507</v>
      </c>
      <c r="Q6340" s="4">
        <v>642</v>
      </c>
      <c r="R6340">
        <v>512</v>
      </c>
      <c r="S6340" s="4" t="str">
        <f t="shared" si="333"/>
        <v xml:space="preserve">CON PSU </v>
      </c>
      <c r="T6340" s="4" t="str">
        <f t="shared" si="332"/>
        <v>50 % MAYOR</v>
      </c>
      <c r="U6340" s="4" t="str">
        <f t="shared" si="334"/>
        <v>Rango 500-549</v>
      </c>
      <c r="V6340" t="str">
        <f t="shared" si="335"/>
        <v>MAYOR A 450</v>
      </c>
    </row>
    <row r="6341" spans="1:22" x14ac:dyDescent="0.25">
      <c r="A6341" s="4" t="s">
        <v>12265</v>
      </c>
      <c r="B6341" t="s">
        <v>83</v>
      </c>
      <c r="C6341" s="1" t="s">
        <v>19</v>
      </c>
      <c r="D6341" t="s">
        <v>20</v>
      </c>
      <c r="E6341" t="s">
        <v>21</v>
      </c>
      <c r="F6341" t="s">
        <v>13942</v>
      </c>
      <c r="G6341" t="s">
        <v>23</v>
      </c>
      <c r="H6341" t="s">
        <v>13943</v>
      </c>
      <c r="I6341" t="s">
        <v>50</v>
      </c>
      <c r="J6341" t="s">
        <v>875</v>
      </c>
      <c r="K6341" t="s">
        <v>155</v>
      </c>
      <c r="L6341" t="s">
        <v>27</v>
      </c>
      <c r="M6341" t="s">
        <v>12265</v>
      </c>
      <c r="N6341">
        <v>620</v>
      </c>
      <c r="O6341">
        <v>537</v>
      </c>
      <c r="P6341">
        <v>544</v>
      </c>
      <c r="Q6341" s="4">
        <v>644</v>
      </c>
      <c r="R6341">
        <v>540.5</v>
      </c>
      <c r="S6341" s="4" t="str">
        <f t="shared" si="333"/>
        <v xml:space="preserve">CON PSU </v>
      </c>
      <c r="T6341" s="4" t="str">
        <f t="shared" si="332"/>
        <v>50 % MAYOR</v>
      </c>
      <c r="U6341" s="4" t="str">
        <f t="shared" si="334"/>
        <v>Rango 500-549</v>
      </c>
      <c r="V6341" t="str">
        <f t="shared" si="335"/>
        <v>MAYOR A 450</v>
      </c>
    </row>
    <row r="6342" spans="1:22" x14ac:dyDescent="0.25">
      <c r="A6342" s="4" t="s">
        <v>12265</v>
      </c>
      <c r="B6342" t="s">
        <v>56</v>
      </c>
      <c r="C6342" s="1" t="s">
        <v>19</v>
      </c>
      <c r="D6342" t="s">
        <v>20</v>
      </c>
      <c r="E6342" t="s">
        <v>21</v>
      </c>
      <c r="F6342" t="s">
        <v>12611</v>
      </c>
      <c r="G6342" t="s">
        <v>23</v>
      </c>
      <c r="H6342" t="s">
        <v>12612</v>
      </c>
      <c r="I6342" t="s">
        <v>50</v>
      </c>
      <c r="J6342" t="s">
        <v>471</v>
      </c>
      <c r="K6342" t="s">
        <v>27</v>
      </c>
      <c r="L6342" t="s">
        <v>27</v>
      </c>
      <c r="M6342" t="s">
        <v>12265</v>
      </c>
      <c r="N6342">
        <v>580</v>
      </c>
      <c r="O6342">
        <v>530</v>
      </c>
      <c r="P6342">
        <v>544</v>
      </c>
      <c r="Q6342" s="4">
        <v>645</v>
      </c>
      <c r="R6342">
        <v>537</v>
      </c>
      <c r="S6342" s="4" t="str">
        <f t="shared" si="333"/>
        <v xml:space="preserve">CON PSU </v>
      </c>
      <c r="T6342" s="4" t="str">
        <f t="shared" si="332"/>
        <v>50 % MAYOR</v>
      </c>
      <c r="U6342" s="4" t="str">
        <f t="shared" si="334"/>
        <v>Rango 500-549</v>
      </c>
      <c r="V6342" t="str">
        <f t="shared" si="335"/>
        <v>MAYOR A 450</v>
      </c>
    </row>
    <row r="6343" spans="1:22" x14ac:dyDescent="0.25">
      <c r="A6343" s="4" t="s">
        <v>12265</v>
      </c>
      <c r="B6343" t="s">
        <v>47</v>
      </c>
      <c r="C6343" s="1" t="s">
        <v>35</v>
      </c>
      <c r="D6343" t="s">
        <v>20</v>
      </c>
      <c r="E6343" t="s">
        <v>21</v>
      </c>
      <c r="F6343" t="s">
        <v>14119</v>
      </c>
      <c r="G6343" t="s">
        <v>23</v>
      </c>
      <c r="H6343" t="s">
        <v>14120</v>
      </c>
      <c r="I6343" t="s">
        <v>50</v>
      </c>
      <c r="J6343" t="s">
        <v>7349</v>
      </c>
      <c r="K6343" t="s">
        <v>155</v>
      </c>
      <c r="L6343" t="s">
        <v>27</v>
      </c>
      <c r="M6343" t="s">
        <v>12265</v>
      </c>
      <c r="N6343">
        <v>626</v>
      </c>
      <c r="O6343">
        <v>503</v>
      </c>
      <c r="P6343">
        <v>507</v>
      </c>
      <c r="Q6343" s="4">
        <v>647</v>
      </c>
      <c r="R6343">
        <v>505</v>
      </c>
      <c r="S6343" s="4" t="str">
        <f t="shared" si="333"/>
        <v xml:space="preserve">CON PSU </v>
      </c>
      <c r="T6343" s="4" t="str">
        <f t="shared" si="332"/>
        <v>50 % MAYOR</v>
      </c>
      <c r="U6343" s="4" t="str">
        <f t="shared" si="334"/>
        <v>Rango 500-549</v>
      </c>
      <c r="V6343" t="str">
        <f t="shared" si="335"/>
        <v>MAYOR A 450</v>
      </c>
    </row>
    <row r="6344" spans="1:22" x14ac:dyDescent="0.25">
      <c r="A6344" s="4" t="s">
        <v>12265</v>
      </c>
      <c r="B6344" t="s">
        <v>18</v>
      </c>
      <c r="C6344" s="1" t="s">
        <v>19</v>
      </c>
      <c r="D6344" t="s">
        <v>20</v>
      </c>
      <c r="E6344" t="s">
        <v>21</v>
      </c>
      <c r="F6344" t="s">
        <v>15154</v>
      </c>
      <c r="G6344" t="s">
        <v>23</v>
      </c>
      <c r="H6344" t="s">
        <v>15155</v>
      </c>
      <c r="I6344" t="s">
        <v>50</v>
      </c>
      <c r="J6344" t="s">
        <v>173</v>
      </c>
      <c r="K6344" t="s">
        <v>155</v>
      </c>
      <c r="L6344" t="s">
        <v>27</v>
      </c>
      <c r="M6344" t="s">
        <v>3144</v>
      </c>
      <c r="N6344">
        <v>617</v>
      </c>
      <c r="O6344">
        <v>458</v>
      </c>
      <c r="P6344">
        <v>550</v>
      </c>
      <c r="Q6344" s="4">
        <v>648</v>
      </c>
      <c r="R6344">
        <v>504</v>
      </c>
      <c r="S6344" s="4" t="str">
        <f t="shared" si="333"/>
        <v xml:space="preserve">CON PSU </v>
      </c>
      <c r="T6344" s="4" t="str">
        <f t="shared" si="332"/>
        <v>50 % MAYOR</v>
      </c>
      <c r="U6344" s="4" t="str">
        <f t="shared" si="334"/>
        <v>Rango 500-549</v>
      </c>
      <c r="V6344" t="str">
        <f t="shared" si="335"/>
        <v>MAYOR A 450</v>
      </c>
    </row>
    <row r="6345" spans="1:22" x14ac:dyDescent="0.25">
      <c r="A6345" s="4" t="s">
        <v>12265</v>
      </c>
      <c r="B6345" t="s">
        <v>56</v>
      </c>
      <c r="C6345" s="1" t="s">
        <v>19</v>
      </c>
      <c r="D6345" t="s">
        <v>20</v>
      </c>
      <c r="E6345" t="s">
        <v>21</v>
      </c>
      <c r="F6345" t="s">
        <v>12762</v>
      </c>
      <c r="G6345" t="s">
        <v>23</v>
      </c>
      <c r="H6345" t="s">
        <v>12763</v>
      </c>
      <c r="I6345" t="s">
        <v>50</v>
      </c>
      <c r="J6345" t="s">
        <v>132</v>
      </c>
      <c r="K6345" t="s">
        <v>155</v>
      </c>
      <c r="L6345" t="s">
        <v>155</v>
      </c>
      <c r="M6345" t="s">
        <v>3144</v>
      </c>
      <c r="N6345">
        <v>597</v>
      </c>
      <c r="O6345">
        <v>521</v>
      </c>
      <c r="P6345">
        <v>514</v>
      </c>
      <c r="Q6345" s="4">
        <v>648</v>
      </c>
      <c r="R6345">
        <v>517.5</v>
      </c>
      <c r="S6345" s="4" t="str">
        <f t="shared" si="333"/>
        <v xml:space="preserve">CON PSU </v>
      </c>
      <c r="T6345" s="4" t="str">
        <f t="shared" si="332"/>
        <v>50 % MAYOR</v>
      </c>
      <c r="U6345" s="4" t="str">
        <f t="shared" si="334"/>
        <v>Rango 500-549</v>
      </c>
      <c r="V6345" t="str">
        <f t="shared" si="335"/>
        <v>MAYOR A 450</v>
      </c>
    </row>
    <row r="6346" spans="1:22" x14ac:dyDescent="0.25">
      <c r="A6346" s="4" t="s">
        <v>12265</v>
      </c>
      <c r="B6346" t="s">
        <v>83</v>
      </c>
      <c r="C6346" s="1" t="s">
        <v>19</v>
      </c>
      <c r="D6346" t="s">
        <v>20</v>
      </c>
      <c r="E6346" t="s">
        <v>21</v>
      </c>
      <c r="F6346" t="s">
        <v>14000</v>
      </c>
      <c r="G6346" t="s">
        <v>23</v>
      </c>
      <c r="H6346" t="s">
        <v>14001</v>
      </c>
      <c r="I6346" t="s">
        <v>50</v>
      </c>
      <c r="J6346" t="s">
        <v>46</v>
      </c>
      <c r="K6346" t="s">
        <v>155</v>
      </c>
      <c r="L6346" t="s">
        <v>27</v>
      </c>
      <c r="M6346" t="s">
        <v>12265</v>
      </c>
      <c r="N6346">
        <v>610</v>
      </c>
      <c r="O6346">
        <v>510</v>
      </c>
      <c r="P6346">
        <v>518</v>
      </c>
      <c r="Q6346" s="4">
        <v>649</v>
      </c>
      <c r="R6346">
        <v>514</v>
      </c>
      <c r="S6346" s="4" t="str">
        <f t="shared" si="333"/>
        <v xml:space="preserve">CON PSU </v>
      </c>
      <c r="T6346" s="4" t="str">
        <f t="shared" si="332"/>
        <v>50 % MAYOR</v>
      </c>
      <c r="U6346" s="4" t="str">
        <f t="shared" si="334"/>
        <v>Rango 500-549</v>
      </c>
      <c r="V6346" t="str">
        <f t="shared" si="335"/>
        <v>MAYOR A 450</v>
      </c>
    </row>
    <row r="6347" spans="1:22" x14ac:dyDescent="0.25">
      <c r="A6347" s="4" t="s">
        <v>12265</v>
      </c>
      <c r="B6347" t="s">
        <v>77</v>
      </c>
      <c r="C6347" s="1" t="s">
        <v>19</v>
      </c>
      <c r="D6347" t="s">
        <v>20</v>
      </c>
      <c r="E6347" t="s">
        <v>21</v>
      </c>
      <c r="F6347" t="s">
        <v>13578</v>
      </c>
      <c r="G6347" t="s">
        <v>23</v>
      </c>
      <c r="H6347" t="s">
        <v>13579</v>
      </c>
      <c r="I6347" t="s">
        <v>50</v>
      </c>
      <c r="J6347" t="s">
        <v>69</v>
      </c>
      <c r="K6347" t="s">
        <v>27</v>
      </c>
      <c r="L6347" t="s">
        <v>27</v>
      </c>
      <c r="M6347" t="s">
        <v>12265</v>
      </c>
      <c r="N6347">
        <v>610</v>
      </c>
      <c r="O6347">
        <v>558</v>
      </c>
      <c r="P6347">
        <v>465</v>
      </c>
      <c r="Q6347" s="4">
        <v>651</v>
      </c>
      <c r="R6347">
        <v>511.5</v>
      </c>
      <c r="S6347" s="4" t="str">
        <f t="shared" si="333"/>
        <v xml:space="preserve">CON PSU </v>
      </c>
      <c r="T6347" s="4" t="str">
        <f t="shared" si="332"/>
        <v>50 % MAYOR</v>
      </c>
      <c r="U6347" s="4" t="str">
        <f t="shared" si="334"/>
        <v>Rango 500-549</v>
      </c>
      <c r="V6347" t="str">
        <f t="shared" si="335"/>
        <v>MAYOR A 450</v>
      </c>
    </row>
    <row r="6348" spans="1:22" x14ac:dyDescent="0.25">
      <c r="A6348" s="4" t="s">
        <v>12265</v>
      </c>
      <c r="B6348" t="s">
        <v>56</v>
      </c>
      <c r="C6348" s="1" t="s">
        <v>19</v>
      </c>
      <c r="D6348" t="s">
        <v>20</v>
      </c>
      <c r="E6348" t="s">
        <v>21</v>
      </c>
      <c r="F6348" t="s">
        <v>12647</v>
      </c>
      <c r="G6348" t="s">
        <v>23</v>
      </c>
      <c r="H6348" t="s">
        <v>12648</v>
      </c>
      <c r="I6348" t="s">
        <v>50</v>
      </c>
      <c r="J6348" t="s">
        <v>135</v>
      </c>
      <c r="K6348" t="s">
        <v>155</v>
      </c>
      <c r="L6348" t="s">
        <v>155</v>
      </c>
      <c r="M6348" t="s">
        <v>12265</v>
      </c>
      <c r="N6348">
        <v>616</v>
      </c>
      <c r="O6348">
        <v>503</v>
      </c>
      <c r="P6348">
        <v>551</v>
      </c>
      <c r="Q6348" s="4">
        <v>652</v>
      </c>
      <c r="R6348">
        <v>527</v>
      </c>
      <c r="S6348" s="4" t="str">
        <f t="shared" si="333"/>
        <v xml:space="preserve">CON PSU </v>
      </c>
      <c r="T6348" s="4" t="str">
        <f t="shared" si="332"/>
        <v>50 % MAYOR</v>
      </c>
      <c r="U6348" s="4" t="str">
        <f t="shared" si="334"/>
        <v>Rango 500-549</v>
      </c>
      <c r="V6348" t="str">
        <f t="shared" si="335"/>
        <v>MAYOR A 450</v>
      </c>
    </row>
    <row r="6349" spans="1:22" x14ac:dyDescent="0.25">
      <c r="A6349" s="4" t="s">
        <v>12265</v>
      </c>
      <c r="B6349" t="s">
        <v>56</v>
      </c>
      <c r="C6349" s="1" t="s">
        <v>19</v>
      </c>
      <c r="D6349" t="s">
        <v>20</v>
      </c>
      <c r="E6349" t="s">
        <v>21</v>
      </c>
      <c r="F6349" t="s">
        <v>12473</v>
      </c>
      <c r="G6349" t="s">
        <v>23</v>
      </c>
      <c r="H6349" t="s">
        <v>12474</v>
      </c>
      <c r="I6349" t="s">
        <v>50</v>
      </c>
      <c r="J6349" t="s">
        <v>69</v>
      </c>
      <c r="K6349" t="s">
        <v>155</v>
      </c>
      <c r="L6349" t="s">
        <v>27</v>
      </c>
      <c r="M6349" t="s">
        <v>12265</v>
      </c>
      <c r="N6349">
        <v>620</v>
      </c>
      <c r="O6349">
        <v>517</v>
      </c>
      <c r="P6349">
        <v>558</v>
      </c>
      <c r="Q6349" s="4">
        <v>653</v>
      </c>
      <c r="R6349">
        <v>537.5</v>
      </c>
      <c r="S6349" s="4" t="str">
        <f t="shared" si="333"/>
        <v xml:space="preserve">CON PSU </v>
      </c>
      <c r="T6349" s="4" t="str">
        <f t="shared" si="332"/>
        <v>50 % MAYOR</v>
      </c>
      <c r="U6349" s="4" t="str">
        <f t="shared" si="334"/>
        <v>Rango 500-549</v>
      </c>
      <c r="V6349" t="str">
        <f t="shared" si="335"/>
        <v>MAYOR A 450</v>
      </c>
    </row>
    <row r="6350" spans="1:22" x14ac:dyDescent="0.25">
      <c r="A6350" s="4" t="s">
        <v>12265</v>
      </c>
      <c r="B6350" t="s">
        <v>83</v>
      </c>
      <c r="C6350" s="1" t="s">
        <v>19</v>
      </c>
      <c r="D6350" t="s">
        <v>20</v>
      </c>
      <c r="E6350" t="s">
        <v>21</v>
      </c>
      <c r="F6350" t="s">
        <v>13998</v>
      </c>
      <c r="G6350" t="s">
        <v>23</v>
      </c>
      <c r="H6350" t="s">
        <v>13999</v>
      </c>
      <c r="I6350" t="s">
        <v>50</v>
      </c>
      <c r="J6350" t="s">
        <v>478</v>
      </c>
      <c r="K6350" t="s">
        <v>155</v>
      </c>
      <c r="L6350" t="s">
        <v>155</v>
      </c>
      <c r="M6350" t="s">
        <v>3144</v>
      </c>
      <c r="N6350">
        <v>652</v>
      </c>
      <c r="O6350">
        <v>516</v>
      </c>
      <c r="P6350">
        <v>494</v>
      </c>
      <c r="Q6350" s="4">
        <v>653</v>
      </c>
      <c r="R6350">
        <v>505</v>
      </c>
      <c r="S6350" s="4" t="str">
        <f t="shared" si="333"/>
        <v xml:space="preserve">CON PSU </v>
      </c>
      <c r="T6350" s="4" t="str">
        <f t="shared" si="332"/>
        <v>50 % MAYOR</v>
      </c>
      <c r="U6350" s="4" t="str">
        <f t="shared" si="334"/>
        <v>Rango 500-549</v>
      </c>
      <c r="V6350" t="str">
        <f t="shared" si="335"/>
        <v>MAYOR A 450</v>
      </c>
    </row>
    <row r="6351" spans="1:22" x14ac:dyDescent="0.25">
      <c r="A6351" s="4" t="s">
        <v>12265</v>
      </c>
      <c r="B6351" t="s">
        <v>83</v>
      </c>
      <c r="C6351" s="1" t="s">
        <v>19</v>
      </c>
      <c r="D6351" t="s">
        <v>20</v>
      </c>
      <c r="E6351" t="s">
        <v>21</v>
      </c>
      <c r="F6351" t="s">
        <v>13729</v>
      </c>
      <c r="G6351" t="s">
        <v>23</v>
      </c>
      <c r="H6351" t="s">
        <v>13730</v>
      </c>
      <c r="I6351" t="s">
        <v>50</v>
      </c>
      <c r="J6351" t="s">
        <v>69</v>
      </c>
      <c r="K6351" t="s">
        <v>155</v>
      </c>
      <c r="L6351" t="s">
        <v>27</v>
      </c>
      <c r="M6351" t="s">
        <v>12265</v>
      </c>
      <c r="N6351">
        <v>616</v>
      </c>
      <c r="O6351">
        <v>474</v>
      </c>
      <c r="P6351">
        <v>586</v>
      </c>
      <c r="Q6351" s="4">
        <v>654</v>
      </c>
      <c r="R6351">
        <v>530</v>
      </c>
      <c r="S6351" s="4" t="str">
        <f t="shared" si="333"/>
        <v xml:space="preserve">CON PSU </v>
      </c>
      <c r="T6351" s="4" t="str">
        <f t="shared" si="332"/>
        <v>50 % MAYOR</v>
      </c>
      <c r="U6351" s="4" t="str">
        <f t="shared" si="334"/>
        <v>Rango 500-549</v>
      </c>
      <c r="V6351" t="str">
        <f t="shared" si="335"/>
        <v>MAYOR A 450</v>
      </c>
    </row>
    <row r="6352" spans="1:22" x14ac:dyDescent="0.25">
      <c r="A6352" s="4" t="s">
        <v>12265</v>
      </c>
      <c r="B6352" t="s">
        <v>129</v>
      </c>
      <c r="C6352" s="1" t="s">
        <v>19</v>
      </c>
      <c r="D6352" t="s">
        <v>20</v>
      </c>
      <c r="E6352" t="s">
        <v>101</v>
      </c>
      <c r="F6352" t="s">
        <v>15043</v>
      </c>
      <c r="G6352" t="s">
        <v>23</v>
      </c>
      <c r="H6352" t="s">
        <v>15044</v>
      </c>
      <c r="I6352" t="s">
        <v>50</v>
      </c>
      <c r="J6352" t="s">
        <v>7349</v>
      </c>
      <c r="K6352" t="s">
        <v>155</v>
      </c>
      <c r="L6352" t="s">
        <v>155</v>
      </c>
      <c r="M6352" t="s">
        <v>3144</v>
      </c>
      <c r="N6352">
        <v>631</v>
      </c>
      <c r="O6352">
        <v>508</v>
      </c>
      <c r="P6352">
        <v>504</v>
      </c>
      <c r="Q6352" s="4">
        <v>654</v>
      </c>
      <c r="R6352">
        <v>506</v>
      </c>
      <c r="S6352" s="4" t="str">
        <f t="shared" si="333"/>
        <v xml:space="preserve">CON PSU </v>
      </c>
      <c r="T6352" s="4" t="str">
        <f t="shared" si="332"/>
        <v>50 % MAYOR</v>
      </c>
      <c r="U6352" s="4" t="str">
        <f t="shared" si="334"/>
        <v>Rango 500-549</v>
      </c>
      <c r="V6352" t="str">
        <f t="shared" si="335"/>
        <v>MAYOR A 450</v>
      </c>
    </row>
    <row r="6353" spans="1:22" x14ac:dyDescent="0.25">
      <c r="A6353" s="4" t="s">
        <v>12265</v>
      </c>
      <c r="B6353" t="s">
        <v>83</v>
      </c>
      <c r="C6353" s="1" t="s">
        <v>19</v>
      </c>
      <c r="D6353" t="s">
        <v>20</v>
      </c>
      <c r="E6353" t="s">
        <v>21</v>
      </c>
      <c r="F6353" t="s">
        <v>13869</v>
      </c>
      <c r="G6353" t="s">
        <v>23</v>
      </c>
      <c r="H6353" t="s">
        <v>13870</v>
      </c>
      <c r="I6353" t="s">
        <v>50</v>
      </c>
      <c r="J6353" t="s">
        <v>128</v>
      </c>
      <c r="K6353" t="s">
        <v>155</v>
      </c>
      <c r="L6353" t="s">
        <v>155</v>
      </c>
      <c r="M6353" t="s">
        <v>3144</v>
      </c>
      <c r="N6353">
        <v>610</v>
      </c>
      <c r="O6353">
        <v>534</v>
      </c>
      <c r="P6353">
        <v>556</v>
      </c>
      <c r="Q6353" s="4">
        <v>656</v>
      </c>
      <c r="R6353">
        <v>545</v>
      </c>
      <c r="S6353" s="4" t="str">
        <f t="shared" si="333"/>
        <v xml:space="preserve">CON PSU </v>
      </c>
      <c r="T6353" s="4" t="str">
        <f t="shared" si="332"/>
        <v>50 % MAYOR</v>
      </c>
      <c r="U6353" s="4" t="str">
        <f t="shared" si="334"/>
        <v>Rango 500-549</v>
      </c>
      <c r="V6353" t="str">
        <f t="shared" si="335"/>
        <v>MAYOR A 450</v>
      </c>
    </row>
    <row r="6354" spans="1:22" x14ac:dyDescent="0.25">
      <c r="A6354" s="4" t="s">
        <v>12265</v>
      </c>
      <c r="B6354" t="s">
        <v>56</v>
      </c>
      <c r="C6354" s="1" t="s">
        <v>19</v>
      </c>
      <c r="D6354" t="s">
        <v>20</v>
      </c>
      <c r="E6354" t="s">
        <v>21</v>
      </c>
      <c r="F6354" t="s">
        <v>12515</v>
      </c>
      <c r="G6354" t="s">
        <v>23</v>
      </c>
      <c r="H6354" t="s">
        <v>12516</v>
      </c>
      <c r="I6354" t="s">
        <v>50</v>
      </c>
      <c r="J6354" t="s">
        <v>82</v>
      </c>
      <c r="K6354" t="s">
        <v>155</v>
      </c>
      <c r="L6354" t="s">
        <v>155</v>
      </c>
      <c r="M6354" t="s">
        <v>12265</v>
      </c>
      <c r="N6354">
        <v>631</v>
      </c>
      <c r="O6354">
        <v>544</v>
      </c>
      <c r="P6354">
        <v>518</v>
      </c>
      <c r="Q6354" s="4">
        <v>661</v>
      </c>
      <c r="R6354">
        <v>531</v>
      </c>
      <c r="S6354" s="4" t="str">
        <f t="shared" si="333"/>
        <v xml:space="preserve">CON PSU </v>
      </c>
      <c r="T6354" s="4" t="str">
        <f t="shared" si="332"/>
        <v>50 % MAYOR</v>
      </c>
      <c r="U6354" s="4" t="str">
        <f t="shared" si="334"/>
        <v>Rango 500-549</v>
      </c>
      <c r="V6354" t="str">
        <f t="shared" si="335"/>
        <v>MAYOR A 450</v>
      </c>
    </row>
    <row r="6355" spans="1:22" x14ac:dyDescent="0.25">
      <c r="A6355" s="4" t="s">
        <v>12265</v>
      </c>
      <c r="B6355" t="s">
        <v>117</v>
      </c>
      <c r="C6355" s="1" t="s">
        <v>19</v>
      </c>
      <c r="D6355" t="s">
        <v>20</v>
      </c>
      <c r="E6355" t="s">
        <v>21</v>
      </c>
      <c r="F6355" t="s">
        <v>13301</v>
      </c>
      <c r="G6355" t="s">
        <v>23</v>
      </c>
      <c r="H6355" t="s">
        <v>13302</v>
      </c>
      <c r="I6355" t="s">
        <v>25</v>
      </c>
      <c r="J6355" t="s">
        <v>180</v>
      </c>
      <c r="K6355" t="s">
        <v>155</v>
      </c>
      <c r="L6355" t="s">
        <v>27</v>
      </c>
      <c r="M6355" t="s">
        <v>12265</v>
      </c>
      <c r="N6355">
        <v>610</v>
      </c>
      <c r="O6355">
        <v>517</v>
      </c>
      <c r="P6355">
        <v>495</v>
      </c>
      <c r="Q6355" s="4">
        <v>663</v>
      </c>
      <c r="R6355">
        <v>506</v>
      </c>
      <c r="S6355" s="4" t="str">
        <f t="shared" si="333"/>
        <v xml:space="preserve">CON PSU </v>
      </c>
      <c r="T6355" s="4" t="str">
        <f t="shared" si="332"/>
        <v>50 % MAYOR</v>
      </c>
      <c r="U6355" s="4" t="str">
        <f t="shared" si="334"/>
        <v>Rango 500-549</v>
      </c>
      <c r="V6355" t="str">
        <f t="shared" si="335"/>
        <v>MAYOR A 450</v>
      </c>
    </row>
    <row r="6356" spans="1:22" x14ac:dyDescent="0.25">
      <c r="A6356" s="4" t="s">
        <v>12265</v>
      </c>
      <c r="B6356" t="s">
        <v>70</v>
      </c>
      <c r="C6356" s="1" t="s">
        <v>35</v>
      </c>
      <c r="D6356" t="s">
        <v>20</v>
      </c>
      <c r="E6356" t="s">
        <v>21</v>
      </c>
      <c r="F6356" t="s">
        <v>14229</v>
      </c>
      <c r="G6356" t="s">
        <v>23</v>
      </c>
      <c r="H6356" t="s">
        <v>14230</v>
      </c>
      <c r="I6356" t="s">
        <v>50</v>
      </c>
      <c r="J6356" t="s">
        <v>173</v>
      </c>
      <c r="K6356" t="s">
        <v>155</v>
      </c>
      <c r="L6356" t="s">
        <v>27</v>
      </c>
      <c r="M6356" t="s">
        <v>12265</v>
      </c>
      <c r="N6356">
        <v>550</v>
      </c>
      <c r="O6356">
        <v>544</v>
      </c>
      <c r="P6356">
        <v>544</v>
      </c>
      <c r="Q6356" s="4">
        <v>665</v>
      </c>
      <c r="R6356">
        <v>544</v>
      </c>
      <c r="S6356" s="4" t="str">
        <f t="shared" si="333"/>
        <v xml:space="preserve">CON PSU </v>
      </c>
      <c r="T6356" s="4" t="str">
        <f t="shared" si="332"/>
        <v>50 % MAYOR</v>
      </c>
      <c r="U6356" s="4" t="str">
        <f t="shared" si="334"/>
        <v>Rango 500-549</v>
      </c>
      <c r="V6356" t="str">
        <f t="shared" si="335"/>
        <v>MAYOR A 450</v>
      </c>
    </row>
    <row r="6357" spans="1:22" x14ac:dyDescent="0.25">
      <c r="A6357" s="4" t="s">
        <v>12265</v>
      </c>
      <c r="B6357" t="s">
        <v>83</v>
      </c>
      <c r="C6357" s="1" t="s">
        <v>19</v>
      </c>
      <c r="D6357" t="s">
        <v>20</v>
      </c>
      <c r="E6357" t="s">
        <v>21</v>
      </c>
      <c r="F6357" t="s">
        <v>13723</v>
      </c>
      <c r="G6357" t="s">
        <v>23</v>
      </c>
      <c r="H6357" t="s">
        <v>13724</v>
      </c>
      <c r="I6357" t="s">
        <v>50</v>
      </c>
      <c r="J6357" t="s">
        <v>100</v>
      </c>
      <c r="K6357" t="s">
        <v>155</v>
      </c>
      <c r="L6357" t="s">
        <v>27</v>
      </c>
      <c r="M6357" t="s">
        <v>3144</v>
      </c>
      <c r="N6357">
        <v>616</v>
      </c>
      <c r="O6357">
        <v>473</v>
      </c>
      <c r="P6357">
        <v>550</v>
      </c>
      <c r="Q6357" s="4">
        <v>668</v>
      </c>
      <c r="R6357">
        <v>511.5</v>
      </c>
      <c r="S6357" s="4" t="str">
        <f t="shared" si="333"/>
        <v xml:space="preserve">CON PSU </v>
      </c>
      <c r="T6357" s="4" t="str">
        <f t="shared" si="332"/>
        <v>50 % MAYOR</v>
      </c>
      <c r="U6357" s="4" t="str">
        <f t="shared" si="334"/>
        <v>Rango 500-549</v>
      </c>
      <c r="V6357" t="str">
        <f t="shared" si="335"/>
        <v>MAYOR A 450</v>
      </c>
    </row>
    <row r="6358" spans="1:22" x14ac:dyDescent="0.25">
      <c r="A6358" s="4" t="s">
        <v>12265</v>
      </c>
      <c r="B6358" t="s">
        <v>39</v>
      </c>
      <c r="C6358" s="1" t="s">
        <v>30</v>
      </c>
      <c r="D6358" t="s">
        <v>20</v>
      </c>
      <c r="E6358" t="s">
        <v>21</v>
      </c>
      <c r="F6358" t="s">
        <v>13002</v>
      </c>
      <c r="G6358" t="s">
        <v>23</v>
      </c>
      <c r="H6358" t="s">
        <v>13003</v>
      </c>
      <c r="I6358" t="s">
        <v>50</v>
      </c>
      <c r="J6358" t="s">
        <v>152</v>
      </c>
      <c r="K6358" t="s">
        <v>27</v>
      </c>
      <c r="L6358" t="s">
        <v>27</v>
      </c>
      <c r="M6358" t="s">
        <v>12265</v>
      </c>
      <c r="N6358">
        <v>627</v>
      </c>
      <c r="O6358">
        <v>496</v>
      </c>
      <c r="P6358">
        <v>570</v>
      </c>
      <c r="Q6358" s="4">
        <v>670</v>
      </c>
      <c r="R6358">
        <v>533</v>
      </c>
      <c r="S6358" s="4" t="str">
        <f t="shared" si="333"/>
        <v xml:space="preserve">CON PSU </v>
      </c>
      <c r="T6358" s="4" t="str">
        <f t="shared" si="332"/>
        <v>50 % MAYOR</v>
      </c>
      <c r="U6358" s="4" t="str">
        <f t="shared" si="334"/>
        <v>Rango 500-549</v>
      </c>
      <c r="V6358" t="str">
        <f t="shared" si="335"/>
        <v>MAYOR A 450</v>
      </c>
    </row>
    <row r="6359" spans="1:22" x14ac:dyDescent="0.25">
      <c r="A6359" s="4" t="s">
        <v>12265</v>
      </c>
      <c r="B6359" t="s">
        <v>47</v>
      </c>
      <c r="C6359" s="1" t="s">
        <v>35</v>
      </c>
      <c r="D6359" t="s">
        <v>20</v>
      </c>
      <c r="E6359" t="s">
        <v>21</v>
      </c>
      <c r="F6359" t="s">
        <v>14095</v>
      </c>
      <c r="G6359" t="s">
        <v>23</v>
      </c>
      <c r="H6359" t="s">
        <v>14096</v>
      </c>
      <c r="I6359" t="s">
        <v>50</v>
      </c>
      <c r="J6359" t="s">
        <v>7349</v>
      </c>
      <c r="K6359" t="s">
        <v>155</v>
      </c>
      <c r="L6359" t="s">
        <v>27</v>
      </c>
      <c r="M6359" t="s">
        <v>12265</v>
      </c>
      <c r="N6359">
        <v>611</v>
      </c>
      <c r="O6359">
        <v>544</v>
      </c>
      <c r="P6359">
        <v>551</v>
      </c>
      <c r="Q6359" s="4">
        <v>670</v>
      </c>
      <c r="R6359">
        <v>547.5</v>
      </c>
      <c r="S6359" s="4" t="str">
        <f t="shared" si="333"/>
        <v xml:space="preserve">CON PSU </v>
      </c>
      <c r="T6359" s="4" t="str">
        <f t="shared" si="332"/>
        <v>50 % MAYOR</v>
      </c>
      <c r="U6359" s="4" t="str">
        <f t="shared" si="334"/>
        <v>Rango 500-549</v>
      </c>
      <c r="V6359" t="str">
        <f t="shared" si="335"/>
        <v>MAYOR A 450</v>
      </c>
    </row>
    <row r="6360" spans="1:22" x14ac:dyDescent="0.25">
      <c r="A6360" s="4" t="s">
        <v>12265</v>
      </c>
      <c r="B6360" t="s">
        <v>83</v>
      </c>
      <c r="C6360" s="1" t="s">
        <v>19</v>
      </c>
      <c r="D6360" t="s">
        <v>20</v>
      </c>
      <c r="E6360" t="s">
        <v>21</v>
      </c>
      <c r="F6360" t="s">
        <v>13884</v>
      </c>
      <c r="G6360" t="s">
        <v>23</v>
      </c>
      <c r="H6360" t="s">
        <v>13885</v>
      </c>
      <c r="I6360" t="s">
        <v>50</v>
      </c>
      <c r="J6360" t="s">
        <v>170</v>
      </c>
      <c r="K6360" t="s">
        <v>155</v>
      </c>
      <c r="L6360" t="s">
        <v>155</v>
      </c>
      <c r="M6360" t="s">
        <v>12265</v>
      </c>
      <c r="N6360">
        <v>597</v>
      </c>
      <c r="O6360">
        <v>458</v>
      </c>
      <c r="P6360">
        <v>558</v>
      </c>
      <c r="Q6360" s="4">
        <v>670</v>
      </c>
      <c r="R6360">
        <v>508</v>
      </c>
      <c r="S6360" s="4" t="str">
        <f t="shared" si="333"/>
        <v xml:space="preserve">CON PSU </v>
      </c>
      <c r="T6360" s="4" t="str">
        <f t="shared" si="332"/>
        <v>50 % MAYOR</v>
      </c>
      <c r="U6360" s="4" t="str">
        <f t="shared" si="334"/>
        <v>Rango 500-549</v>
      </c>
      <c r="V6360" t="str">
        <f t="shared" si="335"/>
        <v>MAYOR A 450</v>
      </c>
    </row>
    <row r="6361" spans="1:22" x14ac:dyDescent="0.25">
      <c r="A6361" s="4" t="s">
        <v>12265</v>
      </c>
      <c r="B6361" t="s">
        <v>56</v>
      </c>
      <c r="C6361" s="1" t="s">
        <v>19</v>
      </c>
      <c r="D6361" t="s">
        <v>20</v>
      </c>
      <c r="E6361" t="s">
        <v>21</v>
      </c>
      <c r="F6361" t="s">
        <v>12770</v>
      </c>
      <c r="G6361" t="s">
        <v>23</v>
      </c>
      <c r="H6361" t="s">
        <v>12771</v>
      </c>
      <c r="I6361" t="s">
        <v>25</v>
      </c>
      <c r="J6361" t="s">
        <v>253</v>
      </c>
      <c r="K6361" t="s">
        <v>155</v>
      </c>
      <c r="L6361" t="s">
        <v>155</v>
      </c>
      <c r="M6361" t="s">
        <v>3144</v>
      </c>
      <c r="N6361">
        <v>612</v>
      </c>
      <c r="O6361">
        <v>516</v>
      </c>
      <c r="P6361">
        <v>550</v>
      </c>
      <c r="Q6361" s="4">
        <v>671</v>
      </c>
      <c r="R6361">
        <v>533</v>
      </c>
      <c r="S6361" s="4" t="str">
        <f t="shared" si="333"/>
        <v xml:space="preserve">CON PSU </v>
      </c>
      <c r="T6361" s="4" t="str">
        <f t="shared" ref="T6361:T6401" si="336">IF(Q6361&gt;N6361,"50 % MAYOR","50 % MENOR ")</f>
        <v>50 % MAYOR</v>
      </c>
      <c r="U6361" s="4" t="str">
        <f t="shared" si="334"/>
        <v>Rango 500-549</v>
      </c>
      <c r="V6361" t="str">
        <f t="shared" si="335"/>
        <v>MAYOR A 450</v>
      </c>
    </row>
    <row r="6362" spans="1:22" x14ac:dyDescent="0.25">
      <c r="A6362" s="4" t="s">
        <v>12265</v>
      </c>
      <c r="B6362" t="s">
        <v>83</v>
      </c>
      <c r="C6362" s="1" t="s">
        <v>19</v>
      </c>
      <c r="D6362" t="s">
        <v>20</v>
      </c>
      <c r="E6362" t="s">
        <v>21</v>
      </c>
      <c r="F6362" t="s">
        <v>13898</v>
      </c>
      <c r="G6362" t="s">
        <v>23</v>
      </c>
      <c r="H6362" t="s">
        <v>13899</v>
      </c>
      <c r="I6362" t="s">
        <v>50</v>
      </c>
      <c r="J6362" t="s">
        <v>185</v>
      </c>
      <c r="K6362" t="s">
        <v>155</v>
      </c>
      <c r="L6362" t="s">
        <v>155</v>
      </c>
      <c r="M6362" t="s">
        <v>12265</v>
      </c>
      <c r="N6362">
        <v>611</v>
      </c>
      <c r="O6362">
        <v>637</v>
      </c>
      <c r="P6362">
        <v>408</v>
      </c>
      <c r="Q6362" s="4">
        <v>674</v>
      </c>
      <c r="R6362">
        <v>522.5</v>
      </c>
      <c r="S6362" s="4" t="str">
        <f t="shared" si="333"/>
        <v xml:space="preserve">CON PSU </v>
      </c>
      <c r="T6362" s="4" t="str">
        <f t="shared" si="336"/>
        <v>50 % MAYOR</v>
      </c>
      <c r="U6362" s="4" t="str">
        <f t="shared" si="334"/>
        <v>Rango 500-549</v>
      </c>
      <c r="V6362" t="str">
        <f t="shared" si="335"/>
        <v>MAYOR A 450</v>
      </c>
    </row>
    <row r="6363" spans="1:22" x14ac:dyDescent="0.25">
      <c r="A6363" s="4" t="s">
        <v>12265</v>
      </c>
      <c r="B6363" t="s">
        <v>106</v>
      </c>
      <c r="C6363" s="1" t="s">
        <v>97</v>
      </c>
      <c r="D6363" t="s">
        <v>53</v>
      </c>
      <c r="E6363" t="s">
        <v>21</v>
      </c>
      <c r="F6363" t="s">
        <v>12451</v>
      </c>
      <c r="G6363" t="s">
        <v>23</v>
      </c>
      <c r="H6363" t="s">
        <v>12452</v>
      </c>
      <c r="I6363" t="s">
        <v>50</v>
      </c>
      <c r="J6363" t="s">
        <v>73</v>
      </c>
      <c r="K6363" t="s">
        <v>155</v>
      </c>
      <c r="L6363" t="s">
        <v>155</v>
      </c>
      <c r="M6363" t="s">
        <v>3144</v>
      </c>
      <c r="N6363">
        <v>585</v>
      </c>
      <c r="O6363">
        <v>563</v>
      </c>
      <c r="P6363">
        <v>482</v>
      </c>
      <c r="Q6363" s="4">
        <v>674</v>
      </c>
      <c r="R6363">
        <v>522.5</v>
      </c>
      <c r="S6363" s="4" t="str">
        <f t="shared" si="333"/>
        <v xml:space="preserve">CON PSU </v>
      </c>
      <c r="T6363" s="4" t="str">
        <f t="shared" si="336"/>
        <v>50 % MAYOR</v>
      </c>
      <c r="U6363" s="4" t="str">
        <f t="shared" si="334"/>
        <v>Rango 500-549</v>
      </c>
      <c r="V6363" t="str">
        <f t="shared" si="335"/>
        <v>MAYOR A 450</v>
      </c>
    </row>
    <row r="6364" spans="1:22" x14ac:dyDescent="0.25">
      <c r="A6364" s="4" t="s">
        <v>12265</v>
      </c>
      <c r="B6364" t="s">
        <v>83</v>
      </c>
      <c r="C6364" s="1" t="s">
        <v>19</v>
      </c>
      <c r="D6364" t="s">
        <v>20</v>
      </c>
      <c r="E6364" t="s">
        <v>21</v>
      </c>
      <c r="F6364" t="s">
        <v>13978</v>
      </c>
      <c r="G6364" t="s">
        <v>23</v>
      </c>
      <c r="H6364" t="s">
        <v>13979</v>
      </c>
      <c r="I6364" t="s">
        <v>50</v>
      </c>
      <c r="J6364" t="s">
        <v>69</v>
      </c>
      <c r="K6364" t="s">
        <v>155</v>
      </c>
      <c r="L6364" t="s">
        <v>27</v>
      </c>
      <c r="M6364" t="s">
        <v>12265</v>
      </c>
      <c r="N6364">
        <v>647</v>
      </c>
      <c r="O6364">
        <v>573</v>
      </c>
      <c r="P6364">
        <v>481</v>
      </c>
      <c r="Q6364" s="4">
        <v>675</v>
      </c>
      <c r="R6364">
        <v>527</v>
      </c>
      <c r="S6364" s="4" t="str">
        <f t="shared" si="333"/>
        <v xml:space="preserve">CON PSU </v>
      </c>
      <c r="T6364" s="4" t="str">
        <f t="shared" si="336"/>
        <v>50 % MAYOR</v>
      </c>
      <c r="U6364" s="4" t="str">
        <f t="shared" si="334"/>
        <v>Rango 500-549</v>
      </c>
      <c r="V6364" t="str">
        <f t="shared" si="335"/>
        <v>MAYOR A 450</v>
      </c>
    </row>
    <row r="6365" spans="1:22" x14ac:dyDescent="0.25">
      <c r="A6365" s="4" t="s">
        <v>12265</v>
      </c>
      <c r="B6365" t="s">
        <v>129</v>
      </c>
      <c r="C6365" s="1" t="s">
        <v>19</v>
      </c>
      <c r="D6365" t="s">
        <v>20</v>
      </c>
      <c r="E6365" t="s">
        <v>21</v>
      </c>
      <c r="F6365" t="s">
        <v>14925</v>
      </c>
      <c r="G6365" t="s">
        <v>23</v>
      </c>
      <c r="H6365" t="s">
        <v>14926</v>
      </c>
      <c r="I6365" t="s">
        <v>25</v>
      </c>
      <c r="J6365" t="s">
        <v>875</v>
      </c>
      <c r="K6365" t="s">
        <v>27</v>
      </c>
      <c r="L6365" t="s">
        <v>27</v>
      </c>
      <c r="M6365" t="s">
        <v>12265</v>
      </c>
      <c r="N6365">
        <v>641</v>
      </c>
      <c r="O6365">
        <v>503</v>
      </c>
      <c r="P6365">
        <v>507</v>
      </c>
      <c r="Q6365" s="4">
        <v>681</v>
      </c>
      <c r="R6365">
        <v>505</v>
      </c>
      <c r="S6365" s="4" t="str">
        <f t="shared" si="333"/>
        <v xml:space="preserve">CON PSU </v>
      </c>
      <c r="T6365" s="4" t="str">
        <f t="shared" si="336"/>
        <v>50 % MAYOR</v>
      </c>
      <c r="U6365" s="4" t="str">
        <f t="shared" si="334"/>
        <v>Rango 500-549</v>
      </c>
      <c r="V6365" t="str">
        <f t="shared" si="335"/>
        <v>MAYOR A 450</v>
      </c>
    </row>
    <row r="6366" spans="1:22" x14ac:dyDescent="0.25">
      <c r="A6366" s="4" t="s">
        <v>12265</v>
      </c>
      <c r="B6366" t="s">
        <v>56</v>
      </c>
      <c r="C6366" s="1" t="s">
        <v>19</v>
      </c>
      <c r="D6366" t="s">
        <v>20</v>
      </c>
      <c r="E6366" t="s">
        <v>21</v>
      </c>
      <c r="F6366" t="s">
        <v>12746</v>
      </c>
      <c r="G6366" t="s">
        <v>23</v>
      </c>
      <c r="H6366" t="s">
        <v>12747</v>
      </c>
      <c r="I6366" t="s">
        <v>50</v>
      </c>
      <c r="J6366" t="s">
        <v>69</v>
      </c>
      <c r="K6366" t="s">
        <v>155</v>
      </c>
      <c r="L6366" t="s">
        <v>27</v>
      </c>
      <c r="M6366" t="s">
        <v>12265</v>
      </c>
      <c r="N6366">
        <v>641</v>
      </c>
      <c r="O6366">
        <v>620</v>
      </c>
      <c r="P6366">
        <v>448</v>
      </c>
      <c r="Q6366" s="4">
        <v>685</v>
      </c>
      <c r="R6366">
        <v>534</v>
      </c>
      <c r="S6366" s="4" t="str">
        <f t="shared" si="333"/>
        <v xml:space="preserve">CON PSU </v>
      </c>
      <c r="T6366" s="4" t="str">
        <f t="shared" si="336"/>
        <v>50 % MAYOR</v>
      </c>
      <c r="U6366" s="4" t="str">
        <f t="shared" si="334"/>
        <v>Rango 500-549</v>
      </c>
      <c r="V6366" t="str">
        <f t="shared" si="335"/>
        <v>MAYOR A 450</v>
      </c>
    </row>
    <row r="6367" spans="1:22" x14ac:dyDescent="0.25">
      <c r="A6367" s="4" t="s">
        <v>12265</v>
      </c>
      <c r="B6367" t="s">
        <v>56</v>
      </c>
      <c r="C6367" s="1" t="s">
        <v>19</v>
      </c>
      <c r="D6367" t="s">
        <v>20</v>
      </c>
      <c r="E6367" t="s">
        <v>21</v>
      </c>
      <c r="F6367" t="s">
        <v>12772</v>
      </c>
      <c r="G6367" t="s">
        <v>23</v>
      </c>
      <c r="H6367" t="s">
        <v>12773</v>
      </c>
      <c r="I6367" t="s">
        <v>50</v>
      </c>
      <c r="J6367" t="s">
        <v>63</v>
      </c>
      <c r="K6367" t="s">
        <v>27</v>
      </c>
      <c r="L6367" t="s">
        <v>155</v>
      </c>
      <c r="M6367" t="s">
        <v>12265</v>
      </c>
      <c r="N6367">
        <v>631</v>
      </c>
      <c r="O6367">
        <v>517</v>
      </c>
      <c r="P6367">
        <v>544</v>
      </c>
      <c r="Q6367" s="4">
        <v>688</v>
      </c>
      <c r="R6367">
        <v>530.5</v>
      </c>
      <c r="S6367" s="4" t="str">
        <f t="shared" si="333"/>
        <v xml:space="preserve">CON PSU </v>
      </c>
      <c r="T6367" s="4" t="str">
        <f t="shared" si="336"/>
        <v>50 % MAYOR</v>
      </c>
      <c r="U6367" s="4" t="str">
        <f t="shared" si="334"/>
        <v>Rango 500-549</v>
      </c>
      <c r="V6367" t="str">
        <f t="shared" si="335"/>
        <v>MAYOR A 450</v>
      </c>
    </row>
    <row r="6368" spans="1:22" x14ac:dyDescent="0.25">
      <c r="A6368" s="4" t="s">
        <v>12265</v>
      </c>
      <c r="B6368" t="s">
        <v>39</v>
      </c>
      <c r="C6368" s="1" t="s">
        <v>30</v>
      </c>
      <c r="D6368" t="s">
        <v>20</v>
      </c>
      <c r="E6368" t="s">
        <v>21</v>
      </c>
      <c r="F6368" t="s">
        <v>13020</v>
      </c>
      <c r="G6368" t="s">
        <v>23</v>
      </c>
      <c r="H6368" t="s">
        <v>13021</v>
      </c>
      <c r="I6368" t="s">
        <v>50</v>
      </c>
      <c r="J6368" t="s">
        <v>46</v>
      </c>
      <c r="K6368" t="s">
        <v>27</v>
      </c>
      <c r="L6368" t="s">
        <v>27</v>
      </c>
      <c r="M6368" t="s">
        <v>12265</v>
      </c>
      <c r="N6368">
        <v>611</v>
      </c>
      <c r="O6368">
        <v>489</v>
      </c>
      <c r="P6368">
        <v>558</v>
      </c>
      <c r="Q6368" s="4">
        <v>690</v>
      </c>
      <c r="R6368">
        <v>523.5</v>
      </c>
      <c r="S6368" s="4" t="str">
        <f t="shared" si="333"/>
        <v xml:space="preserve">CON PSU </v>
      </c>
      <c r="T6368" s="4" t="str">
        <f t="shared" si="336"/>
        <v>50 % MAYOR</v>
      </c>
      <c r="U6368" s="4" t="str">
        <f t="shared" si="334"/>
        <v>Rango 500-549</v>
      </c>
      <c r="V6368" t="str">
        <f t="shared" si="335"/>
        <v>MAYOR A 450</v>
      </c>
    </row>
    <row r="6369" spans="1:22" x14ac:dyDescent="0.25">
      <c r="A6369" s="4" t="s">
        <v>12265</v>
      </c>
      <c r="B6369" t="s">
        <v>83</v>
      </c>
      <c r="C6369" s="1" t="s">
        <v>19</v>
      </c>
      <c r="D6369" t="s">
        <v>20</v>
      </c>
      <c r="E6369" t="s">
        <v>21</v>
      </c>
      <c r="F6369" t="s">
        <v>14058</v>
      </c>
      <c r="G6369" t="s">
        <v>23</v>
      </c>
      <c r="H6369" t="s">
        <v>14059</v>
      </c>
      <c r="I6369" t="s">
        <v>50</v>
      </c>
      <c r="J6369" t="s">
        <v>76</v>
      </c>
      <c r="K6369" t="s">
        <v>155</v>
      </c>
      <c r="L6369" t="s">
        <v>155</v>
      </c>
      <c r="M6369" t="s">
        <v>12265</v>
      </c>
      <c r="N6369">
        <v>621</v>
      </c>
      <c r="O6369">
        <v>517</v>
      </c>
      <c r="P6369">
        <v>518</v>
      </c>
      <c r="Q6369" s="4">
        <v>692</v>
      </c>
      <c r="R6369">
        <v>517.5</v>
      </c>
      <c r="S6369" s="4" t="str">
        <f t="shared" si="333"/>
        <v xml:space="preserve">CON PSU </v>
      </c>
      <c r="T6369" s="4" t="str">
        <f t="shared" si="336"/>
        <v>50 % MAYOR</v>
      </c>
      <c r="U6369" s="4" t="str">
        <f t="shared" si="334"/>
        <v>Rango 500-549</v>
      </c>
      <c r="V6369" t="str">
        <f t="shared" si="335"/>
        <v>MAYOR A 450</v>
      </c>
    </row>
    <row r="6370" spans="1:22" x14ac:dyDescent="0.25">
      <c r="A6370" s="4" t="s">
        <v>12265</v>
      </c>
      <c r="B6370" t="s">
        <v>117</v>
      </c>
      <c r="C6370" s="1" t="s">
        <v>19</v>
      </c>
      <c r="D6370" t="s">
        <v>20</v>
      </c>
      <c r="E6370" t="s">
        <v>101</v>
      </c>
      <c r="F6370" t="s">
        <v>13372</v>
      </c>
      <c r="G6370" t="s">
        <v>23</v>
      </c>
      <c r="H6370" t="s">
        <v>13373</v>
      </c>
      <c r="I6370" t="s">
        <v>50</v>
      </c>
      <c r="J6370" t="s">
        <v>185</v>
      </c>
      <c r="K6370" t="s">
        <v>155</v>
      </c>
      <c r="L6370" t="s">
        <v>155</v>
      </c>
      <c r="M6370" t="s">
        <v>3149</v>
      </c>
      <c r="N6370">
        <v>661</v>
      </c>
      <c r="O6370">
        <v>521</v>
      </c>
      <c r="P6370">
        <v>525</v>
      </c>
      <c r="Q6370" s="4">
        <v>694</v>
      </c>
      <c r="R6370">
        <v>523</v>
      </c>
      <c r="S6370" s="4" t="str">
        <f t="shared" si="333"/>
        <v xml:space="preserve">CON PSU </v>
      </c>
      <c r="T6370" s="4" t="str">
        <f t="shared" si="336"/>
        <v>50 % MAYOR</v>
      </c>
      <c r="U6370" s="4" t="str">
        <f t="shared" si="334"/>
        <v>Rango 500-549</v>
      </c>
      <c r="V6370" t="str">
        <f t="shared" si="335"/>
        <v>MAYOR A 450</v>
      </c>
    </row>
    <row r="6371" spans="1:22" x14ac:dyDescent="0.25">
      <c r="A6371" s="4" t="s">
        <v>12265</v>
      </c>
      <c r="B6371" t="s">
        <v>612</v>
      </c>
      <c r="C6371" s="1" t="s">
        <v>30</v>
      </c>
      <c r="D6371" t="s">
        <v>20</v>
      </c>
      <c r="E6371" t="s">
        <v>101</v>
      </c>
      <c r="F6371" t="s">
        <v>14718</v>
      </c>
      <c r="G6371" t="s">
        <v>23</v>
      </c>
      <c r="H6371" t="s">
        <v>14719</v>
      </c>
      <c r="I6371" t="s">
        <v>50</v>
      </c>
      <c r="J6371" t="s">
        <v>76</v>
      </c>
      <c r="K6371" t="s">
        <v>27</v>
      </c>
      <c r="L6371" t="s">
        <v>27</v>
      </c>
      <c r="M6371" t="s">
        <v>12265</v>
      </c>
      <c r="N6371">
        <v>647</v>
      </c>
      <c r="O6371">
        <v>530</v>
      </c>
      <c r="P6371">
        <v>527</v>
      </c>
      <c r="Q6371" s="4">
        <v>697</v>
      </c>
      <c r="R6371">
        <v>528.5</v>
      </c>
      <c r="S6371" s="4" t="str">
        <f t="shared" si="333"/>
        <v xml:space="preserve">CON PSU </v>
      </c>
      <c r="T6371" s="4" t="str">
        <f t="shared" si="336"/>
        <v>50 % MAYOR</v>
      </c>
      <c r="U6371" s="4" t="str">
        <f t="shared" si="334"/>
        <v>Rango 500-549</v>
      </c>
      <c r="V6371" t="str">
        <f t="shared" si="335"/>
        <v>MAYOR A 450</v>
      </c>
    </row>
    <row r="6372" spans="1:22" x14ac:dyDescent="0.25">
      <c r="A6372" s="4" t="s">
        <v>12265</v>
      </c>
      <c r="B6372" t="s">
        <v>117</v>
      </c>
      <c r="C6372" s="1" t="s">
        <v>19</v>
      </c>
      <c r="D6372" t="s">
        <v>20</v>
      </c>
      <c r="E6372" t="s">
        <v>101</v>
      </c>
      <c r="F6372" t="s">
        <v>13378</v>
      </c>
      <c r="G6372" t="s">
        <v>23</v>
      </c>
      <c r="H6372" t="s">
        <v>13379</v>
      </c>
      <c r="I6372" t="s">
        <v>50</v>
      </c>
      <c r="J6372" t="s">
        <v>122</v>
      </c>
      <c r="K6372" t="s">
        <v>155</v>
      </c>
      <c r="L6372" t="s">
        <v>155</v>
      </c>
      <c r="M6372" t="s">
        <v>3152</v>
      </c>
      <c r="N6372">
        <v>631</v>
      </c>
      <c r="O6372">
        <v>560</v>
      </c>
      <c r="P6372">
        <v>453</v>
      </c>
      <c r="Q6372" s="4">
        <v>697</v>
      </c>
      <c r="R6372">
        <v>506.5</v>
      </c>
      <c r="S6372" s="4" t="str">
        <f t="shared" si="333"/>
        <v xml:space="preserve">CON PSU </v>
      </c>
      <c r="T6372" s="4" t="str">
        <f t="shared" si="336"/>
        <v>50 % MAYOR</v>
      </c>
      <c r="U6372" s="4" t="str">
        <f t="shared" si="334"/>
        <v>Rango 500-549</v>
      </c>
      <c r="V6372" t="str">
        <f t="shared" si="335"/>
        <v>MAYOR A 450</v>
      </c>
    </row>
    <row r="6373" spans="1:22" x14ac:dyDescent="0.25">
      <c r="A6373" s="4" t="s">
        <v>12265</v>
      </c>
      <c r="B6373" t="s">
        <v>83</v>
      </c>
      <c r="C6373" s="1" t="s">
        <v>19</v>
      </c>
      <c r="D6373" t="s">
        <v>20</v>
      </c>
      <c r="E6373" t="s">
        <v>21</v>
      </c>
      <c r="F6373" t="s">
        <v>13781</v>
      </c>
      <c r="G6373" t="s">
        <v>23</v>
      </c>
      <c r="H6373" t="s">
        <v>13782</v>
      </c>
      <c r="I6373" t="s">
        <v>50</v>
      </c>
      <c r="J6373" t="s">
        <v>185</v>
      </c>
      <c r="K6373" t="s">
        <v>155</v>
      </c>
      <c r="L6373" t="s">
        <v>155</v>
      </c>
      <c r="M6373" t="s">
        <v>3144</v>
      </c>
      <c r="N6373">
        <v>657</v>
      </c>
      <c r="O6373">
        <v>487</v>
      </c>
      <c r="P6373">
        <v>523</v>
      </c>
      <c r="Q6373" s="4">
        <v>698</v>
      </c>
      <c r="R6373">
        <v>505</v>
      </c>
      <c r="S6373" s="4" t="str">
        <f t="shared" si="333"/>
        <v xml:space="preserve">CON PSU </v>
      </c>
      <c r="T6373" s="4" t="str">
        <f t="shared" si="336"/>
        <v>50 % MAYOR</v>
      </c>
      <c r="U6373" s="4" t="str">
        <f t="shared" si="334"/>
        <v>Rango 500-549</v>
      </c>
      <c r="V6373" t="str">
        <f t="shared" si="335"/>
        <v>MAYOR A 450</v>
      </c>
    </row>
    <row r="6374" spans="1:22" x14ac:dyDescent="0.25">
      <c r="A6374" s="4" t="s">
        <v>12265</v>
      </c>
      <c r="B6374" t="s">
        <v>106</v>
      </c>
      <c r="C6374" s="1" t="s">
        <v>97</v>
      </c>
      <c r="D6374" t="s">
        <v>20</v>
      </c>
      <c r="E6374" t="s">
        <v>21</v>
      </c>
      <c r="F6374" t="s">
        <v>12324</v>
      </c>
      <c r="G6374" t="s">
        <v>23</v>
      </c>
      <c r="H6374" t="s">
        <v>12325</v>
      </c>
      <c r="I6374" t="s">
        <v>25</v>
      </c>
      <c r="J6374" t="s">
        <v>276</v>
      </c>
      <c r="K6374" t="s">
        <v>155</v>
      </c>
      <c r="L6374" t="s">
        <v>27</v>
      </c>
      <c r="M6374" t="s">
        <v>12265</v>
      </c>
      <c r="N6374">
        <v>637</v>
      </c>
      <c r="O6374">
        <v>503</v>
      </c>
      <c r="P6374">
        <v>575</v>
      </c>
      <c r="Q6374" s="4">
        <v>699</v>
      </c>
      <c r="R6374">
        <v>539</v>
      </c>
      <c r="S6374" s="4" t="str">
        <f t="shared" si="333"/>
        <v xml:space="preserve">CON PSU </v>
      </c>
      <c r="T6374" s="4" t="str">
        <f t="shared" si="336"/>
        <v>50 % MAYOR</v>
      </c>
      <c r="U6374" s="4" t="str">
        <f t="shared" si="334"/>
        <v>Rango 500-549</v>
      </c>
      <c r="V6374" t="str">
        <f t="shared" si="335"/>
        <v>MAYOR A 450</v>
      </c>
    </row>
    <row r="6375" spans="1:22" x14ac:dyDescent="0.25">
      <c r="A6375" s="4" t="s">
        <v>12265</v>
      </c>
      <c r="B6375" t="s">
        <v>129</v>
      </c>
      <c r="C6375" s="1" t="s">
        <v>19</v>
      </c>
      <c r="D6375" t="s">
        <v>20</v>
      </c>
      <c r="E6375" t="s">
        <v>21</v>
      </c>
      <c r="F6375" t="s">
        <v>14762</v>
      </c>
      <c r="G6375" t="s">
        <v>23</v>
      </c>
      <c r="H6375" t="s">
        <v>14763</v>
      </c>
      <c r="I6375" t="s">
        <v>50</v>
      </c>
      <c r="J6375" t="s">
        <v>218</v>
      </c>
      <c r="K6375" t="s">
        <v>155</v>
      </c>
      <c r="L6375" t="s">
        <v>155</v>
      </c>
      <c r="M6375" t="s">
        <v>12265</v>
      </c>
      <c r="N6375">
        <v>631</v>
      </c>
      <c r="O6375">
        <v>558</v>
      </c>
      <c r="P6375">
        <v>495</v>
      </c>
      <c r="Q6375" s="4">
        <v>700</v>
      </c>
      <c r="R6375">
        <v>526.5</v>
      </c>
      <c r="S6375" s="4" t="str">
        <f t="shared" si="333"/>
        <v xml:space="preserve">CON PSU </v>
      </c>
      <c r="T6375" s="4" t="str">
        <f t="shared" si="336"/>
        <v>50 % MAYOR</v>
      </c>
      <c r="U6375" s="4" t="str">
        <f t="shared" si="334"/>
        <v>Rango 500-549</v>
      </c>
      <c r="V6375" t="str">
        <f t="shared" si="335"/>
        <v>MAYOR A 450</v>
      </c>
    </row>
    <row r="6376" spans="1:22" x14ac:dyDescent="0.25">
      <c r="A6376" s="4" t="s">
        <v>12265</v>
      </c>
      <c r="B6376" t="s">
        <v>83</v>
      </c>
      <c r="C6376" s="1" t="s">
        <v>19</v>
      </c>
      <c r="D6376" t="s">
        <v>20</v>
      </c>
      <c r="E6376" t="s">
        <v>21</v>
      </c>
      <c r="F6376" t="s">
        <v>13662</v>
      </c>
      <c r="G6376" t="s">
        <v>23</v>
      </c>
      <c r="H6376" t="s">
        <v>13663</v>
      </c>
      <c r="I6376" t="s">
        <v>50</v>
      </c>
      <c r="J6376" t="s">
        <v>100</v>
      </c>
      <c r="K6376" t="s">
        <v>155</v>
      </c>
      <c r="L6376" t="s">
        <v>27</v>
      </c>
      <c r="M6376" t="s">
        <v>12265</v>
      </c>
      <c r="N6376">
        <v>658</v>
      </c>
      <c r="O6376">
        <v>523</v>
      </c>
      <c r="P6376">
        <v>564</v>
      </c>
      <c r="Q6376" s="4">
        <v>703</v>
      </c>
      <c r="R6376">
        <v>543.5</v>
      </c>
      <c r="S6376" s="4" t="str">
        <f t="shared" si="333"/>
        <v xml:space="preserve">CON PSU </v>
      </c>
      <c r="T6376" s="4" t="str">
        <f t="shared" si="336"/>
        <v>50 % MAYOR</v>
      </c>
      <c r="U6376" s="4" t="str">
        <f t="shared" si="334"/>
        <v>Rango 500-549</v>
      </c>
      <c r="V6376" t="str">
        <f t="shared" si="335"/>
        <v>MAYOR A 450</v>
      </c>
    </row>
    <row r="6377" spans="1:22" x14ac:dyDescent="0.25">
      <c r="A6377" s="4" t="s">
        <v>12265</v>
      </c>
      <c r="B6377" t="s">
        <v>60</v>
      </c>
      <c r="C6377" s="1" t="s">
        <v>35</v>
      </c>
      <c r="D6377" t="s">
        <v>20</v>
      </c>
      <c r="E6377" t="s">
        <v>21</v>
      </c>
      <c r="F6377" t="s">
        <v>14297</v>
      </c>
      <c r="G6377" t="s">
        <v>23</v>
      </c>
      <c r="H6377" t="s">
        <v>14298</v>
      </c>
      <c r="I6377" t="s">
        <v>50</v>
      </c>
      <c r="J6377" t="s">
        <v>100</v>
      </c>
      <c r="K6377" t="s">
        <v>155</v>
      </c>
      <c r="L6377" t="s">
        <v>27</v>
      </c>
      <c r="M6377" t="s">
        <v>12265</v>
      </c>
      <c r="N6377">
        <v>626</v>
      </c>
      <c r="O6377">
        <v>580</v>
      </c>
      <c r="P6377">
        <v>465</v>
      </c>
      <c r="Q6377" s="4">
        <v>706</v>
      </c>
      <c r="R6377">
        <v>522.5</v>
      </c>
      <c r="S6377" s="4" t="str">
        <f t="shared" si="333"/>
        <v xml:space="preserve">CON PSU </v>
      </c>
      <c r="T6377" s="4" t="str">
        <f t="shared" si="336"/>
        <v>50 % MAYOR</v>
      </c>
      <c r="U6377" s="4" t="str">
        <f t="shared" si="334"/>
        <v>Rango 500-549</v>
      </c>
      <c r="V6377" t="str">
        <f t="shared" si="335"/>
        <v>MAYOR A 450</v>
      </c>
    </row>
    <row r="6378" spans="1:22" x14ac:dyDescent="0.25">
      <c r="A6378" s="4" t="s">
        <v>12265</v>
      </c>
      <c r="B6378" t="s">
        <v>106</v>
      </c>
      <c r="C6378" s="1" t="s">
        <v>97</v>
      </c>
      <c r="D6378" t="s">
        <v>20</v>
      </c>
      <c r="E6378" t="s">
        <v>21</v>
      </c>
      <c r="F6378" t="s">
        <v>12346</v>
      </c>
      <c r="G6378" t="s">
        <v>23</v>
      </c>
      <c r="H6378" t="s">
        <v>12347</v>
      </c>
      <c r="I6378" t="s">
        <v>50</v>
      </c>
      <c r="J6378" t="s">
        <v>116</v>
      </c>
      <c r="K6378" t="s">
        <v>27</v>
      </c>
      <c r="L6378" t="s">
        <v>155</v>
      </c>
      <c r="M6378" t="s">
        <v>12265</v>
      </c>
      <c r="N6378">
        <v>641</v>
      </c>
      <c r="O6378">
        <v>496</v>
      </c>
      <c r="P6378">
        <v>558</v>
      </c>
      <c r="Q6378" s="4">
        <v>706</v>
      </c>
      <c r="R6378">
        <v>527</v>
      </c>
      <c r="S6378" s="4" t="str">
        <f t="shared" si="333"/>
        <v xml:space="preserve">CON PSU </v>
      </c>
      <c r="T6378" s="4" t="str">
        <f t="shared" si="336"/>
        <v>50 % MAYOR</v>
      </c>
      <c r="U6378" s="4" t="str">
        <f t="shared" si="334"/>
        <v>Rango 500-549</v>
      </c>
      <c r="V6378" t="str">
        <f t="shared" si="335"/>
        <v>MAYOR A 450</v>
      </c>
    </row>
    <row r="6379" spans="1:22" x14ac:dyDescent="0.25">
      <c r="A6379" s="4" t="s">
        <v>12265</v>
      </c>
      <c r="B6379" t="s">
        <v>83</v>
      </c>
      <c r="C6379" s="1" t="s">
        <v>19</v>
      </c>
      <c r="D6379" t="s">
        <v>20</v>
      </c>
      <c r="E6379" t="s">
        <v>21</v>
      </c>
      <c r="F6379" t="s">
        <v>14004</v>
      </c>
      <c r="G6379" t="s">
        <v>23</v>
      </c>
      <c r="H6379" t="s">
        <v>14005</v>
      </c>
      <c r="I6379" t="s">
        <v>50</v>
      </c>
      <c r="J6379" t="s">
        <v>122</v>
      </c>
      <c r="K6379" t="s">
        <v>27</v>
      </c>
      <c r="L6379" t="s">
        <v>155</v>
      </c>
      <c r="M6379" t="s">
        <v>12265</v>
      </c>
      <c r="N6379">
        <v>637</v>
      </c>
      <c r="O6379">
        <v>510</v>
      </c>
      <c r="P6379">
        <v>544</v>
      </c>
      <c r="Q6379" s="4">
        <v>709</v>
      </c>
      <c r="R6379">
        <v>527</v>
      </c>
      <c r="S6379" s="4" t="str">
        <f t="shared" si="333"/>
        <v xml:space="preserve">CON PSU </v>
      </c>
      <c r="T6379" s="4" t="str">
        <f t="shared" si="336"/>
        <v>50 % MAYOR</v>
      </c>
      <c r="U6379" s="4" t="str">
        <f t="shared" si="334"/>
        <v>Rango 500-549</v>
      </c>
      <c r="V6379" t="str">
        <f t="shared" si="335"/>
        <v>MAYOR A 450</v>
      </c>
    </row>
    <row r="6380" spans="1:22" x14ac:dyDescent="0.25">
      <c r="A6380" s="4" t="s">
        <v>12265</v>
      </c>
      <c r="B6380" t="s">
        <v>129</v>
      </c>
      <c r="C6380" s="1" t="s">
        <v>19</v>
      </c>
      <c r="D6380" t="s">
        <v>20</v>
      </c>
      <c r="E6380" t="s">
        <v>21</v>
      </c>
      <c r="F6380" t="s">
        <v>15086</v>
      </c>
      <c r="G6380" t="s">
        <v>23</v>
      </c>
      <c r="H6380" t="s">
        <v>15087</v>
      </c>
      <c r="I6380" t="s">
        <v>25</v>
      </c>
      <c r="J6380" t="s">
        <v>46</v>
      </c>
      <c r="K6380" t="s">
        <v>155</v>
      </c>
      <c r="L6380" t="s">
        <v>27</v>
      </c>
      <c r="M6380" t="s">
        <v>12265</v>
      </c>
      <c r="N6380">
        <v>610</v>
      </c>
      <c r="O6380">
        <v>523</v>
      </c>
      <c r="P6380">
        <v>527</v>
      </c>
      <c r="Q6380" s="4">
        <v>711</v>
      </c>
      <c r="R6380">
        <v>525</v>
      </c>
      <c r="S6380" s="4" t="str">
        <f t="shared" si="333"/>
        <v xml:space="preserve">CON PSU </v>
      </c>
      <c r="T6380" s="4" t="str">
        <f t="shared" si="336"/>
        <v>50 % MAYOR</v>
      </c>
      <c r="U6380" s="4" t="str">
        <f t="shared" si="334"/>
        <v>Rango 500-549</v>
      </c>
      <c r="V6380" t="str">
        <f t="shared" si="335"/>
        <v>MAYOR A 450</v>
      </c>
    </row>
    <row r="6381" spans="1:22" x14ac:dyDescent="0.25">
      <c r="A6381" s="4" t="s">
        <v>12265</v>
      </c>
      <c r="B6381" t="s">
        <v>83</v>
      </c>
      <c r="C6381" s="1" t="s">
        <v>19</v>
      </c>
      <c r="D6381" t="s">
        <v>20</v>
      </c>
      <c r="E6381" t="s">
        <v>21</v>
      </c>
      <c r="F6381" t="s">
        <v>13918</v>
      </c>
      <c r="G6381" t="s">
        <v>23</v>
      </c>
      <c r="H6381" t="s">
        <v>13919</v>
      </c>
      <c r="I6381" t="s">
        <v>50</v>
      </c>
      <c r="J6381" t="s">
        <v>69</v>
      </c>
      <c r="K6381" t="s">
        <v>155</v>
      </c>
      <c r="L6381" t="s">
        <v>27</v>
      </c>
      <c r="M6381" t="s">
        <v>12265</v>
      </c>
      <c r="N6381">
        <v>662</v>
      </c>
      <c r="O6381">
        <v>537</v>
      </c>
      <c r="P6381">
        <v>536</v>
      </c>
      <c r="Q6381" s="4">
        <v>712</v>
      </c>
      <c r="R6381">
        <v>536.5</v>
      </c>
      <c r="S6381" s="4" t="str">
        <f t="shared" si="333"/>
        <v xml:space="preserve">CON PSU </v>
      </c>
      <c r="T6381" s="4" t="str">
        <f t="shared" si="336"/>
        <v>50 % MAYOR</v>
      </c>
      <c r="U6381" s="4" t="str">
        <f t="shared" si="334"/>
        <v>Rango 500-549</v>
      </c>
      <c r="V6381" t="str">
        <f t="shared" si="335"/>
        <v>MAYOR A 450</v>
      </c>
    </row>
    <row r="6382" spans="1:22" x14ac:dyDescent="0.25">
      <c r="A6382" s="4" t="s">
        <v>12265</v>
      </c>
      <c r="B6382" t="s">
        <v>142</v>
      </c>
      <c r="C6382" s="1" t="s">
        <v>97</v>
      </c>
      <c r="D6382" t="s">
        <v>20</v>
      </c>
      <c r="E6382" t="s">
        <v>101</v>
      </c>
      <c r="F6382" t="s">
        <v>14438</v>
      </c>
      <c r="G6382" t="s">
        <v>23</v>
      </c>
      <c r="H6382" t="s">
        <v>14439</v>
      </c>
      <c r="I6382" t="s">
        <v>50</v>
      </c>
      <c r="J6382" t="s">
        <v>7349</v>
      </c>
      <c r="K6382" t="s">
        <v>27</v>
      </c>
      <c r="L6382" t="s">
        <v>27</v>
      </c>
      <c r="M6382" t="s">
        <v>3205</v>
      </c>
      <c r="N6382">
        <v>682</v>
      </c>
      <c r="O6382">
        <v>516</v>
      </c>
      <c r="P6382">
        <v>576</v>
      </c>
      <c r="Q6382" s="4">
        <v>717</v>
      </c>
      <c r="R6382">
        <v>546</v>
      </c>
      <c r="S6382" s="4" t="str">
        <f t="shared" si="333"/>
        <v xml:space="preserve">CON PSU </v>
      </c>
      <c r="T6382" s="4" t="str">
        <f t="shared" si="336"/>
        <v>50 % MAYOR</v>
      </c>
      <c r="U6382" s="4" t="str">
        <f t="shared" si="334"/>
        <v>Rango 500-549</v>
      </c>
      <c r="V6382" t="str">
        <f t="shared" si="335"/>
        <v>MAYOR A 450</v>
      </c>
    </row>
    <row r="6383" spans="1:22" x14ac:dyDescent="0.25">
      <c r="A6383" s="4" t="s">
        <v>12265</v>
      </c>
      <c r="B6383" t="s">
        <v>117</v>
      </c>
      <c r="C6383" s="1" t="s">
        <v>19</v>
      </c>
      <c r="D6383" t="s">
        <v>20</v>
      </c>
      <c r="E6383" t="s">
        <v>21</v>
      </c>
      <c r="F6383" t="s">
        <v>13360</v>
      </c>
      <c r="G6383" t="s">
        <v>23</v>
      </c>
      <c r="H6383" t="s">
        <v>13361</v>
      </c>
      <c r="I6383" t="s">
        <v>50</v>
      </c>
      <c r="J6383" t="s">
        <v>170</v>
      </c>
      <c r="K6383" t="s">
        <v>27</v>
      </c>
      <c r="L6383" t="s">
        <v>27</v>
      </c>
      <c r="M6383" t="s">
        <v>12265</v>
      </c>
      <c r="N6383">
        <v>556</v>
      </c>
      <c r="O6383">
        <v>496</v>
      </c>
      <c r="P6383">
        <v>558</v>
      </c>
      <c r="Q6383" s="4">
        <v>719</v>
      </c>
      <c r="R6383">
        <v>527</v>
      </c>
      <c r="S6383" s="4" t="str">
        <f t="shared" si="333"/>
        <v xml:space="preserve">CON PSU </v>
      </c>
      <c r="T6383" s="4" t="str">
        <f t="shared" si="336"/>
        <v>50 % MAYOR</v>
      </c>
      <c r="U6383" s="4" t="str">
        <f t="shared" si="334"/>
        <v>Rango 500-549</v>
      </c>
      <c r="V6383" t="str">
        <f t="shared" si="335"/>
        <v>MAYOR A 450</v>
      </c>
    </row>
    <row r="6384" spans="1:22" x14ac:dyDescent="0.25">
      <c r="A6384" s="4" t="s">
        <v>12265</v>
      </c>
      <c r="B6384" t="s">
        <v>77</v>
      </c>
      <c r="C6384" s="1" t="s">
        <v>19</v>
      </c>
      <c r="D6384" t="s">
        <v>20</v>
      </c>
      <c r="E6384" t="s">
        <v>21</v>
      </c>
      <c r="F6384" t="s">
        <v>13580</v>
      </c>
      <c r="G6384" t="s">
        <v>23</v>
      </c>
      <c r="H6384" t="s">
        <v>13581</v>
      </c>
      <c r="I6384" t="s">
        <v>50</v>
      </c>
      <c r="J6384" t="s">
        <v>46</v>
      </c>
      <c r="K6384" t="s">
        <v>27</v>
      </c>
      <c r="L6384" t="s">
        <v>27</v>
      </c>
      <c r="M6384" t="s">
        <v>12265</v>
      </c>
      <c r="N6384">
        <v>657</v>
      </c>
      <c r="O6384">
        <v>474</v>
      </c>
      <c r="P6384">
        <v>570</v>
      </c>
      <c r="Q6384" s="4">
        <v>720</v>
      </c>
      <c r="R6384">
        <v>522</v>
      </c>
      <c r="S6384" s="4" t="str">
        <f t="shared" si="333"/>
        <v xml:space="preserve">CON PSU </v>
      </c>
      <c r="T6384" s="4" t="str">
        <f t="shared" si="336"/>
        <v>50 % MAYOR</v>
      </c>
      <c r="U6384" s="4" t="str">
        <f t="shared" si="334"/>
        <v>Rango 500-549</v>
      </c>
      <c r="V6384" t="str">
        <f t="shared" si="335"/>
        <v>MAYOR A 450</v>
      </c>
    </row>
    <row r="6385" spans="1:22" x14ac:dyDescent="0.25">
      <c r="A6385" s="4" t="s">
        <v>12265</v>
      </c>
      <c r="B6385" t="s">
        <v>106</v>
      </c>
      <c r="C6385" s="1" t="s">
        <v>97</v>
      </c>
      <c r="D6385" t="s">
        <v>53</v>
      </c>
      <c r="E6385" t="s">
        <v>21</v>
      </c>
      <c r="F6385" t="s">
        <v>12467</v>
      </c>
      <c r="G6385" t="s">
        <v>23</v>
      </c>
      <c r="H6385" t="s">
        <v>12468</v>
      </c>
      <c r="I6385" t="s">
        <v>25</v>
      </c>
      <c r="J6385" t="s">
        <v>73</v>
      </c>
      <c r="K6385" t="s">
        <v>155</v>
      </c>
      <c r="L6385" t="s">
        <v>27</v>
      </c>
      <c r="M6385" t="s">
        <v>12265</v>
      </c>
      <c r="N6385">
        <v>678</v>
      </c>
      <c r="O6385">
        <v>523</v>
      </c>
      <c r="P6385">
        <v>518</v>
      </c>
      <c r="Q6385" s="4">
        <v>720</v>
      </c>
      <c r="R6385">
        <v>520.5</v>
      </c>
      <c r="S6385" s="4" t="str">
        <f t="shared" si="333"/>
        <v xml:space="preserve">CON PSU </v>
      </c>
      <c r="T6385" s="4" t="str">
        <f t="shared" si="336"/>
        <v>50 % MAYOR</v>
      </c>
      <c r="U6385" s="4" t="str">
        <f t="shared" si="334"/>
        <v>Rango 500-549</v>
      </c>
      <c r="V6385" t="str">
        <f t="shared" si="335"/>
        <v>MAYOR A 450</v>
      </c>
    </row>
    <row r="6386" spans="1:22" x14ac:dyDescent="0.25">
      <c r="A6386" s="4" t="s">
        <v>12265</v>
      </c>
      <c r="B6386" t="s">
        <v>60</v>
      </c>
      <c r="C6386" s="1" t="s">
        <v>35</v>
      </c>
      <c r="D6386" t="s">
        <v>20</v>
      </c>
      <c r="E6386" t="s">
        <v>21</v>
      </c>
      <c r="F6386" t="s">
        <v>14281</v>
      </c>
      <c r="G6386" t="s">
        <v>23</v>
      </c>
      <c r="H6386" t="s">
        <v>14282</v>
      </c>
      <c r="I6386" t="s">
        <v>50</v>
      </c>
      <c r="J6386" t="s">
        <v>100</v>
      </c>
      <c r="K6386" t="s">
        <v>155</v>
      </c>
      <c r="L6386" t="s">
        <v>27</v>
      </c>
      <c r="M6386" t="s">
        <v>3144</v>
      </c>
      <c r="N6386">
        <v>627</v>
      </c>
      <c r="O6386">
        <v>595</v>
      </c>
      <c r="P6386">
        <v>454</v>
      </c>
      <c r="Q6386" s="4">
        <v>722</v>
      </c>
      <c r="R6386">
        <v>524.5</v>
      </c>
      <c r="S6386" s="4" t="str">
        <f t="shared" si="333"/>
        <v xml:space="preserve">CON PSU </v>
      </c>
      <c r="T6386" s="4" t="str">
        <f t="shared" si="336"/>
        <v>50 % MAYOR</v>
      </c>
      <c r="U6386" s="4" t="str">
        <f t="shared" si="334"/>
        <v>Rango 500-549</v>
      </c>
      <c r="V6386" t="str">
        <f t="shared" si="335"/>
        <v>MAYOR A 450</v>
      </c>
    </row>
    <row r="6387" spans="1:22" x14ac:dyDescent="0.25">
      <c r="A6387" s="4" t="s">
        <v>12265</v>
      </c>
      <c r="B6387" t="s">
        <v>83</v>
      </c>
      <c r="C6387" s="1" t="s">
        <v>19</v>
      </c>
      <c r="D6387" t="s">
        <v>20</v>
      </c>
      <c r="E6387" t="s">
        <v>21</v>
      </c>
      <c r="F6387" t="s">
        <v>14012</v>
      </c>
      <c r="G6387" t="s">
        <v>23</v>
      </c>
      <c r="H6387" t="s">
        <v>14013</v>
      </c>
      <c r="I6387" t="s">
        <v>50</v>
      </c>
      <c r="J6387" t="s">
        <v>218</v>
      </c>
      <c r="K6387" t="s">
        <v>155</v>
      </c>
      <c r="L6387" t="s">
        <v>155</v>
      </c>
      <c r="M6387" t="s">
        <v>3144</v>
      </c>
      <c r="N6387">
        <v>672</v>
      </c>
      <c r="O6387">
        <v>586</v>
      </c>
      <c r="P6387">
        <v>504</v>
      </c>
      <c r="Q6387" s="4">
        <v>724</v>
      </c>
      <c r="R6387">
        <v>545</v>
      </c>
      <c r="S6387" s="4" t="str">
        <f t="shared" si="333"/>
        <v xml:space="preserve">CON PSU </v>
      </c>
      <c r="T6387" s="4" t="str">
        <f t="shared" si="336"/>
        <v>50 % MAYOR</v>
      </c>
      <c r="U6387" s="4" t="str">
        <f t="shared" si="334"/>
        <v>Rango 500-549</v>
      </c>
      <c r="V6387" t="str">
        <f t="shared" si="335"/>
        <v>MAYOR A 450</v>
      </c>
    </row>
    <row r="6388" spans="1:22" x14ac:dyDescent="0.25">
      <c r="A6388" s="4" t="s">
        <v>12265</v>
      </c>
      <c r="B6388" t="s">
        <v>60</v>
      </c>
      <c r="C6388" s="1" t="s">
        <v>35</v>
      </c>
      <c r="D6388" t="s">
        <v>20</v>
      </c>
      <c r="E6388" t="s">
        <v>21</v>
      </c>
      <c r="F6388" t="s">
        <v>14273</v>
      </c>
      <c r="G6388" t="s">
        <v>23</v>
      </c>
      <c r="H6388" t="s">
        <v>14274</v>
      </c>
      <c r="I6388" t="s">
        <v>50</v>
      </c>
      <c r="J6388" t="s">
        <v>162</v>
      </c>
      <c r="K6388" t="s">
        <v>155</v>
      </c>
      <c r="L6388" t="s">
        <v>27</v>
      </c>
      <c r="M6388" t="s">
        <v>3152</v>
      </c>
      <c r="N6388">
        <v>610</v>
      </c>
      <c r="O6388">
        <v>477</v>
      </c>
      <c r="P6388">
        <v>548</v>
      </c>
      <c r="Q6388" s="4">
        <v>730</v>
      </c>
      <c r="R6388">
        <v>512.5</v>
      </c>
      <c r="S6388" s="4" t="str">
        <f t="shared" si="333"/>
        <v xml:space="preserve">CON PSU </v>
      </c>
      <c r="T6388" s="4" t="str">
        <f t="shared" si="336"/>
        <v>50 % MAYOR</v>
      </c>
      <c r="U6388" s="4" t="str">
        <f t="shared" si="334"/>
        <v>Rango 500-549</v>
      </c>
      <c r="V6388" t="str">
        <f t="shared" si="335"/>
        <v>MAYOR A 450</v>
      </c>
    </row>
    <row r="6389" spans="1:22" x14ac:dyDescent="0.25">
      <c r="A6389" s="4" t="s">
        <v>12265</v>
      </c>
      <c r="B6389" t="s">
        <v>129</v>
      </c>
      <c r="C6389" s="1" t="s">
        <v>19</v>
      </c>
      <c r="D6389" t="s">
        <v>20</v>
      </c>
      <c r="E6389" t="s">
        <v>21</v>
      </c>
      <c r="F6389" t="s">
        <v>14768</v>
      </c>
      <c r="G6389" t="s">
        <v>23</v>
      </c>
      <c r="H6389" t="s">
        <v>14769</v>
      </c>
      <c r="I6389" t="s">
        <v>50</v>
      </c>
      <c r="J6389" t="s">
        <v>135</v>
      </c>
      <c r="K6389" t="s">
        <v>27</v>
      </c>
      <c r="L6389" t="s">
        <v>27</v>
      </c>
      <c r="M6389" t="s">
        <v>12265</v>
      </c>
      <c r="N6389">
        <v>657</v>
      </c>
      <c r="O6389">
        <v>496</v>
      </c>
      <c r="P6389">
        <v>558</v>
      </c>
      <c r="Q6389" s="4">
        <v>737</v>
      </c>
      <c r="R6389">
        <v>527</v>
      </c>
      <c r="S6389" s="4" t="str">
        <f t="shared" si="333"/>
        <v xml:space="preserve">CON PSU </v>
      </c>
      <c r="T6389" s="4" t="str">
        <f t="shared" si="336"/>
        <v>50 % MAYOR</v>
      </c>
      <c r="U6389" s="4" t="str">
        <f t="shared" si="334"/>
        <v>Rango 500-549</v>
      </c>
      <c r="V6389" t="str">
        <f t="shared" si="335"/>
        <v>MAYOR A 450</v>
      </c>
    </row>
    <row r="6390" spans="1:22" x14ac:dyDescent="0.25">
      <c r="A6390" s="4" t="s">
        <v>12265</v>
      </c>
      <c r="B6390" t="s">
        <v>56</v>
      </c>
      <c r="C6390" s="1" t="s">
        <v>19</v>
      </c>
      <c r="D6390" t="s">
        <v>20</v>
      </c>
      <c r="E6390" t="s">
        <v>21</v>
      </c>
      <c r="F6390" t="s">
        <v>12829</v>
      </c>
      <c r="G6390" t="s">
        <v>23</v>
      </c>
      <c r="H6390" t="s">
        <v>12830</v>
      </c>
      <c r="I6390" t="s">
        <v>50</v>
      </c>
      <c r="J6390" t="s">
        <v>8331</v>
      </c>
      <c r="K6390" t="s">
        <v>27</v>
      </c>
      <c r="L6390" t="s">
        <v>155</v>
      </c>
      <c r="M6390" t="s">
        <v>12265</v>
      </c>
      <c r="N6390">
        <v>708</v>
      </c>
      <c r="O6390">
        <v>551</v>
      </c>
      <c r="P6390">
        <v>495</v>
      </c>
      <c r="Q6390" s="4">
        <v>742</v>
      </c>
      <c r="R6390">
        <v>523</v>
      </c>
      <c r="S6390" s="4" t="str">
        <f t="shared" si="333"/>
        <v xml:space="preserve">CON PSU </v>
      </c>
      <c r="T6390" s="4" t="str">
        <f t="shared" si="336"/>
        <v>50 % MAYOR</v>
      </c>
      <c r="U6390" s="4" t="str">
        <f t="shared" si="334"/>
        <v>Rango 500-549</v>
      </c>
      <c r="V6390" t="str">
        <f t="shared" si="335"/>
        <v>MAYOR A 450</v>
      </c>
    </row>
    <row r="6391" spans="1:22" x14ac:dyDescent="0.25">
      <c r="A6391" s="4" t="s">
        <v>12265</v>
      </c>
      <c r="B6391" t="s">
        <v>77</v>
      </c>
      <c r="C6391" s="1" t="s">
        <v>19</v>
      </c>
      <c r="D6391" t="s">
        <v>20</v>
      </c>
      <c r="E6391" t="s">
        <v>101</v>
      </c>
      <c r="F6391" t="s">
        <v>13564</v>
      </c>
      <c r="G6391" t="s">
        <v>23</v>
      </c>
      <c r="H6391" t="s">
        <v>13565</v>
      </c>
      <c r="I6391" t="s">
        <v>50</v>
      </c>
      <c r="J6391" t="s">
        <v>173</v>
      </c>
      <c r="K6391" t="s">
        <v>155</v>
      </c>
      <c r="L6391" t="s">
        <v>27</v>
      </c>
      <c r="M6391" t="s">
        <v>12265</v>
      </c>
      <c r="N6391">
        <v>678</v>
      </c>
      <c r="O6391">
        <v>537</v>
      </c>
      <c r="P6391">
        <v>495</v>
      </c>
      <c r="Q6391" s="4">
        <v>747</v>
      </c>
      <c r="R6391">
        <v>516</v>
      </c>
      <c r="S6391" s="4" t="str">
        <f t="shared" si="333"/>
        <v xml:space="preserve">CON PSU </v>
      </c>
      <c r="T6391" s="4" t="str">
        <f t="shared" si="336"/>
        <v>50 % MAYOR</v>
      </c>
      <c r="U6391" s="4" t="str">
        <f t="shared" si="334"/>
        <v>Rango 500-549</v>
      </c>
      <c r="V6391" t="str">
        <f t="shared" si="335"/>
        <v>MAYOR A 450</v>
      </c>
    </row>
    <row r="6392" spans="1:22" x14ac:dyDescent="0.25">
      <c r="A6392" s="4" t="s">
        <v>12265</v>
      </c>
      <c r="B6392" t="s">
        <v>117</v>
      </c>
      <c r="C6392" s="1" t="s">
        <v>19</v>
      </c>
      <c r="D6392" t="s">
        <v>20</v>
      </c>
      <c r="E6392" t="s">
        <v>21</v>
      </c>
      <c r="F6392" t="s">
        <v>13408</v>
      </c>
      <c r="G6392" t="s">
        <v>23</v>
      </c>
      <c r="H6392" t="s">
        <v>13409</v>
      </c>
      <c r="I6392" t="s">
        <v>50</v>
      </c>
      <c r="J6392" t="s">
        <v>185</v>
      </c>
      <c r="K6392" t="s">
        <v>155</v>
      </c>
      <c r="L6392" t="s">
        <v>155</v>
      </c>
      <c r="M6392" t="s">
        <v>3149</v>
      </c>
      <c r="N6392">
        <v>651</v>
      </c>
      <c r="O6392">
        <v>574</v>
      </c>
      <c r="P6392">
        <v>496</v>
      </c>
      <c r="Q6392" s="4">
        <v>755</v>
      </c>
      <c r="R6392">
        <v>535</v>
      </c>
      <c r="S6392" s="4" t="str">
        <f t="shared" si="333"/>
        <v xml:space="preserve">CON PSU </v>
      </c>
      <c r="T6392" s="4" t="str">
        <f t="shared" si="336"/>
        <v>50 % MAYOR</v>
      </c>
      <c r="U6392" s="4" t="str">
        <f t="shared" si="334"/>
        <v>Rango 500-549</v>
      </c>
      <c r="V6392" t="str">
        <f t="shared" si="335"/>
        <v>MAYOR A 450</v>
      </c>
    </row>
    <row r="6393" spans="1:22" x14ac:dyDescent="0.25">
      <c r="A6393" s="4" t="s">
        <v>12265</v>
      </c>
      <c r="B6393" t="s">
        <v>83</v>
      </c>
      <c r="C6393" s="1" t="s">
        <v>19</v>
      </c>
      <c r="D6393" t="s">
        <v>20</v>
      </c>
      <c r="E6393" t="s">
        <v>21</v>
      </c>
      <c r="F6393" t="s">
        <v>14014</v>
      </c>
      <c r="G6393" t="s">
        <v>23</v>
      </c>
      <c r="H6393" t="s">
        <v>14015</v>
      </c>
      <c r="I6393" t="s">
        <v>50</v>
      </c>
      <c r="J6393" t="s">
        <v>33</v>
      </c>
      <c r="K6393" t="s">
        <v>27</v>
      </c>
      <c r="L6393" t="s">
        <v>155</v>
      </c>
      <c r="M6393" t="s">
        <v>12265</v>
      </c>
      <c r="N6393">
        <v>698</v>
      </c>
      <c r="O6393">
        <v>481</v>
      </c>
      <c r="P6393">
        <v>536</v>
      </c>
      <c r="Q6393" s="4">
        <v>763</v>
      </c>
      <c r="R6393">
        <v>508.5</v>
      </c>
      <c r="S6393" s="4" t="str">
        <f t="shared" ref="S6393:S6456" si="337">IF(R6393&gt;0,"CON PSU ","SIN PSU")</f>
        <v xml:space="preserve">CON PSU </v>
      </c>
      <c r="T6393" s="4" t="str">
        <f t="shared" si="336"/>
        <v>50 % MAYOR</v>
      </c>
      <c r="U6393" s="4" t="str">
        <f t="shared" si="334"/>
        <v>Rango 500-549</v>
      </c>
      <c r="V6393" t="str">
        <f t="shared" si="335"/>
        <v>MAYOR A 450</v>
      </c>
    </row>
    <row r="6394" spans="1:22" x14ac:dyDescent="0.25">
      <c r="A6394" s="4" t="s">
        <v>12265</v>
      </c>
      <c r="B6394" t="s">
        <v>83</v>
      </c>
      <c r="C6394" s="1" t="s">
        <v>19</v>
      </c>
      <c r="D6394" t="s">
        <v>20</v>
      </c>
      <c r="E6394" t="s">
        <v>21</v>
      </c>
      <c r="F6394" t="s">
        <v>14080</v>
      </c>
      <c r="G6394" t="s">
        <v>23</v>
      </c>
      <c r="H6394" t="s">
        <v>14081</v>
      </c>
      <c r="I6394" t="s">
        <v>50</v>
      </c>
      <c r="J6394" t="s">
        <v>73</v>
      </c>
      <c r="K6394" t="s">
        <v>155</v>
      </c>
      <c r="L6394" t="s">
        <v>155</v>
      </c>
      <c r="M6394" t="s">
        <v>12265</v>
      </c>
      <c r="N6394">
        <v>673</v>
      </c>
      <c r="O6394">
        <v>489</v>
      </c>
      <c r="P6394">
        <v>551</v>
      </c>
      <c r="Q6394" s="4">
        <v>763</v>
      </c>
      <c r="R6394">
        <v>520</v>
      </c>
      <c r="S6394" s="4" t="str">
        <f t="shared" si="337"/>
        <v xml:space="preserve">CON PSU </v>
      </c>
      <c r="T6394" s="4" t="str">
        <f t="shared" si="336"/>
        <v>50 % MAYOR</v>
      </c>
      <c r="U6394" s="4" t="str">
        <f t="shared" si="334"/>
        <v>Rango 500-549</v>
      </c>
      <c r="V6394" t="str">
        <f t="shared" si="335"/>
        <v>MAYOR A 450</v>
      </c>
    </row>
    <row r="6395" spans="1:22" x14ac:dyDescent="0.25">
      <c r="A6395" s="4" t="s">
        <v>12265</v>
      </c>
      <c r="B6395" t="s">
        <v>83</v>
      </c>
      <c r="C6395" s="1" t="s">
        <v>19</v>
      </c>
      <c r="D6395" t="s">
        <v>20</v>
      </c>
      <c r="E6395" t="s">
        <v>21</v>
      </c>
      <c r="F6395" t="s">
        <v>13676</v>
      </c>
      <c r="G6395" t="s">
        <v>23</v>
      </c>
      <c r="H6395" t="s">
        <v>13677</v>
      </c>
      <c r="I6395" t="s">
        <v>50</v>
      </c>
      <c r="J6395" t="s">
        <v>192</v>
      </c>
      <c r="K6395" t="s">
        <v>155</v>
      </c>
      <c r="L6395" t="s">
        <v>27</v>
      </c>
      <c r="M6395" t="s">
        <v>12265</v>
      </c>
      <c r="N6395">
        <v>717</v>
      </c>
      <c r="O6395">
        <v>588</v>
      </c>
      <c r="P6395">
        <v>495</v>
      </c>
      <c r="Q6395" s="4">
        <v>766</v>
      </c>
      <c r="R6395">
        <v>541.5</v>
      </c>
      <c r="S6395" s="4" t="str">
        <f t="shared" si="337"/>
        <v xml:space="preserve">CON PSU </v>
      </c>
      <c r="T6395" s="4" t="str">
        <f t="shared" si="336"/>
        <v>50 % MAYOR</v>
      </c>
      <c r="U6395" s="4" t="str">
        <f t="shared" si="334"/>
        <v>Rango 500-549</v>
      </c>
      <c r="V6395" t="str">
        <f t="shared" si="335"/>
        <v>MAYOR A 450</v>
      </c>
    </row>
    <row r="6396" spans="1:22" x14ac:dyDescent="0.25">
      <c r="A6396" s="4" t="s">
        <v>12265</v>
      </c>
      <c r="B6396" t="s">
        <v>117</v>
      </c>
      <c r="C6396" s="1" t="s">
        <v>19</v>
      </c>
      <c r="D6396" t="s">
        <v>53</v>
      </c>
      <c r="E6396" t="s">
        <v>21</v>
      </c>
      <c r="F6396" t="s">
        <v>13450</v>
      </c>
      <c r="G6396" t="s">
        <v>23</v>
      </c>
      <c r="H6396" t="s">
        <v>13451</v>
      </c>
      <c r="I6396" t="s">
        <v>50</v>
      </c>
      <c r="J6396" t="s">
        <v>69</v>
      </c>
      <c r="K6396" t="s">
        <v>155</v>
      </c>
      <c r="L6396" t="s">
        <v>155</v>
      </c>
      <c r="M6396" t="s">
        <v>12265</v>
      </c>
      <c r="N6396">
        <v>667</v>
      </c>
      <c r="O6396">
        <v>580</v>
      </c>
      <c r="P6396">
        <v>507</v>
      </c>
      <c r="Q6396" s="4">
        <v>766</v>
      </c>
      <c r="R6396">
        <v>543.5</v>
      </c>
      <c r="S6396" s="4" t="str">
        <f t="shared" si="337"/>
        <v xml:space="preserve">CON PSU </v>
      </c>
      <c r="T6396" s="4" t="str">
        <f t="shared" si="336"/>
        <v>50 % MAYOR</v>
      </c>
      <c r="U6396" s="4" t="str">
        <f t="shared" si="334"/>
        <v>Rango 500-549</v>
      </c>
      <c r="V6396" t="str">
        <f t="shared" si="335"/>
        <v>MAYOR A 450</v>
      </c>
    </row>
    <row r="6397" spans="1:22" x14ac:dyDescent="0.25">
      <c r="A6397" s="4" t="s">
        <v>12265</v>
      </c>
      <c r="B6397" t="s">
        <v>70</v>
      </c>
      <c r="C6397" s="1" t="s">
        <v>35</v>
      </c>
      <c r="D6397" t="s">
        <v>20</v>
      </c>
      <c r="E6397" t="s">
        <v>21</v>
      </c>
      <c r="F6397" t="s">
        <v>14259</v>
      </c>
      <c r="G6397" t="s">
        <v>23</v>
      </c>
      <c r="H6397" t="s">
        <v>14260</v>
      </c>
      <c r="I6397" t="s">
        <v>50</v>
      </c>
      <c r="J6397" t="s">
        <v>875</v>
      </c>
      <c r="K6397" t="s">
        <v>155</v>
      </c>
      <c r="L6397" t="s">
        <v>27</v>
      </c>
      <c r="M6397" t="s">
        <v>12265</v>
      </c>
      <c r="N6397">
        <v>620</v>
      </c>
      <c r="O6397">
        <v>481</v>
      </c>
      <c r="P6397">
        <v>570</v>
      </c>
      <c r="Q6397" s="4">
        <v>773</v>
      </c>
      <c r="R6397">
        <v>525.5</v>
      </c>
      <c r="S6397" s="4" t="str">
        <f t="shared" si="337"/>
        <v xml:space="preserve">CON PSU </v>
      </c>
      <c r="T6397" s="4" t="str">
        <f t="shared" si="336"/>
        <v>50 % MAYOR</v>
      </c>
      <c r="U6397" s="4" t="str">
        <f t="shared" si="334"/>
        <v>Rango 500-549</v>
      </c>
      <c r="V6397" t="str">
        <f t="shared" si="335"/>
        <v>MAYOR A 450</v>
      </c>
    </row>
    <row r="6398" spans="1:22" x14ac:dyDescent="0.25">
      <c r="A6398" s="4" t="s">
        <v>12265</v>
      </c>
      <c r="B6398" t="s">
        <v>56</v>
      </c>
      <c r="C6398" s="1" t="s">
        <v>19</v>
      </c>
      <c r="D6398" t="s">
        <v>20</v>
      </c>
      <c r="E6398" t="s">
        <v>21</v>
      </c>
      <c r="F6398" t="s">
        <v>12485</v>
      </c>
      <c r="G6398" t="s">
        <v>23</v>
      </c>
      <c r="H6398" t="s">
        <v>12486</v>
      </c>
      <c r="I6398" t="s">
        <v>50</v>
      </c>
      <c r="J6398" t="s">
        <v>69</v>
      </c>
      <c r="K6398" t="s">
        <v>155</v>
      </c>
      <c r="L6398" t="s">
        <v>27</v>
      </c>
      <c r="M6398" t="s">
        <v>3144</v>
      </c>
      <c r="N6398">
        <v>678</v>
      </c>
      <c r="O6398">
        <v>494</v>
      </c>
      <c r="P6398">
        <v>530</v>
      </c>
      <c r="Q6398" s="4">
        <v>797</v>
      </c>
      <c r="R6398">
        <v>512</v>
      </c>
      <c r="S6398" s="4" t="str">
        <f t="shared" si="337"/>
        <v xml:space="preserve">CON PSU </v>
      </c>
      <c r="T6398" s="4" t="str">
        <f t="shared" si="336"/>
        <v>50 % MAYOR</v>
      </c>
      <c r="U6398" s="4" t="str">
        <f t="shared" si="334"/>
        <v>Rango 500-549</v>
      </c>
      <c r="V6398" t="str">
        <f t="shared" si="335"/>
        <v>MAYOR A 450</v>
      </c>
    </row>
    <row r="6399" spans="1:22" x14ac:dyDescent="0.25">
      <c r="A6399" s="4" t="s">
        <v>12265</v>
      </c>
      <c r="B6399" t="s">
        <v>129</v>
      </c>
      <c r="C6399" s="1" t="s">
        <v>19</v>
      </c>
      <c r="D6399" t="s">
        <v>20</v>
      </c>
      <c r="E6399" t="s">
        <v>21</v>
      </c>
      <c r="F6399" t="s">
        <v>15024</v>
      </c>
      <c r="G6399" t="s">
        <v>23</v>
      </c>
      <c r="H6399" t="s">
        <v>15025</v>
      </c>
      <c r="I6399" t="s">
        <v>50</v>
      </c>
      <c r="J6399" t="s">
        <v>76</v>
      </c>
      <c r="K6399" t="s">
        <v>155</v>
      </c>
      <c r="L6399" t="s">
        <v>155</v>
      </c>
      <c r="M6399" t="s">
        <v>12265</v>
      </c>
      <c r="N6399">
        <v>621</v>
      </c>
      <c r="O6399">
        <v>551</v>
      </c>
      <c r="P6399">
        <v>481</v>
      </c>
      <c r="Q6399" s="4">
        <v>807</v>
      </c>
      <c r="R6399">
        <v>516</v>
      </c>
      <c r="S6399" s="4" t="str">
        <f t="shared" si="337"/>
        <v xml:space="preserve">CON PSU </v>
      </c>
      <c r="T6399" s="4" t="str">
        <f t="shared" si="336"/>
        <v>50 % MAYOR</v>
      </c>
      <c r="U6399" s="4" t="str">
        <f t="shared" si="334"/>
        <v>Rango 500-549</v>
      </c>
      <c r="V6399" t="str">
        <f t="shared" si="335"/>
        <v>MAYOR A 450</v>
      </c>
    </row>
    <row r="6400" spans="1:22" x14ac:dyDescent="0.25">
      <c r="A6400" s="4" t="s">
        <v>12265</v>
      </c>
      <c r="B6400" t="s">
        <v>117</v>
      </c>
      <c r="C6400" s="1" t="s">
        <v>19</v>
      </c>
      <c r="D6400" t="s">
        <v>53</v>
      </c>
      <c r="E6400" t="s">
        <v>21</v>
      </c>
      <c r="F6400" t="s">
        <v>13428</v>
      </c>
      <c r="G6400" t="s">
        <v>23</v>
      </c>
      <c r="H6400" t="s">
        <v>13429</v>
      </c>
      <c r="I6400" t="s">
        <v>50</v>
      </c>
      <c r="J6400" t="s">
        <v>76</v>
      </c>
      <c r="K6400" t="s">
        <v>155</v>
      </c>
      <c r="L6400" t="s">
        <v>27</v>
      </c>
      <c r="M6400" t="s">
        <v>3149</v>
      </c>
      <c r="N6400">
        <v>719</v>
      </c>
      <c r="O6400">
        <v>559</v>
      </c>
      <c r="P6400">
        <v>516</v>
      </c>
      <c r="Q6400" s="4">
        <v>816</v>
      </c>
      <c r="R6400">
        <v>537.5</v>
      </c>
      <c r="S6400" s="4" t="str">
        <f t="shared" si="337"/>
        <v xml:space="preserve">CON PSU </v>
      </c>
      <c r="T6400" s="4" t="str">
        <f t="shared" si="336"/>
        <v>50 % MAYOR</v>
      </c>
      <c r="U6400" s="4" t="str">
        <f t="shared" si="334"/>
        <v>Rango 500-549</v>
      </c>
      <c r="V6400" t="str">
        <f t="shared" si="335"/>
        <v>MAYOR A 450</v>
      </c>
    </row>
    <row r="6401" spans="1:22" x14ac:dyDescent="0.25">
      <c r="A6401" s="4" t="s">
        <v>12265</v>
      </c>
      <c r="B6401" t="s">
        <v>18</v>
      </c>
      <c r="C6401" s="1" t="s">
        <v>19</v>
      </c>
      <c r="D6401" t="s">
        <v>20</v>
      </c>
      <c r="E6401" t="s">
        <v>21</v>
      </c>
      <c r="F6401" t="s">
        <v>15249</v>
      </c>
      <c r="G6401" t="s">
        <v>23</v>
      </c>
      <c r="H6401" t="s">
        <v>15250</v>
      </c>
      <c r="I6401" t="s">
        <v>50</v>
      </c>
      <c r="J6401" t="s">
        <v>250</v>
      </c>
      <c r="K6401" t="s">
        <v>155</v>
      </c>
      <c r="L6401" t="s">
        <v>155</v>
      </c>
      <c r="M6401" t="s">
        <v>12265</v>
      </c>
      <c r="N6401">
        <v>719</v>
      </c>
      <c r="O6401">
        <v>523</v>
      </c>
      <c r="P6401">
        <v>564</v>
      </c>
      <c r="Q6401" s="4">
        <v>850</v>
      </c>
      <c r="R6401">
        <v>543.5</v>
      </c>
      <c r="S6401" s="4" t="str">
        <f t="shared" si="337"/>
        <v xml:space="preserve">CON PSU </v>
      </c>
      <c r="T6401" s="4" t="str">
        <f t="shared" si="336"/>
        <v>50 % MAYOR</v>
      </c>
      <c r="U6401" s="4" t="str">
        <f t="shared" si="334"/>
        <v>Rango 500-549</v>
      </c>
      <c r="V6401" t="str">
        <f t="shared" si="335"/>
        <v>MAYOR A 450</v>
      </c>
    </row>
    <row r="6402" spans="1:22" x14ac:dyDescent="0.25">
      <c r="A6402" s="4" t="s">
        <v>12265</v>
      </c>
      <c r="B6402" t="s">
        <v>96</v>
      </c>
      <c r="C6402" s="1" t="s">
        <v>97</v>
      </c>
      <c r="D6402" t="s">
        <v>53</v>
      </c>
      <c r="E6402" t="s">
        <v>21</v>
      </c>
      <c r="F6402" t="s">
        <v>14716</v>
      </c>
      <c r="G6402" t="s">
        <v>23</v>
      </c>
      <c r="H6402" t="s">
        <v>14717</v>
      </c>
      <c r="I6402" t="s">
        <v>25</v>
      </c>
      <c r="J6402" t="s">
        <v>76</v>
      </c>
      <c r="K6402" t="s">
        <v>155</v>
      </c>
      <c r="L6402" t="s">
        <v>27</v>
      </c>
      <c r="M6402" t="s">
        <v>3262</v>
      </c>
      <c r="N6402">
        <v>476</v>
      </c>
      <c r="O6402">
        <v>529</v>
      </c>
      <c r="P6402">
        <v>551</v>
      </c>
      <c r="R6402">
        <v>540</v>
      </c>
      <c r="S6402" s="4" t="str">
        <f t="shared" si="337"/>
        <v xml:space="preserve">CON PSU </v>
      </c>
      <c r="T6402" t="s">
        <v>15357</v>
      </c>
      <c r="U6402" s="4" t="str">
        <f t="shared" ref="U6402:U6465" si="338">IF(R6402&gt;699,"Rango Mayor a 699",IF(R6402&gt;649,"Rango 650-699",IF(R6402&gt;599,"Rango 600-649",IF(R6402&gt;549,"Rango 550-599",IF(R6402&gt;499,"Rango 500-549",IF(R6402&gt;449,"Rango 450-499",IF(R6402&gt;399,"Rango 400-449","Rango Menor a 400")))))))</f>
        <v>Rango 500-549</v>
      </c>
      <c r="V6402" t="str">
        <f t="shared" si="335"/>
        <v>MAYOR A 450</v>
      </c>
    </row>
    <row r="6403" spans="1:22" x14ac:dyDescent="0.25">
      <c r="A6403" s="4" t="s">
        <v>12265</v>
      </c>
      <c r="B6403" t="s">
        <v>60</v>
      </c>
      <c r="C6403" s="1" t="s">
        <v>35</v>
      </c>
      <c r="D6403" t="s">
        <v>20</v>
      </c>
      <c r="E6403" t="s">
        <v>21</v>
      </c>
      <c r="F6403" t="s">
        <v>14293</v>
      </c>
      <c r="G6403" t="s">
        <v>23</v>
      </c>
      <c r="H6403" t="s">
        <v>14294</v>
      </c>
      <c r="I6403" t="s">
        <v>25</v>
      </c>
      <c r="J6403" t="s">
        <v>76</v>
      </c>
      <c r="K6403" t="s">
        <v>27</v>
      </c>
      <c r="L6403" t="s">
        <v>27</v>
      </c>
      <c r="M6403" t="s">
        <v>3291</v>
      </c>
      <c r="N6403">
        <v>538</v>
      </c>
      <c r="O6403">
        <v>473</v>
      </c>
      <c r="P6403">
        <v>545</v>
      </c>
      <c r="R6403">
        <v>509</v>
      </c>
      <c r="S6403" s="4" t="str">
        <f t="shared" si="337"/>
        <v xml:space="preserve">CON PSU </v>
      </c>
      <c r="T6403" t="s">
        <v>15357</v>
      </c>
      <c r="U6403" s="4" t="str">
        <f t="shared" si="338"/>
        <v>Rango 500-549</v>
      </c>
      <c r="V6403" t="str">
        <f t="shared" ref="V6403:V6466" si="339">IF(R6403&gt;449.9444444444,"MAYOR A 450","MENOR A 450")</f>
        <v>MAYOR A 450</v>
      </c>
    </row>
    <row r="6404" spans="1:22" x14ac:dyDescent="0.25">
      <c r="A6404" s="4" t="s">
        <v>12265</v>
      </c>
      <c r="B6404" t="s">
        <v>47</v>
      </c>
      <c r="C6404" s="1" t="s">
        <v>35</v>
      </c>
      <c r="D6404" t="s">
        <v>20</v>
      </c>
      <c r="E6404" t="s">
        <v>21</v>
      </c>
      <c r="F6404" t="s">
        <v>14105</v>
      </c>
      <c r="G6404" t="s">
        <v>23</v>
      </c>
      <c r="H6404" t="s">
        <v>14106</v>
      </c>
      <c r="I6404" t="s">
        <v>25</v>
      </c>
      <c r="J6404" t="s">
        <v>122</v>
      </c>
      <c r="K6404" t="s">
        <v>27</v>
      </c>
      <c r="L6404" t="s">
        <v>27</v>
      </c>
      <c r="M6404" t="s">
        <v>3262</v>
      </c>
      <c r="N6404">
        <v>682</v>
      </c>
      <c r="O6404">
        <v>518</v>
      </c>
      <c r="P6404">
        <v>530</v>
      </c>
      <c r="R6404">
        <v>524</v>
      </c>
      <c r="S6404" s="4" t="str">
        <f t="shared" si="337"/>
        <v xml:space="preserve">CON PSU </v>
      </c>
      <c r="T6404" t="s">
        <v>15357</v>
      </c>
      <c r="U6404" s="4" t="str">
        <f t="shared" si="338"/>
        <v>Rango 500-549</v>
      </c>
      <c r="V6404" t="str">
        <f t="shared" si="339"/>
        <v>MAYOR A 450</v>
      </c>
    </row>
    <row r="6405" spans="1:22" x14ac:dyDescent="0.25">
      <c r="A6405" s="4" t="s">
        <v>12265</v>
      </c>
      <c r="B6405" t="s">
        <v>29</v>
      </c>
      <c r="C6405" s="1" t="s">
        <v>30</v>
      </c>
      <c r="D6405" t="s">
        <v>20</v>
      </c>
      <c r="E6405" t="s">
        <v>21</v>
      </c>
      <c r="F6405" t="s">
        <v>13052</v>
      </c>
      <c r="G6405" t="s">
        <v>23</v>
      </c>
      <c r="H6405" t="s">
        <v>13053</v>
      </c>
      <c r="I6405" t="s">
        <v>50</v>
      </c>
      <c r="J6405" t="s">
        <v>76</v>
      </c>
      <c r="K6405" t="s">
        <v>27</v>
      </c>
      <c r="L6405" t="s">
        <v>27</v>
      </c>
      <c r="M6405" t="s">
        <v>3262</v>
      </c>
      <c r="N6405">
        <v>437</v>
      </c>
      <c r="O6405">
        <v>518</v>
      </c>
      <c r="P6405">
        <v>530</v>
      </c>
      <c r="R6405">
        <v>524</v>
      </c>
      <c r="S6405" s="4" t="str">
        <f t="shared" si="337"/>
        <v xml:space="preserve">CON PSU </v>
      </c>
      <c r="T6405" t="s">
        <v>15357</v>
      </c>
      <c r="U6405" s="4" t="str">
        <f t="shared" si="338"/>
        <v>Rango 500-549</v>
      </c>
      <c r="V6405" t="str">
        <f t="shared" si="339"/>
        <v>MAYOR A 450</v>
      </c>
    </row>
    <row r="6406" spans="1:22" x14ac:dyDescent="0.25">
      <c r="A6406" s="4" t="s">
        <v>12265</v>
      </c>
      <c r="B6406" t="s">
        <v>60</v>
      </c>
      <c r="C6406" s="1" t="s">
        <v>35</v>
      </c>
      <c r="D6406" t="s">
        <v>20</v>
      </c>
      <c r="E6406" t="s">
        <v>21</v>
      </c>
      <c r="F6406" t="s">
        <v>14295</v>
      </c>
      <c r="G6406" t="s">
        <v>23</v>
      </c>
      <c r="H6406" t="s">
        <v>14296</v>
      </c>
      <c r="I6406" t="s">
        <v>50</v>
      </c>
      <c r="J6406" t="s">
        <v>128</v>
      </c>
      <c r="K6406" t="s">
        <v>27</v>
      </c>
      <c r="L6406" t="s">
        <v>27</v>
      </c>
      <c r="M6406" t="s">
        <v>3202</v>
      </c>
      <c r="N6406">
        <v>332</v>
      </c>
      <c r="O6406">
        <v>575</v>
      </c>
      <c r="P6406">
        <v>460</v>
      </c>
      <c r="R6406">
        <v>517.5</v>
      </c>
      <c r="S6406" s="4" t="str">
        <f t="shared" si="337"/>
        <v xml:space="preserve">CON PSU </v>
      </c>
      <c r="T6406" t="s">
        <v>15357</v>
      </c>
      <c r="U6406" s="4" t="str">
        <f t="shared" si="338"/>
        <v>Rango 500-549</v>
      </c>
      <c r="V6406" t="str">
        <f t="shared" si="339"/>
        <v>MAYOR A 450</v>
      </c>
    </row>
    <row r="6407" spans="1:22" x14ac:dyDescent="0.25">
      <c r="A6407" s="4" t="s">
        <v>12265</v>
      </c>
      <c r="B6407" t="s">
        <v>129</v>
      </c>
      <c r="C6407" s="1" t="s">
        <v>19</v>
      </c>
      <c r="D6407" t="s">
        <v>20</v>
      </c>
      <c r="E6407" t="s">
        <v>21</v>
      </c>
      <c r="F6407" t="s">
        <v>14782</v>
      </c>
      <c r="G6407" t="s">
        <v>23</v>
      </c>
      <c r="H6407" t="s">
        <v>14783</v>
      </c>
      <c r="I6407" t="s">
        <v>50</v>
      </c>
      <c r="J6407" t="s">
        <v>258</v>
      </c>
      <c r="K6407" t="s">
        <v>155</v>
      </c>
      <c r="L6407" t="s">
        <v>27</v>
      </c>
      <c r="M6407" t="s">
        <v>12265</v>
      </c>
      <c r="O6407">
        <v>544</v>
      </c>
      <c r="P6407">
        <v>544</v>
      </c>
      <c r="R6407">
        <v>544</v>
      </c>
      <c r="S6407" s="4" t="str">
        <f t="shared" si="337"/>
        <v xml:space="preserve">CON PSU </v>
      </c>
      <c r="T6407" t="s">
        <v>15357</v>
      </c>
      <c r="U6407" s="4" t="str">
        <f t="shared" si="338"/>
        <v>Rango 500-549</v>
      </c>
      <c r="V6407" t="str">
        <f t="shared" si="339"/>
        <v>MAYOR A 450</v>
      </c>
    </row>
    <row r="6408" spans="1:22" x14ac:dyDescent="0.25">
      <c r="A6408" s="4" t="s">
        <v>12265</v>
      </c>
      <c r="B6408" t="s">
        <v>34</v>
      </c>
      <c r="C6408" s="1" t="s">
        <v>35</v>
      </c>
      <c r="D6408" t="s">
        <v>20</v>
      </c>
      <c r="E6408" t="s">
        <v>21</v>
      </c>
      <c r="F6408" t="s">
        <v>14131</v>
      </c>
      <c r="G6408" t="s">
        <v>23</v>
      </c>
      <c r="H6408" t="s">
        <v>14132</v>
      </c>
      <c r="I6408" t="s">
        <v>25</v>
      </c>
      <c r="J6408" t="s">
        <v>180</v>
      </c>
      <c r="K6408" t="s">
        <v>155</v>
      </c>
      <c r="L6408" t="s">
        <v>27</v>
      </c>
      <c r="M6408" t="s">
        <v>3159</v>
      </c>
      <c r="N6408">
        <v>496</v>
      </c>
      <c r="O6408">
        <v>569</v>
      </c>
      <c r="P6408">
        <v>447</v>
      </c>
      <c r="R6408">
        <v>508</v>
      </c>
      <c r="S6408" s="4" t="str">
        <f t="shared" si="337"/>
        <v xml:space="preserve">CON PSU </v>
      </c>
      <c r="T6408" t="s">
        <v>15357</v>
      </c>
      <c r="U6408" s="4" t="str">
        <f t="shared" si="338"/>
        <v>Rango 500-549</v>
      </c>
      <c r="V6408" t="str">
        <f t="shared" si="339"/>
        <v>MAYOR A 450</v>
      </c>
    </row>
    <row r="6409" spans="1:22" x14ac:dyDescent="0.25">
      <c r="A6409" s="4" t="s">
        <v>12265</v>
      </c>
      <c r="B6409" t="s">
        <v>66</v>
      </c>
      <c r="C6409" s="1" t="s">
        <v>35</v>
      </c>
      <c r="D6409" t="s">
        <v>20</v>
      </c>
      <c r="E6409" t="s">
        <v>21</v>
      </c>
      <c r="F6409" t="s">
        <v>14380</v>
      </c>
      <c r="G6409" t="s">
        <v>23</v>
      </c>
      <c r="H6409" t="s">
        <v>14381</v>
      </c>
      <c r="I6409" t="s">
        <v>50</v>
      </c>
      <c r="J6409" t="s">
        <v>135</v>
      </c>
      <c r="K6409" t="s">
        <v>155</v>
      </c>
      <c r="L6409" t="s">
        <v>27</v>
      </c>
      <c r="M6409" t="s">
        <v>3159</v>
      </c>
      <c r="N6409">
        <v>558</v>
      </c>
      <c r="O6409">
        <v>502</v>
      </c>
      <c r="P6409">
        <v>552</v>
      </c>
      <c r="R6409">
        <v>527</v>
      </c>
      <c r="S6409" s="4" t="str">
        <f t="shared" si="337"/>
        <v xml:space="preserve">CON PSU </v>
      </c>
      <c r="T6409" t="s">
        <v>15357</v>
      </c>
      <c r="U6409" s="4" t="str">
        <f t="shared" si="338"/>
        <v>Rango 500-549</v>
      </c>
      <c r="V6409" t="str">
        <f t="shared" si="339"/>
        <v>MAYOR A 450</v>
      </c>
    </row>
    <row r="6410" spans="1:22" x14ac:dyDescent="0.25">
      <c r="A6410" s="4" t="s">
        <v>12265</v>
      </c>
      <c r="B6410" t="s">
        <v>312</v>
      </c>
      <c r="C6410" s="1" t="s">
        <v>35</v>
      </c>
      <c r="D6410" t="s">
        <v>20</v>
      </c>
      <c r="E6410" t="s">
        <v>21</v>
      </c>
      <c r="F6410" t="s">
        <v>14360</v>
      </c>
      <c r="G6410" t="s">
        <v>23</v>
      </c>
      <c r="H6410" t="s">
        <v>14361</v>
      </c>
      <c r="I6410" t="s">
        <v>25</v>
      </c>
      <c r="J6410" t="s">
        <v>145</v>
      </c>
      <c r="K6410" t="s">
        <v>155</v>
      </c>
      <c r="L6410" t="s">
        <v>27</v>
      </c>
      <c r="M6410" t="s">
        <v>12265</v>
      </c>
      <c r="O6410">
        <v>544</v>
      </c>
      <c r="P6410">
        <v>495</v>
      </c>
      <c r="R6410">
        <v>519.5</v>
      </c>
      <c r="S6410" s="4" t="str">
        <f t="shared" si="337"/>
        <v xml:space="preserve">CON PSU </v>
      </c>
      <c r="T6410" t="s">
        <v>15357</v>
      </c>
      <c r="U6410" s="4" t="str">
        <f t="shared" si="338"/>
        <v>Rango 500-549</v>
      </c>
      <c r="V6410" t="str">
        <f t="shared" si="339"/>
        <v>MAYOR A 450</v>
      </c>
    </row>
    <row r="6411" spans="1:22" x14ac:dyDescent="0.25">
      <c r="A6411" s="4" t="s">
        <v>12265</v>
      </c>
      <c r="B6411" t="s">
        <v>60</v>
      </c>
      <c r="C6411" s="1" t="s">
        <v>35</v>
      </c>
      <c r="D6411" t="s">
        <v>20</v>
      </c>
      <c r="E6411" t="s">
        <v>21</v>
      </c>
      <c r="F6411" t="s">
        <v>14287</v>
      </c>
      <c r="G6411" t="s">
        <v>23</v>
      </c>
      <c r="H6411" t="s">
        <v>14288</v>
      </c>
      <c r="I6411" t="s">
        <v>25</v>
      </c>
      <c r="J6411" t="s">
        <v>26</v>
      </c>
      <c r="K6411" t="s">
        <v>155</v>
      </c>
      <c r="L6411" t="s">
        <v>27</v>
      </c>
      <c r="M6411" t="s">
        <v>3291</v>
      </c>
      <c r="N6411">
        <v>435</v>
      </c>
      <c r="O6411">
        <v>576</v>
      </c>
      <c r="P6411">
        <v>504</v>
      </c>
      <c r="R6411">
        <v>540</v>
      </c>
      <c r="S6411" s="4" t="str">
        <f t="shared" si="337"/>
        <v xml:space="preserve">CON PSU </v>
      </c>
      <c r="T6411" t="s">
        <v>15357</v>
      </c>
      <c r="U6411" s="4" t="str">
        <f t="shared" si="338"/>
        <v>Rango 500-549</v>
      </c>
      <c r="V6411" t="str">
        <f t="shared" si="339"/>
        <v>MAYOR A 450</v>
      </c>
    </row>
    <row r="6412" spans="1:22" x14ac:dyDescent="0.25">
      <c r="A6412" s="4" t="s">
        <v>12265</v>
      </c>
      <c r="B6412" t="s">
        <v>34</v>
      </c>
      <c r="C6412" s="1" t="s">
        <v>35</v>
      </c>
      <c r="D6412" t="s">
        <v>20</v>
      </c>
      <c r="E6412" t="s">
        <v>21</v>
      </c>
      <c r="F6412" t="s">
        <v>14195</v>
      </c>
      <c r="G6412" t="s">
        <v>23</v>
      </c>
      <c r="H6412" t="s">
        <v>14196</v>
      </c>
      <c r="I6412" t="s">
        <v>25</v>
      </c>
      <c r="J6412" t="s">
        <v>46</v>
      </c>
      <c r="K6412" t="s">
        <v>155</v>
      </c>
      <c r="L6412" t="s">
        <v>27</v>
      </c>
      <c r="M6412" t="s">
        <v>3202</v>
      </c>
      <c r="N6412">
        <v>517</v>
      </c>
      <c r="O6412">
        <v>438</v>
      </c>
      <c r="P6412">
        <v>574</v>
      </c>
      <c r="R6412">
        <v>506</v>
      </c>
      <c r="S6412" s="4" t="str">
        <f t="shared" si="337"/>
        <v xml:space="preserve">CON PSU </v>
      </c>
      <c r="T6412" t="s">
        <v>15357</v>
      </c>
      <c r="U6412" s="4" t="str">
        <f t="shared" si="338"/>
        <v>Rango 500-549</v>
      </c>
      <c r="V6412" t="str">
        <f t="shared" si="339"/>
        <v>MAYOR A 450</v>
      </c>
    </row>
    <row r="6413" spans="1:22" x14ac:dyDescent="0.25">
      <c r="A6413" s="4" t="s">
        <v>12265</v>
      </c>
      <c r="B6413" t="s">
        <v>47</v>
      </c>
      <c r="C6413" s="1" t="s">
        <v>35</v>
      </c>
      <c r="D6413" t="s">
        <v>20</v>
      </c>
      <c r="E6413" t="s">
        <v>21</v>
      </c>
      <c r="F6413" t="s">
        <v>14101</v>
      </c>
      <c r="G6413" t="s">
        <v>23</v>
      </c>
      <c r="H6413" t="s">
        <v>14102</v>
      </c>
      <c r="I6413" t="s">
        <v>50</v>
      </c>
      <c r="J6413" t="s">
        <v>82</v>
      </c>
      <c r="K6413" t="s">
        <v>155</v>
      </c>
      <c r="L6413" t="s">
        <v>27</v>
      </c>
      <c r="M6413" t="s">
        <v>3262</v>
      </c>
      <c r="N6413">
        <v>519</v>
      </c>
      <c r="O6413">
        <v>507</v>
      </c>
      <c r="P6413">
        <v>498</v>
      </c>
      <c r="R6413">
        <v>502.5</v>
      </c>
      <c r="S6413" s="4" t="str">
        <f t="shared" si="337"/>
        <v xml:space="preserve">CON PSU </v>
      </c>
      <c r="T6413" t="s">
        <v>15357</v>
      </c>
      <c r="U6413" s="4" t="str">
        <f t="shared" si="338"/>
        <v>Rango 500-549</v>
      </c>
      <c r="V6413" t="str">
        <f t="shared" si="339"/>
        <v>MAYOR A 450</v>
      </c>
    </row>
    <row r="6414" spans="1:22" x14ac:dyDescent="0.25">
      <c r="A6414" s="4" t="s">
        <v>12265</v>
      </c>
      <c r="B6414" t="s">
        <v>77</v>
      </c>
      <c r="C6414" s="1" t="s">
        <v>19</v>
      </c>
      <c r="D6414" t="s">
        <v>20</v>
      </c>
      <c r="E6414" t="s">
        <v>21</v>
      </c>
      <c r="F6414" t="s">
        <v>13550</v>
      </c>
      <c r="G6414" t="s">
        <v>23</v>
      </c>
      <c r="H6414" t="s">
        <v>13551</v>
      </c>
      <c r="I6414" t="s">
        <v>50</v>
      </c>
      <c r="J6414" t="s">
        <v>253</v>
      </c>
      <c r="K6414" t="s">
        <v>155</v>
      </c>
      <c r="L6414" t="s">
        <v>27</v>
      </c>
      <c r="M6414" t="s">
        <v>12265</v>
      </c>
      <c r="O6414">
        <v>450</v>
      </c>
      <c r="P6414">
        <v>551</v>
      </c>
      <c r="R6414">
        <v>500.5</v>
      </c>
      <c r="S6414" s="4" t="str">
        <f t="shared" si="337"/>
        <v xml:space="preserve">CON PSU </v>
      </c>
      <c r="T6414" t="s">
        <v>15357</v>
      </c>
      <c r="U6414" s="4" t="str">
        <f t="shared" si="338"/>
        <v>Rango 500-549</v>
      </c>
      <c r="V6414" t="str">
        <f t="shared" si="339"/>
        <v>MAYOR A 450</v>
      </c>
    </row>
    <row r="6415" spans="1:22" x14ac:dyDescent="0.25">
      <c r="A6415" s="4" t="s">
        <v>12265</v>
      </c>
      <c r="B6415" t="s">
        <v>34</v>
      </c>
      <c r="C6415" s="1" t="s">
        <v>35</v>
      </c>
      <c r="D6415" t="s">
        <v>20</v>
      </c>
      <c r="E6415" t="s">
        <v>101</v>
      </c>
      <c r="F6415" t="s">
        <v>14197</v>
      </c>
      <c r="G6415" t="s">
        <v>23</v>
      </c>
      <c r="H6415" t="s">
        <v>14198</v>
      </c>
      <c r="I6415" t="s">
        <v>25</v>
      </c>
      <c r="J6415" t="s">
        <v>73</v>
      </c>
      <c r="K6415" t="s">
        <v>27</v>
      </c>
      <c r="L6415" t="s">
        <v>155</v>
      </c>
      <c r="M6415" t="s">
        <v>3291</v>
      </c>
      <c r="N6415">
        <v>601</v>
      </c>
      <c r="O6415">
        <v>524</v>
      </c>
      <c r="P6415">
        <v>527</v>
      </c>
      <c r="R6415">
        <v>525.5</v>
      </c>
      <c r="S6415" s="4" t="str">
        <f t="shared" si="337"/>
        <v xml:space="preserve">CON PSU </v>
      </c>
      <c r="T6415" t="s">
        <v>15357</v>
      </c>
      <c r="U6415" s="4" t="str">
        <f t="shared" si="338"/>
        <v>Rango 500-549</v>
      </c>
      <c r="V6415" t="str">
        <f t="shared" si="339"/>
        <v>MAYOR A 450</v>
      </c>
    </row>
    <row r="6416" spans="1:22" x14ac:dyDescent="0.25">
      <c r="A6416" s="4" t="s">
        <v>12265</v>
      </c>
      <c r="B6416" t="s">
        <v>18</v>
      </c>
      <c r="C6416" s="1" t="s">
        <v>19</v>
      </c>
      <c r="D6416" t="s">
        <v>20</v>
      </c>
      <c r="E6416" t="s">
        <v>21</v>
      </c>
      <c r="F6416" t="s">
        <v>15277</v>
      </c>
      <c r="G6416" t="s">
        <v>23</v>
      </c>
      <c r="H6416" t="s">
        <v>15278</v>
      </c>
      <c r="I6416" t="s">
        <v>25</v>
      </c>
      <c r="J6416" t="s">
        <v>76</v>
      </c>
      <c r="K6416" t="s">
        <v>27</v>
      </c>
      <c r="L6416" t="s">
        <v>155</v>
      </c>
      <c r="M6416" t="s">
        <v>3202</v>
      </c>
      <c r="N6416">
        <v>455</v>
      </c>
      <c r="O6416">
        <v>495</v>
      </c>
      <c r="P6416">
        <v>534</v>
      </c>
      <c r="R6416">
        <v>514.5</v>
      </c>
      <c r="S6416" s="4" t="str">
        <f t="shared" si="337"/>
        <v xml:space="preserve">CON PSU </v>
      </c>
      <c r="T6416" t="s">
        <v>15357</v>
      </c>
      <c r="U6416" s="4" t="str">
        <f t="shared" si="338"/>
        <v>Rango 500-549</v>
      </c>
      <c r="V6416" t="str">
        <f t="shared" si="339"/>
        <v>MAYOR A 450</v>
      </c>
    </row>
    <row r="6417" spans="1:22" x14ac:dyDescent="0.25">
      <c r="A6417" s="4" t="s">
        <v>12265</v>
      </c>
      <c r="B6417" t="s">
        <v>34</v>
      </c>
      <c r="C6417" s="1" t="s">
        <v>35</v>
      </c>
      <c r="D6417" t="s">
        <v>20</v>
      </c>
      <c r="E6417" t="s">
        <v>101</v>
      </c>
      <c r="F6417" t="s">
        <v>14203</v>
      </c>
      <c r="G6417" t="s">
        <v>23</v>
      </c>
      <c r="H6417" t="s">
        <v>14204</v>
      </c>
      <c r="I6417" t="s">
        <v>25</v>
      </c>
      <c r="J6417" t="s">
        <v>185</v>
      </c>
      <c r="K6417" t="s">
        <v>155</v>
      </c>
      <c r="L6417" t="s">
        <v>155</v>
      </c>
      <c r="M6417" t="s">
        <v>3159</v>
      </c>
      <c r="N6417">
        <v>435</v>
      </c>
      <c r="O6417">
        <v>428</v>
      </c>
      <c r="P6417">
        <v>586</v>
      </c>
      <c r="R6417">
        <v>507</v>
      </c>
      <c r="S6417" s="4" t="str">
        <f t="shared" si="337"/>
        <v xml:space="preserve">CON PSU </v>
      </c>
      <c r="T6417" t="s">
        <v>15357</v>
      </c>
      <c r="U6417" s="4" t="str">
        <f t="shared" si="338"/>
        <v>Rango 500-549</v>
      </c>
      <c r="V6417" t="str">
        <f t="shared" si="339"/>
        <v>MAYOR A 450</v>
      </c>
    </row>
    <row r="6418" spans="1:22" x14ac:dyDescent="0.25">
      <c r="A6418" s="4" t="s">
        <v>12265</v>
      </c>
      <c r="B6418" t="s">
        <v>129</v>
      </c>
      <c r="C6418" s="1" t="s">
        <v>19</v>
      </c>
      <c r="D6418" t="s">
        <v>20</v>
      </c>
      <c r="E6418" t="s">
        <v>21</v>
      </c>
      <c r="F6418" t="s">
        <v>14909</v>
      </c>
      <c r="G6418" t="s">
        <v>23</v>
      </c>
      <c r="H6418" t="s">
        <v>14910</v>
      </c>
      <c r="I6418" t="s">
        <v>50</v>
      </c>
      <c r="J6418" t="s">
        <v>128</v>
      </c>
      <c r="K6418" t="s">
        <v>155</v>
      </c>
      <c r="L6418" t="s">
        <v>155</v>
      </c>
      <c r="M6418" t="s">
        <v>12265</v>
      </c>
      <c r="O6418">
        <v>517</v>
      </c>
      <c r="P6418">
        <v>507</v>
      </c>
      <c r="R6418">
        <v>512</v>
      </c>
      <c r="S6418" s="4" t="str">
        <f t="shared" si="337"/>
        <v xml:space="preserve">CON PSU </v>
      </c>
      <c r="T6418" t="s">
        <v>15357</v>
      </c>
      <c r="U6418" s="4" t="str">
        <f t="shared" si="338"/>
        <v>Rango 500-549</v>
      </c>
      <c r="V6418" t="str">
        <f t="shared" si="339"/>
        <v>MAYOR A 450</v>
      </c>
    </row>
    <row r="6419" spans="1:22" x14ac:dyDescent="0.25">
      <c r="A6419" s="4" t="s">
        <v>12265</v>
      </c>
      <c r="B6419" t="s">
        <v>56</v>
      </c>
      <c r="C6419" s="1" t="s">
        <v>19</v>
      </c>
      <c r="D6419" t="s">
        <v>20</v>
      </c>
      <c r="E6419" t="s">
        <v>21</v>
      </c>
      <c r="F6419" t="s">
        <v>12549</v>
      </c>
      <c r="G6419" t="s">
        <v>23</v>
      </c>
      <c r="H6419" t="s">
        <v>12550</v>
      </c>
      <c r="I6419" t="s">
        <v>50</v>
      </c>
      <c r="J6419" t="s">
        <v>46</v>
      </c>
      <c r="K6419" t="s">
        <v>155</v>
      </c>
      <c r="L6419" t="s">
        <v>155</v>
      </c>
      <c r="M6419" t="s">
        <v>3144</v>
      </c>
      <c r="O6419">
        <v>494</v>
      </c>
      <c r="P6419">
        <v>514</v>
      </c>
      <c r="R6419">
        <v>504</v>
      </c>
      <c r="S6419" s="4" t="str">
        <f t="shared" si="337"/>
        <v xml:space="preserve">CON PSU </v>
      </c>
      <c r="T6419" t="s">
        <v>15357</v>
      </c>
      <c r="U6419" s="4" t="str">
        <f t="shared" si="338"/>
        <v>Rango 500-549</v>
      </c>
      <c r="V6419" t="str">
        <f t="shared" si="339"/>
        <v>MAYOR A 450</v>
      </c>
    </row>
    <row r="6420" spans="1:22" x14ac:dyDescent="0.25">
      <c r="A6420" s="4" t="s">
        <v>12265</v>
      </c>
      <c r="B6420" t="s">
        <v>52</v>
      </c>
      <c r="C6420" s="1" t="s">
        <v>30</v>
      </c>
      <c r="D6420" t="s">
        <v>53</v>
      </c>
      <c r="E6420" t="s">
        <v>101</v>
      </c>
      <c r="F6420" t="s">
        <v>13132</v>
      </c>
      <c r="G6420" t="s">
        <v>23</v>
      </c>
      <c r="H6420" t="s">
        <v>13133</v>
      </c>
      <c r="I6420" t="s">
        <v>50</v>
      </c>
      <c r="J6420" t="s">
        <v>253</v>
      </c>
      <c r="K6420" t="s">
        <v>155</v>
      </c>
      <c r="L6420" t="s">
        <v>155</v>
      </c>
      <c r="M6420" t="s">
        <v>3159</v>
      </c>
      <c r="N6420">
        <v>496</v>
      </c>
      <c r="O6420">
        <v>542</v>
      </c>
      <c r="P6420">
        <v>539</v>
      </c>
      <c r="R6420">
        <v>540.5</v>
      </c>
      <c r="S6420" s="4" t="str">
        <f t="shared" si="337"/>
        <v xml:space="preserve">CON PSU </v>
      </c>
      <c r="T6420" t="s">
        <v>15357</v>
      </c>
      <c r="U6420" s="4" t="str">
        <f t="shared" si="338"/>
        <v>Rango 500-549</v>
      </c>
      <c r="V6420" t="str">
        <f t="shared" si="339"/>
        <v>MAYOR A 450</v>
      </c>
    </row>
    <row r="6421" spans="1:22" x14ac:dyDescent="0.25">
      <c r="A6421" s="4" t="s">
        <v>12265</v>
      </c>
      <c r="B6421" t="s">
        <v>129</v>
      </c>
      <c r="C6421" s="1" t="s">
        <v>19</v>
      </c>
      <c r="D6421" t="s">
        <v>20</v>
      </c>
      <c r="E6421" t="s">
        <v>21</v>
      </c>
      <c r="F6421" t="s">
        <v>14923</v>
      </c>
      <c r="G6421" t="s">
        <v>23</v>
      </c>
      <c r="H6421" t="s">
        <v>14924</v>
      </c>
      <c r="I6421" t="s">
        <v>50</v>
      </c>
      <c r="J6421" t="s">
        <v>185</v>
      </c>
      <c r="K6421" t="s">
        <v>155</v>
      </c>
      <c r="L6421" t="s">
        <v>27</v>
      </c>
      <c r="M6421" t="s">
        <v>12265</v>
      </c>
      <c r="N6421">
        <v>382</v>
      </c>
      <c r="O6421">
        <v>620</v>
      </c>
      <c r="P6421">
        <v>507</v>
      </c>
      <c r="Q6421" s="4">
        <v>382</v>
      </c>
      <c r="R6421">
        <v>563.5</v>
      </c>
      <c r="S6421" s="4" t="str">
        <f t="shared" si="337"/>
        <v xml:space="preserve">CON PSU </v>
      </c>
      <c r="T6421" s="4" t="str">
        <f t="shared" ref="T6421:T6452" si="340">IF(Q6421&gt;N6421,"50 % MAYOR","50 % MENOR ")</f>
        <v xml:space="preserve">50 % MENOR </v>
      </c>
      <c r="U6421" s="4" t="str">
        <f t="shared" si="338"/>
        <v>Rango 550-599</v>
      </c>
      <c r="V6421" t="str">
        <f t="shared" si="339"/>
        <v>MAYOR A 450</v>
      </c>
    </row>
    <row r="6422" spans="1:22" x14ac:dyDescent="0.25">
      <c r="A6422" s="4" t="s">
        <v>12265</v>
      </c>
      <c r="B6422" t="s">
        <v>70</v>
      </c>
      <c r="C6422" s="1" t="s">
        <v>35</v>
      </c>
      <c r="D6422" t="s">
        <v>20</v>
      </c>
      <c r="E6422" t="s">
        <v>21</v>
      </c>
      <c r="F6422" t="s">
        <v>14257</v>
      </c>
      <c r="G6422" t="s">
        <v>23</v>
      </c>
      <c r="H6422" t="s">
        <v>14258</v>
      </c>
      <c r="I6422" t="s">
        <v>25</v>
      </c>
      <c r="J6422" t="s">
        <v>76</v>
      </c>
      <c r="K6422" t="s">
        <v>155</v>
      </c>
      <c r="L6422" t="s">
        <v>27</v>
      </c>
      <c r="M6422" t="s">
        <v>12265</v>
      </c>
      <c r="N6422">
        <v>399</v>
      </c>
      <c r="O6422">
        <v>596</v>
      </c>
      <c r="P6422">
        <v>564</v>
      </c>
      <c r="Q6422" s="4">
        <v>399</v>
      </c>
      <c r="R6422">
        <v>580</v>
      </c>
      <c r="S6422" s="4" t="str">
        <f t="shared" si="337"/>
        <v xml:space="preserve">CON PSU </v>
      </c>
      <c r="T6422" s="4" t="str">
        <f t="shared" si="340"/>
        <v xml:space="preserve">50 % MENOR </v>
      </c>
      <c r="U6422" s="4" t="str">
        <f t="shared" si="338"/>
        <v>Rango 550-599</v>
      </c>
      <c r="V6422" t="str">
        <f t="shared" si="339"/>
        <v>MAYOR A 450</v>
      </c>
    </row>
    <row r="6423" spans="1:22" x14ac:dyDescent="0.25">
      <c r="A6423" s="4" t="s">
        <v>12265</v>
      </c>
      <c r="B6423" t="s">
        <v>83</v>
      </c>
      <c r="C6423" s="1" t="s">
        <v>19</v>
      </c>
      <c r="D6423" t="s">
        <v>20</v>
      </c>
      <c r="E6423" t="s">
        <v>21</v>
      </c>
      <c r="F6423" t="s">
        <v>13785</v>
      </c>
      <c r="G6423" t="s">
        <v>23</v>
      </c>
      <c r="H6423" t="s">
        <v>13786</v>
      </c>
      <c r="I6423" t="s">
        <v>50</v>
      </c>
      <c r="J6423" t="s">
        <v>69</v>
      </c>
      <c r="K6423" t="s">
        <v>155</v>
      </c>
      <c r="L6423" t="s">
        <v>27</v>
      </c>
      <c r="M6423" t="s">
        <v>12265</v>
      </c>
      <c r="N6423">
        <v>399</v>
      </c>
      <c r="O6423">
        <v>544</v>
      </c>
      <c r="P6423">
        <v>591</v>
      </c>
      <c r="Q6423" s="4">
        <v>400</v>
      </c>
      <c r="R6423">
        <v>567.5</v>
      </c>
      <c r="S6423" s="4" t="str">
        <f t="shared" si="337"/>
        <v xml:space="preserve">CON PSU </v>
      </c>
      <c r="T6423" s="4" t="str">
        <f t="shared" si="340"/>
        <v>50 % MAYOR</v>
      </c>
      <c r="U6423" s="4" t="str">
        <f t="shared" si="338"/>
        <v>Rango 550-599</v>
      </c>
      <c r="V6423" t="str">
        <f t="shared" si="339"/>
        <v>MAYOR A 450</v>
      </c>
    </row>
    <row r="6424" spans="1:22" x14ac:dyDescent="0.25">
      <c r="A6424" s="4" t="s">
        <v>12265</v>
      </c>
      <c r="B6424" t="s">
        <v>89</v>
      </c>
      <c r="C6424" s="1" t="s">
        <v>30</v>
      </c>
      <c r="D6424" t="s">
        <v>53</v>
      </c>
      <c r="E6424" t="s">
        <v>21</v>
      </c>
      <c r="F6424" t="s">
        <v>13161</v>
      </c>
      <c r="G6424" t="s">
        <v>23</v>
      </c>
      <c r="H6424" t="s">
        <v>13162</v>
      </c>
      <c r="I6424" t="s">
        <v>25</v>
      </c>
      <c r="J6424" t="s">
        <v>33</v>
      </c>
      <c r="K6424" t="s">
        <v>27</v>
      </c>
      <c r="L6424" t="s">
        <v>27</v>
      </c>
      <c r="M6424" t="s">
        <v>12265</v>
      </c>
      <c r="N6424">
        <v>404</v>
      </c>
      <c r="O6424">
        <v>517</v>
      </c>
      <c r="P6424">
        <v>591</v>
      </c>
      <c r="Q6424" s="4">
        <v>404</v>
      </c>
      <c r="R6424">
        <v>554</v>
      </c>
      <c r="S6424" s="4" t="str">
        <f t="shared" si="337"/>
        <v xml:space="preserve">CON PSU </v>
      </c>
      <c r="T6424" s="4" t="str">
        <f t="shared" si="340"/>
        <v xml:space="preserve">50 % MENOR </v>
      </c>
      <c r="U6424" s="4" t="str">
        <f t="shared" si="338"/>
        <v>Rango 550-599</v>
      </c>
      <c r="V6424" t="str">
        <f t="shared" si="339"/>
        <v>MAYOR A 450</v>
      </c>
    </row>
    <row r="6425" spans="1:22" x14ac:dyDescent="0.25">
      <c r="A6425" s="4" t="s">
        <v>12265</v>
      </c>
      <c r="B6425" t="s">
        <v>56</v>
      </c>
      <c r="C6425" s="1" t="s">
        <v>19</v>
      </c>
      <c r="D6425" t="s">
        <v>20</v>
      </c>
      <c r="E6425" t="s">
        <v>21</v>
      </c>
      <c r="F6425" t="s">
        <v>12513</v>
      </c>
      <c r="G6425" t="s">
        <v>23</v>
      </c>
      <c r="H6425" t="s">
        <v>12514</v>
      </c>
      <c r="I6425" t="s">
        <v>50</v>
      </c>
      <c r="J6425" t="s">
        <v>69</v>
      </c>
      <c r="K6425" t="s">
        <v>155</v>
      </c>
      <c r="L6425" t="s">
        <v>27</v>
      </c>
      <c r="M6425" t="s">
        <v>12265</v>
      </c>
      <c r="N6425">
        <v>404</v>
      </c>
      <c r="O6425">
        <v>596</v>
      </c>
      <c r="P6425">
        <v>507</v>
      </c>
      <c r="Q6425" s="4">
        <v>404</v>
      </c>
      <c r="R6425">
        <v>551.5</v>
      </c>
      <c r="S6425" s="4" t="str">
        <f t="shared" si="337"/>
        <v xml:space="preserve">CON PSU </v>
      </c>
      <c r="T6425" s="4" t="str">
        <f t="shared" si="340"/>
        <v xml:space="preserve">50 % MENOR </v>
      </c>
      <c r="U6425" s="4" t="str">
        <f t="shared" si="338"/>
        <v>Rango 550-599</v>
      </c>
      <c r="V6425" t="str">
        <f t="shared" si="339"/>
        <v>MAYOR A 450</v>
      </c>
    </row>
    <row r="6426" spans="1:22" x14ac:dyDescent="0.25">
      <c r="A6426" s="4" t="s">
        <v>12265</v>
      </c>
      <c r="B6426" t="s">
        <v>56</v>
      </c>
      <c r="C6426" s="1" t="s">
        <v>19</v>
      </c>
      <c r="D6426" t="s">
        <v>20</v>
      </c>
      <c r="E6426" t="s">
        <v>21</v>
      </c>
      <c r="F6426" t="s">
        <v>12541</v>
      </c>
      <c r="G6426" t="s">
        <v>23</v>
      </c>
      <c r="H6426" t="s">
        <v>12542</v>
      </c>
      <c r="I6426" t="s">
        <v>50</v>
      </c>
      <c r="J6426" t="s">
        <v>192</v>
      </c>
      <c r="K6426" t="s">
        <v>155</v>
      </c>
      <c r="L6426" t="s">
        <v>27</v>
      </c>
      <c r="M6426" t="s">
        <v>3144</v>
      </c>
      <c r="N6426">
        <v>404</v>
      </c>
      <c r="O6426">
        <v>556</v>
      </c>
      <c r="P6426">
        <v>556</v>
      </c>
      <c r="Q6426" s="4">
        <v>404</v>
      </c>
      <c r="R6426">
        <v>556</v>
      </c>
      <c r="S6426" s="4" t="str">
        <f t="shared" si="337"/>
        <v xml:space="preserve">CON PSU </v>
      </c>
      <c r="T6426" s="4" t="str">
        <f t="shared" si="340"/>
        <v xml:space="preserve">50 % MENOR </v>
      </c>
      <c r="U6426" s="4" t="str">
        <f t="shared" si="338"/>
        <v>Rango 550-599</v>
      </c>
      <c r="V6426" t="str">
        <f t="shared" si="339"/>
        <v>MAYOR A 450</v>
      </c>
    </row>
    <row r="6427" spans="1:22" x14ac:dyDescent="0.25">
      <c r="A6427" s="4" t="s">
        <v>12265</v>
      </c>
      <c r="B6427" t="s">
        <v>129</v>
      </c>
      <c r="C6427" s="1" t="s">
        <v>19</v>
      </c>
      <c r="D6427" t="s">
        <v>20</v>
      </c>
      <c r="E6427" t="s">
        <v>21</v>
      </c>
      <c r="F6427" t="s">
        <v>14808</v>
      </c>
      <c r="G6427" t="s">
        <v>23</v>
      </c>
      <c r="H6427" t="s">
        <v>14809</v>
      </c>
      <c r="I6427" t="s">
        <v>25</v>
      </c>
      <c r="J6427" t="s">
        <v>250</v>
      </c>
      <c r="K6427" t="s">
        <v>27</v>
      </c>
      <c r="L6427" t="s">
        <v>27</v>
      </c>
      <c r="M6427" t="s">
        <v>12265</v>
      </c>
      <c r="N6427">
        <v>410</v>
      </c>
      <c r="O6427">
        <v>580</v>
      </c>
      <c r="P6427">
        <v>551</v>
      </c>
      <c r="Q6427" s="4">
        <v>410</v>
      </c>
      <c r="R6427">
        <v>565.5</v>
      </c>
      <c r="S6427" s="4" t="str">
        <f t="shared" si="337"/>
        <v xml:space="preserve">CON PSU </v>
      </c>
      <c r="T6427" s="4" t="str">
        <f t="shared" si="340"/>
        <v xml:space="preserve">50 % MENOR </v>
      </c>
      <c r="U6427" s="4" t="str">
        <f t="shared" si="338"/>
        <v>Rango 550-599</v>
      </c>
      <c r="V6427" t="str">
        <f t="shared" si="339"/>
        <v>MAYOR A 450</v>
      </c>
    </row>
    <row r="6428" spans="1:22" x14ac:dyDescent="0.25">
      <c r="A6428" s="4" t="s">
        <v>12265</v>
      </c>
      <c r="B6428" t="s">
        <v>34</v>
      </c>
      <c r="C6428" s="1" t="s">
        <v>35</v>
      </c>
      <c r="D6428" t="s">
        <v>20</v>
      </c>
      <c r="E6428" t="s">
        <v>21</v>
      </c>
      <c r="F6428" t="s">
        <v>14145</v>
      </c>
      <c r="G6428" t="s">
        <v>23</v>
      </c>
      <c r="H6428" t="s">
        <v>14146</v>
      </c>
      <c r="I6428" t="s">
        <v>25</v>
      </c>
      <c r="J6428" t="s">
        <v>135</v>
      </c>
      <c r="K6428" t="s">
        <v>155</v>
      </c>
      <c r="L6428" t="s">
        <v>27</v>
      </c>
      <c r="M6428" t="s">
        <v>12265</v>
      </c>
      <c r="N6428">
        <v>410</v>
      </c>
      <c r="O6428">
        <v>566</v>
      </c>
      <c r="P6428">
        <v>614</v>
      </c>
      <c r="Q6428" s="4">
        <v>410</v>
      </c>
      <c r="R6428">
        <v>590</v>
      </c>
      <c r="S6428" s="4" t="str">
        <f t="shared" si="337"/>
        <v xml:space="preserve">CON PSU </v>
      </c>
      <c r="T6428" s="4" t="str">
        <f t="shared" si="340"/>
        <v xml:space="preserve">50 % MENOR </v>
      </c>
      <c r="U6428" s="4" t="str">
        <f t="shared" si="338"/>
        <v>Rango 550-599</v>
      </c>
      <c r="V6428" t="str">
        <f t="shared" si="339"/>
        <v>MAYOR A 450</v>
      </c>
    </row>
    <row r="6429" spans="1:22" x14ac:dyDescent="0.25">
      <c r="A6429" s="4" t="s">
        <v>12265</v>
      </c>
      <c r="B6429" t="s">
        <v>96</v>
      </c>
      <c r="C6429" s="1" t="s">
        <v>97</v>
      </c>
      <c r="D6429" t="s">
        <v>20</v>
      </c>
      <c r="E6429" t="s">
        <v>101</v>
      </c>
      <c r="F6429" t="s">
        <v>14501</v>
      </c>
      <c r="G6429" t="s">
        <v>23</v>
      </c>
      <c r="H6429" t="s">
        <v>14502</v>
      </c>
      <c r="I6429" t="s">
        <v>50</v>
      </c>
      <c r="J6429" t="s">
        <v>76</v>
      </c>
      <c r="K6429" t="s">
        <v>27</v>
      </c>
      <c r="L6429" t="s">
        <v>155</v>
      </c>
      <c r="M6429" t="s">
        <v>3149</v>
      </c>
      <c r="N6429">
        <v>414</v>
      </c>
      <c r="O6429">
        <v>634</v>
      </c>
      <c r="P6429">
        <v>516</v>
      </c>
      <c r="Q6429" s="4">
        <v>410</v>
      </c>
      <c r="R6429">
        <v>575</v>
      </c>
      <c r="S6429" s="4" t="str">
        <f t="shared" si="337"/>
        <v xml:space="preserve">CON PSU </v>
      </c>
      <c r="T6429" s="4" t="str">
        <f t="shared" si="340"/>
        <v xml:space="preserve">50 % MENOR </v>
      </c>
      <c r="U6429" s="4" t="str">
        <f t="shared" si="338"/>
        <v>Rango 550-599</v>
      </c>
      <c r="V6429" t="str">
        <f t="shared" si="339"/>
        <v>MAYOR A 450</v>
      </c>
    </row>
    <row r="6430" spans="1:22" x14ac:dyDescent="0.25">
      <c r="A6430" s="4" t="s">
        <v>12265</v>
      </c>
      <c r="B6430" t="s">
        <v>142</v>
      </c>
      <c r="C6430" s="1" t="s">
        <v>97</v>
      </c>
      <c r="D6430" t="s">
        <v>20</v>
      </c>
      <c r="E6430" t="s">
        <v>21</v>
      </c>
      <c r="F6430" t="s">
        <v>14436</v>
      </c>
      <c r="G6430" t="s">
        <v>23</v>
      </c>
      <c r="H6430" t="s">
        <v>14437</v>
      </c>
      <c r="I6430" t="s">
        <v>25</v>
      </c>
      <c r="J6430" t="s">
        <v>46</v>
      </c>
      <c r="K6430" t="s">
        <v>27</v>
      </c>
      <c r="L6430" t="s">
        <v>27</v>
      </c>
      <c r="M6430" t="s">
        <v>12265</v>
      </c>
      <c r="N6430">
        <v>413</v>
      </c>
      <c r="O6430">
        <v>612</v>
      </c>
      <c r="P6430">
        <v>575</v>
      </c>
      <c r="Q6430" s="4">
        <v>413</v>
      </c>
      <c r="R6430">
        <v>593.5</v>
      </c>
      <c r="S6430" s="4" t="str">
        <f t="shared" si="337"/>
        <v xml:space="preserve">CON PSU </v>
      </c>
      <c r="T6430" s="4" t="str">
        <f t="shared" si="340"/>
        <v xml:space="preserve">50 % MENOR </v>
      </c>
      <c r="U6430" s="4" t="str">
        <f t="shared" si="338"/>
        <v>Rango 550-599</v>
      </c>
      <c r="V6430" t="str">
        <f t="shared" si="339"/>
        <v>MAYOR A 450</v>
      </c>
    </row>
    <row r="6431" spans="1:22" x14ac:dyDescent="0.25">
      <c r="A6431" s="4" t="s">
        <v>12265</v>
      </c>
      <c r="B6431" t="s">
        <v>70</v>
      </c>
      <c r="C6431" s="1" t="s">
        <v>35</v>
      </c>
      <c r="D6431" t="s">
        <v>20</v>
      </c>
      <c r="E6431" t="s">
        <v>21</v>
      </c>
      <c r="F6431" t="s">
        <v>9948</v>
      </c>
      <c r="G6431" t="s">
        <v>23</v>
      </c>
      <c r="H6431" t="s">
        <v>9949</v>
      </c>
      <c r="I6431" t="s">
        <v>25</v>
      </c>
      <c r="J6431" t="s">
        <v>63</v>
      </c>
      <c r="K6431" t="s">
        <v>155</v>
      </c>
      <c r="L6431" t="s">
        <v>27</v>
      </c>
      <c r="M6431" t="s">
        <v>3149</v>
      </c>
      <c r="N6431">
        <v>420</v>
      </c>
      <c r="O6431">
        <v>582</v>
      </c>
      <c r="P6431">
        <v>532</v>
      </c>
      <c r="Q6431" s="4">
        <v>420</v>
      </c>
      <c r="R6431">
        <v>557</v>
      </c>
      <c r="S6431" s="4" t="str">
        <f t="shared" si="337"/>
        <v xml:space="preserve">CON PSU </v>
      </c>
      <c r="T6431" s="4" t="str">
        <f t="shared" si="340"/>
        <v xml:space="preserve">50 % MENOR </v>
      </c>
      <c r="U6431" s="4" t="str">
        <f t="shared" si="338"/>
        <v>Rango 550-599</v>
      </c>
      <c r="V6431" t="str">
        <f t="shared" si="339"/>
        <v>MAYOR A 450</v>
      </c>
    </row>
    <row r="6432" spans="1:22" x14ac:dyDescent="0.25">
      <c r="A6432" s="4" t="s">
        <v>12265</v>
      </c>
      <c r="B6432" t="s">
        <v>83</v>
      </c>
      <c r="C6432" s="1" t="s">
        <v>19</v>
      </c>
      <c r="D6432" t="s">
        <v>20</v>
      </c>
      <c r="E6432" t="s">
        <v>21</v>
      </c>
      <c r="F6432" t="s">
        <v>14020</v>
      </c>
      <c r="G6432" t="s">
        <v>23</v>
      </c>
      <c r="H6432" t="s">
        <v>14021</v>
      </c>
      <c r="I6432" t="s">
        <v>50</v>
      </c>
      <c r="J6432" t="s">
        <v>69</v>
      </c>
      <c r="K6432" t="s">
        <v>155</v>
      </c>
      <c r="L6432" t="s">
        <v>27</v>
      </c>
      <c r="M6432" t="s">
        <v>12265</v>
      </c>
      <c r="N6432">
        <v>420</v>
      </c>
      <c r="O6432">
        <v>604</v>
      </c>
      <c r="P6432">
        <v>575</v>
      </c>
      <c r="Q6432" s="4">
        <v>420</v>
      </c>
      <c r="R6432">
        <v>589.5</v>
      </c>
      <c r="S6432" s="4" t="str">
        <f t="shared" si="337"/>
        <v xml:space="preserve">CON PSU </v>
      </c>
      <c r="T6432" s="4" t="str">
        <f t="shared" si="340"/>
        <v xml:space="preserve">50 % MENOR </v>
      </c>
      <c r="U6432" s="4" t="str">
        <f t="shared" si="338"/>
        <v>Rango 550-599</v>
      </c>
      <c r="V6432" t="str">
        <f t="shared" si="339"/>
        <v>MAYOR A 450</v>
      </c>
    </row>
    <row r="6433" spans="1:22" x14ac:dyDescent="0.25">
      <c r="A6433" s="4" t="s">
        <v>12265</v>
      </c>
      <c r="B6433" t="s">
        <v>129</v>
      </c>
      <c r="C6433" s="1" t="s">
        <v>19</v>
      </c>
      <c r="D6433" t="s">
        <v>20</v>
      </c>
      <c r="E6433" t="s">
        <v>21</v>
      </c>
      <c r="F6433" t="s">
        <v>15142</v>
      </c>
      <c r="G6433" t="s">
        <v>23</v>
      </c>
      <c r="H6433" t="s">
        <v>15143</v>
      </c>
      <c r="I6433" t="s">
        <v>25</v>
      </c>
      <c r="J6433" t="s">
        <v>69</v>
      </c>
      <c r="K6433" t="s">
        <v>27</v>
      </c>
      <c r="L6433" t="s">
        <v>27</v>
      </c>
      <c r="M6433" t="s">
        <v>12265</v>
      </c>
      <c r="N6433">
        <v>420</v>
      </c>
      <c r="O6433">
        <v>588</v>
      </c>
      <c r="P6433">
        <v>558</v>
      </c>
      <c r="Q6433" s="4">
        <v>420</v>
      </c>
      <c r="R6433">
        <v>573</v>
      </c>
      <c r="S6433" s="4" t="str">
        <f t="shared" si="337"/>
        <v xml:space="preserve">CON PSU </v>
      </c>
      <c r="T6433" s="4" t="str">
        <f t="shared" si="340"/>
        <v xml:space="preserve">50 % MENOR </v>
      </c>
      <c r="U6433" s="4" t="str">
        <f t="shared" si="338"/>
        <v>Rango 550-599</v>
      </c>
      <c r="V6433" t="str">
        <f t="shared" si="339"/>
        <v>MAYOR A 450</v>
      </c>
    </row>
    <row r="6434" spans="1:22" x14ac:dyDescent="0.25">
      <c r="A6434" s="4" t="s">
        <v>12265</v>
      </c>
      <c r="B6434" t="s">
        <v>106</v>
      </c>
      <c r="C6434" s="1" t="s">
        <v>97</v>
      </c>
      <c r="D6434" t="s">
        <v>20</v>
      </c>
      <c r="E6434" t="s">
        <v>21</v>
      </c>
      <c r="F6434" t="s">
        <v>12367</v>
      </c>
      <c r="G6434" t="s">
        <v>23</v>
      </c>
      <c r="H6434" t="s">
        <v>12368</v>
      </c>
      <c r="I6434" t="s">
        <v>50</v>
      </c>
      <c r="J6434" t="s">
        <v>253</v>
      </c>
      <c r="K6434" t="s">
        <v>155</v>
      </c>
      <c r="L6434" t="s">
        <v>27</v>
      </c>
      <c r="M6434" t="s">
        <v>12265</v>
      </c>
      <c r="N6434">
        <v>425</v>
      </c>
      <c r="O6434">
        <v>637</v>
      </c>
      <c r="P6434">
        <v>481</v>
      </c>
      <c r="Q6434" s="4">
        <v>425</v>
      </c>
      <c r="R6434">
        <v>559</v>
      </c>
      <c r="S6434" s="4" t="str">
        <f t="shared" si="337"/>
        <v xml:space="preserve">CON PSU </v>
      </c>
      <c r="T6434" s="4" t="str">
        <f t="shared" si="340"/>
        <v xml:space="preserve">50 % MENOR </v>
      </c>
      <c r="U6434" s="4" t="str">
        <f t="shared" si="338"/>
        <v>Rango 550-599</v>
      </c>
      <c r="V6434" t="str">
        <f t="shared" si="339"/>
        <v>MAYOR A 450</v>
      </c>
    </row>
    <row r="6435" spans="1:22" x14ac:dyDescent="0.25">
      <c r="A6435" s="4" t="s">
        <v>12265</v>
      </c>
      <c r="B6435" t="s">
        <v>43</v>
      </c>
      <c r="C6435" s="1" t="s">
        <v>30</v>
      </c>
      <c r="D6435" t="s">
        <v>20</v>
      </c>
      <c r="E6435" t="s">
        <v>21</v>
      </c>
      <c r="F6435" t="s">
        <v>13209</v>
      </c>
      <c r="G6435" t="s">
        <v>23</v>
      </c>
      <c r="H6435" t="s">
        <v>13210</v>
      </c>
      <c r="I6435" t="s">
        <v>25</v>
      </c>
      <c r="J6435" t="s">
        <v>372</v>
      </c>
      <c r="K6435" t="s">
        <v>27</v>
      </c>
      <c r="L6435" t="s">
        <v>27</v>
      </c>
      <c r="M6435" t="s">
        <v>12265</v>
      </c>
      <c r="N6435">
        <v>431</v>
      </c>
      <c r="O6435">
        <v>530</v>
      </c>
      <c r="P6435">
        <v>570</v>
      </c>
      <c r="Q6435" s="4">
        <v>431</v>
      </c>
      <c r="R6435">
        <v>550</v>
      </c>
      <c r="S6435" s="4" t="str">
        <f t="shared" si="337"/>
        <v xml:space="preserve">CON PSU </v>
      </c>
      <c r="T6435" s="4" t="str">
        <f t="shared" si="340"/>
        <v xml:space="preserve">50 % MENOR </v>
      </c>
      <c r="U6435" s="4" t="str">
        <f t="shared" si="338"/>
        <v>Rango 550-599</v>
      </c>
      <c r="V6435" t="str">
        <f t="shared" si="339"/>
        <v>MAYOR A 450</v>
      </c>
    </row>
    <row r="6436" spans="1:22" x14ac:dyDescent="0.25">
      <c r="A6436" s="4" t="s">
        <v>12265</v>
      </c>
      <c r="B6436" t="s">
        <v>129</v>
      </c>
      <c r="C6436" s="1" t="s">
        <v>19</v>
      </c>
      <c r="D6436" t="s">
        <v>20</v>
      </c>
      <c r="E6436" t="s">
        <v>21</v>
      </c>
      <c r="F6436" t="s">
        <v>15055</v>
      </c>
      <c r="G6436" t="s">
        <v>23</v>
      </c>
      <c r="H6436" t="s">
        <v>15056</v>
      </c>
      <c r="I6436" t="s">
        <v>50</v>
      </c>
      <c r="J6436" t="s">
        <v>122</v>
      </c>
      <c r="K6436" t="s">
        <v>155</v>
      </c>
      <c r="L6436" t="s">
        <v>27</v>
      </c>
      <c r="M6436" t="s">
        <v>12265</v>
      </c>
      <c r="N6436">
        <v>431</v>
      </c>
      <c r="O6436">
        <v>566</v>
      </c>
      <c r="P6436">
        <v>586</v>
      </c>
      <c r="Q6436" s="4">
        <v>431</v>
      </c>
      <c r="R6436">
        <v>576</v>
      </c>
      <c r="S6436" s="4" t="str">
        <f t="shared" si="337"/>
        <v xml:space="preserve">CON PSU </v>
      </c>
      <c r="T6436" s="4" t="str">
        <f t="shared" si="340"/>
        <v xml:space="preserve">50 % MENOR </v>
      </c>
      <c r="U6436" s="4" t="str">
        <f t="shared" si="338"/>
        <v>Rango 550-599</v>
      </c>
      <c r="V6436" t="str">
        <f t="shared" si="339"/>
        <v>MAYOR A 450</v>
      </c>
    </row>
    <row r="6437" spans="1:22" x14ac:dyDescent="0.25">
      <c r="A6437" s="4" t="s">
        <v>12265</v>
      </c>
      <c r="B6437" t="s">
        <v>83</v>
      </c>
      <c r="C6437" s="1" t="s">
        <v>19</v>
      </c>
      <c r="D6437" t="s">
        <v>20</v>
      </c>
      <c r="E6437" t="s">
        <v>21</v>
      </c>
      <c r="F6437" t="s">
        <v>13847</v>
      </c>
      <c r="G6437" t="s">
        <v>23</v>
      </c>
      <c r="H6437" t="s">
        <v>13848</v>
      </c>
      <c r="I6437" t="s">
        <v>25</v>
      </c>
      <c r="J6437" t="s">
        <v>379</v>
      </c>
      <c r="K6437" t="s">
        <v>155</v>
      </c>
      <c r="L6437" t="s">
        <v>155</v>
      </c>
      <c r="M6437" t="s">
        <v>12265</v>
      </c>
      <c r="N6437">
        <v>410</v>
      </c>
      <c r="O6437">
        <v>558</v>
      </c>
      <c r="P6437">
        <v>544</v>
      </c>
      <c r="Q6437" s="4">
        <v>432</v>
      </c>
      <c r="R6437">
        <v>551</v>
      </c>
      <c r="S6437" s="4" t="str">
        <f t="shared" si="337"/>
        <v xml:space="preserve">CON PSU </v>
      </c>
      <c r="T6437" s="4" t="str">
        <f t="shared" si="340"/>
        <v>50 % MAYOR</v>
      </c>
      <c r="U6437" s="4" t="str">
        <f t="shared" si="338"/>
        <v>Rango 550-599</v>
      </c>
      <c r="V6437" t="str">
        <f t="shared" si="339"/>
        <v>MAYOR A 450</v>
      </c>
    </row>
    <row r="6438" spans="1:22" x14ac:dyDescent="0.25">
      <c r="A6438" s="4" t="s">
        <v>12265</v>
      </c>
      <c r="B6438" t="s">
        <v>89</v>
      </c>
      <c r="C6438" s="1" t="s">
        <v>30</v>
      </c>
      <c r="D6438" t="s">
        <v>53</v>
      </c>
      <c r="E6438" t="s">
        <v>21</v>
      </c>
      <c r="F6438" t="s">
        <v>13159</v>
      </c>
      <c r="G6438" t="s">
        <v>23</v>
      </c>
      <c r="H6438" t="s">
        <v>13160</v>
      </c>
      <c r="I6438" t="s">
        <v>50</v>
      </c>
      <c r="J6438" t="s">
        <v>122</v>
      </c>
      <c r="K6438" t="s">
        <v>27</v>
      </c>
      <c r="L6438" t="s">
        <v>27</v>
      </c>
      <c r="M6438" t="s">
        <v>12265</v>
      </c>
      <c r="N6438">
        <v>441</v>
      </c>
      <c r="O6438">
        <v>566</v>
      </c>
      <c r="P6438">
        <v>551</v>
      </c>
      <c r="Q6438" s="4">
        <v>441</v>
      </c>
      <c r="R6438">
        <v>558.5</v>
      </c>
      <c r="S6438" s="4" t="str">
        <f t="shared" si="337"/>
        <v xml:space="preserve">CON PSU </v>
      </c>
      <c r="T6438" s="4" t="str">
        <f t="shared" si="340"/>
        <v xml:space="preserve">50 % MENOR </v>
      </c>
      <c r="U6438" s="4" t="str">
        <f t="shared" si="338"/>
        <v>Rango 550-599</v>
      </c>
      <c r="V6438" t="str">
        <f t="shared" si="339"/>
        <v>MAYOR A 450</v>
      </c>
    </row>
    <row r="6439" spans="1:22" x14ac:dyDescent="0.25">
      <c r="A6439" s="4" t="s">
        <v>12265</v>
      </c>
      <c r="B6439" t="s">
        <v>56</v>
      </c>
      <c r="C6439" s="1" t="s">
        <v>19</v>
      </c>
      <c r="D6439" t="s">
        <v>20</v>
      </c>
      <c r="E6439" t="s">
        <v>21</v>
      </c>
      <c r="F6439" t="s">
        <v>12868</v>
      </c>
      <c r="G6439" t="s">
        <v>23</v>
      </c>
      <c r="H6439" t="s">
        <v>12869</v>
      </c>
      <c r="I6439" t="s">
        <v>50</v>
      </c>
      <c r="J6439" t="s">
        <v>69</v>
      </c>
      <c r="K6439" t="s">
        <v>155</v>
      </c>
      <c r="L6439" t="s">
        <v>27</v>
      </c>
      <c r="M6439" t="s">
        <v>12265</v>
      </c>
      <c r="N6439">
        <v>441</v>
      </c>
      <c r="O6439">
        <v>573</v>
      </c>
      <c r="P6439">
        <v>551</v>
      </c>
      <c r="Q6439" s="4">
        <v>441</v>
      </c>
      <c r="R6439">
        <v>562</v>
      </c>
      <c r="S6439" s="4" t="str">
        <f t="shared" si="337"/>
        <v xml:space="preserve">CON PSU </v>
      </c>
      <c r="T6439" s="4" t="str">
        <f t="shared" si="340"/>
        <v xml:space="preserve">50 % MENOR </v>
      </c>
      <c r="U6439" s="4" t="str">
        <f t="shared" si="338"/>
        <v>Rango 550-599</v>
      </c>
      <c r="V6439" t="str">
        <f t="shared" si="339"/>
        <v>MAYOR A 450</v>
      </c>
    </row>
    <row r="6440" spans="1:22" x14ac:dyDescent="0.25">
      <c r="A6440" s="4" t="s">
        <v>12265</v>
      </c>
      <c r="B6440" t="s">
        <v>129</v>
      </c>
      <c r="C6440" s="1" t="s">
        <v>19</v>
      </c>
      <c r="D6440" t="s">
        <v>20</v>
      </c>
      <c r="E6440" t="s">
        <v>21</v>
      </c>
      <c r="F6440" t="s">
        <v>14772</v>
      </c>
      <c r="G6440" t="s">
        <v>23</v>
      </c>
      <c r="H6440" t="s">
        <v>14773</v>
      </c>
      <c r="I6440" t="s">
        <v>50</v>
      </c>
      <c r="J6440" t="s">
        <v>76</v>
      </c>
      <c r="K6440" t="s">
        <v>155</v>
      </c>
      <c r="L6440" t="s">
        <v>27</v>
      </c>
      <c r="M6440" t="s">
        <v>12265</v>
      </c>
      <c r="N6440">
        <v>441</v>
      </c>
      <c r="O6440">
        <v>620</v>
      </c>
      <c r="P6440">
        <v>551</v>
      </c>
      <c r="Q6440" s="4">
        <v>441</v>
      </c>
      <c r="R6440">
        <v>585.5</v>
      </c>
      <c r="S6440" s="4" t="str">
        <f t="shared" si="337"/>
        <v xml:space="preserve">CON PSU </v>
      </c>
      <c r="T6440" s="4" t="str">
        <f t="shared" si="340"/>
        <v xml:space="preserve">50 % MENOR </v>
      </c>
      <c r="U6440" s="4" t="str">
        <f t="shared" si="338"/>
        <v>Rango 550-599</v>
      </c>
      <c r="V6440" t="str">
        <f t="shared" si="339"/>
        <v>MAYOR A 450</v>
      </c>
    </row>
    <row r="6441" spans="1:22" x14ac:dyDescent="0.25">
      <c r="A6441" s="4" t="s">
        <v>12265</v>
      </c>
      <c r="B6441" t="s">
        <v>34</v>
      </c>
      <c r="C6441" s="1" t="s">
        <v>35</v>
      </c>
      <c r="D6441" t="s">
        <v>20</v>
      </c>
      <c r="E6441" t="s">
        <v>21</v>
      </c>
      <c r="F6441" t="s">
        <v>14179</v>
      </c>
      <c r="G6441" t="s">
        <v>23</v>
      </c>
      <c r="H6441" t="s">
        <v>14180</v>
      </c>
      <c r="I6441" t="s">
        <v>25</v>
      </c>
      <c r="J6441" t="s">
        <v>253</v>
      </c>
      <c r="K6441" t="s">
        <v>155</v>
      </c>
      <c r="L6441" t="s">
        <v>27</v>
      </c>
      <c r="M6441" t="s">
        <v>12265</v>
      </c>
      <c r="N6441">
        <v>441</v>
      </c>
      <c r="O6441">
        <v>474</v>
      </c>
      <c r="P6441">
        <v>656</v>
      </c>
      <c r="Q6441" s="4">
        <v>441</v>
      </c>
      <c r="R6441">
        <v>565</v>
      </c>
      <c r="S6441" s="4" t="str">
        <f t="shared" si="337"/>
        <v xml:space="preserve">CON PSU </v>
      </c>
      <c r="T6441" s="4" t="str">
        <f t="shared" si="340"/>
        <v xml:space="preserve">50 % MENOR </v>
      </c>
      <c r="U6441" s="4" t="str">
        <f t="shared" si="338"/>
        <v>Rango 550-599</v>
      </c>
      <c r="V6441" t="str">
        <f t="shared" si="339"/>
        <v>MAYOR A 450</v>
      </c>
    </row>
    <row r="6442" spans="1:22" x14ac:dyDescent="0.25">
      <c r="A6442" s="4" t="s">
        <v>12265</v>
      </c>
      <c r="B6442" t="s">
        <v>129</v>
      </c>
      <c r="C6442" s="1" t="s">
        <v>19</v>
      </c>
      <c r="D6442" t="s">
        <v>20</v>
      </c>
      <c r="E6442" t="s">
        <v>101</v>
      </c>
      <c r="F6442" t="s">
        <v>15126</v>
      </c>
      <c r="G6442" t="s">
        <v>23</v>
      </c>
      <c r="H6442" t="s">
        <v>15127</v>
      </c>
      <c r="I6442" t="s">
        <v>50</v>
      </c>
      <c r="J6442" t="s">
        <v>173</v>
      </c>
      <c r="K6442" t="s">
        <v>155</v>
      </c>
      <c r="L6442" t="s">
        <v>27</v>
      </c>
      <c r="M6442" t="s">
        <v>12265</v>
      </c>
      <c r="N6442">
        <v>445</v>
      </c>
      <c r="O6442">
        <v>558</v>
      </c>
      <c r="P6442">
        <v>551</v>
      </c>
      <c r="Q6442" s="4">
        <v>445</v>
      </c>
      <c r="R6442">
        <v>554.5</v>
      </c>
      <c r="S6442" s="4" t="str">
        <f t="shared" si="337"/>
        <v xml:space="preserve">CON PSU </v>
      </c>
      <c r="T6442" s="4" t="str">
        <f t="shared" si="340"/>
        <v xml:space="preserve">50 % MENOR </v>
      </c>
      <c r="U6442" s="4" t="str">
        <f t="shared" si="338"/>
        <v>Rango 550-599</v>
      </c>
      <c r="V6442" t="str">
        <f t="shared" si="339"/>
        <v>MAYOR A 450</v>
      </c>
    </row>
    <row r="6443" spans="1:22" x14ac:dyDescent="0.25">
      <c r="A6443" s="4" t="s">
        <v>12265</v>
      </c>
      <c r="B6443" t="s">
        <v>83</v>
      </c>
      <c r="C6443" s="1" t="s">
        <v>19</v>
      </c>
      <c r="D6443" t="s">
        <v>20</v>
      </c>
      <c r="E6443" t="s">
        <v>21</v>
      </c>
      <c r="F6443" t="s">
        <v>14068</v>
      </c>
      <c r="G6443" t="s">
        <v>23</v>
      </c>
      <c r="H6443" t="s">
        <v>14069</v>
      </c>
      <c r="I6443" t="s">
        <v>50</v>
      </c>
      <c r="J6443" t="s">
        <v>69</v>
      </c>
      <c r="K6443" t="s">
        <v>155</v>
      </c>
      <c r="L6443" t="s">
        <v>27</v>
      </c>
      <c r="M6443" t="s">
        <v>12265</v>
      </c>
      <c r="N6443">
        <v>445</v>
      </c>
      <c r="O6443">
        <v>537</v>
      </c>
      <c r="P6443">
        <v>591</v>
      </c>
      <c r="Q6443" s="4">
        <v>445</v>
      </c>
      <c r="R6443">
        <v>564</v>
      </c>
      <c r="S6443" s="4" t="str">
        <f t="shared" si="337"/>
        <v xml:space="preserve">CON PSU </v>
      </c>
      <c r="T6443" s="4" t="str">
        <f t="shared" si="340"/>
        <v xml:space="preserve">50 % MENOR </v>
      </c>
      <c r="U6443" s="4" t="str">
        <f t="shared" si="338"/>
        <v>Rango 550-599</v>
      </c>
      <c r="V6443" t="str">
        <f t="shared" si="339"/>
        <v>MAYOR A 450</v>
      </c>
    </row>
    <row r="6444" spans="1:22" x14ac:dyDescent="0.25">
      <c r="A6444" s="4" t="s">
        <v>12265</v>
      </c>
      <c r="B6444" t="s">
        <v>83</v>
      </c>
      <c r="C6444" s="1" t="s">
        <v>19</v>
      </c>
      <c r="D6444" t="s">
        <v>20</v>
      </c>
      <c r="E6444" t="s">
        <v>21</v>
      </c>
      <c r="F6444" t="s">
        <v>13896</v>
      </c>
      <c r="G6444" t="s">
        <v>23</v>
      </c>
      <c r="H6444" t="s">
        <v>13897</v>
      </c>
      <c r="I6444" t="s">
        <v>50</v>
      </c>
      <c r="J6444" t="s">
        <v>258</v>
      </c>
      <c r="K6444" t="s">
        <v>155</v>
      </c>
      <c r="L6444" t="s">
        <v>155</v>
      </c>
      <c r="M6444" t="s">
        <v>12265</v>
      </c>
      <c r="N6444">
        <v>445</v>
      </c>
      <c r="O6444">
        <v>620</v>
      </c>
      <c r="P6444">
        <v>495</v>
      </c>
      <c r="Q6444" s="4">
        <v>445</v>
      </c>
      <c r="R6444">
        <v>557.5</v>
      </c>
      <c r="S6444" s="4" t="str">
        <f t="shared" si="337"/>
        <v xml:space="preserve">CON PSU </v>
      </c>
      <c r="T6444" s="4" t="str">
        <f t="shared" si="340"/>
        <v xml:space="preserve">50 % MENOR </v>
      </c>
      <c r="U6444" s="4" t="str">
        <f t="shared" si="338"/>
        <v>Rango 550-599</v>
      </c>
      <c r="V6444" t="str">
        <f t="shared" si="339"/>
        <v>MAYOR A 450</v>
      </c>
    </row>
    <row r="6445" spans="1:22" x14ac:dyDescent="0.25">
      <c r="A6445" s="4" t="s">
        <v>12265</v>
      </c>
      <c r="B6445" t="s">
        <v>56</v>
      </c>
      <c r="C6445" s="1" t="s">
        <v>19</v>
      </c>
      <c r="D6445" t="s">
        <v>20</v>
      </c>
      <c r="E6445" t="s">
        <v>21</v>
      </c>
      <c r="F6445" t="s">
        <v>12695</v>
      </c>
      <c r="G6445" t="s">
        <v>23</v>
      </c>
      <c r="H6445" t="s">
        <v>12696</v>
      </c>
      <c r="I6445" t="s">
        <v>50</v>
      </c>
      <c r="J6445" t="s">
        <v>116</v>
      </c>
      <c r="K6445" t="s">
        <v>27</v>
      </c>
      <c r="L6445" t="s">
        <v>27</v>
      </c>
      <c r="M6445" t="s">
        <v>12265</v>
      </c>
      <c r="N6445">
        <v>451</v>
      </c>
      <c r="O6445">
        <v>558</v>
      </c>
      <c r="P6445">
        <v>581</v>
      </c>
      <c r="Q6445" s="4">
        <v>451</v>
      </c>
      <c r="R6445">
        <v>569.5</v>
      </c>
      <c r="S6445" s="4" t="str">
        <f t="shared" si="337"/>
        <v xml:space="preserve">CON PSU </v>
      </c>
      <c r="T6445" s="4" t="str">
        <f t="shared" si="340"/>
        <v xml:space="preserve">50 % MENOR </v>
      </c>
      <c r="U6445" s="4" t="str">
        <f t="shared" si="338"/>
        <v>Rango 550-599</v>
      </c>
      <c r="V6445" t="str">
        <f t="shared" si="339"/>
        <v>MAYOR A 450</v>
      </c>
    </row>
    <row r="6446" spans="1:22" x14ac:dyDescent="0.25">
      <c r="A6446" s="4" t="s">
        <v>12265</v>
      </c>
      <c r="B6446" t="s">
        <v>83</v>
      </c>
      <c r="C6446" s="1" t="s">
        <v>19</v>
      </c>
      <c r="D6446" t="s">
        <v>20</v>
      </c>
      <c r="E6446" t="s">
        <v>21</v>
      </c>
      <c r="F6446" t="s">
        <v>14066</v>
      </c>
      <c r="G6446" t="s">
        <v>23</v>
      </c>
      <c r="H6446" t="s">
        <v>14067</v>
      </c>
      <c r="I6446" t="s">
        <v>50</v>
      </c>
      <c r="J6446" t="s">
        <v>192</v>
      </c>
      <c r="K6446" t="s">
        <v>155</v>
      </c>
      <c r="L6446" t="s">
        <v>27</v>
      </c>
      <c r="M6446" t="s">
        <v>12265</v>
      </c>
      <c r="N6446">
        <v>451</v>
      </c>
      <c r="O6446">
        <v>580</v>
      </c>
      <c r="P6446">
        <v>564</v>
      </c>
      <c r="Q6446" s="4">
        <v>451</v>
      </c>
      <c r="R6446">
        <v>572</v>
      </c>
      <c r="S6446" s="4" t="str">
        <f t="shared" si="337"/>
        <v xml:space="preserve">CON PSU </v>
      </c>
      <c r="T6446" s="4" t="str">
        <f t="shared" si="340"/>
        <v xml:space="preserve">50 % MENOR </v>
      </c>
      <c r="U6446" s="4" t="str">
        <f t="shared" si="338"/>
        <v>Rango 550-599</v>
      </c>
      <c r="V6446" t="str">
        <f t="shared" si="339"/>
        <v>MAYOR A 450</v>
      </c>
    </row>
    <row r="6447" spans="1:22" x14ac:dyDescent="0.25">
      <c r="A6447" s="4" t="s">
        <v>12265</v>
      </c>
      <c r="B6447" t="s">
        <v>129</v>
      </c>
      <c r="C6447" s="1" t="s">
        <v>19</v>
      </c>
      <c r="D6447" t="s">
        <v>20</v>
      </c>
      <c r="E6447" t="s">
        <v>21</v>
      </c>
      <c r="F6447" t="s">
        <v>14840</v>
      </c>
      <c r="G6447" t="s">
        <v>23</v>
      </c>
      <c r="H6447" t="s">
        <v>14841</v>
      </c>
      <c r="I6447" t="s">
        <v>25</v>
      </c>
      <c r="J6447" t="s">
        <v>76</v>
      </c>
      <c r="K6447" t="s">
        <v>155</v>
      </c>
      <c r="L6447" t="s">
        <v>27</v>
      </c>
      <c r="M6447" t="s">
        <v>12265</v>
      </c>
      <c r="N6447">
        <v>455</v>
      </c>
      <c r="O6447">
        <v>566</v>
      </c>
      <c r="P6447">
        <v>614</v>
      </c>
      <c r="Q6447" s="4">
        <v>455</v>
      </c>
      <c r="R6447">
        <v>590</v>
      </c>
      <c r="S6447" s="4" t="str">
        <f t="shared" si="337"/>
        <v xml:space="preserve">CON PSU </v>
      </c>
      <c r="T6447" s="4" t="str">
        <f t="shared" si="340"/>
        <v xml:space="preserve">50 % MENOR </v>
      </c>
      <c r="U6447" s="4" t="str">
        <f t="shared" si="338"/>
        <v>Rango 550-599</v>
      </c>
      <c r="V6447" t="str">
        <f t="shared" si="339"/>
        <v>MAYOR A 450</v>
      </c>
    </row>
    <row r="6448" spans="1:22" x14ac:dyDescent="0.25">
      <c r="A6448" s="4" t="s">
        <v>12265</v>
      </c>
      <c r="B6448" t="s">
        <v>18</v>
      </c>
      <c r="C6448" s="1" t="s">
        <v>19</v>
      </c>
      <c r="D6448" t="s">
        <v>20</v>
      </c>
      <c r="E6448" t="s">
        <v>101</v>
      </c>
      <c r="F6448" t="s">
        <v>15156</v>
      </c>
      <c r="G6448" t="s">
        <v>23</v>
      </c>
      <c r="H6448" t="s">
        <v>15157</v>
      </c>
      <c r="I6448" t="s">
        <v>50</v>
      </c>
      <c r="J6448" t="s">
        <v>912</v>
      </c>
      <c r="K6448" t="s">
        <v>155</v>
      </c>
      <c r="L6448" t="s">
        <v>155</v>
      </c>
      <c r="M6448" t="s">
        <v>3146</v>
      </c>
      <c r="N6448">
        <v>457</v>
      </c>
      <c r="O6448">
        <v>639</v>
      </c>
      <c r="P6448">
        <v>503</v>
      </c>
      <c r="Q6448" s="4">
        <v>457</v>
      </c>
      <c r="R6448">
        <v>571</v>
      </c>
      <c r="S6448" s="4" t="str">
        <f t="shared" si="337"/>
        <v xml:space="preserve">CON PSU </v>
      </c>
      <c r="T6448" s="4" t="str">
        <f t="shared" si="340"/>
        <v xml:space="preserve">50 % MENOR </v>
      </c>
      <c r="U6448" s="4" t="str">
        <f t="shared" si="338"/>
        <v>Rango 550-599</v>
      </c>
      <c r="V6448" t="str">
        <f t="shared" si="339"/>
        <v>MAYOR A 450</v>
      </c>
    </row>
    <row r="6449" spans="1:22" x14ac:dyDescent="0.25">
      <c r="A6449" s="4" t="s">
        <v>12265</v>
      </c>
      <c r="B6449" t="s">
        <v>129</v>
      </c>
      <c r="C6449" s="1" t="s">
        <v>19</v>
      </c>
      <c r="D6449" t="s">
        <v>20</v>
      </c>
      <c r="E6449" t="s">
        <v>21</v>
      </c>
      <c r="F6449" t="s">
        <v>14921</v>
      </c>
      <c r="G6449" t="s">
        <v>23</v>
      </c>
      <c r="H6449" t="s">
        <v>14922</v>
      </c>
      <c r="I6449" t="s">
        <v>50</v>
      </c>
      <c r="J6449" t="s">
        <v>2397</v>
      </c>
      <c r="K6449" t="s">
        <v>27</v>
      </c>
      <c r="L6449" t="s">
        <v>27</v>
      </c>
      <c r="M6449" t="s">
        <v>12265</v>
      </c>
      <c r="N6449">
        <v>461</v>
      </c>
      <c r="O6449">
        <v>573</v>
      </c>
      <c r="P6449">
        <v>536</v>
      </c>
      <c r="Q6449" s="4">
        <v>461</v>
      </c>
      <c r="R6449">
        <v>554.5</v>
      </c>
      <c r="S6449" s="4" t="str">
        <f t="shared" si="337"/>
        <v xml:space="preserve">CON PSU </v>
      </c>
      <c r="T6449" s="4" t="str">
        <f t="shared" si="340"/>
        <v xml:space="preserve">50 % MENOR </v>
      </c>
      <c r="U6449" s="4" t="str">
        <f t="shared" si="338"/>
        <v>Rango 550-599</v>
      </c>
      <c r="V6449" t="str">
        <f t="shared" si="339"/>
        <v>MAYOR A 450</v>
      </c>
    </row>
    <row r="6450" spans="1:22" x14ac:dyDescent="0.25">
      <c r="A6450" s="4" t="s">
        <v>12265</v>
      </c>
      <c r="B6450" t="s">
        <v>83</v>
      </c>
      <c r="C6450" s="1" t="s">
        <v>19</v>
      </c>
      <c r="D6450" t="s">
        <v>20</v>
      </c>
      <c r="E6450" t="s">
        <v>21</v>
      </c>
      <c r="F6450" t="s">
        <v>13996</v>
      </c>
      <c r="G6450" t="s">
        <v>23</v>
      </c>
      <c r="H6450" t="s">
        <v>13997</v>
      </c>
      <c r="I6450" t="s">
        <v>50</v>
      </c>
      <c r="J6450" t="s">
        <v>2686</v>
      </c>
      <c r="K6450" t="s">
        <v>155</v>
      </c>
      <c r="L6450" t="s">
        <v>27</v>
      </c>
      <c r="M6450" t="s">
        <v>12265</v>
      </c>
      <c r="N6450">
        <v>461</v>
      </c>
      <c r="O6450">
        <v>566</v>
      </c>
      <c r="P6450">
        <v>570</v>
      </c>
      <c r="Q6450" s="4">
        <v>461</v>
      </c>
      <c r="R6450">
        <v>568</v>
      </c>
      <c r="S6450" s="4" t="str">
        <f t="shared" si="337"/>
        <v xml:space="preserve">CON PSU </v>
      </c>
      <c r="T6450" s="4" t="str">
        <f t="shared" si="340"/>
        <v xml:space="preserve">50 % MENOR </v>
      </c>
      <c r="U6450" s="4" t="str">
        <f t="shared" si="338"/>
        <v>Rango 550-599</v>
      </c>
      <c r="V6450" t="str">
        <f t="shared" si="339"/>
        <v>MAYOR A 450</v>
      </c>
    </row>
    <row r="6451" spans="1:22" x14ac:dyDescent="0.25">
      <c r="A6451" s="4" t="s">
        <v>12265</v>
      </c>
      <c r="B6451" t="s">
        <v>83</v>
      </c>
      <c r="C6451" s="1" t="s">
        <v>19</v>
      </c>
      <c r="D6451" t="s">
        <v>20</v>
      </c>
      <c r="E6451" t="s">
        <v>21</v>
      </c>
      <c r="F6451" t="s">
        <v>13718</v>
      </c>
      <c r="G6451" t="s">
        <v>23</v>
      </c>
      <c r="H6451" t="s">
        <v>13719</v>
      </c>
      <c r="I6451" t="s">
        <v>50</v>
      </c>
      <c r="J6451" t="s">
        <v>13720</v>
      </c>
      <c r="K6451" t="s">
        <v>155</v>
      </c>
      <c r="L6451" t="s">
        <v>27</v>
      </c>
      <c r="M6451" t="s">
        <v>12265</v>
      </c>
      <c r="N6451">
        <v>461</v>
      </c>
      <c r="O6451">
        <v>612</v>
      </c>
      <c r="P6451">
        <v>495</v>
      </c>
      <c r="Q6451" s="4">
        <v>461</v>
      </c>
      <c r="R6451">
        <v>553.5</v>
      </c>
      <c r="S6451" s="4" t="str">
        <f t="shared" si="337"/>
        <v xml:space="preserve">CON PSU </v>
      </c>
      <c r="T6451" s="4" t="str">
        <f t="shared" si="340"/>
        <v xml:space="preserve">50 % MENOR </v>
      </c>
      <c r="U6451" s="4" t="str">
        <f t="shared" si="338"/>
        <v>Rango 550-599</v>
      </c>
      <c r="V6451" t="str">
        <f t="shared" si="339"/>
        <v>MAYOR A 450</v>
      </c>
    </row>
    <row r="6452" spans="1:22" x14ac:dyDescent="0.25">
      <c r="A6452" s="4" t="s">
        <v>12265</v>
      </c>
      <c r="B6452" t="s">
        <v>129</v>
      </c>
      <c r="C6452" s="1" t="s">
        <v>19</v>
      </c>
      <c r="D6452" t="s">
        <v>20</v>
      </c>
      <c r="E6452" t="s">
        <v>21</v>
      </c>
      <c r="F6452" t="s">
        <v>14884</v>
      </c>
      <c r="G6452" t="s">
        <v>23</v>
      </c>
      <c r="H6452" t="s">
        <v>14885</v>
      </c>
      <c r="I6452" t="s">
        <v>25</v>
      </c>
      <c r="J6452" t="s">
        <v>69</v>
      </c>
      <c r="K6452" t="s">
        <v>155</v>
      </c>
      <c r="L6452" t="s">
        <v>27</v>
      </c>
      <c r="M6452" t="s">
        <v>3144</v>
      </c>
      <c r="N6452">
        <v>461</v>
      </c>
      <c r="O6452">
        <v>571</v>
      </c>
      <c r="P6452">
        <v>616</v>
      </c>
      <c r="Q6452" s="4">
        <v>461</v>
      </c>
      <c r="R6452">
        <v>593.5</v>
      </c>
      <c r="S6452" s="4" t="str">
        <f t="shared" si="337"/>
        <v xml:space="preserve">CON PSU </v>
      </c>
      <c r="T6452" s="4" t="str">
        <f t="shared" si="340"/>
        <v xml:space="preserve">50 % MENOR </v>
      </c>
      <c r="U6452" s="4" t="str">
        <f t="shared" si="338"/>
        <v>Rango 550-599</v>
      </c>
      <c r="V6452" t="str">
        <f t="shared" si="339"/>
        <v>MAYOR A 450</v>
      </c>
    </row>
    <row r="6453" spans="1:22" x14ac:dyDescent="0.25">
      <c r="A6453" s="4" t="s">
        <v>12265</v>
      </c>
      <c r="B6453" t="s">
        <v>47</v>
      </c>
      <c r="C6453" s="1" t="s">
        <v>35</v>
      </c>
      <c r="D6453" t="s">
        <v>20</v>
      </c>
      <c r="E6453" t="s">
        <v>21</v>
      </c>
      <c r="F6453" t="s">
        <v>14107</v>
      </c>
      <c r="G6453" t="s">
        <v>23</v>
      </c>
      <c r="H6453" t="s">
        <v>14108</v>
      </c>
      <c r="I6453" t="s">
        <v>50</v>
      </c>
      <c r="J6453" t="s">
        <v>76</v>
      </c>
      <c r="K6453" t="s">
        <v>155</v>
      </c>
      <c r="L6453" t="s">
        <v>27</v>
      </c>
      <c r="M6453" t="s">
        <v>12265</v>
      </c>
      <c r="N6453">
        <v>464</v>
      </c>
      <c r="O6453">
        <v>566</v>
      </c>
      <c r="P6453">
        <v>551</v>
      </c>
      <c r="Q6453" s="4">
        <v>464</v>
      </c>
      <c r="R6453">
        <v>558.5</v>
      </c>
      <c r="S6453" s="4" t="str">
        <f t="shared" si="337"/>
        <v xml:space="preserve">CON PSU </v>
      </c>
      <c r="T6453" s="4" t="str">
        <f t="shared" ref="T6453:T6484" si="341">IF(Q6453&gt;N6453,"50 % MAYOR","50 % MENOR ")</f>
        <v xml:space="preserve">50 % MENOR </v>
      </c>
      <c r="U6453" s="4" t="str">
        <f t="shared" si="338"/>
        <v>Rango 550-599</v>
      </c>
      <c r="V6453" t="str">
        <f t="shared" si="339"/>
        <v>MAYOR A 450</v>
      </c>
    </row>
    <row r="6454" spans="1:22" x14ac:dyDescent="0.25">
      <c r="A6454" s="4" t="s">
        <v>12265</v>
      </c>
      <c r="B6454" t="s">
        <v>83</v>
      </c>
      <c r="C6454" s="1" t="s">
        <v>19</v>
      </c>
      <c r="D6454" t="s">
        <v>20</v>
      </c>
      <c r="E6454" t="s">
        <v>21</v>
      </c>
      <c r="F6454" t="s">
        <v>14030</v>
      </c>
      <c r="G6454" t="s">
        <v>23</v>
      </c>
      <c r="H6454" t="s">
        <v>14031</v>
      </c>
      <c r="I6454" t="s">
        <v>50</v>
      </c>
      <c r="J6454" t="s">
        <v>122</v>
      </c>
      <c r="K6454" t="s">
        <v>155</v>
      </c>
      <c r="L6454" t="s">
        <v>27</v>
      </c>
      <c r="M6454" t="s">
        <v>12265</v>
      </c>
      <c r="N6454">
        <v>466</v>
      </c>
      <c r="O6454">
        <v>510</v>
      </c>
      <c r="P6454">
        <v>591</v>
      </c>
      <c r="Q6454" s="4">
        <v>466</v>
      </c>
      <c r="R6454">
        <v>550.5</v>
      </c>
      <c r="S6454" s="4" t="str">
        <f t="shared" si="337"/>
        <v xml:space="preserve">CON PSU </v>
      </c>
      <c r="T6454" s="4" t="str">
        <f t="shared" si="341"/>
        <v xml:space="preserve">50 % MENOR </v>
      </c>
      <c r="U6454" s="4" t="str">
        <f t="shared" si="338"/>
        <v>Rango 550-599</v>
      </c>
      <c r="V6454" t="str">
        <f t="shared" si="339"/>
        <v>MAYOR A 450</v>
      </c>
    </row>
    <row r="6455" spans="1:22" x14ac:dyDescent="0.25">
      <c r="A6455" s="4" t="s">
        <v>12265</v>
      </c>
      <c r="B6455" t="s">
        <v>56</v>
      </c>
      <c r="C6455" s="1" t="s">
        <v>19</v>
      </c>
      <c r="D6455" t="s">
        <v>20</v>
      </c>
      <c r="E6455" t="s">
        <v>21</v>
      </c>
      <c r="F6455" t="s">
        <v>12555</v>
      </c>
      <c r="G6455" t="s">
        <v>23</v>
      </c>
      <c r="H6455" t="s">
        <v>12556</v>
      </c>
      <c r="I6455" t="s">
        <v>25</v>
      </c>
      <c r="J6455" t="s">
        <v>76</v>
      </c>
      <c r="K6455" t="s">
        <v>155</v>
      </c>
      <c r="L6455" t="s">
        <v>27</v>
      </c>
      <c r="M6455" t="s">
        <v>12265</v>
      </c>
      <c r="N6455">
        <v>466</v>
      </c>
      <c r="O6455">
        <v>573</v>
      </c>
      <c r="P6455">
        <v>544</v>
      </c>
      <c r="Q6455" s="4">
        <v>466</v>
      </c>
      <c r="R6455">
        <v>558.5</v>
      </c>
      <c r="S6455" s="4" t="str">
        <f t="shared" si="337"/>
        <v xml:space="preserve">CON PSU </v>
      </c>
      <c r="T6455" s="4" t="str">
        <f t="shared" si="341"/>
        <v xml:space="preserve">50 % MENOR </v>
      </c>
      <c r="U6455" s="4" t="str">
        <f t="shared" si="338"/>
        <v>Rango 550-599</v>
      </c>
      <c r="V6455" t="str">
        <f t="shared" si="339"/>
        <v>MAYOR A 450</v>
      </c>
    </row>
    <row r="6456" spans="1:22" x14ac:dyDescent="0.25">
      <c r="A6456" s="4" t="s">
        <v>12265</v>
      </c>
      <c r="B6456" t="s">
        <v>56</v>
      </c>
      <c r="C6456" s="1" t="s">
        <v>19</v>
      </c>
      <c r="D6456" t="s">
        <v>20</v>
      </c>
      <c r="E6456" t="s">
        <v>21</v>
      </c>
      <c r="F6456" t="s">
        <v>12866</v>
      </c>
      <c r="G6456" t="s">
        <v>23</v>
      </c>
      <c r="H6456" t="s">
        <v>12867</v>
      </c>
      <c r="I6456" t="s">
        <v>50</v>
      </c>
      <c r="J6456" t="s">
        <v>221</v>
      </c>
      <c r="K6456" t="s">
        <v>155</v>
      </c>
      <c r="L6456" t="s">
        <v>155</v>
      </c>
      <c r="M6456" t="s">
        <v>12265</v>
      </c>
      <c r="N6456">
        <v>466</v>
      </c>
      <c r="O6456">
        <v>588</v>
      </c>
      <c r="P6456">
        <v>551</v>
      </c>
      <c r="Q6456" s="4">
        <v>467</v>
      </c>
      <c r="R6456">
        <v>569.5</v>
      </c>
      <c r="S6456" s="4" t="str">
        <f t="shared" si="337"/>
        <v xml:space="preserve">CON PSU </v>
      </c>
      <c r="T6456" s="4" t="str">
        <f t="shared" si="341"/>
        <v>50 % MAYOR</v>
      </c>
      <c r="U6456" s="4" t="str">
        <f t="shared" si="338"/>
        <v>Rango 550-599</v>
      </c>
      <c r="V6456" t="str">
        <f t="shared" si="339"/>
        <v>MAYOR A 450</v>
      </c>
    </row>
    <row r="6457" spans="1:22" x14ac:dyDescent="0.25">
      <c r="A6457" s="4" t="s">
        <v>12265</v>
      </c>
      <c r="B6457" t="s">
        <v>129</v>
      </c>
      <c r="C6457" s="1" t="s">
        <v>19</v>
      </c>
      <c r="D6457" t="s">
        <v>20</v>
      </c>
      <c r="E6457" t="s">
        <v>21</v>
      </c>
      <c r="F6457" t="s">
        <v>14943</v>
      </c>
      <c r="G6457" t="s">
        <v>23</v>
      </c>
      <c r="H6457" t="s">
        <v>14944</v>
      </c>
      <c r="I6457" t="s">
        <v>50</v>
      </c>
      <c r="J6457" t="s">
        <v>69</v>
      </c>
      <c r="K6457" t="s">
        <v>155</v>
      </c>
      <c r="L6457" t="s">
        <v>27</v>
      </c>
      <c r="M6457" t="s">
        <v>12265</v>
      </c>
      <c r="N6457">
        <v>461</v>
      </c>
      <c r="O6457">
        <v>573</v>
      </c>
      <c r="P6457">
        <v>527</v>
      </c>
      <c r="Q6457" s="4">
        <v>469</v>
      </c>
      <c r="R6457">
        <v>550</v>
      </c>
      <c r="S6457" s="4" t="str">
        <f t="shared" ref="S6457:S6520" si="342">IF(R6457&gt;0,"CON PSU ","SIN PSU")</f>
        <v xml:space="preserve">CON PSU </v>
      </c>
      <c r="T6457" s="4" t="str">
        <f t="shared" si="341"/>
        <v>50 % MAYOR</v>
      </c>
      <c r="U6457" s="4" t="str">
        <f t="shared" si="338"/>
        <v>Rango 550-599</v>
      </c>
      <c r="V6457" t="str">
        <f t="shared" si="339"/>
        <v>MAYOR A 450</v>
      </c>
    </row>
    <row r="6458" spans="1:22" x14ac:dyDescent="0.25">
      <c r="A6458" s="4" t="s">
        <v>12265</v>
      </c>
      <c r="B6458" t="s">
        <v>83</v>
      </c>
      <c r="C6458" s="1" t="s">
        <v>19</v>
      </c>
      <c r="D6458" t="s">
        <v>20</v>
      </c>
      <c r="E6458" t="s">
        <v>21</v>
      </c>
      <c r="F6458" t="s">
        <v>13952</v>
      </c>
      <c r="G6458" t="s">
        <v>23</v>
      </c>
      <c r="H6458" t="s">
        <v>13953</v>
      </c>
      <c r="I6458" t="s">
        <v>50</v>
      </c>
      <c r="J6458" t="s">
        <v>69</v>
      </c>
      <c r="K6458" t="s">
        <v>155</v>
      </c>
      <c r="L6458" t="s">
        <v>27</v>
      </c>
      <c r="M6458" t="s">
        <v>12265</v>
      </c>
      <c r="N6458">
        <v>472</v>
      </c>
      <c r="O6458">
        <v>537</v>
      </c>
      <c r="P6458">
        <v>564</v>
      </c>
      <c r="Q6458" s="4">
        <v>472</v>
      </c>
      <c r="R6458">
        <v>550.5</v>
      </c>
      <c r="S6458" s="4" t="str">
        <f t="shared" si="342"/>
        <v xml:space="preserve">CON PSU </v>
      </c>
      <c r="T6458" s="4" t="str">
        <f t="shared" si="341"/>
        <v xml:space="preserve">50 % MENOR </v>
      </c>
      <c r="U6458" s="4" t="str">
        <f t="shared" si="338"/>
        <v>Rango 550-599</v>
      </c>
      <c r="V6458" t="str">
        <f t="shared" si="339"/>
        <v>MAYOR A 450</v>
      </c>
    </row>
    <row r="6459" spans="1:22" x14ac:dyDescent="0.25">
      <c r="A6459" s="4" t="s">
        <v>12265</v>
      </c>
      <c r="B6459" t="s">
        <v>56</v>
      </c>
      <c r="C6459" s="1" t="s">
        <v>19</v>
      </c>
      <c r="D6459" t="s">
        <v>20</v>
      </c>
      <c r="E6459" t="s">
        <v>21</v>
      </c>
      <c r="F6459" t="s">
        <v>12689</v>
      </c>
      <c r="G6459" t="s">
        <v>23</v>
      </c>
      <c r="H6459" t="s">
        <v>12690</v>
      </c>
      <c r="I6459" t="s">
        <v>50</v>
      </c>
      <c r="J6459" t="s">
        <v>76</v>
      </c>
      <c r="K6459" t="s">
        <v>155</v>
      </c>
      <c r="L6459" t="s">
        <v>27</v>
      </c>
      <c r="M6459" t="s">
        <v>12265</v>
      </c>
      <c r="N6459">
        <v>472</v>
      </c>
      <c r="O6459">
        <v>588</v>
      </c>
      <c r="P6459">
        <v>544</v>
      </c>
      <c r="Q6459" s="4">
        <v>472</v>
      </c>
      <c r="R6459">
        <v>566</v>
      </c>
      <c r="S6459" s="4" t="str">
        <f t="shared" si="342"/>
        <v xml:space="preserve">CON PSU </v>
      </c>
      <c r="T6459" s="4" t="str">
        <f t="shared" si="341"/>
        <v xml:space="preserve">50 % MENOR </v>
      </c>
      <c r="U6459" s="4" t="str">
        <f t="shared" si="338"/>
        <v>Rango 550-599</v>
      </c>
      <c r="V6459" t="str">
        <f t="shared" si="339"/>
        <v>MAYOR A 450</v>
      </c>
    </row>
    <row r="6460" spans="1:22" x14ac:dyDescent="0.25">
      <c r="A6460" s="4" t="s">
        <v>12265</v>
      </c>
      <c r="B6460" t="s">
        <v>83</v>
      </c>
      <c r="C6460" s="1" t="s">
        <v>19</v>
      </c>
      <c r="D6460" t="s">
        <v>20</v>
      </c>
      <c r="E6460" t="s">
        <v>21</v>
      </c>
      <c r="F6460" t="s">
        <v>13767</v>
      </c>
      <c r="G6460" t="s">
        <v>23</v>
      </c>
      <c r="H6460" t="s">
        <v>13768</v>
      </c>
      <c r="I6460" t="s">
        <v>50</v>
      </c>
      <c r="J6460" t="s">
        <v>95</v>
      </c>
      <c r="K6460" t="s">
        <v>155</v>
      </c>
      <c r="L6460" t="s">
        <v>27</v>
      </c>
      <c r="M6460" t="s">
        <v>12265</v>
      </c>
      <c r="N6460">
        <v>472</v>
      </c>
      <c r="O6460">
        <v>612</v>
      </c>
      <c r="P6460">
        <v>536</v>
      </c>
      <c r="Q6460" s="4">
        <v>472</v>
      </c>
      <c r="R6460">
        <v>574</v>
      </c>
      <c r="S6460" s="4" t="str">
        <f t="shared" si="342"/>
        <v xml:space="preserve">CON PSU </v>
      </c>
      <c r="T6460" s="4" t="str">
        <f t="shared" si="341"/>
        <v xml:space="preserve">50 % MENOR </v>
      </c>
      <c r="U6460" s="4" t="str">
        <f t="shared" si="338"/>
        <v>Rango 550-599</v>
      </c>
      <c r="V6460" t="str">
        <f t="shared" si="339"/>
        <v>MAYOR A 450</v>
      </c>
    </row>
    <row r="6461" spans="1:22" x14ac:dyDescent="0.25">
      <c r="A6461" s="4" t="s">
        <v>12265</v>
      </c>
      <c r="B6461" t="s">
        <v>77</v>
      </c>
      <c r="C6461" s="1" t="s">
        <v>19</v>
      </c>
      <c r="D6461" t="s">
        <v>20</v>
      </c>
      <c r="E6461" t="s">
        <v>101</v>
      </c>
      <c r="F6461" t="s">
        <v>13630</v>
      </c>
      <c r="G6461" t="s">
        <v>23</v>
      </c>
      <c r="H6461" t="s">
        <v>13631</v>
      </c>
      <c r="I6461" t="s">
        <v>50</v>
      </c>
      <c r="J6461" t="s">
        <v>76</v>
      </c>
      <c r="K6461" t="s">
        <v>27</v>
      </c>
      <c r="L6461" t="s">
        <v>155</v>
      </c>
      <c r="M6461" t="s">
        <v>3146</v>
      </c>
      <c r="N6461">
        <v>474</v>
      </c>
      <c r="O6461">
        <v>633</v>
      </c>
      <c r="P6461">
        <v>549</v>
      </c>
      <c r="Q6461" s="4">
        <v>474</v>
      </c>
      <c r="R6461">
        <v>591</v>
      </c>
      <c r="S6461" s="4" t="str">
        <f t="shared" si="342"/>
        <v xml:space="preserve">CON PSU </v>
      </c>
      <c r="T6461" s="4" t="str">
        <f t="shared" si="341"/>
        <v xml:space="preserve">50 % MENOR </v>
      </c>
      <c r="U6461" s="4" t="str">
        <f t="shared" si="338"/>
        <v>Rango 550-599</v>
      </c>
      <c r="V6461" t="str">
        <f t="shared" si="339"/>
        <v>MAYOR A 450</v>
      </c>
    </row>
    <row r="6462" spans="1:22" x14ac:dyDescent="0.25">
      <c r="A6462" s="4" t="s">
        <v>12265</v>
      </c>
      <c r="B6462" t="s">
        <v>129</v>
      </c>
      <c r="C6462" s="1" t="s">
        <v>19</v>
      </c>
      <c r="D6462" t="s">
        <v>20</v>
      </c>
      <c r="E6462" t="s">
        <v>21</v>
      </c>
      <c r="F6462" t="s">
        <v>15080</v>
      </c>
      <c r="G6462" t="s">
        <v>23</v>
      </c>
      <c r="H6462" t="s">
        <v>15081</v>
      </c>
      <c r="I6462" t="s">
        <v>25</v>
      </c>
      <c r="J6462" t="s">
        <v>73</v>
      </c>
      <c r="K6462" t="s">
        <v>27</v>
      </c>
      <c r="L6462" t="s">
        <v>27</v>
      </c>
      <c r="M6462" t="s">
        <v>12265</v>
      </c>
      <c r="N6462">
        <v>476</v>
      </c>
      <c r="O6462">
        <v>612</v>
      </c>
      <c r="P6462">
        <v>527</v>
      </c>
      <c r="Q6462" s="4">
        <v>476</v>
      </c>
      <c r="R6462">
        <v>569.5</v>
      </c>
      <c r="S6462" s="4" t="str">
        <f t="shared" si="342"/>
        <v xml:space="preserve">CON PSU </v>
      </c>
      <c r="T6462" s="4" t="str">
        <f t="shared" si="341"/>
        <v xml:space="preserve">50 % MENOR </v>
      </c>
      <c r="U6462" s="4" t="str">
        <f t="shared" si="338"/>
        <v>Rango 550-599</v>
      </c>
      <c r="V6462" t="str">
        <f t="shared" si="339"/>
        <v>MAYOR A 450</v>
      </c>
    </row>
    <row r="6463" spans="1:22" x14ac:dyDescent="0.25">
      <c r="A6463" s="4" t="s">
        <v>12265</v>
      </c>
      <c r="B6463" t="s">
        <v>96</v>
      </c>
      <c r="C6463" s="1" t="s">
        <v>97</v>
      </c>
      <c r="D6463" t="s">
        <v>20</v>
      </c>
      <c r="E6463" t="s">
        <v>21</v>
      </c>
      <c r="F6463" t="s">
        <v>14521</v>
      </c>
      <c r="G6463" t="s">
        <v>23</v>
      </c>
      <c r="H6463" t="s">
        <v>14522</v>
      </c>
      <c r="I6463" t="s">
        <v>25</v>
      </c>
      <c r="J6463" t="s">
        <v>173</v>
      </c>
      <c r="K6463" t="s">
        <v>27</v>
      </c>
      <c r="L6463" t="s">
        <v>27</v>
      </c>
      <c r="M6463" t="s">
        <v>12265</v>
      </c>
      <c r="N6463">
        <v>476</v>
      </c>
      <c r="O6463">
        <v>551</v>
      </c>
      <c r="P6463">
        <v>558</v>
      </c>
      <c r="Q6463" s="4">
        <v>476</v>
      </c>
      <c r="R6463">
        <v>554.5</v>
      </c>
      <c r="S6463" s="4" t="str">
        <f t="shared" si="342"/>
        <v xml:space="preserve">CON PSU </v>
      </c>
      <c r="T6463" s="4" t="str">
        <f t="shared" si="341"/>
        <v xml:space="preserve">50 % MENOR </v>
      </c>
      <c r="U6463" s="4" t="str">
        <f t="shared" si="338"/>
        <v>Rango 550-599</v>
      </c>
      <c r="V6463" t="str">
        <f t="shared" si="339"/>
        <v>MAYOR A 450</v>
      </c>
    </row>
    <row r="6464" spans="1:22" x14ac:dyDescent="0.25">
      <c r="A6464" s="4" t="s">
        <v>12265</v>
      </c>
      <c r="B6464" t="s">
        <v>43</v>
      </c>
      <c r="C6464" s="1" t="s">
        <v>30</v>
      </c>
      <c r="D6464" t="s">
        <v>20</v>
      </c>
      <c r="E6464" t="s">
        <v>21</v>
      </c>
      <c r="F6464" t="s">
        <v>13181</v>
      </c>
      <c r="G6464" t="s">
        <v>23</v>
      </c>
      <c r="H6464" t="s">
        <v>13182</v>
      </c>
      <c r="I6464" t="s">
        <v>50</v>
      </c>
      <c r="J6464" t="s">
        <v>122</v>
      </c>
      <c r="K6464" t="s">
        <v>27</v>
      </c>
      <c r="L6464" t="s">
        <v>27</v>
      </c>
      <c r="M6464" t="s">
        <v>12265</v>
      </c>
      <c r="N6464">
        <v>476</v>
      </c>
      <c r="O6464">
        <v>580</v>
      </c>
      <c r="P6464">
        <v>544</v>
      </c>
      <c r="Q6464" s="4">
        <v>476</v>
      </c>
      <c r="R6464">
        <v>562</v>
      </c>
      <c r="S6464" s="4" t="str">
        <f t="shared" si="342"/>
        <v xml:space="preserve">CON PSU </v>
      </c>
      <c r="T6464" s="4" t="str">
        <f t="shared" si="341"/>
        <v xml:space="preserve">50 % MENOR </v>
      </c>
      <c r="U6464" s="4" t="str">
        <f t="shared" si="338"/>
        <v>Rango 550-599</v>
      </c>
      <c r="V6464" t="str">
        <f t="shared" si="339"/>
        <v>MAYOR A 450</v>
      </c>
    </row>
    <row r="6465" spans="1:22" x14ac:dyDescent="0.25">
      <c r="A6465" s="4" t="s">
        <v>12265</v>
      </c>
      <c r="B6465" t="s">
        <v>96</v>
      </c>
      <c r="C6465" s="1" t="s">
        <v>97</v>
      </c>
      <c r="D6465" t="s">
        <v>20</v>
      </c>
      <c r="E6465" t="s">
        <v>21</v>
      </c>
      <c r="F6465" t="s">
        <v>14529</v>
      </c>
      <c r="G6465" t="s">
        <v>23</v>
      </c>
      <c r="H6465" t="s">
        <v>14530</v>
      </c>
      <c r="I6465" t="s">
        <v>25</v>
      </c>
      <c r="J6465" t="s">
        <v>69</v>
      </c>
      <c r="K6465" t="s">
        <v>27</v>
      </c>
      <c r="L6465" t="s">
        <v>27</v>
      </c>
      <c r="M6465" t="s">
        <v>12265</v>
      </c>
      <c r="N6465">
        <v>476</v>
      </c>
      <c r="O6465">
        <v>637</v>
      </c>
      <c r="P6465">
        <v>481</v>
      </c>
      <c r="Q6465" s="4">
        <v>476</v>
      </c>
      <c r="R6465">
        <v>559</v>
      </c>
      <c r="S6465" s="4" t="str">
        <f t="shared" si="342"/>
        <v xml:space="preserve">CON PSU </v>
      </c>
      <c r="T6465" s="4" t="str">
        <f t="shared" si="341"/>
        <v xml:space="preserve">50 % MENOR </v>
      </c>
      <c r="U6465" s="4" t="str">
        <f t="shared" si="338"/>
        <v>Rango 550-599</v>
      </c>
      <c r="V6465" t="str">
        <f t="shared" si="339"/>
        <v>MAYOR A 450</v>
      </c>
    </row>
    <row r="6466" spans="1:22" x14ac:dyDescent="0.25">
      <c r="A6466" s="4" t="s">
        <v>12265</v>
      </c>
      <c r="B6466" t="s">
        <v>117</v>
      </c>
      <c r="C6466" s="1" t="s">
        <v>19</v>
      </c>
      <c r="D6466" t="s">
        <v>53</v>
      </c>
      <c r="E6466" t="s">
        <v>101</v>
      </c>
      <c r="F6466" t="s">
        <v>13442</v>
      </c>
      <c r="G6466" t="s">
        <v>23</v>
      </c>
      <c r="H6466" t="s">
        <v>13443</v>
      </c>
      <c r="I6466" t="s">
        <v>50</v>
      </c>
      <c r="J6466" t="s">
        <v>253</v>
      </c>
      <c r="K6466" t="s">
        <v>27</v>
      </c>
      <c r="L6466" t="s">
        <v>27</v>
      </c>
      <c r="M6466" t="s">
        <v>12265</v>
      </c>
      <c r="N6466">
        <v>476</v>
      </c>
      <c r="O6466">
        <v>620</v>
      </c>
      <c r="P6466">
        <v>507</v>
      </c>
      <c r="Q6466" s="4">
        <v>476</v>
      </c>
      <c r="R6466">
        <v>563.5</v>
      </c>
      <c r="S6466" s="4" t="str">
        <f t="shared" si="342"/>
        <v xml:space="preserve">CON PSU </v>
      </c>
      <c r="T6466" s="4" t="str">
        <f t="shared" si="341"/>
        <v xml:space="preserve">50 % MENOR </v>
      </c>
      <c r="U6466" s="4" t="str">
        <f t="shared" ref="U6466:U6529" si="343">IF(R6466&gt;699,"Rango Mayor a 699",IF(R6466&gt;649,"Rango 650-699",IF(R6466&gt;599,"Rango 600-649",IF(R6466&gt;549,"Rango 550-599",IF(R6466&gt;499,"Rango 500-549",IF(R6466&gt;449,"Rango 450-499",IF(R6466&gt;399,"Rango 400-449","Rango Menor a 400")))))))</f>
        <v>Rango 550-599</v>
      </c>
      <c r="V6466" t="str">
        <f t="shared" si="339"/>
        <v>MAYOR A 450</v>
      </c>
    </row>
    <row r="6467" spans="1:22" x14ac:dyDescent="0.25">
      <c r="A6467" s="4" t="s">
        <v>12265</v>
      </c>
      <c r="B6467" t="s">
        <v>312</v>
      </c>
      <c r="C6467" s="1" t="s">
        <v>35</v>
      </c>
      <c r="D6467" t="s">
        <v>20</v>
      </c>
      <c r="E6467" t="s">
        <v>101</v>
      </c>
      <c r="F6467" t="s">
        <v>14318</v>
      </c>
      <c r="G6467" t="s">
        <v>23</v>
      </c>
      <c r="H6467" t="s">
        <v>14319</v>
      </c>
      <c r="I6467" t="s">
        <v>25</v>
      </c>
      <c r="J6467" t="s">
        <v>82</v>
      </c>
      <c r="K6467" t="s">
        <v>27</v>
      </c>
      <c r="L6467" t="s">
        <v>155</v>
      </c>
      <c r="M6467" t="s">
        <v>3205</v>
      </c>
      <c r="N6467">
        <v>476</v>
      </c>
      <c r="O6467">
        <v>622</v>
      </c>
      <c r="P6467">
        <v>552</v>
      </c>
      <c r="Q6467" s="4">
        <v>476</v>
      </c>
      <c r="R6467">
        <v>587</v>
      </c>
      <c r="S6467" s="4" t="str">
        <f t="shared" si="342"/>
        <v xml:space="preserve">CON PSU </v>
      </c>
      <c r="T6467" s="4" t="str">
        <f t="shared" si="341"/>
        <v xml:space="preserve">50 % MENOR </v>
      </c>
      <c r="U6467" s="4" t="str">
        <f t="shared" si="343"/>
        <v>Rango 550-599</v>
      </c>
      <c r="V6467" t="str">
        <f t="shared" ref="V6467:V6530" si="344">IF(R6467&gt;449.9444444444,"MAYOR A 450","MENOR A 450")</f>
        <v>MAYOR A 450</v>
      </c>
    </row>
    <row r="6468" spans="1:22" x14ac:dyDescent="0.25">
      <c r="A6468" s="4" t="s">
        <v>12265</v>
      </c>
      <c r="B6468" t="s">
        <v>18</v>
      </c>
      <c r="C6468" s="1" t="s">
        <v>19</v>
      </c>
      <c r="D6468" t="s">
        <v>20</v>
      </c>
      <c r="E6468" t="s">
        <v>21</v>
      </c>
      <c r="F6468" t="s">
        <v>15307</v>
      </c>
      <c r="G6468" t="s">
        <v>23</v>
      </c>
      <c r="H6468" t="s">
        <v>15308</v>
      </c>
      <c r="I6468" t="s">
        <v>50</v>
      </c>
      <c r="J6468" t="s">
        <v>73</v>
      </c>
      <c r="K6468" t="s">
        <v>27</v>
      </c>
      <c r="L6468" t="s">
        <v>27</v>
      </c>
      <c r="M6468" t="s">
        <v>12265</v>
      </c>
      <c r="N6468">
        <v>482</v>
      </c>
      <c r="O6468">
        <v>588</v>
      </c>
      <c r="P6468">
        <v>581</v>
      </c>
      <c r="Q6468" s="4">
        <v>482</v>
      </c>
      <c r="R6468">
        <v>584.5</v>
      </c>
      <c r="S6468" s="4" t="str">
        <f t="shared" si="342"/>
        <v xml:space="preserve">CON PSU </v>
      </c>
      <c r="T6468" s="4" t="str">
        <f t="shared" si="341"/>
        <v xml:space="preserve">50 % MENOR </v>
      </c>
      <c r="U6468" s="4" t="str">
        <f t="shared" si="343"/>
        <v>Rango 550-599</v>
      </c>
      <c r="V6468" t="str">
        <f t="shared" si="344"/>
        <v>MAYOR A 450</v>
      </c>
    </row>
    <row r="6469" spans="1:22" x14ac:dyDescent="0.25">
      <c r="A6469" s="4" t="s">
        <v>12265</v>
      </c>
      <c r="B6469" t="s">
        <v>117</v>
      </c>
      <c r="C6469" s="1" t="s">
        <v>19</v>
      </c>
      <c r="D6469" t="s">
        <v>20</v>
      </c>
      <c r="E6469" t="s">
        <v>21</v>
      </c>
      <c r="F6469" t="s">
        <v>13390</v>
      </c>
      <c r="G6469" t="s">
        <v>23</v>
      </c>
      <c r="H6469" t="s">
        <v>13391</v>
      </c>
      <c r="I6469" t="s">
        <v>25</v>
      </c>
      <c r="J6469" t="s">
        <v>122</v>
      </c>
      <c r="K6469" t="s">
        <v>27</v>
      </c>
      <c r="L6469" t="s">
        <v>27</v>
      </c>
      <c r="M6469" t="s">
        <v>12265</v>
      </c>
      <c r="N6469">
        <v>482</v>
      </c>
      <c r="O6469">
        <v>596</v>
      </c>
      <c r="P6469">
        <v>570</v>
      </c>
      <c r="Q6469" s="4">
        <v>482</v>
      </c>
      <c r="R6469">
        <v>583</v>
      </c>
      <c r="S6469" s="4" t="str">
        <f t="shared" si="342"/>
        <v xml:space="preserve">CON PSU </v>
      </c>
      <c r="T6469" s="4" t="str">
        <f t="shared" si="341"/>
        <v xml:space="preserve">50 % MENOR </v>
      </c>
      <c r="U6469" s="4" t="str">
        <f t="shared" si="343"/>
        <v>Rango 550-599</v>
      </c>
      <c r="V6469" t="str">
        <f t="shared" si="344"/>
        <v>MAYOR A 450</v>
      </c>
    </row>
    <row r="6470" spans="1:22" x14ac:dyDescent="0.25">
      <c r="A6470" s="4" t="s">
        <v>12265</v>
      </c>
      <c r="B6470" t="s">
        <v>96</v>
      </c>
      <c r="C6470" s="1" t="s">
        <v>97</v>
      </c>
      <c r="D6470" t="s">
        <v>20</v>
      </c>
      <c r="E6470" t="s">
        <v>21</v>
      </c>
      <c r="F6470" t="s">
        <v>14533</v>
      </c>
      <c r="G6470" t="s">
        <v>23</v>
      </c>
      <c r="H6470" t="s">
        <v>14534</v>
      </c>
      <c r="I6470" t="s">
        <v>50</v>
      </c>
      <c r="J6470" t="s">
        <v>221</v>
      </c>
      <c r="K6470" t="s">
        <v>27</v>
      </c>
      <c r="L6470" t="s">
        <v>27</v>
      </c>
      <c r="M6470" t="s">
        <v>3144</v>
      </c>
      <c r="N6470">
        <v>482</v>
      </c>
      <c r="O6470">
        <v>650</v>
      </c>
      <c r="P6470">
        <v>482</v>
      </c>
      <c r="Q6470" s="4">
        <v>482</v>
      </c>
      <c r="R6470">
        <v>566</v>
      </c>
      <c r="S6470" s="4" t="str">
        <f t="shared" si="342"/>
        <v xml:space="preserve">CON PSU </v>
      </c>
      <c r="T6470" s="4" t="str">
        <f t="shared" si="341"/>
        <v xml:space="preserve">50 % MENOR </v>
      </c>
      <c r="U6470" s="4" t="str">
        <f t="shared" si="343"/>
        <v>Rango 550-599</v>
      </c>
      <c r="V6470" t="str">
        <f t="shared" si="344"/>
        <v>MAYOR A 450</v>
      </c>
    </row>
    <row r="6471" spans="1:22" x14ac:dyDescent="0.25">
      <c r="A6471" s="4" t="s">
        <v>12265</v>
      </c>
      <c r="B6471" t="s">
        <v>267</v>
      </c>
      <c r="C6471" s="1" t="s">
        <v>97</v>
      </c>
      <c r="D6471" t="s">
        <v>20</v>
      </c>
      <c r="E6471" t="s">
        <v>21</v>
      </c>
      <c r="F6471" t="s">
        <v>14740</v>
      </c>
      <c r="G6471" t="s">
        <v>23</v>
      </c>
      <c r="H6471" t="s">
        <v>14741</v>
      </c>
      <c r="I6471" t="s">
        <v>50</v>
      </c>
      <c r="J6471" t="s">
        <v>372</v>
      </c>
      <c r="K6471" t="s">
        <v>27</v>
      </c>
      <c r="L6471" t="s">
        <v>155</v>
      </c>
      <c r="M6471" t="s">
        <v>3149</v>
      </c>
      <c r="N6471">
        <v>482</v>
      </c>
      <c r="O6471">
        <v>582</v>
      </c>
      <c r="P6471">
        <v>569</v>
      </c>
      <c r="Q6471" s="4">
        <v>482</v>
      </c>
      <c r="R6471">
        <v>575.5</v>
      </c>
      <c r="S6471" s="4" t="str">
        <f t="shared" si="342"/>
        <v xml:space="preserve">CON PSU </v>
      </c>
      <c r="T6471" s="4" t="str">
        <f t="shared" si="341"/>
        <v xml:space="preserve">50 % MENOR </v>
      </c>
      <c r="U6471" s="4" t="str">
        <f t="shared" si="343"/>
        <v>Rango 550-599</v>
      </c>
      <c r="V6471" t="str">
        <f t="shared" si="344"/>
        <v>MAYOR A 450</v>
      </c>
    </row>
    <row r="6472" spans="1:22" x14ac:dyDescent="0.25">
      <c r="A6472" s="4" t="s">
        <v>12265</v>
      </c>
      <c r="B6472" t="s">
        <v>83</v>
      </c>
      <c r="C6472" s="1" t="s">
        <v>19</v>
      </c>
      <c r="D6472" t="s">
        <v>20</v>
      </c>
      <c r="E6472" t="s">
        <v>21</v>
      </c>
      <c r="F6472" t="s">
        <v>13731</v>
      </c>
      <c r="G6472" t="s">
        <v>23</v>
      </c>
      <c r="H6472" t="s">
        <v>13732</v>
      </c>
      <c r="I6472" t="s">
        <v>50</v>
      </c>
      <c r="J6472" t="s">
        <v>69</v>
      </c>
      <c r="K6472" t="s">
        <v>155</v>
      </c>
      <c r="L6472" t="s">
        <v>27</v>
      </c>
      <c r="M6472" t="s">
        <v>12265</v>
      </c>
      <c r="N6472">
        <v>486</v>
      </c>
      <c r="O6472">
        <v>510</v>
      </c>
      <c r="P6472">
        <v>591</v>
      </c>
      <c r="Q6472" s="4">
        <v>486</v>
      </c>
      <c r="R6472">
        <v>550.5</v>
      </c>
      <c r="S6472" s="4" t="str">
        <f t="shared" si="342"/>
        <v xml:space="preserve">CON PSU </v>
      </c>
      <c r="T6472" s="4" t="str">
        <f t="shared" si="341"/>
        <v xml:space="preserve">50 % MENOR </v>
      </c>
      <c r="U6472" s="4" t="str">
        <f t="shared" si="343"/>
        <v>Rango 550-599</v>
      </c>
      <c r="V6472" t="str">
        <f t="shared" si="344"/>
        <v>MAYOR A 450</v>
      </c>
    </row>
    <row r="6473" spans="1:22" x14ac:dyDescent="0.25">
      <c r="A6473" s="4" t="s">
        <v>12265</v>
      </c>
      <c r="B6473" t="s">
        <v>129</v>
      </c>
      <c r="C6473" s="1" t="s">
        <v>19</v>
      </c>
      <c r="D6473" t="s">
        <v>20</v>
      </c>
      <c r="E6473" t="s">
        <v>21</v>
      </c>
      <c r="F6473" t="s">
        <v>14899</v>
      </c>
      <c r="G6473" t="s">
        <v>23</v>
      </c>
      <c r="H6473" t="s">
        <v>14900</v>
      </c>
      <c r="I6473" t="s">
        <v>25</v>
      </c>
      <c r="J6473" t="s">
        <v>69</v>
      </c>
      <c r="K6473" t="s">
        <v>27</v>
      </c>
      <c r="L6473" t="s">
        <v>27</v>
      </c>
      <c r="M6473" t="s">
        <v>12265</v>
      </c>
      <c r="N6473">
        <v>482</v>
      </c>
      <c r="O6473">
        <v>537</v>
      </c>
      <c r="P6473">
        <v>591</v>
      </c>
      <c r="Q6473" s="4">
        <v>486</v>
      </c>
      <c r="R6473">
        <v>564</v>
      </c>
      <c r="S6473" s="4" t="str">
        <f t="shared" si="342"/>
        <v xml:space="preserve">CON PSU </v>
      </c>
      <c r="T6473" s="4" t="str">
        <f t="shared" si="341"/>
        <v>50 % MAYOR</v>
      </c>
      <c r="U6473" s="4" t="str">
        <f t="shared" si="343"/>
        <v>Rango 550-599</v>
      </c>
      <c r="V6473" t="str">
        <f t="shared" si="344"/>
        <v>MAYOR A 450</v>
      </c>
    </row>
    <row r="6474" spans="1:22" x14ac:dyDescent="0.25">
      <c r="A6474" s="4" t="s">
        <v>12265</v>
      </c>
      <c r="B6474" t="s">
        <v>129</v>
      </c>
      <c r="C6474" s="1" t="s">
        <v>19</v>
      </c>
      <c r="D6474" t="s">
        <v>20</v>
      </c>
      <c r="E6474" t="s">
        <v>21</v>
      </c>
      <c r="F6474" t="s">
        <v>15061</v>
      </c>
      <c r="G6474" t="s">
        <v>23</v>
      </c>
      <c r="H6474" t="s">
        <v>15062</v>
      </c>
      <c r="I6474" t="s">
        <v>50</v>
      </c>
      <c r="J6474" t="s">
        <v>7349</v>
      </c>
      <c r="K6474" t="s">
        <v>155</v>
      </c>
      <c r="L6474" t="s">
        <v>27</v>
      </c>
      <c r="M6474" t="s">
        <v>12265</v>
      </c>
      <c r="N6474">
        <v>486</v>
      </c>
      <c r="O6474">
        <v>596</v>
      </c>
      <c r="P6474">
        <v>527</v>
      </c>
      <c r="Q6474" s="4">
        <v>486</v>
      </c>
      <c r="R6474">
        <v>561.5</v>
      </c>
      <c r="S6474" s="4" t="str">
        <f t="shared" si="342"/>
        <v xml:space="preserve">CON PSU </v>
      </c>
      <c r="T6474" s="4" t="str">
        <f t="shared" si="341"/>
        <v xml:space="preserve">50 % MENOR </v>
      </c>
      <c r="U6474" s="4" t="str">
        <f t="shared" si="343"/>
        <v>Rango 550-599</v>
      </c>
      <c r="V6474" t="str">
        <f t="shared" si="344"/>
        <v>MAYOR A 450</v>
      </c>
    </row>
    <row r="6475" spans="1:22" x14ac:dyDescent="0.25">
      <c r="A6475" s="4" t="s">
        <v>12265</v>
      </c>
      <c r="B6475" t="s">
        <v>129</v>
      </c>
      <c r="C6475" s="1" t="s">
        <v>19</v>
      </c>
      <c r="D6475" t="s">
        <v>20</v>
      </c>
      <c r="E6475" t="s">
        <v>21</v>
      </c>
      <c r="F6475" t="s">
        <v>14794</v>
      </c>
      <c r="G6475" t="s">
        <v>23</v>
      </c>
      <c r="H6475" t="s">
        <v>14795</v>
      </c>
      <c r="I6475" t="s">
        <v>25</v>
      </c>
      <c r="J6475" t="s">
        <v>145</v>
      </c>
      <c r="K6475" t="s">
        <v>155</v>
      </c>
      <c r="L6475" t="s">
        <v>27</v>
      </c>
      <c r="M6475" t="s">
        <v>12265</v>
      </c>
      <c r="N6475">
        <v>482</v>
      </c>
      <c r="O6475">
        <v>596</v>
      </c>
      <c r="P6475">
        <v>551</v>
      </c>
      <c r="Q6475" s="4">
        <v>489</v>
      </c>
      <c r="R6475">
        <v>573.5</v>
      </c>
      <c r="S6475" s="4" t="str">
        <f t="shared" si="342"/>
        <v xml:space="preserve">CON PSU </v>
      </c>
      <c r="T6475" s="4" t="str">
        <f t="shared" si="341"/>
        <v>50 % MAYOR</v>
      </c>
      <c r="U6475" s="4" t="str">
        <f t="shared" si="343"/>
        <v>Rango 550-599</v>
      </c>
      <c r="V6475" t="str">
        <f t="shared" si="344"/>
        <v>MAYOR A 450</v>
      </c>
    </row>
    <row r="6476" spans="1:22" x14ac:dyDescent="0.25">
      <c r="A6476" s="4" t="s">
        <v>12265</v>
      </c>
      <c r="B6476" t="s">
        <v>96</v>
      </c>
      <c r="C6476" s="1" t="s">
        <v>97</v>
      </c>
      <c r="D6476" t="s">
        <v>20</v>
      </c>
      <c r="E6476" t="s">
        <v>101</v>
      </c>
      <c r="F6476" t="s">
        <v>14535</v>
      </c>
      <c r="G6476" t="s">
        <v>23</v>
      </c>
      <c r="H6476" t="s">
        <v>14536</v>
      </c>
      <c r="I6476" t="s">
        <v>25</v>
      </c>
      <c r="J6476" t="s">
        <v>173</v>
      </c>
      <c r="K6476" t="s">
        <v>155</v>
      </c>
      <c r="L6476" t="s">
        <v>155</v>
      </c>
      <c r="M6476" t="s">
        <v>3149</v>
      </c>
      <c r="N6476">
        <v>492</v>
      </c>
      <c r="O6476">
        <v>597</v>
      </c>
      <c r="P6476">
        <v>573</v>
      </c>
      <c r="Q6476" s="4">
        <v>492</v>
      </c>
      <c r="R6476">
        <v>585</v>
      </c>
      <c r="S6476" s="4" t="str">
        <f t="shared" si="342"/>
        <v xml:space="preserve">CON PSU </v>
      </c>
      <c r="T6476" s="4" t="str">
        <f t="shared" si="341"/>
        <v xml:space="preserve">50 % MENOR </v>
      </c>
      <c r="U6476" s="4" t="str">
        <f t="shared" si="343"/>
        <v>Rango 550-599</v>
      </c>
      <c r="V6476" t="str">
        <f t="shared" si="344"/>
        <v>MAYOR A 450</v>
      </c>
    </row>
    <row r="6477" spans="1:22" x14ac:dyDescent="0.25">
      <c r="A6477" s="4" t="s">
        <v>12265</v>
      </c>
      <c r="B6477" t="s">
        <v>83</v>
      </c>
      <c r="C6477" s="1" t="s">
        <v>19</v>
      </c>
      <c r="D6477" t="s">
        <v>20</v>
      </c>
      <c r="E6477" t="s">
        <v>21</v>
      </c>
      <c r="F6477" t="s">
        <v>13948</v>
      </c>
      <c r="G6477" t="s">
        <v>23</v>
      </c>
      <c r="H6477" t="s">
        <v>13949</v>
      </c>
      <c r="I6477" t="s">
        <v>50</v>
      </c>
      <c r="J6477" t="s">
        <v>100</v>
      </c>
      <c r="K6477" t="s">
        <v>155</v>
      </c>
      <c r="L6477" t="s">
        <v>155</v>
      </c>
      <c r="M6477" t="s">
        <v>12265</v>
      </c>
      <c r="N6477">
        <v>492</v>
      </c>
      <c r="O6477">
        <v>537</v>
      </c>
      <c r="P6477">
        <v>564</v>
      </c>
      <c r="Q6477" s="4">
        <v>492</v>
      </c>
      <c r="R6477">
        <v>550.5</v>
      </c>
      <c r="S6477" s="4" t="str">
        <f t="shared" si="342"/>
        <v xml:space="preserve">CON PSU </v>
      </c>
      <c r="T6477" s="4" t="str">
        <f t="shared" si="341"/>
        <v xml:space="preserve">50 % MENOR </v>
      </c>
      <c r="U6477" s="4" t="str">
        <f t="shared" si="343"/>
        <v>Rango 550-599</v>
      </c>
      <c r="V6477" t="str">
        <f t="shared" si="344"/>
        <v>MAYOR A 450</v>
      </c>
    </row>
    <row r="6478" spans="1:22" x14ac:dyDescent="0.25">
      <c r="A6478" s="4" t="s">
        <v>12265</v>
      </c>
      <c r="B6478" t="s">
        <v>60</v>
      </c>
      <c r="C6478" s="1" t="s">
        <v>35</v>
      </c>
      <c r="D6478" t="s">
        <v>20</v>
      </c>
      <c r="E6478" t="s">
        <v>21</v>
      </c>
      <c r="F6478" t="s">
        <v>14291</v>
      </c>
      <c r="G6478" t="s">
        <v>23</v>
      </c>
      <c r="H6478" t="s">
        <v>14292</v>
      </c>
      <c r="I6478" t="s">
        <v>25</v>
      </c>
      <c r="J6478" t="s">
        <v>76</v>
      </c>
      <c r="K6478" t="s">
        <v>27</v>
      </c>
      <c r="L6478" t="s">
        <v>27</v>
      </c>
      <c r="M6478" t="s">
        <v>12265</v>
      </c>
      <c r="N6478">
        <v>496</v>
      </c>
      <c r="O6478">
        <v>558</v>
      </c>
      <c r="P6478">
        <v>558</v>
      </c>
      <c r="Q6478" s="4">
        <v>496</v>
      </c>
      <c r="R6478">
        <v>558</v>
      </c>
      <c r="S6478" s="4" t="str">
        <f t="shared" si="342"/>
        <v xml:space="preserve">CON PSU </v>
      </c>
      <c r="T6478" s="4" t="str">
        <f t="shared" si="341"/>
        <v xml:space="preserve">50 % MENOR </v>
      </c>
      <c r="U6478" s="4" t="str">
        <f t="shared" si="343"/>
        <v>Rango 550-599</v>
      </c>
      <c r="V6478" t="str">
        <f t="shared" si="344"/>
        <v>MAYOR A 450</v>
      </c>
    </row>
    <row r="6479" spans="1:22" x14ac:dyDescent="0.25">
      <c r="A6479" s="4" t="s">
        <v>12265</v>
      </c>
      <c r="B6479" t="s">
        <v>56</v>
      </c>
      <c r="C6479" s="1" t="s">
        <v>19</v>
      </c>
      <c r="D6479" t="s">
        <v>20</v>
      </c>
      <c r="E6479" t="s">
        <v>21</v>
      </c>
      <c r="F6479" t="s">
        <v>12637</v>
      </c>
      <c r="G6479" t="s">
        <v>23</v>
      </c>
      <c r="H6479" t="s">
        <v>12638</v>
      </c>
      <c r="I6479" t="s">
        <v>50</v>
      </c>
      <c r="J6479" t="s">
        <v>912</v>
      </c>
      <c r="K6479" t="s">
        <v>155</v>
      </c>
      <c r="L6479" t="s">
        <v>155</v>
      </c>
      <c r="M6479" t="s">
        <v>12265</v>
      </c>
      <c r="N6479">
        <v>501</v>
      </c>
      <c r="O6479">
        <v>551</v>
      </c>
      <c r="P6479">
        <v>564</v>
      </c>
      <c r="Q6479" s="4">
        <v>502</v>
      </c>
      <c r="R6479">
        <v>557.5</v>
      </c>
      <c r="S6479" s="4" t="str">
        <f t="shared" si="342"/>
        <v xml:space="preserve">CON PSU </v>
      </c>
      <c r="T6479" s="4" t="str">
        <f t="shared" si="341"/>
        <v>50 % MAYOR</v>
      </c>
      <c r="U6479" s="4" t="str">
        <f t="shared" si="343"/>
        <v>Rango 550-599</v>
      </c>
      <c r="V6479" t="str">
        <f t="shared" si="344"/>
        <v>MAYOR A 450</v>
      </c>
    </row>
    <row r="6480" spans="1:22" x14ac:dyDescent="0.25">
      <c r="A6480" s="4" t="s">
        <v>12265</v>
      </c>
      <c r="B6480" t="s">
        <v>83</v>
      </c>
      <c r="C6480" s="1" t="s">
        <v>19</v>
      </c>
      <c r="D6480" t="s">
        <v>20</v>
      </c>
      <c r="E6480" t="s">
        <v>21</v>
      </c>
      <c r="F6480" t="s">
        <v>13938</v>
      </c>
      <c r="G6480" t="s">
        <v>23</v>
      </c>
      <c r="H6480" t="s">
        <v>13939</v>
      </c>
      <c r="I6480" t="s">
        <v>50</v>
      </c>
      <c r="J6480" t="s">
        <v>76</v>
      </c>
      <c r="K6480" t="s">
        <v>155</v>
      </c>
      <c r="L6480" t="s">
        <v>155</v>
      </c>
      <c r="M6480" t="s">
        <v>3144</v>
      </c>
      <c r="N6480">
        <v>502</v>
      </c>
      <c r="O6480">
        <v>556</v>
      </c>
      <c r="P6480">
        <v>562</v>
      </c>
      <c r="Q6480" s="4">
        <v>502</v>
      </c>
      <c r="R6480">
        <v>559</v>
      </c>
      <c r="S6480" s="4" t="str">
        <f t="shared" si="342"/>
        <v xml:space="preserve">CON PSU </v>
      </c>
      <c r="T6480" s="4" t="str">
        <f t="shared" si="341"/>
        <v xml:space="preserve">50 % MENOR </v>
      </c>
      <c r="U6480" s="4" t="str">
        <f t="shared" si="343"/>
        <v>Rango 550-599</v>
      </c>
      <c r="V6480" t="str">
        <f t="shared" si="344"/>
        <v>MAYOR A 450</v>
      </c>
    </row>
    <row r="6481" spans="1:22" x14ac:dyDescent="0.25">
      <c r="A6481" s="4" t="s">
        <v>12265</v>
      </c>
      <c r="B6481" t="s">
        <v>83</v>
      </c>
      <c r="C6481" s="1" t="s">
        <v>19</v>
      </c>
      <c r="D6481" t="s">
        <v>20</v>
      </c>
      <c r="E6481" t="s">
        <v>21</v>
      </c>
      <c r="F6481" t="s">
        <v>14052</v>
      </c>
      <c r="G6481" t="s">
        <v>23</v>
      </c>
      <c r="H6481" t="s">
        <v>14053</v>
      </c>
      <c r="I6481" t="s">
        <v>50</v>
      </c>
      <c r="J6481" t="s">
        <v>69</v>
      </c>
      <c r="K6481" t="s">
        <v>155</v>
      </c>
      <c r="L6481" t="s">
        <v>27</v>
      </c>
      <c r="M6481" t="s">
        <v>12265</v>
      </c>
      <c r="N6481">
        <v>507</v>
      </c>
      <c r="O6481">
        <v>551</v>
      </c>
      <c r="P6481">
        <v>551</v>
      </c>
      <c r="Q6481" s="4">
        <v>507</v>
      </c>
      <c r="R6481">
        <v>551</v>
      </c>
      <c r="S6481" s="4" t="str">
        <f t="shared" si="342"/>
        <v xml:space="preserve">CON PSU </v>
      </c>
      <c r="T6481" s="4" t="str">
        <f t="shared" si="341"/>
        <v xml:space="preserve">50 % MENOR </v>
      </c>
      <c r="U6481" s="4" t="str">
        <f t="shared" si="343"/>
        <v>Rango 550-599</v>
      </c>
      <c r="V6481" t="str">
        <f t="shared" si="344"/>
        <v>MAYOR A 450</v>
      </c>
    </row>
    <row r="6482" spans="1:22" x14ac:dyDescent="0.25">
      <c r="A6482" s="4" t="s">
        <v>12265</v>
      </c>
      <c r="B6482" t="s">
        <v>312</v>
      </c>
      <c r="C6482" s="1" t="s">
        <v>35</v>
      </c>
      <c r="D6482" t="s">
        <v>20</v>
      </c>
      <c r="E6482" t="s">
        <v>21</v>
      </c>
      <c r="F6482" t="s">
        <v>14336</v>
      </c>
      <c r="G6482" t="s">
        <v>23</v>
      </c>
      <c r="H6482" t="s">
        <v>14337</v>
      </c>
      <c r="I6482" t="s">
        <v>25</v>
      </c>
      <c r="J6482" t="s">
        <v>46</v>
      </c>
      <c r="K6482" t="s">
        <v>155</v>
      </c>
      <c r="L6482" t="s">
        <v>27</v>
      </c>
      <c r="M6482" t="s">
        <v>12265</v>
      </c>
      <c r="N6482">
        <v>507</v>
      </c>
      <c r="O6482">
        <v>596</v>
      </c>
      <c r="P6482">
        <v>544</v>
      </c>
      <c r="Q6482" s="4">
        <v>507</v>
      </c>
      <c r="R6482">
        <v>570</v>
      </c>
      <c r="S6482" s="4" t="str">
        <f t="shared" si="342"/>
        <v xml:space="preserve">CON PSU </v>
      </c>
      <c r="T6482" s="4" t="str">
        <f t="shared" si="341"/>
        <v xml:space="preserve">50 % MENOR </v>
      </c>
      <c r="U6482" s="4" t="str">
        <f t="shared" si="343"/>
        <v>Rango 550-599</v>
      </c>
      <c r="V6482" t="str">
        <f t="shared" si="344"/>
        <v>MAYOR A 450</v>
      </c>
    </row>
    <row r="6483" spans="1:22" x14ac:dyDescent="0.25">
      <c r="A6483" s="4" t="s">
        <v>12265</v>
      </c>
      <c r="B6483" t="s">
        <v>129</v>
      </c>
      <c r="C6483" s="1" t="s">
        <v>19</v>
      </c>
      <c r="D6483" t="s">
        <v>20</v>
      </c>
      <c r="E6483" t="s">
        <v>21</v>
      </c>
      <c r="F6483" t="s">
        <v>14830</v>
      </c>
      <c r="G6483" t="s">
        <v>23</v>
      </c>
      <c r="H6483" t="s">
        <v>14831</v>
      </c>
      <c r="I6483" t="s">
        <v>50</v>
      </c>
      <c r="J6483" t="s">
        <v>63</v>
      </c>
      <c r="K6483" t="s">
        <v>27</v>
      </c>
      <c r="L6483" t="s">
        <v>27</v>
      </c>
      <c r="M6483" t="s">
        <v>12265</v>
      </c>
      <c r="N6483">
        <v>509</v>
      </c>
      <c r="O6483">
        <v>596</v>
      </c>
      <c r="P6483">
        <v>558</v>
      </c>
      <c r="Q6483" s="4">
        <v>509</v>
      </c>
      <c r="R6483">
        <v>577</v>
      </c>
      <c r="S6483" s="4" t="str">
        <f t="shared" si="342"/>
        <v xml:space="preserve">CON PSU </v>
      </c>
      <c r="T6483" s="4" t="str">
        <f t="shared" si="341"/>
        <v xml:space="preserve">50 % MENOR </v>
      </c>
      <c r="U6483" s="4" t="str">
        <f t="shared" si="343"/>
        <v>Rango 550-599</v>
      </c>
      <c r="V6483" t="str">
        <f t="shared" si="344"/>
        <v>MAYOR A 450</v>
      </c>
    </row>
    <row r="6484" spans="1:22" x14ac:dyDescent="0.25">
      <c r="A6484" s="4" t="s">
        <v>12265</v>
      </c>
      <c r="B6484" t="s">
        <v>83</v>
      </c>
      <c r="C6484" s="1" t="s">
        <v>19</v>
      </c>
      <c r="D6484" t="s">
        <v>20</v>
      </c>
      <c r="E6484" t="s">
        <v>21</v>
      </c>
      <c r="F6484" t="s">
        <v>13700</v>
      </c>
      <c r="G6484" t="s">
        <v>23</v>
      </c>
      <c r="H6484" t="s">
        <v>13701</v>
      </c>
      <c r="I6484" t="s">
        <v>50</v>
      </c>
      <c r="J6484" t="s">
        <v>173</v>
      </c>
      <c r="K6484" t="s">
        <v>27</v>
      </c>
      <c r="L6484" t="s">
        <v>27</v>
      </c>
      <c r="M6484" t="s">
        <v>12265</v>
      </c>
      <c r="N6484">
        <v>513</v>
      </c>
      <c r="O6484">
        <v>628</v>
      </c>
      <c r="P6484">
        <v>536</v>
      </c>
      <c r="Q6484" s="4">
        <v>513</v>
      </c>
      <c r="R6484">
        <v>582</v>
      </c>
      <c r="S6484" s="4" t="str">
        <f t="shared" si="342"/>
        <v xml:space="preserve">CON PSU </v>
      </c>
      <c r="T6484" s="4" t="str">
        <f t="shared" si="341"/>
        <v xml:space="preserve">50 % MENOR </v>
      </c>
      <c r="U6484" s="4" t="str">
        <f t="shared" si="343"/>
        <v>Rango 550-599</v>
      </c>
      <c r="V6484" t="str">
        <f t="shared" si="344"/>
        <v>MAYOR A 450</v>
      </c>
    </row>
    <row r="6485" spans="1:22" x14ac:dyDescent="0.25">
      <c r="A6485" s="4" t="s">
        <v>12265</v>
      </c>
      <c r="B6485" t="s">
        <v>83</v>
      </c>
      <c r="C6485" s="1" t="s">
        <v>19</v>
      </c>
      <c r="D6485" t="s">
        <v>20</v>
      </c>
      <c r="E6485" t="s">
        <v>21</v>
      </c>
      <c r="F6485" t="s">
        <v>13906</v>
      </c>
      <c r="G6485" t="s">
        <v>23</v>
      </c>
      <c r="H6485" t="s">
        <v>13907</v>
      </c>
      <c r="I6485" t="s">
        <v>50</v>
      </c>
      <c r="J6485" t="s">
        <v>363</v>
      </c>
      <c r="K6485" t="s">
        <v>155</v>
      </c>
      <c r="L6485" t="s">
        <v>27</v>
      </c>
      <c r="M6485" t="s">
        <v>3144</v>
      </c>
      <c r="N6485">
        <v>513</v>
      </c>
      <c r="O6485">
        <v>508</v>
      </c>
      <c r="P6485">
        <v>611</v>
      </c>
      <c r="Q6485" s="4">
        <v>513</v>
      </c>
      <c r="R6485">
        <v>559.5</v>
      </c>
      <c r="S6485" s="4" t="str">
        <f t="shared" si="342"/>
        <v xml:space="preserve">CON PSU </v>
      </c>
      <c r="T6485" s="4" t="str">
        <f t="shared" ref="T6485:T6516" si="345">IF(Q6485&gt;N6485,"50 % MAYOR","50 % MENOR ")</f>
        <v xml:space="preserve">50 % MENOR </v>
      </c>
      <c r="U6485" s="4" t="str">
        <f t="shared" si="343"/>
        <v>Rango 550-599</v>
      </c>
      <c r="V6485" t="str">
        <f t="shared" si="344"/>
        <v>MAYOR A 450</v>
      </c>
    </row>
    <row r="6486" spans="1:22" x14ac:dyDescent="0.25">
      <c r="A6486" s="4" t="s">
        <v>12265</v>
      </c>
      <c r="B6486" t="s">
        <v>56</v>
      </c>
      <c r="C6486" s="1" t="s">
        <v>19</v>
      </c>
      <c r="D6486" t="s">
        <v>20</v>
      </c>
      <c r="E6486" t="s">
        <v>21</v>
      </c>
      <c r="F6486" t="s">
        <v>12734</v>
      </c>
      <c r="G6486" t="s">
        <v>23</v>
      </c>
      <c r="H6486" t="s">
        <v>12735</v>
      </c>
      <c r="I6486" t="s">
        <v>50</v>
      </c>
      <c r="J6486" t="s">
        <v>69</v>
      </c>
      <c r="K6486" t="s">
        <v>155</v>
      </c>
      <c r="L6486" t="s">
        <v>27</v>
      </c>
      <c r="M6486" t="s">
        <v>12265</v>
      </c>
      <c r="N6486">
        <v>513</v>
      </c>
      <c r="O6486">
        <v>551</v>
      </c>
      <c r="P6486">
        <v>564</v>
      </c>
      <c r="Q6486" s="4">
        <v>513</v>
      </c>
      <c r="R6486">
        <v>557.5</v>
      </c>
      <c r="S6486" s="4" t="str">
        <f t="shared" si="342"/>
        <v xml:space="preserve">CON PSU </v>
      </c>
      <c r="T6486" s="4" t="str">
        <f t="shared" si="345"/>
        <v xml:space="preserve">50 % MENOR </v>
      </c>
      <c r="U6486" s="4" t="str">
        <f t="shared" si="343"/>
        <v>Rango 550-599</v>
      </c>
      <c r="V6486" t="str">
        <f t="shared" si="344"/>
        <v>MAYOR A 450</v>
      </c>
    </row>
    <row r="6487" spans="1:22" x14ac:dyDescent="0.25">
      <c r="A6487" s="4" t="s">
        <v>12265</v>
      </c>
      <c r="B6487" t="s">
        <v>83</v>
      </c>
      <c r="C6487" s="1" t="s">
        <v>19</v>
      </c>
      <c r="D6487" t="s">
        <v>20</v>
      </c>
      <c r="E6487" t="s">
        <v>21</v>
      </c>
      <c r="F6487" t="s">
        <v>13878</v>
      </c>
      <c r="G6487" t="s">
        <v>23</v>
      </c>
      <c r="H6487" t="s">
        <v>13879</v>
      </c>
      <c r="I6487" t="s">
        <v>25</v>
      </c>
      <c r="J6487" t="s">
        <v>245</v>
      </c>
      <c r="K6487" t="s">
        <v>155</v>
      </c>
      <c r="L6487" t="s">
        <v>27</v>
      </c>
      <c r="M6487" t="s">
        <v>12265</v>
      </c>
      <c r="N6487">
        <v>513</v>
      </c>
      <c r="O6487">
        <v>588</v>
      </c>
      <c r="P6487">
        <v>551</v>
      </c>
      <c r="Q6487" s="4">
        <v>513</v>
      </c>
      <c r="R6487">
        <v>569.5</v>
      </c>
      <c r="S6487" s="4" t="str">
        <f t="shared" si="342"/>
        <v xml:space="preserve">CON PSU </v>
      </c>
      <c r="T6487" s="4" t="str">
        <f t="shared" si="345"/>
        <v xml:space="preserve">50 % MENOR </v>
      </c>
      <c r="U6487" s="4" t="str">
        <f t="shared" si="343"/>
        <v>Rango 550-599</v>
      </c>
      <c r="V6487" t="str">
        <f t="shared" si="344"/>
        <v>MAYOR A 450</v>
      </c>
    </row>
    <row r="6488" spans="1:22" x14ac:dyDescent="0.25">
      <c r="A6488" s="4" t="s">
        <v>12265</v>
      </c>
      <c r="B6488" t="s">
        <v>117</v>
      </c>
      <c r="C6488" s="1" t="s">
        <v>19</v>
      </c>
      <c r="D6488" t="s">
        <v>20</v>
      </c>
      <c r="E6488" t="s">
        <v>21</v>
      </c>
      <c r="F6488" t="s">
        <v>13297</v>
      </c>
      <c r="G6488" t="s">
        <v>23</v>
      </c>
      <c r="H6488" t="s">
        <v>13298</v>
      </c>
      <c r="I6488" t="s">
        <v>50</v>
      </c>
      <c r="J6488" t="s">
        <v>73</v>
      </c>
      <c r="K6488" t="s">
        <v>27</v>
      </c>
      <c r="L6488" t="s">
        <v>27</v>
      </c>
      <c r="M6488" t="s">
        <v>12265</v>
      </c>
      <c r="N6488">
        <v>513</v>
      </c>
      <c r="O6488">
        <v>580</v>
      </c>
      <c r="P6488">
        <v>536</v>
      </c>
      <c r="Q6488" s="4">
        <v>513</v>
      </c>
      <c r="R6488">
        <v>558</v>
      </c>
      <c r="S6488" s="4" t="str">
        <f t="shared" si="342"/>
        <v xml:space="preserve">CON PSU </v>
      </c>
      <c r="T6488" s="4" t="str">
        <f t="shared" si="345"/>
        <v xml:space="preserve">50 % MENOR </v>
      </c>
      <c r="U6488" s="4" t="str">
        <f t="shared" si="343"/>
        <v>Rango 550-599</v>
      </c>
      <c r="V6488" t="str">
        <f t="shared" si="344"/>
        <v>MAYOR A 450</v>
      </c>
    </row>
    <row r="6489" spans="1:22" x14ac:dyDescent="0.25">
      <c r="A6489" s="4" t="s">
        <v>12265</v>
      </c>
      <c r="B6489" t="s">
        <v>56</v>
      </c>
      <c r="C6489" s="1" t="s">
        <v>19</v>
      </c>
      <c r="D6489" t="s">
        <v>20</v>
      </c>
      <c r="E6489" t="s">
        <v>21</v>
      </c>
      <c r="F6489" t="s">
        <v>12798</v>
      </c>
      <c r="G6489" t="s">
        <v>23</v>
      </c>
      <c r="H6489" t="s">
        <v>12799</v>
      </c>
      <c r="I6489" t="s">
        <v>50</v>
      </c>
      <c r="J6489" t="s">
        <v>253</v>
      </c>
      <c r="K6489" t="s">
        <v>155</v>
      </c>
      <c r="L6489" t="s">
        <v>27</v>
      </c>
      <c r="M6489" t="s">
        <v>12265</v>
      </c>
      <c r="N6489">
        <v>513</v>
      </c>
      <c r="O6489">
        <v>580</v>
      </c>
      <c r="P6489">
        <v>551</v>
      </c>
      <c r="Q6489" s="4">
        <v>513</v>
      </c>
      <c r="R6489">
        <v>565.5</v>
      </c>
      <c r="S6489" s="4" t="str">
        <f t="shared" si="342"/>
        <v xml:space="preserve">CON PSU </v>
      </c>
      <c r="T6489" s="4" t="str">
        <f t="shared" si="345"/>
        <v xml:space="preserve">50 % MENOR </v>
      </c>
      <c r="U6489" s="4" t="str">
        <f t="shared" si="343"/>
        <v>Rango 550-599</v>
      </c>
      <c r="V6489" t="str">
        <f t="shared" si="344"/>
        <v>MAYOR A 450</v>
      </c>
    </row>
    <row r="6490" spans="1:22" x14ac:dyDescent="0.25">
      <c r="A6490" s="4" t="s">
        <v>12265</v>
      </c>
      <c r="B6490" t="s">
        <v>18</v>
      </c>
      <c r="C6490" s="1" t="s">
        <v>19</v>
      </c>
      <c r="D6490" t="s">
        <v>20</v>
      </c>
      <c r="E6490" t="s">
        <v>21</v>
      </c>
      <c r="F6490" t="s">
        <v>15273</v>
      </c>
      <c r="G6490" t="s">
        <v>23</v>
      </c>
      <c r="H6490" t="s">
        <v>15274</v>
      </c>
      <c r="I6490" t="s">
        <v>25</v>
      </c>
      <c r="J6490" t="s">
        <v>486</v>
      </c>
      <c r="K6490" t="s">
        <v>27</v>
      </c>
      <c r="L6490" t="s">
        <v>27</v>
      </c>
      <c r="M6490" t="s">
        <v>12265</v>
      </c>
      <c r="N6490">
        <v>513</v>
      </c>
      <c r="O6490">
        <v>503</v>
      </c>
      <c r="P6490">
        <v>627</v>
      </c>
      <c r="Q6490" s="4">
        <v>514</v>
      </c>
      <c r="R6490">
        <v>565</v>
      </c>
      <c r="S6490" s="4" t="str">
        <f t="shared" si="342"/>
        <v xml:space="preserve">CON PSU </v>
      </c>
      <c r="T6490" s="4" t="str">
        <f t="shared" si="345"/>
        <v>50 % MAYOR</v>
      </c>
      <c r="U6490" s="4" t="str">
        <f t="shared" si="343"/>
        <v>Rango 550-599</v>
      </c>
      <c r="V6490" t="str">
        <f t="shared" si="344"/>
        <v>MAYOR A 450</v>
      </c>
    </row>
    <row r="6491" spans="1:22" x14ac:dyDescent="0.25">
      <c r="A6491" s="4" t="s">
        <v>12265</v>
      </c>
      <c r="B6491" t="s">
        <v>83</v>
      </c>
      <c r="C6491" s="1" t="s">
        <v>19</v>
      </c>
      <c r="D6491" t="s">
        <v>20</v>
      </c>
      <c r="E6491" t="s">
        <v>21</v>
      </c>
      <c r="F6491" t="s">
        <v>13886</v>
      </c>
      <c r="G6491" t="s">
        <v>23</v>
      </c>
      <c r="H6491" t="s">
        <v>13887</v>
      </c>
      <c r="I6491" t="s">
        <v>50</v>
      </c>
      <c r="J6491" t="s">
        <v>100</v>
      </c>
      <c r="K6491" t="s">
        <v>155</v>
      </c>
      <c r="L6491" t="s">
        <v>27</v>
      </c>
      <c r="M6491" t="s">
        <v>12265</v>
      </c>
      <c r="N6491">
        <v>517</v>
      </c>
      <c r="O6491">
        <v>551</v>
      </c>
      <c r="P6491">
        <v>558</v>
      </c>
      <c r="Q6491" s="4">
        <v>517</v>
      </c>
      <c r="R6491">
        <v>554.5</v>
      </c>
      <c r="S6491" s="4" t="str">
        <f t="shared" si="342"/>
        <v xml:space="preserve">CON PSU </v>
      </c>
      <c r="T6491" s="4" t="str">
        <f t="shared" si="345"/>
        <v xml:space="preserve">50 % MENOR </v>
      </c>
      <c r="U6491" s="4" t="str">
        <f t="shared" si="343"/>
        <v>Rango 550-599</v>
      </c>
      <c r="V6491" t="str">
        <f t="shared" si="344"/>
        <v>MAYOR A 450</v>
      </c>
    </row>
    <row r="6492" spans="1:22" x14ac:dyDescent="0.25">
      <c r="A6492" s="4" t="s">
        <v>12265</v>
      </c>
      <c r="B6492" t="s">
        <v>83</v>
      </c>
      <c r="C6492" s="1" t="s">
        <v>19</v>
      </c>
      <c r="D6492" t="s">
        <v>20</v>
      </c>
      <c r="E6492" t="s">
        <v>21</v>
      </c>
      <c r="F6492" t="s">
        <v>14034</v>
      </c>
      <c r="G6492" t="s">
        <v>23</v>
      </c>
      <c r="H6492" t="s">
        <v>14035</v>
      </c>
      <c r="I6492" t="s">
        <v>50</v>
      </c>
      <c r="J6492" t="s">
        <v>253</v>
      </c>
      <c r="K6492" t="s">
        <v>155</v>
      </c>
      <c r="L6492" t="s">
        <v>155</v>
      </c>
      <c r="M6492" t="s">
        <v>12265</v>
      </c>
      <c r="N6492">
        <v>523</v>
      </c>
      <c r="O6492">
        <v>537</v>
      </c>
      <c r="P6492">
        <v>631</v>
      </c>
      <c r="Q6492" s="4">
        <v>523</v>
      </c>
      <c r="R6492">
        <v>584</v>
      </c>
      <c r="S6492" s="4" t="str">
        <f t="shared" si="342"/>
        <v xml:space="preserve">CON PSU </v>
      </c>
      <c r="T6492" s="4" t="str">
        <f t="shared" si="345"/>
        <v xml:space="preserve">50 % MENOR </v>
      </c>
      <c r="U6492" s="4" t="str">
        <f t="shared" si="343"/>
        <v>Rango 550-599</v>
      </c>
      <c r="V6492" t="str">
        <f t="shared" si="344"/>
        <v>MAYOR A 450</v>
      </c>
    </row>
    <row r="6493" spans="1:22" x14ac:dyDescent="0.25">
      <c r="A6493" s="4" t="s">
        <v>12265</v>
      </c>
      <c r="B6493" t="s">
        <v>129</v>
      </c>
      <c r="C6493" s="1" t="s">
        <v>19</v>
      </c>
      <c r="D6493" t="s">
        <v>20</v>
      </c>
      <c r="E6493" t="s">
        <v>21</v>
      </c>
      <c r="F6493" t="s">
        <v>14798</v>
      </c>
      <c r="G6493" t="s">
        <v>23</v>
      </c>
      <c r="H6493" t="s">
        <v>14799</v>
      </c>
      <c r="I6493" t="s">
        <v>50</v>
      </c>
      <c r="J6493" t="s">
        <v>122</v>
      </c>
      <c r="K6493" t="s">
        <v>155</v>
      </c>
      <c r="L6493" t="s">
        <v>27</v>
      </c>
      <c r="M6493" t="s">
        <v>12265</v>
      </c>
      <c r="N6493">
        <v>513</v>
      </c>
      <c r="O6493">
        <v>612</v>
      </c>
      <c r="P6493">
        <v>586</v>
      </c>
      <c r="Q6493" s="4">
        <v>529</v>
      </c>
      <c r="R6493">
        <v>599</v>
      </c>
      <c r="S6493" s="4" t="str">
        <f t="shared" si="342"/>
        <v xml:space="preserve">CON PSU </v>
      </c>
      <c r="T6493" s="4" t="str">
        <f t="shared" si="345"/>
        <v>50 % MAYOR</v>
      </c>
      <c r="U6493" s="4" t="str">
        <f t="shared" si="343"/>
        <v>Rango 550-599</v>
      </c>
      <c r="V6493" t="str">
        <f t="shared" si="344"/>
        <v>MAYOR A 450</v>
      </c>
    </row>
    <row r="6494" spans="1:22" x14ac:dyDescent="0.25">
      <c r="A6494" s="4" t="s">
        <v>12265</v>
      </c>
      <c r="B6494" t="s">
        <v>106</v>
      </c>
      <c r="C6494" s="1" t="s">
        <v>97</v>
      </c>
      <c r="D6494" t="s">
        <v>20</v>
      </c>
      <c r="E6494" t="s">
        <v>21</v>
      </c>
      <c r="F6494" t="s">
        <v>12334</v>
      </c>
      <c r="G6494" t="s">
        <v>23</v>
      </c>
      <c r="H6494" t="s">
        <v>12335</v>
      </c>
      <c r="I6494" t="s">
        <v>50</v>
      </c>
      <c r="J6494" t="s">
        <v>185</v>
      </c>
      <c r="K6494" t="s">
        <v>155</v>
      </c>
      <c r="L6494" t="s">
        <v>27</v>
      </c>
      <c r="M6494" t="s">
        <v>3149</v>
      </c>
      <c r="N6494">
        <v>534</v>
      </c>
      <c r="O6494">
        <v>582</v>
      </c>
      <c r="P6494">
        <v>573</v>
      </c>
      <c r="Q6494" s="4">
        <v>534</v>
      </c>
      <c r="R6494">
        <v>577.5</v>
      </c>
      <c r="S6494" s="4" t="str">
        <f t="shared" si="342"/>
        <v xml:space="preserve">CON PSU </v>
      </c>
      <c r="T6494" s="4" t="str">
        <f t="shared" si="345"/>
        <v xml:space="preserve">50 % MENOR </v>
      </c>
      <c r="U6494" s="4" t="str">
        <f t="shared" si="343"/>
        <v>Rango 550-599</v>
      </c>
      <c r="V6494" t="str">
        <f t="shared" si="344"/>
        <v>MAYOR A 450</v>
      </c>
    </row>
    <row r="6495" spans="1:22" x14ac:dyDescent="0.25">
      <c r="A6495" s="4" t="s">
        <v>12265</v>
      </c>
      <c r="B6495" t="s">
        <v>89</v>
      </c>
      <c r="C6495" s="1" t="s">
        <v>30</v>
      </c>
      <c r="D6495" t="s">
        <v>53</v>
      </c>
      <c r="E6495" t="s">
        <v>101</v>
      </c>
      <c r="F6495" t="s">
        <v>13169</v>
      </c>
      <c r="G6495" t="s">
        <v>23</v>
      </c>
      <c r="H6495" t="s">
        <v>13170</v>
      </c>
      <c r="I6495" t="s">
        <v>25</v>
      </c>
      <c r="J6495" t="s">
        <v>173</v>
      </c>
      <c r="K6495" t="s">
        <v>27</v>
      </c>
      <c r="L6495" t="s">
        <v>27</v>
      </c>
      <c r="M6495" t="s">
        <v>3205</v>
      </c>
      <c r="N6495">
        <v>538</v>
      </c>
      <c r="O6495">
        <v>506</v>
      </c>
      <c r="P6495">
        <v>617</v>
      </c>
      <c r="Q6495" s="4">
        <v>538</v>
      </c>
      <c r="R6495">
        <v>561.5</v>
      </c>
      <c r="S6495" s="4" t="str">
        <f t="shared" si="342"/>
        <v xml:space="preserve">CON PSU </v>
      </c>
      <c r="T6495" s="4" t="str">
        <f t="shared" si="345"/>
        <v xml:space="preserve">50 % MENOR </v>
      </c>
      <c r="U6495" s="4" t="str">
        <f t="shared" si="343"/>
        <v>Rango 550-599</v>
      </c>
      <c r="V6495" t="str">
        <f t="shared" si="344"/>
        <v>MAYOR A 450</v>
      </c>
    </row>
    <row r="6496" spans="1:22" x14ac:dyDescent="0.25">
      <c r="A6496" s="4" t="s">
        <v>12265</v>
      </c>
      <c r="B6496" t="s">
        <v>267</v>
      </c>
      <c r="C6496" s="1" t="s">
        <v>97</v>
      </c>
      <c r="D6496" t="s">
        <v>20</v>
      </c>
      <c r="E6496" t="s">
        <v>21</v>
      </c>
      <c r="F6496" t="s">
        <v>14756</v>
      </c>
      <c r="G6496" t="s">
        <v>23</v>
      </c>
      <c r="H6496" t="s">
        <v>14757</v>
      </c>
      <c r="I6496" t="s">
        <v>50</v>
      </c>
      <c r="J6496" t="s">
        <v>76</v>
      </c>
      <c r="K6496" t="s">
        <v>27</v>
      </c>
      <c r="L6496" t="s">
        <v>27</v>
      </c>
      <c r="M6496" t="s">
        <v>12265</v>
      </c>
      <c r="N6496">
        <v>538</v>
      </c>
      <c r="O6496">
        <v>612</v>
      </c>
      <c r="P6496">
        <v>551</v>
      </c>
      <c r="Q6496" s="4">
        <v>538</v>
      </c>
      <c r="R6496">
        <v>581.5</v>
      </c>
      <c r="S6496" s="4" t="str">
        <f t="shared" si="342"/>
        <v xml:space="preserve">CON PSU </v>
      </c>
      <c r="T6496" s="4" t="str">
        <f t="shared" si="345"/>
        <v xml:space="preserve">50 % MENOR </v>
      </c>
      <c r="U6496" s="4" t="str">
        <f t="shared" si="343"/>
        <v>Rango 550-599</v>
      </c>
      <c r="V6496" t="str">
        <f t="shared" si="344"/>
        <v>MAYOR A 450</v>
      </c>
    </row>
    <row r="6497" spans="1:22" x14ac:dyDescent="0.25">
      <c r="A6497" s="4" t="s">
        <v>12265</v>
      </c>
      <c r="B6497" t="s">
        <v>83</v>
      </c>
      <c r="C6497" s="1" t="s">
        <v>19</v>
      </c>
      <c r="D6497" t="s">
        <v>20</v>
      </c>
      <c r="E6497" t="s">
        <v>21</v>
      </c>
      <c r="F6497" t="s">
        <v>13853</v>
      </c>
      <c r="G6497" t="s">
        <v>23</v>
      </c>
      <c r="H6497" t="s">
        <v>13854</v>
      </c>
      <c r="I6497" t="s">
        <v>50</v>
      </c>
      <c r="J6497" t="s">
        <v>152</v>
      </c>
      <c r="K6497" t="s">
        <v>155</v>
      </c>
      <c r="L6497" t="s">
        <v>27</v>
      </c>
      <c r="M6497" t="s">
        <v>12265</v>
      </c>
      <c r="N6497">
        <v>528</v>
      </c>
      <c r="O6497">
        <v>517</v>
      </c>
      <c r="P6497">
        <v>586</v>
      </c>
      <c r="Q6497" s="4">
        <v>538</v>
      </c>
      <c r="R6497">
        <v>551.5</v>
      </c>
      <c r="S6497" s="4" t="str">
        <f t="shared" si="342"/>
        <v xml:space="preserve">CON PSU </v>
      </c>
      <c r="T6497" s="4" t="str">
        <f t="shared" si="345"/>
        <v>50 % MAYOR</v>
      </c>
      <c r="U6497" s="4" t="str">
        <f t="shared" si="343"/>
        <v>Rango 550-599</v>
      </c>
      <c r="V6497" t="str">
        <f t="shared" si="344"/>
        <v>MAYOR A 450</v>
      </c>
    </row>
    <row r="6498" spans="1:22" x14ac:dyDescent="0.25">
      <c r="A6498" s="4" t="s">
        <v>12265</v>
      </c>
      <c r="B6498" t="s">
        <v>129</v>
      </c>
      <c r="C6498" s="1" t="s">
        <v>19</v>
      </c>
      <c r="D6498" t="s">
        <v>20</v>
      </c>
      <c r="E6498" t="s">
        <v>21</v>
      </c>
      <c r="F6498" t="s">
        <v>14844</v>
      </c>
      <c r="G6498" t="s">
        <v>23</v>
      </c>
      <c r="H6498" t="s">
        <v>14845</v>
      </c>
      <c r="I6498" t="s">
        <v>25</v>
      </c>
      <c r="J6498" t="s">
        <v>173</v>
      </c>
      <c r="K6498" t="s">
        <v>155</v>
      </c>
      <c r="L6498" t="s">
        <v>27</v>
      </c>
      <c r="M6498" t="s">
        <v>12265</v>
      </c>
      <c r="N6498">
        <v>538</v>
      </c>
      <c r="O6498">
        <v>551</v>
      </c>
      <c r="P6498">
        <v>570</v>
      </c>
      <c r="Q6498" s="4">
        <v>538</v>
      </c>
      <c r="R6498">
        <v>560.5</v>
      </c>
      <c r="S6498" s="4" t="str">
        <f t="shared" si="342"/>
        <v xml:space="preserve">CON PSU </v>
      </c>
      <c r="T6498" s="4" t="str">
        <f t="shared" si="345"/>
        <v xml:space="preserve">50 % MENOR </v>
      </c>
      <c r="U6498" s="4" t="str">
        <f t="shared" si="343"/>
        <v>Rango 550-599</v>
      </c>
      <c r="V6498" t="str">
        <f t="shared" si="344"/>
        <v>MAYOR A 450</v>
      </c>
    </row>
    <row r="6499" spans="1:22" x14ac:dyDescent="0.25">
      <c r="A6499" s="4" t="s">
        <v>12265</v>
      </c>
      <c r="B6499" t="s">
        <v>56</v>
      </c>
      <c r="C6499" s="1" t="s">
        <v>19</v>
      </c>
      <c r="D6499" t="s">
        <v>20</v>
      </c>
      <c r="E6499" t="s">
        <v>21</v>
      </c>
      <c r="F6499" t="s">
        <v>12838</v>
      </c>
      <c r="G6499" t="s">
        <v>23</v>
      </c>
      <c r="H6499" t="s">
        <v>12839</v>
      </c>
      <c r="I6499" t="s">
        <v>50</v>
      </c>
      <c r="J6499" t="s">
        <v>100</v>
      </c>
      <c r="K6499" t="s">
        <v>155</v>
      </c>
      <c r="L6499" t="s">
        <v>155</v>
      </c>
      <c r="M6499" t="s">
        <v>12265</v>
      </c>
      <c r="N6499">
        <v>538</v>
      </c>
      <c r="O6499">
        <v>558</v>
      </c>
      <c r="P6499">
        <v>581</v>
      </c>
      <c r="Q6499" s="4">
        <v>538</v>
      </c>
      <c r="R6499">
        <v>569.5</v>
      </c>
      <c r="S6499" s="4" t="str">
        <f t="shared" si="342"/>
        <v xml:space="preserve">CON PSU </v>
      </c>
      <c r="T6499" s="4" t="str">
        <f t="shared" si="345"/>
        <v xml:space="preserve">50 % MENOR </v>
      </c>
      <c r="U6499" s="4" t="str">
        <f t="shared" si="343"/>
        <v>Rango 550-599</v>
      </c>
      <c r="V6499" t="str">
        <f t="shared" si="344"/>
        <v>MAYOR A 450</v>
      </c>
    </row>
    <row r="6500" spans="1:22" x14ac:dyDescent="0.25">
      <c r="A6500" s="4" t="s">
        <v>12265</v>
      </c>
      <c r="B6500" t="s">
        <v>83</v>
      </c>
      <c r="C6500" s="1" t="s">
        <v>19</v>
      </c>
      <c r="D6500" t="s">
        <v>20</v>
      </c>
      <c r="E6500" t="s">
        <v>21</v>
      </c>
      <c r="F6500" t="s">
        <v>14022</v>
      </c>
      <c r="G6500" t="s">
        <v>23</v>
      </c>
      <c r="H6500" t="s">
        <v>14023</v>
      </c>
      <c r="I6500" t="s">
        <v>50</v>
      </c>
      <c r="J6500" t="s">
        <v>250</v>
      </c>
      <c r="K6500" t="s">
        <v>155</v>
      </c>
      <c r="L6500" t="s">
        <v>27</v>
      </c>
      <c r="M6500" t="s">
        <v>12265</v>
      </c>
      <c r="N6500">
        <v>528</v>
      </c>
      <c r="O6500">
        <v>588</v>
      </c>
      <c r="P6500">
        <v>558</v>
      </c>
      <c r="Q6500" s="4">
        <v>539</v>
      </c>
      <c r="R6500">
        <v>573</v>
      </c>
      <c r="S6500" s="4" t="str">
        <f t="shared" si="342"/>
        <v xml:space="preserve">CON PSU </v>
      </c>
      <c r="T6500" s="4" t="str">
        <f t="shared" si="345"/>
        <v>50 % MAYOR</v>
      </c>
      <c r="U6500" s="4" t="str">
        <f t="shared" si="343"/>
        <v>Rango 550-599</v>
      </c>
      <c r="V6500" t="str">
        <f t="shared" si="344"/>
        <v>MAYOR A 450</v>
      </c>
    </row>
    <row r="6501" spans="1:22" x14ac:dyDescent="0.25">
      <c r="A6501" s="4" t="s">
        <v>12265</v>
      </c>
      <c r="B6501" t="s">
        <v>83</v>
      </c>
      <c r="C6501" s="1" t="s">
        <v>19</v>
      </c>
      <c r="D6501" t="s">
        <v>20</v>
      </c>
      <c r="E6501" t="s">
        <v>21</v>
      </c>
      <c r="F6501" t="s">
        <v>13678</v>
      </c>
      <c r="G6501" t="s">
        <v>23</v>
      </c>
      <c r="H6501" t="s">
        <v>13679</v>
      </c>
      <c r="I6501" t="s">
        <v>50</v>
      </c>
      <c r="J6501" t="s">
        <v>478</v>
      </c>
      <c r="K6501" t="s">
        <v>155</v>
      </c>
      <c r="L6501" t="s">
        <v>27</v>
      </c>
      <c r="M6501" t="s">
        <v>12265</v>
      </c>
      <c r="N6501">
        <v>528</v>
      </c>
      <c r="O6501">
        <v>573</v>
      </c>
      <c r="P6501">
        <v>575</v>
      </c>
      <c r="Q6501" s="4">
        <v>540</v>
      </c>
      <c r="R6501">
        <v>574</v>
      </c>
      <c r="S6501" s="4" t="str">
        <f t="shared" si="342"/>
        <v xml:space="preserve">CON PSU </v>
      </c>
      <c r="T6501" s="4" t="str">
        <f t="shared" si="345"/>
        <v>50 % MAYOR</v>
      </c>
      <c r="U6501" s="4" t="str">
        <f t="shared" si="343"/>
        <v>Rango 550-599</v>
      </c>
      <c r="V6501" t="str">
        <f t="shared" si="344"/>
        <v>MAYOR A 450</v>
      </c>
    </row>
    <row r="6502" spans="1:22" x14ac:dyDescent="0.25">
      <c r="A6502" s="4" t="s">
        <v>12265</v>
      </c>
      <c r="B6502" t="s">
        <v>83</v>
      </c>
      <c r="C6502" s="1" t="s">
        <v>19</v>
      </c>
      <c r="D6502" t="s">
        <v>20</v>
      </c>
      <c r="E6502" t="s">
        <v>21</v>
      </c>
      <c r="F6502" t="s">
        <v>13839</v>
      </c>
      <c r="G6502" t="s">
        <v>23</v>
      </c>
      <c r="H6502" t="s">
        <v>13840</v>
      </c>
      <c r="I6502" t="s">
        <v>50</v>
      </c>
      <c r="J6502" t="s">
        <v>185</v>
      </c>
      <c r="K6502" t="s">
        <v>155</v>
      </c>
      <c r="L6502" t="s">
        <v>27</v>
      </c>
      <c r="M6502" t="s">
        <v>12265</v>
      </c>
      <c r="N6502">
        <v>544</v>
      </c>
      <c r="O6502">
        <v>573</v>
      </c>
      <c r="P6502">
        <v>601</v>
      </c>
      <c r="Q6502" s="4">
        <v>544</v>
      </c>
      <c r="R6502">
        <v>587</v>
      </c>
      <c r="S6502" s="4" t="str">
        <f t="shared" si="342"/>
        <v xml:space="preserve">CON PSU </v>
      </c>
      <c r="T6502" s="4" t="str">
        <f t="shared" si="345"/>
        <v xml:space="preserve">50 % MENOR </v>
      </c>
      <c r="U6502" s="4" t="str">
        <f t="shared" si="343"/>
        <v>Rango 550-599</v>
      </c>
      <c r="V6502" t="str">
        <f t="shared" si="344"/>
        <v>MAYOR A 450</v>
      </c>
    </row>
    <row r="6503" spans="1:22" x14ac:dyDescent="0.25">
      <c r="A6503" s="4" t="s">
        <v>12265</v>
      </c>
      <c r="B6503" t="s">
        <v>56</v>
      </c>
      <c r="C6503" s="1" t="s">
        <v>19</v>
      </c>
      <c r="D6503" t="s">
        <v>20</v>
      </c>
      <c r="E6503" t="s">
        <v>21</v>
      </c>
      <c r="F6503" t="s">
        <v>12487</v>
      </c>
      <c r="G6503" t="s">
        <v>23</v>
      </c>
      <c r="H6503" t="s">
        <v>12488</v>
      </c>
      <c r="I6503" t="s">
        <v>50</v>
      </c>
      <c r="J6503" t="s">
        <v>73</v>
      </c>
      <c r="K6503" t="s">
        <v>155</v>
      </c>
      <c r="L6503" t="s">
        <v>155</v>
      </c>
      <c r="M6503" t="s">
        <v>12265</v>
      </c>
      <c r="N6503">
        <v>544</v>
      </c>
      <c r="O6503">
        <v>558</v>
      </c>
      <c r="P6503">
        <v>558</v>
      </c>
      <c r="Q6503" s="4">
        <v>544</v>
      </c>
      <c r="R6503">
        <v>558</v>
      </c>
      <c r="S6503" s="4" t="str">
        <f t="shared" si="342"/>
        <v xml:space="preserve">CON PSU </v>
      </c>
      <c r="T6503" s="4" t="str">
        <f t="shared" si="345"/>
        <v xml:space="preserve">50 % MENOR </v>
      </c>
      <c r="U6503" s="4" t="str">
        <f t="shared" si="343"/>
        <v>Rango 550-599</v>
      </c>
      <c r="V6503" t="str">
        <f t="shared" si="344"/>
        <v>MAYOR A 450</v>
      </c>
    </row>
    <row r="6504" spans="1:22" x14ac:dyDescent="0.25">
      <c r="A6504" s="4" t="s">
        <v>12265</v>
      </c>
      <c r="B6504" t="s">
        <v>129</v>
      </c>
      <c r="C6504" s="1" t="s">
        <v>19</v>
      </c>
      <c r="D6504" t="s">
        <v>20</v>
      </c>
      <c r="E6504" t="s">
        <v>21</v>
      </c>
      <c r="F6504" t="s">
        <v>14988</v>
      </c>
      <c r="G6504" t="s">
        <v>23</v>
      </c>
      <c r="H6504" t="s">
        <v>14989</v>
      </c>
      <c r="I6504" t="s">
        <v>50</v>
      </c>
      <c r="J6504" t="s">
        <v>878</v>
      </c>
      <c r="K6504" t="s">
        <v>155</v>
      </c>
      <c r="L6504" t="s">
        <v>155</v>
      </c>
      <c r="M6504" t="s">
        <v>12265</v>
      </c>
      <c r="N6504">
        <v>544</v>
      </c>
      <c r="O6504">
        <v>530</v>
      </c>
      <c r="P6504">
        <v>601</v>
      </c>
      <c r="Q6504" s="4">
        <v>544</v>
      </c>
      <c r="R6504">
        <v>565.5</v>
      </c>
      <c r="S6504" s="4" t="str">
        <f t="shared" si="342"/>
        <v xml:space="preserve">CON PSU </v>
      </c>
      <c r="T6504" s="4" t="str">
        <f t="shared" si="345"/>
        <v xml:space="preserve">50 % MENOR </v>
      </c>
      <c r="U6504" s="4" t="str">
        <f t="shared" si="343"/>
        <v>Rango 550-599</v>
      </c>
      <c r="V6504" t="str">
        <f t="shared" si="344"/>
        <v>MAYOR A 450</v>
      </c>
    </row>
    <row r="6505" spans="1:22" x14ac:dyDescent="0.25">
      <c r="A6505" s="4" t="s">
        <v>12265</v>
      </c>
      <c r="B6505" t="s">
        <v>47</v>
      </c>
      <c r="C6505" s="1" t="s">
        <v>35</v>
      </c>
      <c r="D6505" t="s">
        <v>20</v>
      </c>
      <c r="E6505" t="s">
        <v>21</v>
      </c>
      <c r="F6505" t="s">
        <v>14125</v>
      </c>
      <c r="G6505" t="s">
        <v>23</v>
      </c>
      <c r="H6505" t="s">
        <v>14126</v>
      </c>
      <c r="I6505" t="s">
        <v>50</v>
      </c>
      <c r="J6505" t="s">
        <v>128</v>
      </c>
      <c r="K6505" t="s">
        <v>27</v>
      </c>
      <c r="L6505" t="s">
        <v>27</v>
      </c>
      <c r="M6505" t="s">
        <v>12265</v>
      </c>
      <c r="N6505">
        <v>535</v>
      </c>
      <c r="O6505">
        <v>663</v>
      </c>
      <c r="P6505">
        <v>507</v>
      </c>
      <c r="Q6505" s="4">
        <v>547</v>
      </c>
      <c r="R6505">
        <v>585</v>
      </c>
      <c r="S6505" s="4" t="str">
        <f t="shared" si="342"/>
        <v xml:space="preserve">CON PSU </v>
      </c>
      <c r="T6505" s="4" t="str">
        <f t="shared" si="345"/>
        <v>50 % MAYOR</v>
      </c>
      <c r="U6505" s="4" t="str">
        <f t="shared" si="343"/>
        <v>Rango 550-599</v>
      </c>
      <c r="V6505" t="str">
        <f t="shared" si="344"/>
        <v>MAYOR A 450</v>
      </c>
    </row>
    <row r="6506" spans="1:22" x14ac:dyDescent="0.25">
      <c r="A6506" s="4" t="s">
        <v>12265</v>
      </c>
      <c r="B6506" t="s">
        <v>56</v>
      </c>
      <c r="C6506" s="1" t="s">
        <v>19</v>
      </c>
      <c r="D6506" t="s">
        <v>20</v>
      </c>
      <c r="E6506" t="s">
        <v>21</v>
      </c>
      <c r="F6506" t="s">
        <v>12547</v>
      </c>
      <c r="G6506" t="s">
        <v>23</v>
      </c>
      <c r="H6506" t="s">
        <v>12548</v>
      </c>
      <c r="I6506" t="s">
        <v>50</v>
      </c>
      <c r="J6506" t="s">
        <v>566</v>
      </c>
      <c r="K6506" t="s">
        <v>27</v>
      </c>
      <c r="L6506" t="s">
        <v>27</v>
      </c>
      <c r="M6506" t="s">
        <v>12265</v>
      </c>
      <c r="N6506">
        <v>548</v>
      </c>
      <c r="O6506">
        <v>551</v>
      </c>
      <c r="P6506">
        <v>627</v>
      </c>
      <c r="Q6506" s="4">
        <v>548</v>
      </c>
      <c r="R6506">
        <v>589</v>
      </c>
      <c r="S6506" s="4" t="str">
        <f t="shared" si="342"/>
        <v xml:space="preserve">CON PSU </v>
      </c>
      <c r="T6506" s="4" t="str">
        <f t="shared" si="345"/>
        <v xml:space="preserve">50 % MENOR </v>
      </c>
      <c r="U6506" s="4" t="str">
        <f t="shared" si="343"/>
        <v>Rango 550-599</v>
      </c>
      <c r="V6506" t="str">
        <f t="shared" si="344"/>
        <v>MAYOR A 450</v>
      </c>
    </row>
    <row r="6507" spans="1:22" x14ac:dyDescent="0.25">
      <c r="A6507" s="4" t="s">
        <v>12265</v>
      </c>
      <c r="B6507" t="s">
        <v>89</v>
      </c>
      <c r="C6507" s="1" t="s">
        <v>30</v>
      </c>
      <c r="D6507" t="s">
        <v>53</v>
      </c>
      <c r="E6507" t="s">
        <v>21</v>
      </c>
      <c r="F6507" t="s">
        <v>13148</v>
      </c>
      <c r="G6507" t="s">
        <v>23</v>
      </c>
      <c r="H6507" t="s">
        <v>13149</v>
      </c>
      <c r="I6507" t="s">
        <v>25</v>
      </c>
      <c r="J6507" t="s">
        <v>253</v>
      </c>
      <c r="K6507" t="s">
        <v>27</v>
      </c>
      <c r="L6507" t="s">
        <v>27</v>
      </c>
      <c r="M6507" t="s">
        <v>12265</v>
      </c>
      <c r="N6507">
        <v>534</v>
      </c>
      <c r="O6507">
        <v>530</v>
      </c>
      <c r="P6507">
        <v>570</v>
      </c>
      <c r="Q6507" s="4">
        <v>550</v>
      </c>
      <c r="R6507">
        <v>550</v>
      </c>
      <c r="S6507" s="4" t="str">
        <f t="shared" si="342"/>
        <v xml:space="preserve">CON PSU </v>
      </c>
      <c r="T6507" s="4" t="str">
        <f t="shared" si="345"/>
        <v>50 % MAYOR</v>
      </c>
      <c r="U6507" s="4" t="str">
        <f t="shared" si="343"/>
        <v>Rango 550-599</v>
      </c>
      <c r="V6507" t="str">
        <f t="shared" si="344"/>
        <v>MAYOR A 450</v>
      </c>
    </row>
    <row r="6508" spans="1:22" x14ac:dyDescent="0.25">
      <c r="A6508" s="4" t="s">
        <v>12265</v>
      </c>
      <c r="B6508" t="s">
        <v>83</v>
      </c>
      <c r="C6508" s="1" t="s">
        <v>19</v>
      </c>
      <c r="D6508" t="s">
        <v>20</v>
      </c>
      <c r="E6508" t="s">
        <v>21</v>
      </c>
      <c r="F6508" t="s">
        <v>13753</v>
      </c>
      <c r="G6508" t="s">
        <v>23</v>
      </c>
      <c r="H6508" t="s">
        <v>13754</v>
      </c>
      <c r="I6508" t="s">
        <v>50</v>
      </c>
      <c r="J6508" t="s">
        <v>250</v>
      </c>
      <c r="K6508" t="s">
        <v>155</v>
      </c>
      <c r="L6508" t="s">
        <v>27</v>
      </c>
      <c r="M6508" t="s">
        <v>12265</v>
      </c>
      <c r="N6508">
        <v>548</v>
      </c>
      <c r="O6508">
        <v>573</v>
      </c>
      <c r="P6508">
        <v>586</v>
      </c>
      <c r="Q6508" s="4">
        <v>551</v>
      </c>
      <c r="R6508">
        <v>579.5</v>
      </c>
      <c r="S6508" s="4" t="str">
        <f t="shared" si="342"/>
        <v xml:space="preserve">CON PSU </v>
      </c>
      <c r="T6508" s="4" t="str">
        <f t="shared" si="345"/>
        <v>50 % MAYOR</v>
      </c>
      <c r="U6508" s="4" t="str">
        <f t="shared" si="343"/>
        <v>Rango 550-599</v>
      </c>
      <c r="V6508" t="str">
        <f t="shared" si="344"/>
        <v>MAYOR A 450</v>
      </c>
    </row>
    <row r="6509" spans="1:22" x14ac:dyDescent="0.25">
      <c r="A6509" s="4" t="s">
        <v>12265</v>
      </c>
      <c r="B6509" t="s">
        <v>83</v>
      </c>
      <c r="C6509" s="1" t="s">
        <v>19</v>
      </c>
      <c r="D6509" t="s">
        <v>20</v>
      </c>
      <c r="E6509" t="s">
        <v>21</v>
      </c>
      <c r="F6509" t="s">
        <v>13801</v>
      </c>
      <c r="G6509" t="s">
        <v>23</v>
      </c>
      <c r="H6509" t="s">
        <v>13802</v>
      </c>
      <c r="I6509" t="s">
        <v>50</v>
      </c>
      <c r="J6509" t="s">
        <v>38</v>
      </c>
      <c r="K6509" t="s">
        <v>155</v>
      </c>
      <c r="L6509" t="s">
        <v>27</v>
      </c>
      <c r="M6509" t="s">
        <v>12265</v>
      </c>
      <c r="N6509">
        <v>538</v>
      </c>
      <c r="O6509">
        <v>530</v>
      </c>
      <c r="P6509">
        <v>586</v>
      </c>
      <c r="Q6509" s="4">
        <v>552</v>
      </c>
      <c r="R6509">
        <v>558</v>
      </c>
      <c r="S6509" s="4" t="str">
        <f t="shared" si="342"/>
        <v xml:space="preserve">CON PSU </v>
      </c>
      <c r="T6509" s="4" t="str">
        <f t="shared" si="345"/>
        <v>50 % MAYOR</v>
      </c>
      <c r="U6509" s="4" t="str">
        <f t="shared" si="343"/>
        <v>Rango 550-599</v>
      </c>
      <c r="V6509" t="str">
        <f t="shared" si="344"/>
        <v>MAYOR A 450</v>
      </c>
    </row>
    <row r="6510" spans="1:22" x14ac:dyDescent="0.25">
      <c r="A6510" s="4" t="s">
        <v>12265</v>
      </c>
      <c r="B6510" t="s">
        <v>83</v>
      </c>
      <c r="C6510" s="1" t="s">
        <v>19</v>
      </c>
      <c r="D6510" t="s">
        <v>20</v>
      </c>
      <c r="E6510" t="s">
        <v>21</v>
      </c>
      <c r="F6510" t="s">
        <v>13880</v>
      </c>
      <c r="G6510" t="s">
        <v>23</v>
      </c>
      <c r="H6510" t="s">
        <v>13881</v>
      </c>
      <c r="I6510" t="s">
        <v>50</v>
      </c>
      <c r="J6510" t="s">
        <v>69</v>
      </c>
      <c r="K6510" t="s">
        <v>155</v>
      </c>
      <c r="L6510" t="s">
        <v>27</v>
      </c>
      <c r="M6510" t="s">
        <v>12265</v>
      </c>
      <c r="N6510">
        <v>554</v>
      </c>
      <c r="O6510">
        <v>489</v>
      </c>
      <c r="P6510">
        <v>610</v>
      </c>
      <c r="Q6510" s="4">
        <v>554</v>
      </c>
      <c r="R6510">
        <v>549.5</v>
      </c>
      <c r="S6510" s="4" t="str">
        <f t="shared" si="342"/>
        <v xml:space="preserve">CON PSU </v>
      </c>
      <c r="T6510" s="4" t="str">
        <f t="shared" si="345"/>
        <v xml:space="preserve">50 % MENOR </v>
      </c>
      <c r="U6510" s="4" t="str">
        <f t="shared" si="343"/>
        <v>Rango 550-599</v>
      </c>
      <c r="V6510" t="str">
        <f t="shared" si="344"/>
        <v>MAYOR A 450</v>
      </c>
    </row>
    <row r="6511" spans="1:22" x14ac:dyDescent="0.25">
      <c r="A6511" s="4" t="s">
        <v>12265</v>
      </c>
      <c r="B6511" t="s">
        <v>29</v>
      </c>
      <c r="C6511" s="1" t="s">
        <v>30</v>
      </c>
      <c r="D6511" t="s">
        <v>53</v>
      </c>
      <c r="E6511" t="s">
        <v>101</v>
      </c>
      <c r="F6511" t="s">
        <v>13124</v>
      </c>
      <c r="G6511" t="s">
        <v>23</v>
      </c>
      <c r="H6511" t="s">
        <v>13125</v>
      </c>
      <c r="I6511" t="s">
        <v>25</v>
      </c>
      <c r="J6511" t="s">
        <v>69</v>
      </c>
      <c r="K6511" t="s">
        <v>27</v>
      </c>
      <c r="L6511" t="s">
        <v>27</v>
      </c>
      <c r="M6511" t="s">
        <v>3146</v>
      </c>
      <c r="N6511">
        <v>537</v>
      </c>
      <c r="O6511">
        <v>571</v>
      </c>
      <c r="P6511">
        <v>620</v>
      </c>
      <c r="Q6511" s="4">
        <v>555</v>
      </c>
      <c r="R6511">
        <v>595.5</v>
      </c>
      <c r="S6511" s="4" t="str">
        <f t="shared" si="342"/>
        <v xml:space="preserve">CON PSU </v>
      </c>
      <c r="T6511" s="4" t="str">
        <f t="shared" si="345"/>
        <v>50 % MAYOR</v>
      </c>
      <c r="U6511" s="4" t="str">
        <f t="shared" si="343"/>
        <v>Rango 550-599</v>
      </c>
      <c r="V6511" t="str">
        <f t="shared" si="344"/>
        <v>MAYOR A 450</v>
      </c>
    </row>
    <row r="6512" spans="1:22" x14ac:dyDescent="0.25">
      <c r="A6512" s="4" t="s">
        <v>12265</v>
      </c>
      <c r="B6512" t="s">
        <v>70</v>
      </c>
      <c r="C6512" s="1" t="s">
        <v>35</v>
      </c>
      <c r="D6512" t="s">
        <v>20</v>
      </c>
      <c r="E6512" t="s">
        <v>21</v>
      </c>
      <c r="F6512" t="s">
        <v>14223</v>
      </c>
      <c r="G6512" t="s">
        <v>23</v>
      </c>
      <c r="H6512" t="s">
        <v>14224</v>
      </c>
      <c r="I6512" t="s">
        <v>25</v>
      </c>
      <c r="J6512" t="s">
        <v>185</v>
      </c>
      <c r="K6512" t="s">
        <v>27</v>
      </c>
      <c r="L6512" t="s">
        <v>27</v>
      </c>
      <c r="M6512" t="s">
        <v>12265</v>
      </c>
      <c r="N6512">
        <v>548</v>
      </c>
      <c r="O6512">
        <v>551</v>
      </c>
      <c r="P6512">
        <v>596</v>
      </c>
      <c r="Q6512" s="4">
        <v>555</v>
      </c>
      <c r="R6512">
        <v>573.5</v>
      </c>
      <c r="S6512" s="4" t="str">
        <f t="shared" si="342"/>
        <v xml:space="preserve">CON PSU </v>
      </c>
      <c r="T6512" s="4" t="str">
        <f t="shared" si="345"/>
        <v>50 % MAYOR</v>
      </c>
      <c r="U6512" s="4" t="str">
        <f t="shared" si="343"/>
        <v>Rango 550-599</v>
      </c>
      <c r="V6512" t="str">
        <f t="shared" si="344"/>
        <v>MAYOR A 450</v>
      </c>
    </row>
    <row r="6513" spans="1:22" x14ac:dyDescent="0.25">
      <c r="A6513" s="4" t="s">
        <v>12265</v>
      </c>
      <c r="B6513" t="s">
        <v>129</v>
      </c>
      <c r="C6513" s="1" t="s">
        <v>19</v>
      </c>
      <c r="D6513" t="s">
        <v>20</v>
      </c>
      <c r="E6513" t="s">
        <v>21</v>
      </c>
      <c r="F6513" t="s">
        <v>14764</v>
      </c>
      <c r="G6513" t="s">
        <v>23</v>
      </c>
      <c r="H6513" t="s">
        <v>14765</v>
      </c>
      <c r="I6513" t="s">
        <v>50</v>
      </c>
      <c r="J6513" t="s">
        <v>218</v>
      </c>
      <c r="K6513" t="s">
        <v>155</v>
      </c>
      <c r="L6513" t="s">
        <v>27</v>
      </c>
      <c r="M6513" t="s">
        <v>12265</v>
      </c>
      <c r="N6513">
        <v>550</v>
      </c>
      <c r="O6513">
        <v>530</v>
      </c>
      <c r="P6513">
        <v>581</v>
      </c>
      <c r="Q6513" s="4">
        <v>556</v>
      </c>
      <c r="R6513">
        <v>555.5</v>
      </c>
      <c r="S6513" s="4" t="str">
        <f t="shared" si="342"/>
        <v xml:space="preserve">CON PSU </v>
      </c>
      <c r="T6513" s="4" t="str">
        <f t="shared" si="345"/>
        <v>50 % MAYOR</v>
      </c>
      <c r="U6513" s="4" t="str">
        <f t="shared" si="343"/>
        <v>Rango 550-599</v>
      </c>
      <c r="V6513" t="str">
        <f t="shared" si="344"/>
        <v>MAYOR A 450</v>
      </c>
    </row>
    <row r="6514" spans="1:22" x14ac:dyDescent="0.25">
      <c r="A6514" s="4" t="s">
        <v>12265</v>
      </c>
      <c r="B6514" t="s">
        <v>142</v>
      </c>
      <c r="C6514" s="1" t="s">
        <v>97</v>
      </c>
      <c r="D6514" t="s">
        <v>20</v>
      </c>
      <c r="E6514" t="s">
        <v>21</v>
      </c>
      <c r="F6514" t="s">
        <v>14412</v>
      </c>
      <c r="G6514" t="s">
        <v>23</v>
      </c>
      <c r="H6514" t="s">
        <v>14413</v>
      </c>
      <c r="I6514" t="s">
        <v>25</v>
      </c>
      <c r="J6514" t="s">
        <v>185</v>
      </c>
      <c r="K6514" t="s">
        <v>27</v>
      </c>
      <c r="L6514" t="s">
        <v>27</v>
      </c>
      <c r="M6514" t="s">
        <v>12265</v>
      </c>
      <c r="N6514">
        <v>558</v>
      </c>
      <c r="O6514">
        <v>646</v>
      </c>
      <c r="P6514">
        <v>495</v>
      </c>
      <c r="Q6514" s="4">
        <v>558</v>
      </c>
      <c r="R6514">
        <v>570.5</v>
      </c>
      <c r="S6514" s="4" t="str">
        <f t="shared" si="342"/>
        <v xml:space="preserve">CON PSU </v>
      </c>
      <c r="T6514" s="4" t="str">
        <f t="shared" si="345"/>
        <v xml:space="preserve">50 % MENOR </v>
      </c>
      <c r="U6514" s="4" t="str">
        <f t="shared" si="343"/>
        <v>Rango 550-599</v>
      </c>
      <c r="V6514" t="str">
        <f t="shared" si="344"/>
        <v>MAYOR A 450</v>
      </c>
    </row>
    <row r="6515" spans="1:22" x14ac:dyDescent="0.25">
      <c r="A6515" s="4" t="s">
        <v>12265</v>
      </c>
      <c r="B6515" t="s">
        <v>66</v>
      </c>
      <c r="C6515" s="1" t="s">
        <v>35</v>
      </c>
      <c r="D6515" t="s">
        <v>20</v>
      </c>
      <c r="E6515" t="s">
        <v>21</v>
      </c>
      <c r="F6515" t="s">
        <v>14368</v>
      </c>
      <c r="G6515" t="s">
        <v>23</v>
      </c>
      <c r="H6515" t="s">
        <v>14369</v>
      </c>
      <c r="I6515" t="s">
        <v>50</v>
      </c>
      <c r="J6515" t="s">
        <v>486</v>
      </c>
      <c r="K6515" t="s">
        <v>27</v>
      </c>
      <c r="L6515" t="s">
        <v>27</v>
      </c>
      <c r="M6515" t="s">
        <v>12265</v>
      </c>
      <c r="N6515">
        <v>558</v>
      </c>
      <c r="O6515">
        <v>637</v>
      </c>
      <c r="P6515">
        <v>507</v>
      </c>
      <c r="Q6515" s="4">
        <v>559</v>
      </c>
      <c r="R6515">
        <v>572</v>
      </c>
      <c r="S6515" s="4" t="str">
        <f t="shared" si="342"/>
        <v xml:space="preserve">CON PSU </v>
      </c>
      <c r="T6515" s="4" t="str">
        <f t="shared" si="345"/>
        <v>50 % MAYOR</v>
      </c>
      <c r="U6515" s="4" t="str">
        <f t="shared" si="343"/>
        <v>Rango 550-599</v>
      </c>
      <c r="V6515" t="str">
        <f t="shared" si="344"/>
        <v>MAYOR A 450</v>
      </c>
    </row>
    <row r="6516" spans="1:22" x14ac:dyDescent="0.25">
      <c r="A6516" s="4" t="s">
        <v>12265</v>
      </c>
      <c r="B6516" t="s">
        <v>117</v>
      </c>
      <c r="C6516" s="1" t="s">
        <v>19</v>
      </c>
      <c r="D6516" t="s">
        <v>53</v>
      </c>
      <c r="E6516" t="s">
        <v>21</v>
      </c>
      <c r="F6516" t="s">
        <v>13460</v>
      </c>
      <c r="G6516" t="s">
        <v>23</v>
      </c>
      <c r="H6516" t="s">
        <v>13461</v>
      </c>
      <c r="I6516" t="s">
        <v>50</v>
      </c>
      <c r="J6516" t="s">
        <v>253</v>
      </c>
      <c r="K6516" t="s">
        <v>27</v>
      </c>
      <c r="L6516" t="s">
        <v>27</v>
      </c>
      <c r="M6516" t="s">
        <v>12265</v>
      </c>
      <c r="N6516">
        <v>558</v>
      </c>
      <c r="O6516">
        <v>596</v>
      </c>
      <c r="P6516">
        <v>551</v>
      </c>
      <c r="Q6516" s="4">
        <v>559</v>
      </c>
      <c r="R6516">
        <v>573.5</v>
      </c>
      <c r="S6516" s="4" t="str">
        <f t="shared" si="342"/>
        <v xml:space="preserve">CON PSU </v>
      </c>
      <c r="T6516" s="4" t="str">
        <f t="shared" si="345"/>
        <v>50 % MAYOR</v>
      </c>
      <c r="U6516" s="4" t="str">
        <f t="shared" si="343"/>
        <v>Rango 550-599</v>
      </c>
      <c r="V6516" t="str">
        <f t="shared" si="344"/>
        <v>MAYOR A 450</v>
      </c>
    </row>
    <row r="6517" spans="1:22" x14ac:dyDescent="0.25">
      <c r="A6517" s="4" t="s">
        <v>12265</v>
      </c>
      <c r="B6517" t="s">
        <v>83</v>
      </c>
      <c r="C6517" s="1" t="s">
        <v>19</v>
      </c>
      <c r="D6517" t="s">
        <v>20</v>
      </c>
      <c r="E6517" t="s">
        <v>21</v>
      </c>
      <c r="F6517" t="s">
        <v>13797</v>
      </c>
      <c r="G6517" t="s">
        <v>23</v>
      </c>
      <c r="H6517" t="s">
        <v>13798</v>
      </c>
      <c r="I6517" t="s">
        <v>50</v>
      </c>
      <c r="J6517" t="s">
        <v>253</v>
      </c>
      <c r="K6517" t="s">
        <v>155</v>
      </c>
      <c r="L6517" t="s">
        <v>155</v>
      </c>
      <c r="M6517" t="s">
        <v>12265</v>
      </c>
      <c r="N6517">
        <v>548</v>
      </c>
      <c r="O6517">
        <v>596</v>
      </c>
      <c r="P6517">
        <v>544</v>
      </c>
      <c r="Q6517" s="4">
        <v>559</v>
      </c>
      <c r="R6517">
        <v>570</v>
      </c>
      <c r="S6517" s="4" t="str">
        <f t="shared" si="342"/>
        <v xml:space="preserve">CON PSU </v>
      </c>
      <c r="T6517" s="4" t="str">
        <f t="shared" ref="T6517:T6548" si="346">IF(Q6517&gt;N6517,"50 % MAYOR","50 % MENOR ")</f>
        <v>50 % MAYOR</v>
      </c>
      <c r="U6517" s="4" t="str">
        <f t="shared" si="343"/>
        <v>Rango 550-599</v>
      </c>
      <c r="V6517" t="str">
        <f t="shared" si="344"/>
        <v>MAYOR A 450</v>
      </c>
    </row>
    <row r="6518" spans="1:22" x14ac:dyDescent="0.25">
      <c r="A6518" s="4" t="s">
        <v>12265</v>
      </c>
      <c r="B6518" t="s">
        <v>83</v>
      </c>
      <c r="C6518" s="1" t="s">
        <v>19</v>
      </c>
      <c r="D6518" t="s">
        <v>20</v>
      </c>
      <c r="E6518" t="s">
        <v>21</v>
      </c>
      <c r="F6518" t="s">
        <v>13725</v>
      </c>
      <c r="G6518" t="s">
        <v>23</v>
      </c>
      <c r="H6518" t="s">
        <v>13726</v>
      </c>
      <c r="I6518" t="s">
        <v>50</v>
      </c>
      <c r="J6518" t="s">
        <v>69</v>
      </c>
      <c r="K6518" t="s">
        <v>155</v>
      </c>
      <c r="L6518" t="s">
        <v>27</v>
      </c>
      <c r="M6518" t="s">
        <v>12265</v>
      </c>
      <c r="N6518">
        <v>548</v>
      </c>
      <c r="O6518">
        <v>530</v>
      </c>
      <c r="P6518">
        <v>570</v>
      </c>
      <c r="Q6518" s="4">
        <v>560</v>
      </c>
      <c r="R6518">
        <v>550</v>
      </c>
      <c r="S6518" s="4" t="str">
        <f t="shared" si="342"/>
        <v xml:space="preserve">CON PSU </v>
      </c>
      <c r="T6518" s="4" t="str">
        <f t="shared" si="346"/>
        <v>50 % MAYOR</v>
      </c>
      <c r="U6518" s="4" t="str">
        <f t="shared" si="343"/>
        <v>Rango 550-599</v>
      </c>
      <c r="V6518" t="str">
        <f t="shared" si="344"/>
        <v>MAYOR A 450</v>
      </c>
    </row>
    <row r="6519" spans="1:22" x14ac:dyDescent="0.25">
      <c r="A6519" s="4" t="s">
        <v>12265</v>
      </c>
      <c r="B6519" t="s">
        <v>129</v>
      </c>
      <c r="C6519" s="1" t="s">
        <v>19</v>
      </c>
      <c r="D6519" t="s">
        <v>20</v>
      </c>
      <c r="E6519" t="s">
        <v>21</v>
      </c>
      <c r="F6519" t="s">
        <v>14890</v>
      </c>
      <c r="G6519" t="s">
        <v>23</v>
      </c>
      <c r="H6519" t="s">
        <v>14891</v>
      </c>
      <c r="I6519" t="s">
        <v>50</v>
      </c>
      <c r="J6519" t="s">
        <v>173</v>
      </c>
      <c r="K6519" t="s">
        <v>155</v>
      </c>
      <c r="L6519" t="s">
        <v>27</v>
      </c>
      <c r="M6519" t="s">
        <v>12265</v>
      </c>
      <c r="N6519">
        <v>550</v>
      </c>
      <c r="O6519">
        <v>558</v>
      </c>
      <c r="P6519">
        <v>558</v>
      </c>
      <c r="Q6519" s="4">
        <v>560</v>
      </c>
      <c r="R6519">
        <v>558</v>
      </c>
      <c r="S6519" s="4" t="str">
        <f t="shared" si="342"/>
        <v xml:space="preserve">CON PSU </v>
      </c>
      <c r="T6519" s="4" t="str">
        <f t="shared" si="346"/>
        <v>50 % MAYOR</v>
      </c>
      <c r="U6519" s="4" t="str">
        <f t="shared" si="343"/>
        <v>Rango 550-599</v>
      </c>
      <c r="V6519" t="str">
        <f t="shared" si="344"/>
        <v>MAYOR A 450</v>
      </c>
    </row>
    <row r="6520" spans="1:22" x14ac:dyDescent="0.25">
      <c r="A6520" s="4" t="s">
        <v>12265</v>
      </c>
      <c r="B6520" t="s">
        <v>129</v>
      </c>
      <c r="C6520" s="1" t="s">
        <v>19</v>
      </c>
      <c r="D6520" t="s">
        <v>20</v>
      </c>
      <c r="E6520" t="s">
        <v>21</v>
      </c>
      <c r="F6520" t="s">
        <v>14994</v>
      </c>
      <c r="G6520" t="s">
        <v>23</v>
      </c>
      <c r="H6520" t="s">
        <v>14995</v>
      </c>
      <c r="I6520" t="s">
        <v>50</v>
      </c>
      <c r="J6520" t="s">
        <v>76</v>
      </c>
      <c r="K6520" t="s">
        <v>155</v>
      </c>
      <c r="L6520" t="s">
        <v>27</v>
      </c>
      <c r="M6520" t="s">
        <v>12265</v>
      </c>
      <c r="N6520">
        <v>544</v>
      </c>
      <c r="O6520">
        <v>588</v>
      </c>
      <c r="P6520">
        <v>518</v>
      </c>
      <c r="Q6520" s="4">
        <v>562</v>
      </c>
      <c r="R6520">
        <v>553</v>
      </c>
      <c r="S6520" s="4" t="str">
        <f t="shared" si="342"/>
        <v xml:space="preserve">CON PSU </v>
      </c>
      <c r="T6520" s="4" t="str">
        <f t="shared" si="346"/>
        <v>50 % MAYOR</v>
      </c>
      <c r="U6520" s="4" t="str">
        <f t="shared" si="343"/>
        <v>Rango 550-599</v>
      </c>
      <c r="V6520" t="str">
        <f t="shared" si="344"/>
        <v>MAYOR A 450</v>
      </c>
    </row>
    <row r="6521" spans="1:22" x14ac:dyDescent="0.25">
      <c r="A6521" s="4" t="s">
        <v>12265</v>
      </c>
      <c r="B6521" t="s">
        <v>129</v>
      </c>
      <c r="C6521" s="1" t="s">
        <v>19</v>
      </c>
      <c r="D6521" t="s">
        <v>20</v>
      </c>
      <c r="E6521" t="s">
        <v>21</v>
      </c>
      <c r="F6521" t="s">
        <v>14905</v>
      </c>
      <c r="G6521" t="s">
        <v>23</v>
      </c>
      <c r="H6521" t="s">
        <v>14906</v>
      </c>
      <c r="I6521" t="s">
        <v>50</v>
      </c>
      <c r="J6521" t="s">
        <v>250</v>
      </c>
      <c r="K6521" t="s">
        <v>27</v>
      </c>
      <c r="L6521" t="s">
        <v>27</v>
      </c>
      <c r="M6521" t="s">
        <v>12265</v>
      </c>
      <c r="N6521">
        <v>564</v>
      </c>
      <c r="O6521">
        <v>588</v>
      </c>
      <c r="P6521">
        <v>551</v>
      </c>
      <c r="Q6521" s="4">
        <v>564</v>
      </c>
      <c r="R6521">
        <v>569.5</v>
      </c>
      <c r="S6521" s="4" t="str">
        <f t="shared" ref="S6521:S6584" si="347">IF(R6521&gt;0,"CON PSU ","SIN PSU")</f>
        <v xml:space="preserve">CON PSU </v>
      </c>
      <c r="T6521" s="4" t="str">
        <f t="shared" si="346"/>
        <v xml:space="preserve">50 % MENOR </v>
      </c>
      <c r="U6521" s="4" t="str">
        <f t="shared" si="343"/>
        <v>Rango 550-599</v>
      </c>
      <c r="V6521" t="str">
        <f t="shared" si="344"/>
        <v>MAYOR A 450</v>
      </c>
    </row>
    <row r="6522" spans="1:22" x14ac:dyDescent="0.25">
      <c r="A6522" s="4" t="s">
        <v>12265</v>
      </c>
      <c r="B6522" t="s">
        <v>129</v>
      </c>
      <c r="C6522" s="1" t="s">
        <v>19</v>
      </c>
      <c r="D6522" t="s">
        <v>20</v>
      </c>
      <c r="E6522" t="s">
        <v>21</v>
      </c>
      <c r="F6522" t="s">
        <v>15059</v>
      </c>
      <c r="G6522" t="s">
        <v>23</v>
      </c>
      <c r="H6522" t="s">
        <v>15060</v>
      </c>
      <c r="I6522" t="s">
        <v>25</v>
      </c>
      <c r="J6522" t="s">
        <v>185</v>
      </c>
      <c r="K6522" t="s">
        <v>155</v>
      </c>
      <c r="L6522" t="s">
        <v>27</v>
      </c>
      <c r="M6522" t="s">
        <v>12265</v>
      </c>
      <c r="N6522">
        <v>554</v>
      </c>
      <c r="O6522">
        <v>573</v>
      </c>
      <c r="P6522">
        <v>570</v>
      </c>
      <c r="Q6522" s="4">
        <v>564</v>
      </c>
      <c r="R6522">
        <v>571.5</v>
      </c>
      <c r="S6522" s="4" t="str">
        <f t="shared" si="347"/>
        <v xml:space="preserve">CON PSU </v>
      </c>
      <c r="T6522" s="4" t="str">
        <f t="shared" si="346"/>
        <v>50 % MAYOR</v>
      </c>
      <c r="U6522" s="4" t="str">
        <f t="shared" si="343"/>
        <v>Rango 550-599</v>
      </c>
      <c r="V6522" t="str">
        <f t="shared" si="344"/>
        <v>MAYOR A 450</v>
      </c>
    </row>
    <row r="6523" spans="1:22" x14ac:dyDescent="0.25">
      <c r="A6523" s="4" t="s">
        <v>12265</v>
      </c>
      <c r="B6523" t="s">
        <v>129</v>
      </c>
      <c r="C6523" s="1" t="s">
        <v>19</v>
      </c>
      <c r="D6523" t="s">
        <v>20</v>
      </c>
      <c r="E6523" t="s">
        <v>101</v>
      </c>
      <c r="F6523" t="s">
        <v>14941</v>
      </c>
      <c r="G6523" t="s">
        <v>23</v>
      </c>
      <c r="H6523" t="s">
        <v>14942</v>
      </c>
      <c r="I6523" t="s">
        <v>50</v>
      </c>
      <c r="J6523" t="s">
        <v>100</v>
      </c>
      <c r="K6523" t="s">
        <v>155</v>
      </c>
      <c r="L6523" t="s">
        <v>155</v>
      </c>
      <c r="M6523" t="s">
        <v>3144</v>
      </c>
      <c r="N6523">
        <v>564</v>
      </c>
      <c r="O6523">
        <v>612</v>
      </c>
      <c r="P6523">
        <v>543</v>
      </c>
      <c r="Q6523" s="4">
        <v>564</v>
      </c>
      <c r="R6523">
        <v>577.5</v>
      </c>
      <c r="S6523" s="4" t="str">
        <f t="shared" si="347"/>
        <v xml:space="preserve">CON PSU </v>
      </c>
      <c r="T6523" s="4" t="str">
        <f t="shared" si="346"/>
        <v xml:space="preserve">50 % MENOR </v>
      </c>
      <c r="U6523" s="4" t="str">
        <f t="shared" si="343"/>
        <v>Rango 550-599</v>
      </c>
      <c r="V6523" t="str">
        <f t="shared" si="344"/>
        <v>MAYOR A 450</v>
      </c>
    </row>
    <row r="6524" spans="1:22" x14ac:dyDescent="0.25">
      <c r="A6524" s="4" t="s">
        <v>12265</v>
      </c>
      <c r="B6524" t="s">
        <v>18</v>
      </c>
      <c r="C6524" s="1" t="s">
        <v>19</v>
      </c>
      <c r="D6524" t="s">
        <v>20</v>
      </c>
      <c r="E6524" t="s">
        <v>21</v>
      </c>
      <c r="F6524" t="s">
        <v>15194</v>
      </c>
      <c r="G6524" t="s">
        <v>23</v>
      </c>
      <c r="H6524" t="s">
        <v>15195</v>
      </c>
      <c r="I6524" t="s">
        <v>50</v>
      </c>
      <c r="J6524" t="s">
        <v>42</v>
      </c>
      <c r="K6524" t="s">
        <v>27</v>
      </c>
      <c r="L6524" t="s">
        <v>27</v>
      </c>
      <c r="M6524" t="s">
        <v>12265</v>
      </c>
      <c r="N6524">
        <v>550</v>
      </c>
      <c r="O6524">
        <v>604</v>
      </c>
      <c r="P6524">
        <v>495</v>
      </c>
      <c r="Q6524" s="4">
        <v>568</v>
      </c>
      <c r="R6524">
        <v>549.5</v>
      </c>
      <c r="S6524" s="4" t="str">
        <f t="shared" si="347"/>
        <v xml:space="preserve">CON PSU </v>
      </c>
      <c r="T6524" s="4" t="str">
        <f t="shared" si="346"/>
        <v>50 % MAYOR</v>
      </c>
      <c r="U6524" s="4" t="str">
        <f t="shared" si="343"/>
        <v>Rango 550-599</v>
      </c>
      <c r="V6524" t="str">
        <f t="shared" si="344"/>
        <v>MAYOR A 450</v>
      </c>
    </row>
    <row r="6525" spans="1:22" x14ac:dyDescent="0.25">
      <c r="A6525" s="4" t="s">
        <v>12265</v>
      </c>
      <c r="B6525" t="s">
        <v>83</v>
      </c>
      <c r="C6525" s="1" t="s">
        <v>19</v>
      </c>
      <c r="D6525" t="s">
        <v>20</v>
      </c>
      <c r="E6525" t="s">
        <v>21</v>
      </c>
      <c r="F6525" t="s">
        <v>13924</v>
      </c>
      <c r="G6525" t="s">
        <v>23</v>
      </c>
      <c r="H6525" t="s">
        <v>13925</v>
      </c>
      <c r="I6525" t="s">
        <v>50</v>
      </c>
      <c r="J6525" t="s">
        <v>489</v>
      </c>
      <c r="K6525" t="s">
        <v>155</v>
      </c>
      <c r="L6525" t="s">
        <v>27</v>
      </c>
      <c r="M6525" t="s">
        <v>12265</v>
      </c>
      <c r="N6525">
        <v>569</v>
      </c>
      <c r="O6525">
        <v>596</v>
      </c>
      <c r="P6525">
        <v>591</v>
      </c>
      <c r="Q6525" s="4">
        <v>569</v>
      </c>
      <c r="R6525">
        <v>593.5</v>
      </c>
      <c r="S6525" s="4" t="str">
        <f t="shared" si="347"/>
        <v xml:space="preserve">CON PSU </v>
      </c>
      <c r="T6525" s="4" t="str">
        <f t="shared" si="346"/>
        <v xml:space="preserve">50 % MENOR </v>
      </c>
      <c r="U6525" s="4" t="str">
        <f t="shared" si="343"/>
        <v>Rango 550-599</v>
      </c>
      <c r="V6525" t="str">
        <f t="shared" si="344"/>
        <v>MAYOR A 450</v>
      </c>
    </row>
    <row r="6526" spans="1:22" x14ac:dyDescent="0.25">
      <c r="A6526" s="4" t="s">
        <v>12265</v>
      </c>
      <c r="B6526" t="s">
        <v>34</v>
      </c>
      <c r="C6526" s="1" t="s">
        <v>35</v>
      </c>
      <c r="D6526" t="s">
        <v>20</v>
      </c>
      <c r="E6526" t="s">
        <v>21</v>
      </c>
      <c r="F6526" t="s">
        <v>8667</v>
      </c>
      <c r="G6526" t="s">
        <v>23</v>
      </c>
      <c r="H6526" t="s">
        <v>8668</v>
      </c>
      <c r="I6526" t="s">
        <v>25</v>
      </c>
      <c r="J6526" t="s">
        <v>69</v>
      </c>
      <c r="K6526" t="s">
        <v>155</v>
      </c>
      <c r="L6526" t="s">
        <v>27</v>
      </c>
      <c r="M6526" t="s">
        <v>3152</v>
      </c>
      <c r="N6526">
        <v>525</v>
      </c>
      <c r="O6526">
        <v>552</v>
      </c>
      <c r="P6526">
        <v>557</v>
      </c>
      <c r="Q6526" s="4">
        <v>571</v>
      </c>
      <c r="R6526">
        <v>554.5</v>
      </c>
      <c r="S6526" s="4" t="str">
        <f t="shared" si="347"/>
        <v xml:space="preserve">CON PSU </v>
      </c>
      <c r="T6526" s="4" t="str">
        <f t="shared" si="346"/>
        <v>50 % MAYOR</v>
      </c>
      <c r="U6526" s="4" t="str">
        <f t="shared" si="343"/>
        <v>Rango 550-599</v>
      </c>
      <c r="V6526" t="str">
        <f t="shared" si="344"/>
        <v>MAYOR A 450</v>
      </c>
    </row>
    <row r="6527" spans="1:22" x14ac:dyDescent="0.25">
      <c r="A6527" s="4" t="s">
        <v>12265</v>
      </c>
      <c r="B6527" t="s">
        <v>12979</v>
      </c>
      <c r="C6527" s="1" t="s">
        <v>30</v>
      </c>
      <c r="D6527" t="s">
        <v>20</v>
      </c>
      <c r="E6527" t="s">
        <v>21</v>
      </c>
      <c r="F6527" t="s">
        <v>12980</v>
      </c>
      <c r="G6527" t="s">
        <v>23</v>
      </c>
      <c r="H6527" t="s">
        <v>12981</v>
      </c>
      <c r="I6527" t="s">
        <v>50</v>
      </c>
      <c r="J6527" t="s">
        <v>221</v>
      </c>
      <c r="K6527" t="s">
        <v>155</v>
      </c>
      <c r="L6527" t="s">
        <v>155</v>
      </c>
      <c r="M6527" t="s">
        <v>12265</v>
      </c>
      <c r="N6527">
        <v>569</v>
      </c>
      <c r="O6527">
        <v>558</v>
      </c>
      <c r="P6527">
        <v>575</v>
      </c>
      <c r="Q6527" s="4">
        <v>571</v>
      </c>
      <c r="R6527">
        <v>566.5</v>
      </c>
      <c r="S6527" s="4" t="str">
        <f t="shared" si="347"/>
        <v xml:space="preserve">CON PSU </v>
      </c>
      <c r="T6527" s="4" t="str">
        <f t="shared" si="346"/>
        <v>50 % MAYOR</v>
      </c>
      <c r="U6527" s="4" t="str">
        <f t="shared" si="343"/>
        <v>Rango 550-599</v>
      </c>
      <c r="V6527" t="str">
        <f t="shared" si="344"/>
        <v>MAYOR A 450</v>
      </c>
    </row>
    <row r="6528" spans="1:22" x14ac:dyDescent="0.25">
      <c r="A6528" s="4" t="s">
        <v>12265</v>
      </c>
      <c r="B6528" t="s">
        <v>43</v>
      </c>
      <c r="C6528" s="1" t="s">
        <v>30</v>
      </c>
      <c r="D6528" t="s">
        <v>20</v>
      </c>
      <c r="E6528" t="s">
        <v>21</v>
      </c>
      <c r="F6528" t="s">
        <v>13227</v>
      </c>
      <c r="G6528" t="s">
        <v>23</v>
      </c>
      <c r="H6528" t="s">
        <v>13228</v>
      </c>
      <c r="I6528" t="s">
        <v>25</v>
      </c>
      <c r="J6528" t="s">
        <v>69</v>
      </c>
      <c r="K6528" t="s">
        <v>27</v>
      </c>
      <c r="L6528" t="s">
        <v>27</v>
      </c>
      <c r="M6528" t="s">
        <v>12265</v>
      </c>
      <c r="N6528">
        <v>558</v>
      </c>
      <c r="O6528">
        <v>537</v>
      </c>
      <c r="P6528">
        <v>614</v>
      </c>
      <c r="Q6528" s="4">
        <v>573</v>
      </c>
      <c r="R6528">
        <v>575.5</v>
      </c>
      <c r="S6528" s="4" t="str">
        <f t="shared" si="347"/>
        <v xml:space="preserve">CON PSU </v>
      </c>
      <c r="T6528" s="4" t="str">
        <f t="shared" si="346"/>
        <v>50 % MAYOR</v>
      </c>
      <c r="U6528" s="4" t="str">
        <f t="shared" si="343"/>
        <v>Rango 550-599</v>
      </c>
      <c r="V6528" t="str">
        <f t="shared" si="344"/>
        <v>MAYOR A 450</v>
      </c>
    </row>
    <row r="6529" spans="1:22" x14ac:dyDescent="0.25">
      <c r="A6529" s="4" t="s">
        <v>12265</v>
      </c>
      <c r="B6529" t="s">
        <v>83</v>
      </c>
      <c r="C6529" s="1" t="s">
        <v>19</v>
      </c>
      <c r="D6529" t="s">
        <v>20</v>
      </c>
      <c r="E6529" t="s">
        <v>21</v>
      </c>
      <c r="F6529" t="s">
        <v>13946</v>
      </c>
      <c r="G6529" t="s">
        <v>23</v>
      </c>
      <c r="H6529" t="s">
        <v>13947</v>
      </c>
      <c r="I6529" t="s">
        <v>50</v>
      </c>
      <c r="J6529" t="s">
        <v>82</v>
      </c>
      <c r="K6529" t="s">
        <v>155</v>
      </c>
      <c r="L6529" t="s">
        <v>27</v>
      </c>
      <c r="M6529" t="s">
        <v>12265</v>
      </c>
      <c r="N6529">
        <v>558</v>
      </c>
      <c r="O6529">
        <v>544</v>
      </c>
      <c r="P6529">
        <v>558</v>
      </c>
      <c r="Q6529" s="4">
        <v>573</v>
      </c>
      <c r="R6529">
        <v>551</v>
      </c>
      <c r="S6529" s="4" t="str">
        <f t="shared" si="347"/>
        <v xml:space="preserve">CON PSU </v>
      </c>
      <c r="T6529" s="4" t="str">
        <f t="shared" si="346"/>
        <v>50 % MAYOR</v>
      </c>
      <c r="U6529" s="4" t="str">
        <f t="shared" si="343"/>
        <v>Rango 550-599</v>
      </c>
      <c r="V6529" t="str">
        <f t="shared" si="344"/>
        <v>MAYOR A 450</v>
      </c>
    </row>
    <row r="6530" spans="1:22" x14ac:dyDescent="0.25">
      <c r="A6530" s="4" t="s">
        <v>12265</v>
      </c>
      <c r="B6530" t="s">
        <v>56</v>
      </c>
      <c r="C6530" s="1" t="s">
        <v>19</v>
      </c>
      <c r="D6530" t="s">
        <v>20</v>
      </c>
      <c r="E6530" t="s">
        <v>21</v>
      </c>
      <c r="F6530" t="s">
        <v>12778</v>
      </c>
      <c r="G6530" t="s">
        <v>23</v>
      </c>
      <c r="H6530" t="s">
        <v>12779</v>
      </c>
      <c r="I6530" t="s">
        <v>50</v>
      </c>
      <c r="J6530" t="s">
        <v>712</v>
      </c>
      <c r="K6530" t="s">
        <v>155</v>
      </c>
      <c r="L6530" t="s">
        <v>155</v>
      </c>
      <c r="M6530" t="s">
        <v>12265</v>
      </c>
      <c r="N6530">
        <v>560</v>
      </c>
      <c r="O6530">
        <v>551</v>
      </c>
      <c r="P6530">
        <v>581</v>
      </c>
      <c r="Q6530" s="4">
        <v>578</v>
      </c>
      <c r="R6530">
        <v>566</v>
      </c>
      <c r="S6530" s="4" t="str">
        <f t="shared" si="347"/>
        <v xml:space="preserve">CON PSU </v>
      </c>
      <c r="T6530" s="4" t="str">
        <f t="shared" si="346"/>
        <v>50 % MAYOR</v>
      </c>
      <c r="U6530" s="4" t="str">
        <f t="shared" ref="U6530:U6593" si="348">IF(R6530&gt;699,"Rango Mayor a 699",IF(R6530&gt;649,"Rango 650-699",IF(R6530&gt;599,"Rango 600-649",IF(R6530&gt;549,"Rango 550-599",IF(R6530&gt;499,"Rango 500-549",IF(R6530&gt;449,"Rango 450-499",IF(R6530&gt;399,"Rango 400-449","Rango Menor a 400")))))))</f>
        <v>Rango 550-599</v>
      </c>
      <c r="V6530" t="str">
        <f t="shared" si="344"/>
        <v>MAYOR A 450</v>
      </c>
    </row>
    <row r="6531" spans="1:22" x14ac:dyDescent="0.25">
      <c r="A6531" s="4" t="s">
        <v>12265</v>
      </c>
      <c r="B6531" t="s">
        <v>96</v>
      </c>
      <c r="C6531" s="1" t="s">
        <v>97</v>
      </c>
      <c r="D6531" t="s">
        <v>20</v>
      </c>
      <c r="E6531" t="s">
        <v>101</v>
      </c>
      <c r="F6531" t="s">
        <v>14474</v>
      </c>
      <c r="G6531" t="s">
        <v>23</v>
      </c>
      <c r="H6531" t="s">
        <v>14475</v>
      </c>
      <c r="I6531" t="s">
        <v>50</v>
      </c>
      <c r="J6531" t="s">
        <v>185</v>
      </c>
      <c r="K6531" t="s">
        <v>155</v>
      </c>
      <c r="L6531" t="s">
        <v>27</v>
      </c>
      <c r="M6531" t="s">
        <v>12265</v>
      </c>
      <c r="N6531">
        <v>569</v>
      </c>
      <c r="O6531">
        <v>573</v>
      </c>
      <c r="P6531">
        <v>575</v>
      </c>
      <c r="Q6531" s="4">
        <v>581</v>
      </c>
      <c r="R6531">
        <v>574</v>
      </c>
      <c r="S6531" s="4" t="str">
        <f t="shared" si="347"/>
        <v xml:space="preserve">CON PSU </v>
      </c>
      <c r="T6531" s="4" t="str">
        <f t="shared" si="346"/>
        <v>50 % MAYOR</v>
      </c>
      <c r="U6531" s="4" t="str">
        <f t="shared" si="348"/>
        <v>Rango 550-599</v>
      </c>
      <c r="V6531" t="str">
        <f t="shared" ref="V6531:V6594" si="349">IF(R6531&gt;449.9444444444,"MAYOR A 450","MENOR A 450")</f>
        <v>MAYOR A 450</v>
      </c>
    </row>
    <row r="6532" spans="1:22" x14ac:dyDescent="0.25">
      <c r="A6532" s="4" t="s">
        <v>12265</v>
      </c>
      <c r="B6532" t="s">
        <v>39</v>
      </c>
      <c r="C6532" s="1" t="s">
        <v>30</v>
      </c>
      <c r="D6532" t="s">
        <v>20</v>
      </c>
      <c r="E6532" t="s">
        <v>21</v>
      </c>
      <c r="F6532" t="s">
        <v>13000</v>
      </c>
      <c r="G6532" t="s">
        <v>23</v>
      </c>
      <c r="H6532" t="s">
        <v>13001</v>
      </c>
      <c r="I6532" t="s">
        <v>50</v>
      </c>
      <c r="J6532" t="s">
        <v>76</v>
      </c>
      <c r="K6532" t="s">
        <v>155</v>
      </c>
      <c r="L6532" t="s">
        <v>27</v>
      </c>
      <c r="M6532" t="s">
        <v>12265</v>
      </c>
      <c r="N6532">
        <v>564</v>
      </c>
      <c r="O6532">
        <v>566</v>
      </c>
      <c r="P6532">
        <v>544</v>
      </c>
      <c r="Q6532" s="4">
        <v>582</v>
      </c>
      <c r="R6532">
        <v>555</v>
      </c>
      <c r="S6532" s="4" t="str">
        <f t="shared" si="347"/>
        <v xml:space="preserve">CON PSU </v>
      </c>
      <c r="T6532" s="4" t="str">
        <f t="shared" si="346"/>
        <v>50 % MAYOR</v>
      </c>
      <c r="U6532" s="4" t="str">
        <f t="shared" si="348"/>
        <v>Rango 550-599</v>
      </c>
      <c r="V6532" t="str">
        <f t="shared" si="349"/>
        <v>MAYOR A 450</v>
      </c>
    </row>
    <row r="6533" spans="1:22" x14ac:dyDescent="0.25">
      <c r="A6533" s="4" t="s">
        <v>12265</v>
      </c>
      <c r="B6533" t="s">
        <v>96</v>
      </c>
      <c r="C6533" s="1" t="s">
        <v>97</v>
      </c>
      <c r="D6533" t="s">
        <v>20</v>
      </c>
      <c r="E6533" t="s">
        <v>21</v>
      </c>
      <c r="F6533" t="s">
        <v>14581</v>
      </c>
      <c r="G6533" t="s">
        <v>23</v>
      </c>
      <c r="H6533" t="s">
        <v>14582</v>
      </c>
      <c r="I6533" t="s">
        <v>50</v>
      </c>
      <c r="J6533" t="s">
        <v>566</v>
      </c>
      <c r="K6533" t="s">
        <v>27</v>
      </c>
      <c r="L6533" t="s">
        <v>27</v>
      </c>
      <c r="M6533" t="s">
        <v>12265</v>
      </c>
      <c r="N6533">
        <v>579</v>
      </c>
      <c r="O6533">
        <v>566</v>
      </c>
      <c r="P6533">
        <v>575</v>
      </c>
      <c r="Q6533" s="4">
        <v>582</v>
      </c>
      <c r="R6533">
        <v>570.5</v>
      </c>
      <c r="S6533" s="4" t="str">
        <f t="shared" si="347"/>
        <v xml:space="preserve">CON PSU </v>
      </c>
      <c r="T6533" s="4" t="str">
        <f t="shared" si="346"/>
        <v>50 % MAYOR</v>
      </c>
      <c r="U6533" s="4" t="str">
        <f t="shared" si="348"/>
        <v>Rango 550-599</v>
      </c>
      <c r="V6533" t="str">
        <f t="shared" si="349"/>
        <v>MAYOR A 450</v>
      </c>
    </row>
    <row r="6534" spans="1:22" x14ac:dyDescent="0.25">
      <c r="A6534" s="4" t="s">
        <v>12265</v>
      </c>
      <c r="B6534" t="s">
        <v>56</v>
      </c>
      <c r="C6534" s="1" t="s">
        <v>19</v>
      </c>
      <c r="D6534" t="s">
        <v>20</v>
      </c>
      <c r="E6534" t="s">
        <v>21</v>
      </c>
      <c r="F6534" t="s">
        <v>12535</v>
      </c>
      <c r="G6534" t="s">
        <v>23</v>
      </c>
      <c r="H6534" t="s">
        <v>12536</v>
      </c>
      <c r="I6534" t="s">
        <v>50</v>
      </c>
      <c r="J6534" t="s">
        <v>152</v>
      </c>
      <c r="K6534" t="s">
        <v>155</v>
      </c>
      <c r="L6534" t="s">
        <v>27</v>
      </c>
      <c r="M6534" t="s">
        <v>12265</v>
      </c>
      <c r="N6534">
        <v>566</v>
      </c>
      <c r="O6534">
        <v>523</v>
      </c>
      <c r="P6534">
        <v>614</v>
      </c>
      <c r="Q6534" s="4">
        <v>583</v>
      </c>
      <c r="R6534">
        <v>568.5</v>
      </c>
      <c r="S6534" s="4" t="str">
        <f t="shared" si="347"/>
        <v xml:space="preserve">CON PSU </v>
      </c>
      <c r="T6534" s="4" t="str">
        <f t="shared" si="346"/>
        <v>50 % MAYOR</v>
      </c>
      <c r="U6534" s="4" t="str">
        <f t="shared" si="348"/>
        <v>Rango 550-599</v>
      </c>
      <c r="V6534" t="str">
        <f t="shared" si="349"/>
        <v>MAYOR A 450</v>
      </c>
    </row>
    <row r="6535" spans="1:22" x14ac:dyDescent="0.25">
      <c r="A6535" s="4" t="s">
        <v>12265</v>
      </c>
      <c r="B6535" t="s">
        <v>312</v>
      </c>
      <c r="C6535" s="1" t="s">
        <v>35</v>
      </c>
      <c r="D6535" t="s">
        <v>20</v>
      </c>
      <c r="E6535" t="s">
        <v>21</v>
      </c>
      <c r="F6535" t="s">
        <v>14330</v>
      </c>
      <c r="G6535" t="s">
        <v>23</v>
      </c>
      <c r="H6535" t="s">
        <v>14331</v>
      </c>
      <c r="I6535" t="s">
        <v>25</v>
      </c>
      <c r="J6535" t="s">
        <v>128</v>
      </c>
      <c r="K6535" t="s">
        <v>155</v>
      </c>
      <c r="L6535" t="s">
        <v>27</v>
      </c>
      <c r="M6535" t="s">
        <v>12265</v>
      </c>
      <c r="N6535">
        <v>558</v>
      </c>
      <c r="O6535">
        <v>654</v>
      </c>
      <c r="P6535">
        <v>495</v>
      </c>
      <c r="Q6535" s="4">
        <v>585</v>
      </c>
      <c r="R6535">
        <v>574.5</v>
      </c>
      <c r="S6535" s="4" t="str">
        <f t="shared" si="347"/>
        <v xml:space="preserve">CON PSU </v>
      </c>
      <c r="T6535" s="4" t="str">
        <f t="shared" si="346"/>
        <v>50 % MAYOR</v>
      </c>
      <c r="U6535" s="4" t="str">
        <f t="shared" si="348"/>
        <v>Rango 550-599</v>
      </c>
      <c r="V6535" t="str">
        <f t="shared" si="349"/>
        <v>MAYOR A 450</v>
      </c>
    </row>
    <row r="6536" spans="1:22" x14ac:dyDescent="0.25">
      <c r="A6536" s="4" t="s">
        <v>12265</v>
      </c>
      <c r="B6536" t="s">
        <v>612</v>
      </c>
      <c r="C6536" s="1" t="s">
        <v>30</v>
      </c>
      <c r="D6536" t="s">
        <v>20</v>
      </c>
      <c r="E6536" t="s">
        <v>21</v>
      </c>
      <c r="F6536" t="s">
        <v>14722</v>
      </c>
      <c r="G6536" t="s">
        <v>23</v>
      </c>
      <c r="H6536" t="s">
        <v>14723</v>
      </c>
      <c r="I6536" t="s">
        <v>50</v>
      </c>
      <c r="J6536" t="s">
        <v>69</v>
      </c>
      <c r="K6536" t="s">
        <v>155</v>
      </c>
      <c r="L6536" t="s">
        <v>27</v>
      </c>
      <c r="M6536" t="s">
        <v>12265</v>
      </c>
      <c r="N6536">
        <v>569</v>
      </c>
      <c r="O6536">
        <v>510</v>
      </c>
      <c r="P6536">
        <v>631</v>
      </c>
      <c r="Q6536" s="4">
        <v>587</v>
      </c>
      <c r="R6536">
        <v>570.5</v>
      </c>
      <c r="S6536" s="4" t="str">
        <f t="shared" si="347"/>
        <v xml:space="preserve">CON PSU </v>
      </c>
      <c r="T6536" s="4" t="str">
        <f t="shared" si="346"/>
        <v>50 % MAYOR</v>
      </c>
      <c r="U6536" s="4" t="str">
        <f t="shared" si="348"/>
        <v>Rango 550-599</v>
      </c>
      <c r="V6536" t="str">
        <f t="shared" si="349"/>
        <v>MAYOR A 450</v>
      </c>
    </row>
    <row r="6537" spans="1:22" x14ac:dyDescent="0.25">
      <c r="A6537" s="4" t="s">
        <v>12265</v>
      </c>
      <c r="B6537" t="s">
        <v>129</v>
      </c>
      <c r="C6537" s="1" t="s">
        <v>19</v>
      </c>
      <c r="D6537" t="s">
        <v>20</v>
      </c>
      <c r="E6537" t="s">
        <v>21</v>
      </c>
      <c r="F6537" t="s">
        <v>14986</v>
      </c>
      <c r="G6537" t="s">
        <v>23</v>
      </c>
      <c r="H6537" t="s">
        <v>14987</v>
      </c>
      <c r="I6537" t="s">
        <v>25</v>
      </c>
      <c r="J6537" t="s">
        <v>116</v>
      </c>
      <c r="K6537" t="s">
        <v>27</v>
      </c>
      <c r="L6537" t="s">
        <v>27</v>
      </c>
      <c r="M6537" t="s">
        <v>12265</v>
      </c>
      <c r="N6537">
        <v>569</v>
      </c>
      <c r="O6537">
        <v>537</v>
      </c>
      <c r="P6537">
        <v>586</v>
      </c>
      <c r="Q6537" s="4">
        <v>587</v>
      </c>
      <c r="R6537">
        <v>561.5</v>
      </c>
      <c r="S6537" s="4" t="str">
        <f t="shared" si="347"/>
        <v xml:space="preserve">CON PSU </v>
      </c>
      <c r="T6537" s="4" t="str">
        <f t="shared" si="346"/>
        <v>50 % MAYOR</v>
      </c>
      <c r="U6537" s="4" t="str">
        <f t="shared" si="348"/>
        <v>Rango 550-599</v>
      </c>
      <c r="V6537" t="str">
        <f t="shared" si="349"/>
        <v>MAYOR A 450</v>
      </c>
    </row>
    <row r="6538" spans="1:22" x14ac:dyDescent="0.25">
      <c r="A6538" s="4" t="s">
        <v>12265</v>
      </c>
      <c r="B6538" t="s">
        <v>129</v>
      </c>
      <c r="C6538" s="1" t="s">
        <v>19</v>
      </c>
      <c r="D6538" t="s">
        <v>20</v>
      </c>
      <c r="E6538" t="s">
        <v>21</v>
      </c>
      <c r="F6538" t="s">
        <v>15057</v>
      </c>
      <c r="G6538" t="s">
        <v>23</v>
      </c>
      <c r="H6538" t="s">
        <v>15058</v>
      </c>
      <c r="I6538" t="s">
        <v>50</v>
      </c>
      <c r="J6538" t="s">
        <v>250</v>
      </c>
      <c r="K6538" t="s">
        <v>27</v>
      </c>
      <c r="L6538" t="s">
        <v>27</v>
      </c>
      <c r="M6538" t="s">
        <v>12265</v>
      </c>
      <c r="N6538">
        <v>575</v>
      </c>
      <c r="O6538">
        <v>551</v>
      </c>
      <c r="P6538">
        <v>601</v>
      </c>
      <c r="Q6538" s="4">
        <v>588</v>
      </c>
      <c r="R6538">
        <v>576</v>
      </c>
      <c r="S6538" s="4" t="str">
        <f t="shared" si="347"/>
        <v xml:space="preserve">CON PSU </v>
      </c>
      <c r="T6538" s="4" t="str">
        <f t="shared" si="346"/>
        <v>50 % MAYOR</v>
      </c>
      <c r="U6538" s="4" t="str">
        <f t="shared" si="348"/>
        <v>Rango 550-599</v>
      </c>
      <c r="V6538" t="str">
        <f t="shared" si="349"/>
        <v>MAYOR A 450</v>
      </c>
    </row>
    <row r="6539" spans="1:22" x14ac:dyDescent="0.25">
      <c r="A6539" s="4" t="s">
        <v>12265</v>
      </c>
      <c r="B6539" t="s">
        <v>56</v>
      </c>
      <c r="C6539" s="1" t="s">
        <v>19</v>
      </c>
      <c r="D6539" t="s">
        <v>20</v>
      </c>
      <c r="E6539" t="s">
        <v>21</v>
      </c>
      <c r="F6539" t="s">
        <v>12862</v>
      </c>
      <c r="G6539" t="s">
        <v>23</v>
      </c>
      <c r="H6539" t="s">
        <v>12863</v>
      </c>
      <c r="I6539" t="s">
        <v>50</v>
      </c>
      <c r="J6539" t="s">
        <v>875</v>
      </c>
      <c r="K6539" t="s">
        <v>155</v>
      </c>
      <c r="L6539" t="s">
        <v>155</v>
      </c>
      <c r="M6539" t="s">
        <v>3144</v>
      </c>
      <c r="N6539">
        <v>569</v>
      </c>
      <c r="O6539">
        <v>571</v>
      </c>
      <c r="P6539">
        <v>583</v>
      </c>
      <c r="Q6539" s="4">
        <v>590</v>
      </c>
      <c r="R6539">
        <v>577</v>
      </c>
      <c r="S6539" s="4" t="str">
        <f t="shared" si="347"/>
        <v xml:space="preserve">CON PSU </v>
      </c>
      <c r="T6539" s="4" t="str">
        <f t="shared" si="346"/>
        <v>50 % MAYOR</v>
      </c>
      <c r="U6539" s="4" t="str">
        <f t="shared" si="348"/>
        <v>Rango 550-599</v>
      </c>
      <c r="V6539" t="str">
        <f t="shared" si="349"/>
        <v>MAYOR A 450</v>
      </c>
    </row>
    <row r="6540" spans="1:22" x14ac:dyDescent="0.25">
      <c r="A6540" s="4" t="s">
        <v>12265</v>
      </c>
      <c r="B6540" t="s">
        <v>18</v>
      </c>
      <c r="C6540" s="1" t="s">
        <v>19</v>
      </c>
      <c r="D6540" t="s">
        <v>20</v>
      </c>
      <c r="E6540" t="s">
        <v>21</v>
      </c>
      <c r="F6540" t="s">
        <v>15285</v>
      </c>
      <c r="G6540" t="s">
        <v>23</v>
      </c>
      <c r="H6540" t="s">
        <v>15286</v>
      </c>
      <c r="I6540" t="s">
        <v>50</v>
      </c>
      <c r="J6540" t="s">
        <v>566</v>
      </c>
      <c r="K6540" t="s">
        <v>27</v>
      </c>
      <c r="L6540" t="s">
        <v>27</v>
      </c>
      <c r="M6540" t="s">
        <v>12265</v>
      </c>
      <c r="N6540">
        <v>579</v>
      </c>
      <c r="O6540">
        <v>573</v>
      </c>
      <c r="P6540">
        <v>544</v>
      </c>
      <c r="Q6540" s="4">
        <v>592</v>
      </c>
      <c r="R6540">
        <v>558.5</v>
      </c>
      <c r="S6540" s="4" t="str">
        <f t="shared" si="347"/>
        <v xml:space="preserve">CON PSU </v>
      </c>
      <c r="T6540" s="4" t="str">
        <f t="shared" si="346"/>
        <v>50 % MAYOR</v>
      </c>
      <c r="U6540" s="4" t="str">
        <f t="shared" si="348"/>
        <v>Rango 550-599</v>
      </c>
      <c r="V6540" t="str">
        <f t="shared" si="349"/>
        <v>MAYOR A 450</v>
      </c>
    </row>
    <row r="6541" spans="1:22" x14ac:dyDescent="0.25">
      <c r="A6541" s="4" t="s">
        <v>12265</v>
      </c>
      <c r="B6541" t="s">
        <v>70</v>
      </c>
      <c r="C6541" s="1" t="s">
        <v>35</v>
      </c>
      <c r="D6541" t="s">
        <v>20</v>
      </c>
      <c r="E6541" t="s">
        <v>21</v>
      </c>
      <c r="F6541" t="s">
        <v>14237</v>
      </c>
      <c r="G6541" t="s">
        <v>23</v>
      </c>
      <c r="H6541" t="s">
        <v>14238</v>
      </c>
      <c r="I6541" t="s">
        <v>50</v>
      </c>
      <c r="J6541" t="s">
        <v>116</v>
      </c>
      <c r="K6541" t="s">
        <v>27</v>
      </c>
      <c r="L6541" t="s">
        <v>27</v>
      </c>
      <c r="M6541" t="s">
        <v>12265</v>
      </c>
      <c r="N6541">
        <v>575</v>
      </c>
      <c r="O6541">
        <v>604</v>
      </c>
      <c r="P6541">
        <v>564</v>
      </c>
      <c r="Q6541" s="4">
        <v>593</v>
      </c>
      <c r="R6541">
        <v>584</v>
      </c>
      <c r="S6541" s="4" t="str">
        <f t="shared" si="347"/>
        <v xml:space="preserve">CON PSU </v>
      </c>
      <c r="T6541" s="4" t="str">
        <f t="shared" si="346"/>
        <v>50 % MAYOR</v>
      </c>
      <c r="U6541" s="4" t="str">
        <f t="shared" si="348"/>
        <v>Rango 550-599</v>
      </c>
      <c r="V6541" t="str">
        <f t="shared" si="349"/>
        <v>MAYOR A 450</v>
      </c>
    </row>
    <row r="6542" spans="1:22" x14ac:dyDescent="0.25">
      <c r="A6542" s="4" t="s">
        <v>12265</v>
      </c>
      <c r="B6542" t="s">
        <v>83</v>
      </c>
      <c r="C6542" s="1" t="s">
        <v>19</v>
      </c>
      <c r="D6542" t="s">
        <v>20</v>
      </c>
      <c r="E6542" t="s">
        <v>21</v>
      </c>
      <c r="F6542" t="s">
        <v>13765</v>
      </c>
      <c r="G6542" t="s">
        <v>23</v>
      </c>
      <c r="H6542" t="s">
        <v>13766</v>
      </c>
      <c r="I6542" t="s">
        <v>50</v>
      </c>
      <c r="J6542" t="s">
        <v>2633</v>
      </c>
      <c r="K6542" t="s">
        <v>155</v>
      </c>
      <c r="L6542" t="s">
        <v>27</v>
      </c>
      <c r="M6542" t="s">
        <v>12265</v>
      </c>
      <c r="N6542">
        <v>589</v>
      </c>
      <c r="O6542">
        <v>537</v>
      </c>
      <c r="P6542">
        <v>586</v>
      </c>
      <c r="Q6542" s="4">
        <v>594</v>
      </c>
      <c r="R6542">
        <v>561.5</v>
      </c>
      <c r="S6542" s="4" t="str">
        <f t="shared" si="347"/>
        <v xml:space="preserve">CON PSU </v>
      </c>
      <c r="T6542" s="4" t="str">
        <f t="shared" si="346"/>
        <v>50 % MAYOR</v>
      </c>
      <c r="U6542" s="4" t="str">
        <f t="shared" si="348"/>
        <v>Rango 550-599</v>
      </c>
      <c r="V6542" t="str">
        <f t="shared" si="349"/>
        <v>MAYOR A 450</v>
      </c>
    </row>
    <row r="6543" spans="1:22" x14ac:dyDescent="0.25">
      <c r="A6543" s="4" t="s">
        <v>12265</v>
      </c>
      <c r="B6543" t="s">
        <v>18</v>
      </c>
      <c r="C6543" s="1" t="s">
        <v>19</v>
      </c>
      <c r="D6543" t="s">
        <v>20</v>
      </c>
      <c r="E6543" t="s">
        <v>21</v>
      </c>
      <c r="F6543" t="s">
        <v>15162</v>
      </c>
      <c r="G6543" t="s">
        <v>23</v>
      </c>
      <c r="H6543" t="s">
        <v>15163</v>
      </c>
      <c r="I6543" t="s">
        <v>50</v>
      </c>
      <c r="J6543" t="s">
        <v>69</v>
      </c>
      <c r="K6543" t="s">
        <v>27</v>
      </c>
      <c r="L6543" t="s">
        <v>155</v>
      </c>
      <c r="M6543" t="s">
        <v>12265</v>
      </c>
      <c r="N6543">
        <v>564</v>
      </c>
      <c r="O6543">
        <v>566</v>
      </c>
      <c r="P6543">
        <v>536</v>
      </c>
      <c r="Q6543" s="4">
        <v>597</v>
      </c>
      <c r="R6543">
        <v>551</v>
      </c>
      <c r="S6543" s="4" t="str">
        <f t="shared" si="347"/>
        <v xml:space="preserve">CON PSU </v>
      </c>
      <c r="T6543" s="4" t="str">
        <f t="shared" si="346"/>
        <v>50 % MAYOR</v>
      </c>
      <c r="U6543" s="4" t="str">
        <f t="shared" si="348"/>
        <v>Rango 550-599</v>
      </c>
      <c r="V6543" t="str">
        <f t="shared" si="349"/>
        <v>MAYOR A 450</v>
      </c>
    </row>
    <row r="6544" spans="1:22" x14ac:dyDescent="0.25">
      <c r="A6544" s="4" t="s">
        <v>12265</v>
      </c>
      <c r="B6544" t="s">
        <v>43</v>
      </c>
      <c r="C6544" s="1" t="s">
        <v>30</v>
      </c>
      <c r="D6544" t="s">
        <v>20</v>
      </c>
      <c r="E6544" t="s">
        <v>21</v>
      </c>
      <c r="F6544" t="s">
        <v>13245</v>
      </c>
      <c r="G6544" t="s">
        <v>23</v>
      </c>
      <c r="H6544" t="s">
        <v>13246</v>
      </c>
      <c r="I6544" t="s">
        <v>50</v>
      </c>
      <c r="J6544" t="s">
        <v>185</v>
      </c>
      <c r="K6544" t="s">
        <v>155</v>
      </c>
      <c r="L6544" t="s">
        <v>27</v>
      </c>
      <c r="M6544" t="s">
        <v>12265</v>
      </c>
      <c r="N6544">
        <v>535</v>
      </c>
      <c r="O6544">
        <v>596</v>
      </c>
      <c r="P6544">
        <v>544</v>
      </c>
      <c r="Q6544" s="4">
        <v>599</v>
      </c>
      <c r="R6544">
        <v>570</v>
      </c>
      <c r="S6544" s="4" t="str">
        <f t="shared" si="347"/>
        <v xml:space="preserve">CON PSU </v>
      </c>
      <c r="T6544" s="4" t="str">
        <f t="shared" si="346"/>
        <v>50 % MAYOR</v>
      </c>
      <c r="U6544" s="4" t="str">
        <f t="shared" si="348"/>
        <v>Rango 550-599</v>
      </c>
      <c r="V6544" t="str">
        <f t="shared" si="349"/>
        <v>MAYOR A 450</v>
      </c>
    </row>
    <row r="6545" spans="1:22" x14ac:dyDescent="0.25">
      <c r="A6545" s="4" t="s">
        <v>12265</v>
      </c>
      <c r="B6545" t="s">
        <v>43</v>
      </c>
      <c r="C6545" s="1" t="s">
        <v>30</v>
      </c>
      <c r="D6545" t="s">
        <v>20</v>
      </c>
      <c r="E6545" t="s">
        <v>21</v>
      </c>
      <c r="F6545" t="s">
        <v>13241</v>
      </c>
      <c r="G6545" t="s">
        <v>23</v>
      </c>
      <c r="H6545" t="s">
        <v>13242</v>
      </c>
      <c r="I6545" t="s">
        <v>50</v>
      </c>
      <c r="J6545" t="s">
        <v>250</v>
      </c>
      <c r="K6545" t="s">
        <v>27</v>
      </c>
      <c r="L6545" t="s">
        <v>27</v>
      </c>
      <c r="M6545" t="s">
        <v>12265</v>
      </c>
      <c r="N6545">
        <v>567</v>
      </c>
      <c r="O6545">
        <v>573</v>
      </c>
      <c r="P6545">
        <v>544</v>
      </c>
      <c r="Q6545" s="4">
        <v>600</v>
      </c>
      <c r="R6545">
        <v>558.5</v>
      </c>
      <c r="S6545" s="4" t="str">
        <f t="shared" si="347"/>
        <v xml:space="preserve">CON PSU </v>
      </c>
      <c r="T6545" s="4" t="str">
        <f t="shared" si="346"/>
        <v>50 % MAYOR</v>
      </c>
      <c r="U6545" s="4" t="str">
        <f t="shared" si="348"/>
        <v>Rango 550-599</v>
      </c>
      <c r="V6545" t="str">
        <f t="shared" si="349"/>
        <v>MAYOR A 450</v>
      </c>
    </row>
    <row r="6546" spans="1:22" x14ac:dyDescent="0.25">
      <c r="A6546" s="4" t="s">
        <v>12265</v>
      </c>
      <c r="B6546" t="s">
        <v>83</v>
      </c>
      <c r="C6546" s="1" t="s">
        <v>19</v>
      </c>
      <c r="D6546" t="s">
        <v>20</v>
      </c>
      <c r="E6546" t="s">
        <v>21</v>
      </c>
      <c r="F6546" t="s">
        <v>13745</v>
      </c>
      <c r="G6546" t="s">
        <v>23</v>
      </c>
      <c r="H6546" t="s">
        <v>13746</v>
      </c>
      <c r="I6546" t="s">
        <v>50</v>
      </c>
      <c r="J6546" t="s">
        <v>69</v>
      </c>
      <c r="K6546" t="s">
        <v>155</v>
      </c>
      <c r="L6546" t="s">
        <v>27</v>
      </c>
      <c r="M6546" t="s">
        <v>12265</v>
      </c>
      <c r="N6546">
        <v>585</v>
      </c>
      <c r="O6546">
        <v>517</v>
      </c>
      <c r="P6546">
        <v>605</v>
      </c>
      <c r="Q6546" s="4">
        <v>610</v>
      </c>
      <c r="R6546">
        <v>561</v>
      </c>
      <c r="S6546" s="4" t="str">
        <f t="shared" si="347"/>
        <v xml:space="preserve">CON PSU </v>
      </c>
      <c r="T6546" s="4" t="str">
        <f t="shared" si="346"/>
        <v>50 % MAYOR</v>
      </c>
      <c r="U6546" s="4" t="str">
        <f t="shared" si="348"/>
        <v>Rango 550-599</v>
      </c>
      <c r="V6546" t="str">
        <f t="shared" si="349"/>
        <v>MAYOR A 450</v>
      </c>
    </row>
    <row r="6547" spans="1:22" x14ac:dyDescent="0.25">
      <c r="A6547" s="4" t="s">
        <v>12265</v>
      </c>
      <c r="B6547" t="s">
        <v>129</v>
      </c>
      <c r="C6547" s="1" t="s">
        <v>19</v>
      </c>
      <c r="D6547" t="s">
        <v>20</v>
      </c>
      <c r="E6547" t="s">
        <v>21</v>
      </c>
      <c r="F6547" t="s">
        <v>14854</v>
      </c>
      <c r="G6547" t="s">
        <v>23</v>
      </c>
      <c r="H6547" t="s">
        <v>14855</v>
      </c>
      <c r="I6547" t="s">
        <v>25</v>
      </c>
      <c r="J6547" t="s">
        <v>173</v>
      </c>
      <c r="K6547" t="s">
        <v>155</v>
      </c>
      <c r="L6547" t="s">
        <v>27</v>
      </c>
      <c r="M6547" t="s">
        <v>12265</v>
      </c>
      <c r="N6547">
        <v>575</v>
      </c>
      <c r="O6547">
        <v>551</v>
      </c>
      <c r="P6547">
        <v>644</v>
      </c>
      <c r="Q6547" s="4">
        <v>612</v>
      </c>
      <c r="R6547">
        <v>597.5</v>
      </c>
      <c r="S6547" s="4" t="str">
        <f t="shared" si="347"/>
        <v xml:space="preserve">CON PSU </v>
      </c>
      <c r="T6547" s="4" t="str">
        <f t="shared" si="346"/>
        <v>50 % MAYOR</v>
      </c>
      <c r="U6547" s="4" t="str">
        <f t="shared" si="348"/>
        <v>Rango 550-599</v>
      </c>
      <c r="V6547" t="str">
        <f t="shared" si="349"/>
        <v>MAYOR A 450</v>
      </c>
    </row>
    <row r="6548" spans="1:22" x14ac:dyDescent="0.25">
      <c r="A6548" s="4" t="s">
        <v>12265</v>
      </c>
      <c r="B6548" t="s">
        <v>70</v>
      </c>
      <c r="C6548" s="1" t="s">
        <v>35</v>
      </c>
      <c r="D6548" t="s">
        <v>20</v>
      </c>
      <c r="E6548" t="s">
        <v>21</v>
      </c>
      <c r="F6548" t="s">
        <v>14261</v>
      </c>
      <c r="G6548" t="s">
        <v>23</v>
      </c>
      <c r="H6548" t="s">
        <v>14262</v>
      </c>
      <c r="I6548" t="s">
        <v>25</v>
      </c>
      <c r="J6548" t="s">
        <v>250</v>
      </c>
      <c r="K6548" t="s">
        <v>155</v>
      </c>
      <c r="L6548" t="s">
        <v>27</v>
      </c>
      <c r="M6548" t="s">
        <v>12265</v>
      </c>
      <c r="N6548">
        <v>575</v>
      </c>
      <c r="O6548">
        <v>620</v>
      </c>
      <c r="P6548">
        <v>495</v>
      </c>
      <c r="Q6548" s="4">
        <v>613</v>
      </c>
      <c r="R6548">
        <v>557.5</v>
      </c>
      <c r="S6548" s="4" t="str">
        <f t="shared" si="347"/>
        <v xml:space="preserve">CON PSU </v>
      </c>
      <c r="T6548" s="4" t="str">
        <f t="shared" si="346"/>
        <v>50 % MAYOR</v>
      </c>
      <c r="U6548" s="4" t="str">
        <f t="shared" si="348"/>
        <v>Rango 550-599</v>
      </c>
      <c r="V6548" t="str">
        <f t="shared" si="349"/>
        <v>MAYOR A 450</v>
      </c>
    </row>
    <row r="6549" spans="1:22" x14ac:dyDescent="0.25">
      <c r="A6549" s="4" t="s">
        <v>12265</v>
      </c>
      <c r="B6549" t="s">
        <v>56</v>
      </c>
      <c r="C6549" s="1" t="s">
        <v>19</v>
      </c>
      <c r="D6549" t="s">
        <v>20</v>
      </c>
      <c r="E6549" t="s">
        <v>21</v>
      </c>
      <c r="F6549" t="s">
        <v>12641</v>
      </c>
      <c r="G6549" t="s">
        <v>23</v>
      </c>
      <c r="H6549" t="s">
        <v>12642</v>
      </c>
      <c r="I6549" t="s">
        <v>50</v>
      </c>
      <c r="J6549" t="s">
        <v>46</v>
      </c>
      <c r="K6549" t="s">
        <v>155</v>
      </c>
      <c r="L6549" t="s">
        <v>27</v>
      </c>
      <c r="M6549" t="s">
        <v>12265</v>
      </c>
      <c r="N6549">
        <v>566</v>
      </c>
      <c r="O6549">
        <v>620</v>
      </c>
      <c r="P6549">
        <v>495</v>
      </c>
      <c r="Q6549" s="4">
        <v>616</v>
      </c>
      <c r="R6549">
        <v>557.5</v>
      </c>
      <c r="S6549" s="4" t="str">
        <f t="shared" si="347"/>
        <v xml:space="preserve">CON PSU </v>
      </c>
      <c r="T6549" s="4" t="str">
        <f t="shared" ref="T6549:T6584" si="350">IF(Q6549&gt;N6549,"50 % MAYOR","50 % MENOR ")</f>
        <v>50 % MAYOR</v>
      </c>
      <c r="U6549" s="4" t="str">
        <f t="shared" si="348"/>
        <v>Rango 550-599</v>
      </c>
      <c r="V6549" t="str">
        <f t="shared" si="349"/>
        <v>MAYOR A 450</v>
      </c>
    </row>
    <row r="6550" spans="1:22" x14ac:dyDescent="0.25">
      <c r="A6550" s="4" t="s">
        <v>12265</v>
      </c>
      <c r="B6550" t="s">
        <v>129</v>
      </c>
      <c r="C6550" s="1" t="s">
        <v>19</v>
      </c>
      <c r="D6550" t="s">
        <v>20</v>
      </c>
      <c r="E6550" t="s">
        <v>21</v>
      </c>
      <c r="F6550" t="s">
        <v>14959</v>
      </c>
      <c r="G6550" t="s">
        <v>23</v>
      </c>
      <c r="H6550" t="s">
        <v>14960</v>
      </c>
      <c r="I6550" t="s">
        <v>25</v>
      </c>
      <c r="J6550" t="s">
        <v>59</v>
      </c>
      <c r="K6550" t="s">
        <v>27</v>
      </c>
      <c r="L6550" t="s">
        <v>27</v>
      </c>
      <c r="M6550" t="s">
        <v>12265</v>
      </c>
      <c r="N6550">
        <v>610</v>
      </c>
      <c r="O6550">
        <v>588</v>
      </c>
      <c r="P6550">
        <v>610</v>
      </c>
      <c r="Q6550" s="4">
        <v>617</v>
      </c>
      <c r="R6550">
        <v>599</v>
      </c>
      <c r="S6550" s="4" t="str">
        <f t="shared" si="347"/>
        <v xml:space="preserve">CON PSU </v>
      </c>
      <c r="T6550" s="4" t="str">
        <f t="shared" si="350"/>
        <v>50 % MAYOR</v>
      </c>
      <c r="U6550" s="4" t="str">
        <f t="shared" si="348"/>
        <v>Rango 550-599</v>
      </c>
      <c r="V6550" t="str">
        <f t="shared" si="349"/>
        <v>MAYOR A 450</v>
      </c>
    </row>
    <row r="6551" spans="1:22" x14ac:dyDescent="0.25">
      <c r="A6551" s="4" t="s">
        <v>12265</v>
      </c>
      <c r="B6551" t="s">
        <v>83</v>
      </c>
      <c r="C6551" s="1" t="s">
        <v>19</v>
      </c>
      <c r="D6551" t="s">
        <v>20</v>
      </c>
      <c r="E6551" t="s">
        <v>21</v>
      </c>
      <c r="F6551" t="s">
        <v>14008</v>
      </c>
      <c r="G6551" t="s">
        <v>23</v>
      </c>
      <c r="H6551" t="s">
        <v>14009</v>
      </c>
      <c r="I6551" t="s">
        <v>50</v>
      </c>
      <c r="J6551" t="s">
        <v>486</v>
      </c>
      <c r="K6551" t="s">
        <v>155</v>
      </c>
      <c r="L6551" t="s">
        <v>27</v>
      </c>
      <c r="M6551" t="s">
        <v>3144</v>
      </c>
      <c r="N6551">
        <v>601</v>
      </c>
      <c r="O6551">
        <v>603</v>
      </c>
      <c r="P6551">
        <v>562</v>
      </c>
      <c r="Q6551" s="4">
        <v>624</v>
      </c>
      <c r="R6551">
        <v>582.5</v>
      </c>
      <c r="S6551" s="4" t="str">
        <f t="shared" si="347"/>
        <v xml:space="preserve">CON PSU </v>
      </c>
      <c r="T6551" s="4" t="str">
        <f t="shared" si="350"/>
        <v>50 % MAYOR</v>
      </c>
      <c r="U6551" s="4" t="str">
        <f t="shared" si="348"/>
        <v>Rango 550-599</v>
      </c>
      <c r="V6551" t="str">
        <f t="shared" si="349"/>
        <v>MAYOR A 450</v>
      </c>
    </row>
    <row r="6552" spans="1:22" x14ac:dyDescent="0.25">
      <c r="A6552" s="4" t="s">
        <v>12265</v>
      </c>
      <c r="B6552" t="s">
        <v>56</v>
      </c>
      <c r="C6552" s="1" t="s">
        <v>19</v>
      </c>
      <c r="D6552" t="s">
        <v>20</v>
      </c>
      <c r="E6552" t="s">
        <v>21</v>
      </c>
      <c r="F6552" t="s">
        <v>12816</v>
      </c>
      <c r="G6552" t="s">
        <v>23</v>
      </c>
      <c r="H6552" t="s">
        <v>12817</v>
      </c>
      <c r="I6552" t="s">
        <v>50</v>
      </c>
      <c r="J6552" t="s">
        <v>122</v>
      </c>
      <c r="K6552" t="s">
        <v>155</v>
      </c>
      <c r="L6552" t="s">
        <v>27</v>
      </c>
      <c r="M6552" t="s">
        <v>12265</v>
      </c>
      <c r="N6552">
        <v>561</v>
      </c>
      <c r="O6552">
        <v>573</v>
      </c>
      <c r="P6552">
        <v>558</v>
      </c>
      <c r="Q6552" s="4">
        <v>630</v>
      </c>
      <c r="R6552">
        <v>565.5</v>
      </c>
      <c r="S6552" s="4" t="str">
        <f t="shared" si="347"/>
        <v xml:space="preserve">CON PSU </v>
      </c>
      <c r="T6552" s="4" t="str">
        <f t="shared" si="350"/>
        <v>50 % MAYOR</v>
      </c>
      <c r="U6552" s="4" t="str">
        <f t="shared" si="348"/>
        <v>Rango 550-599</v>
      </c>
      <c r="V6552" t="str">
        <f t="shared" si="349"/>
        <v>MAYOR A 450</v>
      </c>
    </row>
    <row r="6553" spans="1:22" x14ac:dyDescent="0.25">
      <c r="A6553" s="4" t="s">
        <v>12265</v>
      </c>
      <c r="B6553" t="s">
        <v>83</v>
      </c>
      <c r="C6553" s="1" t="s">
        <v>19</v>
      </c>
      <c r="D6553" t="s">
        <v>20</v>
      </c>
      <c r="E6553" t="s">
        <v>21</v>
      </c>
      <c r="F6553" t="s">
        <v>13888</v>
      </c>
      <c r="G6553" t="s">
        <v>23</v>
      </c>
      <c r="H6553" t="s">
        <v>13889</v>
      </c>
      <c r="I6553" t="s">
        <v>50</v>
      </c>
      <c r="J6553" t="s">
        <v>69</v>
      </c>
      <c r="K6553" t="s">
        <v>155</v>
      </c>
      <c r="L6553" t="s">
        <v>27</v>
      </c>
      <c r="M6553" t="s">
        <v>12265</v>
      </c>
      <c r="N6553">
        <v>616</v>
      </c>
      <c r="O6553">
        <v>628</v>
      </c>
      <c r="P6553">
        <v>558</v>
      </c>
      <c r="Q6553" s="4">
        <v>640</v>
      </c>
      <c r="R6553">
        <v>593</v>
      </c>
      <c r="S6553" s="4" t="str">
        <f t="shared" si="347"/>
        <v xml:space="preserve">CON PSU </v>
      </c>
      <c r="T6553" s="4" t="str">
        <f t="shared" si="350"/>
        <v>50 % MAYOR</v>
      </c>
      <c r="U6553" s="4" t="str">
        <f t="shared" si="348"/>
        <v>Rango 550-599</v>
      </c>
      <c r="V6553" t="str">
        <f t="shared" si="349"/>
        <v>MAYOR A 450</v>
      </c>
    </row>
    <row r="6554" spans="1:22" x14ac:dyDescent="0.25">
      <c r="A6554" s="4" t="s">
        <v>12265</v>
      </c>
      <c r="B6554" t="s">
        <v>56</v>
      </c>
      <c r="C6554" s="1" t="s">
        <v>19</v>
      </c>
      <c r="D6554" t="s">
        <v>20</v>
      </c>
      <c r="E6554" t="s">
        <v>21</v>
      </c>
      <c r="F6554" t="s">
        <v>12497</v>
      </c>
      <c r="G6554" t="s">
        <v>23</v>
      </c>
      <c r="H6554" t="s">
        <v>12498</v>
      </c>
      <c r="I6554" t="s">
        <v>50</v>
      </c>
      <c r="J6554" t="s">
        <v>566</v>
      </c>
      <c r="K6554" t="s">
        <v>155</v>
      </c>
      <c r="L6554" t="s">
        <v>27</v>
      </c>
      <c r="M6554" t="s">
        <v>12265</v>
      </c>
      <c r="N6554">
        <v>626</v>
      </c>
      <c r="O6554">
        <v>544</v>
      </c>
      <c r="P6554">
        <v>605</v>
      </c>
      <c r="Q6554" s="4">
        <v>640</v>
      </c>
      <c r="R6554">
        <v>574.5</v>
      </c>
      <c r="S6554" s="4" t="str">
        <f t="shared" si="347"/>
        <v xml:space="preserve">CON PSU </v>
      </c>
      <c r="T6554" s="4" t="str">
        <f t="shared" si="350"/>
        <v>50 % MAYOR</v>
      </c>
      <c r="U6554" s="4" t="str">
        <f t="shared" si="348"/>
        <v>Rango 550-599</v>
      </c>
      <c r="V6554" t="str">
        <f t="shared" si="349"/>
        <v>MAYOR A 450</v>
      </c>
    </row>
    <row r="6555" spans="1:22" x14ac:dyDescent="0.25">
      <c r="A6555" s="4" t="s">
        <v>12265</v>
      </c>
      <c r="B6555" t="s">
        <v>56</v>
      </c>
      <c r="C6555" s="1" t="s">
        <v>19</v>
      </c>
      <c r="D6555" t="s">
        <v>20</v>
      </c>
      <c r="E6555" t="s">
        <v>21</v>
      </c>
      <c r="F6555" t="s">
        <v>12732</v>
      </c>
      <c r="G6555" t="s">
        <v>23</v>
      </c>
      <c r="H6555" t="s">
        <v>12733</v>
      </c>
      <c r="I6555" t="s">
        <v>25</v>
      </c>
      <c r="J6555" t="s">
        <v>100</v>
      </c>
      <c r="K6555" t="s">
        <v>155</v>
      </c>
      <c r="L6555" t="s">
        <v>27</v>
      </c>
      <c r="M6555" t="s">
        <v>12265</v>
      </c>
      <c r="N6555">
        <v>560</v>
      </c>
      <c r="O6555">
        <v>604</v>
      </c>
      <c r="P6555">
        <v>551</v>
      </c>
      <c r="Q6555" s="4">
        <v>640</v>
      </c>
      <c r="R6555">
        <v>577.5</v>
      </c>
      <c r="S6555" s="4" t="str">
        <f t="shared" si="347"/>
        <v xml:space="preserve">CON PSU </v>
      </c>
      <c r="T6555" s="4" t="str">
        <f t="shared" si="350"/>
        <v>50 % MAYOR</v>
      </c>
      <c r="U6555" s="4" t="str">
        <f t="shared" si="348"/>
        <v>Rango 550-599</v>
      </c>
      <c r="V6555" t="str">
        <f t="shared" si="349"/>
        <v>MAYOR A 450</v>
      </c>
    </row>
    <row r="6556" spans="1:22" x14ac:dyDescent="0.25">
      <c r="A6556" s="4" t="s">
        <v>12265</v>
      </c>
      <c r="B6556" t="s">
        <v>129</v>
      </c>
      <c r="C6556" s="1" t="s">
        <v>19</v>
      </c>
      <c r="D6556" t="s">
        <v>20</v>
      </c>
      <c r="E6556" t="s">
        <v>21</v>
      </c>
      <c r="F6556" t="s">
        <v>14838</v>
      </c>
      <c r="G6556" t="s">
        <v>23</v>
      </c>
      <c r="H6556" t="s">
        <v>14839</v>
      </c>
      <c r="I6556" t="s">
        <v>50</v>
      </c>
      <c r="J6556" t="s">
        <v>100</v>
      </c>
      <c r="K6556" t="s">
        <v>155</v>
      </c>
      <c r="L6556" t="s">
        <v>27</v>
      </c>
      <c r="M6556" t="s">
        <v>12265</v>
      </c>
      <c r="N6556">
        <v>589</v>
      </c>
      <c r="O6556">
        <v>510</v>
      </c>
      <c r="P6556">
        <v>596</v>
      </c>
      <c r="Q6556" s="4">
        <v>640</v>
      </c>
      <c r="R6556">
        <v>553</v>
      </c>
      <c r="S6556" s="4" t="str">
        <f t="shared" si="347"/>
        <v xml:space="preserve">CON PSU </v>
      </c>
      <c r="T6556" s="4" t="str">
        <f t="shared" si="350"/>
        <v>50 % MAYOR</v>
      </c>
      <c r="U6556" s="4" t="str">
        <f t="shared" si="348"/>
        <v>Rango 550-599</v>
      </c>
      <c r="V6556" t="str">
        <f t="shared" si="349"/>
        <v>MAYOR A 450</v>
      </c>
    </row>
    <row r="6557" spans="1:22" x14ac:dyDescent="0.25">
      <c r="A6557" s="4" t="s">
        <v>12265</v>
      </c>
      <c r="B6557" t="s">
        <v>83</v>
      </c>
      <c r="C6557" s="1" t="s">
        <v>19</v>
      </c>
      <c r="D6557" t="s">
        <v>20</v>
      </c>
      <c r="E6557" t="s">
        <v>21</v>
      </c>
      <c r="F6557" t="s">
        <v>13964</v>
      </c>
      <c r="G6557" t="s">
        <v>23</v>
      </c>
      <c r="H6557" t="s">
        <v>13965</v>
      </c>
      <c r="I6557" t="s">
        <v>50</v>
      </c>
      <c r="J6557" t="s">
        <v>152</v>
      </c>
      <c r="K6557" t="s">
        <v>155</v>
      </c>
      <c r="L6557" t="s">
        <v>155</v>
      </c>
      <c r="M6557" t="s">
        <v>3144</v>
      </c>
      <c r="N6557">
        <v>631</v>
      </c>
      <c r="O6557">
        <v>595</v>
      </c>
      <c r="P6557">
        <v>562</v>
      </c>
      <c r="Q6557" s="4">
        <v>640</v>
      </c>
      <c r="R6557">
        <v>578.5</v>
      </c>
      <c r="S6557" s="4" t="str">
        <f t="shared" si="347"/>
        <v xml:space="preserve">CON PSU </v>
      </c>
      <c r="T6557" s="4" t="str">
        <f t="shared" si="350"/>
        <v>50 % MAYOR</v>
      </c>
      <c r="U6557" s="4" t="str">
        <f t="shared" si="348"/>
        <v>Rango 550-599</v>
      </c>
      <c r="V6557" t="str">
        <f t="shared" si="349"/>
        <v>MAYOR A 450</v>
      </c>
    </row>
    <row r="6558" spans="1:22" x14ac:dyDescent="0.25">
      <c r="A6558" s="4" t="s">
        <v>12265</v>
      </c>
      <c r="B6558" t="s">
        <v>43</v>
      </c>
      <c r="C6558" s="1" t="s">
        <v>30</v>
      </c>
      <c r="D6558" t="s">
        <v>20</v>
      </c>
      <c r="E6558" t="s">
        <v>21</v>
      </c>
      <c r="F6558" t="s">
        <v>13189</v>
      </c>
      <c r="G6558" t="s">
        <v>23</v>
      </c>
      <c r="H6558" t="s">
        <v>13190</v>
      </c>
      <c r="I6558" t="s">
        <v>50</v>
      </c>
      <c r="J6558" t="s">
        <v>162</v>
      </c>
      <c r="K6558" t="s">
        <v>155</v>
      </c>
      <c r="L6558" t="s">
        <v>27</v>
      </c>
      <c r="M6558" t="s">
        <v>12265</v>
      </c>
      <c r="N6558">
        <v>651</v>
      </c>
      <c r="O6558">
        <v>612</v>
      </c>
      <c r="P6558">
        <v>527</v>
      </c>
      <c r="Q6558" s="4">
        <v>651</v>
      </c>
      <c r="R6558">
        <v>569.5</v>
      </c>
      <c r="S6558" s="4" t="str">
        <f t="shared" si="347"/>
        <v xml:space="preserve">CON PSU </v>
      </c>
      <c r="T6558" s="4" t="str">
        <f t="shared" si="350"/>
        <v xml:space="preserve">50 % MENOR </v>
      </c>
      <c r="U6558" s="4" t="str">
        <f t="shared" si="348"/>
        <v>Rango 550-599</v>
      </c>
      <c r="V6558" t="str">
        <f t="shared" si="349"/>
        <v>MAYOR A 450</v>
      </c>
    </row>
    <row r="6559" spans="1:22" x14ac:dyDescent="0.25">
      <c r="A6559" s="4" t="s">
        <v>12265</v>
      </c>
      <c r="B6559" t="s">
        <v>29</v>
      </c>
      <c r="C6559" s="1" t="s">
        <v>30</v>
      </c>
      <c r="D6559" t="s">
        <v>20</v>
      </c>
      <c r="E6559" t="s">
        <v>21</v>
      </c>
      <c r="F6559" t="s">
        <v>13068</v>
      </c>
      <c r="G6559" t="s">
        <v>23</v>
      </c>
      <c r="H6559" t="s">
        <v>13069</v>
      </c>
      <c r="I6559" t="s">
        <v>50</v>
      </c>
      <c r="J6559" t="s">
        <v>173</v>
      </c>
      <c r="K6559" t="s">
        <v>27</v>
      </c>
      <c r="L6559" t="s">
        <v>27</v>
      </c>
      <c r="M6559" t="s">
        <v>12265</v>
      </c>
      <c r="N6559">
        <v>626</v>
      </c>
      <c r="O6559">
        <v>523</v>
      </c>
      <c r="P6559">
        <v>623</v>
      </c>
      <c r="Q6559" s="4">
        <v>652</v>
      </c>
      <c r="R6559">
        <v>573</v>
      </c>
      <c r="S6559" s="4" t="str">
        <f t="shared" si="347"/>
        <v xml:space="preserve">CON PSU </v>
      </c>
      <c r="T6559" s="4" t="str">
        <f t="shared" si="350"/>
        <v>50 % MAYOR</v>
      </c>
      <c r="U6559" s="4" t="str">
        <f t="shared" si="348"/>
        <v>Rango 550-599</v>
      </c>
      <c r="V6559" t="str">
        <f t="shared" si="349"/>
        <v>MAYOR A 450</v>
      </c>
    </row>
    <row r="6560" spans="1:22" x14ac:dyDescent="0.25">
      <c r="A6560" s="4" t="s">
        <v>12265</v>
      </c>
      <c r="B6560" t="s">
        <v>129</v>
      </c>
      <c r="C6560" s="1" t="s">
        <v>19</v>
      </c>
      <c r="D6560" t="s">
        <v>20</v>
      </c>
      <c r="E6560" t="s">
        <v>21</v>
      </c>
      <c r="F6560" t="s">
        <v>14874</v>
      </c>
      <c r="G6560" t="s">
        <v>23</v>
      </c>
      <c r="H6560" t="s">
        <v>14875</v>
      </c>
      <c r="I6560" t="s">
        <v>50</v>
      </c>
      <c r="J6560" t="s">
        <v>63</v>
      </c>
      <c r="K6560" t="s">
        <v>155</v>
      </c>
      <c r="L6560" t="s">
        <v>27</v>
      </c>
      <c r="M6560" t="s">
        <v>12265</v>
      </c>
      <c r="N6560">
        <v>616</v>
      </c>
      <c r="O6560">
        <v>580</v>
      </c>
      <c r="P6560">
        <v>591</v>
      </c>
      <c r="Q6560" s="4">
        <v>660</v>
      </c>
      <c r="R6560">
        <v>585.5</v>
      </c>
      <c r="S6560" s="4" t="str">
        <f t="shared" si="347"/>
        <v xml:space="preserve">CON PSU </v>
      </c>
      <c r="T6560" s="4" t="str">
        <f t="shared" si="350"/>
        <v>50 % MAYOR</v>
      </c>
      <c r="U6560" s="4" t="str">
        <f t="shared" si="348"/>
        <v>Rango 550-599</v>
      </c>
      <c r="V6560" t="str">
        <f t="shared" si="349"/>
        <v>MAYOR A 450</v>
      </c>
    </row>
    <row r="6561" spans="1:22" x14ac:dyDescent="0.25">
      <c r="A6561" s="4" t="s">
        <v>12265</v>
      </c>
      <c r="B6561" t="s">
        <v>56</v>
      </c>
      <c r="C6561" s="1" t="s">
        <v>19</v>
      </c>
      <c r="D6561" t="s">
        <v>20</v>
      </c>
      <c r="E6561" t="s">
        <v>21</v>
      </c>
      <c r="F6561" t="s">
        <v>12621</v>
      </c>
      <c r="G6561" t="s">
        <v>23</v>
      </c>
      <c r="H6561" t="s">
        <v>12622</v>
      </c>
      <c r="I6561" t="s">
        <v>50</v>
      </c>
      <c r="J6561" t="s">
        <v>471</v>
      </c>
      <c r="K6561" t="s">
        <v>155</v>
      </c>
      <c r="L6561" t="s">
        <v>27</v>
      </c>
      <c r="M6561" t="s">
        <v>12265</v>
      </c>
      <c r="N6561">
        <v>621</v>
      </c>
      <c r="O6561">
        <v>551</v>
      </c>
      <c r="P6561">
        <v>564</v>
      </c>
      <c r="Q6561" s="4">
        <v>661</v>
      </c>
      <c r="R6561">
        <v>557.5</v>
      </c>
      <c r="S6561" s="4" t="str">
        <f t="shared" si="347"/>
        <v xml:space="preserve">CON PSU </v>
      </c>
      <c r="T6561" s="4" t="str">
        <f t="shared" si="350"/>
        <v>50 % MAYOR</v>
      </c>
      <c r="U6561" s="4" t="str">
        <f t="shared" si="348"/>
        <v>Rango 550-599</v>
      </c>
      <c r="V6561" t="str">
        <f t="shared" si="349"/>
        <v>MAYOR A 450</v>
      </c>
    </row>
    <row r="6562" spans="1:22" x14ac:dyDescent="0.25">
      <c r="A6562" s="4" t="s">
        <v>12265</v>
      </c>
      <c r="B6562" t="s">
        <v>129</v>
      </c>
      <c r="C6562" s="1" t="s">
        <v>19</v>
      </c>
      <c r="D6562" t="s">
        <v>20</v>
      </c>
      <c r="E6562" t="s">
        <v>21</v>
      </c>
      <c r="F6562" t="s">
        <v>14945</v>
      </c>
      <c r="G6562" t="s">
        <v>23</v>
      </c>
      <c r="H6562" t="s">
        <v>14946</v>
      </c>
      <c r="I6562" t="s">
        <v>25</v>
      </c>
      <c r="J6562" t="s">
        <v>69</v>
      </c>
      <c r="K6562" t="s">
        <v>27</v>
      </c>
      <c r="L6562" t="s">
        <v>27</v>
      </c>
      <c r="M6562" t="s">
        <v>12265</v>
      </c>
      <c r="N6562">
        <v>637</v>
      </c>
      <c r="O6562">
        <v>637</v>
      </c>
      <c r="P6562">
        <v>518</v>
      </c>
      <c r="Q6562" s="4">
        <v>667</v>
      </c>
      <c r="R6562">
        <v>577.5</v>
      </c>
      <c r="S6562" s="4" t="str">
        <f t="shared" si="347"/>
        <v xml:space="preserve">CON PSU </v>
      </c>
      <c r="T6562" s="4" t="str">
        <f t="shared" si="350"/>
        <v>50 % MAYOR</v>
      </c>
      <c r="U6562" s="4" t="str">
        <f t="shared" si="348"/>
        <v>Rango 550-599</v>
      </c>
      <c r="V6562" t="str">
        <f t="shared" si="349"/>
        <v>MAYOR A 450</v>
      </c>
    </row>
    <row r="6563" spans="1:22" x14ac:dyDescent="0.25">
      <c r="A6563" s="4" t="s">
        <v>12265</v>
      </c>
      <c r="B6563" t="s">
        <v>83</v>
      </c>
      <c r="C6563" s="1" t="s">
        <v>19</v>
      </c>
      <c r="D6563" t="s">
        <v>20</v>
      </c>
      <c r="E6563" t="s">
        <v>21</v>
      </c>
      <c r="F6563" t="s">
        <v>13658</v>
      </c>
      <c r="G6563" t="s">
        <v>23</v>
      </c>
      <c r="H6563" t="s">
        <v>13659</v>
      </c>
      <c r="I6563" t="s">
        <v>50</v>
      </c>
      <c r="J6563" t="s">
        <v>46</v>
      </c>
      <c r="K6563" t="s">
        <v>27</v>
      </c>
      <c r="L6563" t="s">
        <v>155</v>
      </c>
      <c r="M6563" t="s">
        <v>12265</v>
      </c>
      <c r="N6563">
        <v>621</v>
      </c>
      <c r="O6563">
        <v>517</v>
      </c>
      <c r="P6563">
        <v>586</v>
      </c>
      <c r="Q6563" s="4">
        <v>667</v>
      </c>
      <c r="R6563">
        <v>551.5</v>
      </c>
      <c r="S6563" s="4" t="str">
        <f t="shared" si="347"/>
        <v xml:space="preserve">CON PSU </v>
      </c>
      <c r="T6563" s="4" t="str">
        <f t="shared" si="350"/>
        <v>50 % MAYOR</v>
      </c>
      <c r="U6563" s="4" t="str">
        <f t="shared" si="348"/>
        <v>Rango 550-599</v>
      </c>
      <c r="V6563" t="str">
        <f t="shared" si="349"/>
        <v>MAYOR A 450</v>
      </c>
    </row>
    <row r="6564" spans="1:22" x14ac:dyDescent="0.25">
      <c r="A6564" s="4" t="s">
        <v>12265</v>
      </c>
      <c r="B6564" t="s">
        <v>56</v>
      </c>
      <c r="C6564" s="1" t="s">
        <v>19</v>
      </c>
      <c r="D6564" t="s">
        <v>20</v>
      </c>
      <c r="E6564" t="s">
        <v>21</v>
      </c>
      <c r="F6564" t="s">
        <v>12685</v>
      </c>
      <c r="G6564" t="s">
        <v>23</v>
      </c>
      <c r="H6564" t="s">
        <v>12686</v>
      </c>
      <c r="I6564" t="s">
        <v>25</v>
      </c>
      <c r="J6564" t="s">
        <v>46</v>
      </c>
      <c r="K6564" t="s">
        <v>155</v>
      </c>
      <c r="L6564" t="s">
        <v>27</v>
      </c>
      <c r="M6564" t="s">
        <v>12265</v>
      </c>
      <c r="N6564">
        <v>631</v>
      </c>
      <c r="O6564">
        <v>537</v>
      </c>
      <c r="P6564">
        <v>570</v>
      </c>
      <c r="Q6564" s="4">
        <v>672</v>
      </c>
      <c r="R6564">
        <v>553.5</v>
      </c>
      <c r="S6564" s="4" t="str">
        <f t="shared" si="347"/>
        <v xml:space="preserve">CON PSU </v>
      </c>
      <c r="T6564" s="4" t="str">
        <f t="shared" si="350"/>
        <v>50 % MAYOR</v>
      </c>
      <c r="U6564" s="4" t="str">
        <f t="shared" si="348"/>
        <v>Rango 550-599</v>
      </c>
      <c r="V6564" t="str">
        <f t="shared" si="349"/>
        <v>MAYOR A 450</v>
      </c>
    </row>
    <row r="6565" spans="1:22" x14ac:dyDescent="0.25">
      <c r="A6565" s="4" t="s">
        <v>12265</v>
      </c>
      <c r="B6565" t="s">
        <v>267</v>
      </c>
      <c r="C6565" s="1" t="s">
        <v>97</v>
      </c>
      <c r="D6565" t="s">
        <v>20</v>
      </c>
      <c r="E6565" t="s">
        <v>21</v>
      </c>
      <c r="F6565" t="s">
        <v>14744</v>
      </c>
      <c r="G6565" t="s">
        <v>23</v>
      </c>
      <c r="H6565" t="s">
        <v>14745</v>
      </c>
      <c r="I6565" t="s">
        <v>50</v>
      </c>
      <c r="J6565" t="s">
        <v>88</v>
      </c>
      <c r="K6565" t="s">
        <v>27</v>
      </c>
      <c r="L6565" t="s">
        <v>155</v>
      </c>
      <c r="M6565" t="s">
        <v>3144</v>
      </c>
      <c r="N6565">
        <v>616</v>
      </c>
      <c r="O6565">
        <v>603</v>
      </c>
      <c r="P6565">
        <v>537</v>
      </c>
      <c r="Q6565" s="4">
        <v>675</v>
      </c>
      <c r="R6565">
        <v>570</v>
      </c>
      <c r="S6565" s="4" t="str">
        <f t="shared" si="347"/>
        <v xml:space="preserve">CON PSU </v>
      </c>
      <c r="T6565" s="4" t="str">
        <f t="shared" si="350"/>
        <v>50 % MAYOR</v>
      </c>
      <c r="U6565" s="4" t="str">
        <f t="shared" si="348"/>
        <v>Rango 550-599</v>
      </c>
      <c r="V6565" t="str">
        <f t="shared" si="349"/>
        <v>MAYOR A 450</v>
      </c>
    </row>
    <row r="6566" spans="1:22" x14ac:dyDescent="0.25">
      <c r="A6566" s="4" t="s">
        <v>12265</v>
      </c>
      <c r="B6566" t="s">
        <v>39</v>
      </c>
      <c r="C6566" s="1" t="s">
        <v>30</v>
      </c>
      <c r="D6566" t="s">
        <v>20</v>
      </c>
      <c r="E6566" t="s">
        <v>21</v>
      </c>
      <c r="F6566" t="s">
        <v>12996</v>
      </c>
      <c r="G6566" t="s">
        <v>23</v>
      </c>
      <c r="H6566" t="s">
        <v>12997</v>
      </c>
      <c r="I6566" t="s">
        <v>50</v>
      </c>
      <c r="J6566" t="s">
        <v>82</v>
      </c>
      <c r="K6566" t="s">
        <v>155</v>
      </c>
      <c r="L6566" t="s">
        <v>27</v>
      </c>
      <c r="M6566" t="s">
        <v>12265</v>
      </c>
      <c r="N6566">
        <v>620</v>
      </c>
      <c r="O6566">
        <v>558</v>
      </c>
      <c r="P6566">
        <v>601</v>
      </c>
      <c r="Q6566" s="4">
        <v>680</v>
      </c>
      <c r="R6566">
        <v>579.5</v>
      </c>
      <c r="S6566" s="4" t="str">
        <f t="shared" si="347"/>
        <v xml:space="preserve">CON PSU </v>
      </c>
      <c r="T6566" s="4" t="str">
        <f t="shared" si="350"/>
        <v>50 % MAYOR</v>
      </c>
      <c r="U6566" s="4" t="str">
        <f t="shared" si="348"/>
        <v>Rango 550-599</v>
      </c>
      <c r="V6566" t="str">
        <f t="shared" si="349"/>
        <v>MAYOR A 450</v>
      </c>
    </row>
    <row r="6567" spans="1:22" x14ac:dyDescent="0.25">
      <c r="A6567" s="4" t="s">
        <v>12265</v>
      </c>
      <c r="B6567" t="s">
        <v>129</v>
      </c>
      <c r="C6567" s="1" t="s">
        <v>19</v>
      </c>
      <c r="D6567" t="s">
        <v>20</v>
      </c>
      <c r="E6567" t="s">
        <v>21</v>
      </c>
      <c r="F6567" t="s">
        <v>15098</v>
      </c>
      <c r="G6567" t="s">
        <v>23</v>
      </c>
      <c r="H6567" t="s">
        <v>15099</v>
      </c>
      <c r="I6567" t="s">
        <v>25</v>
      </c>
      <c r="J6567" t="s">
        <v>73</v>
      </c>
      <c r="K6567" t="s">
        <v>155</v>
      </c>
      <c r="L6567" t="s">
        <v>27</v>
      </c>
      <c r="M6567" t="s">
        <v>3152</v>
      </c>
      <c r="N6567">
        <v>575</v>
      </c>
      <c r="O6567">
        <v>560</v>
      </c>
      <c r="P6567">
        <v>548</v>
      </c>
      <c r="Q6567" s="4">
        <v>682</v>
      </c>
      <c r="R6567">
        <v>554</v>
      </c>
      <c r="S6567" s="4" t="str">
        <f t="shared" si="347"/>
        <v xml:space="preserve">CON PSU </v>
      </c>
      <c r="T6567" s="4" t="str">
        <f t="shared" si="350"/>
        <v>50 % MAYOR</v>
      </c>
      <c r="U6567" s="4" t="str">
        <f t="shared" si="348"/>
        <v>Rango 550-599</v>
      </c>
      <c r="V6567" t="str">
        <f t="shared" si="349"/>
        <v>MAYOR A 450</v>
      </c>
    </row>
    <row r="6568" spans="1:22" x14ac:dyDescent="0.25">
      <c r="A6568" s="4" t="s">
        <v>12265</v>
      </c>
      <c r="B6568" t="s">
        <v>83</v>
      </c>
      <c r="C6568" s="1" t="s">
        <v>19</v>
      </c>
      <c r="D6568" t="s">
        <v>20</v>
      </c>
      <c r="E6568" t="s">
        <v>21</v>
      </c>
      <c r="F6568" t="s">
        <v>13805</v>
      </c>
      <c r="G6568" t="s">
        <v>23</v>
      </c>
      <c r="H6568" t="s">
        <v>13806</v>
      </c>
      <c r="I6568" t="s">
        <v>50</v>
      </c>
      <c r="J6568" t="s">
        <v>152</v>
      </c>
      <c r="K6568" t="s">
        <v>155</v>
      </c>
      <c r="L6568" t="s">
        <v>155</v>
      </c>
      <c r="M6568" t="s">
        <v>12265</v>
      </c>
      <c r="N6568">
        <v>607</v>
      </c>
      <c r="O6568">
        <v>588</v>
      </c>
      <c r="P6568">
        <v>518</v>
      </c>
      <c r="Q6568" s="4">
        <v>685</v>
      </c>
      <c r="R6568">
        <v>553</v>
      </c>
      <c r="S6568" s="4" t="str">
        <f t="shared" si="347"/>
        <v xml:space="preserve">CON PSU </v>
      </c>
      <c r="T6568" s="4" t="str">
        <f t="shared" si="350"/>
        <v>50 % MAYOR</v>
      </c>
      <c r="U6568" s="4" t="str">
        <f t="shared" si="348"/>
        <v>Rango 550-599</v>
      </c>
      <c r="V6568" t="str">
        <f t="shared" si="349"/>
        <v>MAYOR A 450</v>
      </c>
    </row>
    <row r="6569" spans="1:22" x14ac:dyDescent="0.25">
      <c r="A6569" s="4" t="s">
        <v>12265</v>
      </c>
      <c r="B6569" t="s">
        <v>129</v>
      </c>
      <c r="C6569" s="1" t="s">
        <v>19</v>
      </c>
      <c r="D6569" t="s">
        <v>20</v>
      </c>
      <c r="E6569" t="s">
        <v>21</v>
      </c>
      <c r="F6569" t="s">
        <v>14927</v>
      </c>
      <c r="G6569" t="s">
        <v>23</v>
      </c>
      <c r="H6569" t="s">
        <v>14928</v>
      </c>
      <c r="I6569" t="s">
        <v>25</v>
      </c>
      <c r="J6569" t="s">
        <v>100</v>
      </c>
      <c r="K6569" t="s">
        <v>155</v>
      </c>
      <c r="L6569" t="s">
        <v>27</v>
      </c>
      <c r="M6569" t="s">
        <v>12265</v>
      </c>
      <c r="N6569">
        <v>620</v>
      </c>
      <c r="O6569">
        <v>530</v>
      </c>
      <c r="P6569">
        <v>575</v>
      </c>
      <c r="Q6569" s="4">
        <v>692</v>
      </c>
      <c r="R6569">
        <v>552.5</v>
      </c>
      <c r="S6569" s="4" t="str">
        <f t="shared" si="347"/>
        <v xml:space="preserve">CON PSU </v>
      </c>
      <c r="T6569" s="4" t="str">
        <f t="shared" si="350"/>
        <v>50 % MAYOR</v>
      </c>
      <c r="U6569" s="4" t="str">
        <f t="shared" si="348"/>
        <v>Rango 550-599</v>
      </c>
      <c r="V6569" t="str">
        <f t="shared" si="349"/>
        <v>MAYOR A 450</v>
      </c>
    </row>
    <row r="6570" spans="1:22" x14ac:dyDescent="0.25">
      <c r="A6570" s="4" t="s">
        <v>12265</v>
      </c>
      <c r="B6570" t="s">
        <v>60</v>
      </c>
      <c r="C6570" s="1" t="s">
        <v>35</v>
      </c>
      <c r="D6570" t="s">
        <v>20</v>
      </c>
      <c r="E6570" t="s">
        <v>21</v>
      </c>
      <c r="F6570" t="s">
        <v>14271</v>
      </c>
      <c r="G6570" t="s">
        <v>23</v>
      </c>
      <c r="H6570" t="s">
        <v>14272</v>
      </c>
      <c r="I6570" t="s">
        <v>50</v>
      </c>
      <c r="J6570" t="s">
        <v>73</v>
      </c>
      <c r="K6570" t="s">
        <v>155</v>
      </c>
      <c r="L6570" t="s">
        <v>27</v>
      </c>
      <c r="M6570" t="s">
        <v>12265</v>
      </c>
      <c r="N6570">
        <v>617</v>
      </c>
      <c r="O6570">
        <v>566</v>
      </c>
      <c r="P6570">
        <v>575</v>
      </c>
      <c r="Q6570" s="4">
        <v>696</v>
      </c>
      <c r="R6570">
        <v>570.5</v>
      </c>
      <c r="S6570" s="4" t="str">
        <f t="shared" si="347"/>
        <v xml:space="preserve">CON PSU </v>
      </c>
      <c r="T6570" s="4" t="str">
        <f t="shared" si="350"/>
        <v>50 % MAYOR</v>
      </c>
      <c r="U6570" s="4" t="str">
        <f t="shared" si="348"/>
        <v>Rango 550-599</v>
      </c>
      <c r="V6570" t="str">
        <f t="shared" si="349"/>
        <v>MAYOR A 450</v>
      </c>
    </row>
    <row r="6571" spans="1:22" x14ac:dyDescent="0.25">
      <c r="A6571" s="4" t="s">
        <v>12265</v>
      </c>
      <c r="B6571" t="s">
        <v>83</v>
      </c>
      <c r="C6571" s="1" t="s">
        <v>19</v>
      </c>
      <c r="D6571" t="s">
        <v>20</v>
      </c>
      <c r="E6571" t="s">
        <v>21</v>
      </c>
      <c r="F6571" t="s">
        <v>13712</v>
      </c>
      <c r="G6571" t="s">
        <v>23</v>
      </c>
      <c r="H6571" t="s">
        <v>13713</v>
      </c>
      <c r="I6571" t="s">
        <v>50</v>
      </c>
      <c r="J6571" t="s">
        <v>132</v>
      </c>
      <c r="K6571" t="s">
        <v>155</v>
      </c>
      <c r="L6571" t="s">
        <v>27</v>
      </c>
      <c r="M6571" t="s">
        <v>12265</v>
      </c>
      <c r="N6571">
        <v>667</v>
      </c>
      <c r="O6571">
        <v>573</v>
      </c>
      <c r="P6571">
        <v>564</v>
      </c>
      <c r="Q6571" s="4">
        <v>696</v>
      </c>
      <c r="R6571">
        <v>568.5</v>
      </c>
      <c r="S6571" s="4" t="str">
        <f t="shared" si="347"/>
        <v xml:space="preserve">CON PSU </v>
      </c>
      <c r="T6571" s="4" t="str">
        <f t="shared" si="350"/>
        <v>50 % MAYOR</v>
      </c>
      <c r="U6571" s="4" t="str">
        <f t="shared" si="348"/>
        <v>Rango 550-599</v>
      </c>
      <c r="V6571" t="str">
        <f t="shared" si="349"/>
        <v>MAYOR A 450</v>
      </c>
    </row>
    <row r="6572" spans="1:22" x14ac:dyDescent="0.25">
      <c r="A6572" s="4" t="s">
        <v>12265</v>
      </c>
      <c r="B6572" t="s">
        <v>18</v>
      </c>
      <c r="C6572" s="1" t="s">
        <v>19</v>
      </c>
      <c r="D6572" t="s">
        <v>20</v>
      </c>
      <c r="E6572" t="s">
        <v>21</v>
      </c>
      <c r="F6572" t="s">
        <v>15178</v>
      </c>
      <c r="G6572" t="s">
        <v>23</v>
      </c>
      <c r="H6572" t="s">
        <v>15179</v>
      </c>
      <c r="I6572" t="s">
        <v>50</v>
      </c>
      <c r="J6572" t="s">
        <v>128</v>
      </c>
      <c r="K6572" t="s">
        <v>27</v>
      </c>
      <c r="L6572" t="s">
        <v>27</v>
      </c>
      <c r="M6572" t="s">
        <v>12265</v>
      </c>
      <c r="N6572">
        <v>667</v>
      </c>
      <c r="O6572">
        <v>537</v>
      </c>
      <c r="P6572">
        <v>596</v>
      </c>
      <c r="Q6572" s="4">
        <v>708</v>
      </c>
      <c r="R6572">
        <v>566.5</v>
      </c>
      <c r="S6572" s="4" t="str">
        <f t="shared" si="347"/>
        <v xml:space="preserve">CON PSU </v>
      </c>
      <c r="T6572" s="4" t="str">
        <f t="shared" si="350"/>
        <v>50 % MAYOR</v>
      </c>
      <c r="U6572" s="4" t="str">
        <f t="shared" si="348"/>
        <v>Rango 550-599</v>
      </c>
      <c r="V6572" t="str">
        <f t="shared" si="349"/>
        <v>MAYOR A 450</v>
      </c>
    </row>
    <row r="6573" spans="1:22" x14ac:dyDescent="0.25">
      <c r="A6573" s="4" t="s">
        <v>12265</v>
      </c>
      <c r="B6573" t="s">
        <v>83</v>
      </c>
      <c r="C6573" s="1" t="s">
        <v>19</v>
      </c>
      <c r="D6573" t="s">
        <v>20</v>
      </c>
      <c r="E6573" t="s">
        <v>21</v>
      </c>
      <c r="F6573" t="s">
        <v>13950</v>
      </c>
      <c r="G6573" t="s">
        <v>23</v>
      </c>
      <c r="H6573" t="s">
        <v>13951</v>
      </c>
      <c r="I6573" t="s">
        <v>50</v>
      </c>
      <c r="J6573" t="s">
        <v>69</v>
      </c>
      <c r="K6573" t="s">
        <v>155</v>
      </c>
      <c r="L6573" t="s">
        <v>27</v>
      </c>
      <c r="M6573" t="s">
        <v>12265</v>
      </c>
      <c r="N6573">
        <v>626</v>
      </c>
      <c r="O6573">
        <v>566</v>
      </c>
      <c r="P6573">
        <v>551</v>
      </c>
      <c r="Q6573" s="4">
        <v>708</v>
      </c>
      <c r="R6573">
        <v>558.5</v>
      </c>
      <c r="S6573" s="4" t="str">
        <f t="shared" si="347"/>
        <v xml:space="preserve">CON PSU </v>
      </c>
      <c r="T6573" s="4" t="str">
        <f t="shared" si="350"/>
        <v>50 % MAYOR</v>
      </c>
      <c r="U6573" s="4" t="str">
        <f t="shared" si="348"/>
        <v>Rango 550-599</v>
      </c>
      <c r="V6573" t="str">
        <f t="shared" si="349"/>
        <v>MAYOR A 450</v>
      </c>
    </row>
    <row r="6574" spans="1:22" x14ac:dyDescent="0.25">
      <c r="A6574" s="4" t="s">
        <v>12265</v>
      </c>
      <c r="B6574" t="s">
        <v>209</v>
      </c>
      <c r="C6574" s="1" t="s">
        <v>19</v>
      </c>
      <c r="D6574" t="s">
        <v>20</v>
      </c>
      <c r="E6574" t="s">
        <v>21</v>
      </c>
      <c r="F6574" t="s">
        <v>12937</v>
      </c>
      <c r="G6574" t="s">
        <v>23</v>
      </c>
      <c r="H6574" t="s">
        <v>12938</v>
      </c>
      <c r="I6574" t="s">
        <v>50</v>
      </c>
      <c r="J6574" t="s">
        <v>224</v>
      </c>
      <c r="K6574" t="s">
        <v>27</v>
      </c>
      <c r="L6574" t="s">
        <v>27</v>
      </c>
      <c r="M6574" t="s">
        <v>12265</v>
      </c>
      <c r="N6574">
        <v>626</v>
      </c>
      <c r="O6574">
        <v>729</v>
      </c>
      <c r="P6574">
        <v>429</v>
      </c>
      <c r="Q6574" s="4">
        <v>713</v>
      </c>
      <c r="R6574">
        <v>579</v>
      </c>
      <c r="S6574" s="4" t="str">
        <f t="shared" si="347"/>
        <v xml:space="preserve">CON PSU </v>
      </c>
      <c r="T6574" s="4" t="str">
        <f t="shared" si="350"/>
        <v>50 % MAYOR</v>
      </c>
      <c r="U6574" s="4" t="str">
        <f t="shared" si="348"/>
        <v>Rango 550-599</v>
      </c>
      <c r="V6574" t="str">
        <f t="shared" si="349"/>
        <v>MAYOR A 450</v>
      </c>
    </row>
    <row r="6575" spans="1:22" x14ac:dyDescent="0.25">
      <c r="A6575" s="4" t="s">
        <v>12265</v>
      </c>
      <c r="B6575" t="s">
        <v>83</v>
      </c>
      <c r="C6575" s="1" t="s">
        <v>19</v>
      </c>
      <c r="D6575" t="s">
        <v>20</v>
      </c>
      <c r="E6575" t="s">
        <v>21</v>
      </c>
      <c r="F6575" t="s">
        <v>14046</v>
      </c>
      <c r="G6575" t="s">
        <v>23</v>
      </c>
      <c r="H6575" t="s">
        <v>14047</v>
      </c>
      <c r="I6575" t="s">
        <v>50</v>
      </c>
      <c r="J6575" t="s">
        <v>253</v>
      </c>
      <c r="K6575" t="s">
        <v>155</v>
      </c>
      <c r="L6575" t="s">
        <v>27</v>
      </c>
      <c r="M6575" t="s">
        <v>12265</v>
      </c>
      <c r="N6575">
        <v>647</v>
      </c>
      <c r="O6575">
        <v>530</v>
      </c>
      <c r="P6575">
        <v>601</v>
      </c>
      <c r="Q6575" s="4">
        <v>713</v>
      </c>
      <c r="R6575">
        <v>565.5</v>
      </c>
      <c r="S6575" s="4" t="str">
        <f t="shared" si="347"/>
        <v xml:space="preserve">CON PSU </v>
      </c>
      <c r="T6575" s="4" t="str">
        <f t="shared" si="350"/>
        <v>50 % MAYOR</v>
      </c>
      <c r="U6575" s="4" t="str">
        <f t="shared" si="348"/>
        <v>Rango 550-599</v>
      </c>
      <c r="V6575" t="str">
        <f t="shared" si="349"/>
        <v>MAYOR A 450</v>
      </c>
    </row>
    <row r="6576" spans="1:22" x14ac:dyDescent="0.25">
      <c r="A6576" s="4" t="s">
        <v>12265</v>
      </c>
      <c r="B6576" t="s">
        <v>56</v>
      </c>
      <c r="C6576" s="1" t="s">
        <v>19</v>
      </c>
      <c r="D6576" t="s">
        <v>20</v>
      </c>
      <c r="E6576" t="s">
        <v>21</v>
      </c>
      <c r="F6576" t="s">
        <v>12669</v>
      </c>
      <c r="G6576" t="s">
        <v>23</v>
      </c>
      <c r="H6576" t="s">
        <v>12670</v>
      </c>
      <c r="I6576" t="s">
        <v>25</v>
      </c>
      <c r="J6576" t="s">
        <v>116</v>
      </c>
      <c r="K6576" t="s">
        <v>155</v>
      </c>
      <c r="L6576" t="s">
        <v>27</v>
      </c>
      <c r="M6576" t="s">
        <v>12265</v>
      </c>
      <c r="N6576">
        <v>641</v>
      </c>
      <c r="O6576">
        <v>551</v>
      </c>
      <c r="P6576">
        <v>610</v>
      </c>
      <c r="Q6576" s="4">
        <v>717</v>
      </c>
      <c r="R6576">
        <v>580.5</v>
      </c>
      <c r="S6576" s="4" t="str">
        <f t="shared" si="347"/>
        <v xml:space="preserve">CON PSU </v>
      </c>
      <c r="T6576" s="4" t="str">
        <f t="shared" si="350"/>
        <v>50 % MAYOR</v>
      </c>
      <c r="U6576" s="4" t="str">
        <f t="shared" si="348"/>
        <v>Rango 550-599</v>
      </c>
      <c r="V6576" t="str">
        <f t="shared" si="349"/>
        <v>MAYOR A 450</v>
      </c>
    </row>
    <row r="6577" spans="1:22" x14ac:dyDescent="0.25">
      <c r="A6577" s="4" t="s">
        <v>12265</v>
      </c>
      <c r="B6577" t="s">
        <v>43</v>
      </c>
      <c r="C6577" s="1" t="s">
        <v>30</v>
      </c>
      <c r="D6577" t="s">
        <v>20</v>
      </c>
      <c r="E6577" t="s">
        <v>21</v>
      </c>
      <c r="F6577" t="s">
        <v>13199</v>
      </c>
      <c r="G6577" t="s">
        <v>23</v>
      </c>
      <c r="H6577" t="s">
        <v>13200</v>
      </c>
      <c r="I6577" t="s">
        <v>25</v>
      </c>
      <c r="J6577" t="s">
        <v>185</v>
      </c>
      <c r="K6577" t="s">
        <v>27</v>
      </c>
      <c r="L6577" t="s">
        <v>27</v>
      </c>
      <c r="M6577" t="s">
        <v>12265</v>
      </c>
      <c r="N6577">
        <v>641</v>
      </c>
      <c r="O6577">
        <v>596</v>
      </c>
      <c r="P6577">
        <v>586</v>
      </c>
      <c r="Q6577" s="4">
        <v>744</v>
      </c>
      <c r="R6577">
        <v>591</v>
      </c>
      <c r="S6577" s="4" t="str">
        <f t="shared" si="347"/>
        <v xml:space="preserve">CON PSU </v>
      </c>
      <c r="T6577" s="4" t="str">
        <f t="shared" si="350"/>
        <v>50 % MAYOR</v>
      </c>
      <c r="U6577" s="4" t="str">
        <f t="shared" si="348"/>
        <v>Rango 550-599</v>
      </c>
      <c r="V6577" t="str">
        <f t="shared" si="349"/>
        <v>MAYOR A 450</v>
      </c>
    </row>
    <row r="6578" spans="1:22" x14ac:dyDescent="0.25">
      <c r="A6578" s="4" t="s">
        <v>12265</v>
      </c>
      <c r="B6578" t="s">
        <v>70</v>
      </c>
      <c r="C6578" s="1" t="s">
        <v>35</v>
      </c>
      <c r="D6578" t="s">
        <v>20</v>
      </c>
      <c r="E6578" t="s">
        <v>21</v>
      </c>
      <c r="F6578" t="s">
        <v>14213</v>
      </c>
      <c r="G6578" t="s">
        <v>23</v>
      </c>
      <c r="H6578" t="s">
        <v>14214</v>
      </c>
      <c r="I6578" t="s">
        <v>25</v>
      </c>
      <c r="J6578" t="s">
        <v>46</v>
      </c>
      <c r="K6578" t="s">
        <v>155</v>
      </c>
      <c r="L6578" t="s">
        <v>27</v>
      </c>
      <c r="M6578" t="s">
        <v>12265</v>
      </c>
      <c r="N6578">
        <v>616</v>
      </c>
      <c r="O6578">
        <v>588</v>
      </c>
      <c r="P6578">
        <v>575</v>
      </c>
      <c r="Q6578" s="4">
        <v>754</v>
      </c>
      <c r="R6578">
        <v>581.5</v>
      </c>
      <c r="S6578" s="4" t="str">
        <f t="shared" si="347"/>
        <v xml:space="preserve">CON PSU </v>
      </c>
      <c r="T6578" s="4" t="str">
        <f t="shared" si="350"/>
        <v>50 % MAYOR</v>
      </c>
      <c r="U6578" s="4" t="str">
        <f t="shared" si="348"/>
        <v>Rango 550-599</v>
      </c>
      <c r="V6578" t="str">
        <f t="shared" si="349"/>
        <v>MAYOR A 450</v>
      </c>
    </row>
    <row r="6579" spans="1:22" x14ac:dyDescent="0.25">
      <c r="A6579" s="4" t="s">
        <v>12265</v>
      </c>
      <c r="B6579" t="s">
        <v>56</v>
      </c>
      <c r="C6579" s="1" t="s">
        <v>19</v>
      </c>
      <c r="D6579" t="s">
        <v>20</v>
      </c>
      <c r="E6579" t="s">
        <v>21</v>
      </c>
      <c r="F6579" t="s">
        <v>12525</v>
      </c>
      <c r="G6579" t="s">
        <v>23</v>
      </c>
      <c r="H6579" t="s">
        <v>12526</v>
      </c>
      <c r="I6579" t="s">
        <v>50</v>
      </c>
      <c r="J6579" t="s">
        <v>73</v>
      </c>
      <c r="K6579" t="s">
        <v>155</v>
      </c>
      <c r="L6579" t="s">
        <v>155</v>
      </c>
      <c r="M6579" t="s">
        <v>12265</v>
      </c>
      <c r="N6579">
        <v>708</v>
      </c>
      <c r="O6579">
        <v>530</v>
      </c>
      <c r="P6579">
        <v>570</v>
      </c>
      <c r="Q6579" s="4">
        <v>761</v>
      </c>
      <c r="R6579">
        <v>550</v>
      </c>
      <c r="S6579" s="4" t="str">
        <f t="shared" si="347"/>
        <v xml:space="preserve">CON PSU </v>
      </c>
      <c r="T6579" s="4" t="str">
        <f t="shared" si="350"/>
        <v>50 % MAYOR</v>
      </c>
      <c r="U6579" s="4" t="str">
        <f t="shared" si="348"/>
        <v>Rango 550-599</v>
      </c>
      <c r="V6579" t="str">
        <f t="shared" si="349"/>
        <v>MAYOR A 450</v>
      </c>
    </row>
    <row r="6580" spans="1:22" x14ac:dyDescent="0.25">
      <c r="A6580" s="4" t="s">
        <v>12265</v>
      </c>
      <c r="B6580" t="s">
        <v>18</v>
      </c>
      <c r="C6580" s="1" t="s">
        <v>19</v>
      </c>
      <c r="D6580" t="s">
        <v>20</v>
      </c>
      <c r="E6580" t="s">
        <v>21</v>
      </c>
      <c r="F6580" t="s">
        <v>15180</v>
      </c>
      <c r="G6580" t="s">
        <v>23</v>
      </c>
      <c r="H6580" t="s">
        <v>15181</v>
      </c>
      <c r="I6580" t="s">
        <v>50</v>
      </c>
      <c r="J6580" t="s">
        <v>26</v>
      </c>
      <c r="K6580" t="s">
        <v>155</v>
      </c>
      <c r="L6580" t="s">
        <v>27</v>
      </c>
      <c r="M6580" t="s">
        <v>12265</v>
      </c>
      <c r="N6580">
        <v>719</v>
      </c>
      <c r="O6580">
        <v>544</v>
      </c>
      <c r="P6580">
        <v>610</v>
      </c>
      <c r="Q6580" s="4">
        <v>766</v>
      </c>
      <c r="R6580">
        <v>577</v>
      </c>
      <c r="S6580" s="4" t="str">
        <f t="shared" si="347"/>
        <v xml:space="preserve">CON PSU </v>
      </c>
      <c r="T6580" s="4" t="str">
        <f t="shared" si="350"/>
        <v>50 % MAYOR</v>
      </c>
      <c r="U6580" s="4" t="str">
        <f t="shared" si="348"/>
        <v>Rango 550-599</v>
      </c>
      <c r="V6580" t="str">
        <f t="shared" si="349"/>
        <v>MAYOR A 450</v>
      </c>
    </row>
    <row r="6581" spans="1:22" x14ac:dyDescent="0.25">
      <c r="A6581" s="4" t="s">
        <v>12265</v>
      </c>
      <c r="B6581" t="s">
        <v>83</v>
      </c>
      <c r="C6581" s="1" t="s">
        <v>19</v>
      </c>
      <c r="D6581" t="s">
        <v>20</v>
      </c>
      <c r="E6581" t="s">
        <v>21</v>
      </c>
      <c r="F6581" t="s">
        <v>13708</v>
      </c>
      <c r="G6581" t="s">
        <v>23</v>
      </c>
      <c r="H6581" t="s">
        <v>13709</v>
      </c>
      <c r="I6581" t="s">
        <v>50</v>
      </c>
      <c r="J6581" t="s">
        <v>185</v>
      </c>
      <c r="K6581" t="s">
        <v>155</v>
      </c>
      <c r="L6581" t="s">
        <v>27</v>
      </c>
      <c r="M6581" t="s">
        <v>12265</v>
      </c>
      <c r="N6581">
        <v>688</v>
      </c>
      <c r="O6581">
        <v>612</v>
      </c>
      <c r="P6581">
        <v>507</v>
      </c>
      <c r="Q6581" s="4">
        <v>776</v>
      </c>
      <c r="R6581">
        <v>559.5</v>
      </c>
      <c r="S6581" s="4" t="str">
        <f t="shared" si="347"/>
        <v xml:space="preserve">CON PSU </v>
      </c>
      <c r="T6581" s="4" t="str">
        <f t="shared" si="350"/>
        <v>50 % MAYOR</v>
      </c>
      <c r="U6581" s="4" t="str">
        <f t="shared" si="348"/>
        <v>Rango 550-599</v>
      </c>
      <c r="V6581" t="str">
        <f t="shared" si="349"/>
        <v>MAYOR A 450</v>
      </c>
    </row>
    <row r="6582" spans="1:22" x14ac:dyDescent="0.25">
      <c r="A6582" s="4" t="s">
        <v>12265</v>
      </c>
      <c r="B6582" t="s">
        <v>83</v>
      </c>
      <c r="C6582" s="1" t="s">
        <v>19</v>
      </c>
      <c r="D6582" t="s">
        <v>20</v>
      </c>
      <c r="E6582" t="s">
        <v>21</v>
      </c>
      <c r="F6582" t="s">
        <v>13694</v>
      </c>
      <c r="G6582" t="s">
        <v>23</v>
      </c>
      <c r="H6582" t="s">
        <v>13695</v>
      </c>
      <c r="I6582" t="s">
        <v>50</v>
      </c>
      <c r="J6582" t="s">
        <v>122</v>
      </c>
      <c r="K6582" t="s">
        <v>155</v>
      </c>
      <c r="L6582" t="s">
        <v>155</v>
      </c>
      <c r="M6582" t="s">
        <v>3144</v>
      </c>
      <c r="N6582">
        <v>698</v>
      </c>
      <c r="O6582">
        <v>556</v>
      </c>
      <c r="P6582">
        <v>572</v>
      </c>
      <c r="Q6582" s="4">
        <v>776</v>
      </c>
      <c r="R6582">
        <v>564</v>
      </c>
      <c r="S6582" s="4" t="str">
        <f t="shared" si="347"/>
        <v xml:space="preserve">CON PSU </v>
      </c>
      <c r="T6582" s="4" t="str">
        <f t="shared" si="350"/>
        <v>50 % MAYOR</v>
      </c>
      <c r="U6582" s="4" t="str">
        <f t="shared" si="348"/>
        <v>Rango 550-599</v>
      </c>
      <c r="V6582" t="str">
        <f t="shared" si="349"/>
        <v>MAYOR A 450</v>
      </c>
    </row>
    <row r="6583" spans="1:22" x14ac:dyDescent="0.25">
      <c r="A6583" s="4" t="s">
        <v>12265</v>
      </c>
      <c r="B6583" t="s">
        <v>129</v>
      </c>
      <c r="C6583" s="1" t="s">
        <v>19</v>
      </c>
      <c r="D6583" t="s">
        <v>20</v>
      </c>
      <c r="E6583" t="s">
        <v>21</v>
      </c>
      <c r="F6583" t="s">
        <v>15028</v>
      </c>
      <c r="G6583" t="s">
        <v>23</v>
      </c>
      <c r="H6583" t="s">
        <v>15029</v>
      </c>
      <c r="I6583" t="s">
        <v>50</v>
      </c>
      <c r="J6583" t="s">
        <v>100</v>
      </c>
      <c r="K6583" t="s">
        <v>27</v>
      </c>
      <c r="L6583" t="s">
        <v>27</v>
      </c>
      <c r="M6583" t="s">
        <v>12265</v>
      </c>
      <c r="N6583">
        <v>744</v>
      </c>
      <c r="O6583">
        <v>558</v>
      </c>
      <c r="P6583">
        <v>564</v>
      </c>
      <c r="Q6583" s="4">
        <v>830</v>
      </c>
      <c r="R6583">
        <v>561</v>
      </c>
      <c r="S6583" s="4" t="str">
        <f t="shared" si="347"/>
        <v xml:space="preserve">CON PSU </v>
      </c>
      <c r="T6583" s="4" t="str">
        <f t="shared" si="350"/>
        <v>50 % MAYOR</v>
      </c>
      <c r="U6583" s="4" t="str">
        <f t="shared" si="348"/>
        <v>Rango 550-599</v>
      </c>
      <c r="V6583" t="str">
        <f t="shared" si="349"/>
        <v>MAYOR A 450</v>
      </c>
    </row>
    <row r="6584" spans="1:22" x14ac:dyDescent="0.25">
      <c r="A6584" s="4" t="s">
        <v>12265</v>
      </c>
      <c r="B6584" t="s">
        <v>129</v>
      </c>
      <c r="C6584" s="1" t="s">
        <v>19</v>
      </c>
      <c r="D6584" t="s">
        <v>20</v>
      </c>
      <c r="E6584" t="s">
        <v>21</v>
      </c>
      <c r="F6584" t="s">
        <v>15094</v>
      </c>
      <c r="G6584" t="s">
        <v>23</v>
      </c>
      <c r="H6584" t="s">
        <v>15095</v>
      </c>
      <c r="I6584" t="s">
        <v>50</v>
      </c>
      <c r="J6584" t="s">
        <v>253</v>
      </c>
      <c r="K6584" t="s">
        <v>155</v>
      </c>
      <c r="L6584" t="s">
        <v>27</v>
      </c>
      <c r="M6584" t="s">
        <v>12265</v>
      </c>
      <c r="N6584">
        <v>693</v>
      </c>
      <c r="O6584">
        <v>551</v>
      </c>
      <c r="P6584">
        <v>601</v>
      </c>
      <c r="Q6584" s="4">
        <v>850</v>
      </c>
      <c r="R6584">
        <v>576</v>
      </c>
      <c r="S6584" s="4" t="str">
        <f t="shared" si="347"/>
        <v xml:space="preserve">CON PSU </v>
      </c>
      <c r="T6584" s="4" t="str">
        <f t="shared" si="350"/>
        <v>50 % MAYOR</v>
      </c>
      <c r="U6584" s="4" t="str">
        <f t="shared" si="348"/>
        <v>Rango 550-599</v>
      </c>
      <c r="V6584" t="str">
        <f t="shared" si="349"/>
        <v>MAYOR A 450</v>
      </c>
    </row>
    <row r="6585" spans="1:22" x14ac:dyDescent="0.25">
      <c r="A6585" s="4" t="s">
        <v>12265</v>
      </c>
      <c r="B6585" t="s">
        <v>106</v>
      </c>
      <c r="C6585" s="1" t="s">
        <v>97</v>
      </c>
      <c r="D6585" t="s">
        <v>53</v>
      </c>
      <c r="E6585" t="s">
        <v>21</v>
      </c>
      <c r="F6585" t="s">
        <v>12443</v>
      </c>
      <c r="G6585" t="s">
        <v>23</v>
      </c>
      <c r="H6585" t="s">
        <v>12444</v>
      </c>
      <c r="I6585" t="s">
        <v>25</v>
      </c>
      <c r="J6585" t="s">
        <v>76</v>
      </c>
      <c r="K6585" t="s">
        <v>27</v>
      </c>
      <c r="L6585" t="s">
        <v>27</v>
      </c>
      <c r="M6585" t="s">
        <v>3262</v>
      </c>
      <c r="N6585">
        <v>579</v>
      </c>
      <c r="O6585">
        <v>589</v>
      </c>
      <c r="P6585">
        <v>570</v>
      </c>
      <c r="R6585">
        <v>579.5</v>
      </c>
      <c r="S6585" s="4" t="str">
        <f t="shared" ref="S6585:S6648" si="351">IF(R6585&gt;0,"CON PSU ","SIN PSU")</f>
        <v xml:space="preserve">CON PSU </v>
      </c>
      <c r="T6585" t="s">
        <v>15357</v>
      </c>
      <c r="U6585" s="4" t="str">
        <f t="shared" si="348"/>
        <v>Rango 550-599</v>
      </c>
      <c r="V6585" t="str">
        <f t="shared" si="349"/>
        <v>MAYOR A 450</v>
      </c>
    </row>
    <row r="6586" spans="1:22" x14ac:dyDescent="0.25">
      <c r="A6586" s="4" t="s">
        <v>12265</v>
      </c>
      <c r="B6586" t="s">
        <v>117</v>
      </c>
      <c r="C6586" s="1" t="s">
        <v>19</v>
      </c>
      <c r="D6586" t="s">
        <v>53</v>
      </c>
      <c r="E6586" t="s">
        <v>21</v>
      </c>
      <c r="F6586" t="s">
        <v>13440</v>
      </c>
      <c r="G6586" t="s">
        <v>23</v>
      </c>
      <c r="H6586" t="s">
        <v>13441</v>
      </c>
      <c r="I6586" t="s">
        <v>50</v>
      </c>
      <c r="J6586" t="s">
        <v>122</v>
      </c>
      <c r="K6586" t="s">
        <v>155</v>
      </c>
      <c r="L6586" t="s">
        <v>27</v>
      </c>
      <c r="M6586" t="s">
        <v>3202</v>
      </c>
      <c r="N6586">
        <v>764</v>
      </c>
      <c r="O6586">
        <v>558</v>
      </c>
      <c r="P6586">
        <v>640</v>
      </c>
      <c r="R6586">
        <v>599</v>
      </c>
      <c r="S6586" s="4" t="str">
        <f t="shared" si="351"/>
        <v xml:space="preserve">CON PSU </v>
      </c>
      <c r="T6586" t="s">
        <v>15357</v>
      </c>
      <c r="U6586" s="4" t="str">
        <f t="shared" si="348"/>
        <v>Rango 550-599</v>
      </c>
      <c r="V6586" t="str">
        <f t="shared" si="349"/>
        <v>MAYOR A 450</v>
      </c>
    </row>
    <row r="6587" spans="1:22" x14ac:dyDescent="0.25">
      <c r="A6587" s="4" t="s">
        <v>12265</v>
      </c>
      <c r="B6587" t="s">
        <v>129</v>
      </c>
      <c r="C6587" s="1" t="s">
        <v>19</v>
      </c>
      <c r="D6587" t="s">
        <v>20</v>
      </c>
      <c r="E6587" t="s">
        <v>101</v>
      </c>
      <c r="F6587" t="s">
        <v>14786</v>
      </c>
      <c r="G6587" t="s">
        <v>23</v>
      </c>
      <c r="H6587" t="s">
        <v>14787</v>
      </c>
      <c r="I6587" t="s">
        <v>50</v>
      </c>
      <c r="J6587" t="s">
        <v>221</v>
      </c>
      <c r="K6587" t="s">
        <v>27</v>
      </c>
      <c r="L6587" t="s">
        <v>155</v>
      </c>
      <c r="M6587" t="s">
        <v>3291</v>
      </c>
      <c r="N6587">
        <v>496</v>
      </c>
      <c r="O6587">
        <v>587</v>
      </c>
      <c r="P6587">
        <v>600</v>
      </c>
      <c r="R6587">
        <v>593.5</v>
      </c>
      <c r="S6587" s="4" t="str">
        <f t="shared" si="351"/>
        <v xml:space="preserve">CON PSU </v>
      </c>
      <c r="T6587" t="s">
        <v>15357</v>
      </c>
      <c r="U6587" s="4" t="str">
        <f t="shared" si="348"/>
        <v>Rango 550-599</v>
      </c>
      <c r="V6587" t="str">
        <f t="shared" si="349"/>
        <v>MAYOR A 450</v>
      </c>
    </row>
    <row r="6588" spans="1:22" x14ac:dyDescent="0.25">
      <c r="A6588" s="4" t="s">
        <v>12265</v>
      </c>
      <c r="B6588" t="s">
        <v>77</v>
      </c>
      <c r="C6588" s="1" t="s">
        <v>19</v>
      </c>
      <c r="D6588" t="s">
        <v>20</v>
      </c>
      <c r="E6588" t="s">
        <v>21</v>
      </c>
      <c r="F6588" t="s">
        <v>13620</v>
      </c>
      <c r="G6588" t="s">
        <v>23</v>
      </c>
      <c r="H6588" t="s">
        <v>13621</v>
      </c>
      <c r="I6588" t="s">
        <v>50</v>
      </c>
      <c r="J6588" t="s">
        <v>250</v>
      </c>
      <c r="K6588" t="s">
        <v>27</v>
      </c>
      <c r="L6588" t="s">
        <v>155</v>
      </c>
      <c r="M6588" t="s">
        <v>3202</v>
      </c>
      <c r="N6588">
        <v>517</v>
      </c>
      <c r="O6588">
        <v>631</v>
      </c>
      <c r="P6588">
        <v>534</v>
      </c>
      <c r="R6588">
        <v>582.5</v>
      </c>
      <c r="S6588" s="4" t="str">
        <f t="shared" si="351"/>
        <v xml:space="preserve">CON PSU </v>
      </c>
      <c r="T6588" t="s">
        <v>15357</v>
      </c>
      <c r="U6588" s="4" t="str">
        <f t="shared" si="348"/>
        <v>Rango 550-599</v>
      </c>
      <c r="V6588" t="str">
        <f t="shared" si="349"/>
        <v>MAYOR A 450</v>
      </c>
    </row>
    <row r="6589" spans="1:22" x14ac:dyDescent="0.25">
      <c r="A6589" s="4" t="s">
        <v>12265</v>
      </c>
      <c r="B6589" t="s">
        <v>106</v>
      </c>
      <c r="C6589" s="1" t="s">
        <v>97</v>
      </c>
      <c r="D6589" t="s">
        <v>20</v>
      </c>
      <c r="E6589" t="s">
        <v>101</v>
      </c>
      <c r="F6589" t="s">
        <v>12365</v>
      </c>
      <c r="G6589" t="s">
        <v>23</v>
      </c>
      <c r="H6589" t="s">
        <v>12366</v>
      </c>
      <c r="I6589" t="s">
        <v>25</v>
      </c>
      <c r="J6589" t="s">
        <v>7349</v>
      </c>
      <c r="K6589" t="s">
        <v>155</v>
      </c>
      <c r="L6589" t="s">
        <v>155</v>
      </c>
      <c r="M6589" t="s">
        <v>3262</v>
      </c>
      <c r="N6589">
        <v>599</v>
      </c>
      <c r="O6589">
        <v>594</v>
      </c>
      <c r="P6589">
        <v>562</v>
      </c>
      <c r="R6589">
        <v>578</v>
      </c>
      <c r="S6589" s="4" t="str">
        <f t="shared" si="351"/>
        <v xml:space="preserve">CON PSU </v>
      </c>
      <c r="T6589" t="s">
        <v>15357</v>
      </c>
      <c r="U6589" s="4" t="str">
        <f t="shared" si="348"/>
        <v>Rango 550-599</v>
      </c>
      <c r="V6589" t="str">
        <f t="shared" si="349"/>
        <v>MAYOR A 450</v>
      </c>
    </row>
    <row r="6590" spans="1:22" x14ac:dyDescent="0.25">
      <c r="A6590" s="4" t="s">
        <v>12265</v>
      </c>
      <c r="B6590" t="s">
        <v>34</v>
      </c>
      <c r="C6590" s="1" t="s">
        <v>35</v>
      </c>
      <c r="D6590" t="s">
        <v>20</v>
      </c>
      <c r="E6590" t="s">
        <v>101</v>
      </c>
      <c r="F6590" t="s">
        <v>14205</v>
      </c>
      <c r="G6590" t="s">
        <v>23</v>
      </c>
      <c r="H6590" t="s">
        <v>14206</v>
      </c>
      <c r="I6590" t="s">
        <v>25</v>
      </c>
      <c r="J6590" t="s">
        <v>73</v>
      </c>
      <c r="K6590" t="s">
        <v>155</v>
      </c>
      <c r="L6590" t="s">
        <v>155</v>
      </c>
      <c r="M6590" t="s">
        <v>3159</v>
      </c>
      <c r="N6590">
        <v>517</v>
      </c>
      <c r="O6590">
        <v>591</v>
      </c>
      <c r="P6590">
        <v>512</v>
      </c>
      <c r="R6590">
        <v>551.5</v>
      </c>
      <c r="S6590" s="4" t="str">
        <f t="shared" si="351"/>
        <v xml:space="preserve">CON PSU </v>
      </c>
      <c r="T6590" t="s">
        <v>15357</v>
      </c>
      <c r="U6590" s="4" t="str">
        <f t="shared" si="348"/>
        <v>Rango 550-599</v>
      </c>
      <c r="V6590" t="str">
        <f t="shared" si="349"/>
        <v>MAYOR A 450</v>
      </c>
    </row>
    <row r="6591" spans="1:22" x14ac:dyDescent="0.25">
      <c r="A6591" s="4" t="s">
        <v>12265</v>
      </c>
      <c r="B6591" t="s">
        <v>117</v>
      </c>
      <c r="C6591" s="1" t="s">
        <v>19</v>
      </c>
      <c r="D6591" t="s">
        <v>53</v>
      </c>
      <c r="E6591" t="s">
        <v>21</v>
      </c>
      <c r="F6591" t="s">
        <v>13510</v>
      </c>
      <c r="G6591" t="s">
        <v>23</v>
      </c>
      <c r="H6591" t="s">
        <v>13511</v>
      </c>
      <c r="I6591" t="s">
        <v>50</v>
      </c>
      <c r="J6591" t="s">
        <v>42</v>
      </c>
      <c r="K6591" t="s">
        <v>155</v>
      </c>
      <c r="L6591" t="s">
        <v>155</v>
      </c>
      <c r="M6591" t="s">
        <v>3202</v>
      </c>
      <c r="N6591">
        <v>455</v>
      </c>
      <c r="O6591">
        <v>539</v>
      </c>
      <c r="P6591">
        <v>594</v>
      </c>
      <c r="R6591">
        <v>566.5</v>
      </c>
      <c r="S6591" s="4" t="str">
        <f t="shared" si="351"/>
        <v xml:space="preserve">CON PSU </v>
      </c>
      <c r="T6591" t="s">
        <v>15357</v>
      </c>
      <c r="U6591" s="4" t="str">
        <f t="shared" si="348"/>
        <v>Rango 550-599</v>
      </c>
      <c r="V6591" t="str">
        <f t="shared" si="349"/>
        <v>MAYOR A 450</v>
      </c>
    </row>
    <row r="6592" spans="1:22" x14ac:dyDescent="0.25">
      <c r="A6592" s="4" t="s">
        <v>12265</v>
      </c>
      <c r="B6592" t="s">
        <v>70</v>
      </c>
      <c r="C6592" s="1" t="s">
        <v>35</v>
      </c>
      <c r="D6592" t="s">
        <v>20</v>
      </c>
      <c r="E6592" t="s">
        <v>21</v>
      </c>
      <c r="F6592" t="s">
        <v>14255</v>
      </c>
      <c r="G6592" t="s">
        <v>23</v>
      </c>
      <c r="H6592" t="s">
        <v>14256</v>
      </c>
      <c r="I6592" t="s">
        <v>50</v>
      </c>
      <c r="J6592" t="s">
        <v>253</v>
      </c>
      <c r="K6592" t="s">
        <v>155</v>
      </c>
      <c r="L6592" t="s">
        <v>27</v>
      </c>
      <c r="M6592" t="s">
        <v>12265</v>
      </c>
      <c r="N6592">
        <v>389</v>
      </c>
      <c r="O6592">
        <v>663</v>
      </c>
      <c r="P6592">
        <v>601</v>
      </c>
      <c r="Q6592" s="4">
        <v>389</v>
      </c>
      <c r="R6592">
        <v>632</v>
      </c>
      <c r="S6592" s="4" t="str">
        <f t="shared" si="351"/>
        <v xml:space="preserve">CON PSU </v>
      </c>
      <c r="T6592" s="4" t="str">
        <f t="shared" ref="T6592:T6614" si="352">IF(Q6592&gt;N6592,"50 % MAYOR","50 % MENOR ")</f>
        <v xml:space="preserve">50 % MENOR </v>
      </c>
      <c r="U6592" s="4" t="str">
        <f t="shared" si="348"/>
        <v>Rango 600-649</v>
      </c>
      <c r="V6592" t="str">
        <f t="shared" si="349"/>
        <v>MAYOR A 450</v>
      </c>
    </row>
    <row r="6593" spans="1:22" x14ac:dyDescent="0.25">
      <c r="A6593" s="4" t="s">
        <v>12265</v>
      </c>
      <c r="B6593" t="s">
        <v>60</v>
      </c>
      <c r="C6593" s="1" t="s">
        <v>35</v>
      </c>
      <c r="D6593" t="s">
        <v>20</v>
      </c>
      <c r="E6593" t="s">
        <v>21</v>
      </c>
      <c r="F6593" t="s">
        <v>14275</v>
      </c>
      <c r="G6593" t="s">
        <v>23</v>
      </c>
      <c r="H6593" t="s">
        <v>14276</v>
      </c>
      <c r="I6593" t="s">
        <v>25</v>
      </c>
      <c r="J6593" t="s">
        <v>100</v>
      </c>
      <c r="K6593" t="s">
        <v>155</v>
      </c>
      <c r="L6593" t="s">
        <v>27</v>
      </c>
      <c r="M6593" t="s">
        <v>12265</v>
      </c>
      <c r="N6593">
        <v>431</v>
      </c>
      <c r="O6593">
        <v>654</v>
      </c>
      <c r="P6593">
        <v>564</v>
      </c>
      <c r="Q6593" s="4">
        <v>431</v>
      </c>
      <c r="R6593">
        <v>609</v>
      </c>
      <c r="S6593" s="4" t="str">
        <f t="shared" si="351"/>
        <v xml:space="preserve">CON PSU </v>
      </c>
      <c r="T6593" s="4" t="str">
        <f t="shared" si="352"/>
        <v xml:space="preserve">50 % MENOR </v>
      </c>
      <c r="U6593" s="4" t="str">
        <f t="shared" si="348"/>
        <v>Rango 600-649</v>
      </c>
      <c r="V6593" t="str">
        <f t="shared" si="349"/>
        <v>MAYOR A 450</v>
      </c>
    </row>
    <row r="6594" spans="1:22" x14ac:dyDescent="0.25">
      <c r="A6594" s="4" t="s">
        <v>12265</v>
      </c>
      <c r="B6594" t="s">
        <v>129</v>
      </c>
      <c r="C6594" s="1" t="s">
        <v>19</v>
      </c>
      <c r="D6594" t="s">
        <v>20</v>
      </c>
      <c r="E6594" t="s">
        <v>21</v>
      </c>
      <c r="F6594" t="s">
        <v>15114</v>
      </c>
      <c r="G6594" t="s">
        <v>23</v>
      </c>
      <c r="H6594" t="s">
        <v>15115</v>
      </c>
      <c r="I6594" t="s">
        <v>25</v>
      </c>
      <c r="J6594" t="s">
        <v>69</v>
      </c>
      <c r="K6594" t="s">
        <v>155</v>
      </c>
      <c r="L6594" t="s">
        <v>27</v>
      </c>
      <c r="M6594" t="s">
        <v>12265</v>
      </c>
      <c r="N6594">
        <v>486</v>
      </c>
      <c r="O6594">
        <v>620</v>
      </c>
      <c r="P6594">
        <v>605</v>
      </c>
      <c r="Q6594" s="4">
        <v>486</v>
      </c>
      <c r="R6594">
        <v>612.5</v>
      </c>
      <c r="S6594" s="4" t="str">
        <f t="shared" si="351"/>
        <v xml:space="preserve">CON PSU </v>
      </c>
      <c r="T6594" s="4" t="str">
        <f t="shared" si="352"/>
        <v xml:space="preserve">50 % MENOR </v>
      </c>
      <c r="U6594" s="4" t="str">
        <f t="shared" ref="U6594:U6657" si="353">IF(R6594&gt;699,"Rango Mayor a 699",IF(R6594&gt;649,"Rango 650-699",IF(R6594&gt;599,"Rango 600-649",IF(R6594&gt;549,"Rango 550-599",IF(R6594&gt;499,"Rango 500-549",IF(R6594&gt;449,"Rango 450-499",IF(R6594&gt;399,"Rango 400-449","Rango Menor a 400")))))))</f>
        <v>Rango 600-649</v>
      </c>
      <c r="V6594" t="str">
        <f t="shared" si="349"/>
        <v>MAYOR A 450</v>
      </c>
    </row>
    <row r="6595" spans="1:22" x14ac:dyDescent="0.25">
      <c r="A6595" s="4" t="s">
        <v>12265</v>
      </c>
      <c r="B6595" t="s">
        <v>117</v>
      </c>
      <c r="C6595" s="1" t="s">
        <v>19</v>
      </c>
      <c r="D6595" t="s">
        <v>53</v>
      </c>
      <c r="E6595" t="s">
        <v>21</v>
      </c>
      <c r="F6595" t="s">
        <v>13504</v>
      </c>
      <c r="G6595" t="s">
        <v>23</v>
      </c>
      <c r="H6595" t="s">
        <v>13505</v>
      </c>
      <c r="I6595" t="s">
        <v>25</v>
      </c>
      <c r="J6595" t="s">
        <v>122</v>
      </c>
      <c r="K6595" t="s">
        <v>155</v>
      </c>
      <c r="L6595" t="s">
        <v>27</v>
      </c>
      <c r="M6595" t="s">
        <v>12265</v>
      </c>
      <c r="N6595">
        <v>502</v>
      </c>
      <c r="O6595">
        <v>628</v>
      </c>
      <c r="P6595">
        <v>586</v>
      </c>
      <c r="Q6595" s="4">
        <v>502</v>
      </c>
      <c r="R6595">
        <v>607</v>
      </c>
      <c r="S6595" s="4" t="str">
        <f t="shared" si="351"/>
        <v xml:space="preserve">CON PSU </v>
      </c>
      <c r="T6595" s="4" t="str">
        <f t="shared" si="352"/>
        <v xml:space="preserve">50 % MENOR </v>
      </c>
      <c r="U6595" s="4" t="str">
        <f t="shared" si="353"/>
        <v>Rango 600-649</v>
      </c>
      <c r="V6595" t="str">
        <f t="shared" ref="V6595:V6658" si="354">IF(R6595&gt;449.9444444444,"MAYOR A 450","MENOR A 450")</f>
        <v>MAYOR A 450</v>
      </c>
    </row>
    <row r="6596" spans="1:22" x14ac:dyDescent="0.25">
      <c r="A6596" s="4" t="s">
        <v>12265</v>
      </c>
      <c r="B6596" t="s">
        <v>43</v>
      </c>
      <c r="C6596" s="1" t="s">
        <v>30</v>
      </c>
      <c r="D6596" t="s">
        <v>20</v>
      </c>
      <c r="E6596" t="s">
        <v>21</v>
      </c>
      <c r="F6596" t="s">
        <v>13239</v>
      </c>
      <c r="G6596" t="s">
        <v>23</v>
      </c>
      <c r="H6596" t="s">
        <v>13240</v>
      </c>
      <c r="I6596" t="s">
        <v>25</v>
      </c>
      <c r="J6596" t="s">
        <v>245</v>
      </c>
      <c r="K6596" t="s">
        <v>27</v>
      </c>
      <c r="L6596" t="s">
        <v>27</v>
      </c>
      <c r="M6596" t="s">
        <v>12265</v>
      </c>
      <c r="N6596">
        <v>502</v>
      </c>
      <c r="O6596">
        <v>620</v>
      </c>
      <c r="P6596">
        <v>623</v>
      </c>
      <c r="Q6596" s="4">
        <v>502</v>
      </c>
      <c r="R6596">
        <v>621.5</v>
      </c>
      <c r="S6596" s="4" t="str">
        <f t="shared" si="351"/>
        <v xml:space="preserve">CON PSU </v>
      </c>
      <c r="T6596" s="4" t="str">
        <f t="shared" si="352"/>
        <v xml:space="preserve">50 % MENOR </v>
      </c>
      <c r="U6596" s="4" t="str">
        <f t="shared" si="353"/>
        <v>Rango 600-649</v>
      </c>
      <c r="V6596" t="str">
        <f t="shared" si="354"/>
        <v>MAYOR A 450</v>
      </c>
    </row>
    <row r="6597" spans="1:22" x14ac:dyDescent="0.25">
      <c r="A6597" s="4" t="s">
        <v>12265</v>
      </c>
      <c r="B6597" t="s">
        <v>43</v>
      </c>
      <c r="C6597" s="1" t="s">
        <v>30</v>
      </c>
      <c r="D6597" t="s">
        <v>20</v>
      </c>
      <c r="E6597" t="s">
        <v>21</v>
      </c>
      <c r="F6597" t="s">
        <v>13247</v>
      </c>
      <c r="G6597" t="s">
        <v>23</v>
      </c>
      <c r="H6597" t="s">
        <v>13248</v>
      </c>
      <c r="I6597" t="s">
        <v>25</v>
      </c>
      <c r="J6597" t="s">
        <v>42</v>
      </c>
      <c r="K6597" t="s">
        <v>27</v>
      </c>
      <c r="L6597" t="s">
        <v>27</v>
      </c>
      <c r="M6597" t="s">
        <v>3144</v>
      </c>
      <c r="N6597">
        <v>507</v>
      </c>
      <c r="O6597">
        <v>650</v>
      </c>
      <c r="P6597">
        <v>556</v>
      </c>
      <c r="Q6597" s="4">
        <v>514</v>
      </c>
      <c r="R6597">
        <v>603</v>
      </c>
      <c r="S6597" s="4" t="str">
        <f t="shared" si="351"/>
        <v xml:space="preserve">CON PSU </v>
      </c>
      <c r="T6597" s="4" t="str">
        <f t="shared" si="352"/>
        <v>50 % MAYOR</v>
      </c>
      <c r="U6597" s="4" t="str">
        <f t="shared" si="353"/>
        <v>Rango 600-649</v>
      </c>
      <c r="V6597" t="str">
        <f t="shared" si="354"/>
        <v>MAYOR A 450</v>
      </c>
    </row>
    <row r="6598" spans="1:22" x14ac:dyDescent="0.25">
      <c r="A6598" s="4" t="s">
        <v>12265</v>
      </c>
      <c r="B6598" t="s">
        <v>129</v>
      </c>
      <c r="C6598" s="1" t="s">
        <v>19</v>
      </c>
      <c r="D6598" t="s">
        <v>20</v>
      </c>
      <c r="E6598" t="s">
        <v>21</v>
      </c>
      <c r="F6598" t="s">
        <v>15118</v>
      </c>
      <c r="G6598" t="s">
        <v>23</v>
      </c>
      <c r="H6598" t="s">
        <v>15119</v>
      </c>
      <c r="I6598" t="s">
        <v>50</v>
      </c>
      <c r="J6598" t="s">
        <v>69</v>
      </c>
      <c r="K6598" t="s">
        <v>27</v>
      </c>
      <c r="L6598" t="s">
        <v>27</v>
      </c>
      <c r="M6598" t="s">
        <v>12265</v>
      </c>
      <c r="N6598">
        <v>517</v>
      </c>
      <c r="O6598">
        <v>674</v>
      </c>
      <c r="P6598">
        <v>581</v>
      </c>
      <c r="Q6598" s="4">
        <v>517</v>
      </c>
      <c r="R6598">
        <v>627.5</v>
      </c>
      <c r="S6598" s="4" t="str">
        <f t="shared" si="351"/>
        <v xml:space="preserve">CON PSU </v>
      </c>
      <c r="T6598" s="4" t="str">
        <f t="shared" si="352"/>
        <v xml:space="preserve">50 % MENOR </v>
      </c>
      <c r="U6598" s="4" t="str">
        <f t="shared" si="353"/>
        <v>Rango 600-649</v>
      </c>
      <c r="V6598" t="str">
        <f t="shared" si="354"/>
        <v>MAYOR A 450</v>
      </c>
    </row>
    <row r="6599" spans="1:22" x14ac:dyDescent="0.25">
      <c r="A6599" s="4" t="s">
        <v>12265</v>
      </c>
      <c r="B6599" t="s">
        <v>83</v>
      </c>
      <c r="C6599" s="1" t="s">
        <v>19</v>
      </c>
      <c r="D6599" t="s">
        <v>20</v>
      </c>
      <c r="E6599" t="s">
        <v>21</v>
      </c>
      <c r="F6599" t="s">
        <v>13892</v>
      </c>
      <c r="G6599" t="s">
        <v>23</v>
      </c>
      <c r="H6599" t="s">
        <v>13893</v>
      </c>
      <c r="I6599" t="s">
        <v>50</v>
      </c>
      <c r="J6599" t="s">
        <v>1016</v>
      </c>
      <c r="K6599" t="s">
        <v>155</v>
      </c>
      <c r="L6599" t="s">
        <v>27</v>
      </c>
      <c r="M6599" t="s">
        <v>12265</v>
      </c>
      <c r="N6599">
        <v>523</v>
      </c>
      <c r="O6599">
        <v>588</v>
      </c>
      <c r="P6599">
        <v>640</v>
      </c>
      <c r="Q6599" s="4">
        <v>523</v>
      </c>
      <c r="R6599">
        <v>614</v>
      </c>
      <c r="S6599" s="4" t="str">
        <f t="shared" si="351"/>
        <v xml:space="preserve">CON PSU </v>
      </c>
      <c r="T6599" s="4" t="str">
        <f t="shared" si="352"/>
        <v xml:space="preserve">50 % MENOR </v>
      </c>
      <c r="U6599" s="4" t="str">
        <f t="shared" si="353"/>
        <v>Rango 600-649</v>
      </c>
      <c r="V6599" t="str">
        <f t="shared" si="354"/>
        <v>MAYOR A 450</v>
      </c>
    </row>
    <row r="6600" spans="1:22" x14ac:dyDescent="0.25">
      <c r="A6600" s="4" t="s">
        <v>12265</v>
      </c>
      <c r="B6600" t="s">
        <v>129</v>
      </c>
      <c r="C6600" s="1" t="s">
        <v>19</v>
      </c>
      <c r="D6600" t="s">
        <v>20</v>
      </c>
      <c r="E6600" t="s">
        <v>21</v>
      </c>
      <c r="F6600" t="s">
        <v>15069</v>
      </c>
      <c r="G6600" t="s">
        <v>23</v>
      </c>
      <c r="H6600" t="s">
        <v>15070</v>
      </c>
      <c r="I6600" t="s">
        <v>50</v>
      </c>
      <c r="J6600" t="s">
        <v>15071</v>
      </c>
      <c r="K6600" t="s">
        <v>155</v>
      </c>
      <c r="L6600" t="s">
        <v>27</v>
      </c>
      <c r="M6600" t="s">
        <v>12265</v>
      </c>
      <c r="N6600">
        <v>528</v>
      </c>
      <c r="O6600">
        <v>620</v>
      </c>
      <c r="P6600">
        <v>660</v>
      </c>
      <c r="Q6600" s="4">
        <v>528</v>
      </c>
      <c r="R6600">
        <v>640</v>
      </c>
      <c r="S6600" s="4" t="str">
        <f t="shared" si="351"/>
        <v xml:space="preserve">CON PSU </v>
      </c>
      <c r="T6600" s="4" t="str">
        <f t="shared" si="352"/>
        <v xml:space="preserve">50 % MENOR </v>
      </c>
      <c r="U6600" s="4" t="str">
        <f t="shared" si="353"/>
        <v>Rango 600-649</v>
      </c>
      <c r="V6600" t="str">
        <f t="shared" si="354"/>
        <v>MAYOR A 450</v>
      </c>
    </row>
    <row r="6601" spans="1:22" x14ac:dyDescent="0.25">
      <c r="A6601" s="4" t="s">
        <v>12265</v>
      </c>
      <c r="B6601" t="s">
        <v>83</v>
      </c>
      <c r="C6601" s="1" t="s">
        <v>19</v>
      </c>
      <c r="D6601" t="s">
        <v>20</v>
      </c>
      <c r="E6601" t="s">
        <v>21</v>
      </c>
      <c r="F6601" t="s">
        <v>14032</v>
      </c>
      <c r="G6601" t="s">
        <v>23</v>
      </c>
      <c r="H6601" t="s">
        <v>14033</v>
      </c>
      <c r="I6601" t="s">
        <v>50</v>
      </c>
      <c r="J6601" t="s">
        <v>33</v>
      </c>
      <c r="K6601" t="s">
        <v>155</v>
      </c>
      <c r="L6601" t="s">
        <v>27</v>
      </c>
      <c r="M6601" t="s">
        <v>12265</v>
      </c>
      <c r="N6601">
        <v>538</v>
      </c>
      <c r="O6601">
        <v>620</v>
      </c>
      <c r="P6601">
        <v>627</v>
      </c>
      <c r="Q6601" s="4">
        <v>538</v>
      </c>
      <c r="R6601">
        <v>623.5</v>
      </c>
      <c r="S6601" s="4" t="str">
        <f t="shared" si="351"/>
        <v xml:space="preserve">CON PSU </v>
      </c>
      <c r="T6601" s="4" t="str">
        <f t="shared" si="352"/>
        <v xml:space="preserve">50 % MENOR </v>
      </c>
      <c r="U6601" s="4" t="str">
        <f t="shared" si="353"/>
        <v>Rango 600-649</v>
      </c>
      <c r="V6601" t="str">
        <f t="shared" si="354"/>
        <v>MAYOR A 450</v>
      </c>
    </row>
    <row r="6602" spans="1:22" x14ac:dyDescent="0.25">
      <c r="A6602" s="4" t="s">
        <v>12265</v>
      </c>
      <c r="B6602" t="s">
        <v>129</v>
      </c>
      <c r="C6602" s="1" t="s">
        <v>19</v>
      </c>
      <c r="D6602" t="s">
        <v>20</v>
      </c>
      <c r="E6602" t="s">
        <v>21</v>
      </c>
      <c r="F6602" t="s">
        <v>15020</v>
      </c>
      <c r="G6602" t="s">
        <v>23</v>
      </c>
      <c r="H6602" t="s">
        <v>15021</v>
      </c>
      <c r="I6602" t="s">
        <v>50</v>
      </c>
      <c r="J6602" t="s">
        <v>185</v>
      </c>
      <c r="K6602" t="s">
        <v>27</v>
      </c>
      <c r="L6602" t="s">
        <v>27</v>
      </c>
      <c r="M6602" t="s">
        <v>12265</v>
      </c>
      <c r="N6602">
        <v>544</v>
      </c>
      <c r="O6602">
        <v>573</v>
      </c>
      <c r="P6602">
        <v>627</v>
      </c>
      <c r="Q6602" s="4">
        <v>544</v>
      </c>
      <c r="R6602">
        <v>600</v>
      </c>
      <c r="S6602" s="4" t="str">
        <f t="shared" si="351"/>
        <v xml:space="preserve">CON PSU </v>
      </c>
      <c r="T6602" s="4" t="str">
        <f t="shared" si="352"/>
        <v xml:space="preserve">50 % MENOR </v>
      </c>
      <c r="U6602" s="4" t="str">
        <f t="shared" si="353"/>
        <v>Rango 600-649</v>
      </c>
      <c r="V6602" t="str">
        <f t="shared" si="354"/>
        <v>MAYOR A 450</v>
      </c>
    </row>
    <row r="6603" spans="1:22" x14ac:dyDescent="0.25">
      <c r="A6603" s="4" t="s">
        <v>12265</v>
      </c>
      <c r="B6603" t="s">
        <v>83</v>
      </c>
      <c r="C6603" s="1" t="s">
        <v>19</v>
      </c>
      <c r="D6603" t="s">
        <v>20</v>
      </c>
      <c r="E6603" t="s">
        <v>21</v>
      </c>
      <c r="F6603" t="s">
        <v>13914</v>
      </c>
      <c r="G6603" t="s">
        <v>23</v>
      </c>
      <c r="H6603" t="s">
        <v>13915</v>
      </c>
      <c r="I6603" t="s">
        <v>50</v>
      </c>
      <c r="J6603" t="s">
        <v>566</v>
      </c>
      <c r="K6603" t="s">
        <v>155</v>
      </c>
      <c r="L6603" t="s">
        <v>27</v>
      </c>
      <c r="M6603" t="s">
        <v>12265</v>
      </c>
      <c r="N6603">
        <v>544</v>
      </c>
      <c r="O6603">
        <v>620</v>
      </c>
      <c r="P6603">
        <v>601</v>
      </c>
      <c r="Q6603" s="4">
        <v>551</v>
      </c>
      <c r="R6603">
        <v>610.5</v>
      </c>
      <c r="S6603" s="4" t="str">
        <f t="shared" si="351"/>
        <v xml:space="preserve">CON PSU </v>
      </c>
      <c r="T6603" s="4" t="str">
        <f t="shared" si="352"/>
        <v>50 % MAYOR</v>
      </c>
      <c r="U6603" s="4" t="str">
        <f t="shared" si="353"/>
        <v>Rango 600-649</v>
      </c>
      <c r="V6603" t="str">
        <f t="shared" si="354"/>
        <v>MAYOR A 450</v>
      </c>
    </row>
    <row r="6604" spans="1:22" x14ac:dyDescent="0.25">
      <c r="A6604" s="4" t="s">
        <v>12265</v>
      </c>
      <c r="B6604" t="s">
        <v>89</v>
      </c>
      <c r="C6604" s="1" t="s">
        <v>30</v>
      </c>
      <c r="D6604" t="s">
        <v>53</v>
      </c>
      <c r="E6604" t="s">
        <v>21</v>
      </c>
      <c r="F6604" t="s">
        <v>13146</v>
      </c>
      <c r="G6604" t="s">
        <v>23</v>
      </c>
      <c r="H6604" t="s">
        <v>13147</v>
      </c>
      <c r="I6604" t="s">
        <v>25</v>
      </c>
      <c r="J6604" t="s">
        <v>76</v>
      </c>
      <c r="K6604" t="s">
        <v>27</v>
      </c>
      <c r="L6604" t="s">
        <v>27</v>
      </c>
      <c r="M6604" t="s">
        <v>12265</v>
      </c>
      <c r="N6604">
        <v>569</v>
      </c>
      <c r="O6604">
        <v>596</v>
      </c>
      <c r="P6604">
        <v>614</v>
      </c>
      <c r="Q6604" s="4">
        <v>569</v>
      </c>
      <c r="R6604">
        <v>605</v>
      </c>
      <c r="S6604" s="4" t="str">
        <f t="shared" si="351"/>
        <v xml:space="preserve">CON PSU </v>
      </c>
      <c r="T6604" s="4" t="str">
        <f t="shared" si="352"/>
        <v xml:space="preserve">50 % MENOR </v>
      </c>
      <c r="U6604" s="4" t="str">
        <f t="shared" si="353"/>
        <v>Rango 600-649</v>
      </c>
      <c r="V6604" t="str">
        <f t="shared" si="354"/>
        <v>MAYOR A 450</v>
      </c>
    </row>
    <row r="6605" spans="1:22" x14ac:dyDescent="0.25">
      <c r="A6605" s="4" t="s">
        <v>12265</v>
      </c>
      <c r="B6605" t="s">
        <v>39</v>
      </c>
      <c r="C6605" s="1" t="s">
        <v>30</v>
      </c>
      <c r="D6605" t="s">
        <v>20</v>
      </c>
      <c r="E6605" t="s">
        <v>21</v>
      </c>
      <c r="F6605" t="s">
        <v>13026</v>
      </c>
      <c r="G6605" t="s">
        <v>23</v>
      </c>
      <c r="H6605" t="s">
        <v>13027</v>
      </c>
      <c r="I6605" t="s">
        <v>50</v>
      </c>
      <c r="J6605" t="s">
        <v>76</v>
      </c>
      <c r="K6605" t="s">
        <v>27</v>
      </c>
      <c r="L6605" t="s">
        <v>27</v>
      </c>
      <c r="M6605" t="s">
        <v>12265</v>
      </c>
      <c r="N6605">
        <v>569</v>
      </c>
      <c r="O6605">
        <v>573</v>
      </c>
      <c r="P6605">
        <v>672</v>
      </c>
      <c r="Q6605" s="4">
        <v>583</v>
      </c>
      <c r="R6605">
        <v>622.5</v>
      </c>
      <c r="S6605" s="4" t="str">
        <f t="shared" si="351"/>
        <v xml:space="preserve">CON PSU </v>
      </c>
      <c r="T6605" s="4" t="str">
        <f t="shared" si="352"/>
        <v>50 % MAYOR</v>
      </c>
      <c r="U6605" s="4" t="str">
        <f t="shared" si="353"/>
        <v>Rango 600-649</v>
      </c>
      <c r="V6605" t="str">
        <f t="shared" si="354"/>
        <v>MAYOR A 450</v>
      </c>
    </row>
    <row r="6606" spans="1:22" x14ac:dyDescent="0.25">
      <c r="A6606" s="4" t="s">
        <v>12265</v>
      </c>
      <c r="B6606" t="s">
        <v>129</v>
      </c>
      <c r="C6606" s="1" t="s">
        <v>19</v>
      </c>
      <c r="D6606" t="s">
        <v>20</v>
      </c>
      <c r="E6606" t="s">
        <v>21</v>
      </c>
      <c r="F6606" t="s">
        <v>14792</v>
      </c>
      <c r="G6606" t="s">
        <v>23</v>
      </c>
      <c r="H6606" t="s">
        <v>14793</v>
      </c>
      <c r="I6606" t="s">
        <v>25</v>
      </c>
      <c r="J6606" t="s">
        <v>76</v>
      </c>
      <c r="K6606" t="s">
        <v>155</v>
      </c>
      <c r="L6606" t="s">
        <v>27</v>
      </c>
      <c r="M6606" t="s">
        <v>12265</v>
      </c>
      <c r="N6606">
        <v>560</v>
      </c>
      <c r="O6606">
        <v>588</v>
      </c>
      <c r="P6606">
        <v>636</v>
      </c>
      <c r="Q6606" s="4">
        <v>596</v>
      </c>
      <c r="R6606">
        <v>612</v>
      </c>
      <c r="S6606" s="4" t="str">
        <f t="shared" si="351"/>
        <v xml:space="preserve">CON PSU </v>
      </c>
      <c r="T6606" s="4" t="str">
        <f t="shared" si="352"/>
        <v>50 % MAYOR</v>
      </c>
      <c r="U6606" s="4" t="str">
        <f t="shared" si="353"/>
        <v>Rango 600-649</v>
      </c>
      <c r="V6606" t="str">
        <f t="shared" si="354"/>
        <v>MAYOR A 450</v>
      </c>
    </row>
    <row r="6607" spans="1:22" x14ac:dyDescent="0.25">
      <c r="A6607" s="4" t="s">
        <v>12265</v>
      </c>
      <c r="B6607" t="s">
        <v>56</v>
      </c>
      <c r="C6607" s="1" t="s">
        <v>19</v>
      </c>
      <c r="D6607" t="s">
        <v>20</v>
      </c>
      <c r="E6607" t="s">
        <v>21</v>
      </c>
      <c r="F6607" t="s">
        <v>12509</v>
      </c>
      <c r="G6607" t="s">
        <v>23</v>
      </c>
      <c r="H6607" t="s">
        <v>12510</v>
      </c>
      <c r="I6607" t="s">
        <v>50</v>
      </c>
      <c r="J6607" t="s">
        <v>245</v>
      </c>
      <c r="K6607" t="s">
        <v>155</v>
      </c>
      <c r="L6607" t="s">
        <v>27</v>
      </c>
      <c r="M6607" t="s">
        <v>12265</v>
      </c>
      <c r="N6607">
        <v>599</v>
      </c>
      <c r="O6607">
        <v>663</v>
      </c>
      <c r="P6607">
        <v>586</v>
      </c>
      <c r="Q6607" s="4">
        <v>599</v>
      </c>
      <c r="R6607">
        <v>624.5</v>
      </c>
      <c r="S6607" s="4" t="str">
        <f t="shared" si="351"/>
        <v xml:space="preserve">CON PSU </v>
      </c>
      <c r="T6607" s="4" t="str">
        <f t="shared" si="352"/>
        <v xml:space="preserve">50 % MENOR </v>
      </c>
      <c r="U6607" s="4" t="str">
        <f t="shared" si="353"/>
        <v>Rango 600-649</v>
      </c>
      <c r="V6607" t="str">
        <f t="shared" si="354"/>
        <v>MAYOR A 450</v>
      </c>
    </row>
    <row r="6608" spans="1:22" x14ac:dyDescent="0.25">
      <c r="A6608" s="4" t="s">
        <v>12265</v>
      </c>
      <c r="B6608" t="s">
        <v>612</v>
      </c>
      <c r="C6608" s="1" t="s">
        <v>30</v>
      </c>
      <c r="D6608" t="s">
        <v>20</v>
      </c>
      <c r="E6608" t="s">
        <v>101</v>
      </c>
      <c r="F6608" t="s">
        <v>14736</v>
      </c>
      <c r="G6608" t="s">
        <v>23</v>
      </c>
      <c r="H6608" t="s">
        <v>14737</v>
      </c>
      <c r="I6608" t="s">
        <v>50</v>
      </c>
      <c r="J6608" t="s">
        <v>250</v>
      </c>
      <c r="K6608" t="s">
        <v>27</v>
      </c>
      <c r="L6608" t="s">
        <v>155</v>
      </c>
      <c r="M6608" t="s">
        <v>3205</v>
      </c>
      <c r="N6608">
        <v>601</v>
      </c>
      <c r="O6608">
        <v>655</v>
      </c>
      <c r="P6608">
        <v>561</v>
      </c>
      <c r="Q6608" s="4">
        <v>601</v>
      </c>
      <c r="R6608">
        <v>608</v>
      </c>
      <c r="S6608" s="4" t="str">
        <f t="shared" si="351"/>
        <v xml:space="preserve">CON PSU </v>
      </c>
      <c r="T6608" s="4" t="str">
        <f t="shared" si="352"/>
        <v xml:space="preserve">50 % MENOR </v>
      </c>
      <c r="U6608" s="4" t="str">
        <f t="shared" si="353"/>
        <v>Rango 600-649</v>
      </c>
      <c r="V6608" t="str">
        <f t="shared" si="354"/>
        <v>MAYOR A 450</v>
      </c>
    </row>
    <row r="6609" spans="1:22" x14ac:dyDescent="0.25">
      <c r="A6609" s="4" t="s">
        <v>12265</v>
      </c>
      <c r="B6609" t="s">
        <v>83</v>
      </c>
      <c r="C6609" s="1" t="s">
        <v>19</v>
      </c>
      <c r="D6609" t="s">
        <v>20</v>
      </c>
      <c r="E6609" t="s">
        <v>21</v>
      </c>
      <c r="F6609" t="s">
        <v>13932</v>
      </c>
      <c r="G6609" t="s">
        <v>23</v>
      </c>
      <c r="H6609" t="s">
        <v>13933</v>
      </c>
      <c r="I6609" t="s">
        <v>50</v>
      </c>
      <c r="J6609" t="s">
        <v>69</v>
      </c>
      <c r="K6609" t="s">
        <v>155</v>
      </c>
      <c r="L6609" t="s">
        <v>27</v>
      </c>
      <c r="M6609" t="s">
        <v>12265</v>
      </c>
      <c r="N6609">
        <v>564</v>
      </c>
      <c r="O6609">
        <v>620</v>
      </c>
      <c r="P6609">
        <v>636</v>
      </c>
      <c r="Q6609" s="4">
        <v>603</v>
      </c>
      <c r="R6609">
        <v>628</v>
      </c>
      <c r="S6609" s="4" t="str">
        <f t="shared" si="351"/>
        <v xml:space="preserve">CON PSU </v>
      </c>
      <c r="T6609" s="4" t="str">
        <f t="shared" si="352"/>
        <v>50 % MAYOR</v>
      </c>
      <c r="U6609" s="4" t="str">
        <f t="shared" si="353"/>
        <v>Rango 600-649</v>
      </c>
      <c r="V6609" t="str">
        <f t="shared" si="354"/>
        <v>MAYOR A 450</v>
      </c>
    </row>
    <row r="6610" spans="1:22" x14ac:dyDescent="0.25">
      <c r="A6610" s="4" t="s">
        <v>12265</v>
      </c>
      <c r="B6610" t="s">
        <v>89</v>
      </c>
      <c r="C6610" s="1" t="s">
        <v>30</v>
      </c>
      <c r="D6610" t="s">
        <v>53</v>
      </c>
      <c r="E6610" t="s">
        <v>21</v>
      </c>
      <c r="F6610" t="s">
        <v>13167</v>
      </c>
      <c r="G6610" t="s">
        <v>23</v>
      </c>
      <c r="H6610" t="s">
        <v>13168</v>
      </c>
      <c r="I6610" t="s">
        <v>25</v>
      </c>
      <c r="J6610" t="s">
        <v>100</v>
      </c>
      <c r="K6610" t="s">
        <v>27</v>
      </c>
      <c r="L6610" t="s">
        <v>27</v>
      </c>
      <c r="M6610" t="s">
        <v>12265</v>
      </c>
      <c r="N6610">
        <v>599</v>
      </c>
      <c r="O6610">
        <v>637</v>
      </c>
      <c r="P6610">
        <v>614</v>
      </c>
      <c r="Q6610" s="4">
        <v>608</v>
      </c>
      <c r="R6610">
        <v>625.5</v>
      </c>
      <c r="S6610" s="4" t="str">
        <f t="shared" si="351"/>
        <v xml:space="preserve">CON PSU </v>
      </c>
      <c r="T6610" s="4" t="str">
        <f t="shared" si="352"/>
        <v>50 % MAYOR</v>
      </c>
      <c r="U6610" s="4" t="str">
        <f t="shared" si="353"/>
        <v>Rango 600-649</v>
      </c>
      <c r="V6610" t="str">
        <f t="shared" si="354"/>
        <v>MAYOR A 450</v>
      </c>
    </row>
    <row r="6611" spans="1:22" x14ac:dyDescent="0.25">
      <c r="A6611" s="4" t="s">
        <v>12265</v>
      </c>
      <c r="B6611" t="s">
        <v>39</v>
      </c>
      <c r="C6611" s="1" t="s">
        <v>30</v>
      </c>
      <c r="D6611" t="s">
        <v>20</v>
      </c>
      <c r="E6611" t="s">
        <v>21</v>
      </c>
      <c r="F6611" t="s">
        <v>13004</v>
      </c>
      <c r="G6611" t="s">
        <v>23</v>
      </c>
      <c r="H6611" t="s">
        <v>13005</v>
      </c>
      <c r="I6611" t="s">
        <v>25</v>
      </c>
      <c r="J6611" t="s">
        <v>76</v>
      </c>
      <c r="K6611" t="s">
        <v>155</v>
      </c>
      <c r="L6611" t="s">
        <v>27</v>
      </c>
      <c r="M6611" t="s">
        <v>12265</v>
      </c>
      <c r="N6611">
        <v>554</v>
      </c>
      <c r="O6611">
        <v>596</v>
      </c>
      <c r="P6611">
        <v>623</v>
      </c>
      <c r="Q6611" s="4">
        <v>618</v>
      </c>
      <c r="R6611">
        <v>609.5</v>
      </c>
      <c r="S6611" s="4" t="str">
        <f t="shared" si="351"/>
        <v xml:space="preserve">CON PSU </v>
      </c>
      <c r="T6611" s="4" t="str">
        <f t="shared" si="352"/>
        <v>50 % MAYOR</v>
      </c>
      <c r="U6611" s="4" t="str">
        <f t="shared" si="353"/>
        <v>Rango 600-649</v>
      </c>
      <c r="V6611" t="str">
        <f t="shared" si="354"/>
        <v>MAYOR A 450</v>
      </c>
    </row>
    <row r="6612" spans="1:22" x14ac:dyDescent="0.25">
      <c r="A6612" s="4" t="s">
        <v>12265</v>
      </c>
      <c r="B6612" t="s">
        <v>39</v>
      </c>
      <c r="C6612" s="1" t="s">
        <v>30</v>
      </c>
      <c r="D6612" t="s">
        <v>20</v>
      </c>
      <c r="E6612" t="s">
        <v>21</v>
      </c>
      <c r="F6612" t="s">
        <v>13006</v>
      </c>
      <c r="G6612" t="s">
        <v>23</v>
      </c>
      <c r="H6612" t="s">
        <v>13007</v>
      </c>
      <c r="I6612" t="s">
        <v>25</v>
      </c>
      <c r="J6612" t="s">
        <v>122</v>
      </c>
      <c r="K6612" t="s">
        <v>27</v>
      </c>
      <c r="L6612" t="s">
        <v>27</v>
      </c>
      <c r="M6612" t="s">
        <v>12265</v>
      </c>
      <c r="N6612">
        <v>599</v>
      </c>
      <c r="O6612">
        <v>558</v>
      </c>
      <c r="P6612">
        <v>656</v>
      </c>
      <c r="Q6612" s="4">
        <v>673</v>
      </c>
      <c r="R6612">
        <v>607</v>
      </c>
      <c r="S6612" s="4" t="str">
        <f t="shared" si="351"/>
        <v xml:space="preserve">CON PSU </v>
      </c>
      <c r="T6612" s="4" t="str">
        <f t="shared" si="352"/>
        <v>50 % MAYOR</v>
      </c>
      <c r="U6612" s="4" t="str">
        <f t="shared" si="353"/>
        <v>Rango 600-649</v>
      </c>
      <c r="V6612" t="str">
        <f t="shared" si="354"/>
        <v>MAYOR A 450</v>
      </c>
    </row>
    <row r="6613" spans="1:22" x14ac:dyDescent="0.25">
      <c r="A6613" s="4" t="s">
        <v>12265</v>
      </c>
      <c r="B6613" t="s">
        <v>129</v>
      </c>
      <c r="C6613" s="1" t="s">
        <v>19</v>
      </c>
      <c r="D6613" t="s">
        <v>20</v>
      </c>
      <c r="E6613" t="s">
        <v>21</v>
      </c>
      <c r="F6613" t="s">
        <v>14937</v>
      </c>
      <c r="G6613" t="s">
        <v>23</v>
      </c>
      <c r="H6613" t="s">
        <v>14938</v>
      </c>
      <c r="I6613" t="s">
        <v>50</v>
      </c>
      <c r="J6613" t="s">
        <v>116</v>
      </c>
      <c r="K6613" t="s">
        <v>27</v>
      </c>
      <c r="L6613" t="s">
        <v>27</v>
      </c>
      <c r="M6613" t="s">
        <v>12265</v>
      </c>
      <c r="N6613">
        <v>641</v>
      </c>
      <c r="O6613">
        <v>620</v>
      </c>
      <c r="P6613">
        <v>614</v>
      </c>
      <c r="Q6613" s="4">
        <v>675</v>
      </c>
      <c r="R6613">
        <v>617</v>
      </c>
      <c r="S6613" s="4" t="str">
        <f t="shared" si="351"/>
        <v xml:space="preserve">CON PSU </v>
      </c>
      <c r="T6613" s="4" t="str">
        <f t="shared" si="352"/>
        <v>50 % MAYOR</v>
      </c>
      <c r="U6613" s="4" t="str">
        <f t="shared" si="353"/>
        <v>Rango 600-649</v>
      </c>
      <c r="V6613" t="str">
        <f t="shared" si="354"/>
        <v>MAYOR A 450</v>
      </c>
    </row>
    <row r="6614" spans="1:22" x14ac:dyDescent="0.25">
      <c r="A6614" s="4" t="s">
        <v>12265</v>
      </c>
      <c r="B6614" t="s">
        <v>83</v>
      </c>
      <c r="C6614" s="1" t="s">
        <v>19</v>
      </c>
      <c r="D6614" t="s">
        <v>20</v>
      </c>
      <c r="E6614" t="s">
        <v>21</v>
      </c>
      <c r="F6614" t="s">
        <v>14048</v>
      </c>
      <c r="G6614" t="s">
        <v>23</v>
      </c>
      <c r="H6614" t="s">
        <v>14049</v>
      </c>
      <c r="I6614" t="s">
        <v>50</v>
      </c>
      <c r="J6614" t="s">
        <v>221</v>
      </c>
      <c r="K6614" t="s">
        <v>155</v>
      </c>
      <c r="L6614" t="s">
        <v>27</v>
      </c>
      <c r="M6614" t="s">
        <v>12265</v>
      </c>
      <c r="N6614">
        <v>719</v>
      </c>
      <c r="O6614">
        <v>604</v>
      </c>
      <c r="P6614">
        <v>631</v>
      </c>
      <c r="Q6614" s="4">
        <v>801</v>
      </c>
      <c r="R6614">
        <v>617.5</v>
      </c>
      <c r="S6614" s="4" t="str">
        <f t="shared" si="351"/>
        <v xml:space="preserve">CON PSU </v>
      </c>
      <c r="T6614" s="4" t="str">
        <f t="shared" si="352"/>
        <v>50 % MAYOR</v>
      </c>
      <c r="U6614" s="4" t="str">
        <f t="shared" si="353"/>
        <v>Rango 600-649</v>
      </c>
      <c r="V6614" t="str">
        <f t="shared" si="354"/>
        <v>MAYOR A 450</v>
      </c>
    </row>
    <row r="6615" spans="1:22" x14ac:dyDescent="0.25">
      <c r="A6615" s="4" t="s">
        <v>12265</v>
      </c>
      <c r="B6615" t="s">
        <v>39</v>
      </c>
      <c r="C6615" s="1" t="s">
        <v>30</v>
      </c>
      <c r="D6615" t="s">
        <v>20</v>
      </c>
      <c r="E6615" t="s">
        <v>101</v>
      </c>
      <c r="F6615" t="s">
        <v>13014</v>
      </c>
      <c r="G6615" t="s">
        <v>23</v>
      </c>
      <c r="H6615" t="s">
        <v>13015</v>
      </c>
      <c r="I6615" t="s">
        <v>25</v>
      </c>
      <c r="J6615" t="s">
        <v>125</v>
      </c>
      <c r="K6615" t="s">
        <v>27</v>
      </c>
      <c r="L6615" t="s">
        <v>27</v>
      </c>
      <c r="M6615" t="s">
        <v>3159</v>
      </c>
      <c r="N6615">
        <v>558</v>
      </c>
      <c r="O6615">
        <v>563</v>
      </c>
      <c r="P6615">
        <v>733</v>
      </c>
      <c r="R6615">
        <v>648</v>
      </c>
      <c r="S6615" s="4" t="str">
        <f t="shared" si="351"/>
        <v xml:space="preserve">CON PSU </v>
      </c>
      <c r="T6615" t="s">
        <v>15357</v>
      </c>
      <c r="U6615" s="4" t="str">
        <f t="shared" si="353"/>
        <v>Rango 600-649</v>
      </c>
      <c r="V6615" t="str">
        <f t="shared" si="354"/>
        <v>MAYOR A 450</v>
      </c>
    </row>
    <row r="6616" spans="1:22" x14ac:dyDescent="0.25">
      <c r="A6616" s="4" t="s">
        <v>12265</v>
      </c>
      <c r="B6616" t="s">
        <v>43</v>
      </c>
      <c r="C6616" s="1" t="s">
        <v>30</v>
      </c>
      <c r="D6616" t="s">
        <v>20</v>
      </c>
      <c r="E6616" t="s">
        <v>21</v>
      </c>
      <c r="F6616" t="s">
        <v>13221</v>
      </c>
      <c r="G6616" t="s">
        <v>23</v>
      </c>
      <c r="H6616" t="s">
        <v>13222</v>
      </c>
      <c r="I6616" t="s">
        <v>50</v>
      </c>
      <c r="J6616" t="s">
        <v>69</v>
      </c>
      <c r="K6616" t="s">
        <v>27</v>
      </c>
      <c r="L6616" t="s">
        <v>155</v>
      </c>
      <c r="M6616" t="s">
        <v>3202</v>
      </c>
      <c r="N6616">
        <v>414</v>
      </c>
      <c r="O6616">
        <v>626</v>
      </c>
      <c r="P6616">
        <v>657</v>
      </c>
      <c r="R6616">
        <v>641.5</v>
      </c>
      <c r="S6616" s="4" t="str">
        <f t="shared" si="351"/>
        <v xml:space="preserve">CON PSU </v>
      </c>
      <c r="T6616" t="s">
        <v>15357</v>
      </c>
      <c r="U6616" s="4" t="str">
        <f t="shared" si="353"/>
        <v>Rango 600-649</v>
      </c>
      <c r="V6616" t="str">
        <f t="shared" si="354"/>
        <v>MAYOR A 450</v>
      </c>
    </row>
    <row r="6617" spans="1:22" x14ac:dyDescent="0.25">
      <c r="A6617" s="4" t="s">
        <v>12265</v>
      </c>
      <c r="B6617" t="s">
        <v>106</v>
      </c>
      <c r="C6617" s="1" t="s">
        <v>97</v>
      </c>
      <c r="D6617" t="s">
        <v>20</v>
      </c>
      <c r="E6617" t="s">
        <v>101</v>
      </c>
      <c r="F6617" t="s">
        <v>12286</v>
      </c>
      <c r="G6617" t="s">
        <v>23</v>
      </c>
      <c r="H6617" t="s">
        <v>12287</v>
      </c>
      <c r="I6617" t="s">
        <v>25</v>
      </c>
      <c r="J6617" t="s">
        <v>185</v>
      </c>
      <c r="K6617" t="s">
        <v>155</v>
      </c>
      <c r="L6617" t="s">
        <v>155</v>
      </c>
      <c r="M6617" t="s">
        <v>3152</v>
      </c>
      <c r="N6617">
        <v>599</v>
      </c>
      <c r="O6617">
        <v>694</v>
      </c>
      <c r="P6617">
        <v>605</v>
      </c>
      <c r="Q6617" s="4">
        <v>623</v>
      </c>
      <c r="R6617">
        <v>649.5</v>
      </c>
      <c r="S6617" s="4" t="str">
        <f t="shared" si="351"/>
        <v xml:space="preserve">CON PSU </v>
      </c>
      <c r="T6617" s="4" t="str">
        <f t="shared" ref="T6617:T6648" si="355">IF(Q6617&gt;N6617,"50 % MAYOR","50 % MENOR ")</f>
        <v>50 % MAYOR</v>
      </c>
      <c r="U6617" s="4" t="str">
        <f t="shared" si="353"/>
        <v>Rango 650-699</v>
      </c>
      <c r="V6617" t="str">
        <f t="shared" si="354"/>
        <v>MAYOR A 450</v>
      </c>
    </row>
    <row r="6618" spans="1:22" x14ac:dyDescent="0.25">
      <c r="A6618" s="4" t="s">
        <v>12265</v>
      </c>
      <c r="B6618" t="s">
        <v>89</v>
      </c>
      <c r="C6618" s="1" t="s">
        <v>30</v>
      </c>
      <c r="D6618" t="s">
        <v>53</v>
      </c>
      <c r="E6618" t="s">
        <v>21</v>
      </c>
      <c r="F6618" t="s">
        <v>13163</v>
      </c>
      <c r="G6618" t="s">
        <v>23</v>
      </c>
      <c r="H6618" t="s">
        <v>13164</v>
      </c>
      <c r="I6618" t="s">
        <v>50</v>
      </c>
      <c r="J6618" t="s">
        <v>253</v>
      </c>
      <c r="K6618" t="s">
        <v>155</v>
      </c>
      <c r="L6618" t="s">
        <v>27</v>
      </c>
      <c r="M6618" t="s">
        <v>12265</v>
      </c>
      <c r="N6618">
        <v>620</v>
      </c>
      <c r="O6618">
        <v>646</v>
      </c>
      <c r="P6618">
        <v>680</v>
      </c>
      <c r="Q6618" s="4">
        <v>639</v>
      </c>
      <c r="R6618">
        <v>663</v>
      </c>
      <c r="S6618" s="4" t="str">
        <f t="shared" si="351"/>
        <v xml:space="preserve">CON PSU </v>
      </c>
      <c r="T6618" s="4" t="str">
        <f t="shared" si="355"/>
        <v>50 % MAYOR</v>
      </c>
      <c r="U6618" s="4" t="str">
        <f t="shared" si="353"/>
        <v>Rango 650-699</v>
      </c>
      <c r="V6618" t="str">
        <f t="shared" si="354"/>
        <v>MAYOR A 450</v>
      </c>
    </row>
    <row r="6619" spans="1:22" x14ac:dyDescent="0.25">
      <c r="A6619" s="4" t="s">
        <v>12265</v>
      </c>
      <c r="B6619" t="s">
        <v>117</v>
      </c>
      <c r="C6619" s="1" t="s">
        <v>19</v>
      </c>
      <c r="D6619" t="s">
        <v>53</v>
      </c>
      <c r="E6619" t="s">
        <v>21</v>
      </c>
      <c r="F6619" t="s">
        <v>8611</v>
      </c>
      <c r="G6619" t="s">
        <v>23</v>
      </c>
      <c r="H6619" t="s">
        <v>8612</v>
      </c>
      <c r="I6619" t="s">
        <v>25</v>
      </c>
      <c r="J6619" t="s">
        <v>221</v>
      </c>
      <c r="K6619" t="s">
        <v>155</v>
      </c>
      <c r="L6619" t="s">
        <v>27</v>
      </c>
      <c r="M6619" t="s">
        <v>12265</v>
      </c>
      <c r="N6619">
        <v>620</v>
      </c>
      <c r="O6619">
        <v>704</v>
      </c>
      <c r="P6619">
        <v>610</v>
      </c>
      <c r="Q6619" s="4">
        <v>656</v>
      </c>
      <c r="R6619">
        <v>657</v>
      </c>
      <c r="S6619" s="4" t="str">
        <f t="shared" si="351"/>
        <v xml:space="preserve">CON PSU </v>
      </c>
      <c r="T6619" s="4" t="str">
        <f t="shared" si="355"/>
        <v>50 % MAYOR</v>
      </c>
      <c r="U6619" s="4" t="str">
        <f t="shared" si="353"/>
        <v>Rango 650-699</v>
      </c>
      <c r="V6619" t="str">
        <f t="shared" si="354"/>
        <v>MAYOR A 450</v>
      </c>
    </row>
    <row r="6620" spans="1:22" x14ac:dyDescent="0.25">
      <c r="A6620" s="4" t="s">
        <v>12265</v>
      </c>
      <c r="B6620" t="s">
        <v>43</v>
      </c>
      <c r="C6620" s="1" t="s">
        <v>30</v>
      </c>
      <c r="D6620" t="s">
        <v>20</v>
      </c>
      <c r="E6620" t="s">
        <v>21</v>
      </c>
      <c r="F6620" t="s">
        <v>13187</v>
      </c>
      <c r="G6620" t="s">
        <v>23</v>
      </c>
      <c r="H6620" t="s">
        <v>13188</v>
      </c>
      <c r="I6620" t="s">
        <v>50</v>
      </c>
      <c r="J6620" t="s">
        <v>221</v>
      </c>
      <c r="K6620" t="s">
        <v>155</v>
      </c>
      <c r="L6620" t="s">
        <v>27</v>
      </c>
      <c r="M6620" t="s">
        <v>12265</v>
      </c>
      <c r="N6620">
        <v>601</v>
      </c>
      <c r="O6620">
        <v>692</v>
      </c>
      <c r="P6620">
        <v>640</v>
      </c>
      <c r="Q6620" s="4">
        <v>681</v>
      </c>
      <c r="R6620">
        <v>666</v>
      </c>
      <c r="S6620" s="4" t="str">
        <f t="shared" si="351"/>
        <v xml:space="preserve">CON PSU </v>
      </c>
      <c r="T6620" s="4" t="str">
        <f t="shared" si="355"/>
        <v>50 % MAYOR</v>
      </c>
      <c r="U6620" s="4" t="str">
        <f t="shared" si="353"/>
        <v>Rango 650-699</v>
      </c>
      <c r="V6620" t="str">
        <f t="shared" si="354"/>
        <v>MAYOR A 450</v>
      </c>
    </row>
    <row r="6621" spans="1:22" x14ac:dyDescent="0.25">
      <c r="A6621" s="4" t="s">
        <v>12265</v>
      </c>
      <c r="B6621" t="s">
        <v>18</v>
      </c>
      <c r="C6621" s="1" t="s">
        <v>19</v>
      </c>
      <c r="D6621" t="s">
        <v>20</v>
      </c>
      <c r="E6621" t="s">
        <v>21</v>
      </c>
      <c r="F6621" t="s">
        <v>15148</v>
      </c>
      <c r="G6621" t="s">
        <v>23</v>
      </c>
      <c r="H6621" t="s">
        <v>15149</v>
      </c>
      <c r="I6621" t="s">
        <v>50</v>
      </c>
      <c r="J6621" t="s">
        <v>69</v>
      </c>
      <c r="K6621" t="s">
        <v>155</v>
      </c>
      <c r="L6621" t="s">
        <v>27</v>
      </c>
      <c r="M6621" t="s">
        <v>12265</v>
      </c>
      <c r="N6621">
        <v>657</v>
      </c>
      <c r="O6621">
        <v>637</v>
      </c>
      <c r="P6621">
        <v>664</v>
      </c>
      <c r="Q6621" s="4">
        <v>692</v>
      </c>
      <c r="R6621">
        <v>650.5</v>
      </c>
      <c r="S6621" s="4" t="str">
        <f t="shared" si="351"/>
        <v xml:space="preserve">CON PSU </v>
      </c>
      <c r="T6621" s="4" t="str">
        <f t="shared" si="355"/>
        <v>50 % MAYOR</v>
      </c>
      <c r="U6621" s="4" t="str">
        <f t="shared" si="353"/>
        <v>Rango 650-699</v>
      </c>
      <c r="V6621" t="str">
        <f t="shared" si="354"/>
        <v>MAYOR A 450</v>
      </c>
    </row>
    <row r="6622" spans="1:22" x14ac:dyDescent="0.25">
      <c r="A6622" s="4" t="s">
        <v>12265</v>
      </c>
      <c r="B6622" t="s">
        <v>56</v>
      </c>
      <c r="C6622" s="1" t="s">
        <v>19</v>
      </c>
      <c r="D6622" t="s">
        <v>20</v>
      </c>
      <c r="E6622" t="s">
        <v>21</v>
      </c>
      <c r="F6622" t="s">
        <v>12635</v>
      </c>
      <c r="G6622" t="s">
        <v>23</v>
      </c>
      <c r="H6622" t="s">
        <v>12636</v>
      </c>
      <c r="I6622" t="s">
        <v>25</v>
      </c>
      <c r="J6622" t="s">
        <v>73</v>
      </c>
      <c r="K6622" t="s">
        <v>155</v>
      </c>
      <c r="L6622" t="s">
        <v>27</v>
      </c>
      <c r="M6622" t="s">
        <v>12265</v>
      </c>
      <c r="N6622">
        <v>641</v>
      </c>
      <c r="O6622">
        <v>744</v>
      </c>
      <c r="P6622">
        <v>601</v>
      </c>
      <c r="Q6622" s="4">
        <v>710</v>
      </c>
      <c r="R6622">
        <v>672.5</v>
      </c>
      <c r="S6622" s="4" t="str">
        <f t="shared" si="351"/>
        <v xml:space="preserve">CON PSU </v>
      </c>
      <c r="T6622" s="4" t="str">
        <f t="shared" si="355"/>
        <v>50 % MAYOR</v>
      </c>
      <c r="U6622" s="4" t="str">
        <f t="shared" si="353"/>
        <v>Rango 650-699</v>
      </c>
      <c r="V6622" t="str">
        <f t="shared" si="354"/>
        <v>MAYOR A 450</v>
      </c>
    </row>
    <row r="6623" spans="1:22" x14ac:dyDescent="0.25">
      <c r="A6623" s="4" t="s">
        <v>12265</v>
      </c>
      <c r="B6623" t="s">
        <v>39</v>
      </c>
      <c r="C6623" s="1" t="s">
        <v>30</v>
      </c>
      <c r="D6623" t="s">
        <v>20</v>
      </c>
      <c r="E6623" t="s">
        <v>101</v>
      </c>
      <c r="F6623" t="s">
        <v>5140</v>
      </c>
      <c r="G6623" t="s">
        <v>23</v>
      </c>
      <c r="H6623" t="s">
        <v>5141</v>
      </c>
      <c r="I6623" t="s">
        <v>25</v>
      </c>
      <c r="J6623" t="s">
        <v>73</v>
      </c>
      <c r="K6623" t="s">
        <v>27</v>
      </c>
      <c r="L6623" t="s">
        <v>27</v>
      </c>
      <c r="M6623" t="s">
        <v>12265</v>
      </c>
      <c r="N6623">
        <v>647</v>
      </c>
      <c r="O6623">
        <v>620</v>
      </c>
      <c r="P6623">
        <v>781</v>
      </c>
      <c r="Q6623" s="4">
        <v>740</v>
      </c>
      <c r="R6623">
        <v>700.5</v>
      </c>
      <c r="S6623" s="4" t="str">
        <f t="shared" si="351"/>
        <v xml:space="preserve">CON PSU </v>
      </c>
      <c r="T6623" s="4" t="str">
        <f t="shared" si="355"/>
        <v>50 % MAYOR</v>
      </c>
      <c r="U6623" s="4" t="str">
        <f t="shared" si="353"/>
        <v>Rango Mayor a 699</v>
      </c>
      <c r="V6623" t="str">
        <f t="shared" si="354"/>
        <v>MAYOR A 450</v>
      </c>
    </row>
    <row r="6624" spans="1:22" x14ac:dyDescent="0.25">
      <c r="A6624" s="4" t="s">
        <v>12265</v>
      </c>
      <c r="B6624" t="s">
        <v>106</v>
      </c>
      <c r="C6624" s="1" t="s">
        <v>97</v>
      </c>
      <c r="D6624" t="s">
        <v>53</v>
      </c>
      <c r="E6624" t="s">
        <v>21</v>
      </c>
      <c r="F6624" t="s">
        <v>12447</v>
      </c>
      <c r="G6624" t="s">
        <v>23</v>
      </c>
      <c r="H6624" t="s">
        <v>12448</v>
      </c>
      <c r="I6624" t="s">
        <v>25</v>
      </c>
      <c r="J6624" t="s">
        <v>170</v>
      </c>
      <c r="K6624" t="s">
        <v>27</v>
      </c>
      <c r="L6624" t="s">
        <v>155</v>
      </c>
      <c r="M6624" t="s">
        <v>12265</v>
      </c>
      <c r="N6624">
        <v>319</v>
      </c>
      <c r="O6624">
        <v>385</v>
      </c>
      <c r="P6624">
        <v>386</v>
      </c>
      <c r="Q6624" s="4">
        <v>319</v>
      </c>
      <c r="R6624">
        <v>385.5</v>
      </c>
      <c r="S6624" s="4" t="str">
        <f t="shared" si="351"/>
        <v xml:space="preserve">CON PSU </v>
      </c>
      <c r="T6624" s="4" t="str">
        <f t="shared" si="355"/>
        <v xml:space="preserve">50 % MENOR </v>
      </c>
      <c r="U6624" s="4" t="str">
        <f t="shared" si="353"/>
        <v>Rango Menor a 400</v>
      </c>
      <c r="V6624" t="str">
        <f t="shared" si="354"/>
        <v>MENOR A 450</v>
      </c>
    </row>
    <row r="6625" spans="1:22" x14ac:dyDescent="0.25">
      <c r="A6625" s="4" t="s">
        <v>12265</v>
      </c>
      <c r="B6625" t="s">
        <v>117</v>
      </c>
      <c r="C6625" s="1" t="s">
        <v>19</v>
      </c>
      <c r="D6625" t="s">
        <v>53</v>
      </c>
      <c r="E6625" t="s">
        <v>21</v>
      </c>
      <c r="F6625" t="s">
        <v>13446</v>
      </c>
      <c r="G6625" t="s">
        <v>23</v>
      </c>
      <c r="H6625" t="s">
        <v>13447</v>
      </c>
      <c r="I6625" t="s">
        <v>25</v>
      </c>
      <c r="J6625" t="s">
        <v>152</v>
      </c>
      <c r="K6625" t="s">
        <v>155</v>
      </c>
      <c r="L6625" t="s">
        <v>155</v>
      </c>
      <c r="M6625" t="s">
        <v>3146</v>
      </c>
      <c r="N6625">
        <v>338</v>
      </c>
      <c r="O6625">
        <v>389</v>
      </c>
      <c r="P6625">
        <v>409</v>
      </c>
      <c r="Q6625" s="4">
        <v>338</v>
      </c>
      <c r="R6625">
        <v>399</v>
      </c>
      <c r="S6625" s="4" t="str">
        <f t="shared" si="351"/>
        <v xml:space="preserve">CON PSU </v>
      </c>
      <c r="T6625" s="4" t="str">
        <f t="shared" si="355"/>
        <v xml:space="preserve">50 % MENOR </v>
      </c>
      <c r="U6625" s="4" t="str">
        <f t="shared" si="353"/>
        <v>Rango Menor a 400</v>
      </c>
      <c r="V6625" t="str">
        <f t="shared" si="354"/>
        <v>MENOR A 450</v>
      </c>
    </row>
    <row r="6626" spans="1:22" x14ac:dyDescent="0.25">
      <c r="A6626" s="4" t="s">
        <v>12265</v>
      </c>
      <c r="B6626" t="s">
        <v>106</v>
      </c>
      <c r="C6626" s="1" t="s">
        <v>97</v>
      </c>
      <c r="D6626" t="s">
        <v>53</v>
      </c>
      <c r="E6626" t="s">
        <v>21</v>
      </c>
      <c r="F6626" t="s">
        <v>12419</v>
      </c>
      <c r="G6626" t="s">
        <v>23</v>
      </c>
      <c r="H6626" t="s">
        <v>12420</v>
      </c>
      <c r="I6626" t="s">
        <v>50</v>
      </c>
      <c r="J6626" t="s">
        <v>100</v>
      </c>
      <c r="K6626" t="s">
        <v>27</v>
      </c>
      <c r="L6626" t="s">
        <v>155</v>
      </c>
      <c r="M6626" t="s">
        <v>12265</v>
      </c>
      <c r="N6626">
        <v>345</v>
      </c>
      <c r="O6626">
        <v>517</v>
      </c>
      <c r="P6626">
        <v>223</v>
      </c>
      <c r="Q6626" s="4">
        <v>345</v>
      </c>
      <c r="R6626">
        <v>370</v>
      </c>
      <c r="S6626" s="4" t="str">
        <f t="shared" si="351"/>
        <v xml:space="preserve">CON PSU </v>
      </c>
      <c r="T6626" s="4" t="str">
        <f t="shared" si="355"/>
        <v xml:space="preserve">50 % MENOR </v>
      </c>
      <c r="U6626" s="4" t="str">
        <f t="shared" si="353"/>
        <v>Rango Menor a 400</v>
      </c>
      <c r="V6626" t="str">
        <f t="shared" si="354"/>
        <v>MENOR A 450</v>
      </c>
    </row>
    <row r="6627" spans="1:22" x14ac:dyDescent="0.25">
      <c r="A6627" s="4" t="s">
        <v>12265</v>
      </c>
      <c r="B6627" t="s">
        <v>117</v>
      </c>
      <c r="C6627" s="1" t="s">
        <v>19</v>
      </c>
      <c r="D6627" t="s">
        <v>53</v>
      </c>
      <c r="E6627" t="s">
        <v>21</v>
      </c>
      <c r="F6627" t="s">
        <v>13516</v>
      </c>
      <c r="G6627" t="s">
        <v>23</v>
      </c>
      <c r="H6627" t="s">
        <v>13517</v>
      </c>
      <c r="I6627" t="s">
        <v>25</v>
      </c>
      <c r="J6627" t="s">
        <v>33</v>
      </c>
      <c r="K6627" t="s">
        <v>27</v>
      </c>
      <c r="L6627" t="s">
        <v>27</v>
      </c>
      <c r="M6627" t="s">
        <v>12265</v>
      </c>
      <c r="N6627">
        <v>359</v>
      </c>
      <c r="O6627">
        <v>218</v>
      </c>
      <c r="P6627">
        <v>233</v>
      </c>
      <c r="Q6627" s="4">
        <v>359</v>
      </c>
      <c r="R6627">
        <v>225.5</v>
      </c>
      <c r="S6627" s="4" t="str">
        <f t="shared" si="351"/>
        <v xml:space="preserve">CON PSU </v>
      </c>
      <c r="T6627" s="4" t="str">
        <f t="shared" si="355"/>
        <v xml:space="preserve">50 % MENOR </v>
      </c>
      <c r="U6627" s="4" t="str">
        <f t="shared" si="353"/>
        <v>Rango Menor a 400</v>
      </c>
      <c r="V6627" t="str">
        <f t="shared" si="354"/>
        <v>MENOR A 450</v>
      </c>
    </row>
    <row r="6628" spans="1:22" x14ac:dyDescent="0.25">
      <c r="A6628" s="4" t="s">
        <v>12265</v>
      </c>
      <c r="B6628" t="s">
        <v>43</v>
      </c>
      <c r="C6628" s="1" t="s">
        <v>30</v>
      </c>
      <c r="D6628" t="s">
        <v>20</v>
      </c>
      <c r="E6628" t="s">
        <v>101</v>
      </c>
      <c r="F6628" t="s">
        <v>13229</v>
      </c>
      <c r="G6628" t="s">
        <v>23</v>
      </c>
      <c r="H6628" t="s">
        <v>13230</v>
      </c>
      <c r="I6628" t="s">
        <v>25</v>
      </c>
      <c r="J6628" t="s">
        <v>253</v>
      </c>
      <c r="K6628" t="s">
        <v>155</v>
      </c>
      <c r="L6628" t="s">
        <v>155</v>
      </c>
      <c r="M6628" t="s">
        <v>3146</v>
      </c>
      <c r="N6628">
        <v>363</v>
      </c>
      <c r="O6628">
        <v>362</v>
      </c>
      <c r="P6628">
        <v>374</v>
      </c>
      <c r="Q6628" s="4">
        <v>363</v>
      </c>
      <c r="R6628">
        <v>368</v>
      </c>
      <c r="S6628" s="4" t="str">
        <f t="shared" si="351"/>
        <v xml:space="preserve">CON PSU </v>
      </c>
      <c r="T6628" s="4" t="str">
        <f t="shared" si="355"/>
        <v xml:space="preserve">50 % MENOR </v>
      </c>
      <c r="U6628" s="4" t="str">
        <f t="shared" si="353"/>
        <v>Rango Menor a 400</v>
      </c>
      <c r="V6628" t="str">
        <f t="shared" si="354"/>
        <v>MENOR A 450</v>
      </c>
    </row>
    <row r="6629" spans="1:22" x14ac:dyDescent="0.25">
      <c r="A6629" s="4" t="s">
        <v>12265</v>
      </c>
      <c r="B6629" t="s">
        <v>96</v>
      </c>
      <c r="C6629" s="1" t="s">
        <v>97</v>
      </c>
      <c r="D6629" t="s">
        <v>53</v>
      </c>
      <c r="E6629" t="s">
        <v>21</v>
      </c>
      <c r="F6629" t="s">
        <v>14687</v>
      </c>
      <c r="G6629" t="s">
        <v>23</v>
      </c>
      <c r="H6629" t="s">
        <v>14688</v>
      </c>
      <c r="I6629" t="s">
        <v>50</v>
      </c>
      <c r="J6629" t="s">
        <v>46</v>
      </c>
      <c r="K6629" t="s">
        <v>155</v>
      </c>
      <c r="L6629" t="s">
        <v>155</v>
      </c>
      <c r="M6629" t="s">
        <v>12265</v>
      </c>
      <c r="N6629">
        <v>374</v>
      </c>
      <c r="O6629">
        <v>424</v>
      </c>
      <c r="P6629">
        <v>259</v>
      </c>
      <c r="Q6629" s="4">
        <v>374</v>
      </c>
      <c r="R6629">
        <v>341.5</v>
      </c>
      <c r="S6629" s="4" t="str">
        <f t="shared" si="351"/>
        <v xml:space="preserve">CON PSU </v>
      </c>
      <c r="T6629" s="4" t="str">
        <f t="shared" si="355"/>
        <v xml:space="preserve">50 % MENOR </v>
      </c>
      <c r="U6629" s="4" t="str">
        <f t="shared" si="353"/>
        <v>Rango Menor a 400</v>
      </c>
      <c r="V6629" t="str">
        <f t="shared" si="354"/>
        <v>MENOR A 450</v>
      </c>
    </row>
    <row r="6630" spans="1:22" x14ac:dyDescent="0.25">
      <c r="A6630" s="4" t="s">
        <v>12265</v>
      </c>
      <c r="B6630" t="s">
        <v>117</v>
      </c>
      <c r="C6630" s="1" t="s">
        <v>19</v>
      </c>
      <c r="D6630" t="s">
        <v>53</v>
      </c>
      <c r="E6630" t="s">
        <v>21</v>
      </c>
      <c r="F6630" t="s">
        <v>13488</v>
      </c>
      <c r="G6630" t="s">
        <v>23</v>
      </c>
      <c r="H6630" t="s">
        <v>13489</v>
      </c>
      <c r="I6630" t="s">
        <v>50</v>
      </c>
      <c r="J6630" t="s">
        <v>38</v>
      </c>
      <c r="K6630" t="s">
        <v>27</v>
      </c>
      <c r="L6630" t="s">
        <v>155</v>
      </c>
      <c r="M6630" t="s">
        <v>3205</v>
      </c>
      <c r="N6630">
        <v>380</v>
      </c>
      <c r="O6630">
        <v>448</v>
      </c>
      <c r="P6630">
        <v>301</v>
      </c>
      <c r="Q6630" s="4">
        <v>380</v>
      </c>
      <c r="R6630">
        <v>374.5</v>
      </c>
      <c r="S6630" s="4" t="str">
        <f t="shared" si="351"/>
        <v xml:space="preserve">CON PSU </v>
      </c>
      <c r="T6630" s="4" t="str">
        <f t="shared" si="355"/>
        <v xml:space="preserve">50 % MENOR </v>
      </c>
      <c r="U6630" s="4" t="str">
        <f t="shared" si="353"/>
        <v>Rango Menor a 400</v>
      </c>
      <c r="V6630" t="str">
        <f t="shared" si="354"/>
        <v>MENOR A 450</v>
      </c>
    </row>
    <row r="6631" spans="1:22" x14ac:dyDescent="0.25">
      <c r="A6631" s="4" t="s">
        <v>12265</v>
      </c>
      <c r="B6631" t="s">
        <v>117</v>
      </c>
      <c r="C6631" s="1" t="s">
        <v>19</v>
      </c>
      <c r="D6631" t="s">
        <v>53</v>
      </c>
      <c r="E6631" t="s">
        <v>21</v>
      </c>
      <c r="F6631" t="s">
        <v>13430</v>
      </c>
      <c r="G6631" t="s">
        <v>23</v>
      </c>
      <c r="H6631" t="s">
        <v>13431</v>
      </c>
      <c r="I6631" t="s">
        <v>25</v>
      </c>
      <c r="J6631" t="s">
        <v>46</v>
      </c>
      <c r="K6631" t="s">
        <v>27</v>
      </c>
      <c r="L6631" t="s">
        <v>155</v>
      </c>
      <c r="M6631" t="s">
        <v>12265</v>
      </c>
      <c r="N6631">
        <v>383</v>
      </c>
      <c r="O6631">
        <v>466</v>
      </c>
      <c r="P6631">
        <v>286</v>
      </c>
      <c r="Q6631" s="4">
        <v>383</v>
      </c>
      <c r="R6631">
        <v>376</v>
      </c>
      <c r="S6631" s="4" t="str">
        <f t="shared" si="351"/>
        <v xml:space="preserve">CON PSU </v>
      </c>
      <c r="T6631" s="4" t="str">
        <f t="shared" si="355"/>
        <v xml:space="preserve">50 % MENOR </v>
      </c>
      <c r="U6631" s="4" t="str">
        <f t="shared" si="353"/>
        <v>Rango Menor a 400</v>
      </c>
      <c r="V6631" t="str">
        <f t="shared" si="354"/>
        <v>MENOR A 450</v>
      </c>
    </row>
    <row r="6632" spans="1:22" x14ac:dyDescent="0.25">
      <c r="A6632" s="4" t="s">
        <v>12265</v>
      </c>
      <c r="B6632" t="s">
        <v>77</v>
      </c>
      <c r="C6632" s="1" t="s">
        <v>19</v>
      </c>
      <c r="D6632" t="s">
        <v>20</v>
      </c>
      <c r="E6632" t="s">
        <v>101</v>
      </c>
      <c r="F6632" t="s">
        <v>13646</v>
      </c>
      <c r="G6632" t="s">
        <v>23</v>
      </c>
      <c r="H6632" t="s">
        <v>13647</v>
      </c>
      <c r="I6632" t="s">
        <v>50</v>
      </c>
      <c r="J6632" t="s">
        <v>33</v>
      </c>
      <c r="K6632" t="s">
        <v>155</v>
      </c>
      <c r="L6632" t="s">
        <v>155</v>
      </c>
      <c r="M6632" t="s">
        <v>12265</v>
      </c>
      <c r="N6632">
        <v>390</v>
      </c>
      <c r="O6632">
        <v>362</v>
      </c>
      <c r="P6632">
        <v>429</v>
      </c>
      <c r="Q6632" s="4">
        <v>390</v>
      </c>
      <c r="R6632">
        <v>395.5</v>
      </c>
      <c r="S6632" s="4" t="str">
        <f t="shared" si="351"/>
        <v xml:space="preserve">CON PSU </v>
      </c>
      <c r="T6632" s="4" t="str">
        <f t="shared" si="355"/>
        <v xml:space="preserve">50 % MENOR </v>
      </c>
      <c r="U6632" s="4" t="str">
        <f t="shared" si="353"/>
        <v>Rango Menor a 400</v>
      </c>
      <c r="V6632" t="str">
        <f t="shared" si="354"/>
        <v>MENOR A 450</v>
      </c>
    </row>
    <row r="6633" spans="1:22" x14ac:dyDescent="0.25">
      <c r="A6633" s="4" t="s">
        <v>12265</v>
      </c>
      <c r="B6633" t="s">
        <v>209</v>
      </c>
      <c r="C6633" s="1" t="s">
        <v>19</v>
      </c>
      <c r="D6633" t="s">
        <v>20</v>
      </c>
      <c r="E6633" t="s">
        <v>101</v>
      </c>
      <c r="F6633" t="s">
        <v>12975</v>
      </c>
      <c r="G6633" t="s">
        <v>23</v>
      </c>
      <c r="H6633" t="s">
        <v>12976</v>
      </c>
      <c r="I6633" t="s">
        <v>50</v>
      </c>
      <c r="J6633" t="s">
        <v>76</v>
      </c>
      <c r="K6633" t="s">
        <v>27</v>
      </c>
      <c r="L6633" t="s">
        <v>27</v>
      </c>
      <c r="M6633" t="s">
        <v>12265</v>
      </c>
      <c r="N6633">
        <v>393</v>
      </c>
      <c r="O6633">
        <v>458</v>
      </c>
      <c r="P6633">
        <v>312</v>
      </c>
      <c r="Q6633" s="4">
        <v>393</v>
      </c>
      <c r="R6633">
        <v>385</v>
      </c>
      <c r="S6633" s="4" t="str">
        <f t="shared" si="351"/>
        <v xml:space="preserve">CON PSU </v>
      </c>
      <c r="T6633" s="4" t="str">
        <f t="shared" si="355"/>
        <v xml:space="preserve">50 % MENOR </v>
      </c>
      <c r="U6633" s="4" t="str">
        <f t="shared" si="353"/>
        <v>Rango Menor a 400</v>
      </c>
      <c r="V6633" t="str">
        <f t="shared" si="354"/>
        <v>MENOR A 450</v>
      </c>
    </row>
    <row r="6634" spans="1:22" x14ac:dyDescent="0.25">
      <c r="A6634" s="4" t="s">
        <v>12265</v>
      </c>
      <c r="B6634" t="s">
        <v>77</v>
      </c>
      <c r="C6634" s="1" t="s">
        <v>19</v>
      </c>
      <c r="D6634" t="s">
        <v>20</v>
      </c>
      <c r="E6634" t="s">
        <v>101</v>
      </c>
      <c r="F6634" t="s">
        <v>13556</v>
      </c>
      <c r="G6634" t="s">
        <v>23</v>
      </c>
      <c r="H6634" t="s">
        <v>13557</v>
      </c>
      <c r="I6634" t="s">
        <v>50</v>
      </c>
      <c r="J6634" t="s">
        <v>73</v>
      </c>
      <c r="K6634" t="s">
        <v>155</v>
      </c>
      <c r="L6634" t="s">
        <v>27</v>
      </c>
      <c r="M6634" t="s">
        <v>3152</v>
      </c>
      <c r="N6634">
        <v>396</v>
      </c>
      <c r="O6634">
        <v>358</v>
      </c>
      <c r="P6634">
        <v>389</v>
      </c>
      <c r="Q6634" s="4">
        <v>396</v>
      </c>
      <c r="R6634">
        <v>373.5</v>
      </c>
      <c r="S6634" s="4" t="str">
        <f t="shared" si="351"/>
        <v xml:space="preserve">CON PSU </v>
      </c>
      <c r="T6634" s="4" t="str">
        <f t="shared" si="355"/>
        <v xml:space="preserve">50 % MENOR </v>
      </c>
      <c r="U6634" s="4" t="str">
        <f t="shared" si="353"/>
        <v>Rango Menor a 400</v>
      </c>
      <c r="V6634" t="str">
        <f t="shared" si="354"/>
        <v>MENOR A 450</v>
      </c>
    </row>
    <row r="6635" spans="1:22" x14ac:dyDescent="0.25">
      <c r="A6635" s="4" t="s">
        <v>12265</v>
      </c>
      <c r="B6635" t="s">
        <v>117</v>
      </c>
      <c r="C6635" s="1" t="s">
        <v>19</v>
      </c>
      <c r="D6635" t="s">
        <v>20</v>
      </c>
      <c r="E6635" t="s">
        <v>21</v>
      </c>
      <c r="F6635" t="s">
        <v>13313</v>
      </c>
      <c r="G6635" t="s">
        <v>23</v>
      </c>
      <c r="H6635" t="s">
        <v>13314</v>
      </c>
      <c r="I6635" t="s">
        <v>50</v>
      </c>
      <c r="J6635" t="s">
        <v>145</v>
      </c>
      <c r="K6635" t="s">
        <v>27</v>
      </c>
      <c r="L6635" t="s">
        <v>155</v>
      </c>
      <c r="M6635" t="s">
        <v>12265</v>
      </c>
      <c r="N6635">
        <v>399</v>
      </c>
      <c r="O6635">
        <v>433</v>
      </c>
      <c r="P6635">
        <v>363</v>
      </c>
      <c r="Q6635" s="4">
        <v>399</v>
      </c>
      <c r="R6635">
        <v>398</v>
      </c>
      <c r="S6635" s="4" t="str">
        <f t="shared" si="351"/>
        <v xml:space="preserve">CON PSU </v>
      </c>
      <c r="T6635" s="4" t="str">
        <f t="shared" si="355"/>
        <v xml:space="preserve">50 % MENOR </v>
      </c>
      <c r="U6635" s="4" t="str">
        <f t="shared" si="353"/>
        <v>Rango Menor a 400</v>
      </c>
      <c r="V6635" t="str">
        <f t="shared" si="354"/>
        <v>MENOR A 450</v>
      </c>
    </row>
    <row r="6636" spans="1:22" x14ac:dyDescent="0.25">
      <c r="A6636" s="4" t="s">
        <v>12265</v>
      </c>
      <c r="B6636" t="s">
        <v>117</v>
      </c>
      <c r="C6636" s="1" t="s">
        <v>19</v>
      </c>
      <c r="D6636" t="s">
        <v>20</v>
      </c>
      <c r="E6636" t="s">
        <v>101</v>
      </c>
      <c r="F6636" t="s">
        <v>13261</v>
      </c>
      <c r="G6636" t="s">
        <v>23</v>
      </c>
      <c r="H6636" t="s">
        <v>13262</v>
      </c>
      <c r="I6636" t="s">
        <v>25</v>
      </c>
      <c r="J6636" t="s">
        <v>221</v>
      </c>
      <c r="K6636" t="s">
        <v>155</v>
      </c>
      <c r="L6636" t="s">
        <v>27</v>
      </c>
      <c r="M6636" t="s">
        <v>3144</v>
      </c>
      <c r="N6636">
        <v>410</v>
      </c>
      <c r="O6636">
        <v>393</v>
      </c>
      <c r="P6636">
        <v>360</v>
      </c>
      <c r="Q6636" s="4">
        <v>410</v>
      </c>
      <c r="R6636">
        <v>376.5</v>
      </c>
      <c r="S6636" s="4" t="str">
        <f t="shared" si="351"/>
        <v xml:space="preserve">CON PSU </v>
      </c>
      <c r="T6636" s="4" t="str">
        <f t="shared" si="355"/>
        <v xml:space="preserve">50 % MENOR </v>
      </c>
      <c r="U6636" s="4" t="str">
        <f t="shared" si="353"/>
        <v>Rango Menor a 400</v>
      </c>
      <c r="V6636" t="str">
        <f t="shared" si="354"/>
        <v>MENOR A 450</v>
      </c>
    </row>
    <row r="6637" spans="1:22" x14ac:dyDescent="0.25">
      <c r="A6637" s="4" t="s">
        <v>12265</v>
      </c>
      <c r="B6637" t="s">
        <v>106</v>
      </c>
      <c r="C6637" s="1" t="s">
        <v>97</v>
      </c>
      <c r="D6637" t="s">
        <v>53</v>
      </c>
      <c r="E6637" t="s">
        <v>21</v>
      </c>
      <c r="F6637" t="s">
        <v>12413</v>
      </c>
      <c r="G6637" t="s">
        <v>23</v>
      </c>
      <c r="H6637" t="s">
        <v>12414</v>
      </c>
      <c r="I6637" t="s">
        <v>50</v>
      </c>
      <c r="J6637" t="s">
        <v>145</v>
      </c>
      <c r="K6637" t="s">
        <v>27</v>
      </c>
      <c r="L6637" t="s">
        <v>155</v>
      </c>
      <c r="M6637" t="s">
        <v>12265</v>
      </c>
      <c r="N6637">
        <v>420</v>
      </c>
      <c r="O6637">
        <v>349</v>
      </c>
      <c r="P6637">
        <v>338</v>
      </c>
      <c r="Q6637" s="4">
        <v>420</v>
      </c>
      <c r="R6637">
        <v>343.5</v>
      </c>
      <c r="S6637" s="4" t="str">
        <f t="shared" si="351"/>
        <v xml:space="preserve">CON PSU </v>
      </c>
      <c r="T6637" s="4" t="str">
        <f t="shared" si="355"/>
        <v xml:space="preserve">50 % MENOR </v>
      </c>
      <c r="U6637" s="4" t="str">
        <f t="shared" si="353"/>
        <v>Rango Menor a 400</v>
      </c>
      <c r="V6637" t="str">
        <f t="shared" si="354"/>
        <v>MENOR A 450</v>
      </c>
    </row>
    <row r="6638" spans="1:22" x14ac:dyDescent="0.25">
      <c r="A6638" s="4" t="s">
        <v>12265</v>
      </c>
      <c r="B6638" t="s">
        <v>117</v>
      </c>
      <c r="C6638" s="1" t="s">
        <v>19</v>
      </c>
      <c r="D6638" t="s">
        <v>53</v>
      </c>
      <c r="E6638" t="s">
        <v>21</v>
      </c>
      <c r="F6638" t="s">
        <v>13514</v>
      </c>
      <c r="G6638" t="s">
        <v>23</v>
      </c>
      <c r="H6638" t="s">
        <v>13515</v>
      </c>
      <c r="I6638" t="s">
        <v>50</v>
      </c>
      <c r="J6638" t="s">
        <v>128</v>
      </c>
      <c r="K6638" t="s">
        <v>27</v>
      </c>
      <c r="L6638" t="s">
        <v>155</v>
      </c>
      <c r="M6638" t="s">
        <v>3144</v>
      </c>
      <c r="N6638">
        <v>431</v>
      </c>
      <c r="O6638">
        <v>393</v>
      </c>
      <c r="P6638">
        <v>360</v>
      </c>
      <c r="Q6638" s="4">
        <v>431</v>
      </c>
      <c r="R6638">
        <v>376.5</v>
      </c>
      <c r="S6638" s="4" t="str">
        <f t="shared" si="351"/>
        <v xml:space="preserve">CON PSU </v>
      </c>
      <c r="T6638" s="4" t="str">
        <f t="shared" si="355"/>
        <v xml:space="preserve">50 % MENOR </v>
      </c>
      <c r="U6638" s="4" t="str">
        <f t="shared" si="353"/>
        <v>Rango Menor a 400</v>
      </c>
      <c r="V6638" t="str">
        <f t="shared" si="354"/>
        <v>MENOR A 450</v>
      </c>
    </row>
    <row r="6639" spans="1:22" x14ac:dyDescent="0.25">
      <c r="A6639" s="4" t="s">
        <v>12265</v>
      </c>
      <c r="B6639" t="s">
        <v>96</v>
      </c>
      <c r="C6639" s="1" t="s">
        <v>97</v>
      </c>
      <c r="D6639" t="s">
        <v>53</v>
      </c>
      <c r="E6639" t="s">
        <v>21</v>
      </c>
      <c r="F6639" t="s">
        <v>3013</v>
      </c>
      <c r="G6639" t="s">
        <v>23</v>
      </c>
      <c r="H6639" t="s">
        <v>14711</v>
      </c>
      <c r="I6639" t="s">
        <v>50</v>
      </c>
      <c r="J6639" t="s">
        <v>250</v>
      </c>
      <c r="K6639" t="s">
        <v>155</v>
      </c>
      <c r="L6639" t="s">
        <v>27</v>
      </c>
      <c r="M6639" t="s">
        <v>12265</v>
      </c>
      <c r="N6639">
        <v>434</v>
      </c>
      <c r="O6639">
        <v>405</v>
      </c>
      <c r="P6639">
        <v>363</v>
      </c>
      <c r="Q6639" s="4">
        <v>434</v>
      </c>
      <c r="R6639">
        <v>384</v>
      </c>
      <c r="S6639" s="4" t="str">
        <f t="shared" si="351"/>
        <v xml:space="preserve">CON PSU </v>
      </c>
      <c r="T6639" s="4" t="str">
        <f t="shared" si="355"/>
        <v xml:space="preserve">50 % MENOR </v>
      </c>
      <c r="U6639" s="4" t="str">
        <f t="shared" si="353"/>
        <v>Rango Menor a 400</v>
      </c>
      <c r="V6639" t="str">
        <f t="shared" si="354"/>
        <v>MENOR A 450</v>
      </c>
    </row>
    <row r="6640" spans="1:22" x14ac:dyDescent="0.25">
      <c r="A6640" s="4" t="s">
        <v>12265</v>
      </c>
      <c r="B6640" t="s">
        <v>129</v>
      </c>
      <c r="C6640" s="1" t="s">
        <v>19</v>
      </c>
      <c r="D6640" t="s">
        <v>20</v>
      </c>
      <c r="E6640" t="s">
        <v>101</v>
      </c>
      <c r="F6640" t="s">
        <v>15030</v>
      </c>
      <c r="G6640" t="s">
        <v>23</v>
      </c>
      <c r="H6640" t="s">
        <v>15031</v>
      </c>
      <c r="I6640" t="s">
        <v>25</v>
      </c>
      <c r="J6640" t="s">
        <v>116</v>
      </c>
      <c r="K6640" t="s">
        <v>155</v>
      </c>
      <c r="L6640" t="s">
        <v>155</v>
      </c>
      <c r="M6640" t="s">
        <v>3144</v>
      </c>
      <c r="N6640">
        <v>445</v>
      </c>
      <c r="O6640">
        <v>364</v>
      </c>
      <c r="P6640">
        <v>360</v>
      </c>
      <c r="Q6640" s="4">
        <v>445</v>
      </c>
      <c r="R6640">
        <v>362</v>
      </c>
      <c r="S6640" s="4" t="str">
        <f t="shared" si="351"/>
        <v xml:space="preserve">CON PSU </v>
      </c>
      <c r="T6640" s="4" t="str">
        <f t="shared" si="355"/>
        <v xml:space="preserve">50 % MENOR </v>
      </c>
      <c r="U6640" s="4" t="str">
        <f t="shared" si="353"/>
        <v>Rango Menor a 400</v>
      </c>
      <c r="V6640" t="str">
        <f t="shared" si="354"/>
        <v>MENOR A 450</v>
      </c>
    </row>
    <row r="6641" spans="1:22" x14ac:dyDescent="0.25">
      <c r="A6641" s="4" t="s">
        <v>12265</v>
      </c>
      <c r="B6641" t="s">
        <v>106</v>
      </c>
      <c r="C6641" s="1" t="s">
        <v>97</v>
      </c>
      <c r="D6641" t="s">
        <v>20</v>
      </c>
      <c r="E6641" t="s">
        <v>101</v>
      </c>
      <c r="F6641" t="s">
        <v>12314</v>
      </c>
      <c r="G6641" t="s">
        <v>23</v>
      </c>
      <c r="H6641" t="s">
        <v>12315</v>
      </c>
      <c r="I6641" t="s">
        <v>25</v>
      </c>
      <c r="J6641" t="s">
        <v>122</v>
      </c>
      <c r="K6641" t="s">
        <v>155</v>
      </c>
      <c r="L6641" t="s">
        <v>27</v>
      </c>
      <c r="M6641" t="s">
        <v>3144</v>
      </c>
      <c r="N6641">
        <v>450</v>
      </c>
      <c r="O6641">
        <v>393</v>
      </c>
      <c r="P6641">
        <v>382</v>
      </c>
      <c r="Q6641" s="4">
        <v>450</v>
      </c>
      <c r="R6641">
        <v>387.5</v>
      </c>
      <c r="S6641" s="4" t="str">
        <f t="shared" si="351"/>
        <v xml:space="preserve">CON PSU </v>
      </c>
      <c r="T6641" s="4" t="str">
        <f t="shared" si="355"/>
        <v xml:space="preserve">50 % MENOR </v>
      </c>
      <c r="U6641" s="4" t="str">
        <f t="shared" si="353"/>
        <v>Rango Menor a 400</v>
      </c>
      <c r="V6641" t="str">
        <f t="shared" si="354"/>
        <v>MENOR A 450</v>
      </c>
    </row>
    <row r="6642" spans="1:22" x14ac:dyDescent="0.25">
      <c r="A6642" s="4" t="s">
        <v>12265</v>
      </c>
      <c r="B6642" t="s">
        <v>56</v>
      </c>
      <c r="C6642" s="1" t="s">
        <v>19</v>
      </c>
      <c r="D6642" t="s">
        <v>20</v>
      </c>
      <c r="E6642" t="s">
        <v>21</v>
      </c>
      <c r="F6642" t="s">
        <v>1753</v>
      </c>
      <c r="G6642" t="s">
        <v>23</v>
      </c>
      <c r="H6642" t="s">
        <v>1754</v>
      </c>
      <c r="I6642" t="s">
        <v>50</v>
      </c>
      <c r="J6642" t="s">
        <v>132</v>
      </c>
      <c r="K6642" t="s">
        <v>155</v>
      </c>
      <c r="L6642" t="s">
        <v>155</v>
      </c>
      <c r="M6642" t="s">
        <v>3144</v>
      </c>
      <c r="N6642">
        <v>451</v>
      </c>
      <c r="O6642">
        <v>410</v>
      </c>
      <c r="P6642">
        <v>382</v>
      </c>
      <c r="Q6642" s="4">
        <v>451</v>
      </c>
      <c r="R6642">
        <v>396</v>
      </c>
      <c r="S6642" s="4" t="str">
        <f t="shared" si="351"/>
        <v xml:space="preserve">CON PSU </v>
      </c>
      <c r="T6642" s="4" t="str">
        <f t="shared" si="355"/>
        <v xml:space="preserve">50 % MENOR </v>
      </c>
      <c r="U6642" s="4" t="str">
        <f t="shared" si="353"/>
        <v>Rango Menor a 400</v>
      </c>
      <c r="V6642" t="str">
        <f t="shared" si="354"/>
        <v>MENOR A 450</v>
      </c>
    </row>
    <row r="6643" spans="1:22" x14ac:dyDescent="0.25">
      <c r="A6643" s="4" t="s">
        <v>12265</v>
      </c>
      <c r="B6643" t="s">
        <v>129</v>
      </c>
      <c r="C6643" s="1" t="s">
        <v>19</v>
      </c>
      <c r="D6643" t="s">
        <v>20</v>
      </c>
      <c r="E6643" t="s">
        <v>101</v>
      </c>
      <c r="F6643" t="s">
        <v>14903</v>
      </c>
      <c r="G6643" t="s">
        <v>23</v>
      </c>
      <c r="H6643" t="s">
        <v>14904</v>
      </c>
      <c r="I6643" t="s">
        <v>50</v>
      </c>
      <c r="J6643" t="s">
        <v>69</v>
      </c>
      <c r="K6643" t="s">
        <v>155</v>
      </c>
      <c r="L6643" t="s">
        <v>155</v>
      </c>
      <c r="M6643" t="s">
        <v>12265</v>
      </c>
      <c r="N6643">
        <v>455</v>
      </c>
      <c r="O6643">
        <v>395</v>
      </c>
      <c r="P6643">
        <v>386</v>
      </c>
      <c r="Q6643" s="4">
        <v>455</v>
      </c>
      <c r="R6643">
        <v>390.5</v>
      </c>
      <c r="S6643" s="4" t="str">
        <f t="shared" si="351"/>
        <v xml:space="preserve">CON PSU </v>
      </c>
      <c r="T6643" s="4" t="str">
        <f t="shared" si="355"/>
        <v xml:space="preserve">50 % MENOR </v>
      </c>
      <c r="U6643" s="4" t="str">
        <f t="shared" si="353"/>
        <v>Rango Menor a 400</v>
      </c>
      <c r="V6643" t="str">
        <f t="shared" si="354"/>
        <v>MENOR A 450</v>
      </c>
    </row>
    <row r="6644" spans="1:22" x14ac:dyDescent="0.25">
      <c r="A6644" s="4" t="s">
        <v>12265</v>
      </c>
      <c r="B6644" t="s">
        <v>29</v>
      </c>
      <c r="C6644" s="1" t="s">
        <v>30</v>
      </c>
      <c r="D6644" t="s">
        <v>53</v>
      </c>
      <c r="E6644" t="s">
        <v>21</v>
      </c>
      <c r="F6644" t="s">
        <v>13118</v>
      </c>
      <c r="G6644" t="s">
        <v>23</v>
      </c>
      <c r="H6644" t="s">
        <v>13119</v>
      </c>
      <c r="I6644" t="s">
        <v>50</v>
      </c>
      <c r="J6644" t="s">
        <v>100</v>
      </c>
      <c r="K6644" t="s">
        <v>155</v>
      </c>
      <c r="L6644" t="s">
        <v>27</v>
      </c>
      <c r="M6644" t="s">
        <v>12265</v>
      </c>
      <c r="N6644">
        <v>458</v>
      </c>
      <c r="O6644">
        <v>336</v>
      </c>
      <c r="P6644">
        <v>338</v>
      </c>
      <c r="Q6644" s="4">
        <v>458</v>
      </c>
      <c r="R6644">
        <v>337</v>
      </c>
      <c r="S6644" s="4" t="str">
        <f t="shared" si="351"/>
        <v xml:space="preserve">CON PSU </v>
      </c>
      <c r="T6644" s="4" t="str">
        <f t="shared" si="355"/>
        <v xml:space="preserve">50 % MENOR </v>
      </c>
      <c r="U6644" s="4" t="str">
        <f t="shared" si="353"/>
        <v>Rango Menor a 400</v>
      </c>
      <c r="V6644" t="str">
        <f t="shared" si="354"/>
        <v>MENOR A 450</v>
      </c>
    </row>
    <row r="6645" spans="1:22" x14ac:dyDescent="0.25">
      <c r="A6645" s="4" t="s">
        <v>12265</v>
      </c>
      <c r="B6645" t="s">
        <v>209</v>
      </c>
      <c r="C6645" s="1" t="s">
        <v>19</v>
      </c>
      <c r="D6645" t="s">
        <v>20</v>
      </c>
      <c r="E6645" t="s">
        <v>101</v>
      </c>
      <c r="F6645" t="s">
        <v>12961</v>
      </c>
      <c r="G6645" t="s">
        <v>23</v>
      </c>
      <c r="H6645" t="s">
        <v>12962</v>
      </c>
      <c r="I6645" t="s">
        <v>50</v>
      </c>
      <c r="J6645" t="s">
        <v>69</v>
      </c>
      <c r="K6645" t="s">
        <v>155</v>
      </c>
      <c r="L6645" t="s">
        <v>155</v>
      </c>
      <c r="M6645" t="s">
        <v>3152</v>
      </c>
      <c r="N6645">
        <v>482</v>
      </c>
      <c r="O6645">
        <v>358</v>
      </c>
      <c r="P6645">
        <v>439</v>
      </c>
      <c r="Q6645" s="4">
        <v>482</v>
      </c>
      <c r="R6645">
        <v>398.5</v>
      </c>
      <c r="S6645" s="4" t="str">
        <f t="shared" si="351"/>
        <v xml:space="preserve">CON PSU </v>
      </c>
      <c r="T6645" s="4" t="str">
        <f t="shared" si="355"/>
        <v xml:space="preserve">50 % MENOR </v>
      </c>
      <c r="U6645" s="4" t="str">
        <f t="shared" si="353"/>
        <v>Rango Menor a 400</v>
      </c>
      <c r="V6645" t="str">
        <f t="shared" si="354"/>
        <v>MENOR A 450</v>
      </c>
    </row>
    <row r="6646" spans="1:22" x14ac:dyDescent="0.25">
      <c r="A6646" s="4" t="s">
        <v>12265</v>
      </c>
      <c r="B6646" t="s">
        <v>56</v>
      </c>
      <c r="C6646" s="1" t="s">
        <v>19</v>
      </c>
      <c r="D6646" t="s">
        <v>20</v>
      </c>
      <c r="E6646" t="s">
        <v>101</v>
      </c>
      <c r="F6646" t="s">
        <v>6635</v>
      </c>
      <c r="G6646" t="s">
        <v>23</v>
      </c>
      <c r="H6646" t="s">
        <v>6636</v>
      </c>
      <c r="I6646" t="s">
        <v>50</v>
      </c>
      <c r="J6646" t="s">
        <v>46</v>
      </c>
      <c r="K6646" t="s">
        <v>155</v>
      </c>
      <c r="L6646" t="s">
        <v>155</v>
      </c>
      <c r="M6646" t="s">
        <v>12265</v>
      </c>
      <c r="N6646">
        <v>478</v>
      </c>
      <c r="O6646">
        <v>489</v>
      </c>
      <c r="P6646">
        <v>286</v>
      </c>
      <c r="Q6646" s="4">
        <v>483</v>
      </c>
      <c r="R6646">
        <v>387.5</v>
      </c>
      <c r="S6646" s="4" t="str">
        <f t="shared" si="351"/>
        <v xml:space="preserve">CON PSU </v>
      </c>
      <c r="T6646" s="4" t="str">
        <f t="shared" si="355"/>
        <v>50 % MAYOR</v>
      </c>
      <c r="U6646" s="4" t="str">
        <f t="shared" si="353"/>
        <v>Rango Menor a 400</v>
      </c>
      <c r="V6646" t="str">
        <f t="shared" si="354"/>
        <v>MENOR A 450</v>
      </c>
    </row>
    <row r="6647" spans="1:22" x14ac:dyDescent="0.25">
      <c r="A6647" s="4" t="s">
        <v>12265</v>
      </c>
      <c r="B6647" t="s">
        <v>96</v>
      </c>
      <c r="C6647" s="1" t="s">
        <v>97</v>
      </c>
      <c r="D6647" t="s">
        <v>53</v>
      </c>
      <c r="E6647" t="s">
        <v>21</v>
      </c>
      <c r="F6647" t="s">
        <v>14685</v>
      </c>
      <c r="G6647" t="s">
        <v>23</v>
      </c>
      <c r="H6647" t="s">
        <v>14686</v>
      </c>
      <c r="I6647" t="s">
        <v>50</v>
      </c>
      <c r="J6647" t="s">
        <v>478</v>
      </c>
      <c r="K6647" t="s">
        <v>155</v>
      </c>
      <c r="L6647" t="s">
        <v>155</v>
      </c>
      <c r="M6647" t="s">
        <v>12265</v>
      </c>
      <c r="N6647">
        <v>486</v>
      </c>
      <c r="O6647">
        <v>374</v>
      </c>
      <c r="P6647">
        <v>338</v>
      </c>
      <c r="Q6647" s="4">
        <v>486</v>
      </c>
      <c r="R6647">
        <v>356</v>
      </c>
      <c r="S6647" s="4" t="str">
        <f t="shared" si="351"/>
        <v xml:space="preserve">CON PSU </v>
      </c>
      <c r="T6647" s="4" t="str">
        <f t="shared" si="355"/>
        <v xml:space="preserve">50 % MENOR </v>
      </c>
      <c r="U6647" s="4" t="str">
        <f t="shared" si="353"/>
        <v>Rango Menor a 400</v>
      </c>
      <c r="V6647" t="str">
        <f t="shared" si="354"/>
        <v>MENOR A 450</v>
      </c>
    </row>
    <row r="6648" spans="1:22" x14ac:dyDescent="0.25">
      <c r="A6648" s="4" t="s">
        <v>12265</v>
      </c>
      <c r="B6648" t="s">
        <v>43</v>
      </c>
      <c r="C6648" s="1" t="s">
        <v>30</v>
      </c>
      <c r="D6648" t="s">
        <v>20</v>
      </c>
      <c r="E6648" t="s">
        <v>101</v>
      </c>
      <c r="F6648" t="s">
        <v>13233</v>
      </c>
      <c r="G6648" t="s">
        <v>23</v>
      </c>
      <c r="H6648" t="s">
        <v>13234</v>
      </c>
      <c r="I6648" t="s">
        <v>50</v>
      </c>
      <c r="J6648" t="s">
        <v>59</v>
      </c>
      <c r="K6648" t="s">
        <v>27</v>
      </c>
      <c r="L6648" t="s">
        <v>27</v>
      </c>
      <c r="M6648" t="s">
        <v>12265</v>
      </c>
      <c r="N6648">
        <v>489</v>
      </c>
      <c r="O6648">
        <v>466</v>
      </c>
      <c r="P6648">
        <v>312</v>
      </c>
      <c r="Q6648" s="4">
        <v>490</v>
      </c>
      <c r="R6648">
        <v>389</v>
      </c>
      <c r="S6648" s="4" t="str">
        <f t="shared" si="351"/>
        <v xml:space="preserve">CON PSU </v>
      </c>
      <c r="T6648" s="4" t="str">
        <f t="shared" si="355"/>
        <v>50 % MAYOR</v>
      </c>
      <c r="U6648" s="4" t="str">
        <f t="shared" si="353"/>
        <v>Rango Menor a 400</v>
      </c>
      <c r="V6648" t="str">
        <f t="shared" si="354"/>
        <v>MENOR A 450</v>
      </c>
    </row>
    <row r="6649" spans="1:22" x14ac:dyDescent="0.25">
      <c r="A6649" s="4" t="s">
        <v>12265</v>
      </c>
      <c r="B6649" t="s">
        <v>117</v>
      </c>
      <c r="C6649" s="1" t="s">
        <v>19</v>
      </c>
      <c r="D6649" t="s">
        <v>53</v>
      </c>
      <c r="E6649" t="s">
        <v>21</v>
      </c>
      <c r="F6649" t="s">
        <v>13508</v>
      </c>
      <c r="G6649" t="s">
        <v>23</v>
      </c>
      <c r="H6649" t="s">
        <v>13509</v>
      </c>
      <c r="I6649" t="s">
        <v>50</v>
      </c>
      <c r="J6649" t="s">
        <v>276</v>
      </c>
      <c r="K6649" t="s">
        <v>27</v>
      </c>
      <c r="L6649" t="s">
        <v>27</v>
      </c>
      <c r="M6649" t="s">
        <v>3149</v>
      </c>
      <c r="N6649">
        <v>496</v>
      </c>
      <c r="O6649">
        <v>452</v>
      </c>
      <c r="P6649">
        <v>318</v>
      </c>
      <c r="Q6649" s="4">
        <v>496</v>
      </c>
      <c r="R6649">
        <v>385</v>
      </c>
      <c r="S6649" s="4" t="str">
        <f t="shared" ref="S6649:S6670" si="356">IF(R6649&gt;0,"CON PSU ","SIN PSU")</f>
        <v xml:space="preserve">CON PSU </v>
      </c>
      <c r="T6649" s="4" t="str">
        <f t="shared" ref="T6649:T6667" si="357">IF(Q6649&gt;N6649,"50 % MAYOR","50 % MENOR ")</f>
        <v xml:space="preserve">50 % MENOR </v>
      </c>
      <c r="U6649" s="4" t="str">
        <f t="shared" si="353"/>
        <v>Rango Menor a 400</v>
      </c>
      <c r="V6649" t="str">
        <f t="shared" si="354"/>
        <v>MENOR A 450</v>
      </c>
    </row>
    <row r="6650" spans="1:22" x14ac:dyDescent="0.25">
      <c r="A6650" s="4" t="s">
        <v>12265</v>
      </c>
      <c r="B6650" t="s">
        <v>83</v>
      </c>
      <c r="C6650" s="1" t="s">
        <v>19</v>
      </c>
      <c r="D6650" t="s">
        <v>20</v>
      </c>
      <c r="E6650" t="s">
        <v>21</v>
      </c>
      <c r="F6650" t="s">
        <v>235</v>
      </c>
      <c r="G6650" t="s">
        <v>23</v>
      </c>
      <c r="H6650" t="s">
        <v>236</v>
      </c>
      <c r="I6650" t="s">
        <v>50</v>
      </c>
      <c r="J6650" t="s">
        <v>76</v>
      </c>
      <c r="K6650" t="s">
        <v>155</v>
      </c>
      <c r="L6650" t="s">
        <v>155</v>
      </c>
      <c r="M6650" t="s">
        <v>3144</v>
      </c>
      <c r="N6650">
        <v>507</v>
      </c>
      <c r="O6650">
        <v>393</v>
      </c>
      <c r="P6650">
        <v>360</v>
      </c>
      <c r="Q6650" s="4">
        <v>511</v>
      </c>
      <c r="R6650">
        <v>376.5</v>
      </c>
      <c r="S6650" s="4" t="str">
        <f t="shared" si="356"/>
        <v xml:space="preserve">CON PSU </v>
      </c>
      <c r="T6650" s="4" t="str">
        <f t="shared" si="357"/>
        <v>50 % MAYOR</v>
      </c>
      <c r="U6650" s="4" t="str">
        <f t="shared" si="353"/>
        <v>Rango Menor a 400</v>
      </c>
      <c r="V6650" t="str">
        <f t="shared" si="354"/>
        <v>MENOR A 450</v>
      </c>
    </row>
    <row r="6651" spans="1:22" x14ac:dyDescent="0.25">
      <c r="A6651" s="4" t="s">
        <v>12265</v>
      </c>
      <c r="B6651" t="s">
        <v>129</v>
      </c>
      <c r="C6651" s="1" t="s">
        <v>19</v>
      </c>
      <c r="D6651" t="s">
        <v>20</v>
      </c>
      <c r="E6651" t="s">
        <v>101</v>
      </c>
      <c r="F6651" t="s">
        <v>15110</v>
      </c>
      <c r="G6651" t="s">
        <v>23</v>
      </c>
      <c r="H6651" t="s">
        <v>15111</v>
      </c>
      <c r="I6651" t="s">
        <v>50</v>
      </c>
      <c r="J6651" t="s">
        <v>185</v>
      </c>
      <c r="K6651" t="s">
        <v>155</v>
      </c>
      <c r="L6651" t="s">
        <v>155</v>
      </c>
      <c r="M6651" t="s">
        <v>12265</v>
      </c>
      <c r="N6651">
        <v>496</v>
      </c>
      <c r="O6651">
        <v>374</v>
      </c>
      <c r="P6651">
        <v>408</v>
      </c>
      <c r="Q6651" s="4">
        <v>512</v>
      </c>
      <c r="R6651">
        <v>391</v>
      </c>
      <c r="S6651" s="4" t="str">
        <f t="shared" si="356"/>
        <v xml:space="preserve">CON PSU </v>
      </c>
      <c r="T6651" s="4" t="str">
        <f t="shared" si="357"/>
        <v>50 % MAYOR</v>
      </c>
      <c r="U6651" s="4" t="str">
        <f t="shared" si="353"/>
        <v>Rango Menor a 400</v>
      </c>
      <c r="V6651" t="str">
        <f t="shared" si="354"/>
        <v>MENOR A 450</v>
      </c>
    </row>
    <row r="6652" spans="1:22" x14ac:dyDescent="0.25">
      <c r="A6652" s="4" t="s">
        <v>12265</v>
      </c>
      <c r="B6652" t="s">
        <v>83</v>
      </c>
      <c r="C6652" s="1" t="s">
        <v>19</v>
      </c>
      <c r="D6652" t="s">
        <v>20</v>
      </c>
      <c r="E6652" t="s">
        <v>21</v>
      </c>
      <c r="F6652" t="s">
        <v>2959</v>
      </c>
      <c r="G6652" t="s">
        <v>23</v>
      </c>
      <c r="H6652" t="s">
        <v>2960</v>
      </c>
      <c r="I6652" t="s">
        <v>50</v>
      </c>
      <c r="J6652" t="s">
        <v>82</v>
      </c>
      <c r="K6652" t="s">
        <v>155</v>
      </c>
      <c r="L6652" t="s">
        <v>155</v>
      </c>
      <c r="M6652" t="s">
        <v>3144</v>
      </c>
      <c r="N6652">
        <v>528</v>
      </c>
      <c r="O6652">
        <v>465</v>
      </c>
      <c r="P6652">
        <v>312</v>
      </c>
      <c r="Q6652" s="4">
        <v>530</v>
      </c>
      <c r="R6652">
        <v>388.5</v>
      </c>
      <c r="S6652" s="4" t="str">
        <f t="shared" si="356"/>
        <v xml:space="preserve">CON PSU </v>
      </c>
      <c r="T6652" s="4" t="str">
        <f t="shared" si="357"/>
        <v>50 % MAYOR</v>
      </c>
      <c r="U6652" s="4" t="str">
        <f t="shared" si="353"/>
        <v>Rango Menor a 400</v>
      </c>
      <c r="V6652" t="str">
        <f t="shared" si="354"/>
        <v>MENOR A 450</v>
      </c>
    </row>
    <row r="6653" spans="1:22" x14ac:dyDescent="0.25">
      <c r="A6653" s="4" t="s">
        <v>12265</v>
      </c>
      <c r="B6653" t="s">
        <v>96</v>
      </c>
      <c r="C6653" s="1" t="s">
        <v>97</v>
      </c>
      <c r="D6653" t="s">
        <v>53</v>
      </c>
      <c r="E6653" t="s">
        <v>101</v>
      </c>
      <c r="F6653" t="s">
        <v>14675</v>
      </c>
      <c r="G6653" t="s">
        <v>23</v>
      </c>
      <c r="H6653" t="s">
        <v>14676</v>
      </c>
      <c r="I6653" t="s">
        <v>50</v>
      </c>
      <c r="J6653" t="s">
        <v>116</v>
      </c>
      <c r="K6653" t="s">
        <v>155</v>
      </c>
      <c r="L6653" t="s">
        <v>27</v>
      </c>
      <c r="M6653" t="s">
        <v>3149</v>
      </c>
      <c r="N6653">
        <v>515</v>
      </c>
      <c r="O6653">
        <v>375</v>
      </c>
      <c r="P6653">
        <v>318</v>
      </c>
      <c r="Q6653" s="4">
        <v>534</v>
      </c>
      <c r="R6653">
        <v>346.5</v>
      </c>
      <c r="S6653" s="4" t="str">
        <f t="shared" si="356"/>
        <v xml:space="preserve">CON PSU </v>
      </c>
      <c r="T6653" s="4" t="str">
        <f t="shared" si="357"/>
        <v>50 % MAYOR</v>
      </c>
      <c r="U6653" s="4" t="str">
        <f t="shared" si="353"/>
        <v>Rango Menor a 400</v>
      </c>
      <c r="V6653" t="str">
        <f t="shared" si="354"/>
        <v>MENOR A 450</v>
      </c>
    </row>
    <row r="6654" spans="1:22" x14ac:dyDescent="0.25">
      <c r="A6654" s="4" t="s">
        <v>12265</v>
      </c>
      <c r="B6654" t="s">
        <v>117</v>
      </c>
      <c r="C6654" s="1" t="s">
        <v>19</v>
      </c>
      <c r="D6654" t="s">
        <v>53</v>
      </c>
      <c r="E6654" t="s">
        <v>21</v>
      </c>
      <c r="F6654" t="s">
        <v>13452</v>
      </c>
      <c r="G6654" t="s">
        <v>23</v>
      </c>
      <c r="H6654" t="s">
        <v>13453</v>
      </c>
      <c r="I6654" t="s">
        <v>25</v>
      </c>
      <c r="J6654" t="s">
        <v>46</v>
      </c>
      <c r="K6654" t="s">
        <v>155</v>
      </c>
      <c r="L6654" t="s">
        <v>155</v>
      </c>
      <c r="M6654" t="s">
        <v>3152</v>
      </c>
      <c r="N6654">
        <v>499</v>
      </c>
      <c r="O6654">
        <v>428</v>
      </c>
      <c r="P6654">
        <v>279</v>
      </c>
      <c r="Q6654" s="4">
        <v>536</v>
      </c>
      <c r="R6654">
        <v>353.5</v>
      </c>
      <c r="S6654" s="4" t="str">
        <f t="shared" si="356"/>
        <v xml:space="preserve">CON PSU </v>
      </c>
      <c r="T6654" s="4" t="str">
        <f t="shared" si="357"/>
        <v>50 % MAYOR</v>
      </c>
      <c r="U6654" s="4" t="str">
        <f t="shared" si="353"/>
        <v>Rango Menor a 400</v>
      </c>
      <c r="V6654" t="str">
        <f t="shared" si="354"/>
        <v>MENOR A 450</v>
      </c>
    </row>
    <row r="6655" spans="1:22" x14ac:dyDescent="0.25">
      <c r="A6655" s="4" t="s">
        <v>12265</v>
      </c>
      <c r="B6655" t="s">
        <v>83</v>
      </c>
      <c r="C6655" s="1" t="s">
        <v>19</v>
      </c>
      <c r="D6655" t="s">
        <v>20</v>
      </c>
      <c r="E6655" t="s">
        <v>21</v>
      </c>
      <c r="F6655" t="s">
        <v>2983</v>
      </c>
      <c r="G6655" t="s">
        <v>23</v>
      </c>
      <c r="H6655" t="s">
        <v>2984</v>
      </c>
      <c r="I6655" t="s">
        <v>50</v>
      </c>
      <c r="J6655" t="s">
        <v>100</v>
      </c>
      <c r="K6655" t="s">
        <v>155</v>
      </c>
      <c r="L6655" t="s">
        <v>155</v>
      </c>
      <c r="M6655" t="s">
        <v>3144</v>
      </c>
      <c r="N6655">
        <v>495</v>
      </c>
      <c r="O6655">
        <v>451</v>
      </c>
      <c r="P6655">
        <v>337</v>
      </c>
      <c r="Q6655" s="4">
        <v>538</v>
      </c>
      <c r="R6655">
        <v>394</v>
      </c>
      <c r="S6655" s="4" t="str">
        <f t="shared" si="356"/>
        <v xml:space="preserve">CON PSU </v>
      </c>
      <c r="T6655" s="4" t="str">
        <f t="shared" si="357"/>
        <v>50 % MAYOR</v>
      </c>
      <c r="U6655" s="4" t="str">
        <f t="shared" si="353"/>
        <v>Rango Menor a 400</v>
      </c>
      <c r="V6655" t="str">
        <f t="shared" si="354"/>
        <v>MENOR A 450</v>
      </c>
    </row>
    <row r="6656" spans="1:22" x14ac:dyDescent="0.25">
      <c r="A6656" s="4" t="s">
        <v>12265</v>
      </c>
      <c r="B6656" t="s">
        <v>312</v>
      </c>
      <c r="C6656" s="1" t="s">
        <v>35</v>
      </c>
      <c r="D6656" t="s">
        <v>20</v>
      </c>
      <c r="E6656" t="s">
        <v>21</v>
      </c>
      <c r="F6656" t="s">
        <v>14308</v>
      </c>
      <c r="G6656" t="s">
        <v>23</v>
      </c>
      <c r="H6656" t="s">
        <v>14309</v>
      </c>
      <c r="I6656" t="s">
        <v>25</v>
      </c>
      <c r="J6656" t="s">
        <v>566</v>
      </c>
      <c r="K6656" t="s">
        <v>27</v>
      </c>
      <c r="L6656" t="s">
        <v>27</v>
      </c>
      <c r="M6656" t="s">
        <v>12265</v>
      </c>
      <c r="N6656">
        <v>541</v>
      </c>
      <c r="O6656">
        <v>405</v>
      </c>
      <c r="P6656">
        <v>312</v>
      </c>
      <c r="Q6656" s="4">
        <v>575</v>
      </c>
      <c r="R6656">
        <v>358.5</v>
      </c>
      <c r="S6656" s="4" t="str">
        <f t="shared" si="356"/>
        <v xml:space="preserve">CON PSU </v>
      </c>
      <c r="T6656" s="4" t="str">
        <f t="shared" si="357"/>
        <v>50 % MAYOR</v>
      </c>
      <c r="U6656" s="4" t="str">
        <f t="shared" si="353"/>
        <v>Rango Menor a 400</v>
      </c>
      <c r="V6656" t="str">
        <f t="shared" si="354"/>
        <v>MENOR A 450</v>
      </c>
    </row>
    <row r="6657" spans="1:22" x14ac:dyDescent="0.25">
      <c r="A6657" s="4" t="s">
        <v>12265</v>
      </c>
      <c r="B6657" t="s">
        <v>77</v>
      </c>
      <c r="C6657" s="1" t="s">
        <v>19</v>
      </c>
      <c r="D6657" t="s">
        <v>20</v>
      </c>
      <c r="E6657" t="s">
        <v>21</v>
      </c>
      <c r="F6657" t="s">
        <v>13634</v>
      </c>
      <c r="G6657" t="s">
        <v>23</v>
      </c>
      <c r="H6657" t="s">
        <v>13635</v>
      </c>
      <c r="I6657" t="s">
        <v>50</v>
      </c>
      <c r="J6657" t="s">
        <v>478</v>
      </c>
      <c r="K6657" t="s">
        <v>27</v>
      </c>
      <c r="L6657" t="s">
        <v>27</v>
      </c>
      <c r="M6657" t="s">
        <v>12265</v>
      </c>
      <c r="N6657">
        <v>558</v>
      </c>
      <c r="O6657">
        <v>336</v>
      </c>
      <c r="P6657">
        <v>429</v>
      </c>
      <c r="Q6657" s="4">
        <v>579</v>
      </c>
      <c r="R6657">
        <v>382.5</v>
      </c>
      <c r="S6657" s="4" t="str">
        <f t="shared" si="356"/>
        <v xml:space="preserve">CON PSU </v>
      </c>
      <c r="T6657" s="4" t="str">
        <f t="shared" si="357"/>
        <v>50 % MAYOR</v>
      </c>
      <c r="U6657" s="4" t="str">
        <f t="shared" si="353"/>
        <v>Rango Menor a 400</v>
      </c>
      <c r="V6657" t="str">
        <f t="shared" si="354"/>
        <v>MENOR A 450</v>
      </c>
    </row>
    <row r="6658" spans="1:22" x14ac:dyDescent="0.25">
      <c r="A6658" s="4" t="s">
        <v>12265</v>
      </c>
      <c r="B6658" t="s">
        <v>129</v>
      </c>
      <c r="C6658" s="1" t="s">
        <v>19</v>
      </c>
      <c r="D6658" t="s">
        <v>20</v>
      </c>
      <c r="E6658" t="s">
        <v>101</v>
      </c>
      <c r="F6658" t="s">
        <v>14818</v>
      </c>
      <c r="G6658" t="s">
        <v>23</v>
      </c>
      <c r="H6658" t="s">
        <v>14819</v>
      </c>
      <c r="I6658" t="s">
        <v>50</v>
      </c>
      <c r="J6658" t="s">
        <v>471</v>
      </c>
      <c r="K6658" t="s">
        <v>155</v>
      </c>
      <c r="L6658" t="s">
        <v>27</v>
      </c>
      <c r="M6658" t="s">
        <v>12265</v>
      </c>
      <c r="N6658">
        <v>564</v>
      </c>
      <c r="O6658">
        <v>385</v>
      </c>
      <c r="P6658">
        <v>386</v>
      </c>
      <c r="Q6658" s="4">
        <v>583</v>
      </c>
      <c r="R6658">
        <v>385.5</v>
      </c>
      <c r="S6658" s="4" t="str">
        <f t="shared" si="356"/>
        <v xml:space="preserve">CON PSU </v>
      </c>
      <c r="T6658" s="4" t="str">
        <f t="shared" si="357"/>
        <v>50 % MAYOR</v>
      </c>
      <c r="U6658" s="4" t="str">
        <f t="shared" ref="U6658:U6670" si="358">IF(R6658&gt;699,"Rango Mayor a 699",IF(R6658&gt;649,"Rango 650-699",IF(R6658&gt;599,"Rango 600-649",IF(R6658&gt;549,"Rango 550-599",IF(R6658&gt;499,"Rango 500-549",IF(R6658&gt;449,"Rango 450-499",IF(R6658&gt;399,"Rango 400-449","Rango Menor a 400")))))))</f>
        <v>Rango Menor a 400</v>
      </c>
      <c r="V6658" t="str">
        <f t="shared" si="354"/>
        <v>MENOR A 450</v>
      </c>
    </row>
    <row r="6659" spans="1:22" x14ac:dyDescent="0.25">
      <c r="A6659" s="4" t="s">
        <v>12265</v>
      </c>
      <c r="B6659" t="s">
        <v>96</v>
      </c>
      <c r="C6659" s="1" t="s">
        <v>97</v>
      </c>
      <c r="D6659" t="s">
        <v>53</v>
      </c>
      <c r="E6659" t="s">
        <v>21</v>
      </c>
      <c r="F6659" t="s">
        <v>14695</v>
      </c>
      <c r="G6659" t="s">
        <v>23</v>
      </c>
      <c r="H6659" t="s">
        <v>14696</v>
      </c>
      <c r="I6659" t="s">
        <v>50</v>
      </c>
      <c r="J6659" t="s">
        <v>170</v>
      </c>
      <c r="K6659" t="s">
        <v>27</v>
      </c>
      <c r="L6659" t="s">
        <v>27</v>
      </c>
      <c r="M6659" t="s">
        <v>12265</v>
      </c>
      <c r="N6659">
        <v>539</v>
      </c>
      <c r="O6659">
        <v>466</v>
      </c>
      <c r="P6659">
        <v>286</v>
      </c>
      <c r="Q6659" s="4">
        <v>584</v>
      </c>
      <c r="R6659">
        <v>376</v>
      </c>
      <c r="S6659" s="4" t="str">
        <f t="shared" si="356"/>
        <v xml:space="preserve">CON PSU </v>
      </c>
      <c r="T6659" s="4" t="str">
        <f t="shared" si="357"/>
        <v>50 % MAYOR</v>
      </c>
      <c r="U6659" s="4" t="str">
        <f t="shared" si="358"/>
        <v>Rango Menor a 400</v>
      </c>
      <c r="V6659" t="str">
        <f t="shared" ref="V6659:V6722" si="359">IF(R6659&gt;449.9444444444,"MAYOR A 450","MENOR A 450")</f>
        <v>MENOR A 450</v>
      </c>
    </row>
    <row r="6660" spans="1:22" x14ac:dyDescent="0.25">
      <c r="A6660" s="4" t="s">
        <v>12265</v>
      </c>
      <c r="B6660" t="s">
        <v>56</v>
      </c>
      <c r="C6660" s="1" t="s">
        <v>19</v>
      </c>
      <c r="D6660" t="s">
        <v>20</v>
      </c>
      <c r="E6660" t="s">
        <v>21</v>
      </c>
      <c r="F6660" t="s">
        <v>12629</v>
      </c>
      <c r="G6660" t="s">
        <v>23</v>
      </c>
      <c r="H6660" t="s">
        <v>12630</v>
      </c>
      <c r="I6660" t="s">
        <v>25</v>
      </c>
      <c r="J6660" t="s">
        <v>253</v>
      </c>
      <c r="K6660" t="s">
        <v>155</v>
      </c>
      <c r="L6660" t="s">
        <v>155</v>
      </c>
      <c r="M6660" t="s">
        <v>12265</v>
      </c>
      <c r="N6660">
        <v>560</v>
      </c>
      <c r="O6660">
        <v>442</v>
      </c>
      <c r="P6660">
        <v>338</v>
      </c>
      <c r="Q6660" s="4">
        <v>597</v>
      </c>
      <c r="R6660">
        <v>390</v>
      </c>
      <c r="S6660" s="4" t="str">
        <f t="shared" si="356"/>
        <v xml:space="preserve">CON PSU </v>
      </c>
      <c r="T6660" s="4" t="str">
        <f t="shared" si="357"/>
        <v>50 % MAYOR</v>
      </c>
      <c r="U6660" s="4" t="str">
        <f t="shared" si="358"/>
        <v>Rango Menor a 400</v>
      </c>
      <c r="V6660" t="str">
        <f t="shared" si="359"/>
        <v>MENOR A 450</v>
      </c>
    </row>
    <row r="6661" spans="1:22" x14ac:dyDescent="0.25">
      <c r="A6661" s="4" t="s">
        <v>12265</v>
      </c>
      <c r="B6661" t="s">
        <v>34</v>
      </c>
      <c r="C6661" s="1" t="s">
        <v>35</v>
      </c>
      <c r="D6661" t="s">
        <v>20</v>
      </c>
      <c r="E6661" t="s">
        <v>21</v>
      </c>
      <c r="F6661" t="s">
        <v>14147</v>
      </c>
      <c r="G6661" t="s">
        <v>23</v>
      </c>
      <c r="H6661" t="s">
        <v>14148</v>
      </c>
      <c r="I6661" t="s">
        <v>25</v>
      </c>
      <c r="J6661" t="s">
        <v>224</v>
      </c>
      <c r="K6661" t="s">
        <v>155</v>
      </c>
      <c r="L6661" t="s">
        <v>155</v>
      </c>
      <c r="M6661" t="s">
        <v>12265</v>
      </c>
      <c r="N6661">
        <v>580</v>
      </c>
      <c r="O6661">
        <v>433</v>
      </c>
      <c r="P6661">
        <v>363</v>
      </c>
      <c r="Q6661" s="4">
        <v>603</v>
      </c>
      <c r="R6661">
        <v>398</v>
      </c>
      <c r="S6661" s="4" t="str">
        <f t="shared" si="356"/>
        <v xml:space="preserve">CON PSU </v>
      </c>
      <c r="T6661" s="4" t="str">
        <f t="shared" si="357"/>
        <v>50 % MAYOR</v>
      </c>
      <c r="U6661" s="4" t="str">
        <f t="shared" si="358"/>
        <v>Rango Menor a 400</v>
      </c>
      <c r="V6661" t="str">
        <f t="shared" si="359"/>
        <v>MENOR A 450</v>
      </c>
    </row>
    <row r="6662" spans="1:22" x14ac:dyDescent="0.25">
      <c r="A6662" s="4" t="s">
        <v>12265</v>
      </c>
      <c r="B6662" t="s">
        <v>34</v>
      </c>
      <c r="C6662" s="1" t="s">
        <v>35</v>
      </c>
      <c r="D6662" t="s">
        <v>20</v>
      </c>
      <c r="E6662" t="s">
        <v>21</v>
      </c>
      <c r="F6662" t="s">
        <v>14155</v>
      </c>
      <c r="G6662" t="s">
        <v>23</v>
      </c>
      <c r="H6662" t="s">
        <v>14156</v>
      </c>
      <c r="I6662" t="s">
        <v>50</v>
      </c>
      <c r="J6662" t="s">
        <v>135</v>
      </c>
      <c r="K6662" t="s">
        <v>27</v>
      </c>
      <c r="L6662" t="s">
        <v>27</v>
      </c>
      <c r="M6662" t="s">
        <v>12265</v>
      </c>
      <c r="N6662">
        <v>599</v>
      </c>
      <c r="O6662">
        <v>458</v>
      </c>
      <c r="P6662">
        <v>338</v>
      </c>
      <c r="Q6662" s="4">
        <v>624</v>
      </c>
      <c r="R6662">
        <v>398</v>
      </c>
      <c r="S6662" s="4" t="str">
        <f t="shared" si="356"/>
        <v xml:space="preserve">CON PSU </v>
      </c>
      <c r="T6662" s="4" t="str">
        <f t="shared" si="357"/>
        <v>50 % MAYOR</v>
      </c>
      <c r="U6662" s="4" t="str">
        <f t="shared" si="358"/>
        <v>Rango Menor a 400</v>
      </c>
      <c r="V6662" t="str">
        <f t="shared" si="359"/>
        <v>MENOR A 450</v>
      </c>
    </row>
    <row r="6663" spans="1:22" x14ac:dyDescent="0.25">
      <c r="A6663" s="4" t="s">
        <v>12265</v>
      </c>
      <c r="B6663" t="s">
        <v>142</v>
      </c>
      <c r="C6663" s="1" t="s">
        <v>97</v>
      </c>
      <c r="D6663" t="s">
        <v>20</v>
      </c>
      <c r="E6663" t="s">
        <v>101</v>
      </c>
      <c r="F6663" t="s">
        <v>14432</v>
      </c>
      <c r="G6663" t="s">
        <v>23</v>
      </c>
      <c r="H6663" t="s">
        <v>14433</v>
      </c>
      <c r="I6663" t="s">
        <v>50</v>
      </c>
      <c r="J6663" t="s">
        <v>132</v>
      </c>
      <c r="K6663" t="s">
        <v>27</v>
      </c>
      <c r="L6663" t="s">
        <v>155</v>
      </c>
      <c r="M6663" t="s">
        <v>12265</v>
      </c>
      <c r="N6663">
        <v>599</v>
      </c>
      <c r="O6663">
        <v>537</v>
      </c>
      <c r="P6663">
        <v>259</v>
      </c>
      <c r="Q6663" s="4">
        <v>643</v>
      </c>
      <c r="R6663">
        <v>398</v>
      </c>
      <c r="S6663" s="4" t="str">
        <f t="shared" si="356"/>
        <v xml:space="preserve">CON PSU </v>
      </c>
      <c r="T6663" s="4" t="str">
        <f t="shared" si="357"/>
        <v>50 % MAYOR</v>
      </c>
      <c r="U6663" s="4" t="str">
        <f t="shared" si="358"/>
        <v>Rango Menor a 400</v>
      </c>
      <c r="V6663" t="str">
        <f t="shared" si="359"/>
        <v>MENOR A 450</v>
      </c>
    </row>
    <row r="6664" spans="1:22" x14ac:dyDescent="0.25">
      <c r="A6664" s="4" t="s">
        <v>12265</v>
      </c>
      <c r="B6664" t="s">
        <v>312</v>
      </c>
      <c r="C6664" s="1" t="s">
        <v>35</v>
      </c>
      <c r="D6664" t="s">
        <v>20</v>
      </c>
      <c r="E6664" t="s">
        <v>21</v>
      </c>
      <c r="F6664" t="s">
        <v>14358</v>
      </c>
      <c r="G6664" t="s">
        <v>23</v>
      </c>
      <c r="H6664" t="s">
        <v>14359</v>
      </c>
      <c r="I6664" t="s">
        <v>25</v>
      </c>
      <c r="J6664" t="s">
        <v>471</v>
      </c>
      <c r="K6664" t="s">
        <v>27</v>
      </c>
      <c r="L6664" t="s">
        <v>155</v>
      </c>
      <c r="M6664" t="s">
        <v>12265</v>
      </c>
      <c r="N6664">
        <v>529</v>
      </c>
      <c r="O6664">
        <v>321</v>
      </c>
      <c r="P6664">
        <v>429</v>
      </c>
      <c r="Q6664" s="4">
        <v>650</v>
      </c>
      <c r="R6664">
        <v>375</v>
      </c>
      <c r="S6664" s="4" t="str">
        <f t="shared" si="356"/>
        <v xml:space="preserve">CON PSU </v>
      </c>
      <c r="T6664" s="4" t="str">
        <f t="shared" si="357"/>
        <v>50 % MAYOR</v>
      </c>
      <c r="U6664" s="4" t="str">
        <f t="shared" si="358"/>
        <v>Rango Menor a 400</v>
      </c>
      <c r="V6664" t="str">
        <f t="shared" si="359"/>
        <v>MENOR A 450</v>
      </c>
    </row>
    <row r="6665" spans="1:22" x14ac:dyDescent="0.25">
      <c r="A6665" s="4" t="s">
        <v>12265</v>
      </c>
      <c r="B6665" t="s">
        <v>34</v>
      </c>
      <c r="C6665" s="1" t="s">
        <v>35</v>
      </c>
      <c r="D6665" t="s">
        <v>20</v>
      </c>
      <c r="E6665" t="s">
        <v>21</v>
      </c>
      <c r="F6665" t="s">
        <v>14171</v>
      </c>
      <c r="G6665" t="s">
        <v>23</v>
      </c>
      <c r="H6665" t="s">
        <v>14172</v>
      </c>
      <c r="I6665" t="s">
        <v>25</v>
      </c>
      <c r="J6665" t="s">
        <v>372</v>
      </c>
      <c r="K6665" t="s">
        <v>155</v>
      </c>
      <c r="L6665" t="s">
        <v>27</v>
      </c>
      <c r="M6665" t="s">
        <v>12265</v>
      </c>
      <c r="N6665">
        <v>611</v>
      </c>
      <c r="O6665">
        <v>349</v>
      </c>
      <c r="P6665">
        <v>448</v>
      </c>
      <c r="Q6665" s="4">
        <v>687</v>
      </c>
      <c r="R6665">
        <v>398.5</v>
      </c>
      <c r="S6665" s="4" t="str">
        <f t="shared" si="356"/>
        <v xml:space="preserve">CON PSU </v>
      </c>
      <c r="T6665" s="4" t="str">
        <f t="shared" si="357"/>
        <v>50 % MAYOR</v>
      </c>
      <c r="U6665" s="4" t="str">
        <f t="shared" si="358"/>
        <v>Rango Menor a 400</v>
      </c>
      <c r="V6665" t="str">
        <f t="shared" si="359"/>
        <v>MENOR A 450</v>
      </c>
    </row>
    <row r="6666" spans="1:22" x14ac:dyDescent="0.25">
      <c r="A6666" s="4" t="s">
        <v>12265</v>
      </c>
      <c r="B6666" t="s">
        <v>47</v>
      </c>
      <c r="C6666" s="1" t="s">
        <v>35</v>
      </c>
      <c r="D6666" t="s">
        <v>20</v>
      </c>
      <c r="E6666" t="s">
        <v>21</v>
      </c>
      <c r="F6666" t="s">
        <v>14113</v>
      </c>
      <c r="G6666" t="s">
        <v>23</v>
      </c>
      <c r="H6666" t="s">
        <v>14114</v>
      </c>
      <c r="I6666" t="s">
        <v>50</v>
      </c>
      <c r="J6666" t="s">
        <v>63</v>
      </c>
      <c r="K6666" t="s">
        <v>155</v>
      </c>
      <c r="L6666" t="s">
        <v>27</v>
      </c>
      <c r="M6666" t="s">
        <v>3144</v>
      </c>
      <c r="N6666">
        <v>662</v>
      </c>
      <c r="O6666">
        <v>318</v>
      </c>
      <c r="P6666">
        <v>421</v>
      </c>
      <c r="Q6666" s="4">
        <v>734</v>
      </c>
      <c r="R6666">
        <v>369.5</v>
      </c>
      <c r="S6666" s="4" t="str">
        <f t="shared" si="356"/>
        <v xml:space="preserve">CON PSU </v>
      </c>
      <c r="T6666" s="4" t="str">
        <f t="shared" si="357"/>
        <v>50 % MAYOR</v>
      </c>
      <c r="U6666" s="4" t="str">
        <f t="shared" si="358"/>
        <v>Rango Menor a 400</v>
      </c>
      <c r="V6666" t="str">
        <f t="shared" si="359"/>
        <v>MENOR A 450</v>
      </c>
    </row>
    <row r="6667" spans="1:22" x14ac:dyDescent="0.25">
      <c r="A6667" s="4" t="s">
        <v>12265</v>
      </c>
      <c r="B6667" t="s">
        <v>29</v>
      </c>
      <c r="C6667" s="1" t="s">
        <v>30</v>
      </c>
      <c r="D6667" t="s">
        <v>53</v>
      </c>
      <c r="E6667" t="s">
        <v>101</v>
      </c>
      <c r="F6667" t="s">
        <v>13112</v>
      </c>
      <c r="G6667" t="s">
        <v>23</v>
      </c>
      <c r="H6667" t="s">
        <v>13113</v>
      </c>
      <c r="I6667" t="s">
        <v>25</v>
      </c>
      <c r="J6667" t="s">
        <v>46</v>
      </c>
      <c r="K6667" t="s">
        <v>27</v>
      </c>
      <c r="L6667" t="s">
        <v>155</v>
      </c>
      <c r="M6667" t="s">
        <v>3149</v>
      </c>
      <c r="N6667">
        <v>621</v>
      </c>
      <c r="O6667">
        <v>385</v>
      </c>
      <c r="P6667">
        <v>318</v>
      </c>
      <c r="Q6667" s="4">
        <v>742</v>
      </c>
      <c r="R6667">
        <v>351.5</v>
      </c>
      <c r="S6667" s="4" t="str">
        <f t="shared" si="356"/>
        <v xml:space="preserve">CON PSU </v>
      </c>
      <c r="T6667" s="4" t="str">
        <f t="shared" si="357"/>
        <v>50 % MAYOR</v>
      </c>
      <c r="U6667" s="4" t="str">
        <f t="shared" si="358"/>
        <v>Rango Menor a 400</v>
      </c>
      <c r="V6667" t="str">
        <f t="shared" si="359"/>
        <v>MENOR A 450</v>
      </c>
    </row>
    <row r="6668" spans="1:22" x14ac:dyDescent="0.25">
      <c r="A6668" s="4" t="s">
        <v>12265</v>
      </c>
      <c r="B6668" t="s">
        <v>209</v>
      </c>
      <c r="C6668" s="1" t="s">
        <v>19</v>
      </c>
      <c r="D6668" t="s">
        <v>20</v>
      </c>
      <c r="E6668" t="s">
        <v>101</v>
      </c>
      <c r="F6668" t="s">
        <v>12915</v>
      </c>
      <c r="G6668" t="s">
        <v>23</v>
      </c>
      <c r="H6668" t="s">
        <v>12916</v>
      </c>
      <c r="I6668" t="s">
        <v>25</v>
      </c>
      <c r="J6668" t="s">
        <v>173</v>
      </c>
      <c r="K6668" t="s">
        <v>27</v>
      </c>
      <c r="L6668" t="s">
        <v>155</v>
      </c>
      <c r="M6668" t="s">
        <v>3159</v>
      </c>
      <c r="N6668">
        <v>521</v>
      </c>
      <c r="O6668">
        <v>394</v>
      </c>
      <c r="P6668">
        <v>399</v>
      </c>
      <c r="R6668">
        <v>396.5</v>
      </c>
      <c r="S6668" s="4" t="str">
        <f t="shared" si="356"/>
        <v xml:space="preserve">CON PSU </v>
      </c>
      <c r="T6668" t="s">
        <v>15357</v>
      </c>
      <c r="U6668" s="4" t="str">
        <f t="shared" si="358"/>
        <v>Rango Menor a 400</v>
      </c>
      <c r="V6668" t="str">
        <f t="shared" si="359"/>
        <v>MENOR A 450</v>
      </c>
    </row>
    <row r="6669" spans="1:22" x14ac:dyDescent="0.25">
      <c r="A6669" s="4" t="s">
        <v>12265</v>
      </c>
      <c r="B6669" t="s">
        <v>77</v>
      </c>
      <c r="C6669" s="1" t="s">
        <v>19</v>
      </c>
      <c r="D6669" t="s">
        <v>20</v>
      </c>
      <c r="E6669" t="s">
        <v>21</v>
      </c>
      <c r="F6669" t="s">
        <v>13526</v>
      </c>
      <c r="G6669" t="s">
        <v>23</v>
      </c>
      <c r="H6669" t="s">
        <v>13527</v>
      </c>
      <c r="I6669" t="s">
        <v>50</v>
      </c>
      <c r="J6669" t="s">
        <v>379</v>
      </c>
      <c r="K6669" t="s">
        <v>155</v>
      </c>
      <c r="L6669" t="s">
        <v>155</v>
      </c>
      <c r="M6669" t="s">
        <v>3149</v>
      </c>
      <c r="O6669">
        <v>319</v>
      </c>
      <c r="P6669">
        <v>386</v>
      </c>
      <c r="R6669">
        <v>352.5</v>
      </c>
      <c r="S6669" s="4" t="str">
        <f t="shared" si="356"/>
        <v xml:space="preserve">CON PSU </v>
      </c>
      <c r="T6669" t="s">
        <v>15357</v>
      </c>
      <c r="U6669" s="4" t="str">
        <f t="shared" si="358"/>
        <v>Rango Menor a 400</v>
      </c>
      <c r="V6669" t="str">
        <f t="shared" si="359"/>
        <v>MENOR A 450</v>
      </c>
    </row>
    <row r="6670" spans="1:22" x14ac:dyDescent="0.25">
      <c r="A6670" s="4" t="s">
        <v>12265</v>
      </c>
      <c r="B6670" t="s">
        <v>117</v>
      </c>
      <c r="C6670" s="1" t="s">
        <v>19</v>
      </c>
      <c r="D6670" t="s">
        <v>53</v>
      </c>
      <c r="E6670" t="s">
        <v>21</v>
      </c>
      <c r="F6670" t="s">
        <v>13472</v>
      </c>
      <c r="G6670" t="s">
        <v>23</v>
      </c>
      <c r="H6670" t="s">
        <v>13473</v>
      </c>
      <c r="I6670" t="s">
        <v>50</v>
      </c>
      <c r="J6670" t="s">
        <v>152</v>
      </c>
      <c r="K6670" t="s">
        <v>155</v>
      </c>
      <c r="L6670" t="s">
        <v>155</v>
      </c>
      <c r="M6670" t="s">
        <v>3262</v>
      </c>
      <c r="N6670">
        <v>393</v>
      </c>
      <c r="O6670">
        <v>447</v>
      </c>
      <c r="P6670">
        <v>341</v>
      </c>
      <c r="R6670">
        <v>394</v>
      </c>
      <c r="S6670" s="4" t="str">
        <f t="shared" si="356"/>
        <v xml:space="preserve">CON PSU </v>
      </c>
      <c r="T6670" t="s">
        <v>15357</v>
      </c>
      <c r="U6670" s="4" t="str">
        <f t="shared" si="358"/>
        <v>Rango Menor a 400</v>
      </c>
      <c r="V6670" t="str">
        <f t="shared" si="359"/>
        <v>MENOR A 450</v>
      </c>
    </row>
    <row r="6671" spans="1:22" x14ac:dyDescent="0.25">
      <c r="A6671" t="s">
        <v>3144</v>
      </c>
      <c r="B6671" t="s">
        <v>96</v>
      </c>
      <c r="C6671" s="1" t="s">
        <v>97</v>
      </c>
      <c r="D6671" t="s">
        <v>53</v>
      </c>
      <c r="E6671" t="s">
        <v>21</v>
      </c>
      <c r="F6671" t="s">
        <v>2575</v>
      </c>
      <c r="G6671" t="s">
        <v>23</v>
      </c>
      <c r="H6671" t="s">
        <v>2576</v>
      </c>
      <c r="I6671" t="s">
        <v>25</v>
      </c>
      <c r="J6671" t="s">
        <v>173</v>
      </c>
      <c r="K6671" t="s">
        <v>27</v>
      </c>
      <c r="L6671" t="s">
        <v>27</v>
      </c>
      <c r="S6671" t="s">
        <v>92</v>
      </c>
      <c r="T6671" t="s">
        <v>3218</v>
      </c>
      <c r="U6671" t="s">
        <v>3218</v>
      </c>
      <c r="V6671" t="str">
        <f t="shared" si="359"/>
        <v>MENOR A 450</v>
      </c>
    </row>
    <row r="6672" spans="1:22" x14ac:dyDescent="0.25">
      <c r="A6672" t="s">
        <v>3144</v>
      </c>
      <c r="B6672" t="s">
        <v>106</v>
      </c>
      <c r="C6672" s="1" t="s">
        <v>97</v>
      </c>
      <c r="D6672" t="s">
        <v>53</v>
      </c>
      <c r="E6672" t="s">
        <v>21</v>
      </c>
      <c r="F6672" t="s">
        <v>133</v>
      </c>
      <c r="G6672" t="s">
        <v>23</v>
      </c>
      <c r="H6672" t="s">
        <v>134</v>
      </c>
      <c r="I6672" t="s">
        <v>25</v>
      </c>
      <c r="J6672" t="s">
        <v>135</v>
      </c>
      <c r="K6672" t="s">
        <v>27</v>
      </c>
      <c r="L6672" t="s">
        <v>27</v>
      </c>
      <c r="S6672" t="s">
        <v>92</v>
      </c>
      <c r="T6672" t="s">
        <v>3218</v>
      </c>
      <c r="U6672" t="s">
        <v>3218</v>
      </c>
      <c r="V6672" t="str">
        <f t="shared" si="359"/>
        <v>MENOR A 450</v>
      </c>
    </row>
    <row r="6673" spans="1:22" x14ac:dyDescent="0.25">
      <c r="A6673" t="s">
        <v>3144</v>
      </c>
      <c r="B6673" t="s">
        <v>89</v>
      </c>
      <c r="C6673" s="1" t="s">
        <v>30</v>
      </c>
      <c r="D6673" t="s">
        <v>53</v>
      </c>
      <c r="E6673" t="s">
        <v>21</v>
      </c>
      <c r="F6673" t="s">
        <v>90</v>
      </c>
      <c r="G6673" t="s">
        <v>23</v>
      </c>
      <c r="H6673" t="s">
        <v>91</v>
      </c>
      <c r="I6673" t="s">
        <v>25</v>
      </c>
      <c r="J6673" t="s">
        <v>59</v>
      </c>
      <c r="K6673" t="s">
        <v>27</v>
      </c>
      <c r="L6673" t="s">
        <v>27</v>
      </c>
      <c r="S6673" t="s">
        <v>92</v>
      </c>
      <c r="T6673" t="s">
        <v>3218</v>
      </c>
      <c r="U6673" t="s">
        <v>3218</v>
      </c>
      <c r="V6673" t="str">
        <f t="shared" si="359"/>
        <v>MENOR A 450</v>
      </c>
    </row>
    <row r="6674" spans="1:22" x14ac:dyDescent="0.25">
      <c r="A6674" t="s">
        <v>3144</v>
      </c>
      <c r="B6674" t="s">
        <v>52</v>
      </c>
      <c r="C6674" s="1" t="s">
        <v>30</v>
      </c>
      <c r="D6674" t="s">
        <v>53</v>
      </c>
      <c r="E6674" t="s">
        <v>21</v>
      </c>
      <c r="F6674" t="s">
        <v>109</v>
      </c>
      <c r="G6674" t="s">
        <v>23</v>
      </c>
      <c r="H6674" t="s">
        <v>110</v>
      </c>
      <c r="I6674" t="s">
        <v>50</v>
      </c>
      <c r="J6674" t="s">
        <v>69</v>
      </c>
      <c r="K6674" t="s">
        <v>27</v>
      </c>
      <c r="L6674" t="s">
        <v>27</v>
      </c>
      <c r="S6674" t="s">
        <v>92</v>
      </c>
      <c r="T6674" t="s">
        <v>3218</v>
      </c>
      <c r="U6674" t="s">
        <v>3218</v>
      </c>
      <c r="V6674" t="str">
        <f t="shared" si="359"/>
        <v>MENOR A 450</v>
      </c>
    </row>
    <row r="6675" spans="1:22" x14ac:dyDescent="0.25">
      <c r="A6675" t="s">
        <v>3144</v>
      </c>
      <c r="B6675" t="s">
        <v>52</v>
      </c>
      <c r="C6675" s="1" t="s">
        <v>30</v>
      </c>
      <c r="D6675" t="s">
        <v>53</v>
      </c>
      <c r="E6675" t="s">
        <v>101</v>
      </c>
      <c r="F6675" t="s">
        <v>2406</v>
      </c>
      <c r="G6675" t="s">
        <v>23</v>
      </c>
      <c r="H6675" t="s">
        <v>2407</v>
      </c>
      <c r="I6675" t="s">
        <v>25</v>
      </c>
      <c r="J6675" t="s">
        <v>69</v>
      </c>
      <c r="K6675" t="s">
        <v>27</v>
      </c>
      <c r="L6675" t="s">
        <v>27</v>
      </c>
      <c r="S6675" t="s">
        <v>92</v>
      </c>
      <c r="T6675" t="s">
        <v>3218</v>
      </c>
      <c r="U6675" t="s">
        <v>3218</v>
      </c>
      <c r="V6675" t="str">
        <f t="shared" si="359"/>
        <v>MENOR A 450</v>
      </c>
    </row>
    <row r="6676" spans="1:22" x14ac:dyDescent="0.25">
      <c r="A6676" t="s">
        <v>3144</v>
      </c>
      <c r="B6676" t="s">
        <v>117</v>
      </c>
      <c r="C6676" s="1" t="s">
        <v>19</v>
      </c>
      <c r="D6676" t="s">
        <v>53</v>
      </c>
      <c r="E6676" t="s">
        <v>21</v>
      </c>
      <c r="F6676" t="s">
        <v>136</v>
      </c>
      <c r="G6676" t="s">
        <v>23</v>
      </c>
      <c r="H6676" t="s">
        <v>137</v>
      </c>
      <c r="I6676" t="s">
        <v>25</v>
      </c>
      <c r="J6676" t="s">
        <v>69</v>
      </c>
      <c r="K6676" t="s">
        <v>27</v>
      </c>
      <c r="L6676" t="s">
        <v>27</v>
      </c>
      <c r="S6676" t="s">
        <v>92</v>
      </c>
      <c r="T6676" t="s">
        <v>3218</v>
      </c>
      <c r="U6676" t="s">
        <v>3218</v>
      </c>
      <c r="V6676" t="str">
        <f t="shared" si="359"/>
        <v>MENOR A 450</v>
      </c>
    </row>
    <row r="6677" spans="1:22" x14ac:dyDescent="0.25">
      <c r="A6677" t="s">
        <v>3144</v>
      </c>
      <c r="B6677" t="s">
        <v>117</v>
      </c>
      <c r="C6677" s="1" t="s">
        <v>19</v>
      </c>
      <c r="D6677" t="s">
        <v>53</v>
      </c>
      <c r="E6677" t="s">
        <v>21</v>
      </c>
      <c r="F6677" t="s">
        <v>138</v>
      </c>
      <c r="G6677" t="s">
        <v>23</v>
      </c>
      <c r="H6677" t="s">
        <v>139</v>
      </c>
      <c r="I6677" t="s">
        <v>25</v>
      </c>
      <c r="J6677" t="s">
        <v>69</v>
      </c>
      <c r="K6677" t="s">
        <v>27</v>
      </c>
      <c r="L6677" t="s">
        <v>27</v>
      </c>
      <c r="S6677" t="s">
        <v>92</v>
      </c>
      <c r="T6677" t="s">
        <v>3218</v>
      </c>
      <c r="U6677" t="s">
        <v>3218</v>
      </c>
      <c r="V6677" t="str">
        <f t="shared" si="359"/>
        <v>MENOR A 450</v>
      </c>
    </row>
    <row r="6678" spans="1:22" x14ac:dyDescent="0.25">
      <c r="A6678" t="s">
        <v>3144</v>
      </c>
      <c r="B6678" t="s">
        <v>52</v>
      </c>
      <c r="C6678" s="1" t="s">
        <v>30</v>
      </c>
      <c r="D6678" t="s">
        <v>53</v>
      </c>
      <c r="E6678" t="s">
        <v>101</v>
      </c>
      <c r="F6678" t="s">
        <v>2458</v>
      </c>
      <c r="G6678" t="s">
        <v>23</v>
      </c>
      <c r="H6678" t="s">
        <v>2459</v>
      </c>
      <c r="I6678" t="s">
        <v>50</v>
      </c>
      <c r="J6678" t="s">
        <v>218</v>
      </c>
      <c r="K6678" t="s">
        <v>27</v>
      </c>
      <c r="L6678" t="s">
        <v>27</v>
      </c>
      <c r="S6678" t="s">
        <v>92</v>
      </c>
      <c r="T6678" t="s">
        <v>3218</v>
      </c>
      <c r="U6678" t="s">
        <v>3218</v>
      </c>
      <c r="V6678" t="str">
        <f t="shared" si="359"/>
        <v>MENOR A 450</v>
      </c>
    </row>
    <row r="6679" spans="1:22" x14ac:dyDescent="0.25">
      <c r="A6679" t="s">
        <v>3144</v>
      </c>
      <c r="B6679" t="s">
        <v>117</v>
      </c>
      <c r="C6679" s="1" t="s">
        <v>19</v>
      </c>
      <c r="D6679" t="s">
        <v>20</v>
      </c>
      <c r="E6679" t="s">
        <v>101</v>
      </c>
      <c r="F6679" t="s">
        <v>2398</v>
      </c>
      <c r="G6679" t="s">
        <v>23</v>
      </c>
      <c r="H6679" t="s">
        <v>2399</v>
      </c>
      <c r="I6679" t="s">
        <v>25</v>
      </c>
      <c r="J6679" t="s">
        <v>224</v>
      </c>
      <c r="K6679" t="s">
        <v>27</v>
      </c>
      <c r="L6679" t="s">
        <v>27</v>
      </c>
      <c r="S6679" t="s">
        <v>92</v>
      </c>
      <c r="T6679" t="s">
        <v>3218</v>
      </c>
      <c r="U6679" t="s">
        <v>3218</v>
      </c>
      <c r="V6679" t="str">
        <f t="shared" si="359"/>
        <v>MENOR A 450</v>
      </c>
    </row>
    <row r="6680" spans="1:22" x14ac:dyDescent="0.25">
      <c r="A6680" t="s">
        <v>3144</v>
      </c>
      <c r="B6680" t="s">
        <v>60</v>
      </c>
      <c r="C6680" s="1" t="s">
        <v>35</v>
      </c>
      <c r="D6680" t="s">
        <v>53</v>
      </c>
      <c r="E6680" t="s">
        <v>21</v>
      </c>
      <c r="F6680" t="s">
        <v>3103</v>
      </c>
      <c r="G6680" t="s">
        <v>23</v>
      </c>
      <c r="H6680" t="s">
        <v>3104</v>
      </c>
      <c r="I6680" t="s">
        <v>50</v>
      </c>
      <c r="J6680" t="s">
        <v>76</v>
      </c>
      <c r="K6680" t="s">
        <v>27</v>
      </c>
      <c r="L6680" t="s">
        <v>27</v>
      </c>
      <c r="S6680" t="s">
        <v>92</v>
      </c>
      <c r="T6680" t="s">
        <v>3218</v>
      </c>
      <c r="U6680" t="s">
        <v>3218</v>
      </c>
      <c r="V6680" t="str">
        <f t="shared" si="359"/>
        <v>MENOR A 450</v>
      </c>
    </row>
    <row r="6681" spans="1:22" x14ac:dyDescent="0.25">
      <c r="A6681" t="s">
        <v>3144</v>
      </c>
      <c r="B6681" t="s">
        <v>117</v>
      </c>
      <c r="C6681" s="1" t="s">
        <v>19</v>
      </c>
      <c r="D6681" t="s">
        <v>20</v>
      </c>
      <c r="E6681" t="s">
        <v>21</v>
      </c>
      <c r="F6681" t="s">
        <v>2577</v>
      </c>
      <c r="G6681" t="s">
        <v>23</v>
      </c>
      <c r="H6681" t="s">
        <v>2578</v>
      </c>
      <c r="I6681" t="s">
        <v>25</v>
      </c>
      <c r="J6681" t="s">
        <v>76</v>
      </c>
      <c r="K6681" t="s">
        <v>27</v>
      </c>
      <c r="L6681" t="s">
        <v>27</v>
      </c>
      <c r="S6681" t="s">
        <v>92</v>
      </c>
      <c r="T6681" t="s">
        <v>3218</v>
      </c>
      <c r="U6681" t="s">
        <v>3218</v>
      </c>
      <c r="V6681" t="str">
        <f t="shared" si="359"/>
        <v>MENOR A 450</v>
      </c>
    </row>
    <row r="6682" spans="1:22" x14ac:dyDescent="0.25">
      <c r="A6682" t="s">
        <v>3144</v>
      </c>
      <c r="B6682" t="s">
        <v>117</v>
      </c>
      <c r="C6682" s="1" t="s">
        <v>19</v>
      </c>
      <c r="D6682" t="s">
        <v>53</v>
      </c>
      <c r="E6682" t="s">
        <v>21</v>
      </c>
      <c r="F6682" t="s">
        <v>2510</v>
      </c>
      <c r="G6682" t="s">
        <v>23</v>
      </c>
      <c r="H6682" t="s">
        <v>2511</v>
      </c>
      <c r="I6682" t="s">
        <v>25</v>
      </c>
      <c r="J6682" t="s">
        <v>76</v>
      </c>
      <c r="K6682" t="s">
        <v>27</v>
      </c>
      <c r="L6682" t="s">
        <v>27</v>
      </c>
      <c r="S6682" t="s">
        <v>92</v>
      </c>
      <c r="T6682" t="s">
        <v>3218</v>
      </c>
      <c r="U6682" t="s">
        <v>3218</v>
      </c>
      <c r="V6682" t="str">
        <f t="shared" si="359"/>
        <v>MENOR A 450</v>
      </c>
    </row>
    <row r="6683" spans="1:22" x14ac:dyDescent="0.25">
      <c r="A6683" t="s">
        <v>3144</v>
      </c>
      <c r="B6683" t="s">
        <v>89</v>
      </c>
      <c r="C6683" s="1" t="s">
        <v>30</v>
      </c>
      <c r="D6683" t="s">
        <v>53</v>
      </c>
      <c r="E6683" t="s">
        <v>21</v>
      </c>
      <c r="F6683" t="s">
        <v>2579</v>
      </c>
      <c r="G6683" t="s">
        <v>23</v>
      </c>
      <c r="H6683" t="s">
        <v>2580</v>
      </c>
      <c r="I6683" t="s">
        <v>25</v>
      </c>
      <c r="J6683" t="s">
        <v>42</v>
      </c>
      <c r="K6683" t="s">
        <v>27</v>
      </c>
      <c r="L6683" t="s">
        <v>27</v>
      </c>
      <c r="S6683" t="s">
        <v>92</v>
      </c>
      <c r="T6683" t="s">
        <v>3218</v>
      </c>
      <c r="U6683" t="s">
        <v>3218</v>
      </c>
      <c r="V6683" t="str">
        <f t="shared" si="359"/>
        <v>MENOR A 450</v>
      </c>
    </row>
    <row r="6684" spans="1:22" x14ac:dyDescent="0.25">
      <c r="A6684" t="s">
        <v>3144</v>
      </c>
      <c r="B6684" t="s">
        <v>106</v>
      </c>
      <c r="C6684" s="1" t="s">
        <v>97</v>
      </c>
      <c r="D6684" t="s">
        <v>53</v>
      </c>
      <c r="E6684" t="s">
        <v>21</v>
      </c>
      <c r="F6684" t="s">
        <v>2581</v>
      </c>
      <c r="G6684" t="s">
        <v>23</v>
      </c>
      <c r="H6684" t="s">
        <v>2582</v>
      </c>
      <c r="I6684" t="s">
        <v>50</v>
      </c>
      <c r="J6684" t="s">
        <v>132</v>
      </c>
      <c r="K6684" t="s">
        <v>27</v>
      </c>
      <c r="L6684" t="s">
        <v>27</v>
      </c>
      <c r="S6684" t="s">
        <v>92</v>
      </c>
      <c r="T6684" t="s">
        <v>3218</v>
      </c>
      <c r="U6684" t="s">
        <v>3218</v>
      </c>
      <c r="V6684" t="str">
        <f t="shared" si="359"/>
        <v>MENOR A 450</v>
      </c>
    </row>
    <row r="6685" spans="1:22" x14ac:dyDescent="0.25">
      <c r="A6685" t="s">
        <v>3144</v>
      </c>
      <c r="B6685" t="s">
        <v>52</v>
      </c>
      <c r="C6685" s="1" t="s">
        <v>30</v>
      </c>
      <c r="D6685" t="s">
        <v>53</v>
      </c>
      <c r="E6685" t="s">
        <v>21</v>
      </c>
      <c r="F6685" t="s">
        <v>93</v>
      </c>
      <c r="G6685" t="s">
        <v>23</v>
      </c>
      <c r="H6685" t="s">
        <v>94</v>
      </c>
      <c r="I6685" t="s">
        <v>25</v>
      </c>
      <c r="J6685" t="s">
        <v>95</v>
      </c>
      <c r="K6685" t="s">
        <v>27</v>
      </c>
      <c r="L6685" t="s">
        <v>27</v>
      </c>
      <c r="S6685" t="s">
        <v>92</v>
      </c>
      <c r="T6685" t="s">
        <v>3218</v>
      </c>
      <c r="U6685" t="s">
        <v>3218</v>
      </c>
      <c r="V6685" t="str">
        <f t="shared" si="359"/>
        <v>MENOR A 450</v>
      </c>
    </row>
    <row r="6686" spans="1:22" x14ac:dyDescent="0.25">
      <c r="A6686" t="s">
        <v>3144</v>
      </c>
      <c r="B6686" t="s">
        <v>29</v>
      </c>
      <c r="C6686" s="1" t="s">
        <v>30</v>
      </c>
      <c r="D6686" t="s">
        <v>20</v>
      </c>
      <c r="E6686" t="s">
        <v>101</v>
      </c>
      <c r="F6686" t="s">
        <v>1891</v>
      </c>
      <c r="G6686" t="s">
        <v>23</v>
      </c>
      <c r="H6686" t="s">
        <v>1892</v>
      </c>
      <c r="I6686" t="s">
        <v>50</v>
      </c>
      <c r="J6686" t="s">
        <v>253</v>
      </c>
      <c r="K6686" t="s">
        <v>27</v>
      </c>
      <c r="L6686" t="s">
        <v>27</v>
      </c>
      <c r="S6686" t="s">
        <v>92</v>
      </c>
      <c r="T6686" t="s">
        <v>3218</v>
      </c>
      <c r="U6686" t="s">
        <v>3218</v>
      </c>
      <c r="V6686" t="str">
        <f t="shared" si="359"/>
        <v>MENOR A 450</v>
      </c>
    </row>
    <row r="6687" spans="1:22" x14ac:dyDescent="0.25">
      <c r="A6687" t="s">
        <v>3144</v>
      </c>
      <c r="B6687" t="s">
        <v>117</v>
      </c>
      <c r="C6687" s="1" t="s">
        <v>19</v>
      </c>
      <c r="D6687" t="s">
        <v>20</v>
      </c>
      <c r="E6687" t="s">
        <v>101</v>
      </c>
      <c r="F6687" t="s">
        <v>1899</v>
      </c>
      <c r="G6687" t="s">
        <v>23</v>
      </c>
      <c r="H6687" t="s">
        <v>1900</v>
      </c>
      <c r="I6687" t="s">
        <v>50</v>
      </c>
      <c r="J6687" t="s">
        <v>253</v>
      </c>
      <c r="K6687" t="s">
        <v>27</v>
      </c>
      <c r="L6687" t="s">
        <v>27</v>
      </c>
      <c r="S6687" t="s">
        <v>92</v>
      </c>
      <c r="T6687" t="s">
        <v>3218</v>
      </c>
      <c r="U6687" t="s">
        <v>3218</v>
      </c>
      <c r="V6687" t="str">
        <f t="shared" si="359"/>
        <v>MENOR A 450</v>
      </c>
    </row>
    <row r="6688" spans="1:22" x14ac:dyDescent="0.25">
      <c r="A6688" t="s">
        <v>3144</v>
      </c>
      <c r="B6688" t="s">
        <v>77</v>
      </c>
      <c r="C6688" s="1" t="s">
        <v>19</v>
      </c>
      <c r="D6688" t="s">
        <v>20</v>
      </c>
      <c r="E6688" t="s">
        <v>101</v>
      </c>
      <c r="F6688" t="s">
        <v>1901</v>
      </c>
      <c r="G6688" t="s">
        <v>23</v>
      </c>
      <c r="H6688" t="s">
        <v>1902</v>
      </c>
      <c r="I6688" t="s">
        <v>50</v>
      </c>
      <c r="J6688" t="s">
        <v>253</v>
      </c>
      <c r="K6688" t="s">
        <v>27</v>
      </c>
      <c r="L6688" t="s">
        <v>27</v>
      </c>
      <c r="S6688" t="s">
        <v>92</v>
      </c>
      <c r="T6688" t="s">
        <v>3218</v>
      </c>
      <c r="U6688" t="s">
        <v>3218</v>
      </c>
      <c r="V6688" t="str">
        <f t="shared" si="359"/>
        <v>MENOR A 450</v>
      </c>
    </row>
    <row r="6689" spans="1:22" x14ac:dyDescent="0.25">
      <c r="A6689" t="s">
        <v>3144</v>
      </c>
      <c r="B6689" t="s">
        <v>60</v>
      </c>
      <c r="C6689" s="1" t="s">
        <v>35</v>
      </c>
      <c r="D6689" t="s">
        <v>20</v>
      </c>
      <c r="E6689" t="s">
        <v>101</v>
      </c>
      <c r="F6689" t="s">
        <v>1885</v>
      </c>
      <c r="G6689" t="s">
        <v>23</v>
      </c>
      <c r="H6689" t="s">
        <v>1886</v>
      </c>
      <c r="I6689" t="s">
        <v>50</v>
      </c>
      <c r="J6689" t="s">
        <v>253</v>
      </c>
      <c r="K6689" t="s">
        <v>27</v>
      </c>
      <c r="L6689" t="s">
        <v>27</v>
      </c>
      <c r="S6689" t="s">
        <v>92</v>
      </c>
      <c r="T6689" t="s">
        <v>3218</v>
      </c>
      <c r="U6689" t="s">
        <v>3218</v>
      </c>
      <c r="V6689" t="str">
        <f t="shared" si="359"/>
        <v>MENOR A 450</v>
      </c>
    </row>
    <row r="6690" spans="1:22" x14ac:dyDescent="0.25">
      <c r="A6690" t="s">
        <v>3144</v>
      </c>
      <c r="B6690" t="s">
        <v>96</v>
      </c>
      <c r="C6690" s="1" t="s">
        <v>97</v>
      </c>
      <c r="D6690" t="s">
        <v>20</v>
      </c>
      <c r="E6690" t="s">
        <v>101</v>
      </c>
      <c r="F6690" t="s">
        <v>1873</v>
      </c>
      <c r="G6690" t="s">
        <v>23</v>
      </c>
      <c r="H6690" t="s">
        <v>1874</v>
      </c>
      <c r="I6690" t="s">
        <v>50</v>
      </c>
      <c r="J6690" t="s">
        <v>253</v>
      </c>
      <c r="K6690" t="s">
        <v>27</v>
      </c>
      <c r="L6690" t="s">
        <v>27</v>
      </c>
      <c r="S6690" t="s">
        <v>92</v>
      </c>
      <c r="T6690" t="s">
        <v>3218</v>
      </c>
      <c r="U6690" t="s">
        <v>3218</v>
      </c>
      <c r="V6690" t="str">
        <f t="shared" si="359"/>
        <v>MENOR A 450</v>
      </c>
    </row>
    <row r="6691" spans="1:22" x14ac:dyDescent="0.25">
      <c r="A6691" t="s">
        <v>3144</v>
      </c>
      <c r="B6691" t="s">
        <v>96</v>
      </c>
      <c r="C6691" s="1" t="s">
        <v>97</v>
      </c>
      <c r="D6691" t="s">
        <v>20</v>
      </c>
      <c r="E6691" t="s">
        <v>101</v>
      </c>
      <c r="F6691" t="s">
        <v>1875</v>
      </c>
      <c r="G6691" t="s">
        <v>23</v>
      </c>
      <c r="H6691" t="s">
        <v>1876</v>
      </c>
      <c r="I6691" t="s">
        <v>50</v>
      </c>
      <c r="J6691" t="s">
        <v>253</v>
      </c>
      <c r="K6691" t="s">
        <v>27</v>
      </c>
      <c r="L6691" t="s">
        <v>27</v>
      </c>
      <c r="S6691" t="s">
        <v>92</v>
      </c>
      <c r="T6691" t="s">
        <v>3218</v>
      </c>
      <c r="U6691" t="s">
        <v>3218</v>
      </c>
      <c r="V6691" t="str">
        <f t="shared" si="359"/>
        <v>MENOR A 450</v>
      </c>
    </row>
    <row r="6692" spans="1:22" x14ac:dyDescent="0.25">
      <c r="A6692" t="s">
        <v>3144</v>
      </c>
      <c r="B6692" t="s">
        <v>96</v>
      </c>
      <c r="C6692" s="1" t="s">
        <v>97</v>
      </c>
      <c r="D6692" t="s">
        <v>20</v>
      </c>
      <c r="E6692" t="s">
        <v>101</v>
      </c>
      <c r="F6692" t="s">
        <v>1877</v>
      </c>
      <c r="G6692" t="s">
        <v>23</v>
      </c>
      <c r="H6692" t="s">
        <v>1878</v>
      </c>
      <c r="I6692" t="s">
        <v>50</v>
      </c>
      <c r="J6692" t="s">
        <v>253</v>
      </c>
      <c r="K6692" t="s">
        <v>27</v>
      </c>
      <c r="L6692" t="s">
        <v>27</v>
      </c>
      <c r="S6692" t="s">
        <v>92</v>
      </c>
      <c r="T6692" t="s">
        <v>3218</v>
      </c>
      <c r="U6692" t="s">
        <v>3218</v>
      </c>
      <c r="V6692" t="str">
        <f t="shared" si="359"/>
        <v>MENOR A 450</v>
      </c>
    </row>
    <row r="6693" spans="1:22" x14ac:dyDescent="0.25">
      <c r="A6693" t="s">
        <v>3144</v>
      </c>
      <c r="B6693" t="s">
        <v>267</v>
      </c>
      <c r="C6693" s="1" t="s">
        <v>97</v>
      </c>
      <c r="D6693" t="s">
        <v>20</v>
      </c>
      <c r="E6693" t="s">
        <v>101</v>
      </c>
      <c r="F6693" t="s">
        <v>1879</v>
      </c>
      <c r="G6693" t="s">
        <v>23</v>
      </c>
      <c r="H6693" t="s">
        <v>1880</v>
      </c>
      <c r="I6693" t="s">
        <v>50</v>
      </c>
      <c r="J6693" t="s">
        <v>253</v>
      </c>
      <c r="K6693" t="s">
        <v>27</v>
      </c>
      <c r="L6693" t="s">
        <v>27</v>
      </c>
      <c r="S6693" t="s">
        <v>92</v>
      </c>
      <c r="T6693" t="s">
        <v>3218</v>
      </c>
      <c r="U6693" t="s">
        <v>3218</v>
      </c>
      <c r="V6693" t="str">
        <f t="shared" si="359"/>
        <v>MENOR A 450</v>
      </c>
    </row>
    <row r="6694" spans="1:22" x14ac:dyDescent="0.25">
      <c r="A6694" t="s">
        <v>3144</v>
      </c>
      <c r="B6694" t="s">
        <v>39</v>
      </c>
      <c r="C6694" s="1" t="s">
        <v>30</v>
      </c>
      <c r="D6694" t="s">
        <v>20</v>
      </c>
      <c r="E6694" t="s">
        <v>101</v>
      </c>
      <c r="F6694" t="s">
        <v>1889</v>
      </c>
      <c r="G6694" t="s">
        <v>23</v>
      </c>
      <c r="H6694" t="s">
        <v>1890</v>
      </c>
      <c r="I6694" t="s">
        <v>25</v>
      </c>
      <c r="J6694" t="s">
        <v>253</v>
      </c>
      <c r="K6694" t="s">
        <v>27</v>
      </c>
      <c r="L6694" t="s">
        <v>27</v>
      </c>
      <c r="S6694" t="s">
        <v>92</v>
      </c>
      <c r="T6694" t="s">
        <v>3218</v>
      </c>
      <c r="U6694" t="s">
        <v>3218</v>
      </c>
      <c r="V6694" t="str">
        <f t="shared" si="359"/>
        <v>MENOR A 450</v>
      </c>
    </row>
    <row r="6695" spans="1:22" x14ac:dyDescent="0.25">
      <c r="A6695" t="s">
        <v>3144</v>
      </c>
      <c r="B6695" t="s">
        <v>43</v>
      </c>
      <c r="C6695" s="1" t="s">
        <v>30</v>
      </c>
      <c r="D6695" t="s">
        <v>20</v>
      </c>
      <c r="E6695" t="s">
        <v>101</v>
      </c>
      <c r="F6695" t="s">
        <v>1895</v>
      </c>
      <c r="G6695" t="s">
        <v>23</v>
      </c>
      <c r="H6695" t="s">
        <v>1896</v>
      </c>
      <c r="I6695" t="s">
        <v>25</v>
      </c>
      <c r="J6695" t="s">
        <v>253</v>
      </c>
      <c r="K6695" t="s">
        <v>27</v>
      </c>
      <c r="L6695" t="s">
        <v>27</v>
      </c>
      <c r="S6695" t="s">
        <v>92</v>
      </c>
      <c r="T6695" t="s">
        <v>3218</v>
      </c>
      <c r="U6695" t="s">
        <v>3218</v>
      </c>
      <c r="V6695" t="str">
        <f t="shared" si="359"/>
        <v>MENOR A 450</v>
      </c>
    </row>
    <row r="6696" spans="1:22" x14ac:dyDescent="0.25">
      <c r="A6696" t="s">
        <v>3144</v>
      </c>
      <c r="B6696" t="s">
        <v>117</v>
      </c>
      <c r="C6696" s="1" t="s">
        <v>19</v>
      </c>
      <c r="D6696" t="s">
        <v>20</v>
      </c>
      <c r="E6696" t="s">
        <v>101</v>
      </c>
      <c r="F6696" t="s">
        <v>1897</v>
      </c>
      <c r="G6696" t="s">
        <v>23</v>
      </c>
      <c r="H6696" t="s">
        <v>1898</v>
      </c>
      <c r="I6696" t="s">
        <v>25</v>
      </c>
      <c r="J6696" t="s">
        <v>253</v>
      </c>
      <c r="K6696" t="s">
        <v>27</v>
      </c>
      <c r="L6696" t="s">
        <v>27</v>
      </c>
      <c r="S6696" t="s">
        <v>92</v>
      </c>
      <c r="T6696" t="s">
        <v>3218</v>
      </c>
      <c r="U6696" t="s">
        <v>3218</v>
      </c>
      <c r="V6696" t="str">
        <f t="shared" si="359"/>
        <v>MENOR A 450</v>
      </c>
    </row>
    <row r="6697" spans="1:22" x14ac:dyDescent="0.25">
      <c r="A6697" t="s">
        <v>3144</v>
      </c>
      <c r="B6697" t="s">
        <v>60</v>
      </c>
      <c r="C6697" s="1" t="s">
        <v>35</v>
      </c>
      <c r="D6697" t="s">
        <v>20</v>
      </c>
      <c r="E6697" t="s">
        <v>101</v>
      </c>
      <c r="F6697" t="s">
        <v>1883</v>
      </c>
      <c r="G6697" t="s">
        <v>23</v>
      </c>
      <c r="H6697" t="s">
        <v>1884</v>
      </c>
      <c r="I6697" t="s">
        <v>25</v>
      </c>
      <c r="J6697" t="s">
        <v>253</v>
      </c>
      <c r="K6697" t="s">
        <v>27</v>
      </c>
      <c r="L6697" t="s">
        <v>27</v>
      </c>
      <c r="S6697" t="s">
        <v>92</v>
      </c>
      <c r="T6697" t="s">
        <v>3218</v>
      </c>
      <c r="U6697" t="s">
        <v>3218</v>
      </c>
      <c r="V6697" t="str">
        <f t="shared" si="359"/>
        <v>MENOR A 450</v>
      </c>
    </row>
    <row r="6698" spans="1:22" x14ac:dyDescent="0.25">
      <c r="A6698" t="s">
        <v>3144</v>
      </c>
      <c r="B6698" t="s">
        <v>312</v>
      </c>
      <c r="C6698" s="1" t="s">
        <v>35</v>
      </c>
      <c r="D6698" t="s">
        <v>20</v>
      </c>
      <c r="E6698" t="s">
        <v>21</v>
      </c>
      <c r="F6698" t="s">
        <v>1887</v>
      </c>
      <c r="G6698" t="s">
        <v>23</v>
      </c>
      <c r="H6698" t="s">
        <v>1888</v>
      </c>
      <c r="I6698" t="s">
        <v>25</v>
      </c>
      <c r="J6698" t="s">
        <v>253</v>
      </c>
      <c r="K6698" t="s">
        <v>27</v>
      </c>
      <c r="L6698" t="s">
        <v>27</v>
      </c>
      <c r="S6698" t="s">
        <v>92</v>
      </c>
      <c r="T6698" t="s">
        <v>3218</v>
      </c>
      <c r="U6698" t="s">
        <v>3218</v>
      </c>
      <c r="V6698" t="str">
        <f t="shared" si="359"/>
        <v>MENOR A 450</v>
      </c>
    </row>
    <row r="6699" spans="1:22" x14ac:dyDescent="0.25">
      <c r="A6699" t="s">
        <v>3144</v>
      </c>
      <c r="B6699" t="s">
        <v>142</v>
      </c>
      <c r="C6699" s="1" t="s">
        <v>97</v>
      </c>
      <c r="D6699" t="s">
        <v>20</v>
      </c>
      <c r="E6699" t="s">
        <v>101</v>
      </c>
      <c r="F6699" t="s">
        <v>1871</v>
      </c>
      <c r="G6699" t="s">
        <v>23</v>
      </c>
      <c r="H6699" t="s">
        <v>1872</v>
      </c>
      <c r="I6699" t="s">
        <v>25</v>
      </c>
      <c r="J6699" t="s">
        <v>253</v>
      </c>
      <c r="K6699" t="s">
        <v>27</v>
      </c>
      <c r="L6699" t="s">
        <v>27</v>
      </c>
      <c r="S6699" t="s">
        <v>92</v>
      </c>
      <c r="T6699" t="s">
        <v>3218</v>
      </c>
      <c r="U6699" t="s">
        <v>3218</v>
      </c>
      <c r="V6699" t="str">
        <f t="shared" si="359"/>
        <v>MENOR A 450</v>
      </c>
    </row>
    <row r="6700" spans="1:22" x14ac:dyDescent="0.25">
      <c r="A6700" t="s">
        <v>3144</v>
      </c>
      <c r="B6700" t="s">
        <v>612</v>
      </c>
      <c r="C6700" s="1" t="s">
        <v>30</v>
      </c>
      <c r="D6700" t="s">
        <v>20</v>
      </c>
      <c r="E6700" t="s">
        <v>21</v>
      </c>
      <c r="F6700" t="s">
        <v>2656</v>
      </c>
      <c r="G6700" t="s">
        <v>23</v>
      </c>
      <c r="H6700" t="s">
        <v>2657</v>
      </c>
      <c r="I6700" t="s">
        <v>25</v>
      </c>
      <c r="J6700" t="s">
        <v>253</v>
      </c>
      <c r="K6700" t="s">
        <v>27</v>
      </c>
      <c r="L6700" t="s">
        <v>27</v>
      </c>
      <c r="S6700" t="s">
        <v>92</v>
      </c>
      <c r="T6700" t="s">
        <v>3218</v>
      </c>
      <c r="U6700" t="s">
        <v>3218</v>
      </c>
      <c r="V6700" t="str">
        <f t="shared" si="359"/>
        <v>MENOR A 450</v>
      </c>
    </row>
    <row r="6701" spans="1:22" x14ac:dyDescent="0.25">
      <c r="A6701" t="s">
        <v>3144</v>
      </c>
      <c r="B6701" t="s">
        <v>267</v>
      </c>
      <c r="C6701" s="1" t="s">
        <v>97</v>
      </c>
      <c r="D6701" t="s">
        <v>20</v>
      </c>
      <c r="E6701" t="s">
        <v>101</v>
      </c>
      <c r="F6701" t="s">
        <v>1881</v>
      </c>
      <c r="G6701" t="s">
        <v>23</v>
      </c>
      <c r="H6701" t="s">
        <v>1882</v>
      </c>
      <c r="I6701" t="s">
        <v>25</v>
      </c>
      <c r="J6701" t="s">
        <v>253</v>
      </c>
      <c r="K6701" t="s">
        <v>27</v>
      </c>
      <c r="L6701" t="s">
        <v>27</v>
      </c>
      <c r="S6701" t="s">
        <v>92</v>
      </c>
      <c r="T6701" t="s">
        <v>3218</v>
      </c>
      <c r="U6701" t="s">
        <v>3218</v>
      </c>
      <c r="V6701" t="str">
        <f t="shared" si="359"/>
        <v>MENOR A 450</v>
      </c>
    </row>
    <row r="6702" spans="1:22" x14ac:dyDescent="0.25">
      <c r="A6702" t="s">
        <v>3144</v>
      </c>
      <c r="B6702" t="s">
        <v>89</v>
      </c>
      <c r="C6702" s="1" t="s">
        <v>30</v>
      </c>
      <c r="D6702" t="s">
        <v>53</v>
      </c>
      <c r="E6702" t="s">
        <v>101</v>
      </c>
      <c r="F6702" t="s">
        <v>1893</v>
      </c>
      <c r="G6702" t="s">
        <v>23</v>
      </c>
      <c r="H6702" t="s">
        <v>1894</v>
      </c>
      <c r="I6702" t="s">
        <v>25</v>
      </c>
      <c r="J6702" t="s">
        <v>253</v>
      </c>
      <c r="K6702" t="s">
        <v>27</v>
      </c>
      <c r="L6702" t="s">
        <v>27</v>
      </c>
      <c r="S6702" t="s">
        <v>92</v>
      </c>
      <c r="T6702" t="s">
        <v>3218</v>
      </c>
      <c r="U6702" t="s">
        <v>3218</v>
      </c>
      <c r="V6702" t="str">
        <f t="shared" si="359"/>
        <v>MENOR A 450</v>
      </c>
    </row>
    <row r="6703" spans="1:22" x14ac:dyDescent="0.25">
      <c r="A6703" t="s">
        <v>3144</v>
      </c>
      <c r="B6703" t="s">
        <v>117</v>
      </c>
      <c r="C6703" s="1" t="s">
        <v>19</v>
      </c>
      <c r="D6703" t="s">
        <v>53</v>
      </c>
      <c r="E6703" t="s">
        <v>21</v>
      </c>
      <c r="F6703" t="s">
        <v>979</v>
      </c>
      <c r="G6703" t="s">
        <v>23</v>
      </c>
      <c r="H6703" t="s">
        <v>980</v>
      </c>
      <c r="I6703" t="s">
        <v>50</v>
      </c>
      <c r="J6703" t="s">
        <v>122</v>
      </c>
      <c r="K6703" t="s">
        <v>155</v>
      </c>
      <c r="L6703" t="s">
        <v>27</v>
      </c>
      <c r="S6703" t="s">
        <v>92</v>
      </c>
      <c r="T6703" t="s">
        <v>3218</v>
      </c>
      <c r="U6703" t="s">
        <v>3218</v>
      </c>
      <c r="V6703" t="str">
        <f t="shared" si="359"/>
        <v>MENOR A 450</v>
      </c>
    </row>
    <row r="6704" spans="1:22" x14ac:dyDescent="0.25">
      <c r="A6704" t="s">
        <v>3144</v>
      </c>
      <c r="B6704" t="s">
        <v>96</v>
      </c>
      <c r="C6704" s="1" t="s">
        <v>97</v>
      </c>
      <c r="D6704" t="s">
        <v>53</v>
      </c>
      <c r="E6704" t="s">
        <v>21</v>
      </c>
      <c r="F6704" t="s">
        <v>1083</v>
      </c>
      <c r="G6704" t="s">
        <v>23</v>
      </c>
      <c r="H6704" t="s">
        <v>1084</v>
      </c>
      <c r="I6704" t="s">
        <v>25</v>
      </c>
      <c r="J6704" t="s">
        <v>135</v>
      </c>
      <c r="K6704" t="s">
        <v>155</v>
      </c>
      <c r="L6704" t="s">
        <v>27</v>
      </c>
      <c r="S6704" t="s">
        <v>92</v>
      </c>
      <c r="T6704" t="s">
        <v>3218</v>
      </c>
      <c r="U6704" t="s">
        <v>3218</v>
      </c>
      <c r="V6704" t="str">
        <f t="shared" si="359"/>
        <v>MENOR A 450</v>
      </c>
    </row>
    <row r="6705" spans="1:22" x14ac:dyDescent="0.25">
      <c r="A6705" t="s">
        <v>3144</v>
      </c>
      <c r="B6705" t="s">
        <v>89</v>
      </c>
      <c r="C6705" s="1" t="s">
        <v>30</v>
      </c>
      <c r="D6705" t="s">
        <v>53</v>
      </c>
      <c r="E6705" t="s">
        <v>101</v>
      </c>
      <c r="F6705" t="s">
        <v>949</v>
      </c>
      <c r="G6705" t="s">
        <v>23</v>
      </c>
      <c r="H6705" t="s">
        <v>950</v>
      </c>
      <c r="I6705" t="s">
        <v>25</v>
      </c>
      <c r="J6705" t="s">
        <v>116</v>
      </c>
      <c r="K6705" t="s">
        <v>155</v>
      </c>
      <c r="L6705" t="s">
        <v>27</v>
      </c>
      <c r="S6705" t="s">
        <v>92</v>
      </c>
      <c r="T6705" t="s">
        <v>3218</v>
      </c>
      <c r="U6705" t="s">
        <v>3218</v>
      </c>
      <c r="V6705" t="str">
        <f t="shared" si="359"/>
        <v>MENOR A 450</v>
      </c>
    </row>
    <row r="6706" spans="1:22" x14ac:dyDescent="0.25">
      <c r="A6706" t="s">
        <v>3144</v>
      </c>
      <c r="B6706" t="s">
        <v>96</v>
      </c>
      <c r="C6706" s="1" t="s">
        <v>97</v>
      </c>
      <c r="D6706" t="s">
        <v>53</v>
      </c>
      <c r="E6706" t="s">
        <v>21</v>
      </c>
      <c r="F6706" t="s">
        <v>1093</v>
      </c>
      <c r="G6706" t="s">
        <v>23</v>
      </c>
      <c r="H6706" t="s">
        <v>1094</v>
      </c>
      <c r="I6706" t="s">
        <v>50</v>
      </c>
      <c r="J6706" t="s">
        <v>276</v>
      </c>
      <c r="K6706" t="s">
        <v>155</v>
      </c>
      <c r="L6706" t="s">
        <v>27</v>
      </c>
      <c r="S6706" t="s">
        <v>92</v>
      </c>
      <c r="T6706" t="s">
        <v>3218</v>
      </c>
      <c r="U6706" t="s">
        <v>3218</v>
      </c>
      <c r="V6706" t="str">
        <f t="shared" si="359"/>
        <v>MENOR A 450</v>
      </c>
    </row>
    <row r="6707" spans="1:22" x14ac:dyDescent="0.25">
      <c r="A6707" t="s">
        <v>3144</v>
      </c>
      <c r="B6707" t="s">
        <v>56</v>
      </c>
      <c r="C6707" s="1" t="s">
        <v>19</v>
      </c>
      <c r="D6707" t="s">
        <v>20</v>
      </c>
      <c r="E6707" t="s">
        <v>101</v>
      </c>
      <c r="F6707" t="s">
        <v>1087</v>
      </c>
      <c r="G6707" t="s">
        <v>23</v>
      </c>
      <c r="H6707" t="s">
        <v>1088</v>
      </c>
      <c r="I6707" t="s">
        <v>50</v>
      </c>
      <c r="J6707" t="s">
        <v>69</v>
      </c>
      <c r="K6707" t="s">
        <v>155</v>
      </c>
      <c r="L6707" t="s">
        <v>27</v>
      </c>
      <c r="S6707" t="s">
        <v>92</v>
      </c>
      <c r="T6707" t="s">
        <v>3218</v>
      </c>
      <c r="U6707" t="s">
        <v>3218</v>
      </c>
      <c r="V6707" t="str">
        <f t="shared" si="359"/>
        <v>MENOR A 450</v>
      </c>
    </row>
    <row r="6708" spans="1:22" x14ac:dyDescent="0.25">
      <c r="A6708" t="s">
        <v>3144</v>
      </c>
      <c r="B6708" t="s">
        <v>106</v>
      </c>
      <c r="C6708" s="1" t="s">
        <v>97</v>
      </c>
      <c r="D6708" t="s">
        <v>53</v>
      </c>
      <c r="E6708" t="s">
        <v>21</v>
      </c>
      <c r="F6708" t="s">
        <v>1085</v>
      </c>
      <c r="G6708" t="s">
        <v>23</v>
      </c>
      <c r="H6708" t="s">
        <v>1086</v>
      </c>
      <c r="I6708" t="s">
        <v>50</v>
      </c>
      <c r="J6708" t="s">
        <v>69</v>
      </c>
      <c r="K6708" t="s">
        <v>155</v>
      </c>
      <c r="L6708" t="s">
        <v>27</v>
      </c>
      <c r="S6708" t="s">
        <v>92</v>
      </c>
      <c r="T6708" t="s">
        <v>3218</v>
      </c>
      <c r="U6708" t="s">
        <v>3218</v>
      </c>
      <c r="V6708" t="str">
        <f t="shared" si="359"/>
        <v>MENOR A 450</v>
      </c>
    </row>
    <row r="6709" spans="1:22" x14ac:dyDescent="0.25">
      <c r="A6709" t="s">
        <v>3144</v>
      </c>
      <c r="B6709" t="s">
        <v>96</v>
      </c>
      <c r="C6709" s="1" t="s">
        <v>97</v>
      </c>
      <c r="D6709" t="s">
        <v>53</v>
      </c>
      <c r="E6709" t="s">
        <v>21</v>
      </c>
      <c r="F6709" t="s">
        <v>1089</v>
      </c>
      <c r="G6709" t="s">
        <v>23</v>
      </c>
      <c r="H6709" t="s">
        <v>1090</v>
      </c>
      <c r="I6709" t="s">
        <v>50</v>
      </c>
      <c r="J6709" t="s">
        <v>33</v>
      </c>
      <c r="K6709" t="s">
        <v>155</v>
      </c>
      <c r="L6709" t="s">
        <v>27</v>
      </c>
      <c r="S6709" t="s">
        <v>92</v>
      </c>
      <c r="T6709" t="s">
        <v>3218</v>
      </c>
      <c r="U6709" t="s">
        <v>3218</v>
      </c>
      <c r="V6709" t="str">
        <f t="shared" si="359"/>
        <v>MENOR A 450</v>
      </c>
    </row>
    <row r="6710" spans="1:22" x14ac:dyDescent="0.25">
      <c r="A6710" t="s">
        <v>3144</v>
      </c>
      <c r="B6710" t="s">
        <v>117</v>
      </c>
      <c r="C6710" s="1" t="s">
        <v>19</v>
      </c>
      <c r="D6710" t="s">
        <v>53</v>
      </c>
      <c r="E6710" t="s">
        <v>21</v>
      </c>
      <c r="F6710" t="s">
        <v>971</v>
      </c>
      <c r="G6710" t="s">
        <v>23</v>
      </c>
      <c r="H6710" t="s">
        <v>972</v>
      </c>
      <c r="I6710" t="s">
        <v>50</v>
      </c>
      <c r="J6710" t="s">
        <v>38</v>
      </c>
      <c r="K6710" t="s">
        <v>155</v>
      </c>
      <c r="L6710" t="s">
        <v>27</v>
      </c>
      <c r="S6710" t="s">
        <v>92</v>
      </c>
      <c r="T6710" t="s">
        <v>3218</v>
      </c>
      <c r="U6710" t="s">
        <v>3218</v>
      </c>
      <c r="V6710" t="str">
        <f t="shared" si="359"/>
        <v>MENOR A 450</v>
      </c>
    </row>
    <row r="6711" spans="1:22" x14ac:dyDescent="0.25">
      <c r="A6711" t="s">
        <v>3144</v>
      </c>
      <c r="B6711" t="s">
        <v>117</v>
      </c>
      <c r="C6711" s="1" t="s">
        <v>19</v>
      </c>
      <c r="D6711" t="s">
        <v>53</v>
      </c>
      <c r="E6711" t="s">
        <v>21</v>
      </c>
      <c r="F6711" t="s">
        <v>951</v>
      </c>
      <c r="G6711" t="s">
        <v>23</v>
      </c>
      <c r="H6711" t="s">
        <v>952</v>
      </c>
      <c r="I6711" t="s">
        <v>25</v>
      </c>
      <c r="J6711" t="s">
        <v>38</v>
      </c>
      <c r="K6711" t="s">
        <v>155</v>
      </c>
      <c r="L6711" t="s">
        <v>27</v>
      </c>
      <c r="S6711" t="s">
        <v>92</v>
      </c>
      <c r="T6711" t="s">
        <v>3218</v>
      </c>
      <c r="U6711" t="s">
        <v>3218</v>
      </c>
      <c r="V6711" t="str">
        <f t="shared" si="359"/>
        <v>MENOR A 450</v>
      </c>
    </row>
    <row r="6712" spans="1:22" x14ac:dyDescent="0.25">
      <c r="A6712" t="s">
        <v>3144</v>
      </c>
      <c r="B6712" t="s">
        <v>129</v>
      </c>
      <c r="C6712" s="1" t="s">
        <v>19</v>
      </c>
      <c r="D6712" t="s">
        <v>20</v>
      </c>
      <c r="E6712" t="s">
        <v>21</v>
      </c>
      <c r="F6712" t="s">
        <v>1136</v>
      </c>
      <c r="G6712" t="s">
        <v>23</v>
      </c>
      <c r="H6712" t="s">
        <v>1137</v>
      </c>
      <c r="I6712" t="s">
        <v>50</v>
      </c>
      <c r="J6712" t="s">
        <v>76</v>
      </c>
      <c r="K6712" t="s">
        <v>155</v>
      </c>
      <c r="L6712" t="s">
        <v>27</v>
      </c>
      <c r="S6712" t="s">
        <v>92</v>
      </c>
      <c r="T6712" t="s">
        <v>3218</v>
      </c>
      <c r="U6712" t="s">
        <v>3218</v>
      </c>
      <c r="V6712" t="str">
        <f t="shared" si="359"/>
        <v>MENOR A 450</v>
      </c>
    </row>
    <row r="6713" spans="1:22" x14ac:dyDescent="0.25">
      <c r="A6713" t="s">
        <v>3144</v>
      </c>
      <c r="B6713" t="s">
        <v>106</v>
      </c>
      <c r="C6713" s="1" t="s">
        <v>97</v>
      </c>
      <c r="D6713" t="s">
        <v>53</v>
      </c>
      <c r="E6713" t="s">
        <v>21</v>
      </c>
      <c r="F6713" t="s">
        <v>985</v>
      </c>
      <c r="G6713" t="s">
        <v>23</v>
      </c>
      <c r="H6713" t="s">
        <v>986</v>
      </c>
      <c r="I6713" t="s">
        <v>50</v>
      </c>
      <c r="J6713" t="s">
        <v>250</v>
      </c>
      <c r="K6713" t="s">
        <v>155</v>
      </c>
      <c r="L6713" t="s">
        <v>27</v>
      </c>
      <c r="S6713" t="s">
        <v>92</v>
      </c>
      <c r="T6713" t="s">
        <v>3218</v>
      </c>
      <c r="U6713" t="s">
        <v>3218</v>
      </c>
      <c r="V6713" t="str">
        <f t="shared" si="359"/>
        <v>MENOR A 450</v>
      </c>
    </row>
    <row r="6714" spans="1:22" x14ac:dyDescent="0.25">
      <c r="A6714" t="s">
        <v>3144</v>
      </c>
      <c r="B6714" t="s">
        <v>106</v>
      </c>
      <c r="C6714" s="1" t="s">
        <v>97</v>
      </c>
      <c r="D6714" t="s">
        <v>20</v>
      </c>
      <c r="E6714" t="s">
        <v>21</v>
      </c>
      <c r="F6714" t="s">
        <v>1138</v>
      </c>
      <c r="G6714" t="s">
        <v>23</v>
      </c>
      <c r="H6714" t="s">
        <v>1139</v>
      </c>
      <c r="I6714" t="s">
        <v>25</v>
      </c>
      <c r="J6714" t="s">
        <v>253</v>
      </c>
      <c r="K6714" t="s">
        <v>155</v>
      </c>
      <c r="L6714" t="s">
        <v>27</v>
      </c>
      <c r="S6714" t="s">
        <v>92</v>
      </c>
      <c r="T6714" t="s">
        <v>3218</v>
      </c>
      <c r="U6714" t="s">
        <v>3218</v>
      </c>
      <c r="V6714" t="str">
        <f t="shared" si="359"/>
        <v>MENOR A 450</v>
      </c>
    </row>
    <row r="6715" spans="1:22" x14ac:dyDescent="0.25">
      <c r="A6715" t="s">
        <v>3144</v>
      </c>
      <c r="B6715" t="s">
        <v>106</v>
      </c>
      <c r="C6715" s="1" t="s">
        <v>97</v>
      </c>
      <c r="D6715" t="s">
        <v>53</v>
      </c>
      <c r="E6715" t="s">
        <v>101</v>
      </c>
      <c r="F6715" t="s">
        <v>945</v>
      </c>
      <c r="G6715" t="s">
        <v>23</v>
      </c>
      <c r="H6715" t="s">
        <v>946</v>
      </c>
      <c r="I6715" t="s">
        <v>25</v>
      </c>
      <c r="J6715" t="s">
        <v>253</v>
      </c>
      <c r="K6715" t="s">
        <v>155</v>
      </c>
      <c r="L6715" t="s">
        <v>27</v>
      </c>
      <c r="S6715" t="s">
        <v>92</v>
      </c>
      <c r="T6715" t="s">
        <v>3218</v>
      </c>
      <c r="U6715" t="s">
        <v>3218</v>
      </c>
      <c r="V6715" t="str">
        <f t="shared" si="359"/>
        <v>MENOR A 450</v>
      </c>
    </row>
    <row r="6716" spans="1:22" x14ac:dyDescent="0.25">
      <c r="A6716" t="s">
        <v>3144</v>
      </c>
      <c r="B6716" t="s">
        <v>209</v>
      </c>
      <c r="C6716" s="1" t="s">
        <v>19</v>
      </c>
      <c r="D6716" t="s">
        <v>20</v>
      </c>
      <c r="E6716" t="s">
        <v>101</v>
      </c>
      <c r="F6716" t="s">
        <v>3113</v>
      </c>
      <c r="G6716" t="s">
        <v>23</v>
      </c>
      <c r="H6716" t="s">
        <v>3114</v>
      </c>
      <c r="I6716" t="s">
        <v>50</v>
      </c>
      <c r="J6716" t="s">
        <v>258</v>
      </c>
      <c r="K6716" t="s">
        <v>27</v>
      </c>
      <c r="L6716" t="s">
        <v>155</v>
      </c>
      <c r="S6716" t="s">
        <v>92</v>
      </c>
      <c r="T6716" t="s">
        <v>3218</v>
      </c>
      <c r="U6716" t="s">
        <v>3218</v>
      </c>
      <c r="V6716" t="str">
        <f t="shared" si="359"/>
        <v>MENOR A 450</v>
      </c>
    </row>
    <row r="6717" spans="1:22" x14ac:dyDescent="0.25">
      <c r="A6717" t="s">
        <v>3144</v>
      </c>
      <c r="B6717" t="s">
        <v>106</v>
      </c>
      <c r="C6717" s="1" t="s">
        <v>97</v>
      </c>
      <c r="D6717" t="s">
        <v>53</v>
      </c>
      <c r="E6717" t="s">
        <v>21</v>
      </c>
      <c r="F6717" t="s">
        <v>3061</v>
      </c>
      <c r="G6717" t="s">
        <v>23</v>
      </c>
      <c r="H6717" t="s">
        <v>3062</v>
      </c>
      <c r="I6717" t="s">
        <v>25</v>
      </c>
      <c r="J6717" t="s">
        <v>258</v>
      </c>
      <c r="K6717" t="s">
        <v>27</v>
      </c>
      <c r="L6717" t="s">
        <v>155</v>
      </c>
      <c r="S6717" t="s">
        <v>92</v>
      </c>
      <c r="T6717" t="s">
        <v>3218</v>
      </c>
      <c r="U6717" t="s">
        <v>3218</v>
      </c>
      <c r="V6717" t="str">
        <f t="shared" si="359"/>
        <v>MENOR A 450</v>
      </c>
    </row>
    <row r="6718" spans="1:22" x14ac:dyDescent="0.25">
      <c r="A6718" t="s">
        <v>3144</v>
      </c>
      <c r="B6718" t="s">
        <v>60</v>
      </c>
      <c r="C6718" s="1" t="s">
        <v>35</v>
      </c>
      <c r="D6718" t="s">
        <v>53</v>
      </c>
      <c r="E6718" t="s">
        <v>101</v>
      </c>
      <c r="F6718" t="s">
        <v>256</v>
      </c>
      <c r="G6718" t="s">
        <v>23</v>
      </c>
      <c r="H6718" t="s">
        <v>257</v>
      </c>
      <c r="I6718" t="s">
        <v>25</v>
      </c>
      <c r="J6718" t="s">
        <v>258</v>
      </c>
      <c r="K6718" t="s">
        <v>27</v>
      </c>
      <c r="L6718" t="s">
        <v>155</v>
      </c>
      <c r="S6718" t="s">
        <v>92</v>
      </c>
      <c r="T6718" t="s">
        <v>3218</v>
      </c>
      <c r="U6718" t="s">
        <v>3218</v>
      </c>
      <c r="V6718" t="str">
        <f t="shared" si="359"/>
        <v>MENOR A 450</v>
      </c>
    </row>
    <row r="6719" spans="1:22" x14ac:dyDescent="0.25">
      <c r="A6719" t="s">
        <v>3144</v>
      </c>
      <c r="B6719" t="s">
        <v>96</v>
      </c>
      <c r="C6719" s="1" t="s">
        <v>97</v>
      </c>
      <c r="D6719" t="s">
        <v>20</v>
      </c>
      <c r="E6719" t="s">
        <v>21</v>
      </c>
      <c r="F6719" t="s">
        <v>259</v>
      </c>
      <c r="G6719" t="s">
        <v>23</v>
      </c>
      <c r="H6719" t="s">
        <v>260</v>
      </c>
      <c r="I6719" t="s">
        <v>50</v>
      </c>
      <c r="J6719" t="s">
        <v>122</v>
      </c>
      <c r="K6719" t="s">
        <v>27</v>
      </c>
      <c r="L6719" t="s">
        <v>155</v>
      </c>
      <c r="S6719" t="s">
        <v>92</v>
      </c>
      <c r="T6719" t="s">
        <v>3218</v>
      </c>
      <c r="U6719" t="s">
        <v>3218</v>
      </c>
      <c r="V6719" t="str">
        <f t="shared" si="359"/>
        <v>MENOR A 450</v>
      </c>
    </row>
    <row r="6720" spans="1:22" x14ac:dyDescent="0.25">
      <c r="A6720" t="s">
        <v>3144</v>
      </c>
      <c r="B6720" t="s">
        <v>117</v>
      </c>
      <c r="C6720" s="1" t="s">
        <v>19</v>
      </c>
      <c r="D6720" t="s">
        <v>53</v>
      </c>
      <c r="E6720" t="s">
        <v>101</v>
      </c>
      <c r="F6720" t="s">
        <v>270</v>
      </c>
      <c r="G6720" t="s">
        <v>23</v>
      </c>
      <c r="H6720" t="s">
        <v>271</v>
      </c>
      <c r="I6720" t="s">
        <v>25</v>
      </c>
      <c r="J6720" t="s">
        <v>135</v>
      </c>
      <c r="K6720" t="s">
        <v>27</v>
      </c>
      <c r="L6720" t="s">
        <v>155</v>
      </c>
      <c r="S6720" t="s">
        <v>92</v>
      </c>
      <c r="T6720" t="s">
        <v>3218</v>
      </c>
      <c r="U6720" t="s">
        <v>3218</v>
      </c>
      <c r="V6720" t="str">
        <f t="shared" si="359"/>
        <v>MENOR A 450</v>
      </c>
    </row>
    <row r="6721" spans="1:22" x14ac:dyDescent="0.25">
      <c r="A6721" t="s">
        <v>3144</v>
      </c>
      <c r="B6721" t="s">
        <v>129</v>
      </c>
      <c r="C6721" s="1" t="s">
        <v>19</v>
      </c>
      <c r="D6721" t="s">
        <v>20</v>
      </c>
      <c r="E6721" t="s">
        <v>21</v>
      </c>
      <c r="F6721" t="s">
        <v>3065</v>
      </c>
      <c r="G6721" t="s">
        <v>23</v>
      </c>
      <c r="H6721" t="s">
        <v>3066</v>
      </c>
      <c r="I6721" t="s">
        <v>25</v>
      </c>
      <c r="J6721" t="s">
        <v>185</v>
      </c>
      <c r="K6721" t="s">
        <v>27</v>
      </c>
      <c r="L6721" t="s">
        <v>155</v>
      </c>
      <c r="S6721" t="s">
        <v>92</v>
      </c>
      <c r="T6721" t="s">
        <v>3218</v>
      </c>
      <c r="U6721" t="s">
        <v>3218</v>
      </c>
      <c r="V6721" t="str">
        <f t="shared" si="359"/>
        <v>MENOR A 450</v>
      </c>
    </row>
    <row r="6722" spans="1:22" x14ac:dyDescent="0.25">
      <c r="A6722" t="s">
        <v>3144</v>
      </c>
      <c r="B6722" t="s">
        <v>34</v>
      </c>
      <c r="C6722" s="1" t="s">
        <v>35</v>
      </c>
      <c r="D6722" t="s">
        <v>53</v>
      </c>
      <c r="E6722" t="s">
        <v>101</v>
      </c>
      <c r="F6722" t="s">
        <v>3063</v>
      </c>
      <c r="G6722" t="s">
        <v>23</v>
      </c>
      <c r="H6722" t="s">
        <v>3064</v>
      </c>
      <c r="I6722" t="s">
        <v>25</v>
      </c>
      <c r="J6722" t="s">
        <v>185</v>
      </c>
      <c r="K6722" t="s">
        <v>27</v>
      </c>
      <c r="L6722" t="s">
        <v>155</v>
      </c>
      <c r="S6722" t="s">
        <v>92</v>
      </c>
      <c r="T6722" t="s">
        <v>3218</v>
      </c>
      <c r="U6722" t="s">
        <v>3218</v>
      </c>
      <c r="V6722" t="str">
        <f t="shared" si="359"/>
        <v>MENOR A 450</v>
      </c>
    </row>
    <row r="6723" spans="1:22" x14ac:dyDescent="0.25">
      <c r="A6723" t="s">
        <v>3144</v>
      </c>
      <c r="B6723" t="s">
        <v>267</v>
      </c>
      <c r="C6723" s="1" t="s">
        <v>97</v>
      </c>
      <c r="D6723" t="s">
        <v>20</v>
      </c>
      <c r="E6723" t="s">
        <v>21</v>
      </c>
      <c r="F6723" t="s">
        <v>3067</v>
      </c>
      <c r="G6723" t="s">
        <v>23</v>
      </c>
      <c r="H6723" t="s">
        <v>3068</v>
      </c>
      <c r="I6723" t="s">
        <v>50</v>
      </c>
      <c r="J6723" t="s">
        <v>276</v>
      </c>
      <c r="K6723" t="s">
        <v>27</v>
      </c>
      <c r="L6723" t="s">
        <v>155</v>
      </c>
      <c r="S6723" t="s">
        <v>92</v>
      </c>
      <c r="T6723" t="s">
        <v>3218</v>
      </c>
      <c r="U6723" t="s">
        <v>3218</v>
      </c>
      <c r="V6723" t="str">
        <f t="shared" ref="V6723:V6786" si="360">IF(R6723&gt;449.9444444444,"MAYOR A 450","MENOR A 450")</f>
        <v>MENOR A 450</v>
      </c>
    </row>
    <row r="6724" spans="1:22" x14ac:dyDescent="0.25">
      <c r="A6724" t="s">
        <v>3144</v>
      </c>
      <c r="B6724" t="s">
        <v>52</v>
      </c>
      <c r="C6724" s="1" t="s">
        <v>30</v>
      </c>
      <c r="D6724" t="s">
        <v>53</v>
      </c>
      <c r="E6724" t="s">
        <v>21</v>
      </c>
      <c r="F6724" t="s">
        <v>261</v>
      </c>
      <c r="G6724" t="s">
        <v>23</v>
      </c>
      <c r="H6724" t="s">
        <v>262</v>
      </c>
      <c r="I6724" t="s">
        <v>50</v>
      </c>
      <c r="J6724" t="s">
        <v>69</v>
      </c>
      <c r="K6724" t="s">
        <v>27</v>
      </c>
      <c r="L6724" t="s">
        <v>155</v>
      </c>
      <c r="S6724" t="s">
        <v>92</v>
      </c>
      <c r="T6724" t="s">
        <v>3218</v>
      </c>
      <c r="U6724" t="s">
        <v>3218</v>
      </c>
      <c r="V6724" t="str">
        <f t="shared" si="360"/>
        <v>MENOR A 450</v>
      </c>
    </row>
    <row r="6725" spans="1:22" x14ac:dyDescent="0.25">
      <c r="A6725" t="s">
        <v>3144</v>
      </c>
      <c r="B6725" t="s">
        <v>117</v>
      </c>
      <c r="C6725" s="1" t="s">
        <v>19</v>
      </c>
      <c r="D6725" t="s">
        <v>53</v>
      </c>
      <c r="E6725" t="s">
        <v>101</v>
      </c>
      <c r="F6725" t="s">
        <v>3115</v>
      </c>
      <c r="G6725" t="s">
        <v>23</v>
      </c>
      <c r="H6725" t="s">
        <v>3116</v>
      </c>
      <c r="I6725" t="s">
        <v>50</v>
      </c>
      <c r="J6725" t="s">
        <v>73</v>
      </c>
      <c r="K6725" t="s">
        <v>27</v>
      </c>
      <c r="L6725" t="s">
        <v>155</v>
      </c>
      <c r="S6725" t="s">
        <v>92</v>
      </c>
      <c r="T6725" t="s">
        <v>3218</v>
      </c>
      <c r="U6725" t="s">
        <v>3218</v>
      </c>
      <c r="V6725" t="str">
        <f t="shared" si="360"/>
        <v>MENOR A 450</v>
      </c>
    </row>
    <row r="6726" spans="1:22" x14ac:dyDescent="0.25">
      <c r="A6726" t="s">
        <v>3144</v>
      </c>
      <c r="B6726" t="s">
        <v>612</v>
      </c>
      <c r="C6726" s="1" t="s">
        <v>30</v>
      </c>
      <c r="D6726" t="s">
        <v>20</v>
      </c>
      <c r="E6726" t="s">
        <v>101</v>
      </c>
      <c r="F6726" t="s">
        <v>3069</v>
      </c>
      <c r="G6726" t="s">
        <v>23</v>
      </c>
      <c r="H6726" t="s">
        <v>3070</v>
      </c>
      <c r="I6726" t="s">
        <v>25</v>
      </c>
      <c r="J6726" t="s">
        <v>73</v>
      </c>
      <c r="K6726" t="s">
        <v>27</v>
      </c>
      <c r="L6726" t="s">
        <v>155</v>
      </c>
      <c r="S6726" t="s">
        <v>92</v>
      </c>
      <c r="T6726" t="s">
        <v>3218</v>
      </c>
      <c r="U6726" t="s">
        <v>3218</v>
      </c>
      <c r="V6726" t="str">
        <f t="shared" si="360"/>
        <v>MENOR A 450</v>
      </c>
    </row>
    <row r="6727" spans="1:22" x14ac:dyDescent="0.25">
      <c r="A6727" t="s">
        <v>3144</v>
      </c>
      <c r="B6727" t="s">
        <v>106</v>
      </c>
      <c r="C6727" s="1" t="s">
        <v>97</v>
      </c>
      <c r="D6727" t="s">
        <v>53</v>
      </c>
      <c r="E6727" t="s">
        <v>21</v>
      </c>
      <c r="F6727" t="s">
        <v>3071</v>
      </c>
      <c r="G6727" t="s">
        <v>23</v>
      </c>
      <c r="H6727" t="s">
        <v>3072</v>
      </c>
      <c r="I6727" t="s">
        <v>50</v>
      </c>
      <c r="J6727" t="s">
        <v>76</v>
      </c>
      <c r="K6727" t="s">
        <v>27</v>
      </c>
      <c r="L6727" t="s">
        <v>155</v>
      </c>
      <c r="S6727" t="s">
        <v>92</v>
      </c>
      <c r="T6727" t="s">
        <v>3218</v>
      </c>
      <c r="U6727" t="s">
        <v>3218</v>
      </c>
      <c r="V6727" t="str">
        <f t="shared" si="360"/>
        <v>MENOR A 450</v>
      </c>
    </row>
    <row r="6728" spans="1:22" x14ac:dyDescent="0.25">
      <c r="A6728" t="s">
        <v>3144</v>
      </c>
      <c r="B6728" t="s">
        <v>117</v>
      </c>
      <c r="C6728" s="1" t="s">
        <v>19</v>
      </c>
      <c r="D6728" t="s">
        <v>53</v>
      </c>
      <c r="E6728" t="s">
        <v>21</v>
      </c>
      <c r="F6728" t="s">
        <v>265</v>
      </c>
      <c r="G6728" t="s">
        <v>23</v>
      </c>
      <c r="H6728" t="s">
        <v>266</v>
      </c>
      <c r="I6728" t="s">
        <v>50</v>
      </c>
      <c r="J6728" t="s">
        <v>76</v>
      </c>
      <c r="K6728" t="s">
        <v>27</v>
      </c>
      <c r="L6728" t="s">
        <v>155</v>
      </c>
      <c r="S6728" t="s">
        <v>92</v>
      </c>
      <c r="T6728" t="s">
        <v>3218</v>
      </c>
      <c r="U6728" t="s">
        <v>3218</v>
      </c>
      <c r="V6728" t="str">
        <f t="shared" si="360"/>
        <v>MENOR A 450</v>
      </c>
    </row>
    <row r="6729" spans="1:22" x14ac:dyDescent="0.25">
      <c r="A6729" t="s">
        <v>3144</v>
      </c>
      <c r="B6729" t="s">
        <v>96</v>
      </c>
      <c r="C6729" s="1" t="s">
        <v>97</v>
      </c>
      <c r="D6729" t="s">
        <v>53</v>
      </c>
      <c r="E6729" t="s">
        <v>21</v>
      </c>
      <c r="F6729" t="s">
        <v>263</v>
      </c>
      <c r="G6729" t="s">
        <v>23</v>
      </c>
      <c r="H6729" t="s">
        <v>264</v>
      </c>
      <c r="I6729" t="s">
        <v>50</v>
      </c>
      <c r="J6729" t="s">
        <v>76</v>
      </c>
      <c r="K6729" t="s">
        <v>27</v>
      </c>
      <c r="L6729" t="s">
        <v>155</v>
      </c>
      <c r="S6729" t="s">
        <v>92</v>
      </c>
      <c r="T6729" t="s">
        <v>3218</v>
      </c>
      <c r="U6729" t="s">
        <v>3218</v>
      </c>
      <c r="V6729" t="str">
        <f t="shared" si="360"/>
        <v>MENOR A 450</v>
      </c>
    </row>
    <row r="6730" spans="1:22" x14ac:dyDescent="0.25">
      <c r="A6730" t="s">
        <v>3144</v>
      </c>
      <c r="B6730" t="s">
        <v>18</v>
      </c>
      <c r="C6730" s="1" t="s">
        <v>19</v>
      </c>
      <c r="D6730" t="s">
        <v>20</v>
      </c>
      <c r="E6730" t="s">
        <v>21</v>
      </c>
      <c r="F6730" t="s">
        <v>3093</v>
      </c>
      <c r="G6730" t="s">
        <v>23</v>
      </c>
      <c r="H6730" t="s">
        <v>3094</v>
      </c>
      <c r="I6730" t="s">
        <v>50</v>
      </c>
      <c r="J6730" t="s">
        <v>42</v>
      </c>
      <c r="K6730" t="s">
        <v>27</v>
      </c>
      <c r="L6730" t="s">
        <v>155</v>
      </c>
      <c r="S6730" t="s">
        <v>92</v>
      </c>
      <c r="T6730" t="s">
        <v>3218</v>
      </c>
      <c r="U6730" t="s">
        <v>3218</v>
      </c>
      <c r="V6730" t="str">
        <f t="shared" si="360"/>
        <v>MENOR A 450</v>
      </c>
    </row>
    <row r="6731" spans="1:22" x14ac:dyDescent="0.25">
      <c r="A6731" t="s">
        <v>3144</v>
      </c>
      <c r="B6731" t="s">
        <v>96</v>
      </c>
      <c r="C6731" s="1" t="s">
        <v>97</v>
      </c>
      <c r="D6731" t="s">
        <v>53</v>
      </c>
      <c r="E6731" t="s">
        <v>21</v>
      </c>
      <c r="F6731" t="s">
        <v>3073</v>
      </c>
      <c r="G6731" t="s">
        <v>23</v>
      </c>
      <c r="H6731" t="s">
        <v>3074</v>
      </c>
      <c r="I6731" t="s">
        <v>50</v>
      </c>
      <c r="J6731" t="s">
        <v>42</v>
      </c>
      <c r="K6731" t="s">
        <v>27</v>
      </c>
      <c r="L6731" t="s">
        <v>155</v>
      </c>
      <c r="S6731" t="s">
        <v>92</v>
      </c>
      <c r="T6731" t="s">
        <v>3218</v>
      </c>
      <c r="U6731" t="s">
        <v>3218</v>
      </c>
      <c r="V6731" t="str">
        <f t="shared" si="360"/>
        <v>MENOR A 450</v>
      </c>
    </row>
    <row r="6732" spans="1:22" x14ac:dyDescent="0.25">
      <c r="A6732" t="s">
        <v>3144</v>
      </c>
      <c r="B6732" t="s">
        <v>29</v>
      </c>
      <c r="C6732" s="1" t="s">
        <v>30</v>
      </c>
      <c r="D6732" t="s">
        <v>53</v>
      </c>
      <c r="E6732" t="s">
        <v>21</v>
      </c>
      <c r="F6732" t="s">
        <v>3075</v>
      </c>
      <c r="G6732" t="s">
        <v>23</v>
      </c>
      <c r="H6732" t="s">
        <v>3076</v>
      </c>
      <c r="I6732" t="s">
        <v>50</v>
      </c>
      <c r="J6732" t="s">
        <v>100</v>
      </c>
      <c r="K6732" t="s">
        <v>27</v>
      </c>
      <c r="L6732" t="s">
        <v>155</v>
      </c>
      <c r="S6732" t="s">
        <v>92</v>
      </c>
      <c r="T6732" t="s">
        <v>3218</v>
      </c>
      <c r="U6732" t="s">
        <v>3218</v>
      </c>
      <c r="V6732" t="str">
        <f t="shared" si="360"/>
        <v>MENOR A 450</v>
      </c>
    </row>
    <row r="6733" spans="1:22" x14ac:dyDescent="0.25">
      <c r="A6733" t="s">
        <v>3144</v>
      </c>
      <c r="B6733" t="s">
        <v>52</v>
      </c>
      <c r="C6733" s="1" t="s">
        <v>30</v>
      </c>
      <c r="D6733" t="s">
        <v>53</v>
      </c>
      <c r="E6733" t="s">
        <v>101</v>
      </c>
      <c r="F6733" t="s">
        <v>3077</v>
      </c>
      <c r="G6733" t="s">
        <v>23</v>
      </c>
      <c r="H6733" t="s">
        <v>3078</v>
      </c>
      <c r="I6733" t="s">
        <v>50</v>
      </c>
      <c r="J6733" t="s">
        <v>152</v>
      </c>
      <c r="K6733" t="s">
        <v>27</v>
      </c>
      <c r="L6733" t="s">
        <v>155</v>
      </c>
      <c r="S6733" t="s">
        <v>92</v>
      </c>
      <c r="T6733" t="s">
        <v>3218</v>
      </c>
      <c r="U6733" t="s">
        <v>3218</v>
      </c>
      <c r="V6733" t="str">
        <f t="shared" si="360"/>
        <v>MENOR A 450</v>
      </c>
    </row>
    <row r="6734" spans="1:22" x14ac:dyDescent="0.25">
      <c r="A6734" t="s">
        <v>3144</v>
      </c>
      <c r="B6734" t="s">
        <v>106</v>
      </c>
      <c r="C6734" s="1" t="s">
        <v>97</v>
      </c>
      <c r="D6734" t="s">
        <v>53</v>
      </c>
      <c r="E6734" t="s">
        <v>21</v>
      </c>
      <c r="F6734" t="s">
        <v>3079</v>
      </c>
      <c r="G6734" t="s">
        <v>23</v>
      </c>
      <c r="H6734" t="s">
        <v>3080</v>
      </c>
      <c r="I6734" t="s">
        <v>50</v>
      </c>
      <c r="J6734" t="s">
        <v>250</v>
      </c>
      <c r="K6734" t="s">
        <v>27</v>
      </c>
      <c r="L6734" t="s">
        <v>155</v>
      </c>
      <c r="S6734" t="s">
        <v>92</v>
      </c>
      <c r="T6734" t="s">
        <v>3218</v>
      </c>
      <c r="U6734" t="s">
        <v>3218</v>
      </c>
      <c r="V6734" t="str">
        <f t="shared" si="360"/>
        <v>MENOR A 450</v>
      </c>
    </row>
    <row r="6735" spans="1:22" x14ac:dyDescent="0.25">
      <c r="A6735" t="s">
        <v>3144</v>
      </c>
      <c r="B6735" t="s">
        <v>52</v>
      </c>
      <c r="C6735" s="1" t="s">
        <v>30</v>
      </c>
      <c r="D6735" t="s">
        <v>53</v>
      </c>
      <c r="E6735" t="s">
        <v>101</v>
      </c>
      <c r="F6735" t="s">
        <v>3081</v>
      </c>
      <c r="G6735" t="s">
        <v>23</v>
      </c>
      <c r="H6735" t="s">
        <v>3082</v>
      </c>
      <c r="I6735" t="s">
        <v>25</v>
      </c>
      <c r="J6735" t="s">
        <v>253</v>
      </c>
      <c r="K6735" t="s">
        <v>27</v>
      </c>
      <c r="L6735" t="s">
        <v>155</v>
      </c>
      <c r="S6735" t="s">
        <v>92</v>
      </c>
      <c r="T6735" t="s">
        <v>3218</v>
      </c>
      <c r="U6735" t="s">
        <v>3218</v>
      </c>
      <c r="V6735" t="str">
        <f t="shared" si="360"/>
        <v>MENOR A 450</v>
      </c>
    </row>
    <row r="6736" spans="1:22" x14ac:dyDescent="0.25">
      <c r="A6736" t="s">
        <v>3144</v>
      </c>
      <c r="B6736" t="s">
        <v>129</v>
      </c>
      <c r="C6736" s="1" t="s">
        <v>19</v>
      </c>
      <c r="D6736" t="s">
        <v>20</v>
      </c>
      <c r="E6736" t="s">
        <v>21</v>
      </c>
      <c r="F6736" t="s">
        <v>1829</v>
      </c>
      <c r="G6736" t="s">
        <v>23</v>
      </c>
      <c r="H6736" t="s">
        <v>1830</v>
      </c>
      <c r="I6736" t="s">
        <v>50</v>
      </c>
      <c r="J6736" t="s">
        <v>258</v>
      </c>
      <c r="K6736" t="s">
        <v>155</v>
      </c>
      <c r="L6736" t="s">
        <v>155</v>
      </c>
      <c r="S6736" t="s">
        <v>92</v>
      </c>
      <c r="T6736" t="s">
        <v>3218</v>
      </c>
      <c r="U6736" t="s">
        <v>3218</v>
      </c>
      <c r="V6736" t="str">
        <f t="shared" si="360"/>
        <v>MENOR A 450</v>
      </c>
    </row>
    <row r="6737" spans="1:22" x14ac:dyDescent="0.25">
      <c r="A6737" t="s">
        <v>3144</v>
      </c>
      <c r="B6737" t="s">
        <v>117</v>
      </c>
      <c r="C6737" s="1" t="s">
        <v>19</v>
      </c>
      <c r="D6737" t="s">
        <v>53</v>
      </c>
      <c r="E6737" t="s">
        <v>21</v>
      </c>
      <c r="F6737" t="s">
        <v>1831</v>
      </c>
      <c r="G6737" t="s">
        <v>23</v>
      </c>
      <c r="H6737" t="s">
        <v>1832</v>
      </c>
      <c r="I6737" t="s">
        <v>50</v>
      </c>
      <c r="J6737" t="s">
        <v>258</v>
      </c>
      <c r="K6737" t="s">
        <v>155</v>
      </c>
      <c r="L6737" t="s">
        <v>155</v>
      </c>
      <c r="S6737" t="s">
        <v>92</v>
      </c>
      <c r="T6737" t="s">
        <v>3218</v>
      </c>
      <c r="U6737" t="s">
        <v>3218</v>
      </c>
      <c r="V6737" t="str">
        <f t="shared" si="360"/>
        <v>MENOR A 450</v>
      </c>
    </row>
    <row r="6738" spans="1:22" x14ac:dyDescent="0.25">
      <c r="A6738" t="s">
        <v>3144</v>
      </c>
      <c r="B6738" t="s">
        <v>117</v>
      </c>
      <c r="C6738" s="1" t="s">
        <v>19</v>
      </c>
      <c r="D6738" t="s">
        <v>53</v>
      </c>
      <c r="E6738" t="s">
        <v>21</v>
      </c>
      <c r="F6738" t="s">
        <v>1833</v>
      </c>
      <c r="G6738" t="s">
        <v>23</v>
      </c>
      <c r="H6738" t="s">
        <v>1834</v>
      </c>
      <c r="I6738" t="s">
        <v>25</v>
      </c>
      <c r="J6738" t="s">
        <v>113</v>
      </c>
      <c r="K6738" t="s">
        <v>155</v>
      </c>
      <c r="L6738" t="s">
        <v>155</v>
      </c>
      <c r="S6738" t="s">
        <v>92</v>
      </c>
      <c r="T6738" t="s">
        <v>3218</v>
      </c>
      <c r="U6738" t="s">
        <v>3218</v>
      </c>
      <c r="V6738" t="str">
        <f t="shared" si="360"/>
        <v>MENOR A 450</v>
      </c>
    </row>
    <row r="6739" spans="1:22" x14ac:dyDescent="0.25">
      <c r="A6739" t="s">
        <v>3144</v>
      </c>
      <c r="B6739" t="s">
        <v>34</v>
      </c>
      <c r="C6739" s="1" t="s">
        <v>35</v>
      </c>
      <c r="D6739" t="s">
        <v>53</v>
      </c>
      <c r="E6739" t="s">
        <v>101</v>
      </c>
      <c r="F6739" t="s">
        <v>1835</v>
      </c>
      <c r="G6739" t="s">
        <v>23</v>
      </c>
      <c r="H6739" t="s">
        <v>1836</v>
      </c>
      <c r="I6739" t="s">
        <v>25</v>
      </c>
      <c r="J6739" t="s">
        <v>12828</v>
      </c>
      <c r="K6739" t="s">
        <v>155</v>
      </c>
      <c r="L6739" t="s">
        <v>155</v>
      </c>
      <c r="S6739" t="s">
        <v>92</v>
      </c>
      <c r="T6739" t="s">
        <v>3218</v>
      </c>
      <c r="U6739" t="s">
        <v>3218</v>
      </c>
      <c r="V6739" t="str">
        <f t="shared" si="360"/>
        <v>MENOR A 450</v>
      </c>
    </row>
    <row r="6740" spans="1:22" x14ac:dyDescent="0.25">
      <c r="A6740" t="s">
        <v>3144</v>
      </c>
      <c r="B6740" t="s">
        <v>106</v>
      </c>
      <c r="C6740" s="1" t="s">
        <v>97</v>
      </c>
      <c r="D6740" t="s">
        <v>53</v>
      </c>
      <c r="E6740" t="s">
        <v>21</v>
      </c>
      <c r="F6740" t="s">
        <v>1837</v>
      </c>
      <c r="G6740" t="s">
        <v>23</v>
      </c>
      <c r="H6740" t="s">
        <v>1838</v>
      </c>
      <c r="I6740" t="s">
        <v>25</v>
      </c>
      <c r="J6740" t="s">
        <v>170</v>
      </c>
      <c r="K6740" t="s">
        <v>155</v>
      </c>
      <c r="L6740" t="s">
        <v>155</v>
      </c>
      <c r="S6740" t="s">
        <v>92</v>
      </c>
      <c r="T6740" t="s">
        <v>3218</v>
      </c>
      <c r="U6740" t="s">
        <v>3218</v>
      </c>
      <c r="V6740" t="str">
        <f t="shared" si="360"/>
        <v>MENOR A 450</v>
      </c>
    </row>
    <row r="6741" spans="1:22" x14ac:dyDescent="0.25">
      <c r="A6741" t="s">
        <v>3144</v>
      </c>
      <c r="B6741" t="s">
        <v>142</v>
      </c>
      <c r="C6741" s="1" t="s">
        <v>97</v>
      </c>
      <c r="D6741" t="s">
        <v>20</v>
      </c>
      <c r="E6741" t="s">
        <v>21</v>
      </c>
      <c r="F6741" t="s">
        <v>1839</v>
      </c>
      <c r="G6741" t="s">
        <v>23</v>
      </c>
      <c r="H6741" t="s">
        <v>1840</v>
      </c>
      <c r="I6741" t="s">
        <v>25</v>
      </c>
      <c r="J6741" t="s">
        <v>59</v>
      </c>
      <c r="K6741" t="s">
        <v>155</v>
      </c>
      <c r="L6741" t="s">
        <v>155</v>
      </c>
      <c r="S6741" t="s">
        <v>92</v>
      </c>
      <c r="T6741" t="s">
        <v>3218</v>
      </c>
      <c r="U6741" t="s">
        <v>3218</v>
      </c>
      <c r="V6741" t="str">
        <f t="shared" si="360"/>
        <v>MENOR A 450</v>
      </c>
    </row>
    <row r="6742" spans="1:22" x14ac:dyDescent="0.25">
      <c r="A6742" t="s">
        <v>3144</v>
      </c>
      <c r="B6742" t="s">
        <v>60</v>
      </c>
      <c r="C6742" s="1" t="s">
        <v>35</v>
      </c>
      <c r="D6742" t="s">
        <v>20</v>
      </c>
      <c r="E6742" t="s">
        <v>21</v>
      </c>
      <c r="F6742" t="s">
        <v>1841</v>
      </c>
      <c r="G6742" t="s">
        <v>23</v>
      </c>
      <c r="H6742" t="s">
        <v>1842</v>
      </c>
      <c r="I6742" t="s">
        <v>50</v>
      </c>
      <c r="J6742" t="s">
        <v>276</v>
      </c>
      <c r="K6742" t="s">
        <v>155</v>
      </c>
      <c r="L6742" t="s">
        <v>155</v>
      </c>
      <c r="S6742" t="s">
        <v>92</v>
      </c>
      <c r="T6742" t="s">
        <v>3218</v>
      </c>
      <c r="U6742" t="s">
        <v>3218</v>
      </c>
      <c r="V6742" t="str">
        <f t="shared" si="360"/>
        <v>MENOR A 450</v>
      </c>
    </row>
    <row r="6743" spans="1:22" x14ac:dyDescent="0.25">
      <c r="A6743" t="s">
        <v>3144</v>
      </c>
      <c r="B6743" t="s">
        <v>18</v>
      </c>
      <c r="C6743" s="1" t="s">
        <v>19</v>
      </c>
      <c r="D6743" t="s">
        <v>20</v>
      </c>
      <c r="E6743" t="s">
        <v>101</v>
      </c>
      <c r="F6743" t="s">
        <v>1843</v>
      </c>
      <c r="G6743" t="s">
        <v>23</v>
      </c>
      <c r="H6743" t="s">
        <v>1844</v>
      </c>
      <c r="I6743" t="s">
        <v>50</v>
      </c>
      <c r="J6743" t="s">
        <v>471</v>
      </c>
      <c r="K6743" t="s">
        <v>155</v>
      </c>
      <c r="L6743" t="s">
        <v>155</v>
      </c>
      <c r="S6743" t="s">
        <v>92</v>
      </c>
      <c r="T6743" t="s">
        <v>3218</v>
      </c>
      <c r="U6743" t="s">
        <v>3218</v>
      </c>
      <c r="V6743" t="str">
        <f t="shared" si="360"/>
        <v>MENOR A 450</v>
      </c>
    </row>
    <row r="6744" spans="1:22" x14ac:dyDescent="0.25">
      <c r="A6744" t="s">
        <v>3144</v>
      </c>
      <c r="B6744" t="s">
        <v>117</v>
      </c>
      <c r="C6744" s="1" t="s">
        <v>19</v>
      </c>
      <c r="D6744" t="s">
        <v>53</v>
      </c>
      <c r="E6744" t="s">
        <v>21</v>
      </c>
      <c r="F6744" t="s">
        <v>1849</v>
      </c>
      <c r="G6744" t="s">
        <v>23</v>
      </c>
      <c r="H6744" t="s">
        <v>1850</v>
      </c>
      <c r="I6744" t="s">
        <v>50</v>
      </c>
      <c r="J6744" t="s">
        <v>69</v>
      </c>
      <c r="K6744" t="s">
        <v>155</v>
      </c>
      <c r="L6744" t="s">
        <v>155</v>
      </c>
      <c r="S6744" t="s">
        <v>92</v>
      </c>
      <c r="T6744" t="s">
        <v>3218</v>
      </c>
      <c r="U6744" t="s">
        <v>3218</v>
      </c>
      <c r="V6744" t="str">
        <f t="shared" si="360"/>
        <v>MENOR A 450</v>
      </c>
    </row>
    <row r="6745" spans="1:22" x14ac:dyDescent="0.25">
      <c r="A6745" t="s">
        <v>3144</v>
      </c>
      <c r="B6745" t="s">
        <v>117</v>
      </c>
      <c r="C6745" s="1" t="s">
        <v>19</v>
      </c>
      <c r="D6745" t="s">
        <v>53</v>
      </c>
      <c r="E6745" t="s">
        <v>21</v>
      </c>
      <c r="F6745" t="s">
        <v>1851</v>
      </c>
      <c r="G6745" t="s">
        <v>23</v>
      </c>
      <c r="H6745" t="s">
        <v>1852</v>
      </c>
      <c r="I6745" t="s">
        <v>50</v>
      </c>
      <c r="J6745" t="s">
        <v>69</v>
      </c>
      <c r="K6745" t="s">
        <v>155</v>
      </c>
      <c r="L6745" t="s">
        <v>155</v>
      </c>
      <c r="S6745" t="s">
        <v>92</v>
      </c>
      <c r="T6745" t="s">
        <v>3218</v>
      </c>
      <c r="U6745" t="s">
        <v>3218</v>
      </c>
      <c r="V6745" t="str">
        <f t="shared" si="360"/>
        <v>MENOR A 450</v>
      </c>
    </row>
    <row r="6746" spans="1:22" x14ac:dyDescent="0.25">
      <c r="A6746" t="s">
        <v>3144</v>
      </c>
      <c r="B6746" t="s">
        <v>117</v>
      </c>
      <c r="C6746" s="1" t="s">
        <v>19</v>
      </c>
      <c r="D6746" t="s">
        <v>20</v>
      </c>
      <c r="E6746" t="s">
        <v>101</v>
      </c>
      <c r="F6746" t="s">
        <v>1847</v>
      </c>
      <c r="G6746" t="s">
        <v>23</v>
      </c>
      <c r="H6746" t="s">
        <v>1848</v>
      </c>
      <c r="I6746" t="s">
        <v>25</v>
      </c>
      <c r="J6746" t="s">
        <v>69</v>
      </c>
      <c r="K6746" t="s">
        <v>155</v>
      </c>
      <c r="L6746" t="s">
        <v>155</v>
      </c>
      <c r="S6746" t="s">
        <v>92</v>
      </c>
      <c r="T6746" t="s">
        <v>3218</v>
      </c>
      <c r="U6746" t="s">
        <v>3218</v>
      </c>
      <c r="V6746" t="str">
        <f t="shared" si="360"/>
        <v>MENOR A 450</v>
      </c>
    </row>
    <row r="6747" spans="1:22" x14ac:dyDescent="0.25">
      <c r="A6747" t="s">
        <v>3144</v>
      </c>
      <c r="B6747" t="s">
        <v>29</v>
      </c>
      <c r="C6747" s="1" t="s">
        <v>30</v>
      </c>
      <c r="D6747" t="s">
        <v>53</v>
      </c>
      <c r="E6747" t="s">
        <v>101</v>
      </c>
      <c r="F6747" t="s">
        <v>1845</v>
      </c>
      <c r="G6747" t="s">
        <v>23</v>
      </c>
      <c r="H6747" t="s">
        <v>1846</v>
      </c>
      <c r="I6747" t="s">
        <v>25</v>
      </c>
      <c r="J6747" t="s">
        <v>69</v>
      </c>
      <c r="K6747" t="s">
        <v>155</v>
      </c>
      <c r="L6747" t="s">
        <v>155</v>
      </c>
      <c r="S6747" t="s">
        <v>92</v>
      </c>
      <c r="T6747" t="s">
        <v>3218</v>
      </c>
      <c r="U6747" t="s">
        <v>3218</v>
      </c>
      <c r="V6747" t="str">
        <f t="shared" si="360"/>
        <v>MENOR A 450</v>
      </c>
    </row>
    <row r="6748" spans="1:22" x14ac:dyDescent="0.25">
      <c r="A6748" t="s">
        <v>3144</v>
      </c>
      <c r="B6748" t="s">
        <v>117</v>
      </c>
      <c r="C6748" s="1" t="s">
        <v>19</v>
      </c>
      <c r="D6748" t="s">
        <v>53</v>
      </c>
      <c r="E6748" t="s">
        <v>21</v>
      </c>
      <c r="F6748" t="s">
        <v>1853</v>
      </c>
      <c r="G6748" t="s">
        <v>23</v>
      </c>
      <c r="H6748" t="s">
        <v>1854</v>
      </c>
      <c r="I6748" t="s">
        <v>25</v>
      </c>
      <c r="J6748" t="s">
        <v>26</v>
      </c>
      <c r="K6748" t="s">
        <v>155</v>
      </c>
      <c r="L6748" t="s">
        <v>155</v>
      </c>
      <c r="S6748" t="s">
        <v>92</v>
      </c>
      <c r="T6748" t="s">
        <v>3218</v>
      </c>
      <c r="U6748" t="s">
        <v>3218</v>
      </c>
      <c r="V6748" t="str">
        <f t="shared" si="360"/>
        <v>MENOR A 450</v>
      </c>
    </row>
    <row r="6749" spans="1:22" x14ac:dyDescent="0.25">
      <c r="A6749" t="s">
        <v>3144</v>
      </c>
      <c r="B6749" t="s">
        <v>106</v>
      </c>
      <c r="C6749" s="1" t="s">
        <v>97</v>
      </c>
      <c r="D6749" t="s">
        <v>53</v>
      </c>
      <c r="E6749" t="s">
        <v>21</v>
      </c>
      <c r="F6749" t="s">
        <v>1855</v>
      </c>
      <c r="G6749" t="s">
        <v>23</v>
      </c>
      <c r="H6749" t="s">
        <v>1856</v>
      </c>
      <c r="I6749" t="s">
        <v>50</v>
      </c>
      <c r="J6749" t="s">
        <v>33</v>
      </c>
      <c r="K6749" t="s">
        <v>155</v>
      </c>
      <c r="L6749" t="s">
        <v>155</v>
      </c>
      <c r="S6749" t="s">
        <v>92</v>
      </c>
      <c r="T6749" t="s">
        <v>3218</v>
      </c>
      <c r="U6749" t="s">
        <v>3218</v>
      </c>
      <c r="V6749" t="str">
        <f t="shared" si="360"/>
        <v>MENOR A 450</v>
      </c>
    </row>
    <row r="6750" spans="1:22" x14ac:dyDescent="0.25">
      <c r="A6750" t="s">
        <v>3144</v>
      </c>
      <c r="B6750" t="s">
        <v>83</v>
      </c>
      <c r="C6750" s="1" t="s">
        <v>19</v>
      </c>
      <c r="D6750" t="s">
        <v>20</v>
      </c>
      <c r="E6750" t="s">
        <v>101</v>
      </c>
      <c r="F6750" t="s">
        <v>1857</v>
      </c>
      <c r="G6750" t="s">
        <v>23</v>
      </c>
      <c r="H6750" t="s">
        <v>1858</v>
      </c>
      <c r="I6750" t="s">
        <v>50</v>
      </c>
      <c r="J6750" t="s">
        <v>76</v>
      </c>
      <c r="K6750" t="s">
        <v>155</v>
      </c>
      <c r="L6750" t="s">
        <v>155</v>
      </c>
      <c r="S6750" t="s">
        <v>92</v>
      </c>
      <c r="T6750" t="s">
        <v>3218</v>
      </c>
      <c r="U6750" t="s">
        <v>3218</v>
      </c>
      <c r="V6750" t="str">
        <f t="shared" si="360"/>
        <v>MENOR A 450</v>
      </c>
    </row>
    <row r="6751" spans="1:22" x14ac:dyDescent="0.25">
      <c r="A6751" t="s">
        <v>3144</v>
      </c>
      <c r="B6751" t="s">
        <v>117</v>
      </c>
      <c r="C6751" s="1" t="s">
        <v>19</v>
      </c>
      <c r="D6751" t="s">
        <v>20</v>
      </c>
      <c r="E6751" t="s">
        <v>101</v>
      </c>
      <c r="F6751" t="s">
        <v>1861</v>
      </c>
      <c r="G6751" t="s">
        <v>23</v>
      </c>
      <c r="H6751" t="s">
        <v>1862</v>
      </c>
      <c r="I6751" t="s">
        <v>50</v>
      </c>
      <c r="J6751" t="s">
        <v>46</v>
      </c>
      <c r="K6751" t="s">
        <v>155</v>
      </c>
      <c r="L6751" t="s">
        <v>155</v>
      </c>
      <c r="S6751" t="s">
        <v>92</v>
      </c>
      <c r="T6751" t="s">
        <v>3218</v>
      </c>
      <c r="U6751" t="s">
        <v>3218</v>
      </c>
      <c r="V6751" t="str">
        <f t="shared" si="360"/>
        <v>MENOR A 450</v>
      </c>
    </row>
    <row r="6752" spans="1:22" x14ac:dyDescent="0.25">
      <c r="A6752" t="s">
        <v>3144</v>
      </c>
      <c r="B6752" t="s">
        <v>106</v>
      </c>
      <c r="C6752" s="1" t="s">
        <v>97</v>
      </c>
      <c r="D6752" t="s">
        <v>53</v>
      </c>
      <c r="E6752" t="s">
        <v>21</v>
      </c>
      <c r="F6752" t="s">
        <v>1859</v>
      </c>
      <c r="G6752" t="s">
        <v>23</v>
      </c>
      <c r="H6752" t="s">
        <v>1860</v>
      </c>
      <c r="I6752" t="s">
        <v>50</v>
      </c>
      <c r="J6752" t="s">
        <v>46</v>
      </c>
      <c r="K6752" t="s">
        <v>155</v>
      </c>
      <c r="L6752" t="s">
        <v>155</v>
      </c>
      <c r="S6752" t="s">
        <v>92</v>
      </c>
      <c r="T6752" t="s">
        <v>3218</v>
      </c>
      <c r="U6752" t="s">
        <v>3218</v>
      </c>
      <c r="V6752" t="str">
        <f t="shared" si="360"/>
        <v>MENOR A 450</v>
      </c>
    </row>
    <row r="6753" spans="1:22" x14ac:dyDescent="0.25">
      <c r="A6753" t="s">
        <v>3144</v>
      </c>
      <c r="B6753" t="s">
        <v>60</v>
      </c>
      <c r="C6753" s="1" t="s">
        <v>35</v>
      </c>
      <c r="D6753" t="s">
        <v>53</v>
      </c>
      <c r="E6753" t="s">
        <v>21</v>
      </c>
      <c r="F6753" t="s">
        <v>1863</v>
      </c>
      <c r="G6753" t="s">
        <v>23</v>
      </c>
      <c r="H6753" t="s">
        <v>1864</v>
      </c>
      <c r="I6753" t="s">
        <v>50</v>
      </c>
      <c r="J6753" t="s">
        <v>100</v>
      </c>
      <c r="K6753" t="s">
        <v>155</v>
      </c>
      <c r="L6753" t="s">
        <v>155</v>
      </c>
      <c r="S6753" t="s">
        <v>92</v>
      </c>
      <c r="T6753" t="s">
        <v>3218</v>
      </c>
      <c r="U6753" t="s">
        <v>3218</v>
      </c>
      <c r="V6753" t="str">
        <f t="shared" si="360"/>
        <v>MENOR A 450</v>
      </c>
    </row>
    <row r="6754" spans="1:22" x14ac:dyDescent="0.25">
      <c r="A6754" t="s">
        <v>3144</v>
      </c>
      <c r="B6754" t="s">
        <v>117</v>
      </c>
      <c r="C6754" s="1" t="s">
        <v>19</v>
      </c>
      <c r="D6754" t="s">
        <v>20</v>
      </c>
      <c r="E6754" t="s">
        <v>101</v>
      </c>
      <c r="F6754" t="s">
        <v>1865</v>
      </c>
      <c r="G6754" t="s">
        <v>23</v>
      </c>
      <c r="H6754" t="s">
        <v>1866</v>
      </c>
      <c r="I6754" t="s">
        <v>25</v>
      </c>
      <c r="J6754" t="s">
        <v>100</v>
      </c>
      <c r="K6754" t="s">
        <v>155</v>
      </c>
      <c r="L6754" t="s">
        <v>155</v>
      </c>
      <c r="S6754" t="s">
        <v>92</v>
      </c>
      <c r="T6754" t="s">
        <v>3218</v>
      </c>
      <c r="U6754" t="s">
        <v>3218</v>
      </c>
      <c r="V6754" t="str">
        <f t="shared" si="360"/>
        <v>MENOR A 450</v>
      </c>
    </row>
    <row r="6755" spans="1:22" x14ac:dyDescent="0.25">
      <c r="A6755" t="s">
        <v>3144</v>
      </c>
      <c r="B6755" t="s">
        <v>106</v>
      </c>
      <c r="C6755" s="1" t="s">
        <v>97</v>
      </c>
      <c r="D6755" t="s">
        <v>53</v>
      </c>
      <c r="E6755" t="s">
        <v>21</v>
      </c>
      <c r="F6755" t="s">
        <v>1867</v>
      </c>
      <c r="G6755" t="s">
        <v>23</v>
      </c>
      <c r="H6755" t="s">
        <v>1868</v>
      </c>
      <c r="I6755" t="s">
        <v>25</v>
      </c>
      <c r="J6755" t="s">
        <v>250</v>
      </c>
      <c r="K6755" t="s">
        <v>155</v>
      </c>
      <c r="L6755" t="s">
        <v>155</v>
      </c>
      <c r="S6755" t="s">
        <v>92</v>
      </c>
      <c r="T6755" t="s">
        <v>3218</v>
      </c>
      <c r="U6755" t="s">
        <v>3218</v>
      </c>
      <c r="V6755" t="str">
        <f t="shared" si="360"/>
        <v>MENOR A 450</v>
      </c>
    </row>
    <row r="6756" spans="1:22" x14ac:dyDescent="0.25">
      <c r="A6756" t="s">
        <v>3144</v>
      </c>
      <c r="B6756" t="s">
        <v>96</v>
      </c>
      <c r="C6756" s="1" t="s">
        <v>97</v>
      </c>
      <c r="D6756" t="s">
        <v>53</v>
      </c>
      <c r="E6756" t="s">
        <v>101</v>
      </c>
      <c r="F6756" t="s">
        <v>1869</v>
      </c>
      <c r="G6756" t="s">
        <v>23</v>
      </c>
      <c r="H6756" t="s">
        <v>1870</v>
      </c>
      <c r="I6756" t="s">
        <v>50</v>
      </c>
      <c r="J6756" t="s">
        <v>253</v>
      </c>
      <c r="K6756" t="s">
        <v>155</v>
      </c>
      <c r="L6756" t="s">
        <v>155</v>
      </c>
      <c r="S6756" t="s">
        <v>92</v>
      </c>
      <c r="T6756" t="s">
        <v>3218</v>
      </c>
      <c r="U6756" t="s">
        <v>3218</v>
      </c>
      <c r="V6756" t="str">
        <f t="shared" si="360"/>
        <v>MENOR A 450</v>
      </c>
    </row>
    <row r="6757" spans="1:22" x14ac:dyDescent="0.25">
      <c r="A6757" s="4" t="s">
        <v>12265</v>
      </c>
      <c r="B6757" t="s">
        <v>56</v>
      </c>
      <c r="C6757" s="1" t="s">
        <v>19</v>
      </c>
      <c r="D6757" t="s">
        <v>20</v>
      </c>
      <c r="E6757" t="s">
        <v>21</v>
      </c>
      <c r="F6757" t="s">
        <v>12794</v>
      </c>
      <c r="G6757" t="s">
        <v>23</v>
      </c>
      <c r="H6757" t="s">
        <v>12795</v>
      </c>
      <c r="I6757" t="s">
        <v>50</v>
      </c>
      <c r="J6757" t="s">
        <v>218</v>
      </c>
      <c r="K6757" t="s">
        <v>155</v>
      </c>
      <c r="L6757" t="s">
        <v>27</v>
      </c>
      <c r="M6757" t="s">
        <v>12265</v>
      </c>
      <c r="N6757">
        <v>369</v>
      </c>
      <c r="Q6757" s="4">
        <v>369</v>
      </c>
      <c r="S6757" t="s">
        <v>92</v>
      </c>
      <c r="T6757" s="4" t="str">
        <f t="shared" ref="T6757:T6764" si="361">IF(Q6757&gt;N6757,"50 % MAYOR","50 % MENOR ")</f>
        <v xml:space="preserve">50 % MENOR </v>
      </c>
      <c r="U6757" t="s">
        <v>3218</v>
      </c>
      <c r="V6757" t="str">
        <f t="shared" si="360"/>
        <v>MENOR A 450</v>
      </c>
    </row>
    <row r="6758" spans="1:22" x14ac:dyDescent="0.25">
      <c r="A6758" s="4" t="s">
        <v>12265</v>
      </c>
      <c r="B6758" t="s">
        <v>83</v>
      </c>
      <c r="C6758" s="1" t="s">
        <v>19</v>
      </c>
      <c r="D6758" t="s">
        <v>20</v>
      </c>
      <c r="E6758" t="s">
        <v>21</v>
      </c>
      <c r="F6758" t="s">
        <v>13690</v>
      </c>
      <c r="G6758" t="s">
        <v>23</v>
      </c>
      <c r="H6758" t="s">
        <v>13691</v>
      </c>
      <c r="I6758" t="s">
        <v>50</v>
      </c>
      <c r="J6758" t="s">
        <v>100</v>
      </c>
      <c r="K6758" t="s">
        <v>155</v>
      </c>
      <c r="L6758" t="s">
        <v>155</v>
      </c>
      <c r="M6758" t="s">
        <v>12265</v>
      </c>
      <c r="N6758">
        <v>393</v>
      </c>
      <c r="Q6758" s="4">
        <v>393</v>
      </c>
      <c r="S6758" t="s">
        <v>92</v>
      </c>
      <c r="T6758" s="4" t="str">
        <f t="shared" si="361"/>
        <v xml:space="preserve">50 % MENOR </v>
      </c>
      <c r="U6758" t="s">
        <v>3218</v>
      </c>
      <c r="V6758" t="str">
        <f t="shared" si="360"/>
        <v>MENOR A 450</v>
      </c>
    </row>
    <row r="6759" spans="1:22" x14ac:dyDescent="0.25">
      <c r="A6759" s="4" t="s">
        <v>12265</v>
      </c>
      <c r="B6759" t="s">
        <v>77</v>
      </c>
      <c r="C6759" s="1" t="s">
        <v>19</v>
      </c>
      <c r="D6759" t="s">
        <v>20</v>
      </c>
      <c r="E6759" t="s">
        <v>21</v>
      </c>
      <c r="F6759" t="s">
        <v>13552</v>
      </c>
      <c r="G6759" t="s">
        <v>23</v>
      </c>
      <c r="H6759" t="s">
        <v>13553</v>
      </c>
      <c r="I6759" t="s">
        <v>50</v>
      </c>
      <c r="J6759" t="s">
        <v>76</v>
      </c>
      <c r="K6759" t="s">
        <v>155</v>
      </c>
      <c r="L6759" t="s">
        <v>155</v>
      </c>
      <c r="M6759" t="s">
        <v>12265</v>
      </c>
      <c r="N6759">
        <v>455</v>
      </c>
      <c r="Q6759" s="4">
        <v>455</v>
      </c>
      <c r="S6759" t="s">
        <v>92</v>
      </c>
      <c r="T6759" s="4" t="str">
        <f t="shared" si="361"/>
        <v xml:space="preserve">50 % MENOR </v>
      </c>
      <c r="U6759" t="s">
        <v>3218</v>
      </c>
      <c r="V6759" t="str">
        <f t="shared" si="360"/>
        <v>MENOR A 450</v>
      </c>
    </row>
    <row r="6760" spans="1:22" x14ac:dyDescent="0.25">
      <c r="A6760" s="4" t="s">
        <v>12265</v>
      </c>
      <c r="B6760" t="s">
        <v>267</v>
      </c>
      <c r="C6760" s="1" t="s">
        <v>97</v>
      </c>
      <c r="D6760" t="s">
        <v>20</v>
      </c>
      <c r="E6760" t="s">
        <v>21</v>
      </c>
      <c r="F6760" t="s">
        <v>14746</v>
      </c>
      <c r="G6760" t="s">
        <v>23</v>
      </c>
      <c r="H6760" t="s">
        <v>14747</v>
      </c>
      <c r="I6760" t="s">
        <v>50</v>
      </c>
      <c r="J6760" t="s">
        <v>152</v>
      </c>
      <c r="K6760" t="s">
        <v>27</v>
      </c>
      <c r="L6760" t="s">
        <v>27</v>
      </c>
      <c r="M6760" t="s">
        <v>12265</v>
      </c>
      <c r="N6760">
        <v>454</v>
      </c>
      <c r="Q6760" s="4">
        <v>456</v>
      </c>
      <c r="S6760" t="s">
        <v>92</v>
      </c>
      <c r="T6760" s="4" t="str">
        <f t="shared" si="361"/>
        <v>50 % MAYOR</v>
      </c>
      <c r="U6760" t="s">
        <v>3218</v>
      </c>
      <c r="V6760" t="str">
        <f t="shared" si="360"/>
        <v>MENOR A 450</v>
      </c>
    </row>
    <row r="6761" spans="1:22" x14ac:dyDescent="0.25">
      <c r="A6761" s="4" t="s">
        <v>12265</v>
      </c>
      <c r="B6761" t="s">
        <v>129</v>
      </c>
      <c r="C6761" s="1" t="s">
        <v>19</v>
      </c>
      <c r="D6761" t="s">
        <v>20</v>
      </c>
      <c r="E6761" t="s">
        <v>21</v>
      </c>
      <c r="F6761" t="s">
        <v>14852</v>
      </c>
      <c r="G6761" t="s">
        <v>23</v>
      </c>
      <c r="H6761" t="s">
        <v>14853</v>
      </c>
      <c r="I6761" t="s">
        <v>25</v>
      </c>
      <c r="J6761" t="s">
        <v>69</v>
      </c>
      <c r="K6761" t="s">
        <v>155</v>
      </c>
      <c r="L6761" t="s">
        <v>27</v>
      </c>
      <c r="M6761" t="s">
        <v>12265</v>
      </c>
      <c r="N6761">
        <v>528</v>
      </c>
      <c r="Q6761" s="4">
        <v>533</v>
      </c>
      <c r="S6761" t="s">
        <v>92</v>
      </c>
      <c r="T6761" s="4" t="str">
        <f t="shared" si="361"/>
        <v>50 % MAYOR</v>
      </c>
      <c r="U6761" t="s">
        <v>3218</v>
      </c>
      <c r="V6761" t="str">
        <f t="shared" si="360"/>
        <v>MENOR A 450</v>
      </c>
    </row>
    <row r="6762" spans="1:22" x14ac:dyDescent="0.25">
      <c r="A6762" s="4" t="s">
        <v>12265</v>
      </c>
      <c r="B6762" t="s">
        <v>29</v>
      </c>
      <c r="C6762" s="1" t="s">
        <v>30</v>
      </c>
      <c r="D6762" t="s">
        <v>20</v>
      </c>
      <c r="E6762" t="s">
        <v>21</v>
      </c>
      <c r="F6762" t="s">
        <v>13066</v>
      </c>
      <c r="G6762" t="s">
        <v>23</v>
      </c>
      <c r="H6762" t="s">
        <v>13067</v>
      </c>
      <c r="I6762" t="s">
        <v>25</v>
      </c>
      <c r="J6762" t="s">
        <v>912</v>
      </c>
      <c r="K6762" t="s">
        <v>27</v>
      </c>
      <c r="L6762" t="s">
        <v>27</v>
      </c>
      <c r="M6762" t="s">
        <v>12265</v>
      </c>
      <c r="N6762">
        <v>548</v>
      </c>
      <c r="Q6762" s="4">
        <v>548</v>
      </c>
      <c r="S6762" t="s">
        <v>92</v>
      </c>
      <c r="T6762" s="4" t="str">
        <f t="shared" si="361"/>
        <v xml:space="preserve">50 % MENOR </v>
      </c>
      <c r="U6762" t="s">
        <v>3218</v>
      </c>
      <c r="V6762" t="str">
        <f t="shared" si="360"/>
        <v>MENOR A 450</v>
      </c>
    </row>
    <row r="6763" spans="1:22" x14ac:dyDescent="0.25">
      <c r="A6763" s="4" t="s">
        <v>12265</v>
      </c>
      <c r="B6763" t="s">
        <v>83</v>
      </c>
      <c r="C6763" s="1" t="s">
        <v>19</v>
      </c>
      <c r="D6763" t="s">
        <v>20</v>
      </c>
      <c r="E6763" t="s">
        <v>21</v>
      </c>
      <c r="F6763" t="s">
        <v>14006</v>
      </c>
      <c r="G6763" t="s">
        <v>23</v>
      </c>
      <c r="H6763" t="s">
        <v>14007</v>
      </c>
      <c r="I6763" t="s">
        <v>50</v>
      </c>
      <c r="J6763" t="s">
        <v>253</v>
      </c>
      <c r="K6763" t="s">
        <v>155</v>
      </c>
      <c r="L6763" t="s">
        <v>155</v>
      </c>
      <c r="M6763" t="s">
        <v>12265</v>
      </c>
      <c r="N6763">
        <v>595</v>
      </c>
      <c r="Q6763" s="4">
        <v>621</v>
      </c>
      <c r="S6763" t="s">
        <v>92</v>
      </c>
      <c r="T6763" s="4" t="str">
        <f t="shared" si="361"/>
        <v>50 % MAYOR</v>
      </c>
      <c r="U6763" t="s">
        <v>3218</v>
      </c>
      <c r="V6763" t="str">
        <f t="shared" si="360"/>
        <v>MENOR A 450</v>
      </c>
    </row>
    <row r="6764" spans="1:22" x14ac:dyDescent="0.25">
      <c r="A6764" s="4" t="s">
        <v>12265</v>
      </c>
      <c r="B6764" t="s">
        <v>18</v>
      </c>
      <c r="C6764" s="1" t="s">
        <v>19</v>
      </c>
      <c r="D6764" t="s">
        <v>20</v>
      </c>
      <c r="E6764" t="s">
        <v>21</v>
      </c>
      <c r="F6764" t="s">
        <v>15333</v>
      </c>
      <c r="G6764" t="s">
        <v>23</v>
      </c>
      <c r="H6764" t="s">
        <v>15334</v>
      </c>
      <c r="I6764" t="s">
        <v>50</v>
      </c>
      <c r="J6764" t="s">
        <v>69</v>
      </c>
      <c r="K6764" t="s">
        <v>155</v>
      </c>
      <c r="L6764" t="s">
        <v>27</v>
      </c>
      <c r="M6764" t="s">
        <v>12265</v>
      </c>
      <c r="N6764">
        <v>620</v>
      </c>
      <c r="Q6764" s="4">
        <v>691</v>
      </c>
      <c r="S6764" t="s">
        <v>92</v>
      </c>
      <c r="T6764" s="4" t="str">
        <f t="shared" si="361"/>
        <v>50 % MAYOR</v>
      </c>
      <c r="U6764" t="s">
        <v>3218</v>
      </c>
      <c r="V6764" t="str">
        <f t="shared" si="360"/>
        <v>MENOR A 450</v>
      </c>
    </row>
    <row r="6765" spans="1:22" x14ac:dyDescent="0.25">
      <c r="A6765" s="4" t="s">
        <v>12265</v>
      </c>
      <c r="B6765" t="s">
        <v>106</v>
      </c>
      <c r="C6765" s="1" t="s">
        <v>97</v>
      </c>
      <c r="D6765" t="s">
        <v>53</v>
      </c>
      <c r="E6765" t="s">
        <v>21</v>
      </c>
      <c r="F6765" t="s">
        <v>12417</v>
      </c>
      <c r="G6765" t="s">
        <v>23</v>
      </c>
      <c r="H6765" t="s">
        <v>12418</v>
      </c>
      <c r="I6765" t="s">
        <v>50</v>
      </c>
      <c r="J6765" t="s">
        <v>6402</v>
      </c>
      <c r="K6765" t="s">
        <v>155</v>
      </c>
      <c r="L6765" t="s">
        <v>27</v>
      </c>
      <c r="S6765" t="s">
        <v>92</v>
      </c>
      <c r="T6765" t="s">
        <v>3218</v>
      </c>
      <c r="U6765" t="s">
        <v>3218</v>
      </c>
      <c r="V6765" t="str">
        <f t="shared" si="360"/>
        <v>MENOR A 450</v>
      </c>
    </row>
    <row r="6766" spans="1:22" x14ac:dyDescent="0.25">
      <c r="A6766" s="4" t="s">
        <v>12265</v>
      </c>
      <c r="B6766" t="s">
        <v>89</v>
      </c>
      <c r="C6766" s="1" t="s">
        <v>30</v>
      </c>
      <c r="D6766" t="s">
        <v>53</v>
      </c>
      <c r="E6766" t="s">
        <v>21</v>
      </c>
      <c r="F6766" t="s">
        <v>13144</v>
      </c>
      <c r="G6766" t="s">
        <v>23</v>
      </c>
      <c r="H6766" t="s">
        <v>13145</v>
      </c>
      <c r="I6766" t="s">
        <v>25</v>
      </c>
      <c r="J6766" t="s">
        <v>192</v>
      </c>
      <c r="K6766" t="s">
        <v>27</v>
      </c>
      <c r="L6766" t="s">
        <v>27</v>
      </c>
      <c r="S6766" t="s">
        <v>92</v>
      </c>
      <c r="T6766" t="s">
        <v>3218</v>
      </c>
      <c r="U6766" t="s">
        <v>3218</v>
      </c>
      <c r="V6766" t="str">
        <f t="shared" si="360"/>
        <v>MENOR A 450</v>
      </c>
    </row>
    <row r="6767" spans="1:22" x14ac:dyDescent="0.25">
      <c r="A6767" s="4" t="s">
        <v>12265</v>
      </c>
      <c r="B6767" t="s">
        <v>117</v>
      </c>
      <c r="C6767" s="1" t="s">
        <v>19</v>
      </c>
      <c r="D6767" t="s">
        <v>53</v>
      </c>
      <c r="E6767" t="s">
        <v>21</v>
      </c>
      <c r="F6767" t="s">
        <v>13496</v>
      </c>
      <c r="G6767" t="s">
        <v>23</v>
      </c>
      <c r="H6767" t="s">
        <v>13497</v>
      </c>
      <c r="I6767" t="s">
        <v>25</v>
      </c>
      <c r="J6767" t="s">
        <v>245</v>
      </c>
      <c r="K6767" t="s">
        <v>155</v>
      </c>
      <c r="L6767" t="s">
        <v>27</v>
      </c>
      <c r="S6767" t="s">
        <v>92</v>
      </c>
      <c r="T6767" t="s">
        <v>3218</v>
      </c>
      <c r="U6767" t="s">
        <v>3218</v>
      </c>
      <c r="V6767" t="str">
        <f t="shared" si="360"/>
        <v>MENOR A 450</v>
      </c>
    </row>
    <row r="6768" spans="1:22" x14ac:dyDescent="0.25">
      <c r="A6768" s="4" t="s">
        <v>12265</v>
      </c>
      <c r="B6768" t="s">
        <v>106</v>
      </c>
      <c r="C6768" s="1" t="s">
        <v>97</v>
      </c>
      <c r="D6768" t="s">
        <v>53</v>
      </c>
      <c r="E6768" t="s">
        <v>21</v>
      </c>
      <c r="F6768" t="s">
        <v>12431</v>
      </c>
      <c r="G6768" t="s">
        <v>23</v>
      </c>
      <c r="H6768" t="s">
        <v>12432</v>
      </c>
      <c r="I6768" t="s">
        <v>25</v>
      </c>
      <c r="J6768" t="s">
        <v>100</v>
      </c>
      <c r="K6768" t="s">
        <v>155</v>
      </c>
      <c r="L6768" t="s">
        <v>27</v>
      </c>
      <c r="S6768" t="s">
        <v>92</v>
      </c>
      <c r="T6768" t="s">
        <v>3218</v>
      </c>
      <c r="U6768" t="s">
        <v>3218</v>
      </c>
      <c r="V6768" t="str">
        <f t="shared" si="360"/>
        <v>MENOR A 450</v>
      </c>
    </row>
    <row r="6769" spans="1:22" x14ac:dyDescent="0.25">
      <c r="A6769" s="4" t="s">
        <v>12265</v>
      </c>
      <c r="B6769" t="s">
        <v>612</v>
      </c>
      <c r="C6769" s="1" t="s">
        <v>30</v>
      </c>
      <c r="D6769" t="s">
        <v>20</v>
      </c>
      <c r="E6769" t="s">
        <v>101</v>
      </c>
      <c r="F6769" t="s">
        <v>14730</v>
      </c>
      <c r="G6769" t="s">
        <v>23</v>
      </c>
      <c r="H6769" t="s">
        <v>14731</v>
      </c>
      <c r="I6769" t="s">
        <v>50</v>
      </c>
      <c r="J6769" t="s">
        <v>276</v>
      </c>
      <c r="K6769" t="s">
        <v>155</v>
      </c>
      <c r="L6769" t="s">
        <v>27</v>
      </c>
      <c r="S6769" t="s">
        <v>92</v>
      </c>
      <c r="T6769" t="s">
        <v>3218</v>
      </c>
      <c r="U6769" t="s">
        <v>3218</v>
      </c>
      <c r="V6769" t="str">
        <f t="shared" si="360"/>
        <v>MENOR A 450</v>
      </c>
    </row>
    <row r="6770" spans="1:22" x14ac:dyDescent="0.25">
      <c r="A6770" s="4" t="s">
        <v>12265</v>
      </c>
      <c r="B6770" t="s">
        <v>29</v>
      </c>
      <c r="C6770" s="1" t="s">
        <v>30</v>
      </c>
      <c r="D6770" t="s">
        <v>53</v>
      </c>
      <c r="E6770" t="s">
        <v>21</v>
      </c>
      <c r="F6770" t="s">
        <v>13104</v>
      </c>
      <c r="G6770" t="s">
        <v>23</v>
      </c>
      <c r="H6770" t="s">
        <v>13105</v>
      </c>
      <c r="I6770" t="s">
        <v>50</v>
      </c>
      <c r="J6770" t="s">
        <v>73</v>
      </c>
      <c r="K6770" t="s">
        <v>155</v>
      </c>
      <c r="L6770" t="s">
        <v>27</v>
      </c>
      <c r="S6770" t="s">
        <v>92</v>
      </c>
      <c r="T6770" t="s">
        <v>3218</v>
      </c>
      <c r="U6770" t="s">
        <v>3218</v>
      </c>
      <c r="V6770" t="str">
        <f t="shared" si="360"/>
        <v>MENOR A 450</v>
      </c>
    </row>
    <row r="6771" spans="1:22" x14ac:dyDescent="0.25">
      <c r="A6771" s="4" t="s">
        <v>12265</v>
      </c>
      <c r="B6771" t="s">
        <v>106</v>
      </c>
      <c r="C6771" s="1" t="s">
        <v>97</v>
      </c>
      <c r="D6771" t="s">
        <v>53</v>
      </c>
      <c r="E6771" t="s">
        <v>21</v>
      </c>
      <c r="F6771" t="s">
        <v>12445</v>
      </c>
      <c r="G6771" t="s">
        <v>23</v>
      </c>
      <c r="H6771" t="s">
        <v>12446</v>
      </c>
      <c r="I6771" t="s">
        <v>25</v>
      </c>
      <c r="J6771" t="s">
        <v>7349</v>
      </c>
      <c r="K6771" t="s">
        <v>155</v>
      </c>
      <c r="L6771" t="s">
        <v>27</v>
      </c>
      <c r="S6771" t="s">
        <v>92</v>
      </c>
      <c r="T6771" t="s">
        <v>3218</v>
      </c>
      <c r="U6771" t="s">
        <v>3218</v>
      </c>
      <c r="V6771" t="str">
        <f t="shared" si="360"/>
        <v>MENOR A 450</v>
      </c>
    </row>
    <row r="6772" spans="1:22" x14ac:dyDescent="0.25">
      <c r="A6772" s="4" t="s">
        <v>12265</v>
      </c>
      <c r="B6772" t="s">
        <v>89</v>
      </c>
      <c r="C6772" s="1" t="s">
        <v>30</v>
      </c>
      <c r="D6772" t="s">
        <v>53</v>
      </c>
      <c r="E6772" t="s">
        <v>101</v>
      </c>
      <c r="F6772" t="s">
        <v>5405</v>
      </c>
      <c r="G6772" t="s">
        <v>23</v>
      </c>
      <c r="H6772" t="s">
        <v>13158</v>
      </c>
      <c r="I6772" t="s">
        <v>25</v>
      </c>
      <c r="J6772" t="s">
        <v>253</v>
      </c>
      <c r="K6772" t="s">
        <v>27</v>
      </c>
      <c r="L6772" t="s">
        <v>27</v>
      </c>
      <c r="S6772" t="s">
        <v>92</v>
      </c>
      <c r="T6772" t="s">
        <v>3218</v>
      </c>
      <c r="U6772" t="s">
        <v>3218</v>
      </c>
      <c r="V6772" t="str">
        <f t="shared" si="360"/>
        <v>MENOR A 450</v>
      </c>
    </row>
    <row r="6773" spans="1:22" x14ac:dyDescent="0.25">
      <c r="A6773" s="4" t="s">
        <v>12265</v>
      </c>
      <c r="B6773" t="s">
        <v>106</v>
      </c>
      <c r="C6773" s="1" t="s">
        <v>97</v>
      </c>
      <c r="D6773" t="s">
        <v>53</v>
      </c>
      <c r="E6773" t="s">
        <v>21</v>
      </c>
      <c r="F6773" t="s">
        <v>12469</v>
      </c>
      <c r="G6773" t="s">
        <v>23</v>
      </c>
      <c r="H6773" t="s">
        <v>12470</v>
      </c>
      <c r="I6773" t="s">
        <v>25</v>
      </c>
      <c r="J6773" t="s">
        <v>73</v>
      </c>
      <c r="K6773" t="s">
        <v>155</v>
      </c>
      <c r="L6773" t="s">
        <v>27</v>
      </c>
      <c r="S6773" t="s">
        <v>92</v>
      </c>
      <c r="T6773" t="s">
        <v>3218</v>
      </c>
      <c r="U6773" t="s">
        <v>3218</v>
      </c>
      <c r="V6773" t="str">
        <f t="shared" si="360"/>
        <v>MENOR A 450</v>
      </c>
    </row>
    <row r="6774" spans="1:22" x14ac:dyDescent="0.25">
      <c r="A6774" s="4" t="s">
        <v>12265</v>
      </c>
      <c r="B6774" t="s">
        <v>29</v>
      </c>
      <c r="C6774" s="1" t="s">
        <v>30</v>
      </c>
      <c r="D6774" t="s">
        <v>53</v>
      </c>
      <c r="E6774" t="s">
        <v>21</v>
      </c>
      <c r="F6774" t="s">
        <v>13092</v>
      </c>
      <c r="G6774" t="s">
        <v>23</v>
      </c>
      <c r="H6774" t="s">
        <v>13093</v>
      </c>
      <c r="I6774" t="s">
        <v>25</v>
      </c>
      <c r="J6774" t="s">
        <v>250</v>
      </c>
      <c r="K6774" t="s">
        <v>155</v>
      </c>
      <c r="L6774" t="s">
        <v>27</v>
      </c>
      <c r="S6774" t="s">
        <v>92</v>
      </c>
      <c r="T6774" t="s">
        <v>3218</v>
      </c>
      <c r="U6774" t="s">
        <v>3218</v>
      </c>
      <c r="V6774" t="str">
        <f t="shared" si="360"/>
        <v>MENOR A 450</v>
      </c>
    </row>
    <row r="6775" spans="1:22" x14ac:dyDescent="0.25">
      <c r="A6775" s="4" t="s">
        <v>12265</v>
      </c>
      <c r="B6775" t="s">
        <v>106</v>
      </c>
      <c r="C6775" s="1" t="s">
        <v>97</v>
      </c>
      <c r="D6775" t="s">
        <v>53</v>
      </c>
      <c r="E6775" t="s">
        <v>21</v>
      </c>
      <c r="F6775" t="s">
        <v>12421</v>
      </c>
      <c r="G6775" t="s">
        <v>23</v>
      </c>
      <c r="H6775" t="s">
        <v>12422</v>
      </c>
      <c r="I6775" t="s">
        <v>25</v>
      </c>
      <c r="J6775" t="s">
        <v>253</v>
      </c>
      <c r="K6775" t="s">
        <v>155</v>
      </c>
      <c r="L6775" t="s">
        <v>27</v>
      </c>
      <c r="S6775" t="s">
        <v>92</v>
      </c>
      <c r="T6775" t="s">
        <v>3218</v>
      </c>
      <c r="U6775" t="s">
        <v>3218</v>
      </c>
      <c r="V6775" t="str">
        <f t="shared" si="360"/>
        <v>MENOR A 450</v>
      </c>
    </row>
    <row r="6776" spans="1:22" x14ac:dyDescent="0.25">
      <c r="A6776" s="4" t="s">
        <v>12265</v>
      </c>
      <c r="B6776" t="s">
        <v>106</v>
      </c>
      <c r="C6776" s="1" t="s">
        <v>97</v>
      </c>
      <c r="D6776" t="s">
        <v>53</v>
      </c>
      <c r="E6776" t="s">
        <v>21</v>
      </c>
      <c r="F6776" t="s">
        <v>12429</v>
      </c>
      <c r="G6776" t="s">
        <v>23</v>
      </c>
      <c r="H6776" t="s">
        <v>12430</v>
      </c>
      <c r="I6776" t="s">
        <v>25</v>
      </c>
      <c r="J6776" t="s">
        <v>73</v>
      </c>
      <c r="K6776" t="s">
        <v>155</v>
      </c>
      <c r="L6776" t="s">
        <v>27</v>
      </c>
      <c r="S6776" t="s">
        <v>92</v>
      </c>
      <c r="T6776" t="s">
        <v>3218</v>
      </c>
      <c r="U6776" t="s">
        <v>3218</v>
      </c>
      <c r="V6776" t="str">
        <f t="shared" si="360"/>
        <v>MENOR A 450</v>
      </c>
    </row>
    <row r="6777" spans="1:22" x14ac:dyDescent="0.25">
      <c r="A6777" s="4" t="s">
        <v>12265</v>
      </c>
      <c r="B6777" t="s">
        <v>106</v>
      </c>
      <c r="C6777" s="1" t="s">
        <v>97</v>
      </c>
      <c r="D6777" t="s">
        <v>20</v>
      </c>
      <c r="E6777" t="s">
        <v>21</v>
      </c>
      <c r="F6777" t="s">
        <v>12369</v>
      </c>
      <c r="G6777" t="s">
        <v>23</v>
      </c>
      <c r="H6777" t="s">
        <v>12370</v>
      </c>
      <c r="I6777" t="s">
        <v>25</v>
      </c>
      <c r="J6777" t="s">
        <v>468</v>
      </c>
      <c r="K6777" t="s">
        <v>155</v>
      </c>
      <c r="L6777" t="s">
        <v>27</v>
      </c>
      <c r="S6777" t="s">
        <v>92</v>
      </c>
      <c r="T6777" t="s">
        <v>3218</v>
      </c>
      <c r="U6777" t="s">
        <v>3218</v>
      </c>
      <c r="V6777" t="str">
        <f t="shared" si="360"/>
        <v>MENOR A 450</v>
      </c>
    </row>
    <row r="6778" spans="1:22" x14ac:dyDescent="0.25">
      <c r="A6778" s="4" t="s">
        <v>12265</v>
      </c>
      <c r="B6778" t="s">
        <v>29</v>
      </c>
      <c r="C6778" s="1" t="s">
        <v>30</v>
      </c>
      <c r="D6778" t="s">
        <v>53</v>
      </c>
      <c r="E6778" t="s">
        <v>21</v>
      </c>
      <c r="F6778" t="s">
        <v>13096</v>
      </c>
      <c r="G6778" t="s">
        <v>23</v>
      </c>
      <c r="H6778" t="s">
        <v>13097</v>
      </c>
      <c r="I6778" t="s">
        <v>25</v>
      </c>
      <c r="J6778" t="s">
        <v>224</v>
      </c>
      <c r="K6778" t="s">
        <v>27</v>
      </c>
      <c r="L6778" t="s">
        <v>27</v>
      </c>
      <c r="S6778" t="s">
        <v>92</v>
      </c>
      <c r="T6778" t="s">
        <v>3218</v>
      </c>
      <c r="U6778" t="s">
        <v>3218</v>
      </c>
      <c r="V6778" t="str">
        <f t="shared" si="360"/>
        <v>MENOR A 450</v>
      </c>
    </row>
    <row r="6779" spans="1:22" x14ac:dyDescent="0.25">
      <c r="A6779" s="4" t="s">
        <v>12265</v>
      </c>
      <c r="B6779" t="s">
        <v>117</v>
      </c>
      <c r="C6779" s="1" t="s">
        <v>19</v>
      </c>
      <c r="D6779" t="s">
        <v>53</v>
      </c>
      <c r="E6779" t="s">
        <v>101</v>
      </c>
      <c r="F6779" t="s">
        <v>13456</v>
      </c>
      <c r="G6779" t="s">
        <v>23</v>
      </c>
      <c r="H6779" t="s">
        <v>13457</v>
      </c>
      <c r="I6779" t="s">
        <v>50</v>
      </c>
      <c r="J6779" t="s">
        <v>128</v>
      </c>
      <c r="K6779" t="s">
        <v>27</v>
      </c>
      <c r="L6779" t="s">
        <v>27</v>
      </c>
      <c r="S6779" t="s">
        <v>92</v>
      </c>
      <c r="T6779" t="s">
        <v>3218</v>
      </c>
      <c r="U6779" t="s">
        <v>3218</v>
      </c>
      <c r="V6779" t="str">
        <f t="shared" si="360"/>
        <v>MENOR A 450</v>
      </c>
    </row>
    <row r="6780" spans="1:22" x14ac:dyDescent="0.25">
      <c r="A6780" s="4" t="s">
        <v>12265</v>
      </c>
      <c r="B6780" t="s">
        <v>29</v>
      </c>
      <c r="C6780" s="1" t="s">
        <v>30</v>
      </c>
      <c r="D6780" t="s">
        <v>53</v>
      </c>
      <c r="E6780" t="s">
        <v>21</v>
      </c>
      <c r="F6780" t="s">
        <v>13094</v>
      </c>
      <c r="G6780" t="s">
        <v>23</v>
      </c>
      <c r="H6780" t="s">
        <v>13095</v>
      </c>
      <c r="I6780" t="s">
        <v>25</v>
      </c>
      <c r="J6780" t="s">
        <v>76</v>
      </c>
      <c r="K6780" t="s">
        <v>27</v>
      </c>
      <c r="L6780" t="s">
        <v>27</v>
      </c>
      <c r="S6780" t="s">
        <v>92</v>
      </c>
      <c r="T6780" t="s">
        <v>3218</v>
      </c>
      <c r="U6780" t="s">
        <v>3218</v>
      </c>
      <c r="V6780" t="str">
        <f t="shared" si="360"/>
        <v>MENOR A 450</v>
      </c>
    </row>
    <row r="6781" spans="1:22" x14ac:dyDescent="0.25">
      <c r="A6781" s="4" t="s">
        <v>12265</v>
      </c>
      <c r="B6781" t="s">
        <v>117</v>
      </c>
      <c r="C6781" s="1" t="s">
        <v>19</v>
      </c>
      <c r="D6781" t="s">
        <v>53</v>
      </c>
      <c r="E6781" t="s">
        <v>21</v>
      </c>
      <c r="F6781" t="s">
        <v>13464</v>
      </c>
      <c r="G6781" t="s">
        <v>23</v>
      </c>
      <c r="H6781" t="s">
        <v>13465</v>
      </c>
      <c r="I6781" t="s">
        <v>50</v>
      </c>
      <c r="J6781" t="s">
        <v>250</v>
      </c>
      <c r="K6781" t="s">
        <v>27</v>
      </c>
      <c r="L6781" t="s">
        <v>27</v>
      </c>
      <c r="S6781" t="s">
        <v>92</v>
      </c>
      <c r="T6781" t="s">
        <v>3218</v>
      </c>
      <c r="U6781" t="s">
        <v>3218</v>
      </c>
      <c r="V6781" t="str">
        <f t="shared" si="360"/>
        <v>MENOR A 450</v>
      </c>
    </row>
    <row r="6782" spans="1:22" x14ac:dyDescent="0.25">
      <c r="A6782" s="4" t="s">
        <v>12265</v>
      </c>
      <c r="B6782" t="s">
        <v>312</v>
      </c>
      <c r="C6782" s="1" t="s">
        <v>35</v>
      </c>
      <c r="D6782" t="s">
        <v>20</v>
      </c>
      <c r="E6782" t="s">
        <v>21</v>
      </c>
      <c r="F6782" t="s">
        <v>14350</v>
      </c>
      <c r="G6782" t="s">
        <v>23</v>
      </c>
      <c r="H6782" t="s">
        <v>14351</v>
      </c>
      <c r="I6782" t="s">
        <v>50</v>
      </c>
      <c r="J6782" t="s">
        <v>253</v>
      </c>
      <c r="K6782" t="s">
        <v>27</v>
      </c>
      <c r="L6782" t="s">
        <v>27</v>
      </c>
      <c r="S6782" t="s">
        <v>92</v>
      </c>
      <c r="T6782" t="s">
        <v>3218</v>
      </c>
      <c r="U6782" t="s">
        <v>3218</v>
      </c>
      <c r="V6782" t="str">
        <f t="shared" si="360"/>
        <v>MENOR A 450</v>
      </c>
    </row>
    <row r="6783" spans="1:22" x14ac:dyDescent="0.25">
      <c r="A6783" s="4" t="s">
        <v>12265</v>
      </c>
      <c r="B6783" t="s">
        <v>96</v>
      </c>
      <c r="C6783" s="1" t="s">
        <v>97</v>
      </c>
      <c r="D6783" t="s">
        <v>53</v>
      </c>
      <c r="E6783" t="s">
        <v>21</v>
      </c>
      <c r="F6783" t="s">
        <v>14703</v>
      </c>
      <c r="G6783" t="s">
        <v>23</v>
      </c>
      <c r="H6783" t="s">
        <v>14704</v>
      </c>
      <c r="I6783" t="s">
        <v>50</v>
      </c>
      <c r="J6783" t="s">
        <v>63</v>
      </c>
      <c r="K6783" t="s">
        <v>155</v>
      </c>
      <c r="L6783" t="s">
        <v>27</v>
      </c>
      <c r="S6783" t="s">
        <v>92</v>
      </c>
      <c r="T6783" t="s">
        <v>3218</v>
      </c>
      <c r="U6783" t="s">
        <v>3218</v>
      </c>
      <c r="V6783" t="str">
        <f t="shared" si="360"/>
        <v>MENOR A 450</v>
      </c>
    </row>
    <row r="6784" spans="1:22" x14ac:dyDescent="0.25">
      <c r="A6784" s="4" t="s">
        <v>12265</v>
      </c>
      <c r="B6784" t="s">
        <v>29</v>
      </c>
      <c r="C6784" s="1" t="s">
        <v>30</v>
      </c>
      <c r="D6784" t="s">
        <v>53</v>
      </c>
      <c r="E6784" t="s">
        <v>21</v>
      </c>
      <c r="F6784" t="s">
        <v>13130</v>
      </c>
      <c r="G6784" t="s">
        <v>23</v>
      </c>
      <c r="H6784" t="s">
        <v>13131</v>
      </c>
      <c r="I6784" t="s">
        <v>25</v>
      </c>
      <c r="J6784" t="s">
        <v>33</v>
      </c>
      <c r="K6784" t="s">
        <v>155</v>
      </c>
      <c r="L6784" t="s">
        <v>27</v>
      </c>
      <c r="S6784" t="s">
        <v>92</v>
      </c>
      <c r="T6784" t="s">
        <v>3218</v>
      </c>
      <c r="U6784" t="s">
        <v>3218</v>
      </c>
      <c r="V6784" t="str">
        <f t="shared" si="360"/>
        <v>MENOR A 450</v>
      </c>
    </row>
    <row r="6785" spans="1:22" x14ac:dyDescent="0.25">
      <c r="A6785" s="4" t="s">
        <v>12265</v>
      </c>
      <c r="B6785" t="s">
        <v>96</v>
      </c>
      <c r="C6785" s="1" t="s">
        <v>97</v>
      </c>
      <c r="D6785" t="s">
        <v>53</v>
      </c>
      <c r="E6785" t="s">
        <v>21</v>
      </c>
      <c r="F6785" t="s">
        <v>14709</v>
      </c>
      <c r="G6785" t="s">
        <v>23</v>
      </c>
      <c r="H6785" t="s">
        <v>14710</v>
      </c>
      <c r="I6785" t="s">
        <v>50</v>
      </c>
      <c r="J6785" t="s">
        <v>76</v>
      </c>
      <c r="K6785" t="s">
        <v>155</v>
      </c>
      <c r="L6785" t="s">
        <v>27</v>
      </c>
      <c r="S6785" t="s">
        <v>92</v>
      </c>
      <c r="T6785" t="s">
        <v>3218</v>
      </c>
      <c r="U6785" t="s">
        <v>3218</v>
      </c>
      <c r="V6785" t="str">
        <f t="shared" si="360"/>
        <v>MENOR A 450</v>
      </c>
    </row>
    <row r="6786" spans="1:22" x14ac:dyDescent="0.25">
      <c r="A6786" s="4" t="s">
        <v>12265</v>
      </c>
      <c r="B6786" t="s">
        <v>129</v>
      </c>
      <c r="C6786" s="1" t="s">
        <v>19</v>
      </c>
      <c r="D6786" t="s">
        <v>20</v>
      </c>
      <c r="E6786" t="s">
        <v>21</v>
      </c>
      <c r="F6786" t="s">
        <v>14971</v>
      </c>
      <c r="G6786" t="s">
        <v>23</v>
      </c>
      <c r="H6786" t="s">
        <v>14972</v>
      </c>
      <c r="I6786" t="s">
        <v>25</v>
      </c>
      <c r="J6786" t="s">
        <v>76</v>
      </c>
      <c r="K6786" t="s">
        <v>155</v>
      </c>
      <c r="L6786" t="s">
        <v>27</v>
      </c>
      <c r="S6786" t="s">
        <v>92</v>
      </c>
      <c r="T6786" t="s">
        <v>3218</v>
      </c>
      <c r="U6786" t="s">
        <v>3218</v>
      </c>
      <c r="V6786" t="str">
        <f t="shared" si="360"/>
        <v>MENOR A 450</v>
      </c>
    </row>
    <row r="6787" spans="1:22" x14ac:dyDescent="0.25">
      <c r="A6787" s="4" t="s">
        <v>12265</v>
      </c>
      <c r="B6787" t="s">
        <v>29</v>
      </c>
      <c r="C6787" s="1" t="s">
        <v>30</v>
      </c>
      <c r="D6787" t="s">
        <v>53</v>
      </c>
      <c r="E6787" t="s">
        <v>21</v>
      </c>
      <c r="F6787" t="s">
        <v>13102</v>
      </c>
      <c r="G6787" t="s">
        <v>23</v>
      </c>
      <c r="H6787" t="s">
        <v>13103</v>
      </c>
      <c r="I6787" t="s">
        <v>25</v>
      </c>
      <c r="J6787" t="s">
        <v>46</v>
      </c>
      <c r="K6787" t="s">
        <v>155</v>
      </c>
      <c r="L6787" t="s">
        <v>27</v>
      </c>
      <c r="S6787" t="s">
        <v>92</v>
      </c>
      <c r="T6787" t="s">
        <v>3218</v>
      </c>
      <c r="U6787" t="s">
        <v>3218</v>
      </c>
      <c r="V6787" t="str">
        <f t="shared" ref="V6787:V6850" si="362">IF(R6787&gt;449.9444444444,"MAYOR A 450","MENOR A 450")</f>
        <v>MENOR A 450</v>
      </c>
    </row>
    <row r="6788" spans="1:22" x14ac:dyDescent="0.25">
      <c r="A6788" s="4" t="s">
        <v>12265</v>
      </c>
      <c r="B6788" t="s">
        <v>66</v>
      </c>
      <c r="C6788" s="1" t="s">
        <v>35</v>
      </c>
      <c r="D6788" t="s">
        <v>20</v>
      </c>
      <c r="E6788" t="s">
        <v>21</v>
      </c>
      <c r="F6788" t="s">
        <v>14410</v>
      </c>
      <c r="G6788" t="s">
        <v>23</v>
      </c>
      <c r="H6788" t="s">
        <v>14411</v>
      </c>
      <c r="I6788" t="s">
        <v>50</v>
      </c>
      <c r="J6788" t="s">
        <v>122</v>
      </c>
      <c r="K6788" t="s">
        <v>155</v>
      </c>
      <c r="L6788" t="s">
        <v>27</v>
      </c>
      <c r="S6788" t="s">
        <v>92</v>
      </c>
      <c r="T6788" t="s">
        <v>3218</v>
      </c>
      <c r="U6788" t="s">
        <v>3218</v>
      </c>
      <c r="V6788" t="str">
        <f t="shared" si="362"/>
        <v>MENOR A 450</v>
      </c>
    </row>
    <row r="6789" spans="1:22" x14ac:dyDescent="0.25">
      <c r="A6789" s="4" t="s">
        <v>12265</v>
      </c>
      <c r="B6789" t="s">
        <v>29</v>
      </c>
      <c r="C6789" s="1" t="s">
        <v>30</v>
      </c>
      <c r="D6789" t="s">
        <v>53</v>
      </c>
      <c r="E6789" t="s">
        <v>21</v>
      </c>
      <c r="F6789" t="s">
        <v>13122</v>
      </c>
      <c r="G6789" t="s">
        <v>23</v>
      </c>
      <c r="H6789" t="s">
        <v>13123</v>
      </c>
      <c r="I6789" t="s">
        <v>50</v>
      </c>
      <c r="J6789" t="s">
        <v>128</v>
      </c>
      <c r="K6789" t="s">
        <v>27</v>
      </c>
      <c r="L6789" t="s">
        <v>27</v>
      </c>
      <c r="S6789" t="s">
        <v>92</v>
      </c>
      <c r="T6789" t="s">
        <v>3218</v>
      </c>
      <c r="U6789" t="s">
        <v>3218</v>
      </c>
      <c r="V6789" t="str">
        <f t="shared" si="362"/>
        <v>MENOR A 450</v>
      </c>
    </row>
    <row r="6790" spans="1:22" x14ac:dyDescent="0.25">
      <c r="A6790" s="4" t="s">
        <v>12265</v>
      </c>
      <c r="B6790" t="s">
        <v>117</v>
      </c>
      <c r="C6790" s="1" t="s">
        <v>19</v>
      </c>
      <c r="D6790" t="s">
        <v>53</v>
      </c>
      <c r="E6790" t="s">
        <v>21</v>
      </c>
      <c r="F6790" t="s">
        <v>13468</v>
      </c>
      <c r="G6790" t="s">
        <v>23</v>
      </c>
      <c r="H6790" t="s">
        <v>13469</v>
      </c>
      <c r="I6790" t="s">
        <v>25</v>
      </c>
      <c r="J6790" t="s">
        <v>33</v>
      </c>
      <c r="K6790" t="s">
        <v>155</v>
      </c>
      <c r="L6790" t="s">
        <v>27</v>
      </c>
      <c r="S6790" t="s">
        <v>92</v>
      </c>
      <c r="T6790" t="s">
        <v>3218</v>
      </c>
      <c r="U6790" t="s">
        <v>3218</v>
      </c>
      <c r="V6790" t="str">
        <f t="shared" si="362"/>
        <v>MENOR A 450</v>
      </c>
    </row>
    <row r="6791" spans="1:22" x14ac:dyDescent="0.25">
      <c r="A6791" s="4" t="s">
        <v>12265</v>
      </c>
      <c r="B6791" t="s">
        <v>29</v>
      </c>
      <c r="C6791" s="1" t="s">
        <v>30</v>
      </c>
      <c r="D6791" t="s">
        <v>53</v>
      </c>
      <c r="E6791" t="s">
        <v>101</v>
      </c>
      <c r="F6791" t="s">
        <v>13108</v>
      </c>
      <c r="G6791" t="s">
        <v>23</v>
      </c>
      <c r="H6791" t="s">
        <v>13109</v>
      </c>
      <c r="I6791" t="s">
        <v>25</v>
      </c>
      <c r="J6791" t="s">
        <v>59</v>
      </c>
      <c r="K6791" t="s">
        <v>27</v>
      </c>
      <c r="L6791" t="s">
        <v>27</v>
      </c>
      <c r="S6791" t="s">
        <v>92</v>
      </c>
      <c r="T6791" t="s">
        <v>3218</v>
      </c>
      <c r="U6791" t="s">
        <v>3218</v>
      </c>
      <c r="V6791" t="str">
        <f t="shared" si="362"/>
        <v>MENOR A 450</v>
      </c>
    </row>
    <row r="6792" spans="1:22" x14ac:dyDescent="0.25">
      <c r="A6792" s="4" t="s">
        <v>12265</v>
      </c>
      <c r="B6792" t="s">
        <v>209</v>
      </c>
      <c r="C6792" s="1" t="s">
        <v>19</v>
      </c>
      <c r="D6792" t="s">
        <v>20</v>
      </c>
      <c r="E6792" t="s">
        <v>21</v>
      </c>
      <c r="F6792" t="s">
        <v>12901</v>
      </c>
      <c r="G6792" t="s">
        <v>23</v>
      </c>
      <c r="H6792" t="s">
        <v>12902</v>
      </c>
      <c r="I6792" t="s">
        <v>25</v>
      </c>
      <c r="J6792" t="s">
        <v>125</v>
      </c>
      <c r="K6792" t="s">
        <v>27</v>
      </c>
      <c r="L6792" t="s">
        <v>27</v>
      </c>
      <c r="S6792" t="s">
        <v>92</v>
      </c>
      <c r="T6792" t="s">
        <v>3218</v>
      </c>
      <c r="U6792" t="s">
        <v>3218</v>
      </c>
      <c r="V6792" t="str">
        <f t="shared" si="362"/>
        <v>MENOR A 450</v>
      </c>
    </row>
    <row r="6793" spans="1:22" x14ac:dyDescent="0.25">
      <c r="A6793" s="4" t="s">
        <v>12265</v>
      </c>
      <c r="B6793" t="s">
        <v>89</v>
      </c>
      <c r="C6793" s="1" t="s">
        <v>30</v>
      </c>
      <c r="D6793" t="s">
        <v>53</v>
      </c>
      <c r="E6793" t="s">
        <v>101</v>
      </c>
      <c r="F6793" t="s">
        <v>13150</v>
      </c>
      <c r="G6793" t="s">
        <v>23</v>
      </c>
      <c r="H6793" t="s">
        <v>13151</v>
      </c>
      <c r="I6793" t="s">
        <v>50</v>
      </c>
      <c r="J6793" t="s">
        <v>69</v>
      </c>
      <c r="K6793" t="s">
        <v>27</v>
      </c>
      <c r="L6793" t="s">
        <v>27</v>
      </c>
      <c r="S6793" t="s">
        <v>92</v>
      </c>
      <c r="T6793" t="s">
        <v>3218</v>
      </c>
      <c r="U6793" t="s">
        <v>3218</v>
      </c>
      <c r="V6793" t="str">
        <f t="shared" si="362"/>
        <v>MENOR A 450</v>
      </c>
    </row>
    <row r="6794" spans="1:22" x14ac:dyDescent="0.25">
      <c r="A6794" s="4" t="s">
        <v>12265</v>
      </c>
      <c r="B6794" t="s">
        <v>66</v>
      </c>
      <c r="C6794" s="1" t="s">
        <v>35</v>
      </c>
      <c r="D6794" t="s">
        <v>20</v>
      </c>
      <c r="E6794" t="s">
        <v>21</v>
      </c>
      <c r="F6794" t="s">
        <v>14402</v>
      </c>
      <c r="G6794" t="s">
        <v>23</v>
      </c>
      <c r="H6794" t="s">
        <v>14403</v>
      </c>
      <c r="I6794" t="s">
        <v>50</v>
      </c>
      <c r="J6794" t="s">
        <v>185</v>
      </c>
      <c r="K6794" t="s">
        <v>155</v>
      </c>
      <c r="L6794" t="s">
        <v>27</v>
      </c>
      <c r="S6794" t="s">
        <v>92</v>
      </c>
      <c r="T6794" t="s">
        <v>3218</v>
      </c>
      <c r="U6794" t="s">
        <v>3218</v>
      </c>
      <c r="V6794" t="str">
        <f t="shared" si="362"/>
        <v>MENOR A 450</v>
      </c>
    </row>
    <row r="6795" spans="1:22" x14ac:dyDescent="0.25">
      <c r="A6795" s="4" t="s">
        <v>12265</v>
      </c>
      <c r="B6795" t="s">
        <v>34</v>
      </c>
      <c r="C6795" s="1" t="s">
        <v>35</v>
      </c>
      <c r="D6795" t="s">
        <v>20</v>
      </c>
      <c r="E6795" t="s">
        <v>21</v>
      </c>
      <c r="F6795" t="s">
        <v>14207</v>
      </c>
      <c r="G6795" t="s">
        <v>23</v>
      </c>
      <c r="H6795" t="s">
        <v>14208</v>
      </c>
      <c r="I6795" t="s">
        <v>50</v>
      </c>
      <c r="J6795" t="s">
        <v>69</v>
      </c>
      <c r="K6795" t="s">
        <v>155</v>
      </c>
      <c r="L6795" t="s">
        <v>27</v>
      </c>
      <c r="S6795" t="s">
        <v>92</v>
      </c>
      <c r="T6795" t="s">
        <v>3218</v>
      </c>
      <c r="U6795" t="s">
        <v>3218</v>
      </c>
      <c r="V6795" t="str">
        <f t="shared" si="362"/>
        <v>MENOR A 450</v>
      </c>
    </row>
    <row r="6796" spans="1:22" x14ac:dyDescent="0.25">
      <c r="A6796" s="4" t="s">
        <v>12265</v>
      </c>
      <c r="B6796" t="s">
        <v>70</v>
      </c>
      <c r="C6796" s="1" t="s">
        <v>35</v>
      </c>
      <c r="D6796" t="s">
        <v>20</v>
      </c>
      <c r="E6796" t="s">
        <v>101</v>
      </c>
      <c r="F6796" t="s">
        <v>14227</v>
      </c>
      <c r="G6796" t="s">
        <v>23</v>
      </c>
      <c r="H6796" t="s">
        <v>14228</v>
      </c>
      <c r="I6796" t="s">
        <v>25</v>
      </c>
      <c r="J6796" t="s">
        <v>69</v>
      </c>
      <c r="K6796" t="s">
        <v>155</v>
      </c>
      <c r="L6796" t="s">
        <v>27</v>
      </c>
      <c r="S6796" t="s">
        <v>92</v>
      </c>
      <c r="T6796" t="s">
        <v>3218</v>
      </c>
      <c r="U6796" t="s">
        <v>3218</v>
      </c>
      <c r="V6796" t="str">
        <f t="shared" si="362"/>
        <v>MENOR A 450</v>
      </c>
    </row>
    <row r="6797" spans="1:22" x14ac:dyDescent="0.25">
      <c r="A6797" s="4" t="s">
        <v>12265</v>
      </c>
      <c r="B6797" t="s">
        <v>66</v>
      </c>
      <c r="C6797" s="1" t="s">
        <v>35</v>
      </c>
      <c r="D6797" t="s">
        <v>20</v>
      </c>
      <c r="E6797" t="s">
        <v>21</v>
      </c>
      <c r="F6797" t="s">
        <v>14376</v>
      </c>
      <c r="G6797" t="s">
        <v>23</v>
      </c>
      <c r="H6797" t="s">
        <v>14377</v>
      </c>
      <c r="I6797" t="s">
        <v>50</v>
      </c>
      <c r="J6797" t="s">
        <v>76</v>
      </c>
      <c r="K6797" t="s">
        <v>155</v>
      </c>
      <c r="L6797" t="s">
        <v>27</v>
      </c>
      <c r="S6797" t="s">
        <v>92</v>
      </c>
      <c r="T6797" t="s">
        <v>3218</v>
      </c>
      <c r="U6797" t="s">
        <v>3218</v>
      </c>
      <c r="V6797" t="str">
        <f t="shared" si="362"/>
        <v>MENOR A 450</v>
      </c>
    </row>
    <row r="6798" spans="1:22" x14ac:dyDescent="0.25">
      <c r="A6798" s="4" t="s">
        <v>12265</v>
      </c>
      <c r="B6798" t="s">
        <v>29</v>
      </c>
      <c r="C6798" s="1" t="s">
        <v>30</v>
      </c>
      <c r="D6798" t="s">
        <v>53</v>
      </c>
      <c r="E6798" t="s">
        <v>21</v>
      </c>
      <c r="F6798" t="s">
        <v>13098</v>
      </c>
      <c r="G6798" t="s">
        <v>23</v>
      </c>
      <c r="H6798" t="s">
        <v>13099</v>
      </c>
      <c r="I6798" t="s">
        <v>25</v>
      </c>
      <c r="J6798" t="s">
        <v>76</v>
      </c>
      <c r="K6798" t="s">
        <v>155</v>
      </c>
      <c r="L6798" t="s">
        <v>27</v>
      </c>
      <c r="S6798" t="s">
        <v>92</v>
      </c>
      <c r="T6798" t="s">
        <v>3218</v>
      </c>
      <c r="U6798" t="s">
        <v>3218</v>
      </c>
      <c r="V6798" t="str">
        <f t="shared" si="362"/>
        <v>MENOR A 450</v>
      </c>
    </row>
    <row r="6799" spans="1:22" x14ac:dyDescent="0.25">
      <c r="A6799" s="4" t="s">
        <v>12265</v>
      </c>
      <c r="B6799" t="s">
        <v>106</v>
      </c>
      <c r="C6799" s="1" t="s">
        <v>97</v>
      </c>
      <c r="D6799" t="s">
        <v>53</v>
      </c>
      <c r="E6799" t="s">
        <v>21</v>
      </c>
      <c r="F6799" t="s">
        <v>12453</v>
      </c>
      <c r="G6799" t="s">
        <v>23</v>
      </c>
      <c r="H6799" t="s">
        <v>12454</v>
      </c>
      <c r="I6799" t="s">
        <v>50</v>
      </c>
      <c r="J6799" t="s">
        <v>250</v>
      </c>
      <c r="K6799" t="s">
        <v>27</v>
      </c>
      <c r="L6799" t="s">
        <v>27</v>
      </c>
      <c r="S6799" t="s">
        <v>92</v>
      </c>
      <c r="T6799" t="s">
        <v>3218</v>
      </c>
      <c r="U6799" t="s">
        <v>3218</v>
      </c>
      <c r="V6799" t="str">
        <f t="shared" si="362"/>
        <v>MENOR A 450</v>
      </c>
    </row>
    <row r="6800" spans="1:22" x14ac:dyDescent="0.25">
      <c r="A6800" s="4" t="s">
        <v>12265</v>
      </c>
      <c r="B6800" t="s">
        <v>29</v>
      </c>
      <c r="C6800" s="1" t="s">
        <v>30</v>
      </c>
      <c r="D6800" t="s">
        <v>53</v>
      </c>
      <c r="E6800" t="s">
        <v>21</v>
      </c>
      <c r="F6800" t="s">
        <v>13110</v>
      </c>
      <c r="G6800" t="s">
        <v>23</v>
      </c>
      <c r="H6800" t="s">
        <v>13111</v>
      </c>
      <c r="I6800" t="s">
        <v>50</v>
      </c>
      <c r="J6800" t="s">
        <v>712</v>
      </c>
      <c r="K6800" t="s">
        <v>27</v>
      </c>
      <c r="L6800" t="s">
        <v>27</v>
      </c>
      <c r="S6800" t="s">
        <v>92</v>
      </c>
      <c r="T6800" t="s">
        <v>3218</v>
      </c>
      <c r="U6800" t="s">
        <v>3218</v>
      </c>
      <c r="V6800" t="str">
        <f t="shared" si="362"/>
        <v>MENOR A 450</v>
      </c>
    </row>
    <row r="6801" spans="1:22" x14ac:dyDescent="0.25">
      <c r="A6801" s="4" t="s">
        <v>12265</v>
      </c>
      <c r="B6801" t="s">
        <v>129</v>
      </c>
      <c r="C6801" s="1" t="s">
        <v>19</v>
      </c>
      <c r="D6801" t="s">
        <v>20</v>
      </c>
      <c r="E6801" t="s">
        <v>21</v>
      </c>
      <c r="F6801" t="s">
        <v>15037</v>
      </c>
      <c r="G6801" t="s">
        <v>23</v>
      </c>
      <c r="H6801" t="s">
        <v>15038</v>
      </c>
      <c r="I6801" t="s">
        <v>25</v>
      </c>
      <c r="J6801" t="s">
        <v>69</v>
      </c>
      <c r="K6801" t="s">
        <v>155</v>
      </c>
      <c r="L6801" t="s">
        <v>27</v>
      </c>
      <c r="S6801" t="s">
        <v>92</v>
      </c>
      <c r="T6801" t="s">
        <v>3218</v>
      </c>
      <c r="U6801" t="s">
        <v>3218</v>
      </c>
      <c r="V6801" t="str">
        <f t="shared" si="362"/>
        <v>MENOR A 450</v>
      </c>
    </row>
    <row r="6802" spans="1:22" x14ac:dyDescent="0.25">
      <c r="A6802" s="4" t="s">
        <v>12265</v>
      </c>
      <c r="B6802" t="s">
        <v>142</v>
      </c>
      <c r="C6802" s="1" t="s">
        <v>97</v>
      </c>
      <c r="D6802" t="s">
        <v>20</v>
      </c>
      <c r="E6802" t="s">
        <v>101</v>
      </c>
      <c r="F6802" t="s">
        <v>14452</v>
      </c>
      <c r="G6802" t="s">
        <v>23</v>
      </c>
      <c r="H6802" t="s">
        <v>14453</v>
      </c>
      <c r="I6802" t="s">
        <v>50</v>
      </c>
      <c r="J6802" t="s">
        <v>253</v>
      </c>
      <c r="K6802" t="s">
        <v>27</v>
      </c>
      <c r="L6802" t="s">
        <v>155</v>
      </c>
      <c r="S6802" t="s">
        <v>92</v>
      </c>
      <c r="T6802" t="s">
        <v>3218</v>
      </c>
      <c r="U6802" t="s">
        <v>3218</v>
      </c>
      <c r="V6802" t="str">
        <f t="shared" si="362"/>
        <v>MENOR A 450</v>
      </c>
    </row>
    <row r="6803" spans="1:22" x14ac:dyDescent="0.25">
      <c r="A6803" s="4" t="s">
        <v>12265</v>
      </c>
      <c r="B6803" t="s">
        <v>209</v>
      </c>
      <c r="C6803" s="1" t="s">
        <v>19</v>
      </c>
      <c r="D6803" t="s">
        <v>20</v>
      </c>
      <c r="E6803" t="s">
        <v>101</v>
      </c>
      <c r="F6803" t="s">
        <v>12911</v>
      </c>
      <c r="G6803" t="s">
        <v>23</v>
      </c>
      <c r="H6803" t="s">
        <v>12912</v>
      </c>
      <c r="I6803" t="s">
        <v>25</v>
      </c>
      <c r="J6803" t="s">
        <v>912</v>
      </c>
      <c r="K6803" t="s">
        <v>27</v>
      </c>
      <c r="L6803" t="s">
        <v>155</v>
      </c>
      <c r="S6803" t="s">
        <v>92</v>
      </c>
      <c r="T6803" t="s">
        <v>3218</v>
      </c>
      <c r="U6803" t="s">
        <v>3218</v>
      </c>
      <c r="V6803" t="str">
        <f t="shared" si="362"/>
        <v>MENOR A 450</v>
      </c>
    </row>
    <row r="6804" spans="1:22" x14ac:dyDescent="0.25">
      <c r="A6804" s="4" t="s">
        <v>12265</v>
      </c>
      <c r="B6804" t="s">
        <v>209</v>
      </c>
      <c r="C6804" s="1" t="s">
        <v>19</v>
      </c>
      <c r="D6804" t="s">
        <v>20</v>
      </c>
      <c r="E6804" t="s">
        <v>101</v>
      </c>
      <c r="F6804" t="s">
        <v>12977</v>
      </c>
      <c r="G6804" t="s">
        <v>23</v>
      </c>
      <c r="H6804" t="s">
        <v>12978</v>
      </c>
      <c r="I6804" t="s">
        <v>25</v>
      </c>
      <c r="J6804" t="s">
        <v>100</v>
      </c>
      <c r="K6804" t="s">
        <v>27</v>
      </c>
      <c r="L6804" t="s">
        <v>155</v>
      </c>
      <c r="S6804" t="s">
        <v>92</v>
      </c>
      <c r="T6804" t="s">
        <v>3218</v>
      </c>
      <c r="U6804" t="s">
        <v>3218</v>
      </c>
      <c r="V6804" t="str">
        <f t="shared" si="362"/>
        <v>MENOR A 450</v>
      </c>
    </row>
    <row r="6805" spans="1:22" x14ac:dyDescent="0.25">
      <c r="A6805" s="4" t="s">
        <v>12265</v>
      </c>
      <c r="B6805" t="s">
        <v>89</v>
      </c>
      <c r="C6805" s="1" t="s">
        <v>30</v>
      </c>
      <c r="D6805" t="s">
        <v>53</v>
      </c>
      <c r="E6805" t="s">
        <v>21</v>
      </c>
      <c r="F6805" t="s">
        <v>13140</v>
      </c>
      <c r="G6805" t="s">
        <v>23</v>
      </c>
      <c r="H6805" t="s">
        <v>13141</v>
      </c>
      <c r="I6805" t="s">
        <v>25</v>
      </c>
      <c r="J6805" t="s">
        <v>258</v>
      </c>
      <c r="K6805" t="s">
        <v>27</v>
      </c>
      <c r="L6805" t="s">
        <v>155</v>
      </c>
      <c r="S6805" t="s">
        <v>92</v>
      </c>
      <c r="T6805" t="s">
        <v>3218</v>
      </c>
      <c r="U6805" t="s">
        <v>3218</v>
      </c>
      <c r="V6805" t="str">
        <f t="shared" si="362"/>
        <v>MENOR A 450</v>
      </c>
    </row>
    <row r="6806" spans="1:22" x14ac:dyDescent="0.25">
      <c r="A6806" s="4" t="s">
        <v>12265</v>
      </c>
      <c r="B6806" t="s">
        <v>89</v>
      </c>
      <c r="C6806" s="1" t="s">
        <v>30</v>
      </c>
      <c r="D6806" t="s">
        <v>53</v>
      </c>
      <c r="E6806" t="s">
        <v>21</v>
      </c>
      <c r="F6806" t="s">
        <v>13154</v>
      </c>
      <c r="G6806" t="s">
        <v>23</v>
      </c>
      <c r="H6806" t="s">
        <v>13155</v>
      </c>
      <c r="I6806" t="s">
        <v>25</v>
      </c>
      <c r="J6806" t="s">
        <v>258</v>
      </c>
      <c r="K6806" t="s">
        <v>27</v>
      </c>
      <c r="L6806" t="s">
        <v>155</v>
      </c>
      <c r="S6806" t="s">
        <v>92</v>
      </c>
      <c r="T6806" t="s">
        <v>3218</v>
      </c>
      <c r="U6806" t="s">
        <v>3218</v>
      </c>
      <c r="V6806" t="str">
        <f t="shared" si="362"/>
        <v>MENOR A 450</v>
      </c>
    </row>
    <row r="6807" spans="1:22" x14ac:dyDescent="0.25">
      <c r="A6807" s="4" t="s">
        <v>12265</v>
      </c>
      <c r="B6807" t="s">
        <v>612</v>
      </c>
      <c r="C6807" s="1" t="s">
        <v>30</v>
      </c>
      <c r="D6807" t="s">
        <v>20</v>
      </c>
      <c r="E6807" t="s">
        <v>21</v>
      </c>
      <c r="F6807" t="s">
        <v>14726</v>
      </c>
      <c r="G6807" t="s">
        <v>23</v>
      </c>
      <c r="H6807" t="s">
        <v>14727</v>
      </c>
      <c r="I6807" t="s">
        <v>50</v>
      </c>
      <c r="J6807" t="s">
        <v>113</v>
      </c>
      <c r="K6807" t="s">
        <v>27</v>
      </c>
      <c r="L6807" t="s">
        <v>155</v>
      </c>
      <c r="S6807" t="s">
        <v>92</v>
      </c>
      <c r="T6807" t="s">
        <v>3218</v>
      </c>
      <c r="U6807" t="s">
        <v>3218</v>
      </c>
      <c r="V6807" t="str">
        <f t="shared" si="362"/>
        <v>MENOR A 450</v>
      </c>
    </row>
    <row r="6808" spans="1:22" x14ac:dyDescent="0.25">
      <c r="A6808" s="4" t="s">
        <v>12265</v>
      </c>
      <c r="B6808" t="s">
        <v>117</v>
      </c>
      <c r="C6808" s="1" t="s">
        <v>19</v>
      </c>
      <c r="D6808" t="s">
        <v>53</v>
      </c>
      <c r="E6808" t="s">
        <v>21</v>
      </c>
      <c r="F6808" t="s">
        <v>13512</v>
      </c>
      <c r="G6808" t="s">
        <v>23</v>
      </c>
      <c r="H6808" t="s">
        <v>13513</v>
      </c>
      <c r="I6808" t="s">
        <v>50</v>
      </c>
      <c r="J6808" t="s">
        <v>912</v>
      </c>
      <c r="K6808" t="s">
        <v>27</v>
      </c>
      <c r="L6808" t="s">
        <v>155</v>
      </c>
      <c r="S6808" t="s">
        <v>92</v>
      </c>
      <c r="T6808" t="s">
        <v>3218</v>
      </c>
      <c r="U6808" t="s">
        <v>3218</v>
      </c>
      <c r="V6808" t="str">
        <f t="shared" si="362"/>
        <v>MENOR A 450</v>
      </c>
    </row>
    <row r="6809" spans="1:22" x14ac:dyDescent="0.25">
      <c r="A6809" s="4" t="s">
        <v>12265</v>
      </c>
      <c r="B6809" t="s">
        <v>117</v>
      </c>
      <c r="C6809" s="1" t="s">
        <v>19</v>
      </c>
      <c r="D6809" t="s">
        <v>53</v>
      </c>
      <c r="E6809" t="s">
        <v>101</v>
      </c>
      <c r="F6809" t="s">
        <v>13434</v>
      </c>
      <c r="G6809" t="s">
        <v>23</v>
      </c>
      <c r="H6809" t="s">
        <v>13435</v>
      </c>
      <c r="I6809" t="s">
        <v>25</v>
      </c>
      <c r="J6809" t="s">
        <v>224</v>
      </c>
      <c r="K6809" t="s">
        <v>27</v>
      </c>
      <c r="L6809" t="s">
        <v>155</v>
      </c>
      <c r="S6809" t="s">
        <v>92</v>
      </c>
      <c r="T6809" t="s">
        <v>3218</v>
      </c>
      <c r="U6809" t="s">
        <v>3218</v>
      </c>
      <c r="V6809" t="str">
        <f t="shared" si="362"/>
        <v>MENOR A 450</v>
      </c>
    </row>
    <row r="6810" spans="1:22" x14ac:dyDescent="0.25">
      <c r="A6810" s="4" t="s">
        <v>12265</v>
      </c>
      <c r="B6810" t="s">
        <v>106</v>
      </c>
      <c r="C6810" s="1" t="s">
        <v>97</v>
      </c>
      <c r="D6810" t="s">
        <v>53</v>
      </c>
      <c r="E6810" t="s">
        <v>21</v>
      </c>
      <c r="F6810" t="s">
        <v>12461</v>
      </c>
      <c r="G6810" t="s">
        <v>23</v>
      </c>
      <c r="H6810" t="s">
        <v>12462</v>
      </c>
      <c r="I6810" t="s">
        <v>25</v>
      </c>
      <c r="J6810" t="s">
        <v>38</v>
      </c>
      <c r="K6810" t="s">
        <v>27</v>
      </c>
      <c r="L6810" t="s">
        <v>155</v>
      </c>
      <c r="S6810" t="s">
        <v>92</v>
      </c>
      <c r="T6810" t="s">
        <v>3218</v>
      </c>
      <c r="U6810" t="s">
        <v>3218</v>
      </c>
      <c r="V6810" t="str">
        <f t="shared" si="362"/>
        <v>MENOR A 450</v>
      </c>
    </row>
    <row r="6811" spans="1:22" x14ac:dyDescent="0.25">
      <c r="A6811" s="4" t="s">
        <v>12265</v>
      </c>
      <c r="B6811" t="s">
        <v>117</v>
      </c>
      <c r="C6811" s="1" t="s">
        <v>19</v>
      </c>
      <c r="D6811" t="s">
        <v>53</v>
      </c>
      <c r="E6811" t="s">
        <v>21</v>
      </c>
      <c r="F6811" t="s">
        <v>13492</v>
      </c>
      <c r="G6811" t="s">
        <v>23</v>
      </c>
      <c r="H6811" t="s">
        <v>13493</v>
      </c>
      <c r="I6811" t="s">
        <v>50</v>
      </c>
      <c r="J6811" t="s">
        <v>73</v>
      </c>
      <c r="K6811" t="s">
        <v>27</v>
      </c>
      <c r="L6811" t="s">
        <v>155</v>
      </c>
      <c r="S6811" t="s">
        <v>92</v>
      </c>
      <c r="T6811" t="s">
        <v>3218</v>
      </c>
      <c r="U6811" t="s">
        <v>3218</v>
      </c>
      <c r="V6811" t="str">
        <f t="shared" si="362"/>
        <v>MENOR A 450</v>
      </c>
    </row>
    <row r="6812" spans="1:22" x14ac:dyDescent="0.25">
      <c r="A6812" s="4" t="s">
        <v>12265</v>
      </c>
      <c r="B6812" t="s">
        <v>34</v>
      </c>
      <c r="C6812" s="1" t="s">
        <v>35</v>
      </c>
      <c r="D6812" t="s">
        <v>20</v>
      </c>
      <c r="E6812" t="s">
        <v>101</v>
      </c>
      <c r="F6812" t="s">
        <v>14209</v>
      </c>
      <c r="G6812" t="s">
        <v>23</v>
      </c>
      <c r="H6812" t="s">
        <v>14210</v>
      </c>
      <c r="I6812" t="s">
        <v>25</v>
      </c>
      <c r="J6812" t="s">
        <v>42</v>
      </c>
      <c r="K6812" t="s">
        <v>27</v>
      </c>
      <c r="L6812" t="s">
        <v>155</v>
      </c>
      <c r="S6812" t="s">
        <v>92</v>
      </c>
      <c r="T6812" t="s">
        <v>3218</v>
      </c>
      <c r="U6812" t="s">
        <v>3218</v>
      </c>
      <c r="V6812" t="str">
        <f t="shared" si="362"/>
        <v>MENOR A 450</v>
      </c>
    </row>
    <row r="6813" spans="1:22" x14ac:dyDescent="0.25">
      <c r="A6813" s="4" t="s">
        <v>12265</v>
      </c>
      <c r="B6813" t="s">
        <v>106</v>
      </c>
      <c r="C6813" s="1" t="s">
        <v>97</v>
      </c>
      <c r="D6813" t="s">
        <v>53</v>
      </c>
      <c r="E6813" t="s">
        <v>21</v>
      </c>
      <c r="F6813" t="s">
        <v>12425</v>
      </c>
      <c r="G6813" t="s">
        <v>23</v>
      </c>
      <c r="H6813" t="s">
        <v>12426</v>
      </c>
      <c r="I6813" t="s">
        <v>25</v>
      </c>
      <c r="J6813" t="s">
        <v>250</v>
      </c>
      <c r="K6813" t="s">
        <v>27</v>
      </c>
      <c r="L6813" t="s">
        <v>155</v>
      </c>
      <c r="S6813" t="s">
        <v>92</v>
      </c>
      <c r="T6813" t="s">
        <v>3218</v>
      </c>
      <c r="U6813" t="s">
        <v>3218</v>
      </c>
      <c r="V6813" t="str">
        <f t="shared" si="362"/>
        <v>MENOR A 450</v>
      </c>
    </row>
    <row r="6814" spans="1:22" x14ac:dyDescent="0.25">
      <c r="A6814" s="4" t="s">
        <v>12265</v>
      </c>
      <c r="B6814" t="s">
        <v>18</v>
      </c>
      <c r="C6814" s="1" t="s">
        <v>19</v>
      </c>
      <c r="D6814" t="s">
        <v>20</v>
      </c>
      <c r="E6814" t="s">
        <v>101</v>
      </c>
      <c r="F6814" t="s">
        <v>15205</v>
      </c>
      <c r="G6814" t="s">
        <v>23</v>
      </c>
      <c r="H6814" t="s">
        <v>15206</v>
      </c>
      <c r="I6814" t="s">
        <v>50</v>
      </c>
      <c r="J6814" t="s">
        <v>253</v>
      </c>
      <c r="K6814" t="s">
        <v>27</v>
      </c>
      <c r="L6814" t="s">
        <v>155</v>
      </c>
      <c r="S6814" t="s">
        <v>92</v>
      </c>
      <c r="T6814" t="s">
        <v>3218</v>
      </c>
      <c r="U6814" t="s">
        <v>3218</v>
      </c>
      <c r="V6814" t="str">
        <f t="shared" si="362"/>
        <v>MENOR A 450</v>
      </c>
    </row>
    <row r="6815" spans="1:22" x14ac:dyDescent="0.25">
      <c r="A6815" s="4" t="s">
        <v>12265</v>
      </c>
      <c r="B6815" t="s">
        <v>96</v>
      </c>
      <c r="C6815" s="1" t="s">
        <v>97</v>
      </c>
      <c r="D6815" t="s">
        <v>53</v>
      </c>
      <c r="E6815" t="s">
        <v>101</v>
      </c>
      <c r="F6815" t="s">
        <v>14701</v>
      </c>
      <c r="G6815" t="s">
        <v>23</v>
      </c>
      <c r="H6815" t="s">
        <v>14702</v>
      </c>
      <c r="I6815" t="s">
        <v>25</v>
      </c>
      <c r="J6815" t="s">
        <v>7349</v>
      </c>
      <c r="K6815" t="s">
        <v>155</v>
      </c>
      <c r="L6815" t="s">
        <v>155</v>
      </c>
      <c r="S6815" t="s">
        <v>92</v>
      </c>
      <c r="T6815" t="s">
        <v>3218</v>
      </c>
      <c r="U6815" t="s">
        <v>3218</v>
      </c>
      <c r="V6815" t="str">
        <f t="shared" si="362"/>
        <v>MENOR A 450</v>
      </c>
    </row>
    <row r="6816" spans="1:22" x14ac:dyDescent="0.25">
      <c r="A6816" s="4" t="s">
        <v>12265</v>
      </c>
      <c r="B6816" t="s">
        <v>106</v>
      </c>
      <c r="C6816" s="1" t="s">
        <v>97</v>
      </c>
      <c r="D6816" t="s">
        <v>53</v>
      </c>
      <c r="E6816" t="s">
        <v>21</v>
      </c>
      <c r="F6816" t="s">
        <v>12441</v>
      </c>
      <c r="G6816" t="s">
        <v>23</v>
      </c>
      <c r="H6816" t="s">
        <v>12442</v>
      </c>
      <c r="I6816" t="s">
        <v>50</v>
      </c>
      <c r="J6816" t="s">
        <v>122</v>
      </c>
      <c r="K6816" t="s">
        <v>155</v>
      </c>
      <c r="L6816" t="s">
        <v>155</v>
      </c>
      <c r="S6816" t="s">
        <v>92</v>
      </c>
      <c r="T6816" t="s">
        <v>3218</v>
      </c>
      <c r="U6816" t="s">
        <v>3218</v>
      </c>
      <c r="V6816" t="str">
        <f t="shared" si="362"/>
        <v>MENOR A 450</v>
      </c>
    </row>
    <row r="6817" spans="1:22" x14ac:dyDescent="0.25">
      <c r="A6817" s="4" t="s">
        <v>12265</v>
      </c>
      <c r="B6817" t="s">
        <v>106</v>
      </c>
      <c r="C6817" s="1" t="s">
        <v>97</v>
      </c>
      <c r="D6817" t="s">
        <v>53</v>
      </c>
      <c r="E6817" t="s">
        <v>21</v>
      </c>
      <c r="F6817" t="s">
        <v>12471</v>
      </c>
      <c r="G6817" t="s">
        <v>23</v>
      </c>
      <c r="H6817" t="s">
        <v>12472</v>
      </c>
      <c r="I6817" t="s">
        <v>25</v>
      </c>
      <c r="J6817" t="s">
        <v>122</v>
      </c>
      <c r="K6817" t="s">
        <v>155</v>
      </c>
      <c r="L6817" t="s">
        <v>155</v>
      </c>
      <c r="S6817" t="s">
        <v>92</v>
      </c>
      <c r="T6817" t="s">
        <v>3218</v>
      </c>
      <c r="U6817" t="s">
        <v>3218</v>
      </c>
      <c r="V6817" t="str">
        <f t="shared" si="362"/>
        <v>MENOR A 450</v>
      </c>
    </row>
    <row r="6818" spans="1:22" x14ac:dyDescent="0.25">
      <c r="A6818" s="4" t="s">
        <v>12265</v>
      </c>
      <c r="B6818" t="s">
        <v>106</v>
      </c>
      <c r="C6818" s="1" t="s">
        <v>97</v>
      </c>
      <c r="D6818" t="s">
        <v>20</v>
      </c>
      <c r="E6818" t="s">
        <v>101</v>
      </c>
      <c r="F6818" t="s">
        <v>12294</v>
      </c>
      <c r="G6818" t="s">
        <v>23</v>
      </c>
      <c r="H6818" t="s">
        <v>12295</v>
      </c>
      <c r="I6818" t="s">
        <v>25</v>
      </c>
      <c r="J6818" t="s">
        <v>145</v>
      </c>
      <c r="K6818" t="s">
        <v>155</v>
      </c>
      <c r="L6818" t="s">
        <v>155</v>
      </c>
      <c r="S6818" t="s">
        <v>92</v>
      </c>
      <c r="T6818" t="s">
        <v>3218</v>
      </c>
      <c r="U6818" t="s">
        <v>3218</v>
      </c>
      <c r="V6818" t="str">
        <f t="shared" si="362"/>
        <v>MENOR A 450</v>
      </c>
    </row>
    <row r="6819" spans="1:22" x14ac:dyDescent="0.25">
      <c r="A6819" s="4" t="s">
        <v>12265</v>
      </c>
      <c r="B6819" t="s">
        <v>117</v>
      </c>
      <c r="C6819" s="1" t="s">
        <v>19</v>
      </c>
      <c r="D6819" t="s">
        <v>53</v>
      </c>
      <c r="E6819" t="s">
        <v>21</v>
      </c>
      <c r="F6819" t="s">
        <v>6811</v>
      </c>
      <c r="G6819" t="s">
        <v>23</v>
      </c>
      <c r="H6819" t="s">
        <v>6812</v>
      </c>
      <c r="I6819" t="s">
        <v>25</v>
      </c>
      <c r="J6819" t="s">
        <v>185</v>
      </c>
      <c r="K6819" t="s">
        <v>155</v>
      </c>
      <c r="L6819" t="s">
        <v>155</v>
      </c>
      <c r="S6819" t="s">
        <v>92</v>
      </c>
      <c r="T6819" t="s">
        <v>3218</v>
      </c>
      <c r="U6819" t="s">
        <v>3218</v>
      </c>
      <c r="V6819" t="str">
        <f t="shared" si="362"/>
        <v>MENOR A 450</v>
      </c>
    </row>
    <row r="6820" spans="1:22" x14ac:dyDescent="0.25">
      <c r="A6820" s="4" t="s">
        <v>12265</v>
      </c>
      <c r="B6820" t="s">
        <v>96</v>
      </c>
      <c r="C6820" s="1" t="s">
        <v>97</v>
      </c>
      <c r="D6820" t="s">
        <v>53</v>
      </c>
      <c r="E6820" t="s">
        <v>21</v>
      </c>
      <c r="F6820" t="s">
        <v>14671</v>
      </c>
      <c r="G6820" t="s">
        <v>23</v>
      </c>
      <c r="H6820" t="s">
        <v>14672</v>
      </c>
      <c r="I6820" t="s">
        <v>25</v>
      </c>
      <c r="J6820" t="s">
        <v>185</v>
      </c>
      <c r="K6820" t="s">
        <v>155</v>
      </c>
      <c r="L6820" t="s">
        <v>155</v>
      </c>
      <c r="S6820" t="s">
        <v>92</v>
      </c>
      <c r="T6820" t="s">
        <v>3218</v>
      </c>
      <c r="U6820" t="s">
        <v>3218</v>
      </c>
      <c r="V6820" t="str">
        <f t="shared" si="362"/>
        <v>MENOR A 450</v>
      </c>
    </row>
    <row r="6821" spans="1:22" x14ac:dyDescent="0.25">
      <c r="A6821" s="4" t="s">
        <v>12265</v>
      </c>
      <c r="B6821" t="s">
        <v>96</v>
      </c>
      <c r="C6821" s="1" t="s">
        <v>97</v>
      </c>
      <c r="D6821" t="s">
        <v>53</v>
      </c>
      <c r="E6821" t="s">
        <v>21</v>
      </c>
      <c r="F6821" t="s">
        <v>14673</v>
      </c>
      <c r="G6821" t="s">
        <v>23</v>
      </c>
      <c r="H6821" t="s">
        <v>14674</v>
      </c>
      <c r="I6821" t="s">
        <v>50</v>
      </c>
      <c r="J6821" t="s">
        <v>63</v>
      </c>
      <c r="K6821" t="s">
        <v>155</v>
      </c>
      <c r="L6821" t="s">
        <v>155</v>
      </c>
      <c r="S6821" t="s">
        <v>92</v>
      </c>
      <c r="T6821" t="s">
        <v>3218</v>
      </c>
      <c r="U6821" t="s">
        <v>3218</v>
      </c>
      <c r="V6821" t="str">
        <f t="shared" si="362"/>
        <v>MENOR A 450</v>
      </c>
    </row>
    <row r="6822" spans="1:22" x14ac:dyDescent="0.25">
      <c r="A6822" s="4" t="s">
        <v>12265</v>
      </c>
      <c r="B6822" t="s">
        <v>96</v>
      </c>
      <c r="C6822" s="1" t="s">
        <v>97</v>
      </c>
      <c r="D6822" t="s">
        <v>53</v>
      </c>
      <c r="E6822" t="s">
        <v>21</v>
      </c>
      <c r="F6822" t="s">
        <v>14689</v>
      </c>
      <c r="G6822" t="s">
        <v>23</v>
      </c>
      <c r="H6822" t="s">
        <v>14690</v>
      </c>
      <c r="I6822" t="s">
        <v>50</v>
      </c>
      <c r="J6822" t="s">
        <v>63</v>
      </c>
      <c r="K6822" t="s">
        <v>155</v>
      </c>
      <c r="L6822" t="s">
        <v>155</v>
      </c>
      <c r="S6822" t="s">
        <v>92</v>
      </c>
      <c r="T6822" t="s">
        <v>3218</v>
      </c>
      <c r="U6822" t="s">
        <v>3218</v>
      </c>
      <c r="V6822" t="str">
        <f t="shared" si="362"/>
        <v>MENOR A 450</v>
      </c>
    </row>
    <row r="6823" spans="1:22" x14ac:dyDescent="0.25">
      <c r="A6823" s="4" t="s">
        <v>12265</v>
      </c>
      <c r="B6823" t="s">
        <v>106</v>
      </c>
      <c r="C6823" s="1" t="s">
        <v>97</v>
      </c>
      <c r="D6823" t="s">
        <v>53</v>
      </c>
      <c r="E6823" t="s">
        <v>21</v>
      </c>
      <c r="F6823" t="s">
        <v>12459</v>
      </c>
      <c r="G6823" t="s">
        <v>23</v>
      </c>
      <c r="H6823" t="s">
        <v>12460</v>
      </c>
      <c r="I6823" t="s">
        <v>50</v>
      </c>
      <c r="J6823" t="s">
        <v>192</v>
      </c>
      <c r="K6823" t="s">
        <v>155</v>
      </c>
      <c r="L6823" t="s">
        <v>155</v>
      </c>
      <c r="S6823" t="s">
        <v>92</v>
      </c>
      <c r="T6823" t="s">
        <v>3218</v>
      </c>
      <c r="U6823" t="s">
        <v>3218</v>
      </c>
      <c r="V6823" t="str">
        <f t="shared" si="362"/>
        <v>MENOR A 450</v>
      </c>
    </row>
    <row r="6824" spans="1:22" x14ac:dyDescent="0.25">
      <c r="A6824" s="4" t="s">
        <v>12265</v>
      </c>
      <c r="B6824" t="s">
        <v>209</v>
      </c>
      <c r="C6824" s="1" t="s">
        <v>19</v>
      </c>
      <c r="D6824" t="s">
        <v>20</v>
      </c>
      <c r="E6824" t="s">
        <v>101</v>
      </c>
      <c r="F6824" t="s">
        <v>12891</v>
      </c>
      <c r="G6824" t="s">
        <v>23</v>
      </c>
      <c r="H6824" t="s">
        <v>12892</v>
      </c>
      <c r="I6824" t="s">
        <v>50</v>
      </c>
      <c r="J6824" t="s">
        <v>471</v>
      </c>
      <c r="K6824" t="s">
        <v>155</v>
      </c>
      <c r="L6824" t="s">
        <v>155</v>
      </c>
      <c r="S6824" t="s">
        <v>92</v>
      </c>
      <c r="T6824" t="s">
        <v>3218</v>
      </c>
      <c r="U6824" t="s">
        <v>3218</v>
      </c>
      <c r="V6824" t="str">
        <f t="shared" si="362"/>
        <v>MENOR A 450</v>
      </c>
    </row>
    <row r="6825" spans="1:22" x14ac:dyDescent="0.25">
      <c r="A6825" s="4" t="s">
        <v>12265</v>
      </c>
      <c r="B6825" t="s">
        <v>29</v>
      </c>
      <c r="C6825" s="1" t="s">
        <v>30</v>
      </c>
      <c r="D6825" t="s">
        <v>20</v>
      </c>
      <c r="E6825" t="s">
        <v>21</v>
      </c>
      <c r="F6825" t="s">
        <v>13048</v>
      </c>
      <c r="G6825" t="s">
        <v>23</v>
      </c>
      <c r="H6825" t="s">
        <v>13049</v>
      </c>
      <c r="I6825" t="s">
        <v>50</v>
      </c>
      <c r="J6825" t="s">
        <v>471</v>
      </c>
      <c r="K6825" t="s">
        <v>155</v>
      </c>
      <c r="L6825" t="s">
        <v>155</v>
      </c>
      <c r="S6825" t="s">
        <v>92</v>
      </c>
      <c r="T6825" t="s">
        <v>3218</v>
      </c>
      <c r="U6825" t="s">
        <v>3218</v>
      </c>
      <c r="V6825" t="str">
        <f t="shared" si="362"/>
        <v>MENOR A 450</v>
      </c>
    </row>
    <row r="6826" spans="1:22" x14ac:dyDescent="0.25">
      <c r="A6826" s="4" t="s">
        <v>12265</v>
      </c>
      <c r="B6826" t="s">
        <v>117</v>
      </c>
      <c r="C6826" s="1" t="s">
        <v>19</v>
      </c>
      <c r="D6826" t="s">
        <v>53</v>
      </c>
      <c r="E6826" t="s">
        <v>21</v>
      </c>
      <c r="F6826" t="s">
        <v>13484</v>
      </c>
      <c r="G6826" t="s">
        <v>23</v>
      </c>
      <c r="H6826" t="s">
        <v>13485</v>
      </c>
      <c r="I6826" t="s">
        <v>25</v>
      </c>
      <c r="J6826" t="s">
        <v>478</v>
      </c>
      <c r="K6826" t="s">
        <v>155</v>
      </c>
      <c r="L6826" t="s">
        <v>155</v>
      </c>
      <c r="S6826" t="s">
        <v>92</v>
      </c>
      <c r="T6826" t="s">
        <v>3218</v>
      </c>
      <c r="U6826" t="s">
        <v>3218</v>
      </c>
      <c r="V6826" t="str">
        <f t="shared" si="362"/>
        <v>MENOR A 450</v>
      </c>
    </row>
    <row r="6827" spans="1:22" x14ac:dyDescent="0.25">
      <c r="A6827" s="4" t="s">
        <v>12265</v>
      </c>
      <c r="B6827" t="s">
        <v>117</v>
      </c>
      <c r="C6827" s="1" t="s">
        <v>19</v>
      </c>
      <c r="D6827" t="s">
        <v>53</v>
      </c>
      <c r="E6827" t="s">
        <v>21</v>
      </c>
      <c r="F6827" t="s">
        <v>13454</v>
      </c>
      <c r="G6827" t="s">
        <v>23</v>
      </c>
      <c r="H6827" t="s">
        <v>13455</v>
      </c>
      <c r="I6827" t="s">
        <v>50</v>
      </c>
      <c r="J6827" t="s">
        <v>69</v>
      </c>
      <c r="K6827" t="s">
        <v>155</v>
      </c>
      <c r="L6827" t="s">
        <v>155</v>
      </c>
      <c r="S6827" t="s">
        <v>92</v>
      </c>
      <c r="T6827" t="s">
        <v>3218</v>
      </c>
      <c r="U6827" t="s">
        <v>3218</v>
      </c>
      <c r="V6827" t="str">
        <f t="shared" si="362"/>
        <v>MENOR A 450</v>
      </c>
    </row>
    <row r="6828" spans="1:22" x14ac:dyDescent="0.25">
      <c r="A6828" s="4" t="s">
        <v>12265</v>
      </c>
      <c r="B6828" t="s">
        <v>43</v>
      </c>
      <c r="C6828" s="1" t="s">
        <v>30</v>
      </c>
      <c r="D6828" t="s">
        <v>20</v>
      </c>
      <c r="E6828" t="s">
        <v>21</v>
      </c>
      <c r="F6828" t="s">
        <v>13193</v>
      </c>
      <c r="G6828" t="s">
        <v>23</v>
      </c>
      <c r="H6828" t="s">
        <v>13194</v>
      </c>
      <c r="I6828" t="s">
        <v>25</v>
      </c>
      <c r="J6828" t="s">
        <v>912</v>
      </c>
      <c r="K6828" t="s">
        <v>155</v>
      </c>
      <c r="L6828" t="s">
        <v>155</v>
      </c>
      <c r="S6828" t="s">
        <v>92</v>
      </c>
      <c r="T6828" t="s">
        <v>3218</v>
      </c>
      <c r="U6828" t="s">
        <v>3218</v>
      </c>
      <c r="V6828" t="str">
        <f t="shared" si="362"/>
        <v>MENOR A 450</v>
      </c>
    </row>
    <row r="6829" spans="1:22" x14ac:dyDescent="0.25">
      <c r="A6829" s="4" t="s">
        <v>12265</v>
      </c>
      <c r="B6829" t="s">
        <v>106</v>
      </c>
      <c r="C6829" s="1" t="s">
        <v>97</v>
      </c>
      <c r="D6829" t="s">
        <v>53</v>
      </c>
      <c r="E6829" t="s">
        <v>21</v>
      </c>
      <c r="F6829" t="s">
        <v>12455</v>
      </c>
      <c r="G6829" t="s">
        <v>23</v>
      </c>
      <c r="H6829" t="s">
        <v>12456</v>
      </c>
      <c r="I6829" t="s">
        <v>25</v>
      </c>
      <c r="J6829" t="s">
        <v>218</v>
      </c>
      <c r="K6829" t="s">
        <v>155</v>
      </c>
      <c r="L6829" t="s">
        <v>155</v>
      </c>
      <c r="S6829" t="s">
        <v>92</v>
      </c>
      <c r="T6829" t="s">
        <v>3218</v>
      </c>
      <c r="U6829" t="s">
        <v>3218</v>
      </c>
      <c r="V6829" t="str">
        <f t="shared" si="362"/>
        <v>MENOR A 450</v>
      </c>
    </row>
    <row r="6830" spans="1:22" x14ac:dyDescent="0.25">
      <c r="A6830" s="4" t="s">
        <v>12265</v>
      </c>
      <c r="B6830" t="s">
        <v>117</v>
      </c>
      <c r="C6830" s="1" t="s">
        <v>19</v>
      </c>
      <c r="D6830" t="s">
        <v>53</v>
      </c>
      <c r="E6830" t="s">
        <v>21</v>
      </c>
      <c r="F6830" t="s">
        <v>13490</v>
      </c>
      <c r="G6830" t="s">
        <v>23</v>
      </c>
      <c r="H6830" t="s">
        <v>13491</v>
      </c>
      <c r="I6830" t="s">
        <v>50</v>
      </c>
      <c r="J6830" t="s">
        <v>221</v>
      </c>
      <c r="K6830" t="s">
        <v>155</v>
      </c>
      <c r="L6830" t="s">
        <v>155</v>
      </c>
      <c r="S6830" t="s">
        <v>92</v>
      </c>
      <c r="T6830" t="s">
        <v>3218</v>
      </c>
      <c r="U6830" t="s">
        <v>3218</v>
      </c>
      <c r="V6830" t="str">
        <f t="shared" si="362"/>
        <v>MENOR A 450</v>
      </c>
    </row>
    <row r="6831" spans="1:22" x14ac:dyDescent="0.25">
      <c r="A6831" s="4" t="s">
        <v>12265</v>
      </c>
      <c r="B6831" t="s">
        <v>117</v>
      </c>
      <c r="C6831" s="1" t="s">
        <v>19</v>
      </c>
      <c r="D6831" t="s">
        <v>53</v>
      </c>
      <c r="E6831" t="s">
        <v>21</v>
      </c>
      <c r="F6831" t="s">
        <v>13422</v>
      </c>
      <c r="G6831" t="s">
        <v>23</v>
      </c>
      <c r="H6831" t="s">
        <v>13423</v>
      </c>
      <c r="I6831" t="s">
        <v>25</v>
      </c>
      <c r="J6831" t="s">
        <v>221</v>
      </c>
      <c r="K6831" t="s">
        <v>155</v>
      </c>
      <c r="L6831" t="s">
        <v>155</v>
      </c>
      <c r="S6831" t="s">
        <v>92</v>
      </c>
      <c r="T6831" t="s">
        <v>3218</v>
      </c>
      <c r="U6831" t="s">
        <v>3218</v>
      </c>
      <c r="V6831" t="str">
        <f t="shared" si="362"/>
        <v>MENOR A 450</v>
      </c>
    </row>
    <row r="6832" spans="1:22" x14ac:dyDescent="0.25">
      <c r="A6832" s="4" t="s">
        <v>12265</v>
      </c>
      <c r="B6832" t="s">
        <v>117</v>
      </c>
      <c r="C6832" s="1" t="s">
        <v>19</v>
      </c>
      <c r="D6832" t="s">
        <v>53</v>
      </c>
      <c r="E6832" t="s">
        <v>21</v>
      </c>
      <c r="F6832" t="s">
        <v>13474</v>
      </c>
      <c r="G6832" t="s">
        <v>23</v>
      </c>
      <c r="H6832" t="s">
        <v>13475</v>
      </c>
      <c r="I6832" t="s">
        <v>25</v>
      </c>
      <c r="J6832" t="s">
        <v>33</v>
      </c>
      <c r="K6832" t="s">
        <v>155</v>
      </c>
      <c r="L6832" t="s">
        <v>155</v>
      </c>
      <c r="S6832" t="s">
        <v>92</v>
      </c>
      <c r="T6832" t="s">
        <v>3218</v>
      </c>
      <c r="U6832" t="s">
        <v>3218</v>
      </c>
      <c r="V6832" t="str">
        <f t="shared" si="362"/>
        <v>MENOR A 450</v>
      </c>
    </row>
    <row r="6833" spans="1:22" x14ac:dyDescent="0.25">
      <c r="A6833" s="4" t="s">
        <v>12265</v>
      </c>
      <c r="B6833" t="s">
        <v>117</v>
      </c>
      <c r="C6833" s="1" t="s">
        <v>19</v>
      </c>
      <c r="D6833" t="s">
        <v>53</v>
      </c>
      <c r="E6833" t="s">
        <v>21</v>
      </c>
      <c r="F6833" t="s">
        <v>13416</v>
      </c>
      <c r="G6833" t="s">
        <v>23</v>
      </c>
      <c r="H6833" t="s">
        <v>13417</v>
      </c>
      <c r="I6833" t="s">
        <v>25</v>
      </c>
      <c r="J6833" t="s">
        <v>76</v>
      </c>
      <c r="K6833" t="s">
        <v>155</v>
      </c>
      <c r="L6833" t="s">
        <v>155</v>
      </c>
      <c r="S6833" t="s">
        <v>92</v>
      </c>
      <c r="T6833" t="s">
        <v>3218</v>
      </c>
      <c r="U6833" t="s">
        <v>3218</v>
      </c>
      <c r="V6833" t="str">
        <f t="shared" si="362"/>
        <v>MENOR A 450</v>
      </c>
    </row>
    <row r="6834" spans="1:22" x14ac:dyDescent="0.25">
      <c r="A6834" s="4" t="s">
        <v>12265</v>
      </c>
      <c r="B6834" t="s">
        <v>29</v>
      </c>
      <c r="C6834" s="1" t="s">
        <v>30</v>
      </c>
      <c r="D6834" t="s">
        <v>53</v>
      </c>
      <c r="E6834" t="s">
        <v>21</v>
      </c>
      <c r="F6834" t="s">
        <v>13106</v>
      </c>
      <c r="G6834" t="s">
        <v>23</v>
      </c>
      <c r="H6834" t="s">
        <v>13107</v>
      </c>
      <c r="I6834" t="s">
        <v>25</v>
      </c>
      <c r="J6834" t="s">
        <v>46</v>
      </c>
      <c r="K6834" t="s">
        <v>155</v>
      </c>
      <c r="L6834" t="s">
        <v>155</v>
      </c>
      <c r="S6834" t="s">
        <v>92</v>
      </c>
      <c r="T6834" t="s">
        <v>3218</v>
      </c>
      <c r="U6834" t="s">
        <v>3218</v>
      </c>
      <c r="V6834" t="str">
        <f t="shared" si="362"/>
        <v>MENOR A 450</v>
      </c>
    </row>
    <row r="6835" spans="1:22" x14ac:dyDescent="0.25">
      <c r="A6835" s="4" t="s">
        <v>12265</v>
      </c>
      <c r="B6835" t="s">
        <v>106</v>
      </c>
      <c r="C6835" s="1" t="s">
        <v>97</v>
      </c>
      <c r="D6835" t="s">
        <v>53</v>
      </c>
      <c r="E6835" t="s">
        <v>21</v>
      </c>
      <c r="F6835" t="s">
        <v>12437</v>
      </c>
      <c r="G6835" t="s">
        <v>23</v>
      </c>
      <c r="H6835" t="s">
        <v>12438</v>
      </c>
      <c r="I6835" t="s">
        <v>25</v>
      </c>
      <c r="J6835" t="s">
        <v>250</v>
      </c>
      <c r="K6835" t="s">
        <v>155</v>
      </c>
      <c r="L6835" t="s">
        <v>155</v>
      </c>
      <c r="S6835" t="s">
        <v>92</v>
      </c>
      <c r="T6835" t="s">
        <v>3218</v>
      </c>
      <c r="U6835" t="s">
        <v>3218</v>
      </c>
      <c r="V6835" t="str">
        <f t="shared" si="362"/>
        <v>MENOR A 450</v>
      </c>
    </row>
    <row r="6836" spans="1:22" x14ac:dyDescent="0.25">
      <c r="A6836" s="4" t="s">
        <v>12265</v>
      </c>
      <c r="B6836" t="s">
        <v>209</v>
      </c>
      <c r="C6836" s="1" t="s">
        <v>19</v>
      </c>
      <c r="D6836" t="s">
        <v>20</v>
      </c>
      <c r="E6836" t="s">
        <v>101</v>
      </c>
      <c r="F6836" t="s">
        <v>12935</v>
      </c>
      <c r="G6836" t="s">
        <v>23</v>
      </c>
      <c r="H6836" t="s">
        <v>12936</v>
      </c>
      <c r="I6836" t="s">
        <v>50</v>
      </c>
      <c r="J6836" t="s">
        <v>253</v>
      </c>
      <c r="K6836" t="s">
        <v>155</v>
      </c>
      <c r="L6836" t="s">
        <v>155</v>
      </c>
      <c r="S6836" t="s">
        <v>92</v>
      </c>
      <c r="T6836" t="s">
        <v>3218</v>
      </c>
      <c r="U6836" t="s">
        <v>3218</v>
      </c>
      <c r="V6836" t="str">
        <f t="shared" si="362"/>
        <v>MENOR A 450</v>
      </c>
    </row>
    <row r="6837" spans="1:22" x14ac:dyDescent="0.25">
      <c r="A6837" s="4" t="s">
        <v>12265</v>
      </c>
      <c r="B6837" t="s">
        <v>83</v>
      </c>
      <c r="C6837" s="1" t="s">
        <v>19</v>
      </c>
      <c r="D6837" t="s">
        <v>20</v>
      </c>
      <c r="E6837" t="s">
        <v>21</v>
      </c>
      <c r="F6837" t="s">
        <v>13976</v>
      </c>
      <c r="G6837" t="s">
        <v>23</v>
      </c>
      <c r="H6837" t="s">
        <v>13977</v>
      </c>
      <c r="I6837" t="s">
        <v>50</v>
      </c>
      <c r="J6837" t="s">
        <v>253</v>
      </c>
      <c r="K6837" t="s">
        <v>155</v>
      </c>
      <c r="L6837" t="s">
        <v>155</v>
      </c>
      <c r="S6837" t="s">
        <v>92</v>
      </c>
      <c r="T6837" t="s">
        <v>3218</v>
      </c>
      <c r="U6837" t="s">
        <v>3218</v>
      </c>
      <c r="V6837" t="str">
        <f t="shared" si="362"/>
        <v>MENOR A 450</v>
      </c>
    </row>
    <row r="6838" spans="1:22" x14ac:dyDescent="0.25">
      <c r="A6838" s="4" t="s">
        <v>12265</v>
      </c>
      <c r="B6838" t="s">
        <v>142</v>
      </c>
      <c r="C6838" s="1" t="s">
        <v>97</v>
      </c>
      <c r="D6838" t="s">
        <v>20</v>
      </c>
      <c r="E6838" t="s">
        <v>21</v>
      </c>
      <c r="F6838" t="s">
        <v>14450</v>
      </c>
      <c r="G6838" t="s">
        <v>23</v>
      </c>
      <c r="H6838" t="s">
        <v>14451</v>
      </c>
      <c r="I6838" t="s">
        <v>50</v>
      </c>
      <c r="J6838" t="s">
        <v>253</v>
      </c>
      <c r="K6838" t="s">
        <v>155</v>
      </c>
      <c r="L6838" t="s">
        <v>155</v>
      </c>
      <c r="S6838" t="s">
        <v>92</v>
      </c>
      <c r="T6838" t="s">
        <v>3218</v>
      </c>
      <c r="U6838" t="s">
        <v>3218</v>
      </c>
      <c r="V6838" t="str">
        <f t="shared" si="362"/>
        <v>MENOR A 450</v>
      </c>
    </row>
    <row r="6839" spans="1:22" x14ac:dyDescent="0.25">
      <c r="A6839" s="4" t="s">
        <v>12265</v>
      </c>
      <c r="B6839" t="s">
        <v>106</v>
      </c>
      <c r="C6839" s="1" t="s">
        <v>97</v>
      </c>
      <c r="D6839" t="s">
        <v>53</v>
      </c>
      <c r="E6839" t="s">
        <v>21</v>
      </c>
      <c r="F6839" t="s">
        <v>12457</v>
      </c>
      <c r="G6839" t="s">
        <v>23</v>
      </c>
      <c r="H6839" t="s">
        <v>12458</v>
      </c>
      <c r="I6839" t="s">
        <v>25</v>
      </c>
      <c r="J6839" t="s">
        <v>253</v>
      </c>
      <c r="K6839" t="s">
        <v>155</v>
      </c>
      <c r="L6839" t="s">
        <v>155</v>
      </c>
      <c r="S6839" t="s">
        <v>92</v>
      </c>
      <c r="T6839" t="s">
        <v>3218</v>
      </c>
      <c r="U6839" t="s">
        <v>3218</v>
      </c>
      <c r="V6839" t="str">
        <f t="shared" si="362"/>
        <v>MENOR A 450</v>
      </c>
    </row>
    <row r="6840" spans="1:22" x14ac:dyDescent="0.25">
      <c r="A6840" s="4" t="s">
        <v>12265</v>
      </c>
      <c r="B6840" t="s">
        <v>106</v>
      </c>
      <c r="C6840" s="1" t="s">
        <v>97</v>
      </c>
      <c r="D6840" t="s">
        <v>53</v>
      </c>
      <c r="E6840" t="s">
        <v>21</v>
      </c>
      <c r="F6840" t="s">
        <v>12465</v>
      </c>
      <c r="G6840" t="s">
        <v>23</v>
      </c>
      <c r="H6840" t="s">
        <v>12466</v>
      </c>
      <c r="I6840" t="s">
        <v>25</v>
      </c>
      <c r="J6840" t="s">
        <v>253</v>
      </c>
      <c r="K6840" t="s">
        <v>155</v>
      </c>
      <c r="L6840" t="s">
        <v>155</v>
      </c>
      <c r="S6840" t="s">
        <v>92</v>
      </c>
      <c r="T6840" t="s">
        <v>3218</v>
      </c>
      <c r="U6840" t="s">
        <v>3218</v>
      </c>
      <c r="V6840" t="str">
        <f t="shared" si="362"/>
        <v>MENOR A 450</v>
      </c>
    </row>
    <row r="6841" spans="1:22" x14ac:dyDescent="0.25">
      <c r="A6841" t="s">
        <v>3146</v>
      </c>
      <c r="B6841" t="s">
        <v>106</v>
      </c>
      <c r="C6841" s="1" t="s">
        <v>97</v>
      </c>
      <c r="D6841" t="s">
        <v>53</v>
      </c>
      <c r="E6841" t="s">
        <v>21</v>
      </c>
      <c r="F6841" t="s">
        <v>5574</v>
      </c>
      <c r="H6841" t="s">
        <v>5575</v>
      </c>
      <c r="I6841" t="s">
        <v>50</v>
      </c>
      <c r="J6841" t="s">
        <v>258</v>
      </c>
      <c r="K6841" t="s">
        <v>27</v>
      </c>
      <c r="L6841" t="s">
        <v>27</v>
      </c>
      <c r="S6841" t="s">
        <v>92</v>
      </c>
      <c r="T6841" t="s">
        <v>3218</v>
      </c>
      <c r="U6841" t="s">
        <v>3218</v>
      </c>
      <c r="V6841" t="str">
        <f t="shared" si="362"/>
        <v>MENOR A 450</v>
      </c>
    </row>
    <row r="6842" spans="1:22" x14ac:dyDescent="0.25">
      <c r="A6842" t="s">
        <v>3146</v>
      </c>
      <c r="B6842" t="s">
        <v>29</v>
      </c>
      <c r="C6842" s="1" t="s">
        <v>30</v>
      </c>
      <c r="D6842" t="s">
        <v>53</v>
      </c>
      <c r="E6842" t="s">
        <v>21</v>
      </c>
      <c r="F6842" t="s">
        <v>4396</v>
      </c>
      <c r="H6842" t="s">
        <v>4397</v>
      </c>
      <c r="I6842" t="s">
        <v>25</v>
      </c>
      <c r="J6842" t="s">
        <v>258</v>
      </c>
      <c r="K6842" t="s">
        <v>27</v>
      </c>
      <c r="L6842" t="s">
        <v>27</v>
      </c>
      <c r="S6842" t="s">
        <v>92</v>
      </c>
      <c r="T6842" t="s">
        <v>3218</v>
      </c>
      <c r="U6842" t="s">
        <v>3218</v>
      </c>
      <c r="V6842" t="str">
        <f t="shared" si="362"/>
        <v>MENOR A 450</v>
      </c>
    </row>
    <row r="6843" spans="1:22" x14ac:dyDescent="0.25">
      <c r="A6843" t="s">
        <v>3146</v>
      </c>
      <c r="B6843" t="s">
        <v>89</v>
      </c>
      <c r="C6843" s="1" t="s">
        <v>30</v>
      </c>
      <c r="D6843" t="s">
        <v>53</v>
      </c>
      <c r="E6843" t="s">
        <v>21</v>
      </c>
      <c r="F6843" t="s">
        <v>3298</v>
      </c>
      <c r="H6843" t="s">
        <v>3299</v>
      </c>
      <c r="I6843" t="s">
        <v>25</v>
      </c>
      <c r="J6843" t="s">
        <v>258</v>
      </c>
      <c r="K6843" t="s">
        <v>27</v>
      </c>
      <c r="L6843" t="s">
        <v>27</v>
      </c>
      <c r="S6843" t="s">
        <v>92</v>
      </c>
      <c r="T6843" t="s">
        <v>3218</v>
      </c>
      <c r="U6843" t="s">
        <v>3218</v>
      </c>
      <c r="V6843" t="str">
        <f t="shared" si="362"/>
        <v>MENOR A 450</v>
      </c>
    </row>
    <row r="6844" spans="1:22" x14ac:dyDescent="0.25">
      <c r="A6844" t="s">
        <v>3146</v>
      </c>
      <c r="B6844" t="s">
        <v>106</v>
      </c>
      <c r="C6844" s="1" t="s">
        <v>97</v>
      </c>
      <c r="D6844" t="s">
        <v>53</v>
      </c>
      <c r="E6844" t="s">
        <v>21</v>
      </c>
      <c r="F6844" t="s">
        <v>4594</v>
      </c>
      <c r="H6844" t="s">
        <v>4595</v>
      </c>
      <c r="I6844" t="s">
        <v>50</v>
      </c>
      <c r="J6844" t="s">
        <v>113</v>
      </c>
      <c r="K6844" t="s">
        <v>27</v>
      </c>
      <c r="L6844" t="s">
        <v>27</v>
      </c>
      <c r="S6844" t="s">
        <v>92</v>
      </c>
      <c r="T6844" t="s">
        <v>3218</v>
      </c>
      <c r="U6844" t="s">
        <v>3218</v>
      </c>
      <c r="V6844" t="str">
        <f t="shared" si="362"/>
        <v>MENOR A 450</v>
      </c>
    </row>
    <row r="6845" spans="1:22" x14ac:dyDescent="0.25">
      <c r="A6845" t="s">
        <v>3146</v>
      </c>
      <c r="B6845" t="s">
        <v>96</v>
      </c>
      <c r="C6845" s="1" t="s">
        <v>97</v>
      </c>
      <c r="D6845" t="s">
        <v>53</v>
      </c>
      <c r="E6845" t="s">
        <v>21</v>
      </c>
      <c r="F6845" t="s">
        <v>4728</v>
      </c>
      <c r="H6845" t="s">
        <v>4729</v>
      </c>
      <c r="I6845" t="s">
        <v>50</v>
      </c>
      <c r="J6845" t="s">
        <v>170</v>
      </c>
      <c r="K6845" t="s">
        <v>27</v>
      </c>
      <c r="L6845" t="s">
        <v>27</v>
      </c>
      <c r="S6845" t="s">
        <v>92</v>
      </c>
      <c r="T6845" t="s">
        <v>3218</v>
      </c>
      <c r="U6845" t="s">
        <v>3218</v>
      </c>
      <c r="V6845" t="str">
        <f t="shared" si="362"/>
        <v>MENOR A 450</v>
      </c>
    </row>
    <row r="6846" spans="1:22" x14ac:dyDescent="0.25">
      <c r="A6846" t="s">
        <v>3146</v>
      </c>
      <c r="B6846" t="s">
        <v>209</v>
      </c>
      <c r="C6846" s="1" t="s">
        <v>19</v>
      </c>
      <c r="D6846" t="s">
        <v>20</v>
      </c>
      <c r="E6846" t="s">
        <v>21</v>
      </c>
      <c r="F6846" t="s">
        <v>4618</v>
      </c>
      <c r="H6846" t="s">
        <v>4619</v>
      </c>
      <c r="I6846" t="s">
        <v>50</v>
      </c>
      <c r="J6846" t="s">
        <v>173</v>
      </c>
      <c r="K6846" t="s">
        <v>27</v>
      </c>
      <c r="L6846" t="s">
        <v>27</v>
      </c>
      <c r="S6846" t="s">
        <v>92</v>
      </c>
      <c r="T6846" t="s">
        <v>3218</v>
      </c>
      <c r="U6846" t="s">
        <v>3218</v>
      </c>
      <c r="V6846" t="str">
        <f t="shared" si="362"/>
        <v>MENOR A 450</v>
      </c>
    </row>
    <row r="6847" spans="1:22" x14ac:dyDescent="0.25">
      <c r="A6847" t="s">
        <v>3146</v>
      </c>
      <c r="B6847" t="s">
        <v>34</v>
      </c>
      <c r="C6847" s="1" t="s">
        <v>35</v>
      </c>
      <c r="D6847" t="s">
        <v>53</v>
      </c>
      <c r="E6847" t="s">
        <v>21</v>
      </c>
      <c r="F6847" t="s">
        <v>4306</v>
      </c>
      <c r="H6847" t="s">
        <v>4307</v>
      </c>
      <c r="I6847" t="s">
        <v>25</v>
      </c>
      <c r="J6847" t="s">
        <v>173</v>
      </c>
      <c r="K6847" t="s">
        <v>27</v>
      </c>
      <c r="L6847" t="s">
        <v>27</v>
      </c>
      <c r="S6847" t="s">
        <v>92</v>
      </c>
      <c r="T6847" t="s">
        <v>3218</v>
      </c>
      <c r="U6847" t="s">
        <v>3218</v>
      </c>
      <c r="V6847" t="str">
        <f t="shared" si="362"/>
        <v>MENOR A 450</v>
      </c>
    </row>
    <row r="6848" spans="1:22" x14ac:dyDescent="0.25">
      <c r="A6848" t="s">
        <v>3146</v>
      </c>
      <c r="B6848" t="s">
        <v>18</v>
      </c>
      <c r="C6848" s="1" t="s">
        <v>19</v>
      </c>
      <c r="D6848" t="s">
        <v>20</v>
      </c>
      <c r="E6848" t="s">
        <v>101</v>
      </c>
      <c r="F6848" t="s">
        <v>4752</v>
      </c>
      <c r="H6848" t="s">
        <v>4753</v>
      </c>
      <c r="I6848" t="s">
        <v>50</v>
      </c>
      <c r="J6848" t="s">
        <v>4754</v>
      </c>
      <c r="K6848" t="s">
        <v>27</v>
      </c>
      <c r="L6848" t="s">
        <v>27</v>
      </c>
      <c r="S6848" t="s">
        <v>92</v>
      </c>
      <c r="T6848" t="s">
        <v>3218</v>
      </c>
      <c r="U6848" t="s">
        <v>3218</v>
      </c>
      <c r="V6848" t="str">
        <f t="shared" si="362"/>
        <v>MENOR A 450</v>
      </c>
    </row>
    <row r="6849" spans="1:22" x14ac:dyDescent="0.25">
      <c r="A6849" t="s">
        <v>3146</v>
      </c>
      <c r="B6849" t="s">
        <v>117</v>
      </c>
      <c r="C6849" s="1" t="s">
        <v>19</v>
      </c>
      <c r="D6849" t="s">
        <v>53</v>
      </c>
      <c r="E6849" t="s">
        <v>21</v>
      </c>
      <c r="F6849" t="s">
        <v>5122</v>
      </c>
      <c r="H6849" t="s">
        <v>5123</v>
      </c>
      <c r="I6849" t="s">
        <v>50</v>
      </c>
      <c r="J6849" t="s">
        <v>122</v>
      </c>
      <c r="K6849" t="s">
        <v>27</v>
      </c>
      <c r="L6849" t="s">
        <v>27</v>
      </c>
      <c r="S6849" t="s">
        <v>92</v>
      </c>
      <c r="T6849" t="s">
        <v>3218</v>
      </c>
      <c r="U6849" t="s">
        <v>3218</v>
      </c>
      <c r="V6849" t="str">
        <f t="shared" si="362"/>
        <v>MENOR A 450</v>
      </c>
    </row>
    <row r="6850" spans="1:22" x14ac:dyDescent="0.25">
      <c r="A6850" t="s">
        <v>3146</v>
      </c>
      <c r="B6850" t="s">
        <v>106</v>
      </c>
      <c r="C6850" s="1" t="s">
        <v>97</v>
      </c>
      <c r="D6850" t="s">
        <v>53</v>
      </c>
      <c r="E6850" t="s">
        <v>21</v>
      </c>
      <c r="F6850" t="s">
        <v>3807</v>
      </c>
      <c r="H6850" t="s">
        <v>3808</v>
      </c>
      <c r="I6850" t="s">
        <v>25</v>
      </c>
      <c r="J6850" t="s">
        <v>122</v>
      </c>
      <c r="K6850" t="s">
        <v>27</v>
      </c>
      <c r="L6850" t="s">
        <v>27</v>
      </c>
      <c r="S6850" t="s">
        <v>92</v>
      </c>
      <c r="T6850" t="s">
        <v>3218</v>
      </c>
      <c r="U6850" t="s">
        <v>3218</v>
      </c>
      <c r="V6850" t="str">
        <f t="shared" si="362"/>
        <v>MENOR A 450</v>
      </c>
    </row>
    <row r="6851" spans="1:22" x14ac:dyDescent="0.25">
      <c r="A6851" t="s">
        <v>3146</v>
      </c>
      <c r="B6851" t="s">
        <v>106</v>
      </c>
      <c r="C6851" s="1" t="s">
        <v>97</v>
      </c>
      <c r="D6851" t="s">
        <v>53</v>
      </c>
      <c r="E6851" t="s">
        <v>21</v>
      </c>
      <c r="F6851" t="s">
        <v>3948</v>
      </c>
      <c r="H6851" t="s">
        <v>3949</v>
      </c>
      <c r="I6851" t="s">
        <v>25</v>
      </c>
      <c r="J6851" t="s">
        <v>122</v>
      </c>
      <c r="K6851" t="s">
        <v>27</v>
      </c>
      <c r="L6851" t="s">
        <v>27</v>
      </c>
      <c r="S6851" t="s">
        <v>92</v>
      </c>
      <c r="T6851" t="s">
        <v>3218</v>
      </c>
      <c r="U6851" t="s">
        <v>3218</v>
      </c>
      <c r="V6851" t="str">
        <f t="shared" ref="V6851:V6914" si="363">IF(R6851&gt;449.9444444444,"MAYOR A 450","MENOR A 450")</f>
        <v>MENOR A 450</v>
      </c>
    </row>
    <row r="6852" spans="1:22" x14ac:dyDescent="0.25">
      <c r="A6852" t="s">
        <v>3146</v>
      </c>
      <c r="B6852" t="s">
        <v>106</v>
      </c>
      <c r="C6852" s="1" t="s">
        <v>97</v>
      </c>
      <c r="D6852" t="s">
        <v>53</v>
      </c>
      <c r="E6852" t="s">
        <v>21</v>
      </c>
      <c r="F6852" t="s">
        <v>5603</v>
      </c>
      <c r="H6852" t="s">
        <v>5604</v>
      </c>
      <c r="I6852" t="s">
        <v>25</v>
      </c>
      <c r="J6852" t="s">
        <v>122</v>
      </c>
      <c r="K6852" t="s">
        <v>27</v>
      </c>
      <c r="L6852" t="s">
        <v>27</v>
      </c>
      <c r="S6852" t="s">
        <v>92</v>
      </c>
      <c r="T6852" t="s">
        <v>3218</v>
      </c>
      <c r="U6852" t="s">
        <v>3218</v>
      </c>
      <c r="V6852" t="str">
        <f t="shared" si="363"/>
        <v>MENOR A 450</v>
      </c>
    </row>
    <row r="6853" spans="1:22" x14ac:dyDescent="0.25">
      <c r="A6853" t="s">
        <v>3146</v>
      </c>
      <c r="B6853" t="s">
        <v>117</v>
      </c>
      <c r="C6853" s="1" t="s">
        <v>19</v>
      </c>
      <c r="D6853" t="s">
        <v>53</v>
      </c>
      <c r="E6853" t="s">
        <v>21</v>
      </c>
      <c r="F6853" t="s">
        <v>3957</v>
      </c>
      <c r="H6853" t="s">
        <v>3958</v>
      </c>
      <c r="I6853" t="s">
        <v>50</v>
      </c>
      <c r="J6853" t="s">
        <v>135</v>
      </c>
      <c r="K6853" t="s">
        <v>27</v>
      </c>
      <c r="L6853" t="s">
        <v>27</v>
      </c>
      <c r="S6853" t="s">
        <v>92</v>
      </c>
      <c r="T6853" t="s">
        <v>3218</v>
      </c>
      <c r="U6853" t="s">
        <v>3218</v>
      </c>
      <c r="V6853" t="str">
        <f t="shared" si="363"/>
        <v>MENOR A 450</v>
      </c>
    </row>
    <row r="6854" spans="1:22" x14ac:dyDescent="0.25">
      <c r="A6854" t="s">
        <v>3146</v>
      </c>
      <c r="B6854" t="s">
        <v>39</v>
      </c>
      <c r="C6854" s="1" t="s">
        <v>30</v>
      </c>
      <c r="D6854" t="s">
        <v>20</v>
      </c>
      <c r="E6854" t="s">
        <v>101</v>
      </c>
      <c r="F6854" t="s">
        <v>5353</v>
      </c>
      <c r="H6854" t="s">
        <v>5354</v>
      </c>
      <c r="I6854" t="s">
        <v>25</v>
      </c>
      <c r="J6854" t="s">
        <v>135</v>
      </c>
      <c r="K6854" t="s">
        <v>27</v>
      </c>
      <c r="L6854" t="s">
        <v>27</v>
      </c>
      <c r="S6854" t="s">
        <v>92</v>
      </c>
      <c r="T6854" t="s">
        <v>3218</v>
      </c>
      <c r="U6854" t="s">
        <v>3218</v>
      </c>
      <c r="V6854" t="str">
        <f t="shared" si="363"/>
        <v>MENOR A 450</v>
      </c>
    </row>
    <row r="6855" spans="1:22" x14ac:dyDescent="0.25">
      <c r="A6855" t="s">
        <v>3146</v>
      </c>
      <c r="B6855" t="s">
        <v>34</v>
      </c>
      <c r="C6855" s="1" t="s">
        <v>35</v>
      </c>
      <c r="D6855" t="s">
        <v>53</v>
      </c>
      <c r="E6855" t="s">
        <v>21</v>
      </c>
      <c r="F6855" t="s">
        <v>3314</v>
      </c>
      <c r="H6855" t="s">
        <v>3315</v>
      </c>
      <c r="I6855" t="s">
        <v>25</v>
      </c>
      <c r="J6855" t="s">
        <v>135</v>
      </c>
      <c r="K6855" t="s">
        <v>27</v>
      </c>
      <c r="L6855" t="s">
        <v>27</v>
      </c>
      <c r="S6855" t="s">
        <v>92</v>
      </c>
      <c r="T6855" t="s">
        <v>3218</v>
      </c>
      <c r="U6855" t="s">
        <v>3218</v>
      </c>
      <c r="V6855" t="str">
        <f t="shared" si="363"/>
        <v>MENOR A 450</v>
      </c>
    </row>
    <row r="6856" spans="1:22" x14ac:dyDescent="0.25">
      <c r="A6856" t="s">
        <v>3146</v>
      </c>
      <c r="B6856" t="s">
        <v>34</v>
      </c>
      <c r="C6856" s="1" t="s">
        <v>35</v>
      </c>
      <c r="D6856" t="s">
        <v>53</v>
      </c>
      <c r="E6856" t="s">
        <v>21</v>
      </c>
      <c r="F6856" t="s">
        <v>3959</v>
      </c>
      <c r="H6856" t="s">
        <v>3960</v>
      </c>
      <c r="I6856" t="s">
        <v>25</v>
      </c>
      <c r="J6856" t="s">
        <v>135</v>
      </c>
      <c r="K6856" t="s">
        <v>27</v>
      </c>
      <c r="L6856" t="s">
        <v>27</v>
      </c>
      <c r="S6856" t="s">
        <v>92</v>
      </c>
      <c r="T6856" t="s">
        <v>3218</v>
      </c>
      <c r="U6856" t="s">
        <v>3218</v>
      </c>
      <c r="V6856" t="str">
        <f t="shared" si="363"/>
        <v>MENOR A 450</v>
      </c>
    </row>
    <row r="6857" spans="1:22" x14ac:dyDescent="0.25">
      <c r="A6857" t="s">
        <v>3146</v>
      </c>
      <c r="B6857" t="s">
        <v>43</v>
      </c>
      <c r="C6857" s="1" t="s">
        <v>30</v>
      </c>
      <c r="D6857" t="s">
        <v>53</v>
      </c>
      <c r="E6857" t="s">
        <v>21</v>
      </c>
      <c r="F6857" t="s">
        <v>3734</v>
      </c>
      <c r="H6857" t="s">
        <v>3735</v>
      </c>
      <c r="I6857" t="s">
        <v>25</v>
      </c>
      <c r="J6857" t="s">
        <v>3736</v>
      </c>
      <c r="K6857" t="s">
        <v>27</v>
      </c>
      <c r="L6857" t="s">
        <v>27</v>
      </c>
      <c r="S6857" t="s">
        <v>92</v>
      </c>
      <c r="T6857" t="s">
        <v>3218</v>
      </c>
      <c r="U6857" t="s">
        <v>3218</v>
      </c>
      <c r="V6857" t="str">
        <f t="shared" si="363"/>
        <v>MENOR A 450</v>
      </c>
    </row>
    <row r="6858" spans="1:22" x14ac:dyDescent="0.25">
      <c r="A6858" t="s">
        <v>3146</v>
      </c>
      <c r="B6858" t="s">
        <v>56</v>
      </c>
      <c r="C6858" s="1" t="s">
        <v>19</v>
      </c>
      <c r="D6858" t="s">
        <v>20</v>
      </c>
      <c r="E6858" t="s">
        <v>21</v>
      </c>
      <c r="F6858" t="s">
        <v>4608</v>
      </c>
      <c r="H6858" t="s">
        <v>4609</v>
      </c>
      <c r="I6858" t="s">
        <v>50</v>
      </c>
      <c r="J6858" t="s">
        <v>59</v>
      </c>
      <c r="K6858" t="s">
        <v>27</v>
      </c>
      <c r="L6858" t="s">
        <v>27</v>
      </c>
      <c r="S6858" t="s">
        <v>92</v>
      </c>
      <c r="T6858" t="s">
        <v>3218</v>
      </c>
      <c r="U6858" t="s">
        <v>3218</v>
      </c>
      <c r="V6858" t="str">
        <f t="shared" si="363"/>
        <v>MENOR A 450</v>
      </c>
    </row>
    <row r="6859" spans="1:22" x14ac:dyDescent="0.25">
      <c r="A6859" t="s">
        <v>3146</v>
      </c>
      <c r="B6859" t="s">
        <v>106</v>
      </c>
      <c r="C6859" s="1" t="s">
        <v>97</v>
      </c>
      <c r="D6859" t="s">
        <v>53</v>
      </c>
      <c r="E6859" t="s">
        <v>21</v>
      </c>
      <c r="F6859" t="s">
        <v>3777</v>
      </c>
      <c r="H6859" t="s">
        <v>3778</v>
      </c>
      <c r="I6859" t="s">
        <v>25</v>
      </c>
      <c r="J6859" t="s">
        <v>59</v>
      </c>
      <c r="K6859" t="s">
        <v>27</v>
      </c>
      <c r="L6859" t="s">
        <v>27</v>
      </c>
      <c r="S6859" t="s">
        <v>92</v>
      </c>
      <c r="T6859" t="s">
        <v>3218</v>
      </c>
      <c r="U6859" t="s">
        <v>3218</v>
      </c>
      <c r="V6859" t="str">
        <f t="shared" si="363"/>
        <v>MENOR A 450</v>
      </c>
    </row>
    <row r="6860" spans="1:22" x14ac:dyDescent="0.25">
      <c r="A6860" t="s">
        <v>3146</v>
      </c>
      <c r="B6860" t="s">
        <v>52</v>
      </c>
      <c r="C6860" s="1" t="s">
        <v>30</v>
      </c>
      <c r="D6860" t="s">
        <v>53</v>
      </c>
      <c r="E6860" t="s">
        <v>21</v>
      </c>
      <c r="F6860" t="s">
        <v>4215</v>
      </c>
      <c r="H6860" t="s">
        <v>4216</v>
      </c>
      <c r="I6860" t="s">
        <v>25</v>
      </c>
      <c r="J6860" t="s">
        <v>59</v>
      </c>
      <c r="K6860" t="s">
        <v>27</v>
      </c>
      <c r="L6860" t="s">
        <v>27</v>
      </c>
      <c r="S6860" t="s">
        <v>92</v>
      </c>
      <c r="T6860" t="s">
        <v>3218</v>
      </c>
      <c r="U6860" t="s">
        <v>3218</v>
      </c>
      <c r="V6860" t="str">
        <f t="shared" si="363"/>
        <v>MENOR A 450</v>
      </c>
    </row>
    <row r="6861" spans="1:22" x14ac:dyDescent="0.25">
      <c r="A6861" t="s">
        <v>3146</v>
      </c>
      <c r="B6861" t="s">
        <v>34</v>
      </c>
      <c r="C6861" s="1" t="s">
        <v>35</v>
      </c>
      <c r="D6861" t="s">
        <v>53</v>
      </c>
      <c r="E6861" t="s">
        <v>21</v>
      </c>
      <c r="F6861" t="s">
        <v>3312</v>
      </c>
      <c r="H6861" t="s">
        <v>3313</v>
      </c>
      <c r="I6861" t="s">
        <v>25</v>
      </c>
      <c r="J6861" t="s">
        <v>59</v>
      </c>
      <c r="K6861" t="s">
        <v>27</v>
      </c>
      <c r="L6861" t="s">
        <v>27</v>
      </c>
      <c r="S6861" t="s">
        <v>92</v>
      </c>
      <c r="T6861" t="s">
        <v>3218</v>
      </c>
      <c r="U6861" t="s">
        <v>3218</v>
      </c>
      <c r="V6861" t="str">
        <f t="shared" si="363"/>
        <v>MENOR A 450</v>
      </c>
    </row>
    <row r="6862" spans="1:22" x14ac:dyDescent="0.25">
      <c r="A6862" t="s">
        <v>3146</v>
      </c>
      <c r="B6862" t="s">
        <v>312</v>
      </c>
      <c r="C6862" s="1" t="s">
        <v>35</v>
      </c>
      <c r="D6862" t="s">
        <v>53</v>
      </c>
      <c r="E6862" t="s">
        <v>21</v>
      </c>
      <c r="F6862" t="s">
        <v>4426</v>
      </c>
      <c r="H6862" t="s">
        <v>4427</v>
      </c>
      <c r="I6862" t="s">
        <v>25</v>
      </c>
      <c r="J6862" t="s">
        <v>59</v>
      </c>
      <c r="K6862" t="s">
        <v>27</v>
      </c>
      <c r="L6862" t="s">
        <v>27</v>
      </c>
      <c r="S6862" t="s">
        <v>92</v>
      </c>
      <c r="T6862" t="s">
        <v>3218</v>
      </c>
      <c r="U6862" t="s">
        <v>3218</v>
      </c>
      <c r="V6862" t="str">
        <f t="shared" si="363"/>
        <v>MENOR A 450</v>
      </c>
    </row>
    <row r="6863" spans="1:22" x14ac:dyDescent="0.25">
      <c r="A6863" t="s">
        <v>3146</v>
      </c>
      <c r="B6863" t="s">
        <v>106</v>
      </c>
      <c r="C6863" s="1" t="s">
        <v>97</v>
      </c>
      <c r="D6863" t="s">
        <v>53</v>
      </c>
      <c r="E6863" t="s">
        <v>21</v>
      </c>
      <c r="F6863" t="s">
        <v>4386</v>
      </c>
      <c r="H6863" t="s">
        <v>4387</v>
      </c>
      <c r="I6863" t="s">
        <v>50</v>
      </c>
      <c r="J6863" t="s">
        <v>145</v>
      </c>
      <c r="K6863" t="s">
        <v>27</v>
      </c>
      <c r="L6863" t="s">
        <v>27</v>
      </c>
      <c r="S6863" t="s">
        <v>92</v>
      </c>
      <c r="T6863" t="s">
        <v>3218</v>
      </c>
      <c r="U6863" t="s">
        <v>3218</v>
      </c>
      <c r="V6863" t="str">
        <f t="shared" si="363"/>
        <v>MENOR A 450</v>
      </c>
    </row>
    <row r="6864" spans="1:22" x14ac:dyDescent="0.25">
      <c r="A6864" t="s">
        <v>3146</v>
      </c>
      <c r="B6864" t="s">
        <v>312</v>
      </c>
      <c r="C6864" s="1" t="s">
        <v>35</v>
      </c>
      <c r="D6864" t="s">
        <v>20</v>
      </c>
      <c r="E6864" t="s">
        <v>21</v>
      </c>
      <c r="F6864" t="s">
        <v>4702</v>
      </c>
      <c r="H6864" t="s">
        <v>4703</v>
      </c>
      <c r="I6864" t="s">
        <v>25</v>
      </c>
      <c r="J6864" t="s">
        <v>145</v>
      </c>
      <c r="K6864" t="s">
        <v>27</v>
      </c>
      <c r="L6864" t="s">
        <v>27</v>
      </c>
      <c r="S6864" t="s">
        <v>92</v>
      </c>
      <c r="T6864" t="s">
        <v>3218</v>
      </c>
      <c r="U6864" t="s">
        <v>3218</v>
      </c>
      <c r="V6864" t="str">
        <f t="shared" si="363"/>
        <v>MENOR A 450</v>
      </c>
    </row>
    <row r="6865" spans="1:22" x14ac:dyDescent="0.25">
      <c r="A6865" t="s">
        <v>3146</v>
      </c>
      <c r="B6865" t="s">
        <v>52</v>
      </c>
      <c r="C6865" s="1" t="s">
        <v>30</v>
      </c>
      <c r="D6865" t="s">
        <v>53</v>
      </c>
      <c r="E6865" t="s">
        <v>21</v>
      </c>
      <c r="F6865" t="s">
        <v>3285</v>
      </c>
      <c r="H6865" t="s">
        <v>3286</v>
      </c>
      <c r="I6865" t="s">
        <v>25</v>
      </c>
      <c r="J6865" t="s">
        <v>145</v>
      </c>
      <c r="K6865" t="s">
        <v>27</v>
      </c>
      <c r="L6865" t="s">
        <v>27</v>
      </c>
      <c r="S6865" t="s">
        <v>92</v>
      </c>
      <c r="T6865" t="s">
        <v>3218</v>
      </c>
      <c r="U6865" t="s">
        <v>3218</v>
      </c>
      <c r="V6865" t="str">
        <f t="shared" si="363"/>
        <v>MENOR A 450</v>
      </c>
    </row>
    <row r="6866" spans="1:22" x14ac:dyDescent="0.25">
      <c r="A6866" t="s">
        <v>3146</v>
      </c>
      <c r="B6866" t="s">
        <v>56</v>
      </c>
      <c r="C6866" s="1" t="s">
        <v>19</v>
      </c>
      <c r="D6866" t="s">
        <v>20</v>
      </c>
      <c r="E6866" t="s">
        <v>21</v>
      </c>
      <c r="F6866" t="s">
        <v>4604</v>
      </c>
      <c r="H6866" t="s">
        <v>4605</v>
      </c>
      <c r="I6866" t="s">
        <v>50</v>
      </c>
      <c r="J6866" t="s">
        <v>185</v>
      </c>
      <c r="K6866" t="s">
        <v>27</v>
      </c>
      <c r="L6866" t="s">
        <v>27</v>
      </c>
      <c r="S6866" t="s">
        <v>92</v>
      </c>
      <c r="T6866" t="s">
        <v>3218</v>
      </c>
      <c r="U6866" t="s">
        <v>3218</v>
      </c>
      <c r="V6866" t="str">
        <f t="shared" si="363"/>
        <v>MENOR A 450</v>
      </c>
    </row>
    <row r="6867" spans="1:22" x14ac:dyDescent="0.25">
      <c r="A6867" t="s">
        <v>3146</v>
      </c>
      <c r="B6867" t="s">
        <v>52</v>
      </c>
      <c r="C6867" s="1" t="s">
        <v>30</v>
      </c>
      <c r="D6867" t="s">
        <v>53</v>
      </c>
      <c r="E6867" t="s">
        <v>21</v>
      </c>
      <c r="F6867" t="s">
        <v>3763</v>
      </c>
      <c r="H6867" t="s">
        <v>3764</v>
      </c>
      <c r="I6867" t="s">
        <v>25</v>
      </c>
      <c r="J6867" t="s">
        <v>185</v>
      </c>
      <c r="K6867" t="s">
        <v>27</v>
      </c>
      <c r="L6867" t="s">
        <v>27</v>
      </c>
      <c r="S6867" t="s">
        <v>92</v>
      </c>
      <c r="T6867" t="s">
        <v>3218</v>
      </c>
      <c r="U6867" t="s">
        <v>3218</v>
      </c>
      <c r="V6867" t="str">
        <f t="shared" si="363"/>
        <v>MENOR A 450</v>
      </c>
    </row>
    <row r="6868" spans="1:22" x14ac:dyDescent="0.25">
      <c r="A6868" t="s">
        <v>3146</v>
      </c>
      <c r="B6868" t="s">
        <v>89</v>
      </c>
      <c r="C6868" s="1" t="s">
        <v>30</v>
      </c>
      <c r="D6868" t="s">
        <v>53</v>
      </c>
      <c r="E6868" t="s">
        <v>21</v>
      </c>
      <c r="F6868" t="s">
        <v>3296</v>
      </c>
      <c r="H6868" t="s">
        <v>3297</v>
      </c>
      <c r="I6868" t="s">
        <v>25</v>
      </c>
      <c r="J6868" t="s">
        <v>185</v>
      </c>
      <c r="K6868" t="s">
        <v>27</v>
      </c>
      <c r="L6868" t="s">
        <v>27</v>
      </c>
      <c r="S6868" t="s">
        <v>92</v>
      </c>
      <c r="T6868" t="s">
        <v>3218</v>
      </c>
      <c r="U6868" t="s">
        <v>3218</v>
      </c>
      <c r="V6868" t="str">
        <f t="shared" si="363"/>
        <v>MENOR A 450</v>
      </c>
    </row>
    <row r="6869" spans="1:22" x14ac:dyDescent="0.25">
      <c r="A6869" t="s">
        <v>3146</v>
      </c>
      <c r="B6869" t="s">
        <v>106</v>
      </c>
      <c r="C6869" s="1" t="s">
        <v>97</v>
      </c>
      <c r="D6869" t="s">
        <v>53</v>
      </c>
      <c r="E6869" t="s">
        <v>21</v>
      </c>
      <c r="F6869" t="s">
        <v>3275</v>
      </c>
      <c r="H6869" t="s">
        <v>3276</v>
      </c>
      <c r="I6869" t="s">
        <v>50</v>
      </c>
      <c r="J6869" t="s">
        <v>63</v>
      </c>
      <c r="K6869" t="s">
        <v>27</v>
      </c>
      <c r="L6869" t="s">
        <v>27</v>
      </c>
      <c r="S6869" t="s">
        <v>92</v>
      </c>
      <c r="T6869" t="s">
        <v>3218</v>
      </c>
      <c r="U6869" t="s">
        <v>3218</v>
      </c>
      <c r="V6869" t="str">
        <f t="shared" si="363"/>
        <v>MENOR A 450</v>
      </c>
    </row>
    <row r="6870" spans="1:22" x14ac:dyDescent="0.25">
      <c r="A6870" t="s">
        <v>3146</v>
      </c>
      <c r="B6870" t="s">
        <v>29</v>
      </c>
      <c r="C6870" s="1" t="s">
        <v>30</v>
      </c>
      <c r="D6870" t="s">
        <v>53</v>
      </c>
      <c r="E6870" t="s">
        <v>21</v>
      </c>
      <c r="F6870" t="s">
        <v>5292</v>
      </c>
      <c r="H6870" t="s">
        <v>5293</v>
      </c>
      <c r="I6870" t="s">
        <v>50</v>
      </c>
      <c r="J6870" t="s">
        <v>63</v>
      </c>
      <c r="K6870" t="s">
        <v>27</v>
      </c>
      <c r="L6870" t="s">
        <v>27</v>
      </c>
      <c r="S6870" t="s">
        <v>92</v>
      </c>
      <c r="T6870" t="s">
        <v>3218</v>
      </c>
      <c r="U6870" t="s">
        <v>3218</v>
      </c>
      <c r="V6870" t="str">
        <f t="shared" si="363"/>
        <v>MENOR A 450</v>
      </c>
    </row>
    <row r="6871" spans="1:22" x14ac:dyDescent="0.25">
      <c r="A6871" t="s">
        <v>3146</v>
      </c>
      <c r="B6871" t="s">
        <v>29</v>
      </c>
      <c r="C6871" s="1" t="s">
        <v>30</v>
      </c>
      <c r="D6871" t="s">
        <v>53</v>
      </c>
      <c r="E6871" t="s">
        <v>21</v>
      </c>
      <c r="F6871" t="s">
        <v>5713</v>
      </c>
      <c r="H6871" t="s">
        <v>5714</v>
      </c>
      <c r="I6871" t="s">
        <v>25</v>
      </c>
      <c r="J6871" t="s">
        <v>116</v>
      </c>
      <c r="K6871" t="s">
        <v>27</v>
      </c>
      <c r="L6871" t="s">
        <v>27</v>
      </c>
      <c r="S6871" t="s">
        <v>92</v>
      </c>
      <c r="T6871" t="s">
        <v>3218</v>
      </c>
      <c r="U6871" t="s">
        <v>3218</v>
      </c>
      <c r="V6871" t="str">
        <f t="shared" si="363"/>
        <v>MENOR A 450</v>
      </c>
    </row>
    <row r="6872" spans="1:22" x14ac:dyDescent="0.25">
      <c r="A6872" t="s">
        <v>3146</v>
      </c>
      <c r="B6872" t="s">
        <v>142</v>
      </c>
      <c r="C6872" s="1" t="s">
        <v>97</v>
      </c>
      <c r="D6872" t="s">
        <v>20</v>
      </c>
      <c r="E6872" t="s">
        <v>101</v>
      </c>
      <c r="F6872" t="s">
        <v>4187</v>
      </c>
      <c r="H6872" t="s">
        <v>4188</v>
      </c>
      <c r="I6872" t="s">
        <v>50</v>
      </c>
      <c r="J6872" t="s">
        <v>125</v>
      </c>
      <c r="K6872" t="s">
        <v>27</v>
      </c>
      <c r="L6872" t="s">
        <v>27</v>
      </c>
      <c r="S6872" t="s">
        <v>92</v>
      </c>
      <c r="T6872" t="s">
        <v>3218</v>
      </c>
      <c r="U6872" t="s">
        <v>3218</v>
      </c>
      <c r="V6872" t="str">
        <f t="shared" si="363"/>
        <v>MENOR A 450</v>
      </c>
    </row>
    <row r="6873" spans="1:22" x14ac:dyDescent="0.25">
      <c r="A6873" t="s">
        <v>3146</v>
      </c>
      <c r="B6873" t="s">
        <v>52</v>
      </c>
      <c r="C6873" s="1" t="s">
        <v>30</v>
      </c>
      <c r="D6873" t="s">
        <v>53</v>
      </c>
      <c r="E6873" t="s">
        <v>21</v>
      </c>
      <c r="F6873" t="s">
        <v>4211</v>
      </c>
      <c r="H6873" t="s">
        <v>4212</v>
      </c>
      <c r="I6873" t="s">
        <v>50</v>
      </c>
      <c r="J6873" t="s">
        <v>125</v>
      </c>
      <c r="K6873" t="s">
        <v>27</v>
      </c>
      <c r="L6873" t="s">
        <v>27</v>
      </c>
      <c r="S6873" t="s">
        <v>92</v>
      </c>
      <c r="T6873" t="s">
        <v>3218</v>
      </c>
      <c r="U6873" t="s">
        <v>3218</v>
      </c>
      <c r="V6873" t="str">
        <f t="shared" si="363"/>
        <v>MENOR A 450</v>
      </c>
    </row>
    <row r="6874" spans="1:22" x14ac:dyDescent="0.25">
      <c r="A6874" t="s">
        <v>3146</v>
      </c>
      <c r="B6874" t="s">
        <v>106</v>
      </c>
      <c r="C6874" s="1" t="s">
        <v>97</v>
      </c>
      <c r="D6874" t="s">
        <v>20</v>
      </c>
      <c r="E6874" t="s">
        <v>21</v>
      </c>
      <c r="F6874" t="s">
        <v>3265</v>
      </c>
      <c r="H6874" t="s">
        <v>3266</v>
      </c>
      <c r="I6874" t="s">
        <v>50</v>
      </c>
      <c r="J6874" t="s">
        <v>468</v>
      </c>
      <c r="K6874" t="s">
        <v>27</v>
      </c>
      <c r="L6874" t="s">
        <v>27</v>
      </c>
      <c r="S6874" t="s">
        <v>92</v>
      </c>
      <c r="T6874" t="s">
        <v>3218</v>
      </c>
      <c r="U6874" t="s">
        <v>3218</v>
      </c>
      <c r="V6874" t="str">
        <f t="shared" si="363"/>
        <v>MENOR A 450</v>
      </c>
    </row>
    <row r="6875" spans="1:22" x14ac:dyDescent="0.25">
      <c r="A6875" t="s">
        <v>3146</v>
      </c>
      <c r="B6875" t="s">
        <v>117</v>
      </c>
      <c r="C6875" s="1" t="s">
        <v>19</v>
      </c>
      <c r="D6875" t="s">
        <v>53</v>
      </c>
      <c r="E6875" t="s">
        <v>21</v>
      </c>
      <c r="F6875" t="s">
        <v>4410</v>
      </c>
      <c r="H6875" t="s">
        <v>4411</v>
      </c>
      <c r="I6875" t="s">
        <v>25</v>
      </c>
      <c r="J6875" t="s">
        <v>471</v>
      </c>
      <c r="K6875" t="s">
        <v>27</v>
      </c>
      <c r="L6875" t="s">
        <v>27</v>
      </c>
      <c r="S6875" t="s">
        <v>92</v>
      </c>
      <c r="T6875" t="s">
        <v>3218</v>
      </c>
      <c r="U6875" t="s">
        <v>3218</v>
      </c>
      <c r="V6875" t="str">
        <f t="shared" si="363"/>
        <v>MENOR A 450</v>
      </c>
    </row>
    <row r="6876" spans="1:22" x14ac:dyDescent="0.25">
      <c r="A6876" t="s">
        <v>3146</v>
      </c>
      <c r="B6876" t="s">
        <v>43</v>
      </c>
      <c r="C6876" s="1" t="s">
        <v>30</v>
      </c>
      <c r="D6876" t="s">
        <v>53</v>
      </c>
      <c r="E6876" t="s">
        <v>21</v>
      </c>
      <c r="F6876" t="s">
        <v>4402</v>
      </c>
      <c r="H6876" t="s">
        <v>4403</v>
      </c>
      <c r="I6876" t="s">
        <v>25</v>
      </c>
      <c r="J6876" t="s">
        <v>128</v>
      </c>
      <c r="K6876" t="s">
        <v>27</v>
      </c>
      <c r="L6876" t="s">
        <v>27</v>
      </c>
      <c r="S6876" t="s">
        <v>92</v>
      </c>
      <c r="T6876" t="s">
        <v>3218</v>
      </c>
      <c r="U6876" t="s">
        <v>3218</v>
      </c>
      <c r="V6876" t="str">
        <f t="shared" si="363"/>
        <v>MENOR A 450</v>
      </c>
    </row>
    <row r="6877" spans="1:22" x14ac:dyDescent="0.25">
      <c r="A6877" t="s">
        <v>3146</v>
      </c>
      <c r="B6877" t="s">
        <v>117</v>
      </c>
      <c r="C6877" s="1" t="s">
        <v>19</v>
      </c>
      <c r="D6877" t="s">
        <v>53</v>
      </c>
      <c r="E6877" t="s">
        <v>21</v>
      </c>
      <c r="F6877" t="s">
        <v>3811</v>
      </c>
      <c r="H6877" t="s">
        <v>3812</v>
      </c>
      <c r="I6877" t="s">
        <v>25</v>
      </c>
      <c r="J6877" t="s">
        <v>128</v>
      </c>
      <c r="K6877" t="s">
        <v>27</v>
      </c>
      <c r="L6877" t="s">
        <v>27</v>
      </c>
      <c r="S6877" t="s">
        <v>92</v>
      </c>
      <c r="T6877" t="s">
        <v>3218</v>
      </c>
      <c r="U6877" t="s">
        <v>3218</v>
      </c>
      <c r="V6877" t="str">
        <f t="shared" si="363"/>
        <v>MENOR A 450</v>
      </c>
    </row>
    <row r="6878" spans="1:22" x14ac:dyDescent="0.25">
      <c r="A6878" t="s">
        <v>3146</v>
      </c>
      <c r="B6878" t="s">
        <v>56</v>
      </c>
      <c r="C6878" s="1" t="s">
        <v>19</v>
      </c>
      <c r="D6878" t="s">
        <v>20</v>
      </c>
      <c r="E6878" t="s">
        <v>21</v>
      </c>
      <c r="F6878" t="s">
        <v>4610</v>
      </c>
      <c r="H6878" t="s">
        <v>4611</v>
      </c>
      <c r="I6878" t="s">
        <v>50</v>
      </c>
      <c r="J6878" t="s">
        <v>69</v>
      </c>
      <c r="K6878" t="s">
        <v>27</v>
      </c>
      <c r="L6878" t="s">
        <v>27</v>
      </c>
      <c r="S6878" t="s">
        <v>92</v>
      </c>
      <c r="T6878" t="s">
        <v>3218</v>
      </c>
      <c r="U6878" t="s">
        <v>3218</v>
      </c>
      <c r="V6878" t="str">
        <f t="shared" si="363"/>
        <v>MENOR A 450</v>
      </c>
    </row>
    <row r="6879" spans="1:22" x14ac:dyDescent="0.25">
      <c r="A6879" t="s">
        <v>3146</v>
      </c>
      <c r="B6879" t="s">
        <v>129</v>
      </c>
      <c r="C6879" s="1" t="s">
        <v>19</v>
      </c>
      <c r="D6879" t="s">
        <v>20</v>
      </c>
      <c r="E6879" t="s">
        <v>21</v>
      </c>
      <c r="F6879" t="s">
        <v>3360</v>
      </c>
      <c r="H6879" t="s">
        <v>3361</v>
      </c>
      <c r="I6879" t="s">
        <v>50</v>
      </c>
      <c r="J6879" t="s">
        <v>69</v>
      </c>
      <c r="K6879" t="s">
        <v>27</v>
      </c>
      <c r="L6879" t="s">
        <v>27</v>
      </c>
      <c r="S6879" t="s">
        <v>92</v>
      </c>
      <c r="T6879" t="s">
        <v>3218</v>
      </c>
      <c r="U6879" t="s">
        <v>3218</v>
      </c>
      <c r="V6879" t="str">
        <f t="shared" si="363"/>
        <v>MENOR A 450</v>
      </c>
    </row>
    <row r="6880" spans="1:22" x14ac:dyDescent="0.25">
      <c r="A6880" t="s">
        <v>3146</v>
      </c>
      <c r="B6880" t="s">
        <v>70</v>
      </c>
      <c r="C6880" s="1" t="s">
        <v>35</v>
      </c>
      <c r="D6880" t="s">
        <v>53</v>
      </c>
      <c r="E6880" t="s">
        <v>101</v>
      </c>
      <c r="F6880" t="s">
        <v>3322</v>
      </c>
      <c r="H6880" t="s">
        <v>3323</v>
      </c>
      <c r="I6880" t="s">
        <v>50</v>
      </c>
      <c r="J6880" t="s">
        <v>69</v>
      </c>
      <c r="K6880" t="s">
        <v>27</v>
      </c>
      <c r="L6880" t="s">
        <v>27</v>
      </c>
      <c r="S6880" t="s">
        <v>92</v>
      </c>
      <c r="T6880" t="s">
        <v>3218</v>
      </c>
      <c r="U6880" t="s">
        <v>3218</v>
      </c>
      <c r="V6880" t="str">
        <f t="shared" si="363"/>
        <v>MENOR A 450</v>
      </c>
    </row>
    <row r="6881" spans="1:22" x14ac:dyDescent="0.25">
      <c r="A6881" t="s">
        <v>3146</v>
      </c>
      <c r="B6881" t="s">
        <v>60</v>
      </c>
      <c r="C6881" s="1" t="s">
        <v>35</v>
      </c>
      <c r="D6881" t="s">
        <v>53</v>
      </c>
      <c r="E6881" t="s">
        <v>21</v>
      </c>
      <c r="F6881" t="s">
        <v>3324</v>
      </c>
      <c r="H6881" t="s">
        <v>3325</v>
      </c>
      <c r="I6881" t="s">
        <v>50</v>
      </c>
      <c r="J6881" t="s">
        <v>69</v>
      </c>
      <c r="K6881" t="s">
        <v>27</v>
      </c>
      <c r="L6881" t="s">
        <v>27</v>
      </c>
      <c r="S6881" t="s">
        <v>92</v>
      </c>
      <c r="T6881" t="s">
        <v>3218</v>
      </c>
      <c r="U6881" t="s">
        <v>3218</v>
      </c>
      <c r="V6881" t="str">
        <f t="shared" si="363"/>
        <v>MENOR A 450</v>
      </c>
    </row>
    <row r="6882" spans="1:22" x14ac:dyDescent="0.25">
      <c r="A6882" t="s">
        <v>3146</v>
      </c>
      <c r="B6882" t="s">
        <v>106</v>
      </c>
      <c r="C6882" s="1" t="s">
        <v>97</v>
      </c>
      <c r="D6882" t="s">
        <v>20</v>
      </c>
      <c r="E6882" t="s">
        <v>21</v>
      </c>
      <c r="F6882" t="s">
        <v>5576</v>
      </c>
      <c r="H6882" t="s">
        <v>5577</v>
      </c>
      <c r="I6882" t="s">
        <v>25</v>
      </c>
      <c r="J6882" t="s">
        <v>69</v>
      </c>
      <c r="K6882" t="s">
        <v>27</v>
      </c>
      <c r="L6882" t="s">
        <v>27</v>
      </c>
      <c r="S6882" t="s">
        <v>92</v>
      </c>
      <c r="T6882" t="s">
        <v>3218</v>
      </c>
      <c r="U6882" t="s">
        <v>3218</v>
      </c>
      <c r="V6882" t="str">
        <f t="shared" si="363"/>
        <v>MENOR A 450</v>
      </c>
    </row>
    <row r="6883" spans="1:22" x14ac:dyDescent="0.25">
      <c r="A6883" t="s">
        <v>3146</v>
      </c>
      <c r="B6883" t="s">
        <v>29</v>
      </c>
      <c r="C6883" s="1" t="s">
        <v>30</v>
      </c>
      <c r="D6883" t="s">
        <v>53</v>
      </c>
      <c r="E6883" t="s">
        <v>21</v>
      </c>
      <c r="F6883" t="s">
        <v>5707</v>
      </c>
      <c r="H6883" t="s">
        <v>5708</v>
      </c>
      <c r="I6883" t="s">
        <v>25</v>
      </c>
      <c r="J6883" t="s">
        <v>69</v>
      </c>
      <c r="K6883" t="s">
        <v>27</v>
      </c>
      <c r="L6883" t="s">
        <v>27</v>
      </c>
      <c r="S6883" t="s">
        <v>92</v>
      </c>
      <c r="T6883" t="s">
        <v>3218</v>
      </c>
      <c r="U6883" t="s">
        <v>3218</v>
      </c>
      <c r="V6883" t="str">
        <f t="shared" si="363"/>
        <v>MENOR A 450</v>
      </c>
    </row>
    <row r="6884" spans="1:22" x14ac:dyDescent="0.25">
      <c r="A6884" t="s">
        <v>3146</v>
      </c>
      <c r="B6884" t="s">
        <v>52</v>
      </c>
      <c r="C6884" s="1" t="s">
        <v>30</v>
      </c>
      <c r="D6884" t="s">
        <v>53</v>
      </c>
      <c r="E6884" t="s">
        <v>101</v>
      </c>
      <c r="F6884" t="s">
        <v>3944</v>
      </c>
      <c r="H6884" t="s">
        <v>3945</v>
      </c>
      <c r="I6884" t="s">
        <v>25</v>
      </c>
      <c r="J6884" t="s">
        <v>69</v>
      </c>
      <c r="K6884" t="s">
        <v>27</v>
      </c>
      <c r="L6884" t="s">
        <v>27</v>
      </c>
      <c r="S6884" t="s">
        <v>92</v>
      </c>
      <c r="T6884" t="s">
        <v>3218</v>
      </c>
      <c r="U6884" t="s">
        <v>3218</v>
      </c>
      <c r="V6884" t="str">
        <f t="shared" si="363"/>
        <v>MENOR A 450</v>
      </c>
    </row>
    <row r="6885" spans="1:22" x14ac:dyDescent="0.25">
      <c r="A6885" t="s">
        <v>3146</v>
      </c>
      <c r="B6885" t="s">
        <v>52</v>
      </c>
      <c r="C6885" s="1" t="s">
        <v>30</v>
      </c>
      <c r="D6885" t="s">
        <v>53</v>
      </c>
      <c r="E6885" t="s">
        <v>21</v>
      </c>
      <c r="F6885" t="s">
        <v>4213</v>
      </c>
      <c r="H6885" t="s">
        <v>4214</v>
      </c>
      <c r="I6885" t="s">
        <v>25</v>
      </c>
      <c r="J6885" t="s">
        <v>69</v>
      </c>
      <c r="K6885" t="s">
        <v>27</v>
      </c>
      <c r="L6885" t="s">
        <v>27</v>
      </c>
      <c r="S6885" t="s">
        <v>92</v>
      </c>
      <c r="T6885" t="s">
        <v>3218</v>
      </c>
      <c r="U6885" t="s">
        <v>3218</v>
      </c>
      <c r="V6885" t="str">
        <f t="shared" si="363"/>
        <v>MENOR A 450</v>
      </c>
    </row>
    <row r="6886" spans="1:22" x14ac:dyDescent="0.25">
      <c r="A6886" t="s">
        <v>3146</v>
      </c>
      <c r="B6886" t="s">
        <v>89</v>
      </c>
      <c r="C6886" s="1" t="s">
        <v>30</v>
      </c>
      <c r="D6886" t="s">
        <v>53</v>
      </c>
      <c r="E6886" t="s">
        <v>21</v>
      </c>
      <c r="F6886" t="s">
        <v>3292</v>
      </c>
      <c r="H6886" t="s">
        <v>3293</v>
      </c>
      <c r="I6886" t="s">
        <v>25</v>
      </c>
      <c r="J6886" t="s">
        <v>69</v>
      </c>
      <c r="K6886" t="s">
        <v>27</v>
      </c>
      <c r="L6886" t="s">
        <v>27</v>
      </c>
      <c r="S6886" t="s">
        <v>92</v>
      </c>
      <c r="T6886" t="s">
        <v>3218</v>
      </c>
      <c r="U6886" t="s">
        <v>3218</v>
      </c>
      <c r="V6886" t="str">
        <f t="shared" si="363"/>
        <v>MENOR A 450</v>
      </c>
    </row>
    <row r="6887" spans="1:22" x14ac:dyDescent="0.25">
      <c r="A6887" t="s">
        <v>3146</v>
      </c>
      <c r="B6887" t="s">
        <v>89</v>
      </c>
      <c r="C6887" s="1" t="s">
        <v>30</v>
      </c>
      <c r="D6887" t="s">
        <v>53</v>
      </c>
      <c r="E6887" t="s">
        <v>21</v>
      </c>
      <c r="F6887" t="s">
        <v>3997</v>
      </c>
      <c r="H6887" t="s">
        <v>3998</v>
      </c>
      <c r="I6887" t="s">
        <v>25</v>
      </c>
      <c r="J6887" t="s">
        <v>69</v>
      </c>
      <c r="K6887" t="s">
        <v>27</v>
      </c>
      <c r="L6887" t="s">
        <v>27</v>
      </c>
      <c r="S6887" t="s">
        <v>92</v>
      </c>
      <c r="T6887" t="s">
        <v>3218</v>
      </c>
      <c r="U6887" t="s">
        <v>3218</v>
      </c>
      <c r="V6887" t="str">
        <f t="shared" si="363"/>
        <v>MENOR A 450</v>
      </c>
    </row>
    <row r="6888" spans="1:22" x14ac:dyDescent="0.25">
      <c r="A6888" t="s">
        <v>3146</v>
      </c>
      <c r="B6888" t="s">
        <v>96</v>
      </c>
      <c r="C6888" s="1" t="s">
        <v>97</v>
      </c>
      <c r="D6888" t="s">
        <v>53</v>
      </c>
      <c r="E6888" t="s">
        <v>21</v>
      </c>
      <c r="F6888" t="s">
        <v>3724</v>
      </c>
      <c r="H6888" t="s">
        <v>3725</v>
      </c>
      <c r="I6888" t="s">
        <v>25</v>
      </c>
      <c r="J6888" t="s">
        <v>69</v>
      </c>
      <c r="K6888" t="s">
        <v>27</v>
      </c>
      <c r="L6888" t="s">
        <v>27</v>
      </c>
      <c r="S6888" t="s">
        <v>92</v>
      </c>
      <c r="T6888" t="s">
        <v>3218</v>
      </c>
      <c r="U6888" t="s">
        <v>3218</v>
      </c>
      <c r="V6888" t="str">
        <f t="shared" si="363"/>
        <v>MENOR A 450</v>
      </c>
    </row>
    <row r="6889" spans="1:22" x14ac:dyDescent="0.25">
      <c r="A6889" t="s">
        <v>3146</v>
      </c>
      <c r="B6889" t="s">
        <v>96</v>
      </c>
      <c r="C6889" s="1" t="s">
        <v>97</v>
      </c>
      <c r="D6889" t="s">
        <v>53</v>
      </c>
      <c r="E6889" t="s">
        <v>21</v>
      </c>
      <c r="F6889" t="s">
        <v>4288</v>
      </c>
      <c r="H6889" t="s">
        <v>4289</v>
      </c>
      <c r="I6889" t="s">
        <v>25</v>
      </c>
      <c r="J6889" t="s">
        <v>69</v>
      </c>
      <c r="K6889" t="s">
        <v>27</v>
      </c>
      <c r="L6889" t="s">
        <v>27</v>
      </c>
      <c r="S6889" t="s">
        <v>92</v>
      </c>
      <c r="T6889" t="s">
        <v>3218</v>
      </c>
      <c r="U6889" t="s">
        <v>3218</v>
      </c>
      <c r="V6889" t="str">
        <f t="shared" si="363"/>
        <v>MENOR A 450</v>
      </c>
    </row>
    <row r="6890" spans="1:22" x14ac:dyDescent="0.25">
      <c r="A6890" t="s">
        <v>3146</v>
      </c>
      <c r="B6890" t="s">
        <v>96</v>
      </c>
      <c r="C6890" s="1" t="s">
        <v>97</v>
      </c>
      <c r="D6890" t="s">
        <v>53</v>
      </c>
      <c r="E6890" t="s">
        <v>21</v>
      </c>
      <c r="F6890" t="s">
        <v>4308</v>
      </c>
      <c r="H6890" t="s">
        <v>4309</v>
      </c>
      <c r="I6890" t="s">
        <v>25</v>
      </c>
      <c r="J6890" t="s">
        <v>69</v>
      </c>
      <c r="K6890" t="s">
        <v>27</v>
      </c>
      <c r="L6890" t="s">
        <v>27</v>
      </c>
      <c r="S6890" t="s">
        <v>92</v>
      </c>
      <c r="T6890" t="s">
        <v>3218</v>
      </c>
      <c r="U6890" t="s">
        <v>3218</v>
      </c>
      <c r="V6890" t="str">
        <f t="shared" si="363"/>
        <v>MENOR A 450</v>
      </c>
    </row>
    <row r="6891" spans="1:22" x14ac:dyDescent="0.25">
      <c r="A6891" t="s">
        <v>3146</v>
      </c>
      <c r="B6891" t="s">
        <v>96</v>
      </c>
      <c r="C6891" s="1" t="s">
        <v>97</v>
      </c>
      <c r="D6891" t="s">
        <v>53</v>
      </c>
      <c r="E6891" t="s">
        <v>21</v>
      </c>
      <c r="F6891" t="s">
        <v>3340</v>
      </c>
      <c r="H6891" t="s">
        <v>3341</v>
      </c>
      <c r="I6891" t="s">
        <v>50</v>
      </c>
      <c r="J6891" t="s">
        <v>26</v>
      </c>
      <c r="K6891" t="s">
        <v>27</v>
      </c>
      <c r="L6891" t="s">
        <v>27</v>
      </c>
      <c r="S6891" t="s">
        <v>92</v>
      </c>
      <c r="T6891" t="s">
        <v>3218</v>
      </c>
      <c r="U6891" t="s">
        <v>3218</v>
      </c>
      <c r="V6891" t="str">
        <f t="shared" si="363"/>
        <v>MENOR A 450</v>
      </c>
    </row>
    <row r="6892" spans="1:22" x14ac:dyDescent="0.25">
      <c r="A6892" t="s">
        <v>3146</v>
      </c>
      <c r="B6892" t="s">
        <v>96</v>
      </c>
      <c r="C6892" s="1" t="s">
        <v>97</v>
      </c>
      <c r="D6892" t="s">
        <v>53</v>
      </c>
      <c r="E6892" t="s">
        <v>101</v>
      </c>
      <c r="F6892" t="s">
        <v>4318</v>
      </c>
      <c r="H6892" t="s">
        <v>4319</v>
      </c>
      <c r="I6892" t="s">
        <v>50</v>
      </c>
      <c r="J6892" t="s">
        <v>26</v>
      </c>
      <c r="K6892" t="s">
        <v>27</v>
      </c>
      <c r="L6892" t="s">
        <v>27</v>
      </c>
      <c r="S6892" t="s">
        <v>92</v>
      </c>
      <c r="T6892" t="s">
        <v>3218</v>
      </c>
      <c r="U6892" t="s">
        <v>3218</v>
      </c>
      <c r="V6892" t="str">
        <f t="shared" si="363"/>
        <v>MENOR A 450</v>
      </c>
    </row>
    <row r="6893" spans="1:22" x14ac:dyDescent="0.25">
      <c r="A6893" t="s">
        <v>3146</v>
      </c>
      <c r="B6893" t="s">
        <v>29</v>
      </c>
      <c r="C6893" s="1" t="s">
        <v>30</v>
      </c>
      <c r="D6893" t="s">
        <v>53</v>
      </c>
      <c r="E6893" t="s">
        <v>101</v>
      </c>
      <c r="F6893" t="s">
        <v>5070</v>
      </c>
      <c r="H6893" t="s">
        <v>5071</v>
      </c>
      <c r="I6893" t="s">
        <v>25</v>
      </c>
      <c r="J6893" t="s">
        <v>912</v>
      </c>
      <c r="K6893" t="s">
        <v>27</v>
      </c>
      <c r="L6893" t="s">
        <v>27</v>
      </c>
      <c r="S6893" t="s">
        <v>92</v>
      </c>
      <c r="T6893" t="s">
        <v>3218</v>
      </c>
      <c r="U6893" t="s">
        <v>3218</v>
      </c>
      <c r="V6893" t="str">
        <f t="shared" si="363"/>
        <v>MENOR A 450</v>
      </c>
    </row>
    <row r="6894" spans="1:22" x14ac:dyDescent="0.25">
      <c r="A6894" t="s">
        <v>3146</v>
      </c>
      <c r="B6894" t="s">
        <v>89</v>
      </c>
      <c r="C6894" s="1" t="s">
        <v>30</v>
      </c>
      <c r="D6894" t="s">
        <v>53</v>
      </c>
      <c r="E6894" t="s">
        <v>21</v>
      </c>
      <c r="F6894" t="s">
        <v>3294</v>
      </c>
      <c r="H6894" t="s">
        <v>3295</v>
      </c>
      <c r="I6894" t="s">
        <v>25</v>
      </c>
      <c r="J6894" t="s">
        <v>912</v>
      </c>
      <c r="K6894" t="s">
        <v>27</v>
      </c>
      <c r="L6894" t="s">
        <v>27</v>
      </c>
      <c r="S6894" t="s">
        <v>92</v>
      </c>
      <c r="T6894" t="s">
        <v>3218</v>
      </c>
      <c r="U6894" t="s">
        <v>3218</v>
      </c>
      <c r="V6894" t="str">
        <f t="shared" si="363"/>
        <v>MENOR A 450</v>
      </c>
    </row>
    <row r="6895" spans="1:22" x14ac:dyDescent="0.25">
      <c r="A6895" t="s">
        <v>3146</v>
      </c>
      <c r="B6895" t="s">
        <v>52</v>
      </c>
      <c r="C6895" s="1" t="s">
        <v>30</v>
      </c>
      <c r="D6895" t="s">
        <v>53</v>
      </c>
      <c r="E6895" t="s">
        <v>21</v>
      </c>
      <c r="F6895" t="s">
        <v>4634</v>
      </c>
      <c r="H6895" t="s">
        <v>4635</v>
      </c>
      <c r="I6895" t="s">
        <v>50</v>
      </c>
      <c r="J6895" t="s">
        <v>218</v>
      </c>
      <c r="K6895" t="s">
        <v>27</v>
      </c>
      <c r="L6895" t="s">
        <v>27</v>
      </c>
      <c r="S6895" t="s">
        <v>92</v>
      </c>
      <c r="T6895" t="s">
        <v>3218</v>
      </c>
      <c r="U6895" t="s">
        <v>3218</v>
      </c>
      <c r="V6895" t="str">
        <f t="shared" si="363"/>
        <v>MENOR A 450</v>
      </c>
    </row>
    <row r="6896" spans="1:22" x14ac:dyDescent="0.25">
      <c r="A6896" t="s">
        <v>3146</v>
      </c>
      <c r="B6896" t="s">
        <v>106</v>
      </c>
      <c r="C6896" s="1" t="s">
        <v>97</v>
      </c>
      <c r="D6896" t="s">
        <v>53</v>
      </c>
      <c r="E6896" t="s">
        <v>21</v>
      </c>
      <c r="F6896" t="s">
        <v>4586</v>
      </c>
      <c r="H6896" t="s">
        <v>4587</v>
      </c>
      <c r="I6896" t="s">
        <v>50</v>
      </c>
      <c r="J6896" t="s">
        <v>221</v>
      </c>
      <c r="K6896" t="s">
        <v>27</v>
      </c>
      <c r="L6896" t="s">
        <v>27</v>
      </c>
      <c r="S6896" t="s">
        <v>92</v>
      </c>
      <c r="T6896" t="s">
        <v>3218</v>
      </c>
      <c r="U6896" t="s">
        <v>3218</v>
      </c>
      <c r="V6896" t="str">
        <f t="shared" si="363"/>
        <v>MENOR A 450</v>
      </c>
    </row>
    <row r="6897" spans="1:22" x14ac:dyDescent="0.25">
      <c r="A6897" t="s">
        <v>3146</v>
      </c>
      <c r="B6897" t="s">
        <v>29</v>
      </c>
      <c r="C6897" s="1" t="s">
        <v>30</v>
      </c>
      <c r="D6897" t="s">
        <v>53</v>
      </c>
      <c r="E6897" t="s">
        <v>101</v>
      </c>
      <c r="F6897" t="s">
        <v>4626</v>
      </c>
      <c r="H6897" t="s">
        <v>4627</v>
      </c>
      <c r="I6897" t="s">
        <v>50</v>
      </c>
      <c r="J6897" t="s">
        <v>221</v>
      </c>
      <c r="K6897" t="s">
        <v>27</v>
      </c>
      <c r="L6897" t="s">
        <v>27</v>
      </c>
      <c r="S6897" t="s">
        <v>92</v>
      </c>
      <c r="T6897" t="s">
        <v>3218</v>
      </c>
      <c r="U6897" t="s">
        <v>3218</v>
      </c>
      <c r="V6897" t="str">
        <f t="shared" si="363"/>
        <v>MENOR A 450</v>
      </c>
    </row>
    <row r="6898" spans="1:22" x14ac:dyDescent="0.25">
      <c r="A6898" t="s">
        <v>3146</v>
      </c>
      <c r="B6898" t="s">
        <v>106</v>
      </c>
      <c r="C6898" s="1" t="s">
        <v>97</v>
      </c>
      <c r="D6898" t="s">
        <v>53</v>
      </c>
      <c r="E6898" t="s">
        <v>21</v>
      </c>
      <c r="F6898" t="s">
        <v>3271</v>
      </c>
      <c r="H6898" t="s">
        <v>3272</v>
      </c>
      <c r="I6898" t="s">
        <v>25</v>
      </c>
      <c r="J6898" t="s">
        <v>224</v>
      </c>
      <c r="K6898" t="s">
        <v>27</v>
      </c>
      <c r="L6898" t="s">
        <v>27</v>
      </c>
      <c r="S6898" t="s">
        <v>92</v>
      </c>
      <c r="T6898" t="s">
        <v>3218</v>
      </c>
      <c r="U6898" t="s">
        <v>3218</v>
      </c>
      <c r="V6898" t="str">
        <f t="shared" si="363"/>
        <v>MENOR A 450</v>
      </c>
    </row>
    <row r="6899" spans="1:22" x14ac:dyDescent="0.25">
      <c r="A6899" t="s">
        <v>3146</v>
      </c>
      <c r="B6899" t="s">
        <v>106</v>
      </c>
      <c r="C6899" s="1" t="s">
        <v>97</v>
      </c>
      <c r="D6899" t="s">
        <v>53</v>
      </c>
      <c r="E6899" t="s">
        <v>21</v>
      </c>
      <c r="F6899" t="s">
        <v>4590</v>
      </c>
      <c r="H6899" t="s">
        <v>4591</v>
      </c>
      <c r="I6899" t="s">
        <v>25</v>
      </c>
      <c r="J6899" t="s">
        <v>224</v>
      </c>
      <c r="K6899" t="s">
        <v>27</v>
      </c>
      <c r="L6899" t="s">
        <v>27</v>
      </c>
      <c r="S6899" t="s">
        <v>92</v>
      </c>
      <c r="T6899" t="s">
        <v>3218</v>
      </c>
      <c r="U6899" t="s">
        <v>3218</v>
      </c>
      <c r="V6899" t="str">
        <f t="shared" si="363"/>
        <v>MENOR A 450</v>
      </c>
    </row>
    <row r="6900" spans="1:22" x14ac:dyDescent="0.25">
      <c r="A6900" t="s">
        <v>3146</v>
      </c>
      <c r="B6900" t="s">
        <v>34</v>
      </c>
      <c r="C6900" s="1" t="s">
        <v>35</v>
      </c>
      <c r="D6900" t="s">
        <v>53</v>
      </c>
      <c r="E6900" t="s">
        <v>21</v>
      </c>
      <c r="F6900" t="s">
        <v>4257</v>
      </c>
      <c r="H6900" t="s">
        <v>4258</v>
      </c>
      <c r="I6900" t="s">
        <v>25</v>
      </c>
      <c r="J6900" t="s">
        <v>224</v>
      </c>
      <c r="K6900" t="s">
        <v>27</v>
      </c>
      <c r="L6900" t="s">
        <v>27</v>
      </c>
      <c r="S6900" t="s">
        <v>92</v>
      </c>
      <c r="T6900" t="s">
        <v>3218</v>
      </c>
      <c r="U6900" t="s">
        <v>3218</v>
      </c>
      <c r="V6900" t="str">
        <f t="shared" si="363"/>
        <v>MENOR A 450</v>
      </c>
    </row>
    <row r="6901" spans="1:22" x14ac:dyDescent="0.25">
      <c r="A6901" t="s">
        <v>3146</v>
      </c>
      <c r="B6901" t="s">
        <v>96</v>
      </c>
      <c r="C6901" s="1" t="s">
        <v>97</v>
      </c>
      <c r="D6901" t="s">
        <v>53</v>
      </c>
      <c r="E6901" t="s">
        <v>21</v>
      </c>
      <c r="F6901" t="s">
        <v>3963</v>
      </c>
      <c r="H6901" t="s">
        <v>3964</v>
      </c>
      <c r="I6901" t="s">
        <v>50</v>
      </c>
      <c r="J6901" t="s">
        <v>33</v>
      </c>
      <c r="K6901" t="s">
        <v>27</v>
      </c>
      <c r="L6901" t="s">
        <v>27</v>
      </c>
      <c r="S6901" t="s">
        <v>92</v>
      </c>
      <c r="T6901" t="s">
        <v>3218</v>
      </c>
      <c r="U6901" t="s">
        <v>3218</v>
      </c>
      <c r="V6901" t="str">
        <f t="shared" si="363"/>
        <v>MENOR A 450</v>
      </c>
    </row>
    <row r="6902" spans="1:22" x14ac:dyDescent="0.25">
      <c r="A6902" t="s">
        <v>3146</v>
      </c>
      <c r="B6902" t="s">
        <v>89</v>
      </c>
      <c r="C6902" s="1" t="s">
        <v>30</v>
      </c>
      <c r="D6902" t="s">
        <v>53</v>
      </c>
      <c r="E6902" t="s">
        <v>21</v>
      </c>
      <c r="F6902" t="s">
        <v>3995</v>
      </c>
      <c r="H6902" t="s">
        <v>3996</v>
      </c>
      <c r="I6902" t="s">
        <v>25</v>
      </c>
      <c r="J6902" t="s">
        <v>33</v>
      </c>
      <c r="K6902" t="s">
        <v>27</v>
      </c>
      <c r="L6902" t="s">
        <v>27</v>
      </c>
      <c r="S6902" t="s">
        <v>92</v>
      </c>
      <c r="T6902" t="s">
        <v>3218</v>
      </c>
      <c r="U6902" t="s">
        <v>3218</v>
      </c>
      <c r="V6902" t="str">
        <f t="shared" si="363"/>
        <v>MENOR A 450</v>
      </c>
    </row>
    <row r="6903" spans="1:22" x14ac:dyDescent="0.25">
      <c r="A6903" t="s">
        <v>3146</v>
      </c>
      <c r="B6903" t="s">
        <v>106</v>
      </c>
      <c r="C6903" s="1" t="s">
        <v>97</v>
      </c>
      <c r="D6903" t="s">
        <v>53</v>
      </c>
      <c r="E6903" t="s">
        <v>21</v>
      </c>
      <c r="F6903" t="s">
        <v>4049</v>
      </c>
      <c r="H6903" t="s">
        <v>4050</v>
      </c>
      <c r="I6903" t="s">
        <v>50</v>
      </c>
      <c r="J6903" t="s">
        <v>38</v>
      </c>
      <c r="K6903" t="s">
        <v>27</v>
      </c>
      <c r="L6903" t="s">
        <v>27</v>
      </c>
      <c r="S6903" t="s">
        <v>92</v>
      </c>
      <c r="T6903" t="s">
        <v>3218</v>
      </c>
      <c r="U6903" t="s">
        <v>3218</v>
      </c>
      <c r="V6903" t="str">
        <f t="shared" si="363"/>
        <v>MENOR A 450</v>
      </c>
    </row>
    <row r="6904" spans="1:22" x14ac:dyDescent="0.25">
      <c r="A6904" t="s">
        <v>3146</v>
      </c>
      <c r="B6904" t="s">
        <v>129</v>
      </c>
      <c r="C6904" s="1" t="s">
        <v>19</v>
      </c>
      <c r="D6904" t="s">
        <v>20</v>
      </c>
      <c r="E6904" t="s">
        <v>101</v>
      </c>
      <c r="F6904" t="s">
        <v>3356</v>
      </c>
      <c r="H6904" t="s">
        <v>3357</v>
      </c>
      <c r="I6904" t="s">
        <v>25</v>
      </c>
      <c r="J6904" t="s">
        <v>38</v>
      </c>
      <c r="K6904" t="s">
        <v>27</v>
      </c>
      <c r="L6904" t="s">
        <v>27</v>
      </c>
      <c r="S6904" t="s">
        <v>92</v>
      </c>
      <c r="T6904" t="s">
        <v>3218</v>
      </c>
      <c r="U6904" t="s">
        <v>3218</v>
      </c>
      <c r="V6904" t="str">
        <f t="shared" si="363"/>
        <v>MENOR A 450</v>
      </c>
    </row>
    <row r="6905" spans="1:22" x14ac:dyDescent="0.25">
      <c r="A6905" t="s">
        <v>3146</v>
      </c>
      <c r="B6905" t="s">
        <v>52</v>
      </c>
      <c r="C6905" s="1" t="s">
        <v>30</v>
      </c>
      <c r="D6905" t="s">
        <v>53</v>
      </c>
      <c r="E6905" t="s">
        <v>21</v>
      </c>
      <c r="F6905" t="s">
        <v>3732</v>
      </c>
      <c r="H6905" t="s">
        <v>3733</v>
      </c>
      <c r="I6905" t="s">
        <v>25</v>
      </c>
      <c r="J6905" t="s">
        <v>38</v>
      </c>
      <c r="K6905" t="s">
        <v>27</v>
      </c>
      <c r="L6905" t="s">
        <v>27</v>
      </c>
      <c r="S6905" t="s">
        <v>92</v>
      </c>
      <c r="T6905" t="s">
        <v>3218</v>
      </c>
      <c r="U6905" t="s">
        <v>3218</v>
      </c>
      <c r="V6905" t="str">
        <f t="shared" si="363"/>
        <v>MENOR A 450</v>
      </c>
    </row>
    <row r="6906" spans="1:22" x14ac:dyDescent="0.25">
      <c r="A6906" t="s">
        <v>3146</v>
      </c>
      <c r="B6906" t="s">
        <v>56</v>
      </c>
      <c r="C6906" s="1" t="s">
        <v>19</v>
      </c>
      <c r="D6906" t="s">
        <v>20</v>
      </c>
      <c r="E6906" t="s">
        <v>21</v>
      </c>
      <c r="F6906" t="s">
        <v>4606</v>
      </c>
      <c r="H6906" t="s">
        <v>4607</v>
      </c>
      <c r="I6906" t="s">
        <v>50</v>
      </c>
      <c r="J6906" t="s">
        <v>73</v>
      </c>
      <c r="K6906" t="s">
        <v>27</v>
      </c>
      <c r="L6906" t="s">
        <v>27</v>
      </c>
      <c r="S6906" t="s">
        <v>92</v>
      </c>
      <c r="T6906" t="s">
        <v>3218</v>
      </c>
      <c r="U6906" t="s">
        <v>3218</v>
      </c>
      <c r="V6906" t="str">
        <f t="shared" si="363"/>
        <v>MENOR A 450</v>
      </c>
    </row>
    <row r="6907" spans="1:22" x14ac:dyDescent="0.25">
      <c r="A6907" t="s">
        <v>3146</v>
      </c>
      <c r="B6907" t="s">
        <v>29</v>
      </c>
      <c r="C6907" s="1" t="s">
        <v>30</v>
      </c>
      <c r="D6907" t="s">
        <v>53</v>
      </c>
      <c r="E6907" t="s">
        <v>101</v>
      </c>
      <c r="F6907" t="s">
        <v>3281</v>
      </c>
      <c r="H6907" t="s">
        <v>3282</v>
      </c>
      <c r="I6907" t="s">
        <v>25</v>
      </c>
      <c r="J6907" t="s">
        <v>73</v>
      </c>
      <c r="K6907" t="s">
        <v>27</v>
      </c>
      <c r="L6907" t="s">
        <v>27</v>
      </c>
      <c r="S6907" t="s">
        <v>92</v>
      </c>
      <c r="T6907" t="s">
        <v>3218</v>
      </c>
      <c r="U6907" t="s">
        <v>3218</v>
      </c>
      <c r="V6907" t="str">
        <f t="shared" si="363"/>
        <v>MENOR A 450</v>
      </c>
    </row>
    <row r="6908" spans="1:22" x14ac:dyDescent="0.25">
      <c r="A6908" t="s">
        <v>3146</v>
      </c>
      <c r="B6908" t="s">
        <v>29</v>
      </c>
      <c r="C6908" s="1" t="s">
        <v>30</v>
      </c>
      <c r="D6908" t="s">
        <v>53</v>
      </c>
      <c r="E6908" t="s">
        <v>21</v>
      </c>
      <c r="F6908" t="s">
        <v>4624</v>
      </c>
      <c r="H6908" t="s">
        <v>4625</v>
      </c>
      <c r="I6908" t="s">
        <v>25</v>
      </c>
      <c r="J6908" t="s">
        <v>73</v>
      </c>
      <c r="K6908" t="s">
        <v>27</v>
      </c>
      <c r="L6908" t="s">
        <v>27</v>
      </c>
      <c r="S6908" t="s">
        <v>92</v>
      </c>
      <c r="T6908" t="s">
        <v>3218</v>
      </c>
      <c r="U6908" t="s">
        <v>3218</v>
      </c>
      <c r="V6908" t="str">
        <f t="shared" si="363"/>
        <v>MENOR A 450</v>
      </c>
    </row>
    <row r="6909" spans="1:22" x14ac:dyDescent="0.25">
      <c r="A6909" t="s">
        <v>3146</v>
      </c>
      <c r="B6909" t="s">
        <v>89</v>
      </c>
      <c r="C6909" s="1" t="s">
        <v>30</v>
      </c>
      <c r="D6909" t="s">
        <v>53</v>
      </c>
      <c r="E6909" t="s">
        <v>21</v>
      </c>
      <c r="F6909" t="s">
        <v>4767</v>
      </c>
      <c r="H6909" t="s">
        <v>4768</v>
      </c>
      <c r="I6909" t="s">
        <v>25</v>
      </c>
      <c r="J6909" t="s">
        <v>73</v>
      </c>
      <c r="K6909" t="s">
        <v>27</v>
      </c>
      <c r="L6909" t="s">
        <v>27</v>
      </c>
      <c r="S6909" t="s">
        <v>92</v>
      </c>
      <c r="T6909" t="s">
        <v>3218</v>
      </c>
      <c r="U6909" t="s">
        <v>3218</v>
      </c>
      <c r="V6909" t="str">
        <f t="shared" si="363"/>
        <v>MENOR A 450</v>
      </c>
    </row>
    <row r="6910" spans="1:22" x14ac:dyDescent="0.25">
      <c r="A6910" t="s">
        <v>3146</v>
      </c>
      <c r="B6910" t="s">
        <v>117</v>
      </c>
      <c r="C6910" s="1" t="s">
        <v>19</v>
      </c>
      <c r="D6910" t="s">
        <v>53</v>
      </c>
      <c r="E6910" t="s">
        <v>21</v>
      </c>
      <c r="F6910" t="s">
        <v>4664</v>
      </c>
      <c r="H6910" t="s">
        <v>4665</v>
      </c>
      <c r="I6910" t="s">
        <v>25</v>
      </c>
      <c r="J6910" t="s">
        <v>73</v>
      </c>
      <c r="K6910" t="s">
        <v>27</v>
      </c>
      <c r="L6910" t="s">
        <v>27</v>
      </c>
      <c r="S6910" t="s">
        <v>92</v>
      </c>
      <c r="T6910" t="s">
        <v>3218</v>
      </c>
      <c r="U6910" t="s">
        <v>3218</v>
      </c>
      <c r="V6910" t="str">
        <f t="shared" si="363"/>
        <v>MENOR A 450</v>
      </c>
    </row>
    <row r="6911" spans="1:22" x14ac:dyDescent="0.25">
      <c r="A6911" t="s">
        <v>3146</v>
      </c>
      <c r="B6911" t="s">
        <v>96</v>
      </c>
      <c r="C6911" s="1" t="s">
        <v>97</v>
      </c>
      <c r="D6911" t="s">
        <v>53</v>
      </c>
      <c r="E6911" t="s">
        <v>21</v>
      </c>
      <c r="F6911" t="s">
        <v>3338</v>
      </c>
      <c r="H6911" t="s">
        <v>3339</v>
      </c>
      <c r="I6911" t="s">
        <v>25</v>
      </c>
      <c r="J6911" t="s">
        <v>73</v>
      </c>
      <c r="K6911" t="s">
        <v>27</v>
      </c>
      <c r="L6911" t="s">
        <v>27</v>
      </c>
      <c r="S6911" t="s">
        <v>92</v>
      </c>
      <c r="T6911" t="s">
        <v>3218</v>
      </c>
      <c r="U6911" t="s">
        <v>3218</v>
      </c>
      <c r="V6911" t="str">
        <f t="shared" si="363"/>
        <v>MENOR A 450</v>
      </c>
    </row>
    <row r="6912" spans="1:22" x14ac:dyDescent="0.25">
      <c r="A6912" t="s">
        <v>3146</v>
      </c>
      <c r="B6912" t="s">
        <v>96</v>
      </c>
      <c r="C6912" s="1" t="s">
        <v>97</v>
      </c>
      <c r="D6912" t="s">
        <v>53</v>
      </c>
      <c r="E6912" t="s">
        <v>21</v>
      </c>
      <c r="F6912" t="s">
        <v>3787</v>
      </c>
      <c r="H6912" t="s">
        <v>3788</v>
      </c>
      <c r="I6912" t="s">
        <v>25</v>
      </c>
      <c r="J6912" t="s">
        <v>73</v>
      </c>
      <c r="K6912" t="s">
        <v>27</v>
      </c>
      <c r="L6912" t="s">
        <v>27</v>
      </c>
      <c r="S6912" t="s">
        <v>92</v>
      </c>
      <c r="T6912" t="s">
        <v>3218</v>
      </c>
      <c r="U6912" t="s">
        <v>3218</v>
      </c>
      <c r="V6912" t="str">
        <f t="shared" si="363"/>
        <v>MENOR A 450</v>
      </c>
    </row>
    <row r="6913" spans="1:22" x14ac:dyDescent="0.25">
      <c r="A6913" t="s">
        <v>3146</v>
      </c>
      <c r="B6913" t="s">
        <v>56</v>
      </c>
      <c r="C6913" s="1" t="s">
        <v>19</v>
      </c>
      <c r="D6913" t="s">
        <v>20</v>
      </c>
      <c r="E6913" t="s">
        <v>21</v>
      </c>
      <c r="F6913" t="s">
        <v>5120</v>
      </c>
      <c r="H6913" t="s">
        <v>5121</v>
      </c>
      <c r="I6913" t="s">
        <v>50</v>
      </c>
      <c r="J6913" t="s">
        <v>76</v>
      </c>
      <c r="K6913" t="s">
        <v>27</v>
      </c>
      <c r="L6913" t="s">
        <v>27</v>
      </c>
      <c r="S6913" t="s">
        <v>92</v>
      </c>
      <c r="T6913" t="s">
        <v>3218</v>
      </c>
      <c r="U6913" t="s">
        <v>3218</v>
      </c>
      <c r="V6913" t="str">
        <f t="shared" si="363"/>
        <v>MENOR A 450</v>
      </c>
    </row>
    <row r="6914" spans="1:22" x14ac:dyDescent="0.25">
      <c r="A6914" t="s">
        <v>3146</v>
      </c>
      <c r="B6914" t="s">
        <v>106</v>
      </c>
      <c r="C6914" s="1" t="s">
        <v>97</v>
      </c>
      <c r="D6914" t="s">
        <v>53</v>
      </c>
      <c r="E6914" t="s">
        <v>21</v>
      </c>
      <c r="F6914" t="s">
        <v>3273</v>
      </c>
      <c r="H6914" t="s">
        <v>3274</v>
      </c>
      <c r="I6914" t="s">
        <v>50</v>
      </c>
      <c r="J6914" t="s">
        <v>76</v>
      </c>
      <c r="K6914" t="s">
        <v>27</v>
      </c>
      <c r="L6914" t="s">
        <v>27</v>
      </c>
      <c r="S6914" t="s">
        <v>92</v>
      </c>
      <c r="T6914" t="s">
        <v>3218</v>
      </c>
      <c r="U6914" t="s">
        <v>3218</v>
      </c>
      <c r="V6914" t="str">
        <f t="shared" si="363"/>
        <v>MENOR A 450</v>
      </c>
    </row>
    <row r="6915" spans="1:22" x14ac:dyDescent="0.25">
      <c r="A6915" t="s">
        <v>3146</v>
      </c>
      <c r="B6915" t="s">
        <v>117</v>
      </c>
      <c r="C6915" s="1" t="s">
        <v>19</v>
      </c>
      <c r="D6915" t="s">
        <v>53</v>
      </c>
      <c r="E6915" t="s">
        <v>21</v>
      </c>
      <c r="F6915" t="s">
        <v>4662</v>
      </c>
      <c r="H6915" t="s">
        <v>4663</v>
      </c>
      <c r="I6915" t="s">
        <v>50</v>
      </c>
      <c r="J6915" t="s">
        <v>76</v>
      </c>
      <c r="K6915" t="s">
        <v>27</v>
      </c>
      <c r="L6915" t="s">
        <v>27</v>
      </c>
      <c r="S6915" t="s">
        <v>92</v>
      </c>
      <c r="T6915" t="s">
        <v>3218</v>
      </c>
      <c r="U6915" t="s">
        <v>3218</v>
      </c>
      <c r="V6915" t="str">
        <f t="shared" ref="V6915:V6978" si="364">IF(R6915&gt;449.9444444444,"MAYOR A 450","MENOR A 450")</f>
        <v>MENOR A 450</v>
      </c>
    </row>
    <row r="6916" spans="1:22" x14ac:dyDescent="0.25">
      <c r="A6916" t="s">
        <v>3146</v>
      </c>
      <c r="B6916" t="s">
        <v>34</v>
      </c>
      <c r="C6916" s="1" t="s">
        <v>35</v>
      </c>
      <c r="D6916" t="s">
        <v>53</v>
      </c>
      <c r="E6916" t="s">
        <v>21</v>
      </c>
      <c r="F6916" t="s">
        <v>4422</v>
      </c>
      <c r="H6916" t="s">
        <v>4423</v>
      </c>
      <c r="I6916" t="s">
        <v>50</v>
      </c>
      <c r="J6916" t="s">
        <v>76</v>
      </c>
      <c r="K6916" t="s">
        <v>27</v>
      </c>
      <c r="L6916" t="s">
        <v>27</v>
      </c>
      <c r="S6916" t="s">
        <v>92</v>
      </c>
      <c r="T6916" t="s">
        <v>3218</v>
      </c>
      <c r="U6916" t="s">
        <v>3218</v>
      </c>
      <c r="V6916" t="str">
        <f t="shared" si="364"/>
        <v>MENOR A 450</v>
      </c>
    </row>
    <row r="6917" spans="1:22" x14ac:dyDescent="0.25">
      <c r="A6917" t="s">
        <v>3146</v>
      </c>
      <c r="B6917" t="s">
        <v>312</v>
      </c>
      <c r="C6917" s="1" t="s">
        <v>35</v>
      </c>
      <c r="D6917" t="s">
        <v>53</v>
      </c>
      <c r="E6917" t="s">
        <v>21</v>
      </c>
      <c r="F6917" t="s">
        <v>4704</v>
      </c>
      <c r="H6917" t="s">
        <v>4705</v>
      </c>
      <c r="I6917" t="s">
        <v>50</v>
      </c>
      <c r="J6917" t="s">
        <v>76</v>
      </c>
      <c r="K6917" t="s">
        <v>27</v>
      </c>
      <c r="L6917" t="s">
        <v>27</v>
      </c>
      <c r="S6917" t="s">
        <v>92</v>
      </c>
      <c r="T6917" t="s">
        <v>3218</v>
      </c>
      <c r="U6917" t="s">
        <v>3218</v>
      </c>
      <c r="V6917" t="str">
        <f t="shared" si="364"/>
        <v>MENOR A 450</v>
      </c>
    </row>
    <row r="6918" spans="1:22" x14ac:dyDescent="0.25">
      <c r="A6918" t="s">
        <v>3146</v>
      </c>
      <c r="B6918" t="s">
        <v>96</v>
      </c>
      <c r="C6918" s="1" t="s">
        <v>97</v>
      </c>
      <c r="D6918" t="s">
        <v>53</v>
      </c>
      <c r="E6918" t="s">
        <v>21</v>
      </c>
      <c r="F6918" t="s">
        <v>4724</v>
      </c>
      <c r="H6918" t="s">
        <v>4725</v>
      </c>
      <c r="I6918" t="s">
        <v>50</v>
      </c>
      <c r="J6918" t="s">
        <v>76</v>
      </c>
      <c r="K6918" t="s">
        <v>27</v>
      </c>
      <c r="L6918" t="s">
        <v>27</v>
      </c>
      <c r="S6918" t="s">
        <v>92</v>
      </c>
      <c r="T6918" t="s">
        <v>3218</v>
      </c>
      <c r="U6918" t="s">
        <v>3218</v>
      </c>
      <c r="V6918" t="str">
        <f t="shared" si="364"/>
        <v>MENOR A 450</v>
      </c>
    </row>
    <row r="6919" spans="1:22" x14ac:dyDescent="0.25">
      <c r="A6919" t="s">
        <v>3146</v>
      </c>
      <c r="B6919" t="s">
        <v>106</v>
      </c>
      <c r="C6919" s="1" t="s">
        <v>97</v>
      </c>
      <c r="D6919" t="s">
        <v>53</v>
      </c>
      <c r="E6919" t="s">
        <v>21</v>
      </c>
      <c r="F6919" t="s">
        <v>3267</v>
      </c>
      <c r="H6919" t="s">
        <v>3268</v>
      </c>
      <c r="I6919" t="s">
        <v>25</v>
      </c>
      <c r="J6919" t="s">
        <v>76</v>
      </c>
      <c r="K6919" t="s">
        <v>27</v>
      </c>
      <c r="L6919" t="s">
        <v>27</v>
      </c>
      <c r="S6919" t="s">
        <v>92</v>
      </c>
      <c r="T6919" t="s">
        <v>3218</v>
      </c>
      <c r="U6919" t="s">
        <v>3218</v>
      </c>
      <c r="V6919" t="str">
        <f t="shared" si="364"/>
        <v>MENOR A 450</v>
      </c>
    </row>
    <row r="6920" spans="1:22" x14ac:dyDescent="0.25">
      <c r="A6920" t="s">
        <v>3146</v>
      </c>
      <c r="B6920" t="s">
        <v>106</v>
      </c>
      <c r="C6920" s="1" t="s">
        <v>97</v>
      </c>
      <c r="D6920" t="s">
        <v>53</v>
      </c>
      <c r="E6920" t="s">
        <v>21</v>
      </c>
      <c r="F6920" t="s">
        <v>5062</v>
      </c>
      <c r="H6920" t="s">
        <v>5063</v>
      </c>
      <c r="I6920" t="s">
        <v>25</v>
      </c>
      <c r="J6920" t="s">
        <v>76</v>
      </c>
      <c r="K6920" t="s">
        <v>27</v>
      </c>
      <c r="L6920" t="s">
        <v>27</v>
      </c>
      <c r="S6920" t="s">
        <v>92</v>
      </c>
      <c r="T6920" t="s">
        <v>3218</v>
      </c>
      <c r="U6920" t="s">
        <v>3218</v>
      </c>
      <c r="V6920" t="str">
        <f t="shared" si="364"/>
        <v>MENOR A 450</v>
      </c>
    </row>
    <row r="6921" spans="1:22" x14ac:dyDescent="0.25">
      <c r="A6921" t="s">
        <v>3146</v>
      </c>
      <c r="B6921" t="s">
        <v>29</v>
      </c>
      <c r="C6921" s="1" t="s">
        <v>30</v>
      </c>
      <c r="D6921" t="s">
        <v>53</v>
      </c>
      <c r="E6921" t="s">
        <v>21</v>
      </c>
      <c r="F6921" t="s">
        <v>4055</v>
      </c>
      <c r="H6921" t="s">
        <v>4056</v>
      </c>
      <c r="I6921" t="s">
        <v>25</v>
      </c>
      <c r="J6921" t="s">
        <v>76</v>
      </c>
      <c r="K6921" t="s">
        <v>27</v>
      </c>
      <c r="L6921" t="s">
        <v>27</v>
      </c>
      <c r="S6921" t="s">
        <v>92</v>
      </c>
      <c r="T6921" t="s">
        <v>3218</v>
      </c>
      <c r="U6921" t="s">
        <v>3218</v>
      </c>
      <c r="V6921" t="str">
        <f t="shared" si="364"/>
        <v>MENOR A 450</v>
      </c>
    </row>
    <row r="6922" spans="1:22" x14ac:dyDescent="0.25">
      <c r="A6922" t="s">
        <v>3146</v>
      </c>
      <c r="B6922" t="s">
        <v>52</v>
      </c>
      <c r="C6922" s="1" t="s">
        <v>30</v>
      </c>
      <c r="D6922" t="s">
        <v>53</v>
      </c>
      <c r="E6922" t="s">
        <v>21</v>
      </c>
      <c r="F6922" t="s">
        <v>3287</v>
      </c>
      <c r="H6922" t="s">
        <v>3288</v>
      </c>
      <c r="I6922" t="s">
        <v>25</v>
      </c>
      <c r="J6922" t="s">
        <v>76</v>
      </c>
      <c r="K6922" t="s">
        <v>27</v>
      </c>
      <c r="L6922" t="s">
        <v>27</v>
      </c>
      <c r="S6922" t="s">
        <v>92</v>
      </c>
      <c r="T6922" t="s">
        <v>3218</v>
      </c>
      <c r="U6922" t="s">
        <v>3218</v>
      </c>
      <c r="V6922" t="str">
        <f t="shared" si="364"/>
        <v>MENOR A 450</v>
      </c>
    </row>
    <row r="6923" spans="1:22" x14ac:dyDescent="0.25">
      <c r="A6923" t="s">
        <v>3146</v>
      </c>
      <c r="B6923" t="s">
        <v>117</v>
      </c>
      <c r="C6923" s="1" t="s">
        <v>19</v>
      </c>
      <c r="D6923" t="s">
        <v>53</v>
      </c>
      <c r="E6923" t="s">
        <v>101</v>
      </c>
      <c r="F6923" t="s">
        <v>4660</v>
      </c>
      <c r="H6923" t="s">
        <v>4661</v>
      </c>
      <c r="I6923" t="s">
        <v>25</v>
      </c>
      <c r="J6923" t="s">
        <v>76</v>
      </c>
      <c r="K6923" t="s">
        <v>27</v>
      </c>
      <c r="L6923" t="s">
        <v>27</v>
      </c>
      <c r="S6923" t="s">
        <v>92</v>
      </c>
      <c r="T6923" t="s">
        <v>3218</v>
      </c>
      <c r="U6923" t="s">
        <v>3218</v>
      </c>
      <c r="V6923" t="str">
        <f t="shared" si="364"/>
        <v>MENOR A 450</v>
      </c>
    </row>
    <row r="6924" spans="1:22" x14ac:dyDescent="0.25">
      <c r="A6924" t="s">
        <v>3146</v>
      </c>
      <c r="B6924" t="s">
        <v>117</v>
      </c>
      <c r="C6924" s="1" t="s">
        <v>19</v>
      </c>
      <c r="D6924" t="s">
        <v>53</v>
      </c>
      <c r="E6924" t="s">
        <v>21</v>
      </c>
      <c r="F6924" t="s">
        <v>4769</v>
      </c>
      <c r="H6924" t="s">
        <v>4770</v>
      </c>
      <c r="I6924" t="s">
        <v>25</v>
      </c>
      <c r="J6924" t="s">
        <v>76</v>
      </c>
      <c r="K6924" t="s">
        <v>27</v>
      </c>
      <c r="L6924" t="s">
        <v>27</v>
      </c>
      <c r="S6924" t="s">
        <v>92</v>
      </c>
      <c r="T6924" t="s">
        <v>3218</v>
      </c>
      <c r="U6924" t="s">
        <v>3218</v>
      </c>
      <c r="V6924" t="str">
        <f t="shared" si="364"/>
        <v>MENOR A 450</v>
      </c>
    </row>
    <row r="6925" spans="1:22" x14ac:dyDescent="0.25">
      <c r="A6925" t="s">
        <v>3146</v>
      </c>
      <c r="B6925" t="s">
        <v>34</v>
      </c>
      <c r="C6925" s="1" t="s">
        <v>35</v>
      </c>
      <c r="D6925" t="s">
        <v>53</v>
      </c>
      <c r="E6925" t="s">
        <v>21</v>
      </c>
      <c r="F6925" t="s">
        <v>3318</v>
      </c>
      <c r="H6925" t="s">
        <v>3319</v>
      </c>
      <c r="I6925" t="s">
        <v>25</v>
      </c>
      <c r="J6925" t="s">
        <v>76</v>
      </c>
      <c r="K6925" t="s">
        <v>27</v>
      </c>
      <c r="L6925" t="s">
        <v>27</v>
      </c>
      <c r="S6925" t="s">
        <v>92</v>
      </c>
      <c r="T6925" t="s">
        <v>3218</v>
      </c>
      <c r="U6925" t="s">
        <v>3218</v>
      </c>
      <c r="V6925" t="str">
        <f t="shared" si="364"/>
        <v>MENOR A 450</v>
      </c>
    </row>
    <row r="6926" spans="1:22" x14ac:dyDescent="0.25">
      <c r="A6926" t="s">
        <v>3146</v>
      </c>
      <c r="B6926" t="s">
        <v>34</v>
      </c>
      <c r="C6926" s="1" t="s">
        <v>35</v>
      </c>
      <c r="D6926" t="s">
        <v>53</v>
      </c>
      <c r="E6926" t="s">
        <v>21</v>
      </c>
      <c r="F6926" t="s">
        <v>3837</v>
      </c>
      <c r="H6926" t="s">
        <v>3838</v>
      </c>
      <c r="I6926" t="s">
        <v>25</v>
      </c>
      <c r="J6926" t="s">
        <v>76</v>
      </c>
      <c r="K6926" t="s">
        <v>27</v>
      </c>
      <c r="L6926" t="s">
        <v>27</v>
      </c>
      <c r="S6926" t="s">
        <v>92</v>
      </c>
      <c r="T6926" t="s">
        <v>3218</v>
      </c>
      <c r="U6926" t="s">
        <v>3218</v>
      </c>
      <c r="V6926" t="str">
        <f t="shared" si="364"/>
        <v>MENOR A 450</v>
      </c>
    </row>
    <row r="6927" spans="1:22" x14ac:dyDescent="0.25">
      <c r="A6927" t="s">
        <v>3146</v>
      </c>
      <c r="B6927" t="s">
        <v>34</v>
      </c>
      <c r="C6927" s="1" t="s">
        <v>35</v>
      </c>
      <c r="D6927" t="s">
        <v>53</v>
      </c>
      <c r="E6927" t="s">
        <v>21</v>
      </c>
      <c r="F6927" t="s">
        <v>4424</v>
      </c>
      <c r="H6927" t="s">
        <v>4425</v>
      </c>
      <c r="I6927" t="s">
        <v>25</v>
      </c>
      <c r="J6927" t="s">
        <v>76</v>
      </c>
      <c r="K6927" t="s">
        <v>27</v>
      </c>
      <c r="L6927" t="s">
        <v>27</v>
      </c>
      <c r="S6927" t="s">
        <v>92</v>
      </c>
      <c r="T6927" t="s">
        <v>3218</v>
      </c>
      <c r="U6927" t="s">
        <v>3218</v>
      </c>
      <c r="V6927" t="str">
        <f t="shared" si="364"/>
        <v>MENOR A 450</v>
      </c>
    </row>
    <row r="6928" spans="1:22" x14ac:dyDescent="0.25">
      <c r="A6928" t="s">
        <v>3146</v>
      </c>
      <c r="B6928" t="s">
        <v>60</v>
      </c>
      <c r="C6928" s="1" t="s">
        <v>35</v>
      </c>
      <c r="D6928" t="s">
        <v>53</v>
      </c>
      <c r="E6928" t="s">
        <v>21</v>
      </c>
      <c r="F6928" t="s">
        <v>4690</v>
      </c>
      <c r="H6928" t="s">
        <v>4691</v>
      </c>
      <c r="I6928" t="s">
        <v>25</v>
      </c>
      <c r="J6928" t="s">
        <v>76</v>
      </c>
      <c r="K6928" t="s">
        <v>27</v>
      </c>
      <c r="L6928" t="s">
        <v>27</v>
      </c>
      <c r="S6928" t="s">
        <v>92</v>
      </c>
      <c r="T6928" t="s">
        <v>3218</v>
      </c>
      <c r="U6928" t="s">
        <v>3218</v>
      </c>
      <c r="V6928" t="str">
        <f t="shared" si="364"/>
        <v>MENOR A 450</v>
      </c>
    </row>
    <row r="6929" spans="1:22" x14ac:dyDescent="0.25">
      <c r="A6929" t="s">
        <v>3146</v>
      </c>
      <c r="B6929" t="s">
        <v>96</v>
      </c>
      <c r="C6929" s="1" t="s">
        <v>97</v>
      </c>
      <c r="D6929" t="s">
        <v>53</v>
      </c>
      <c r="E6929" t="s">
        <v>21</v>
      </c>
      <c r="F6929" t="s">
        <v>4261</v>
      </c>
      <c r="H6929" t="s">
        <v>4262</v>
      </c>
      <c r="I6929" t="s">
        <v>50</v>
      </c>
      <c r="J6929" t="s">
        <v>46</v>
      </c>
      <c r="K6929" t="s">
        <v>27</v>
      </c>
      <c r="L6929" t="s">
        <v>27</v>
      </c>
      <c r="S6929" t="s">
        <v>92</v>
      </c>
      <c r="T6929" t="s">
        <v>3218</v>
      </c>
      <c r="U6929" t="s">
        <v>3218</v>
      </c>
      <c r="V6929" t="str">
        <f t="shared" si="364"/>
        <v>MENOR A 450</v>
      </c>
    </row>
    <row r="6930" spans="1:22" x14ac:dyDescent="0.25">
      <c r="A6930" t="s">
        <v>3146</v>
      </c>
      <c r="B6930" t="s">
        <v>106</v>
      </c>
      <c r="C6930" s="1" t="s">
        <v>97</v>
      </c>
      <c r="D6930" t="s">
        <v>53</v>
      </c>
      <c r="E6930" t="s">
        <v>21</v>
      </c>
      <c r="F6930" t="s">
        <v>4388</v>
      </c>
      <c r="H6930" t="s">
        <v>4389</v>
      </c>
      <c r="I6930" t="s">
        <v>25</v>
      </c>
      <c r="J6930" t="s">
        <v>46</v>
      </c>
      <c r="K6930" t="s">
        <v>27</v>
      </c>
      <c r="L6930" t="s">
        <v>27</v>
      </c>
      <c r="S6930" t="s">
        <v>92</v>
      </c>
      <c r="T6930" t="s">
        <v>3218</v>
      </c>
      <c r="U6930" t="s">
        <v>3218</v>
      </c>
      <c r="V6930" t="str">
        <f t="shared" si="364"/>
        <v>MENOR A 450</v>
      </c>
    </row>
    <row r="6931" spans="1:22" x14ac:dyDescent="0.25">
      <c r="A6931" t="s">
        <v>3146</v>
      </c>
      <c r="B6931" t="s">
        <v>106</v>
      </c>
      <c r="C6931" s="1" t="s">
        <v>97</v>
      </c>
      <c r="D6931" t="s">
        <v>53</v>
      </c>
      <c r="E6931" t="s">
        <v>21</v>
      </c>
      <c r="F6931" t="s">
        <v>3761</v>
      </c>
      <c r="H6931" t="s">
        <v>3762</v>
      </c>
      <c r="I6931" t="s">
        <v>50</v>
      </c>
      <c r="J6931" t="s">
        <v>712</v>
      </c>
      <c r="K6931" t="s">
        <v>27</v>
      </c>
      <c r="L6931" t="s">
        <v>27</v>
      </c>
      <c r="S6931" t="s">
        <v>92</v>
      </c>
      <c r="T6931" t="s">
        <v>3218</v>
      </c>
      <c r="U6931" t="s">
        <v>3218</v>
      </c>
      <c r="V6931" t="str">
        <f t="shared" si="364"/>
        <v>MENOR A 450</v>
      </c>
    </row>
    <row r="6932" spans="1:22" x14ac:dyDescent="0.25">
      <c r="A6932" t="s">
        <v>3146</v>
      </c>
      <c r="B6932" t="s">
        <v>117</v>
      </c>
      <c r="C6932" s="1" t="s">
        <v>19</v>
      </c>
      <c r="D6932" t="s">
        <v>53</v>
      </c>
      <c r="E6932" t="s">
        <v>21</v>
      </c>
      <c r="F6932" t="s">
        <v>4416</v>
      </c>
      <c r="H6932" t="s">
        <v>4417</v>
      </c>
      <c r="I6932" t="s">
        <v>50</v>
      </c>
      <c r="J6932" t="s">
        <v>712</v>
      </c>
      <c r="K6932" t="s">
        <v>27</v>
      </c>
      <c r="L6932" t="s">
        <v>27</v>
      </c>
      <c r="S6932" t="s">
        <v>92</v>
      </c>
      <c r="T6932" t="s">
        <v>3218</v>
      </c>
      <c r="U6932" t="s">
        <v>3218</v>
      </c>
      <c r="V6932" t="str">
        <f t="shared" si="364"/>
        <v>MENOR A 450</v>
      </c>
    </row>
    <row r="6933" spans="1:22" x14ac:dyDescent="0.25">
      <c r="A6933" t="s">
        <v>3146</v>
      </c>
      <c r="B6933" t="s">
        <v>312</v>
      </c>
      <c r="C6933" s="1" t="s">
        <v>35</v>
      </c>
      <c r="D6933" t="s">
        <v>53</v>
      </c>
      <c r="E6933" t="s">
        <v>21</v>
      </c>
      <c r="F6933" t="s">
        <v>3332</v>
      </c>
      <c r="H6933" t="s">
        <v>3333</v>
      </c>
      <c r="I6933" t="s">
        <v>25</v>
      </c>
      <c r="J6933" t="s">
        <v>712</v>
      </c>
      <c r="K6933" t="s">
        <v>27</v>
      </c>
      <c r="L6933" t="s">
        <v>27</v>
      </c>
      <c r="S6933" t="s">
        <v>92</v>
      </c>
      <c r="T6933" t="s">
        <v>3218</v>
      </c>
      <c r="U6933" t="s">
        <v>3218</v>
      </c>
      <c r="V6933" t="str">
        <f t="shared" si="364"/>
        <v>MENOR A 450</v>
      </c>
    </row>
    <row r="6934" spans="1:22" x14ac:dyDescent="0.25">
      <c r="A6934" t="s">
        <v>3146</v>
      </c>
      <c r="B6934" t="s">
        <v>106</v>
      </c>
      <c r="C6934" s="1" t="s">
        <v>97</v>
      </c>
      <c r="D6934" t="s">
        <v>20</v>
      </c>
      <c r="E6934" t="s">
        <v>21</v>
      </c>
      <c r="F6934" t="s">
        <v>4089</v>
      </c>
      <c r="H6934" t="s">
        <v>4090</v>
      </c>
      <c r="I6934" t="s">
        <v>50</v>
      </c>
      <c r="J6934" t="s">
        <v>245</v>
      </c>
      <c r="K6934" t="s">
        <v>27</v>
      </c>
      <c r="L6934" t="s">
        <v>27</v>
      </c>
      <c r="S6934" t="s">
        <v>92</v>
      </c>
      <c r="T6934" t="s">
        <v>3218</v>
      </c>
      <c r="U6934" t="s">
        <v>3218</v>
      </c>
      <c r="V6934" t="str">
        <f t="shared" si="364"/>
        <v>MENOR A 450</v>
      </c>
    </row>
    <row r="6935" spans="1:22" x14ac:dyDescent="0.25">
      <c r="A6935" t="s">
        <v>3146</v>
      </c>
      <c r="B6935" t="s">
        <v>129</v>
      </c>
      <c r="C6935" s="1" t="s">
        <v>19</v>
      </c>
      <c r="D6935" t="s">
        <v>20</v>
      </c>
      <c r="E6935" t="s">
        <v>101</v>
      </c>
      <c r="F6935" t="s">
        <v>3358</v>
      </c>
      <c r="H6935" t="s">
        <v>3359</v>
      </c>
      <c r="I6935" t="s">
        <v>50</v>
      </c>
      <c r="J6935" t="s">
        <v>42</v>
      </c>
      <c r="K6935" t="s">
        <v>27</v>
      </c>
      <c r="L6935" t="s">
        <v>27</v>
      </c>
      <c r="S6935" t="s">
        <v>92</v>
      </c>
      <c r="T6935" t="s">
        <v>3218</v>
      </c>
      <c r="U6935" t="s">
        <v>3218</v>
      </c>
      <c r="V6935" t="str">
        <f t="shared" si="364"/>
        <v>MENOR A 450</v>
      </c>
    </row>
    <row r="6936" spans="1:22" x14ac:dyDescent="0.25">
      <c r="A6936" t="s">
        <v>3146</v>
      </c>
      <c r="B6936" t="s">
        <v>96</v>
      </c>
      <c r="C6936" s="1" t="s">
        <v>97</v>
      </c>
      <c r="D6936" t="s">
        <v>53</v>
      </c>
      <c r="E6936" t="s">
        <v>21</v>
      </c>
      <c r="F6936" t="s">
        <v>4726</v>
      </c>
      <c r="H6936" t="s">
        <v>4727</v>
      </c>
      <c r="I6936" t="s">
        <v>50</v>
      </c>
      <c r="J6936" t="s">
        <v>42</v>
      </c>
      <c r="K6936" t="s">
        <v>27</v>
      </c>
      <c r="L6936" t="s">
        <v>27</v>
      </c>
      <c r="S6936" t="s">
        <v>92</v>
      </c>
      <c r="T6936" t="s">
        <v>3218</v>
      </c>
      <c r="U6936" t="s">
        <v>3218</v>
      </c>
      <c r="V6936" t="str">
        <f t="shared" si="364"/>
        <v>MENOR A 450</v>
      </c>
    </row>
    <row r="6937" spans="1:22" x14ac:dyDescent="0.25">
      <c r="A6937" t="s">
        <v>3146</v>
      </c>
      <c r="B6937" t="s">
        <v>29</v>
      </c>
      <c r="C6937" s="1" t="s">
        <v>30</v>
      </c>
      <c r="D6937" t="s">
        <v>53</v>
      </c>
      <c r="E6937" t="s">
        <v>21</v>
      </c>
      <c r="F6937" t="s">
        <v>3759</v>
      </c>
      <c r="H6937" t="s">
        <v>3760</v>
      </c>
      <c r="I6937" t="s">
        <v>50</v>
      </c>
      <c r="J6937" t="s">
        <v>82</v>
      </c>
      <c r="K6937" t="s">
        <v>27</v>
      </c>
      <c r="L6937" t="s">
        <v>27</v>
      </c>
      <c r="S6937" t="s">
        <v>92</v>
      </c>
      <c r="T6937" t="s">
        <v>3218</v>
      </c>
      <c r="U6937" t="s">
        <v>3218</v>
      </c>
      <c r="V6937" t="str">
        <f t="shared" si="364"/>
        <v>MENOR A 450</v>
      </c>
    </row>
    <row r="6938" spans="1:22" x14ac:dyDescent="0.25">
      <c r="A6938" t="s">
        <v>3146</v>
      </c>
      <c r="B6938" t="s">
        <v>60</v>
      </c>
      <c r="C6938" s="1" t="s">
        <v>35</v>
      </c>
      <c r="D6938" t="s">
        <v>53</v>
      </c>
      <c r="E6938" t="s">
        <v>21</v>
      </c>
      <c r="F6938" t="s">
        <v>4692</v>
      </c>
      <c r="H6938" t="s">
        <v>4693</v>
      </c>
      <c r="I6938" t="s">
        <v>50</v>
      </c>
      <c r="J6938" t="s">
        <v>82</v>
      </c>
      <c r="K6938" t="s">
        <v>27</v>
      </c>
      <c r="L6938" t="s">
        <v>27</v>
      </c>
      <c r="S6938" t="s">
        <v>92</v>
      </c>
      <c r="T6938" t="s">
        <v>3218</v>
      </c>
      <c r="U6938" t="s">
        <v>3218</v>
      </c>
      <c r="V6938" t="str">
        <f t="shared" si="364"/>
        <v>MENOR A 450</v>
      </c>
    </row>
    <row r="6939" spans="1:22" x14ac:dyDescent="0.25">
      <c r="A6939" t="s">
        <v>3146</v>
      </c>
      <c r="B6939" t="s">
        <v>89</v>
      </c>
      <c r="C6939" s="1" t="s">
        <v>30</v>
      </c>
      <c r="D6939" t="s">
        <v>53</v>
      </c>
      <c r="E6939" t="s">
        <v>21</v>
      </c>
      <c r="F6939" t="s">
        <v>3302</v>
      </c>
      <c r="H6939" t="s">
        <v>3303</v>
      </c>
      <c r="I6939" t="s">
        <v>25</v>
      </c>
      <c r="J6939" t="s">
        <v>82</v>
      </c>
      <c r="K6939" t="s">
        <v>27</v>
      </c>
      <c r="L6939" t="s">
        <v>27</v>
      </c>
      <c r="S6939" t="s">
        <v>92</v>
      </c>
      <c r="T6939" t="s">
        <v>3218</v>
      </c>
      <c r="U6939" t="s">
        <v>3218</v>
      </c>
      <c r="V6939" t="str">
        <f t="shared" si="364"/>
        <v>MENOR A 450</v>
      </c>
    </row>
    <row r="6940" spans="1:22" x14ac:dyDescent="0.25">
      <c r="A6940" t="s">
        <v>3146</v>
      </c>
      <c r="B6940" t="s">
        <v>56</v>
      </c>
      <c r="C6940" s="1" t="s">
        <v>19</v>
      </c>
      <c r="D6940" t="s">
        <v>20</v>
      </c>
      <c r="E6940" t="s">
        <v>21</v>
      </c>
      <c r="F6940" t="s">
        <v>5682</v>
      </c>
      <c r="H6940" t="s">
        <v>5683</v>
      </c>
      <c r="I6940" t="s">
        <v>50</v>
      </c>
      <c r="J6940" t="s">
        <v>100</v>
      </c>
      <c r="K6940" t="s">
        <v>27</v>
      </c>
      <c r="L6940" t="s">
        <v>27</v>
      </c>
      <c r="S6940" t="s">
        <v>92</v>
      </c>
      <c r="T6940" t="s">
        <v>3218</v>
      </c>
      <c r="U6940" t="s">
        <v>3218</v>
      </c>
      <c r="V6940" t="str">
        <f t="shared" si="364"/>
        <v>MENOR A 450</v>
      </c>
    </row>
    <row r="6941" spans="1:22" x14ac:dyDescent="0.25">
      <c r="A6941" t="s">
        <v>3146</v>
      </c>
      <c r="B6941" t="s">
        <v>106</v>
      </c>
      <c r="C6941" s="1" t="s">
        <v>97</v>
      </c>
      <c r="D6941" t="s">
        <v>53</v>
      </c>
      <c r="E6941" t="s">
        <v>21</v>
      </c>
      <c r="F6941" t="s">
        <v>4117</v>
      </c>
      <c r="H6941" t="s">
        <v>4118</v>
      </c>
      <c r="I6941" t="s">
        <v>50</v>
      </c>
      <c r="J6941" t="s">
        <v>100</v>
      </c>
      <c r="K6941" t="s">
        <v>27</v>
      </c>
      <c r="L6941" t="s">
        <v>27</v>
      </c>
      <c r="S6941" t="s">
        <v>92</v>
      </c>
      <c r="T6941" t="s">
        <v>3218</v>
      </c>
      <c r="U6941" t="s">
        <v>3218</v>
      </c>
      <c r="V6941" t="str">
        <f t="shared" si="364"/>
        <v>MENOR A 450</v>
      </c>
    </row>
    <row r="6942" spans="1:22" x14ac:dyDescent="0.25">
      <c r="A6942" t="s">
        <v>3146</v>
      </c>
      <c r="B6942" t="s">
        <v>96</v>
      </c>
      <c r="C6942" s="1" t="s">
        <v>97</v>
      </c>
      <c r="D6942" t="s">
        <v>53</v>
      </c>
      <c r="E6942" t="s">
        <v>21</v>
      </c>
      <c r="F6942" t="s">
        <v>5711</v>
      </c>
      <c r="H6942" t="s">
        <v>5712</v>
      </c>
      <c r="I6942" t="s">
        <v>50</v>
      </c>
      <c r="J6942" t="s">
        <v>100</v>
      </c>
      <c r="K6942" t="s">
        <v>27</v>
      </c>
      <c r="L6942" t="s">
        <v>27</v>
      </c>
      <c r="S6942" t="s">
        <v>92</v>
      </c>
      <c r="T6942" t="s">
        <v>3218</v>
      </c>
      <c r="U6942" t="s">
        <v>3218</v>
      </c>
      <c r="V6942" t="str">
        <f t="shared" si="364"/>
        <v>MENOR A 450</v>
      </c>
    </row>
    <row r="6943" spans="1:22" x14ac:dyDescent="0.25">
      <c r="A6943" t="s">
        <v>3146</v>
      </c>
      <c r="B6943" t="s">
        <v>106</v>
      </c>
      <c r="C6943" s="1" t="s">
        <v>97</v>
      </c>
      <c r="D6943" t="s">
        <v>53</v>
      </c>
      <c r="E6943" t="s">
        <v>21</v>
      </c>
      <c r="F6943" t="s">
        <v>3827</v>
      </c>
      <c r="H6943" t="s">
        <v>3828</v>
      </c>
      <c r="I6943" t="s">
        <v>25</v>
      </c>
      <c r="J6943" t="s">
        <v>100</v>
      </c>
      <c r="K6943" t="s">
        <v>27</v>
      </c>
      <c r="L6943" t="s">
        <v>27</v>
      </c>
      <c r="S6943" t="s">
        <v>92</v>
      </c>
      <c r="T6943" t="s">
        <v>3218</v>
      </c>
      <c r="U6943" t="s">
        <v>3218</v>
      </c>
      <c r="V6943" t="str">
        <f t="shared" si="364"/>
        <v>MENOR A 450</v>
      </c>
    </row>
    <row r="6944" spans="1:22" x14ac:dyDescent="0.25">
      <c r="A6944" t="s">
        <v>3146</v>
      </c>
      <c r="B6944" t="s">
        <v>29</v>
      </c>
      <c r="C6944" s="1" t="s">
        <v>30</v>
      </c>
      <c r="D6944" t="s">
        <v>53</v>
      </c>
      <c r="E6944" t="s">
        <v>101</v>
      </c>
      <c r="F6944" t="s">
        <v>5717</v>
      </c>
      <c r="H6944" t="s">
        <v>5718</v>
      </c>
      <c r="I6944" t="s">
        <v>25</v>
      </c>
      <c r="J6944" t="s">
        <v>100</v>
      </c>
      <c r="K6944" t="s">
        <v>27</v>
      </c>
      <c r="L6944" t="s">
        <v>27</v>
      </c>
      <c r="S6944" t="s">
        <v>92</v>
      </c>
      <c r="T6944" t="s">
        <v>3218</v>
      </c>
      <c r="U6944" t="s">
        <v>3218</v>
      </c>
      <c r="V6944" t="str">
        <f t="shared" si="364"/>
        <v>MENOR A 450</v>
      </c>
    </row>
    <row r="6945" spans="1:22" x14ac:dyDescent="0.25">
      <c r="A6945" t="s">
        <v>3146</v>
      </c>
      <c r="B6945" t="s">
        <v>89</v>
      </c>
      <c r="C6945" s="1" t="s">
        <v>30</v>
      </c>
      <c r="D6945" t="s">
        <v>53</v>
      </c>
      <c r="E6945" t="s">
        <v>21</v>
      </c>
      <c r="F6945" t="s">
        <v>3300</v>
      </c>
      <c r="H6945" t="s">
        <v>3301</v>
      </c>
      <c r="I6945" t="s">
        <v>25</v>
      </c>
      <c r="J6945" t="s">
        <v>100</v>
      </c>
      <c r="K6945" t="s">
        <v>27</v>
      </c>
      <c r="L6945" t="s">
        <v>27</v>
      </c>
      <c r="S6945" t="s">
        <v>92</v>
      </c>
      <c r="T6945" t="s">
        <v>3218</v>
      </c>
      <c r="U6945" t="s">
        <v>3218</v>
      </c>
      <c r="V6945" t="str">
        <f t="shared" si="364"/>
        <v>MENOR A 450</v>
      </c>
    </row>
    <row r="6946" spans="1:22" x14ac:dyDescent="0.25">
      <c r="A6946" t="s">
        <v>3146</v>
      </c>
      <c r="B6946" t="s">
        <v>89</v>
      </c>
      <c r="C6946" s="1" t="s">
        <v>30</v>
      </c>
      <c r="D6946" t="s">
        <v>53</v>
      </c>
      <c r="E6946" t="s">
        <v>21</v>
      </c>
      <c r="F6946" t="s">
        <v>3999</v>
      </c>
      <c r="H6946" t="s">
        <v>4000</v>
      </c>
      <c r="I6946" t="s">
        <v>25</v>
      </c>
      <c r="J6946" t="s">
        <v>100</v>
      </c>
      <c r="K6946" t="s">
        <v>27</v>
      </c>
      <c r="L6946" t="s">
        <v>27</v>
      </c>
      <c r="S6946" t="s">
        <v>92</v>
      </c>
      <c r="T6946" t="s">
        <v>3218</v>
      </c>
      <c r="U6946" t="s">
        <v>3218</v>
      </c>
      <c r="V6946" t="str">
        <f t="shared" si="364"/>
        <v>MENOR A 450</v>
      </c>
    </row>
    <row r="6947" spans="1:22" x14ac:dyDescent="0.25">
      <c r="A6947" t="s">
        <v>3146</v>
      </c>
      <c r="B6947" t="s">
        <v>89</v>
      </c>
      <c r="C6947" s="1" t="s">
        <v>30</v>
      </c>
      <c r="D6947" t="s">
        <v>53</v>
      </c>
      <c r="E6947" t="s">
        <v>21</v>
      </c>
      <c r="F6947" t="s">
        <v>5684</v>
      </c>
      <c r="H6947" t="s">
        <v>5685</v>
      </c>
      <c r="I6947" t="s">
        <v>25</v>
      </c>
      <c r="J6947" t="s">
        <v>100</v>
      </c>
      <c r="K6947" t="s">
        <v>27</v>
      </c>
      <c r="L6947" t="s">
        <v>27</v>
      </c>
      <c r="S6947" t="s">
        <v>92</v>
      </c>
      <c r="T6947" t="s">
        <v>3218</v>
      </c>
      <c r="U6947" t="s">
        <v>3218</v>
      </c>
      <c r="V6947" t="str">
        <f t="shared" si="364"/>
        <v>MENOR A 450</v>
      </c>
    </row>
    <row r="6948" spans="1:22" x14ac:dyDescent="0.25">
      <c r="A6948" t="s">
        <v>3146</v>
      </c>
      <c r="B6948" t="s">
        <v>312</v>
      </c>
      <c r="C6948" s="1" t="s">
        <v>35</v>
      </c>
      <c r="D6948" t="s">
        <v>53</v>
      </c>
      <c r="E6948" t="s">
        <v>21</v>
      </c>
      <c r="F6948" t="s">
        <v>3924</v>
      </c>
      <c r="H6948" t="s">
        <v>3925</v>
      </c>
      <c r="I6948" t="s">
        <v>25</v>
      </c>
      <c r="J6948" t="s">
        <v>100</v>
      </c>
      <c r="K6948" t="s">
        <v>27</v>
      </c>
      <c r="L6948" t="s">
        <v>27</v>
      </c>
      <c r="S6948" t="s">
        <v>92</v>
      </c>
      <c r="T6948" t="s">
        <v>3218</v>
      </c>
      <c r="U6948" t="s">
        <v>3218</v>
      </c>
      <c r="V6948" t="str">
        <f t="shared" si="364"/>
        <v>MENOR A 450</v>
      </c>
    </row>
    <row r="6949" spans="1:22" x14ac:dyDescent="0.25">
      <c r="A6949" t="s">
        <v>3146</v>
      </c>
      <c r="B6949" t="s">
        <v>117</v>
      </c>
      <c r="C6949" s="1" t="s">
        <v>19</v>
      </c>
      <c r="D6949" t="s">
        <v>53</v>
      </c>
      <c r="E6949" t="s">
        <v>21</v>
      </c>
      <c r="F6949" t="s">
        <v>4418</v>
      </c>
      <c r="H6949" t="s">
        <v>4419</v>
      </c>
      <c r="I6949" t="s">
        <v>50</v>
      </c>
      <c r="J6949" t="s">
        <v>152</v>
      </c>
      <c r="K6949" t="s">
        <v>27</v>
      </c>
      <c r="L6949" t="s">
        <v>27</v>
      </c>
      <c r="S6949" t="s">
        <v>92</v>
      </c>
      <c r="T6949" t="s">
        <v>3218</v>
      </c>
      <c r="U6949" t="s">
        <v>3218</v>
      </c>
      <c r="V6949" t="str">
        <f t="shared" si="364"/>
        <v>MENOR A 450</v>
      </c>
    </row>
    <row r="6950" spans="1:22" x14ac:dyDescent="0.25">
      <c r="A6950" t="s">
        <v>3146</v>
      </c>
      <c r="B6950" t="s">
        <v>106</v>
      </c>
      <c r="C6950" s="1" t="s">
        <v>97</v>
      </c>
      <c r="D6950" t="s">
        <v>53</v>
      </c>
      <c r="E6950" t="s">
        <v>21</v>
      </c>
      <c r="F6950" t="s">
        <v>4592</v>
      </c>
      <c r="H6950" t="s">
        <v>4593</v>
      </c>
      <c r="I6950" t="s">
        <v>25</v>
      </c>
      <c r="J6950" t="s">
        <v>152</v>
      </c>
      <c r="K6950" t="s">
        <v>27</v>
      </c>
      <c r="L6950" t="s">
        <v>27</v>
      </c>
      <c r="S6950" t="s">
        <v>92</v>
      </c>
      <c r="T6950" t="s">
        <v>3218</v>
      </c>
      <c r="U6950" t="s">
        <v>3218</v>
      </c>
      <c r="V6950" t="str">
        <f t="shared" si="364"/>
        <v>MENOR A 450</v>
      </c>
    </row>
    <row r="6951" spans="1:22" x14ac:dyDescent="0.25">
      <c r="A6951" t="s">
        <v>3146</v>
      </c>
      <c r="B6951" t="s">
        <v>70</v>
      </c>
      <c r="C6951" s="1" t="s">
        <v>35</v>
      </c>
      <c r="D6951" t="s">
        <v>53</v>
      </c>
      <c r="E6951" t="s">
        <v>21</v>
      </c>
      <c r="F6951" t="s">
        <v>4278</v>
      </c>
      <c r="H6951" t="s">
        <v>4279</v>
      </c>
      <c r="I6951" t="s">
        <v>25</v>
      </c>
      <c r="J6951" t="s">
        <v>152</v>
      </c>
      <c r="K6951" t="s">
        <v>27</v>
      </c>
      <c r="L6951" t="s">
        <v>27</v>
      </c>
      <c r="S6951" t="s">
        <v>92</v>
      </c>
      <c r="T6951" t="s">
        <v>3218</v>
      </c>
      <c r="U6951" t="s">
        <v>3218</v>
      </c>
      <c r="V6951" t="str">
        <f t="shared" si="364"/>
        <v>MENOR A 450</v>
      </c>
    </row>
    <row r="6952" spans="1:22" x14ac:dyDescent="0.25">
      <c r="A6952" t="s">
        <v>3146</v>
      </c>
      <c r="B6952" t="s">
        <v>117</v>
      </c>
      <c r="C6952" s="1" t="s">
        <v>19</v>
      </c>
      <c r="D6952" t="s">
        <v>20</v>
      </c>
      <c r="E6952" t="s">
        <v>101</v>
      </c>
      <c r="F6952" t="s">
        <v>5306</v>
      </c>
      <c r="H6952" t="s">
        <v>5307</v>
      </c>
      <c r="I6952" t="s">
        <v>50</v>
      </c>
      <c r="J6952" t="s">
        <v>250</v>
      </c>
      <c r="K6952" t="s">
        <v>27</v>
      </c>
      <c r="L6952" t="s">
        <v>27</v>
      </c>
      <c r="S6952" t="s">
        <v>92</v>
      </c>
      <c r="T6952" t="s">
        <v>3218</v>
      </c>
      <c r="U6952" t="s">
        <v>3218</v>
      </c>
      <c r="V6952" t="str">
        <f t="shared" si="364"/>
        <v>MENOR A 450</v>
      </c>
    </row>
    <row r="6953" spans="1:22" x14ac:dyDescent="0.25">
      <c r="A6953" t="s">
        <v>3146</v>
      </c>
      <c r="B6953" t="s">
        <v>29</v>
      </c>
      <c r="C6953" s="1" t="s">
        <v>30</v>
      </c>
      <c r="D6953" t="s">
        <v>53</v>
      </c>
      <c r="E6953" t="s">
        <v>21</v>
      </c>
      <c r="F6953" t="s">
        <v>4394</v>
      </c>
      <c r="H6953" t="s">
        <v>4395</v>
      </c>
      <c r="I6953" t="s">
        <v>50</v>
      </c>
      <c r="J6953" t="s">
        <v>250</v>
      </c>
      <c r="K6953" t="s">
        <v>27</v>
      </c>
      <c r="L6953" t="s">
        <v>27</v>
      </c>
      <c r="S6953" t="s">
        <v>92</v>
      </c>
      <c r="T6953" t="s">
        <v>3218</v>
      </c>
      <c r="U6953" t="s">
        <v>3218</v>
      </c>
      <c r="V6953" t="str">
        <f t="shared" si="364"/>
        <v>MENOR A 450</v>
      </c>
    </row>
    <row r="6954" spans="1:22" x14ac:dyDescent="0.25">
      <c r="A6954" t="s">
        <v>3146</v>
      </c>
      <c r="B6954" t="s">
        <v>106</v>
      </c>
      <c r="C6954" s="1" t="s">
        <v>97</v>
      </c>
      <c r="D6954" t="s">
        <v>53</v>
      </c>
      <c r="E6954" t="s">
        <v>21</v>
      </c>
      <c r="F6954" t="s">
        <v>4588</v>
      </c>
      <c r="H6954" t="s">
        <v>4589</v>
      </c>
      <c r="I6954" t="s">
        <v>25</v>
      </c>
      <c r="J6954" t="s">
        <v>250</v>
      </c>
      <c r="K6954" t="s">
        <v>27</v>
      </c>
      <c r="L6954" t="s">
        <v>27</v>
      </c>
      <c r="S6954" t="s">
        <v>92</v>
      </c>
      <c r="T6954" t="s">
        <v>3218</v>
      </c>
      <c r="U6954" t="s">
        <v>3218</v>
      </c>
      <c r="V6954" t="str">
        <f t="shared" si="364"/>
        <v>MENOR A 450</v>
      </c>
    </row>
    <row r="6955" spans="1:22" x14ac:dyDescent="0.25">
      <c r="A6955" t="s">
        <v>3146</v>
      </c>
      <c r="B6955" t="s">
        <v>56</v>
      </c>
      <c r="C6955" s="1" t="s">
        <v>19</v>
      </c>
      <c r="D6955" t="s">
        <v>20</v>
      </c>
      <c r="E6955" t="s">
        <v>21</v>
      </c>
      <c r="F6955" t="s">
        <v>3985</v>
      </c>
      <c r="H6955" t="s">
        <v>3986</v>
      </c>
      <c r="I6955" t="s">
        <v>50</v>
      </c>
      <c r="J6955" t="s">
        <v>253</v>
      </c>
      <c r="K6955" t="s">
        <v>27</v>
      </c>
      <c r="L6955" t="s">
        <v>27</v>
      </c>
      <c r="S6955" t="s">
        <v>92</v>
      </c>
      <c r="T6955" t="s">
        <v>3218</v>
      </c>
      <c r="U6955" t="s">
        <v>3218</v>
      </c>
      <c r="V6955" t="str">
        <f t="shared" si="364"/>
        <v>MENOR A 450</v>
      </c>
    </row>
    <row r="6956" spans="1:22" x14ac:dyDescent="0.25">
      <c r="A6956" t="s">
        <v>3146</v>
      </c>
      <c r="B6956" t="s">
        <v>129</v>
      </c>
      <c r="C6956" s="1" t="s">
        <v>19</v>
      </c>
      <c r="D6956" t="s">
        <v>20</v>
      </c>
      <c r="E6956" t="s">
        <v>101</v>
      </c>
      <c r="F6956" t="s">
        <v>3364</v>
      </c>
      <c r="H6956" t="s">
        <v>3365</v>
      </c>
      <c r="I6956" t="s">
        <v>50</v>
      </c>
      <c r="J6956" t="s">
        <v>253</v>
      </c>
      <c r="K6956" t="s">
        <v>27</v>
      </c>
      <c r="L6956" t="s">
        <v>27</v>
      </c>
      <c r="S6956" t="s">
        <v>92</v>
      </c>
      <c r="T6956" t="s">
        <v>3218</v>
      </c>
      <c r="U6956" t="s">
        <v>3218</v>
      </c>
      <c r="V6956" t="str">
        <f t="shared" si="364"/>
        <v>MENOR A 450</v>
      </c>
    </row>
    <row r="6957" spans="1:22" x14ac:dyDescent="0.25">
      <c r="A6957" t="s">
        <v>3146</v>
      </c>
      <c r="B6957" t="s">
        <v>52</v>
      </c>
      <c r="C6957" s="1" t="s">
        <v>30</v>
      </c>
      <c r="D6957" t="s">
        <v>53</v>
      </c>
      <c r="E6957" t="s">
        <v>101</v>
      </c>
      <c r="F6957" t="s">
        <v>3938</v>
      </c>
      <c r="H6957" t="s">
        <v>3939</v>
      </c>
      <c r="I6957" t="s">
        <v>50</v>
      </c>
      <c r="J6957" t="s">
        <v>253</v>
      </c>
      <c r="K6957" t="s">
        <v>27</v>
      </c>
      <c r="L6957" t="s">
        <v>27</v>
      </c>
      <c r="S6957" t="s">
        <v>92</v>
      </c>
      <c r="T6957" t="s">
        <v>3218</v>
      </c>
      <c r="U6957" t="s">
        <v>3218</v>
      </c>
      <c r="V6957" t="str">
        <f t="shared" si="364"/>
        <v>MENOR A 450</v>
      </c>
    </row>
    <row r="6958" spans="1:22" x14ac:dyDescent="0.25">
      <c r="A6958" t="s">
        <v>3146</v>
      </c>
      <c r="B6958" t="s">
        <v>117</v>
      </c>
      <c r="C6958" s="1" t="s">
        <v>19</v>
      </c>
      <c r="D6958" t="s">
        <v>53</v>
      </c>
      <c r="E6958" t="s">
        <v>21</v>
      </c>
      <c r="F6958" t="s">
        <v>4412</v>
      </c>
      <c r="H6958" t="s">
        <v>4413</v>
      </c>
      <c r="I6958" t="s">
        <v>50</v>
      </c>
      <c r="J6958" t="s">
        <v>253</v>
      </c>
      <c r="K6958" t="s">
        <v>27</v>
      </c>
      <c r="L6958" t="s">
        <v>27</v>
      </c>
      <c r="S6958" t="s">
        <v>92</v>
      </c>
      <c r="T6958" t="s">
        <v>3218</v>
      </c>
      <c r="U6958" t="s">
        <v>3218</v>
      </c>
      <c r="V6958" t="str">
        <f t="shared" si="364"/>
        <v>MENOR A 450</v>
      </c>
    </row>
    <row r="6959" spans="1:22" x14ac:dyDescent="0.25">
      <c r="A6959" t="s">
        <v>3146</v>
      </c>
      <c r="B6959" t="s">
        <v>117</v>
      </c>
      <c r="C6959" s="1" t="s">
        <v>19</v>
      </c>
      <c r="D6959" t="s">
        <v>53</v>
      </c>
      <c r="E6959" t="s">
        <v>21</v>
      </c>
      <c r="F6959" t="s">
        <v>4414</v>
      </c>
      <c r="H6959" t="s">
        <v>4415</v>
      </c>
      <c r="I6959" t="s">
        <v>50</v>
      </c>
      <c r="J6959" t="s">
        <v>253</v>
      </c>
      <c r="K6959" t="s">
        <v>27</v>
      </c>
      <c r="L6959" t="s">
        <v>27</v>
      </c>
      <c r="S6959" t="s">
        <v>92</v>
      </c>
      <c r="T6959" t="s">
        <v>3218</v>
      </c>
      <c r="U6959" t="s">
        <v>3218</v>
      </c>
      <c r="V6959" t="str">
        <f t="shared" si="364"/>
        <v>MENOR A 450</v>
      </c>
    </row>
    <row r="6960" spans="1:22" x14ac:dyDescent="0.25">
      <c r="A6960" t="s">
        <v>3146</v>
      </c>
      <c r="B6960" t="s">
        <v>34</v>
      </c>
      <c r="C6960" s="1" t="s">
        <v>35</v>
      </c>
      <c r="D6960" t="s">
        <v>53</v>
      </c>
      <c r="E6960" t="s">
        <v>101</v>
      </c>
      <c r="F6960" t="s">
        <v>4259</v>
      </c>
      <c r="H6960" t="s">
        <v>4260</v>
      </c>
      <c r="I6960" t="s">
        <v>50</v>
      </c>
      <c r="J6960" t="s">
        <v>253</v>
      </c>
      <c r="K6960" t="s">
        <v>27</v>
      </c>
      <c r="L6960" t="s">
        <v>27</v>
      </c>
      <c r="S6960" t="s">
        <v>92</v>
      </c>
      <c r="T6960" t="s">
        <v>3218</v>
      </c>
      <c r="U6960" t="s">
        <v>3218</v>
      </c>
      <c r="V6960" t="str">
        <f t="shared" si="364"/>
        <v>MENOR A 450</v>
      </c>
    </row>
    <row r="6961" spans="1:22" x14ac:dyDescent="0.25">
      <c r="A6961" t="s">
        <v>3146</v>
      </c>
      <c r="B6961" t="s">
        <v>96</v>
      </c>
      <c r="C6961" s="1" t="s">
        <v>97</v>
      </c>
      <c r="D6961" t="s">
        <v>53</v>
      </c>
      <c r="E6961" t="s">
        <v>21</v>
      </c>
      <c r="F6961" t="s">
        <v>4730</v>
      </c>
      <c r="H6961" t="s">
        <v>4731</v>
      </c>
      <c r="I6961" t="s">
        <v>50</v>
      </c>
      <c r="J6961" t="s">
        <v>253</v>
      </c>
      <c r="K6961" t="s">
        <v>27</v>
      </c>
      <c r="L6961" t="s">
        <v>27</v>
      </c>
      <c r="S6961" t="s">
        <v>92</v>
      </c>
      <c r="T6961" t="s">
        <v>3218</v>
      </c>
      <c r="U6961" t="s">
        <v>3218</v>
      </c>
      <c r="V6961" t="str">
        <f t="shared" si="364"/>
        <v>MENOR A 450</v>
      </c>
    </row>
    <row r="6962" spans="1:22" x14ac:dyDescent="0.25">
      <c r="A6962" t="s">
        <v>3146</v>
      </c>
      <c r="B6962" t="s">
        <v>106</v>
      </c>
      <c r="C6962" s="1" t="s">
        <v>97</v>
      </c>
      <c r="D6962" t="s">
        <v>53</v>
      </c>
      <c r="E6962" t="s">
        <v>21</v>
      </c>
      <c r="F6962" t="s">
        <v>3269</v>
      </c>
      <c r="H6962" t="s">
        <v>3270</v>
      </c>
      <c r="I6962" t="s">
        <v>25</v>
      </c>
      <c r="J6962" t="s">
        <v>253</v>
      </c>
      <c r="K6962" t="s">
        <v>27</v>
      </c>
      <c r="L6962" t="s">
        <v>27</v>
      </c>
      <c r="S6962" t="s">
        <v>92</v>
      </c>
      <c r="T6962" t="s">
        <v>3218</v>
      </c>
      <c r="U6962" t="s">
        <v>3218</v>
      </c>
      <c r="V6962" t="str">
        <f t="shared" si="364"/>
        <v>MENOR A 450</v>
      </c>
    </row>
    <row r="6963" spans="1:22" x14ac:dyDescent="0.25">
      <c r="A6963" t="s">
        <v>3146</v>
      </c>
      <c r="B6963" t="s">
        <v>106</v>
      </c>
      <c r="C6963" s="1" t="s">
        <v>97</v>
      </c>
      <c r="D6963" t="s">
        <v>53</v>
      </c>
      <c r="E6963" t="s">
        <v>21</v>
      </c>
      <c r="F6963" t="s">
        <v>4312</v>
      </c>
      <c r="H6963" t="s">
        <v>4313</v>
      </c>
      <c r="I6963" t="s">
        <v>25</v>
      </c>
      <c r="J6963" t="s">
        <v>253</v>
      </c>
      <c r="K6963" t="s">
        <v>27</v>
      </c>
      <c r="L6963" t="s">
        <v>27</v>
      </c>
      <c r="S6963" t="s">
        <v>92</v>
      </c>
      <c r="T6963" t="s">
        <v>3218</v>
      </c>
      <c r="U6963" t="s">
        <v>3218</v>
      </c>
      <c r="V6963" t="str">
        <f t="shared" si="364"/>
        <v>MENOR A 450</v>
      </c>
    </row>
    <row r="6964" spans="1:22" x14ac:dyDescent="0.25">
      <c r="A6964" t="s">
        <v>3146</v>
      </c>
      <c r="B6964" t="s">
        <v>29</v>
      </c>
      <c r="C6964" s="1" t="s">
        <v>30</v>
      </c>
      <c r="D6964" t="s">
        <v>53</v>
      </c>
      <c r="E6964" t="s">
        <v>21</v>
      </c>
      <c r="F6964" t="s">
        <v>3835</v>
      </c>
      <c r="H6964" t="s">
        <v>3836</v>
      </c>
      <c r="I6964" t="s">
        <v>25</v>
      </c>
      <c r="J6964" t="s">
        <v>253</v>
      </c>
      <c r="K6964" t="s">
        <v>27</v>
      </c>
      <c r="L6964" t="s">
        <v>27</v>
      </c>
      <c r="S6964" t="s">
        <v>92</v>
      </c>
      <c r="T6964" t="s">
        <v>3218</v>
      </c>
      <c r="U6964" t="s">
        <v>3218</v>
      </c>
      <c r="V6964" t="str">
        <f t="shared" si="364"/>
        <v>MENOR A 450</v>
      </c>
    </row>
    <row r="6965" spans="1:22" x14ac:dyDescent="0.25">
      <c r="A6965" t="s">
        <v>3146</v>
      </c>
      <c r="B6965" t="s">
        <v>52</v>
      </c>
      <c r="C6965" s="1" t="s">
        <v>30</v>
      </c>
      <c r="D6965" t="s">
        <v>53</v>
      </c>
      <c r="E6965" t="s">
        <v>21</v>
      </c>
      <c r="F6965" t="s">
        <v>4271</v>
      </c>
      <c r="H6965" t="s">
        <v>4272</v>
      </c>
      <c r="I6965" t="s">
        <v>25</v>
      </c>
      <c r="J6965" t="s">
        <v>253</v>
      </c>
      <c r="K6965" t="s">
        <v>27</v>
      </c>
      <c r="L6965" t="s">
        <v>27</v>
      </c>
      <c r="S6965" t="s">
        <v>92</v>
      </c>
      <c r="T6965" t="s">
        <v>3218</v>
      </c>
      <c r="U6965" t="s">
        <v>3218</v>
      </c>
      <c r="V6965" t="str">
        <f t="shared" si="364"/>
        <v>MENOR A 450</v>
      </c>
    </row>
    <row r="6966" spans="1:22" x14ac:dyDescent="0.25">
      <c r="A6966" t="s">
        <v>3146</v>
      </c>
      <c r="B6966" t="s">
        <v>43</v>
      </c>
      <c r="C6966" s="1" t="s">
        <v>30</v>
      </c>
      <c r="D6966" t="s">
        <v>53</v>
      </c>
      <c r="E6966" t="s">
        <v>21</v>
      </c>
      <c r="F6966" t="s">
        <v>3739</v>
      </c>
      <c r="H6966" t="s">
        <v>3740</v>
      </c>
      <c r="I6966" t="s">
        <v>25</v>
      </c>
      <c r="J6966" t="s">
        <v>253</v>
      </c>
      <c r="K6966" t="s">
        <v>27</v>
      </c>
      <c r="L6966" t="s">
        <v>27</v>
      </c>
      <c r="S6966" t="s">
        <v>92</v>
      </c>
      <c r="T6966" t="s">
        <v>3218</v>
      </c>
      <c r="U6966" t="s">
        <v>3218</v>
      </c>
      <c r="V6966" t="str">
        <f t="shared" si="364"/>
        <v>MENOR A 450</v>
      </c>
    </row>
    <row r="6967" spans="1:22" x14ac:dyDescent="0.25">
      <c r="A6967" t="s">
        <v>3146</v>
      </c>
      <c r="B6967" t="s">
        <v>34</v>
      </c>
      <c r="C6967" s="1" t="s">
        <v>35</v>
      </c>
      <c r="D6967" t="s">
        <v>53</v>
      </c>
      <c r="E6967" t="s">
        <v>21</v>
      </c>
      <c r="F6967" t="s">
        <v>3316</v>
      </c>
      <c r="H6967" t="s">
        <v>3317</v>
      </c>
      <c r="I6967" t="s">
        <v>25</v>
      </c>
      <c r="J6967" t="s">
        <v>253</v>
      </c>
      <c r="K6967" t="s">
        <v>27</v>
      </c>
      <c r="L6967" t="s">
        <v>27</v>
      </c>
      <c r="S6967" t="s">
        <v>92</v>
      </c>
      <c r="T6967" t="s">
        <v>3218</v>
      </c>
      <c r="U6967" t="s">
        <v>3218</v>
      </c>
      <c r="V6967" t="str">
        <f t="shared" si="364"/>
        <v>MENOR A 450</v>
      </c>
    </row>
    <row r="6968" spans="1:22" x14ac:dyDescent="0.25">
      <c r="A6968" t="s">
        <v>3146</v>
      </c>
      <c r="B6968" t="s">
        <v>34</v>
      </c>
      <c r="C6968" s="1" t="s">
        <v>35</v>
      </c>
      <c r="D6968" t="s">
        <v>53</v>
      </c>
      <c r="E6968" t="s">
        <v>21</v>
      </c>
      <c r="F6968" t="s">
        <v>3785</v>
      </c>
      <c r="H6968" t="s">
        <v>3786</v>
      </c>
      <c r="I6968" t="s">
        <v>25</v>
      </c>
      <c r="J6968" t="s">
        <v>253</v>
      </c>
      <c r="K6968" t="s">
        <v>27</v>
      </c>
      <c r="L6968" t="s">
        <v>27</v>
      </c>
      <c r="S6968" t="s">
        <v>92</v>
      </c>
      <c r="T6968" t="s">
        <v>3218</v>
      </c>
      <c r="U6968" t="s">
        <v>3218</v>
      </c>
      <c r="V6968" t="str">
        <f t="shared" si="364"/>
        <v>MENOR A 450</v>
      </c>
    </row>
    <row r="6969" spans="1:22" x14ac:dyDescent="0.25">
      <c r="A6969" t="s">
        <v>3146</v>
      </c>
      <c r="B6969" t="s">
        <v>34</v>
      </c>
      <c r="C6969" s="1" t="s">
        <v>35</v>
      </c>
      <c r="D6969" t="s">
        <v>53</v>
      </c>
      <c r="E6969" t="s">
        <v>21</v>
      </c>
      <c r="F6969" t="s">
        <v>4276</v>
      </c>
      <c r="H6969" t="s">
        <v>4277</v>
      </c>
      <c r="I6969" t="s">
        <v>25</v>
      </c>
      <c r="J6969" t="s">
        <v>253</v>
      </c>
      <c r="K6969" t="s">
        <v>27</v>
      </c>
      <c r="L6969" t="s">
        <v>27</v>
      </c>
      <c r="S6969" t="s">
        <v>92</v>
      </c>
      <c r="T6969" t="s">
        <v>3218</v>
      </c>
      <c r="U6969" t="s">
        <v>3218</v>
      </c>
      <c r="V6969" t="str">
        <f t="shared" si="364"/>
        <v>MENOR A 450</v>
      </c>
    </row>
    <row r="6970" spans="1:22" x14ac:dyDescent="0.25">
      <c r="A6970" t="s">
        <v>3146</v>
      </c>
      <c r="B6970" t="s">
        <v>96</v>
      </c>
      <c r="C6970" s="1" t="s">
        <v>97</v>
      </c>
      <c r="D6970" t="s">
        <v>53</v>
      </c>
      <c r="E6970" t="s">
        <v>21</v>
      </c>
      <c r="F6970" t="s">
        <v>3961</v>
      </c>
      <c r="H6970" t="s">
        <v>3962</v>
      </c>
      <c r="I6970" t="s">
        <v>25</v>
      </c>
      <c r="J6970" t="s">
        <v>253</v>
      </c>
      <c r="K6970" t="s">
        <v>27</v>
      </c>
      <c r="L6970" t="s">
        <v>27</v>
      </c>
      <c r="S6970" t="s">
        <v>92</v>
      </c>
      <c r="T6970" t="s">
        <v>3218</v>
      </c>
      <c r="U6970" t="s">
        <v>3218</v>
      </c>
      <c r="V6970" t="str">
        <f t="shared" si="364"/>
        <v>MENOR A 450</v>
      </c>
    </row>
    <row r="6971" spans="1:22" x14ac:dyDescent="0.25">
      <c r="A6971" t="s">
        <v>3146</v>
      </c>
      <c r="B6971" t="s">
        <v>129</v>
      </c>
      <c r="C6971" s="1" t="s">
        <v>19</v>
      </c>
      <c r="D6971" t="s">
        <v>20</v>
      </c>
      <c r="E6971" t="s">
        <v>101</v>
      </c>
      <c r="F6971" t="s">
        <v>3362</v>
      </c>
      <c r="H6971" t="s">
        <v>3363</v>
      </c>
      <c r="I6971" t="s">
        <v>25</v>
      </c>
      <c r="J6971" t="s">
        <v>875</v>
      </c>
      <c r="K6971" t="s">
        <v>27</v>
      </c>
      <c r="L6971" t="s">
        <v>27</v>
      </c>
      <c r="S6971" t="s">
        <v>92</v>
      </c>
      <c r="T6971" t="s">
        <v>3218</v>
      </c>
      <c r="U6971" t="s">
        <v>3218</v>
      </c>
      <c r="V6971" t="str">
        <f t="shared" si="364"/>
        <v>MENOR A 450</v>
      </c>
    </row>
    <row r="6972" spans="1:22" x14ac:dyDescent="0.25">
      <c r="A6972" t="s">
        <v>3146</v>
      </c>
      <c r="B6972" t="s">
        <v>89</v>
      </c>
      <c r="C6972" s="1" t="s">
        <v>30</v>
      </c>
      <c r="D6972" t="s">
        <v>20</v>
      </c>
      <c r="E6972" t="s">
        <v>21</v>
      </c>
      <c r="F6972" t="s">
        <v>5439</v>
      </c>
      <c r="H6972" t="s">
        <v>5440</v>
      </c>
      <c r="I6972" t="s">
        <v>50</v>
      </c>
      <c r="J6972" t="s">
        <v>173</v>
      </c>
      <c r="K6972" t="s">
        <v>155</v>
      </c>
      <c r="L6972" t="s">
        <v>27</v>
      </c>
      <c r="S6972" t="s">
        <v>92</v>
      </c>
      <c r="T6972" t="s">
        <v>3218</v>
      </c>
      <c r="U6972" t="s">
        <v>3218</v>
      </c>
      <c r="V6972" t="str">
        <f t="shared" si="364"/>
        <v>MENOR A 450</v>
      </c>
    </row>
    <row r="6973" spans="1:22" x14ac:dyDescent="0.25">
      <c r="A6973" t="s">
        <v>3146</v>
      </c>
      <c r="B6973" t="s">
        <v>52</v>
      </c>
      <c r="C6973" s="1" t="s">
        <v>30</v>
      </c>
      <c r="D6973" t="s">
        <v>53</v>
      </c>
      <c r="E6973" t="s">
        <v>21</v>
      </c>
      <c r="F6973" t="s">
        <v>5413</v>
      </c>
      <c r="H6973" t="s">
        <v>5414</v>
      </c>
      <c r="I6973" t="s">
        <v>25</v>
      </c>
      <c r="J6973" t="s">
        <v>173</v>
      </c>
      <c r="K6973" t="s">
        <v>155</v>
      </c>
      <c r="L6973" t="s">
        <v>27</v>
      </c>
      <c r="S6973" t="s">
        <v>92</v>
      </c>
      <c r="T6973" t="s">
        <v>3218</v>
      </c>
      <c r="U6973" t="s">
        <v>3218</v>
      </c>
      <c r="V6973" t="str">
        <f t="shared" si="364"/>
        <v>MENOR A 450</v>
      </c>
    </row>
    <row r="6974" spans="1:22" x14ac:dyDescent="0.25">
      <c r="A6974" t="s">
        <v>3146</v>
      </c>
      <c r="B6974" t="s">
        <v>209</v>
      </c>
      <c r="C6974" s="1" t="s">
        <v>19</v>
      </c>
      <c r="D6974" t="s">
        <v>20</v>
      </c>
      <c r="E6974" t="s">
        <v>101</v>
      </c>
      <c r="F6974" t="s">
        <v>4137</v>
      </c>
      <c r="H6974" t="s">
        <v>4138</v>
      </c>
      <c r="I6974" t="s">
        <v>50</v>
      </c>
      <c r="J6974" t="s">
        <v>135</v>
      </c>
      <c r="K6974" t="s">
        <v>155</v>
      </c>
      <c r="L6974" t="s">
        <v>27</v>
      </c>
      <c r="S6974" t="s">
        <v>92</v>
      </c>
      <c r="T6974" t="s">
        <v>3218</v>
      </c>
      <c r="U6974" t="s">
        <v>3218</v>
      </c>
      <c r="V6974" t="str">
        <f t="shared" si="364"/>
        <v>MENOR A 450</v>
      </c>
    </row>
    <row r="6975" spans="1:22" x14ac:dyDescent="0.25">
      <c r="A6975" t="s">
        <v>3146</v>
      </c>
      <c r="B6975" t="s">
        <v>18</v>
      </c>
      <c r="C6975" s="1" t="s">
        <v>19</v>
      </c>
      <c r="D6975" t="s">
        <v>20</v>
      </c>
      <c r="E6975" t="s">
        <v>21</v>
      </c>
      <c r="F6975" t="s">
        <v>5676</v>
      </c>
      <c r="H6975" t="s">
        <v>5677</v>
      </c>
      <c r="I6975" t="s">
        <v>50</v>
      </c>
      <c r="J6975" t="s">
        <v>135</v>
      </c>
      <c r="K6975" t="s">
        <v>155</v>
      </c>
      <c r="L6975" t="s">
        <v>27</v>
      </c>
      <c r="S6975" t="s">
        <v>92</v>
      </c>
      <c r="T6975" t="s">
        <v>3218</v>
      </c>
      <c r="U6975" t="s">
        <v>3218</v>
      </c>
      <c r="V6975" t="str">
        <f t="shared" si="364"/>
        <v>MENOR A 450</v>
      </c>
    </row>
    <row r="6976" spans="1:22" x14ac:dyDescent="0.25">
      <c r="A6976" t="s">
        <v>3146</v>
      </c>
      <c r="B6976" t="s">
        <v>106</v>
      </c>
      <c r="C6976" s="1" t="s">
        <v>97</v>
      </c>
      <c r="D6976" t="s">
        <v>53</v>
      </c>
      <c r="E6976" t="s">
        <v>21</v>
      </c>
      <c r="F6976" t="s">
        <v>3799</v>
      </c>
      <c r="H6976" t="s">
        <v>3800</v>
      </c>
      <c r="I6976" t="s">
        <v>25</v>
      </c>
      <c r="J6976" t="s">
        <v>135</v>
      </c>
      <c r="K6976" t="s">
        <v>155</v>
      </c>
      <c r="L6976" t="s">
        <v>27</v>
      </c>
      <c r="S6976" t="s">
        <v>92</v>
      </c>
      <c r="T6976" t="s">
        <v>3218</v>
      </c>
      <c r="U6976" t="s">
        <v>3218</v>
      </c>
      <c r="V6976" t="str">
        <f t="shared" si="364"/>
        <v>MENOR A 450</v>
      </c>
    </row>
    <row r="6977" spans="1:22" x14ac:dyDescent="0.25">
      <c r="A6977" t="s">
        <v>3146</v>
      </c>
      <c r="B6977" t="s">
        <v>52</v>
      </c>
      <c r="C6977" s="1" t="s">
        <v>30</v>
      </c>
      <c r="D6977" t="s">
        <v>53</v>
      </c>
      <c r="E6977" t="s">
        <v>21</v>
      </c>
      <c r="F6977" t="s">
        <v>5411</v>
      </c>
      <c r="H6977" t="s">
        <v>5412</v>
      </c>
      <c r="I6977" t="s">
        <v>25</v>
      </c>
      <c r="J6977" t="s">
        <v>135</v>
      </c>
      <c r="K6977" t="s">
        <v>155</v>
      </c>
      <c r="L6977" t="s">
        <v>27</v>
      </c>
      <c r="S6977" t="s">
        <v>92</v>
      </c>
      <c r="T6977" t="s">
        <v>3218</v>
      </c>
      <c r="U6977" t="s">
        <v>3218</v>
      </c>
      <c r="V6977" t="str">
        <f t="shared" si="364"/>
        <v>MENOR A 450</v>
      </c>
    </row>
    <row r="6978" spans="1:22" x14ac:dyDescent="0.25">
      <c r="A6978" t="s">
        <v>3146</v>
      </c>
      <c r="B6978" t="s">
        <v>52</v>
      </c>
      <c r="C6978" s="1" t="s">
        <v>30</v>
      </c>
      <c r="D6978" t="s">
        <v>53</v>
      </c>
      <c r="E6978" t="s">
        <v>21</v>
      </c>
      <c r="F6978" t="s">
        <v>5403</v>
      </c>
      <c r="H6978" t="s">
        <v>5404</v>
      </c>
      <c r="I6978" t="s">
        <v>25</v>
      </c>
      <c r="J6978" t="s">
        <v>185</v>
      </c>
      <c r="K6978" t="s">
        <v>155</v>
      </c>
      <c r="L6978" t="s">
        <v>27</v>
      </c>
      <c r="S6978" t="s">
        <v>92</v>
      </c>
      <c r="T6978" t="s">
        <v>3218</v>
      </c>
      <c r="U6978" t="s">
        <v>3218</v>
      </c>
      <c r="V6978" t="str">
        <f t="shared" si="364"/>
        <v>MENOR A 450</v>
      </c>
    </row>
    <row r="6979" spans="1:22" x14ac:dyDescent="0.25">
      <c r="A6979" t="s">
        <v>3146</v>
      </c>
      <c r="B6979" t="s">
        <v>52</v>
      </c>
      <c r="C6979" s="1" t="s">
        <v>30</v>
      </c>
      <c r="D6979" t="s">
        <v>53</v>
      </c>
      <c r="E6979" t="s">
        <v>21</v>
      </c>
      <c r="F6979" t="s">
        <v>5407</v>
      </c>
      <c r="H6979" t="s">
        <v>5408</v>
      </c>
      <c r="I6979" t="s">
        <v>25</v>
      </c>
      <c r="J6979" t="s">
        <v>185</v>
      </c>
      <c r="K6979" t="s">
        <v>155</v>
      </c>
      <c r="L6979" t="s">
        <v>27</v>
      </c>
      <c r="S6979" t="s">
        <v>92</v>
      </c>
      <c r="T6979" t="s">
        <v>3218</v>
      </c>
      <c r="U6979" t="s">
        <v>3218</v>
      </c>
      <c r="V6979" t="str">
        <f t="shared" ref="V6979:V7042" si="365">IF(R6979&gt;449.9444444444,"MAYOR A 450","MENOR A 450")</f>
        <v>MENOR A 450</v>
      </c>
    </row>
    <row r="6980" spans="1:22" x14ac:dyDescent="0.25">
      <c r="A6980" t="s">
        <v>3146</v>
      </c>
      <c r="B6980" t="s">
        <v>56</v>
      </c>
      <c r="C6980" s="1" t="s">
        <v>19</v>
      </c>
      <c r="D6980" t="s">
        <v>20</v>
      </c>
      <c r="E6980" t="s">
        <v>21</v>
      </c>
      <c r="F6980" t="s">
        <v>3576</v>
      </c>
      <c r="H6980" t="s">
        <v>3577</v>
      </c>
      <c r="I6980" t="s">
        <v>50</v>
      </c>
      <c r="J6980" t="s">
        <v>63</v>
      </c>
      <c r="K6980" t="s">
        <v>155</v>
      </c>
      <c r="L6980" t="s">
        <v>27</v>
      </c>
      <c r="S6980" t="s">
        <v>92</v>
      </c>
      <c r="T6980" t="s">
        <v>3218</v>
      </c>
      <c r="U6980" t="s">
        <v>3218</v>
      </c>
      <c r="V6980" t="str">
        <f t="shared" si="365"/>
        <v>MENOR A 450</v>
      </c>
    </row>
    <row r="6981" spans="1:22" x14ac:dyDescent="0.25">
      <c r="A6981" t="s">
        <v>3146</v>
      </c>
      <c r="B6981" t="s">
        <v>52</v>
      </c>
      <c r="C6981" s="1" t="s">
        <v>30</v>
      </c>
      <c r="D6981" t="s">
        <v>20</v>
      </c>
      <c r="E6981" t="s">
        <v>21</v>
      </c>
      <c r="F6981" t="s">
        <v>5385</v>
      </c>
      <c r="H6981" t="s">
        <v>5386</v>
      </c>
      <c r="I6981" t="s">
        <v>50</v>
      </c>
      <c r="J6981" t="s">
        <v>63</v>
      </c>
      <c r="K6981" t="s">
        <v>155</v>
      </c>
      <c r="L6981" t="s">
        <v>27</v>
      </c>
      <c r="S6981" t="s">
        <v>92</v>
      </c>
      <c r="T6981" t="s">
        <v>3218</v>
      </c>
      <c r="U6981" t="s">
        <v>3218</v>
      </c>
      <c r="V6981" t="str">
        <f t="shared" si="365"/>
        <v>MENOR A 450</v>
      </c>
    </row>
    <row r="6982" spans="1:22" x14ac:dyDescent="0.25">
      <c r="A6982" t="s">
        <v>3146</v>
      </c>
      <c r="B6982" t="s">
        <v>89</v>
      </c>
      <c r="C6982" s="1" t="s">
        <v>30</v>
      </c>
      <c r="D6982" t="s">
        <v>20</v>
      </c>
      <c r="E6982" t="s">
        <v>21</v>
      </c>
      <c r="F6982" t="s">
        <v>5447</v>
      </c>
      <c r="H6982" t="s">
        <v>5448</v>
      </c>
      <c r="I6982" t="s">
        <v>25</v>
      </c>
      <c r="J6982" t="s">
        <v>63</v>
      </c>
      <c r="K6982" t="s">
        <v>155</v>
      </c>
      <c r="L6982" t="s">
        <v>27</v>
      </c>
      <c r="S6982" t="s">
        <v>92</v>
      </c>
      <c r="T6982" t="s">
        <v>3218</v>
      </c>
      <c r="U6982" t="s">
        <v>3218</v>
      </c>
      <c r="V6982" t="str">
        <f t="shared" si="365"/>
        <v>MENOR A 450</v>
      </c>
    </row>
    <row r="6983" spans="1:22" x14ac:dyDescent="0.25">
      <c r="A6983" t="s">
        <v>3146</v>
      </c>
      <c r="B6983" t="s">
        <v>89</v>
      </c>
      <c r="C6983" s="1" t="s">
        <v>30</v>
      </c>
      <c r="D6983" t="s">
        <v>20</v>
      </c>
      <c r="E6983" t="s">
        <v>21</v>
      </c>
      <c r="F6983" t="s">
        <v>5451</v>
      </c>
      <c r="H6983" t="s">
        <v>5452</v>
      </c>
      <c r="I6983" t="s">
        <v>25</v>
      </c>
      <c r="J6983" t="s">
        <v>63</v>
      </c>
      <c r="K6983" t="s">
        <v>155</v>
      </c>
      <c r="L6983" t="s">
        <v>27</v>
      </c>
      <c r="S6983" t="s">
        <v>92</v>
      </c>
      <c r="T6983" t="s">
        <v>3218</v>
      </c>
      <c r="U6983" t="s">
        <v>3218</v>
      </c>
      <c r="V6983" t="str">
        <f t="shared" si="365"/>
        <v>MENOR A 450</v>
      </c>
    </row>
    <row r="6984" spans="1:22" x14ac:dyDescent="0.25">
      <c r="A6984" t="s">
        <v>3146</v>
      </c>
      <c r="B6984" t="s">
        <v>52</v>
      </c>
      <c r="C6984" s="1" t="s">
        <v>30</v>
      </c>
      <c r="D6984" t="s">
        <v>20</v>
      </c>
      <c r="E6984" t="s">
        <v>21</v>
      </c>
      <c r="F6984" t="s">
        <v>5391</v>
      </c>
      <c r="H6984" t="s">
        <v>5392</v>
      </c>
      <c r="I6984" t="s">
        <v>25</v>
      </c>
      <c r="J6984" t="s">
        <v>192</v>
      </c>
      <c r="K6984" t="s">
        <v>155</v>
      </c>
      <c r="L6984" t="s">
        <v>27</v>
      </c>
      <c r="S6984" t="s">
        <v>92</v>
      </c>
      <c r="T6984" t="s">
        <v>3218</v>
      </c>
      <c r="U6984" t="s">
        <v>3218</v>
      </c>
      <c r="V6984" t="str">
        <f t="shared" si="365"/>
        <v>MENOR A 450</v>
      </c>
    </row>
    <row r="6985" spans="1:22" x14ac:dyDescent="0.25">
      <c r="A6985" t="s">
        <v>3146</v>
      </c>
      <c r="B6985" t="s">
        <v>89</v>
      </c>
      <c r="C6985" s="1" t="s">
        <v>30</v>
      </c>
      <c r="D6985" t="s">
        <v>53</v>
      </c>
      <c r="E6985" t="s">
        <v>21</v>
      </c>
      <c r="F6985" t="s">
        <v>5457</v>
      </c>
      <c r="H6985" t="s">
        <v>5458</v>
      </c>
      <c r="I6985" t="s">
        <v>25</v>
      </c>
      <c r="J6985" t="s">
        <v>192</v>
      </c>
      <c r="K6985" t="s">
        <v>155</v>
      </c>
      <c r="L6985" t="s">
        <v>27</v>
      </c>
      <c r="S6985" t="s">
        <v>92</v>
      </c>
      <c r="T6985" t="s">
        <v>3218</v>
      </c>
      <c r="U6985" t="s">
        <v>3218</v>
      </c>
      <c r="V6985" t="str">
        <f t="shared" si="365"/>
        <v>MENOR A 450</v>
      </c>
    </row>
    <row r="6986" spans="1:22" x14ac:dyDescent="0.25">
      <c r="A6986" t="s">
        <v>3146</v>
      </c>
      <c r="B6986" t="s">
        <v>34</v>
      </c>
      <c r="C6986" s="1" t="s">
        <v>35</v>
      </c>
      <c r="D6986" t="s">
        <v>53</v>
      </c>
      <c r="E6986" t="s">
        <v>21</v>
      </c>
      <c r="F6986" t="s">
        <v>5473</v>
      </c>
      <c r="H6986" t="s">
        <v>5474</v>
      </c>
      <c r="I6986" t="s">
        <v>25</v>
      </c>
      <c r="J6986" t="s">
        <v>192</v>
      </c>
      <c r="K6986" t="s">
        <v>155</v>
      </c>
      <c r="L6986" t="s">
        <v>27</v>
      </c>
      <c r="S6986" t="s">
        <v>92</v>
      </c>
      <c r="T6986" t="s">
        <v>3218</v>
      </c>
      <c r="U6986" t="s">
        <v>3218</v>
      </c>
      <c r="V6986" t="str">
        <f t="shared" si="365"/>
        <v>MENOR A 450</v>
      </c>
    </row>
    <row r="6987" spans="1:22" x14ac:dyDescent="0.25">
      <c r="A6987" t="s">
        <v>3146</v>
      </c>
      <c r="B6987" t="s">
        <v>89</v>
      </c>
      <c r="C6987" s="1" t="s">
        <v>30</v>
      </c>
      <c r="D6987" t="s">
        <v>20</v>
      </c>
      <c r="E6987" t="s">
        <v>21</v>
      </c>
      <c r="F6987" t="s">
        <v>5441</v>
      </c>
      <c r="H6987" t="s">
        <v>5442</v>
      </c>
      <c r="I6987" t="s">
        <v>25</v>
      </c>
      <c r="J6987" t="s">
        <v>471</v>
      </c>
      <c r="K6987" t="s">
        <v>155</v>
      </c>
      <c r="L6987" t="s">
        <v>27</v>
      </c>
      <c r="S6987" t="s">
        <v>92</v>
      </c>
      <c r="T6987" t="s">
        <v>3218</v>
      </c>
      <c r="U6987" t="s">
        <v>3218</v>
      </c>
      <c r="V6987" t="str">
        <f t="shared" si="365"/>
        <v>MENOR A 450</v>
      </c>
    </row>
    <row r="6988" spans="1:22" x14ac:dyDescent="0.25">
      <c r="A6988" t="s">
        <v>3146</v>
      </c>
      <c r="B6988" t="s">
        <v>52</v>
      </c>
      <c r="C6988" s="1" t="s">
        <v>30</v>
      </c>
      <c r="D6988" t="s">
        <v>53</v>
      </c>
      <c r="E6988" t="s">
        <v>21</v>
      </c>
      <c r="F6988" t="s">
        <v>5417</v>
      </c>
      <c r="H6988" t="s">
        <v>5418</v>
      </c>
      <c r="I6988" t="s">
        <v>25</v>
      </c>
      <c r="J6988" t="s">
        <v>128</v>
      </c>
      <c r="K6988" t="s">
        <v>155</v>
      </c>
      <c r="L6988" t="s">
        <v>27</v>
      </c>
      <c r="S6988" t="s">
        <v>92</v>
      </c>
      <c r="T6988" t="s">
        <v>3218</v>
      </c>
      <c r="U6988" t="s">
        <v>3218</v>
      </c>
      <c r="V6988" t="str">
        <f t="shared" si="365"/>
        <v>MENOR A 450</v>
      </c>
    </row>
    <row r="6989" spans="1:22" x14ac:dyDescent="0.25">
      <c r="A6989" t="s">
        <v>3146</v>
      </c>
      <c r="B6989" t="s">
        <v>34</v>
      </c>
      <c r="C6989" s="1" t="s">
        <v>35</v>
      </c>
      <c r="D6989" t="s">
        <v>20</v>
      </c>
      <c r="E6989" t="s">
        <v>101</v>
      </c>
      <c r="F6989" t="s">
        <v>5643</v>
      </c>
      <c r="H6989" t="s">
        <v>5644</v>
      </c>
      <c r="I6989" t="s">
        <v>50</v>
      </c>
      <c r="J6989" t="s">
        <v>69</v>
      </c>
      <c r="K6989" t="s">
        <v>155</v>
      </c>
      <c r="L6989" t="s">
        <v>27</v>
      </c>
      <c r="S6989" t="s">
        <v>92</v>
      </c>
      <c r="T6989" t="s">
        <v>3218</v>
      </c>
      <c r="U6989" t="s">
        <v>3218</v>
      </c>
      <c r="V6989" t="str">
        <f t="shared" si="365"/>
        <v>MENOR A 450</v>
      </c>
    </row>
    <row r="6990" spans="1:22" x14ac:dyDescent="0.25">
      <c r="A6990" t="s">
        <v>3146</v>
      </c>
      <c r="B6990" t="s">
        <v>267</v>
      </c>
      <c r="C6990" s="1" t="s">
        <v>97</v>
      </c>
      <c r="D6990" t="s">
        <v>20</v>
      </c>
      <c r="E6990" t="s">
        <v>21</v>
      </c>
      <c r="F6990" t="s">
        <v>5491</v>
      </c>
      <c r="H6990" t="s">
        <v>5492</v>
      </c>
      <c r="I6990" t="s">
        <v>50</v>
      </c>
      <c r="J6990" t="s">
        <v>69</v>
      </c>
      <c r="K6990" t="s">
        <v>155</v>
      </c>
      <c r="L6990" t="s">
        <v>27</v>
      </c>
      <c r="S6990" t="s">
        <v>92</v>
      </c>
      <c r="T6990" t="s">
        <v>3218</v>
      </c>
      <c r="U6990" t="s">
        <v>3218</v>
      </c>
      <c r="V6990" t="str">
        <f t="shared" si="365"/>
        <v>MENOR A 450</v>
      </c>
    </row>
    <row r="6991" spans="1:22" x14ac:dyDescent="0.25">
      <c r="A6991" t="s">
        <v>3146</v>
      </c>
      <c r="B6991" t="s">
        <v>96</v>
      </c>
      <c r="C6991" s="1" t="s">
        <v>97</v>
      </c>
      <c r="D6991" t="s">
        <v>53</v>
      </c>
      <c r="E6991" t="s">
        <v>21</v>
      </c>
      <c r="F6991" t="s">
        <v>5024</v>
      </c>
      <c r="H6991" t="s">
        <v>5025</v>
      </c>
      <c r="I6991" t="s">
        <v>50</v>
      </c>
      <c r="J6991" t="s">
        <v>69</v>
      </c>
      <c r="K6991" t="s">
        <v>155</v>
      </c>
      <c r="L6991" t="s">
        <v>27</v>
      </c>
      <c r="S6991" t="s">
        <v>92</v>
      </c>
      <c r="T6991" t="s">
        <v>3218</v>
      </c>
      <c r="U6991" t="s">
        <v>3218</v>
      </c>
      <c r="V6991" t="str">
        <f t="shared" si="365"/>
        <v>MENOR A 450</v>
      </c>
    </row>
    <row r="6992" spans="1:22" x14ac:dyDescent="0.25">
      <c r="A6992" t="s">
        <v>3146</v>
      </c>
      <c r="B6992" t="s">
        <v>267</v>
      </c>
      <c r="C6992" s="1" t="s">
        <v>97</v>
      </c>
      <c r="D6992" t="s">
        <v>20</v>
      </c>
      <c r="E6992" t="s">
        <v>21</v>
      </c>
      <c r="F6992" t="s">
        <v>5493</v>
      </c>
      <c r="H6992" t="s">
        <v>5494</v>
      </c>
      <c r="I6992" t="s">
        <v>25</v>
      </c>
      <c r="J6992" t="s">
        <v>69</v>
      </c>
      <c r="K6992" t="s">
        <v>155</v>
      </c>
      <c r="L6992" t="s">
        <v>27</v>
      </c>
      <c r="S6992" t="s">
        <v>92</v>
      </c>
      <c r="T6992" t="s">
        <v>3218</v>
      </c>
      <c r="U6992" t="s">
        <v>3218</v>
      </c>
      <c r="V6992" t="str">
        <f t="shared" si="365"/>
        <v>MENOR A 450</v>
      </c>
    </row>
    <row r="6993" spans="1:22" x14ac:dyDescent="0.25">
      <c r="A6993" t="s">
        <v>3146</v>
      </c>
      <c r="B6993" t="s">
        <v>52</v>
      </c>
      <c r="C6993" s="1" t="s">
        <v>30</v>
      </c>
      <c r="D6993" t="s">
        <v>53</v>
      </c>
      <c r="E6993" t="s">
        <v>21</v>
      </c>
      <c r="F6993" t="s">
        <v>5401</v>
      </c>
      <c r="H6993" t="s">
        <v>5402</v>
      </c>
      <c r="I6993" t="s">
        <v>25</v>
      </c>
      <c r="J6993" t="s">
        <v>69</v>
      </c>
      <c r="K6993" t="s">
        <v>155</v>
      </c>
      <c r="L6993" t="s">
        <v>27</v>
      </c>
      <c r="S6993" t="s">
        <v>92</v>
      </c>
      <c r="T6993" t="s">
        <v>3218</v>
      </c>
      <c r="U6993" t="s">
        <v>3218</v>
      </c>
      <c r="V6993" t="str">
        <f t="shared" si="365"/>
        <v>MENOR A 450</v>
      </c>
    </row>
    <row r="6994" spans="1:22" x14ac:dyDescent="0.25">
      <c r="A6994" t="s">
        <v>3146</v>
      </c>
      <c r="B6994" t="s">
        <v>52</v>
      </c>
      <c r="C6994" s="1" t="s">
        <v>30</v>
      </c>
      <c r="D6994" t="s">
        <v>53</v>
      </c>
      <c r="E6994" t="s">
        <v>21</v>
      </c>
      <c r="F6994" t="s">
        <v>5415</v>
      </c>
      <c r="H6994" t="s">
        <v>5416</v>
      </c>
      <c r="I6994" t="s">
        <v>25</v>
      </c>
      <c r="J6994" t="s">
        <v>69</v>
      </c>
      <c r="K6994" t="s">
        <v>155</v>
      </c>
      <c r="L6994" t="s">
        <v>27</v>
      </c>
      <c r="S6994" t="s">
        <v>92</v>
      </c>
      <c r="T6994" t="s">
        <v>3218</v>
      </c>
      <c r="U6994" t="s">
        <v>3218</v>
      </c>
      <c r="V6994" t="str">
        <f t="shared" si="365"/>
        <v>MENOR A 450</v>
      </c>
    </row>
    <row r="6995" spans="1:22" x14ac:dyDescent="0.25">
      <c r="A6995" t="s">
        <v>3146</v>
      </c>
      <c r="B6995" t="s">
        <v>106</v>
      </c>
      <c r="C6995" s="1" t="s">
        <v>97</v>
      </c>
      <c r="D6995" t="s">
        <v>53</v>
      </c>
      <c r="E6995" t="s">
        <v>101</v>
      </c>
      <c r="F6995" t="s">
        <v>3548</v>
      </c>
      <c r="H6995" t="s">
        <v>3549</v>
      </c>
      <c r="I6995" t="s">
        <v>50</v>
      </c>
      <c r="J6995" t="s">
        <v>218</v>
      </c>
      <c r="K6995" t="s">
        <v>155</v>
      </c>
      <c r="L6995" t="s">
        <v>27</v>
      </c>
      <c r="S6995" t="s">
        <v>92</v>
      </c>
      <c r="T6995" t="s">
        <v>3218</v>
      </c>
      <c r="U6995" t="s">
        <v>3218</v>
      </c>
      <c r="V6995" t="str">
        <f t="shared" si="365"/>
        <v>MENOR A 450</v>
      </c>
    </row>
    <row r="6996" spans="1:22" x14ac:dyDescent="0.25">
      <c r="A6996" t="s">
        <v>3146</v>
      </c>
      <c r="B6996" t="s">
        <v>60</v>
      </c>
      <c r="C6996" s="1" t="s">
        <v>35</v>
      </c>
      <c r="D6996" t="s">
        <v>53</v>
      </c>
      <c r="E6996" t="s">
        <v>21</v>
      </c>
      <c r="F6996" t="s">
        <v>4971</v>
      </c>
      <c r="H6996" t="s">
        <v>4972</v>
      </c>
      <c r="I6996" t="s">
        <v>50</v>
      </c>
      <c r="J6996" t="s">
        <v>224</v>
      </c>
      <c r="K6996" t="s">
        <v>155</v>
      </c>
      <c r="L6996" t="s">
        <v>27</v>
      </c>
      <c r="S6996" t="s">
        <v>92</v>
      </c>
      <c r="T6996" t="s">
        <v>3218</v>
      </c>
      <c r="U6996" t="s">
        <v>3218</v>
      </c>
      <c r="V6996" t="str">
        <f t="shared" si="365"/>
        <v>MENOR A 450</v>
      </c>
    </row>
    <row r="6997" spans="1:22" x14ac:dyDescent="0.25">
      <c r="A6997" t="s">
        <v>3146</v>
      </c>
      <c r="B6997" t="s">
        <v>209</v>
      </c>
      <c r="C6997" s="1" t="s">
        <v>19</v>
      </c>
      <c r="D6997" t="s">
        <v>20</v>
      </c>
      <c r="E6997" t="s">
        <v>21</v>
      </c>
      <c r="F6997" t="s">
        <v>4845</v>
      </c>
      <c r="H6997" t="s">
        <v>4846</v>
      </c>
      <c r="I6997" t="s">
        <v>50</v>
      </c>
      <c r="J6997" t="s">
        <v>33</v>
      </c>
      <c r="K6997" t="s">
        <v>155</v>
      </c>
      <c r="L6997" t="s">
        <v>27</v>
      </c>
      <c r="S6997" t="s">
        <v>92</v>
      </c>
      <c r="T6997" t="s">
        <v>3218</v>
      </c>
      <c r="U6997" t="s">
        <v>3218</v>
      </c>
      <c r="V6997" t="str">
        <f t="shared" si="365"/>
        <v>MENOR A 450</v>
      </c>
    </row>
    <row r="6998" spans="1:22" x14ac:dyDescent="0.25">
      <c r="A6998" t="s">
        <v>3146</v>
      </c>
      <c r="B6998" t="s">
        <v>34</v>
      </c>
      <c r="C6998" s="1" t="s">
        <v>35</v>
      </c>
      <c r="D6998" t="s">
        <v>53</v>
      </c>
      <c r="E6998" t="s">
        <v>21</v>
      </c>
      <c r="F6998" t="s">
        <v>5475</v>
      </c>
      <c r="H6998" t="s">
        <v>5476</v>
      </c>
      <c r="I6998" t="s">
        <v>25</v>
      </c>
      <c r="J6998" t="s">
        <v>33</v>
      </c>
      <c r="K6998" t="s">
        <v>155</v>
      </c>
      <c r="L6998" t="s">
        <v>27</v>
      </c>
      <c r="S6998" t="s">
        <v>92</v>
      </c>
      <c r="T6998" t="s">
        <v>3218</v>
      </c>
      <c r="U6998" t="s">
        <v>3218</v>
      </c>
      <c r="V6998" t="str">
        <f t="shared" si="365"/>
        <v>MENOR A 450</v>
      </c>
    </row>
    <row r="6999" spans="1:22" x14ac:dyDescent="0.25">
      <c r="A6999" t="s">
        <v>3146</v>
      </c>
      <c r="B6999" t="s">
        <v>106</v>
      </c>
      <c r="C6999" s="1" t="s">
        <v>97</v>
      </c>
      <c r="D6999" t="s">
        <v>53</v>
      </c>
      <c r="E6999" t="s">
        <v>21</v>
      </c>
      <c r="F6999" t="s">
        <v>5578</v>
      </c>
      <c r="H6999" t="s">
        <v>5579</v>
      </c>
      <c r="I6999" t="s">
        <v>50</v>
      </c>
      <c r="J6999" t="s">
        <v>38</v>
      </c>
      <c r="K6999" t="s">
        <v>155</v>
      </c>
      <c r="L6999" t="s">
        <v>27</v>
      </c>
      <c r="S6999" t="s">
        <v>92</v>
      </c>
      <c r="T6999" t="s">
        <v>3218</v>
      </c>
      <c r="U6999" t="s">
        <v>3218</v>
      </c>
      <c r="V6999" t="str">
        <f t="shared" si="365"/>
        <v>MENOR A 450</v>
      </c>
    </row>
    <row r="7000" spans="1:22" x14ac:dyDescent="0.25">
      <c r="A7000" t="s">
        <v>3146</v>
      </c>
      <c r="B7000" t="s">
        <v>52</v>
      </c>
      <c r="C7000" s="1" t="s">
        <v>30</v>
      </c>
      <c r="D7000" t="s">
        <v>53</v>
      </c>
      <c r="E7000" t="s">
        <v>21</v>
      </c>
      <c r="F7000" t="s">
        <v>5409</v>
      </c>
      <c r="H7000" t="s">
        <v>5410</v>
      </c>
      <c r="I7000" t="s">
        <v>50</v>
      </c>
      <c r="J7000" t="s">
        <v>73</v>
      </c>
      <c r="K7000" t="s">
        <v>155</v>
      </c>
      <c r="L7000" t="s">
        <v>27</v>
      </c>
      <c r="S7000" t="s">
        <v>92</v>
      </c>
      <c r="T7000" t="s">
        <v>3218</v>
      </c>
      <c r="U7000" t="s">
        <v>3218</v>
      </c>
      <c r="V7000" t="str">
        <f t="shared" si="365"/>
        <v>MENOR A 450</v>
      </c>
    </row>
    <row r="7001" spans="1:22" x14ac:dyDescent="0.25">
      <c r="A7001" t="s">
        <v>3146</v>
      </c>
      <c r="B7001" t="s">
        <v>39</v>
      </c>
      <c r="C7001" s="1" t="s">
        <v>30</v>
      </c>
      <c r="D7001" t="s">
        <v>20</v>
      </c>
      <c r="E7001" t="s">
        <v>21</v>
      </c>
      <c r="F7001" t="s">
        <v>5140</v>
      </c>
      <c r="H7001" t="s">
        <v>5141</v>
      </c>
      <c r="I7001" t="s">
        <v>25</v>
      </c>
      <c r="J7001" t="s">
        <v>73</v>
      </c>
      <c r="K7001" t="s">
        <v>155</v>
      </c>
      <c r="L7001" t="s">
        <v>27</v>
      </c>
      <c r="S7001" t="s">
        <v>92</v>
      </c>
      <c r="T7001" t="s">
        <v>3218</v>
      </c>
      <c r="U7001" t="s">
        <v>3218</v>
      </c>
      <c r="V7001" t="str">
        <f t="shared" si="365"/>
        <v>MENOR A 450</v>
      </c>
    </row>
    <row r="7002" spans="1:22" x14ac:dyDescent="0.25">
      <c r="A7002" t="s">
        <v>3146</v>
      </c>
      <c r="B7002" t="s">
        <v>52</v>
      </c>
      <c r="C7002" s="1" t="s">
        <v>30</v>
      </c>
      <c r="D7002" t="s">
        <v>53</v>
      </c>
      <c r="E7002" t="s">
        <v>21</v>
      </c>
      <c r="F7002" t="s">
        <v>5399</v>
      </c>
      <c r="H7002" t="s">
        <v>5400</v>
      </c>
      <c r="I7002" t="s">
        <v>25</v>
      </c>
      <c r="J7002" t="s">
        <v>73</v>
      </c>
      <c r="K7002" t="s">
        <v>155</v>
      </c>
      <c r="L7002" t="s">
        <v>27</v>
      </c>
      <c r="S7002" t="s">
        <v>92</v>
      </c>
      <c r="T7002" t="s">
        <v>3218</v>
      </c>
      <c r="U7002" t="s">
        <v>3218</v>
      </c>
      <c r="V7002" t="str">
        <f t="shared" si="365"/>
        <v>MENOR A 450</v>
      </c>
    </row>
    <row r="7003" spans="1:22" x14ac:dyDescent="0.25">
      <c r="A7003" t="s">
        <v>3146</v>
      </c>
      <c r="B7003" t="s">
        <v>52</v>
      </c>
      <c r="C7003" s="1" t="s">
        <v>30</v>
      </c>
      <c r="D7003" t="s">
        <v>20</v>
      </c>
      <c r="E7003" t="s">
        <v>21</v>
      </c>
      <c r="F7003" t="s">
        <v>5286</v>
      </c>
      <c r="H7003" t="s">
        <v>5287</v>
      </c>
      <c r="I7003" t="s">
        <v>50</v>
      </c>
      <c r="J7003" t="s">
        <v>76</v>
      </c>
      <c r="K7003" t="s">
        <v>155</v>
      </c>
      <c r="L7003" t="s">
        <v>27</v>
      </c>
      <c r="S7003" t="s">
        <v>92</v>
      </c>
      <c r="T7003" t="s">
        <v>3218</v>
      </c>
      <c r="U7003" t="s">
        <v>3218</v>
      </c>
      <c r="V7003" t="str">
        <f t="shared" si="365"/>
        <v>MENOR A 450</v>
      </c>
    </row>
    <row r="7004" spans="1:22" x14ac:dyDescent="0.25">
      <c r="A7004" t="s">
        <v>3146</v>
      </c>
      <c r="B7004" t="s">
        <v>52</v>
      </c>
      <c r="C7004" s="1" t="s">
        <v>30</v>
      </c>
      <c r="D7004" t="s">
        <v>20</v>
      </c>
      <c r="E7004" t="s">
        <v>21</v>
      </c>
      <c r="F7004" t="s">
        <v>5389</v>
      </c>
      <c r="H7004" t="s">
        <v>5390</v>
      </c>
      <c r="I7004" t="s">
        <v>25</v>
      </c>
      <c r="J7004" t="s">
        <v>76</v>
      </c>
      <c r="K7004" t="s">
        <v>155</v>
      </c>
      <c r="L7004" t="s">
        <v>27</v>
      </c>
      <c r="S7004" t="s">
        <v>92</v>
      </c>
      <c r="T7004" t="s">
        <v>3218</v>
      </c>
      <c r="U7004" t="s">
        <v>3218</v>
      </c>
      <c r="V7004" t="str">
        <f t="shared" si="365"/>
        <v>MENOR A 450</v>
      </c>
    </row>
    <row r="7005" spans="1:22" x14ac:dyDescent="0.25">
      <c r="A7005" t="s">
        <v>3146</v>
      </c>
      <c r="B7005" t="s">
        <v>89</v>
      </c>
      <c r="C7005" s="1" t="s">
        <v>30</v>
      </c>
      <c r="D7005" t="s">
        <v>20</v>
      </c>
      <c r="E7005" t="s">
        <v>21</v>
      </c>
      <c r="F7005" t="s">
        <v>5445</v>
      </c>
      <c r="H7005" t="s">
        <v>5446</v>
      </c>
      <c r="I7005" t="s">
        <v>25</v>
      </c>
      <c r="J7005" t="s">
        <v>76</v>
      </c>
      <c r="K7005" t="s">
        <v>155</v>
      </c>
      <c r="L7005" t="s">
        <v>27</v>
      </c>
      <c r="S7005" t="s">
        <v>92</v>
      </c>
      <c r="T7005" t="s">
        <v>3218</v>
      </c>
      <c r="U7005" t="s">
        <v>3218</v>
      </c>
      <c r="V7005" t="str">
        <f t="shared" si="365"/>
        <v>MENOR A 450</v>
      </c>
    </row>
    <row r="7006" spans="1:22" x14ac:dyDescent="0.25">
      <c r="A7006" t="s">
        <v>3146</v>
      </c>
      <c r="B7006" t="s">
        <v>89</v>
      </c>
      <c r="C7006" s="1" t="s">
        <v>30</v>
      </c>
      <c r="D7006" t="s">
        <v>20</v>
      </c>
      <c r="E7006" t="s">
        <v>21</v>
      </c>
      <c r="F7006" t="s">
        <v>5449</v>
      </c>
      <c r="H7006" t="s">
        <v>5450</v>
      </c>
      <c r="I7006" t="s">
        <v>25</v>
      </c>
      <c r="J7006" t="s">
        <v>46</v>
      </c>
      <c r="K7006" t="s">
        <v>155</v>
      </c>
      <c r="L7006" t="s">
        <v>27</v>
      </c>
      <c r="S7006" t="s">
        <v>92</v>
      </c>
      <c r="T7006" t="s">
        <v>3218</v>
      </c>
      <c r="U7006" t="s">
        <v>3218</v>
      </c>
      <c r="V7006" t="str">
        <f t="shared" si="365"/>
        <v>MENOR A 450</v>
      </c>
    </row>
    <row r="7007" spans="1:22" x14ac:dyDescent="0.25">
      <c r="A7007" t="s">
        <v>3146</v>
      </c>
      <c r="B7007" t="s">
        <v>52</v>
      </c>
      <c r="C7007" s="1" t="s">
        <v>30</v>
      </c>
      <c r="D7007" t="s">
        <v>53</v>
      </c>
      <c r="E7007" t="s">
        <v>21</v>
      </c>
      <c r="F7007" t="s">
        <v>5393</v>
      </c>
      <c r="H7007" t="s">
        <v>5394</v>
      </c>
      <c r="I7007" t="s">
        <v>25</v>
      </c>
      <c r="J7007" t="s">
        <v>919</v>
      </c>
      <c r="K7007" t="s">
        <v>155</v>
      </c>
      <c r="L7007" t="s">
        <v>27</v>
      </c>
      <c r="S7007" t="s">
        <v>92</v>
      </c>
      <c r="T7007" t="s">
        <v>3218</v>
      </c>
      <c r="U7007" t="s">
        <v>3218</v>
      </c>
      <c r="V7007" t="str">
        <f t="shared" si="365"/>
        <v>MENOR A 450</v>
      </c>
    </row>
    <row r="7008" spans="1:22" x14ac:dyDescent="0.25">
      <c r="A7008" t="s">
        <v>3146</v>
      </c>
      <c r="B7008" t="s">
        <v>106</v>
      </c>
      <c r="C7008" s="1" t="s">
        <v>97</v>
      </c>
      <c r="D7008" t="s">
        <v>53</v>
      </c>
      <c r="E7008" t="s">
        <v>101</v>
      </c>
      <c r="F7008" t="s">
        <v>5361</v>
      </c>
      <c r="H7008" t="s">
        <v>5362</v>
      </c>
      <c r="I7008" t="s">
        <v>50</v>
      </c>
      <c r="J7008" t="s">
        <v>42</v>
      </c>
      <c r="K7008" t="s">
        <v>155</v>
      </c>
      <c r="L7008" t="s">
        <v>27</v>
      </c>
      <c r="S7008" t="s">
        <v>92</v>
      </c>
      <c r="T7008" t="s">
        <v>3218</v>
      </c>
      <c r="U7008" t="s">
        <v>3218</v>
      </c>
      <c r="V7008" t="str">
        <f t="shared" si="365"/>
        <v>MENOR A 450</v>
      </c>
    </row>
    <row r="7009" spans="1:22" x14ac:dyDescent="0.25">
      <c r="A7009" t="s">
        <v>3146</v>
      </c>
      <c r="B7009" t="s">
        <v>312</v>
      </c>
      <c r="C7009" s="1" t="s">
        <v>35</v>
      </c>
      <c r="D7009" t="s">
        <v>20</v>
      </c>
      <c r="E7009" t="s">
        <v>21</v>
      </c>
      <c r="F7009" t="s">
        <v>5268</v>
      </c>
      <c r="H7009" t="s">
        <v>5269</v>
      </c>
      <c r="I7009" t="s">
        <v>25</v>
      </c>
      <c r="J7009" t="s">
        <v>42</v>
      </c>
      <c r="K7009" t="s">
        <v>155</v>
      </c>
      <c r="L7009" t="s">
        <v>27</v>
      </c>
      <c r="S7009" t="s">
        <v>92</v>
      </c>
      <c r="T7009" t="s">
        <v>3218</v>
      </c>
      <c r="U7009" t="s">
        <v>3218</v>
      </c>
      <c r="V7009" t="str">
        <f t="shared" si="365"/>
        <v>MENOR A 450</v>
      </c>
    </row>
    <row r="7010" spans="1:22" x14ac:dyDescent="0.25">
      <c r="A7010" t="s">
        <v>3146</v>
      </c>
      <c r="B7010" t="s">
        <v>52</v>
      </c>
      <c r="C7010" s="1" t="s">
        <v>30</v>
      </c>
      <c r="D7010" t="s">
        <v>53</v>
      </c>
      <c r="E7010" t="s">
        <v>21</v>
      </c>
      <c r="F7010" t="s">
        <v>5395</v>
      </c>
      <c r="H7010" t="s">
        <v>5396</v>
      </c>
      <c r="I7010" t="s">
        <v>25</v>
      </c>
      <c r="J7010" t="s">
        <v>42</v>
      </c>
      <c r="K7010" t="s">
        <v>155</v>
      </c>
      <c r="L7010" t="s">
        <v>27</v>
      </c>
      <c r="S7010" t="s">
        <v>92</v>
      </c>
      <c r="T7010" t="s">
        <v>3218</v>
      </c>
      <c r="U7010" t="s">
        <v>3218</v>
      </c>
      <c r="V7010" t="str">
        <f t="shared" si="365"/>
        <v>MENOR A 450</v>
      </c>
    </row>
    <row r="7011" spans="1:22" x14ac:dyDescent="0.25">
      <c r="A7011" t="s">
        <v>3146</v>
      </c>
      <c r="B7011" t="s">
        <v>52</v>
      </c>
      <c r="C7011" s="1" t="s">
        <v>30</v>
      </c>
      <c r="D7011" t="s">
        <v>53</v>
      </c>
      <c r="E7011" t="s">
        <v>21</v>
      </c>
      <c r="F7011" t="s">
        <v>5397</v>
      </c>
      <c r="H7011" t="s">
        <v>5398</v>
      </c>
      <c r="I7011" t="s">
        <v>25</v>
      </c>
      <c r="J7011" t="s">
        <v>42</v>
      </c>
      <c r="K7011" t="s">
        <v>155</v>
      </c>
      <c r="L7011" t="s">
        <v>27</v>
      </c>
      <c r="S7011" t="s">
        <v>92</v>
      </c>
      <c r="T7011" t="s">
        <v>3218</v>
      </c>
      <c r="U7011" t="s">
        <v>3218</v>
      </c>
      <c r="V7011" t="str">
        <f t="shared" si="365"/>
        <v>MENOR A 450</v>
      </c>
    </row>
    <row r="7012" spans="1:22" x14ac:dyDescent="0.25">
      <c r="A7012" t="s">
        <v>3146</v>
      </c>
      <c r="B7012" t="s">
        <v>18</v>
      </c>
      <c r="C7012" s="1" t="s">
        <v>19</v>
      </c>
      <c r="D7012" t="s">
        <v>20</v>
      </c>
      <c r="E7012" t="s">
        <v>21</v>
      </c>
      <c r="F7012" t="s">
        <v>3718</v>
      </c>
      <c r="H7012" t="s">
        <v>3719</v>
      </c>
      <c r="I7012" t="s">
        <v>50</v>
      </c>
      <c r="J7012" t="s">
        <v>82</v>
      </c>
      <c r="K7012" t="s">
        <v>155</v>
      </c>
      <c r="L7012" t="s">
        <v>27</v>
      </c>
      <c r="S7012" t="s">
        <v>92</v>
      </c>
      <c r="T7012" t="s">
        <v>3218</v>
      </c>
      <c r="U7012" t="s">
        <v>3218</v>
      </c>
      <c r="V7012" t="str">
        <f t="shared" si="365"/>
        <v>MENOR A 450</v>
      </c>
    </row>
    <row r="7013" spans="1:22" x14ac:dyDescent="0.25">
      <c r="A7013" t="s">
        <v>3146</v>
      </c>
      <c r="B7013" t="s">
        <v>52</v>
      </c>
      <c r="C7013" s="1" t="s">
        <v>30</v>
      </c>
      <c r="D7013" t="s">
        <v>53</v>
      </c>
      <c r="E7013" t="s">
        <v>21</v>
      </c>
      <c r="F7013" t="s">
        <v>5715</v>
      </c>
      <c r="H7013" t="s">
        <v>5716</v>
      </c>
      <c r="I7013" t="s">
        <v>25</v>
      </c>
      <c r="J7013" t="s">
        <v>100</v>
      </c>
      <c r="K7013" t="s">
        <v>155</v>
      </c>
      <c r="L7013" t="s">
        <v>27</v>
      </c>
      <c r="S7013" t="s">
        <v>92</v>
      </c>
      <c r="T7013" t="s">
        <v>3218</v>
      </c>
      <c r="U7013" t="s">
        <v>3218</v>
      </c>
      <c r="V7013" t="str">
        <f t="shared" si="365"/>
        <v>MENOR A 450</v>
      </c>
    </row>
    <row r="7014" spans="1:22" x14ac:dyDescent="0.25">
      <c r="A7014" t="s">
        <v>3146</v>
      </c>
      <c r="B7014" t="s">
        <v>117</v>
      </c>
      <c r="C7014" s="1" t="s">
        <v>19</v>
      </c>
      <c r="D7014" t="s">
        <v>20</v>
      </c>
      <c r="E7014" t="s">
        <v>21</v>
      </c>
      <c r="F7014" t="s">
        <v>4913</v>
      </c>
      <c r="H7014" t="s">
        <v>4914</v>
      </c>
      <c r="I7014" t="s">
        <v>25</v>
      </c>
      <c r="J7014" t="s">
        <v>152</v>
      </c>
      <c r="K7014" t="s">
        <v>155</v>
      </c>
      <c r="L7014" t="s">
        <v>27</v>
      </c>
      <c r="S7014" t="s">
        <v>92</v>
      </c>
      <c r="T7014" t="s">
        <v>3218</v>
      </c>
      <c r="U7014" t="s">
        <v>3218</v>
      </c>
      <c r="V7014" t="str">
        <f t="shared" si="365"/>
        <v>MENOR A 450</v>
      </c>
    </row>
    <row r="7015" spans="1:22" x14ac:dyDescent="0.25">
      <c r="A7015" t="s">
        <v>3146</v>
      </c>
      <c r="B7015" t="s">
        <v>34</v>
      </c>
      <c r="C7015" s="1" t="s">
        <v>35</v>
      </c>
      <c r="D7015" t="s">
        <v>20</v>
      </c>
      <c r="E7015" t="s">
        <v>21</v>
      </c>
      <c r="F7015" t="s">
        <v>3658</v>
      </c>
      <c r="H7015" t="s">
        <v>3659</v>
      </c>
      <c r="I7015" t="s">
        <v>25</v>
      </c>
      <c r="J7015" t="s">
        <v>250</v>
      </c>
      <c r="K7015" t="s">
        <v>155</v>
      </c>
      <c r="L7015" t="s">
        <v>27</v>
      </c>
      <c r="S7015" t="s">
        <v>92</v>
      </c>
      <c r="T7015" t="s">
        <v>3218</v>
      </c>
      <c r="U7015" t="s">
        <v>3218</v>
      </c>
      <c r="V7015" t="str">
        <f t="shared" si="365"/>
        <v>MENOR A 450</v>
      </c>
    </row>
    <row r="7016" spans="1:22" x14ac:dyDescent="0.25">
      <c r="A7016" t="s">
        <v>3146</v>
      </c>
      <c r="B7016" t="s">
        <v>96</v>
      </c>
      <c r="C7016" s="1" t="s">
        <v>97</v>
      </c>
      <c r="D7016" t="s">
        <v>53</v>
      </c>
      <c r="E7016" t="s">
        <v>21</v>
      </c>
      <c r="F7016" t="s">
        <v>5022</v>
      </c>
      <c r="H7016" t="s">
        <v>5023</v>
      </c>
      <c r="I7016" t="s">
        <v>25</v>
      </c>
      <c r="J7016" t="s">
        <v>132</v>
      </c>
      <c r="K7016" t="s">
        <v>155</v>
      </c>
      <c r="L7016" t="s">
        <v>27</v>
      </c>
      <c r="S7016" t="s">
        <v>92</v>
      </c>
      <c r="T7016" t="s">
        <v>3218</v>
      </c>
      <c r="U7016" t="s">
        <v>3218</v>
      </c>
      <c r="V7016" t="str">
        <f t="shared" si="365"/>
        <v>MENOR A 450</v>
      </c>
    </row>
    <row r="7017" spans="1:22" x14ac:dyDescent="0.25">
      <c r="A7017" t="s">
        <v>3146</v>
      </c>
      <c r="B7017" t="s">
        <v>52</v>
      </c>
      <c r="C7017" s="1" t="s">
        <v>30</v>
      </c>
      <c r="D7017" t="s">
        <v>20</v>
      </c>
      <c r="E7017" t="s">
        <v>21</v>
      </c>
      <c r="F7017" t="s">
        <v>5387</v>
      </c>
      <c r="H7017" t="s">
        <v>5388</v>
      </c>
      <c r="I7017" t="s">
        <v>50</v>
      </c>
      <c r="J7017" t="s">
        <v>253</v>
      </c>
      <c r="K7017" t="s">
        <v>155</v>
      </c>
      <c r="L7017" t="s">
        <v>27</v>
      </c>
      <c r="S7017" t="s">
        <v>92</v>
      </c>
      <c r="T7017" t="s">
        <v>3218</v>
      </c>
      <c r="U7017" t="s">
        <v>3218</v>
      </c>
      <c r="V7017" t="str">
        <f t="shared" si="365"/>
        <v>MENOR A 450</v>
      </c>
    </row>
    <row r="7018" spans="1:22" x14ac:dyDescent="0.25">
      <c r="A7018" t="s">
        <v>3146</v>
      </c>
      <c r="B7018" t="s">
        <v>89</v>
      </c>
      <c r="C7018" s="1" t="s">
        <v>30</v>
      </c>
      <c r="D7018" t="s">
        <v>53</v>
      </c>
      <c r="E7018" t="s">
        <v>21</v>
      </c>
      <c r="F7018" t="s">
        <v>5461</v>
      </c>
      <c r="H7018" t="s">
        <v>5462</v>
      </c>
      <c r="I7018" t="s">
        <v>50</v>
      </c>
      <c r="J7018" t="s">
        <v>253</v>
      </c>
      <c r="K7018" t="s">
        <v>155</v>
      </c>
      <c r="L7018" t="s">
        <v>27</v>
      </c>
      <c r="S7018" t="s">
        <v>92</v>
      </c>
      <c r="T7018" t="s">
        <v>3218</v>
      </c>
      <c r="U7018" t="s">
        <v>3218</v>
      </c>
      <c r="V7018" t="str">
        <f t="shared" si="365"/>
        <v>MENOR A 450</v>
      </c>
    </row>
    <row r="7019" spans="1:22" x14ac:dyDescent="0.25">
      <c r="A7019" t="s">
        <v>3146</v>
      </c>
      <c r="B7019" t="s">
        <v>96</v>
      </c>
      <c r="C7019" s="1" t="s">
        <v>97</v>
      </c>
      <c r="D7019" t="s">
        <v>53</v>
      </c>
      <c r="E7019" t="s">
        <v>21</v>
      </c>
      <c r="F7019" t="s">
        <v>5026</v>
      </c>
      <c r="H7019" t="s">
        <v>5027</v>
      </c>
      <c r="I7019" t="s">
        <v>50</v>
      </c>
      <c r="J7019" t="s">
        <v>253</v>
      </c>
      <c r="K7019" t="s">
        <v>155</v>
      </c>
      <c r="L7019" t="s">
        <v>27</v>
      </c>
      <c r="S7019" t="s">
        <v>92</v>
      </c>
      <c r="T7019" t="s">
        <v>3218</v>
      </c>
      <c r="U7019" t="s">
        <v>3218</v>
      </c>
      <c r="V7019" t="str">
        <f t="shared" si="365"/>
        <v>MENOR A 450</v>
      </c>
    </row>
    <row r="7020" spans="1:22" x14ac:dyDescent="0.25">
      <c r="A7020" t="s">
        <v>3146</v>
      </c>
      <c r="B7020" t="s">
        <v>89</v>
      </c>
      <c r="C7020" s="1" t="s">
        <v>30</v>
      </c>
      <c r="D7020" t="s">
        <v>20</v>
      </c>
      <c r="E7020" t="s">
        <v>21</v>
      </c>
      <c r="F7020" t="s">
        <v>5443</v>
      </c>
      <c r="H7020" t="s">
        <v>5444</v>
      </c>
      <c r="I7020" t="s">
        <v>25</v>
      </c>
      <c r="J7020" t="s">
        <v>253</v>
      </c>
      <c r="K7020" t="s">
        <v>155</v>
      </c>
      <c r="L7020" t="s">
        <v>27</v>
      </c>
      <c r="S7020" t="s">
        <v>92</v>
      </c>
      <c r="T7020" t="s">
        <v>3218</v>
      </c>
      <c r="U7020" t="s">
        <v>3218</v>
      </c>
      <c r="V7020" t="str">
        <f t="shared" si="365"/>
        <v>MENOR A 450</v>
      </c>
    </row>
    <row r="7021" spans="1:22" x14ac:dyDescent="0.25">
      <c r="A7021" t="s">
        <v>3146</v>
      </c>
      <c r="B7021" t="s">
        <v>106</v>
      </c>
      <c r="C7021" s="1" t="s">
        <v>97</v>
      </c>
      <c r="D7021" t="s">
        <v>53</v>
      </c>
      <c r="E7021" t="s">
        <v>21</v>
      </c>
      <c r="F7021" t="s">
        <v>4316</v>
      </c>
      <c r="H7021" t="s">
        <v>4317</v>
      </c>
      <c r="I7021" t="s">
        <v>25</v>
      </c>
      <c r="J7021" t="s">
        <v>253</v>
      </c>
      <c r="K7021" t="s">
        <v>155</v>
      </c>
      <c r="L7021" t="s">
        <v>27</v>
      </c>
      <c r="S7021" t="s">
        <v>92</v>
      </c>
      <c r="T7021" t="s">
        <v>3218</v>
      </c>
      <c r="U7021" t="s">
        <v>3218</v>
      </c>
      <c r="V7021" t="str">
        <f t="shared" si="365"/>
        <v>MENOR A 450</v>
      </c>
    </row>
    <row r="7022" spans="1:22" x14ac:dyDescent="0.25">
      <c r="A7022" t="s">
        <v>3146</v>
      </c>
      <c r="B7022" t="s">
        <v>52</v>
      </c>
      <c r="C7022" s="1" t="s">
        <v>30</v>
      </c>
      <c r="D7022" t="s">
        <v>53</v>
      </c>
      <c r="E7022" t="s">
        <v>21</v>
      </c>
      <c r="F7022" t="s">
        <v>5405</v>
      </c>
      <c r="H7022" t="s">
        <v>5406</v>
      </c>
      <c r="I7022" t="s">
        <v>25</v>
      </c>
      <c r="J7022" t="s">
        <v>253</v>
      </c>
      <c r="K7022" t="s">
        <v>155</v>
      </c>
      <c r="L7022" t="s">
        <v>27</v>
      </c>
      <c r="S7022" t="s">
        <v>92</v>
      </c>
      <c r="T7022" t="s">
        <v>3218</v>
      </c>
      <c r="U7022" t="s">
        <v>3218</v>
      </c>
      <c r="V7022" t="str">
        <f t="shared" si="365"/>
        <v>MENOR A 450</v>
      </c>
    </row>
    <row r="7023" spans="1:22" x14ac:dyDescent="0.25">
      <c r="A7023" t="s">
        <v>3146</v>
      </c>
      <c r="B7023" t="s">
        <v>89</v>
      </c>
      <c r="C7023" s="1" t="s">
        <v>30</v>
      </c>
      <c r="D7023" t="s">
        <v>53</v>
      </c>
      <c r="E7023" t="s">
        <v>21</v>
      </c>
      <c r="F7023" t="s">
        <v>5453</v>
      </c>
      <c r="H7023" t="s">
        <v>5454</v>
      </c>
      <c r="I7023" t="s">
        <v>25</v>
      </c>
      <c r="J7023" t="s">
        <v>253</v>
      </c>
      <c r="K7023" t="s">
        <v>155</v>
      </c>
      <c r="L7023" t="s">
        <v>27</v>
      </c>
      <c r="S7023" t="s">
        <v>92</v>
      </c>
      <c r="T7023" t="s">
        <v>3218</v>
      </c>
      <c r="U7023" t="s">
        <v>3218</v>
      </c>
      <c r="V7023" t="str">
        <f t="shared" si="365"/>
        <v>MENOR A 450</v>
      </c>
    </row>
    <row r="7024" spans="1:22" x14ac:dyDescent="0.25">
      <c r="A7024" t="s">
        <v>3146</v>
      </c>
      <c r="B7024" t="s">
        <v>89</v>
      </c>
      <c r="C7024" s="1" t="s">
        <v>30</v>
      </c>
      <c r="D7024" t="s">
        <v>53</v>
      </c>
      <c r="E7024" t="s">
        <v>21</v>
      </c>
      <c r="F7024" t="s">
        <v>5455</v>
      </c>
      <c r="H7024" t="s">
        <v>5456</v>
      </c>
      <c r="I7024" t="s">
        <v>25</v>
      </c>
      <c r="J7024" t="s">
        <v>253</v>
      </c>
      <c r="K7024" t="s">
        <v>155</v>
      </c>
      <c r="L7024" t="s">
        <v>27</v>
      </c>
      <c r="S7024" t="s">
        <v>92</v>
      </c>
      <c r="T7024" t="s">
        <v>3218</v>
      </c>
      <c r="U7024" t="s">
        <v>3218</v>
      </c>
      <c r="V7024" t="str">
        <f t="shared" si="365"/>
        <v>MENOR A 450</v>
      </c>
    </row>
    <row r="7025" spans="1:22" x14ac:dyDescent="0.25">
      <c r="A7025" t="s">
        <v>3146</v>
      </c>
      <c r="B7025" t="s">
        <v>89</v>
      </c>
      <c r="C7025" s="1" t="s">
        <v>30</v>
      </c>
      <c r="D7025" t="s">
        <v>53</v>
      </c>
      <c r="E7025" t="s">
        <v>21</v>
      </c>
      <c r="F7025" t="s">
        <v>5459</v>
      </c>
      <c r="H7025" t="s">
        <v>5460</v>
      </c>
      <c r="I7025" t="s">
        <v>25</v>
      </c>
      <c r="J7025" t="s">
        <v>253</v>
      </c>
      <c r="K7025" t="s">
        <v>155</v>
      </c>
      <c r="L7025" t="s">
        <v>27</v>
      </c>
      <c r="S7025" t="s">
        <v>92</v>
      </c>
      <c r="T7025" t="s">
        <v>3218</v>
      </c>
      <c r="U7025" t="s">
        <v>3218</v>
      </c>
      <c r="V7025" t="str">
        <f t="shared" si="365"/>
        <v>MENOR A 450</v>
      </c>
    </row>
    <row r="7026" spans="1:22" x14ac:dyDescent="0.25">
      <c r="A7026" t="s">
        <v>3146</v>
      </c>
      <c r="B7026" t="s">
        <v>43</v>
      </c>
      <c r="C7026" s="1" t="s">
        <v>30</v>
      </c>
      <c r="D7026" t="s">
        <v>53</v>
      </c>
      <c r="E7026" t="s">
        <v>21</v>
      </c>
      <c r="F7026" t="s">
        <v>5465</v>
      </c>
      <c r="H7026" t="s">
        <v>5466</v>
      </c>
      <c r="I7026" t="s">
        <v>25</v>
      </c>
      <c r="J7026" t="s">
        <v>253</v>
      </c>
      <c r="K7026" t="s">
        <v>155</v>
      </c>
      <c r="L7026" t="s">
        <v>27</v>
      </c>
      <c r="S7026" t="s">
        <v>92</v>
      </c>
      <c r="T7026" t="s">
        <v>3218</v>
      </c>
      <c r="U7026" t="s">
        <v>3218</v>
      </c>
      <c r="V7026" t="str">
        <f t="shared" si="365"/>
        <v>MENOR A 450</v>
      </c>
    </row>
    <row r="7027" spans="1:22" x14ac:dyDescent="0.25">
      <c r="A7027" t="s">
        <v>3146</v>
      </c>
      <c r="B7027" t="s">
        <v>43</v>
      </c>
      <c r="C7027" s="1" t="s">
        <v>30</v>
      </c>
      <c r="D7027" t="s">
        <v>53</v>
      </c>
      <c r="E7027" t="s">
        <v>21</v>
      </c>
      <c r="F7027" t="s">
        <v>5463</v>
      </c>
      <c r="H7027" t="s">
        <v>5464</v>
      </c>
      <c r="I7027" t="s">
        <v>25</v>
      </c>
      <c r="J7027" t="s">
        <v>875</v>
      </c>
      <c r="K7027" t="s">
        <v>155</v>
      </c>
      <c r="L7027" t="s">
        <v>27</v>
      </c>
      <c r="S7027" t="s">
        <v>92</v>
      </c>
      <c r="T7027" t="s">
        <v>3218</v>
      </c>
      <c r="U7027" t="s">
        <v>3218</v>
      </c>
      <c r="V7027" t="str">
        <f t="shared" si="365"/>
        <v>MENOR A 450</v>
      </c>
    </row>
    <row r="7028" spans="1:22" x14ac:dyDescent="0.25">
      <c r="A7028" t="s">
        <v>3146</v>
      </c>
      <c r="B7028" t="s">
        <v>77</v>
      </c>
      <c r="C7028" s="1" t="s">
        <v>19</v>
      </c>
      <c r="D7028" t="s">
        <v>20</v>
      </c>
      <c r="E7028" t="s">
        <v>21</v>
      </c>
      <c r="F7028" t="s">
        <v>8027</v>
      </c>
      <c r="H7028" t="s">
        <v>8028</v>
      </c>
      <c r="I7028" t="s">
        <v>50</v>
      </c>
      <c r="J7028" t="s">
        <v>7349</v>
      </c>
      <c r="K7028" t="s">
        <v>27</v>
      </c>
      <c r="L7028" t="s">
        <v>155</v>
      </c>
      <c r="S7028" t="s">
        <v>92</v>
      </c>
      <c r="T7028" t="s">
        <v>3218</v>
      </c>
      <c r="U7028" t="s">
        <v>3218</v>
      </c>
      <c r="V7028" t="str">
        <f t="shared" si="365"/>
        <v>MENOR A 450</v>
      </c>
    </row>
    <row r="7029" spans="1:22" x14ac:dyDescent="0.25">
      <c r="A7029" t="s">
        <v>3146</v>
      </c>
      <c r="B7029" t="s">
        <v>117</v>
      </c>
      <c r="C7029" s="1" t="s">
        <v>19</v>
      </c>
      <c r="D7029" t="s">
        <v>53</v>
      </c>
      <c r="E7029" t="s">
        <v>21</v>
      </c>
      <c r="F7029" t="s">
        <v>6144</v>
      </c>
      <c r="H7029" t="s">
        <v>6145</v>
      </c>
      <c r="I7029" t="s">
        <v>50</v>
      </c>
      <c r="J7029" t="s">
        <v>7349</v>
      </c>
      <c r="K7029" t="s">
        <v>27</v>
      </c>
      <c r="L7029" t="s">
        <v>155</v>
      </c>
      <c r="S7029" t="s">
        <v>92</v>
      </c>
      <c r="T7029" t="s">
        <v>3218</v>
      </c>
      <c r="U7029" t="s">
        <v>3218</v>
      </c>
      <c r="V7029" t="str">
        <f t="shared" si="365"/>
        <v>MENOR A 450</v>
      </c>
    </row>
    <row r="7030" spans="1:22" x14ac:dyDescent="0.25">
      <c r="A7030" t="s">
        <v>3146</v>
      </c>
      <c r="B7030" t="s">
        <v>34</v>
      </c>
      <c r="C7030" s="1" t="s">
        <v>35</v>
      </c>
      <c r="D7030" t="s">
        <v>20</v>
      </c>
      <c r="E7030" t="s">
        <v>21</v>
      </c>
      <c r="F7030" t="s">
        <v>6244</v>
      </c>
      <c r="H7030" t="s">
        <v>6245</v>
      </c>
      <c r="I7030" t="s">
        <v>25</v>
      </c>
      <c r="J7030" t="s">
        <v>7349</v>
      </c>
      <c r="K7030" t="s">
        <v>27</v>
      </c>
      <c r="L7030" t="s">
        <v>155</v>
      </c>
      <c r="S7030" t="s">
        <v>92</v>
      </c>
      <c r="T7030" t="s">
        <v>3218</v>
      </c>
      <c r="U7030" t="s">
        <v>3218</v>
      </c>
      <c r="V7030" t="str">
        <f t="shared" si="365"/>
        <v>MENOR A 450</v>
      </c>
    </row>
    <row r="7031" spans="1:22" x14ac:dyDescent="0.25">
      <c r="A7031" t="s">
        <v>3146</v>
      </c>
      <c r="B7031" t="s">
        <v>117</v>
      </c>
      <c r="C7031" s="1" t="s">
        <v>19</v>
      </c>
      <c r="D7031" t="s">
        <v>53</v>
      </c>
      <c r="E7031" t="s">
        <v>21</v>
      </c>
      <c r="F7031" t="s">
        <v>7971</v>
      </c>
      <c r="H7031" t="s">
        <v>7972</v>
      </c>
      <c r="I7031" t="s">
        <v>25</v>
      </c>
      <c r="J7031" t="s">
        <v>7349</v>
      </c>
      <c r="K7031" t="s">
        <v>27</v>
      </c>
      <c r="L7031" t="s">
        <v>155</v>
      </c>
      <c r="S7031" t="s">
        <v>92</v>
      </c>
      <c r="T7031" t="s">
        <v>3218</v>
      </c>
      <c r="U7031" t="s">
        <v>3218</v>
      </c>
      <c r="V7031" t="str">
        <f t="shared" si="365"/>
        <v>MENOR A 450</v>
      </c>
    </row>
    <row r="7032" spans="1:22" x14ac:dyDescent="0.25">
      <c r="A7032" t="s">
        <v>3146</v>
      </c>
      <c r="B7032" t="s">
        <v>34</v>
      </c>
      <c r="C7032" s="1" t="s">
        <v>35</v>
      </c>
      <c r="D7032" t="s">
        <v>53</v>
      </c>
      <c r="E7032" t="s">
        <v>21</v>
      </c>
      <c r="F7032" t="s">
        <v>6252</v>
      </c>
      <c r="H7032" t="s">
        <v>6253</v>
      </c>
      <c r="I7032" t="s">
        <v>25</v>
      </c>
      <c r="J7032" t="s">
        <v>7349</v>
      </c>
      <c r="K7032" t="s">
        <v>27</v>
      </c>
      <c r="L7032" t="s">
        <v>155</v>
      </c>
      <c r="S7032" t="s">
        <v>92</v>
      </c>
      <c r="T7032" t="s">
        <v>3218</v>
      </c>
      <c r="U7032" t="s">
        <v>3218</v>
      </c>
      <c r="V7032" t="str">
        <f t="shared" si="365"/>
        <v>MENOR A 450</v>
      </c>
    </row>
    <row r="7033" spans="1:22" x14ac:dyDescent="0.25">
      <c r="A7033" t="s">
        <v>3146</v>
      </c>
      <c r="B7033" t="s">
        <v>209</v>
      </c>
      <c r="C7033" s="1" t="s">
        <v>19</v>
      </c>
      <c r="D7033" t="s">
        <v>20</v>
      </c>
      <c r="E7033" t="s">
        <v>101</v>
      </c>
      <c r="F7033" t="s">
        <v>7798</v>
      </c>
      <c r="H7033" t="s">
        <v>7799</v>
      </c>
      <c r="I7033" t="s">
        <v>50</v>
      </c>
      <c r="J7033" t="s">
        <v>5671</v>
      </c>
      <c r="K7033" t="s">
        <v>27</v>
      </c>
      <c r="L7033" t="s">
        <v>155</v>
      </c>
      <c r="S7033" t="s">
        <v>92</v>
      </c>
      <c r="T7033" t="s">
        <v>3218</v>
      </c>
      <c r="U7033" t="s">
        <v>3218</v>
      </c>
      <c r="V7033" t="str">
        <f t="shared" si="365"/>
        <v>MENOR A 450</v>
      </c>
    </row>
    <row r="7034" spans="1:22" x14ac:dyDescent="0.25">
      <c r="A7034" t="s">
        <v>3146</v>
      </c>
      <c r="B7034" t="s">
        <v>52</v>
      </c>
      <c r="C7034" s="1" t="s">
        <v>30</v>
      </c>
      <c r="D7034" t="s">
        <v>53</v>
      </c>
      <c r="E7034" t="s">
        <v>21</v>
      </c>
      <c r="F7034" t="s">
        <v>7879</v>
      </c>
      <c r="H7034" t="s">
        <v>7880</v>
      </c>
      <c r="I7034" t="s">
        <v>25</v>
      </c>
      <c r="J7034" t="s">
        <v>258</v>
      </c>
      <c r="K7034" t="s">
        <v>27</v>
      </c>
      <c r="L7034" t="s">
        <v>155</v>
      </c>
      <c r="S7034" t="s">
        <v>92</v>
      </c>
      <c r="T7034" t="s">
        <v>3218</v>
      </c>
      <c r="U7034" t="s">
        <v>3218</v>
      </c>
      <c r="V7034" t="str">
        <f t="shared" si="365"/>
        <v>MENOR A 450</v>
      </c>
    </row>
    <row r="7035" spans="1:22" x14ac:dyDescent="0.25">
      <c r="A7035" t="s">
        <v>3146</v>
      </c>
      <c r="B7035" t="s">
        <v>117</v>
      </c>
      <c r="C7035" s="1" t="s">
        <v>19</v>
      </c>
      <c r="D7035" t="s">
        <v>53</v>
      </c>
      <c r="E7035" t="s">
        <v>21</v>
      </c>
      <c r="F7035" t="s">
        <v>7973</v>
      </c>
      <c r="H7035" t="s">
        <v>7974</v>
      </c>
      <c r="I7035" t="s">
        <v>50</v>
      </c>
      <c r="J7035" t="s">
        <v>113</v>
      </c>
      <c r="K7035" t="s">
        <v>27</v>
      </c>
      <c r="L7035" t="s">
        <v>155</v>
      </c>
      <c r="S7035" t="s">
        <v>92</v>
      </c>
      <c r="T7035" t="s">
        <v>3218</v>
      </c>
      <c r="U7035" t="s">
        <v>3218</v>
      </c>
      <c r="V7035" t="str">
        <f t="shared" si="365"/>
        <v>MENOR A 450</v>
      </c>
    </row>
    <row r="7036" spans="1:22" x14ac:dyDescent="0.25">
      <c r="A7036" t="s">
        <v>3146</v>
      </c>
      <c r="B7036" t="s">
        <v>96</v>
      </c>
      <c r="C7036" s="1" t="s">
        <v>97</v>
      </c>
      <c r="D7036" t="s">
        <v>53</v>
      </c>
      <c r="E7036" t="s">
        <v>21</v>
      </c>
      <c r="F7036" t="s">
        <v>8321</v>
      </c>
      <c r="H7036" t="s">
        <v>8322</v>
      </c>
      <c r="I7036" t="s">
        <v>25</v>
      </c>
      <c r="J7036" t="s">
        <v>113</v>
      </c>
      <c r="K7036" t="s">
        <v>27</v>
      </c>
      <c r="L7036" t="s">
        <v>155</v>
      </c>
      <c r="S7036" t="s">
        <v>92</v>
      </c>
      <c r="T7036" t="s">
        <v>3218</v>
      </c>
      <c r="U7036" t="s">
        <v>3218</v>
      </c>
      <c r="V7036" t="str">
        <f t="shared" si="365"/>
        <v>MENOR A 450</v>
      </c>
    </row>
    <row r="7037" spans="1:22" x14ac:dyDescent="0.25">
      <c r="A7037" t="s">
        <v>3146</v>
      </c>
      <c r="B7037" t="s">
        <v>34</v>
      </c>
      <c r="C7037" s="1" t="s">
        <v>35</v>
      </c>
      <c r="D7037" t="s">
        <v>53</v>
      </c>
      <c r="E7037" t="s">
        <v>101</v>
      </c>
      <c r="F7037" t="s">
        <v>6256</v>
      </c>
      <c r="H7037" t="s">
        <v>6257</v>
      </c>
      <c r="I7037" t="s">
        <v>25</v>
      </c>
      <c r="J7037" t="s">
        <v>2686</v>
      </c>
      <c r="K7037" t="s">
        <v>27</v>
      </c>
      <c r="L7037" t="s">
        <v>155</v>
      </c>
      <c r="S7037" t="s">
        <v>92</v>
      </c>
      <c r="T7037" t="s">
        <v>3218</v>
      </c>
      <c r="U7037" t="s">
        <v>3218</v>
      </c>
      <c r="V7037" t="str">
        <f t="shared" si="365"/>
        <v>MENOR A 450</v>
      </c>
    </row>
    <row r="7038" spans="1:22" x14ac:dyDescent="0.25">
      <c r="A7038" t="s">
        <v>3146</v>
      </c>
      <c r="B7038" t="s">
        <v>129</v>
      </c>
      <c r="C7038" s="1" t="s">
        <v>19</v>
      </c>
      <c r="D7038" t="s">
        <v>20</v>
      </c>
      <c r="E7038" t="s">
        <v>21</v>
      </c>
      <c r="F7038" t="s">
        <v>8428</v>
      </c>
      <c r="H7038" t="s">
        <v>8429</v>
      </c>
      <c r="I7038" t="s">
        <v>50</v>
      </c>
      <c r="J7038" t="s">
        <v>170</v>
      </c>
      <c r="K7038" t="s">
        <v>27</v>
      </c>
      <c r="L7038" t="s">
        <v>155</v>
      </c>
      <c r="S7038" t="s">
        <v>92</v>
      </c>
      <c r="T7038" t="s">
        <v>3218</v>
      </c>
      <c r="U7038" t="s">
        <v>3218</v>
      </c>
      <c r="V7038" t="str">
        <f t="shared" si="365"/>
        <v>MENOR A 450</v>
      </c>
    </row>
    <row r="7039" spans="1:22" x14ac:dyDescent="0.25">
      <c r="A7039" t="s">
        <v>3146</v>
      </c>
      <c r="B7039" t="s">
        <v>34</v>
      </c>
      <c r="C7039" s="1" t="s">
        <v>35</v>
      </c>
      <c r="D7039" t="s">
        <v>20</v>
      </c>
      <c r="E7039" t="s">
        <v>21</v>
      </c>
      <c r="F7039" t="s">
        <v>6242</v>
      </c>
      <c r="H7039" t="s">
        <v>6243</v>
      </c>
      <c r="I7039" t="s">
        <v>25</v>
      </c>
      <c r="J7039" t="s">
        <v>173</v>
      </c>
      <c r="K7039" t="s">
        <v>27</v>
      </c>
      <c r="L7039" t="s">
        <v>155</v>
      </c>
      <c r="S7039" t="s">
        <v>92</v>
      </c>
      <c r="T7039" t="s">
        <v>3218</v>
      </c>
      <c r="U7039" t="s">
        <v>3218</v>
      </c>
      <c r="V7039" t="str">
        <f t="shared" si="365"/>
        <v>MENOR A 450</v>
      </c>
    </row>
    <row r="7040" spans="1:22" x14ac:dyDescent="0.25">
      <c r="A7040" t="s">
        <v>3146</v>
      </c>
      <c r="B7040" t="s">
        <v>96</v>
      </c>
      <c r="C7040" s="1" t="s">
        <v>97</v>
      </c>
      <c r="D7040" t="s">
        <v>53</v>
      </c>
      <c r="E7040" t="s">
        <v>21</v>
      </c>
      <c r="F7040" t="s">
        <v>6398</v>
      </c>
      <c r="H7040" t="s">
        <v>6399</v>
      </c>
      <c r="I7040" t="s">
        <v>50</v>
      </c>
      <c r="J7040" t="s">
        <v>122</v>
      </c>
      <c r="K7040" t="s">
        <v>27</v>
      </c>
      <c r="L7040" t="s">
        <v>155</v>
      </c>
      <c r="S7040" t="s">
        <v>92</v>
      </c>
      <c r="T7040" t="s">
        <v>3218</v>
      </c>
      <c r="U7040" t="s">
        <v>3218</v>
      </c>
      <c r="V7040" t="str">
        <f t="shared" si="365"/>
        <v>MENOR A 450</v>
      </c>
    </row>
    <row r="7041" spans="1:22" x14ac:dyDescent="0.25">
      <c r="A7041" t="s">
        <v>3146</v>
      </c>
      <c r="B7041" t="s">
        <v>29</v>
      </c>
      <c r="C7041" s="1" t="s">
        <v>30</v>
      </c>
      <c r="D7041" t="s">
        <v>53</v>
      </c>
      <c r="E7041" t="s">
        <v>21</v>
      </c>
      <c r="F7041" t="s">
        <v>7849</v>
      </c>
      <c r="H7041" t="s">
        <v>7850</v>
      </c>
      <c r="I7041" t="s">
        <v>25</v>
      </c>
      <c r="J7041" t="s">
        <v>122</v>
      </c>
      <c r="K7041" t="s">
        <v>27</v>
      </c>
      <c r="L7041" t="s">
        <v>155</v>
      </c>
      <c r="S7041" t="s">
        <v>92</v>
      </c>
      <c r="T7041" t="s">
        <v>3218</v>
      </c>
      <c r="U7041" t="s">
        <v>3218</v>
      </c>
      <c r="V7041" t="str">
        <f t="shared" si="365"/>
        <v>MENOR A 450</v>
      </c>
    </row>
    <row r="7042" spans="1:22" x14ac:dyDescent="0.25">
      <c r="A7042" t="s">
        <v>3146</v>
      </c>
      <c r="B7042" t="s">
        <v>60</v>
      </c>
      <c r="C7042" s="1" t="s">
        <v>35</v>
      </c>
      <c r="D7042" t="s">
        <v>53</v>
      </c>
      <c r="E7042" t="s">
        <v>21</v>
      </c>
      <c r="F7042" t="s">
        <v>6298</v>
      </c>
      <c r="H7042" t="s">
        <v>6299</v>
      </c>
      <c r="I7042" t="s">
        <v>25</v>
      </c>
      <c r="J7042" t="s">
        <v>122</v>
      </c>
      <c r="K7042" t="s">
        <v>27</v>
      </c>
      <c r="L7042" t="s">
        <v>155</v>
      </c>
      <c r="S7042" t="s">
        <v>92</v>
      </c>
      <c r="T7042" t="s">
        <v>3218</v>
      </c>
      <c r="U7042" t="s">
        <v>3218</v>
      </c>
      <c r="V7042" t="str">
        <f t="shared" si="365"/>
        <v>MENOR A 450</v>
      </c>
    </row>
    <row r="7043" spans="1:22" x14ac:dyDescent="0.25">
      <c r="A7043" t="s">
        <v>3146</v>
      </c>
      <c r="B7043" t="s">
        <v>96</v>
      </c>
      <c r="C7043" s="1" t="s">
        <v>97</v>
      </c>
      <c r="D7043" t="s">
        <v>53</v>
      </c>
      <c r="E7043" t="s">
        <v>21</v>
      </c>
      <c r="F7043" t="s">
        <v>8338</v>
      </c>
      <c r="H7043" t="s">
        <v>8339</v>
      </c>
      <c r="I7043" t="s">
        <v>50</v>
      </c>
      <c r="J7043" t="s">
        <v>180</v>
      </c>
      <c r="K7043" t="s">
        <v>27</v>
      </c>
      <c r="L7043" t="s">
        <v>155</v>
      </c>
      <c r="S7043" t="s">
        <v>92</v>
      </c>
      <c r="T7043" t="s">
        <v>3218</v>
      </c>
      <c r="U7043" t="s">
        <v>3218</v>
      </c>
      <c r="V7043" t="str">
        <f t="shared" ref="V7043:V7106" si="366">IF(R7043&gt;449.9444444444,"MAYOR A 450","MENOR A 450")</f>
        <v>MENOR A 450</v>
      </c>
    </row>
    <row r="7044" spans="1:22" x14ac:dyDescent="0.25">
      <c r="A7044" t="s">
        <v>3146</v>
      </c>
      <c r="B7044" t="s">
        <v>52</v>
      </c>
      <c r="C7044" s="1" t="s">
        <v>30</v>
      </c>
      <c r="D7044" t="s">
        <v>53</v>
      </c>
      <c r="E7044" t="s">
        <v>101</v>
      </c>
      <c r="F7044" t="s">
        <v>7881</v>
      </c>
      <c r="H7044" t="s">
        <v>7882</v>
      </c>
      <c r="I7044" t="s">
        <v>50</v>
      </c>
      <c r="J7044" t="s">
        <v>135</v>
      </c>
      <c r="K7044" t="s">
        <v>27</v>
      </c>
      <c r="L7044" t="s">
        <v>155</v>
      </c>
      <c r="S7044" t="s">
        <v>92</v>
      </c>
      <c r="T7044" t="s">
        <v>3218</v>
      </c>
      <c r="U7044" t="s">
        <v>3218</v>
      </c>
      <c r="V7044" t="str">
        <f t="shared" si="366"/>
        <v>MENOR A 450</v>
      </c>
    </row>
    <row r="7045" spans="1:22" x14ac:dyDescent="0.25">
      <c r="A7045" t="s">
        <v>3146</v>
      </c>
      <c r="B7045" t="s">
        <v>96</v>
      </c>
      <c r="C7045" s="1" t="s">
        <v>97</v>
      </c>
      <c r="D7045" t="s">
        <v>53</v>
      </c>
      <c r="E7045" t="s">
        <v>21</v>
      </c>
      <c r="F7045" t="s">
        <v>8325</v>
      </c>
      <c r="H7045" t="s">
        <v>8326</v>
      </c>
      <c r="I7045" t="s">
        <v>50</v>
      </c>
      <c r="J7045" t="s">
        <v>135</v>
      </c>
      <c r="K7045" t="s">
        <v>27</v>
      </c>
      <c r="L7045" t="s">
        <v>155</v>
      </c>
      <c r="S7045" t="s">
        <v>92</v>
      </c>
      <c r="T7045" t="s">
        <v>3218</v>
      </c>
      <c r="U7045" t="s">
        <v>3218</v>
      </c>
      <c r="V7045" t="str">
        <f t="shared" si="366"/>
        <v>MENOR A 450</v>
      </c>
    </row>
    <row r="7046" spans="1:22" x14ac:dyDescent="0.25">
      <c r="A7046" t="s">
        <v>3146</v>
      </c>
      <c r="B7046" t="s">
        <v>142</v>
      </c>
      <c r="C7046" s="1" t="s">
        <v>97</v>
      </c>
      <c r="D7046" t="s">
        <v>20</v>
      </c>
      <c r="E7046" t="s">
        <v>21</v>
      </c>
      <c r="F7046" t="s">
        <v>6342</v>
      </c>
      <c r="H7046" t="s">
        <v>6343</v>
      </c>
      <c r="I7046" t="s">
        <v>25</v>
      </c>
      <c r="J7046" t="s">
        <v>372</v>
      </c>
      <c r="K7046" t="s">
        <v>27</v>
      </c>
      <c r="L7046" t="s">
        <v>155</v>
      </c>
      <c r="S7046" t="s">
        <v>92</v>
      </c>
      <c r="T7046" t="s">
        <v>3218</v>
      </c>
      <c r="U7046" t="s">
        <v>3218</v>
      </c>
      <c r="V7046" t="str">
        <f t="shared" si="366"/>
        <v>MENOR A 450</v>
      </c>
    </row>
    <row r="7047" spans="1:22" x14ac:dyDescent="0.25">
      <c r="A7047" t="s">
        <v>3146</v>
      </c>
      <c r="B7047" t="s">
        <v>60</v>
      </c>
      <c r="C7047" s="1" t="s">
        <v>35</v>
      </c>
      <c r="D7047" t="s">
        <v>20</v>
      </c>
      <c r="E7047" t="s">
        <v>21</v>
      </c>
      <c r="F7047" t="s">
        <v>8171</v>
      </c>
      <c r="H7047" t="s">
        <v>8172</v>
      </c>
      <c r="I7047" t="s">
        <v>50</v>
      </c>
      <c r="J7047" t="s">
        <v>59</v>
      </c>
      <c r="K7047" t="s">
        <v>27</v>
      </c>
      <c r="L7047" t="s">
        <v>155</v>
      </c>
      <c r="S7047" t="s">
        <v>92</v>
      </c>
      <c r="T7047" t="s">
        <v>3218</v>
      </c>
      <c r="U7047" t="s">
        <v>3218</v>
      </c>
      <c r="V7047" t="str">
        <f t="shared" si="366"/>
        <v>MENOR A 450</v>
      </c>
    </row>
    <row r="7048" spans="1:22" x14ac:dyDescent="0.25">
      <c r="A7048" t="s">
        <v>3146</v>
      </c>
      <c r="B7048" t="s">
        <v>29</v>
      </c>
      <c r="C7048" s="1" t="s">
        <v>30</v>
      </c>
      <c r="D7048" t="s">
        <v>53</v>
      </c>
      <c r="E7048" t="s">
        <v>21</v>
      </c>
      <c r="F7048" t="s">
        <v>6040</v>
      </c>
      <c r="H7048" t="s">
        <v>6041</v>
      </c>
      <c r="I7048" t="s">
        <v>50</v>
      </c>
      <c r="J7048" t="s">
        <v>59</v>
      </c>
      <c r="K7048" t="s">
        <v>27</v>
      </c>
      <c r="L7048" t="s">
        <v>155</v>
      </c>
      <c r="S7048" t="s">
        <v>92</v>
      </c>
      <c r="T7048" t="s">
        <v>3218</v>
      </c>
      <c r="U7048" t="s">
        <v>3218</v>
      </c>
      <c r="V7048" t="str">
        <f t="shared" si="366"/>
        <v>MENOR A 450</v>
      </c>
    </row>
    <row r="7049" spans="1:22" x14ac:dyDescent="0.25">
      <c r="A7049" t="s">
        <v>3146</v>
      </c>
      <c r="B7049" t="s">
        <v>39</v>
      </c>
      <c r="C7049" s="1" t="s">
        <v>30</v>
      </c>
      <c r="D7049" t="s">
        <v>20</v>
      </c>
      <c r="E7049" t="s">
        <v>21</v>
      </c>
      <c r="F7049" t="s">
        <v>7812</v>
      </c>
      <c r="H7049" t="s">
        <v>7813</v>
      </c>
      <c r="I7049" t="s">
        <v>25</v>
      </c>
      <c r="J7049" t="s">
        <v>59</v>
      </c>
      <c r="K7049" t="s">
        <v>27</v>
      </c>
      <c r="L7049" t="s">
        <v>155</v>
      </c>
      <c r="S7049" t="s">
        <v>92</v>
      </c>
      <c r="T7049" t="s">
        <v>3218</v>
      </c>
      <c r="U7049" t="s">
        <v>3218</v>
      </c>
      <c r="V7049" t="str">
        <f t="shared" si="366"/>
        <v>MENOR A 450</v>
      </c>
    </row>
    <row r="7050" spans="1:22" x14ac:dyDescent="0.25">
      <c r="A7050" t="s">
        <v>3146</v>
      </c>
      <c r="B7050" t="s">
        <v>52</v>
      </c>
      <c r="C7050" s="1" t="s">
        <v>30</v>
      </c>
      <c r="D7050" t="s">
        <v>20</v>
      </c>
      <c r="E7050" t="s">
        <v>21</v>
      </c>
      <c r="F7050" t="s">
        <v>7871</v>
      </c>
      <c r="H7050" t="s">
        <v>7872</v>
      </c>
      <c r="I7050" t="s">
        <v>25</v>
      </c>
      <c r="J7050" t="s">
        <v>59</v>
      </c>
      <c r="K7050" t="s">
        <v>27</v>
      </c>
      <c r="L7050" t="s">
        <v>155</v>
      </c>
      <c r="S7050" t="s">
        <v>92</v>
      </c>
      <c r="T7050" t="s">
        <v>3218</v>
      </c>
      <c r="U7050" t="s">
        <v>3218</v>
      </c>
      <c r="V7050" t="str">
        <f t="shared" si="366"/>
        <v>MENOR A 450</v>
      </c>
    </row>
    <row r="7051" spans="1:22" x14ac:dyDescent="0.25">
      <c r="A7051" t="s">
        <v>3146</v>
      </c>
      <c r="B7051" t="s">
        <v>89</v>
      </c>
      <c r="C7051" s="1" t="s">
        <v>30</v>
      </c>
      <c r="D7051" t="s">
        <v>53</v>
      </c>
      <c r="E7051" t="s">
        <v>21</v>
      </c>
      <c r="F7051" t="s">
        <v>7901</v>
      </c>
      <c r="H7051" t="s">
        <v>7902</v>
      </c>
      <c r="I7051" t="s">
        <v>50</v>
      </c>
      <c r="J7051" t="s">
        <v>145</v>
      </c>
      <c r="K7051" t="s">
        <v>27</v>
      </c>
      <c r="L7051" t="s">
        <v>155</v>
      </c>
      <c r="S7051" t="s">
        <v>92</v>
      </c>
      <c r="T7051" t="s">
        <v>3218</v>
      </c>
      <c r="U7051" t="s">
        <v>3218</v>
      </c>
      <c r="V7051" t="str">
        <f t="shared" si="366"/>
        <v>MENOR A 450</v>
      </c>
    </row>
    <row r="7052" spans="1:22" x14ac:dyDescent="0.25">
      <c r="A7052" t="s">
        <v>3146</v>
      </c>
      <c r="B7052" t="s">
        <v>106</v>
      </c>
      <c r="C7052" s="1" t="s">
        <v>97</v>
      </c>
      <c r="D7052" t="s">
        <v>20</v>
      </c>
      <c r="E7052" t="s">
        <v>21</v>
      </c>
      <c r="F7052" t="s">
        <v>7570</v>
      </c>
      <c r="H7052" t="s">
        <v>7571</v>
      </c>
      <c r="I7052" t="s">
        <v>25</v>
      </c>
      <c r="J7052" t="s">
        <v>145</v>
      </c>
      <c r="K7052" t="s">
        <v>27</v>
      </c>
      <c r="L7052" t="s">
        <v>155</v>
      </c>
      <c r="S7052" t="s">
        <v>92</v>
      </c>
      <c r="T7052" t="s">
        <v>3218</v>
      </c>
      <c r="U7052" t="s">
        <v>3218</v>
      </c>
      <c r="V7052" t="str">
        <f t="shared" si="366"/>
        <v>MENOR A 450</v>
      </c>
    </row>
    <row r="7053" spans="1:22" x14ac:dyDescent="0.25">
      <c r="A7053" t="s">
        <v>3146</v>
      </c>
      <c r="B7053" t="s">
        <v>106</v>
      </c>
      <c r="C7053" s="1" t="s">
        <v>97</v>
      </c>
      <c r="D7053" t="s">
        <v>53</v>
      </c>
      <c r="E7053" t="s">
        <v>21</v>
      </c>
      <c r="F7053" t="s">
        <v>7586</v>
      </c>
      <c r="H7053" t="s">
        <v>7587</v>
      </c>
      <c r="I7053" t="s">
        <v>25</v>
      </c>
      <c r="J7053" t="s">
        <v>145</v>
      </c>
      <c r="K7053" t="s">
        <v>27</v>
      </c>
      <c r="L7053" t="s">
        <v>155</v>
      </c>
      <c r="S7053" t="s">
        <v>92</v>
      </c>
      <c r="T7053" t="s">
        <v>3218</v>
      </c>
      <c r="U7053" t="s">
        <v>3218</v>
      </c>
      <c r="V7053" t="str">
        <f t="shared" si="366"/>
        <v>MENOR A 450</v>
      </c>
    </row>
    <row r="7054" spans="1:22" x14ac:dyDescent="0.25">
      <c r="A7054" t="s">
        <v>3146</v>
      </c>
      <c r="B7054" t="s">
        <v>96</v>
      </c>
      <c r="C7054" s="1" t="s">
        <v>97</v>
      </c>
      <c r="D7054" t="s">
        <v>53</v>
      </c>
      <c r="E7054" t="s">
        <v>21</v>
      </c>
      <c r="F7054" t="s">
        <v>8317</v>
      </c>
      <c r="H7054" t="s">
        <v>8318</v>
      </c>
      <c r="I7054" t="s">
        <v>25</v>
      </c>
      <c r="J7054" t="s">
        <v>145</v>
      </c>
      <c r="K7054" t="s">
        <v>27</v>
      </c>
      <c r="L7054" t="s">
        <v>155</v>
      </c>
      <c r="S7054" t="s">
        <v>92</v>
      </c>
      <c r="T7054" t="s">
        <v>3218</v>
      </c>
      <c r="U7054" t="s">
        <v>3218</v>
      </c>
      <c r="V7054" t="str">
        <f t="shared" si="366"/>
        <v>MENOR A 450</v>
      </c>
    </row>
    <row r="7055" spans="1:22" x14ac:dyDescent="0.25">
      <c r="A7055" t="s">
        <v>3146</v>
      </c>
      <c r="B7055" t="s">
        <v>106</v>
      </c>
      <c r="C7055" s="1" t="s">
        <v>97</v>
      </c>
      <c r="D7055" t="s">
        <v>53</v>
      </c>
      <c r="E7055" t="s">
        <v>21</v>
      </c>
      <c r="F7055" t="s">
        <v>7580</v>
      </c>
      <c r="H7055" t="s">
        <v>7581</v>
      </c>
      <c r="I7055" t="s">
        <v>50</v>
      </c>
      <c r="J7055" t="s">
        <v>185</v>
      </c>
      <c r="K7055" t="s">
        <v>27</v>
      </c>
      <c r="L7055" t="s">
        <v>155</v>
      </c>
      <c r="S7055" t="s">
        <v>92</v>
      </c>
      <c r="T7055" t="s">
        <v>3218</v>
      </c>
      <c r="U7055" t="s">
        <v>3218</v>
      </c>
      <c r="V7055" t="str">
        <f t="shared" si="366"/>
        <v>MENOR A 450</v>
      </c>
    </row>
    <row r="7056" spans="1:22" x14ac:dyDescent="0.25">
      <c r="A7056" t="s">
        <v>3146</v>
      </c>
      <c r="B7056" t="s">
        <v>52</v>
      </c>
      <c r="C7056" s="1" t="s">
        <v>30</v>
      </c>
      <c r="D7056" t="s">
        <v>53</v>
      </c>
      <c r="E7056" t="s">
        <v>21</v>
      </c>
      <c r="F7056" t="s">
        <v>7873</v>
      </c>
      <c r="H7056" t="s">
        <v>7874</v>
      </c>
      <c r="I7056" t="s">
        <v>50</v>
      </c>
      <c r="J7056" t="s">
        <v>185</v>
      </c>
      <c r="K7056" t="s">
        <v>27</v>
      </c>
      <c r="L7056" t="s">
        <v>155</v>
      </c>
      <c r="S7056" t="s">
        <v>92</v>
      </c>
      <c r="T7056" t="s">
        <v>3218</v>
      </c>
      <c r="U7056" t="s">
        <v>3218</v>
      </c>
      <c r="V7056" t="str">
        <f t="shared" si="366"/>
        <v>MENOR A 450</v>
      </c>
    </row>
    <row r="7057" spans="1:22" x14ac:dyDescent="0.25">
      <c r="A7057" t="s">
        <v>3146</v>
      </c>
      <c r="B7057" t="s">
        <v>60</v>
      </c>
      <c r="C7057" s="1" t="s">
        <v>35</v>
      </c>
      <c r="D7057" t="s">
        <v>53</v>
      </c>
      <c r="E7057" t="s">
        <v>101</v>
      </c>
      <c r="F7057" t="s">
        <v>6296</v>
      </c>
      <c r="H7057" t="s">
        <v>6297</v>
      </c>
      <c r="I7057" t="s">
        <v>50</v>
      </c>
      <c r="J7057" t="s">
        <v>185</v>
      </c>
      <c r="K7057" t="s">
        <v>27</v>
      </c>
      <c r="L7057" t="s">
        <v>155</v>
      </c>
      <c r="S7057" t="s">
        <v>92</v>
      </c>
      <c r="T7057" t="s">
        <v>3218</v>
      </c>
      <c r="U7057" t="s">
        <v>3218</v>
      </c>
      <c r="V7057" t="str">
        <f t="shared" si="366"/>
        <v>MENOR A 450</v>
      </c>
    </row>
    <row r="7058" spans="1:22" x14ac:dyDescent="0.25">
      <c r="A7058" t="s">
        <v>3146</v>
      </c>
      <c r="B7058" t="s">
        <v>117</v>
      </c>
      <c r="C7058" s="1" t="s">
        <v>19</v>
      </c>
      <c r="D7058" t="s">
        <v>20</v>
      </c>
      <c r="E7058" t="s">
        <v>101</v>
      </c>
      <c r="F7058" t="s">
        <v>6136</v>
      </c>
      <c r="H7058" t="s">
        <v>6137</v>
      </c>
      <c r="I7058" t="s">
        <v>25</v>
      </c>
      <c r="J7058" t="s">
        <v>185</v>
      </c>
      <c r="K7058" t="s">
        <v>27</v>
      </c>
      <c r="L7058" t="s">
        <v>155</v>
      </c>
      <c r="S7058" t="s">
        <v>92</v>
      </c>
      <c r="T7058" t="s">
        <v>3218</v>
      </c>
      <c r="U7058" t="s">
        <v>3218</v>
      </c>
      <c r="V7058" t="str">
        <f t="shared" si="366"/>
        <v>MENOR A 450</v>
      </c>
    </row>
    <row r="7059" spans="1:22" x14ac:dyDescent="0.25">
      <c r="A7059" t="s">
        <v>3146</v>
      </c>
      <c r="B7059" t="s">
        <v>106</v>
      </c>
      <c r="C7059" s="1" t="s">
        <v>97</v>
      </c>
      <c r="D7059" t="s">
        <v>53</v>
      </c>
      <c r="E7059" t="s">
        <v>21</v>
      </c>
      <c r="F7059" t="s">
        <v>7574</v>
      </c>
      <c r="H7059" t="s">
        <v>7575</v>
      </c>
      <c r="I7059" t="s">
        <v>25</v>
      </c>
      <c r="J7059" t="s">
        <v>185</v>
      </c>
      <c r="K7059" t="s">
        <v>27</v>
      </c>
      <c r="L7059" t="s">
        <v>155</v>
      </c>
      <c r="S7059" t="s">
        <v>92</v>
      </c>
      <c r="T7059" t="s">
        <v>3218</v>
      </c>
      <c r="U7059" t="s">
        <v>3218</v>
      </c>
      <c r="V7059" t="str">
        <f t="shared" si="366"/>
        <v>MENOR A 450</v>
      </c>
    </row>
    <row r="7060" spans="1:22" x14ac:dyDescent="0.25">
      <c r="A7060" t="s">
        <v>3146</v>
      </c>
      <c r="B7060" t="s">
        <v>29</v>
      </c>
      <c r="C7060" s="1" t="s">
        <v>30</v>
      </c>
      <c r="D7060" t="s">
        <v>53</v>
      </c>
      <c r="E7060" t="s">
        <v>101</v>
      </c>
      <c r="F7060" t="s">
        <v>7847</v>
      </c>
      <c r="H7060" t="s">
        <v>7848</v>
      </c>
      <c r="I7060" t="s">
        <v>50</v>
      </c>
      <c r="J7060" t="s">
        <v>63</v>
      </c>
      <c r="K7060" t="s">
        <v>27</v>
      </c>
      <c r="L7060" t="s">
        <v>155</v>
      </c>
      <c r="S7060" t="s">
        <v>92</v>
      </c>
      <c r="T7060" t="s">
        <v>3218</v>
      </c>
      <c r="U7060" t="s">
        <v>3218</v>
      </c>
      <c r="V7060" t="str">
        <f t="shared" si="366"/>
        <v>MENOR A 450</v>
      </c>
    </row>
    <row r="7061" spans="1:22" x14ac:dyDescent="0.25">
      <c r="A7061" t="s">
        <v>3146</v>
      </c>
      <c r="B7061" t="s">
        <v>89</v>
      </c>
      <c r="C7061" s="1" t="s">
        <v>30</v>
      </c>
      <c r="D7061" t="s">
        <v>53</v>
      </c>
      <c r="E7061" t="s">
        <v>101</v>
      </c>
      <c r="F7061" t="s">
        <v>6064</v>
      </c>
      <c r="H7061" t="s">
        <v>6065</v>
      </c>
      <c r="I7061" t="s">
        <v>25</v>
      </c>
      <c r="J7061" t="s">
        <v>63</v>
      </c>
      <c r="K7061" t="s">
        <v>27</v>
      </c>
      <c r="L7061" t="s">
        <v>155</v>
      </c>
      <c r="S7061" t="s">
        <v>92</v>
      </c>
      <c r="T7061" t="s">
        <v>3218</v>
      </c>
      <c r="U7061" t="s">
        <v>3218</v>
      </c>
      <c r="V7061" t="str">
        <f t="shared" si="366"/>
        <v>MENOR A 450</v>
      </c>
    </row>
    <row r="7062" spans="1:22" x14ac:dyDescent="0.25">
      <c r="A7062" t="s">
        <v>3146</v>
      </c>
      <c r="B7062" t="s">
        <v>18</v>
      </c>
      <c r="C7062" s="1" t="s">
        <v>19</v>
      </c>
      <c r="D7062" t="s">
        <v>20</v>
      </c>
      <c r="E7062" t="s">
        <v>21</v>
      </c>
      <c r="F7062" t="s">
        <v>8497</v>
      </c>
      <c r="H7062" t="s">
        <v>8498</v>
      </c>
      <c r="I7062" t="s">
        <v>50</v>
      </c>
      <c r="J7062" t="s">
        <v>116</v>
      </c>
      <c r="K7062" t="s">
        <v>27</v>
      </c>
      <c r="L7062" t="s">
        <v>155</v>
      </c>
      <c r="S7062" t="s">
        <v>92</v>
      </c>
      <c r="T7062" t="s">
        <v>3218</v>
      </c>
      <c r="U7062" t="s">
        <v>3218</v>
      </c>
      <c r="V7062" t="str">
        <f t="shared" si="366"/>
        <v>MENOR A 450</v>
      </c>
    </row>
    <row r="7063" spans="1:22" x14ac:dyDescent="0.25">
      <c r="A7063" t="s">
        <v>3146</v>
      </c>
      <c r="B7063" t="s">
        <v>70</v>
      </c>
      <c r="C7063" s="1" t="s">
        <v>35</v>
      </c>
      <c r="D7063" t="s">
        <v>53</v>
      </c>
      <c r="E7063" t="s">
        <v>21</v>
      </c>
      <c r="F7063" t="s">
        <v>6270</v>
      </c>
      <c r="H7063" t="s">
        <v>6271</v>
      </c>
      <c r="I7063" t="s">
        <v>50</v>
      </c>
      <c r="J7063" t="s">
        <v>116</v>
      </c>
      <c r="K7063" t="s">
        <v>27</v>
      </c>
      <c r="L7063" t="s">
        <v>155</v>
      </c>
      <c r="S7063" t="s">
        <v>92</v>
      </c>
      <c r="T7063" t="s">
        <v>3218</v>
      </c>
      <c r="U7063" t="s">
        <v>3218</v>
      </c>
      <c r="V7063" t="str">
        <f t="shared" si="366"/>
        <v>MENOR A 450</v>
      </c>
    </row>
    <row r="7064" spans="1:22" x14ac:dyDescent="0.25">
      <c r="A7064" t="s">
        <v>3146</v>
      </c>
      <c r="B7064" t="s">
        <v>60</v>
      </c>
      <c r="C7064" s="1" t="s">
        <v>35</v>
      </c>
      <c r="D7064" t="s">
        <v>53</v>
      </c>
      <c r="E7064" t="s">
        <v>101</v>
      </c>
      <c r="F7064" t="s">
        <v>8175</v>
      </c>
      <c r="H7064" t="s">
        <v>8176</v>
      </c>
      <c r="I7064" t="s">
        <v>50</v>
      </c>
      <c r="J7064" t="s">
        <v>116</v>
      </c>
      <c r="K7064" t="s">
        <v>27</v>
      </c>
      <c r="L7064" t="s">
        <v>155</v>
      </c>
      <c r="S7064" t="s">
        <v>92</v>
      </c>
      <c r="T7064" t="s">
        <v>3218</v>
      </c>
      <c r="U7064" t="s">
        <v>3218</v>
      </c>
      <c r="V7064" t="str">
        <f t="shared" si="366"/>
        <v>MENOR A 450</v>
      </c>
    </row>
    <row r="7065" spans="1:22" x14ac:dyDescent="0.25">
      <c r="A7065" t="s">
        <v>3146</v>
      </c>
      <c r="B7065" t="s">
        <v>142</v>
      </c>
      <c r="C7065" s="1" t="s">
        <v>97</v>
      </c>
      <c r="D7065" t="s">
        <v>20</v>
      </c>
      <c r="E7065" t="s">
        <v>101</v>
      </c>
      <c r="F7065" t="s">
        <v>6340</v>
      </c>
      <c r="H7065" t="s">
        <v>6341</v>
      </c>
      <c r="I7065" t="s">
        <v>25</v>
      </c>
      <c r="J7065" t="s">
        <v>116</v>
      </c>
      <c r="K7065" t="s">
        <v>27</v>
      </c>
      <c r="L7065" t="s">
        <v>155</v>
      </c>
      <c r="S7065" t="s">
        <v>92</v>
      </c>
      <c r="T7065" t="s">
        <v>3218</v>
      </c>
      <c r="U7065" t="s">
        <v>3218</v>
      </c>
      <c r="V7065" t="str">
        <f t="shared" si="366"/>
        <v>MENOR A 450</v>
      </c>
    </row>
    <row r="7066" spans="1:22" x14ac:dyDescent="0.25">
      <c r="A7066" t="s">
        <v>3146</v>
      </c>
      <c r="B7066" t="s">
        <v>96</v>
      </c>
      <c r="C7066" s="1" t="s">
        <v>97</v>
      </c>
      <c r="D7066" t="s">
        <v>53</v>
      </c>
      <c r="E7066" t="s">
        <v>21</v>
      </c>
      <c r="F7066" t="s">
        <v>8323</v>
      </c>
      <c r="H7066" t="s">
        <v>8324</v>
      </c>
      <c r="I7066" t="s">
        <v>25</v>
      </c>
      <c r="J7066" t="s">
        <v>116</v>
      </c>
      <c r="K7066" t="s">
        <v>27</v>
      </c>
      <c r="L7066" t="s">
        <v>155</v>
      </c>
      <c r="S7066" t="s">
        <v>92</v>
      </c>
      <c r="T7066" t="s">
        <v>3218</v>
      </c>
      <c r="U7066" t="s">
        <v>3218</v>
      </c>
      <c r="V7066" t="str">
        <f t="shared" si="366"/>
        <v>MENOR A 450</v>
      </c>
    </row>
    <row r="7067" spans="1:22" x14ac:dyDescent="0.25">
      <c r="A7067" t="s">
        <v>3146</v>
      </c>
      <c r="B7067" t="s">
        <v>66</v>
      </c>
      <c r="C7067" s="1" t="s">
        <v>35</v>
      </c>
      <c r="D7067" t="s">
        <v>20</v>
      </c>
      <c r="E7067" t="s">
        <v>101</v>
      </c>
      <c r="F7067" t="s">
        <v>8225</v>
      </c>
      <c r="H7067" t="s">
        <v>8226</v>
      </c>
      <c r="I7067" t="s">
        <v>50</v>
      </c>
      <c r="J7067" t="s">
        <v>276</v>
      </c>
      <c r="K7067" t="s">
        <v>27</v>
      </c>
      <c r="L7067" t="s">
        <v>155</v>
      </c>
      <c r="S7067" t="s">
        <v>92</v>
      </c>
      <c r="T7067" t="s">
        <v>3218</v>
      </c>
      <c r="U7067" t="s">
        <v>3218</v>
      </c>
      <c r="V7067" t="str">
        <f t="shared" si="366"/>
        <v>MENOR A 450</v>
      </c>
    </row>
    <row r="7068" spans="1:22" x14ac:dyDescent="0.25">
      <c r="A7068" t="s">
        <v>3146</v>
      </c>
      <c r="B7068" t="s">
        <v>29</v>
      </c>
      <c r="C7068" s="1" t="s">
        <v>30</v>
      </c>
      <c r="D7068" t="s">
        <v>53</v>
      </c>
      <c r="E7068" t="s">
        <v>21</v>
      </c>
      <c r="F7068" t="s">
        <v>7564</v>
      </c>
      <c r="H7068" t="s">
        <v>7565</v>
      </c>
      <c r="I7068" t="s">
        <v>50</v>
      </c>
      <c r="J7068" t="s">
        <v>276</v>
      </c>
      <c r="K7068" t="s">
        <v>27</v>
      </c>
      <c r="L7068" t="s">
        <v>155</v>
      </c>
      <c r="S7068" t="s">
        <v>92</v>
      </c>
      <c r="T7068" t="s">
        <v>3218</v>
      </c>
      <c r="U7068" t="s">
        <v>3218</v>
      </c>
      <c r="V7068" t="str">
        <f t="shared" si="366"/>
        <v>MENOR A 450</v>
      </c>
    </row>
    <row r="7069" spans="1:22" x14ac:dyDescent="0.25">
      <c r="A7069" t="s">
        <v>3146</v>
      </c>
      <c r="B7069" t="s">
        <v>60</v>
      </c>
      <c r="C7069" s="1" t="s">
        <v>35</v>
      </c>
      <c r="D7069" t="s">
        <v>53</v>
      </c>
      <c r="E7069" t="s">
        <v>101</v>
      </c>
      <c r="F7069" t="s">
        <v>6300</v>
      </c>
      <c r="H7069" t="s">
        <v>6301</v>
      </c>
      <c r="I7069" t="s">
        <v>50</v>
      </c>
      <c r="J7069" t="s">
        <v>276</v>
      </c>
      <c r="K7069" t="s">
        <v>27</v>
      </c>
      <c r="L7069" t="s">
        <v>155</v>
      </c>
      <c r="S7069" t="s">
        <v>92</v>
      </c>
      <c r="T7069" t="s">
        <v>3218</v>
      </c>
      <c r="U7069" t="s">
        <v>3218</v>
      </c>
      <c r="V7069" t="str">
        <f t="shared" si="366"/>
        <v>MENOR A 450</v>
      </c>
    </row>
    <row r="7070" spans="1:22" x14ac:dyDescent="0.25">
      <c r="A7070" t="s">
        <v>3146</v>
      </c>
      <c r="B7070" t="s">
        <v>96</v>
      </c>
      <c r="C7070" s="1" t="s">
        <v>97</v>
      </c>
      <c r="D7070" t="s">
        <v>20</v>
      </c>
      <c r="E7070" t="s">
        <v>21</v>
      </c>
      <c r="F7070" t="s">
        <v>8315</v>
      </c>
      <c r="H7070" t="s">
        <v>8316</v>
      </c>
      <c r="I7070" t="s">
        <v>50</v>
      </c>
      <c r="J7070" t="s">
        <v>468</v>
      </c>
      <c r="K7070" t="s">
        <v>27</v>
      </c>
      <c r="L7070" t="s">
        <v>155</v>
      </c>
      <c r="S7070" t="s">
        <v>92</v>
      </c>
      <c r="T7070" t="s">
        <v>3218</v>
      </c>
      <c r="U7070" t="s">
        <v>3218</v>
      </c>
      <c r="V7070" t="str">
        <f t="shared" si="366"/>
        <v>MENOR A 450</v>
      </c>
    </row>
    <row r="7071" spans="1:22" x14ac:dyDescent="0.25">
      <c r="A7071" t="s">
        <v>3146</v>
      </c>
      <c r="B7071" t="s">
        <v>52</v>
      </c>
      <c r="C7071" s="1" t="s">
        <v>30</v>
      </c>
      <c r="D7071" t="s">
        <v>20</v>
      </c>
      <c r="E7071" t="s">
        <v>21</v>
      </c>
      <c r="F7071" t="s">
        <v>7869</v>
      </c>
      <c r="H7071" t="s">
        <v>7870</v>
      </c>
      <c r="I7071" t="s">
        <v>50</v>
      </c>
      <c r="J7071" t="s">
        <v>471</v>
      </c>
      <c r="K7071" t="s">
        <v>27</v>
      </c>
      <c r="L7071" t="s">
        <v>155</v>
      </c>
      <c r="S7071" t="s">
        <v>92</v>
      </c>
      <c r="T7071" t="s">
        <v>3218</v>
      </c>
      <c r="U7071" t="s">
        <v>3218</v>
      </c>
      <c r="V7071" t="str">
        <f t="shared" si="366"/>
        <v>MENOR A 450</v>
      </c>
    </row>
    <row r="7072" spans="1:22" x14ac:dyDescent="0.25">
      <c r="A7072" t="s">
        <v>3146</v>
      </c>
      <c r="B7072" t="s">
        <v>70</v>
      </c>
      <c r="C7072" s="1" t="s">
        <v>35</v>
      </c>
      <c r="D7072" t="s">
        <v>53</v>
      </c>
      <c r="E7072" t="s">
        <v>21</v>
      </c>
      <c r="F7072" t="s">
        <v>8143</v>
      </c>
      <c r="H7072" t="s">
        <v>8144</v>
      </c>
      <c r="I7072" t="s">
        <v>25</v>
      </c>
      <c r="J7072" t="s">
        <v>471</v>
      </c>
      <c r="K7072" t="s">
        <v>27</v>
      </c>
      <c r="L7072" t="s">
        <v>155</v>
      </c>
      <c r="S7072" t="s">
        <v>92</v>
      </c>
      <c r="T7072" t="s">
        <v>3218</v>
      </c>
      <c r="U7072" t="s">
        <v>3218</v>
      </c>
      <c r="V7072" t="str">
        <f t="shared" si="366"/>
        <v>MENOR A 450</v>
      </c>
    </row>
    <row r="7073" spans="1:22" x14ac:dyDescent="0.25">
      <c r="A7073" t="s">
        <v>3146</v>
      </c>
      <c r="B7073" t="s">
        <v>60</v>
      </c>
      <c r="C7073" s="1" t="s">
        <v>35</v>
      </c>
      <c r="D7073" t="s">
        <v>53</v>
      </c>
      <c r="E7073" t="s">
        <v>21</v>
      </c>
      <c r="F7073" t="s">
        <v>8173</v>
      </c>
      <c r="H7073" t="s">
        <v>8174</v>
      </c>
      <c r="I7073" t="s">
        <v>25</v>
      </c>
      <c r="J7073" t="s">
        <v>471</v>
      </c>
      <c r="K7073" t="s">
        <v>27</v>
      </c>
      <c r="L7073" t="s">
        <v>155</v>
      </c>
      <c r="S7073" t="s">
        <v>92</v>
      </c>
      <c r="T7073" t="s">
        <v>3218</v>
      </c>
      <c r="U7073" t="s">
        <v>3218</v>
      </c>
      <c r="V7073" t="str">
        <f t="shared" si="366"/>
        <v>MENOR A 450</v>
      </c>
    </row>
    <row r="7074" spans="1:22" x14ac:dyDescent="0.25">
      <c r="A7074" t="s">
        <v>3146</v>
      </c>
      <c r="B7074" t="s">
        <v>56</v>
      </c>
      <c r="C7074" s="1" t="s">
        <v>19</v>
      </c>
      <c r="D7074" t="s">
        <v>20</v>
      </c>
      <c r="E7074" t="s">
        <v>101</v>
      </c>
      <c r="F7074" t="s">
        <v>7706</v>
      </c>
      <c r="H7074" t="s">
        <v>7707</v>
      </c>
      <c r="I7074" t="s">
        <v>50</v>
      </c>
      <c r="J7074" t="s">
        <v>478</v>
      </c>
      <c r="K7074" t="s">
        <v>27</v>
      </c>
      <c r="L7074" t="s">
        <v>155</v>
      </c>
      <c r="S7074" t="s">
        <v>92</v>
      </c>
      <c r="T7074" t="s">
        <v>3218</v>
      </c>
      <c r="U7074" t="s">
        <v>3218</v>
      </c>
      <c r="V7074" t="str">
        <f t="shared" si="366"/>
        <v>MENOR A 450</v>
      </c>
    </row>
    <row r="7075" spans="1:22" x14ac:dyDescent="0.25">
      <c r="A7075" t="s">
        <v>3146</v>
      </c>
      <c r="B7075" t="s">
        <v>117</v>
      </c>
      <c r="C7075" s="1" t="s">
        <v>19</v>
      </c>
      <c r="D7075" t="s">
        <v>53</v>
      </c>
      <c r="E7075" t="s">
        <v>101</v>
      </c>
      <c r="F7075" t="s">
        <v>8579</v>
      </c>
      <c r="H7075" t="s">
        <v>8580</v>
      </c>
      <c r="I7075" t="s">
        <v>50</v>
      </c>
      <c r="J7075" t="s">
        <v>478</v>
      </c>
      <c r="K7075" t="s">
        <v>27</v>
      </c>
      <c r="L7075" t="s">
        <v>155</v>
      </c>
      <c r="S7075" t="s">
        <v>92</v>
      </c>
      <c r="T7075" t="s">
        <v>3218</v>
      </c>
      <c r="U7075" t="s">
        <v>3218</v>
      </c>
      <c r="V7075" t="str">
        <f t="shared" si="366"/>
        <v>MENOR A 450</v>
      </c>
    </row>
    <row r="7076" spans="1:22" x14ac:dyDescent="0.25">
      <c r="A7076" t="s">
        <v>3146</v>
      </c>
      <c r="B7076" t="s">
        <v>70</v>
      </c>
      <c r="C7076" s="1" t="s">
        <v>35</v>
      </c>
      <c r="D7076" t="s">
        <v>53</v>
      </c>
      <c r="E7076" t="s">
        <v>21</v>
      </c>
      <c r="F7076" t="s">
        <v>6272</v>
      </c>
      <c r="H7076" t="s">
        <v>6273</v>
      </c>
      <c r="I7076" t="s">
        <v>50</v>
      </c>
      <c r="J7076" t="s">
        <v>478</v>
      </c>
      <c r="K7076" t="s">
        <v>27</v>
      </c>
      <c r="L7076" t="s">
        <v>155</v>
      </c>
      <c r="S7076" t="s">
        <v>92</v>
      </c>
      <c r="T7076" t="s">
        <v>3218</v>
      </c>
      <c r="U7076" t="s">
        <v>3218</v>
      </c>
      <c r="V7076" t="str">
        <f t="shared" si="366"/>
        <v>MENOR A 450</v>
      </c>
    </row>
    <row r="7077" spans="1:22" x14ac:dyDescent="0.25">
      <c r="A7077" t="s">
        <v>3146</v>
      </c>
      <c r="B7077" t="s">
        <v>96</v>
      </c>
      <c r="C7077" s="1" t="s">
        <v>97</v>
      </c>
      <c r="D7077" t="s">
        <v>53</v>
      </c>
      <c r="E7077" t="s">
        <v>21</v>
      </c>
      <c r="F7077" t="s">
        <v>8334</v>
      </c>
      <c r="H7077" t="s">
        <v>8335</v>
      </c>
      <c r="I7077" t="s">
        <v>25</v>
      </c>
      <c r="J7077" t="s">
        <v>478</v>
      </c>
      <c r="K7077" t="s">
        <v>27</v>
      </c>
      <c r="L7077" t="s">
        <v>155</v>
      </c>
      <c r="S7077" t="s">
        <v>92</v>
      </c>
      <c r="T7077" t="s">
        <v>3218</v>
      </c>
      <c r="U7077" t="s">
        <v>3218</v>
      </c>
      <c r="V7077" t="str">
        <f t="shared" si="366"/>
        <v>MENOR A 450</v>
      </c>
    </row>
    <row r="7078" spans="1:22" x14ac:dyDescent="0.25">
      <c r="A7078" t="s">
        <v>3146</v>
      </c>
      <c r="B7078" t="s">
        <v>77</v>
      </c>
      <c r="C7078" s="1" t="s">
        <v>19</v>
      </c>
      <c r="D7078" t="s">
        <v>20</v>
      </c>
      <c r="E7078" t="s">
        <v>21</v>
      </c>
      <c r="F7078" t="s">
        <v>6188</v>
      </c>
      <c r="H7078" t="s">
        <v>6189</v>
      </c>
      <c r="I7078" t="s">
        <v>50</v>
      </c>
      <c r="J7078" t="s">
        <v>128</v>
      </c>
      <c r="K7078" t="s">
        <v>27</v>
      </c>
      <c r="L7078" t="s">
        <v>155</v>
      </c>
      <c r="S7078" t="s">
        <v>92</v>
      </c>
      <c r="T7078" t="s">
        <v>3218</v>
      </c>
      <c r="U7078" t="s">
        <v>3218</v>
      </c>
      <c r="V7078" t="str">
        <f t="shared" si="366"/>
        <v>MENOR A 450</v>
      </c>
    </row>
    <row r="7079" spans="1:22" x14ac:dyDescent="0.25">
      <c r="A7079" t="s">
        <v>3146</v>
      </c>
      <c r="B7079" t="s">
        <v>117</v>
      </c>
      <c r="C7079" s="1" t="s">
        <v>19</v>
      </c>
      <c r="D7079" t="s">
        <v>53</v>
      </c>
      <c r="E7079" t="s">
        <v>101</v>
      </c>
      <c r="F7079" t="s">
        <v>6138</v>
      </c>
      <c r="H7079" t="s">
        <v>6139</v>
      </c>
      <c r="I7079" t="s">
        <v>25</v>
      </c>
      <c r="J7079" t="s">
        <v>128</v>
      </c>
      <c r="K7079" t="s">
        <v>27</v>
      </c>
      <c r="L7079" t="s">
        <v>155</v>
      </c>
      <c r="S7079" t="s">
        <v>92</v>
      </c>
      <c r="T7079" t="s">
        <v>3218</v>
      </c>
      <c r="U7079" t="s">
        <v>3218</v>
      </c>
      <c r="V7079" t="str">
        <f t="shared" si="366"/>
        <v>MENOR A 450</v>
      </c>
    </row>
    <row r="7080" spans="1:22" x14ac:dyDescent="0.25">
      <c r="A7080" t="s">
        <v>3146</v>
      </c>
      <c r="B7080" t="s">
        <v>56</v>
      </c>
      <c r="C7080" s="1" t="s">
        <v>19</v>
      </c>
      <c r="D7080" t="s">
        <v>20</v>
      </c>
      <c r="E7080" t="s">
        <v>21</v>
      </c>
      <c r="F7080" t="s">
        <v>7700</v>
      </c>
      <c r="H7080" t="s">
        <v>7701</v>
      </c>
      <c r="I7080" t="s">
        <v>50</v>
      </c>
      <c r="J7080" t="s">
        <v>69</v>
      </c>
      <c r="K7080" t="s">
        <v>27</v>
      </c>
      <c r="L7080" t="s">
        <v>155</v>
      </c>
      <c r="S7080" t="s">
        <v>92</v>
      </c>
      <c r="T7080" t="s">
        <v>3218</v>
      </c>
      <c r="U7080" t="s">
        <v>3218</v>
      </c>
      <c r="V7080" t="str">
        <f t="shared" si="366"/>
        <v>MENOR A 450</v>
      </c>
    </row>
    <row r="7081" spans="1:22" x14ac:dyDescent="0.25">
      <c r="A7081" t="s">
        <v>3146</v>
      </c>
      <c r="B7081" t="s">
        <v>56</v>
      </c>
      <c r="C7081" s="1" t="s">
        <v>19</v>
      </c>
      <c r="D7081" t="s">
        <v>20</v>
      </c>
      <c r="E7081" t="s">
        <v>21</v>
      </c>
      <c r="F7081" t="s">
        <v>7702</v>
      </c>
      <c r="H7081" t="s">
        <v>7703</v>
      </c>
      <c r="I7081" t="s">
        <v>50</v>
      </c>
      <c r="J7081" t="s">
        <v>69</v>
      </c>
      <c r="K7081" t="s">
        <v>27</v>
      </c>
      <c r="L7081" t="s">
        <v>155</v>
      </c>
      <c r="S7081" t="s">
        <v>92</v>
      </c>
      <c r="T7081" t="s">
        <v>3218</v>
      </c>
      <c r="U7081" t="s">
        <v>3218</v>
      </c>
      <c r="V7081" t="str">
        <f t="shared" si="366"/>
        <v>MENOR A 450</v>
      </c>
    </row>
    <row r="7082" spans="1:22" x14ac:dyDescent="0.25">
      <c r="A7082" t="s">
        <v>3146</v>
      </c>
      <c r="B7082" t="s">
        <v>56</v>
      </c>
      <c r="C7082" s="1" t="s">
        <v>19</v>
      </c>
      <c r="D7082" t="s">
        <v>20</v>
      </c>
      <c r="E7082" t="s">
        <v>21</v>
      </c>
      <c r="F7082" t="s">
        <v>7708</v>
      </c>
      <c r="H7082" t="s">
        <v>7709</v>
      </c>
      <c r="I7082" t="s">
        <v>50</v>
      </c>
      <c r="J7082" t="s">
        <v>69</v>
      </c>
      <c r="K7082" t="s">
        <v>27</v>
      </c>
      <c r="L7082" t="s">
        <v>155</v>
      </c>
      <c r="S7082" t="s">
        <v>92</v>
      </c>
      <c r="T7082" t="s">
        <v>3218</v>
      </c>
      <c r="U7082" t="s">
        <v>3218</v>
      </c>
      <c r="V7082" t="str">
        <f t="shared" si="366"/>
        <v>MENOR A 450</v>
      </c>
    </row>
    <row r="7083" spans="1:22" x14ac:dyDescent="0.25">
      <c r="A7083" t="s">
        <v>3146</v>
      </c>
      <c r="B7083" t="s">
        <v>56</v>
      </c>
      <c r="C7083" s="1" t="s">
        <v>19</v>
      </c>
      <c r="D7083" t="s">
        <v>20</v>
      </c>
      <c r="E7083" t="s">
        <v>21</v>
      </c>
      <c r="F7083" t="s">
        <v>8587</v>
      </c>
      <c r="H7083" t="s">
        <v>8588</v>
      </c>
      <c r="I7083" t="s">
        <v>50</v>
      </c>
      <c r="J7083" t="s">
        <v>69</v>
      </c>
      <c r="K7083" t="s">
        <v>27</v>
      </c>
      <c r="L7083" t="s">
        <v>155</v>
      </c>
      <c r="S7083" t="s">
        <v>92</v>
      </c>
      <c r="T7083" t="s">
        <v>3218</v>
      </c>
      <c r="U7083" t="s">
        <v>3218</v>
      </c>
      <c r="V7083" t="str">
        <f t="shared" si="366"/>
        <v>MENOR A 450</v>
      </c>
    </row>
    <row r="7084" spans="1:22" x14ac:dyDescent="0.25">
      <c r="A7084" t="s">
        <v>3146</v>
      </c>
      <c r="B7084" t="s">
        <v>209</v>
      </c>
      <c r="C7084" s="1" t="s">
        <v>19</v>
      </c>
      <c r="D7084" t="s">
        <v>20</v>
      </c>
      <c r="E7084" t="s">
        <v>21</v>
      </c>
      <c r="F7084" t="s">
        <v>6004</v>
      </c>
      <c r="H7084" t="s">
        <v>6005</v>
      </c>
      <c r="I7084" t="s">
        <v>50</v>
      </c>
      <c r="J7084" t="s">
        <v>69</v>
      </c>
      <c r="K7084" t="s">
        <v>27</v>
      </c>
      <c r="L7084" t="s">
        <v>155</v>
      </c>
      <c r="S7084" t="s">
        <v>92</v>
      </c>
      <c r="T7084" t="s">
        <v>3218</v>
      </c>
      <c r="U7084" t="s">
        <v>3218</v>
      </c>
      <c r="V7084" t="str">
        <f t="shared" si="366"/>
        <v>MENOR A 450</v>
      </c>
    </row>
    <row r="7085" spans="1:22" x14ac:dyDescent="0.25">
      <c r="A7085" t="s">
        <v>3146</v>
      </c>
      <c r="B7085" t="s">
        <v>106</v>
      </c>
      <c r="C7085" s="1" t="s">
        <v>97</v>
      </c>
      <c r="D7085" t="s">
        <v>53</v>
      </c>
      <c r="E7085" t="s">
        <v>21</v>
      </c>
      <c r="F7085" t="s">
        <v>5935</v>
      </c>
      <c r="H7085" t="s">
        <v>5936</v>
      </c>
      <c r="I7085" t="s">
        <v>50</v>
      </c>
      <c r="J7085" t="s">
        <v>69</v>
      </c>
      <c r="K7085" t="s">
        <v>27</v>
      </c>
      <c r="L7085" t="s">
        <v>155</v>
      </c>
      <c r="S7085" t="s">
        <v>92</v>
      </c>
      <c r="T7085" t="s">
        <v>3218</v>
      </c>
      <c r="U7085" t="s">
        <v>3218</v>
      </c>
      <c r="V7085" t="str">
        <f t="shared" si="366"/>
        <v>MENOR A 450</v>
      </c>
    </row>
    <row r="7086" spans="1:22" x14ac:dyDescent="0.25">
      <c r="A7086" t="s">
        <v>3146</v>
      </c>
      <c r="B7086" t="s">
        <v>106</v>
      </c>
      <c r="C7086" s="1" t="s">
        <v>97</v>
      </c>
      <c r="D7086" t="s">
        <v>53</v>
      </c>
      <c r="E7086" t="s">
        <v>21</v>
      </c>
      <c r="F7086" t="s">
        <v>7582</v>
      </c>
      <c r="H7086" t="s">
        <v>7583</v>
      </c>
      <c r="I7086" t="s">
        <v>50</v>
      </c>
      <c r="J7086" t="s">
        <v>69</v>
      </c>
      <c r="K7086" t="s">
        <v>27</v>
      </c>
      <c r="L7086" t="s">
        <v>155</v>
      </c>
      <c r="S7086" t="s">
        <v>92</v>
      </c>
      <c r="T7086" t="s">
        <v>3218</v>
      </c>
      <c r="U7086" t="s">
        <v>3218</v>
      </c>
      <c r="V7086" t="str">
        <f t="shared" si="366"/>
        <v>MENOR A 450</v>
      </c>
    </row>
    <row r="7087" spans="1:22" x14ac:dyDescent="0.25">
      <c r="A7087" t="s">
        <v>3146</v>
      </c>
      <c r="B7087" t="s">
        <v>34</v>
      </c>
      <c r="C7087" s="1" t="s">
        <v>35</v>
      </c>
      <c r="D7087" t="s">
        <v>53</v>
      </c>
      <c r="E7087" t="s">
        <v>21</v>
      </c>
      <c r="F7087" t="s">
        <v>6246</v>
      </c>
      <c r="H7087" t="s">
        <v>6247</v>
      </c>
      <c r="I7087" t="s">
        <v>50</v>
      </c>
      <c r="J7087" t="s">
        <v>69</v>
      </c>
      <c r="K7087" t="s">
        <v>27</v>
      </c>
      <c r="L7087" t="s">
        <v>155</v>
      </c>
      <c r="S7087" t="s">
        <v>92</v>
      </c>
      <c r="T7087" t="s">
        <v>3218</v>
      </c>
      <c r="U7087" t="s">
        <v>3218</v>
      </c>
      <c r="V7087" t="str">
        <f t="shared" si="366"/>
        <v>MENOR A 450</v>
      </c>
    </row>
    <row r="7088" spans="1:22" x14ac:dyDescent="0.25">
      <c r="A7088" t="s">
        <v>3146</v>
      </c>
      <c r="B7088" t="s">
        <v>96</v>
      </c>
      <c r="C7088" s="1" t="s">
        <v>97</v>
      </c>
      <c r="D7088" t="s">
        <v>53</v>
      </c>
      <c r="E7088" t="s">
        <v>21</v>
      </c>
      <c r="F7088" t="s">
        <v>8336</v>
      </c>
      <c r="H7088" t="s">
        <v>8337</v>
      </c>
      <c r="I7088" t="s">
        <v>50</v>
      </c>
      <c r="J7088" t="s">
        <v>69</v>
      </c>
      <c r="K7088" t="s">
        <v>27</v>
      </c>
      <c r="L7088" t="s">
        <v>155</v>
      </c>
      <c r="S7088" t="s">
        <v>92</v>
      </c>
      <c r="T7088" t="s">
        <v>3218</v>
      </c>
      <c r="U7088" t="s">
        <v>3218</v>
      </c>
      <c r="V7088" t="str">
        <f t="shared" si="366"/>
        <v>MENOR A 450</v>
      </c>
    </row>
    <row r="7089" spans="1:22" x14ac:dyDescent="0.25">
      <c r="A7089" t="s">
        <v>3146</v>
      </c>
      <c r="B7089" t="s">
        <v>56</v>
      </c>
      <c r="C7089" s="1" t="s">
        <v>19</v>
      </c>
      <c r="D7089" t="s">
        <v>20</v>
      </c>
      <c r="E7089" t="s">
        <v>21</v>
      </c>
      <c r="F7089" t="s">
        <v>7696</v>
      </c>
      <c r="H7089" t="s">
        <v>7697</v>
      </c>
      <c r="I7089" t="s">
        <v>25</v>
      </c>
      <c r="J7089" t="s">
        <v>69</v>
      </c>
      <c r="K7089" t="s">
        <v>27</v>
      </c>
      <c r="L7089" t="s">
        <v>155</v>
      </c>
      <c r="S7089" t="s">
        <v>92</v>
      </c>
      <c r="T7089" t="s">
        <v>3218</v>
      </c>
      <c r="U7089" t="s">
        <v>3218</v>
      </c>
      <c r="V7089" t="str">
        <f t="shared" si="366"/>
        <v>MENOR A 450</v>
      </c>
    </row>
    <row r="7090" spans="1:22" x14ac:dyDescent="0.25">
      <c r="A7090" t="s">
        <v>3146</v>
      </c>
      <c r="B7090" t="s">
        <v>56</v>
      </c>
      <c r="C7090" s="1" t="s">
        <v>19</v>
      </c>
      <c r="D7090" t="s">
        <v>20</v>
      </c>
      <c r="E7090" t="s">
        <v>101</v>
      </c>
      <c r="F7090" t="s">
        <v>7698</v>
      </c>
      <c r="H7090" t="s">
        <v>7699</v>
      </c>
      <c r="I7090" t="s">
        <v>25</v>
      </c>
      <c r="J7090" t="s">
        <v>69</v>
      </c>
      <c r="K7090" t="s">
        <v>27</v>
      </c>
      <c r="L7090" t="s">
        <v>155</v>
      </c>
      <c r="S7090" t="s">
        <v>92</v>
      </c>
      <c r="T7090" t="s">
        <v>3218</v>
      </c>
      <c r="U7090" t="s">
        <v>3218</v>
      </c>
      <c r="V7090" t="str">
        <f t="shared" si="366"/>
        <v>MENOR A 450</v>
      </c>
    </row>
    <row r="7091" spans="1:22" x14ac:dyDescent="0.25">
      <c r="A7091" t="s">
        <v>3146</v>
      </c>
      <c r="B7091" t="s">
        <v>106</v>
      </c>
      <c r="C7091" s="1" t="s">
        <v>97</v>
      </c>
      <c r="D7091" t="s">
        <v>53</v>
      </c>
      <c r="E7091" t="s">
        <v>21</v>
      </c>
      <c r="F7091" t="s">
        <v>5933</v>
      </c>
      <c r="H7091" t="s">
        <v>5934</v>
      </c>
      <c r="I7091" t="s">
        <v>25</v>
      </c>
      <c r="J7091" t="s">
        <v>69</v>
      </c>
      <c r="K7091" t="s">
        <v>27</v>
      </c>
      <c r="L7091" t="s">
        <v>155</v>
      </c>
      <c r="S7091" t="s">
        <v>92</v>
      </c>
      <c r="T7091" t="s">
        <v>3218</v>
      </c>
      <c r="U7091" t="s">
        <v>3218</v>
      </c>
      <c r="V7091" t="str">
        <f t="shared" si="366"/>
        <v>MENOR A 450</v>
      </c>
    </row>
    <row r="7092" spans="1:22" x14ac:dyDescent="0.25">
      <c r="A7092" t="s">
        <v>3146</v>
      </c>
      <c r="B7092" t="s">
        <v>29</v>
      </c>
      <c r="C7092" s="1" t="s">
        <v>30</v>
      </c>
      <c r="D7092" t="s">
        <v>53</v>
      </c>
      <c r="E7092" t="s">
        <v>101</v>
      </c>
      <c r="F7092" t="s">
        <v>6038</v>
      </c>
      <c r="H7092" t="s">
        <v>6039</v>
      </c>
      <c r="I7092" t="s">
        <v>25</v>
      </c>
      <c r="J7092" t="s">
        <v>69</v>
      </c>
      <c r="K7092" t="s">
        <v>27</v>
      </c>
      <c r="L7092" t="s">
        <v>155</v>
      </c>
      <c r="S7092" t="s">
        <v>92</v>
      </c>
      <c r="T7092" t="s">
        <v>3218</v>
      </c>
      <c r="U7092" t="s">
        <v>3218</v>
      </c>
      <c r="V7092" t="str">
        <f t="shared" si="366"/>
        <v>MENOR A 450</v>
      </c>
    </row>
    <row r="7093" spans="1:22" x14ac:dyDescent="0.25">
      <c r="A7093" t="s">
        <v>3146</v>
      </c>
      <c r="B7093" t="s">
        <v>34</v>
      </c>
      <c r="C7093" s="1" t="s">
        <v>35</v>
      </c>
      <c r="D7093" t="s">
        <v>53</v>
      </c>
      <c r="E7093" t="s">
        <v>21</v>
      </c>
      <c r="F7093" t="s">
        <v>8109</v>
      </c>
      <c r="H7093" t="s">
        <v>8110</v>
      </c>
      <c r="I7093" t="s">
        <v>25</v>
      </c>
      <c r="J7093" t="s">
        <v>69</v>
      </c>
      <c r="K7093" t="s">
        <v>27</v>
      </c>
      <c r="L7093" t="s">
        <v>155</v>
      </c>
      <c r="S7093" t="s">
        <v>92</v>
      </c>
      <c r="T7093" t="s">
        <v>3218</v>
      </c>
      <c r="U7093" t="s">
        <v>3218</v>
      </c>
      <c r="V7093" t="str">
        <f t="shared" si="366"/>
        <v>MENOR A 450</v>
      </c>
    </row>
    <row r="7094" spans="1:22" x14ac:dyDescent="0.25">
      <c r="A7094" t="s">
        <v>3146</v>
      </c>
      <c r="B7094" t="s">
        <v>70</v>
      </c>
      <c r="C7094" s="1" t="s">
        <v>35</v>
      </c>
      <c r="D7094" t="s">
        <v>53</v>
      </c>
      <c r="E7094" t="s">
        <v>21</v>
      </c>
      <c r="F7094" t="s">
        <v>8139</v>
      </c>
      <c r="H7094" t="s">
        <v>8140</v>
      </c>
      <c r="I7094" t="s">
        <v>25</v>
      </c>
      <c r="J7094" t="s">
        <v>69</v>
      </c>
      <c r="K7094" t="s">
        <v>27</v>
      </c>
      <c r="L7094" t="s">
        <v>155</v>
      </c>
      <c r="S7094" t="s">
        <v>92</v>
      </c>
      <c r="T7094" t="s">
        <v>3218</v>
      </c>
      <c r="U7094" t="s">
        <v>3218</v>
      </c>
      <c r="V7094" t="str">
        <f t="shared" si="366"/>
        <v>MENOR A 450</v>
      </c>
    </row>
    <row r="7095" spans="1:22" x14ac:dyDescent="0.25">
      <c r="A7095" t="s">
        <v>3146</v>
      </c>
      <c r="B7095" t="s">
        <v>96</v>
      </c>
      <c r="C7095" s="1" t="s">
        <v>97</v>
      </c>
      <c r="D7095" t="s">
        <v>53</v>
      </c>
      <c r="E7095" t="s">
        <v>21</v>
      </c>
      <c r="F7095" t="s">
        <v>8332</v>
      </c>
      <c r="H7095" t="s">
        <v>8333</v>
      </c>
      <c r="I7095" t="s">
        <v>25</v>
      </c>
      <c r="J7095" t="s">
        <v>69</v>
      </c>
      <c r="K7095" t="s">
        <v>27</v>
      </c>
      <c r="L7095" t="s">
        <v>155</v>
      </c>
      <c r="S7095" t="s">
        <v>92</v>
      </c>
      <c r="T7095" t="s">
        <v>3218</v>
      </c>
      <c r="U7095" t="s">
        <v>3218</v>
      </c>
      <c r="V7095" t="str">
        <f t="shared" si="366"/>
        <v>MENOR A 450</v>
      </c>
    </row>
    <row r="7096" spans="1:22" x14ac:dyDescent="0.25">
      <c r="A7096" t="s">
        <v>3146</v>
      </c>
      <c r="B7096" t="s">
        <v>142</v>
      </c>
      <c r="C7096" s="1" t="s">
        <v>97</v>
      </c>
      <c r="D7096" t="s">
        <v>20</v>
      </c>
      <c r="E7096" t="s">
        <v>101</v>
      </c>
      <c r="F7096" t="s">
        <v>6338</v>
      </c>
      <c r="H7096" t="s">
        <v>6339</v>
      </c>
      <c r="I7096" t="s">
        <v>50</v>
      </c>
      <c r="J7096" t="s">
        <v>912</v>
      </c>
      <c r="K7096" t="s">
        <v>27</v>
      </c>
      <c r="L7096" t="s">
        <v>155</v>
      </c>
      <c r="S7096" t="s">
        <v>92</v>
      </c>
      <c r="T7096" t="s">
        <v>3218</v>
      </c>
      <c r="U7096" t="s">
        <v>3218</v>
      </c>
      <c r="V7096" t="str">
        <f t="shared" si="366"/>
        <v>MENOR A 450</v>
      </c>
    </row>
    <row r="7097" spans="1:22" x14ac:dyDescent="0.25">
      <c r="A7097" t="s">
        <v>3146</v>
      </c>
      <c r="B7097" t="s">
        <v>129</v>
      </c>
      <c r="C7097" s="1" t="s">
        <v>19</v>
      </c>
      <c r="D7097" t="s">
        <v>20</v>
      </c>
      <c r="E7097" t="s">
        <v>21</v>
      </c>
      <c r="F7097" t="s">
        <v>8426</v>
      </c>
      <c r="H7097" t="s">
        <v>8427</v>
      </c>
      <c r="I7097" t="s">
        <v>50</v>
      </c>
      <c r="J7097" t="s">
        <v>912</v>
      </c>
      <c r="K7097" t="s">
        <v>27</v>
      </c>
      <c r="L7097" t="s">
        <v>155</v>
      </c>
      <c r="S7097" t="s">
        <v>92</v>
      </c>
      <c r="T7097" t="s">
        <v>3218</v>
      </c>
      <c r="U7097" t="s">
        <v>3218</v>
      </c>
      <c r="V7097" t="str">
        <f t="shared" si="366"/>
        <v>MENOR A 450</v>
      </c>
    </row>
    <row r="7098" spans="1:22" x14ac:dyDescent="0.25">
      <c r="A7098" t="s">
        <v>3146</v>
      </c>
      <c r="B7098" t="s">
        <v>312</v>
      </c>
      <c r="C7098" s="1" t="s">
        <v>35</v>
      </c>
      <c r="D7098" t="s">
        <v>53</v>
      </c>
      <c r="E7098" t="s">
        <v>21</v>
      </c>
      <c r="F7098" t="s">
        <v>6326</v>
      </c>
      <c r="H7098" t="s">
        <v>6327</v>
      </c>
      <c r="I7098" t="s">
        <v>25</v>
      </c>
      <c r="J7098" t="s">
        <v>218</v>
      </c>
      <c r="K7098" t="s">
        <v>27</v>
      </c>
      <c r="L7098" t="s">
        <v>155</v>
      </c>
      <c r="S7098" t="s">
        <v>92</v>
      </c>
      <c r="T7098" t="s">
        <v>3218</v>
      </c>
      <c r="U7098" t="s">
        <v>3218</v>
      </c>
      <c r="V7098" t="str">
        <f t="shared" si="366"/>
        <v>MENOR A 450</v>
      </c>
    </row>
    <row r="7099" spans="1:22" x14ac:dyDescent="0.25">
      <c r="A7099" t="s">
        <v>3146</v>
      </c>
      <c r="B7099" t="s">
        <v>106</v>
      </c>
      <c r="C7099" s="1" t="s">
        <v>97</v>
      </c>
      <c r="D7099" t="s">
        <v>53</v>
      </c>
      <c r="E7099" t="s">
        <v>21</v>
      </c>
      <c r="F7099" t="s">
        <v>7584</v>
      </c>
      <c r="H7099" t="s">
        <v>7585</v>
      </c>
      <c r="I7099" t="s">
        <v>50</v>
      </c>
      <c r="J7099" t="s">
        <v>566</v>
      </c>
      <c r="K7099" t="s">
        <v>27</v>
      </c>
      <c r="L7099" t="s">
        <v>155</v>
      </c>
      <c r="S7099" t="s">
        <v>92</v>
      </c>
      <c r="T7099" t="s">
        <v>3218</v>
      </c>
      <c r="U7099" t="s">
        <v>3218</v>
      </c>
      <c r="V7099" t="str">
        <f t="shared" si="366"/>
        <v>MENOR A 450</v>
      </c>
    </row>
    <row r="7100" spans="1:22" x14ac:dyDescent="0.25">
      <c r="A7100" t="s">
        <v>3146</v>
      </c>
      <c r="B7100" t="s">
        <v>43</v>
      </c>
      <c r="C7100" s="1" t="s">
        <v>30</v>
      </c>
      <c r="D7100" t="s">
        <v>53</v>
      </c>
      <c r="E7100" t="s">
        <v>21</v>
      </c>
      <c r="F7100" t="s">
        <v>7909</v>
      </c>
      <c r="H7100" t="s">
        <v>7910</v>
      </c>
      <c r="I7100" t="s">
        <v>25</v>
      </c>
      <c r="J7100" t="s">
        <v>566</v>
      </c>
      <c r="K7100" t="s">
        <v>27</v>
      </c>
      <c r="L7100" t="s">
        <v>155</v>
      </c>
      <c r="S7100" t="s">
        <v>92</v>
      </c>
      <c r="T7100" t="s">
        <v>3218</v>
      </c>
      <c r="U7100" t="s">
        <v>3218</v>
      </c>
      <c r="V7100" t="str">
        <f t="shared" si="366"/>
        <v>MENOR A 450</v>
      </c>
    </row>
    <row r="7101" spans="1:22" x14ac:dyDescent="0.25">
      <c r="A7101" t="s">
        <v>3146</v>
      </c>
      <c r="B7101" t="s">
        <v>60</v>
      </c>
      <c r="C7101" s="1" t="s">
        <v>35</v>
      </c>
      <c r="D7101" t="s">
        <v>53</v>
      </c>
      <c r="E7101" t="s">
        <v>21</v>
      </c>
      <c r="F7101" t="s">
        <v>8177</v>
      </c>
      <c r="H7101" t="s">
        <v>8178</v>
      </c>
      <c r="I7101" t="s">
        <v>25</v>
      </c>
      <c r="J7101" t="s">
        <v>566</v>
      </c>
      <c r="K7101" t="s">
        <v>27</v>
      </c>
      <c r="L7101" t="s">
        <v>155</v>
      </c>
      <c r="S7101" t="s">
        <v>92</v>
      </c>
      <c r="T7101" t="s">
        <v>3218</v>
      </c>
      <c r="U7101" t="s">
        <v>3218</v>
      </c>
      <c r="V7101" t="str">
        <f t="shared" si="366"/>
        <v>MENOR A 450</v>
      </c>
    </row>
    <row r="7102" spans="1:22" x14ac:dyDescent="0.25">
      <c r="A7102" t="s">
        <v>3146</v>
      </c>
      <c r="B7102" t="s">
        <v>56</v>
      </c>
      <c r="C7102" s="1" t="s">
        <v>19</v>
      </c>
      <c r="D7102" t="s">
        <v>20</v>
      </c>
      <c r="E7102" t="s">
        <v>21</v>
      </c>
      <c r="F7102" t="s">
        <v>5979</v>
      </c>
      <c r="H7102" t="s">
        <v>5980</v>
      </c>
      <c r="I7102" t="s">
        <v>50</v>
      </c>
      <c r="J7102" t="s">
        <v>5981</v>
      </c>
      <c r="K7102" t="s">
        <v>27</v>
      </c>
      <c r="L7102" t="s">
        <v>155</v>
      </c>
      <c r="S7102" t="s">
        <v>92</v>
      </c>
      <c r="T7102" t="s">
        <v>3218</v>
      </c>
      <c r="U7102" t="s">
        <v>3218</v>
      </c>
      <c r="V7102" t="str">
        <f t="shared" si="366"/>
        <v>MENOR A 450</v>
      </c>
    </row>
    <row r="7103" spans="1:22" x14ac:dyDescent="0.25">
      <c r="A7103" t="s">
        <v>3146</v>
      </c>
      <c r="B7103" t="s">
        <v>117</v>
      </c>
      <c r="C7103" s="1" t="s">
        <v>19</v>
      </c>
      <c r="D7103" t="s">
        <v>20</v>
      </c>
      <c r="E7103" t="s">
        <v>101</v>
      </c>
      <c r="F7103" t="s">
        <v>6134</v>
      </c>
      <c r="H7103" t="s">
        <v>6135</v>
      </c>
      <c r="I7103" t="s">
        <v>50</v>
      </c>
      <c r="J7103" t="s">
        <v>221</v>
      </c>
      <c r="K7103" t="s">
        <v>27</v>
      </c>
      <c r="L7103" t="s">
        <v>155</v>
      </c>
      <c r="S7103" t="s">
        <v>92</v>
      </c>
      <c r="T7103" t="s">
        <v>3218</v>
      </c>
      <c r="U7103" t="s">
        <v>3218</v>
      </c>
      <c r="V7103" t="str">
        <f t="shared" si="366"/>
        <v>MENOR A 450</v>
      </c>
    </row>
    <row r="7104" spans="1:22" x14ac:dyDescent="0.25">
      <c r="A7104" t="s">
        <v>3146</v>
      </c>
      <c r="B7104" t="s">
        <v>56</v>
      </c>
      <c r="C7104" s="1" t="s">
        <v>19</v>
      </c>
      <c r="D7104" t="s">
        <v>20</v>
      </c>
      <c r="E7104" t="s">
        <v>21</v>
      </c>
      <c r="F7104" t="s">
        <v>5977</v>
      </c>
      <c r="H7104" t="s">
        <v>5978</v>
      </c>
      <c r="I7104" t="s">
        <v>50</v>
      </c>
      <c r="J7104" t="s">
        <v>224</v>
      </c>
      <c r="K7104" t="s">
        <v>27</v>
      </c>
      <c r="L7104" t="s">
        <v>155</v>
      </c>
      <c r="S7104" t="s">
        <v>92</v>
      </c>
      <c r="T7104" t="s">
        <v>3218</v>
      </c>
      <c r="U7104" t="s">
        <v>3218</v>
      </c>
      <c r="V7104" t="str">
        <f t="shared" si="366"/>
        <v>MENOR A 450</v>
      </c>
    </row>
    <row r="7105" spans="1:22" x14ac:dyDescent="0.25">
      <c r="A7105" t="s">
        <v>3146</v>
      </c>
      <c r="B7105" t="s">
        <v>34</v>
      </c>
      <c r="C7105" s="1" t="s">
        <v>35</v>
      </c>
      <c r="D7105" t="s">
        <v>20</v>
      </c>
      <c r="E7105" t="s">
        <v>101</v>
      </c>
      <c r="F7105" t="s">
        <v>6240</v>
      </c>
      <c r="H7105" t="s">
        <v>6241</v>
      </c>
      <c r="I7105" t="s">
        <v>50</v>
      </c>
      <c r="J7105" t="s">
        <v>224</v>
      </c>
      <c r="K7105" t="s">
        <v>27</v>
      </c>
      <c r="L7105" t="s">
        <v>155</v>
      </c>
      <c r="S7105" t="s">
        <v>92</v>
      </c>
      <c r="T7105" t="s">
        <v>3218</v>
      </c>
      <c r="U7105" t="s">
        <v>3218</v>
      </c>
      <c r="V7105" t="str">
        <f t="shared" si="366"/>
        <v>MENOR A 450</v>
      </c>
    </row>
    <row r="7106" spans="1:22" x14ac:dyDescent="0.25">
      <c r="A7106" t="s">
        <v>3146</v>
      </c>
      <c r="B7106" t="s">
        <v>106</v>
      </c>
      <c r="C7106" s="1" t="s">
        <v>97</v>
      </c>
      <c r="D7106" t="s">
        <v>53</v>
      </c>
      <c r="E7106" t="s">
        <v>21</v>
      </c>
      <c r="F7106" t="s">
        <v>7576</v>
      </c>
      <c r="H7106" t="s">
        <v>7577</v>
      </c>
      <c r="I7106" t="s">
        <v>25</v>
      </c>
      <c r="J7106" t="s">
        <v>224</v>
      </c>
      <c r="K7106" t="s">
        <v>27</v>
      </c>
      <c r="L7106" t="s">
        <v>155</v>
      </c>
      <c r="S7106" t="s">
        <v>92</v>
      </c>
      <c r="T7106" t="s">
        <v>3218</v>
      </c>
      <c r="U7106" t="s">
        <v>3218</v>
      </c>
      <c r="V7106" t="str">
        <f t="shared" si="366"/>
        <v>MENOR A 450</v>
      </c>
    </row>
    <row r="7107" spans="1:22" x14ac:dyDescent="0.25">
      <c r="A7107" t="s">
        <v>3146</v>
      </c>
      <c r="B7107" t="s">
        <v>312</v>
      </c>
      <c r="C7107" s="1" t="s">
        <v>35</v>
      </c>
      <c r="D7107" t="s">
        <v>20</v>
      </c>
      <c r="E7107" t="s">
        <v>21</v>
      </c>
      <c r="F7107" t="s">
        <v>8209</v>
      </c>
      <c r="H7107" t="s">
        <v>8210</v>
      </c>
      <c r="I7107" t="s">
        <v>25</v>
      </c>
      <c r="J7107" t="s">
        <v>33</v>
      </c>
      <c r="K7107" t="s">
        <v>27</v>
      </c>
      <c r="L7107" t="s">
        <v>155</v>
      </c>
      <c r="S7107" t="s">
        <v>92</v>
      </c>
      <c r="T7107" t="s">
        <v>3218</v>
      </c>
      <c r="U7107" t="s">
        <v>3218</v>
      </c>
      <c r="V7107" t="str">
        <f t="shared" ref="V7107:V7170" si="367">IF(R7107&gt;449.9444444444,"MAYOR A 450","MENOR A 450")</f>
        <v>MENOR A 450</v>
      </c>
    </row>
    <row r="7108" spans="1:22" x14ac:dyDescent="0.25">
      <c r="A7108" t="s">
        <v>3146</v>
      </c>
      <c r="B7108" t="s">
        <v>117</v>
      </c>
      <c r="C7108" s="1" t="s">
        <v>19</v>
      </c>
      <c r="D7108" t="s">
        <v>53</v>
      </c>
      <c r="E7108" t="s">
        <v>101</v>
      </c>
      <c r="F7108" t="s">
        <v>6140</v>
      </c>
      <c r="H7108" t="s">
        <v>6141</v>
      </c>
      <c r="I7108" t="s">
        <v>25</v>
      </c>
      <c r="J7108" t="s">
        <v>33</v>
      </c>
      <c r="K7108" t="s">
        <v>27</v>
      </c>
      <c r="L7108" t="s">
        <v>155</v>
      </c>
      <c r="S7108" t="s">
        <v>92</v>
      </c>
      <c r="T7108" t="s">
        <v>3218</v>
      </c>
      <c r="U7108" t="s">
        <v>3218</v>
      </c>
      <c r="V7108" t="str">
        <f t="shared" si="367"/>
        <v>MENOR A 450</v>
      </c>
    </row>
    <row r="7109" spans="1:22" x14ac:dyDescent="0.25">
      <c r="A7109" t="s">
        <v>3146</v>
      </c>
      <c r="B7109" t="s">
        <v>34</v>
      </c>
      <c r="C7109" s="1" t="s">
        <v>35</v>
      </c>
      <c r="D7109" t="s">
        <v>53</v>
      </c>
      <c r="E7109" t="s">
        <v>101</v>
      </c>
      <c r="F7109" t="s">
        <v>6250</v>
      </c>
      <c r="H7109" t="s">
        <v>6251</v>
      </c>
      <c r="I7109" t="s">
        <v>25</v>
      </c>
      <c r="J7109" t="s">
        <v>33</v>
      </c>
      <c r="K7109" t="s">
        <v>27</v>
      </c>
      <c r="L7109" t="s">
        <v>155</v>
      </c>
      <c r="S7109" t="s">
        <v>92</v>
      </c>
      <c r="T7109" t="s">
        <v>3218</v>
      </c>
      <c r="U7109" t="s">
        <v>3218</v>
      </c>
      <c r="V7109" t="str">
        <f t="shared" si="367"/>
        <v>MENOR A 450</v>
      </c>
    </row>
    <row r="7110" spans="1:22" x14ac:dyDescent="0.25">
      <c r="A7110" t="s">
        <v>3146</v>
      </c>
      <c r="B7110" t="s">
        <v>34</v>
      </c>
      <c r="C7110" s="1" t="s">
        <v>35</v>
      </c>
      <c r="D7110" t="s">
        <v>20</v>
      </c>
      <c r="E7110" t="s">
        <v>101</v>
      </c>
      <c r="F7110" t="s">
        <v>8105</v>
      </c>
      <c r="H7110" t="s">
        <v>8106</v>
      </c>
      <c r="I7110" t="s">
        <v>25</v>
      </c>
      <c r="J7110" t="s">
        <v>38</v>
      </c>
      <c r="K7110" t="s">
        <v>27</v>
      </c>
      <c r="L7110" t="s">
        <v>155</v>
      </c>
      <c r="S7110" t="s">
        <v>92</v>
      </c>
      <c r="T7110" t="s">
        <v>3218</v>
      </c>
      <c r="U7110" t="s">
        <v>3218</v>
      </c>
      <c r="V7110" t="str">
        <f t="shared" si="367"/>
        <v>MENOR A 450</v>
      </c>
    </row>
    <row r="7111" spans="1:22" x14ac:dyDescent="0.25">
      <c r="A7111" t="s">
        <v>3146</v>
      </c>
      <c r="B7111" t="s">
        <v>18</v>
      </c>
      <c r="C7111" s="1" t="s">
        <v>19</v>
      </c>
      <c r="D7111" t="s">
        <v>20</v>
      </c>
      <c r="E7111" t="s">
        <v>21</v>
      </c>
      <c r="F7111" t="s">
        <v>8495</v>
      </c>
      <c r="H7111" t="s">
        <v>8496</v>
      </c>
      <c r="I7111" t="s">
        <v>50</v>
      </c>
      <c r="J7111" t="s">
        <v>73</v>
      </c>
      <c r="K7111" t="s">
        <v>27</v>
      </c>
      <c r="L7111" t="s">
        <v>155</v>
      </c>
      <c r="S7111" t="s">
        <v>92</v>
      </c>
      <c r="T7111" t="s">
        <v>3218</v>
      </c>
      <c r="U7111" t="s">
        <v>3218</v>
      </c>
      <c r="V7111" t="str">
        <f t="shared" si="367"/>
        <v>MENOR A 450</v>
      </c>
    </row>
    <row r="7112" spans="1:22" x14ac:dyDescent="0.25">
      <c r="A7112" t="s">
        <v>3146</v>
      </c>
      <c r="B7112" t="s">
        <v>117</v>
      </c>
      <c r="C7112" s="1" t="s">
        <v>19</v>
      </c>
      <c r="D7112" t="s">
        <v>53</v>
      </c>
      <c r="E7112" t="s">
        <v>21</v>
      </c>
      <c r="F7112" t="s">
        <v>6142</v>
      </c>
      <c r="H7112" t="s">
        <v>6143</v>
      </c>
      <c r="I7112" t="s">
        <v>50</v>
      </c>
      <c r="J7112" t="s">
        <v>73</v>
      </c>
      <c r="K7112" t="s">
        <v>27</v>
      </c>
      <c r="L7112" t="s">
        <v>155</v>
      </c>
      <c r="S7112" t="s">
        <v>92</v>
      </c>
      <c r="T7112" t="s">
        <v>3218</v>
      </c>
      <c r="U7112" t="s">
        <v>3218</v>
      </c>
      <c r="V7112" t="str">
        <f t="shared" si="367"/>
        <v>MENOR A 450</v>
      </c>
    </row>
    <row r="7113" spans="1:22" x14ac:dyDescent="0.25">
      <c r="A7113" t="s">
        <v>3146</v>
      </c>
      <c r="B7113" t="s">
        <v>89</v>
      </c>
      <c r="C7113" s="1" t="s">
        <v>30</v>
      </c>
      <c r="D7113" t="s">
        <v>53</v>
      </c>
      <c r="E7113" t="s">
        <v>21</v>
      </c>
      <c r="F7113" t="s">
        <v>8575</v>
      </c>
      <c r="H7113" t="s">
        <v>8576</v>
      </c>
      <c r="I7113" t="s">
        <v>25</v>
      </c>
      <c r="J7113" t="s">
        <v>73</v>
      </c>
      <c r="K7113" t="s">
        <v>27</v>
      </c>
      <c r="L7113" t="s">
        <v>155</v>
      </c>
      <c r="S7113" t="s">
        <v>92</v>
      </c>
      <c r="T7113" t="s">
        <v>3218</v>
      </c>
      <c r="U7113" t="s">
        <v>3218</v>
      </c>
      <c r="V7113" t="str">
        <f t="shared" si="367"/>
        <v>MENOR A 450</v>
      </c>
    </row>
    <row r="7114" spans="1:22" x14ac:dyDescent="0.25">
      <c r="A7114" t="s">
        <v>3146</v>
      </c>
      <c r="B7114" t="s">
        <v>70</v>
      </c>
      <c r="C7114" s="1" t="s">
        <v>35</v>
      </c>
      <c r="D7114" t="s">
        <v>53</v>
      </c>
      <c r="E7114" t="s">
        <v>21</v>
      </c>
      <c r="F7114" t="s">
        <v>6274</v>
      </c>
      <c r="H7114" t="s">
        <v>6275</v>
      </c>
      <c r="I7114" t="s">
        <v>25</v>
      </c>
      <c r="J7114" t="s">
        <v>73</v>
      </c>
      <c r="K7114" t="s">
        <v>27</v>
      </c>
      <c r="L7114" t="s">
        <v>155</v>
      </c>
      <c r="S7114" t="s">
        <v>92</v>
      </c>
      <c r="T7114" t="s">
        <v>3218</v>
      </c>
      <c r="U7114" t="s">
        <v>3218</v>
      </c>
      <c r="V7114" t="str">
        <f t="shared" si="367"/>
        <v>MENOR A 450</v>
      </c>
    </row>
    <row r="7115" spans="1:22" x14ac:dyDescent="0.25">
      <c r="A7115" t="s">
        <v>3146</v>
      </c>
      <c r="B7115" t="s">
        <v>117</v>
      </c>
      <c r="C7115" s="1" t="s">
        <v>19</v>
      </c>
      <c r="D7115" t="s">
        <v>53</v>
      </c>
      <c r="E7115" t="s">
        <v>21</v>
      </c>
      <c r="F7115" t="s">
        <v>6148</v>
      </c>
      <c r="H7115" t="s">
        <v>6149</v>
      </c>
      <c r="I7115" t="s">
        <v>50</v>
      </c>
      <c r="J7115" t="s">
        <v>76</v>
      </c>
      <c r="K7115" t="s">
        <v>27</v>
      </c>
      <c r="L7115" t="s">
        <v>155</v>
      </c>
      <c r="S7115" t="s">
        <v>92</v>
      </c>
      <c r="T7115" t="s">
        <v>3218</v>
      </c>
      <c r="U7115" t="s">
        <v>3218</v>
      </c>
      <c r="V7115" t="str">
        <f t="shared" si="367"/>
        <v>MENOR A 450</v>
      </c>
    </row>
    <row r="7116" spans="1:22" x14ac:dyDescent="0.25">
      <c r="A7116" t="s">
        <v>3146</v>
      </c>
      <c r="B7116" t="s">
        <v>117</v>
      </c>
      <c r="C7116" s="1" t="s">
        <v>19</v>
      </c>
      <c r="D7116" t="s">
        <v>53</v>
      </c>
      <c r="E7116" t="s">
        <v>21</v>
      </c>
      <c r="F7116" t="s">
        <v>7977</v>
      </c>
      <c r="H7116" t="s">
        <v>7978</v>
      </c>
      <c r="I7116" t="s">
        <v>50</v>
      </c>
      <c r="J7116" t="s">
        <v>76</v>
      </c>
      <c r="K7116" t="s">
        <v>27</v>
      </c>
      <c r="L7116" t="s">
        <v>155</v>
      </c>
      <c r="S7116" t="s">
        <v>92</v>
      </c>
      <c r="T7116" t="s">
        <v>3218</v>
      </c>
      <c r="U7116" t="s">
        <v>3218</v>
      </c>
      <c r="V7116" t="str">
        <f t="shared" si="367"/>
        <v>MENOR A 450</v>
      </c>
    </row>
    <row r="7117" spans="1:22" x14ac:dyDescent="0.25">
      <c r="A7117" t="s">
        <v>3146</v>
      </c>
      <c r="B7117" t="s">
        <v>34</v>
      </c>
      <c r="C7117" s="1" t="s">
        <v>35</v>
      </c>
      <c r="D7117" t="s">
        <v>53</v>
      </c>
      <c r="E7117" t="s">
        <v>21</v>
      </c>
      <c r="F7117" t="s">
        <v>6248</v>
      </c>
      <c r="H7117" t="s">
        <v>6249</v>
      </c>
      <c r="I7117" t="s">
        <v>50</v>
      </c>
      <c r="J7117" t="s">
        <v>76</v>
      </c>
      <c r="K7117" t="s">
        <v>27</v>
      </c>
      <c r="L7117" t="s">
        <v>155</v>
      </c>
      <c r="S7117" t="s">
        <v>92</v>
      </c>
      <c r="T7117" t="s">
        <v>3218</v>
      </c>
      <c r="U7117" t="s">
        <v>3218</v>
      </c>
      <c r="V7117" t="str">
        <f t="shared" si="367"/>
        <v>MENOR A 450</v>
      </c>
    </row>
    <row r="7118" spans="1:22" x14ac:dyDescent="0.25">
      <c r="A7118" t="s">
        <v>3146</v>
      </c>
      <c r="B7118" t="s">
        <v>70</v>
      </c>
      <c r="C7118" s="1" t="s">
        <v>35</v>
      </c>
      <c r="D7118" t="s">
        <v>53</v>
      </c>
      <c r="E7118" t="s">
        <v>21</v>
      </c>
      <c r="F7118" t="s">
        <v>8137</v>
      </c>
      <c r="H7118" t="s">
        <v>8138</v>
      </c>
      <c r="I7118" t="s">
        <v>50</v>
      </c>
      <c r="J7118" t="s">
        <v>76</v>
      </c>
      <c r="K7118" t="s">
        <v>27</v>
      </c>
      <c r="L7118" t="s">
        <v>155</v>
      </c>
      <c r="S7118" t="s">
        <v>92</v>
      </c>
      <c r="T7118" t="s">
        <v>3218</v>
      </c>
      <c r="U7118" t="s">
        <v>3218</v>
      </c>
      <c r="V7118" t="str">
        <f t="shared" si="367"/>
        <v>MENOR A 450</v>
      </c>
    </row>
    <row r="7119" spans="1:22" x14ac:dyDescent="0.25">
      <c r="A7119" t="s">
        <v>3146</v>
      </c>
      <c r="B7119" t="s">
        <v>106</v>
      </c>
      <c r="C7119" s="1" t="s">
        <v>97</v>
      </c>
      <c r="D7119" t="s">
        <v>53</v>
      </c>
      <c r="E7119" t="s">
        <v>101</v>
      </c>
      <c r="F7119" t="s">
        <v>5931</v>
      </c>
      <c r="H7119" t="s">
        <v>5932</v>
      </c>
      <c r="I7119" t="s">
        <v>25</v>
      </c>
      <c r="J7119" t="s">
        <v>76</v>
      </c>
      <c r="K7119" t="s">
        <v>27</v>
      </c>
      <c r="L7119" t="s">
        <v>155</v>
      </c>
      <c r="S7119" t="s">
        <v>92</v>
      </c>
      <c r="T7119" t="s">
        <v>3218</v>
      </c>
      <c r="U7119" t="s">
        <v>3218</v>
      </c>
      <c r="V7119" t="str">
        <f t="shared" si="367"/>
        <v>MENOR A 450</v>
      </c>
    </row>
    <row r="7120" spans="1:22" x14ac:dyDescent="0.25">
      <c r="A7120" t="s">
        <v>3146</v>
      </c>
      <c r="B7120" t="s">
        <v>117</v>
      </c>
      <c r="C7120" s="1" t="s">
        <v>19</v>
      </c>
      <c r="D7120" t="s">
        <v>53</v>
      </c>
      <c r="E7120" t="s">
        <v>21</v>
      </c>
      <c r="F7120" t="s">
        <v>7975</v>
      </c>
      <c r="H7120" t="s">
        <v>7976</v>
      </c>
      <c r="I7120" t="s">
        <v>25</v>
      </c>
      <c r="J7120" t="s">
        <v>76</v>
      </c>
      <c r="K7120" t="s">
        <v>27</v>
      </c>
      <c r="L7120" t="s">
        <v>155</v>
      </c>
      <c r="S7120" t="s">
        <v>92</v>
      </c>
      <c r="T7120" t="s">
        <v>3218</v>
      </c>
      <c r="U7120" t="s">
        <v>3218</v>
      </c>
      <c r="V7120" t="str">
        <f t="shared" si="367"/>
        <v>MENOR A 450</v>
      </c>
    </row>
    <row r="7121" spans="1:22" x14ac:dyDescent="0.25">
      <c r="A7121" t="s">
        <v>3146</v>
      </c>
      <c r="B7121" t="s">
        <v>34</v>
      </c>
      <c r="C7121" s="1" t="s">
        <v>35</v>
      </c>
      <c r="D7121" t="s">
        <v>20</v>
      </c>
      <c r="E7121" t="s">
        <v>21</v>
      </c>
      <c r="F7121" t="s">
        <v>8107</v>
      </c>
      <c r="H7121" t="s">
        <v>8108</v>
      </c>
      <c r="I7121" t="s">
        <v>50</v>
      </c>
      <c r="J7121" t="s">
        <v>46</v>
      </c>
      <c r="K7121" t="s">
        <v>27</v>
      </c>
      <c r="L7121" t="s">
        <v>155</v>
      </c>
      <c r="S7121" t="s">
        <v>92</v>
      </c>
      <c r="T7121" t="s">
        <v>3218</v>
      </c>
      <c r="U7121" t="s">
        <v>3218</v>
      </c>
      <c r="V7121" t="str">
        <f t="shared" si="367"/>
        <v>MENOR A 450</v>
      </c>
    </row>
    <row r="7122" spans="1:22" x14ac:dyDescent="0.25">
      <c r="A7122" t="s">
        <v>3146</v>
      </c>
      <c r="B7122" t="s">
        <v>96</v>
      </c>
      <c r="C7122" s="1" t="s">
        <v>97</v>
      </c>
      <c r="D7122" t="s">
        <v>53</v>
      </c>
      <c r="E7122" t="s">
        <v>21</v>
      </c>
      <c r="F7122" t="s">
        <v>8327</v>
      </c>
      <c r="H7122" t="s">
        <v>8328</v>
      </c>
      <c r="I7122" t="s">
        <v>50</v>
      </c>
      <c r="J7122" t="s">
        <v>46</v>
      </c>
      <c r="K7122" t="s">
        <v>27</v>
      </c>
      <c r="L7122" t="s">
        <v>155</v>
      </c>
      <c r="S7122" t="s">
        <v>92</v>
      </c>
      <c r="T7122" t="s">
        <v>3218</v>
      </c>
      <c r="U7122" t="s">
        <v>3218</v>
      </c>
      <c r="V7122" t="str">
        <f t="shared" si="367"/>
        <v>MENOR A 450</v>
      </c>
    </row>
    <row r="7123" spans="1:22" x14ac:dyDescent="0.25">
      <c r="A7123" t="s">
        <v>3146</v>
      </c>
      <c r="B7123" t="s">
        <v>117</v>
      </c>
      <c r="C7123" s="1" t="s">
        <v>19</v>
      </c>
      <c r="D7123" t="s">
        <v>20</v>
      </c>
      <c r="E7123" t="s">
        <v>101</v>
      </c>
      <c r="F7123" t="s">
        <v>7967</v>
      </c>
      <c r="H7123" t="s">
        <v>7968</v>
      </c>
      <c r="I7123" t="s">
        <v>50</v>
      </c>
      <c r="J7123" t="s">
        <v>712</v>
      </c>
      <c r="K7123" t="s">
        <v>27</v>
      </c>
      <c r="L7123" t="s">
        <v>155</v>
      </c>
      <c r="S7123" t="s">
        <v>92</v>
      </c>
      <c r="T7123" t="s">
        <v>3218</v>
      </c>
      <c r="U7123" t="s">
        <v>3218</v>
      </c>
      <c r="V7123" t="str">
        <f t="shared" si="367"/>
        <v>MENOR A 450</v>
      </c>
    </row>
    <row r="7124" spans="1:22" x14ac:dyDescent="0.25">
      <c r="A7124" t="s">
        <v>3146</v>
      </c>
      <c r="B7124" t="s">
        <v>52</v>
      </c>
      <c r="C7124" s="1" t="s">
        <v>30</v>
      </c>
      <c r="D7124" t="s">
        <v>53</v>
      </c>
      <c r="E7124" t="s">
        <v>21</v>
      </c>
      <c r="F7124" t="s">
        <v>7877</v>
      </c>
      <c r="H7124" t="s">
        <v>7878</v>
      </c>
      <c r="I7124" t="s">
        <v>25</v>
      </c>
      <c r="J7124" t="s">
        <v>712</v>
      </c>
      <c r="K7124" t="s">
        <v>27</v>
      </c>
      <c r="L7124" t="s">
        <v>155</v>
      </c>
      <c r="S7124" t="s">
        <v>92</v>
      </c>
      <c r="T7124" t="s">
        <v>3218</v>
      </c>
      <c r="U7124" t="s">
        <v>3218</v>
      </c>
      <c r="V7124" t="str">
        <f t="shared" si="367"/>
        <v>MENOR A 450</v>
      </c>
    </row>
    <row r="7125" spans="1:22" x14ac:dyDescent="0.25">
      <c r="A7125" t="s">
        <v>3146</v>
      </c>
      <c r="B7125" t="s">
        <v>52</v>
      </c>
      <c r="C7125" s="1" t="s">
        <v>30</v>
      </c>
      <c r="D7125" t="s">
        <v>53</v>
      </c>
      <c r="E7125" t="s">
        <v>101</v>
      </c>
      <c r="F7125" t="s">
        <v>6056</v>
      </c>
      <c r="H7125" t="s">
        <v>6057</v>
      </c>
      <c r="I7125" t="s">
        <v>25</v>
      </c>
      <c r="J7125" t="s">
        <v>42</v>
      </c>
      <c r="K7125" t="s">
        <v>27</v>
      </c>
      <c r="L7125" t="s">
        <v>155</v>
      </c>
      <c r="S7125" t="s">
        <v>92</v>
      </c>
      <c r="T7125" t="s">
        <v>3218</v>
      </c>
      <c r="U7125" t="s">
        <v>3218</v>
      </c>
      <c r="V7125" t="str">
        <f t="shared" si="367"/>
        <v>MENOR A 450</v>
      </c>
    </row>
    <row r="7126" spans="1:22" x14ac:dyDescent="0.25">
      <c r="A7126" t="s">
        <v>3146</v>
      </c>
      <c r="B7126" t="s">
        <v>34</v>
      </c>
      <c r="C7126" s="1" t="s">
        <v>35</v>
      </c>
      <c r="D7126" t="s">
        <v>53</v>
      </c>
      <c r="E7126" t="s">
        <v>21</v>
      </c>
      <c r="F7126" t="s">
        <v>8111</v>
      </c>
      <c r="H7126" t="s">
        <v>8112</v>
      </c>
      <c r="I7126" t="s">
        <v>50</v>
      </c>
      <c r="J7126" t="s">
        <v>82</v>
      </c>
      <c r="K7126" t="s">
        <v>27</v>
      </c>
      <c r="L7126" t="s">
        <v>155</v>
      </c>
      <c r="S7126" t="s">
        <v>92</v>
      </c>
      <c r="T7126" t="s">
        <v>3218</v>
      </c>
      <c r="U7126" t="s">
        <v>3218</v>
      </c>
      <c r="V7126" t="str">
        <f t="shared" si="367"/>
        <v>MENOR A 450</v>
      </c>
    </row>
    <row r="7127" spans="1:22" x14ac:dyDescent="0.25">
      <c r="A7127" t="s">
        <v>3146</v>
      </c>
      <c r="B7127" t="s">
        <v>29</v>
      </c>
      <c r="C7127" s="1" t="s">
        <v>30</v>
      </c>
      <c r="D7127" t="s">
        <v>53</v>
      </c>
      <c r="E7127" t="s">
        <v>21</v>
      </c>
      <c r="F7127" t="s">
        <v>6036</v>
      </c>
      <c r="H7127" t="s">
        <v>6037</v>
      </c>
      <c r="I7127" t="s">
        <v>25</v>
      </c>
      <c r="J7127" t="s">
        <v>82</v>
      </c>
      <c r="K7127" t="s">
        <v>27</v>
      </c>
      <c r="L7127" t="s">
        <v>155</v>
      </c>
      <c r="S7127" t="s">
        <v>92</v>
      </c>
      <c r="T7127" t="s">
        <v>3218</v>
      </c>
      <c r="U7127" t="s">
        <v>3218</v>
      </c>
      <c r="V7127" t="str">
        <f t="shared" si="367"/>
        <v>MENOR A 450</v>
      </c>
    </row>
    <row r="7128" spans="1:22" x14ac:dyDescent="0.25">
      <c r="A7128" t="s">
        <v>3146</v>
      </c>
      <c r="B7128" t="s">
        <v>52</v>
      </c>
      <c r="C7128" s="1" t="s">
        <v>30</v>
      </c>
      <c r="D7128" t="s">
        <v>53</v>
      </c>
      <c r="E7128" t="s">
        <v>21</v>
      </c>
      <c r="F7128" t="s">
        <v>7875</v>
      </c>
      <c r="H7128" t="s">
        <v>7876</v>
      </c>
      <c r="I7128" t="s">
        <v>25</v>
      </c>
      <c r="J7128" t="s">
        <v>82</v>
      </c>
      <c r="K7128" t="s">
        <v>27</v>
      </c>
      <c r="L7128" t="s">
        <v>155</v>
      </c>
      <c r="S7128" t="s">
        <v>92</v>
      </c>
      <c r="T7128" t="s">
        <v>3218</v>
      </c>
      <c r="U7128" t="s">
        <v>3218</v>
      </c>
      <c r="V7128" t="str">
        <f t="shared" si="367"/>
        <v>MENOR A 450</v>
      </c>
    </row>
    <row r="7129" spans="1:22" x14ac:dyDescent="0.25">
      <c r="A7129" t="s">
        <v>3146</v>
      </c>
      <c r="B7129" t="s">
        <v>77</v>
      </c>
      <c r="C7129" s="1" t="s">
        <v>19</v>
      </c>
      <c r="D7129" t="s">
        <v>20</v>
      </c>
      <c r="E7129" t="s">
        <v>21</v>
      </c>
      <c r="F7129" t="s">
        <v>8025</v>
      </c>
      <c r="H7129" t="s">
        <v>8026</v>
      </c>
      <c r="I7129" t="s">
        <v>50</v>
      </c>
      <c r="J7129" t="s">
        <v>100</v>
      </c>
      <c r="K7129" t="s">
        <v>27</v>
      </c>
      <c r="L7129" t="s">
        <v>155</v>
      </c>
      <c r="S7129" t="s">
        <v>92</v>
      </c>
      <c r="T7129" t="s">
        <v>3218</v>
      </c>
      <c r="U7129" t="s">
        <v>3218</v>
      </c>
      <c r="V7129" t="str">
        <f t="shared" si="367"/>
        <v>MENOR A 450</v>
      </c>
    </row>
    <row r="7130" spans="1:22" x14ac:dyDescent="0.25">
      <c r="A7130" t="s">
        <v>3146</v>
      </c>
      <c r="B7130" t="s">
        <v>60</v>
      </c>
      <c r="C7130" s="1" t="s">
        <v>35</v>
      </c>
      <c r="D7130" t="s">
        <v>53</v>
      </c>
      <c r="E7130" t="s">
        <v>21</v>
      </c>
      <c r="F7130" t="s">
        <v>8179</v>
      </c>
      <c r="H7130" t="s">
        <v>8180</v>
      </c>
      <c r="I7130" t="s">
        <v>50</v>
      </c>
      <c r="J7130" t="s">
        <v>100</v>
      </c>
      <c r="K7130" t="s">
        <v>27</v>
      </c>
      <c r="L7130" t="s">
        <v>155</v>
      </c>
      <c r="S7130" t="s">
        <v>92</v>
      </c>
      <c r="T7130" t="s">
        <v>3218</v>
      </c>
      <c r="U7130" t="s">
        <v>3218</v>
      </c>
      <c r="V7130" t="str">
        <f t="shared" si="367"/>
        <v>MENOR A 450</v>
      </c>
    </row>
    <row r="7131" spans="1:22" x14ac:dyDescent="0.25">
      <c r="A7131" t="s">
        <v>3146</v>
      </c>
      <c r="B7131" t="s">
        <v>96</v>
      </c>
      <c r="C7131" s="1" t="s">
        <v>97</v>
      </c>
      <c r="D7131" t="s">
        <v>53</v>
      </c>
      <c r="E7131" t="s">
        <v>101</v>
      </c>
      <c r="F7131" t="s">
        <v>6396</v>
      </c>
      <c r="H7131" t="s">
        <v>6397</v>
      </c>
      <c r="I7131" t="s">
        <v>50</v>
      </c>
      <c r="J7131" t="s">
        <v>100</v>
      </c>
      <c r="K7131" t="s">
        <v>27</v>
      </c>
      <c r="L7131" t="s">
        <v>155</v>
      </c>
      <c r="S7131" t="s">
        <v>92</v>
      </c>
      <c r="T7131" t="s">
        <v>3218</v>
      </c>
      <c r="U7131" t="s">
        <v>3218</v>
      </c>
      <c r="V7131" t="str">
        <f t="shared" si="367"/>
        <v>MENOR A 450</v>
      </c>
    </row>
    <row r="7132" spans="1:22" x14ac:dyDescent="0.25">
      <c r="A7132" t="s">
        <v>3146</v>
      </c>
      <c r="B7132" t="s">
        <v>96</v>
      </c>
      <c r="C7132" s="1" t="s">
        <v>97</v>
      </c>
      <c r="D7132" t="s">
        <v>53</v>
      </c>
      <c r="E7132" t="s">
        <v>101</v>
      </c>
      <c r="F7132" t="s">
        <v>6400</v>
      </c>
      <c r="H7132" t="s">
        <v>6401</v>
      </c>
      <c r="I7132" t="s">
        <v>50</v>
      </c>
      <c r="J7132" t="s">
        <v>6402</v>
      </c>
      <c r="K7132" t="s">
        <v>27</v>
      </c>
      <c r="L7132" t="s">
        <v>155</v>
      </c>
      <c r="S7132" t="s">
        <v>92</v>
      </c>
      <c r="T7132" t="s">
        <v>3218</v>
      </c>
      <c r="U7132" t="s">
        <v>3218</v>
      </c>
      <c r="V7132" t="str">
        <f t="shared" si="367"/>
        <v>MENOR A 450</v>
      </c>
    </row>
    <row r="7133" spans="1:22" x14ac:dyDescent="0.25">
      <c r="A7133" t="s">
        <v>3146</v>
      </c>
      <c r="B7133" t="s">
        <v>129</v>
      </c>
      <c r="C7133" s="1" t="s">
        <v>19</v>
      </c>
      <c r="D7133" t="s">
        <v>20</v>
      </c>
      <c r="E7133" t="s">
        <v>101</v>
      </c>
      <c r="F7133" t="s">
        <v>8424</v>
      </c>
      <c r="H7133" t="s">
        <v>8425</v>
      </c>
      <c r="I7133" t="s">
        <v>25</v>
      </c>
      <c r="J7133" t="s">
        <v>152</v>
      </c>
      <c r="K7133" t="s">
        <v>27</v>
      </c>
      <c r="L7133" t="s">
        <v>155</v>
      </c>
      <c r="S7133" t="s">
        <v>92</v>
      </c>
      <c r="T7133" t="s">
        <v>3218</v>
      </c>
      <c r="U7133" t="s">
        <v>3218</v>
      </c>
      <c r="V7133" t="str">
        <f t="shared" si="367"/>
        <v>MENOR A 450</v>
      </c>
    </row>
    <row r="7134" spans="1:22" x14ac:dyDescent="0.25">
      <c r="A7134" t="s">
        <v>3146</v>
      </c>
      <c r="B7134" t="s">
        <v>106</v>
      </c>
      <c r="C7134" s="1" t="s">
        <v>97</v>
      </c>
      <c r="D7134" t="s">
        <v>53</v>
      </c>
      <c r="E7134" t="s">
        <v>101</v>
      </c>
      <c r="F7134" t="s">
        <v>5937</v>
      </c>
      <c r="H7134" t="s">
        <v>5938</v>
      </c>
      <c r="I7134" t="s">
        <v>50</v>
      </c>
      <c r="J7134" t="s">
        <v>250</v>
      </c>
      <c r="K7134" t="s">
        <v>27</v>
      </c>
      <c r="L7134" t="s">
        <v>155</v>
      </c>
      <c r="S7134" t="s">
        <v>92</v>
      </c>
      <c r="T7134" t="s">
        <v>3218</v>
      </c>
      <c r="U7134" t="s">
        <v>3218</v>
      </c>
      <c r="V7134" t="str">
        <f t="shared" si="367"/>
        <v>MENOR A 450</v>
      </c>
    </row>
    <row r="7135" spans="1:22" x14ac:dyDescent="0.25">
      <c r="A7135" t="s">
        <v>3146</v>
      </c>
      <c r="B7135" t="s">
        <v>56</v>
      </c>
      <c r="C7135" s="1" t="s">
        <v>19</v>
      </c>
      <c r="D7135" t="s">
        <v>20</v>
      </c>
      <c r="E7135" t="s">
        <v>21</v>
      </c>
      <c r="F7135" t="s">
        <v>7704</v>
      </c>
      <c r="H7135" t="s">
        <v>7705</v>
      </c>
      <c r="I7135" t="s">
        <v>25</v>
      </c>
      <c r="J7135" t="s">
        <v>250</v>
      </c>
      <c r="K7135" t="s">
        <v>27</v>
      </c>
      <c r="L7135" t="s">
        <v>155</v>
      </c>
      <c r="S7135" t="s">
        <v>92</v>
      </c>
      <c r="T7135" t="s">
        <v>3218</v>
      </c>
      <c r="U7135" t="s">
        <v>3218</v>
      </c>
      <c r="V7135" t="str">
        <f t="shared" si="367"/>
        <v>MENOR A 450</v>
      </c>
    </row>
    <row r="7136" spans="1:22" x14ac:dyDescent="0.25">
      <c r="A7136" t="s">
        <v>3146</v>
      </c>
      <c r="B7136" t="s">
        <v>106</v>
      </c>
      <c r="C7136" s="1" t="s">
        <v>97</v>
      </c>
      <c r="D7136" t="s">
        <v>53</v>
      </c>
      <c r="E7136" t="s">
        <v>21</v>
      </c>
      <c r="F7136" t="s">
        <v>5927</v>
      </c>
      <c r="H7136" t="s">
        <v>5928</v>
      </c>
      <c r="I7136" t="s">
        <v>25</v>
      </c>
      <c r="J7136" t="s">
        <v>250</v>
      </c>
      <c r="K7136" t="s">
        <v>27</v>
      </c>
      <c r="L7136" t="s">
        <v>155</v>
      </c>
      <c r="S7136" t="s">
        <v>92</v>
      </c>
      <c r="T7136" t="s">
        <v>3218</v>
      </c>
      <c r="U7136" t="s">
        <v>3218</v>
      </c>
      <c r="V7136" t="str">
        <f t="shared" si="367"/>
        <v>MENOR A 450</v>
      </c>
    </row>
    <row r="7137" spans="1:22" x14ac:dyDescent="0.25">
      <c r="A7137" t="s">
        <v>3146</v>
      </c>
      <c r="B7137" t="s">
        <v>209</v>
      </c>
      <c r="C7137" s="1" t="s">
        <v>19</v>
      </c>
      <c r="D7137" t="s">
        <v>20</v>
      </c>
      <c r="E7137" t="s">
        <v>21</v>
      </c>
      <c r="F7137" t="s">
        <v>7800</v>
      </c>
      <c r="H7137" t="s">
        <v>7801</v>
      </c>
      <c r="I7137" t="s">
        <v>50</v>
      </c>
      <c r="J7137" t="s">
        <v>132</v>
      </c>
      <c r="K7137" t="s">
        <v>27</v>
      </c>
      <c r="L7137" t="s">
        <v>155</v>
      </c>
      <c r="S7137" t="s">
        <v>92</v>
      </c>
      <c r="T7137" t="s">
        <v>3218</v>
      </c>
      <c r="U7137" t="s">
        <v>3218</v>
      </c>
      <c r="V7137" t="str">
        <f t="shared" si="367"/>
        <v>MENOR A 450</v>
      </c>
    </row>
    <row r="7138" spans="1:22" x14ac:dyDescent="0.25">
      <c r="A7138" t="s">
        <v>3146</v>
      </c>
      <c r="B7138" t="s">
        <v>106</v>
      </c>
      <c r="C7138" s="1" t="s">
        <v>97</v>
      </c>
      <c r="D7138" t="s">
        <v>20</v>
      </c>
      <c r="E7138" t="s">
        <v>21</v>
      </c>
      <c r="F7138" t="s">
        <v>7572</v>
      </c>
      <c r="H7138" t="s">
        <v>7573</v>
      </c>
      <c r="I7138" t="s">
        <v>50</v>
      </c>
      <c r="J7138" t="s">
        <v>253</v>
      </c>
      <c r="K7138" t="s">
        <v>27</v>
      </c>
      <c r="L7138" t="s">
        <v>155</v>
      </c>
      <c r="S7138" t="s">
        <v>92</v>
      </c>
      <c r="T7138" t="s">
        <v>3218</v>
      </c>
      <c r="U7138" t="s">
        <v>3218</v>
      </c>
      <c r="V7138" t="str">
        <f t="shared" si="367"/>
        <v>MENOR A 450</v>
      </c>
    </row>
    <row r="7139" spans="1:22" x14ac:dyDescent="0.25">
      <c r="A7139" t="s">
        <v>3146</v>
      </c>
      <c r="B7139" t="s">
        <v>129</v>
      </c>
      <c r="C7139" s="1" t="s">
        <v>19</v>
      </c>
      <c r="D7139" t="s">
        <v>20</v>
      </c>
      <c r="E7139" t="s">
        <v>101</v>
      </c>
      <c r="F7139" t="s">
        <v>8422</v>
      </c>
      <c r="H7139" t="s">
        <v>8423</v>
      </c>
      <c r="I7139" t="s">
        <v>50</v>
      </c>
      <c r="J7139" t="s">
        <v>253</v>
      </c>
      <c r="K7139" t="s">
        <v>27</v>
      </c>
      <c r="L7139" t="s">
        <v>155</v>
      </c>
      <c r="S7139" t="s">
        <v>92</v>
      </c>
      <c r="T7139" t="s">
        <v>3218</v>
      </c>
      <c r="U7139" t="s">
        <v>3218</v>
      </c>
      <c r="V7139" t="str">
        <f t="shared" si="367"/>
        <v>MENOR A 450</v>
      </c>
    </row>
    <row r="7140" spans="1:22" x14ac:dyDescent="0.25">
      <c r="A7140" t="s">
        <v>3146</v>
      </c>
      <c r="B7140" t="s">
        <v>106</v>
      </c>
      <c r="C7140" s="1" t="s">
        <v>97</v>
      </c>
      <c r="D7140" t="s">
        <v>53</v>
      </c>
      <c r="E7140" t="s">
        <v>21</v>
      </c>
      <c r="F7140" t="s">
        <v>5929</v>
      </c>
      <c r="H7140" t="s">
        <v>5930</v>
      </c>
      <c r="I7140" t="s">
        <v>50</v>
      </c>
      <c r="J7140" t="s">
        <v>253</v>
      </c>
      <c r="K7140" t="s">
        <v>27</v>
      </c>
      <c r="L7140" t="s">
        <v>155</v>
      </c>
      <c r="S7140" t="s">
        <v>92</v>
      </c>
      <c r="T7140" t="s">
        <v>3218</v>
      </c>
      <c r="U7140" t="s">
        <v>3218</v>
      </c>
      <c r="V7140" t="str">
        <f t="shared" si="367"/>
        <v>MENOR A 450</v>
      </c>
    </row>
    <row r="7141" spans="1:22" x14ac:dyDescent="0.25">
      <c r="A7141" t="s">
        <v>3146</v>
      </c>
      <c r="B7141" t="s">
        <v>106</v>
      </c>
      <c r="C7141" s="1" t="s">
        <v>97</v>
      </c>
      <c r="D7141" t="s">
        <v>53</v>
      </c>
      <c r="E7141" t="s">
        <v>21</v>
      </c>
      <c r="F7141" t="s">
        <v>7578</v>
      </c>
      <c r="H7141" t="s">
        <v>7579</v>
      </c>
      <c r="I7141" t="s">
        <v>50</v>
      </c>
      <c r="J7141" t="s">
        <v>253</v>
      </c>
      <c r="K7141" t="s">
        <v>27</v>
      </c>
      <c r="L7141" t="s">
        <v>155</v>
      </c>
      <c r="S7141" t="s">
        <v>92</v>
      </c>
      <c r="T7141" t="s">
        <v>3218</v>
      </c>
      <c r="U7141" t="s">
        <v>3218</v>
      </c>
      <c r="V7141" t="str">
        <f t="shared" si="367"/>
        <v>MENOR A 450</v>
      </c>
    </row>
    <row r="7142" spans="1:22" x14ac:dyDescent="0.25">
      <c r="A7142" t="s">
        <v>3146</v>
      </c>
      <c r="B7142" t="s">
        <v>117</v>
      </c>
      <c r="C7142" s="1" t="s">
        <v>19</v>
      </c>
      <c r="D7142" t="s">
        <v>53</v>
      </c>
      <c r="E7142" t="s">
        <v>21</v>
      </c>
      <c r="F7142" t="s">
        <v>6146</v>
      </c>
      <c r="H7142" t="s">
        <v>6147</v>
      </c>
      <c r="I7142" t="s">
        <v>50</v>
      </c>
      <c r="J7142" t="s">
        <v>253</v>
      </c>
      <c r="K7142" t="s">
        <v>27</v>
      </c>
      <c r="L7142" t="s">
        <v>155</v>
      </c>
      <c r="S7142" t="s">
        <v>92</v>
      </c>
      <c r="T7142" t="s">
        <v>3218</v>
      </c>
      <c r="U7142" t="s">
        <v>3218</v>
      </c>
      <c r="V7142" t="str">
        <f t="shared" si="367"/>
        <v>MENOR A 450</v>
      </c>
    </row>
    <row r="7143" spans="1:22" x14ac:dyDescent="0.25">
      <c r="A7143" t="s">
        <v>3146</v>
      </c>
      <c r="B7143" t="s">
        <v>34</v>
      </c>
      <c r="C7143" s="1" t="s">
        <v>35</v>
      </c>
      <c r="D7143" t="s">
        <v>53</v>
      </c>
      <c r="E7143" t="s">
        <v>101</v>
      </c>
      <c r="F7143" t="s">
        <v>6254</v>
      </c>
      <c r="H7143" t="s">
        <v>6255</v>
      </c>
      <c r="I7143" t="s">
        <v>50</v>
      </c>
      <c r="J7143" t="s">
        <v>253</v>
      </c>
      <c r="K7143" t="s">
        <v>27</v>
      </c>
      <c r="L7143" t="s">
        <v>155</v>
      </c>
      <c r="S7143" t="s">
        <v>92</v>
      </c>
      <c r="T7143" t="s">
        <v>3218</v>
      </c>
      <c r="U7143" t="s">
        <v>3218</v>
      </c>
      <c r="V7143" t="str">
        <f t="shared" si="367"/>
        <v>MENOR A 450</v>
      </c>
    </row>
    <row r="7144" spans="1:22" x14ac:dyDescent="0.25">
      <c r="A7144" t="s">
        <v>3146</v>
      </c>
      <c r="B7144" t="s">
        <v>60</v>
      </c>
      <c r="C7144" s="1" t="s">
        <v>35</v>
      </c>
      <c r="D7144" t="s">
        <v>53</v>
      </c>
      <c r="E7144" t="s">
        <v>21</v>
      </c>
      <c r="F7144" t="s">
        <v>6294</v>
      </c>
      <c r="H7144" t="s">
        <v>6295</v>
      </c>
      <c r="I7144" t="s">
        <v>50</v>
      </c>
      <c r="J7144" t="s">
        <v>253</v>
      </c>
      <c r="K7144" t="s">
        <v>27</v>
      </c>
      <c r="L7144" t="s">
        <v>155</v>
      </c>
      <c r="S7144" t="s">
        <v>92</v>
      </c>
      <c r="T7144" t="s">
        <v>3218</v>
      </c>
      <c r="U7144" t="s">
        <v>3218</v>
      </c>
      <c r="V7144" t="str">
        <f t="shared" si="367"/>
        <v>MENOR A 450</v>
      </c>
    </row>
    <row r="7145" spans="1:22" x14ac:dyDescent="0.25">
      <c r="A7145" t="s">
        <v>3146</v>
      </c>
      <c r="B7145" t="s">
        <v>96</v>
      </c>
      <c r="C7145" s="1" t="s">
        <v>97</v>
      </c>
      <c r="D7145" t="s">
        <v>53</v>
      </c>
      <c r="E7145" t="s">
        <v>21</v>
      </c>
      <c r="F7145" t="s">
        <v>8319</v>
      </c>
      <c r="H7145" t="s">
        <v>8320</v>
      </c>
      <c r="I7145" t="s">
        <v>50</v>
      </c>
      <c r="J7145" t="s">
        <v>253</v>
      </c>
      <c r="K7145" t="s">
        <v>27</v>
      </c>
      <c r="L7145" t="s">
        <v>155</v>
      </c>
      <c r="S7145" t="s">
        <v>92</v>
      </c>
      <c r="T7145" t="s">
        <v>3218</v>
      </c>
      <c r="U7145" t="s">
        <v>3218</v>
      </c>
      <c r="V7145" t="str">
        <f t="shared" si="367"/>
        <v>MENOR A 450</v>
      </c>
    </row>
    <row r="7146" spans="1:22" x14ac:dyDescent="0.25">
      <c r="A7146" t="s">
        <v>3146</v>
      </c>
      <c r="B7146" t="s">
        <v>56</v>
      </c>
      <c r="C7146" s="1" t="s">
        <v>19</v>
      </c>
      <c r="D7146" t="s">
        <v>20</v>
      </c>
      <c r="E7146" t="s">
        <v>21</v>
      </c>
      <c r="F7146" t="s">
        <v>7694</v>
      </c>
      <c r="H7146" t="s">
        <v>7695</v>
      </c>
      <c r="I7146" t="s">
        <v>25</v>
      </c>
      <c r="J7146" t="s">
        <v>253</v>
      </c>
      <c r="K7146" t="s">
        <v>27</v>
      </c>
      <c r="L7146" t="s">
        <v>155</v>
      </c>
      <c r="S7146" t="s">
        <v>92</v>
      </c>
      <c r="T7146" t="s">
        <v>3218</v>
      </c>
      <c r="U7146" t="s">
        <v>3218</v>
      </c>
      <c r="V7146" t="str">
        <f t="shared" si="367"/>
        <v>MENOR A 450</v>
      </c>
    </row>
    <row r="7147" spans="1:22" x14ac:dyDescent="0.25">
      <c r="A7147" t="s">
        <v>3146</v>
      </c>
      <c r="B7147" t="s">
        <v>106</v>
      </c>
      <c r="C7147" s="1" t="s">
        <v>97</v>
      </c>
      <c r="D7147" t="s">
        <v>53</v>
      </c>
      <c r="E7147" t="s">
        <v>21</v>
      </c>
      <c r="F7147" t="s">
        <v>7588</v>
      </c>
      <c r="H7147" t="s">
        <v>7589</v>
      </c>
      <c r="I7147" t="s">
        <v>25</v>
      </c>
      <c r="J7147" t="s">
        <v>253</v>
      </c>
      <c r="K7147" t="s">
        <v>27</v>
      </c>
      <c r="L7147" t="s">
        <v>155</v>
      </c>
      <c r="S7147" t="s">
        <v>92</v>
      </c>
      <c r="T7147" t="s">
        <v>3218</v>
      </c>
      <c r="U7147" t="s">
        <v>3218</v>
      </c>
      <c r="V7147" t="str">
        <f t="shared" si="367"/>
        <v>MENOR A 450</v>
      </c>
    </row>
    <row r="7148" spans="1:22" x14ac:dyDescent="0.25">
      <c r="A7148" t="s">
        <v>3146</v>
      </c>
      <c r="B7148" t="s">
        <v>117</v>
      </c>
      <c r="C7148" s="1" t="s">
        <v>19</v>
      </c>
      <c r="D7148" t="s">
        <v>53</v>
      </c>
      <c r="E7148" t="s">
        <v>21</v>
      </c>
      <c r="F7148" t="s">
        <v>7969</v>
      </c>
      <c r="H7148" t="s">
        <v>7970</v>
      </c>
      <c r="I7148" t="s">
        <v>25</v>
      </c>
      <c r="J7148" t="s">
        <v>253</v>
      </c>
      <c r="K7148" t="s">
        <v>27</v>
      </c>
      <c r="L7148" t="s">
        <v>155</v>
      </c>
      <c r="S7148" t="s">
        <v>92</v>
      </c>
      <c r="T7148" t="s">
        <v>3218</v>
      </c>
      <c r="U7148" t="s">
        <v>3218</v>
      </c>
      <c r="V7148" t="str">
        <f t="shared" si="367"/>
        <v>MENOR A 450</v>
      </c>
    </row>
    <row r="7149" spans="1:22" x14ac:dyDescent="0.25">
      <c r="A7149" t="s">
        <v>3146</v>
      </c>
      <c r="B7149" t="s">
        <v>70</v>
      </c>
      <c r="C7149" s="1" t="s">
        <v>35</v>
      </c>
      <c r="D7149" t="s">
        <v>53</v>
      </c>
      <c r="E7149" t="s">
        <v>21</v>
      </c>
      <c r="F7149" t="s">
        <v>8141</v>
      </c>
      <c r="H7149" t="s">
        <v>8142</v>
      </c>
      <c r="I7149" t="s">
        <v>25</v>
      </c>
      <c r="J7149" t="s">
        <v>253</v>
      </c>
      <c r="K7149" t="s">
        <v>27</v>
      </c>
      <c r="L7149" t="s">
        <v>155</v>
      </c>
      <c r="S7149" t="s">
        <v>92</v>
      </c>
      <c r="T7149" t="s">
        <v>3218</v>
      </c>
      <c r="U7149" t="s">
        <v>3218</v>
      </c>
      <c r="V7149" t="str">
        <f t="shared" si="367"/>
        <v>MENOR A 450</v>
      </c>
    </row>
    <row r="7150" spans="1:22" x14ac:dyDescent="0.25">
      <c r="A7150" t="s">
        <v>3146</v>
      </c>
      <c r="B7150" t="s">
        <v>96</v>
      </c>
      <c r="C7150" s="1" t="s">
        <v>97</v>
      </c>
      <c r="D7150" t="s">
        <v>53</v>
      </c>
      <c r="E7150" t="s">
        <v>21</v>
      </c>
      <c r="F7150" t="s">
        <v>8329</v>
      </c>
      <c r="H7150" t="s">
        <v>8330</v>
      </c>
      <c r="I7150" t="s">
        <v>25</v>
      </c>
      <c r="J7150" t="s">
        <v>8331</v>
      </c>
      <c r="K7150" t="s">
        <v>27</v>
      </c>
      <c r="L7150" t="s">
        <v>155</v>
      </c>
      <c r="S7150" t="s">
        <v>92</v>
      </c>
      <c r="T7150" t="s">
        <v>3218</v>
      </c>
      <c r="U7150" t="s">
        <v>3218</v>
      </c>
      <c r="V7150" t="str">
        <f t="shared" si="367"/>
        <v>MENOR A 450</v>
      </c>
    </row>
    <row r="7151" spans="1:22" x14ac:dyDescent="0.25">
      <c r="A7151" t="s">
        <v>3146</v>
      </c>
      <c r="B7151" t="s">
        <v>106</v>
      </c>
      <c r="C7151" s="1" t="s">
        <v>97</v>
      </c>
      <c r="D7151" t="s">
        <v>20</v>
      </c>
      <c r="E7151" t="s">
        <v>21</v>
      </c>
      <c r="F7151" t="s">
        <v>8928</v>
      </c>
      <c r="H7151" t="s">
        <v>8929</v>
      </c>
      <c r="I7151" t="s">
        <v>50</v>
      </c>
      <c r="J7151" t="s">
        <v>258</v>
      </c>
      <c r="K7151" t="s">
        <v>155</v>
      </c>
      <c r="L7151" t="s">
        <v>155</v>
      </c>
      <c r="S7151" t="s">
        <v>92</v>
      </c>
      <c r="T7151" t="s">
        <v>3218</v>
      </c>
      <c r="U7151" t="s">
        <v>3218</v>
      </c>
      <c r="V7151" t="str">
        <f t="shared" si="367"/>
        <v>MENOR A 450</v>
      </c>
    </row>
    <row r="7152" spans="1:22" x14ac:dyDescent="0.25">
      <c r="A7152" t="s">
        <v>3146</v>
      </c>
      <c r="B7152" t="s">
        <v>106</v>
      </c>
      <c r="C7152" s="1" t="s">
        <v>97</v>
      </c>
      <c r="D7152" t="s">
        <v>53</v>
      </c>
      <c r="E7152" t="s">
        <v>21</v>
      </c>
      <c r="F7152" t="s">
        <v>8952</v>
      </c>
      <c r="H7152" t="s">
        <v>8953</v>
      </c>
      <c r="I7152" t="s">
        <v>25</v>
      </c>
      <c r="J7152" t="s">
        <v>113</v>
      </c>
      <c r="K7152" t="s">
        <v>155</v>
      </c>
      <c r="L7152" t="s">
        <v>155</v>
      </c>
      <c r="S7152" t="s">
        <v>92</v>
      </c>
      <c r="T7152" t="s">
        <v>3218</v>
      </c>
      <c r="U7152" t="s">
        <v>3218</v>
      </c>
      <c r="V7152" t="str">
        <f t="shared" si="367"/>
        <v>MENOR A 450</v>
      </c>
    </row>
    <row r="7153" spans="1:22" x14ac:dyDescent="0.25">
      <c r="A7153" t="s">
        <v>3146</v>
      </c>
      <c r="B7153" t="s">
        <v>77</v>
      </c>
      <c r="C7153" s="1" t="s">
        <v>19</v>
      </c>
      <c r="D7153" t="s">
        <v>20</v>
      </c>
      <c r="E7153" t="s">
        <v>21</v>
      </c>
      <c r="F7153" t="s">
        <v>10572</v>
      </c>
      <c r="H7153" t="s">
        <v>10573</v>
      </c>
      <c r="I7153" t="s">
        <v>50</v>
      </c>
      <c r="J7153" t="s">
        <v>170</v>
      </c>
      <c r="K7153" t="s">
        <v>155</v>
      </c>
      <c r="L7153" t="s">
        <v>155</v>
      </c>
      <c r="S7153" t="s">
        <v>92</v>
      </c>
      <c r="T7153" t="s">
        <v>3218</v>
      </c>
      <c r="U7153" t="s">
        <v>3218</v>
      </c>
      <c r="V7153" t="str">
        <f t="shared" si="367"/>
        <v>MENOR A 450</v>
      </c>
    </row>
    <row r="7154" spans="1:22" x14ac:dyDescent="0.25">
      <c r="A7154" t="s">
        <v>3146</v>
      </c>
      <c r="B7154" t="s">
        <v>129</v>
      </c>
      <c r="C7154" s="1" t="s">
        <v>19</v>
      </c>
      <c r="D7154" t="s">
        <v>20</v>
      </c>
      <c r="E7154" t="s">
        <v>21</v>
      </c>
      <c r="F7154" t="s">
        <v>9930</v>
      </c>
      <c r="H7154" t="s">
        <v>9931</v>
      </c>
      <c r="I7154" t="s">
        <v>25</v>
      </c>
      <c r="J7154" t="s">
        <v>170</v>
      </c>
      <c r="K7154" t="s">
        <v>155</v>
      </c>
      <c r="L7154" t="s">
        <v>155</v>
      </c>
      <c r="S7154" t="s">
        <v>92</v>
      </c>
      <c r="T7154" t="s">
        <v>3218</v>
      </c>
      <c r="U7154" t="s">
        <v>3218</v>
      </c>
      <c r="V7154" t="str">
        <f t="shared" si="367"/>
        <v>MENOR A 450</v>
      </c>
    </row>
    <row r="7155" spans="1:22" x14ac:dyDescent="0.25">
      <c r="A7155" t="s">
        <v>3146</v>
      </c>
      <c r="B7155" t="s">
        <v>129</v>
      </c>
      <c r="C7155" s="1" t="s">
        <v>19</v>
      </c>
      <c r="D7155" t="s">
        <v>20</v>
      </c>
      <c r="E7155" t="s">
        <v>101</v>
      </c>
      <c r="F7155" t="s">
        <v>12052</v>
      </c>
      <c r="H7155" t="s">
        <v>12053</v>
      </c>
      <c r="I7155" t="s">
        <v>50</v>
      </c>
      <c r="J7155" t="s">
        <v>173</v>
      </c>
      <c r="K7155" t="s">
        <v>155</v>
      </c>
      <c r="L7155" t="s">
        <v>155</v>
      </c>
      <c r="S7155" t="s">
        <v>92</v>
      </c>
      <c r="T7155" t="s">
        <v>3218</v>
      </c>
      <c r="U7155" t="s">
        <v>3218</v>
      </c>
      <c r="V7155" t="str">
        <f t="shared" si="367"/>
        <v>MENOR A 450</v>
      </c>
    </row>
    <row r="7156" spans="1:22" x14ac:dyDescent="0.25">
      <c r="A7156" t="s">
        <v>3146</v>
      </c>
      <c r="B7156" t="s">
        <v>89</v>
      </c>
      <c r="C7156" s="1" t="s">
        <v>30</v>
      </c>
      <c r="D7156" t="s">
        <v>53</v>
      </c>
      <c r="E7156" t="s">
        <v>21</v>
      </c>
      <c r="F7156" t="s">
        <v>9894</v>
      </c>
      <c r="H7156" t="s">
        <v>9895</v>
      </c>
      <c r="I7156" t="s">
        <v>50</v>
      </c>
      <c r="J7156" t="s">
        <v>331</v>
      </c>
      <c r="K7156" t="s">
        <v>155</v>
      </c>
      <c r="L7156" t="s">
        <v>155</v>
      </c>
      <c r="S7156" t="s">
        <v>92</v>
      </c>
      <c r="T7156" t="s">
        <v>3218</v>
      </c>
      <c r="U7156" t="s">
        <v>3218</v>
      </c>
      <c r="V7156" t="str">
        <f t="shared" si="367"/>
        <v>MENOR A 450</v>
      </c>
    </row>
    <row r="7157" spans="1:22" x14ac:dyDescent="0.25">
      <c r="A7157" t="s">
        <v>3146</v>
      </c>
      <c r="B7157" t="s">
        <v>312</v>
      </c>
      <c r="C7157" s="1" t="s">
        <v>35</v>
      </c>
      <c r="D7157" t="s">
        <v>20</v>
      </c>
      <c r="E7157" t="s">
        <v>21</v>
      </c>
      <c r="F7157" t="s">
        <v>11104</v>
      </c>
      <c r="H7157" t="s">
        <v>11105</v>
      </c>
      <c r="I7157" t="s">
        <v>25</v>
      </c>
      <c r="J7157" t="s">
        <v>331</v>
      </c>
      <c r="K7157" t="s">
        <v>155</v>
      </c>
      <c r="L7157" t="s">
        <v>155</v>
      </c>
      <c r="S7157" t="s">
        <v>92</v>
      </c>
      <c r="T7157" t="s">
        <v>3218</v>
      </c>
      <c r="U7157" t="s">
        <v>3218</v>
      </c>
      <c r="V7157" t="str">
        <f t="shared" si="367"/>
        <v>MENOR A 450</v>
      </c>
    </row>
    <row r="7158" spans="1:22" x14ac:dyDescent="0.25">
      <c r="A7158" t="s">
        <v>3146</v>
      </c>
      <c r="B7158" t="s">
        <v>56</v>
      </c>
      <c r="C7158" s="1" t="s">
        <v>19</v>
      </c>
      <c r="D7158" t="s">
        <v>20</v>
      </c>
      <c r="E7158" t="s">
        <v>101</v>
      </c>
      <c r="F7158" t="s">
        <v>9485</v>
      </c>
      <c r="H7158" t="s">
        <v>9486</v>
      </c>
      <c r="I7158" t="s">
        <v>50</v>
      </c>
      <c r="J7158" t="s">
        <v>122</v>
      </c>
      <c r="K7158" t="s">
        <v>155</v>
      </c>
      <c r="L7158" t="s">
        <v>155</v>
      </c>
      <c r="S7158" t="s">
        <v>92</v>
      </c>
      <c r="T7158" t="s">
        <v>3218</v>
      </c>
      <c r="U7158" t="s">
        <v>3218</v>
      </c>
      <c r="V7158" t="str">
        <f t="shared" si="367"/>
        <v>MENOR A 450</v>
      </c>
    </row>
    <row r="7159" spans="1:22" x14ac:dyDescent="0.25">
      <c r="A7159" t="s">
        <v>3146</v>
      </c>
      <c r="B7159" t="s">
        <v>77</v>
      </c>
      <c r="C7159" s="1" t="s">
        <v>19</v>
      </c>
      <c r="D7159" t="s">
        <v>20</v>
      </c>
      <c r="E7159" t="s">
        <v>101</v>
      </c>
      <c r="F7159" t="s">
        <v>10568</v>
      </c>
      <c r="H7159" t="s">
        <v>10569</v>
      </c>
      <c r="I7159" t="s">
        <v>50</v>
      </c>
      <c r="J7159" t="s">
        <v>122</v>
      </c>
      <c r="K7159" t="s">
        <v>155</v>
      </c>
      <c r="L7159" t="s">
        <v>155</v>
      </c>
      <c r="S7159" t="s">
        <v>92</v>
      </c>
      <c r="T7159" t="s">
        <v>3218</v>
      </c>
      <c r="U7159" t="s">
        <v>3218</v>
      </c>
      <c r="V7159" t="str">
        <f t="shared" si="367"/>
        <v>MENOR A 450</v>
      </c>
    </row>
    <row r="7160" spans="1:22" x14ac:dyDescent="0.25">
      <c r="A7160" t="s">
        <v>3146</v>
      </c>
      <c r="B7160" t="s">
        <v>117</v>
      </c>
      <c r="C7160" s="1" t="s">
        <v>19</v>
      </c>
      <c r="D7160" t="s">
        <v>53</v>
      </c>
      <c r="E7160" t="s">
        <v>21</v>
      </c>
      <c r="F7160" t="s">
        <v>10348</v>
      </c>
      <c r="H7160" t="s">
        <v>10349</v>
      </c>
      <c r="I7160" t="s">
        <v>50</v>
      </c>
      <c r="J7160" t="s">
        <v>122</v>
      </c>
      <c r="K7160" t="s">
        <v>155</v>
      </c>
      <c r="L7160" t="s">
        <v>155</v>
      </c>
      <c r="S7160" t="s">
        <v>92</v>
      </c>
      <c r="T7160" t="s">
        <v>3218</v>
      </c>
      <c r="U7160" t="s">
        <v>3218</v>
      </c>
      <c r="V7160" t="str">
        <f t="shared" si="367"/>
        <v>MENOR A 450</v>
      </c>
    </row>
    <row r="7161" spans="1:22" x14ac:dyDescent="0.25">
      <c r="A7161" t="s">
        <v>3146</v>
      </c>
      <c r="B7161" t="s">
        <v>18</v>
      </c>
      <c r="C7161" s="1" t="s">
        <v>19</v>
      </c>
      <c r="D7161" t="s">
        <v>20</v>
      </c>
      <c r="E7161" t="s">
        <v>101</v>
      </c>
      <c r="F7161" t="s">
        <v>12248</v>
      </c>
      <c r="H7161" t="s">
        <v>12249</v>
      </c>
      <c r="I7161" t="s">
        <v>25</v>
      </c>
      <c r="J7161" t="s">
        <v>135</v>
      </c>
      <c r="K7161" t="s">
        <v>155</v>
      </c>
      <c r="L7161" t="s">
        <v>155</v>
      </c>
      <c r="S7161" t="s">
        <v>92</v>
      </c>
      <c r="T7161" t="s">
        <v>3218</v>
      </c>
      <c r="U7161" t="s">
        <v>3218</v>
      </c>
      <c r="V7161" t="str">
        <f t="shared" si="367"/>
        <v>MENOR A 450</v>
      </c>
    </row>
    <row r="7162" spans="1:22" x14ac:dyDescent="0.25">
      <c r="A7162" t="s">
        <v>3146</v>
      </c>
      <c r="B7162" t="s">
        <v>56</v>
      </c>
      <c r="C7162" s="1" t="s">
        <v>19</v>
      </c>
      <c r="D7162" t="s">
        <v>20</v>
      </c>
      <c r="E7162" t="s">
        <v>21</v>
      </c>
      <c r="F7162" t="s">
        <v>9495</v>
      </c>
      <c r="H7162" t="s">
        <v>9496</v>
      </c>
      <c r="I7162" t="s">
        <v>50</v>
      </c>
      <c r="J7162" t="s">
        <v>363</v>
      </c>
      <c r="K7162" t="s">
        <v>155</v>
      </c>
      <c r="L7162" t="s">
        <v>155</v>
      </c>
      <c r="S7162" t="s">
        <v>92</v>
      </c>
      <c r="T7162" t="s">
        <v>3218</v>
      </c>
      <c r="U7162" t="s">
        <v>3218</v>
      </c>
      <c r="V7162" t="str">
        <f t="shared" si="367"/>
        <v>MENOR A 450</v>
      </c>
    </row>
    <row r="7163" spans="1:22" x14ac:dyDescent="0.25">
      <c r="A7163" t="s">
        <v>3146</v>
      </c>
      <c r="B7163" t="s">
        <v>56</v>
      </c>
      <c r="C7163" s="1" t="s">
        <v>19</v>
      </c>
      <c r="D7163" t="s">
        <v>20</v>
      </c>
      <c r="E7163" t="s">
        <v>21</v>
      </c>
      <c r="F7163" t="s">
        <v>9483</v>
      </c>
      <c r="H7163" t="s">
        <v>9484</v>
      </c>
      <c r="I7163" t="s">
        <v>50</v>
      </c>
      <c r="J7163" t="s">
        <v>145</v>
      </c>
      <c r="K7163" t="s">
        <v>155</v>
      </c>
      <c r="L7163" t="s">
        <v>155</v>
      </c>
      <c r="S7163" t="s">
        <v>92</v>
      </c>
      <c r="T7163" t="s">
        <v>3218</v>
      </c>
      <c r="U7163" t="s">
        <v>3218</v>
      </c>
      <c r="V7163" t="str">
        <f t="shared" si="367"/>
        <v>MENOR A 450</v>
      </c>
    </row>
    <row r="7164" spans="1:22" x14ac:dyDescent="0.25">
      <c r="A7164" t="s">
        <v>3146</v>
      </c>
      <c r="B7164" t="s">
        <v>117</v>
      </c>
      <c r="C7164" s="1" t="s">
        <v>19</v>
      </c>
      <c r="D7164" t="s">
        <v>20</v>
      </c>
      <c r="E7164" t="s">
        <v>21</v>
      </c>
      <c r="F7164" t="s">
        <v>10324</v>
      </c>
      <c r="H7164" t="s">
        <v>10325</v>
      </c>
      <c r="I7164" t="s">
        <v>50</v>
      </c>
      <c r="J7164" t="s">
        <v>145</v>
      </c>
      <c r="K7164" t="s">
        <v>155</v>
      </c>
      <c r="L7164" t="s">
        <v>155</v>
      </c>
      <c r="S7164" t="s">
        <v>92</v>
      </c>
      <c r="T7164" t="s">
        <v>3218</v>
      </c>
      <c r="U7164" t="s">
        <v>3218</v>
      </c>
      <c r="V7164" t="str">
        <f t="shared" si="367"/>
        <v>MENOR A 450</v>
      </c>
    </row>
    <row r="7165" spans="1:22" x14ac:dyDescent="0.25">
      <c r="A7165" t="s">
        <v>3146</v>
      </c>
      <c r="B7165" t="s">
        <v>117</v>
      </c>
      <c r="C7165" s="1" t="s">
        <v>19</v>
      </c>
      <c r="D7165" t="s">
        <v>20</v>
      </c>
      <c r="E7165" t="s">
        <v>21</v>
      </c>
      <c r="F7165" t="s">
        <v>10326</v>
      </c>
      <c r="H7165" t="s">
        <v>10327</v>
      </c>
      <c r="I7165" t="s">
        <v>25</v>
      </c>
      <c r="J7165" t="s">
        <v>145</v>
      </c>
      <c r="K7165" t="s">
        <v>155</v>
      </c>
      <c r="L7165" t="s">
        <v>155</v>
      </c>
      <c r="S7165" t="s">
        <v>92</v>
      </c>
      <c r="T7165" t="s">
        <v>3218</v>
      </c>
      <c r="U7165" t="s">
        <v>3218</v>
      </c>
      <c r="V7165" t="str">
        <f t="shared" si="367"/>
        <v>MENOR A 450</v>
      </c>
    </row>
    <row r="7166" spans="1:22" x14ac:dyDescent="0.25">
      <c r="A7166" t="s">
        <v>3146</v>
      </c>
      <c r="B7166" t="s">
        <v>34</v>
      </c>
      <c r="C7166" s="1" t="s">
        <v>35</v>
      </c>
      <c r="D7166" t="s">
        <v>20</v>
      </c>
      <c r="E7166" t="s">
        <v>101</v>
      </c>
      <c r="F7166" t="s">
        <v>10855</v>
      </c>
      <c r="H7166" t="s">
        <v>10856</v>
      </c>
      <c r="I7166" t="s">
        <v>25</v>
      </c>
      <c r="J7166" t="s">
        <v>145</v>
      </c>
      <c r="K7166" t="s">
        <v>155</v>
      </c>
      <c r="L7166" t="s">
        <v>155</v>
      </c>
      <c r="S7166" t="s">
        <v>92</v>
      </c>
      <c r="T7166" t="s">
        <v>3218</v>
      </c>
      <c r="U7166" t="s">
        <v>3218</v>
      </c>
      <c r="V7166" t="str">
        <f t="shared" si="367"/>
        <v>MENOR A 450</v>
      </c>
    </row>
    <row r="7167" spans="1:22" x14ac:dyDescent="0.25">
      <c r="A7167" t="s">
        <v>3146</v>
      </c>
      <c r="B7167" t="s">
        <v>106</v>
      </c>
      <c r="C7167" s="1" t="s">
        <v>97</v>
      </c>
      <c r="D7167" t="s">
        <v>53</v>
      </c>
      <c r="E7167" t="s">
        <v>21</v>
      </c>
      <c r="F7167" t="s">
        <v>8950</v>
      </c>
      <c r="H7167" t="s">
        <v>8951</v>
      </c>
      <c r="I7167" t="s">
        <v>25</v>
      </c>
      <c r="J7167" t="s">
        <v>145</v>
      </c>
      <c r="K7167" t="s">
        <v>155</v>
      </c>
      <c r="L7167" t="s">
        <v>155</v>
      </c>
      <c r="S7167" t="s">
        <v>92</v>
      </c>
      <c r="T7167" t="s">
        <v>3218</v>
      </c>
      <c r="U7167" t="s">
        <v>3218</v>
      </c>
      <c r="V7167" t="str">
        <f t="shared" si="367"/>
        <v>MENOR A 450</v>
      </c>
    </row>
    <row r="7168" spans="1:22" x14ac:dyDescent="0.25">
      <c r="A7168" t="s">
        <v>3146</v>
      </c>
      <c r="B7168" t="s">
        <v>77</v>
      </c>
      <c r="C7168" s="1" t="s">
        <v>19</v>
      </c>
      <c r="D7168" t="s">
        <v>20</v>
      </c>
      <c r="E7168" t="s">
        <v>101</v>
      </c>
      <c r="F7168" t="s">
        <v>10570</v>
      </c>
      <c r="H7168" t="s">
        <v>10571</v>
      </c>
      <c r="I7168" t="s">
        <v>50</v>
      </c>
      <c r="J7168" t="s">
        <v>185</v>
      </c>
      <c r="K7168" t="s">
        <v>155</v>
      </c>
      <c r="L7168" t="s">
        <v>155</v>
      </c>
      <c r="S7168" t="s">
        <v>92</v>
      </c>
      <c r="T7168" t="s">
        <v>3218</v>
      </c>
      <c r="U7168" t="s">
        <v>3218</v>
      </c>
      <c r="V7168" t="str">
        <f t="shared" si="367"/>
        <v>MENOR A 450</v>
      </c>
    </row>
    <row r="7169" spans="1:22" x14ac:dyDescent="0.25">
      <c r="A7169" t="s">
        <v>3146</v>
      </c>
      <c r="B7169" t="s">
        <v>34</v>
      </c>
      <c r="C7169" s="1" t="s">
        <v>35</v>
      </c>
      <c r="D7169" t="s">
        <v>20</v>
      </c>
      <c r="E7169" t="s">
        <v>101</v>
      </c>
      <c r="F7169" t="s">
        <v>10857</v>
      </c>
      <c r="H7169" t="s">
        <v>10858</v>
      </c>
      <c r="I7169" t="s">
        <v>25</v>
      </c>
      <c r="J7169" t="s">
        <v>185</v>
      </c>
      <c r="K7169" t="s">
        <v>155</v>
      </c>
      <c r="L7169" t="s">
        <v>155</v>
      </c>
      <c r="S7169" t="s">
        <v>92</v>
      </c>
      <c r="T7169" t="s">
        <v>3218</v>
      </c>
      <c r="U7169" t="s">
        <v>3218</v>
      </c>
      <c r="V7169" t="str">
        <f t="shared" si="367"/>
        <v>MENOR A 450</v>
      </c>
    </row>
    <row r="7170" spans="1:22" x14ac:dyDescent="0.25">
      <c r="A7170" t="s">
        <v>3146</v>
      </c>
      <c r="B7170" t="s">
        <v>106</v>
      </c>
      <c r="C7170" s="1" t="s">
        <v>97</v>
      </c>
      <c r="D7170" t="s">
        <v>53</v>
      </c>
      <c r="E7170" t="s">
        <v>21</v>
      </c>
      <c r="F7170" t="s">
        <v>8946</v>
      </c>
      <c r="H7170" t="s">
        <v>8947</v>
      </c>
      <c r="I7170" t="s">
        <v>50</v>
      </c>
      <c r="J7170" t="s">
        <v>63</v>
      </c>
      <c r="K7170" t="s">
        <v>155</v>
      </c>
      <c r="L7170" t="s">
        <v>155</v>
      </c>
      <c r="S7170" t="s">
        <v>92</v>
      </c>
      <c r="T7170" t="s">
        <v>3218</v>
      </c>
      <c r="U7170" t="s">
        <v>3218</v>
      </c>
      <c r="V7170" t="str">
        <f t="shared" si="367"/>
        <v>MENOR A 450</v>
      </c>
    </row>
    <row r="7171" spans="1:22" x14ac:dyDescent="0.25">
      <c r="A7171" t="s">
        <v>3146</v>
      </c>
      <c r="B7171" t="s">
        <v>96</v>
      </c>
      <c r="C7171" s="1" t="s">
        <v>97</v>
      </c>
      <c r="D7171" t="s">
        <v>20</v>
      </c>
      <c r="E7171" t="s">
        <v>21</v>
      </c>
      <c r="F7171" t="s">
        <v>11618</v>
      </c>
      <c r="H7171" t="s">
        <v>11619</v>
      </c>
      <c r="I7171" t="s">
        <v>50</v>
      </c>
      <c r="J7171" t="s">
        <v>11620</v>
      </c>
      <c r="K7171" t="s">
        <v>155</v>
      </c>
      <c r="L7171" t="s">
        <v>155</v>
      </c>
      <c r="S7171" t="s">
        <v>92</v>
      </c>
      <c r="T7171" t="s">
        <v>3218</v>
      </c>
      <c r="U7171" t="s">
        <v>3218</v>
      </c>
      <c r="V7171" t="str">
        <f t="shared" ref="V7171:V7234" si="368">IF(R7171&gt;449.9444444444,"MAYOR A 450","MENOR A 450")</f>
        <v>MENOR A 450</v>
      </c>
    </row>
    <row r="7172" spans="1:22" x14ac:dyDescent="0.25">
      <c r="A7172" t="s">
        <v>3146</v>
      </c>
      <c r="B7172" t="s">
        <v>56</v>
      </c>
      <c r="C7172" s="1" t="s">
        <v>19</v>
      </c>
      <c r="D7172" t="s">
        <v>20</v>
      </c>
      <c r="E7172" t="s">
        <v>21</v>
      </c>
      <c r="F7172" t="s">
        <v>9481</v>
      </c>
      <c r="H7172" t="s">
        <v>9482</v>
      </c>
      <c r="I7172" t="s">
        <v>50</v>
      </c>
      <c r="J7172" t="s">
        <v>276</v>
      </c>
      <c r="K7172" t="s">
        <v>155</v>
      </c>
      <c r="L7172" t="s">
        <v>155</v>
      </c>
      <c r="S7172" t="s">
        <v>92</v>
      </c>
      <c r="T7172" t="s">
        <v>3218</v>
      </c>
      <c r="U7172" t="s">
        <v>3218</v>
      </c>
      <c r="V7172" t="str">
        <f t="shared" si="368"/>
        <v>MENOR A 450</v>
      </c>
    </row>
    <row r="7173" spans="1:22" x14ac:dyDescent="0.25">
      <c r="A7173" t="s">
        <v>3146</v>
      </c>
      <c r="B7173" t="s">
        <v>267</v>
      </c>
      <c r="C7173" s="1" t="s">
        <v>97</v>
      </c>
      <c r="D7173" t="s">
        <v>20</v>
      </c>
      <c r="E7173" t="s">
        <v>21</v>
      </c>
      <c r="F7173" t="s">
        <v>11651</v>
      </c>
      <c r="H7173" t="s">
        <v>11652</v>
      </c>
      <c r="I7173" t="s">
        <v>50</v>
      </c>
      <c r="J7173" t="s">
        <v>125</v>
      </c>
      <c r="K7173" t="s">
        <v>155</v>
      </c>
      <c r="L7173" t="s">
        <v>155</v>
      </c>
      <c r="S7173" t="s">
        <v>92</v>
      </c>
      <c r="T7173" t="s">
        <v>3218</v>
      </c>
      <c r="U7173" t="s">
        <v>3218</v>
      </c>
      <c r="V7173" t="str">
        <f t="shared" si="368"/>
        <v>MENOR A 450</v>
      </c>
    </row>
    <row r="7174" spans="1:22" x14ac:dyDescent="0.25">
      <c r="A7174" t="s">
        <v>3146</v>
      </c>
      <c r="B7174" t="s">
        <v>34</v>
      </c>
      <c r="C7174" s="1" t="s">
        <v>35</v>
      </c>
      <c r="D7174" t="s">
        <v>20</v>
      </c>
      <c r="E7174" t="s">
        <v>101</v>
      </c>
      <c r="F7174" t="s">
        <v>10853</v>
      </c>
      <c r="H7174" t="s">
        <v>10854</v>
      </c>
      <c r="I7174" t="s">
        <v>25</v>
      </c>
      <c r="J7174" t="s">
        <v>125</v>
      </c>
      <c r="K7174" t="s">
        <v>155</v>
      </c>
      <c r="L7174" t="s">
        <v>155</v>
      </c>
      <c r="S7174" t="s">
        <v>92</v>
      </c>
      <c r="T7174" t="s">
        <v>3218</v>
      </c>
      <c r="U7174" t="s">
        <v>3218</v>
      </c>
      <c r="V7174" t="str">
        <f t="shared" si="368"/>
        <v>MENOR A 450</v>
      </c>
    </row>
    <row r="7175" spans="1:22" x14ac:dyDescent="0.25">
      <c r="A7175" t="s">
        <v>3146</v>
      </c>
      <c r="B7175" t="s">
        <v>117</v>
      </c>
      <c r="C7175" s="1" t="s">
        <v>19</v>
      </c>
      <c r="D7175" t="s">
        <v>53</v>
      </c>
      <c r="E7175" t="s">
        <v>21</v>
      </c>
      <c r="F7175" t="s">
        <v>10342</v>
      </c>
      <c r="H7175" t="s">
        <v>10343</v>
      </c>
      <c r="I7175" t="s">
        <v>50</v>
      </c>
      <c r="J7175" t="s">
        <v>471</v>
      </c>
      <c r="K7175" t="s">
        <v>155</v>
      </c>
      <c r="L7175" t="s">
        <v>155</v>
      </c>
      <c r="S7175" t="s">
        <v>92</v>
      </c>
      <c r="T7175" t="s">
        <v>3218</v>
      </c>
      <c r="U7175" t="s">
        <v>3218</v>
      </c>
      <c r="V7175" t="str">
        <f t="shared" si="368"/>
        <v>MENOR A 450</v>
      </c>
    </row>
    <row r="7176" spans="1:22" x14ac:dyDescent="0.25">
      <c r="A7176" t="s">
        <v>3146</v>
      </c>
      <c r="B7176" t="s">
        <v>96</v>
      </c>
      <c r="C7176" s="1" t="s">
        <v>97</v>
      </c>
      <c r="D7176" t="s">
        <v>20</v>
      </c>
      <c r="E7176" t="s">
        <v>21</v>
      </c>
      <c r="F7176" t="s">
        <v>11616</v>
      </c>
      <c r="H7176" t="s">
        <v>11617</v>
      </c>
      <c r="I7176" t="s">
        <v>25</v>
      </c>
      <c r="J7176" t="s">
        <v>471</v>
      </c>
      <c r="K7176" t="s">
        <v>155</v>
      </c>
      <c r="L7176" t="s">
        <v>155</v>
      </c>
      <c r="S7176" t="s">
        <v>92</v>
      </c>
      <c r="T7176" t="s">
        <v>3218</v>
      </c>
      <c r="U7176" t="s">
        <v>3218</v>
      </c>
      <c r="V7176" t="str">
        <f t="shared" si="368"/>
        <v>MENOR A 450</v>
      </c>
    </row>
    <row r="7177" spans="1:22" x14ac:dyDescent="0.25">
      <c r="A7177" t="s">
        <v>3146</v>
      </c>
      <c r="B7177" t="s">
        <v>209</v>
      </c>
      <c r="C7177" s="1" t="s">
        <v>19</v>
      </c>
      <c r="D7177" t="s">
        <v>20</v>
      </c>
      <c r="E7177" t="s">
        <v>21</v>
      </c>
      <c r="F7177" t="s">
        <v>9674</v>
      </c>
      <c r="H7177" t="s">
        <v>9675</v>
      </c>
      <c r="I7177" t="s">
        <v>50</v>
      </c>
      <c r="J7177" t="s">
        <v>486</v>
      </c>
      <c r="K7177" t="s">
        <v>155</v>
      </c>
      <c r="L7177" t="s">
        <v>155</v>
      </c>
      <c r="S7177" t="s">
        <v>92</v>
      </c>
      <c r="T7177" t="s">
        <v>3218</v>
      </c>
      <c r="U7177" t="s">
        <v>3218</v>
      </c>
      <c r="V7177" t="str">
        <f t="shared" si="368"/>
        <v>MENOR A 450</v>
      </c>
    </row>
    <row r="7178" spans="1:22" x14ac:dyDescent="0.25">
      <c r="A7178" t="s">
        <v>3146</v>
      </c>
      <c r="B7178" t="s">
        <v>77</v>
      </c>
      <c r="C7178" s="1" t="s">
        <v>19</v>
      </c>
      <c r="D7178" t="s">
        <v>20</v>
      </c>
      <c r="E7178" t="s">
        <v>101</v>
      </c>
      <c r="F7178" t="s">
        <v>10578</v>
      </c>
      <c r="H7178" t="s">
        <v>10579</v>
      </c>
      <c r="I7178" t="s">
        <v>50</v>
      </c>
      <c r="J7178" t="s">
        <v>128</v>
      </c>
      <c r="K7178" t="s">
        <v>155</v>
      </c>
      <c r="L7178" t="s">
        <v>155</v>
      </c>
      <c r="S7178" t="s">
        <v>92</v>
      </c>
      <c r="T7178" t="s">
        <v>3218</v>
      </c>
      <c r="U7178" t="s">
        <v>3218</v>
      </c>
      <c r="V7178" t="str">
        <f t="shared" si="368"/>
        <v>MENOR A 450</v>
      </c>
    </row>
    <row r="7179" spans="1:22" x14ac:dyDescent="0.25">
      <c r="A7179" t="s">
        <v>3146</v>
      </c>
      <c r="B7179" t="s">
        <v>66</v>
      </c>
      <c r="C7179" s="1" t="s">
        <v>35</v>
      </c>
      <c r="D7179" t="s">
        <v>20</v>
      </c>
      <c r="E7179" t="s">
        <v>101</v>
      </c>
      <c r="F7179" t="s">
        <v>11144</v>
      </c>
      <c r="H7179" t="s">
        <v>11145</v>
      </c>
      <c r="I7179" t="s">
        <v>50</v>
      </c>
      <c r="J7179" t="s">
        <v>128</v>
      </c>
      <c r="K7179" t="s">
        <v>155</v>
      </c>
      <c r="L7179" t="s">
        <v>155</v>
      </c>
      <c r="S7179" t="s">
        <v>92</v>
      </c>
      <c r="T7179" t="s">
        <v>3218</v>
      </c>
      <c r="U7179" t="s">
        <v>3218</v>
      </c>
      <c r="V7179" t="str">
        <f t="shared" si="368"/>
        <v>MENOR A 450</v>
      </c>
    </row>
    <row r="7180" spans="1:22" x14ac:dyDescent="0.25">
      <c r="A7180" t="s">
        <v>3146</v>
      </c>
      <c r="B7180" t="s">
        <v>129</v>
      </c>
      <c r="C7180" s="1" t="s">
        <v>19</v>
      </c>
      <c r="D7180" t="s">
        <v>20</v>
      </c>
      <c r="E7180" t="s">
        <v>101</v>
      </c>
      <c r="F7180" t="s">
        <v>12056</v>
      </c>
      <c r="H7180" t="s">
        <v>12057</v>
      </c>
      <c r="I7180" t="s">
        <v>25</v>
      </c>
      <c r="J7180" t="s">
        <v>128</v>
      </c>
      <c r="K7180" t="s">
        <v>155</v>
      </c>
      <c r="L7180" t="s">
        <v>155</v>
      </c>
      <c r="S7180" t="s">
        <v>92</v>
      </c>
      <c r="T7180" t="s">
        <v>3218</v>
      </c>
      <c r="U7180" t="s">
        <v>3218</v>
      </c>
      <c r="V7180" t="str">
        <f t="shared" si="368"/>
        <v>MENOR A 450</v>
      </c>
    </row>
    <row r="7181" spans="1:22" x14ac:dyDescent="0.25">
      <c r="A7181" t="s">
        <v>3146</v>
      </c>
      <c r="B7181" t="s">
        <v>106</v>
      </c>
      <c r="C7181" s="1" t="s">
        <v>97</v>
      </c>
      <c r="D7181" t="s">
        <v>20</v>
      </c>
      <c r="E7181" t="s">
        <v>21</v>
      </c>
      <c r="F7181" t="s">
        <v>8932</v>
      </c>
      <c r="H7181" t="s">
        <v>8933</v>
      </c>
      <c r="I7181" t="s">
        <v>50</v>
      </c>
      <c r="J7181" t="s">
        <v>69</v>
      </c>
      <c r="K7181" t="s">
        <v>155</v>
      </c>
      <c r="L7181" t="s">
        <v>155</v>
      </c>
      <c r="S7181" t="s">
        <v>92</v>
      </c>
      <c r="T7181" t="s">
        <v>3218</v>
      </c>
      <c r="U7181" t="s">
        <v>3218</v>
      </c>
      <c r="V7181" t="str">
        <f t="shared" si="368"/>
        <v>MENOR A 450</v>
      </c>
    </row>
    <row r="7182" spans="1:22" x14ac:dyDescent="0.25">
      <c r="A7182" t="s">
        <v>3146</v>
      </c>
      <c r="B7182" t="s">
        <v>117</v>
      </c>
      <c r="C7182" s="1" t="s">
        <v>19</v>
      </c>
      <c r="D7182" t="s">
        <v>53</v>
      </c>
      <c r="E7182" t="s">
        <v>101</v>
      </c>
      <c r="F7182" t="s">
        <v>10354</v>
      </c>
      <c r="H7182" t="s">
        <v>10355</v>
      </c>
      <c r="I7182" t="s">
        <v>50</v>
      </c>
      <c r="J7182" t="s">
        <v>69</v>
      </c>
      <c r="K7182" t="s">
        <v>155</v>
      </c>
      <c r="L7182" t="s">
        <v>155</v>
      </c>
      <c r="S7182" t="s">
        <v>92</v>
      </c>
      <c r="T7182" t="s">
        <v>3218</v>
      </c>
      <c r="U7182" t="s">
        <v>3218</v>
      </c>
      <c r="V7182" t="str">
        <f t="shared" si="368"/>
        <v>MENOR A 450</v>
      </c>
    </row>
    <row r="7183" spans="1:22" x14ac:dyDescent="0.25">
      <c r="A7183" t="s">
        <v>3146</v>
      </c>
      <c r="B7183" t="s">
        <v>117</v>
      </c>
      <c r="C7183" s="1" t="s">
        <v>19</v>
      </c>
      <c r="D7183" t="s">
        <v>20</v>
      </c>
      <c r="E7183" t="s">
        <v>21</v>
      </c>
      <c r="F7183" t="s">
        <v>10334</v>
      </c>
      <c r="H7183" t="s">
        <v>10335</v>
      </c>
      <c r="I7183" t="s">
        <v>25</v>
      </c>
      <c r="J7183" t="s">
        <v>69</v>
      </c>
      <c r="K7183" t="s">
        <v>155</v>
      </c>
      <c r="L7183" t="s">
        <v>155</v>
      </c>
      <c r="S7183" t="s">
        <v>92</v>
      </c>
      <c r="T7183" t="s">
        <v>3218</v>
      </c>
      <c r="U7183" t="s">
        <v>3218</v>
      </c>
      <c r="V7183" t="str">
        <f t="shared" si="368"/>
        <v>MENOR A 450</v>
      </c>
    </row>
    <row r="7184" spans="1:22" x14ac:dyDescent="0.25">
      <c r="A7184" t="s">
        <v>3146</v>
      </c>
      <c r="B7184" t="s">
        <v>89</v>
      </c>
      <c r="C7184" s="1" t="s">
        <v>30</v>
      </c>
      <c r="D7184" t="s">
        <v>53</v>
      </c>
      <c r="E7184" t="s">
        <v>21</v>
      </c>
      <c r="F7184" t="s">
        <v>9896</v>
      </c>
      <c r="H7184" t="s">
        <v>9897</v>
      </c>
      <c r="I7184" t="s">
        <v>25</v>
      </c>
      <c r="J7184" t="s">
        <v>69</v>
      </c>
      <c r="K7184" t="s">
        <v>155</v>
      </c>
      <c r="L7184" t="s">
        <v>155</v>
      </c>
      <c r="S7184" t="s">
        <v>92</v>
      </c>
      <c r="T7184" t="s">
        <v>3218</v>
      </c>
      <c r="U7184" t="s">
        <v>3218</v>
      </c>
      <c r="V7184" t="str">
        <f t="shared" si="368"/>
        <v>MENOR A 450</v>
      </c>
    </row>
    <row r="7185" spans="1:22" x14ac:dyDescent="0.25">
      <c r="A7185" t="s">
        <v>3146</v>
      </c>
      <c r="B7185" t="s">
        <v>106</v>
      </c>
      <c r="C7185" s="1" t="s">
        <v>97</v>
      </c>
      <c r="D7185" t="s">
        <v>20</v>
      </c>
      <c r="E7185" t="s">
        <v>21</v>
      </c>
      <c r="F7185" t="s">
        <v>8930</v>
      </c>
      <c r="H7185" t="s">
        <v>8931</v>
      </c>
      <c r="I7185" t="s">
        <v>50</v>
      </c>
      <c r="J7185" t="s">
        <v>912</v>
      </c>
      <c r="K7185" t="s">
        <v>155</v>
      </c>
      <c r="L7185" t="s">
        <v>155</v>
      </c>
      <c r="S7185" t="s">
        <v>92</v>
      </c>
      <c r="T7185" t="s">
        <v>3218</v>
      </c>
      <c r="U7185" t="s">
        <v>3218</v>
      </c>
      <c r="V7185" t="str">
        <f t="shared" si="368"/>
        <v>MENOR A 450</v>
      </c>
    </row>
    <row r="7186" spans="1:22" x14ac:dyDescent="0.25">
      <c r="A7186" t="s">
        <v>3146</v>
      </c>
      <c r="B7186" t="s">
        <v>56</v>
      </c>
      <c r="C7186" s="1" t="s">
        <v>19</v>
      </c>
      <c r="D7186" t="s">
        <v>20</v>
      </c>
      <c r="E7186" t="s">
        <v>101</v>
      </c>
      <c r="F7186" t="s">
        <v>9487</v>
      </c>
      <c r="H7186" t="s">
        <v>9488</v>
      </c>
      <c r="I7186" t="s">
        <v>50</v>
      </c>
      <c r="J7186" t="s">
        <v>912</v>
      </c>
      <c r="K7186" t="s">
        <v>155</v>
      </c>
      <c r="L7186" t="s">
        <v>155</v>
      </c>
      <c r="S7186" t="s">
        <v>92</v>
      </c>
      <c r="T7186" t="s">
        <v>3218</v>
      </c>
      <c r="U7186" t="s">
        <v>3218</v>
      </c>
      <c r="V7186" t="str">
        <f t="shared" si="368"/>
        <v>MENOR A 450</v>
      </c>
    </row>
    <row r="7187" spans="1:22" x14ac:dyDescent="0.25">
      <c r="A7187" t="s">
        <v>3146</v>
      </c>
      <c r="B7187" t="s">
        <v>52</v>
      </c>
      <c r="C7187" s="1" t="s">
        <v>30</v>
      </c>
      <c r="D7187" t="s">
        <v>53</v>
      </c>
      <c r="E7187" t="s">
        <v>21</v>
      </c>
      <c r="F7187" t="s">
        <v>9861</v>
      </c>
      <c r="H7187" t="s">
        <v>9862</v>
      </c>
      <c r="I7187" t="s">
        <v>50</v>
      </c>
      <c r="J7187" t="s">
        <v>912</v>
      </c>
      <c r="K7187" t="s">
        <v>155</v>
      </c>
      <c r="L7187" t="s">
        <v>155</v>
      </c>
      <c r="S7187" t="s">
        <v>92</v>
      </c>
      <c r="T7187" t="s">
        <v>3218</v>
      </c>
      <c r="U7187" t="s">
        <v>3218</v>
      </c>
      <c r="V7187" t="str">
        <f t="shared" si="368"/>
        <v>MENOR A 450</v>
      </c>
    </row>
    <row r="7188" spans="1:22" x14ac:dyDescent="0.25">
      <c r="A7188" t="s">
        <v>3146</v>
      </c>
      <c r="B7188" t="s">
        <v>106</v>
      </c>
      <c r="C7188" s="1" t="s">
        <v>97</v>
      </c>
      <c r="D7188" t="s">
        <v>53</v>
      </c>
      <c r="E7188" t="s">
        <v>21</v>
      </c>
      <c r="F7188" t="s">
        <v>8942</v>
      </c>
      <c r="H7188" t="s">
        <v>8943</v>
      </c>
      <c r="I7188" t="s">
        <v>25</v>
      </c>
      <c r="J7188" t="s">
        <v>912</v>
      </c>
      <c r="K7188" t="s">
        <v>155</v>
      </c>
      <c r="L7188" t="s">
        <v>155</v>
      </c>
      <c r="S7188" t="s">
        <v>92</v>
      </c>
      <c r="T7188" t="s">
        <v>3218</v>
      </c>
      <c r="U7188" t="s">
        <v>3218</v>
      </c>
      <c r="V7188" t="str">
        <f t="shared" si="368"/>
        <v>MENOR A 450</v>
      </c>
    </row>
    <row r="7189" spans="1:22" x14ac:dyDescent="0.25">
      <c r="A7189" t="s">
        <v>3146</v>
      </c>
      <c r="B7189" t="s">
        <v>56</v>
      </c>
      <c r="C7189" s="1" t="s">
        <v>19</v>
      </c>
      <c r="D7189" t="s">
        <v>20</v>
      </c>
      <c r="E7189" t="s">
        <v>21</v>
      </c>
      <c r="F7189" t="s">
        <v>3366</v>
      </c>
      <c r="H7189" t="s">
        <v>3367</v>
      </c>
      <c r="I7189" t="s">
        <v>50</v>
      </c>
      <c r="J7189" t="s">
        <v>566</v>
      </c>
      <c r="K7189" t="s">
        <v>155</v>
      </c>
      <c r="L7189" t="s">
        <v>155</v>
      </c>
      <c r="S7189" t="s">
        <v>92</v>
      </c>
      <c r="T7189" t="s">
        <v>3218</v>
      </c>
      <c r="U7189" t="s">
        <v>3218</v>
      </c>
      <c r="V7189" t="str">
        <f t="shared" si="368"/>
        <v>MENOR A 450</v>
      </c>
    </row>
    <row r="7190" spans="1:22" x14ac:dyDescent="0.25">
      <c r="A7190" t="s">
        <v>3146</v>
      </c>
      <c r="B7190" t="s">
        <v>117</v>
      </c>
      <c r="C7190" s="1" t="s">
        <v>19</v>
      </c>
      <c r="D7190" t="s">
        <v>53</v>
      </c>
      <c r="E7190" t="s">
        <v>21</v>
      </c>
      <c r="F7190" t="s">
        <v>10346</v>
      </c>
      <c r="H7190" t="s">
        <v>10347</v>
      </c>
      <c r="I7190" t="s">
        <v>50</v>
      </c>
      <c r="J7190" t="s">
        <v>566</v>
      </c>
      <c r="K7190" t="s">
        <v>155</v>
      </c>
      <c r="L7190" t="s">
        <v>155</v>
      </c>
      <c r="S7190" t="s">
        <v>92</v>
      </c>
      <c r="T7190" t="s">
        <v>3218</v>
      </c>
      <c r="U7190" t="s">
        <v>3218</v>
      </c>
      <c r="V7190" t="str">
        <f t="shared" si="368"/>
        <v>MENOR A 450</v>
      </c>
    </row>
    <row r="7191" spans="1:22" x14ac:dyDescent="0.25">
      <c r="A7191" t="s">
        <v>3146</v>
      </c>
      <c r="B7191" t="s">
        <v>129</v>
      </c>
      <c r="C7191" s="1" t="s">
        <v>19</v>
      </c>
      <c r="D7191" t="s">
        <v>20</v>
      </c>
      <c r="E7191" t="s">
        <v>101</v>
      </c>
      <c r="F7191" t="s">
        <v>12058</v>
      </c>
      <c r="H7191" t="s">
        <v>12059</v>
      </c>
      <c r="I7191" t="s">
        <v>50</v>
      </c>
      <c r="J7191" t="s">
        <v>221</v>
      </c>
      <c r="K7191" t="s">
        <v>155</v>
      </c>
      <c r="L7191" t="s">
        <v>155</v>
      </c>
      <c r="S7191" t="s">
        <v>92</v>
      </c>
      <c r="T7191" t="s">
        <v>3218</v>
      </c>
      <c r="U7191" t="s">
        <v>3218</v>
      </c>
      <c r="V7191" t="str">
        <f t="shared" si="368"/>
        <v>MENOR A 450</v>
      </c>
    </row>
    <row r="7192" spans="1:22" x14ac:dyDescent="0.25">
      <c r="A7192" t="s">
        <v>3146</v>
      </c>
      <c r="B7192" t="s">
        <v>106</v>
      </c>
      <c r="C7192" s="1" t="s">
        <v>97</v>
      </c>
      <c r="D7192" t="s">
        <v>53</v>
      </c>
      <c r="E7192" t="s">
        <v>21</v>
      </c>
      <c r="F7192" t="s">
        <v>8948</v>
      </c>
      <c r="H7192" t="s">
        <v>8949</v>
      </c>
      <c r="I7192" t="s">
        <v>50</v>
      </c>
      <c r="J7192" t="s">
        <v>221</v>
      </c>
      <c r="K7192" t="s">
        <v>155</v>
      </c>
      <c r="L7192" t="s">
        <v>155</v>
      </c>
      <c r="S7192" t="s">
        <v>92</v>
      </c>
      <c r="T7192" t="s">
        <v>3218</v>
      </c>
      <c r="U7192" t="s">
        <v>3218</v>
      </c>
      <c r="V7192" t="str">
        <f t="shared" si="368"/>
        <v>MENOR A 450</v>
      </c>
    </row>
    <row r="7193" spans="1:22" x14ac:dyDescent="0.25">
      <c r="A7193" t="s">
        <v>3146</v>
      </c>
      <c r="B7193" t="s">
        <v>77</v>
      </c>
      <c r="C7193" s="1" t="s">
        <v>19</v>
      </c>
      <c r="D7193" t="s">
        <v>20</v>
      </c>
      <c r="E7193" t="s">
        <v>21</v>
      </c>
      <c r="F7193" t="s">
        <v>10566</v>
      </c>
      <c r="H7193" t="s">
        <v>10567</v>
      </c>
      <c r="I7193" t="s">
        <v>50</v>
      </c>
      <c r="J7193" t="s">
        <v>33</v>
      </c>
      <c r="K7193" t="s">
        <v>155</v>
      </c>
      <c r="L7193" t="s">
        <v>155</v>
      </c>
      <c r="S7193" t="s">
        <v>92</v>
      </c>
      <c r="T7193" t="s">
        <v>3218</v>
      </c>
      <c r="U7193" t="s">
        <v>3218</v>
      </c>
      <c r="V7193" t="str">
        <f t="shared" si="368"/>
        <v>MENOR A 450</v>
      </c>
    </row>
    <row r="7194" spans="1:22" x14ac:dyDescent="0.25">
      <c r="A7194" t="s">
        <v>3146</v>
      </c>
      <c r="B7194" t="s">
        <v>129</v>
      </c>
      <c r="C7194" s="1" t="s">
        <v>19</v>
      </c>
      <c r="D7194" t="s">
        <v>20</v>
      </c>
      <c r="E7194" t="s">
        <v>101</v>
      </c>
      <c r="F7194" t="s">
        <v>12050</v>
      </c>
      <c r="H7194" t="s">
        <v>12051</v>
      </c>
      <c r="I7194" t="s">
        <v>50</v>
      </c>
      <c r="J7194" t="s">
        <v>33</v>
      </c>
      <c r="K7194" t="s">
        <v>155</v>
      </c>
      <c r="L7194" t="s">
        <v>155</v>
      </c>
      <c r="S7194" t="s">
        <v>92</v>
      </c>
      <c r="T7194" t="s">
        <v>3218</v>
      </c>
      <c r="U7194" t="s">
        <v>3218</v>
      </c>
      <c r="V7194" t="str">
        <f t="shared" si="368"/>
        <v>MENOR A 450</v>
      </c>
    </row>
    <row r="7195" spans="1:22" x14ac:dyDescent="0.25">
      <c r="A7195" t="s">
        <v>3146</v>
      </c>
      <c r="B7195" t="s">
        <v>106</v>
      </c>
      <c r="C7195" s="1" t="s">
        <v>97</v>
      </c>
      <c r="D7195" t="s">
        <v>20</v>
      </c>
      <c r="E7195" t="s">
        <v>21</v>
      </c>
      <c r="F7195" t="s">
        <v>8934</v>
      </c>
      <c r="H7195" t="s">
        <v>8935</v>
      </c>
      <c r="I7195" t="s">
        <v>25</v>
      </c>
      <c r="J7195" t="s">
        <v>33</v>
      </c>
      <c r="K7195" t="s">
        <v>155</v>
      </c>
      <c r="L7195" t="s">
        <v>155</v>
      </c>
      <c r="S7195" t="s">
        <v>92</v>
      </c>
      <c r="T7195" t="s">
        <v>3218</v>
      </c>
      <c r="U7195" t="s">
        <v>3218</v>
      </c>
      <c r="V7195" t="str">
        <f t="shared" si="368"/>
        <v>MENOR A 450</v>
      </c>
    </row>
    <row r="7196" spans="1:22" x14ac:dyDescent="0.25">
      <c r="A7196" t="s">
        <v>3146</v>
      </c>
      <c r="B7196" t="s">
        <v>117</v>
      </c>
      <c r="C7196" s="1" t="s">
        <v>19</v>
      </c>
      <c r="D7196" t="s">
        <v>20</v>
      </c>
      <c r="E7196" t="s">
        <v>21</v>
      </c>
      <c r="F7196" t="s">
        <v>10332</v>
      </c>
      <c r="H7196" t="s">
        <v>10333</v>
      </c>
      <c r="I7196" t="s">
        <v>25</v>
      </c>
      <c r="J7196" t="s">
        <v>33</v>
      </c>
      <c r="K7196" t="s">
        <v>155</v>
      </c>
      <c r="L7196" t="s">
        <v>155</v>
      </c>
      <c r="S7196" t="s">
        <v>92</v>
      </c>
      <c r="T7196" t="s">
        <v>3218</v>
      </c>
      <c r="U7196" t="s">
        <v>3218</v>
      </c>
      <c r="V7196" t="str">
        <f t="shared" si="368"/>
        <v>MENOR A 450</v>
      </c>
    </row>
    <row r="7197" spans="1:22" x14ac:dyDescent="0.25">
      <c r="A7197" t="s">
        <v>3146</v>
      </c>
      <c r="B7197" t="s">
        <v>209</v>
      </c>
      <c r="C7197" s="1" t="s">
        <v>19</v>
      </c>
      <c r="D7197" t="s">
        <v>20</v>
      </c>
      <c r="E7197" t="s">
        <v>101</v>
      </c>
      <c r="F7197" t="s">
        <v>9672</v>
      </c>
      <c r="H7197" t="s">
        <v>9673</v>
      </c>
      <c r="I7197" t="s">
        <v>50</v>
      </c>
      <c r="J7197" t="s">
        <v>38</v>
      </c>
      <c r="K7197" t="s">
        <v>155</v>
      </c>
      <c r="L7197" t="s">
        <v>155</v>
      </c>
      <c r="S7197" t="s">
        <v>92</v>
      </c>
      <c r="T7197" t="s">
        <v>3218</v>
      </c>
      <c r="U7197" t="s">
        <v>3218</v>
      </c>
      <c r="V7197" t="str">
        <f t="shared" si="368"/>
        <v>MENOR A 450</v>
      </c>
    </row>
    <row r="7198" spans="1:22" x14ac:dyDescent="0.25">
      <c r="A7198" t="s">
        <v>3146</v>
      </c>
      <c r="B7198" t="s">
        <v>106</v>
      </c>
      <c r="C7198" s="1" t="s">
        <v>97</v>
      </c>
      <c r="D7198" t="s">
        <v>20</v>
      </c>
      <c r="E7198" t="s">
        <v>21</v>
      </c>
      <c r="F7198" t="s">
        <v>8926</v>
      </c>
      <c r="H7198" t="s">
        <v>8927</v>
      </c>
      <c r="I7198" t="s">
        <v>25</v>
      </c>
      <c r="J7198" t="s">
        <v>38</v>
      </c>
      <c r="K7198" t="s">
        <v>155</v>
      </c>
      <c r="L7198" t="s">
        <v>155</v>
      </c>
      <c r="S7198" t="s">
        <v>92</v>
      </c>
      <c r="T7198" t="s">
        <v>3218</v>
      </c>
      <c r="U7198" t="s">
        <v>3218</v>
      </c>
      <c r="V7198" t="str">
        <f t="shared" si="368"/>
        <v>MENOR A 450</v>
      </c>
    </row>
    <row r="7199" spans="1:22" x14ac:dyDescent="0.25">
      <c r="A7199" t="s">
        <v>3146</v>
      </c>
      <c r="B7199" t="s">
        <v>209</v>
      </c>
      <c r="C7199" s="1" t="s">
        <v>19</v>
      </c>
      <c r="D7199" t="s">
        <v>20</v>
      </c>
      <c r="E7199" t="s">
        <v>101</v>
      </c>
      <c r="F7199" t="s">
        <v>9668</v>
      </c>
      <c r="H7199" t="s">
        <v>9669</v>
      </c>
      <c r="I7199" t="s">
        <v>50</v>
      </c>
      <c r="J7199" t="s">
        <v>73</v>
      </c>
      <c r="K7199" t="s">
        <v>155</v>
      </c>
      <c r="L7199" t="s">
        <v>155</v>
      </c>
      <c r="S7199" t="s">
        <v>92</v>
      </c>
      <c r="T7199" t="s">
        <v>3218</v>
      </c>
      <c r="U7199" t="s">
        <v>3218</v>
      </c>
      <c r="V7199" t="str">
        <f t="shared" si="368"/>
        <v>MENOR A 450</v>
      </c>
    </row>
    <row r="7200" spans="1:22" x14ac:dyDescent="0.25">
      <c r="A7200" t="s">
        <v>3146</v>
      </c>
      <c r="B7200" t="s">
        <v>106</v>
      </c>
      <c r="C7200" s="1" t="s">
        <v>97</v>
      </c>
      <c r="D7200" t="s">
        <v>53</v>
      </c>
      <c r="E7200" t="s">
        <v>21</v>
      </c>
      <c r="F7200" t="s">
        <v>8944</v>
      </c>
      <c r="H7200" t="s">
        <v>8945</v>
      </c>
      <c r="I7200" t="s">
        <v>50</v>
      </c>
      <c r="J7200" t="s">
        <v>73</v>
      </c>
      <c r="K7200" t="s">
        <v>155</v>
      </c>
      <c r="L7200" t="s">
        <v>155</v>
      </c>
      <c r="S7200" t="s">
        <v>92</v>
      </c>
      <c r="T7200" t="s">
        <v>3218</v>
      </c>
      <c r="U7200" t="s">
        <v>3218</v>
      </c>
      <c r="V7200" t="str">
        <f t="shared" si="368"/>
        <v>MENOR A 450</v>
      </c>
    </row>
    <row r="7201" spans="1:22" x14ac:dyDescent="0.25">
      <c r="A7201" t="s">
        <v>3146</v>
      </c>
      <c r="B7201" t="s">
        <v>106</v>
      </c>
      <c r="C7201" s="1" t="s">
        <v>97</v>
      </c>
      <c r="D7201" t="s">
        <v>20</v>
      </c>
      <c r="E7201" t="s">
        <v>21</v>
      </c>
      <c r="F7201" t="s">
        <v>8936</v>
      </c>
      <c r="H7201" t="s">
        <v>8937</v>
      </c>
      <c r="I7201" t="s">
        <v>50</v>
      </c>
      <c r="J7201" t="s">
        <v>76</v>
      </c>
      <c r="K7201" t="s">
        <v>155</v>
      </c>
      <c r="L7201" t="s">
        <v>155</v>
      </c>
      <c r="S7201" t="s">
        <v>92</v>
      </c>
      <c r="T7201" t="s">
        <v>3218</v>
      </c>
      <c r="U7201" t="s">
        <v>3218</v>
      </c>
      <c r="V7201" t="str">
        <f t="shared" si="368"/>
        <v>MENOR A 450</v>
      </c>
    </row>
    <row r="7202" spans="1:22" x14ac:dyDescent="0.25">
      <c r="A7202" t="s">
        <v>3146</v>
      </c>
      <c r="B7202" t="s">
        <v>106</v>
      </c>
      <c r="C7202" s="1" t="s">
        <v>97</v>
      </c>
      <c r="D7202" t="s">
        <v>20</v>
      </c>
      <c r="E7202" t="s">
        <v>21</v>
      </c>
      <c r="F7202" t="s">
        <v>8938</v>
      </c>
      <c r="H7202" t="s">
        <v>8939</v>
      </c>
      <c r="I7202" t="s">
        <v>50</v>
      </c>
      <c r="J7202" t="s">
        <v>76</v>
      </c>
      <c r="K7202" t="s">
        <v>155</v>
      </c>
      <c r="L7202" t="s">
        <v>155</v>
      </c>
      <c r="S7202" t="s">
        <v>92</v>
      </c>
      <c r="T7202" t="s">
        <v>3218</v>
      </c>
      <c r="U7202" t="s">
        <v>3218</v>
      </c>
      <c r="V7202" t="str">
        <f t="shared" si="368"/>
        <v>MENOR A 450</v>
      </c>
    </row>
    <row r="7203" spans="1:22" x14ac:dyDescent="0.25">
      <c r="A7203" t="s">
        <v>3146</v>
      </c>
      <c r="B7203" t="s">
        <v>56</v>
      </c>
      <c r="C7203" s="1" t="s">
        <v>19</v>
      </c>
      <c r="D7203" t="s">
        <v>20</v>
      </c>
      <c r="E7203" t="s">
        <v>21</v>
      </c>
      <c r="F7203" t="s">
        <v>9493</v>
      </c>
      <c r="H7203" t="s">
        <v>9494</v>
      </c>
      <c r="I7203" t="s">
        <v>50</v>
      </c>
      <c r="J7203" t="s">
        <v>76</v>
      </c>
      <c r="K7203" t="s">
        <v>155</v>
      </c>
      <c r="L7203" t="s">
        <v>155</v>
      </c>
      <c r="S7203" t="s">
        <v>92</v>
      </c>
      <c r="T7203" t="s">
        <v>3218</v>
      </c>
      <c r="U7203" t="s">
        <v>3218</v>
      </c>
      <c r="V7203" t="str">
        <f t="shared" si="368"/>
        <v>MENOR A 450</v>
      </c>
    </row>
    <row r="7204" spans="1:22" x14ac:dyDescent="0.25">
      <c r="A7204" t="s">
        <v>3146</v>
      </c>
      <c r="B7204" t="s">
        <v>77</v>
      </c>
      <c r="C7204" s="1" t="s">
        <v>19</v>
      </c>
      <c r="D7204" t="s">
        <v>20</v>
      </c>
      <c r="E7204" t="s">
        <v>101</v>
      </c>
      <c r="F7204" t="s">
        <v>10574</v>
      </c>
      <c r="H7204" t="s">
        <v>10575</v>
      </c>
      <c r="I7204" t="s">
        <v>50</v>
      </c>
      <c r="J7204" t="s">
        <v>76</v>
      </c>
      <c r="K7204" t="s">
        <v>155</v>
      </c>
      <c r="L7204" t="s">
        <v>155</v>
      </c>
      <c r="S7204" t="s">
        <v>92</v>
      </c>
      <c r="T7204" t="s">
        <v>3218</v>
      </c>
      <c r="U7204" t="s">
        <v>3218</v>
      </c>
      <c r="V7204" t="str">
        <f t="shared" si="368"/>
        <v>MENOR A 450</v>
      </c>
    </row>
    <row r="7205" spans="1:22" x14ac:dyDescent="0.25">
      <c r="A7205" t="s">
        <v>3146</v>
      </c>
      <c r="B7205" t="s">
        <v>106</v>
      </c>
      <c r="C7205" s="1" t="s">
        <v>97</v>
      </c>
      <c r="D7205" t="s">
        <v>53</v>
      </c>
      <c r="E7205" t="s">
        <v>21</v>
      </c>
      <c r="F7205" t="s">
        <v>8954</v>
      </c>
      <c r="H7205" t="s">
        <v>8955</v>
      </c>
      <c r="I7205" t="s">
        <v>50</v>
      </c>
      <c r="J7205" t="s">
        <v>76</v>
      </c>
      <c r="K7205" t="s">
        <v>155</v>
      </c>
      <c r="L7205" t="s">
        <v>155</v>
      </c>
      <c r="S7205" t="s">
        <v>92</v>
      </c>
      <c r="T7205" t="s">
        <v>3218</v>
      </c>
      <c r="U7205" t="s">
        <v>3218</v>
      </c>
      <c r="V7205" t="str">
        <f t="shared" si="368"/>
        <v>MENOR A 450</v>
      </c>
    </row>
    <row r="7206" spans="1:22" x14ac:dyDescent="0.25">
      <c r="A7206" t="s">
        <v>3146</v>
      </c>
      <c r="B7206" t="s">
        <v>60</v>
      </c>
      <c r="C7206" s="1" t="s">
        <v>35</v>
      </c>
      <c r="D7206" t="s">
        <v>53</v>
      </c>
      <c r="E7206" t="s">
        <v>21</v>
      </c>
      <c r="F7206" t="s">
        <v>11031</v>
      </c>
      <c r="H7206" t="s">
        <v>11032</v>
      </c>
      <c r="I7206" t="s">
        <v>50</v>
      </c>
      <c r="J7206" t="s">
        <v>76</v>
      </c>
      <c r="K7206" t="s">
        <v>155</v>
      </c>
      <c r="L7206" t="s">
        <v>155</v>
      </c>
      <c r="S7206" t="s">
        <v>92</v>
      </c>
      <c r="T7206" t="s">
        <v>3218</v>
      </c>
      <c r="U7206" t="s">
        <v>3218</v>
      </c>
      <c r="V7206" t="str">
        <f t="shared" si="368"/>
        <v>MENOR A 450</v>
      </c>
    </row>
    <row r="7207" spans="1:22" x14ac:dyDescent="0.25">
      <c r="A7207" t="s">
        <v>3146</v>
      </c>
      <c r="B7207" t="s">
        <v>96</v>
      </c>
      <c r="C7207" s="1" t="s">
        <v>97</v>
      </c>
      <c r="D7207" t="s">
        <v>53</v>
      </c>
      <c r="E7207" t="s">
        <v>21</v>
      </c>
      <c r="F7207" t="s">
        <v>11623</v>
      </c>
      <c r="H7207" t="s">
        <v>11624</v>
      </c>
      <c r="I7207" t="s">
        <v>50</v>
      </c>
      <c r="J7207" t="s">
        <v>76</v>
      </c>
      <c r="K7207" t="s">
        <v>155</v>
      </c>
      <c r="L7207" t="s">
        <v>155</v>
      </c>
      <c r="S7207" t="s">
        <v>92</v>
      </c>
      <c r="T7207" t="s">
        <v>3218</v>
      </c>
      <c r="U7207" t="s">
        <v>3218</v>
      </c>
      <c r="V7207" t="str">
        <f t="shared" si="368"/>
        <v>MENOR A 450</v>
      </c>
    </row>
    <row r="7208" spans="1:22" x14ac:dyDescent="0.25">
      <c r="A7208" t="s">
        <v>3146</v>
      </c>
      <c r="B7208" t="s">
        <v>129</v>
      </c>
      <c r="C7208" s="1" t="s">
        <v>19</v>
      </c>
      <c r="D7208" t="s">
        <v>20</v>
      </c>
      <c r="E7208" t="s">
        <v>21</v>
      </c>
      <c r="F7208" t="s">
        <v>12054</v>
      </c>
      <c r="H7208" t="s">
        <v>12055</v>
      </c>
      <c r="I7208" t="s">
        <v>25</v>
      </c>
      <c r="J7208" t="s">
        <v>76</v>
      </c>
      <c r="K7208" t="s">
        <v>155</v>
      </c>
      <c r="L7208" t="s">
        <v>155</v>
      </c>
      <c r="S7208" t="s">
        <v>92</v>
      </c>
      <c r="T7208" t="s">
        <v>3218</v>
      </c>
      <c r="U7208" t="s">
        <v>3218</v>
      </c>
      <c r="V7208" t="str">
        <f t="shared" si="368"/>
        <v>MENOR A 450</v>
      </c>
    </row>
    <row r="7209" spans="1:22" x14ac:dyDescent="0.25">
      <c r="A7209" t="s">
        <v>3146</v>
      </c>
      <c r="B7209" t="s">
        <v>60</v>
      </c>
      <c r="C7209" s="1" t="s">
        <v>35</v>
      </c>
      <c r="D7209" t="s">
        <v>53</v>
      </c>
      <c r="E7209" t="s">
        <v>21</v>
      </c>
      <c r="F7209" t="s">
        <v>11033</v>
      </c>
      <c r="H7209" t="s">
        <v>11034</v>
      </c>
      <c r="I7209" t="s">
        <v>50</v>
      </c>
      <c r="J7209" t="s">
        <v>46</v>
      </c>
      <c r="K7209" t="s">
        <v>155</v>
      </c>
      <c r="L7209" t="s">
        <v>155</v>
      </c>
      <c r="S7209" t="s">
        <v>92</v>
      </c>
      <c r="T7209" t="s">
        <v>3218</v>
      </c>
      <c r="U7209" t="s">
        <v>3218</v>
      </c>
      <c r="V7209" t="str">
        <f t="shared" si="368"/>
        <v>MENOR A 450</v>
      </c>
    </row>
    <row r="7210" spans="1:22" x14ac:dyDescent="0.25">
      <c r="A7210" t="s">
        <v>3146</v>
      </c>
      <c r="B7210" t="s">
        <v>129</v>
      </c>
      <c r="C7210" s="1" t="s">
        <v>19</v>
      </c>
      <c r="D7210" t="s">
        <v>20</v>
      </c>
      <c r="E7210" t="s">
        <v>101</v>
      </c>
      <c r="F7210" t="s">
        <v>12060</v>
      </c>
      <c r="H7210" t="s">
        <v>12061</v>
      </c>
      <c r="I7210" t="s">
        <v>25</v>
      </c>
      <c r="J7210" t="s">
        <v>712</v>
      </c>
      <c r="K7210" t="s">
        <v>155</v>
      </c>
      <c r="L7210" t="s">
        <v>155</v>
      </c>
      <c r="S7210" t="s">
        <v>92</v>
      </c>
      <c r="T7210" t="s">
        <v>3218</v>
      </c>
      <c r="U7210" t="s">
        <v>3218</v>
      </c>
      <c r="V7210" t="str">
        <f t="shared" si="368"/>
        <v>MENOR A 450</v>
      </c>
    </row>
    <row r="7211" spans="1:22" x14ac:dyDescent="0.25">
      <c r="A7211" t="s">
        <v>3146</v>
      </c>
      <c r="B7211" t="s">
        <v>117</v>
      </c>
      <c r="C7211" s="1" t="s">
        <v>19</v>
      </c>
      <c r="D7211" t="s">
        <v>53</v>
      </c>
      <c r="E7211" t="s">
        <v>101</v>
      </c>
      <c r="F7211" t="s">
        <v>10352</v>
      </c>
      <c r="H7211" t="s">
        <v>10353</v>
      </c>
      <c r="I7211" t="s">
        <v>25</v>
      </c>
      <c r="J7211" t="s">
        <v>245</v>
      </c>
      <c r="K7211" t="s">
        <v>155</v>
      </c>
      <c r="L7211" t="s">
        <v>155</v>
      </c>
      <c r="S7211" t="s">
        <v>92</v>
      </c>
      <c r="T7211" t="s">
        <v>3218</v>
      </c>
      <c r="U7211" t="s">
        <v>3218</v>
      </c>
      <c r="V7211" t="str">
        <f t="shared" si="368"/>
        <v>MENOR A 450</v>
      </c>
    </row>
    <row r="7212" spans="1:22" x14ac:dyDescent="0.25">
      <c r="A7212" t="s">
        <v>3146</v>
      </c>
      <c r="B7212" t="s">
        <v>56</v>
      </c>
      <c r="C7212" s="1" t="s">
        <v>19</v>
      </c>
      <c r="D7212" t="s">
        <v>20</v>
      </c>
      <c r="E7212" t="s">
        <v>21</v>
      </c>
      <c r="F7212" t="s">
        <v>9489</v>
      </c>
      <c r="H7212" t="s">
        <v>9490</v>
      </c>
      <c r="I7212" t="s">
        <v>50</v>
      </c>
      <c r="J7212" t="s">
        <v>42</v>
      </c>
      <c r="K7212" t="s">
        <v>155</v>
      </c>
      <c r="L7212" t="s">
        <v>155</v>
      </c>
      <c r="S7212" t="s">
        <v>92</v>
      </c>
      <c r="T7212" t="s">
        <v>3218</v>
      </c>
      <c r="U7212" t="s">
        <v>3218</v>
      </c>
      <c r="V7212" t="str">
        <f t="shared" si="368"/>
        <v>MENOR A 450</v>
      </c>
    </row>
    <row r="7213" spans="1:22" x14ac:dyDescent="0.25">
      <c r="A7213" t="s">
        <v>3146</v>
      </c>
      <c r="B7213" t="s">
        <v>77</v>
      </c>
      <c r="C7213" s="1" t="s">
        <v>19</v>
      </c>
      <c r="D7213" t="s">
        <v>20</v>
      </c>
      <c r="E7213" t="s">
        <v>101</v>
      </c>
      <c r="F7213" t="s">
        <v>10576</v>
      </c>
      <c r="H7213" t="s">
        <v>10577</v>
      </c>
      <c r="I7213" t="s">
        <v>50</v>
      </c>
      <c r="J7213" t="s">
        <v>42</v>
      </c>
      <c r="K7213" t="s">
        <v>155</v>
      </c>
      <c r="L7213" t="s">
        <v>155</v>
      </c>
      <c r="S7213" t="s">
        <v>92</v>
      </c>
      <c r="T7213" t="s">
        <v>3218</v>
      </c>
      <c r="U7213" t="s">
        <v>3218</v>
      </c>
      <c r="V7213" t="str">
        <f t="shared" si="368"/>
        <v>MENOR A 450</v>
      </c>
    </row>
    <row r="7214" spans="1:22" x14ac:dyDescent="0.25">
      <c r="A7214" t="s">
        <v>3146</v>
      </c>
      <c r="B7214" t="s">
        <v>18</v>
      </c>
      <c r="C7214" s="1" t="s">
        <v>19</v>
      </c>
      <c r="D7214" t="s">
        <v>20</v>
      </c>
      <c r="E7214" t="s">
        <v>21</v>
      </c>
      <c r="F7214" t="s">
        <v>12250</v>
      </c>
      <c r="H7214" t="s">
        <v>12251</v>
      </c>
      <c r="I7214" t="s">
        <v>50</v>
      </c>
      <c r="J7214" t="s">
        <v>42</v>
      </c>
      <c r="K7214" t="s">
        <v>155</v>
      </c>
      <c r="L7214" t="s">
        <v>155</v>
      </c>
      <c r="S7214" t="s">
        <v>92</v>
      </c>
      <c r="T7214" t="s">
        <v>3218</v>
      </c>
      <c r="U7214" t="s">
        <v>3218</v>
      </c>
      <c r="V7214" t="str">
        <f t="shared" si="368"/>
        <v>MENOR A 450</v>
      </c>
    </row>
    <row r="7215" spans="1:22" x14ac:dyDescent="0.25">
      <c r="A7215" t="s">
        <v>3146</v>
      </c>
      <c r="B7215" t="s">
        <v>117</v>
      </c>
      <c r="C7215" s="1" t="s">
        <v>19</v>
      </c>
      <c r="D7215" t="s">
        <v>53</v>
      </c>
      <c r="E7215" t="s">
        <v>21</v>
      </c>
      <c r="F7215" t="s">
        <v>10350</v>
      </c>
      <c r="H7215" t="s">
        <v>10351</v>
      </c>
      <c r="I7215" t="s">
        <v>50</v>
      </c>
      <c r="J7215" t="s">
        <v>42</v>
      </c>
      <c r="K7215" t="s">
        <v>155</v>
      </c>
      <c r="L7215" t="s">
        <v>155</v>
      </c>
      <c r="S7215" t="s">
        <v>92</v>
      </c>
      <c r="T7215" t="s">
        <v>3218</v>
      </c>
      <c r="U7215" t="s">
        <v>3218</v>
      </c>
      <c r="V7215" t="str">
        <f t="shared" si="368"/>
        <v>MENOR A 450</v>
      </c>
    </row>
    <row r="7216" spans="1:22" x14ac:dyDescent="0.25">
      <c r="A7216" t="s">
        <v>3146</v>
      </c>
      <c r="B7216" t="s">
        <v>70</v>
      </c>
      <c r="C7216" s="1" t="s">
        <v>35</v>
      </c>
      <c r="D7216" t="s">
        <v>53</v>
      </c>
      <c r="E7216" t="s">
        <v>21</v>
      </c>
      <c r="F7216" t="s">
        <v>10967</v>
      </c>
      <c r="H7216" t="s">
        <v>10968</v>
      </c>
      <c r="I7216" t="s">
        <v>50</v>
      </c>
      <c r="J7216" t="s">
        <v>42</v>
      </c>
      <c r="K7216" t="s">
        <v>155</v>
      </c>
      <c r="L7216" t="s">
        <v>155</v>
      </c>
      <c r="S7216" t="s">
        <v>92</v>
      </c>
      <c r="T7216" t="s">
        <v>3218</v>
      </c>
      <c r="U7216" t="s">
        <v>3218</v>
      </c>
      <c r="V7216" t="str">
        <f t="shared" si="368"/>
        <v>MENOR A 450</v>
      </c>
    </row>
    <row r="7217" spans="1:22" x14ac:dyDescent="0.25">
      <c r="A7217" t="s">
        <v>3146</v>
      </c>
      <c r="B7217" t="s">
        <v>29</v>
      </c>
      <c r="C7217" s="1" t="s">
        <v>30</v>
      </c>
      <c r="D7217" t="s">
        <v>53</v>
      </c>
      <c r="E7217" t="s">
        <v>101</v>
      </c>
      <c r="F7217" t="s">
        <v>9829</v>
      </c>
      <c r="H7217" t="s">
        <v>9830</v>
      </c>
      <c r="I7217" t="s">
        <v>25</v>
      </c>
      <c r="J7217" t="s">
        <v>42</v>
      </c>
      <c r="K7217" t="s">
        <v>155</v>
      </c>
      <c r="L7217" t="s">
        <v>155</v>
      </c>
      <c r="S7217" t="s">
        <v>92</v>
      </c>
      <c r="T7217" t="s">
        <v>3218</v>
      </c>
      <c r="U7217" t="s">
        <v>3218</v>
      </c>
      <c r="V7217" t="str">
        <f t="shared" si="368"/>
        <v>MENOR A 450</v>
      </c>
    </row>
    <row r="7218" spans="1:22" x14ac:dyDescent="0.25">
      <c r="A7218" t="s">
        <v>3146</v>
      </c>
      <c r="B7218" t="s">
        <v>52</v>
      </c>
      <c r="C7218" s="1" t="s">
        <v>30</v>
      </c>
      <c r="D7218" t="s">
        <v>53</v>
      </c>
      <c r="E7218" t="s">
        <v>101</v>
      </c>
      <c r="F7218" t="s">
        <v>9863</v>
      </c>
      <c r="H7218" t="s">
        <v>9864</v>
      </c>
      <c r="I7218" t="s">
        <v>25</v>
      </c>
      <c r="J7218" t="s">
        <v>42</v>
      </c>
      <c r="K7218" t="s">
        <v>155</v>
      </c>
      <c r="L7218" t="s">
        <v>155</v>
      </c>
      <c r="S7218" t="s">
        <v>92</v>
      </c>
      <c r="T7218" t="s">
        <v>3218</v>
      </c>
      <c r="U7218" t="s">
        <v>3218</v>
      </c>
      <c r="V7218" t="str">
        <f t="shared" si="368"/>
        <v>MENOR A 450</v>
      </c>
    </row>
    <row r="7219" spans="1:22" x14ac:dyDescent="0.25">
      <c r="A7219" t="s">
        <v>3146</v>
      </c>
      <c r="B7219" t="s">
        <v>43</v>
      </c>
      <c r="C7219" s="1" t="s">
        <v>30</v>
      </c>
      <c r="D7219" t="s">
        <v>53</v>
      </c>
      <c r="E7219" t="s">
        <v>21</v>
      </c>
      <c r="F7219" t="s">
        <v>9934</v>
      </c>
      <c r="H7219" t="s">
        <v>9935</v>
      </c>
      <c r="I7219" t="s">
        <v>25</v>
      </c>
      <c r="J7219" t="s">
        <v>42</v>
      </c>
      <c r="K7219" t="s">
        <v>155</v>
      </c>
      <c r="L7219" t="s">
        <v>155</v>
      </c>
      <c r="S7219" t="s">
        <v>92</v>
      </c>
      <c r="T7219" t="s">
        <v>3218</v>
      </c>
      <c r="U7219" t="s">
        <v>3218</v>
      </c>
      <c r="V7219" t="str">
        <f t="shared" si="368"/>
        <v>MENOR A 450</v>
      </c>
    </row>
    <row r="7220" spans="1:22" x14ac:dyDescent="0.25">
      <c r="A7220" t="s">
        <v>3146</v>
      </c>
      <c r="B7220" t="s">
        <v>209</v>
      </c>
      <c r="C7220" s="1" t="s">
        <v>19</v>
      </c>
      <c r="D7220" t="s">
        <v>20</v>
      </c>
      <c r="E7220" t="s">
        <v>101</v>
      </c>
      <c r="F7220" t="s">
        <v>9670</v>
      </c>
      <c r="H7220" t="s">
        <v>9671</v>
      </c>
      <c r="I7220" t="s">
        <v>50</v>
      </c>
      <c r="J7220" t="s">
        <v>100</v>
      </c>
      <c r="K7220" t="s">
        <v>155</v>
      </c>
      <c r="L7220" t="s">
        <v>155</v>
      </c>
      <c r="S7220" t="s">
        <v>92</v>
      </c>
      <c r="T7220" t="s">
        <v>3218</v>
      </c>
      <c r="U7220" t="s">
        <v>3218</v>
      </c>
      <c r="V7220" t="str">
        <f t="shared" si="368"/>
        <v>MENOR A 450</v>
      </c>
    </row>
    <row r="7221" spans="1:22" x14ac:dyDescent="0.25">
      <c r="A7221" t="s">
        <v>3146</v>
      </c>
      <c r="B7221" t="s">
        <v>56</v>
      </c>
      <c r="C7221" s="1" t="s">
        <v>19</v>
      </c>
      <c r="D7221" t="s">
        <v>20</v>
      </c>
      <c r="E7221" t="s">
        <v>21</v>
      </c>
      <c r="F7221" t="s">
        <v>9491</v>
      </c>
      <c r="H7221" t="s">
        <v>9492</v>
      </c>
      <c r="I7221" t="s">
        <v>25</v>
      </c>
      <c r="J7221" t="s">
        <v>100</v>
      </c>
      <c r="K7221" t="s">
        <v>155</v>
      </c>
      <c r="L7221" t="s">
        <v>155</v>
      </c>
      <c r="S7221" t="s">
        <v>92</v>
      </c>
      <c r="T7221" t="s">
        <v>3218</v>
      </c>
      <c r="U7221" t="s">
        <v>3218</v>
      </c>
      <c r="V7221" t="str">
        <f t="shared" si="368"/>
        <v>MENOR A 450</v>
      </c>
    </row>
    <row r="7222" spans="1:22" x14ac:dyDescent="0.25">
      <c r="A7222" t="s">
        <v>3146</v>
      </c>
      <c r="B7222" t="s">
        <v>34</v>
      </c>
      <c r="C7222" s="1" t="s">
        <v>35</v>
      </c>
      <c r="D7222" t="s">
        <v>53</v>
      </c>
      <c r="E7222" t="s">
        <v>21</v>
      </c>
      <c r="F7222" t="s">
        <v>10859</v>
      </c>
      <c r="H7222" t="s">
        <v>10860</v>
      </c>
      <c r="I7222" t="s">
        <v>25</v>
      </c>
      <c r="J7222" t="s">
        <v>100</v>
      </c>
      <c r="K7222" t="s">
        <v>155</v>
      </c>
      <c r="L7222" t="s">
        <v>155</v>
      </c>
      <c r="S7222" t="s">
        <v>92</v>
      </c>
      <c r="T7222" t="s">
        <v>3218</v>
      </c>
      <c r="U7222" t="s">
        <v>3218</v>
      </c>
      <c r="V7222" t="str">
        <f t="shared" si="368"/>
        <v>MENOR A 450</v>
      </c>
    </row>
    <row r="7223" spans="1:22" x14ac:dyDescent="0.25">
      <c r="A7223" t="s">
        <v>3146</v>
      </c>
      <c r="B7223" t="s">
        <v>106</v>
      </c>
      <c r="C7223" s="1" t="s">
        <v>97</v>
      </c>
      <c r="D7223" t="s">
        <v>20</v>
      </c>
      <c r="E7223" t="s">
        <v>21</v>
      </c>
      <c r="F7223" t="s">
        <v>8940</v>
      </c>
      <c r="H7223" t="s">
        <v>8941</v>
      </c>
      <c r="I7223" t="s">
        <v>25</v>
      </c>
      <c r="J7223" t="s">
        <v>152</v>
      </c>
      <c r="K7223" t="s">
        <v>155</v>
      </c>
      <c r="L7223" t="s">
        <v>155</v>
      </c>
      <c r="S7223" t="s">
        <v>92</v>
      </c>
      <c r="T7223" t="s">
        <v>3218</v>
      </c>
      <c r="U7223" t="s">
        <v>3218</v>
      </c>
      <c r="V7223" t="str">
        <f t="shared" si="368"/>
        <v>MENOR A 450</v>
      </c>
    </row>
    <row r="7224" spans="1:22" x14ac:dyDescent="0.25">
      <c r="A7224" t="s">
        <v>3146</v>
      </c>
      <c r="B7224" t="s">
        <v>117</v>
      </c>
      <c r="C7224" s="1" t="s">
        <v>19</v>
      </c>
      <c r="D7224" t="s">
        <v>53</v>
      </c>
      <c r="E7224" t="s">
        <v>21</v>
      </c>
      <c r="F7224" t="s">
        <v>10338</v>
      </c>
      <c r="H7224" t="s">
        <v>10339</v>
      </c>
      <c r="I7224" t="s">
        <v>25</v>
      </c>
      <c r="J7224" t="s">
        <v>831</v>
      </c>
      <c r="K7224" t="s">
        <v>155</v>
      </c>
      <c r="L7224" t="s">
        <v>155</v>
      </c>
      <c r="S7224" t="s">
        <v>92</v>
      </c>
      <c r="T7224" t="s">
        <v>3218</v>
      </c>
      <c r="U7224" t="s">
        <v>3218</v>
      </c>
      <c r="V7224" t="str">
        <f t="shared" si="368"/>
        <v>MENOR A 450</v>
      </c>
    </row>
    <row r="7225" spans="1:22" x14ac:dyDescent="0.25">
      <c r="A7225" t="s">
        <v>3146</v>
      </c>
      <c r="B7225" t="s">
        <v>117</v>
      </c>
      <c r="C7225" s="1" t="s">
        <v>19</v>
      </c>
      <c r="D7225" t="s">
        <v>20</v>
      </c>
      <c r="E7225" t="s">
        <v>21</v>
      </c>
      <c r="F7225" t="s">
        <v>10328</v>
      </c>
      <c r="H7225" t="s">
        <v>10329</v>
      </c>
      <c r="I7225" t="s">
        <v>50</v>
      </c>
      <c r="J7225" t="s">
        <v>250</v>
      </c>
      <c r="K7225" t="s">
        <v>155</v>
      </c>
      <c r="L7225" t="s">
        <v>155</v>
      </c>
      <c r="S7225" t="s">
        <v>92</v>
      </c>
      <c r="T7225" t="s">
        <v>3218</v>
      </c>
      <c r="U7225" t="s">
        <v>3218</v>
      </c>
      <c r="V7225" t="str">
        <f t="shared" si="368"/>
        <v>MENOR A 450</v>
      </c>
    </row>
    <row r="7226" spans="1:22" x14ac:dyDescent="0.25">
      <c r="A7226" t="s">
        <v>3146</v>
      </c>
      <c r="B7226" t="s">
        <v>129</v>
      </c>
      <c r="C7226" s="1" t="s">
        <v>19</v>
      </c>
      <c r="D7226" t="s">
        <v>20</v>
      </c>
      <c r="E7226" t="s">
        <v>21</v>
      </c>
      <c r="F7226" t="s">
        <v>12048</v>
      </c>
      <c r="H7226" t="s">
        <v>12049</v>
      </c>
      <c r="I7226" t="s">
        <v>50</v>
      </c>
      <c r="J7226" t="s">
        <v>250</v>
      </c>
      <c r="K7226" t="s">
        <v>155</v>
      </c>
      <c r="L7226" t="s">
        <v>155</v>
      </c>
      <c r="S7226" t="s">
        <v>92</v>
      </c>
      <c r="T7226" t="s">
        <v>3218</v>
      </c>
      <c r="U7226" t="s">
        <v>3218</v>
      </c>
      <c r="V7226" t="str">
        <f t="shared" si="368"/>
        <v>MENOR A 450</v>
      </c>
    </row>
    <row r="7227" spans="1:22" x14ac:dyDescent="0.25">
      <c r="A7227" t="s">
        <v>3146</v>
      </c>
      <c r="B7227" t="s">
        <v>29</v>
      </c>
      <c r="C7227" s="1" t="s">
        <v>30</v>
      </c>
      <c r="D7227" t="s">
        <v>53</v>
      </c>
      <c r="E7227" t="s">
        <v>21</v>
      </c>
      <c r="F7227" t="s">
        <v>9831</v>
      </c>
      <c r="H7227" t="s">
        <v>9832</v>
      </c>
      <c r="I7227" t="s">
        <v>50</v>
      </c>
      <c r="J7227" t="s">
        <v>250</v>
      </c>
      <c r="K7227" t="s">
        <v>155</v>
      </c>
      <c r="L7227" t="s">
        <v>155</v>
      </c>
      <c r="S7227" t="s">
        <v>92</v>
      </c>
      <c r="T7227" t="s">
        <v>3218</v>
      </c>
      <c r="U7227" t="s">
        <v>3218</v>
      </c>
      <c r="V7227" t="str">
        <f t="shared" si="368"/>
        <v>MENOR A 450</v>
      </c>
    </row>
    <row r="7228" spans="1:22" x14ac:dyDescent="0.25">
      <c r="A7228" t="s">
        <v>3146</v>
      </c>
      <c r="B7228" t="s">
        <v>117</v>
      </c>
      <c r="C7228" s="1" t="s">
        <v>19</v>
      </c>
      <c r="D7228" t="s">
        <v>20</v>
      </c>
      <c r="E7228" t="s">
        <v>21</v>
      </c>
      <c r="F7228" t="s">
        <v>10336</v>
      </c>
      <c r="H7228" t="s">
        <v>10337</v>
      </c>
      <c r="I7228" t="s">
        <v>25</v>
      </c>
      <c r="J7228" t="s">
        <v>250</v>
      </c>
      <c r="K7228" t="s">
        <v>155</v>
      </c>
      <c r="L7228" t="s">
        <v>155</v>
      </c>
      <c r="S7228" t="s">
        <v>92</v>
      </c>
      <c r="T7228" t="s">
        <v>3218</v>
      </c>
      <c r="U7228" t="s">
        <v>3218</v>
      </c>
      <c r="V7228" t="str">
        <f t="shared" si="368"/>
        <v>MENOR A 450</v>
      </c>
    </row>
    <row r="7229" spans="1:22" x14ac:dyDescent="0.25">
      <c r="A7229" t="s">
        <v>3146</v>
      </c>
      <c r="B7229" t="s">
        <v>34</v>
      </c>
      <c r="C7229" s="1" t="s">
        <v>35</v>
      </c>
      <c r="D7229" t="s">
        <v>20</v>
      </c>
      <c r="E7229" t="s">
        <v>21</v>
      </c>
      <c r="F7229" t="s">
        <v>10851</v>
      </c>
      <c r="H7229" t="s">
        <v>10852</v>
      </c>
      <c r="I7229" t="s">
        <v>25</v>
      </c>
      <c r="J7229" t="s">
        <v>250</v>
      </c>
      <c r="K7229" t="s">
        <v>155</v>
      </c>
      <c r="L7229" t="s">
        <v>155</v>
      </c>
      <c r="S7229" t="s">
        <v>92</v>
      </c>
      <c r="T7229" t="s">
        <v>3218</v>
      </c>
      <c r="U7229" t="s">
        <v>3218</v>
      </c>
      <c r="V7229" t="str">
        <f t="shared" si="368"/>
        <v>MENOR A 450</v>
      </c>
    </row>
    <row r="7230" spans="1:22" x14ac:dyDescent="0.25">
      <c r="A7230" t="s">
        <v>3146</v>
      </c>
      <c r="B7230" t="s">
        <v>117</v>
      </c>
      <c r="C7230" s="1" t="s">
        <v>19</v>
      </c>
      <c r="D7230" t="s">
        <v>53</v>
      </c>
      <c r="E7230" t="s">
        <v>21</v>
      </c>
      <c r="F7230" t="s">
        <v>10344</v>
      </c>
      <c r="H7230" t="s">
        <v>10345</v>
      </c>
      <c r="I7230" t="s">
        <v>50</v>
      </c>
      <c r="J7230" t="s">
        <v>253</v>
      </c>
      <c r="K7230" t="s">
        <v>155</v>
      </c>
      <c r="L7230" t="s">
        <v>155</v>
      </c>
      <c r="S7230" t="s">
        <v>92</v>
      </c>
      <c r="T7230" t="s">
        <v>3218</v>
      </c>
      <c r="U7230" t="s">
        <v>3218</v>
      </c>
      <c r="V7230" t="str">
        <f t="shared" si="368"/>
        <v>MENOR A 450</v>
      </c>
    </row>
    <row r="7231" spans="1:22" x14ac:dyDescent="0.25">
      <c r="A7231" t="s">
        <v>3146</v>
      </c>
      <c r="B7231" t="s">
        <v>96</v>
      </c>
      <c r="C7231" s="1" t="s">
        <v>97</v>
      </c>
      <c r="D7231" t="s">
        <v>53</v>
      </c>
      <c r="E7231" t="s">
        <v>21</v>
      </c>
      <c r="F7231" t="s">
        <v>11621</v>
      </c>
      <c r="H7231" t="s">
        <v>11622</v>
      </c>
      <c r="I7231" t="s">
        <v>50</v>
      </c>
      <c r="J7231" t="s">
        <v>253</v>
      </c>
      <c r="K7231" t="s">
        <v>155</v>
      </c>
      <c r="L7231" t="s">
        <v>155</v>
      </c>
      <c r="S7231" t="s">
        <v>92</v>
      </c>
      <c r="T7231" t="s">
        <v>3218</v>
      </c>
      <c r="U7231" t="s">
        <v>3218</v>
      </c>
      <c r="V7231" t="str">
        <f t="shared" si="368"/>
        <v>MENOR A 450</v>
      </c>
    </row>
    <row r="7232" spans="1:22" x14ac:dyDescent="0.25">
      <c r="A7232" t="s">
        <v>3146</v>
      </c>
      <c r="B7232" t="s">
        <v>34</v>
      </c>
      <c r="C7232" s="1" t="s">
        <v>35</v>
      </c>
      <c r="D7232" t="s">
        <v>20</v>
      </c>
      <c r="E7232" t="s">
        <v>21</v>
      </c>
      <c r="F7232" t="s">
        <v>10849</v>
      </c>
      <c r="H7232" t="s">
        <v>10850</v>
      </c>
      <c r="I7232" t="s">
        <v>25</v>
      </c>
      <c r="J7232" t="s">
        <v>253</v>
      </c>
      <c r="K7232" t="s">
        <v>155</v>
      </c>
      <c r="L7232" t="s">
        <v>155</v>
      </c>
      <c r="S7232" t="s">
        <v>92</v>
      </c>
      <c r="T7232" t="s">
        <v>3218</v>
      </c>
      <c r="U7232" t="s">
        <v>3218</v>
      </c>
      <c r="V7232" t="str">
        <f t="shared" si="368"/>
        <v>MENOR A 450</v>
      </c>
    </row>
    <row r="7233" spans="1:22" x14ac:dyDescent="0.25">
      <c r="A7233" t="s">
        <v>3146</v>
      </c>
      <c r="B7233" t="s">
        <v>117</v>
      </c>
      <c r="C7233" s="1" t="s">
        <v>19</v>
      </c>
      <c r="D7233" t="s">
        <v>53</v>
      </c>
      <c r="E7233" t="s">
        <v>21</v>
      </c>
      <c r="F7233" t="s">
        <v>10340</v>
      </c>
      <c r="H7233" t="s">
        <v>10341</v>
      </c>
      <c r="I7233" t="s">
        <v>25</v>
      </c>
      <c r="J7233" t="s">
        <v>253</v>
      </c>
      <c r="K7233" t="s">
        <v>155</v>
      </c>
      <c r="L7233" t="s">
        <v>155</v>
      </c>
      <c r="S7233" t="s">
        <v>92</v>
      </c>
      <c r="T7233" t="s">
        <v>3218</v>
      </c>
      <c r="U7233" t="s">
        <v>3218</v>
      </c>
      <c r="V7233" t="str">
        <f t="shared" si="368"/>
        <v>MENOR A 450</v>
      </c>
    </row>
    <row r="7234" spans="1:22" x14ac:dyDescent="0.25">
      <c r="A7234" t="s">
        <v>3146</v>
      </c>
      <c r="B7234" t="s">
        <v>106</v>
      </c>
      <c r="C7234" s="1" t="s">
        <v>97</v>
      </c>
      <c r="D7234" t="s">
        <v>20</v>
      </c>
      <c r="E7234" t="s">
        <v>21</v>
      </c>
      <c r="F7234" t="s">
        <v>8888</v>
      </c>
      <c r="H7234" t="s">
        <v>8889</v>
      </c>
      <c r="I7234" t="s">
        <v>50</v>
      </c>
      <c r="J7234" t="s">
        <v>88</v>
      </c>
      <c r="K7234" t="s">
        <v>155</v>
      </c>
      <c r="L7234" t="s">
        <v>155</v>
      </c>
      <c r="S7234" t="s">
        <v>92</v>
      </c>
      <c r="T7234" t="s">
        <v>3218</v>
      </c>
      <c r="U7234" t="s">
        <v>3218</v>
      </c>
      <c r="V7234" t="str">
        <f t="shared" si="368"/>
        <v>MENOR A 450</v>
      </c>
    </row>
    <row r="7235" spans="1:22" x14ac:dyDescent="0.25">
      <c r="A7235" t="s">
        <v>3146</v>
      </c>
      <c r="B7235" t="s">
        <v>117</v>
      </c>
      <c r="C7235" s="1" t="s">
        <v>19</v>
      </c>
      <c r="D7235" t="s">
        <v>20</v>
      </c>
      <c r="E7235" t="s">
        <v>101</v>
      </c>
      <c r="F7235" t="s">
        <v>10330</v>
      </c>
      <c r="H7235" t="s">
        <v>10331</v>
      </c>
      <c r="I7235" t="s">
        <v>50</v>
      </c>
      <c r="J7235" t="s">
        <v>2397</v>
      </c>
      <c r="K7235" t="s">
        <v>155</v>
      </c>
      <c r="L7235" t="s">
        <v>155</v>
      </c>
      <c r="S7235" t="s">
        <v>92</v>
      </c>
      <c r="T7235" t="s">
        <v>3218</v>
      </c>
      <c r="U7235" t="s">
        <v>3218</v>
      </c>
      <c r="V7235" t="str">
        <f t="shared" ref="V7235:V7298" si="369">IF(R7235&gt;449.9444444444,"MAYOR A 450","MENOR A 450")</f>
        <v>MENOR A 450</v>
      </c>
    </row>
    <row r="7236" spans="1:22" x14ac:dyDescent="0.25">
      <c r="A7236" t="s">
        <v>3152</v>
      </c>
      <c r="B7236" t="s">
        <v>96</v>
      </c>
      <c r="C7236" s="1" t="s">
        <v>97</v>
      </c>
      <c r="D7236" t="s">
        <v>53</v>
      </c>
      <c r="E7236" t="s">
        <v>21</v>
      </c>
      <c r="F7236" t="s">
        <v>4722</v>
      </c>
      <c r="H7236" t="s">
        <v>4723</v>
      </c>
      <c r="I7236" t="s">
        <v>50</v>
      </c>
      <c r="J7236" t="s">
        <v>7349</v>
      </c>
      <c r="K7236" t="s">
        <v>27</v>
      </c>
      <c r="L7236" t="s">
        <v>27</v>
      </c>
      <c r="S7236" t="s">
        <v>92</v>
      </c>
      <c r="T7236" t="s">
        <v>3218</v>
      </c>
      <c r="U7236" t="s">
        <v>3218</v>
      </c>
      <c r="V7236" t="str">
        <f t="shared" si="369"/>
        <v>MENOR A 450</v>
      </c>
    </row>
    <row r="7237" spans="1:22" x14ac:dyDescent="0.25">
      <c r="A7237" t="s">
        <v>3152</v>
      </c>
      <c r="B7237" t="s">
        <v>52</v>
      </c>
      <c r="C7237" s="1" t="s">
        <v>30</v>
      </c>
      <c r="D7237" t="s">
        <v>53</v>
      </c>
      <c r="E7237" t="s">
        <v>101</v>
      </c>
      <c r="F7237" t="s">
        <v>3942</v>
      </c>
      <c r="H7237" t="s">
        <v>3943</v>
      </c>
      <c r="I7237" t="s">
        <v>25</v>
      </c>
      <c r="J7237" t="s">
        <v>7349</v>
      </c>
      <c r="K7237" t="s">
        <v>27</v>
      </c>
      <c r="L7237" t="s">
        <v>27</v>
      </c>
      <c r="S7237" t="s">
        <v>92</v>
      </c>
      <c r="T7237" t="s">
        <v>3218</v>
      </c>
      <c r="U7237" t="s">
        <v>3218</v>
      </c>
      <c r="V7237" t="str">
        <f t="shared" si="369"/>
        <v>MENOR A 450</v>
      </c>
    </row>
    <row r="7238" spans="1:22" x14ac:dyDescent="0.25">
      <c r="A7238" t="s">
        <v>3152</v>
      </c>
      <c r="B7238" t="s">
        <v>89</v>
      </c>
      <c r="C7238" s="1" t="s">
        <v>30</v>
      </c>
      <c r="D7238" t="s">
        <v>53</v>
      </c>
      <c r="E7238" t="s">
        <v>21</v>
      </c>
      <c r="F7238" t="s">
        <v>3783</v>
      </c>
      <c r="H7238" t="s">
        <v>3784</v>
      </c>
      <c r="I7238" t="s">
        <v>25</v>
      </c>
      <c r="J7238" t="s">
        <v>258</v>
      </c>
      <c r="K7238" t="s">
        <v>27</v>
      </c>
      <c r="L7238" t="s">
        <v>27</v>
      </c>
      <c r="S7238" t="s">
        <v>92</v>
      </c>
      <c r="T7238" t="s">
        <v>3218</v>
      </c>
      <c r="U7238" t="s">
        <v>3218</v>
      </c>
      <c r="V7238" t="str">
        <f t="shared" si="369"/>
        <v>MENOR A 450</v>
      </c>
    </row>
    <row r="7239" spans="1:22" x14ac:dyDescent="0.25">
      <c r="A7239" t="s">
        <v>3152</v>
      </c>
      <c r="B7239" t="s">
        <v>43</v>
      </c>
      <c r="C7239" s="1" t="s">
        <v>30</v>
      </c>
      <c r="D7239" t="s">
        <v>53</v>
      </c>
      <c r="E7239" t="s">
        <v>21</v>
      </c>
      <c r="F7239" t="s">
        <v>4003</v>
      </c>
      <c r="H7239" t="s">
        <v>4004</v>
      </c>
      <c r="I7239" t="s">
        <v>25</v>
      </c>
      <c r="J7239" t="s">
        <v>258</v>
      </c>
      <c r="K7239" t="s">
        <v>27</v>
      </c>
      <c r="L7239" t="s">
        <v>27</v>
      </c>
      <c r="S7239" t="s">
        <v>92</v>
      </c>
      <c r="T7239" t="s">
        <v>3218</v>
      </c>
      <c r="U7239" t="s">
        <v>3218</v>
      </c>
      <c r="V7239" t="str">
        <f t="shared" si="369"/>
        <v>MENOR A 450</v>
      </c>
    </row>
    <row r="7240" spans="1:22" x14ac:dyDescent="0.25">
      <c r="A7240" t="s">
        <v>3152</v>
      </c>
      <c r="B7240" t="s">
        <v>43</v>
      </c>
      <c r="C7240" s="1" t="s">
        <v>30</v>
      </c>
      <c r="D7240" t="s">
        <v>53</v>
      </c>
      <c r="E7240" t="s">
        <v>21</v>
      </c>
      <c r="F7240" t="s">
        <v>4093</v>
      </c>
      <c r="H7240" t="s">
        <v>4094</v>
      </c>
      <c r="I7240" t="s">
        <v>25</v>
      </c>
      <c r="J7240" t="s">
        <v>258</v>
      </c>
      <c r="K7240" t="s">
        <v>27</v>
      </c>
      <c r="L7240" t="s">
        <v>27</v>
      </c>
      <c r="S7240" t="s">
        <v>92</v>
      </c>
      <c r="T7240" t="s">
        <v>3218</v>
      </c>
      <c r="U7240" t="s">
        <v>3218</v>
      </c>
      <c r="V7240" t="str">
        <f t="shared" si="369"/>
        <v>MENOR A 450</v>
      </c>
    </row>
    <row r="7241" spans="1:22" x14ac:dyDescent="0.25">
      <c r="A7241" t="s">
        <v>3152</v>
      </c>
      <c r="B7241" t="s">
        <v>29</v>
      </c>
      <c r="C7241" s="1" t="s">
        <v>30</v>
      </c>
      <c r="D7241" t="s">
        <v>53</v>
      </c>
      <c r="E7241" t="s">
        <v>21</v>
      </c>
      <c r="F7241" t="s">
        <v>3781</v>
      </c>
      <c r="H7241" t="s">
        <v>3782</v>
      </c>
      <c r="I7241" t="s">
        <v>25</v>
      </c>
      <c r="J7241" t="s">
        <v>113</v>
      </c>
      <c r="K7241" t="s">
        <v>27</v>
      </c>
      <c r="L7241" t="s">
        <v>27</v>
      </c>
      <c r="S7241" t="s">
        <v>92</v>
      </c>
      <c r="T7241" t="s">
        <v>3218</v>
      </c>
      <c r="U7241" t="s">
        <v>3218</v>
      </c>
      <c r="V7241" t="str">
        <f t="shared" si="369"/>
        <v>MENOR A 450</v>
      </c>
    </row>
    <row r="7242" spans="1:22" x14ac:dyDescent="0.25">
      <c r="A7242" t="s">
        <v>3152</v>
      </c>
      <c r="B7242" t="s">
        <v>52</v>
      </c>
      <c r="C7242" s="1" t="s">
        <v>30</v>
      </c>
      <c r="D7242" t="s">
        <v>53</v>
      </c>
      <c r="E7242" t="s">
        <v>21</v>
      </c>
      <c r="F7242" t="s">
        <v>5310</v>
      </c>
      <c r="H7242" t="s">
        <v>5311</v>
      </c>
      <c r="I7242" t="s">
        <v>25</v>
      </c>
      <c r="J7242" t="s">
        <v>122</v>
      </c>
      <c r="K7242" t="s">
        <v>27</v>
      </c>
      <c r="L7242" t="s">
        <v>27</v>
      </c>
      <c r="S7242" t="s">
        <v>92</v>
      </c>
      <c r="T7242" t="s">
        <v>3218</v>
      </c>
      <c r="U7242" t="s">
        <v>3218</v>
      </c>
      <c r="V7242" t="str">
        <f t="shared" si="369"/>
        <v>MENOR A 450</v>
      </c>
    </row>
    <row r="7243" spans="1:22" x14ac:dyDescent="0.25">
      <c r="A7243" t="s">
        <v>3152</v>
      </c>
      <c r="B7243" t="s">
        <v>52</v>
      </c>
      <c r="C7243" s="1" t="s">
        <v>30</v>
      </c>
      <c r="D7243" t="s">
        <v>53</v>
      </c>
      <c r="E7243" t="s">
        <v>21</v>
      </c>
      <c r="F7243" t="s">
        <v>5753</v>
      </c>
      <c r="H7243" t="s">
        <v>5754</v>
      </c>
      <c r="I7243" t="s">
        <v>25</v>
      </c>
      <c r="J7243" t="s">
        <v>122</v>
      </c>
      <c r="K7243" t="s">
        <v>27</v>
      </c>
      <c r="L7243" t="s">
        <v>27</v>
      </c>
      <c r="S7243" t="s">
        <v>92</v>
      </c>
      <c r="T7243" t="s">
        <v>3218</v>
      </c>
      <c r="U7243" t="s">
        <v>3218</v>
      </c>
      <c r="V7243" t="str">
        <f t="shared" si="369"/>
        <v>MENOR A 450</v>
      </c>
    </row>
    <row r="7244" spans="1:22" x14ac:dyDescent="0.25">
      <c r="A7244" t="s">
        <v>3152</v>
      </c>
      <c r="B7244" t="s">
        <v>43</v>
      </c>
      <c r="C7244" s="1" t="s">
        <v>30</v>
      </c>
      <c r="D7244" t="s">
        <v>53</v>
      </c>
      <c r="E7244" t="s">
        <v>21</v>
      </c>
      <c r="F7244" t="s">
        <v>4350</v>
      </c>
      <c r="H7244" t="s">
        <v>4351</v>
      </c>
      <c r="I7244" t="s">
        <v>25</v>
      </c>
      <c r="J7244" t="s">
        <v>122</v>
      </c>
      <c r="K7244" t="s">
        <v>27</v>
      </c>
      <c r="L7244" t="s">
        <v>27</v>
      </c>
      <c r="S7244" t="s">
        <v>92</v>
      </c>
      <c r="T7244" t="s">
        <v>3218</v>
      </c>
      <c r="U7244" t="s">
        <v>3218</v>
      </c>
      <c r="V7244" t="str">
        <f t="shared" si="369"/>
        <v>MENOR A 450</v>
      </c>
    </row>
    <row r="7245" spans="1:22" x14ac:dyDescent="0.25">
      <c r="A7245" t="s">
        <v>3152</v>
      </c>
      <c r="B7245" t="s">
        <v>70</v>
      </c>
      <c r="C7245" s="1" t="s">
        <v>35</v>
      </c>
      <c r="D7245" t="s">
        <v>53</v>
      </c>
      <c r="E7245" t="s">
        <v>21</v>
      </c>
      <c r="F7245" t="s">
        <v>4518</v>
      </c>
      <c r="H7245" t="s">
        <v>4519</v>
      </c>
      <c r="I7245" t="s">
        <v>25</v>
      </c>
      <c r="J7245" t="s">
        <v>122</v>
      </c>
      <c r="K7245" t="s">
        <v>27</v>
      </c>
      <c r="L7245" t="s">
        <v>27</v>
      </c>
      <c r="S7245" t="s">
        <v>92</v>
      </c>
      <c r="T7245" t="s">
        <v>3218</v>
      </c>
      <c r="U7245" t="s">
        <v>3218</v>
      </c>
      <c r="V7245" t="str">
        <f t="shared" si="369"/>
        <v>MENOR A 450</v>
      </c>
    </row>
    <row r="7246" spans="1:22" x14ac:dyDescent="0.25">
      <c r="A7246" t="s">
        <v>3152</v>
      </c>
      <c r="B7246" t="s">
        <v>96</v>
      </c>
      <c r="C7246" s="1" t="s">
        <v>97</v>
      </c>
      <c r="D7246" t="s">
        <v>53</v>
      </c>
      <c r="E7246" t="s">
        <v>21</v>
      </c>
      <c r="F7246" t="s">
        <v>4716</v>
      </c>
      <c r="H7246" t="s">
        <v>4717</v>
      </c>
      <c r="I7246" t="s">
        <v>25</v>
      </c>
      <c r="J7246" t="s">
        <v>135</v>
      </c>
      <c r="K7246" t="s">
        <v>27</v>
      </c>
      <c r="L7246" t="s">
        <v>27</v>
      </c>
      <c r="S7246" t="s">
        <v>92</v>
      </c>
      <c r="T7246" t="s">
        <v>3218</v>
      </c>
      <c r="U7246" t="s">
        <v>3218</v>
      </c>
      <c r="V7246" t="str">
        <f t="shared" si="369"/>
        <v>MENOR A 450</v>
      </c>
    </row>
    <row r="7247" spans="1:22" x14ac:dyDescent="0.25">
      <c r="A7247" t="s">
        <v>3152</v>
      </c>
      <c r="B7247" t="s">
        <v>96</v>
      </c>
      <c r="C7247" s="1" t="s">
        <v>97</v>
      </c>
      <c r="D7247" t="s">
        <v>53</v>
      </c>
      <c r="E7247" t="s">
        <v>21</v>
      </c>
      <c r="F7247" t="s">
        <v>4714</v>
      </c>
      <c r="H7247" t="s">
        <v>4715</v>
      </c>
      <c r="I7247" t="s">
        <v>50</v>
      </c>
      <c r="J7247" t="s">
        <v>59</v>
      </c>
      <c r="K7247" t="s">
        <v>27</v>
      </c>
      <c r="L7247" t="s">
        <v>27</v>
      </c>
      <c r="S7247" t="s">
        <v>92</v>
      </c>
      <c r="T7247" t="s">
        <v>3218</v>
      </c>
      <c r="U7247" t="s">
        <v>3218</v>
      </c>
      <c r="V7247" t="str">
        <f t="shared" si="369"/>
        <v>MENOR A 450</v>
      </c>
    </row>
    <row r="7248" spans="1:22" x14ac:dyDescent="0.25">
      <c r="A7248" t="s">
        <v>3152</v>
      </c>
      <c r="B7248" t="s">
        <v>89</v>
      </c>
      <c r="C7248" s="1" t="s">
        <v>30</v>
      </c>
      <c r="D7248" t="s">
        <v>53</v>
      </c>
      <c r="E7248" t="s">
        <v>21</v>
      </c>
      <c r="F7248" t="s">
        <v>4221</v>
      </c>
      <c r="H7248" t="s">
        <v>4222</v>
      </c>
      <c r="I7248" t="s">
        <v>50</v>
      </c>
      <c r="J7248" t="s">
        <v>145</v>
      </c>
      <c r="K7248" t="s">
        <v>27</v>
      </c>
      <c r="L7248" t="s">
        <v>27</v>
      </c>
      <c r="S7248" t="s">
        <v>92</v>
      </c>
      <c r="T7248" t="s">
        <v>3218</v>
      </c>
      <c r="U7248" t="s">
        <v>3218</v>
      </c>
      <c r="V7248" t="str">
        <f t="shared" si="369"/>
        <v>MENOR A 450</v>
      </c>
    </row>
    <row r="7249" spans="1:22" x14ac:dyDescent="0.25">
      <c r="A7249" t="s">
        <v>3152</v>
      </c>
      <c r="B7249" t="s">
        <v>312</v>
      </c>
      <c r="C7249" s="1" t="s">
        <v>35</v>
      </c>
      <c r="D7249" t="s">
        <v>53</v>
      </c>
      <c r="E7249" t="s">
        <v>21</v>
      </c>
      <c r="F7249" t="s">
        <v>3975</v>
      </c>
      <c r="H7249" t="s">
        <v>3976</v>
      </c>
      <c r="I7249" t="s">
        <v>25</v>
      </c>
      <c r="J7249" t="s">
        <v>145</v>
      </c>
      <c r="K7249" t="s">
        <v>27</v>
      </c>
      <c r="L7249" t="s">
        <v>27</v>
      </c>
      <c r="S7249" t="s">
        <v>92</v>
      </c>
      <c r="T7249" t="s">
        <v>3218</v>
      </c>
      <c r="U7249" t="s">
        <v>3218</v>
      </c>
      <c r="V7249" t="str">
        <f t="shared" si="369"/>
        <v>MENOR A 450</v>
      </c>
    </row>
    <row r="7250" spans="1:22" x14ac:dyDescent="0.25">
      <c r="A7250" t="s">
        <v>3152</v>
      </c>
      <c r="B7250" t="s">
        <v>312</v>
      </c>
      <c r="C7250" s="1" t="s">
        <v>35</v>
      </c>
      <c r="D7250" t="s">
        <v>53</v>
      </c>
      <c r="E7250" t="s">
        <v>101</v>
      </c>
      <c r="F7250" t="s">
        <v>4700</v>
      </c>
      <c r="H7250" t="s">
        <v>4701</v>
      </c>
      <c r="I7250" t="s">
        <v>50</v>
      </c>
      <c r="J7250" t="s">
        <v>185</v>
      </c>
      <c r="K7250" t="s">
        <v>27</v>
      </c>
      <c r="L7250" t="s">
        <v>27</v>
      </c>
      <c r="S7250" t="s">
        <v>92</v>
      </c>
      <c r="T7250" t="s">
        <v>3218</v>
      </c>
      <c r="U7250" t="s">
        <v>3218</v>
      </c>
      <c r="V7250" t="str">
        <f t="shared" si="369"/>
        <v>MENOR A 450</v>
      </c>
    </row>
    <row r="7251" spans="1:22" x14ac:dyDescent="0.25">
      <c r="A7251" t="s">
        <v>3152</v>
      </c>
      <c r="B7251" t="s">
        <v>52</v>
      </c>
      <c r="C7251" s="1" t="s">
        <v>30</v>
      </c>
      <c r="D7251" t="s">
        <v>53</v>
      </c>
      <c r="E7251" t="s">
        <v>101</v>
      </c>
      <c r="F7251" t="s">
        <v>3940</v>
      </c>
      <c r="H7251" t="s">
        <v>3941</v>
      </c>
      <c r="I7251" t="s">
        <v>25</v>
      </c>
      <c r="J7251" t="s">
        <v>63</v>
      </c>
      <c r="K7251" t="s">
        <v>27</v>
      </c>
      <c r="L7251" t="s">
        <v>27</v>
      </c>
      <c r="S7251" t="s">
        <v>92</v>
      </c>
      <c r="T7251" t="s">
        <v>3218</v>
      </c>
      <c r="U7251" t="s">
        <v>3218</v>
      </c>
      <c r="V7251" t="str">
        <f t="shared" si="369"/>
        <v>MENOR A 450</v>
      </c>
    </row>
    <row r="7252" spans="1:22" x14ac:dyDescent="0.25">
      <c r="A7252" t="s">
        <v>3152</v>
      </c>
      <c r="B7252" t="s">
        <v>29</v>
      </c>
      <c r="C7252" s="1" t="s">
        <v>30</v>
      </c>
      <c r="D7252" t="s">
        <v>53</v>
      </c>
      <c r="E7252" t="s">
        <v>21</v>
      </c>
      <c r="F7252" t="s">
        <v>4566</v>
      </c>
      <c r="H7252" t="s">
        <v>4567</v>
      </c>
      <c r="I7252" t="s">
        <v>50</v>
      </c>
      <c r="J7252" t="s">
        <v>116</v>
      </c>
      <c r="K7252" t="s">
        <v>27</v>
      </c>
      <c r="L7252" t="s">
        <v>27</v>
      </c>
      <c r="S7252" t="s">
        <v>92</v>
      </c>
      <c r="T7252" t="s">
        <v>3218</v>
      </c>
      <c r="U7252" t="s">
        <v>3218</v>
      </c>
      <c r="V7252" t="str">
        <f t="shared" si="369"/>
        <v>MENOR A 450</v>
      </c>
    </row>
    <row r="7253" spans="1:22" x14ac:dyDescent="0.25">
      <c r="A7253" t="s">
        <v>3152</v>
      </c>
      <c r="B7253" t="s">
        <v>106</v>
      </c>
      <c r="C7253" s="1" t="s">
        <v>97</v>
      </c>
      <c r="D7253" t="s">
        <v>53</v>
      </c>
      <c r="E7253" t="s">
        <v>21</v>
      </c>
      <c r="F7253" t="s">
        <v>3983</v>
      </c>
      <c r="H7253" t="s">
        <v>3984</v>
      </c>
      <c r="I7253" t="s">
        <v>25</v>
      </c>
      <c r="J7253" t="s">
        <v>116</v>
      </c>
      <c r="K7253" t="s">
        <v>27</v>
      </c>
      <c r="L7253" t="s">
        <v>27</v>
      </c>
      <c r="S7253" t="s">
        <v>92</v>
      </c>
      <c r="T7253" t="s">
        <v>3218</v>
      </c>
      <c r="U7253" t="s">
        <v>3218</v>
      </c>
      <c r="V7253" t="str">
        <f t="shared" si="369"/>
        <v>MENOR A 450</v>
      </c>
    </row>
    <row r="7254" spans="1:22" x14ac:dyDescent="0.25">
      <c r="A7254" t="s">
        <v>3152</v>
      </c>
      <c r="B7254" t="s">
        <v>89</v>
      </c>
      <c r="C7254" s="1" t="s">
        <v>30</v>
      </c>
      <c r="D7254" t="s">
        <v>53</v>
      </c>
      <c r="E7254" t="s">
        <v>21</v>
      </c>
      <c r="F7254" t="s">
        <v>3991</v>
      </c>
      <c r="H7254" t="s">
        <v>3992</v>
      </c>
      <c r="I7254" t="s">
        <v>50</v>
      </c>
      <c r="J7254" t="s">
        <v>192</v>
      </c>
      <c r="K7254" t="s">
        <v>27</v>
      </c>
      <c r="L7254" t="s">
        <v>27</v>
      </c>
      <c r="S7254" t="s">
        <v>92</v>
      </c>
      <c r="T7254" t="s">
        <v>3218</v>
      </c>
      <c r="U7254" t="s">
        <v>3218</v>
      </c>
      <c r="V7254" t="str">
        <f t="shared" si="369"/>
        <v>MENOR A 450</v>
      </c>
    </row>
    <row r="7255" spans="1:22" x14ac:dyDescent="0.25">
      <c r="A7255" t="s">
        <v>3152</v>
      </c>
      <c r="B7255" t="s">
        <v>70</v>
      </c>
      <c r="C7255" s="1" t="s">
        <v>35</v>
      </c>
      <c r="D7255" t="s">
        <v>53</v>
      </c>
      <c r="E7255" t="s">
        <v>21</v>
      </c>
      <c r="F7255" t="s">
        <v>5080</v>
      </c>
      <c r="H7255" t="s">
        <v>5081</v>
      </c>
      <c r="I7255" t="s">
        <v>50</v>
      </c>
      <c r="J7255" t="s">
        <v>192</v>
      </c>
      <c r="K7255" t="s">
        <v>27</v>
      </c>
      <c r="L7255" t="s">
        <v>27</v>
      </c>
      <c r="S7255" t="s">
        <v>92</v>
      </c>
      <c r="T7255" t="s">
        <v>3218</v>
      </c>
      <c r="U7255" t="s">
        <v>3218</v>
      </c>
      <c r="V7255" t="str">
        <f t="shared" si="369"/>
        <v>MENOR A 450</v>
      </c>
    </row>
    <row r="7256" spans="1:22" x14ac:dyDescent="0.25">
      <c r="A7256" t="s">
        <v>3152</v>
      </c>
      <c r="B7256" t="s">
        <v>34</v>
      </c>
      <c r="C7256" s="1" t="s">
        <v>35</v>
      </c>
      <c r="D7256" t="s">
        <v>53</v>
      </c>
      <c r="E7256" t="s">
        <v>21</v>
      </c>
      <c r="F7256" t="s">
        <v>4009</v>
      </c>
      <c r="H7256" t="s">
        <v>4010</v>
      </c>
      <c r="I7256" t="s">
        <v>25</v>
      </c>
      <c r="J7256" t="s">
        <v>192</v>
      </c>
      <c r="K7256" t="s">
        <v>27</v>
      </c>
      <c r="L7256" t="s">
        <v>27</v>
      </c>
      <c r="S7256" t="s">
        <v>92</v>
      </c>
      <c r="T7256" t="s">
        <v>3218</v>
      </c>
      <c r="U7256" t="s">
        <v>3218</v>
      </c>
      <c r="V7256" t="str">
        <f t="shared" si="369"/>
        <v>MENOR A 450</v>
      </c>
    </row>
    <row r="7257" spans="1:22" x14ac:dyDescent="0.25">
      <c r="A7257" t="s">
        <v>3152</v>
      </c>
      <c r="B7257" t="s">
        <v>106</v>
      </c>
      <c r="C7257" s="1" t="s">
        <v>97</v>
      </c>
      <c r="D7257" t="s">
        <v>53</v>
      </c>
      <c r="E7257" t="s">
        <v>21</v>
      </c>
      <c r="F7257" t="s">
        <v>4267</v>
      </c>
      <c r="H7257" t="s">
        <v>4268</v>
      </c>
      <c r="I7257" t="s">
        <v>25</v>
      </c>
      <c r="J7257" t="s">
        <v>276</v>
      </c>
      <c r="K7257" t="s">
        <v>27</v>
      </c>
      <c r="L7257" t="s">
        <v>27</v>
      </c>
      <c r="S7257" t="s">
        <v>92</v>
      </c>
      <c r="T7257" t="s">
        <v>3218</v>
      </c>
      <c r="U7257" t="s">
        <v>3218</v>
      </c>
      <c r="V7257" t="str">
        <f t="shared" si="369"/>
        <v>MENOR A 450</v>
      </c>
    </row>
    <row r="7258" spans="1:22" x14ac:dyDescent="0.25">
      <c r="A7258" t="s">
        <v>3152</v>
      </c>
      <c r="B7258" t="s">
        <v>89</v>
      </c>
      <c r="C7258" s="1" t="s">
        <v>30</v>
      </c>
      <c r="D7258" t="s">
        <v>53</v>
      </c>
      <c r="E7258" t="s">
        <v>21</v>
      </c>
      <c r="F7258" t="s">
        <v>3993</v>
      </c>
      <c r="H7258" t="s">
        <v>3994</v>
      </c>
      <c r="I7258" t="s">
        <v>50</v>
      </c>
      <c r="J7258" t="s">
        <v>125</v>
      </c>
      <c r="K7258" t="s">
        <v>27</v>
      </c>
      <c r="L7258" t="s">
        <v>27</v>
      </c>
      <c r="S7258" t="s">
        <v>92</v>
      </c>
      <c r="T7258" t="s">
        <v>3218</v>
      </c>
      <c r="U7258" t="s">
        <v>3218</v>
      </c>
      <c r="V7258" t="str">
        <f t="shared" si="369"/>
        <v>MENOR A 450</v>
      </c>
    </row>
    <row r="7259" spans="1:22" x14ac:dyDescent="0.25">
      <c r="A7259" t="s">
        <v>3152</v>
      </c>
      <c r="B7259" t="s">
        <v>52</v>
      </c>
      <c r="C7259" s="1" t="s">
        <v>30</v>
      </c>
      <c r="D7259" t="s">
        <v>53</v>
      </c>
      <c r="E7259" t="s">
        <v>101</v>
      </c>
      <c r="F7259" t="s">
        <v>3965</v>
      </c>
      <c r="H7259" t="s">
        <v>3966</v>
      </c>
      <c r="I7259" t="s">
        <v>25</v>
      </c>
      <c r="J7259" t="s">
        <v>125</v>
      </c>
      <c r="K7259" t="s">
        <v>27</v>
      </c>
      <c r="L7259" t="s">
        <v>27</v>
      </c>
      <c r="S7259" t="s">
        <v>92</v>
      </c>
      <c r="T7259" t="s">
        <v>3218</v>
      </c>
      <c r="U7259" t="s">
        <v>3218</v>
      </c>
      <c r="V7259" t="str">
        <f t="shared" si="369"/>
        <v>MENOR A 450</v>
      </c>
    </row>
    <row r="7260" spans="1:22" x14ac:dyDescent="0.25">
      <c r="A7260" t="s">
        <v>3152</v>
      </c>
      <c r="B7260" t="s">
        <v>117</v>
      </c>
      <c r="C7260" s="1" t="s">
        <v>19</v>
      </c>
      <c r="D7260" t="s">
        <v>53</v>
      </c>
      <c r="E7260" t="s">
        <v>21</v>
      </c>
      <c r="F7260" t="s">
        <v>3926</v>
      </c>
      <c r="H7260" t="s">
        <v>3927</v>
      </c>
      <c r="I7260" t="s">
        <v>25</v>
      </c>
      <c r="J7260" t="s">
        <v>468</v>
      </c>
      <c r="K7260" t="s">
        <v>27</v>
      </c>
      <c r="L7260" t="s">
        <v>27</v>
      </c>
      <c r="S7260" t="s">
        <v>92</v>
      </c>
      <c r="T7260" t="s">
        <v>3218</v>
      </c>
      <c r="U7260" t="s">
        <v>3218</v>
      </c>
      <c r="V7260" t="str">
        <f t="shared" si="369"/>
        <v>MENOR A 450</v>
      </c>
    </row>
    <row r="7261" spans="1:22" x14ac:dyDescent="0.25">
      <c r="A7261" t="s">
        <v>3152</v>
      </c>
      <c r="B7261" t="s">
        <v>209</v>
      </c>
      <c r="C7261" s="1" t="s">
        <v>19</v>
      </c>
      <c r="D7261" t="s">
        <v>20</v>
      </c>
      <c r="E7261" t="s">
        <v>21</v>
      </c>
      <c r="F7261" t="s">
        <v>4474</v>
      </c>
      <c r="H7261" t="s">
        <v>4475</v>
      </c>
      <c r="I7261" t="s">
        <v>50</v>
      </c>
      <c r="J7261" t="s">
        <v>69</v>
      </c>
      <c r="K7261" t="s">
        <v>27</v>
      </c>
      <c r="L7261" t="s">
        <v>27</v>
      </c>
      <c r="S7261" t="s">
        <v>92</v>
      </c>
      <c r="T7261" t="s">
        <v>3218</v>
      </c>
      <c r="U7261" t="s">
        <v>3218</v>
      </c>
      <c r="V7261" t="str">
        <f t="shared" si="369"/>
        <v>MENOR A 450</v>
      </c>
    </row>
    <row r="7262" spans="1:22" x14ac:dyDescent="0.25">
      <c r="A7262" t="s">
        <v>3152</v>
      </c>
      <c r="B7262" t="s">
        <v>34</v>
      </c>
      <c r="C7262" s="1" t="s">
        <v>35</v>
      </c>
      <c r="D7262" t="s">
        <v>20</v>
      </c>
      <c r="E7262" t="s">
        <v>21</v>
      </c>
      <c r="F7262" t="s">
        <v>4342</v>
      </c>
      <c r="H7262" t="s">
        <v>4343</v>
      </c>
      <c r="I7262" t="s">
        <v>25</v>
      </c>
      <c r="J7262" t="s">
        <v>69</v>
      </c>
      <c r="K7262" t="s">
        <v>27</v>
      </c>
      <c r="L7262" t="s">
        <v>27</v>
      </c>
      <c r="S7262" t="s">
        <v>92</v>
      </c>
      <c r="T7262" t="s">
        <v>3218</v>
      </c>
      <c r="U7262" t="s">
        <v>3218</v>
      </c>
      <c r="V7262" t="str">
        <f t="shared" si="369"/>
        <v>MENOR A 450</v>
      </c>
    </row>
    <row r="7263" spans="1:22" x14ac:dyDescent="0.25">
      <c r="A7263" t="s">
        <v>3152</v>
      </c>
      <c r="B7263" t="s">
        <v>129</v>
      </c>
      <c r="C7263" s="1" t="s">
        <v>19</v>
      </c>
      <c r="D7263" t="s">
        <v>20</v>
      </c>
      <c r="E7263" t="s">
        <v>21</v>
      </c>
      <c r="F7263" t="s">
        <v>4742</v>
      </c>
      <c r="H7263" t="s">
        <v>4743</v>
      </c>
      <c r="I7263" t="s">
        <v>50</v>
      </c>
      <c r="J7263" t="s">
        <v>912</v>
      </c>
      <c r="K7263" t="s">
        <v>27</v>
      </c>
      <c r="L7263" t="s">
        <v>27</v>
      </c>
      <c r="S7263" t="s">
        <v>92</v>
      </c>
      <c r="T7263" t="s">
        <v>3218</v>
      </c>
      <c r="U7263" t="s">
        <v>3218</v>
      </c>
      <c r="V7263" t="str">
        <f t="shared" si="369"/>
        <v>MENOR A 450</v>
      </c>
    </row>
    <row r="7264" spans="1:22" x14ac:dyDescent="0.25">
      <c r="A7264" t="s">
        <v>3152</v>
      </c>
      <c r="B7264" t="s">
        <v>18</v>
      </c>
      <c r="C7264" s="1" t="s">
        <v>19</v>
      </c>
      <c r="D7264" t="s">
        <v>20</v>
      </c>
      <c r="E7264" t="s">
        <v>21</v>
      </c>
      <c r="F7264" t="s">
        <v>3508</v>
      </c>
      <c r="H7264" t="s">
        <v>3509</v>
      </c>
      <c r="I7264" t="s">
        <v>50</v>
      </c>
      <c r="J7264" t="s">
        <v>33</v>
      </c>
      <c r="K7264" t="s">
        <v>27</v>
      </c>
      <c r="L7264" t="s">
        <v>27</v>
      </c>
      <c r="S7264" t="s">
        <v>92</v>
      </c>
      <c r="T7264" t="s">
        <v>3218</v>
      </c>
      <c r="U7264" t="s">
        <v>3218</v>
      </c>
      <c r="V7264" t="str">
        <f t="shared" si="369"/>
        <v>MENOR A 450</v>
      </c>
    </row>
    <row r="7265" spans="1:22" x14ac:dyDescent="0.25">
      <c r="A7265" t="s">
        <v>3152</v>
      </c>
      <c r="B7265" t="s">
        <v>29</v>
      </c>
      <c r="C7265" s="1" t="s">
        <v>30</v>
      </c>
      <c r="D7265" t="s">
        <v>53</v>
      </c>
      <c r="E7265" t="s">
        <v>21</v>
      </c>
      <c r="F7265" t="s">
        <v>5355</v>
      </c>
      <c r="H7265" t="s">
        <v>5356</v>
      </c>
      <c r="I7265" t="s">
        <v>25</v>
      </c>
      <c r="J7265" t="s">
        <v>33</v>
      </c>
      <c r="K7265" t="s">
        <v>27</v>
      </c>
      <c r="L7265" t="s">
        <v>27</v>
      </c>
      <c r="S7265" t="s">
        <v>92</v>
      </c>
      <c r="T7265" t="s">
        <v>3218</v>
      </c>
      <c r="U7265" t="s">
        <v>3218</v>
      </c>
      <c r="V7265" t="str">
        <f t="shared" si="369"/>
        <v>MENOR A 450</v>
      </c>
    </row>
    <row r="7266" spans="1:22" x14ac:dyDescent="0.25">
      <c r="A7266" t="s">
        <v>3152</v>
      </c>
      <c r="B7266" t="s">
        <v>29</v>
      </c>
      <c r="C7266" s="1" t="s">
        <v>30</v>
      </c>
      <c r="D7266" t="s">
        <v>20</v>
      </c>
      <c r="E7266" t="s">
        <v>21</v>
      </c>
      <c r="F7266" t="s">
        <v>5322</v>
      </c>
      <c r="H7266" t="s">
        <v>5323</v>
      </c>
      <c r="I7266" t="s">
        <v>50</v>
      </c>
      <c r="J7266" t="s">
        <v>38</v>
      </c>
      <c r="K7266" t="s">
        <v>27</v>
      </c>
      <c r="L7266" t="s">
        <v>27</v>
      </c>
      <c r="S7266" t="s">
        <v>92</v>
      </c>
      <c r="T7266" t="s">
        <v>3218</v>
      </c>
      <c r="U7266" t="s">
        <v>3218</v>
      </c>
      <c r="V7266" t="str">
        <f t="shared" si="369"/>
        <v>MENOR A 450</v>
      </c>
    </row>
    <row r="7267" spans="1:22" x14ac:dyDescent="0.25">
      <c r="A7267" t="s">
        <v>3152</v>
      </c>
      <c r="B7267" t="s">
        <v>29</v>
      </c>
      <c r="C7267" s="1" t="s">
        <v>30</v>
      </c>
      <c r="D7267" t="s">
        <v>20</v>
      </c>
      <c r="E7267" t="s">
        <v>21</v>
      </c>
      <c r="F7267" t="s">
        <v>5324</v>
      </c>
      <c r="H7267" t="s">
        <v>5325</v>
      </c>
      <c r="I7267" t="s">
        <v>50</v>
      </c>
      <c r="J7267" t="s">
        <v>38</v>
      </c>
      <c r="K7267" t="s">
        <v>27</v>
      </c>
      <c r="L7267" t="s">
        <v>27</v>
      </c>
      <c r="S7267" t="s">
        <v>92</v>
      </c>
      <c r="T7267" t="s">
        <v>3218</v>
      </c>
      <c r="U7267" t="s">
        <v>3218</v>
      </c>
      <c r="V7267" t="str">
        <f t="shared" si="369"/>
        <v>MENOR A 450</v>
      </c>
    </row>
    <row r="7268" spans="1:22" x14ac:dyDescent="0.25">
      <c r="A7268" t="s">
        <v>3152</v>
      </c>
      <c r="B7268" t="s">
        <v>106</v>
      </c>
      <c r="C7268" s="1" t="s">
        <v>97</v>
      </c>
      <c r="D7268" t="s">
        <v>53</v>
      </c>
      <c r="E7268" t="s">
        <v>21</v>
      </c>
      <c r="F7268" t="s">
        <v>4227</v>
      </c>
      <c r="H7268" t="s">
        <v>4228</v>
      </c>
      <c r="I7268" t="s">
        <v>50</v>
      </c>
      <c r="J7268" t="s">
        <v>38</v>
      </c>
      <c r="K7268" t="s">
        <v>27</v>
      </c>
      <c r="L7268" t="s">
        <v>27</v>
      </c>
      <c r="S7268" t="s">
        <v>92</v>
      </c>
      <c r="T7268" t="s">
        <v>3218</v>
      </c>
      <c r="U7268" t="s">
        <v>3218</v>
      </c>
      <c r="V7268" t="str">
        <f t="shared" si="369"/>
        <v>MENOR A 450</v>
      </c>
    </row>
    <row r="7269" spans="1:22" x14ac:dyDescent="0.25">
      <c r="A7269" t="s">
        <v>3152</v>
      </c>
      <c r="B7269" t="s">
        <v>117</v>
      </c>
      <c r="C7269" s="1" t="s">
        <v>19</v>
      </c>
      <c r="D7269" t="s">
        <v>20</v>
      </c>
      <c r="E7269" t="s">
        <v>21</v>
      </c>
      <c r="F7269" t="s">
        <v>5327</v>
      </c>
      <c r="H7269" t="s">
        <v>5328</v>
      </c>
      <c r="I7269" t="s">
        <v>50</v>
      </c>
      <c r="J7269" t="s">
        <v>73</v>
      </c>
      <c r="K7269" t="s">
        <v>27</v>
      </c>
      <c r="L7269" t="s">
        <v>27</v>
      </c>
      <c r="S7269" t="s">
        <v>92</v>
      </c>
      <c r="T7269" t="s">
        <v>3218</v>
      </c>
      <c r="U7269" t="s">
        <v>3218</v>
      </c>
      <c r="V7269" t="str">
        <f t="shared" si="369"/>
        <v>MENOR A 450</v>
      </c>
    </row>
    <row r="7270" spans="1:22" x14ac:dyDescent="0.25">
      <c r="A7270" t="s">
        <v>3152</v>
      </c>
      <c r="B7270" t="s">
        <v>117</v>
      </c>
      <c r="C7270" s="1" t="s">
        <v>19</v>
      </c>
      <c r="D7270" t="s">
        <v>20</v>
      </c>
      <c r="E7270" t="s">
        <v>21</v>
      </c>
      <c r="F7270" t="s">
        <v>5329</v>
      </c>
      <c r="H7270" t="s">
        <v>5330</v>
      </c>
      <c r="I7270" t="s">
        <v>50</v>
      </c>
      <c r="J7270" t="s">
        <v>73</v>
      </c>
      <c r="K7270" t="s">
        <v>27</v>
      </c>
      <c r="L7270" t="s">
        <v>27</v>
      </c>
      <c r="S7270" t="s">
        <v>92</v>
      </c>
      <c r="T7270" t="s">
        <v>3218</v>
      </c>
      <c r="U7270" t="s">
        <v>3218</v>
      </c>
      <c r="V7270" t="str">
        <f t="shared" si="369"/>
        <v>MENOR A 450</v>
      </c>
    </row>
    <row r="7271" spans="1:22" x14ac:dyDescent="0.25">
      <c r="A7271" t="s">
        <v>3152</v>
      </c>
      <c r="B7271" t="s">
        <v>106</v>
      </c>
      <c r="C7271" s="1" t="s">
        <v>97</v>
      </c>
      <c r="D7271" t="s">
        <v>53</v>
      </c>
      <c r="E7271" t="s">
        <v>21</v>
      </c>
      <c r="F7271" t="s">
        <v>4560</v>
      </c>
      <c r="H7271" t="s">
        <v>4561</v>
      </c>
      <c r="I7271" t="s">
        <v>50</v>
      </c>
      <c r="J7271" t="s">
        <v>73</v>
      </c>
      <c r="K7271" t="s">
        <v>27</v>
      </c>
      <c r="L7271" t="s">
        <v>27</v>
      </c>
      <c r="S7271" t="s">
        <v>92</v>
      </c>
      <c r="T7271" t="s">
        <v>3218</v>
      </c>
      <c r="U7271" t="s">
        <v>3218</v>
      </c>
      <c r="V7271" t="str">
        <f t="shared" si="369"/>
        <v>MENOR A 450</v>
      </c>
    </row>
    <row r="7272" spans="1:22" x14ac:dyDescent="0.25">
      <c r="A7272" t="s">
        <v>3152</v>
      </c>
      <c r="B7272" t="s">
        <v>106</v>
      </c>
      <c r="C7272" s="1" t="s">
        <v>97</v>
      </c>
      <c r="D7272" t="s">
        <v>53</v>
      </c>
      <c r="E7272" t="s">
        <v>21</v>
      </c>
      <c r="F7272" t="s">
        <v>4087</v>
      </c>
      <c r="H7272" t="s">
        <v>4088</v>
      </c>
      <c r="I7272" t="s">
        <v>25</v>
      </c>
      <c r="J7272" t="s">
        <v>73</v>
      </c>
      <c r="K7272" t="s">
        <v>27</v>
      </c>
      <c r="L7272" t="s">
        <v>27</v>
      </c>
      <c r="S7272" t="s">
        <v>92</v>
      </c>
      <c r="T7272" t="s">
        <v>3218</v>
      </c>
      <c r="U7272" t="s">
        <v>3218</v>
      </c>
      <c r="V7272" t="str">
        <f t="shared" si="369"/>
        <v>MENOR A 450</v>
      </c>
    </row>
    <row r="7273" spans="1:22" x14ac:dyDescent="0.25">
      <c r="A7273" t="s">
        <v>3152</v>
      </c>
      <c r="B7273" t="s">
        <v>312</v>
      </c>
      <c r="C7273" s="1" t="s">
        <v>35</v>
      </c>
      <c r="D7273" t="s">
        <v>53</v>
      </c>
      <c r="E7273" t="s">
        <v>21</v>
      </c>
      <c r="F7273" t="s">
        <v>4536</v>
      </c>
      <c r="H7273" t="s">
        <v>4537</v>
      </c>
      <c r="I7273" t="s">
        <v>25</v>
      </c>
      <c r="J7273" t="s">
        <v>76</v>
      </c>
      <c r="K7273" t="s">
        <v>27</v>
      </c>
      <c r="L7273" t="s">
        <v>27</v>
      </c>
      <c r="S7273" t="s">
        <v>92</v>
      </c>
      <c r="T7273" t="s">
        <v>3218</v>
      </c>
      <c r="U7273" t="s">
        <v>3218</v>
      </c>
      <c r="V7273" t="str">
        <f t="shared" si="369"/>
        <v>MENOR A 450</v>
      </c>
    </row>
    <row r="7274" spans="1:22" x14ac:dyDescent="0.25">
      <c r="A7274" t="s">
        <v>3152</v>
      </c>
      <c r="B7274" t="s">
        <v>117</v>
      </c>
      <c r="C7274" s="1" t="s">
        <v>19</v>
      </c>
      <c r="D7274" t="s">
        <v>53</v>
      </c>
      <c r="E7274" t="s">
        <v>21</v>
      </c>
      <c r="F7274" t="s">
        <v>4658</v>
      </c>
      <c r="H7274" t="s">
        <v>4659</v>
      </c>
      <c r="I7274" t="s">
        <v>25</v>
      </c>
      <c r="J7274" t="s">
        <v>46</v>
      </c>
      <c r="K7274" t="s">
        <v>27</v>
      </c>
      <c r="L7274" t="s">
        <v>27</v>
      </c>
      <c r="S7274" t="s">
        <v>92</v>
      </c>
      <c r="T7274" t="s">
        <v>3218</v>
      </c>
      <c r="U7274" t="s">
        <v>3218</v>
      </c>
      <c r="V7274" t="str">
        <f t="shared" si="369"/>
        <v>MENOR A 450</v>
      </c>
    </row>
    <row r="7275" spans="1:22" x14ac:dyDescent="0.25">
      <c r="A7275" t="s">
        <v>3152</v>
      </c>
      <c r="B7275" t="s">
        <v>60</v>
      </c>
      <c r="C7275" s="1" t="s">
        <v>35</v>
      </c>
      <c r="D7275" t="s">
        <v>53</v>
      </c>
      <c r="E7275" t="s">
        <v>21</v>
      </c>
      <c r="F7275" t="s">
        <v>4532</v>
      </c>
      <c r="H7275" t="s">
        <v>4533</v>
      </c>
      <c r="I7275" t="s">
        <v>50</v>
      </c>
      <c r="J7275" t="s">
        <v>712</v>
      </c>
      <c r="K7275" t="s">
        <v>27</v>
      </c>
      <c r="L7275" t="s">
        <v>27</v>
      </c>
      <c r="S7275" t="s">
        <v>92</v>
      </c>
      <c r="T7275" t="s">
        <v>3218</v>
      </c>
      <c r="U7275" t="s">
        <v>3218</v>
      </c>
      <c r="V7275" t="str">
        <f t="shared" si="369"/>
        <v>MENOR A 450</v>
      </c>
    </row>
    <row r="7276" spans="1:22" x14ac:dyDescent="0.25">
      <c r="A7276" t="s">
        <v>3152</v>
      </c>
      <c r="B7276" t="s">
        <v>96</v>
      </c>
      <c r="C7276" s="1" t="s">
        <v>97</v>
      </c>
      <c r="D7276" t="s">
        <v>53</v>
      </c>
      <c r="E7276" t="s">
        <v>21</v>
      </c>
      <c r="F7276" t="s">
        <v>5086</v>
      </c>
      <c r="H7276" t="s">
        <v>5087</v>
      </c>
      <c r="I7276" t="s">
        <v>50</v>
      </c>
      <c r="J7276" t="s">
        <v>712</v>
      </c>
      <c r="K7276" t="s">
        <v>27</v>
      </c>
      <c r="L7276" t="s">
        <v>27</v>
      </c>
      <c r="S7276" t="s">
        <v>92</v>
      </c>
      <c r="T7276" t="s">
        <v>3218</v>
      </c>
      <c r="U7276" t="s">
        <v>3218</v>
      </c>
      <c r="V7276" t="str">
        <f t="shared" si="369"/>
        <v>MENOR A 450</v>
      </c>
    </row>
    <row r="7277" spans="1:22" x14ac:dyDescent="0.25">
      <c r="A7277" t="s">
        <v>3152</v>
      </c>
      <c r="B7277" t="s">
        <v>96</v>
      </c>
      <c r="C7277" s="1" t="s">
        <v>97</v>
      </c>
      <c r="D7277" t="s">
        <v>53</v>
      </c>
      <c r="E7277" t="s">
        <v>21</v>
      </c>
      <c r="F7277" t="s">
        <v>4570</v>
      </c>
      <c r="H7277" t="s">
        <v>4571</v>
      </c>
      <c r="I7277" t="s">
        <v>50</v>
      </c>
      <c r="J7277" t="s">
        <v>42</v>
      </c>
      <c r="K7277" t="s">
        <v>27</v>
      </c>
      <c r="L7277" t="s">
        <v>27</v>
      </c>
      <c r="S7277" t="s">
        <v>92</v>
      </c>
      <c r="T7277" t="s">
        <v>3218</v>
      </c>
      <c r="U7277" t="s">
        <v>3218</v>
      </c>
      <c r="V7277" t="str">
        <f t="shared" si="369"/>
        <v>MENOR A 450</v>
      </c>
    </row>
    <row r="7278" spans="1:22" x14ac:dyDescent="0.25">
      <c r="A7278" t="s">
        <v>3152</v>
      </c>
      <c r="B7278" t="s">
        <v>52</v>
      </c>
      <c r="C7278" s="1" t="s">
        <v>30</v>
      </c>
      <c r="D7278" t="s">
        <v>53</v>
      </c>
      <c r="E7278" t="s">
        <v>21</v>
      </c>
      <c r="F7278" t="s">
        <v>5829</v>
      </c>
      <c r="H7278" t="s">
        <v>5830</v>
      </c>
      <c r="I7278" t="s">
        <v>50</v>
      </c>
      <c r="J7278" t="s">
        <v>82</v>
      </c>
      <c r="K7278" t="s">
        <v>27</v>
      </c>
      <c r="L7278" t="s">
        <v>27</v>
      </c>
      <c r="S7278" t="s">
        <v>92</v>
      </c>
      <c r="T7278" t="s">
        <v>3218</v>
      </c>
      <c r="U7278" t="s">
        <v>3218</v>
      </c>
      <c r="V7278" t="str">
        <f t="shared" si="369"/>
        <v>MENOR A 450</v>
      </c>
    </row>
    <row r="7279" spans="1:22" x14ac:dyDescent="0.25">
      <c r="A7279" t="s">
        <v>3152</v>
      </c>
      <c r="B7279" t="s">
        <v>60</v>
      </c>
      <c r="C7279" s="1" t="s">
        <v>35</v>
      </c>
      <c r="D7279" t="s">
        <v>20</v>
      </c>
      <c r="E7279" t="s">
        <v>21</v>
      </c>
      <c r="F7279" t="s">
        <v>4530</v>
      </c>
      <c r="H7279" t="s">
        <v>4531</v>
      </c>
      <c r="I7279" t="s">
        <v>50</v>
      </c>
      <c r="J7279" t="s">
        <v>100</v>
      </c>
      <c r="K7279" t="s">
        <v>27</v>
      </c>
      <c r="L7279" t="s">
        <v>27</v>
      </c>
      <c r="S7279" t="s">
        <v>92</v>
      </c>
      <c r="T7279" t="s">
        <v>3218</v>
      </c>
      <c r="U7279" t="s">
        <v>3218</v>
      </c>
      <c r="V7279" t="str">
        <f t="shared" si="369"/>
        <v>MENOR A 450</v>
      </c>
    </row>
    <row r="7280" spans="1:22" x14ac:dyDescent="0.25">
      <c r="A7280" t="s">
        <v>3152</v>
      </c>
      <c r="B7280" t="s">
        <v>34</v>
      </c>
      <c r="C7280" s="1" t="s">
        <v>35</v>
      </c>
      <c r="D7280" t="s">
        <v>53</v>
      </c>
      <c r="E7280" t="s">
        <v>21</v>
      </c>
      <c r="F7280" t="s">
        <v>4682</v>
      </c>
      <c r="H7280" t="s">
        <v>4683</v>
      </c>
      <c r="I7280" t="s">
        <v>50</v>
      </c>
      <c r="J7280" t="s">
        <v>100</v>
      </c>
      <c r="K7280" t="s">
        <v>27</v>
      </c>
      <c r="L7280" t="s">
        <v>27</v>
      </c>
      <c r="S7280" t="s">
        <v>92</v>
      </c>
      <c r="T7280" t="s">
        <v>3218</v>
      </c>
      <c r="U7280" t="s">
        <v>3218</v>
      </c>
      <c r="V7280" t="str">
        <f t="shared" si="369"/>
        <v>MENOR A 450</v>
      </c>
    </row>
    <row r="7281" spans="1:22" x14ac:dyDescent="0.25">
      <c r="A7281" t="s">
        <v>3152</v>
      </c>
      <c r="B7281" t="s">
        <v>106</v>
      </c>
      <c r="C7281" s="1" t="s">
        <v>97</v>
      </c>
      <c r="D7281" t="s">
        <v>53</v>
      </c>
      <c r="E7281" t="s">
        <v>21</v>
      </c>
      <c r="F7281" t="s">
        <v>4340</v>
      </c>
      <c r="H7281" t="s">
        <v>4341</v>
      </c>
      <c r="I7281" t="s">
        <v>25</v>
      </c>
      <c r="J7281" t="s">
        <v>100</v>
      </c>
      <c r="K7281" t="s">
        <v>27</v>
      </c>
      <c r="L7281" t="s">
        <v>27</v>
      </c>
      <c r="S7281" t="s">
        <v>92</v>
      </c>
      <c r="T7281" t="s">
        <v>3218</v>
      </c>
      <c r="U7281" t="s">
        <v>3218</v>
      </c>
      <c r="V7281" t="str">
        <f t="shared" si="369"/>
        <v>MENOR A 450</v>
      </c>
    </row>
    <row r="7282" spans="1:22" x14ac:dyDescent="0.25">
      <c r="A7282" t="s">
        <v>3152</v>
      </c>
      <c r="B7282" t="s">
        <v>96</v>
      </c>
      <c r="C7282" s="1" t="s">
        <v>97</v>
      </c>
      <c r="D7282" t="s">
        <v>53</v>
      </c>
      <c r="E7282" t="s">
        <v>21</v>
      </c>
      <c r="F7282" t="s">
        <v>4718</v>
      </c>
      <c r="H7282" t="s">
        <v>4719</v>
      </c>
      <c r="I7282" t="s">
        <v>50</v>
      </c>
      <c r="J7282" t="s">
        <v>152</v>
      </c>
      <c r="K7282" t="s">
        <v>27</v>
      </c>
      <c r="L7282" t="s">
        <v>27</v>
      </c>
      <c r="S7282" t="s">
        <v>92</v>
      </c>
      <c r="T7282" t="s">
        <v>3218</v>
      </c>
      <c r="U7282" t="s">
        <v>3218</v>
      </c>
      <c r="V7282" t="str">
        <f t="shared" si="369"/>
        <v>MENOR A 450</v>
      </c>
    </row>
    <row r="7283" spans="1:22" x14ac:dyDescent="0.25">
      <c r="A7283" t="s">
        <v>3152</v>
      </c>
      <c r="B7283" t="s">
        <v>96</v>
      </c>
      <c r="C7283" s="1" t="s">
        <v>97</v>
      </c>
      <c r="D7283" t="s">
        <v>53</v>
      </c>
      <c r="E7283" t="s">
        <v>21</v>
      </c>
      <c r="F7283" t="s">
        <v>4720</v>
      </c>
      <c r="H7283" t="s">
        <v>4721</v>
      </c>
      <c r="I7283" t="s">
        <v>50</v>
      </c>
      <c r="J7283" t="s">
        <v>250</v>
      </c>
      <c r="K7283" t="s">
        <v>27</v>
      </c>
      <c r="L7283" t="s">
        <v>27</v>
      </c>
      <c r="S7283" t="s">
        <v>92</v>
      </c>
      <c r="T7283" t="s">
        <v>3218</v>
      </c>
      <c r="U7283" t="s">
        <v>3218</v>
      </c>
      <c r="V7283" t="str">
        <f t="shared" si="369"/>
        <v>MENOR A 450</v>
      </c>
    </row>
    <row r="7284" spans="1:22" x14ac:dyDescent="0.25">
      <c r="A7284" t="s">
        <v>3152</v>
      </c>
      <c r="B7284" t="s">
        <v>43</v>
      </c>
      <c r="C7284" s="1" t="s">
        <v>30</v>
      </c>
      <c r="D7284" t="s">
        <v>53</v>
      </c>
      <c r="E7284" t="s">
        <v>21</v>
      </c>
      <c r="F7284" t="s">
        <v>4001</v>
      </c>
      <c r="H7284" t="s">
        <v>4002</v>
      </c>
      <c r="I7284" t="s">
        <v>25</v>
      </c>
      <c r="J7284" t="s">
        <v>250</v>
      </c>
      <c r="K7284" t="s">
        <v>27</v>
      </c>
      <c r="L7284" t="s">
        <v>27</v>
      </c>
      <c r="S7284" t="s">
        <v>92</v>
      </c>
      <c r="T7284" t="s">
        <v>3218</v>
      </c>
      <c r="U7284" t="s">
        <v>3218</v>
      </c>
      <c r="V7284" t="str">
        <f t="shared" si="369"/>
        <v>MENOR A 450</v>
      </c>
    </row>
    <row r="7285" spans="1:22" x14ac:dyDescent="0.25">
      <c r="A7285" t="s">
        <v>3152</v>
      </c>
      <c r="B7285" t="s">
        <v>96</v>
      </c>
      <c r="C7285" s="1" t="s">
        <v>97</v>
      </c>
      <c r="D7285" t="s">
        <v>53</v>
      </c>
      <c r="E7285" t="s">
        <v>21</v>
      </c>
      <c r="F7285" t="s">
        <v>4773</v>
      </c>
      <c r="H7285" t="s">
        <v>4774</v>
      </c>
      <c r="I7285" t="s">
        <v>25</v>
      </c>
      <c r="J7285" t="s">
        <v>250</v>
      </c>
      <c r="K7285" t="s">
        <v>27</v>
      </c>
      <c r="L7285" t="s">
        <v>27</v>
      </c>
      <c r="S7285" t="s">
        <v>92</v>
      </c>
      <c r="T7285" t="s">
        <v>3218</v>
      </c>
      <c r="U7285" t="s">
        <v>3218</v>
      </c>
      <c r="V7285" t="str">
        <f t="shared" si="369"/>
        <v>MENOR A 450</v>
      </c>
    </row>
    <row r="7286" spans="1:22" x14ac:dyDescent="0.25">
      <c r="A7286" t="s">
        <v>3152</v>
      </c>
      <c r="B7286" t="s">
        <v>60</v>
      </c>
      <c r="C7286" s="1" t="s">
        <v>35</v>
      </c>
      <c r="D7286" t="s">
        <v>53</v>
      </c>
      <c r="E7286" t="s">
        <v>21</v>
      </c>
      <c r="F7286" t="s">
        <v>3468</v>
      </c>
      <c r="H7286" t="s">
        <v>3469</v>
      </c>
      <c r="I7286" t="s">
        <v>50</v>
      </c>
      <c r="J7286" t="s">
        <v>132</v>
      </c>
      <c r="K7286" t="s">
        <v>27</v>
      </c>
      <c r="L7286" t="s">
        <v>27</v>
      </c>
      <c r="S7286" t="s">
        <v>92</v>
      </c>
      <c r="T7286" t="s">
        <v>3218</v>
      </c>
      <c r="U7286" t="s">
        <v>3218</v>
      </c>
      <c r="V7286" t="str">
        <f t="shared" si="369"/>
        <v>MENOR A 450</v>
      </c>
    </row>
    <row r="7287" spans="1:22" x14ac:dyDescent="0.25">
      <c r="A7287" t="s">
        <v>3152</v>
      </c>
      <c r="B7287" t="s">
        <v>29</v>
      </c>
      <c r="C7287" s="1" t="s">
        <v>30</v>
      </c>
      <c r="D7287" t="s">
        <v>20</v>
      </c>
      <c r="E7287" t="s">
        <v>21</v>
      </c>
      <c r="F7287" t="s">
        <v>5320</v>
      </c>
      <c r="H7287" t="s">
        <v>5321</v>
      </c>
      <c r="I7287" t="s">
        <v>50</v>
      </c>
      <c r="J7287" t="s">
        <v>253</v>
      </c>
      <c r="K7287" t="s">
        <v>27</v>
      </c>
      <c r="L7287" t="s">
        <v>27</v>
      </c>
      <c r="S7287" t="s">
        <v>92</v>
      </c>
      <c r="T7287" t="s">
        <v>3218</v>
      </c>
      <c r="U7287" t="s">
        <v>3218</v>
      </c>
      <c r="V7287" t="str">
        <f t="shared" si="369"/>
        <v>MENOR A 450</v>
      </c>
    </row>
    <row r="7288" spans="1:22" x14ac:dyDescent="0.25">
      <c r="A7288" t="s">
        <v>3152</v>
      </c>
      <c r="B7288" t="s">
        <v>29</v>
      </c>
      <c r="C7288" s="1" t="s">
        <v>30</v>
      </c>
      <c r="D7288" t="s">
        <v>20</v>
      </c>
      <c r="E7288" t="s">
        <v>21</v>
      </c>
      <c r="F7288" t="s">
        <v>5326</v>
      </c>
      <c r="H7288" t="s">
        <v>5321</v>
      </c>
      <c r="I7288" t="s">
        <v>50</v>
      </c>
      <c r="J7288" t="s">
        <v>253</v>
      </c>
      <c r="K7288" t="s">
        <v>27</v>
      </c>
      <c r="L7288" t="s">
        <v>27</v>
      </c>
      <c r="S7288" t="s">
        <v>92</v>
      </c>
      <c r="T7288" t="s">
        <v>3218</v>
      </c>
      <c r="U7288" t="s">
        <v>3218</v>
      </c>
      <c r="V7288" t="str">
        <f t="shared" si="369"/>
        <v>MENOR A 450</v>
      </c>
    </row>
    <row r="7289" spans="1:22" x14ac:dyDescent="0.25">
      <c r="A7289" t="s">
        <v>3152</v>
      </c>
      <c r="B7289" t="s">
        <v>34</v>
      </c>
      <c r="C7289" s="1" t="s">
        <v>35</v>
      </c>
      <c r="D7289" t="s">
        <v>20</v>
      </c>
      <c r="E7289" t="s">
        <v>21</v>
      </c>
      <c r="F7289" t="s">
        <v>5331</v>
      </c>
      <c r="H7289" t="s">
        <v>5332</v>
      </c>
      <c r="I7289" t="s">
        <v>50</v>
      </c>
      <c r="J7289" t="s">
        <v>253</v>
      </c>
      <c r="K7289" t="s">
        <v>27</v>
      </c>
      <c r="L7289" t="s">
        <v>27</v>
      </c>
      <c r="S7289" t="s">
        <v>92</v>
      </c>
      <c r="T7289" t="s">
        <v>3218</v>
      </c>
      <c r="U7289" t="s">
        <v>3218</v>
      </c>
      <c r="V7289" t="str">
        <f t="shared" si="369"/>
        <v>MENOR A 450</v>
      </c>
    </row>
    <row r="7290" spans="1:22" x14ac:dyDescent="0.25">
      <c r="A7290" t="s">
        <v>3152</v>
      </c>
      <c r="B7290" t="s">
        <v>96</v>
      </c>
      <c r="C7290" s="1" t="s">
        <v>97</v>
      </c>
      <c r="D7290" t="s">
        <v>20</v>
      </c>
      <c r="E7290" t="s">
        <v>21</v>
      </c>
      <c r="F7290" t="s">
        <v>5337</v>
      </c>
      <c r="H7290" t="s">
        <v>5338</v>
      </c>
      <c r="I7290" t="s">
        <v>50</v>
      </c>
      <c r="J7290" t="s">
        <v>253</v>
      </c>
      <c r="K7290" t="s">
        <v>27</v>
      </c>
      <c r="L7290" t="s">
        <v>27</v>
      </c>
      <c r="S7290" t="s">
        <v>92</v>
      </c>
      <c r="T7290" t="s">
        <v>3218</v>
      </c>
      <c r="U7290" t="s">
        <v>3218</v>
      </c>
      <c r="V7290" t="str">
        <f t="shared" si="369"/>
        <v>MENOR A 450</v>
      </c>
    </row>
    <row r="7291" spans="1:22" x14ac:dyDescent="0.25">
      <c r="A7291" t="s">
        <v>3152</v>
      </c>
      <c r="B7291" t="s">
        <v>267</v>
      </c>
      <c r="C7291" s="1" t="s">
        <v>97</v>
      </c>
      <c r="D7291" t="s">
        <v>20</v>
      </c>
      <c r="E7291" t="s">
        <v>21</v>
      </c>
      <c r="F7291" t="s">
        <v>5339</v>
      </c>
      <c r="H7291" t="s">
        <v>5340</v>
      </c>
      <c r="I7291" t="s">
        <v>50</v>
      </c>
      <c r="J7291" t="s">
        <v>253</v>
      </c>
      <c r="K7291" t="s">
        <v>27</v>
      </c>
      <c r="L7291" t="s">
        <v>27</v>
      </c>
      <c r="S7291" t="s">
        <v>92</v>
      </c>
      <c r="T7291" t="s">
        <v>3218</v>
      </c>
      <c r="U7291" t="s">
        <v>3218</v>
      </c>
      <c r="V7291" t="str">
        <f t="shared" si="369"/>
        <v>MENOR A 450</v>
      </c>
    </row>
    <row r="7292" spans="1:22" x14ac:dyDescent="0.25">
      <c r="A7292" t="s">
        <v>3152</v>
      </c>
      <c r="B7292" t="s">
        <v>267</v>
      </c>
      <c r="C7292" s="1" t="s">
        <v>97</v>
      </c>
      <c r="D7292" t="s">
        <v>20</v>
      </c>
      <c r="E7292" t="s">
        <v>21</v>
      </c>
      <c r="F7292" t="s">
        <v>5341</v>
      </c>
      <c r="H7292" t="s">
        <v>5342</v>
      </c>
      <c r="I7292" t="s">
        <v>50</v>
      </c>
      <c r="J7292" t="s">
        <v>253</v>
      </c>
      <c r="K7292" t="s">
        <v>27</v>
      </c>
      <c r="L7292" t="s">
        <v>27</v>
      </c>
      <c r="S7292" t="s">
        <v>92</v>
      </c>
      <c r="T7292" t="s">
        <v>3218</v>
      </c>
      <c r="U7292" t="s">
        <v>3218</v>
      </c>
      <c r="V7292" t="str">
        <f t="shared" si="369"/>
        <v>MENOR A 450</v>
      </c>
    </row>
    <row r="7293" spans="1:22" x14ac:dyDescent="0.25">
      <c r="A7293" t="s">
        <v>3152</v>
      </c>
      <c r="B7293" t="s">
        <v>267</v>
      </c>
      <c r="C7293" s="1" t="s">
        <v>97</v>
      </c>
      <c r="D7293" t="s">
        <v>20</v>
      </c>
      <c r="E7293" t="s">
        <v>21</v>
      </c>
      <c r="F7293" t="s">
        <v>5343</v>
      </c>
      <c r="H7293" t="s">
        <v>5344</v>
      </c>
      <c r="I7293" t="s">
        <v>50</v>
      </c>
      <c r="J7293" t="s">
        <v>253</v>
      </c>
      <c r="K7293" t="s">
        <v>27</v>
      </c>
      <c r="L7293" t="s">
        <v>27</v>
      </c>
      <c r="S7293" t="s">
        <v>92</v>
      </c>
      <c r="T7293" t="s">
        <v>3218</v>
      </c>
      <c r="U7293" t="s">
        <v>3218</v>
      </c>
      <c r="V7293" t="str">
        <f t="shared" si="369"/>
        <v>MENOR A 450</v>
      </c>
    </row>
    <row r="7294" spans="1:22" x14ac:dyDescent="0.25">
      <c r="A7294" t="s">
        <v>3152</v>
      </c>
      <c r="B7294" t="s">
        <v>267</v>
      </c>
      <c r="C7294" s="1" t="s">
        <v>97</v>
      </c>
      <c r="D7294" t="s">
        <v>20</v>
      </c>
      <c r="E7294" t="s">
        <v>21</v>
      </c>
      <c r="F7294" t="s">
        <v>5347</v>
      </c>
      <c r="H7294" t="s">
        <v>5348</v>
      </c>
      <c r="I7294" t="s">
        <v>50</v>
      </c>
      <c r="J7294" t="s">
        <v>253</v>
      </c>
      <c r="K7294" t="s">
        <v>27</v>
      </c>
      <c r="L7294" t="s">
        <v>27</v>
      </c>
      <c r="S7294" t="s">
        <v>92</v>
      </c>
      <c r="T7294" t="s">
        <v>3218</v>
      </c>
      <c r="U7294" t="s">
        <v>3218</v>
      </c>
      <c r="V7294" t="str">
        <f t="shared" si="369"/>
        <v>MENOR A 450</v>
      </c>
    </row>
    <row r="7295" spans="1:22" x14ac:dyDescent="0.25">
      <c r="A7295" t="s">
        <v>3152</v>
      </c>
      <c r="B7295" t="s">
        <v>106</v>
      </c>
      <c r="C7295" s="1" t="s">
        <v>97</v>
      </c>
      <c r="D7295" t="s">
        <v>53</v>
      </c>
      <c r="E7295" t="s">
        <v>21</v>
      </c>
      <c r="F7295" t="s">
        <v>4582</v>
      </c>
      <c r="H7295" t="s">
        <v>4583</v>
      </c>
      <c r="I7295" t="s">
        <v>50</v>
      </c>
      <c r="J7295" t="s">
        <v>253</v>
      </c>
      <c r="K7295" t="s">
        <v>27</v>
      </c>
      <c r="L7295" t="s">
        <v>27</v>
      </c>
      <c r="S7295" t="s">
        <v>92</v>
      </c>
      <c r="T7295" t="s">
        <v>3218</v>
      </c>
      <c r="U7295" t="s">
        <v>3218</v>
      </c>
      <c r="V7295" t="str">
        <f t="shared" si="369"/>
        <v>MENOR A 450</v>
      </c>
    </row>
    <row r="7296" spans="1:22" x14ac:dyDescent="0.25">
      <c r="A7296" t="s">
        <v>3152</v>
      </c>
      <c r="B7296" t="s">
        <v>312</v>
      </c>
      <c r="C7296" s="1" t="s">
        <v>35</v>
      </c>
      <c r="D7296" t="s">
        <v>53</v>
      </c>
      <c r="E7296" t="s">
        <v>21</v>
      </c>
      <c r="F7296" t="s">
        <v>4698</v>
      </c>
      <c r="H7296" t="s">
        <v>4699</v>
      </c>
      <c r="I7296" t="s">
        <v>50</v>
      </c>
      <c r="J7296" t="s">
        <v>253</v>
      </c>
      <c r="K7296" t="s">
        <v>27</v>
      </c>
      <c r="L7296" t="s">
        <v>27</v>
      </c>
      <c r="S7296" t="s">
        <v>92</v>
      </c>
      <c r="T7296" t="s">
        <v>3218</v>
      </c>
      <c r="U7296" t="s">
        <v>3218</v>
      </c>
      <c r="V7296" t="str">
        <f t="shared" si="369"/>
        <v>MENOR A 450</v>
      </c>
    </row>
    <row r="7297" spans="1:22" x14ac:dyDescent="0.25">
      <c r="A7297" t="s">
        <v>3152</v>
      </c>
      <c r="B7297" t="s">
        <v>96</v>
      </c>
      <c r="C7297" s="1" t="s">
        <v>97</v>
      </c>
      <c r="D7297" t="s">
        <v>53</v>
      </c>
      <c r="E7297" t="s">
        <v>21</v>
      </c>
      <c r="F7297" t="s">
        <v>5116</v>
      </c>
      <c r="H7297" t="s">
        <v>5117</v>
      </c>
      <c r="I7297" t="s">
        <v>50</v>
      </c>
      <c r="J7297" t="s">
        <v>253</v>
      </c>
      <c r="K7297" t="s">
        <v>27</v>
      </c>
      <c r="L7297" t="s">
        <v>27</v>
      </c>
      <c r="S7297" t="s">
        <v>92</v>
      </c>
      <c r="T7297" t="s">
        <v>3218</v>
      </c>
      <c r="U7297" t="s">
        <v>3218</v>
      </c>
      <c r="V7297" t="str">
        <f t="shared" si="369"/>
        <v>MENOR A 450</v>
      </c>
    </row>
    <row r="7298" spans="1:22" x14ac:dyDescent="0.25">
      <c r="A7298" t="s">
        <v>3152</v>
      </c>
      <c r="B7298" t="s">
        <v>39</v>
      </c>
      <c r="C7298" s="1" t="s">
        <v>30</v>
      </c>
      <c r="D7298" t="s">
        <v>20</v>
      </c>
      <c r="E7298" t="s">
        <v>21</v>
      </c>
      <c r="F7298" t="s">
        <v>5312</v>
      </c>
      <c r="H7298" t="s">
        <v>5313</v>
      </c>
      <c r="I7298" t="s">
        <v>25</v>
      </c>
      <c r="J7298" t="s">
        <v>253</v>
      </c>
      <c r="K7298" t="s">
        <v>27</v>
      </c>
      <c r="L7298" t="s">
        <v>27</v>
      </c>
      <c r="S7298" t="s">
        <v>92</v>
      </c>
      <c r="T7298" t="s">
        <v>3218</v>
      </c>
      <c r="U7298" t="s">
        <v>3218</v>
      </c>
      <c r="V7298" t="str">
        <f t="shared" si="369"/>
        <v>MENOR A 450</v>
      </c>
    </row>
    <row r="7299" spans="1:22" x14ac:dyDescent="0.25">
      <c r="A7299" t="s">
        <v>3152</v>
      </c>
      <c r="B7299" t="s">
        <v>39</v>
      </c>
      <c r="C7299" s="1" t="s">
        <v>30</v>
      </c>
      <c r="D7299" t="s">
        <v>20</v>
      </c>
      <c r="E7299" t="s">
        <v>21</v>
      </c>
      <c r="F7299" t="s">
        <v>5314</v>
      </c>
      <c r="H7299" t="s">
        <v>5315</v>
      </c>
      <c r="I7299" t="s">
        <v>25</v>
      </c>
      <c r="J7299" t="s">
        <v>253</v>
      </c>
      <c r="K7299" t="s">
        <v>27</v>
      </c>
      <c r="L7299" t="s">
        <v>27</v>
      </c>
      <c r="S7299" t="s">
        <v>92</v>
      </c>
      <c r="T7299" t="s">
        <v>3218</v>
      </c>
      <c r="U7299" t="s">
        <v>3218</v>
      </c>
      <c r="V7299" t="str">
        <f t="shared" ref="V7299:V7362" si="370">IF(R7299&gt;449.9444444444,"MAYOR A 450","MENOR A 450")</f>
        <v>MENOR A 450</v>
      </c>
    </row>
    <row r="7300" spans="1:22" x14ac:dyDescent="0.25">
      <c r="A7300" t="s">
        <v>3152</v>
      </c>
      <c r="B7300" t="s">
        <v>39</v>
      </c>
      <c r="C7300" s="1" t="s">
        <v>30</v>
      </c>
      <c r="D7300" t="s">
        <v>20</v>
      </c>
      <c r="E7300" t="s">
        <v>21</v>
      </c>
      <c r="F7300" t="s">
        <v>5316</v>
      </c>
      <c r="H7300" t="s">
        <v>5317</v>
      </c>
      <c r="I7300" t="s">
        <v>25</v>
      </c>
      <c r="J7300" t="s">
        <v>253</v>
      </c>
      <c r="K7300" t="s">
        <v>27</v>
      </c>
      <c r="L7300" t="s">
        <v>27</v>
      </c>
      <c r="S7300" t="s">
        <v>92</v>
      </c>
      <c r="T7300" t="s">
        <v>3218</v>
      </c>
      <c r="U7300" t="s">
        <v>3218</v>
      </c>
      <c r="V7300" t="str">
        <f t="shared" si="370"/>
        <v>MENOR A 450</v>
      </c>
    </row>
    <row r="7301" spans="1:22" x14ac:dyDescent="0.25">
      <c r="A7301" t="s">
        <v>3152</v>
      </c>
      <c r="B7301" t="s">
        <v>39</v>
      </c>
      <c r="C7301" s="1" t="s">
        <v>30</v>
      </c>
      <c r="D7301" t="s">
        <v>20</v>
      </c>
      <c r="E7301" t="s">
        <v>21</v>
      </c>
      <c r="F7301" t="s">
        <v>5318</v>
      </c>
      <c r="H7301" t="s">
        <v>5319</v>
      </c>
      <c r="I7301" t="s">
        <v>25</v>
      </c>
      <c r="J7301" t="s">
        <v>253</v>
      </c>
      <c r="K7301" t="s">
        <v>27</v>
      </c>
      <c r="L7301" t="s">
        <v>27</v>
      </c>
      <c r="S7301" t="s">
        <v>92</v>
      </c>
      <c r="T7301" t="s">
        <v>3218</v>
      </c>
      <c r="U7301" t="s">
        <v>3218</v>
      </c>
      <c r="V7301" t="str">
        <f t="shared" si="370"/>
        <v>MENOR A 450</v>
      </c>
    </row>
    <row r="7302" spans="1:22" x14ac:dyDescent="0.25">
      <c r="A7302" t="s">
        <v>3152</v>
      </c>
      <c r="B7302" t="s">
        <v>117</v>
      </c>
      <c r="C7302" s="1" t="s">
        <v>19</v>
      </c>
      <c r="D7302" t="s">
        <v>20</v>
      </c>
      <c r="E7302" t="s">
        <v>101</v>
      </c>
      <c r="F7302" t="s">
        <v>5349</v>
      </c>
      <c r="H7302" t="s">
        <v>5350</v>
      </c>
      <c r="I7302" t="s">
        <v>25</v>
      </c>
      <c r="J7302" t="s">
        <v>253</v>
      </c>
      <c r="K7302" t="s">
        <v>27</v>
      </c>
      <c r="L7302" t="s">
        <v>27</v>
      </c>
      <c r="S7302" t="s">
        <v>92</v>
      </c>
      <c r="T7302" t="s">
        <v>3218</v>
      </c>
      <c r="U7302" t="s">
        <v>3218</v>
      </c>
      <c r="V7302" t="str">
        <f t="shared" si="370"/>
        <v>MENOR A 450</v>
      </c>
    </row>
    <row r="7303" spans="1:22" x14ac:dyDescent="0.25">
      <c r="A7303" t="s">
        <v>3152</v>
      </c>
      <c r="B7303" t="s">
        <v>34</v>
      </c>
      <c r="C7303" s="1" t="s">
        <v>35</v>
      </c>
      <c r="D7303" t="s">
        <v>20</v>
      </c>
      <c r="E7303" t="s">
        <v>21</v>
      </c>
      <c r="F7303" t="s">
        <v>5333</v>
      </c>
      <c r="H7303" t="s">
        <v>5334</v>
      </c>
      <c r="I7303" t="s">
        <v>25</v>
      </c>
      <c r="J7303" t="s">
        <v>253</v>
      </c>
      <c r="K7303" t="s">
        <v>27</v>
      </c>
      <c r="L7303" t="s">
        <v>27</v>
      </c>
      <c r="S7303" t="s">
        <v>92</v>
      </c>
      <c r="T7303" t="s">
        <v>3218</v>
      </c>
      <c r="U7303" t="s">
        <v>3218</v>
      </c>
      <c r="V7303" t="str">
        <f t="shared" si="370"/>
        <v>MENOR A 450</v>
      </c>
    </row>
    <row r="7304" spans="1:22" x14ac:dyDescent="0.25">
      <c r="A7304" t="s">
        <v>3152</v>
      </c>
      <c r="B7304" t="s">
        <v>96</v>
      </c>
      <c r="C7304" s="1" t="s">
        <v>97</v>
      </c>
      <c r="D7304" t="s">
        <v>20</v>
      </c>
      <c r="E7304" t="s">
        <v>21</v>
      </c>
      <c r="F7304" t="s">
        <v>5335</v>
      </c>
      <c r="H7304" t="s">
        <v>5336</v>
      </c>
      <c r="I7304" t="s">
        <v>25</v>
      </c>
      <c r="J7304" t="s">
        <v>253</v>
      </c>
      <c r="K7304" t="s">
        <v>27</v>
      </c>
      <c r="L7304" t="s">
        <v>27</v>
      </c>
      <c r="S7304" t="s">
        <v>92</v>
      </c>
      <c r="T7304" t="s">
        <v>3218</v>
      </c>
      <c r="U7304" t="s">
        <v>3218</v>
      </c>
      <c r="V7304" t="str">
        <f t="shared" si="370"/>
        <v>MENOR A 450</v>
      </c>
    </row>
    <row r="7305" spans="1:22" x14ac:dyDescent="0.25">
      <c r="A7305" t="s">
        <v>3152</v>
      </c>
      <c r="B7305" t="s">
        <v>106</v>
      </c>
      <c r="C7305" s="1" t="s">
        <v>97</v>
      </c>
      <c r="D7305" t="s">
        <v>53</v>
      </c>
      <c r="E7305" t="s">
        <v>21</v>
      </c>
      <c r="F7305" t="s">
        <v>4310</v>
      </c>
      <c r="H7305" t="s">
        <v>4311</v>
      </c>
      <c r="I7305" t="s">
        <v>25</v>
      </c>
      <c r="J7305" t="s">
        <v>253</v>
      </c>
      <c r="K7305" t="s">
        <v>27</v>
      </c>
      <c r="L7305" t="s">
        <v>27</v>
      </c>
      <c r="S7305" t="s">
        <v>92</v>
      </c>
      <c r="T7305" t="s">
        <v>3218</v>
      </c>
      <c r="U7305" t="s">
        <v>3218</v>
      </c>
      <c r="V7305" t="str">
        <f t="shared" si="370"/>
        <v>MENOR A 450</v>
      </c>
    </row>
    <row r="7306" spans="1:22" x14ac:dyDescent="0.25">
      <c r="A7306" t="s">
        <v>3152</v>
      </c>
      <c r="B7306" t="s">
        <v>106</v>
      </c>
      <c r="C7306" s="1" t="s">
        <v>97</v>
      </c>
      <c r="D7306" t="s">
        <v>53</v>
      </c>
      <c r="E7306" t="s">
        <v>21</v>
      </c>
      <c r="F7306" t="s">
        <v>4442</v>
      </c>
      <c r="H7306" t="s">
        <v>4443</v>
      </c>
      <c r="I7306" t="s">
        <v>25</v>
      </c>
      <c r="J7306" t="s">
        <v>253</v>
      </c>
      <c r="K7306" t="s">
        <v>27</v>
      </c>
      <c r="L7306" t="s">
        <v>27</v>
      </c>
      <c r="S7306" t="s">
        <v>92</v>
      </c>
      <c r="T7306" t="s">
        <v>3218</v>
      </c>
      <c r="U7306" t="s">
        <v>3218</v>
      </c>
      <c r="V7306" t="str">
        <f t="shared" si="370"/>
        <v>MENOR A 450</v>
      </c>
    </row>
    <row r="7307" spans="1:22" x14ac:dyDescent="0.25">
      <c r="A7307" t="s">
        <v>3152</v>
      </c>
      <c r="B7307" t="s">
        <v>106</v>
      </c>
      <c r="C7307" s="1" t="s">
        <v>97</v>
      </c>
      <c r="D7307" t="s">
        <v>53</v>
      </c>
      <c r="E7307" t="s">
        <v>21</v>
      </c>
      <c r="F7307" t="s">
        <v>4584</v>
      </c>
      <c r="H7307" t="s">
        <v>4585</v>
      </c>
      <c r="I7307" t="s">
        <v>25</v>
      </c>
      <c r="J7307" t="s">
        <v>253</v>
      </c>
      <c r="K7307" t="s">
        <v>27</v>
      </c>
      <c r="L7307" t="s">
        <v>27</v>
      </c>
      <c r="S7307" t="s">
        <v>92</v>
      </c>
      <c r="T7307" t="s">
        <v>3218</v>
      </c>
      <c r="U7307" t="s">
        <v>3218</v>
      </c>
      <c r="V7307" t="str">
        <f t="shared" si="370"/>
        <v>MENOR A 450</v>
      </c>
    </row>
    <row r="7308" spans="1:22" x14ac:dyDescent="0.25">
      <c r="A7308" t="s">
        <v>3152</v>
      </c>
      <c r="B7308" t="s">
        <v>29</v>
      </c>
      <c r="C7308" s="1" t="s">
        <v>30</v>
      </c>
      <c r="D7308" t="s">
        <v>53</v>
      </c>
      <c r="E7308" t="s">
        <v>21</v>
      </c>
      <c r="F7308" t="s">
        <v>4622</v>
      </c>
      <c r="H7308" t="s">
        <v>4623</v>
      </c>
      <c r="I7308" t="s">
        <v>25</v>
      </c>
      <c r="J7308" t="s">
        <v>253</v>
      </c>
      <c r="K7308" t="s">
        <v>27</v>
      </c>
      <c r="L7308" t="s">
        <v>27</v>
      </c>
      <c r="S7308" t="s">
        <v>92</v>
      </c>
      <c r="T7308" t="s">
        <v>3218</v>
      </c>
      <c r="U7308" t="s">
        <v>3218</v>
      </c>
      <c r="V7308" t="str">
        <f t="shared" si="370"/>
        <v>MENOR A 450</v>
      </c>
    </row>
    <row r="7309" spans="1:22" x14ac:dyDescent="0.25">
      <c r="A7309" t="s">
        <v>3152</v>
      </c>
      <c r="B7309" t="s">
        <v>52</v>
      </c>
      <c r="C7309" s="1" t="s">
        <v>30</v>
      </c>
      <c r="D7309" t="s">
        <v>53</v>
      </c>
      <c r="E7309" t="s">
        <v>21</v>
      </c>
      <c r="F7309" t="s">
        <v>4632</v>
      </c>
      <c r="H7309" t="s">
        <v>4633</v>
      </c>
      <c r="I7309" t="s">
        <v>25</v>
      </c>
      <c r="J7309" t="s">
        <v>253</v>
      </c>
      <c r="K7309" t="s">
        <v>27</v>
      </c>
      <c r="L7309" t="s">
        <v>27</v>
      </c>
      <c r="S7309" t="s">
        <v>92</v>
      </c>
      <c r="T7309" t="s">
        <v>3218</v>
      </c>
      <c r="U7309" t="s">
        <v>3218</v>
      </c>
      <c r="V7309" t="str">
        <f t="shared" si="370"/>
        <v>MENOR A 450</v>
      </c>
    </row>
    <row r="7310" spans="1:22" x14ac:dyDescent="0.25">
      <c r="A7310" t="s">
        <v>3152</v>
      </c>
      <c r="B7310" t="s">
        <v>89</v>
      </c>
      <c r="C7310" s="1" t="s">
        <v>30</v>
      </c>
      <c r="D7310" t="s">
        <v>53</v>
      </c>
      <c r="E7310" t="s">
        <v>21</v>
      </c>
      <c r="F7310" t="s">
        <v>4638</v>
      </c>
      <c r="H7310" t="s">
        <v>4639</v>
      </c>
      <c r="I7310" t="s">
        <v>25</v>
      </c>
      <c r="J7310" t="s">
        <v>253</v>
      </c>
      <c r="K7310" t="s">
        <v>27</v>
      </c>
      <c r="L7310" t="s">
        <v>27</v>
      </c>
      <c r="S7310" t="s">
        <v>92</v>
      </c>
      <c r="T7310" t="s">
        <v>3218</v>
      </c>
      <c r="U7310" t="s">
        <v>3218</v>
      </c>
      <c r="V7310" t="str">
        <f t="shared" si="370"/>
        <v>MENOR A 450</v>
      </c>
    </row>
    <row r="7311" spans="1:22" x14ac:dyDescent="0.25">
      <c r="A7311" t="s">
        <v>3152</v>
      </c>
      <c r="B7311" t="s">
        <v>117</v>
      </c>
      <c r="C7311" s="1" t="s">
        <v>19</v>
      </c>
      <c r="D7311" t="s">
        <v>53</v>
      </c>
      <c r="E7311" t="s">
        <v>101</v>
      </c>
      <c r="F7311" t="s">
        <v>4656</v>
      </c>
      <c r="H7311" t="s">
        <v>4657</v>
      </c>
      <c r="I7311" t="s">
        <v>25</v>
      </c>
      <c r="J7311" t="s">
        <v>253</v>
      </c>
      <c r="K7311" t="s">
        <v>27</v>
      </c>
      <c r="L7311" t="s">
        <v>27</v>
      </c>
      <c r="S7311" t="s">
        <v>92</v>
      </c>
      <c r="T7311" t="s">
        <v>3218</v>
      </c>
      <c r="U7311" t="s">
        <v>3218</v>
      </c>
      <c r="V7311" t="str">
        <f t="shared" si="370"/>
        <v>MENOR A 450</v>
      </c>
    </row>
    <row r="7312" spans="1:22" x14ac:dyDescent="0.25">
      <c r="A7312" t="s">
        <v>3152</v>
      </c>
      <c r="B7312" t="s">
        <v>34</v>
      </c>
      <c r="C7312" s="1" t="s">
        <v>35</v>
      </c>
      <c r="D7312" t="s">
        <v>53</v>
      </c>
      <c r="E7312" t="s">
        <v>21</v>
      </c>
      <c r="F7312" t="s">
        <v>4007</v>
      </c>
      <c r="H7312" t="s">
        <v>4008</v>
      </c>
      <c r="I7312" t="s">
        <v>25</v>
      </c>
      <c r="J7312" t="s">
        <v>253</v>
      </c>
      <c r="K7312" t="s">
        <v>27</v>
      </c>
      <c r="L7312" t="s">
        <v>27</v>
      </c>
      <c r="S7312" t="s">
        <v>92</v>
      </c>
      <c r="T7312" t="s">
        <v>3218</v>
      </c>
      <c r="U7312" t="s">
        <v>3218</v>
      </c>
      <c r="V7312" t="str">
        <f t="shared" si="370"/>
        <v>MENOR A 450</v>
      </c>
    </row>
    <row r="7313" spans="1:22" x14ac:dyDescent="0.25">
      <c r="A7313" t="s">
        <v>3152</v>
      </c>
      <c r="B7313" t="s">
        <v>70</v>
      </c>
      <c r="C7313" s="1" t="s">
        <v>35</v>
      </c>
      <c r="D7313" t="s">
        <v>53</v>
      </c>
      <c r="E7313" t="s">
        <v>21</v>
      </c>
      <c r="F7313" t="s">
        <v>4011</v>
      </c>
      <c r="H7313" t="s">
        <v>4012</v>
      </c>
      <c r="I7313" t="s">
        <v>25</v>
      </c>
      <c r="J7313" t="s">
        <v>878</v>
      </c>
      <c r="K7313" t="s">
        <v>27</v>
      </c>
      <c r="L7313" t="s">
        <v>27</v>
      </c>
      <c r="S7313" t="s">
        <v>92</v>
      </c>
      <c r="T7313" t="s">
        <v>3218</v>
      </c>
      <c r="U7313" t="s">
        <v>3218</v>
      </c>
      <c r="V7313" t="str">
        <f t="shared" si="370"/>
        <v>MENOR A 450</v>
      </c>
    </row>
    <row r="7314" spans="1:22" x14ac:dyDescent="0.25">
      <c r="A7314" t="s">
        <v>3152</v>
      </c>
      <c r="B7314" t="s">
        <v>106</v>
      </c>
      <c r="C7314" s="1" t="s">
        <v>97</v>
      </c>
      <c r="D7314" t="s">
        <v>53</v>
      </c>
      <c r="E7314" t="s">
        <v>21</v>
      </c>
      <c r="F7314" t="s">
        <v>3775</v>
      </c>
      <c r="H7314" t="s">
        <v>3776</v>
      </c>
      <c r="I7314" t="s">
        <v>25</v>
      </c>
      <c r="J7314" t="s">
        <v>88</v>
      </c>
      <c r="K7314" t="s">
        <v>27</v>
      </c>
      <c r="L7314" t="s">
        <v>27</v>
      </c>
      <c r="S7314" t="s">
        <v>92</v>
      </c>
      <c r="T7314" t="s">
        <v>3218</v>
      </c>
      <c r="U7314" t="s">
        <v>3218</v>
      </c>
      <c r="V7314" t="str">
        <f t="shared" si="370"/>
        <v>MENOR A 450</v>
      </c>
    </row>
    <row r="7315" spans="1:22" x14ac:dyDescent="0.25">
      <c r="A7315" t="s">
        <v>3152</v>
      </c>
      <c r="B7315" t="s">
        <v>267</v>
      </c>
      <c r="C7315" s="1" t="s">
        <v>97</v>
      </c>
      <c r="D7315" t="s">
        <v>20</v>
      </c>
      <c r="E7315" t="s">
        <v>21</v>
      </c>
      <c r="F7315" t="s">
        <v>5345</v>
      </c>
      <c r="H7315" t="s">
        <v>5346</v>
      </c>
      <c r="I7315" t="s">
        <v>50</v>
      </c>
      <c r="J7315" t="s">
        <v>2397</v>
      </c>
      <c r="K7315" t="s">
        <v>27</v>
      </c>
      <c r="L7315" t="s">
        <v>27</v>
      </c>
      <c r="S7315" t="s">
        <v>92</v>
      </c>
      <c r="T7315" t="s">
        <v>3218</v>
      </c>
      <c r="U7315" t="s">
        <v>3218</v>
      </c>
      <c r="V7315" t="str">
        <f t="shared" si="370"/>
        <v>MENOR A 450</v>
      </c>
    </row>
    <row r="7316" spans="1:22" x14ac:dyDescent="0.25">
      <c r="A7316" t="s">
        <v>3152</v>
      </c>
      <c r="B7316" t="s">
        <v>106</v>
      </c>
      <c r="C7316" s="1" t="s">
        <v>97</v>
      </c>
      <c r="D7316" t="s">
        <v>53</v>
      </c>
      <c r="E7316" t="s">
        <v>21</v>
      </c>
      <c r="F7316" t="s">
        <v>3797</v>
      </c>
      <c r="H7316" t="s">
        <v>3798</v>
      </c>
      <c r="I7316" t="s">
        <v>25</v>
      </c>
      <c r="J7316" t="s">
        <v>7349</v>
      </c>
      <c r="K7316" t="s">
        <v>155</v>
      </c>
      <c r="L7316" t="s">
        <v>27</v>
      </c>
      <c r="S7316" t="s">
        <v>92</v>
      </c>
      <c r="T7316" t="s">
        <v>3218</v>
      </c>
      <c r="U7316" t="s">
        <v>3218</v>
      </c>
      <c r="V7316" t="str">
        <f t="shared" si="370"/>
        <v>MENOR A 450</v>
      </c>
    </row>
    <row r="7317" spans="1:22" x14ac:dyDescent="0.25">
      <c r="A7317" t="s">
        <v>3152</v>
      </c>
      <c r="B7317" t="s">
        <v>106</v>
      </c>
      <c r="C7317" s="1" t="s">
        <v>97</v>
      </c>
      <c r="D7317" t="s">
        <v>53</v>
      </c>
      <c r="E7317" t="s">
        <v>21</v>
      </c>
      <c r="F7317" t="s">
        <v>4807</v>
      </c>
      <c r="H7317" t="s">
        <v>4808</v>
      </c>
      <c r="I7317" t="s">
        <v>50</v>
      </c>
      <c r="J7317" t="s">
        <v>113</v>
      </c>
      <c r="K7317" t="s">
        <v>155</v>
      </c>
      <c r="L7317" t="s">
        <v>27</v>
      </c>
      <c r="S7317" t="s">
        <v>92</v>
      </c>
      <c r="T7317" t="s">
        <v>3218</v>
      </c>
      <c r="U7317" t="s">
        <v>3218</v>
      </c>
      <c r="V7317" t="str">
        <f t="shared" si="370"/>
        <v>MENOR A 450</v>
      </c>
    </row>
    <row r="7318" spans="1:22" x14ac:dyDescent="0.25">
      <c r="A7318" t="s">
        <v>3152</v>
      </c>
      <c r="B7318" t="s">
        <v>34</v>
      </c>
      <c r="C7318" s="1" t="s">
        <v>35</v>
      </c>
      <c r="D7318" t="s">
        <v>53</v>
      </c>
      <c r="E7318" t="s">
        <v>21</v>
      </c>
      <c r="F7318" t="s">
        <v>4957</v>
      </c>
      <c r="H7318" t="s">
        <v>4958</v>
      </c>
      <c r="I7318" t="s">
        <v>25</v>
      </c>
      <c r="J7318" t="s">
        <v>113</v>
      </c>
      <c r="K7318" t="s">
        <v>155</v>
      </c>
      <c r="L7318" t="s">
        <v>27</v>
      </c>
      <c r="S7318" t="s">
        <v>92</v>
      </c>
      <c r="T7318" t="s">
        <v>3218</v>
      </c>
      <c r="U7318" t="s">
        <v>3218</v>
      </c>
      <c r="V7318" t="str">
        <f t="shared" si="370"/>
        <v>MENOR A 450</v>
      </c>
    </row>
    <row r="7319" spans="1:22" x14ac:dyDescent="0.25">
      <c r="A7319" t="s">
        <v>3152</v>
      </c>
      <c r="B7319" t="s">
        <v>89</v>
      </c>
      <c r="C7319" s="1" t="s">
        <v>30</v>
      </c>
      <c r="D7319" t="s">
        <v>53</v>
      </c>
      <c r="E7319" t="s">
        <v>21</v>
      </c>
      <c r="F7319" t="s">
        <v>4249</v>
      </c>
      <c r="H7319" t="s">
        <v>4250</v>
      </c>
      <c r="I7319" t="s">
        <v>25</v>
      </c>
      <c r="J7319" t="s">
        <v>173</v>
      </c>
      <c r="K7319" t="s">
        <v>155</v>
      </c>
      <c r="L7319" t="s">
        <v>27</v>
      </c>
      <c r="S7319" t="s">
        <v>92</v>
      </c>
      <c r="T7319" t="s">
        <v>3218</v>
      </c>
      <c r="U7319" t="s">
        <v>3218</v>
      </c>
      <c r="V7319" t="str">
        <f t="shared" si="370"/>
        <v>MENOR A 450</v>
      </c>
    </row>
    <row r="7320" spans="1:22" x14ac:dyDescent="0.25">
      <c r="A7320" t="s">
        <v>3152</v>
      </c>
      <c r="B7320" t="s">
        <v>89</v>
      </c>
      <c r="C7320" s="1" t="s">
        <v>30</v>
      </c>
      <c r="D7320" t="s">
        <v>53</v>
      </c>
      <c r="E7320" t="s">
        <v>21</v>
      </c>
      <c r="F7320" t="s">
        <v>4245</v>
      </c>
      <c r="H7320" t="s">
        <v>4246</v>
      </c>
      <c r="I7320" t="s">
        <v>25</v>
      </c>
      <c r="J7320" t="s">
        <v>122</v>
      </c>
      <c r="K7320" t="s">
        <v>155</v>
      </c>
      <c r="L7320" t="s">
        <v>27</v>
      </c>
      <c r="S7320" t="s">
        <v>92</v>
      </c>
      <c r="T7320" t="s">
        <v>3218</v>
      </c>
      <c r="U7320" t="s">
        <v>3218</v>
      </c>
      <c r="V7320" t="str">
        <f t="shared" si="370"/>
        <v>MENOR A 450</v>
      </c>
    </row>
    <row r="7321" spans="1:22" x14ac:dyDescent="0.25">
      <c r="A7321" t="s">
        <v>3152</v>
      </c>
      <c r="B7321" t="s">
        <v>89</v>
      </c>
      <c r="C7321" s="1" t="s">
        <v>30</v>
      </c>
      <c r="D7321" t="s">
        <v>53</v>
      </c>
      <c r="E7321" t="s">
        <v>21</v>
      </c>
      <c r="F7321" t="s">
        <v>4247</v>
      </c>
      <c r="H7321" t="s">
        <v>4248</v>
      </c>
      <c r="I7321" t="s">
        <v>25</v>
      </c>
      <c r="J7321" t="s">
        <v>122</v>
      </c>
      <c r="K7321" t="s">
        <v>155</v>
      </c>
      <c r="L7321" t="s">
        <v>27</v>
      </c>
      <c r="S7321" t="s">
        <v>92</v>
      </c>
      <c r="T7321" t="s">
        <v>3218</v>
      </c>
      <c r="U7321" t="s">
        <v>3218</v>
      </c>
      <c r="V7321" t="str">
        <f t="shared" si="370"/>
        <v>MENOR A 450</v>
      </c>
    </row>
    <row r="7322" spans="1:22" x14ac:dyDescent="0.25">
      <c r="A7322" t="s">
        <v>3152</v>
      </c>
      <c r="B7322" t="s">
        <v>52</v>
      </c>
      <c r="C7322" s="1" t="s">
        <v>30</v>
      </c>
      <c r="D7322" t="s">
        <v>20</v>
      </c>
      <c r="E7322" t="s">
        <v>21</v>
      </c>
      <c r="F7322" t="s">
        <v>5381</v>
      </c>
      <c r="H7322" t="s">
        <v>5382</v>
      </c>
      <c r="I7322" t="s">
        <v>25</v>
      </c>
      <c r="J7322" t="s">
        <v>180</v>
      </c>
      <c r="K7322" t="s">
        <v>155</v>
      </c>
      <c r="L7322" t="s">
        <v>27</v>
      </c>
      <c r="S7322" t="s">
        <v>92</v>
      </c>
      <c r="T7322" t="s">
        <v>3218</v>
      </c>
      <c r="U7322" t="s">
        <v>3218</v>
      </c>
      <c r="V7322" t="str">
        <f t="shared" si="370"/>
        <v>MENOR A 450</v>
      </c>
    </row>
    <row r="7323" spans="1:22" x14ac:dyDescent="0.25">
      <c r="A7323" t="s">
        <v>3152</v>
      </c>
      <c r="B7323" t="s">
        <v>43</v>
      </c>
      <c r="C7323" s="1" t="s">
        <v>30</v>
      </c>
      <c r="D7323" t="s">
        <v>53</v>
      </c>
      <c r="E7323" t="s">
        <v>21</v>
      </c>
      <c r="F7323" t="s">
        <v>4867</v>
      </c>
      <c r="H7323" t="s">
        <v>4868</v>
      </c>
      <c r="I7323" t="s">
        <v>25</v>
      </c>
      <c r="J7323" t="s">
        <v>59</v>
      </c>
      <c r="K7323" t="s">
        <v>155</v>
      </c>
      <c r="L7323" t="s">
        <v>27</v>
      </c>
      <c r="S7323" t="s">
        <v>92</v>
      </c>
      <c r="T7323" t="s">
        <v>3218</v>
      </c>
      <c r="U7323" t="s">
        <v>3218</v>
      </c>
      <c r="V7323" t="str">
        <f t="shared" si="370"/>
        <v>MENOR A 450</v>
      </c>
    </row>
    <row r="7324" spans="1:22" x14ac:dyDescent="0.25">
      <c r="A7324" t="s">
        <v>3152</v>
      </c>
      <c r="B7324" t="s">
        <v>29</v>
      </c>
      <c r="C7324" s="1" t="s">
        <v>30</v>
      </c>
      <c r="D7324" t="s">
        <v>53</v>
      </c>
      <c r="E7324" t="s">
        <v>21</v>
      </c>
      <c r="F7324" t="s">
        <v>4855</v>
      </c>
      <c r="H7324" t="s">
        <v>4856</v>
      </c>
      <c r="I7324" t="s">
        <v>25</v>
      </c>
      <c r="J7324" t="s">
        <v>145</v>
      </c>
      <c r="K7324" t="s">
        <v>155</v>
      </c>
      <c r="L7324" t="s">
        <v>27</v>
      </c>
      <c r="S7324" t="s">
        <v>92</v>
      </c>
      <c r="T7324" t="s">
        <v>3218</v>
      </c>
      <c r="U7324" t="s">
        <v>3218</v>
      </c>
      <c r="V7324" t="str">
        <f t="shared" si="370"/>
        <v>MENOR A 450</v>
      </c>
    </row>
    <row r="7325" spans="1:22" x14ac:dyDescent="0.25">
      <c r="A7325" t="s">
        <v>3152</v>
      </c>
      <c r="B7325" t="s">
        <v>43</v>
      </c>
      <c r="C7325" s="1" t="s">
        <v>30</v>
      </c>
      <c r="D7325" t="s">
        <v>53</v>
      </c>
      <c r="E7325" t="s">
        <v>21</v>
      </c>
      <c r="F7325" t="s">
        <v>4869</v>
      </c>
      <c r="H7325" t="s">
        <v>4870</v>
      </c>
      <c r="I7325" t="s">
        <v>25</v>
      </c>
      <c r="J7325" t="s">
        <v>185</v>
      </c>
      <c r="K7325" t="s">
        <v>155</v>
      </c>
      <c r="L7325" t="s">
        <v>27</v>
      </c>
      <c r="S7325" t="s">
        <v>92</v>
      </c>
      <c r="T7325" t="s">
        <v>3218</v>
      </c>
      <c r="U7325" t="s">
        <v>3218</v>
      </c>
      <c r="V7325" t="str">
        <f t="shared" si="370"/>
        <v>MENOR A 450</v>
      </c>
    </row>
    <row r="7326" spans="1:22" x14ac:dyDescent="0.25">
      <c r="A7326" t="s">
        <v>3152</v>
      </c>
      <c r="B7326" t="s">
        <v>96</v>
      </c>
      <c r="C7326" s="1" t="s">
        <v>97</v>
      </c>
      <c r="D7326" t="s">
        <v>20</v>
      </c>
      <c r="E7326" t="s">
        <v>21</v>
      </c>
      <c r="F7326" t="s">
        <v>3692</v>
      </c>
      <c r="H7326" t="s">
        <v>3693</v>
      </c>
      <c r="I7326" t="s">
        <v>50</v>
      </c>
      <c r="J7326" t="s">
        <v>63</v>
      </c>
      <c r="K7326" t="s">
        <v>155</v>
      </c>
      <c r="L7326" t="s">
        <v>27</v>
      </c>
      <c r="S7326" t="s">
        <v>92</v>
      </c>
      <c r="T7326" t="s">
        <v>3218</v>
      </c>
      <c r="U7326" t="s">
        <v>3218</v>
      </c>
      <c r="V7326" t="str">
        <f t="shared" si="370"/>
        <v>MENOR A 450</v>
      </c>
    </row>
    <row r="7327" spans="1:22" x14ac:dyDescent="0.25">
      <c r="A7327" t="s">
        <v>3152</v>
      </c>
      <c r="B7327" t="s">
        <v>129</v>
      </c>
      <c r="C7327" s="1" t="s">
        <v>19</v>
      </c>
      <c r="D7327" t="s">
        <v>20</v>
      </c>
      <c r="E7327" t="s">
        <v>21</v>
      </c>
      <c r="F7327" t="s">
        <v>3910</v>
      </c>
      <c r="H7327" t="s">
        <v>3911</v>
      </c>
      <c r="I7327" t="s">
        <v>50</v>
      </c>
      <c r="J7327" t="s">
        <v>116</v>
      </c>
      <c r="K7327" t="s">
        <v>155</v>
      </c>
      <c r="L7327" t="s">
        <v>27</v>
      </c>
      <c r="S7327" t="s">
        <v>92</v>
      </c>
      <c r="T7327" t="s">
        <v>3218</v>
      </c>
      <c r="U7327" t="s">
        <v>3218</v>
      </c>
      <c r="V7327" t="str">
        <f t="shared" si="370"/>
        <v>MENOR A 450</v>
      </c>
    </row>
    <row r="7328" spans="1:22" x14ac:dyDescent="0.25">
      <c r="A7328" t="s">
        <v>3152</v>
      </c>
      <c r="B7328" t="s">
        <v>106</v>
      </c>
      <c r="C7328" s="1" t="s">
        <v>97</v>
      </c>
      <c r="D7328" t="s">
        <v>20</v>
      </c>
      <c r="E7328" t="s">
        <v>21</v>
      </c>
      <c r="F7328" t="s">
        <v>4125</v>
      </c>
      <c r="H7328" t="s">
        <v>4126</v>
      </c>
      <c r="I7328" t="s">
        <v>25</v>
      </c>
      <c r="J7328" t="s">
        <v>192</v>
      </c>
      <c r="K7328" t="s">
        <v>155</v>
      </c>
      <c r="L7328" t="s">
        <v>27</v>
      </c>
      <c r="S7328" t="s">
        <v>92</v>
      </c>
      <c r="T7328" t="s">
        <v>3218</v>
      </c>
      <c r="U7328" t="s">
        <v>3218</v>
      </c>
      <c r="V7328" t="str">
        <f t="shared" si="370"/>
        <v>MENOR A 450</v>
      </c>
    </row>
    <row r="7329" spans="1:22" x14ac:dyDescent="0.25">
      <c r="A7329" t="s">
        <v>3152</v>
      </c>
      <c r="B7329" t="s">
        <v>52</v>
      </c>
      <c r="C7329" s="1" t="s">
        <v>30</v>
      </c>
      <c r="D7329" t="s">
        <v>20</v>
      </c>
      <c r="E7329" t="s">
        <v>21</v>
      </c>
      <c r="F7329" t="s">
        <v>5379</v>
      </c>
      <c r="H7329" t="s">
        <v>5380</v>
      </c>
      <c r="I7329" t="s">
        <v>25</v>
      </c>
      <c r="J7329" t="s">
        <v>125</v>
      </c>
      <c r="K7329" t="s">
        <v>155</v>
      </c>
      <c r="L7329" t="s">
        <v>27</v>
      </c>
      <c r="S7329" t="s">
        <v>92</v>
      </c>
      <c r="T7329" t="s">
        <v>3218</v>
      </c>
      <c r="U7329" t="s">
        <v>3218</v>
      </c>
      <c r="V7329" t="str">
        <f t="shared" si="370"/>
        <v>MENOR A 450</v>
      </c>
    </row>
    <row r="7330" spans="1:22" x14ac:dyDescent="0.25">
      <c r="A7330" t="s">
        <v>3152</v>
      </c>
      <c r="B7330" t="s">
        <v>96</v>
      </c>
      <c r="C7330" s="1" t="s">
        <v>97</v>
      </c>
      <c r="D7330" t="s">
        <v>20</v>
      </c>
      <c r="E7330" t="s">
        <v>101</v>
      </c>
      <c r="F7330" t="s">
        <v>4338</v>
      </c>
      <c r="H7330" t="s">
        <v>4339</v>
      </c>
      <c r="I7330" t="s">
        <v>50</v>
      </c>
      <c r="J7330" t="s">
        <v>128</v>
      </c>
      <c r="K7330" t="s">
        <v>155</v>
      </c>
      <c r="L7330" t="s">
        <v>27</v>
      </c>
      <c r="S7330" t="s">
        <v>92</v>
      </c>
      <c r="T7330" t="s">
        <v>3218</v>
      </c>
      <c r="U7330" t="s">
        <v>3218</v>
      </c>
      <c r="V7330" t="str">
        <f t="shared" si="370"/>
        <v>MENOR A 450</v>
      </c>
    </row>
    <row r="7331" spans="1:22" x14ac:dyDescent="0.25">
      <c r="A7331" t="s">
        <v>3152</v>
      </c>
      <c r="B7331" t="s">
        <v>106</v>
      </c>
      <c r="C7331" s="1" t="s">
        <v>97</v>
      </c>
      <c r="D7331" t="s">
        <v>20</v>
      </c>
      <c r="E7331" t="s">
        <v>21</v>
      </c>
      <c r="F7331" t="s">
        <v>4801</v>
      </c>
      <c r="H7331" t="s">
        <v>4802</v>
      </c>
      <c r="I7331" t="s">
        <v>50</v>
      </c>
      <c r="J7331" t="s">
        <v>69</v>
      </c>
      <c r="K7331" t="s">
        <v>155</v>
      </c>
      <c r="L7331" t="s">
        <v>27</v>
      </c>
      <c r="S7331" t="s">
        <v>92</v>
      </c>
      <c r="T7331" t="s">
        <v>3218</v>
      </c>
      <c r="U7331" t="s">
        <v>3218</v>
      </c>
      <c r="V7331" t="str">
        <f t="shared" si="370"/>
        <v>MENOR A 450</v>
      </c>
    </row>
    <row r="7332" spans="1:22" x14ac:dyDescent="0.25">
      <c r="A7332" t="s">
        <v>3152</v>
      </c>
      <c r="B7332" t="s">
        <v>96</v>
      </c>
      <c r="C7332" s="1" t="s">
        <v>97</v>
      </c>
      <c r="D7332" t="s">
        <v>20</v>
      </c>
      <c r="E7332" t="s">
        <v>101</v>
      </c>
      <c r="F7332" t="s">
        <v>3902</v>
      </c>
      <c r="H7332" t="s">
        <v>3903</v>
      </c>
      <c r="I7332" t="s">
        <v>50</v>
      </c>
      <c r="J7332" t="s">
        <v>69</v>
      </c>
      <c r="K7332" t="s">
        <v>155</v>
      </c>
      <c r="L7332" t="s">
        <v>27</v>
      </c>
      <c r="S7332" t="s">
        <v>92</v>
      </c>
      <c r="T7332" t="s">
        <v>3218</v>
      </c>
      <c r="U7332" t="s">
        <v>3218</v>
      </c>
      <c r="V7332" t="str">
        <f t="shared" si="370"/>
        <v>MENOR A 450</v>
      </c>
    </row>
    <row r="7333" spans="1:22" x14ac:dyDescent="0.25">
      <c r="A7333" t="s">
        <v>3152</v>
      </c>
      <c r="B7333" t="s">
        <v>106</v>
      </c>
      <c r="C7333" s="1" t="s">
        <v>97</v>
      </c>
      <c r="D7333" t="s">
        <v>53</v>
      </c>
      <c r="E7333" t="s">
        <v>21</v>
      </c>
      <c r="F7333" t="s">
        <v>4129</v>
      </c>
      <c r="H7333" t="s">
        <v>4130</v>
      </c>
      <c r="I7333" t="s">
        <v>50</v>
      </c>
      <c r="J7333" t="s">
        <v>69</v>
      </c>
      <c r="K7333" t="s">
        <v>155</v>
      </c>
      <c r="L7333" t="s">
        <v>27</v>
      </c>
      <c r="S7333" t="s">
        <v>92</v>
      </c>
      <c r="T7333" t="s">
        <v>3218</v>
      </c>
      <c r="U7333" t="s">
        <v>3218</v>
      </c>
      <c r="V7333" t="str">
        <f t="shared" si="370"/>
        <v>MENOR A 450</v>
      </c>
    </row>
    <row r="7334" spans="1:22" x14ac:dyDescent="0.25">
      <c r="A7334" t="s">
        <v>3152</v>
      </c>
      <c r="B7334" t="s">
        <v>96</v>
      </c>
      <c r="C7334" s="1" t="s">
        <v>97</v>
      </c>
      <c r="D7334" t="s">
        <v>53</v>
      </c>
      <c r="E7334" t="s">
        <v>21</v>
      </c>
      <c r="F7334" t="s">
        <v>3805</v>
      </c>
      <c r="H7334" t="s">
        <v>3806</v>
      </c>
      <c r="I7334" t="s">
        <v>50</v>
      </c>
      <c r="J7334" t="s">
        <v>912</v>
      </c>
      <c r="K7334" t="s">
        <v>155</v>
      </c>
      <c r="L7334" t="s">
        <v>27</v>
      </c>
      <c r="S7334" t="s">
        <v>92</v>
      </c>
      <c r="T7334" t="s">
        <v>3218</v>
      </c>
      <c r="U7334" t="s">
        <v>3218</v>
      </c>
      <c r="V7334" t="str">
        <f t="shared" si="370"/>
        <v>MENOR A 450</v>
      </c>
    </row>
    <row r="7335" spans="1:22" x14ac:dyDescent="0.25">
      <c r="A7335" t="s">
        <v>3152</v>
      </c>
      <c r="B7335" t="s">
        <v>117</v>
      </c>
      <c r="C7335" s="1" t="s">
        <v>19</v>
      </c>
      <c r="D7335" t="s">
        <v>53</v>
      </c>
      <c r="E7335" t="s">
        <v>101</v>
      </c>
      <c r="F7335" t="s">
        <v>4314</v>
      </c>
      <c r="H7335" t="s">
        <v>4315</v>
      </c>
      <c r="I7335" t="s">
        <v>25</v>
      </c>
      <c r="J7335" t="s">
        <v>912</v>
      </c>
      <c r="K7335" t="s">
        <v>155</v>
      </c>
      <c r="L7335" t="s">
        <v>27</v>
      </c>
      <c r="S7335" t="s">
        <v>92</v>
      </c>
      <c r="T7335" t="s">
        <v>3218</v>
      </c>
      <c r="U7335" t="s">
        <v>3218</v>
      </c>
      <c r="V7335" t="str">
        <f t="shared" si="370"/>
        <v>MENOR A 450</v>
      </c>
    </row>
    <row r="7336" spans="1:22" x14ac:dyDescent="0.25">
      <c r="A7336" t="s">
        <v>3152</v>
      </c>
      <c r="B7336" t="s">
        <v>117</v>
      </c>
      <c r="C7336" s="1" t="s">
        <v>19</v>
      </c>
      <c r="D7336" t="s">
        <v>53</v>
      </c>
      <c r="E7336" t="s">
        <v>21</v>
      </c>
      <c r="F7336" t="s">
        <v>4909</v>
      </c>
      <c r="H7336" t="s">
        <v>4910</v>
      </c>
      <c r="I7336" t="s">
        <v>25</v>
      </c>
      <c r="J7336" t="s">
        <v>912</v>
      </c>
      <c r="K7336" t="s">
        <v>155</v>
      </c>
      <c r="L7336" t="s">
        <v>27</v>
      </c>
      <c r="S7336" t="s">
        <v>92</v>
      </c>
      <c r="T7336" t="s">
        <v>3218</v>
      </c>
      <c r="U7336" t="s">
        <v>3218</v>
      </c>
      <c r="V7336" t="str">
        <f t="shared" si="370"/>
        <v>MENOR A 450</v>
      </c>
    </row>
    <row r="7337" spans="1:22" x14ac:dyDescent="0.25">
      <c r="A7337" t="s">
        <v>3152</v>
      </c>
      <c r="B7337" t="s">
        <v>117</v>
      </c>
      <c r="C7337" s="1" t="s">
        <v>19</v>
      </c>
      <c r="D7337" t="s">
        <v>53</v>
      </c>
      <c r="E7337" t="s">
        <v>21</v>
      </c>
      <c r="F7337" t="s">
        <v>5543</v>
      </c>
      <c r="H7337" t="s">
        <v>5544</v>
      </c>
      <c r="I7337" t="s">
        <v>25</v>
      </c>
      <c r="J7337" t="s">
        <v>912</v>
      </c>
      <c r="K7337" t="s">
        <v>155</v>
      </c>
      <c r="L7337" t="s">
        <v>27</v>
      </c>
      <c r="S7337" t="s">
        <v>92</v>
      </c>
      <c r="T7337" t="s">
        <v>3218</v>
      </c>
      <c r="U7337" t="s">
        <v>3218</v>
      </c>
      <c r="V7337" t="str">
        <f t="shared" si="370"/>
        <v>MENOR A 450</v>
      </c>
    </row>
    <row r="7338" spans="1:22" x14ac:dyDescent="0.25">
      <c r="A7338" t="s">
        <v>3152</v>
      </c>
      <c r="B7338" t="s">
        <v>52</v>
      </c>
      <c r="C7338" s="1" t="s">
        <v>30</v>
      </c>
      <c r="D7338" t="s">
        <v>20</v>
      </c>
      <c r="E7338" t="s">
        <v>21</v>
      </c>
      <c r="F7338" t="s">
        <v>5375</v>
      </c>
      <c r="H7338" t="s">
        <v>5376</v>
      </c>
      <c r="I7338" t="s">
        <v>25</v>
      </c>
      <c r="J7338" t="s">
        <v>224</v>
      </c>
      <c r="K7338" t="s">
        <v>155</v>
      </c>
      <c r="L7338" t="s">
        <v>27</v>
      </c>
      <c r="S7338" t="s">
        <v>92</v>
      </c>
      <c r="T7338" t="s">
        <v>3218</v>
      </c>
      <c r="U7338" t="s">
        <v>3218</v>
      </c>
      <c r="V7338" t="str">
        <f t="shared" si="370"/>
        <v>MENOR A 450</v>
      </c>
    </row>
    <row r="7339" spans="1:22" x14ac:dyDescent="0.25">
      <c r="A7339" t="s">
        <v>3152</v>
      </c>
      <c r="B7339" t="s">
        <v>60</v>
      </c>
      <c r="C7339" s="1" t="s">
        <v>35</v>
      </c>
      <c r="D7339" t="s">
        <v>53</v>
      </c>
      <c r="E7339" t="s">
        <v>21</v>
      </c>
      <c r="F7339" t="s">
        <v>4969</v>
      </c>
      <c r="H7339" t="s">
        <v>4970</v>
      </c>
      <c r="I7339" t="s">
        <v>25</v>
      </c>
      <c r="J7339" t="s">
        <v>224</v>
      </c>
      <c r="K7339" t="s">
        <v>155</v>
      </c>
      <c r="L7339" t="s">
        <v>27</v>
      </c>
      <c r="S7339" t="s">
        <v>92</v>
      </c>
      <c r="T7339" t="s">
        <v>3218</v>
      </c>
      <c r="U7339" t="s">
        <v>3218</v>
      </c>
      <c r="V7339" t="str">
        <f t="shared" si="370"/>
        <v>MENOR A 450</v>
      </c>
    </row>
    <row r="7340" spans="1:22" x14ac:dyDescent="0.25">
      <c r="A7340" t="s">
        <v>3152</v>
      </c>
      <c r="B7340" t="s">
        <v>52</v>
      </c>
      <c r="C7340" s="1" t="s">
        <v>30</v>
      </c>
      <c r="D7340" t="s">
        <v>53</v>
      </c>
      <c r="E7340" t="s">
        <v>21</v>
      </c>
      <c r="F7340" t="s">
        <v>5383</v>
      </c>
      <c r="H7340" t="s">
        <v>5384</v>
      </c>
      <c r="I7340" t="s">
        <v>25</v>
      </c>
      <c r="J7340" t="s">
        <v>73</v>
      </c>
      <c r="K7340" t="s">
        <v>155</v>
      </c>
      <c r="L7340" t="s">
        <v>27</v>
      </c>
      <c r="S7340" t="s">
        <v>92</v>
      </c>
      <c r="T7340" t="s">
        <v>3218</v>
      </c>
      <c r="U7340" t="s">
        <v>3218</v>
      </c>
      <c r="V7340" t="str">
        <f t="shared" si="370"/>
        <v>MENOR A 450</v>
      </c>
    </row>
    <row r="7341" spans="1:22" x14ac:dyDescent="0.25">
      <c r="A7341" t="s">
        <v>3152</v>
      </c>
      <c r="B7341" t="s">
        <v>117</v>
      </c>
      <c r="C7341" s="1" t="s">
        <v>19</v>
      </c>
      <c r="D7341" t="s">
        <v>53</v>
      </c>
      <c r="E7341" t="s">
        <v>21</v>
      </c>
      <c r="F7341" t="s">
        <v>4911</v>
      </c>
      <c r="H7341" t="s">
        <v>4912</v>
      </c>
      <c r="I7341" t="s">
        <v>25</v>
      </c>
      <c r="J7341" t="s">
        <v>73</v>
      </c>
      <c r="K7341" t="s">
        <v>155</v>
      </c>
      <c r="L7341" t="s">
        <v>27</v>
      </c>
      <c r="S7341" t="s">
        <v>92</v>
      </c>
      <c r="T7341" t="s">
        <v>3218</v>
      </c>
      <c r="U7341" t="s">
        <v>3218</v>
      </c>
      <c r="V7341" t="str">
        <f t="shared" si="370"/>
        <v>MENOR A 450</v>
      </c>
    </row>
    <row r="7342" spans="1:22" x14ac:dyDescent="0.25">
      <c r="A7342" t="s">
        <v>3152</v>
      </c>
      <c r="B7342" t="s">
        <v>106</v>
      </c>
      <c r="C7342" s="1" t="s">
        <v>97</v>
      </c>
      <c r="D7342" t="s">
        <v>53</v>
      </c>
      <c r="E7342" t="s">
        <v>21</v>
      </c>
      <c r="F7342" t="s">
        <v>4051</v>
      </c>
      <c r="H7342" t="s">
        <v>4052</v>
      </c>
      <c r="I7342" t="s">
        <v>25</v>
      </c>
      <c r="J7342" t="s">
        <v>76</v>
      </c>
      <c r="K7342" t="s">
        <v>155</v>
      </c>
      <c r="L7342" t="s">
        <v>27</v>
      </c>
      <c r="S7342" t="s">
        <v>92</v>
      </c>
      <c r="T7342" t="s">
        <v>3218</v>
      </c>
      <c r="U7342" t="s">
        <v>3218</v>
      </c>
      <c r="V7342" t="str">
        <f t="shared" si="370"/>
        <v>MENOR A 450</v>
      </c>
    </row>
    <row r="7343" spans="1:22" x14ac:dyDescent="0.25">
      <c r="A7343" t="s">
        <v>3152</v>
      </c>
      <c r="B7343" t="s">
        <v>117</v>
      </c>
      <c r="C7343" s="1" t="s">
        <v>19</v>
      </c>
      <c r="D7343" t="s">
        <v>53</v>
      </c>
      <c r="E7343" t="s">
        <v>21</v>
      </c>
      <c r="F7343" t="s">
        <v>5096</v>
      </c>
      <c r="H7343" t="s">
        <v>5097</v>
      </c>
      <c r="I7343" t="s">
        <v>25</v>
      </c>
      <c r="J7343" t="s">
        <v>76</v>
      </c>
      <c r="K7343" t="s">
        <v>155</v>
      </c>
      <c r="L7343" t="s">
        <v>27</v>
      </c>
      <c r="S7343" t="s">
        <v>92</v>
      </c>
      <c r="T7343" t="s">
        <v>3218</v>
      </c>
      <c r="U7343" t="s">
        <v>3218</v>
      </c>
      <c r="V7343" t="str">
        <f t="shared" si="370"/>
        <v>MENOR A 450</v>
      </c>
    </row>
    <row r="7344" spans="1:22" x14ac:dyDescent="0.25">
      <c r="A7344" t="s">
        <v>3152</v>
      </c>
      <c r="B7344" t="s">
        <v>96</v>
      </c>
      <c r="C7344" s="1" t="s">
        <v>97</v>
      </c>
      <c r="D7344" t="s">
        <v>53</v>
      </c>
      <c r="E7344" t="s">
        <v>21</v>
      </c>
      <c r="F7344" t="s">
        <v>5016</v>
      </c>
      <c r="H7344" t="s">
        <v>5017</v>
      </c>
      <c r="I7344" t="s">
        <v>50</v>
      </c>
      <c r="J7344" t="s">
        <v>712</v>
      </c>
      <c r="K7344" t="s">
        <v>155</v>
      </c>
      <c r="L7344" t="s">
        <v>27</v>
      </c>
      <c r="S7344" t="s">
        <v>92</v>
      </c>
      <c r="T7344" t="s">
        <v>3218</v>
      </c>
      <c r="U7344" t="s">
        <v>3218</v>
      </c>
      <c r="V7344" t="str">
        <f t="shared" si="370"/>
        <v>MENOR A 450</v>
      </c>
    </row>
    <row r="7345" spans="1:22" x14ac:dyDescent="0.25">
      <c r="A7345" t="s">
        <v>3152</v>
      </c>
      <c r="B7345" t="s">
        <v>29</v>
      </c>
      <c r="C7345" s="1" t="s">
        <v>30</v>
      </c>
      <c r="D7345" t="s">
        <v>20</v>
      </c>
      <c r="E7345" t="s">
        <v>21</v>
      </c>
      <c r="F7345" t="s">
        <v>4149</v>
      </c>
      <c r="H7345" t="s">
        <v>4150</v>
      </c>
      <c r="I7345" t="s">
        <v>50</v>
      </c>
      <c r="J7345" t="s">
        <v>759</v>
      </c>
      <c r="K7345" t="s">
        <v>155</v>
      </c>
      <c r="L7345" t="s">
        <v>27</v>
      </c>
      <c r="S7345" t="s">
        <v>92</v>
      </c>
      <c r="T7345" t="s">
        <v>3218</v>
      </c>
      <c r="U7345" t="s">
        <v>3218</v>
      </c>
      <c r="V7345" t="str">
        <f t="shared" si="370"/>
        <v>MENOR A 450</v>
      </c>
    </row>
    <row r="7346" spans="1:22" x14ac:dyDescent="0.25">
      <c r="A7346" t="s">
        <v>3152</v>
      </c>
      <c r="B7346" t="s">
        <v>96</v>
      </c>
      <c r="C7346" s="1" t="s">
        <v>97</v>
      </c>
      <c r="D7346" t="s">
        <v>53</v>
      </c>
      <c r="E7346" t="s">
        <v>21</v>
      </c>
      <c r="F7346" t="s">
        <v>5018</v>
      </c>
      <c r="H7346" t="s">
        <v>5019</v>
      </c>
      <c r="I7346" t="s">
        <v>50</v>
      </c>
      <c r="J7346" t="s">
        <v>100</v>
      </c>
      <c r="K7346" t="s">
        <v>155</v>
      </c>
      <c r="L7346" t="s">
        <v>27</v>
      </c>
      <c r="S7346" t="s">
        <v>92</v>
      </c>
      <c r="T7346" t="s">
        <v>3218</v>
      </c>
      <c r="U7346" t="s">
        <v>3218</v>
      </c>
      <c r="V7346" t="str">
        <f t="shared" si="370"/>
        <v>MENOR A 450</v>
      </c>
    </row>
    <row r="7347" spans="1:22" x14ac:dyDescent="0.25">
      <c r="A7347" t="s">
        <v>3152</v>
      </c>
      <c r="B7347" t="s">
        <v>29</v>
      </c>
      <c r="C7347" s="1" t="s">
        <v>30</v>
      </c>
      <c r="D7347" t="s">
        <v>53</v>
      </c>
      <c r="E7347" t="s">
        <v>21</v>
      </c>
      <c r="F7347" t="s">
        <v>4021</v>
      </c>
      <c r="H7347" t="s">
        <v>4022</v>
      </c>
      <c r="I7347" t="s">
        <v>25</v>
      </c>
      <c r="J7347" t="s">
        <v>100</v>
      </c>
      <c r="K7347" t="s">
        <v>155</v>
      </c>
      <c r="L7347" t="s">
        <v>27</v>
      </c>
      <c r="S7347" t="s">
        <v>92</v>
      </c>
      <c r="T7347" t="s">
        <v>3218</v>
      </c>
      <c r="U7347" t="s">
        <v>3218</v>
      </c>
      <c r="V7347" t="str">
        <f t="shared" si="370"/>
        <v>MENOR A 450</v>
      </c>
    </row>
    <row r="7348" spans="1:22" x14ac:dyDescent="0.25">
      <c r="A7348" t="s">
        <v>3152</v>
      </c>
      <c r="B7348" t="s">
        <v>106</v>
      </c>
      <c r="C7348" s="1" t="s">
        <v>97</v>
      </c>
      <c r="D7348" t="s">
        <v>53</v>
      </c>
      <c r="E7348" t="s">
        <v>21</v>
      </c>
      <c r="F7348" t="s">
        <v>4803</v>
      </c>
      <c r="H7348" t="s">
        <v>4804</v>
      </c>
      <c r="I7348" t="s">
        <v>50</v>
      </c>
      <c r="J7348" t="s">
        <v>250</v>
      </c>
      <c r="K7348" t="s">
        <v>155</v>
      </c>
      <c r="L7348" t="s">
        <v>27</v>
      </c>
      <c r="S7348" t="s">
        <v>92</v>
      </c>
      <c r="T7348" t="s">
        <v>3218</v>
      </c>
      <c r="U7348" t="s">
        <v>3218</v>
      </c>
      <c r="V7348" t="str">
        <f t="shared" si="370"/>
        <v>MENOR A 450</v>
      </c>
    </row>
    <row r="7349" spans="1:22" x14ac:dyDescent="0.25">
      <c r="A7349" t="s">
        <v>3152</v>
      </c>
      <c r="B7349" t="s">
        <v>106</v>
      </c>
      <c r="C7349" s="1" t="s">
        <v>97</v>
      </c>
      <c r="D7349" t="s">
        <v>53</v>
      </c>
      <c r="E7349" t="s">
        <v>21</v>
      </c>
      <c r="F7349" t="s">
        <v>4805</v>
      </c>
      <c r="H7349" t="s">
        <v>4806</v>
      </c>
      <c r="I7349" t="s">
        <v>50</v>
      </c>
      <c r="J7349" t="s">
        <v>250</v>
      </c>
      <c r="K7349" t="s">
        <v>155</v>
      </c>
      <c r="L7349" t="s">
        <v>27</v>
      </c>
      <c r="S7349" t="s">
        <v>92</v>
      </c>
      <c r="T7349" t="s">
        <v>3218</v>
      </c>
      <c r="U7349" t="s">
        <v>3218</v>
      </c>
      <c r="V7349" t="str">
        <f t="shared" si="370"/>
        <v>MENOR A 450</v>
      </c>
    </row>
    <row r="7350" spans="1:22" x14ac:dyDescent="0.25">
      <c r="A7350" t="s">
        <v>3152</v>
      </c>
      <c r="B7350" t="s">
        <v>106</v>
      </c>
      <c r="C7350" s="1" t="s">
        <v>97</v>
      </c>
      <c r="D7350" t="s">
        <v>53</v>
      </c>
      <c r="E7350" t="s">
        <v>21</v>
      </c>
      <c r="F7350" t="s">
        <v>5617</v>
      </c>
      <c r="H7350" t="s">
        <v>5618</v>
      </c>
      <c r="I7350" t="s">
        <v>50</v>
      </c>
      <c r="J7350" t="s">
        <v>253</v>
      </c>
      <c r="K7350" t="s">
        <v>155</v>
      </c>
      <c r="L7350" t="s">
        <v>27</v>
      </c>
      <c r="S7350" t="s">
        <v>92</v>
      </c>
      <c r="T7350" t="s">
        <v>3218</v>
      </c>
      <c r="U7350" t="s">
        <v>3218</v>
      </c>
      <c r="V7350" t="str">
        <f t="shared" si="370"/>
        <v>MENOR A 450</v>
      </c>
    </row>
    <row r="7351" spans="1:22" x14ac:dyDescent="0.25">
      <c r="A7351" t="s">
        <v>3152</v>
      </c>
      <c r="B7351" t="s">
        <v>117</v>
      </c>
      <c r="C7351" s="1" t="s">
        <v>19</v>
      </c>
      <c r="D7351" t="s">
        <v>53</v>
      </c>
      <c r="E7351" t="s">
        <v>21</v>
      </c>
      <c r="F7351" t="s">
        <v>4231</v>
      </c>
      <c r="H7351" t="s">
        <v>4232</v>
      </c>
      <c r="I7351" t="s">
        <v>50</v>
      </c>
      <c r="J7351" t="s">
        <v>253</v>
      </c>
      <c r="K7351" t="s">
        <v>155</v>
      </c>
      <c r="L7351" t="s">
        <v>27</v>
      </c>
      <c r="S7351" t="s">
        <v>92</v>
      </c>
      <c r="T7351" t="s">
        <v>3218</v>
      </c>
      <c r="U7351" t="s">
        <v>3218</v>
      </c>
      <c r="V7351" t="str">
        <f t="shared" si="370"/>
        <v>MENOR A 450</v>
      </c>
    </row>
    <row r="7352" spans="1:22" x14ac:dyDescent="0.25">
      <c r="A7352" t="s">
        <v>3152</v>
      </c>
      <c r="B7352" t="s">
        <v>117</v>
      </c>
      <c r="C7352" s="1" t="s">
        <v>19</v>
      </c>
      <c r="D7352" t="s">
        <v>53</v>
      </c>
      <c r="E7352" t="s">
        <v>21</v>
      </c>
      <c r="F7352" t="s">
        <v>4282</v>
      </c>
      <c r="H7352" t="s">
        <v>4283</v>
      </c>
      <c r="I7352" t="s">
        <v>50</v>
      </c>
      <c r="J7352" t="s">
        <v>253</v>
      </c>
      <c r="K7352" t="s">
        <v>155</v>
      </c>
      <c r="L7352" t="s">
        <v>27</v>
      </c>
      <c r="S7352" t="s">
        <v>92</v>
      </c>
      <c r="T7352" t="s">
        <v>3218</v>
      </c>
      <c r="U7352" t="s">
        <v>3218</v>
      </c>
      <c r="V7352" t="str">
        <f t="shared" si="370"/>
        <v>MENOR A 450</v>
      </c>
    </row>
    <row r="7353" spans="1:22" x14ac:dyDescent="0.25">
      <c r="A7353" t="s">
        <v>3152</v>
      </c>
      <c r="B7353" t="s">
        <v>96</v>
      </c>
      <c r="C7353" s="1" t="s">
        <v>97</v>
      </c>
      <c r="D7353" t="s">
        <v>53</v>
      </c>
      <c r="E7353" t="s">
        <v>21</v>
      </c>
      <c r="F7353" t="s">
        <v>5020</v>
      </c>
      <c r="H7353" t="s">
        <v>5021</v>
      </c>
      <c r="I7353" t="s">
        <v>50</v>
      </c>
      <c r="J7353" t="s">
        <v>253</v>
      </c>
      <c r="K7353" t="s">
        <v>155</v>
      </c>
      <c r="L7353" t="s">
        <v>27</v>
      </c>
      <c r="S7353" t="s">
        <v>92</v>
      </c>
      <c r="T7353" t="s">
        <v>3218</v>
      </c>
      <c r="U7353" t="s">
        <v>3218</v>
      </c>
      <c r="V7353" t="str">
        <f t="shared" si="370"/>
        <v>MENOR A 450</v>
      </c>
    </row>
    <row r="7354" spans="1:22" x14ac:dyDescent="0.25">
      <c r="A7354" t="s">
        <v>3152</v>
      </c>
      <c r="B7354" t="s">
        <v>52</v>
      </c>
      <c r="C7354" s="1" t="s">
        <v>30</v>
      </c>
      <c r="D7354" t="s">
        <v>20</v>
      </c>
      <c r="E7354" t="s">
        <v>21</v>
      </c>
      <c r="F7354" t="s">
        <v>5373</v>
      </c>
      <c r="H7354" t="s">
        <v>5374</v>
      </c>
      <c r="I7354" t="s">
        <v>25</v>
      </c>
      <c r="J7354" t="s">
        <v>253</v>
      </c>
      <c r="K7354" t="s">
        <v>155</v>
      </c>
      <c r="L7354" t="s">
        <v>27</v>
      </c>
      <c r="S7354" t="s">
        <v>92</v>
      </c>
      <c r="T7354" t="s">
        <v>3218</v>
      </c>
      <c r="U7354" t="s">
        <v>3218</v>
      </c>
      <c r="V7354" t="str">
        <f t="shared" si="370"/>
        <v>MENOR A 450</v>
      </c>
    </row>
    <row r="7355" spans="1:22" x14ac:dyDescent="0.25">
      <c r="A7355" t="s">
        <v>3152</v>
      </c>
      <c r="B7355" t="s">
        <v>89</v>
      </c>
      <c r="C7355" s="1" t="s">
        <v>30</v>
      </c>
      <c r="D7355" t="s">
        <v>20</v>
      </c>
      <c r="E7355" t="s">
        <v>21</v>
      </c>
      <c r="F7355" t="s">
        <v>5427</v>
      </c>
      <c r="H7355" t="s">
        <v>5428</v>
      </c>
      <c r="I7355" t="s">
        <v>25</v>
      </c>
      <c r="J7355" t="s">
        <v>253</v>
      </c>
      <c r="K7355" t="s">
        <v>155</v>
      </c>
      <c r="L7355" t="s">
        <v>27</v>
      </c>
      <c r="S7355" t="s">
        <v>92</v>
      </c>
      <c r="T7355" t="s">
        <v>3218</v>
      </c>
      <c r="U7355" t="s">
        <v>3218</v>
      </c>
      <c r="V7355" t="str">
        <f t="shared" si="370"/>
        <v>MENOR A 450</v>
      </c>
    </row>
    <row r="7356" spans="1:22" x14ac:dyDescent="0.25">
      <c r="A7356" t="s">
        <v>3152</v>
      </c>
      <c r="B7356" t="s">
        <v>129</v>
      </c>
      <c r="C7356" s="1" t="s">
        <v>19</v>
      </c>
      <c r="D7356" t="s">
        <v>20</v>
      </c>
      <c r="E7356" t="s">
        <v>101</v>
      </c>
      <c r="F7356" t="s">
        <v>5046</v>
      </c>
      <c r="H7356" t="s">
        <v>5047</v>
      </c>
      <c r="I7356" t="s">
        <v>25</v>
      </c>
      <c r="J7356" t="s">
        <v>253</v>
      </c>
      <c r="K7356" t="s">
        <v>155</v>
      </c>
      <c r="L7356" t="s">
        <v>27</v>
      </c>
      <c r="S7356" t="s">
        <v>92</v>
      </c>
      <c r="T7356" t="s">
        <v>3218</v>
      </c>
      <c r="U7356" t="s">
        <v>3218</v>
      </c>
      <c r="V7356" t="str">
        <f t="shared" si="370"/>
        <v>MENOR A 450</v>
      </c>
    </row>
    <row r="7357" spans="1:22" x14ac:dyDescent="0.25">
      <c r="A7357" t="s">
        <v>3152</v>
      </c>
      <c r="B7357" t="s">
        <v>129</v>
      </c>
      <c r="C7357" s="1" t="s">
        <v>19</v>
      </c>
      <c r="D7357" t="s">
        <v>20</v>
      </c>
      <c r="E7357" t="s">
        <v>101</v>
      </c>
      <c r="F7357" t="s">
        <v>5672</v>
      </c>
      <c r="H7357" t="s">
        <v>5673</v>
      </c>
      <c r="I7357" t="s">
        <v>25</v>
      </c>
      <c r="J7357" t="s">
        <v>253</v>
      </c>
      <c r="K7357" t="s">
        <v>155</v>
      </c>
      <c r="L7357" t="s">
        <v>27</v>
      </c>
      <c r="S7357" t="s">
        <v>92</v>
      </c>
      <c r="T7357" t="s">
        <v>3218</v>
      </c>
      <c r="U7357" t="s">
        <v>3218</v>
      </c>
      <c r="V7357" t="str">
        <f t="shared" si="370"/>
        <v>MENOR A 450</v>
      </c>
    </row>
    <row r="7358" spans="1:22" x14ac:dyDescent="0.25">
      <c r="A7358" t="s">
        <v>3152</v>
      </c>
      <c r="B7358" t="s">
        <v>106</v>
      </c>
      <c r="C7358" s="1" t="s">
        <v>97</v>
      </c>
      <c r="D7358" t="s">
        <v>53</v>
      </c>
      <c r="E7358" t="s">
        <v>21</v>
      </c>
      <c r="F7358" t="s">
        <v>4127</v>
      </c>
      <c r="H7358" t="s">
        <v>4128</v>
      </c>
      <c r="I7358" t="s">
        <v>25</v>
      </c>
      <c r="J7358" t="s">
        <v>253</v>
      </c>
      <c r="K7358" t="s">
        <v>155</v>
      </c>
      <c r="L7358" t="s">
        <v>27</v>
      </c>
      <c r="S7358" t="s">
        <v>92</v>
      </c>
      <c r="T7358" t="s">
        <v>3218</v>
      </c>
      <c r="U7358" t="s">
        <v>3218</v>
      </c>
      <c r="V7358" t="str">
        <f t="shared" si="370"/>
        <v>MENOR A 450</v>
      </c>
    </row>
    <row r="7359" spans="1:22" x14ac:dyDescent="0.25">
      <c r="A7359" t="s">
        <v>3152</v>
      </c>
      <c r="B7359" t="s">
        <v>29</v>
      </c>
      <c r="C7359" s="1" t="s">
        <v>30</v>
      </c>
      <c r="D7359" t="s">
        <v>53</v>
      </c>
      <c r="E7359" t="s">
        <v>21</v>
      </c>
      <c r="F7359" t="s">
        <v>3801</v>
      </c>
      <c r="H7359" t="s">
        <v>3802</v>
      </c>
      <c r="I7359" t="s">
        <v>25</v>
      </c>
      <c r="J7359" t="s">
        <v>253</v>
      </c>
      <c r="K7359" t="s">
        <v>155</v>
      </c>
      <c r="L7359" t="s">
        <v>27</v>
      </c>
      <c r="S7359" t="s">
        <v>92</v>
      </c>
      <c r="T7359" t="s">
        <v>3218</v>
      </c>
      <c r="U7359" t="s">
        <v>3218</v>
      </c>
      <c r="V7359" t="str">
        <f t="shared" si="370"/>
        <v>MENOR A 450</v>
      </c>
    </row>
    <row r="7360" spans="1:22" x14ac:dyDescent="0.25">
      <c r="A7360" t="s">
        <v>3152</v>
      </c>
      <c r="B7360" t="s">
        <v>29</v>
      </c>
      <c r="C7360" s="1" t="s">
        <v>30</v>
      </c>
      <c r="D7360" t="s">
        <v>53</v>
      </c>
      <c r="E7360" t="s">
        <v>101</v>
      </c>
      <c r="F7360" t="s">
        <v>4853</v>
      </c>
      <c r="H7360" t="s">
        <v>4854</v>
      </c>
      <c r="I7360" t="s">
        <v>25</v>
      </c>
      <c r="J7360" t="s">
        <v>253</v>
      </c>
      <c r="K7360" t="s">
        <v>155</v>
      </c>
      <c r="L7360" t="s">
        <v>27</v>
      </c>
      <c r="S7360" t="s">
        <v>92</v>
      </c>
      <c r="T7360" t="s">
        <v>3218</v>
      </c>
      <c r="U7360" t="s">
        <v>3218</v>
      </c>
      <c r="V7360" t="str">
        <f t="shared" si="370"/>
        <v>MENOR A 450</v>
      </c>
    </row>
    <row r="7361" spans="1:22" x14ac:dyDescent="0.25">
      <c r="A7361" t="s">
        <v>3152</v>
      </c>
      <c r="B7361" t="s">
        <v>89</v>
      </c>
      <c r="C7361" s="1" t="s">
        <v>30</v>
      </c>
      <c r="D7361" t="s">
        <v>53</v>
      </c>
      <c r="E7361" t="s">
        <v>21</v>
      </c>
      <c r="F7361" t="s">
        <v>5435</v>
      </c>
      <c r="H7361" t="s">
        <v>5436</v>
      </c>
      <c r="I7361" t="s">
        <v>25</v>
      </c>
      <c r="J7361" t="s">
        <v>253</v>
      </c>
      <c r="K7361" t="s">
        <v>155</v>
      </c>
      <c r="L7361" t="s">
        <v>27</v>
      </c>
      <c r="S7361" t="s">
        <v>92</v>
      </c>
      <c r="T7361" t="s">
        <v>3218</v>
      </c>
      <c r="U7361" t="s">
        <v>3218</v>
      </c>
      <c r="V7361" t="str">
        <f t="shared" si="370"/>
        <v>MENOR A 450</v>
      </c>
    </row>
    <row r="7362" spans="1:22" x14ac:dyDescent="0.25">
      <c r="A7362" t="s">
        <v>3152</v>
      </c>
      <c r="B7362" t="s">
        <v>89</v>
      </c>
      <c r="C7362" s="1" t="s">
        <v>30</v>
      </c>
      <c r="D7362" t="s">
        <v>53</v>
      </c>
      <c r="E7362" t="s">
        <v>21</v>
      </c>
      <c r="F7362" t="s">
        <v>5437</v>
      </c>
      <c r="H7362" t="s">
        <v>5438</v>
      </c>
      <c r="I7362" t="s">
        <v>25</v>
      </c>
      <c r="J7362" t="s">
        <v>253</v>
      </c>
      <c r="K7362" t="s">
        <v>155</v>
      </c>
      <c r="L7362" t="s">
        <v>27</v>
      </c>
      <c r="S7362" t="s">
        <v>92</v>
      </c>
      <c r="T7362" t="s">
        <v>3218</v>
      </c>
      <c r="U7362" t="s">
        <v>3218</v>
      </c>
      <c r="V7362" t="str">
        <f t="shared" si="370"/>
        <v>MENOR A 450</v>
      </c>
    </row>
    <row r="7363" spans="1:22" x14ac:dyDescent="0.25">
      <c r="A7363" t="s">
        <v>3152</v>
      </c>
      <c r="B7363" t="s">
        <v>117</v>
      </c>
      <c r="C7363" s="1" t="s">
        <v>19</v>
      </c>
      <c r="D7363" t="s">
        <v>53</v>
      </c>
      <c r="E7363" t="s">
        <v>21</v>
      </c>
      <c r="F7363" t="s">
        <v>4031</v>
      </c>
      <c r="H7363" t="s">
        <v>4032</v>
      </c>
      <c r="I7363" t="s">
        <v>25</v>
      </c>
      <c r="J7363" t="s">
        <v>253</v>
      </c>
      <c r="K7363" t="s">
        <v>155</v>
      </c>
      <c r="L7363" t="s">
        <v>27</v>
      </c>
      <c r="S7363" t="s">
        <v>92</v>
      </c>
      <c r="T7363" t="s">
        <v>3218</v>
      </c>
      <c r="U7363" t="s">
        <v>3218</v>
      </c>
      <c r="V7363" t="str">
        <f t="shared" ref="V7363:V7426" si="371">IF(R7363&gt;449.9444444444,"MAYOR A 450","MENOR A 450")</f>
        <v>MENOR A 450</v>
      </c>
    </row>
    <row r="7364" spans="1:22" x14ac:dyDescent="0.25">
      <c r="A7364" t="s">
        <v>3152</v>
      </c>
      <c r="B7364" t="s">
        <v>34</v>
      </c>
      <c r="C7364" s="1" t="s">
        <v>35</v>
      </c>
      <c r="D7364" t="s">
        <v>53</v>
      </c>
      <c r="E7364" t="s">
        <v>21</v>
      </c>
      <c r="F7364" t="s">
        <v>4037</v>
      </c>
      <c r="H7364" t="s">
        <v>4038</v>
      </c>
      <c r="I7364" t="s">
        <v>25</v>
      </c>
      <c r="J7364" t="s">
        <v>253</v>
      </c>
      <c r="K7364" t="s">
        <v>155</v>
      </c>
      <c r="L7364" t="s">
        <v>27</v>
      </c>
      <c r="S7364" t="s">
        <v>92</v>
      </c>
      <c r="T7364" t="s">
        <v>3218</v>
      </c>
      <c r="U7364" t="s">
        <v>3218</v>
      </c>
      <c r="V7364" t="str">
        <f t="shared" si="371"/>
        <v>MENOR A 450</v>
      </c>
    </row>
    <row r="7365" spans="1:22" x14ac:dyDescent="0.25">
      <c r="A7365" t="s">
        <v>3152</v>
      </c>
      <c r="B7365" t="s">
        <v>96</v>
      </c>
      <c r="C7365" s="1" t="s">
        <v>97</v>
      </c>
      <c r="D7365" t="s">
        <v>53</v>
      </c>
      <c r="E7365" t="s">
        <v>21</v>
      </c>
      <c r="F7365" t="s">
        <v>4286</v>
      </c>
      <c r="H7365" t="s">
        <v>4287</v>
      </c>
      <c r="I7365" t="s">
        <v>25</v>
      </c>
      <c r="J7365" t="s">
        <v>253</v>
      </c>
      <c r="K7365" t="s">
        <v>155</v>
      </c>
      <c r="L7365" t="s">
        <v>27</v>
      </c>
      <c r="S7365" t="s">
        <v>92</v>
      </c>
      <c r="T7365" t="s">
        <v>3218</v>
      </c>
      <c r="U7365" t="s">
        <v>3218</v>
      </c>
      <c r="V7365" t="str">
        <f t="shared" si="371"/>
        <v>MENOR A 450</v>
      </c>
    </row>
    <row r="7366" spans="1:22" x14ac:dyDescent="0.25">
      <c r="A7366" t="s">
        <v>3152</v>
      </c>
      <c r="B7366" t="s">
        <v>96</v>
      </c>
      <c r="C7366" s="1" t="s">
        <v>97</v>
      </c>
      <c r="D7366" t="s">
        <v>53</v>
      </c>
      <c r="E7366" t="s">
        <v>21</v>
      </c>
      <c r="F7366" t="s">
        <v>5112</v>
      </c>
      <c r="H7366" t="s">
        <v>5113</v>
      </c>
      <c r="I7366" t="s">
        <v>25</v>
      </c>
      <c r="J7366" t="s">
        <v>253</v>
      </c>
      <c r="K7366" t="s">
        <v>155</v>
      </c>
      <c r="L7366" t="s">
        <v>27</v>
      </c>
      <c r="S7366" t="s">
        <v>92</v>
      </c>
      <c r="T7366" t="s">
        <v>3218</v>
      </c>
      <c r="U7366" t="s">
        <v>3218</v>
      </c>
      <c r="V7366" t="str">
        <f t="shared" si="371"/>
        <v>MENOR A 450</v>
      </c>
    </row>
    <row r="7367" spans="1:22" x14ac:dyDescent="0.25">
      <c r="A7367" t="s">
        <v>3152</v>
      </c>
      <c r="B7367" t="s">
        <v>18</v>
      </c>
      <c r="C7367" s="1" t="s">
        <v>19</v>
      </c>
      <c r="D7367" t="s">
        <v>20</v>
      </c>
      <c r="E7367" t="s">
        <v>101</v>
      </c>
      <c r="F7367" t="s">
        <v>4185</v>
      </c>
      <c r="H7367" t="s">
        <v>4186</v>
      </c>
      <c r="I7367" t="s">
        <v>50</v>
      </c>
      <c r="J7367" t="s">
        <v>875</v>
      </c>
      <c r="K7367" t="s">
        <v>155</v>
      </c>
      <c r="L7367" t="s">
        <v>27</v>
      </c>
      <c r="S7367" t="s">
        <v>92</v>
      </c>
      <c r="T7367" t="s">
        <v>3218</v>
      </c>
      <c r="U7367" t="s">
        <v>3218</v>
      </c>
      <c r="V7367" t="str">
        <f t="shared" si="371"/>
        <v>MENOR A 450</v>
      </c>
    </row>
    <row r="7368" spans="1:22" x14ac:dyDescent="0.25">
      <c r="A7368" t="s">
        <v>3152</v>
      </c>
      <c r="B7368" t="s">
        <v>89</v>
      </c>
      <c r="C7368" s="1" t="s">
        <v>30</v>
      </c>
      <c r="D7368" t="s">
        <v>53</v>
      </c>
      <c r="E7368" t="s">
        <v>21</v>
      </c>
      <c r="F7368" t="s">
        <v>5433</v>
      </c>
      <c r="H7368" t="s">
        <v>5434</v>
      </c>
      <c r="I7368" t="s">
        <v>50</v>
      </c>
      <c r="J7368" t="s">
        <v>875</v>
      </c>
      <c r="K7368" t="s">
        <v>155</v>
      </c>
      <c r="L7368" t="s">
        <v>27</v>
      </c>
      <c r="S7368" t="s">
        <v>92</v>
      </c>
      <c r="T7368" t="s">
        <v>3218</v>
      </c>
      <c r="U7368" t="s">
        <v>3218</v>
      </c>
      <c r="V7368" t="str">
        <f t="shared" si="371"/>
        <v>MENOR A 450</v>
      </c>
    </row>
    <row r="7369" spans="1:22" x14ac:dyDescent="0.25">
      <c r="A7369" t="s">
        <v>3152</v>
      </c>
      <c r="B7369" t="s">
        <v>52</v>
      </c>
      <c r="C7369" s="1" t="s">
        <v>30</v>
      </c>
      <c r="D7369" t="s">
        <v>20</v>
      </c>
      <c r="E7369" t="s">
        <v>21</v>
      </c>
      <c r="F7369" t="s">
        <v>5377</v>
      </c>
      <c r="H7369" t="s">
        <v>5378</v>
      </c>
      <c r="I7369" t="s">
        <v>25</v>
      </c>
      <c r="J7369" t="s">
        <v>875</v>
      </c>
      <c r="K7369" t="s">
        <v>155</v>
      </c>
      <c r="L7369" t="s">
        <v>27</v>
      </c>
      <c r="S7369" t="s">
        <v>92</v>
      </c>
      <c r="T7369" t="s">
        <v>3218</v>
      </c>
      <c r="U7369" t="s">
        <v>3218</v>
      </c>
      <c r="V7369" t="str">
        <f t="shared" si="371"/>
        <v>MENOR A 450</v>
      </c>
    </row>
    <row r="7370" spans="1:22" x14ac:dyDescent="0.25">
      <c r="A7370" t="s">
        <v>3152</v>
      </c>
      <c r="B7370" t="s">
        <v>89</v>
      </c>
      <c r="C7370" s="1" t="s">
        <v>30</v>
      </c>
      <c r="D7370" t="s">
        <v>20</v>
      </c>
      <c r="E7370" t="s">
        <v>21</v>
      </c>
      <c r="F7370" t="s">
        <v>5429</v>
      </c>
      <c r="H7370" t="s">
        <v>5430</v>
      </c>
      <c r="I7370" t="s">
        <v>25</v>
      </c>
      <c r="J7370" t="s">
        <v>875</v>
      </c>
      <c r="K7370" t="s">
        <v>155</v>
      </c>
      <c r="L7370" t="s">
        <v>27</v>
      </c>
      <c r="S7370" t="s">
        <v>92</v>
      </c>
      <c r="T7370" t="s">
        <v>3218</v>
      </c>
      <c r="U7370" t="s">
        <v>3218</v>
      </c>
      <c r="V7370" t="str">
        <f t="shared" si="371"/>
        <v>MENOR A 450</v>
      </c>
    </row>
    <row r="7371" spans="1:22" x14ac:dyDescent="0.25">
      <c r="A7371" t="s">
        <v>3152</v>
      </c>
      <c r="B7371" t="s">
        <v>89</v>
      </c>
      <c r="C7371" s="1" t="s">
        <v>30</v>
      </c>
      <c r="D7371" t="s">
        <v>20</v>
      </c>
      <c r="E7371" t="s">
        <v>21</v>
      </c>
      <c r="F7371" t="s">
        <v>5431</v>
      </c>
      <c r="H7371" t="s">
        <v>5432</v>
      </c>
      <c r="I7371" t="s">
        <v>25</v>
      </c>
      <c r="J7371" t="s">
        <v>875</v>
      </c>
      <c r="K7371" t="s">
        <v>155</v>
      </c>
      <c r="L7371" t="s">
        <v>27</v>
      </c>
      <c r="S7371" t="s">
        <v>92</v>
      </c>
      <c r="T7371" t="s">
        <v>3218</v>
      </c>
      <c r="U7371" t="s">
        <v>3218</v>
      </c>
      <c r="V7371" t="str">
        <f t="shared" si="371"/>
        <v>MENOR A 450</v>
      </c>
    </row>
    <row r="7372" spans="1:22" x14ac:dyDescent="0.25">
      <c r="A7372" t="s">
        <v>3152</v>
      </c>
      <c r="B7372" t="s">
        <v>209</v>
      </c>
      <c r="C7372" s="1" t="s">
        <v>19</v>
      </c>
      <c r="D7372" t="s">
        <v>20</v>
      </c>
      <c r="E7372" t="s">
        <v>21</v>
      </c>
      <c r="F7372" t="s">
        <v>7792</v>
      </c>
      <c r="H7372" t="s">
        <v>7793</v>
      </c>
      <c r="I7372" t="s">
        <v>50</v>
      </c>
      <c r="J7372" t="s">
        <v>113</v>
      </c>
      <c r="K7372" t="s">
        <v>27</v>
      </c>
      <c r="L7372" t="s">
        <v>155</v>
      </c>
      <c r="S7372" t="s">
        <v>92</v>
      </c>
      <c r="T7372" t="s">
        <v>3218</v>
      </c>
      <c r="U7372" t="s">
        <v>3218</v>
      </c>
      <c r="V7372" t="str">
        <f t="shared" si="371"/>
        <v>MENOR A 450</v>
      </c>
    </row>
    <row r="7373" spans="1:22" x14ac:dyDescent="0.25">
      <c r="A7373" t="s">
        <v>3152</v>
      </c>
      <c r="B7373" t="s">
        <v>142</v>
      </c>
      <c r="C7373" s="1" t="s">
        <v>97</v>
      </c>
      <c r="D7373" t="s">
        <v>20</v>
      </c>
      <c r="E7373" t="s">
        <v>21</v>
      </c>
      <c r="F7373" t="s">
        <v>7289</v>
      </c>
      <c r="H7373" t="s">
        <v>7290</v>
      </c>
      <c r="I7373" t="s">
        <v>25</v>
      </c>
      <c r="J7373" t="s">
        <v>113</v>
      </c>
      <c r="K7373" t="s">
        <v>27</v>
      </c>
      <c r="L7373" t="s">
        <v>155</v>
      </c>
      <c r="S7373" t="s">
        <v>92</v>
      </c>
      <c r="T7373" t="s">
        <v>3218</v>
      </c>
      <c r="U7373" t="s">
        <v>3218</v>
      </c>
      <c r="V7373" t="str">
        <f t="shared" si="371"/>
        <v>MENOR A 450</v>
      </c>
    </row>
    <row r="7374" spans="1:22" x14ac:dyDescent="0.25">
      <c r="A7374" t="s">
        <v>3152</v>
      </c>
      <c r="B7374" t="s">
        <v>106</v>
      </c>
      <c r="C7374" s="1" t="s">
        <v>97</v>
      </c>
      <c r="D7374" t="s">
        <v>53</v>
      </c>
      <c r="E7374" t="s">
        <v>21</v>
      </c>
      <c r="F7374" t="s">
        <v>7568</v>
      </c>
      <c r="H7374" t="s">
        <v>7569</v>
      </c>
      <c r="I7374" t="s">
        <v>25</v>
      </c>
      <c r="J7374" t="s">
        <v>113</v>
      </c>
      <c r="K7374" t="s">
        <v>27</v>
      </c>
      <c r="L7374" t="s">
        <v>155</v>
      </c>
      <c r="S7374" t="s">
        <v>92</v>
      </c>
      <c r="T7374" t="s">
        <v>3218</v>
      </c>
      <c r="U7374" t="s">
        <v>3218</v>
      </c>
      <c r="V7374" t="str">
        <f t="shared" si="371"/>
        <v>MENOR A 450</v>
      </c>
    </row>
    <row r="7375" spans="1:22" x14ac:dyDescent="0.25">
      <c r="A7375" t="s">
        <v>3152</v>
      </c>
      <c r="B7375" t="s">
        <v>106</v>
      </c>
      <c r="C7375" s="1" t="s">
        <v>97</v>
      </c>
      <c r="D7375" t="s">
        <v>20</v>
      </c>
      <c r="E7375" t="s">
        <v>21</v>
      </c>
      <c r="F7375" t="s">
        <v>8601</v>
      </c>
      <c r="H7375" t="s">
        <v>8602</v>
      </c>
      <c r="I7375" t="s">
        <v>50</v>
      </c>
      <c r="J7375" t="s">
        <v>170</v>
      </c>
      <c r="K7375" t="s">
        <v>27</v>
      </c>
      <c r="L7375" t="s">
        <v>155</v>
      </c>
      <c r="S7375" t="s">
        <v>92</v>
      </c>
      <c r="T7375" t="s">
        <v>3218</v>
      </c>
      <c r="U7375" t="s">
        <v>3218</v>
      </c>
      <c r="V7375" t="str">
        <f t="shared" si="371"/>
        <v>MENOR A 450</v>
      </c>
    </row>
    <row r="7376" spans="1:22" x14ac:dyDescent="0.25">
      <c r="A7376" t="s">
        <v>3152</v>
      </c>
      <c r="B7376" t="s">
        <v>77</v>
      </c>
      <c r="C7376" s="1" t="s">
        <v>19</v>
      </c>
      <c r="D7376" t="s">
        <v>20</v>
      </c>
      <c r="E7376" t="s">
        <v>21</v>
      </c>
      <c r="F7376" t="s">
        <v>8021</v>
      </c>
      <c r="H7376" t="s">
        <v>8022</v>
      </c>
      <c r="I7376" t="s">
        <v>50</v>
      </c>
      <c r="J7376" t="s">
        <v>170</v>
      </c>
      <c r="K7376" t="s">
        <v>27</v>
      </c>
      <c r="L7376" t="s">
        <v>155</v>
      </c>
      <c r="S7376" t="s">
        <v>92</v>
      </c>
      <c r="T7376" t="s">
        <v>3218</v>
      </c>
      <c r="U7376" t="s">
        <v>3218</v>
      </c>
      <c r="V7376" t="str">
        <f t="shared" si="371"/>
        <v>MENOR A 450</v>
      </c>
    </row>
    <row r="7377" spans="1:22" x14ac:dyDescent="0.25">
      <c r="A7377" t="s">
        <v>3152</v>
      </c>
      <c r="B7377" t="s">
        <v>29</v>
      </c>
      <c r="C7377" s="1" t="s">
        <v>30</v>
      </c>
      <c r="D7377" t="s">
        <v>53</v>
      </c>
      <c r="E7377" t="s">
        <v>21</v>
      </c>
      <c r="F7377" t="s">
        <v>7844</v>
      </c>
      <c r="H7377" t="s">
        <v>7845</v>
      </c>
      <c r="I7377" t="s">
        <v>25</v>
      </c>
      <c r="J7377" t="s">
        <v>7846</v>
      </c>
      <c r="K7377" t="s">
        <v>27</v>
      </c>
      <c r="L7377" t="s">
        <v>155</v>
      </c>
      <c r="S7377" t="s">
        <v>92</v>
      </c>
      <c r="T7377" t="s">
        <v>3218</v>
      </c>
      <c r="U7377" t="s">
        <v>3218</v>
      </c>
      <c r="V7377" t="str">
        <f t="shared" si="371"/>
        <v>MENOR A 450</v>
      </c>
    </row>
    <row r="7378" spans="1:22" x14ac:dyDescent="0.25">
      <c r="A7378" t="s">
        <v>3152</v>
      </c>
      <c r="B7378" t="s">
        <v>106</v>
      </c>
      <c r="C7378" s="1" t="s">
        <v>97</v>
      </c>
      <c r="D7378" t="s">
        <v>53</v>
      </c>
      <c r="E7378" t="s">
        <v>21</v>
      </c>
      <c r="F7378" t="s">
        <v>6519</v>
      </c>
      <c r="H7378" t="s">
        <v>6520</v>
      </c>
      <c r="I7378" t="s">
        <v>25</v>
      </c>
      <c r="J7378" t="s">
        <v>122</v>
      </c>
      <c r="K7378" t="s">
        <v>27</v>
      </c>
      <c r="L7378" t="s">
        <v>155</v>
      </c>
      <c r="S7378" t="s">
        <v>92</v>
      </c>
      <c r="T7378" t="s">
        <v>3218</v>
      </c>
      <c r="U7378" t="s">
        <v>3218</v>
      </c>
      <c r="V7378" t="str">
        <f t="shared" si="371"/>
        <v>MENOR A 450</v>
      </c>
    </row>
    <row r="7379" spans="1:22" x14ac:dyDescent="0.25">
      <c r="A7379" t="s">
        <v>3152</v>
      </c>
      <c r="B7379" t="s">
        <v>60</v>
      </c>
      <c r="C7379" s="1" t="s">
        <v>35</v>
      </c>
      <c r="D7379" t="s">
        <v>53</v>
      </c>
      <c r="E7379" t="s">
        <v>21</v>
      </c>
      <c r="F7379" t="s">
        <v>7221</v>
      </c>
      <c r="H7379" t="s">
        <v>7222</v>
      </c>
      <c r="I7379" t="s">
        <v>25</v>
      </c>
      <c r="J7379" t="s">
        <v>122</v>
      </c>
      <c r="K7379" t="s">
        <v>27</v>
      </c>
      <c r="L7379" t="s">
        <v>155</v>
      </c>
      <c r="S7379" t="s">
        <v>92</v>
      </c>
      <c r="T7379" t="s">
        <v>3218</v>
      </c>
      <c r="U7379" t="s">
        <v>3218</v>
      </c>
      <c r="V7379" t="str">
        <f t="shared" si="371"/>
        <v>MENOR A 450</v>
      </c>
    </row>
    <row r="7380" spans="1:22" x14ac:dyDescent="0.25">
      <c r="A7380" t="s">
        <v>3152</v>
      </c>
      <c r="B7380" t="s">
        <v>312</v>
      </c>
      <c r="C7380" s="1" t="s">
        <v>35</v>
      </c>
      <c r="D7380" t="s">
        <v>53</v>
      </c>
      <c r="E7380" t="s">
        <v>21</v>
      </c>
      <c r="F7380" t="s">
        <v>8203</v>
      </c>
      <c r="H7380" t="s">
        <v>8204</v>
      </c>
      <c r="I7380" t="s">
        <v>25</v>
      </c>
      <c r="J7380" t="s">
        <v>135</v>
      </c>
      <c r="K7380" t="s">
        <v>27</v>
      </c>
      <c r="L7380" t="s">
        <v>155</v>
      </c>
      <c r="S7380" t="s">
        <v>92</v>
      </c>
      <c r="T7380" t="s">
        <v>3218</v>
      </c>
      <c r="U7380" t="s">
        <v>3218</v>
      </c>
      <c r="V7380" t="str">
        <f t="shared" si="371"/>
        <v>MENOR A 450</v>
      </c>
    </row>
    <row r="7381" spans="1:22" x14ac:dyDescent="0.25">
      <c r="A7381" t="s">
        <v>3152</v>
      </c>
      <c r="B7381" t="s">
        <v>34</v>
      </c>
      <c r="C7381" s="1" t="s">
        <v>35</v>
      </c>
      <c r="D7381" t="s">
        <v>53</v>
      </c>
      <c r="E7381" t="s">
        <v>21</v>
      </c>
      <c r="F7381" t="s">
        <v>8099</v>
      </c>
      <c r="H7381" t="s">
        <v>8100</v>
      </c>
      <c r="I7381" t="s">
        <v>50</v>
      </c>
      <c r="J7381" t="s">
        <v>372</v>
      </c>
      <c r="K7381" t="s">
        <v>27</v>
      </c>
      <c r="L7381" t="s">
        <v>155</v>
      </c>
      <c r="S7381" t="s">
        <v>92</v>
      </c>
      <c r="T7381" t="s">
        <v>3218</v>
      </c>
      <c r="U7381" t="s">
        <v>3218</v>
      </c>
      <c r="V7381" t="str">
        <f t="shared" si="371"/>
        <v>MENOR A 450</v>
      </c>
    </row>
    <row r="7382" spans="1:22" x14ac:dyDescent="0.25">
      <c r="A7382" t="s">
        <v>3152</v>
      </c>
      <c r="B7382" t="s">
        <v>117</v>
      </c>
      <c r="C7382" s="1" t="s">
        <v>19</v>
      </c>
      <c r="D7382" t="s">
        <v>53</v>
      </c>
      <c r="E7382" t="s">
        <v>101</v>
      </c>
      <c r="F7382" t="s">
        <v>7963</v>
      </c>
      <c r="H7382" t="s">
        <v>7964</v>
      </c>
      <c r="I7382" t="s">
        <v>25</v>
      </c>
      <c r="J7382" t="s">
        <v>372</v>
      </c>
      <c r="K7382" t="s">
        <v>27</v>
      </c>
      <c r="L7382" t="s">
        <v>155</v>
      </c>
      <c r="S7382" t="s">
        <v>92</v>
      </c>
      <c r="T7382" t="s">
        <v>3218</v>
      </c>
      <c r="U7382" t="s">
        <v>3218</v>
      </c>
      <c r="V7382" t="str">
        <f t="shared" si="371"/>
        <v>MENOR A 450</v>
      </c>
    </row>
    <row r="7383" spans="1:22" x14ac:dyDescent="0.25">
      <c r="A7383" t="s">
        <v>3152</v>
      </c>
      <c r="B7383" t="s">
        <v>34</v>
      </c>
      <c r="C7383" s="1" t="s">
        <v>35</v>
      </c>
      <c r="D7383" t="s">
        <v>20</v>
      </c>
      <c r="E7383" t="s">
        <v>101</v>
      </c>
      <c r="F7383" t="s">
        <v>8089</v>
      </c>
      <c r="H7383" t="s">
        <v>8090</v>
      </c>
      <c r="I7383" t="s">
        <v>50</v>
      </c>
      <c r="J7383" t="s">
        <v>59</v>
      </c>
      <c r="K7383" t="s">
        <v>27</v>
      </c>
      <c r="L7383" t="s">
        <v>155</v>
      </c>
      <c r="S7383" t="s">
        <v>92</v>
      </c>
      <c r="T7383" t="s">
        <v>3218</v>
      </c>
      <c r="U7383" t="s">
        <v>3218</v>
      </c>
      <c r="V7383" t="str">
        <f t="shared" si="371"/>
        <v>MENOR A 450</v>
      </c>
    </row>
    <row r="7384" spans="1:22" x14ac:dyDescent="0.25">
      <c r="A7384" t="s">
        <v>3152</v>
      </c>
      <c r="B7384" t="s">
        <v>34</v>
      </c>
      <c r="C7384" s="1" t="s">
        <v>35</v>
      </c>
      <c r="D7384" t="s">
        <v>53</v>
      </c>
      <c r="E7384" t="s">
        <v>21</v>
      </c>
      <c r="F7384" t="s">
        <v>8093</v>
      </c>
      <c r="H7384" t="s">
        <v>8094</v>
      </c>
      <c r="I7384" t="s">
        <v>50</v>
      </c>
      <c r="J7384" t="s">
        <v>59</v>
      </c>
      <c r="K7384" t="s">
        <v>27</v>
      </c>
      <c r="L7384" t="s">
        <v>155</v>
      </c>
      <c r="S7384" t="s">
        <v>92</v>
      </c>
      <c r="T7384" t="s">
        <v>3218</v>
      </c>
      <c r="U7384" t="s">
        <v>3218</v>
      </c>
      <c r="V7384" t="str">
        <f t="shared" si="371"/>
        <v>MENOR A 450</v>
      </c>
    </row>
    <row r="7385" spans="1:22" x14ac:dyDescent="0.25">
      <c r="A7385" t="s">
        <v>3152</v>
      </c>
      <c r="B7385" t="s">
        <v>106</v>
      </c>
      <c r="C7385" s="1" t="s">
        <v>97</v>
      </c>
      <c r="D7385" t="s">
        <v>53</v>
      </c>
      <c r="E7385" t="s">
        <v>21</v>
      </c>
      <c r="F7385" t="s">
        <v>7566</v>
      </c>
      <c r="H7385" t="s">
        <v>7567</v>
      </c>
      <c r="I7385" t="s">
        <v>25</v>
      </c>
      <c r="J7385" t="s">
        <v>59</v>
      </c>
      <c r="K7385" t="s">
        <v>27</v>
      </c>
      <c r="L7385" t="s">
        <v>155</v>
      </c>
      <c r="S7385" t="s">
        <v>92</v>
      </c>
      <c r="T7385" t="s">
        <v>3218</v>
      </c>
      <c r="U7385" t="s">
        <v>3218</v>
      </c>
      <c r="V7385" t="str">
        <f t="shared" si="371"/>
        <v>MENOR A 450</v>
      </c>
    </row>
    <row r="7386" spans="1:22" x14ac:dyDescent="0.25">
      <c r="A7386" t="s">
        <v>3152</v>
      </c>
      <c r="B7386" t="s">
        <v>43</v>
      </c>
      <c r="C7386" s="1" t="s">
        <v>30</v>
      </c>
      <c r="D7386" t="s">
        <v>53</v>
      </c>
      <c r="E7386" t="s">
        <v>21</v>
      </c>
      <c r="F7386" t="s">
        <v>6891</v>
      </c>
      <c r="H7386" t="s">
        <v>6892</v>
      </c>
      <c r="I7386" t="s">
        <v>25</v>
      </c>
      <c r="J7386" t="s">
        <v>145</v>
      </c>
      <c r="K7386" t="s">
        <v>27</v>
      </c>
      <c r="L7386" t="s">
        <v>155</v>
      </c>
      <c r="S7386" t="s">
        <v>92</v>
      </c>
      <c r="T7386" t="s">
        <v>3218</v>
      </c>
      <c r="U7386" t="s">
        <v>3218</v>
      </c>
      <c r="V7386" t="str">
        <f t="shared" si="371"/>
        <v>MENOR A 450</v>
      </c>
    </row>
    <row r="7387" spans="1:22" x14ac:dyDescent="0.25">
      <c r="A7387" t="s">
        <v>3152</v>
      </c>
      <c r="B7387" t="s">
        <v>96</v>
      </c>
      <c r="C7387" s="1" t="s">
        <v>97</v>
      </c>
      <c r="D7387" t="s">
        <v>53</v>
      </c>
      <c r="E7387" t="s">
        <v>21</v>
      </c>
      <c r="F7387" t="s">
        <v>8305</v>
      </c>
      <c r="H7387" t="s">
        <v>8306</v>
      </c>
      <c r="I7387" t="s">
        <v>25</v>
      </c>
      <c r="J7387" t="s">
        <v>145</v>
      </c>
      <c r="K7387" t="s">
        <v>27</v>
      </c>
      <c r="L7387" t="s">
        <v>155</v>
      </c>
      <c r="S7387" t="s">
        <v>92</v>
      </c>
      <c r="T7387" t="s">
        <v>3218</v>
      </c>
      <c r="U7387" t="s">
        <v>3218</v>
      </c>
      <c r="V7387" t="str">
        <f t="shared" si="371"/>
        <v>MENOR A 450</v>
      </c>
    </row>
    <row r="7388" spans="1:22" x14ac:dyDescent="0.25">
      <c r="A7388" t="s">
        <v>3152</v>
      </c>
      <c r="B7388" t="s">
        <v>96</v>
      </c>
      <c r="C7388" s="1" t="s">
        <v>97</v>
      </c>
      <c r="D7388" t="s">
        <v>53</v>
      </c>
      <c r="E7388" t="s">
        <v>21</v>
      </c>
      <c r="F7388" t="s">
        <v>8311</v>
      </c>
      <c r="H7388" t="s">
        <v>8312</v>
      </c>
      <c r="I7388" t="s">
        <v>50</v>
      </c>
      <c r="J7388" t="s">
        <v>185</v>
      </c>
      <c r="K7388" t="s">
        <v>27</v>
      </c>
      <c r="L7388" t="s">
        <v>155</v>
      </c>
      <c r="S7388" t="s">
        <v>92</v>
      </c>
      <c r="T7388" t="s">
        <v>3218</v>
      </c>
      <c r="U7388" t="s">
        <v>3218</v>
      </c>
      <c r="V7388" t="str">
        <f t="shared" si="371"/>
        <v>MENOR A 450</v>
      </c>
    </row>
    <row r="7389" spans="1:22" x14ac:dyDescent="0.25">
      <c r="A7389" t="s">
        <v>3152</v>
      </c>
      <c r="B7389" t="s">
        <v>129</v>
      </c>
      <c r="C7389" s="1" t="s">
        <v>19</v>
      </c>
      <c r="D7389" t="s">
        <v>20</v>
      </c>
      <c r="E7389" t="s">
        <v>21</v>
      </c>
      <c r="F7389" t="s">
        <v>8416</v>
      </c>
      <c r="H7389" t="s">
        <v>8417</v>
      </c>
      <c r="I7389" t="s">
        <v>25</v>
      </c>
      <c r="J7389" t="s">
        <v>185</v>
      </c>
      <c r="K7389" t="s">
        <v>27</v>
      </c>
      <c r="L7389" t="s">
        <v>155</v>
      </c>
      <c r="S7389" t="s">
        <v>92</v>
      </c>
      <c r="T7389" t="s">
        <v>3218</v>
      </c>
      <c r="U7389" t="s">
        <v>3218</v>
      </c>
      <c r="V7389" t="str">
        <f t="shared" si="371"/>
        <v>MENOR A 450</v>
      </c>
    </row>
    <row r="7390" spans="1:22" x14ac:dyDescent="0.25">
      <c r="A7390" t="s">
        <v>3152</v>
      </c>
      <c r="B7390" t="s">
        <v>312</v>
      </c>
      <c r="C7390" s="1" t="s">
        <v>35</v>
      </c>
      <c r="D7390" t="s">
        <v>53</v>
      </c>
      <c r="E7390" t="s">
        <v>21</v>
      </c>
      <c r="F7390" t="s">
        <v>8205</v>
      </c>
      <c r="H7390" t="s">
        <v>8206</v>
      </c>
      <c r="I7390" t="s">
        <v>25</v>
      </c>
      <c r="J7390" t="s">
        <v>185</v>
      </c>
      <c r="K7390" t="s">
        <v>27</v>
      </c>
      <c r="L7390" t="s">
        <v>155</v>
      </c>
      <c r="S7390" t="s">
        <v>92</v>
      </c>
      <c r="T7390" t="s">
        <v>3218</v>
      </c>
      <c r="U7390" t="s">
        <v>3218</v>
      </c>
      <c r="V7390" t="str">
        <f t="shared" si="371"/>
        <v>MENOR A 450</v>
      </c>
    </row>
    <row r="7391" spans="1:22" x14ac:dyDescent="0.25">
      <c r="A7391" t="s">
        <v>3152</v>
      </c>
      <c r="B7391" t="s">
        <v>52</v>
      </c>
      <c r="C7391" s="1" t="s">
        <v>30</v>
      </c>
      <c r="D7391" t="s">
        <v>53</v>
      </c>
      <c r="E7391" t="s">
        <v>101</v>
      </c>
      <c r="F7391" t="s">
        <v>6843</v>
      </c>
      <c r="H7391" t="s">
        <v>6844</v>
      </c>
      <c r="I7391" t="s">
        <v>50</v>
      </c>
      <c r="J7391" t="s">
        <v>63</v>
      </c>
      <c r="K7391" t="s">
        <v>27</v>
      </c>
      <c r="L7391" t="s">
        <v>155</v>
      </c>
      <c r="S7391" t="s">
        <v>92</v>
      </c>
      <c r="T7391" t="s">
        <v>3218</v>
      </c>
      <c r="U7391" t="s">
        <v>3218</v>
      </c>
      <c r="V7391" t="str">
        <f t="shared" si="371"/>
        <v>MENOR A 450</v>
      </c>
    </row>
    <row r="7392" spans="1:22" x14ac:dyDescent="0.25">
      <c r="A7392" t="s">
        <v>3152</v>
      </c>
      <c r="B7392" t="s">
        <v>89</v>
      </c>
      <c r="C7392" s="1" t="s">
        <v>30</v>
      </c>
      <c r="D7392" t="s">
        <v>53</v>
      </c>
      <c r="E7392" t="s">
        <v>21</v>
      </c>
      <c r="F7392" t="s">
        <v>7899</v>
      </c>
      <c r="H7392" t="s">
        <v>7900</v>
      </c>
      <c r="I7392" t="s">
        <v>50</v>
      </c>
      <c r="J7392" t="s">
        <v>63</v>
      </c>
      <c r="K7392" t="s">
        <v>27</v>
      </c>
      <c r="L7392" t="s">
        <v>155</v>
      </c>
      <c r="S7392" t="s">
        <v>92</v>
      </c>
      <c r="T7392" t="s">
        <v>3218</v>
      </c>
      <c r="U7392" t="s">
        <v>3218</v>
      </c>
      <c r="V7392" t="str">
        <f t="shared" si="371"/>
        <v>MENOR A 450</v>
      </c>
    </row>
    <row r="7393" spans="1:22" x14ac:dyDescent="0.25">
      <c r="A7393" t="s">
        <v>3152</v>
      </c>
      <c r="B7393" t="s">
        <v>106</v>
      </c>
      <c r="C7393" s="1" t="s">
        <v>97</v>
      </c>
      <c r="D7393" t="s">
        <v>20</v>
      </c>
      <c r="E7393" t="s">
        <v>21</v>
      </c>
      <c r="F7393" t="s">
        <v>6513</v>
      </c>
      <c r="H7393" t="s">
        <v>6514</v>
      </c>
      <c r="I7393" t="s">
        <v>25</v>
      </c>
      <c r="J7393" t="s">
        <v>63</v>
      </c>
      <c r="K7393" t="s">
        <v>27</v>
      </c>
      <c r="L7393" t="s">
        <v>155</v>
      </c>
      <c r="S7393" t="s">
        <v>92</v>
      </c>
      <c r="T7393" t="s">
        <v>3218</v>
      </c>
      <c r="U7393" t="s">
        <v>3218</v>
      </c>
      <c r="V7393" t="str">
        <f t="shared" si="371"/>
        <v>MENOR A 450</v>
      </c>
    </row>
    <row r="7394" spans="1:22" x14ac:dyDescent="0.25">
      <c r="A7394" t="s">
        <v>3152</v>
      </c>
      <c r="B7394" t="s">
        <v>106</v>
      </c>
      <c r="C7394" s="1" t="s">
        <v>97</v>
      </c>
      <c r="D7394" t="s">
        <v>20</v>
      </c>
      <c r="E7394" t="s">
        <v>21</v>
      </c>
      <c r="F7394" t="s">
        <v>6513</v>
      </c>
      <c r="H7394" t="s">
        <v>6514</v>
      </c>
      <c r="I7394" t="s">
        <v>25</v>
      </c>
      <c r="J7394" t="s">
        <v>63</v>
      </c>
      <c r="K7394" t="s">
        <v>27</v>
      </c>
      <c r="L7394" t="s">
        <v>155</v>
      </c>
      <c r="S7394" t="s">
        <v>92</v>
      </c>
      <c r="T7394" t="s">
        <v>3218</v>
      </c>
      <c r="U7394" t="s">
        <v>3218</v>
      </c>
      <c r="V7394" t="str">
        <f t="shared" si="371"/>
        <v>MENOR A 450</v>
      </c>
    </row>
    <row r="7395" spans="1:22" x14ac:dyDescent="0.25">
      <c r="A7395" t="s">
        <v>3152</v>
      </c>
      <c r="B7395" t="s">
        <v>60</v>
      </c>
      <c r="C7395" s="1" t="s">
        <v>35</v>
      </c>
      <c r="D7395" t="s">
        <v>53</v>
      </c>
      <c r="E7395" t="s">
        <v>21</v>
      </c>
      <c r="F7395" t="s">
        <v>7219</v>
      </c>
      <c r="H7395" t="s">
        <v>7220</v>
      </c>
      <c r="I7395" t="s">
        <v>25</v>
      </c>
      <c r="J7395" t="s">
        <v>63</v>
      </c>
      <c r="K7395" t="s">
        <v>27</v>
      </c>
      <c r="L7395" t="s">
        <v>155</v>
      </c>
      <c r="S7395" t="s">
        <v>92</v>
      </c>
      <c r="T7395" t="s">
        <v>3218</v>
      </c>
      <c r="U7395" t="s">
        <v>3218</v>
      </c>
      <c r="V7395" t="str">
        <f t="shared" si="371"/>
        <v>MENOR A 450</v>
      </c>
    </row>
    <row r="7396" spans="1:22" x14ac:dyDescent="0.25">
      <c r="A7396" t="s">
        <v>3152</v>
      </c>
      <c r="B7396" t="s">
        <v>209</v>
      </c>
      <c r="C7396" s="1" t="s">
        <v>19</v>
      </c>
      <c r="D7396" t="s">
        <v>20</v>
      </c>
      <c r="E7396" t="s">
        <v>101</v>
      </c>
      <c r="F7396" t="s">
        <v>7796</v>
      </c>
      <c r="H7396" t="s">
        <v>7797</v>
      </c>
      <c r="I7396" t="s">
        <v>25</v>
      </c>
      <c r="J7396" t="s">
        <v>116</v>
      </c>
      <c r="K7396" t="s">
        <v>27</v>
      </c>
      <c r="L7396" t="s">
        <v>155</v>
      </c>
      <c r="S7396" t="s">
        <v>92</v>
      </c>
      <c r="T7396" t="s">
        <v>3218</v>
      </c>
      <c r="U7396" t="s">
        <v>3218</v>
      </c>
      <c r="V7396" t="str">
        <f t="shared" si="371"/>
        <v>MENOR A 450</v>
      </c>
    </row>
    <row r="7397" spans="1:22" x14ac:dyDescent="0.25">
      <c r="A7397" t="s">
        <v>3152</v>
      </c>
      <c r="B7397" t="s">
        <v>106</v>
      </c>
      <c r="C7397" s="1" t="s">
        <v>97</v>
      </c>
      <c r="D7397" t="s">
        <v>53</v>
      </c>
      <c r="E7397" t="s">
        <v>21</v>
      </c>
      <c r="F7397" t="s">
        <v>7564</v>
      </c>
      <c r="H7397" t="s">
        <v>7565</v>
      </c>
      <c r="I7397" t="s">
        <v>50</v>
      </c>
      <c r="J7397" t="s">
        <v>276</v>
      </c>
      <c r="K7397" t="s">
        <v>27</v>
      </c>
      <c r="L7397" t="s">
        <v>155</v>
      </c>
      <c r="S7397" t="s">
        <v>92</v>
      </c>
      <c r="T7397" t="s">
        <v>3218</v>
      </c>
      <c r="U7397" t="s">
        <v>3218</v>
      </c>
      <c r="V7397" t="str">
        <f t="shared" si="371"/>
        <v>MENOR A 450</v>
      </c>
    </row>
    <row r="7398" spans="1:22" x14ac:dyDescent="0.25">
      <c r="A7398" t="s">
        <v>3152</v>
      </c>
      <c r="B7398" t="s">
        <v>96</v>
      </c>
      <c r="C7398" s="1" t="s">
        <v>97</v>
      </c>
      <c r="D7398" t="s">
        <v>53</v>
      </c>
      <c r="E7398" t="s">
        <v>21</v>
      </c>
      <c r="F7398" t="s">
        <v>8301</v>
      </c>
      <c r="H7398" t="s">
        <v>8302</v>
      </c>
      <c r="I7398" t="s">
        <v>50</v>
      </c>
      <c r="J7398" t="s">
        <v>478</v>
      </c>
      <c r="K7398" t="s">
        <v>27</v>
      </c>
      <c r="L7398" t="s">
        <v>155</v>
      </c>
      <c r="S7398" t="s">
        <v>92</v>
      </c>
      <c r="T7398" t="s">
        <v>3218</v>
      </c>
      <c r="U7398" t="s">
        <v>3218</v>
      </c>
      <c r="V7398" t="str">
        <f t="shared" si="371"/>
        <v>MENOR A 450</v>
      </c>
    </row>
    <row r="7399" spans="1:22" x14ac:dyDescent="0.25">
      <c r="A7399" t="s">
        <v>3152</v>
      </c>
      <c r="B7399" t="s">
        <v>34</v>
      </c>
      <c r="C7399" s="1" t="s">
        <v>35</v>
      </c>
      <c r="D7399" t="s">
        <v>53</v>
      </c>
      <c r="E7399" t="s">
        <v>21</v>
      </c>
      <c r="F7399" t="s">
        <v>8103</v>
      </c>
      <c r="H7399" t="s">
        <v>8104</v>
      </c>
      <c r="I7399" t="s">
        <v>25</v>
      </c>
      <c r="J7399" t="s">
        <v>128</v>
      </c>
      <c r="K7399" t="s">
        <v>27</v>
      </c>
      <c r="L7399" t="s">
        <v>155</v>
      </c>
      <c r="S7399" t="s">
        <v>92</v>
      </c>
      <c r="T7399" t="s">
        <v>3218</v>
      </c>
      <c r="U7399" t="s">
        <v>3218</v>
      </c>
      <c r="V7399" t="str">
        <f t="shared" si="371"/>
        <v>MENOR A 450</v>
      </c>
    </row>
    <row r="7400" spans="1:22" x14ac:dyDescent="0.25">
      <c r="A7400" t="s">
        <v>3152</v>
      </c>
      <c r="B7400" t="s">
        <v>129</v>
      </c>
      <c r="C7400" s="1" t="s">
        <v>19</v>
      </c>
      <c r="D7400" t="s">
        <v>20</v>
      </c>
      <c r="E7400" t="s">
        <v>21</v>
      </c>
      <c r="F7400" t="s">
        <v>8420</v>
      </c>
      <c r="H7400" t="s">
        <v>8421</v>
      </c>
      <c r="I7400" t="s">
        <v>50</v>
      </c>
      <c r="J7400" t="s">
        <v>69</v>
      </c>
      <c r="K7400" t="s">
        <v>27</v>
      </c>
      <c r="L7400" t="s">
        <v>155</v>
      </c>
      <c r="S7400" t="s">
        <v>92</v>
      </c>
      <c r="T7400" t="s">
        <v>3218</v>
      </c>
      <c r="U7400" t="s">
        <v>3218</v>
      </c>
      <c r="V7400" t="str">
        <f t="shared" si="371"/>
        <v>MENOR A 450</v>
      </c>
    </row>
    <row r="7401" spans="1:22" x14ac:dyDescent="0.25">
      <c r="A7401" t="s">
        <v>3152</v>
      </c>
      <c r="B7401" t="s">
        <v>60</v>
      </c>
      <c r="C7401" s="1" t="s">
        <v>35</v>
      </c>
      <c r="D7401" t="s">
        <v>53</v>
      </c>
      <c r="E7401" t="s">
        <v>21</v>
      </c>
      <c r="F7401" t="s">
        <v>7225</v>
      </c>
      <c r="H7401" t="s">
        <v>7226</v>
      </c>
      <c r="I7401" t="s">
        <v>50</v>
      </c>
      <c r="J7401" t="s">
        <v>69</v>
      </c>
      <c r="K7401" t="s">
        <v>27</v>
      </c>
      <c r="L7401" t="s">
        <v>155</v>
      </c>
      <c r="S7401" t="s">
        <v>92</v>
      </c>
      <c r="T7401" t="s">
        <v>3218</v>
      </c>
      <c r="U7401" t="s">
        <v>3218</v>
      </c>
      <c r="V7401" t="str">
        <f t="shared" si="371"/>
        <v>MENOR A 450</v>
      </c>
    </row>
    <row r="7402" spans="1:22" x14ac:dyDescent="0.25">
      <c r="A7402" t="s">
        <v>3152</v>
      </c>
      <c r="B7402" t="s">
        <v>106</v>
      </c>
      <c r="C7402" s="1" t="s">
        <v>97</v>
      </c>
      <c r="D7402" t="s">
        <v>20</v>
      </c>
      <c r="E7402" t="s">
        <v>21</v>
      </c>
      <c r="F7402" t="s">
        <v>8595</v>
      </c>
      <c r="H7402" t="s">
        <v>8596</v>
      </c>
      <c r="I7402" t="s">
        <v>25</v>
      </c>
      <c r="J7402" t="s">
        <v>69</v>
      </c>
      <c r="K7402" t="s">
        <v>27</v>
      </c>
      <c r="L7402" t="s">
        <v>155</v>
      </c>
      <c r="S7402" t="s">
        <v>92</v>
      </c>
      <c r="T7402" t="s">
        <v>3218</v>
      </c>
      <c r="U7402" t="s">
        <v>3218</v>
      </c>
      <c r="V7402" t="str">
        <f t="shared" si="371"/>
        <v>MENOR A 450</v>
      </c>
    </row>
    <row r="7403" spans="1:22" x14ac:dyDescent="0.25">
      <c r="A7403" t="s">
        <v>3152</v>
      </c>
      <c r="B7403" t="s">
        <v>34</v>
      </c>
      <c r="C7403" s="1" t="s">
        <v>35</v>
      </c>
      <c r="D7403" t="s">
        <v>20</v>
      </c>
      <c r="E7403" t="s">
        <v>21</v>
      </c>
      <c r="F7403" t="s">
        <v>8091</v>
      </c>
      <c r="H7403" t="s">
        <v>8092</v>
      </c>
      <c r="I7403" t="s">
        <v>25</v>
      </c>
      <c r="J7403" t="s">
        <v>69</v>
      </c>
      <c r="K7403" t="s">
        <v>27</v>
      </c>
      <c r="L7403" t="s">
        <v>155</v>
      </c>
      <c r="S7403" t="s">
        <v>92</v>
      </c>
      <c r="T7403" t="s">
        <v>3218</v>
      </c>
      <c r="U7403" t="s">
        <v>3218</v>
      </c>
      <c r="V7403" t="str">
        <f t="shared" si="371"/>
        <v>MENOR A 450</v>
      </c>
    </row>
    <row r="7404" spans="1:22" x14ac:dyDescent="0.25">
      <c r="A7404" t="s">
        <v>3152</v>
      </c>
      <c r="B7404" t="s">
        <v>106</v>
      </c>
      <c r="C7404" s="1" t="s">
        <v>97</v>
      </c>
      <c r="D7404" t="s">
        <v>20</v>
      </c>
      <c r="E7404" t="s">
        <v>21</v>
      </c>
      <c r="F7404" t="s">
        <v>6510</v>
      </c>
      <c r="H7404" t="s">
        <v>6511</v>
      </c>
      <c r="I7404" t="s">
        <v>25</v>
      </c>
      <c r="J7404" t="s">
        <v>6512</v>
      </c>
      <c r="K7404" t="s">
        <v>27</v>
      </c>
      <c r="L7404" t="s">
        <v>155</v>
      </c>
      <c r="S7404" t="s">
        <v>92</v>
      </c>
      <c r="T7404" t="s">
        <v>3218</v>
      </c>
      <c r="U7404" t="s">
        <v>3218</v>
      </c>
      <c r="V7404" t="str">
        <f t="shared" si="371"/>
        <v>MENOR A 450</v>
      </c>
    </row>
    <row r="7405" spans="1:22" x14ac:dyDescent="0.25">
      <c r="A7405" t="s">
        <v>3152</v>
      </c>
      <c r="B7405" t="s">
        <v>312</v>
      </c>
      <c r="C7405" s="1" t="s">
        <v>35</v>
      </c>
      <c r="D7405" t="s">
        <v>53</v>
      </c>
      <c r="E7405" t="s">
        <v>101</v>
      </c>
      <c r="F7405" t="s">
        <v>8207</v>
      </c>
      <c r="H7405" t="s">
        <v>8208</v>
      </c>
      <c r="I7405" t="s">
        <v>25</v>
      </c>
      <c r="J7405" t="s">
        <v>26</v>
      </c>
      <c r="K7405" t="s">
        <v>27</v>
      </c>
      <c r="L7405" t="s">
        <v>155</v>
      </c>
      <c r="S7405" t="s">
        <v>92</v>
      </c>
      <c r="T7405" t="s">
        <v>3218</v>
      </c>
      <c r="U7405" t="s">
        <v>3218</v>
      </c>
      <c r="V7405" t="str">
        <f t="shared" si="371"/>
        <v>MENOR A 450</v>
      </c>
    </row>
    <row r="7406" spans="1:22" x14ac:dyDescent="0.25">
      <c r="A7406" t="s">
        <v>3152</v>
      </c>
      <c r="B7406" t="s">
        <v>96</v>
      </c>
      <c r="C7406" s="1" t="s">
        <v>97</v>
      </c>
      <c r="D7406" t="s">
        <v>53</v>
      </c>
      <c r="E7406" t="s">
        <v>21</v>
      </c>
      <c r="F7406" t="s">
        <v>8303</v>
      </c>
      <c r="H7406" t="s">
        <v>8304</v>
      </c>
      <c r="I7406" t="s">
        <v>50</v>
      </c>
      <c r="J7406" t="s">
        <v>566</v>
      </c>
      <c r="K7406" t="s">
        <v>27</v>
      </c>
      <c r="L7406" t="s">
        <v>155</v>
      </c>
      <c r="S7406" t="s">
        <v>92</v>
      </c>
      <c r="T7406" t="s">
        <v>3218</v>
      </c>
      <c r="U7406" t="s">
        <v>3218</v>
      </c>
      <c r="V7406" t="str">
        <f t="shared" si="371"/>
        <v>MENOR A 450</v>
      </c>
    </row>
    <row r="7407" spans="1:22" x14ac:dyDescent="0.25">
      <c r="A7407" t="s">
        <v>3152</v>
      </c>
      <c r="B7407" t="s">
        <v>34</v>
      </c>
      <c r="C7407" s="1" t="s">
        <v>35</v>
      </c>
      <c r="D7407" t="s">
        <v>20</v>
      </c>
      <c r="E7407" t="s">
        <v>101</v>
      </c>
      <c r="F7407" t="s">
        <v>7145</v>
      </c>
      <c r="H7407" t="s">
        <v>7146</v>
      </c>
      <c r="I7407" t="s">
        <v>50</v>
      </c>
      <c r="J7407" t="s">
        <v>221</v>
      </c>
      <c r="K7407" t="s">
        <v>27</v>
      </c>
      <c r="L7407" t="s">
        <v>155</v>
      </c>
      <c r="S7407" t="s">
        <v>92</v>
      </c>
      <c r="T7407" t="s">
        <v>3218</v>
      </c>
      <c r="U7407" t="s">
        <v>3218</v>
      </c>
      <c r="V7407" t="str">
        <f t="shared" si="371"/>
        <v>MENOR A 450</v>
      </c>
    </row>
    <row r="7408" spans="1:22" x14ac:dyDescent="0.25">
      <c r="A7408" t="s">
        <v>3152</v>
      </c>
      <c r="B7408" t="s">
        <v>106</v>
      </c>
      <c r="C7408" s="1" t="s">
        <v>97</v>
      </c>
      <c r="D7408" t="s">
        <v>20</v>
      </c>
      <c r="E7408" t="s">
        <v>21</v>
      </c>
      <c r="F7408" t="s">
        <v>8593</v>
      </c>
      <c r="H7408" t="s">
        <v>8594</v>
      </c>
      <c r="I7408" t="s">
        <v>25</v>
      </c>
      <c r="J7408" t="s">
        <v>221</v>
      </c>
      <c r="K7408" t="s">
        <v>27</v>
      </c>
      <c r="L7408" t="s">
        <v>155</v>
      </c>
      <c r="S7408" t="s">
        <v>92</v>
      </c>
      <c r="T7408" t="s">
        <v>3218</v>
      </c>
      <c r="U7408" t="s">
        <v>3218</v>
      </c>
      <c r="V7408" t="str">
        <f t="shared" si="371"/>
        <v>MENOR A 450</v>
      </c>
    </row>
    <row r="7409" spans="1:22" x14ac:dyDescent="0.25">
      <c r="A7409" t="s">
        <v>3152</v>
      </c>
      <c r="B7409" t="s">
        <v>312</v>
      </c>
      <c r="C7409" s="1" t="s">
        <v>35</v>
      </c>
      <c r="D7409" t="s">
        <v>53</v>
      </c>
      <c r="E7409" t="s">
        <v>21</v>
      </c>
      <c r="F7409" t="s">
        <v>8201</v>
      </c>
      <c r="H7409" t="s">
        <v>8202</v>
      </c>
      <c r="I7409" t="s">
        <v>25</v>
      </c>
      <c r="J7409" t="s">
        <v>221</v>
      </c>
      <c r="K7409" t="s">
        <v>27</v>
      </c>
      <c r="L7409" t="s">
        <v>155</v>
      </c>
      <c r="S7409" t="s">
        <v>92</v>
      </c>
      <c r="T7409" t="s">
        <v>3218</v>
      </c>
      <c r="U7409" t="s">
        <v>3218</v>
      </c>
      <c r="V7409" t="str">
        <f t="shared" si="371"/>
        <v>MENOR A 450</v>
      </c>
    </row>
    <row r="7410" spans="1:22" x14ac:dyDescent="0.25">
      <c r="A7410" t="s">
        <v>3152</v>
      </c>
      <c r="B7410" t="s">
        <v>106</v>
      </c>
      <c r="C7410" s="1" t="s">
        <v>97</v>
      </c>
      <c r="D7410" t="s">
        <v>53</v>
      </c>
      <c r="E7410" t="s">
        <v>21</v>
      </c>
      <c r="F7410" t="s">
        <v>6517</v>
      </c>
      <c r="H7410" t="s">
        <v>6518</v>
      </c>
      <c r="I7410" t="s">
        <v>25</v>
      </c>
      <c r="J7410" t="s">
        <v>224</v>
      </c>
      <c r="K7410" t="s">
        <v>27</v>
      </c>
      <c r="L7410" t="s">
        <v>155</v>
      </c>
      <c r="S7410" t="s">
        <v>92</v>
      </c>
      <c r="T7410" t="s">
        <v>3218</v>
      </c>
      <c r="U7410" t="s">
        <v>3218</v>
      </c>
      <c r="V7410" t="str">
        <f t="shared" si="371"/>
        <v>MENOR A 450</v>
      </c>
    </row>
    <row r="7411" spans="1:22" x14ac:dyDescent="0.25">
      <c r="A7411" t="s">
        <v>3152</v>
      </c>
      <c r="B7411" t="s">
        <v>89</v>
      </c>
      <c r="C7411" s="1" t="s">
        <v>30</v>
      </c>
      <c r="D7411" t="s">
        <v>53</v>
      </c>
      <c r="E7411" t="s">
        <v>101</v>
      </c>
      <c r="F7411" t="s">
        <v>6865</v>
      </c>
      <c r="H7411" t="s">
        <v>6866</v>
      </c>
      <c r="I7411" t="s">
        <v>25</v>
      </c>
      <c r="J7411" t="s">
        <v>33</v>
      </c>
      <c r="K7411" t="s">
        <v>27</v>
      </c>
      <c r="L7411" t="s">
        <v>155</v>
      </c>
      <c r="S7411" t="s">
        <v>92</v>
      </c>
      <c r="T7411" t="s">
        <v>3218</v>
      </c>
      <c r="U7411" t="s">
        <v>3218</v>
      </c>
      <c r="V7411" t="str">
        <f t="shared" si="371"/>
        <v>MENOR A 450</v>
      </c>
    </row>
    <row r="7412" spans="1:22" x14ac:dyDescent="0.25">
      <c r="A7412" t="s">
        <v>3152</v>
      </c>
      <c r="B7412" t="s">
        <v>129</v>
      </c>
      <c r="C7412" s="1" t="s">
        <v>19</v>
      </c>
      <c r="D7412" t="s">
        <v>20</v>
      </c>
      <c r="E7412" t="s">
        <v>21</v>
      </c>
      <c r="F7412" t="s">
        <v>7418</v>
      </c>
      <c r="H7412" t="s">
        <v>7419</v>
      </c>
      <c r="I7412" t="s">
        <v>50</v>
      </c>
      <c r="J7412" t="s">
        <v>73</v>
      </c>
      <c r="K7412" t="s">
        <v>27</v>
      </c>
      <c r="L7412" t="s">
        <v>155</v>
      </c>
      <c r="S7412" t="s">
        <v>92</v>
      </c>
      <c r="T7412" t="s">
        <v>3218</v>
      </c>
      <c r="U7412" t="s">
        <v>3218</v>
      </c>
      <c r="V7412" t="str">
        <f t="shared" si="371"/>
        <v>MENOR A 450</v>
      </c>
    </row>
    <row r="7413" spans="1:22" x14ac:dyDescent="0.25">
      <c r="A7413" t="s">
        <v>3152</v>
      </c>
      <c r="B7413" t="s">
        <v>96</v>
      </c>
      <c r="C7413" s="1" t="s">
        <v>97</v>
      </c>
      <c r="D7413" t="s">
        <v>53</v>
      </c>
      <c r="E7413" t="s">
        <v>21</v>
      </c>
      <c r="F7413" t="s">
        <v>8295</v>
      </c>
      <c r="H7413" t="s">
        <v>8296</v>
      </c>
      <c r="I7413" t="s">
        <v>50</v>
      </c>
      <c r="J7413" t="s">
        <v>73</v>
      </c>
      <c r="K7413" t="s">
        <v>27</v>
      </c>
      <c r="L7413" t="s">
        <v>155</v>
      </c>
      <c r="S7413" t="s">
        <v>92</v>
      </c>
      <c r="T7413" t="s">
        <v>3218</v>
      </c>
      <c r="U7413" t="s">
        <v>3218</v>
      </c>
      <c r="V7413" t="str">
        <f t="shared" si="371"/>
        <v>MENOR A 450</v>
      </c>
    </row>
    <row r="7414" spans="1:22" x14ac:dyDescent="0.25">
      <c r="A7414" t="s">
        <v>3152</v>
      </c>
      <c r="B7414" t="s">
        <v>96</v>
      </c>
      <c r="C7414" s="1" t="s">
        <v>97</v>
      </c>
      <c r="D7414" t="s">
        <v>53</v>
      </c>
      <c r="E7414" t="s">
        <v>21</v>
      </c>
      <c r="F7414" t="s">
        <v>8313</v>
      </c>
      <c r="H7414" t="s">
        <v>8314</v>
      </c>
      <c r="I7414" t="s">
        <v>50</v>
      </c>
      <c r="J7414" t="s">
        <v>73</v>
      </c>
      <c r="K7414" t="s">
        <v>27</v>
      </c>
      <c r="L7414" t="s">
        <v>155</v>
      </c>
      <c r="S7414" t="s">
        <v>92</v>
      </c>
      <c r="T7414" t="s">
        <v>3218</v>
      </c>
      <c r="U7414" t="s">
        <v>3218</v>
      </c>
      <c r="V7414" t="str">
        <f t="shared" si="371"/>
        <v>MENOR A 450</v>
      </c>
    </row>
    <row r="7415" spans="1:22" x14ac:dyDescent="0.25">
      <c r="A7415" t="s">
        <v>3152</v>
      </c>
      <c r="B7415" t="s">
        <v>34</v>
      </c>
      <c r="C7415" s="1" t="s">
        <v>35</v>
      </c>
      <c r="D7415" t="s">
        <v>53</v>
      </c>
      <c r="E7415" t="s">
        <v>21</v>
      </c>
      <c r="F7415" t="s">
        <v>8101</v>
      </c>
      <c r="H7415" t="s">
        <v>8102</v>
      </c>
      <c r="I7415" t="s">
        <v>25</v>
      </c>
      <c r="J7415" t="s">
        <v>73</v>
      </c>
      <c r="K7415" t="s">
        <v>27</v>
      </c>
      <c r="L7415" t="s">
        <v>155</v>
      </c>
      <c r="S7415" t="s">
        <v>92</v>
      </c>
      <c r="T7415" t="s">
        <v>3218</v>
      </c>
      <c r="U7415" t="s">
        <v>3218</v>
      </c>
      <c r="V7415" t="str">
        <f t="shared" si="371"/>
        <v>MENOR A 450</v>
      </c>
    </row>
    <row r="7416" spans="1:22" x14ac:dyDescent="0.25">
      <c r="A7416" t="s">
        <v>3152</v>
      </c>
      <c r="B7416" t="s">
        <v>106</v>
      </c>
      <c r="C7416" s="1" t="s">
        <v>97</v>
      </c>
      <c r="D7416" t="s">
        <v>20</v>
      </c>
      <c r="E7416" t="s">
        <v>21</v>
      </c>
      <c r="F7416" t="s">
        <v>8591</v>
      </c>
      <c r="H7416" t="s">
        <v>8592</v>
      </c>
      <c r="I7416" t="s">
        <v>50</v>
      </c>
      <c r="J7416" t="s">
        <v>76</v>
      </c>
      <c r="K7416" t="s">
        <v>27</v>
      </c>
      <c r="L7416" t="s">
        <v>155</v>
      </c>
      <c r="S7416" t="s">
        <v>92</v>
      </c>
      <c r="T7416" t="s">
        <v>3218</v>
      </c>
      <c r="U7416" t="s">
        <v>3218</v>
      </c>
      <c r="V7416" t="str">
        <f t="shared" si="371"/>
        <v>MENOR A 450</v>
      </c>
    </row>
    <row r="7417" spans="1:22" x14ac:dyDescent="0.25">
      <c r="A7417" t="s">
        <v>3152</v>
      </c>
      <c r="B7417" t="s">
        <v>117</v>
      </c>
      <c r="C7417" s="1" t="s">
        <v>19</v>
      </c>
      <c r="D7417" t="s">
        <v>20</v>
      </c>
      <c r="E7417" t="s">
        <v>101</v>
      </c>
      <c r="F7417" t="s">
        <v>7961</v>
      </c>
      <c r="H7417" t="s">
        <v>7962</v>
      </c>
      <c r="I7417" t="s">
        <v>50</v>
      </c>
      <c r="J7417" t="s">
        <v>76</v>
      </c>
      <c r="K7417" t="s">
        <v>27</v>
      </c>
      <c r="L7417" t="s">
        <v>155</v>
      </c>
      <c r="S7417" t="s">
        <v>92</v>
      </c>
      <c r="T7417" t="s">
        <v>3218</v>
      </c>
      <c r="U7417" t="s">
        <v>3218</v>
      </c>
      <c r="V7417" t="str">
        <f t="shared" si="371"/>
        <v>MENOR A 450</v>
      </c>
    </row>
    <row r="7418" spans="1:22" x14ac:dyDescent="0.25">
      <c r="A7418" t="s">
        <v>3152</v>
      </c>
      <c r="B7418" t="s">
        <v>117</v>
      </c>
      <c r="C7418" s="1" t="s">
        <v>19</v>
      </c>
      <c r="D7418" t="s">
        <v>53</v>
      </c>
      <c r="E7418" t="s">
        <v>21</v>
      </c>
      <c r="F7418" t="s">
        <v>7965</v>
      </c>
      <c r="H7418" t="s">
        <v>7966</v>
      </c>
      <c r="I7418" t="s">
        <v>50</v>
      </c>
      <c r="J7418" t="s">
        <v>76</v>
      </c>
      <c r="K7418" t="s">
        <v>27</v>
      </c>
      <c r="L7418" t="s">
        <v>155</v>
      </c>
      <c r="S7418" t="s">
        <v>92</v>
      </c>
      <c r="T7418" t="s">
        <v>3218</v>
      </c>
      <c r="U7418" t="s">
        <v>3218</v>
      </c>
      <c r="V7418" t="str">
        <f t="shared" si="371"/>
        <v>MENOR A 450</v>
      </c>
    </row>
    <row r="7419" spans="1:22" x14ac:dyDescent="0.25">
      <c r="A7419" t="s">
        <v>3152</v>
      </c>
      <c r="B7419" t="s">
        <v>89</v>
      </c>
      <c r="C7419" s="1" t="s">
        <v>30</v>
      </c>
      <c r="D7419" t="s">
        <v>53</v>
      </c>
      <c r="E7419" t="s">
        <v>21</v>
      </c>
      <c r="F7419" t="s">
        <v>7897</v>
      </c>
      <c r="H7419" t="s">
        <v>7898</v>
      </c>
      <c r="I7419" t="s">
        <v>25</v>
      </c>
      <c r="J7419" t="s">
        <v>76</v>
      </c>
      <c r="K7419" t="s">
        <v>27</v>
      </c>
      <c r="L7419" t="s">
        <v>155</v>
      </c>
      <c r="S7419" t="s">
        <v>92</v>
      </c>
      <c r="T7419" t="s">
        <v>3218</v>
      </c>
      <c r="U7419" t="s">
        <v>3218</v>
      </c>
      <c r="V7419" t="str">
        <f t="shared" si="371"/>
        <v>MENOR A 450</v>
      </c>
    </row>
    <row r="7420" spans="1:22" x14ac:dyDescent="0.25">
      <c r="A7420" t="s">
        <v>3152</v>
      </c>
      <c r="B7420" t="s">
        <v>106</v>
      </c>
      <c r="C7420" s="1" t="s">
        <v>97</v>
      </c>
      <c r="D7420" t="s">
        <v>20</v>
      </c>
      <c r="E7420" t="s">
        <v>21</v>
      </c>
      <c r="F7420" t="s">
        <v>8599</v>
      </c>
      <c r="H7420" t="s">
        <v>8600</v>
      </c>
      <c r="I7420" t="s">
        <v>50</v>
      </c>
      <c r="J7420" t="s">
        <v>46</v>
      </c>
      <c r="K7420" t="s">
        <v>27</v>
      </c>
      <c r="L7420" t="s">
        <v>155</v>
      </c>
      <c r="S7420" t="s">
        <v>92</v>
      </c>
      <c r="T7420" t="s">
        <v>3218</v>
      </c>
      <c r="U7420" t="s">
        <v>3218</v>
      </c>
      <c r="V7420" t="str">
        <f t="shared" si="371"/>
        <v>MENOR A 450</v>
      </c>
    </row>
    <row r="7421" spans="1:22" x14ac:dyDescent="0.25">
      <c r="A7421" t="s">
        <v>3152</v>
      </c>
      <c r="B7421" t="s">
        <v>117</v>
      </c>
      <c r="C7421" s="1" t="s">
        <v>19</v>
      </c>
      <c r="D7421" t="s">
        <v>53</v>
      </c>
      <c r="E7421" t="s">
        <v>21</v>
      </c>
      <c r="F7421" t="s">
        <v>6945</v>
      </c>
      <c r="H7421" t="s">
        <v>6946</v>
      </c>
      <c r="I7421" t="s">
        <v>50</v>
      </c>
      <c r="J7421" t="s">
        <v>46</v>
      </c>
      <c r="K7421" t="s">
        <v>27</v>
      </c>
      <c r="L7421" t="s">
        <v>155</v>
      </c>
      <c r="S7421" t="s">
        <v>92</v>
      </c>
      <c r="T7421" t="s">
        <v>3218</v>
      </c>
      <c r="U7421" t="s">
        <v>3218</v>
      </c>
      <c r="V7421" t="str">
        <f t="shared" si="371"/>
        <v>MENOR A 450</v>
      </c>
    </row>
    <row r="7422" spans="1:22" x14ac:dyDescent="0.25">
      <c r="A7422" t="s">
        <v>3152</v>
      </c>
      <c r="B7422" t="s">
        <v>60</v>
      </c>
      <c r="C7422" s="1" t="s">
        <v>35</v>
      </c>
      <c r="D7422" t="s">
        <v>53</v>
      </c>
      <c r="E7422" t="s">
        <v>21</v>
      </c>
      <c r="F7422" t="s">
        <v>7227</v>
      </c>
      <c r="H7422" t="s">
        <v>7228</v>
      </c>
      <c r="I7422" t="s">
        <v>50</v>
      </c>
      <c r="J7422" t="s">
        <v>46</v>
      </c>
      <c r="K7422" t="s">
        <v>27</v>
      </c>
      <c r="L7422" t="s">
        <v>155</v>
      </c>
      <c r="S7422" t="s">
        <v>92</v>
      </c>
      <c r="T7422" t="s">
        <v>3218</v>
      </c>
      <c r="U7422" t="s">
        <v>3218</v>
      </c>
      <c r="V7422" t="str">
        <f t="shared" si="371"/>
        <v>MENOR A 450</v>
      </c>
    </row>
    <row r="7423" spans="1:22" x14ac:dyDescent="0.25">
      <c r="A7423" t="s">
        <v>3152</v>
      </c>
      <c r="B7423" t="s">
        <v>117</v>
      </c>
      <c r="C7423" s="1" t="s">
        <v>19</v>
      </c>
      <c r="D7423" t="s">
        <v>20</v>
      </c>
      <c r="E7423" t="s">
        <v>21</v>
      </c>
      <c r="F7423" t="s">
        <v>6943</v>
      </c>
      <c r="H7423" t="s">
        <v>6944</v>
      </c>
      <c r="I7423" t="s">
        <v>25</v>
      </c>
      <c r="J7423" t="s">
        <v>46</v>
      </c>
      <c r="K7423" t="s">
        <v>27</v>
      </c>
      <c r="L7423" t="s">
        <v>155</v>
      </c>
      <c r="S7423" t="s">
        <v>92</v>
      </c>
      <c r="T7423" t="s">
        <v>3218</v>
      </c>
      <c r="U7423" t="s">
        <v>3218</v>
      </c>
      <c r="V7423" t="str">
        <f t="shared" si="371"/>
        <v>MENOR A 450</v>
      </c>
    </row>
    <row r="7424" spans="1:22" x14ac:dyDescent="0.25">
      <c r="A7424" t="s">
        <v>3152</v>
      </c>
      <c r="B7424" t="s">
        <v>209</v>
      </c>
      <c r="C7424" s="1" t="s">
        <v>19</v>
      </c>
      <c r="D7424" t="s">
        <v>20</v>
      </c>
      <c r="E7424" t="s">
        <v>101</v>
      </c>
      <c r="F7424" t="s">
        <v>7794</v>
      </c>
      <c r="H7424" t="s">
        <v>7795</v>
      </c>
      <c r="I7424" t="s">
        <v>50</v>
      </c>
      <c r="J7424" t="s">
        <v>712</v>
      </c>
      <c r="K7424" t="s">
        <v>27</v>
      </c>
      <c r="L7424" t="s">
        <v>155</v>
      </c>
      <c r="S7424" t="s">
        <v>92</v>
      </c>
      <c r="T7424" t="s">
        <v>3218</v>
      </c>
      <c r="U7424" t="s">
        <v>3218</v>
      </c>
      <c r="V7424" t="str">
        <f t="shared" si="371"/>
        <v>MENOR A 450</v>
      </c>
    </row>
    <row r="7425" spans="1:22" x14ac:dyDescent="0.25">
      <c r="A7425" t="s">
        <v>3152</v>
      </c>
      <c r="B7425" t="s">
        <v>129</v>
      </c>
      <c r="C7425" s="1" t="s">
        <v>19</v>
      </c>
      <c r="D7425" t="s">
        <v>20</v>
      </c>
      <c r="E7425" t="s">
        <v>21</v>
      </c>
      <c r="F7425" t="s">
        <v>8418</v>
      </c>
      <c r="H7425" t="s">
        <v>8419</v>
      </c>
      <c r="I7425" t="s">
        <v>50</v>
      </c>
      <c r="J7425" t="s">
        <v>42</v>
      </c>
      <c r="K7425" t="s">
        <v>27</v>
      </c>
      <c r="L7425" t="s">
        <v>155</v>
      </c>
      <c r="S7425" t="s">
        <v>92</v>
      </c>
      <c r="T7425" t="s">
        <v>3218</v>
      </c>
      <c r="U7425" t="s">
        <v>3218</v>
      </c>
      <c r="V7425" t="str">
        <f t="shared" si="371"/>
        <v>MENOR A 450</v>
      </c>
    </row>
    <row r="7426" spans="1:22" x14ac:dyDescent="0.25">
      <c r="A7426" t="s">
        <v>3152</v>
      </c>
      <c r="B7426" t="s">
        <v>34</v>
      </c>
      <c r="C7426" s="1" t="s">
        <v>35</v>
      </c>
      <c r="D7426" t="s">
        <v>53</v>
      </c>
      <c r="E7426" t="s">
        <v>21</v>
      </c>
      <c r="F7426" t="s">
        <v>8097</v>
      </c>
      <c r="H7426" t="s">
        <v>8098</v>
      </c>
      <c r="I7426" t="s">
        <v>25</v>
      </c>
      <c r="J7426" t="s">
        <v>82</v>
      </c>
      <c r="K7426" t="s">
        <v>27</v>
      </c>
      <c r="L7426" t="s">
        <v>155</v>
      </c>
      <c r="S7426" t="s">
        <v>92</v>
      </c>
      <c r="T7426" t="s">
        <v>3218</v>
      </c>
      <c r="U7426" t="s">
        <v>3218</v>
      </c>
      <c r="V7426" t="str">
        <f t="shared" si="371"/>
        <v>MENOR A 450</v>
      </c>
    </row>
    <row r="7427" spans="1:22" x14ac:dyDescent="0.25">
      <c r="A7427" t="s">
        <v>3152</v>
      </c>
      <c r="B7427" t="s">
        <v>117</v>
      </c>
      <c r="C7427" s="1" t="s">
        <v>19</v>
      </c>
      <c r="D7427" t="s">
        <v>20</v>
      </c>
      <c r="E7427" t="s">
        <v>21</v>
      </c>
      <c r="F7427" t="s">
        <v>8633</v>
      </c>
      <c r="H7427" t="s">
        <v>8634</v>
      </c>
      <c r="I7427" t="s">
        <v>50</v>
      </c>
      <c r="J7427" t="s">
        <v>759</v>
      </c>
      <c r="K7427" t="s">
        <v>27</v>
      </c>
      <c r="L7427" t="s">
        <v>155</v>
      </c>
      <c r="S7427" t="s">
        <v>92</v>
      </c>
      <c r="T7427" t="s">
        <v>3218</v>
      </c>
      <c r="U7427" t="s">
        <v>3218</v>
      </c>
      <c r="V7427" t="str">
        <f t="shared" ref="V7427:V7490" si="372">IF(R7427&gt;449.9444444444,"MAYOR A 450","MENOR A 450")</f>
        <v>MENOR A 450</v>
      </c>
    </row>
    <row r="7428" spans="1:22" x14ac:dyDescent="0.25">
      <c r="A7428" t="s">
        <v>3152</v>
      </c>
      <c r="B7428" t="s">
        <v>209</v>
      </c>
      <c r="C7428" s="1" t="s">
        <v>19</v>
      </c>
      <c r="D7428" t="s">
        <v>20</v>
      </c>
      <c r="E7428" t="s">
        <v>101</v>
      </c>
      <c r="F7428" t="s">
        <v>7790</v>
      </c>
      <c r="H7428" t="s">
        <v>7791</v>
      </c>
      <c r="I7428" t="s">
        <v>50</v>
      </c>
      <c r="J7428" t="s">
        <v>100</v>
      </c>
      <c r="K7428" t="s">
        <v>27</v>
      </c>
      <c r="L7428" t="s">
        <v>155</v>
      </c>
      <c r="S7428" t="s">
        <v>92</v>
      </c>
      <c r="T7428" t="s">
        <v>3218</v>
      </c>
      <c r="U7428" t="s">
        <v>3218</v>
      </c>
      <c r="V7428" t="str">
        <f t="shared" si="372"/>
        <v>MENOR A 450</v>
      </c>
    </row>
    <row r="7429" spans="1:22" x14ac:dyDescent="0.25">
      <c r="A7429" t="s">
        <v>3152</v>
      </c>
      <c r="B7429" t="s">
        <v>96</v>
      </c>
      <c r="C7429" s="1" t="s">
        <v>97</v>
      </c>
      <c r="D7429" t="s">
        <v>53</v>
      </c>
      <c r="E7429" t="s">
        <v>21</v>
      </c>
      <c r="F7429" t="s">
        <v>8297</v>
      </c>
      <c r="H7429" t="s">
        <v>8298</v>
      </c>
      <c r="I7429" t="s">
        <v>50</v>
      </c>
      <c r="J7429" t="s">
        <v>100</v>
      </c>
      <c r="K7429" t="s">
        <v>27</v>
      </c>
      <c r="L7429" t="s">
        <v>155</v>
      </c>
      <c r="S7429" t="s">
        <v>92</v>
      </c>
      <c r="T7429" t="s">
        <v>3218</v>
      </c>
      <c r="U7429" t="s">
        <v>3218</v>
      </c>
      <c r="V7429" t="str">
        <f t="shared" si="372"/>
        <v>MENOR A 450</v>
      </c>
    </row>
    <row r="7430" spans="1:22" x14ac:dyDescent="0.25">
      <c r="A7430" t="s">
        <v>3152</v>
      </c>
      <c r="B7430" t="s">
        <v>96</v>
      </c>
      <c r="C7430" s="1" t="s">
        <v>97</v>
      </c>
      <c r="D7430" t="s">
        <v>53</v>
      </c>
      <c r="E7430" t="s">
        <v>21</v>
      </c>
      <c r="F7430" t="s">
        <v>8307</v>
      </c>
      <c r="H7430" t="s">
        <v>8308</v>
      </c>
      <c r="I7430" t="s">
        <v>50</v>
      </c>
      <c r="J7430" t="s">
        <v>100</v>
      </c>
      <c r="K7430" t="s">
        <v>27</v>
      </c>
      <c r="L7430" t="s">
        <v>155</v>
      </c>
      <c r="S7430" t="s">
        <v>92</v>
      </c>
      <c r="T7430" t="s">
        <v>3218</v>
      </c>
      <c r="U7430" t="s">
        <v>3218</v>
      </c>
      <c r="V7430" t="str">
        <f t="shared" si="372"/>
        <v>MENOR A 450</v>
      </c>
    </row>
    <row r="7431" spans="1:22" x14ac:dyDescent="0.25">
      <c r="A7431" t="s">
        <v>3152</v>
      </c>
      <c r="B7431" t="s">
        <v>106</v>
      </c>
      <c r="C7431" s="1" t="s">
        <v>97</v>
      </c>
      <c r="D7431" t="s">
        <v>53</v>
      </c>
      <c r="E7431" t="s">
        <v>21</v>
      </c>
      <c r="F7431" t="s">
        <v>6515</v>
      </c>
      <c r="H7431" t="s">
        <v>6516</v>
      </c>
      <c r="I7431" t="s">
        <v>25</v>
      </c>
      <c r="J7431" t="s">
        <v>100</v>
      </c>
      <c r="K7431" t="s">
        <v>27</v>
      </c>
      <c r="L7431" t="s">
        <v>155</v>
      </c>
      <c r="S7431" t="s">
        <v>92</v>
      </c>
      <c r="T7431" t="s">
        <v>3218</v>
      </c>
      <c r="U7431" t="s">
        <v>3218</v>
      </c>
      <c r="V7431" t="str">
        <f t="shared" si="372"/>
        <v>MENOR A 450</v>
      </c>
    </row>
    <row r="7432" spans="1:22" x14ac:dyDescent="0.25">
      <c r="A7432" t="s">
        <v>3152</v>
      </c>
      <c r="B7432" t="s">
        <v>34</v>
      </c>
      <c r="C7432" s="1" t="s">
        <v>35</v>
      </c>
      <c r="D7432" t="s">
        <v>53</v>
      </c>
      <c r="E7432" t="s">
        <v>21</v>
      </c>
      <c r="F7432" t="s">
        <v>8095</v>
      </c>
      <c r="H7432" t="s">
        <v>8096</v>
      </c>
      <c r="I7432" t="s">
        <v>25</v>
      </c>
      <c r="J7432" t="s">
        <v>100</v>
      </c>
      <c r="K7432" t="s">
        <v>27</v>
      </c>
      <c r="L7432" t="s">
        <v>155</v>
      </c>
      <c r="S7432" t="s">
        <v>92</v>
      </c>
      <c r="T7432" t="s">
        <v>3218</v>
      </c>
      <c r="U7432" t="s">
        <v>3218</v>
      </c>
      <c r="V7432" t="str">
        <f t="shared" si="372"/>
        <v>MENOR A 450</v>
      </c>
    </row>
    <row r="7433" spans="1:22" x14ac:dyDescent="0.25">
      <c r="A7433" t="s">
        <v>3152</v>
      </c>
      <c r="B7433" t="s">
        <v>52</v>
      </c>
      <c r="C7433" s="1" t="s">
        <v>30</v>
      </c>
      <c r="D7433" t="s">
        <v>53</v>
      </c>
      <c r="E7433" t="s">
        <v>101</v>
      </c>
      <c r="F7433" t="s">
        <v>6839</v>
      </c>
      <c r="H7433" t="s">
        <v>6840</v>
      </c>
      <c r="I7433" t="s">
        <v>25</v>
      </c>
      <c r="J7433" t="s">
        <v>152</v>
      </c>
      <c r="K7433" t="s">
        <v>27</v>
      </c>
      <c r="L7433" t="s">
        <v>155</v>
      </c>
      <c r="S7433" t="s">
        <v>92</v>
      </c>
      <c r="T7433" t="s">
        <v>3218</v>
      </c>
      <c r="U7433" t="s">
        <v>3218</v>
      </c>
      <c r="V7433" t="str">
        <f t="shared" si="372"/>
        <v>MENOR A 450</v>
      </c>
    </row>
    <row r="7434" spans="1:22" x14ac:dyDescent="0.25">
      <c r="A7434" t="s">
        <v>3152</v>
      </c>
      <c r="B7434" t="s">
        <v>96</v>
      </c>
      <c r="C7434" s="1" t="s">
        <v>97</v>
      </c>
      <c r="D7434" t="s">
        <v>20</v>
      </c>
      <c r="E7434" t="s">
        <v>101</v>
      </c>
      <c r="F7434" t="s">
        <v>8293</v>
      </c>
      <c r="H7434" t="s">
        <v>8294</v>
      </c>
      <c r="I7434" t="s">
        <v>25</v>
      </c>
      <c r="J7434" t="s">
        <v>250</v>
      </c>
      <c r="K7434" t="s">
        <v>27</v>
      </c>
      <c r="L7434" t="s">
        <v>155</v>
      </c>
      <c r="S7434" t="s">
        <v>92</v>
      </c>
      <c r="T7434" t="s">
        <v>3218</v>
      </c>
      <c r="U7434" t="s">
        <v>3218</v>
      </c>
      <c r="V7434" t="str">
        <f t="shared" si="372"/>
        <v>MENOR A 450</v>
      </c>
    </row>
    <row r="7435" spans="1:22" x14ac:dyDescent="0.25">
      <c r="A7435" t="s">
        <v>3152</v>
      </c>
      <c r="B7435" t="s">
        <v>106</v>
      </c>
      <c r="C7435" s="1" t="s">
        <v>97</v>
      </c>
      <c r="D7435" t="s">
        <v>53</v>
      </c>
      <c r="E7435" t="s">
        <v>21</v>
      </c>
      <c r="F7435" t="s">
        <v>7562</v>
      </c>
      <c r="H7435" t="s">
        <v>7563</v>
      </c>
      <c r="I7435" t="s">
        <v>25</v>
      </c>
      <c r="J7435" t="s">
        <v>250</v>
      </c>
      <c r="K7435" t="s">
        <v>27</v>
      </c>
      <c r="L7435" t="s">
        <v>155</v>
      </c>
      <c r="S7435" t="s">
        <v>92</v>
      </c>
      <c r="T7435" t="s">
        <v>3218</v>
      </c>
      <c r="U7435" t="s">
        <v>3218</v>
      </c>
      <c r="V7435" t="str">
        <f t="shared" si="372"/>
        <v>MENOR A 450</v>
      </c>
    </row>
    <row r="7436" spans="1:22" x14ac:dyDescent="0.25">
      <c r="A7436" t="s">
        <v>3152</v>
      </c>
      <c r="B7436" t="s">
        <v>60</v>
      </c>
      <c r="C7436" s="1" t="s">
        <v>35</v>
      </c>
      <c r="D7436" t="s">
        <v>53</v>
      </c>
      <c r="E7436" t="s">
        <v>21</v>
      </c>
      <c r="F7436" t="s">
        <v>7223</v>
      </c>
      <c r="H7436" t="s">
        <v>7224</v>
      </c>
      <c r="I7436" t="s">
        <v>50</v>
      </c>
      <c r="J7436" t="s">
        <v>132</v>
      </c>
      <c r="K7436" t="s">
        <v>27</v>
      </c>
      <c r="L7436" t="s">
        <v>155</v>
      </c>
      <c r="S7436" t="s">
        <v>92</v>
      </c>
      <c r="T7436" t="s">
        <v>3218</v>
      </c>
      <c r="U7436" t="s">
        <v>3218</v>
      </c>
      <c r="V7436" t="str">
        <f t="shared" si="372"/>
        <v>MENOR A 450</v>
      </c>
    </row>
    <row r="7437" spans="1:22" x14ac:dyDescent="0.25">
      <c r="A7437" t="s">
        <v>3152</v>
      </c>
      <c r="B7437" t="s">
        <v>312</v>
      </c>
      <c r="C7437" s="1" t="s">
        <v>35</v>
      </c>
      <c r="D7437" t="s">
        <v>53</v>
      </c>
      <c r="E7437" t="s">
        <v>21</v>
      </c>
      <c r="F7437" t="s">
        <v>7247</v>
      </c>
      <c r="H7437" t="s">
        <v>7248</v>
      </c>
      <c r="I7437" t="s">
        <v>25</v>
      </c>
      <c r="J7437" t="s">
        <v>132</v>
      </c>
      <c r="K7437" t="s">
        <v>27</v>
      </c>
      <c r="L7437" t="s">
        <v>155</v>
      </c>
      <c r="S7437" t="s">
        <v>92</v>
      </c>
      <c r="T7437" t="s">
        <v>3218</v>
      </c>
      <c r="U7437" t="s">
        <v>3218</v>
      </c>
      <c r="V7437" t="str">
        <f t="shared" si="372"/>
        <v>MENOR A 450</v>
      </c>
    </row>
    <row r="7438" spans="1:22" x14ac:dyDescent="0.25">
      <c r="A7438" t="s">
        <v>3152</v>
      </c>
      <c r="B7438" t="s">
        <v>106</v>
      </c>
      <c r="C7438" s="1" t="s">
        <v>97</v>
      </c>
      <c r="D7438" t="s">
        <v>53</v>
      </c>
      <c r="E7438" t="s">
        <v>21</v>
      </c>
      <c r="F7438" t="s">
        <v>7560</v>
      </c>
      <c r="H7438" t="s">
        <v>7561</v>
      </c>
      <c r="I7438" t="s">
        <v>25</v>
      </c>
      <c r="J7438" t="s">
        <v>852</v>
      </c>
      <c r="K7438" t="s">
        <v>27</v>
      </c>
      <c r="L7438" t="s">
        <v>155</v>
      </c>
      <c r="S7438" t="s">
        <v>92</v>
      </c>
      <c r="T7438" t="s">
        <v>3218</v>
      </c>
      <c r="U7438" t="s">
        <v>3218</v>
      </c>
      <c r="V7438" t="str">
        <f t="shared" si="372"/>
        <v>MENOR A 450</v>
      </c>
    </row>
    <row r="7439" spans="1:22" x14ac:dyDescent="0.25">
      <c r="A7439" t="s">
        <v>3152</v>
      </c>
      <c r="B7439" t="s">
        <v>106</v>
      </c>
      <c r="C7439" s="1" t="s">
        <v>97</v>
      </c>
      <c r="D7439" t="s">
        <v>20</v>
      </c>
      <c r="E7439" t="s">
        <v>21</v>
      </c>
      <c r="F7439" t="s">
        <v>8597</v>
      </c>
      <c r="H7439" t="s">
        <v>8598</v>
      </c>
      <c r="I7439" t="s">
        <v>50</v>
      </c>
      <c r="J7439" t="s">
        <v>253</v>
      </c>
      <c r="K7439" t="s">
        <v>27</v>
      </c>
      <c r="L7439" t="s">
        <v>155</v>
      </c>
      <c r="S7439" t="s">
        <v>92</v>
      </c>
      <c r="T7439" t="s">
        <v>3218</v>
      </c>
      <c r="U7439" t="s">
        <v>3218</v>
      </c>
      <c r="V7439" t="str">
        <f t="shared" si="372"/>
        <v>MENOR A 450</v>
      </c>
    </row>
    <row r="7440" spans="1:22" x14ac:dyDescent="0.25">
      <c r="A7440" t="s">
        <v>3152</v>
      </c>
      <c r="B7440" t="s">
        <v>77</v>
      </c>
      <c r="C7440" s="1" t="s">
        <v>19</v>
      </c>
      <c r="D7440" t="s">
        <v>20</v>
      </c>
      <c r="E7440" t="s">
        <v>21</v>
      </c>
      <c r="F7440" t="s">
        <v>6985</v>
      </c>
      <c r="H7440" t="s">
        <v>6986</v>
      </c>
      <c r="I7440" t="s">
        <v>50</v>
      </c>
      <c r="J7440" t="s">
        <v>253</v>
      </c>
      <c r="K7440" t="s">
        <v>27</v>
      </c>
      <c r="L7440" t="s">
        <v>155</v>
      </c>
      <c r="S7440" t="s">
        <v>92</v>
      </c>
      <c r="T7440" t="s">
        <v>3218</v>
      </c>
      <c r="U7440" t="s">
        <v>3218</v>
      </c>
      <c r="V7440" t="str">
        <f t="shared" si="372"/>
        <v>MENOR A 450</v>
      </c>
    </row>
    <row r="7441" spans="1:22" x14ac:dyDescent="0.25">
      <c r="A7441" t="s">
        <v>3152</v>
      </c>
      <c r="B7441" t="s">
        <v>77</v>
      </c>
      <c r="C7441" s="1" t="s">
        <v>19</v>
      </c>
      <c r="D7441" t="s">
        <v>20</v>
      </c>
      <c r="E7441" t="s">
        <v>21</v>
      </c>
      <c r="F7441" t="s">
        <v>8023</v>
      </c>
      <c r="H7441" t="s">
        <v>8024</v>
      </c>
      <c r="I7441" t="s">
        <v>50</v>
      </c>
      <c r="J7441" t="s">
        <v>253</v>
      </c>
      <c r="K7441" t="s">
        <v>27</v>
      </c>
      <c r="L7441" t="s">
        <v>155</v>
      </c>
      <c r="S7441" t="s">
        <v>92</v>
      </c>
      <c r="T7441" t="s">
        <v>3218</v>
      </c>
      <c r="U7441" t="s">
        <v>3218</v>
      </c>
      <c r="V7441" t="str">
        <f t="shared" si="372"/>
        <v>MENOR A 450</v>
      </c>
    </row>
    <row r="7442" spans="1:22" x14ac:dyDescent="0.25">
      <c r="A7442" t="s">
        <v>3152</v>
      </c>
      <c r="B7442" t="s">
        <v>52</v>
      </c>
      <c r="C7442" s="1" t="s">
        <v>30</v>
      </c>
      <c r="D7442" t="s">
        <v>53</v>
      </c>
      <c r="E7442" t="s">
        <v>101</v>
      </c>
      <c r="F7442" t="s">
        <v>6841</v>
      </c>
      <c r="H7442" t="s">
        <v>6842</v>
      </c>
      <c r="I7442" t="s">
        <v>50</v>
      </c>
      <c r="J7442" t="s">
        <v>253</v>
      </c>
      <c r="K7442" t="s">
        <v>27</v>
      </c>
      <c r="L7442" t="s">
        <v>155</v>
      </c>
      <c r="S7442" t="s">
        <v>92</v>
      </c>
      <c r="T7442" t="s">
        <v>3218</v>
      </c>
      <c r="U7442" t="s">
        <v>3218</v>
      </c>
      <c r="V7442" t="str">
        <f t="shared" si="372"/>
        <v>MENOR A 450</v>
      </c>
    </row>
    <row r="7443" spans="1:22" x14ac:dyDescent="0.25">
      <c r="A7443" t="s">
        <v>3152</v>
      </c>
      <c r="B7443" t="s">
        <v>96</v>
      </c>
      <c r="C7443" s="1" t="s">
        <v>97</v>
      </c>
      <c r="D7443" t="s">
        <v>53</v>
      </c>
      <c r="E7443" t="s">
        <v>21</v>
      </c>
      <c r="F7443" t="s">
        <v>8299</v>
      </c>
      <c r="H7443" t="s">
        <v>8300</v>
      </c>
      <c r="I7443" t="s">
        <v>50</v>
      </c>
      <c r="J7443" t="s">
        <v>253</v>
      </c>
      <c r="K7443" t="s">
        <v>27</v>
      </c>
      <c r="L7443" t="s">
        <v>155</v>
      </c>
      <c r="S7443" t="s">
        <v>92</v>
      </c>
      <c r="T7443" t="s">
        <v>3218</v>
      </c>
      <c r="U7443" t="s">
        <v>3218</v>
      </c>
      <c r="V7443" t="str">
        <f t="shared" si="372"/>
        <v>MENOR A 450</v>
      </c>
    </row>
    <row r="7444" spans="1:22" x14ac:dyDescent="0.25">
      <c r="A7444" t="s">
        <v>3152</v>
      </c>
      <c r="B7444" t="s">
        <v>96</v>
      </c>
      <c r="C7444" s="1" t="s">
        <v>97</v>
      </c>
      <c r="D7444" t="s">
        <v>53</v>
      </c>
      <c r="E7444" t="s">
        <v>21</v>
      </c>
      <c r="F7444" t="s">
        <v>8309</v>
      </c>
      <c r="H7444" t="s">
        <v>8310</v>
      </c>
      <c r="I7444" t="s">
        <v>50</v>
      </c>
      <c r="J7444" t="s">
        <v>253</v>
      </c>
      <c r="K7444" t="s">
        <v>27</v>
      </c>
      <c r="L7444" t="s">
        <v>155</v>
      </c>
      <c r="S7444" t="s">
        <v>92</v>
      </c>
      <c r="T7444" t="s">
        <v>3218</v>
      </c>
      <c r="U7444" t="s">
        <v>3218</v>
      </c>
      <c r="V7444" t="str">
        <f t="shared" si="372"/>
        <v>MENOR A 450</v>
      </c>
    </row>
    <row r="7445" spans="1:22" x14ac:dyDescent="0.25">
      <c r="A7445" t="s">
        <v>3152</v>
      </c>
      <c r="B7445" t="s">
        <v>56</v>
      </c>
      <c r="C7445" s="1" t="s">
        <v>19</v>
      </c>
      <c r="D7445" t="s">
        <v>20</v>
      </c>
      <c r="E7445" t="s">
        <v>21</v>
      </c>
      <c r="F7445" t="s">
        <v>9475</v>
      </c>
      <c r="H7445" t="s">
        <v>9476</v>
      </c>
      <c r="I7445" t="s">
        <v>50</v>
      </c>
      <c r="J7445" t="s">
        <v>258</v>
      </c>
      <c r="K7445" t="s">
        <v>155</v>
      </c>
      <c r="L7445" t="s">
        <v>155</v>
      </c>
      <c r="S7445" t="s">
        <v>92</v>
      </c>
      <c r="T7445" t="s">
        <v>3218</v>
      </c>
      <c r="U7445" t="s">
        <v>3218</v>
      </c>
      <c r="V7445" t="str">
        <f t="shared" si="372"/>
        <v>MENOR A 450</v>
      </c>
    </row>
    <row r="7446" spans="1:22" x14ac:dyDescent="0.25">
      <c r="A7446" t="s">
        <v>3152</v>
      </c>
      <c r="B7446" t="s">
        <v>106</v>
      </c>
      <c r="C7446" s="1" t="s">
        <v>97</v>
      </c>
      <c r="D7446" t="s">
        <v>53</v>
      </c>
      <c r="E7446" t="s">
        <v>21</v>
      </c>
      <c r="F7446" t="s">
        <v>8908</v>
      </c>
      <c r="H7446" t="s">
        <v>8909</v>
      </c>
      <c r="I7446" t="s">
        <v>50</v>
      </c>
      <c r="J7446" t="s">
        <v>258</v>
      </c>
      <c r="K7446" t="s">
        <v>155</v>
      </c>
      <c r="L7446" t="s">
        <v>155</v>
      </c>
      <c r="S7446" t="s">
        <v>92</v>
      </c>
      <c r="T7446" t="s">
        <v>3218</v>
      </c>
      <c r="U7446" t="s">
        <v>3218</v>
      </c>
      <c r="V7446" t="str">
        <f t="shared" si="372"/>
        <v>MENOR A 450</v>
      </c>
    </row>
    <row r="7447" spans="1:22" x14ac:dyDescent="0.25">
      <c r="A7447" t="s">
        <v>3152</v>
      </c>
      <c r="B7447" t="s">
        <v>34</v>
      </c>
      <c r="C7447" s="1" t="s">
        <v>35</v>
      </c>
      <c r="D7447" t="s">
        <v>20</v>
      </c>
      <c r="E7447" t="s">
        <v>101</v>
      </c>
      <c r="F7447" t="s">
        <v>10839</v>
      </c>
      <c r="H7447" t="s">
        <v>10840</v>
      </c>
      <c r="I7447" t="s">
        <v>25</v>
      </c>
      <c r="J7447" t="s">
        <v>113</v>
      </c>
      <c r="K7447" t="s">
        <v>155</v>
      </c>
      <c r="L7447" t="s">
        <v>155</v>
      </c>
      <c r="S7447" t="s">
        <v>92</v>
      </c>
      <c r="T7447" t="s">
        <v>3218</v>
      </c>
      <c r="U7447" t="s">
        <v>3218</v>
      </c>
      <c r="V7447" t="str">
        <f t="shared" si="372"/>
        <v>MENOR A 450</v>
      </c>
    </row>
    <row r="7448" spans="1:22" x14ac:dyDescent="0.25">
      <c r="A7448" t="s">
        <v>3152</v>
      </c>
      <c r="B7448" t="s">
        <v>34</v>
      </c>
      <c r="C7448" s="1" t="s">
        <v>35</v>
      </c>
      <c r="D7448" t="s">
        <v>53</v>
      </c>
      <c r="E7448" t="s">
        <v>21</v>
      </c>
      <c r="F7448" t="s">
        <v>10847</v>
      </c>
      <c r="H7448" t="s">
        <v>10848</v>
      </c>
      <c r="I7448" t="s">
        <v>25</v>
      </c>
      <c r="J7448" t="s">
        <v>309</v>
      </c>
      <c r="K7448" t="s">
        <v>155</v>
      </c>
      <c r="L7448" t="s">
        <v>155</v>
      </c>
      <c r="S7448" t="s">
        <v>92</v>
      </c>
      <c r="T7448" t="s">
        <v>3218</v>
      </c>
      <c r="U7448" t="s">
        <v>3218</v>
      </c>
      <c r="V7448" t="str">
        <f t="shared" si="372"/>
        <v>MENOR A 450</v>
      </c>
    </row>
    <row r="7449" spans="1:22" x14ac:dyDescent="0.25">
      <c r="A7449" t="s">
        <v>3152</v>
      </c>
      <c r="B7449" t="s">
        <v>117</v>
      </c>
      <c r="C7449" s="1" t="s">
        <v>19</v>
      </c>
      <c r="D7449" t="s">
        <v>53</v>
      </c>
      <c r="E7449" t="s">
        <v>21</v>
      </c>
      <c r="F7449" t="s">
        <v>10322</v>
      </c>
      <c r="H7449" t="s">
        <v>10323</v>
      </c>
      <c r="I7449" t="s">
        <v>50</v>
      </c>
      <c r="J7449" t="s">
        <v>170</v>
      </c>
      <c r="K7449" t="s">
        <v>155</v>
      </c>
      <c r="L7449" t="s">
        <v>155</v>
      </c>
      <c r="S7449" t="s">
        <v>92</v>
      </c>
      <c r="T7449" t="s">
        <v>3218</v>
      </c>
      <c r="U7449" t="s">
        <v>3218</v>
      </c>
      <c r="V7449" t="str">
        <f t="shared" si="372"/>
        <v>MENOR A 450</v>
      </c>
    </row>
    <row r="7450" spans="1:22" x14ac:dyDescent="0.25">
      <c r="A7450" t="s">
        <v>3152</v>
      </c>
      <c r="B7450" t="s">
        <v>43</v>
      </c>
      <c r="C7450" s="1" t="s">
        <v>30</v>
      </c>
      <c r="D7450" t="s">
        <v>20</v>
      </c>
      <c r="E7450" t="s">
        <v>21</v>
      </c>
      <c r="F7450" t="s">
        <v>9930</v>
      </c>
      <c r="H7450" t="s">
        <v>9931</v>
      </c>
      <c r="I7450" t="s">
        <v>25</v>
      </c>
      <c r="J7450" t="s">
        <v>170</v>
      </c>
      <c r="K7450" t="s">
        <v>155</v>
      </c>
      <c r="L7450" t="s">
        <v>155</v>
      </c>
      <c r="S7450" t="s">
        <v>92</v>
      </c>
      <c r="T7450" t="s">
        <v>3218</v>
      </c>
      <c r="U7450" t="s">
        <v>3218</v>
      </c>
      <c r="V7450" t="str">
        <f t="shared" si="372"/>
        <v>MENOR A 450</v>
      </c>
    </row>
    <row r="7451" spans="1:22" x14ac:dyDescent="0.25">
      <c r="A7451" t="s">
        <v>3152</v>
      </c>
      <c r="B7451" t="s">
        <v>70</v>
      </c>
      <c r="C7451" s="1" t="s">
        <v>35</v>
      </c>
      <c r="D7451" t="s">
        <v>53</v>
      </c>
      <c r="E7451" t="s">
        <v>21</v>
      </c>
      <c r="F7451" t="s">
        <v>10965</v>
      </c>
      <c r="H7451" t="s">
        <v>10966</v>
      </c>
      <c r="I7451" t="s">
        <v>50</v>
      </c>
      <c r="J7451" t="s">
        <v>173</v>
      </c>
      <c r="K7451" t="s">
        <v>155</v>
      </c>
      <c r="L7451" t="s">
        <v>155</v>
      </c>
      <c r="S7451" t="s">
        <v>92</v>
      </c>
      <c r="T7451" t="s">
        <v>3218</v>
      </c>
      <c r="U7451" t="s">
        <v>3218</v>
      </c>
      <c r="V7451" t="str">
        <f t="shared" si="372"/>
        <v>MENOR A 450</v>
      </c>
    </row>
    <row r="7452" spans="1:22" x14ac:dyDescent="0.25">
      <c r="A7452" t="s">
        <v>3152</v>
      </c>
      <c r="B7452" t="s">
        <v>34</v>
      </c>
      <c r="C7452" s="1" t="s">
        <v>35</v>
      </c>
      <c r="D7452" t="s">
        <v>20</v>
      </c>
      <c r="E7452" t="s">
        <v>21</v>
      </c>
      <c r="F7452" t="s">
        <v>10834</v>
      </c>
      <c r="H7452" t="s">
        <v>10835</v>
      </c>
      <c r="I7452" t="s">
        <v>25</v>
      </c>
      <c r="J7452" t="s">
        <v>173</v>
      </c>
      <c r="K7452" t="s">
        <v>155</v>
      </c>
      <c r="L7452" t="s">
        <v>155</v>
      </c>
      <c r="S7452" t="s">
        <v>92</v>
      </c>
      <c r="T7452" t="s">
        <v>3218</v>
      </c>
      <c r="U7452" t="s">
        <v>3218</v>
      </c>
      <c r="V7452" t="str">
        <f t="shared" si="372"/>
        <v>MENOR A 450</v>
      </c>
    </row>
    <row r="7453" spans="1:22" x14ac:dyDescent="0.25">
      <c r="A7453" t="s">
        <v>3152</v>
      </c>
      <c r="B7453" t="s">
        <v>312</v>
      </c>
      <c r="C7453" s="1" t="s">
        <v>35</v>
      </c>
      <c r="D7453" t="s">
        <v>53</v>
      </c>
      <c r="E7453" t="s">
        <v>21</v>
      </c>
      <c r="F7453" t="s">
        <v>11100</v>
      </c>
      <c r="H7453" t="s">
        <v>11101</v>
      </c>
      <c r="I7453" t="s">
        <v>25</v>
      </c>
      <c r="J7453" t="s">
        <v>331</v>
      </c>
      <c r="K7453" t="s">
        <v>155</v>
      </c>
      <c r="L7453" t="s">
        <v>155</v>
      </c>
      <c r="S7453" t="s">
        <v>92</v>
      </c>
      <c r="T7453" t="s">
        <v>3218</v>
      </c>
      <c r="U7453" t="s">
        <v>3218</v>
      </c>
      <c r="V7453" t="str">
        <f t="shared" si="372"/>
        <v>MENOR A 450</v>
      </c>
    </row>
    <row r="7454" spans="1:22" x14ac:dyDescent="0.25">
      <c r="A7454" t="s">
        <v>3152</v>
      </c>
      <c r="B7454" t="s">
        <v>106</v>
      </c>
      <c r="C7454" s="1" t="s">
        <v>97</v>
      </c>
      <c r="D7454" t="s">
        <v>53</v>
      </c>
      <c r="E7454" t="s">
        <v>21</v>
      </c>
      <c r="F7454" t="s">
        <v>8900</v>
      </c>
      <c r="H7454" t="s">
        <v>8901</v>
      </c>
      <c r="I7454" t="s">
        <v>25</v>
      </c>
      <c r="J7454" t="s">
        <v>122</v>
      </c>
      <c r="K7454" t="s">
        <v>155</v>
      </c>
      <c r="L7454" t="s">
        <v>155</v>
      </c>
      <c r="S7454" t="s">
        <v>92</v>
      </c>
      <c r="T7454" t="s">
        <v>3218</v>
      </c>
      <c r="U7454" t="s">
        <v>3218</v>
      </c>
      <c r="V7454" t="str">
        <f t="shared" si="372"/>
        <v>MENOR A 450</v>
      </c>
    </row>
    <row r="7455" spans="1:22" x14ac:dyDescent="0.25">
      <c r="A7455" t="s">
        <v>3152</v>
      </c>
      <c r="B7455" t="s">
        <v>106</v>
      </c>
      <c r="C7455" s="1" t="s">
        <v>97</v>
      </c>
      <c r="D7455" t="s">
        <v>53</v>
      </c>
      <c r="E7455" t="s">
        <v>21</v>
      </c>
      <c r="F7455" t="s">
        <v>8902</v>
      </c>
      <c r="H7455" t="s">
        <v>8903</v>
      </c>
      <c r="I7455" t="s">
        <v>25</v>
      </c>
      <c r="J7455" t="s">
        <v>122</v>
      </c>
      <c r="K7455" t="s">
        <v>155</v>
      </c>
      <c r="L7455" t="s">
        <v>155</v>
      </c>
      <c r="S7455" t="s">
        <v>92</v>
      </c>
      <c r="T7455" t="s">
        <v>3218</v>
      </c>
      <c r="U7455" t="s">
        <v>3218</v>
      </c>
      <c r="V7455" t="str">
        <f t="shared" si="372"/>
        <v>MENOR A 450</v>
      </c>
    </row>
    <row r="7456" spans="1:22" x14ac:dyDescent="0.25">
      <c r="A7456" t="s">
        <v>3152</v>
      </c>
      <c r="B7456" t="s">
        <v>106</v>
      </c>
      <c r="C7456" s="1" t="s">
        <v>97</v>
      </c>
      <c r="D7456" t="s">
        <v>53</v>
      </c>
      <c r="E7456" t="s">
        <v>21</v>
      </c>
      <c r="F7456" t="s">
        <v>8918</v>
      </c>
      <c r="H7456" t="s">
        <v>8919</v>
      </c>
      <c r="I7456" t="s">
        <v>25</v>
      </c>
      <c r="J7456" t="s">
        <v>180</v>
      </c>
      <c r="K7456" t="s">
        <v>155</v>
      </c>
      <c r="L7456" t="s">
        <v>155</v>
      </c>
      <c r="S7456" t="s">
        <v>92</v>
      </c>
      <c r="T7456" t="s">
        <v>3218</v>
      </c>
      <c r="U7456" t="s">
        <v>3218</v>
      </c>
      <c r="V7456" t="str">
        <f t="shared" si="372"/>
        <v>MENOR A 450</v>
      </c>
    </row>
    <row r="7457" spans="1:22" x14ac:dyDescent="0.25">
      <c r="A7457" t="s">
        <v>3152</v>
      </c>
      <c r="B7457" t="s">
        <v>106</v>
      </c>
      <c r="C7457" s="1" t="s">
        <v>97</v>
      </c>
      <c r="D7457" t="s">
        <v>20</v>
      </c>
      <c r="E7457" t="s">
        <v>21</v>
      </c>
      <c r="F7457" t="s">
        <v>8894</v>
      </c>
      <c r="H7457" t="s">
        <v>8895</v>
      </c>
      <c r="I7457" t="s">
        <v>25</v>
      </c>
      <c r="J7457" t="s">
        <v>2715</v>
      </c>
      <c r="K7457" t="s">
        <v>155</v>
      </c>
      <c r="L7457" t="s">
        <v>155</v>
      </c>
      <c r="S7457" t="s">
        <v>92</v>
      </c>
      <c r="T7457" t="s">
        <v>3218</v>
      </c>
      <c r="U7457" t="s">
        <v>3218</v>
      </c>
      <c r="V7457" t="str">
        <f t="shared" si="372"/>
        <v>MENOR A 450</v>
      </c>
    </row>
    <row r="7458" spans="1:22" x14ac:dyDescent="0.25">
      <c r="A7458" t="s">
        <v>3152</v>
      </c>
      <c r="B7458" t="s">
        <v>96</v>
      </c>
      <c r="C7458" s="1" t="s">
        <v>97</v>
      </c>
      <c r="D7458" t="s">
        <v>20</v>
      </c>
      <c r="E7458" t="s">
        <v>21</v>
      </c>
      <c r="F7458" t="s">
        <v>11602</v>
      </c>
      <c r="H7458" t="s">
        <v>11603</v>
      </c>
      <c r="I7458" t="s">
        <v>50</v>
      </c>
      <c r="J7458" t="s">
        <v>135</v>
      </c>
      <c r="K7458" t="s">
        <v>155</v>
      </c>
      <c r="L7458" t="s">
        <v>155</v>
      </c>
      <c r="S7458" t="s">
        <v>92</v>
      </c>
      <c r="T7458" t="s">
        <v>3218</v>
      </c>
      <c r="U7458" t="s">
        <v>3218</v>
      </c>
      <c r="V7458" t="str">
        <f t="shared" si="372"/>
        <v>MENOR A 450</v>
      </c>
    </row>
    <row r="7459" spans="1:22" x14ac:dyDescent="0.25">
      <c r="A7459" t="s">
        <v>3152</v>
      </c>
      <c r="B7459" t="s">
        <v>96</v>
      </c>
      <c r="C7459" s="1" t="s">
        <v>97</v>
      </c>
      <c r="D7459" t="s">
        <v>20</v>
      </c>
      <c r="E7459" t="s">
        <v>21</v>
      </c>
      <c r="F7459" t="s">
        <v>11604</v>
      </c>
      <c r="H7459" t="s">
        <v>11605</v>
      </c>
      <c r="I7459" t="s">
        <v>50</v>
      </c>
      <c r="J7459" t="s">
        <v>379</v>
      </c>
      <c r="K7459" t="s">
        <v>155</v>
      </c>
      <c r="L7459" t="s">
        <v>155</v>
      </c>
      <c r="S7459" t="s">
        <v>92</v>
      </c>
      <c r="T7459" t="s">
        <v>3218</v>
      </c>
      <c r="U7459" t="s">
        <v>3218</v>
      </c>
      <c r="V7459" t="str">
        <f t="shared" si="372"/>
        <v>MENOR A 450</v>
      </c>
    </row>
    <row r="7460" spans="1:22" x14ac:dyDescent="0.25">
      <c r="A7460" t="s">
        <v>3152</v>
      </c>
      <c r="B7460" t="s">
        <v>209</v>
      </c>
      <c r="C7460" s="1" t="s">
        <v>19</v>
      </c>
      <c r="D7460" t="s">
        <v>20</v>
      </c>
      <c r="E7460" t="s">
        <v>101</v>
      </c>
      <c r="F7460" t="s">
        <v>9666</v>
      </c>
      <c r="H7460" t="s">
        <v>9667</v>
      </c>
      <c r="I7460" t="s">
        <v>50</v>
      </c>
      <c r="J7460" t="s">
        <v>185</v>
      </c>
      <c r="K7460" t="s">
        <v>155</v>
      </c>
      <c r="L7460" t="s">
        <v>155</v>
      </c>
      <c r="S7460" t="s">
        <v>92</v>
      </c>
      <c r="T7460" t="s">
        <v>3218</v>
      </c>
      <c r="U7460" t="s">
        <v>3218</v>
      </c>
      <c r="V7460" t="str">
        <f t="shared" si="372"/>
        <v>MENOR A 450</v>
      </c>
    </row>
    <row r="7461" spans="1:22" x14ac:dyDescent="0.25">
      <c r="A7461" t="s">
        <v>3152</v>
      </c>
      <c r="B7461" t="s">
        <v>129</v>
      </c>
      <c r="C7461" s="1" t="s">
        <v>19</v>
      </c>
      <c r="D7461" t="s">
        <v>20</v>
      </c>
      <c r="E7461" t="s">
        <v>21</v>
      </c>
      <c r="F7461" t="s">
        <v>12034</v>
      </c>
      <c r="H7461" t="s">
        <v>12035</v>
      </c>
      <c r="I7461" t="s">
        <v>50</v>
      </c>
      <c r="J7461" t="s">
        <v>185</v>
      </c>
      <c r="K7461" t="s">
        <v>155</v>
      </c>
      <c r="L7461" t="s">
        <v>155</v>
      </c>
      <c r="S7461" t="s">
        <v>92</v>
      </c>
      <c r="T7461" t="s">
        <v>3218</v>
      </c>
      <c r="U7461" t="s">
        <v>3218</v>
      </c>
      <c r="V7461" t="str">
        <f t="shared" si="372"/>
        <v>MENOR A 450</v>
      </c>
    </row>
    <row r="7462" spans="1:22" x14ac:dyDescent="0.25">
      <c r="A7462" t="s">
        <v>3152</v>
      </c>
      <c r="B7462" t="s">
        <v>106</v>
      </c>
      <c r="C7462" s="1" t="s">
        <v>97</v>
      </c>
      <c r="D7462" t="s">
        <v>53</v>
      </c>
      <c r="E7462" t="s">
        <v>21</v>
      </c>
      <c r="F7462" t="s">
        <v>8898</v>
      </c>
      <c r="H7462" t="s">
        <v>8899</v>
      </c>
      <c r="I7462" t="s">
        <v>50</v>
      </c>
      <c r="J7462" t="s">
        <v>185</v>
      </c>
      <c r="K7462" t="s">
        <v>155</v>
      </c>
      <c r="L7462" t="s">
        <v>155</v>
      </c>
      <c r="S7462" t="s">
        <v>92</v>
      </c>
      <c r="T7462" t="s">
        <v>3218</v>
      </c>
      <c r="U7462" t="s">
        <v>3218</v>
      </c>
      <c r="V7462" t="str">
        <f t="shared" si="372"/>
        <v>MENOR A 450</v>
      </c>
    </row>
    <row r="7463" spans="1:22" x14ac:dyDescent="0.25">
      <c r="A7463" t="s">
        <v>3152</v>
      </c>
      <c r="B7463" t="s">
        <v>29</v>
      </c>
      <c r="C7463" s="1" t="s">
        <v>30</v>
      </c>
      <c r="D7463" t="s">
        <v>53</v>
      </c>
      <c r="E7463" t="s">
        <v>21</v>
      </c>
      <c r="F7463" t="s">
        <v>9827</v>
      </c>
      <c r="H7463" t="s">
        <v>9828</v>
      </c>
      <c r="I7463" t="s">
        <v>50</v>
      </c>
      <c r="J7463" t="s">
        <v>185</v>
      </c>
      <c r="K7463" t="s">
        <v>155</v>
      </c>
      <c r="L7463" t="s">
        <v>155</v>
      </c>
      <c r="S7463" t="s">
        <v>92</v>
      </c>
      <c r="T7463" t="s">
        <v>3218</v>
      </c>
      <c r="U7463" t="s">
        <v>3218</v>
      </c>
      <c r="V7463" t="str">
        <f t="shared" si="372"/>
        <v>MENOR A 450</v>
      </c>
    </row>
    <row r="7464" spans="1:22" x14ac:dyDescent="0.25">
      <c r="A7464" t="s">
        <v>3152</v>
      </c>
      <c r="B7464" t="s">
        <v>96</v>
      </c>
      <c r="C7464" s="1" t="s">
        <v>97</v>
      </c>
      <c r="D7464" t="s">
        <v>20</v>
      </c>
      <c r="E7464" t="s">
        <v>21</v>
      </c>
      <c r="F7464" t="s">
        <v>11606</v>
      </c>
      <c r="H7464" t="s">
        <v>11607</v>
      </c>
      <c r="I7464" t="s">
        <v>25</v>
      </c>
      <c r="J7464" t="s">
        <v>185</v>
      </c>
      <c r="K7464" t="s">
        <v>155</v>
      </c>
      <c r="L7464" t="s">
        <v>155</v>
      </c>
      <c r="S7464" t="s">
        <v>92</v>
      </c>
      <c r="T7464" t="s">
        <v>3218</v>
      </c>
      <c r="U7464" t="s">
        <v>3218</v>
      </c>
      <c r="V7464" t="str">
        <f t="shared" si="372"/>
        <v>MENOR A 450</v>
      </c>
    </row>
    <row r="7465" spans="1:22" x14ac:dyDescent="0.25">
      <c r="A7465" t="s">
        <v>3152</v>
      </c>
      <c r="B7465" t="s">
        <v>129</v>
      </c>
      <c r="C7465" s="1" t="s">
        <v>19</v>
      </c>
      <c r="D7465" t="s">
        <v>20</v>
      </c>
      <c r="E7465" t="s">
        <v>101</v>
      </c>
      <c r="F7465" t="s">
        <v>12038</v>
      </c>
      <c r="H7465" t="s">
        <v>12039</v>
      </c>
      <c r="I7465" t="s">
        <v>25</v>
      </c>
      <c r="J7465" t="s">
        <v>185</v>
      </c>
      <c r="K7465" t="s">
        <v>155</v>
      </c>
      <c r="L7465" t="s">
        <v>155</v>
      </c>
      <c r="S7465" t="s">
        <v>92</v>
      </c>
      <c r="T7465" t="s">
        <v>3218</v>
      </c>
      <c r="U7465" t="s">
        <v>3218</v>
      </c>
      <c r="V7465" t="str">
        <f t="shared" si="372"/>
        <v>MENOR A 450</v>
      </c>
    </row>
    <row r="7466" spans="1:22" x14ac:dyDescent="0.25">
      <c r="A7466" t="s">
        <v>3152</v>
      </c>
      <c r="B7466" t="s">
        <v>117</v>
      </c>
      <c r="C7466" s="1" t="s">
        <v>19</v>
      </c>
      <c r="D7466" t="s">
        <v>53</v>
      </c>
      <c r="E7466" t="s">
        <v>21</v>
      </c>
      <c r="F7466" t="s">
        <v>6811</v>
      </c>
      <c r="H7466" t="s">
        <v>6812</v>
      </c>
      <c r="I7466" t="s">
        <v>25</v>
      </c>
      <c r="J7466" t="s">
        <v>185</v>
      </c>
      <c r="K7466" t="s">
        <v>155</v>
      </c>
      <c r="L7466" t="s">
        <v>155</v>
      </c>
      <c r="S7466" t="s">
        <v>92</v>
      </c>
      <c r="T7466" t="s">
        <v>3218</v>
      </c>
      <c r="U7466" t="s">
        <v>3218</v>
      </c>
      <c r="V7466" t="str">
        <f t="shared" si="372"/>
        <v>MENOR A 450</v>
      </c>
    </row>
    <row r="7467" spans="1:22" x14ac:dyDescent="0.25">
      <c r="A7467" t="s">
        <v>3152</v>
      </c>
      <c r="B7467" t="s">
        <v>106</v>
      </c>
      <c r="C7467" s="1" t="s">
        <v>97</v>
      </c>
      <c r="D7467" t="s">
        <v>53</v>
      </c>
      <c r="E7467" t="s">
        <v>21</v>
      </c>
      <c r="F7467" t="s">
        <v>8910</v>
      </c>
      <c r="H7467" t="s">
        <v>8911</v>
      </c>
      <c r="I7467" t="s">
        <v>50</v>
      </c>
      <c r="J7467" t="s">
        <v>63</v>
      </c>
      <c r="K7467" t="s">
        <v>155</v>
      </c>
      <c r="L7467" t="s">
        <v>155</v>
      </c>
      <c r="S7467" t="s">
        <v>92</v>
      </c>
      <c r="T7467" t="s">
        <v>3218</v>
      </c>
      <c r="U7467" t="s">
        <v>3218</v>
      </c>
      <c r="V7467" t="str">
        <f t="shared" si="372"/>
        <v>MENOR A 450</v>
      </c>
    </row>
    <row r="7468" spans="1:22" x14ac:dyDescent="0.25">
      <c r="A7468" t="s">
        <v>3152</v>
      </c>
      <c r="B7468" t="s">
        <v>39</v>
      </c>
      <c r="C7468" s="1" t="s">
        <v>30</v>
      </c>
      <c r="D7468" t="s">
        <v>20</v>
      </c>
      <c r="E7468" t="s">
        <v>21</v>
      </c>
      <c r="F7468" t="s">
        <v>9717</v>
      </c>
      <c r="H7468" t="s">
        <v>9718</v>
      </c>
      <c r="I7468" t="s">
        <v>25</v>
      </c>
      <c r="J7468" t="s">
        <v>63</v>
      </c>
      <c r="K7468" t="s">
        <v>155</v>
      </c>
      <c r="L7468" t="s">
        <v>155</v>
      </c>
      <c r="S7468" t="s">
        <v>92</v>
      </c>
      <c r="T7468" t="s">
        <v>3218</v>
      </c>
      <c r="U7468" t="s">
        <v>3218</v>
      </c>
      <c r="V7468" t="str">
        <f t="shared" si="372"/>
        <v>MENOR A 450</v>
      </c>
    </row>
    <row r="7469" spans="1:22" x14ac:dyDescent="0.25">
      <c r="A7469" t="s">
        <v>3152</v>
      </c>
      <c r="B7469" t="s">
        <v>106</v>
      </c>
      <c r="C7469" s="1" t="s">
        <v>97</v>
      </c>
      <c r="D7469" t="s">
        <v>20</v>
      </c>
      <c r="E7469" t="s">
        <v>21</v>
      </c>
      <c r="F7469" t="s">
        <v>8896</v>
      </c>
      <c r="H7469" t="s">
        <v>8897</v>
      </c>
      <c r="I7469" t="s">
        <v>50</v>
      </c>
      <c r="J7469" t="s">
        <v>116</v>
      </c>
      <c r="K7469" t="s">
        <v>155</v>
      </c>
      <c r="L7469" t="s">
        <v>155</v>
      </c>
      <c r="S7469" t="s">
        <v>92</v>
      </c>
      <c r="T7469" t="s">
        <v>3218</v>
      </c>
      <c r="U7469" t="s">
        <v>3218</v>
      </c>
      <c r="V7469" t="str">
        <f t="shared" si="372"/>
        <v>MENOR A 450</v>
      </c>
    </row>
    <row r="7470" spans="1:22" x14ac:dyDescent="0.25">
      <c r="A7470" t="s">
        <v>3152</v>
      </c>
      <c r="B7470" t="s">
        <v>106</v>
      </c>
      <c r="C7470" s="1" t="s">
        <v>97</v>
      </c>
      <c r="D7470" t="s">
        <v>53</v>
      </c>
      <c r="E7470" t="s">
        <v>21</v>
      </c>
      <c r="F7470" t="s">
        <v>8914</v>
      </c>
      <c r="H7470" t="s">
        <v>8915</v>
      </c>
      <c r="I7470" t="s">
        <v>50</v>
      </c>
      <c r="J7470" t="s">
        <v>116</v>
      </c>
      <c r="K7470" t="s">
        <v>155</v>
      </c>
      <c r="L7470" t="s">
        <v>155</v>
      </c>
      <c r="S7470" t="s">
        <v>92</v>
      </c>
      <c r="T7470" t="s">
        <v>3218</v>
      </c>
      <c r="U7470" t="s">
        <v>3218</v>
      </c>
      <c r="V7470" t="str">
        <f t="shared" si="372"/>
        <v>MENOR A 450</v>
      </c>
    </row>
    <row r="7471" spans="1:22" x14ac:dyDescent="0.25">
      <c r="A7471" t="s">
        <v>3152</v>
      </c>
      <c r="B7471" t="s">
        <v>18</v>
      </c>
      <c r="C7471" s="1" t="s">
        <v>19</v>
      </c>
      <c r="D7471" t="s">
        <v>20</v>
      </c>
      <c r="E7471" t="s">
        <v>101</v>
      </c>
      <c r="F7471" t="s">
        <v>12244</v>
      </c>
      <c r="H7471" t="s">
        <v>12245</v>
      </c>
      <c r="I7471" t="s">
        <v>50</v>
      </c>
      <c r="J7471" t="s">
        <v>471</v>
      </c>
      <c r="K7471" t="s">
        <v>155</v>
      </c>
      <c r="L7471" t="s">
        <v>155</v>
      </c>
      <c r="S7471" t="s">
        <v>92</v>
      </c>
      <c r="T7471" t="s">
        <v>3218</v>
      </c>
      <c r="U7471" t="s">
        <v>3218</v>
      </c>
      <c r="V7471" t="str">
        <f t="shared" si="372"/>
        <v>MENOR A 450</v>
      </c>
    </row>
    <row r="7472" spans="1:22" x14ac:dyDescent="0.25">
      <c r="A7472" t="s">
        <v>3152</v>
      </c>
      <c r="B7472" t="s">
        <v>117</v>
      </c>
      <c r="C7472" s="1" t="s">
        <v>19</v>
      </c>
      <c r="D7472" t="s">
        <v>53</v>
      </c>
      <c r="E7472" t="s">
        <v>21</v>
      </c>
      <c r="F7472" t="s">
        <v>10314</v>
      </c>
      <c r="H7472" t="s">
        <v>10315</v>
      </c>
      <c r="I7472" t="s">
        <v>25</v>
      </c>
      <c r="J7472" t="s">
        <v>471</v>
      </c>
      <c r="K7472" t="s">
        <v>155</v>
      </c>
      <c r="L7472" t="s">
        <v>155</v>
      </c>
      <c r="S7472" t="s">
        <v>92</v>
      </c>
      <c r="T7472" t="s">
        <v>3218</v>
      </c>
      <c r="U7472" t="s">
        <v>3218</v>
      </c>
      <c r="V7472" t="str">
        <f t="shared" si="372"/>
        <v>MENOR A 450</v>
      </c>
    </row>
    <row r="7473" spans="1:22" x14ac:dyDescent="0.25">
      <c r="A7473" t="s">
        <v>3152</v>
      </c>
      <c r="B7473" t="s">
        <v>52</v>
      </c>
      <c r="C7473" s="1" t="s">
        <v>30</v>
      </c>
      <c r="D7473" t="s">
        <v>53</v>
      </c>
      <c r="E7473" t="s">
        <v>21</v>
      </c>
      <c r="F7473" t="s">
        <v>9859</v>
      </c>
      <c r="H7473" t="s">
        <v>9860</v>
      </c>
      <c r="I7473" t="s">
        <v>25</v>
      </c>
      <c r="J7473" t="s">
        <v>478</v>
      </c>
      <c r="K7473" t="s">
        <v>155</v>
      </c>
      <c r="L7473" t="s">
        <v>155</v>
      </c>
      <c r="S7473" t="s">
        <v>92</v>
      </c>
      <c r="T7473" t="s">
        <v>3218</v>
      </c>
      <c r="U7473" t="s">
        <v>3218</v>
      </c>
      <c r="V7473" t="str">
        <f t="shared" si="372"/>
        <v>MENOR A 450</v>
      </c>
    </row>
    <row r="7474" spans="1:22" x14ac:dyDescent="0.25">
      <c r="A7474" t="s">
        <v>3152</v>
      </c>
      <c r="B7474" t="s">
        <v>117</v>
      </c>
      <c r="C7474" s="1" t="s">
        <v>19</v>
      </c>
      <c r="D7474" t="s">
        <v>53</v>
      </c>
      <c r="E7474" t="s">
        <v>21</v>
      </c>
      <c r="F7474" t="s">
        <v>10318</v>
      </c>
      <c r="H7474" t="s">
        <v>10319</v>
      </c>
      <c r="I7474" t="s">
        <v>25</v>
      </c>
      <c r="J7474" t="s">
        <v>478</v>
      </c>
      <c r="K7474" t="s">
        <v>155</v>
      </c>
      <c r="L7474" t="s">
        <v>155</v>
      </c>
      <c r="S7474" t="s">
        <v>92</v>
      </c>
      <c r="T7474" t="s">
        <v>3218</v>
      </c>
      <c r="U7474" t="s">
        <v>3218</v>
      </c>
      <c r="V7474" t="str">
        <f t="shared" si="372"/>
        <v>MENOR A 450</v>
      </c>
    </row>
    <row r="7475" spans="1:22" x14ac:dyDescent="0.25">
      <c r="A7475" t="s">
        <v>3152</v>
      </c>
      <c r="B7475" t="s">
        <v>142</v>
      </c>
      <c r="C7475" s="1" t="s">
        <v>97</v>
      </c>
      <c r="D7475" t="s">
        <v>20</v>
      </c>
      <c r="E7475" t="s">
        <v>101</v>
      </c>
      <c r="F7475" t="s">
        <v>11190</v>
      </c>
      <c r="H7475" t="s">
        <v>11191</v>
      </c>
      <c r="I7475" t="s">
        <v>25</v>
      </c>
      <c r="J7475" t="s">
        <v>486</v>
      </c>
      <c r="K7475" t="s">
        <v>155</v>
      </c>
      <c r="L7475" t="s">
        <v>155</v>
      </c>
      <c r="S7475" t="s">
        <v>92</v>
      </c>
      <c r="T7475" t="s">
        <v>3218</v>
      </c>
      <c r="U7475" t="s">
        <v>3218</v>
      </c>
      <c r="V7475" t="str">
        <f t="shared" si="372"/>
        <v>MENOR A 450</v>
      </c>
    </row>
    <row r="7476" spans="1:22" x14ac:dyDescent="0.25">
      <c r="A7476" t="s">
        <v>3152</v>
      </c>
      <c r="B7476" t="s">
        <v>129</v>
      </c>
      <c r="C7476" s="1" t="s">
        <v>19</v>
      </c>
      <c r="D7476" t="s">
        <v>20</v>
      </c>
      <c r="E7476" t="s">
        <v>101</v>
      </c>
      <c r="F7476" t="s">
        <v>12046</v>
      </c>
      <c r="H7476" t="s">
        <v>12047</v>
      </c>
      <c r="I7476" t="s">
        <v>25</v>
      </c>
      <c r="J7476" t="s">
        <v>486</v>
      </c>
      <c r="K7476" t="s">
        <v>155</v>
      </c>
      <c r="L7476" t="s">
        <v>155</v>
      </c>
      <c r="S7476" t="s">
        <v>92</v>
      </c>
      <c r="T7476" t="s">
        <v>3218</v>
      </c>
      <c r="U7476" t="s">
        <v>3218</v>
      </c>
      <c r="V7476" t="str">
        <f t="shared" si="372"/>
        <v>MENOR A 450</v>
      </c>
    </row>
    <row r="7477" spans="1:22" x14ac:dyDescent="0.25">
      <c r="A7477" t="s">
        <v>3152</v>
      </c>
      <c r="B7477" t="s">
        <v>129</v>
      </c>
      <c r="C7477" s="1" t="s">
        <v>19</v>
      </c>
      <c r="D7477" t="s">
        <v>20</v>
      </c>
      <c r="E7477" t="s">
        <v>101</v>
      </c>
      <c r="F7477" t="s">
        <v>12042</v>
      </c>
      <c r="H7477" t="s">
        <v>12043</v>
      </c>
      <c r="I7477" t="s">
        <v>50</v>
      </c>
      <c r="J7477" t="s">
        <v>128</v>
      </c>
      <c r="K7477" t="s">
        <v>155</v>
      </c>
      <c r="L7477" t="s">
        <v>155</v>
      </c>
      <c r="S7477" t="s">
        <v>92</v>
      </c>
      <c r="T7477" t="s">
        <v>3218</v>
      </c>
      <c r="U7477" t="s">
        <v>3218</v>
      </c>
      <c r="V7477" t="str">
        <f t="shared" si="372"/>
        <v>MENOR A 450</v>
      </c>
    </row>
    <row r="7478" spans="1:22" x14ac:dyDescent="0.25">
      <c r="A7478" t="s">
        <v>3152</v>
      </c>
      <c r="B7478" t="s">
        <v>106</v>
      </c>
      <c r="C7478" s="1" t="s">
        <v>97</v>
      </c>
      <c r="D7478" t="s">
        <v>53</v>
      </c>
      <c r="E7478" t="s">
        <v>101</v>
      </c>
      <c r="F7478" t="s">
        <v>8912</v>
      </c>
      <c r="H7478" t="s">
        <v>8913</v>
      </c>
      <c r="I7478" t="s">
        <v>25</v>
      </c>
      <c r="J7478" t="s">
        <v>128</v>
      </c>
      <c r="K7478" t="s">
        <v>155</v>
      </c>
      <c r="L7478" t="s">
        <v>155</v>
      </c>
      <c r="S7478" t="s">
        <v>92</v>
      </c>
      <c r="T7478" t="s">
        <v>3218</v>
      </c>
      <c r="U7478" t="s">
        <v>3218</v>
      </c>
      <c r="V7478" t="str">
        <f t="shared" si="372"/>
        <v>MENOR A 450</v>
      </c>
    </row>
    <row r="7479" spans="1:22" x14ac:dyDescent="0.25">
      <c r="A7479" t="s">
        <v>3152</v>
      </c>
      <c r="B7479" t="s">
        <v>34</v>
      </c>
      <c r="C7479" s="1" t="s">
        <v>35</v>
      </c>
      <c r="D7479" t="s">
        <v>53</v>
      </c>
      <c r="E7479" t="s">
        <v>21</v>
      </c>
      <c r="F7479" t="s">
        <v>10845</v>
      </c>
      <c r="H7479" t="s">
        <v>10846</v>
      </c>
      <c r="I7479" t="s">
        <v>25</v>
      </c>
      <c r="J7479" t="s">
        <v>128</v>
      </c>
      <c r="K7479" t="s">
        <v>155</v>
      </c>
      <c r="L7479" t="s">
        <v>155</v>
      </c>
      <c r="S7479" t="s">
        <v>92</v>
      </c>
      <c r="T7479" t="s">
        <v>3218</v>
      </c>
      <c r="U7479" t="s">
        <v>3218</v>
      </c>
      <c r="V7479" t="str">
        <f t="shared" si="372"/>
        <v>MENOR A 450</v>
      </c>
    </row>
    <row r="7480" spans="1:22" x14ac:dyDescent="0.25">
      <c r="A7480" t="s">
        <v>3152</v>
      </c>
      <c r="B7480" t="s">
        <v>106</v>
      </c>
      <c r="C7480" s="1" t="s">
        <v>97</v>
      </c>
      <c r="D7480" t="s">
        <v>20</v>
      </c>
      <c r="E7480" t="s">
        <v>21</v>
      </c>
      <c r="F7480" t="s">
        <v>8892</v>
      </c>
      <c r="H7480" t="s">
        <v>8893</v>
      </c>
      <c r="I7480" t="s">
        <v>50</v>
      </c>
      <c r="J7480" t="s">
        <v>69</v>
      </c>
      <c r="K7480" t="s">
        <v>155</v>
      </c>
      <c r="L7480" t="s">
        <v>155</v>
      </c>
      <c r="S7480" t="s">
        <v>92</v>
      </c>
      <c r="T7480" t="s">
        <v>3218</v>
      </c>
      <c r="U7480" t="s">
        <v>3218</v>
      </c>
      <c r="V7480" t="str">
        <f t="shared" si="372"/>
        <v>MENOR A 450</v>
      </c>
    </row>
    <row r="7481" spans="1:22" x14ac:dyDescent="0.25">
      <c r="A7481" t="s">
        <v>3152</v>
      </c>
      <c r="B7481" t="s">
        <v>117</v>
      </c>
      <c r="C7481" s="1" t="s">
        <v>19</v>
      </c>
      <c r="D7481" t="s">
        <v>53</v>
      </c>
      <c r="E7481" t="s">
        <v>21</v>
      </c>
      <c r="F7481" t="s">
        <v>10304</v>
      </c>
      <c r="H7481" t="s">
        <v>10305</v>
      </c>
      <c r="I7481" t="s">
        <v>50</v>
      </c>
      <c r="J7481" t="s">
        <v>69</v>
      </c>
      <c r="K7481" t="s">
        <v>155</v>
      </c>
      <c r="L7481" t="s">
        <v>155</v>
      </c>
      <c r="S7481" t="s">
        <v>92</v>
      </c>
      <c r="T7481" t="s">
        <v>3218</v>
      </c>
      <c r="U7481" t="s">
        <v>3218</v>
      </c>
      <c r="V7481" t="str">
        <f t="shared" si="372"/>
        <v>MENOR A 450</v>
      </c>
    </row>
    <row r="7482" spans="1:22" x14ac:dyDescent="0.25">
      <c r="A7482" t="s">
        <v>3152</v>
      </c>
      <c r="B7482" t="s">
        <v>43</v>
      </c>
      <c r="C7482" s="1" t="s">
        <v>30</v>
      </c>
      <c r="D7482" t="s">
        <v>53</v>
      </c>
      <c r="E7482" t="s">
        <v>101</v>
      </c>
      <c r="F7482" t="s">
        <v>9932</v>
      </c>
      <c r="H7482" t="s">
        <v>9933</v>
      </c>
      <c r="I7482" t="s">
        <v>25</v>
      </c>
      <c r="J7482" t="s">
        <v>69</v>
      </c>
      <c r="K7482" t="s">
        <v>155</v>
      </c>
      <c r="L7482" t="s">
        <v>155</v>
      </c>
      <c r="S7482" t="s">
        <v>92</v>
      </c>
      <c r="T7482" t="s">
        <v>3218</v>
      </c>
      <c r="U7482" t="s">
        <v>3218</v>
      </c>
      <c r="V7482" t="str">
        <f t="shared" si="372"/>
        <v>MENOR A 450</v>
      </c>
    </row>
    <row r="7483" spans="1:22" x14ac:dyDescent="0.25">
      <c r="A7483" t="s">
        <v>3152</v>
      </c>
      <c r="B7483" t="s">
        <v>117</v>
      </c>
      <c r="C7483" s="1" t="s">
        <v>19</v>
      </c>
      <c r="D7483" t="s">
        <v>53</v>
      </c>
      <c r="E7483" t="s">
        <v>21</v>
      </c>
      <c r="F7483" t="s">
        <v>10316</v>
      </c>
      <c r="H7483" t="s">
        <v>10317</v>
      </c>
      <c r="I7483" t="s">
        <v>25</v>
      </c>
      <c r="J7483" t="s">
        <v>69</v>
      </c>
      <c r="K7483" t="s">
        <v>155</v>
      </c>
      <c r="L7483" t="s">
        <v>155</v>
      </c>
      <c r="S7483" t="s">
        <v>92</v>
      </c>
      <c r="T7483" t="s">
        <v>3218</v>
      </c>
      <c r="U7483" t="s">
        <v>3218</v>
      </c>
      <c r="V7483" t="str">
        <f t="shared" si="372"/>
        <v>MENOR A 450</v>
      </c>
    </row>
    <row r="7484" spans="1:22" x14ac:dyDescent="0.25">
      <c r="A7484" t="s">
        <v>3152</v>
      </c>
      <c r="B7484" t="s">
        <v>34</v>
      </c>
      <c r="C7484" s="1" t="s">
        <v>35</v>
      </c>
      <c r="D7484" t="s">
        <v>53</v>
      </c>
      <c r="E7484" t="s">
        <v>21</v>
      </c>
      <c r="F7484" t="s">
        <v>10841</v>
      </c>
      <c r="H7484" t="s">
        <v>10842</v>
      </c>
      <c r="I7484" t="s">
        <v>25</v>
      </c>
      <c r="J7484" t="s">
        <v>69</v>
      </c>
      <c r="K7484" t="s">
        <v>155</v>
      </c>
      <c r="L7484" t="s">
        <v>155</v>
      </c>
      <c r="S7484" t="s">
        <v>92</v>
      </c>
      <c r="T7484" t="s">
        <v>3218</v>
      </c>
      <c r="U7484" t="s">
        <v>3218</v>
      </c>
      <c r="V7484" t="str">
        <f t="shared" si="372"/>
        <v>MENOR A 450</v>
      </c>
    </row>
    <row r="7485" spans="1:22" x14ac:dyDescent="0.25">
      <c r="A7485" t="s">
        <v>3152</v>
      </c>
      <c r="B7485" t="s">
        <v>70</v>
      </c>
      <c r="C7485" s="1" t="s">
        <v>35</v>
      </c>
      <c r="D7485" t="s">
        <v>53</v>
      </c>
      <c r="E7485" t="s">
        <v>21</v>
      </c>
      <c r="F7485" t="s">
        <v>10963</v>
      </c>
      <c r="H7485" t="s">
        <v>10964</v>
      </c>
      <c r="I7485" t="s">
        <v>25</v>
      </c>
      <c r="J7485" t="s">
        <v>69</v>
      </c>
      <c r="K7485" t="s">
        <v>155</v>
      </c>
      <c r="L7485" t="s">
        <v>155</v>
      </c>
      <c r="S7485" t="s">
        <v>92</v>
      </c>
      <c r="T7485" t="s">
        <v>3218</v>
      </c>
      <c r="U7485" t="s">
        <v>3218</v>
      </c>
      <c r="V7485" t="str">
        <f t="shared" si="372"/>
        <v>MENOR A 450</v>
      </c>
    </row>
    <row r="7486" spans="1:22" x14ac:dyDescent="0.25">
      <c r="A7486" t="s">
        <v>3152</v>
      </c>
      <c r="B7486" t="s">
        <v>70</v>
      </c>
      <c r="C7486" s="1" t="s">
        <v>35</v>
      </c>
      <c r="D7486" t="s">
        <v>20</v>
      </c>
      <c r="E7486" t="s">
        <v>21</v>
      </c>
      <c r="F7486" t="s">
        <v>10959</v>
      </c>
      <c r="H7486" t="s">
        <v>10960</v>
      </c>
      <c r="I7486" t="s">
        <v>25</v>
      </c>
      <c r="J7486" t="s">
        <v>221</v>
      </c>
      <c r="K7486" t="s">
        <v>155</v>
      </c>
      <c r="L7486" t="s">
        <v>155</v>
      </c>
      <c r="S7486" t="s">
        <v>92</v>
      </c>
      <c r="T7486" t="s">
        <v>3218</v>
      </c>
      <c r="U7486" t="s">
        <v>3218</v>
      </c>
      <c r="V7486" t="str">
        <f t="shared" si="372"/>
        <v>MENOR A 450</v>
      </c>
    </row>
    <row r="7487" spans="1:22" x14ac:dyDescent="0.25">
      <c r="A7487" t="s">
        <v>3152</v>
      </c>
      <c r="B7487" t="s">
        <v>34</v>
      </c>
      <c r="C7487" s="1" t="s">
        <v>35</v>
      </c>
      <c r="D7487" t="s">
        <v>53</v>
      </c>
      <c r="E7487" t="s">
        <v>21</v>
      </c>
      <c r="F7487" t="s">
        <v>10843</v>
      </c>
      <c r="H7487" t="s">
        <v>10844</v>
      </c>
      <c r="I7487" t="s">
        <v>25</v>
      </c>
      <c r="J7487" t="s">
        <v>224</v>
      </c>
      <c r="K7487" t="s">
        <v>155</v>
      </c>
      <c r="L7487" t="s">
        <v>155</v>
      </c>
      <c r="S7487" t="s">
        <v>92</v>
      </c>
      <c r="T7487" t="s">
        <v>3218</v>
      </c>
      <c r="U7487" t="s">
        <v>3218</v>
      </c>
      <c r="V7487" t="str">
        <f t="shared" si="372"/>
        <v>MENOR A 450</v>
      </c>
    </row>
    <row r="7488" spans="1:22" x14ac:dyDescent="0.25">
      <c r="A7488" t="s">
        <v>3152</v>
      </c>
      <c r="B7488" t="s">
        <v>117</v>
      </c>
      <c r="C7488" s="1" t="s">
        <v>19</v>
      </c>
      <c r="D7488" t="s">
        <v>20</v>
      </c>
      <c r="E7488" t="s">
        <v>101</v>
      </c>
      <c r="F7488" t="s">
        <v>10293</v>
      </c>
      <c r="H7488" t="s">
        <v>10294</v>
      </c>
      <c r="I7488" t="s">
        <v>50</v>
      </c>
      <c r="J7488" t="s">
        <v>33</v>
      </c>
      <c r="K7488" t="s">
        <v>155</v>
      </c>
      <c r="L7488" t="s">
        <v>155</v>
      </c>
      <c r="S7488" t="s">
        <v>92</v>
      </c>
      <c r="T7488" t="s">
        <v>3218</v>
      </c>
      <c r="U7488" t="s">
        <v>3218</v>
      </c>
      <c r="V7488" t="str">
        <f t="shared" si="372"/>
        <v>MENOR A 450</v>
      </c>
    </row>
    <row r="7489" spans="1:22" x14ac:dyDescent="0.25">
      <c r="A7489" t="s">
        <v>3152</v>
      </c>
      <c r="B7489" t="s">
        <v>129</v>
      </c>
      <c r="C7489" s="1" t="s">
        <v>19</v>
      </c>
      <c r="D7489" t="s">
        <v>20</v>
      </c>
      <c r="E7489" t="s">
        <v>21</v>
      </c>
      <c r="F7489" t="s">
        <v>12044</v>
      </c>
      <c r="H7489" t="s">
        <v>12045</v>
      </c>
      <c r="I7489" t="s">
        <v>50</v>
      </c>
      <c r="J7489" t="s">
        <v>33</v>
      </c>
      <c r="K7489" t="s">
        <v>155</v>
      </c>
      <c r="L7489" t="s">
        <v>155</v>
      </c>
      <c r="S7489" t="s">
        <v>92</v>
      </c>
      <c r="T7489" t="s">
        <v>3218</v>
      </c>
      <c r="U7489" t="s">
        <v>3218</v>
      </c>
      <c r="V7489" t="str">
        <f t="shared" si="372"/>
        <v>MENOR A 450</v>
      </c>
    </row>
    <row r="7490" spans="1:22" x14ac:dyDescent="0.25">
      <c r="A7490" t="s">
        <v>3152</v>
      </c>
      <c r="B7490" t="s">
        <v>29</v>
      </c>
      <c r="C7490" s="1" t="s">
        <v>30</v>
      </c>
      <c r="D7490" t="s">
        <v>20</v>
      </c>
      <c r="E7490" t="s">
        <v>21</v>
      </c>
      <c r="F7490" t="s">
        <v>9823</v>
      </c>
      <c r="H7490" t="s">
        <v>5323</v>
      </c>
      <c r="I7490" t="s">
        <v>50</v>
      </c>
      <c r="J7490" t="s">
        <v>38</v>
      </c>
      <c r="K7490" t="s">
        <v>155</v>
      </c>
      <c r="L7490" t="s">
        <v>155</v>
      </c>
      <c r="S7490" t="s">
        <v>92</v>
      </c>
      <c r="T7490" t="s">
        <v>3218</v>
      </c>
      <c r="U7490" t="s">
        <v>3218</v>
      </c>
      <c r="V7490" t="str">
        <f t="shared" si="372"/>
        <v>MENOR A 450</v>
      </c>
    </row>
    <row r="7491" spans="1:22" x14ac:dyDescent="0.25">
      <c r="A7491" t="s">
        <v>3152</v>
      </c>
      <c r="B7491" t="s">
        <v>96</v>
      </c>
      <c r="C7491" s="1" t="s">
        <v>97</v>
      </c>
      <c r="D7491" t="s">
        <v>53</v>
      </c>
      <c r="E7491" t="s">
        <v>101</v>
      </c>
      <c r="F7491" t="s">
        <v>11610</v>
      </c>
      <c r="H7491" t="s">
        <v>11611</v>
      </c>
      <c r="I7491" t="s">
        <v>25</v>
      </c>
      <c r="J7491" t="s">
        <v>38</v>
      </c>
      <c r="K7491" t="s">
        <v>155</v>
      </c>
      <c r="L7491" t="s">
        <v>155</v>
      </c>
      <c r="S7491" t="s">
        <v>92</v>
      </c>
      <c r="T7491" t="s">
        <v>3218</v>
      </c>
      <c r="U7491" t="s">
        <v>3218</v>
      </c>
      <c r="V7491" t="str">
        <f t="shared" ref="V7491:V7554" si="373">IF(R7491&gt;449.9444444444,"MAYOR A 450","MENOR A 450")</f>
        <v>MENOR A 450</v>
      </c>
    </row>
    <row r="7492" spans="1:22" x14ac:dyDescent="0.25">
      <c r="A7492" t="s">
        <v>3152</v>
      </c>
      <c r="B7492" t="s">
        <v>56</v>
      </c>
      <c r="C7492" s="1" t="s">
        <v>19</v>
      </c>
      <c r="D7492" t="s">
        <v>20</v>
      </c>
      <c r="E7492" t="s">
        <v>101</v>
      </c>
      <c r="F7492" t="s">
        <v>9473</v>
      </c>
      <c r="H7492" t="s">
        <v>9474</v>
      </c>
      <c r="I7492" t="s">
        <v>50</v>
      </c>
      <c r="J7492" t="s">
        <v>73</v>
      </c>
      <c r="K7492" t="s">
        <v>155</v>
      </c>
      <c r="L7492" t="s">
        <v>155</v>
      </c>
      <c r="S7492" t="s">
        <v>92</v>
      </c>
      <c r="T7492" t="s">
        <v>3218</v>
      </c>
      <c r="U7492" t="s">
        <v>3218</v>
      </c>
      <c r="V7492" t="str">
        <f t="shared" si="373"/>
        <v>MENOR A 450</v>
      </c>
    </row>
    <row r="7493" spans="1:22" x14ac:dyDescent="0.25">
      <c r="A7493" t="s">
        <v>3152</v>
      </c>
      <c r="B7493" t="s">
        <v>56</v>
      </c>
      <c r="C7493" s="1" t="s">
        <v>19</v>
      </c>
      <c r="D7493" t="s">
        <v>20</v>
      </c>
      <c r="E7493" t="s">
        <v>21</v>
      </c>
      <c r="F7493" t="s">
        <v>9477</v>
      </c>
      <c r="H7493" t="s">
        <v>9478</v>
      </c>
      <c r="I7493" t="s">
        <v>50</v>
      </c>
      <c r="J7493" t="s">
        <v>73</v>
      </c>
      <c r="K7493" t="s">
        <v>155</v>
      </c>
      <c r="L7493" t="s">
        <v>155</v>
      </c>
      <c r="S7493" t="s">
        <v>92</v>
      </c>
      <c r="T7493" t="s">
        <v>3218</v>
      </c>
      <c r="U7493" t="s">
        <v>3218</v>
      </c>
      <c r="V7493" t="str">
        <f t="shared" si="373"/>
        <v>MENOR A 450</v>
      </c>
    </row>
    <row r="7494" spans="1:22" x14ac:dyDescent="0.25">
      <c r="A7494" t="s">
        <v>3152</v>
      </c>
      <c r="B7494" t="s">
        <v>117</v>
      </c>
      <c r="C7494" s="1" t="s">
        <v>19</v>
      </c>
      <c r="D7494" t="s">
        <v>53</v>
      </c>
      <c r="E7494" t="s">
        <v>21</v>
      </c>
      <c r="F7494" t="s">
        <v>10312</v>
      </c>
      <c r="H7494" t="s">
        <v>10313</v>
      </c>
      <c r="I7494" t="s">
        <v>50</v>
      </c>
      <c r="J7494" t="s">
        <v>73</v>
      </c>
      <c r="K7494" t="s">
        <v>155</v>
      </c>
      <c r="L7494" t="s">
        <v>155</v>
      </c>
      <c r="S7494" t="s">
        <v>92</v>
      </c>
      <c r="T7494" t="s">
        <v>3218</v>
      </c>
      <c r="U7494" t="s">
        <v>3218</v>
      </c>
      <c r="V7494" t="str">
        <f t="shared" si="373"/>
        <v>MENOR A 450</v>
      </c>
    </row>
    <row r="7495" spans="1:22" x14ac:dyDescent="0.25">
      <c r="A7495" t="s">
        <v>3152</v>
      </c>
      <c r="B7495" t="s">
        <v>106</v>
      </c>
      <c r="C7495" s="1" t="s">
        <v>97</v>
      </c>
      <c r="D7495" t="s">
        <v>53</v>
      </c>
      <c r="E7495" t="s">
        <v>101</v>
      </c>
      <c r="F7495" t="s">
        <v>8922</v>
      </c>
      <c r="H7495" t="s">
        <v>8923</v>
      </c>
      <c r="I7495" t="s">
        <v>25</v>
      </c>
      <c r="J7495" t="s">
        <v>73</v>
      </c>
      <c r="K7495" t="s">
        <v>155</v>
      </c>
      <c r="L7495" t="s">
        <v>155</v>
      </c>
      <c r="S7495" t="s">
        <v>92</v>
      </c>
      <c r="T7495" t="s">
        <v>3218</v>
      </c>
      <c r="U7495" t="s">
        <v>3218</v>
      </c>
      <c r="V7495" t="str">
        <f t="shared" si="373"/>
        <v>MENOR A 450</v>
      </c>
    </row>
    <row r="7496" spans="1:22" x14ac:dyDescent="0.25">
      <c r="A7496" t="s">
        <v>3152</v>
      </c>
      <c r="B7496" t="s">
        <v>29</v>
      </c>
      <c r="C7496" s="1" t="s">
        <v>30</v>
      </c>
      <c r="D7496" t="s">
        <v>53</v>
      </c>
      <c r="E7496" t="s">
        <v>21</v>
      </c>
      <c r="F7496" t="s">
        <v>9825</v>
      </c>
      <c r="H7496" t="s">
        <v>9826</v>
      </c>
      <c r="I7496" t="s">
        <v>50</v>
      </c>
      <c r="J7496" t="s">
        <v>76</v>
      </c>
      <c r="K7496" t="s">
        <v>155</v>
      </c>
      <c r="L7496" t="s">
        <v>155</v>
      </c>
      <c r="S7496" t="s">
        <v>92</v>
      </c>
      <c r="T7496" t="s">
        <v>3218</v>
      </c>
      <c r="U7496" t="s">
        <v>3218</v>
      </c>
      <c r="V7496" t="str">
        <f t="shared" si="373"/>
        <v>MENOR A 450</v>
      </c>
    </row>
    <row r="7497" spans="1:22" x14ac:dyDescent="0.25">
      <c r="A7497" t="s">
        <v>3152</v>
      </c>
      <c r="B7497" t="s">
        <v>117</v>
      </c>
      <c r="C7497" s="1" t="s">
        <v>19</v>
      </c>
      <c r="D7497" t="s">
        <v>53</v>
      </c>
      <c r="E7497" t="s">
        <v>21</v>
      </c>
      <c r="F7497" t="s">
        <v>10310</v>
      </c>
      <c r="H7497" t="s">
        <v>10311</v>
      </c>
      <c r="I7497" t="s">
        <v>50</v>
      </c>
      <c r="J7497" t="s">
        <v>76</v>
      </c>
      <c r="K7497" t="s">
        <v>155</v>
      </c>
      <c r="L7497" t="s">
        <v>155</v>
      </c>
      <c r="S7497" t="s">
        <v>92</v>
      </c>
      <c r="T7497" t="s">
        <v>3218</v>
      </c>
      <c r="U7497" t="s">
        <v>3218</v>
      </c>
      <c r="V7497" t="str">
        <f t="shared" si="373"/>
        <v>MENOR A 450</v>
      </c>
    </row>
    <row r="7498" spans="1:22" x14ac:dyDescent="0.25">
      <c r="A7498" t="s">
        <v>3152</v>
      </c>
      <c r="B7498" t="s">
        <v>39</v>
      </c>
      <c r="C7498" s="1" t="s">
        <v>30</v>
      </c>
      <c r="D7498" t="s">
        <v>20</v>
      </c>
      <c r="E7498" t="s">
        <v>21</v>
      </c>
      <c r="F7498" t="s">
        <v>9715</v>
      </c>
      <c r="H7498" t="s">
        <v>9716</v>
      </c>
      <c r="I7498" t="s">
        <v>25</v>
      </c>
      <c r="J7498" t="s">
        <v>76</v>
      </c>
      <c r="K7498" t="s">
        <v>155</v>
      </c>
      <c r="L7498" t="s">
        <v>155</v>
      </c>
      <c r="S7498" t="s">
        <v>92</v>
      </c>
      <c r="T7498" t="s">
        <v>3218</v>
      </c>
      <c r="U7498" t="s">
        <v>3218</v>
      </c>
      <c r="V7498" t="str">
        <f t="shared" si="373"/>
        <v>MENOR A 450</v>
      </c>
    </row>
    <row r="7499" spans="1:22" x14ac:dyDescent="0.25">
      <c r="A7499" t="s">
        <v>3152</v>
      </c>
      <c r="B7499" t="s">
        <v>117</v>
      </c>
      <c r="C7499" s="1" t="s">
        <v>19</v>
      </c>
      <c r="D7499" t="s">
        <v>53</v>
      </c>
      <c r="E7499" t="s">
        <v>21</v>
      </c>
      <c r="F7499" t="s">
        <v>10320</v>
      </c>
      <c r="H7499" t="s">
        <v>10321</v>
      </c>
      <c r="I7499" t="s">
        <v>25</v>
      </c>
      <c r="J7499" t="s">
        <v>76</v>
      </c>
      <c r="K7499" t="s">
        <v>155</v>
      </c>
      <c r="L7499" t="s">
        <v>155</v>
      </c>
      <c r="S7499" t="s">
        <v>92</v>
      </c>
      <c r="T7499" t="s">
        <v>3218</v>
      </c>
      <c r="U7499" t="s">
        <v>3218</v>
      </c>
      <c r="V7499" t="str">
        <f t="shared" si="373"/>
        <v>MENOR A 450</v>
      </c>
    </row>
    <row r="7500" spans="1:22" x14ac:dyDescent="0.25">
      <c r="A7500" t="s">
        <v>3152</v>
      </c>
      <c r="B7500" t="s">
        <v>312</v>
      </c>
      <c r="C7500" s="1" t="s">
        <v>35</v>
      </c>
      <c r="D7500" t="s">
        <v>53</v>
      </c>
      <c r="E7500" t="s">
        <v>21</v>
      </c>
      <c r="F7500" t="s">
        <v>11096</v>
      </c>
      <c r="H7500" t="s">
        <v>11097</v>
      </c>
      <c r="I7500" t="s">
        <v>25</v>
      </c>
      <c r="J7500" t="s">
        <v>76</v>
      </c>
      <c r="K7500" t="s">
        <v>155</v>
      </c>
      <c r="L7500" t="s">
        <v>155</v>
      </c>
      <c r="S7500" t="s">
        <v>92</v>
      </c>
      <c r="T7500" t="s">
        <v>3218</v>
      </c>
      <c r="U7500" t="s">
        <v>3218</v>
      </c>
      <c r="V7500" t="str">
        <f t="shared" si="373"/>
        <v>MENOR A 450</v>
      </c>
    </row>
    <row r="7501" spans="1:22" x14ac:dyDescent="0.25">
      <c r="A7501" t="s">
        <v>3152</v>
      </c>
      <c r="B7501" t="s">
        <v>129</v>
      </c>
      <c r="C7501" s="1" t="s">
        <v>19</v>
      </c>
      <c r="D7501" t="s">
        <v>20</v>
      </c>
      <c r="E7501" t="s">
        <v>101</v>
      </c>
      <c r="F7501" t="s">
        <v>12036</v>
      </c>
      <c r="H7501" t="s">
        <v>12037</v>
      </c>
      <c r="I7501" t="s">
        <v>25</v>
      </c>
      <c r="J7501" t="s">
        <v>46</v>
      </c>
      <c r="K7501" t="s">
        <v>155</v>
      </c>
      <c r="L7501" t="s">
        <v>155</v>
      </c>
      <c r="S7501" t="s">
        <v>92</v>
      </c>
      <c r="T7501" t="s">
        <v>3218</v>
      </c>
      <c r="U7501" t="s">
        <v>3218</v>
      </c>
      <c r="V7501" t="str">
        <f t="shared" si="373"/>
        <v>MENOR A 450</v>
      </c>
    </row>
    <row r="7502" spans="1:22" x14ac:dyDescent="0.25">
      <c r="A7502" t="s">
        <v>3152</v>
      </c>
      <c r="B7502" t="s">
        <v>106</v>
      </c>
      <c r="C7502" s="1" t="s">
        <v>97</v>
      </c>
      <c r="D7502" t="s">
        <v>53</v>
      </c>
      <c r="E7502" t="s">
        <v>21</v>
      </c>
      <c r="F7502" t="s">
        <v>8906</v>
      </c>
      <c r="H7502" t="s">
        <v>8907</v>
      </c>
      <c r="I7502" t="s">
        <v>25</v>
      </c>
      <c r="J7502" t="s">
        <v>712</v>
      </c>
      <c r="K7502" t="s">
        <v>155</v>
      </c>
      <c r="L7502" t="s">
        <v>155</v>
      </c>
      <c r="S7502" t="s">
        <v>92</v>
      </c>
      <c r="T7502" t="s">
        <v>3218</v>
      </c>
      <c r="U7502" t="s">
        <v>3218</v>
      </c>
      <c r="V7502" t="str">
        <f t="shared" si="373"/>
        <v>MENOR A 450</v>
      </c>
    </row>
    <row r="7503" spans="1:22" x14ac:dyDescent="0.25">
      <c r="A7503" t="s">
        <v>3152</v>
      </c>
      <c r="B7503" t="s">
        <v>106</v>
      </c>
      <c r="C7503" s="1" t="s">
        <v>97</v>
      </c>
      <c r="D7503" t="s">
        <v>20</v>
      </c>
      <c r="E7503" t="s">
        <v>21</v>
      </c>
      <c r="F7503" t="s">
        <v>8884</v>
      </c>
      <c r="H7503" t="s">
        <v>8885</v>
      </c>
      <c r="I7503" t="s">
        <v>50</v>
      </c>
      <c r="J7503" t="s">
        <v>42</v>
      </c>
      <c r="K7503" t="s">
        <v>155</v>
      </c>
      <c r="L7503" t="s">
        <v>155</v>
      </c>
      <c r="S7503" t="s">
        <v>92</v>
      </c>
      <c r="T7503" t="s">
        <v>3218</v>
      </c>
      <c r="U7503" t="s">
        <v>3218</v>
      </c>
      <c r="V7503" t="str">
        <f t="shared" si="373"/>
        <v>MENOR A 450</v>
      </c>
    </row>
    <row r="7504" spans="1:22" x14ac:dyDescent="0.25">
      <c r="A7504" t="s">
        <v>3152</v>
      </c>
      <c r="B7504" t="s">
        <v>106</v>
      </c>
      <c r="C7504" s="1" t="s">
        <v>97</v>
      </c>
      <c r="D7504" t="s">
        <v>53</v>
      </c>
      <c r="E7504" t="s">
        <v>21</v>
      </c>
      <c r="F7504" t="s">
        <v>8916</v>
      </c>
      <c r="H7504" t="s">
        <v>8917</v>
      </c>
      <c r="I7504" t="s">
        <v>25</v>
      </c>
      <c r="J7504" t="s">
        <v>42</v>
      </c>
      <c r="K7504" t="s">
        <v>155</v>
      </c>
      <c r="L7504" t="s">
        <v>155</v>
      </c>
      <c r="S7504" t="s">
        <v>92</v>
      </c>
      <c r="T7504" t="s">
        <v>3218</v>
      </c>
      <c r="U7504" t="s">
        <v>3218</v>
      </c>
      <c r="V7504" t="str">
        <f t="shared" si="373"/>
        <v>MENOR A 450</v>
      </c>
    </row>
    <row r="7505" spans="1:22" x14ac:dyDescent="0.25">
      <c r="A7505" t="s">
        <v>3152</v>
      </c>
      <c r="B7505" t="s">
        <v>106</v>
      </c>
      <c r="C7505" s="1" t="s">
        <v>97</v>
      </c>
      <c r="D7505" t="s">
        <v>53</v>
      </c>
      <c r="E7505" t="s">
        <v>21</v>
      </c>
      <c r="F7505" t="s">
        <v>8904</v>
      </c>
      <c r="H7505" t="s">
        <v>8905</v>
      </c>
      <c r="I7505" t="s">
        <v>50</v>
      </c>
      <c r="J7505" t="s">
        <v>759</v>
      </c>
      <c r="K7505" t="s">
        <v>155</v>
      </c>
      <c r="L7505" t="s">
        <v>155</v>
      </c>
      <c r="S7505" t="s">
        <v>92</v>
      </c>
      <c r="T7505" t="s">
        <v>3218</v>
      </c>
      <c r="U7505" t="s">
        <v>3218</v>
      </c>
      <c r="V7505" t="str">
        <f t="shared" si="373"/>
        <v>MENOR A 450</v>
      </c>
    </row>
    <row r="7506" spans="1:22" x14ac:dyDescent="0.25">
      <c r="A7506" t="s">
        <v>3152</v>
      </c>
      <c r="B7506" t="s">
        <v>18</v>
      </c>
      <c r="C7506" s="1" t="s">
        <v>19</v>
      </c>
      <c r="D7506" t="s">
        <v>20</v>
      </c>
      <c r="E7506" t="s">
        <v>21</v>
      </c>
      <c r="F7506" t="s">
        <v>12246</v>
      </c>
      <c r="H7506" t="s">
        <v>12247</v>
      </c>
      <c r="I7506" t="s">
        <v>50</v>
      </c>
      <c r="J7506" t="s">
        <v>100</v>
      </c>
      <c r="K7506" t="s">
        <v>155</v>
      </c>
      <c r="L7506" t="s">
        <v>155</v>
      </c>
      <c r="S7506" t="s">
        <v>92</v>
      </c>
      <c r="T7506" t="s">
        <v>3218</v>
      </c>
      <c r="U7506" t="s">
        <v>3218</v>
      </c>
      <c r="V7506" t="str">
        <f t="shared" si="373"/>
        <v>MENOR A 450</v>
      </c>
    </row>
    <row r="7507" spans="1:22" x14ac:dyDescent="0.25">
      <c r="A7507" t="s">
        <v>3152</v>
      </c>
      <c r="B7507" t="s">
        <v>117</v>
      </c>
      <c r="C7507" s="1" t="s">
        <v>19</v>
      </c>
      <c r="D7507" t="s">
        <v>53</v>
      </c>
      <c r="E7507" t="s">
        <v>101</v>
      </c>
      <c r="F7507" t="s">
        <v>10306</v>
      </c>
      <c r="H7507" t="s">
        <v>10307</v>
      </c>
      <c r="I7507" t="s">
        <v>50</v>
      </c>
      <c r="J7507" t="s">
        <v>100</v>
      </c>
      <c r="K7507" t="s">
        <v>155</v>
      </c>
      <c r="L7507" t="s">
        <v>155</v>
      </c>
      <c r="S7507" t="s">
        <v>92</v>
      </c>
      <c r="T7507" t="s">
        <v>3218</v>
      </c>
      <c r="U7507" t="s">
        <v>3218</v>
      </c>
      <c r="V7507" t="str">
        <f t="shared" si="373"/>
        <v>MENOR A 450</v>
      </c>
    </row>
    <row r="7508" spans="1:22" x14ac:dyDescent="0.25">
      <c r="A7508" t="s">
        <v>3152</v>
      </c>
      <c r="B7508" t="s">
        <v>96</v>
      </c>
      <c r="C7508" s="1" t="s">
        <v>97</v>
      </c>
      <c r="D7508" t="s">
        <v>53</v>
      </c>
      <c r="E7508" t="s">
        <v>21</v>
      </c>
      <c r="F7508" t="s">
        <v>11614</v>
      </c>
      <c r="H7508" t="s">
        <v>11615</v>
      </c>
      <c r="I7508" t="s">
        <v>50</v>
      </c>
      <c r="J7508" t="s">
        <v>100</v>
      </c>
      <c r="K7508" t="s">
        <v>155</v>
      </c>
      <c r="L7508" t="s">
        <v>155</v>
      </c>
      <c r="S7508" t="s">
        <v>92</v>
      </c>
      <c r="T7508" t="s">
        <v>3218</v>
      </c>
      <c r="U7508" t="s">
        <v>3218</v>
      </c>
      <c r="V7508" t="str">
        <f t="shared" si="373"/>
        <v>MENOR A 450</v>
      </c>
    </row>
    <row r="7509" spans="1:22" x14ac:dyDescent="0.25">
      <c r="A7509" t="s">
        <v>3152</v>
      </c>
      <c r="B7509" t="s">
        <v>56</v>
      </c>
      <c r="C7509" s="1" t="s">
        <v>19</v>
      </c>
      <c r="D7509" t="s">
        <v>20</v>
      </c>
      <c r="E7509" t="s">
        <v>21</v>
      </c>
      <c r="F7509" t="s">
        <v>6639</v>
      </c>
      <c r="H7509" t="s">
        <v>6640</v>
      </c>
      <c r="I7509" t="s">
        <v>25</v>
      </c>
      <c r="J7509" t="s">
        <v>100</v>
      </c>
      <c r="K7509" t="s">
        <v>155</v>
      </c>
      <c r="L7509" t="s">
        <v>155</v>
      </c>
      <c r="S7509" t="s">
        <v>92</v>
      </c>
      <c r="T7509" t="s">
        <v>3218</v>
      </c>
      <c r="U7509" t="s">
        <v>3218</v>
      </c>
      <c r="V7509" t="str">
        <f t="shared" si="373"/>
        <v>MENOR A 450</v>
      </c>
    </row>
    <row r="7510" spans="1:22" x14ac:dyDescent="0.25">
      <c r="A7510" t="s">
        <v>3152</v>
      </c>
      <c r="B7510" t="s">
        <v>106</v>
      </c>
      <c r="C7510" s="1" t="s">
        <v>97</v>
      </c>
      <c r="D7510" t="s">
        <v>53</v>
      </c>
      <c r="E7510" t="s">
        <v>21</v>
      </c>
      <c r="F7510" t="s">
        <v>8920</v>
      </c>
      <c r="H7510" t="s">
        <v>8921</v>
      </c>
      <c r="I7510" t="s">
        <v>25</v>
      </c>
      <c r="J7510" t="s">
        <v>100</v>
      </c>
      <c r="K7510" t="s">
        <v>155</v>
      </c>
      <c r="L7510" t="s">
        <v>155</v>
      </c>
      <c r="S7510" t="s">
        <v>92</v>
      </c>
      <c r="T7510" t="s">
        <v>3218</v>
      </c>
      <c r="U7510" t="s">
        <v>3218</v>
      </c>
      <c r="V7510" t="str">
        <f t="shared" si="373"/>
        <v>MENOR A 450</v>
      </c>
    </row>
    <row r="7511" spans="1:22" x14ac:dyDescent="0.25">
      <c r="A7511" t="s">
        <v>3152</v>
      </c>
      <c r="B7511" t="s">
        <v>117</v>
      </c>
      <c r="C7511" s="1" t="s">
        <v>19</v>
      </c>
      <c r="D7511" t="s">
        <v>53</v>
      </c>
      <c r="E7511" t="s">
        <v>21</v>
      </c>
      <c r="F7511" t="s">
        <v>10302</v>
      </c>
      <c r="H7511" t="s">
        <v>10303</v>
      </c>
      <c r="I7511" t="s">
        <v>25</v>
      </c>
      <c r="J7511" t="s">
        <v>100</v>
      </c>
      <c r="K7511" t="s">
        <v>155</v>
      </c>
      <c r="L7511" t="s">
        <v>155</v>
      </c>
      <c r="S7511" t="s">
        <v>92</v>
      </c>
      <c r="T7511" t="s">
        <v>3218</v>
      </c>
      <c r="U7511" t="s">
        <v>3218</v>
      </c>
      <c r="V7511" t="str">
        <f t="shared" si="373"/>
        <v>MENOR A 450</v>
      </c>
    </row>
    <row r="7512" spans="1:22" x14ac:dyDescent="0.25">
      <c r="A7512" t="s">
        <v>3152</v>
      </c>
      <c r="B7512" t="s">
        <v>312</v>
      </c>
      <c r="C7512" s="1" t="s">
        <v>35</v>
      </c>
      <c r="D7512" t="s">
        <v>53</v>
      </c>
      <c r="E7512" t="s">
        <v>21</v>
      </c>
      <c r="F7512" t="s">
        <v>11098</v>
      </c>
      <c r="H7512" t="s">
        <v>11099</v>
      </c>
      <c r="I7512" t="s">
        <v>25</v>
      </c>
      <c r="J7512" t="s">
        <v>100</v>
      </c>
      <c r="K7512" t="s">
        <v>155</v>
      </c>
      <c r="L7512" t="s">
        <v>155</v>
      </c>
      <c r="S7512" t="s">
        <v>92</v>
      </c>
      <c r="T7512" t="s">
        <v>3218</v>
      </c>
      <c r="U7512" t="s">
        <v>3218</v>
      </c>
      <c r="V7512" t="str">
        <f t="shared" si="373"/>
        <v>MENOR A 450</v>
      </c>
    </row>
    <row r="7513" spans="1:22" x14ac:dyDescent="0.25">
      <c r="A7513" t="s">
        <v>3152</v>
      </c>
      <c r="B7513" t="s">
        <v>106</v>
      </c>
      <c r="C7513" s="1" t="s">
        <v>97</v>
      </c>
      <c r="D7513" t="s">
        <v>20</v>
      </c>
      <c r="E7513" t="s">
        <v>101</v>
      </c>
      <c r="F7513" t="s">
        <v>8882</v>
      </c>
      <c r="H7513" t="s">
        <v>8883</v>
      </c>
      <c r="I7513" t="s">
        <v>50</v>
      </c>
      <c r="J7513" t="s">
        <v>250</v>
      </c>
      <c r="K7513" t="s">
        <v>155</v>
      </c>
      <c r="L7513" t="s">
        <v>155</v>
      </c>
      <c r="S7513" t="s">
        <v>92</v>
      </c>
      <c r="T7513" t="s">
        <v>3218</v>
      </c>
      <c r="U7513" t="s">
        <v>3218</v>
      </c>
      <c r="V7513" t="str">
        <f t="shared" si="373"/>
        <v>MENOR A 450</v>
      </c>
    </row>
    <row r="7514" spans="1:22" x14ac:dyDescent="0.25">
      <c r="A7514" t="s">
        <v>3152</v>
      </c>
      <c r="B7514" t="s">
        <v>106</v>
      </c>
      <c r="C7514" s="1" t="s">
        <v>97</v>
      </c>
      <c r="D7514" t="s">
        <v>20</v>
      </c>
      <c r="E7514" t="s">
        <v>21</v>
      </c>
      <c r="F7514" t="s">
        <v>8886</v>
      </c>
      <c r="H7514" t="s">
        <v>8887</v>
      </c>
      <c r="I7514" t="s">
        <v>50</v>
      </c>
      <c r="J7514" t="s">
        <v>250</v>
      </c>
      <c r="K7514" t="s">
        <v>155</v>
      </c>
      <c r="L7514" t="s">
        <v>155</v>
      </c>
      <c r="S7514" t="s">
        <v>92</v>
      </c>
      <c r="T7514" t="s">
        <v>3218</v>
      </c>
      <c r="U7514" t="s">
        <v>3218</v>
      </c>
      <c r="V7514" t="str">
        <f t="shared" si="373"/>
        <v>MENOR A 450</v>
      </c>
    </row>
    <row r="7515" spans="1:22" x14ac:dyDescent="0.25">
      <c r="A7515" t="s">
        <v>3152</v>
      </c>
      <c r="B7515" t="s">
        <v>56</v>
      </c>
      <c r="C7515" s="1" t="s">
        <v>19</v>
      </c>
      <c r="D7515" t="s">
        <v>20</v>
      </c>
      <c r="E7515" t="s">
        <v>101</v>
      </c>
      <c r="F7515" t="s">
        <v>9479</v>
      </c>
      <c r="H7515" t="s">
        <v>9480</v>
      </c>
      <c r="I7515" t="s">
        <v>25</v>
      </c>
      <c r="J7515" t="s">
        <v>250</v>
      </c>
      <c r="K7515" t="s">
        <v>155</v>
      </c>
      <c r="L7515" t="s">
        <v>155</v>
      </c>
      <c r="S7515" t="s">
        <v>92</v>
      </c>
      <c r="T7515" t="s">
        <v>3218</v>
      </c>
      <c r="U7515" t="s">
        <v>3218</v>
      </c>
      <c r="V7515" t="str">
        <f t="shared" si="373"/>
        <v>MENOR A 450</v>
      </c>
    </row>
    <row r="7516" spans="1:22" x14ac:dyDescent="0.25">
      <c r="A7516" t="s">
        <v>3152</v>
      </c>
      <c r="B7516" t="s">
        <v>117</v>
      </c>
      <c r="C7516" s="1" t="s">
        <v>19</v>
      </c>
      <c r="D7516" t="s">
        <v>20</v>
      </c>
      <c r="E7516" t="s">
        <v>21</v>
      </c>
      <c r="F7516" t="s">
        <v>10295</v>
      </c>
      <c r="H7516" t="s">
        <v>10296</v>
      </c>
      <c r="I7516" t="s">
        <v>25</v>
      </c>
      <c r="J7516" t="s">
        <v>250</v>
      </c>
      <c r="K7516" t="s">
        <v>155</v>
      </c>
      <c r="L7516" t="s">
        <v>155</v>
      </c>
      <c r="S7516" t="s">
        <v>92</v>
      </c>
      <c r="T7516" t="s">
        <v>3218</v>
      </c>
      <c r="U7516" t="s">
        <v>3218</v>
      </c>
      <c r="V7516" t="str">
        <f t="shared" si="373"/>
        <v>MENOR A 450</v>
      </c>
    </row>
    <row r="7517" spans="1:22" x14ac:dyDescent="0.25">
      <c r="A7517" t="s">
        <v>3152</v>
      </c>
      <c r="B7517" t="s">
        <v>106</v>
      </c>
      <c r="C7517" s="1" t="s">
        <v>97</v>
      </c>
      <c r="D7517" t="s">
        <v>53</v>
      </c>
      <c r="E7517" t="s">
        <v>21</v>
      </c>
      <c r="F7517" t="s">
        <v>8924</v>
      </c>
      <c r="H7517" t="s">
        <v>8925</v>
      </c>
      <c r="I7517" t="s">
        <v>25</v>
      </c>
      <c r="J7517" t="s">
        <v>250</v>
      </c>
      <c r="K7517" t="s">
        <v>155</v>
      </c>
      <c r="L7517" t="s">
        <v>155</v>
      </c>
      <c r="S7517" t="s">
        <v>92</v>
      </c>
      <c r="T7517" t="s">
        <v>3218</v>
      </c>
      <c r="U7517" t="s">
        <v>3218</v>
      </c>
      <c r="V7517" t="str">
        <f t="shared" si="373"/>
        <v>MENOR A 450</v>
      </c>
    </row>
    <row r="7518" spans="1:22" x14ac:dyDescent="0.25">
      <c r="A7518" t="s">
        <v>3152</v>
      </c>
      <c r="B7518" t="s">
        <v>106</v>
      </c>
      <c r="C7518" s="1" t="s">
        <v>97</v>
      </c>
      <c r="D7518" t="s">
        <v>20</v>
      </c>
      <c r="E7518" t="s">
        <v>21</v>
      </c>
      <c r="F7518" t="s">
        <v>8890</v>
      </c>
      <c r="H7518" t="s">
        <v>8891</v>
      </c>
      <c r="I7518" t="s">
        <v>50</v>
      </c>
      <c r="J7518" t="s">
        <v>253</v>
      </c>
      <c r="K7518" t="s">
        <v>155</v>
      </c>
      <c r="L7518" t="s">
        <v>155</v>
      </c>
      <c r="S7518" t="s">
        <v>92</v>
      </c>
      <c r="T7518" t="s">
        <v>3218</v>
      </c>
      <c r="U7518" t="s">
        <v>3218</v>
      </c>
      <c r="V7518" t="str">
        <f t="shared" si="373"/>
        <v>MENOR A 450</v>
      </c>
    </row>
    <row r="7519" spans="1:22" x14ac:dyDescent="0.25">
      <c r="A7519" t="s">
        <v>3152</v>
      </c>
      <c r="B7519" t="s">
        <v>96</v>
      </c>
      <c r="C7519" s="1" t="s">
        <v>97</v>
      </c>
      <c r="D7519" t="s">
        <v>20</v>
      </c>
      <c r="E7519" t="s">
        <v>21</v>
      </c>
      <c r="F7519" t="s">
        <v>11600</v>
      </c>
      <c r="H7519" t="s">
        <v>11601</v>
      </c>
      <c r="I7519" t="s">
        <v>50</v>
      </c>
      <c r="J7519" t="s">
        <v>253</v>
      </c>
      <c r="K7519" t="s">
        <v>155</v>
      </c>
      <c r="L7519" t="s">
        <v>155</v>
      </c>
      <c r="S7519" t="s">
        <v>92</v>
      </c>
      <c r="T7519" t="s">
        <v>3218</v>
      </c>
      <c r="U7519" t="s">
        <v>3218</v>
      </c>
      <c r="V7519" t="str">
        <f t="shared" si="373"/>
        <v>MENOR A 450</v>
      </c>
    </row>
    <row r="7520" spans="1:22" x14ac:dyDescent="0.25">
      <c r="A7520" t="s">
        <v>3152</v>
      </c>
      <c r="B7520" t="s">
        <v>267</v>
      </c>
      <c r="C7520" s="1" t="s">
        <v>97</v>
      </c>
      <c r="D7520" t="s">
        <v>20</v>
      </c>
      <c r="E7520" t="s">
        <v>21</v>
      </c>
      <c r="F7520" t="s">
        <v>11641</v>
      </c>
      <c r="H7520" t="s">
        <v>11642</v>
      </c>
      <c r="I7520" t="s">
        <v>50</v>
      </c>
      <c r="J7520" t="s">
        <v>253</v>
      </c>
      <c r="K7520" t="s">
        <v>155</v>
      </c>
      <c r="L7520" t="s">
        <v>155</v>
      </c>
      <c r="S7520" t="s">
        <v>92</v>
      </c>
      <c r="T7520" t="s">
        <v>3218</v>
      </c>
      <c r="U7520" t="s">
        <v>3218</v>
      </c>
      <c r="V7520" t="str">
        <f t="shared" si="373"/>
        <v>MENOR A 450</v>
      </c>
    </row>
    <row r="7521" spans="1:22" x14ac:dyDescent="0.25">
      <c r="A7521" t="s">
        <v>3152</v>
      </c>
      <c r="B7521" t="s">
        <v>267</v>
      </c>
      <c r="C7521" s="1" t="s">
        <v>97</v>
      </c>
      <c r="D7521" t="s">
        <v>20</v>
      </c>
      <c r="E7521" t="s">
        <v>21</v>
      </c>
      <c r="F7521" t="s">
        <v>11643</v>
      </c>
      <c r="H7521" t="s">
        <v>11644</v>
      </c>
      <c r="I7521" t="s">
        <v>50</v>
      </c>
      <c r="J7521" t="s">
        <v>253</v>
      </c>
      <c r="K7521" t="s">
        <v>155</v>
      </c>
      <c r="L7521" t="s">
        <v>155</v>
      </c>
      <c r="S7521" t="s">
        <v>92</v>
      </c>
      <c r="T7521" t="s">
        <v>3218</v>
      </c>
      <c r="U7521" t="s">
        <v>3218</v>
      </c>
      <c r="V7521" t="str">
        <f t="shared" si="373"/>
        <v>MENOR A 450</v>
      </c>
    </row>
    <row r="7522" spans="1:22" x14ac:dyDescent="0.25">
      <c r="A7522" t="s">
        <v>3152</v>
      </c>
      <c r="B7522" t="s">
        <v>267</v>
      </c>
      <c r="C7522" s="1" t="s">
        <v>97</v>
      </c>
      <c r="D7522" t="s">
        <v>20</v>
      </c>
      <c r="E7522" t="s">
        <v>21</v>
      </c>
      <c r="F7522" t="s">
        <v>11645</v>
      </c>
      <c r="H7522" t="s">
        <v>11646</v>
      </c>
      <c r="I7522" t="s">
        <v>50</v>
      </c>
      <c r="J7522" t="s">
        <v>253</v>
      </c>
      <c r="K7522" t="s">
        <v>155</v>
      </c>
      <c r="L7522" t="s">
        <v>155</v>
      </c>
      <c r="S7522" t="s">
        <v>92</v>
      </c>
      <c r="T7522" t="s">
        <v>3218</v>
      </c>
      <c r="U7522" t="s">
        <v>3218</v>
      </c>
      <c r="V7522" t="str">
        <f t="shared" si="373"/>
        <v>MENOR A 450</v>
      </c>
    </row>
    <row r="7523" spans="1:22" x14ac:dyDescent="0.25">
      <c r="A7523" t="s">
        <v>3152</v>
      </c>
      <c r="B7523" t="s">
        <v>267</v>
      </c>
      <c r="C7523" s="1" t="s">
        <v>97</v>
      </c>
      <c r="D7523" t="s">
        <v>20</v>
      </c>
      <c r="E7523" t="s">
        <v>21</v>
      </c>
      <c r="F7523" t="s">
        <v>11647</v>
      </c>
      <c r="H7523" t="s">
        <v>11648</v>
      </c>
      <c r="I7523" t="s">
        <v>50</v>
      </c>
      <c r="J7523" t="s">
        <v>253</v>
      </c>
      <c r="K7523" t="s">
        <v>155</v>
      </c>
      <c r="L7523" t="s">
        <v>155</v>
      </c>
      <c r="S7523" t="s">
        <v>92</v>
      </c>
      <c r="T7523" t="s">
        <v>3218</v>
      </c>
      <c r="U7523" t="s">
        <v>3218</v>
      </c>
      <c r="V7523" t="str">
        <f t="shared" si="373"/>
        <v>MENOR A 450</v>
      </c>
    </row>
    <row r="7524" spans="1:22" x14ac:dyDescent="0.25">
      <c r="A7524" t="s">
        <v>3152</v>
      </c>
      <c r="B7524" t="s">
        <v>267</v>
      </c>
      <c r="C7524" s="1" t="s">
        <v>97</v>
      </c>
      <c r="D7524" t="s">
        <v>20</v>
      </c>
      <c r="E7524" t="s">
        <v>21</v>
      </c>
      <c r="F7524" t="s">
        <v>11649</v>
      </c>
      <c r="H7524" t="s">
        <v>11650</v>
      </c>
      <c r="I7524" t="s">
        <v>50</v>
      </c>
      <c r="J7524" t="s">
        <v>253</v>
      </c>
      <c r="K7524" t="s">
        <v>155</v>
      </c>
      <c r="L7524" t="s">
        <v>155</v>
      </c>
      <c r="S7524" t="s">
        <v>92</v>
      </c>
      <c r="T7524" t="s">
        <v>3218</v>
      </c>
      <c r="U7524" t="s">
        <v>3218</v>
      </c>
      <c r="V7524" t="str">
        <f t="shared" si="373"/>
        <v>MENOR A 450</v>
      </c>
    </row>
    <row r="7525" spans="1:22" x14ac:dyDescent="0.25">
      <c r="A7525" t="s">
        <v>3152</v>
      </c>
      <c r="B7525" t="s">
        <v>129</v>
      </c>
      <c r="C7525" s="1" t="s">
        <v>19</v>
      </c>
      <c r="D7525" t="s">
        <v>20</v>
      </c>
      <c r="E7525" t="s">
        <v>21</v>
      </c>
      <c r="F7525" t="s">
        <v>12040</v>
      </c>
      <c r="H7525" t="s">
        <v>12041</v>
      </c>
      <c r="I7525" t="s">
        <v>50</v>
      </c>
      <c r="J7525" t="s">
        <v>253</v>
      </c>
      <c r="K7525" t="s">
        <v>155</v>
      </c>
      <c r="L7525" t="s">
        <v>155</v>
      </c>
      <c r="S7525" t="s">
        <v>92</v>
      </c>
      <c r="T7525" t="s">
        <v>3218</v>
      </c>
      <c r="U7525" t="s">
        <v>3218</v>
      </c>
      <c r="V7525" t="str">
        <f t="shared" si="373"/>
        <v>MENOR A 450</v>
      </c>
    </row>
    <row r="7526" spans="1:22" x14ac:dyDescent="0.25">
      <c r="A7526" t="s">
        <v>3152</v>
      </c>
      <c r="B7526" t="s">
        <v>70</v>
      </c>
      <c r="C7526" s="1" t="s">
        <v>35</v>
      </c>
      <c r="D7526" t="s">
        <v>53</v>
      </c>
      <c r="E7526" t="s">
        <v>21</v>
      </c>
      <c r="F7526" t="s">
        <v>10961</v>
      </c>
      <c r="H7526" t="s">
        <v>10962</v>
      </c>
      <c r="I7526" t="s">
        <v>50</v>
      </c>
      <c r="J7526" t="s">
        <v>253</v>
      </c>
      <c r="K7526" t="s">
        <v>155</v>
      </c>
      <c r="L7526" t="s">
        <v>155</v>
      </c>
      <c r="S7526" t="s">
        <v>92</v>
      </c>
      <c r="T7526" t="s">
        <v>3218</v>
      </c>
      <c r="U7526" t="s">
        <v>3218</v>
      </c>
      <c r="V7526" t="str">
        <f t="shared" si="373"/>
        <v>MENOR A 450</v>
      </c>
    </row>
    <row r="7527" spans="1:22" x14ac:dyDescent="0.25">
      <c r="A7527" t="s">
        <v>3152</v>
      </c>
      <c r="B7527" t="s">
        <v>312</v>
      </c>
      <c r="C7527" s="1" t="s">
        <v>35</v>
      </c>
      <c r="D7527" t="s">
        <v>53</v>
      </c>
      <c r="E7527" t="s">
        <v>21</v>
      </c>
      <c r="F7527" t="s">
        <v>11102</v>
      </c>
      <c r="H7527" t="s">
        <v>11103</v>
      </c>
      <c r="I7527" t="s">
        <v>50</v>
      </c>
      <c r="J7527" t="s">
        <v>253</v>
      </c>
      <c r="K7527" t="s">
        <v>155</v>
      </c>
      <c r="L7527" t="s">
        <v>155</v>
      </c>
      <c r="S7527" t="s">
        <v>92</v>
      </c>
      <c r="T7527" t="s">
        <v>3218</v>
      </c>
      <c r="U7527" t="s">
        <v>3218</v>
      </c>
      <c r="V7527" t="str">
        <f t="shared" si="373"/>
        <v>MENOR A 450</v>
      </c>
    </row>
    <row r="7528" spans="1:22" x14ac:dyDescent="0.25">
      <c r="A7528" t="s">
        <v>3152</v>
      </c>
      <c r="B7528" t="s">
        <v>96</v>
      </c>
      <c r="C7528" s="1" t="s">
        <v>97</v>
      </c>
      <c r="D7528" t="s">
        <v>53</v>
      </c>
      <c r="E7528" t="s">
        <v>101</v>
      </c>
      <c r="F7528" t="s">
        <v>11608</v>
      </c>
      <c r="H7528" t="s">
        <v>11609</v>
      </c>
      <c r="I7528" t="s">
        <v>50</v>
      </c>
      <c r="J7528" t="s">
        <v>253</v>
      </c>
      <c r="K7528" t="s">
        <v>155</v>
      </c>
      <c r="L7528" t="s">
        <v>155</v>
      </c>
      <c r="S7528" t="s">
        <v>92</v>
      </c>
      <c r="T7528" t="s">
        <v>3218</v>
      </c>
      <c r="U7528" t="s">
        <v>3218</v>
      </c>
      <c r="V7528" t="str">
        <f t="shared" si="373"/>
        <v>MENOR A 450</v>
      </c>
    </row>
    <row r="7529" spans="1:22" x14ac:dyDescent="0.25">
      <c r="A7529" t="s">
        <v>3152</v>
      </c>
      <c r="B7529" t="s">
        <v>96</v>
      </c>
      <c r="C7529" s="1" t="s">
        <v>97</v>
      </c>
      <c r="D7529" t="s">
        <v>53</v>
      </c>
      <c r="E7529" t="s">
        <v>21</v>
      </c>
      <c r="F7529" t="s">
        <v>11612</v>
      </c>
      <c r="H7529" t="s">
        <v>11613</v>
      </c>
      <c r="I7529" t="s">
        <v>50</v>
      </c>
      <c r="J7529" t="s">
        <v>253</v>
      </c>
      <c r="K7529" t="s">
        <v>155</v>
      </c>
      <c r="L7529" t="s">
        <v>155</v>
      </c>
      <c r="S7529" t="s">
        <v>92</v>
      </c>
      <c r="T7529" t="s">
        <v>3218</v>
      </c>
      <c r="U7529" t="s">
        <v>3218</v>
      </c>
      <c r="V7529" t="str">
        <f t="shared" si="373"/>
        <v>MENOR A 450</v>
      </c>
    </row>
    <row r="7530" spans="1:22" x14ac:dyDescent="0.25">
      <c r="A7530" t="s">
        <v>3152</v>
      </c>
      <c r="B7530" t="s">
        <v>39</v>
      </c>
      <c r="C7530" s="1" t="s">
        <v>30</v>
      </c>
      <c r="D7530" t="s">
        <v>20</v>
      </c>
      <c r="E7530" t="s">
        <v>101</v>
      </c>
      <c r="F7530" t="s">
        <v>9712</v>
      </c>
      <c r="H7530" t="s">
        <v>9713</v>
      </c>
      <c r="I7530" t="s">
        <v>25</v>
      </c>
      <c r="J7530" t="s">
        <v>253</v>
      </c>
      <c r="K7530" t="s">
        <v>155</v>
      </c>
      <c r="L7530" t="s">
        <v>155</v>
      </c>
      <c r="S7530" t="s">
        <v>92</v>
      </c>
      <c r="T7530" t="s">
        <v>3218</v>
      </c>
      <c r="U7530" t="s">
        <v>3218</v>
      </c>
      <c r="V7530" t="str">
        <f t="shared" si="373"/>
        <v>MENOR A 450</v>
      </c>
    </row>
    <row r="7531" spans="1:22" x14ac:dyDescent="0.25">
      <c r="A7531" t="s">
        <v>3152</v>
      </c>
      <c r="B7531" t="s">
        <v>52</v>
      </c>
      <c r="C7531" s="1" t="s">
        <v>30</v>
      </c>
      <c r="D7531" t="s">
        <v>20</v>
      </c>
      <c r="E7531" t="s">
        <v>101</v>
      </c>
      <c r="F7531" t="s">
        <v>9857</v>
      </c>
      <c r="H7531" t="s">
        <v>9858</v>
      </c>
      <c r="I7531" t="s">
        <v>25</v>
      </c>
      <c r="J7531" t="s">
        <v>253</v>
      </c>
      <c r="K7531" t="s">
        <v>155</v>
      </c>
      <c r="L7531" t="s">
        <v>155</v>
      </c>
      <c r="S7531" t="s">
        <v>92</v>
      </c>
      <c r="T7531" t="s">
        <v>3218</v>
      </c>
      <c r="U7531" t="s">
        <v>3218</v>
      </c>
      <c r="V7531" t="str">
        <f t="shared" si="373"/>
        <v>MENOR A 450</v>
      </c>
    </row>
    <row r="7532" spans="1:22" x14ac:dyDescent="0.25">
      <c r="A7532" t="s">
        <v>3152</v>
      </c>
      <c r="B7532" t="s">
        <v>117</v>
      </c>
      <c r="C7532" s="1" t="s">
        <v>19</v>
      </c>
      <c r="D7532" t="s">
        <v>53</v>
      </c>
      <c r="E7532" t="s">
        <v>101</v>
      </c>
      <c r="F7532" t="s">
        <v>10300</v>
      </c>
      <c r="H7532" t="s">
        <v>10301</v>
      </c>
      <c r="I7532" t="s">
        <v>25</v>
      </c>
      <c r="J7532" t="s">
        <v>253</v>
      </c>
      <c r="K7532" t="s">
        <v>155</v>
      </c>
      <c r="L7532" t="s">
        <v>155</v>
      </c>
      <c r="S7532" t="s">
        <v>92</v>
      </c>
      <c r="T7532" t="s">
        <v>3218</v>
      </c>
      <c r="U7532" t="s">
        <v>3218</v>
      </c>
      <c r="V7532" t="str">
        <f t="shared" si="373"/>
        <v>MENOR A 450</v>
      </c>
    </row>
    <row r="7533" spans="1:22" x14ac:dyDescent="0.25">
      <c r="A7533" t="s">
        <v>3152</v>
      </c>
      <c r="B7533" t="s">
        <v>117</v>
      </c>
      <c r="C7533" s="1" t="s">
        <v>19</v>
      </c>
      <c r="D7533" t="s">
        <v>53</v>
      </c>
      <c r="E7533" t="s">
        <v>21</v>
      </c>
      <c r="F7533" t="s">
        <v>10308</v>
      </c>
      <c r="H7533" t="s">
        <v>10309</v>
      </c>
      <c r="I7533" t="s">
        <v>25</v>
      </c>
      <c r="J7533" t="s">
        <v>875</v>
      </c>
      <c r="K7533" t="s">
        <v>155</v>
      </c>
      <c r="L7533" t="s">
        <v>155</v>
      </c>
      <c r="S7533" t="s">
        <v>92</v>
      </c>
      <c r="T7533" t="s">
        <v>3218</v>
      </c>
      <c r="U7533" t="s">
        <v>3218</v>
      </c>
      <c r="V7533" t="str">
        <f t="shared" si="373"/>
        <v>MENOR A 450</v>
      </c>
    </row>
    <row r="7534" spans="1:22" x14ac:dyDescent="0.25">
      <c r="A7534" t="s">
        <v>3152</v>
      </c>
      <c r="B7534" t="s">
        <v>106</v>
      </c>
      <c r="C7534" s="1" t="s">
        <v>97</v>
      </c>
      <c r="D7534" t="s">
        <v>20</v>
      </c>
      <c r="E7534" t="s">
        <v>21</v>
      </c>
      <c r="F7534" t="s">
        <v>8888</v>
      </c>
      <c r="H7534" t="s">
        <v>8889</v>
      </c>
      <c r="I7534" t="s">
        <v>50</v>
      </c>
      <c r="J7534" t="s">
        <v>88</v>
      </c>
      <c r="K7534" t="s">
        <v>155</v>
      </c>
      <c r="L7534" t="s">
        <v>155</v>
      </c>
      <c r="S7534" t="s">
        <v>92</v>
      </c>
      <c r="T7534" t="s">
        <v>3218</v>
      </c>
      <c r="U7534" t="s">
        <v>3218</v>
      </c>
      <c r="V7534" t="str">
        <f t="shared" si="373"/>
        <v>MENOR A 450</v>
      </c>
    </row>
    <row r="7535" spans="1:22" x14ac:dyDescent="0.25">
      <c r="A7535" t="s">
        <v>3152</v>
      </c>
      <c r="B7535" t="s">
        <v>39</v>
      </c>
      <c r="C7535" s="1" t="s">
        <v>30</v>
      </c>
      <c r="D7535" t="s">
        <v>20</v>
      </c>
      <c r="E7535" t="s">
        <v>21</v>
      </c>
      <c r="F7535" t="s">
        <v>9714</v>
      </c>
      <c r="H7535" t="s">
        <v>5313</v>
      </c>
      <c r="K7535" t="s">
        <v>155</v>
      </c>
      <c r="L7535" t="s">
        <v>155</v>
      </c>
      <c r="S7535" t="s">
        <v>92</v>
      </c>
      <c r="T7535" t="s">
        <v>3218</v>
      </c>
      <c r="U7535" t="s">
        <v>3218</v>
      </c>
      <c r="V7535" t="str">
        <f t="shared" si="373"/>
        <v>MENOR A 450</v>
      </c>
    </row>
    <row r="7536" spans="1:22" x14ac:dyDescent="0.25">
      <c r="A7536" t="s">
        <v>3152</v>
      </c>
      <c r="B7536" t="s">
        <v>39</v>
      </c>
      <c r="C7536" s="1" t="s">
        <v>30</v>
      </c>
      <c r="D7536" t="s">
        <v>20</v>
      </c>
      <c r="E7536" t="s">
        <v>21</v>
      </c>
      <c r="F7536" t="s">
        <v>9719</v>
      </c>
      <c r="H7536" t="s">
        <v>9720</v>
      </c>
      <c r="K7536" t="s">
        <v>155</v>
      </c>
      <c r="L7536" t="s">
        <v>155</v>
      </c>
      <c r="S7536" t="s">
        <v>92</v>
      </c>
      <c r="T7536" t="s">
        <v>3218</v>
      </c>
      <c r="U7536" t="s">
        <v>3218</v>
      </c>
      <c r="V7536" t="str">
        <f t="shared" si="373"/>
        <v>MENOR A 450</v>
      </c>
    </row>
    <row r="7537" spans="1:22" x14ac:dyDescent="0.25">
      <c r="A7537" t="s">
        <v>3152</v>
      </c>
      <c r="B7537" t="s">
        <v>39</v>
      </c>
      <c r="C7537" s="1" t="s">
        <v>30</v>
      </c>
      <c r="D7537" t="s">
        <v>20</v>
      </c>
      <c r="E7537" t="s">
        <v>21</v>
      </c>
      <c r="F7537" t="s">
        <v>9721</v>
      </c>
      <c r="H7537" t="s">
        <v>9722</v>
      </c>
      <c r="K7537" t="s">
        <v>155</v>
      </c>
      <c r="L7537" t="s">
        <v>155</v>
      </c>
      <c r="S7537" t="s">
        <v>92</v>
      </c>
      <c r="T7537" t="s">
        <v>3218</v>
      </c>
      <c r="U7537" t="s">
        <v>3218</v>
      </c>
      <c r="V7537" t="str">
        <f t="shared" si="373"/>
        <v>MENOR A 450</v>
      </c>
    </row>
    <row r="7538" spans="1:22" x14ac:dyDescent="0.25">
      <c r="A7538" t="s">
        <v>3152</v>
      </c>
      <c r="B7538" t="s">
        <v>39</v>
      </c>
      <c r="C7538" s="1" t="s">
        <v>30</v>
      </c>
      <c r="D7538" t="s">
        <v>20</v>
      </c>
      <c r="E7538" t="s">
        <v>21</v>
      </c>
      <c r="F7538" t="s">
        <v>9723</v>
      </c>
      <c r="H7538" t="s">
        <v>9724</v>
      </c>
      <c r="K7538" t="s">
        <v>155</v>
      </c>
      <c r="L7538" t="s">
        <v>155</v>
      </c>
      <c r="S7538" t="s">
        <v>92</v>
      </c>
      <c r="T7538" t="s">
        <v>3218</v>
      </c>
      <c r="U7538" t="s">
        <v>3218</v>
      </c>
      <c r="V7538" t="str">
        <f t="shared" si="373"/>
        <v>MENOR A 450</v>
      </c>
    </row>
    <row r="7539" spans="1:22" x14ac:dyDescent="0.25">
      <c r="A7539" t="s">
        <v>3152</v>
      </c>
      <c r="B7539" t="s">
        <v>29</v>
      </c>
      <c r="C7539" s="1" t="s">
        <v>30</v>
      </c>
      <c r="D7539" t="s">
        <v>20</v>
      </c>
      <c r="E7539" t="s">
        <v>21</v>
      </c>
      <c r="F7539" t="s">
        <v>9824</v>
      </c>
      <c r="H7539" t="s">
        <v>5325</v>
      </c>
      <c r="K7539" t="s">
        <v>155</v>
      </c>
      <c r="L7539" t="s">
        <v>155</v>
      </c>
      <c r="S7539" t="s">
        <v>92</v>
      </c>
      <c r="T7539" t="s">
        <v>3218</v>
      </c>
      <c r="U7539" t="s">
        <v>3218</v>
      </c>
      <c r="V7539" t="str">
        <f t="shared" si="373"/>
        <v>MENOR A 450</v>
      </c>
    </row>
    <row r="7540" spans="1:22" x14ac:dyDescent="0.25">
      <c r="A7540" t="s">
        <v>3152</v>
      </c>
      <c r="B7540" t="s">
        <v>117</v>
      </c>
      <c r="C7540" s="1" t="s">
        <v>19</v>
      </c>
      <c r="D7540" t="s">
        <v>20</v>
      </c>
      <c r="E7540" t="s">
        <v>21</v>
      </c>
      <c r="F7540" t="s">
        <v>10297</v>
      </c>
      <c r="H7540" t="s">
        <v>10298</v>
      </c>
      <c r="K7540" t="s">
        <v>155</v>
      </c>
      <c r="L7540" t="s">
        <v>155</v>
      </c>
      <c r="S7540" t="s">
        <v>92</v>
      </c>
      <c r="T7540" t="s">
        <v>3218</v>
      </c>
      <c r="U7540" t="s">
        <v>3218</v>
      </c>
      <c r="V7540" t="str">
        <f t="shared" si="373"/>
        <v>MENOR A 450</v>
      </c>
    </row>
    <row r="7541" spans="1:22" x14ac:dyDescent="0.25">
      <c r="A7541" t="s">
        <v>3152</v>
      </c>
      <c r="B7541" t="s">
        <v>117</v>
      </c>
      <c r="C7541" s="1" t="s">
        <v>19</v>
      </c>
      <c r="D7541" t="s">
        <v>20</v>
      </c>
      <c r="E7541" t="s">
        <v>21</v>
      </c>
      <c r="F7541" t="s">
        <v>10299</v>
      </c>
      <c r="H7541" t="s">
        <v>5330</v>
      </c>
      <c r="K7541" t="s">
        <v>155</v>
      </c>
      <c r="L7541" t="s">
        <v>155</v>
      </c>
      <c r="S7541" t="s">
        <v>92</v>
      </c>
      <c r="T7541" t="s">
        <v>3218</v>
      </c>
      <c r="U7541" t="s">
        <v>3218</v>
      </c>
      <c r="V7541" t="str">
        <f t="shared" si="373"/>
        <v>MENOR A 450</v>
      </c>
    </row>
    <row r="7542" spans="1:22" x14ac:dyDescent="0.25">
      <c r="A7542" t="s">
        <v>3152</v>
      </c>
      <c r="B7542" t="s">
        <v>34</v>
      </c>
      <c r="C7542" s="1" t="s">
        <v>35</v>
      </c>
      <c r="D7542" t="s">
        <v>20</v>
      </c>
      <c r="E7542" t="s">
        <v>21</v>
      </c>
      <c r="F7542" t="s">
        <v>10836</v>
      </c>
      <c r="H7542" t="s">
        <v>5332</v>
      </c>
      <c r="K7542" t="s">
        <v>155</v>
      </c>
      <c r="L7542" t="s">
        <v>155</v>
      </c>
      <c r="S7542" t="s">
        <v>92</v>
      </c>
      <c r="T7542" t="s">
        <v>3218</v>
      </c>
      <c r="U7542" t="s">
        <v>3218</v>
      </c>
      <c r="V7542" t="str">
        <f t="shared" si="373"/>
        <v>MENOR A 450</v>
      </c>
    </row>
    <row r="7543" spans="1:22" x14ac:dyDescent="0.25">
      <c r="A7543" t="s">
        <v>3152</v>
      </c>
      <c r="B7543" t="s">
        <v>34</v>
      </c>
      <c r="C7543" s="1" t="s">
        <v>35</v>
      </c>
      <c r="D7543" t="s">
        <v>20</v>
      </c>
      <c r="E7543" t="s">
        <v>21</v>
      </c>
      <c r="F7543" t="s">
        <v>10837</v>
      </c>
      <c r="H7543" t="s">
        <v>10838</v>
      </c>
      <c r="K7543" t="s">
        <v>155</v>
      </c>
      <c r="L7543" t="s">
        <v>155</v>
      </c>
      <c r="S7543" t="s">
        <v>92</v>
      </c>
      <c r="T7543" t="s">
        <v>3218</v>
      </c>
      <c r="U7543" t="s">
        <v>3218</v>
      </c>
      <c r="V7543" t="str">
        <f t="shared" si="373"/>
        <v>MENOR A 450</v>
      </c>
    </row>
    <row r="7544" spans="1:22" x14ac:dyDescent="0.25">
      <c r="A7544" t="s">
        <v>3152</v>
      </c>
      <c r="B7544" t="s">
        <v>96</v>
      </c>
      <c r="C7544" s="1" t="s">
        <v>97</v>
      </c>
      <c r="D7544" t="s">
        <v>20</v>
      </c>
      <c r="E7544" t="s">
        <v>21</v>
      </c>
      <c r="F7544" t="s">
        <v>11598</v>
      </c>
      <c r="H7544" t="s">
        <v>11599</v>
      </c>
      <c r="K7544" t="s">
        <v>155</v>
      </c>
      <c r="L7544" t="s">
        <v>155</v>
      </c>
      <c r="S7544" t="s">
        <v>92</v>
      </c>
      <c r="T7544" t="s">
        <v>3218</v>
      </c>
      <c r="U7544" t="s">
        <v>3218</v>
      </c>
      <c r="V7544" t="str">
        <f t="shared" si="373"/>
        <v>MENOR A 450</v>
      </c>
    </row>
    <row r="7545" spans="1:22" x14ac:dyDescent="0.25">
      <c r="A7545" t="s">
        <v>3149</v>
      </c>
      <c r="B7545" t="s">
        <v>34</v>
      </c>
      <c r="C7545" s="1" t="s">
        <v>35</v>
      </c>
      <c r="D7545" t="s">
        <v>53</v>
      </c>
      <c r="E7545" t="s">
        <v>21</v>
      </c>
      <c r="F7545" t="s">
        <v>4510</v>
      </c>
      <c r="H7545" t="s">
        <v>4511</v>
      </c>
      <c r="I7545" t="s">
        <v>50</v>
      </c>
      <c r="J7545" t="s">
        <v>258</v>
      </c>
      <c r="K7545" t="s">
        <v>27</v>
      </c>
      <c r="L7545" t="s">
        <v>27</v>
      </c>
      <c r="S7545" t="s">
        <v>92</v>
      </c>
      <c r="T7545" t="s">
        <v>3218</v>
      </c>
      <c r="U7545" t="s">
        <v>3218</v>
      </c>
      <c r="V7545" t="str">
        <f t="shared" si="373"/>
        <v>MENOR A 450</v>
      </c>
    </row>
    <row r="7546" spans="1:22" x14ac:dyDescent="0.25">
      <c r="A7546" t="s">
        <v>3149</v>
      </c>
      <c r="B7546" t="s">
        <v>47</v>
      </c>
      <c r="C7546" s="1" t="s">
        <v>35</v>
      </c>
      <c r="D7546" t="s">
        <v>53</v>
      </c>
      <c r="E7546" t="s">
        <v>101</v>
      </c>
      <c r="F7546" t="s">
        <v>3216</v>
      </c>
      <c r="H7546" t="s">
        <v>3217</v>
      </c>
      <c r="I7546" t="s">
        <v>50</v>
      </c>
      <c r="J7546" t="s">
        <v>113</v>
      </c>
      <c r="K7546" t="s">
        <v>27</v>
      </c>
      <c r="L7546" t="s">
        <v>27</v>
      </c>
      <c r="S7546" t="s">
        <v>92</v>
      </c>
      <c r="T7546" t="s">
        <v>3218</v>
      </c>
      <c r="U7546" t="s">
        <v>3218</v>
      </c>
      <c r="V7546" t="str">
        <f t="shared" si="373"/>
        <v>MENOR A 450</v>
      </c>
    </row>
    <row r="7547" spans="1:22" x14ac:dyDescent="0.25">
      <c r="A7547" t="s">
        <v>3149</v>
      </c>
      <c r="B7547" t="s">
        <v>47</v>
      </c>
      <c r="C7547" s="1" t="s">
        <v>35</v>
      </c>
      <c r="D7547" t="s">
        <v>53</v>
      </c>
      <c r="E7547" t="s">
        <v>21</v>
      </c>
      <c r="F7547" t="s">
        <v>3235</v>
      </c>
      <c r="H7547" t="s">
        <v>3236</v>
      </c>
      <c r="I7547" t="s">
        <v>25</v>
      </c>
      <c r="J7547" t="s">
        <v>113</v>
      </c>
      <c r="K7547" t="s">
        <v>27</v>
      </c>
      <c r="L7547" t="s">
        <v>27</v>
      </c>
      <c r="S7547" t="s">
        <v>92</v>
      </c>
      <c r="T7547" t="s">
        <v>3218</v>
      </c>
      <c r="U7547" t="s">
        <v>3218</v>
      </c>
      <c r="V7547" t="str">
        <f t="shared" si="373"/>
        <v>MENOR A 450</v>
      </c>
    </row>
    <row r="7548" spans="1:22" x14ac:dyDescent="0.25">
      <c r="A7548" t="s">
        <v>3149</v>
      </c>
      <c r="B7548" t="s">
        <v>47</v>
      </c>
      <c r="C7548" s="1" t="s">
        <v>35</v>
      </c>
      <c r="D7548" t="s">
        <v>53</v>
      </c>
      <c r="E7548" t="s">
        <v>21</v>
      </c>
      <c r="F7548" t="s">
        <v>3233</v>
      </c>
      <c r="H7548" t="s">
        <v>3234</v>
      </c>
      <c r="I7548" t="s">
        <v>25</v>
      </c>
      <c r="J7548" t="s">
        <v>170</v>
      </c>
      <c r="K7548" t="s">
        <v>27</v>
      </c>
      <c r="L7548" t="s">
        <v>27</v>
      </c>
      <c r="S7548" t="s">
        <v>92</v>
      </c>
      <c r="T7548" t="s">
        <v>3218</v>
      </c>
      <c r="U7548" t="s">
        <v>3218</v>
      </c>
      <c r="V7548" t="str">
        <f t="shared" si="373"/>
        <v>MENOR A 450</v>
      </c>
    </row>
    <row r="7549" spans="1:22" x14ac:dyDescent="0.25">
      <c r="A7549" t="s">
        <v>3149</v>
      </c>
      <c r="B7549" t="s">
        <v>77</v>
      </c>
      <c r="C7549" s="1" t="s">
        <v>19</v>
      </c>
      <c r="D7549" t="s">
        <v>20</v>
      </c>
      <c r="E7549" t="s">
        <v>21</v>
      </c>
      <c r="F7549" t="s">
        <v>3528</v>
      </c>
      <c r="H7549" t="s">
        <v>3529</v>
      </c>
      <c r="I7549" t="s">
        <v>50</v>
      </c>
      <c r="J7549" t="s">
        <v>173</v>
      </c>
      <c r="K7549" t="s">
        <v>27</v>
      </c>
      <c r="L7549" t="s">
        <v>27</v>
      </c>
      <c r="S7549" t="s">
        <v>92</v>
      </c>
      <c r="T7549" t="s">
        <v>3218</v>
      </c>
      <c r="U7549" t="s">
        <v>3218</v>
      </c>
      <c r="V7549" t="str">
        <f t="shared" si="373"/>
        <v>MENOR A 450</v>
      </c>
    </row>
    <row r="7550" spans="1:22" x14ac:dyDescent="0.25">
      <c r="A7550" t="s">
        <v>3149</v>
      </c>
      <c r="B7550" t="s">
        <v>29</v>
      </c>
      <c r="C7550" s="1" t="s">
        <v>30</v>
      </c>
      <c r="D7550" t="s">
        <v>53</v>
      </c>
      <c r="E7550" t="s">
        <v>21</v>
      </c>
      <c r="F7550" t="s">
        <v>4346</v>
      </c>
      <c r="H7550" t="s">
        <v>4347</v>
      </c>
      <c r="I7550" t="s">
        <v>25</v>
      </c>
      <c r="J7550" t="s">
        <v>122</v>
      </c>
      <c r="K7550" t="s">
        <v>27</v>
      </c>
      <c r="L7550" t="s">
        <v>27</v>
      </c>
      <c r="S7550" t="s">
        <v>92</v>
      </c>
      <c r="T7550" t="s">
        <v>3218</v>
      </c>
      <c r="U7550" t="s">
        <v>3218</v>
      </c>
      <c r="V7550" t="str">
        <f t="shared" si="373"/>
        <v>MENOR A 450</v>
      </c>
    </row>
    <row r="7551" spans="1:22" x14ac:dyDescent="0.25">
      <c r="A7551" t="s">
        <v>3149</v>
      </c>
      <c r="B7551" t="s">
        <v>96</v>
      </c>
      <c r="C7551" s="1" t="s">
        <v>97</v>
      </c>
      <c r="D7551" t="s">
        <v>53</v>
      </c>
      <c r="E7551" t="s">
        <v>21</v>
      </c>
      <c r="F7551" t="s">
        <v>3751</v>
      </c>
      <c r="H7551" t="s">
        <v>3752</v>
      </c>
      <c r="I7551" t="s">
        <v>25</v>
      </c>
      <c r="J7551" t="s">
        <v>135</v>
      </c>
      <c r="K7551" t="s">
        <v>27</v>
      </c>
      <c r="L7551" t="s">
        <v>27</v>
      </c>
      <c r="S7551" t="s">
        <v>92</v>
      </c>
      <c r="T7551" t="s">
        <v>3218</v>
      </c>
      <c r="U7551" t="s">
        <v>3218</v>
      </c>
      <c r="V7551" t="str">
        <f t="shared" si="373"/>
        <v>MENOR A 450</v>
      </c>
    </row>
    <row r="7552" spans="1:22" x14ac:dyDescent="0.25">
      <c r="A7552" t="s">
        <v>3149</v>
      </c>
      <c r="B7552" t="s">
        <v>52</v>
      </c>
      <c r="C7552" s="1" t="s">
        <v>30</v>
      </c>
      <c r="D7552" t="s">
        <v>53</v>
      </c>
      <c r="E7552" t="s">
        <v>21</v>
      </c>
      <c r="F7552" t="s">
        <v>3422</v>
      </c>
      <c r="H7552" t="s">
        <v>3423</v>
      </c>
      <c r="I7552" t="s">
        <v>25</v>
      </c>
      <c r="J7552" t="s">
        <v>379</v>
      </c>
      <c r="K7552" t="s">
        <v>27</v>
      </c>
      <c r="L7552" t="s">
        <v>27</v>
      </c>
      <c r="S7552" t="s">
        <v>92</v>
      </c>
      <c r="T7552" t="s">
        <v>3218</v>
      </c>
      <c r="U7552" t="s">
        <v>3218</v>
      </c>
      <c r="V7552" t="str">
        <f t="shared" si="373"/>
        <v>MENOR A 450</v>
      </c>
    </row>
    <row r="7553" spans="1:22" x14ac:dyDescent="0.25">
      <c r="A7553" t="s">
        <v>3149</v>
      </c>
      <c r="B7553" t="s">
        <v>117</v>
      </c>
      <c r="C7553" s="1" t="s">
        <v>19</v>
      </c>
      <c r="D7553" t="s">
        <v>53</v>
      </c>
      <c r="E7553" t="s">
        <v>21</v>
      </c>
      <c r="F7553" t="s">
        <v>3977</v>
      </c>
      <c r="H7553" t="s">
        <v>3978</v>
      </c>
      <c r="I7553" t="s">
        <v>25</v>
      </c>
      <c r="J7553" t="s">
        <v>379</v>
      </c>
      <c r="K7553" t="s">
        <v>27</v>
      </c>
      <c r="L7553" t="s">
        <v>27</v>
      </c>
      <c r="S7553" t="s">
        <v>92</v>
      </c>
      <c r="T7553" t="s">
        <v>3218</v>
      </c>
      <c r="U7553" t="s">
        <v>3218</v>
      </c>
      <c r="V7553" t="str">
        <f t="shared" si="373"/>
        <v>MENOR A 450</v>
      </c>
    </row>
    <row r="7554" spans="1:22" x14ac:dyDescent="0.25">
      <c r="A7554" t="s">
        <v>3149</v>
      </c>
      <c r="B7554" t="s">
        <v>29</v>
      </c>
      <c r="C7554" s="1" t="s">
        <v>30</v>
      </c>
      <c r="D7554" t="s">
        <v>53</v>
      </c>
      <c r="E7554" t="s">
        <v>21</v>
      </c>
      <c r="F7554" t="s">
        <v>4478</v>
      </c>
      <c r="H7554" t="s">
        <v>4479</v>
      </c>
      <c r="I7554" t="s">
        <v>25</v>
      </c>
      <c r="J7554" t="s">
        <v>185</v>
      </c>
      <c r="K7554" t="s">
        <v>27</v>
      </c>
      <c r="L7554" t="s">
        <v>27</v>
      </c>
      <c r="S7554" t="s">
        <v>92</v>
      </c>
      <c r="T7554" t="s">
        <v>3218</v>
      </c>
      <c r="U7554" t="s">
        <v>3218</v>
      </c>
      <c r="V7554" t="str">
        <f t="shared" si="373"/>
        <v>MENOR A 450</v>
      </c>
    </row>
    <row r="7555" spans="1:22" x14ac:dyDescent="0.25">
      <c r="A7555" t="s">
        <v>3149</v>
      </c>
      <c r="B7555" t="s">
        <v>96</v>
      </c>
      <c r="C7555" s="1" t="s">
        <v>97</v>
      </c>
      <c r="D7555" t="s">
        <v>53</v>
      </c>
      <c r="E7555" t="s">
        <v>21</v>
      </c>
      <c r="F7555" t="s">
        <v>5593</v>
      </c>
      <c r="H7555" t="s">
        <v>5594</v>
      </c>
      <c r="I7555" t="s">
        <v>25</v>
      </c>
      <c r="J7555" t="s">
        <v>185</v>
      </c>
      <c r="K7555" t="s">
        <v>27</v>
      </c>
      <c r="L7555" t="s">
        <v>27</v>
      </c>
      <c r="S7555" t="s">
        <v>92</v>
      </c>
      <c r="T7555" t="s">
        <v>3218</v>
      </c>
      <c r="U7555" t="s">
        <v>3218</v>
      </c>
      <c r="V7555" t="str">
        <f t="shared" ref="V7555:V7618" si="374">IF(R7555&gt;449.9444444444,"MAYOR A 450","MENOR A 450")</f>
        <v>MENOR A 450</v>
      </c>
    </row>
    <row r="7556" spans="1:22" x14ac:dyDescent="0.25">
      <c r="A7556" t="s">
        <v>3149</v>
      </c>
      <c r="B7556" t="s">
        <v>89</v>
      </c>
      <c r="C7556" s="1" t="s">
        <v>30</v>
      </c>
      <c r="D7556" t="s">
        <v>53</v>
      </c>
      <c r="E7556" t="s">
        <v>21</v>
      </c>
      <c r="F7556" t="s">
        <v>3967</v>
      </c>
      <c r="H7556" t="s">
        <v>3968</v>
      </c>
      <c r="I7556" t="s">
        <v>25</v>
      </c>
      <c r="J7556" t="s">
        <v>192</v>
      </c>
      <c r="K7556" t="s">
        <v>27</v>
      </c>
      <c r="L7556" t="s">
        <v>27</v>
      </c>
      <c r="S7556" t="s">
        <v>92</v>
      </c>
      <c r="T7556" t="s">
        <v>3218</v>
      </c>
      <c r="U7556" t="s">
        <v>3218</v>
      </c>
      <c r="V7556" t="str">
        <f t="shared" si="374"/>
        <v>MENOR A 450</v>
      </c>
    </row>
    <row r="7557" spans="1:22" x14ac:dyDescent="0.25">
      <c r="A7557" t="s">
        <v>3149</v>
      </c>
      <c r="B7557" t="s">
        <v>29</v>
      </c>
      <c r="C7557" s="1" t="s">
        <v>30</v>
      </c>
      <c r="D7557" t="s">
        <v>53</v>
      </c>
      <c r="E7557" t="s">
        <v>21</v>
      </c>
      <c r="F7557" t="s">
        <v>4476</v>
      </c>
      <c r="H7557" t="s">
        <v>4477</v>
      </c>
      <c r="I7557" t="s">
        <v>25</v>
      </c>
      <c r="J7557" t="s">
        <v>471</v>
      </c>
      <c r="K7557" t="s">
        <v>27</v>
      </c>
      <c r="L7557" t="s">
        <v>27</v>
      </c>
      <c r="S7557" t="s">
        <v>92</v>
      </c>
      <c r="T7557" t="s">
        <v>3218</v>
      </c>
      <c r="U7557" t="s">
        <v>3218</v>
      </c>
      <c r="V7557" t="str">
        <f t="shared" si="374"/>
        <v>MENOR A 450</v>
      </c>
    </row>
    <row r="7558" spans="1:22" x14ac:dyDescent="0.25">
      <c r="A7558" t="s">
        <v>3149</v>
      </c>
      <c r="B7558" t="s">
        <v>29</v>
      </c>
      <c r="C7558" s="1" t="s">
        <v>30</v>
      </c>
      <c r="D7558" t="s">
        <v>53</v>
      </c>
      <c r="E7558" t="s">
        <v>21</v>
      </c>
      <c r="F7558" t="s">
        <v>4486</v>
      </c>
      <c r="H7558" t="s">
        <v>4487</v>
      </c>
      <c r="I7558" t="s">
        <v>50</v>
      </c>
      <c r="J7558" t="s">
        <v>128</v>
      </c>
      <c r="K7558" t="s">
        <v>27</v>
      </c>
      <c r="L7558" t="s">
        <v>27</v>
      </c>
      <c r="S7558" t="s">
        <v>92</v>
      </c>
      <c r="T7558" t="s">
        <v>3218</v>
      </c>
      <c r="U7558" t="s">
        <v>3218</v>
      </c>
      <c r="V7558" t="str">
        <f t="shared" si="374"/>
        <v>MENOR A 450</v>
      </c>
    </row>
    <row r="7559" spans="1:22" x14ac:dyDescent="0.25">
      <c r="A7559" t="s">
        <v>3149</v>
      </c>
      <c r="B7559" t="s">
        <v>29</v>
      </c>
      <c r="C7559" s="1" t="s">
        <v>30</v>
      </c>
      <c r="D7559" t="s">
        <v>53</v>
      </c>
      <c r="E7559" t="s">
        <v>21</v>
      </c>
      <c r="F7559" t="s">
        <v>4482</v>
      </c>
      <c r="H7559" t="s">
        <v>4483</v>
      </c>
      <c r="I7559" t="s">
        <v>50</v>
      </c>
      <c r="J7559" t="s">
        <v>69</v>
      </c>
      <c r="K7559" t="s">
        <v>27</v>
      </c>
      <c r="L7559" t="s">
        <v>27</v>
      </c>
      <c r="S7559" t="s">
        <v>92</v>
      </c>
      <c r="T7559" t="s">
        <v>3218</v>
      </c>
      <c r="U7559" t="s">
        <v>3218</v>
      </c>
      <c r="V7559" t="str">
        <f t="shared" si="374"/>
        <v>MENOR A 450</v>
      </c>
    </row>
    <row r="7560" spans="1:22" x14ac:dyDescent="0.25">
      <c r="A7560" t="s">
        <v>3149</v>
      </c>
      <c r="B7560" t="s">
        <v>117</v>
      </c>
      <c r="C7560" s="1" t="s">
        <v>19</v>
      </c>
      <c r="D7560" t="s">
        <v>53</v>
      </c>
      <c r="E7560" t="s">
        <v>21</v>
      </c>
      <c r="F7560" t="s">
        <v>4568</v>
      </c>
      <c r="H7560" t="s">
        <v>4569</v>
      </c>
      <c r="I7560" t="s">
        <v>50</v>
      </c>
      <c r="J7560" t="s">
        <v>69</v>
      </c>
      <c r="K7560" t="s">
        <v>27</v>
      </c>
      <c r="L7560" t="s">
        <v>27</v>
      </c>
      <c r="S7560" t="s">
        <v>92</v>
      </c>
      <c r="T7560" t="s">
        <v>3218</v>
      </c>
      <c r="U7560" t="s">
        <v>3218</v>
      </c>
      <c r="V7560" t="str">
        <f t="shared" si="374"/>
        <v>MENOR A 450</v>
      </c>
    </row>
    <row r="7561" spans="1:22" x14ac:dyDescent="0.25">
      <c r="A7561" t="s">
        <v>3149</v>
      </c>
      <c r="B7561" t="s">
        <v>47</v>
      </c>
      <c r="C7561" s="1" t="s">
        <v>35</v>
      </c>
      <c r="D7561" t="s">
        <v>53</v>
      </c>
      <c r="E7561" t="s">
        <v>21</v>
      </c>
      <c r="F7561" t="s">
        <v>3225</v>
      </c>
      <c r="H7561" t="s">
        <v>3226</v>
      </c>
      <c r="I7561" t="s">
        <v>50</v>
      </c>
      <c r="J7561" t="s">
        <v>69</v>
      </c>
      <c r="K7561" t="s">
        <v>27</v>
      </c>
      <c r="L7561" t="s">
        <v>27</v>
      </c>
      <c r="S7561" t="s">
        <v>92</v>
      </c>
      <c r="T7561" t="s">
        <v>3218</v>
      </c>
      <c r="U7561" t="s">
        <v>3218</v>
      </c>
      <c r="V7561" t="str">
        <f t="shared" si="374"/>
        <v>MENOR A 450</v>
      </c>
    </row>
    <row r="7562" spans="1:22" x14ac:dyDescent="0.25">
      <c r="A7562" t="s">
        <v>3149</v>
      </c>
      <c r="B7562" t="s">
        <v>70</v>
      </c>
      <c r="C7562" s="1" t="s">
        <v>35</v>
      </c>
      <c r="D7562" t="s">
        <v>53</v>
      </c>
      <c r="E7562" t="s">
        <v>21</v>
      </c>
      <c r="F7562" t="s">
        <v>3971</v>
      </c>
      <c r="H7562" t="s">
        <v>3972</v>
      </c>
      <c r="I7562" t="s">
        <v>50</v>
      </c>
      <c r="J7562" t="s">
        <v>69</v>
      </c>
      <c r="K7562" t="s">
        <v>27</v>
      </c>
      <c r="L7562" t="s">
        <v>27</v>
      </c>
      <c r="S7562" t="s">
        <v>92</v>
      </c>
      <c r="T7562" t="s">
        <v>3218</v>
      </c>
      <c r="U7562" t="s">
        <v>3218</v>
      </c>
      <c r="V7562" t="str">
        <f t="shared" si="374"/>
        <v>MENOR A 450</v>
      </c>
    </row>
    <row r="7563" spans="1:22" x14ac:dyDescent="0.25">
      <c r="A7563" t="s">
        <v>3149</v>
      </c>
      <c r="B7563" t="s">
        <v>29</v>
      </c>
      <c r="C7563" s="1" t="s">
        <v>30</v>
      </c>
      <c r="D7563" t="s">
        <v>53</v>
      </c>
      <c r="E7563" t="s">
        <v>21</v>
      </c>
      <c r="F7563" t="s">
        <v>4484</v>
      </c>
      <c r="H7563" t="s">
        <v>4485</v>
      </c>
      <c r="I7563" t="s">
        <v>25</v>
      </c>
      <c r="J7563" t="s">
        <v>69</v>
      </c>
      <c r="K7563" t="s">
        <v>27</v>
      </c>
      <c r="L7563" t="s">
        <v>27</v>
      </c>
      <c r="S7563" t="s">
        <v>92</v>
      </c>
      <c r="T7563" t="s">
        <v>3218</v>
      </c>
      <c r="U7563" t="s">
        <v>3218</v>
      </c>
      <c r="V7563" t="str">
        <f t="shared" si="374"/>
        <v>MENOR A 450</v>
      </c>
    </row>
    <row r="7564" spans="1:22" x14ac:dyDescent="0.25">
      <c r="A7564" t="s">
        <v>3149</v>
      </c>
      <c r="B7564" t="s">
        <v>117</v>
      </c>
      <c r="C7564" s="1" t="s">
        <v>19</v>
      </c>
      <c r="D7564" t="s">
        <v>20</v>
      </c>
      <c r="E7564" t="s">
        <v>21</v>
      </c>
      <c r="F7564" t="s">
        <v>5811</v>
      </c>
      <c r="H7564" t="s">
        <v>5812</v>
      </c>
      <c r="I7564" t="s">
        <v>50</v>
      </c>
      <c r="J7564" t="s">
        <v>912</v>
      </c>
      <c r="K7564" t="s">
        <v>27</v>
      </c>
      <c r="L7564" t="s">
        <v>27</v>
      </c>
      <c r="S7564" t="s">
        <v>92</v>
      </c>
      <c r="T7564" t="s">
        <v>3218</v>
      </c>
      <c r="U7564" t="s">
        <v>3218</v>
      </c>
      <c r="V7564" t="str">
        <f t="shared" si="374"/>
        <v>MENOR A 450</v>
      </c>
    </row>
    <row r="7565" spans="1:22" x14ac:dyDescent="0.25">
      <c r="A7565" t="s">
        <v>3149</v>
      </c>
      <c r="B7565" t="s">
        <v>106</v>
      </c>
      <c r="C7565" s="1" t="s">
        <v>97</v>
      </c>
      <c r="D7565" t="s">
        <v>20</v>
      </c>
      <c r="E7565" t="s">
        <v>21</v>
      </c>
      <c r="F7565" t="s">
        <v>4763</v>
      </c>
      <c r="H7565" t="s">
        <v>4764</v>
      </c>
      <c r="I7565" t="s">
        <v>25</v>
      </c>
      <c r="J7565" t="s">
        <v>912</v>
      </c>
      <c r="K7565" t="s">
        <v>27</v>
      </c>
      <c r="L7565" t="s">
        <v>27</v>
      </c>
      <c r="S7565" t="s">
        <v>92</v>
      </c>
      <c r="T7565" t="s">
        <v>3218</v>
      </c>
      <c r="U7565" t="s">
        <v>3218</v>
      </c>
      <c r="V7565" t="str">
        <f t="shared" si="374"/>
        <v>MENOR A 450</v>
      </c>
    </row>
    <row r="7566" spans="1:22" x14ac:dyDescent="0.25">
      <c r="A7566" t="s">
        <v>3149</v>
      </c>
      <c r="B7566" t="s">
        <v>18</v>
      </c>
      <c r="C7566" s="1" t="s">
        <v>19</v>
      </c>
      <c r="D7566" t="s">
        <v>20</v>
      </c>
      <c r="E7566" t="s">
        <v>21</v>
      </c>
      <c r="F7566" t="s">
        <v>5805</v>
      </c>
      <c r="H7566" t="s">
        <v>5806</v>
      </c>
      <c r="I7566" t="s">
        <v>25</v>
      </c>
      <c r="J7566" t="s">
        <v>912</v>
      </c>
      <c r="K7566" t="s">
        <v>27</v>
      </c>
      <c r="L7566" t="s">
        <v>27</v>
      </c>
      <c r="S7566" t="s">
        <v>92</v>
      </c>
      <c r="T7566" t="s">
        <v>3218</v>
      </c>
      <c r="U7566" t="s">
        <v>3218</v>
      </c>
      <c r="V7566" t="str">
        <f t="shared" si="374"/>
        <v>MENOR A 450</v>
      </c>
    </row>
    <row r="7567" spans="1:22" x14ac:dyDescent="0.25">
      <c r="A7567" t="s">
        <v>3149</v>
      </c>
      <c r="B7567" t="s">
        <v>117</v>
      </c>
      <c r="C7567" s="1" t="s">
        <v>19</v>
      </c>
      <c r="D7567" t="s">
        <v>53</v>
      </c>
      <c r="E7567" t="s">
        <v>21</v>
      </c>
      <c r="F7567" t="s">
        <v>3809</v>
      </c>
      <c r="H7567" t="s">
        <v>3810</v>
      </c>
      <c r="I7567" t="s">
        <v>25</v>
      </c>
      <c r="J7567" t="s">
        <v>912</v>
      </c>
      <c r="K7567" t="s">
        <v>27</v>
      </c>
      <c r="L7567" t="s">
        <v>27</v>
      </c>
      <c r="S7567" t="s">
        <v>92</v>
      </c>
      <c r="T7567" t="s">
        <v>3218</v>
      </c>
      <c r="U7567" t="s">
        <v>3218</v>
      </c>
      <c r="V7567" t="str">
        <f t="shared" si="374"/>
        <v>MENOR A 450</v>
      </c>
    </row>
    <row r="7568" spans="1:22" x14ac:dyDescent="0.25">
      <c r="A7568" t="s">
        <v>3149</v>
      </c>
      <c r="B7568" t="s">
        <v>47</v>
      </c>
      <c r="C7568" s="1" t="s">
        <v>35</v>
      </c>
      <c r="D7568" t="s">
        <v>53</v>
      </c>
      <c r="E7568" t="s">
        <v>21</v>
      </c>
      <c r="F7568" t="s">
        <v>3219</v>
      </c>
      <c r="H7568" t="s">
        <v>3220</v>
      </c>
      <c r="I7568" t="s">
        <v>50</v>
      </c>
      <c r="J7568" t="s">
        <v>566</v>
      </c>
      <c r="K7568" t="s">
        <v>27</v>
      </c>
      <c r="L7568" t="s">
        <v>27</v>
      </c>
      <c r="S7568" t="s">
        <v>92</v>
      </c>
      <c r="T7568" t="s">
        <v>3218</v>
      </c>
      <c r="U7568" t="s">
        <v>3218</v>
      </c>
      <c r="V7568" t="str">
        <f t="shared" si="374"/>
        <v>MENOR A 450</v>
      </c>
    </row>
    <row r="7569" spans="1:22" x14ac:dyDescent="0.25">
      <c r="A7569" t="s">
        <v>3149</v>
      </c>
      <c r="B7569" t="s">
        <v>106</v>
      </c>
      <c r="C7569" s="1" t="s">
        <v>97</v>
      </c>
      <c r="D7569" t="s">
        <v>53</v>
      </c>
      <c r="E7569" t="s">
        <v>21</v>
      </c>
      <c r="F7569" t="s">
        <v>4440</v>
      </c>
      <c r="H7569" t="s">
        <v>4441</v>
      </c>
      <c r="I7569" t="s">
        <v>50</v>
      </c>
      <c r="J7569" t="s">
        <v>221</v>
      </c>
      <c r="K7569" t="s">
        <v>27</v>
      </c>
      <c r="L7569" t="s">
        <v>27</v>
      </c>
      <c r="S7569" t="s">
        <v>92</v>
      </c>
      <c r="T7569" t="s">
        <v>3218</v>
      </c>
      <c r="U7569" t="s">
        <v>3218</v>
      </c>
      <c r="V7569" t="str">
        <f t="shared" si="374"/>
        <v>MENOR A 450</v>
      </c>
    </row>
    <row r="7570" spans="1:22" x14ac:dyDescent="0.25">
      <c r="A7570" t="s">
        <v>3149</v>
      </c>
      <c r="B7570" t="s">
        <v>47</v>
      </c>
      <c r="C7570" s="1" t="s">
        <v>35</v>
      </c>
      <c r="D7570" t="s">
        <v>53</v>
      </c>
      <c r="E7570" t="s">
        <v>21</v>
      </c>
      <c r="F7570" t="s">
        <v>3223</v>
      </c>
      <c r="H7570" t="s">
        <v>3224</v>
      </c>
      <c r="I7570" t="s">
        <v>50</v>
      </c>
      <c r="J7570" t="s">
        <v>221</v>
      </c>
      <c r="K7570" t="s">
        <v>27</v>
      </c>
      <c r="L7570" t="s">
        <v>27</v>
      </c>
      <c r="S7570" t="s">
        <v>92</v>
      </c>
      <c r="T7570" t="s">
        <v>3218</v>
      </c>
      <c r="U7570" t="s">
        <v>3218</v>
      </c>
      <c r="V7570" t="str">
        <f t="shared" si="374"/>
        <v>MENOR A 450</v>
      </c>
    </row>
    <row r="7571" spans="1:22" x14ac:dyDescent="0.25">
      <c r="A7571" t="s">
        <v>3149</v>
      </c>
      <c r="B7571" t="s">
        <v>29</v>
      </c>
      <c r="C7571" s="1" t="s">
        <v>30</v>
      </c>
      <c r="D7571" t="s">
        <v>53</v>
      </c>
      <c r="E7571" t="s">
        <v>21</v>
      </c>
      <c r="F7571" t="s">
        <v>5688</v>
      </c>
      <c r="H7571" t="s">
        <v>5689</v>
      </c>
      <c r="I7571" t="s">
        <v>25</v>
      </c>
      <c r="J7571" t="s">
        <v>221</v>
      </c>
      <c r="K7571" t="s">
        <v>27</v>
      </c>
      <c r="L7571" t="s">
        <v>27</v>
      </c>
      <c r="S7571" t="s">
        <v>92</v>
      </c>
      <c r="T7571" t="s">
        <v>3218</v>
      </c>
      <c r="U7571" t="s">
        <v>3218</v>
      </c>
      <c r="V7571" t="str">
        <f t="shared" si="374"/>
        <v>MENOR A 450</v>
      </c>
    </row>
    <row r="7572" spans="1:22" x14ac:dyDescent="0.25">
      <c r="A7572" t="s">
        <v>3149</v>
      </c>
      <c r="B7572" t="s">
        <v>89</v>
      </c>
      <c r="C7572" s="1" t="s">
        <v>30</v>
      </c>
      <c r="D7572" t="s">
        <v>53</v>
      </c>
      <c r="E7572" t="s">
        <v>21</v>
      </c>
      <c r="F7572" t="s">
        <v>4488</v>
      </c>
      <c r="H7572" t="s">
        <v>4489</v>
      </c>
      <c r="I7572" t="s">
        <v>25</v>
      </c>
      <c r="J7572" t="s">
        <v>38</v>
      </c>
      <c r="K7572" t="s">
        <v>27</v>
      </c>
      <c r="L7572" t="s">
        <v>27</v>
      </c>
      <c r="S7572" t="s">
        <v>92</v>
      </c>
      <c r="T7572" t="s">
        <v>3218</v>
      </c>
      <c r="U7572" t="s">
        <v>3218</v>
      </c>
      <c r="V7572" t="str">
        <f t="shared" si="374"/>
        <v>MENOR A 450</v>
      </c>
    </row>
    <row r="7573" spans="1:22" x14ac:dyDescent="0.25">
      <c r="A7573" t="s">
        <v>3149</v>
      </c>
      <c r="B7573" t="s">
        <v>29</v>
      </c>
      <c r="C7573" s="1" t="s">
        <v>30</v>
      </c>
      <c r="D7573" t="s">
        <v>53</v>
      </c>
      <c r="E7573" t="s">
        <v>21</v>
      </c>
      <c r="F7573" t="s">
        <v>4047</v>
      </c>
      <c r="H7573" t="s">
        <v>4048</v>
      </c>
      <c r="I7573" t="s">
        <v>25</v>
      </c>
      <c r="J7573" t="s">
        <v>73</v>
      </c>
      <c r="K7573" t="s">
        <v>27</v>
      </c>
      <c r="L7573" t="s">
        <v>27</v>
      </c>
      <c r="S7573" t="s">
        <v>92</v>
      </c>
      <c r="T7573" t="s">
        <v>3218</v>
      </c>
      <c r="U7573" t="s">
        <v>3218</v>
      </c>
      <c r="V7573" t="str">
        <f t="shared" si="374"/>
        <v>MENOR A 450</v>
      </c>
    </row>
    <row r="7574" spans="1:22" x14ac:dyDescent="0.25">
      <c r="A7574" t="s">
        <v>3149</v>
      </c>
      <c r="B7574" t="s">
        <v>96</v>
      </c>
      <c r="C7574" s="1" t="s">
        <v>97</v>
      </c>
      <c r="D7574" t="s">
        <v>53</v>
      </c>
      <c r="E7574" t="s">
        <v>21</v>
      </c>
      <c r="F7574" t="s">
        <v>4550</v>
      </c>
      <c r="H7574" t="s">
        <v>4551</v>
      </c>
      <c r="I7574" t="s">
        <v>25</v>
      </c>
      <c r="J7574" t="s">
        <v>73</v>
      </c>
      <c r="K7574" t="s">
        <v>27</v>
      </c>
      <c r="L7574" t="s">
        <v>27</v>
      </c>
      <c r="S7574" t="s">
        <v>92</v>
      </c>
      <c r="T7574" t="s">
        <v>3218</v>
      </c>
      <c r="U7574" t="s">
        <v>3218</v>
      </c>
      <c r="V7574" t="str">
        <f t="shared" si="374"/>
        <v>MENOR A 450</v>
      </c>
    </row>
    <row r="7575" spans="1:22" x14ac:dyDescent="0.25">
      <c r="A7575" t="s">
        <v>3149</v>
      </c>
      <c r="B7575" t="s">
        <v>96</v>
      </c>
      <c r="C7575" s="1" t="s">
        <v>97</v>
      </c>
      <c r="D7575" t="s">
        <v>53</v>
      </c>
      <c r="E7575" t="s">
        <v>21</v>
      </c>
      <c r="F7575" t="s">
        <v>4552</v>
      </c>
      <c r="H7575" t="s">
        <v>4553</v>
      </c>
      <c r="I7575" t="s">
        <v>25</v>
      </c>
      <c r="J7575" t="s">
        <v>73</v>
      </c>
      <c r="K7575" t="s">
        <v>27</v>
      </c>
      <c r="L7575" t="s">
        <v>27</v>
      </c>
      <c r="S7575" t="s">
        <v>92</v>
      </c>
      <c r="T7575" t="s">
        <v>3218</v>
      </c>
      <c r="U7575" t="s">
        <v>3218</v>
      </c>
      <c r="V7575" t="str">
        <f t="shared" si="374"/>
        <v>MENOR A 450</v>
      </c>
    </row>
    <row r="7576" spans="1:22" x14ac:dyDescent="0.25">
      <c r="A7576" t="s">
        <v>3149</v>
      </c>
      <c r="B7576" t="s">
        <v>29</v>
      </c>
      <c r="C7576" s="1" t="s">
        <v>30</v>
      </c>
      <c r="D7576" t="s">
        <v>53</v>
      </c>
      <c r="E7576" t="s">
        <v>21</v>
      </c>
      <c r="F7576" t="s">
        <v>4480</v>
      </c>
      <c r="H7576" t="s">
        <v>4481</v>
      </c>
      <c r="I7576" t="s">
        <v>25</v>
      </c>
      <c r="J7576" t="s">
        <v>46</v>
      </c>
      <c r="K7576" t="s">
        <v>27</v>
      </c>
      <c r="L7576" t="s">
        <v>27</v>
      </c>
      <c r="S7576" t="s">
        <v>92</v>
      </c>
      <c r="T7576" t="s">
        <v>3218</v>
      </c>
      <c r="U7576" t="s">
        <v>3218</v>
      </c>
      <c r="V7576" t="str">
        <f t="shared" si="374"/>
        <v>MENOR A 450</v>
      </c>
    </row>
    <row r="7577" spans="1:22" x14ac:dyDescent="0.25">
      <c r="A7577" t="s">
        <v>3149</v>
      </c>
      <c r="B7577" t="s">
        <v>34</v>
      </c>
      <c r="C7577" s="1" t="s">
        <v>35</v>
      </c>
      <c r="D7577" t="s">
        <v>53</v>
      </c>
      <c r="E7577" t="s">
        <v>21</v>
      </c>
      <c r="F7577" t="s">
        <v>4512</v>
      </c>
      <c r="H7577" t="s">
        <v>4513</v>
      </c>
      <c r="I7577" t="s">
        <v>50</v>
      </c>
      <c r="J7577" t="s">
        <v>245</v>
      </c>
      <c r="K7577" t="s">
        <v>27</v>
      </c>
      <c r="L7577" t="s">
        <v>27</v>
      </c>
      <c r="S7577" t="s">
        <v>92</v>
      </c>
      <c r="T7577" t="s">
        <v>3218</v>
      </c>
      <c r="U7577" t="s">
        <v>3218</v>
      </c>
      <c r="V7577" t="str">
        <f t="shared" si="374"/>
        <v>MENOR A 450</v>
      </c>
    </row>
    <row r="7578" spans="1:22" x14ac:dyDescent="0.25">
      <c r="A7578" t="s">
        <v>3149</v>
      </c>
      <c r="B7578" t="s">
        <v>106</v>
      </c>
      <c r="C7578" s="1" t="s">
        <v>97</v>
      </c>
      <c r="D7578" t="s">
        <v>53</v>
      </c>
      <c r="E7578" t="s">
        <v>21</v>
      </c>
      <c r="F7578" t="s">
        <v>3749</v>
      </c>
      <c r="H7578" t="s">
        <v>3750</v>
      </c>
      <c r="I7578" t="s">
        <v>25</v>
      </c>
      <c r="J7578" t="s">
        <v>759</v>
      </c>
      <c r="K7578" t="s">
        <v>27</v>
      </c>
      <c r="L7578" t="s">
        <v>27</v>
      </c>
      <c r="S7578" t="s">
        <v>92</v>
      </c>
      <c r="T7578" t="s">
        <v>3218</v>
      </c>
      <c r="U7578" t="s">
        <v>3218</v>
      </c>
      <c r="V7578" t="str">
        <f t="shared" si="374"/>
        <v>MENOR A 450</v>
      </c>
    </row>
    <row r="7579" spans="1:22" x14ac:dyDescent="0.25">
      <c r="A7579" t="s">
        <v>3149</v>
      </c>
      <c r="B7579" t="s">
        <v>117</v>
      </c>
      <c r="C7579" s="1" t="s">
        <v>19</v>
      </c>
      <c r="D7579" t="s">
        <v>53</v>
      </c>
      <c r="E7579" t="s">
        <v>21</v>
      </c>
      <c r="F7579" t="s">
        <v>3969</v>
      </c>
      <c r="H7579" t="s">
        <v>3970</v>
      </c>
      <c r="I7579" t="s">
        <v>50</v>
      </c>
      <c r="J7579" t="s">
        <v>100</v>
      </c>
      <c r="K7579" t="s">
        <v>27</v>
      </c>
      <c r="L7579" t="s">
        <v>27</v>
      </c>
      <c r="S7579" t="s">
        <v>92</v>
      </c>
      <c r="T7579" t="s">
        <v>3218</v>
      </c>
      <c r="U7579" t="s">
        <v>3218</v>
      </c>
      <c r="V7579" t="str">
        <f t="shared" si="374"/>
        <v>MENOR A 450</v>
      </c>
    </row>
    <row r="7580" spans="1:22" x14ac:dyDescent="0.25">
      <c r="A7580" t="s">
        <v>3149</v>
      </c>
      <c r="B7580" t="s">
        <v>117</v>
      </c>
      <c r="C7580" s="1" t="s">
        <v>19</v>
      </c>
      <c r="D7580" t="s">
        <v>53</v>
      </c>
      <c r="E7580" t="s">
        <v>21</v>
      </c>
      <c r="F7580" t="s">
        <v>4071</v>
      </c>
      <c r="H7580" t="s">
        <v>4072</v>
      </c>
      <c r="I7580" t="s">
        <v>50</v>
      </c>
      <c r="J7580" t="s">
        <v>100</v>
      </c>
      <c r="K7580" t="s">
        <v>27</v>
      </c>
      <c r="L7580" t="s">
        <v>27</v>
      </c>
      <c r="S7580" t="s">
        <v>92</v>
      </c>
      <c r="T7580" t="s">
        <v>3218</v>
      </c>
      <c r="U7580" t="s">
        <v>3218</v>
      </c>
      <c r="V7580" t="str">
        <f t="shared" si="374"/>
        <v>MENOR A 450</v>
      </c>
    </row>
    <row r="7581" spans="1:22" x14ac:dyDescent="0.25">
      <c r="A7581" t="s">
        <v>3149</v>
      </c>
      <c r="B7581" t="s">
        <v>96</v>
      </c>
      <c r="C7581" s="1" t="s">
        <v>97</v>
      </c>
      <c r="D7581" t="s">
        <v>20</v>
      </c>
      <c r="E7581" t="s">
        <v>21</v>
      </c>
      <c r="F7581" t="s">
        <v>5601</v>
      </c>
      <c r="H7581" t="s">
        <v>5602</v>
      </c>
      <c r="I7581" t="s">
        <v>50</v>
      </c>
      <c r="J7581" t="s">
        <v>250</v>
      </c>
      <c r="K7581" t="s">
        <v>27</v>
      </c>
      <c r="L7581" t="s">
        <v>27</v>
      </c>
      <c r="S7581" t="s">
        <v>92</v>
      </c>
      <c r="T7581" t="s">
        <v>3218</v>
      </c>
      <c r="U7581" t="s">
        <v>3218</v>
      </c>
      <c r="V7581" t="str">
        <f t="shared" si="374"/>
        <v>MENOR A 450</v>
      </c>
    </row>
    <row r="7582" spans="1:22" x14ac:dyDescent="0.25">
      <c r="A7582" t="s">
        <v>3149</v>
      </c>
      <c r="B7582" t="s">
        <v>52</v>
      </c>
      <c r="C7582" s="1" t="s">
        <v>30</v>
      </c>
      <c r="D7582" t="s">
        <v>53</v>
      </c>
      <c r="E7582" t="s">
        <v>21</v>
      </c>
      <c r="F7582" t="s">
        <v>3769</v>
      </c>
      <c r="H7582" t="s">
        <v>3770</v>
      </c>
      <c r="I7582" t="s">
        <v>50</v>
      </c>
      <c r="J7582" t="s">
        <v>253</v>
      </c>
      <c r="K7582" t="s">
        <v>27</v>
      </c>
      <c r="L7582" t="s">
        <v>27</v>
      </c>
      <c r="S7582" t="s">
        <v>92</v>
      </c>
      <c r="T7582" t="s">
        <v>3218</v>
      </c>
      <c r="U7582" t="s">
        <v>3218</v>
      </c>
      <c r="V7582" t="str">
        <f t="shared" si="374"/>
        <v>MENOR A 450</v>
      </c>
    </row>
    <row r="7583" spans="1:22" x14ac:dyDescent="0.25">
      <c r="A7583" t="s">
        <v>3149</v>
      </c>
      <c r="B7583" t="s">
        <v>47</v>
      </c>
      <c r="C7583" s="1" t="s">
        <v>35</v>
      </c>
      <c r="D7583" t="s">
        <v>53</v>
      </c>
      <c r="E7583" t="s">
        <v>21</v>
      </c>
      <c r="F7583" t="s">
        <v>3221</v>
      </c>
      <c r="H7583" t="s">
        <v>3222</v>
      </c>
      <c r="I7583" t="s">
        <v>50</v>
      </c>
      <c r="J7583" t="s">
        <v>253</v>
      </c>
      <c r="K7583" t="s">
        <v>27</v>
      </c>
      <c r="L7583" t="s">
        <v>27</v>
      </c>
      <c r="S7583" t="s">
        <v>92</v>
      </c>
      <c r="T7583" t="s">
        <v>3218</v>
      </c>
      <c r="U7583" t="s">
        <v>3218</v>
      </c>
      <c r="V7583" t="str">
        <f t="shared" si="374"/>
        <v>MENOR A 450</v>
      </c>
    </row>
    <row r="7584" spans="1:22" x14ac:dyDescent="0.25">
      <c r="A7584" t="s">
        <v>3149</v>
      </c>
      <c r="B7584" t="s">
        <v>106</v>
      </c>
      <c r="C7584" s="1" t="s">
        <v>97</v>
      </c>
      <c r="D7584" t="s">
        <v>53</v>
      </c>
      <c r="E7584" t="s">
        <v>21</v>
      </c>
      <c r="F7584" t="s">
        <v>4304</v>
      </c>
      <c r="H7584" t="s">
        <v>4305</v>
      </c>
      <c r="I7584" t="s">
        <v>25</v>
      </c>
      <c r="J7584" t="s">
        <v>253</v>
      </c>
      <c r="K7584" t="s">
        <v>27</v>
      </c>
      <c r="L7584" t="s">
        <v>27</v>
      </c>
      <c r="S7584" t="s">
        <v>92</v>
      </c>
      <c r="T7584" t="s">
        <v>3218</v>
      </c>
      <c r="U7584" t="s">
        <v>3218</v>
      </c>
      <c r="V7584" t="str">
        <f t="shared" si="374"/>
        <v>MENOR A 450</v>
      </c>
    </row>
    <row r="7585" spans="1:22" x14ac:dyDescent="0.25">
      <c r="A7585" t="s">
        <v>3149</v>
      </c>
      <c r="B7585" t="s">
        <v>106</v>
      </c>
      <c r="C7585" s="1" t="s">
        <v>97</v>
      </c>
      <c r="D7585" t="s">
        <v>53</v>
      </c>
      <c r="E7585" t="s">
        <v>21</v>
      </c>
      <c r="F7585" t="s">
        <v>4564</v>
      </c>
      <c r="H7585" t="s">
        <v>4565</v>
      </c>
      <c r="I7585" t="s">
        <v>25</v>
      </c>
      <c r="J7585" t="s">
        <v>253</v>
      </c>
      <c r="K7585" t="s">
        <v>27</v>
      </c>
      <c r="L7585" t="s">
        <v>27</v>
      </c>
      <c r="S7585" t="s">
        <v>92</v>
      </c>
      <c r="T7585" t="s">
        <v>3218</v>
      </c>
      <c r="U7585" t="s">
        <v>3218</v>
      </c>
      <c r="V7585" t="str">
        <f t="shared" si="374"/>
        <v>MENOR A 450</v>
      </c>
    </row>
    <row r="7586" spans="1:22" x14ac:dyDescent="0.25">
      <c r="A7586" t="s">
        <v>3149</v>
      </c>
      <c r="B7586" t="s">
        <v>29</v>
      </c>
      <c r="C7586" s="1" t="s">
        <v>30</v>
      </c>
      <c r="D7586" t="s">
        <v>53</v>
      </c>
      <c r="E7586" t="s">
        <v>21</v>
      </c>
      <c r="F7586" t="s">
        <v>3247</v>
      </c>
      <c r="H7586" t="s">
        <v>3248</v>
      </c>
      <c r="I7586" t="s">
        <v>25</v>
      </c>
      <c r="J7586" t="s">
        <v>253</v>
      </c>
      <c r="K7586" t="s">
        <v>27</v>
      </c>
      <c r="L7586" t="s">
        <v>27</v>
      </c>
      <c r="S7586" t="s">
        <v>92</v>
      </c>
      <c r="T7586" t="s">
        <v>3218</v>
      </c>
      <c r="U7586" t="s">
        <v>3218</v>
      </c>
      <c r="V7586" t="str">
        <f t="shared" si="374"/>
        <v>MENOR A 450</v>
      </c>
    </row>
    <row r="7587" spans="1:22" x14ac:dyDescent="0.25">
      <c r="A7587" t="s">
        <v>3149</v>
      </c>
      <c r="B7587" t="s">
        <v>52</v>
      </c>
      <c r="C7587" s="1" t="s">
        <v>30</v>
      </c>
      <c r="D7587" t="s">
        <v>53</v>
      </c>
      <c r="E7587" t="s">
        <v>21</v>
      </c>
      <c r="F7587" t="s">
        <v>3516</v>
      </c>
      <c r="H7587" t="s">
        <v>3517</v>
      </c>
      <c r="I7587" t="s">
        <v>25</v>
      </c>
      <c r="J7587" t="s">
        <v>253</v>
      </c>
      <c r="K7587" t="s">
        <v>27</v>
      </c>
      <c r="L7587" t="s">
        <v>27</v>
      </c>
      <c r="S7587" t="s">
        <v>92</v>
      </c>
      <c r="T7587" t="s">
        <v>3218</v>
      </c>
      <c r="U7587" t="s">
        <v>3218</v>
      </c>
      <c r="V7587" t="str">
        <f t="shared" si="374"/>
        <v>MENOR A 450</v>
      </c>
    </row>
    <row r="7588" spans="1:22" x14ac:dyDescent="0.25">
      <c r="A7588" t="s">
        <v>3149</v>
      </c>
      <c r="B7588" t="s">
        <v>312</v>
      </c>
      <c r="C7588" s="1" t="s">
        <v>35</v>
      </c>
      <c r="D7588" t="s">
        <v>53</v>
      </c>
      <c r="E7588" t="s">
        <v>21</v>
      </c>
      <c r="F7588" t="s">
        <v>3474</v>
      </c>
      <c r="H7588" t="s">
        <v>3475</v>
      </c>
      <c r="I7588" t="s">
        <v>25</v>
      </c>
      <c r="J7588" t="s">
        <v>253</v>
      </c>
      <c r="K7588" t="s">
        <v>27</v>
      </c>
      <c r="L7588" t="s">
        <v>27</v>
      </c>
      <c r="S7588" t="s">
        <v>92</v>
      </c>
      <c r="T7588" t="s">
        <v>3218</v>
      </c>
      <c r="U7588" t="s">
        <v>3218</v>
      </c>
      <c r="V7588" t="str">
        <f t="shared" si="374"/>
        <v>MENOR A 450</v>
      </c>
    </row>
    <row r="7589" spans="1:22" x14ac:dyDescent="0.25">
      <c r="A7589" t="s">
        <v>3149</v>
      </c>
      <c r="B7589" t="s">
        <v>117</v>
      </c>
      <c r="C7589" s="1" t="s">
        <v>19</v>
      </c>
      <c r="D7589" t="s">
        <v>53</v>
      </c>
      <c r="E7589" t="s">
        <v>101</v>
      </c>
      <c r="F7589" t="s">
        <v>5084</v>
      </c>
      <c r="H7589" t="s">
        <v>5085</v>
      </c>
      <c r="I7589" t="s">
        <v>25</v>
      </c>
      <c r="J7589" t="s">
        <v>875</v>
      </c>
      <c r="K7589" t="s">
        <v>27</v>
      </c>
      <c r="L7589" t="s">
        <v>27</v>
      </c>
      <c r="S7589" t="s">
        <v>92</v>
      </c>
      <c r="T7589" t="s">
        <v>3218</v>
      </c>
      <c r="U7589" t="s">
        <v>3218</v>
      </c>
      <c r="V7589" t="str">
        <f t="shared" si="374"/>
        <v>MENOR A 450</v>
      </c>
    </row>
    <row r="7590" spans="1:22" x14ac:dyDescent="0.25">
      <c r="A7590" t="s">
        <v>3149</v>
      </c>
      <c r="B7590" t="s">
        <v>34</v>
      </c>
      <c r="C7590" s="1" t="s">
        <v>35</v>
      </c>
      <c r="D7590" t="s">
        <v>20</v>
      </c>
      <c r="E7590" t="s">
        <v>21</v>
      </c>
      <c r="F7590" t="s">
        <v>5562</v>
      </c>
      <c r="H7590" t="s">
        <v>5563</v>
      </c>
      <c r="I7590" t="s">
        <v>25</v>
      </c>
      <c r="J7590" t="s">
        <v>336</v>
      </c>
      <c r="K7590" t="s">
        <v>155</v>
      </c>
      <c r="L7590" t="s">
        <v>27</v>
      </c>
      <c r="S7590" t="s">
        <v>92</v>
      </c>
      <c r="T7590" t="s">
        <v>3218</v>
      </c>
      <c r="U7590" t="s">
        <v>3218</v>
      </c>
      <c r="V7590" t="str">
        <f t="shared" si="374"/>
        <v>MENOR A 450</v>
      </c>
    </row>
    <row r="7591" spans="1:22" x14ac:dyDescent="0.25">
      <c r="A7591" t="s">
        <v>3149</v>
      </c>
      <c r="B7591" t="s">
        <v>106</v>
      </c>
      <c r="C7591" s="1" t="s">
        <v>97</v>
      </c>
      <c r="D7591" t="s">
        <v>53</v>
      </c>
      <c r="E7591" t="s">
        <v>21</v>
      </c>
      <c r="F7591" t="s">
        <v>4799</v>
      </c>
      <c r="H7591" t="s">
        <v>4800</v>
      </c>
      <c r="I7591" t="s">
        <v>50</v>
      </c>
      <c r="J7591" t="s">
        <v>379</v>
      </c>
      <c r="K7591" t="s">
        <v>155</v>
      </c>
      <c r="L7591" t="s">
        <v>27</v>
      </c>
      <c r="S7591" t="s">
        <v>92</v>
      </c>
      <c r="T7591" t="s">
        <v>3218</v>
      </c>
      <c r="U7591" t="s">
        <v>3218</v>
      </c>
      <c r="V7591" t="str">
        <f t="shared" si="374"/>
        <v>MENOR A 450</v>
      </c>
    </row>
    <row r="7592" spans="1:22" x14ac:dyDescent="0.25">
      <c r="A7592" t="s">
        <v>3149</v>
      </c>
      <c r="B7592" t="s">
        <v>18</v>
      </c>
      <c r="C7592" s="1" t="s">
        <v>19</v>
      </c>
      <c r="D7592" t="s">
        <v>20</v>
      </c>
      <c r="E7592" t="s">
        <v>21</v>
      </c>
      <c r="F7592" t="s">
        <v>5060</v>
      </c>
      <c r="H7592" t="s">
        <v>5061</v>
      </c>
      <c r="I7592" t="s">
        <v>50</v>
      </c>
      <c r="J7592" t="s">
        <v>185</v>
      </c>
      <c r="K7592" t="s">
        <v>155</v>
      </c>
      <c r="L7592" t="s">
        <v>27</v>
      </c>
      <c r="S7592" t="s">
        <v>92</v>
      </c>
      <c r="T7592" t="s">
        <v>3218</v>
      </c>
      <c r="U7592" t="s">
        <v>3218</v>
      </c>
      <c r="V7592" t="str">
        <f t="shared" si="374"/>
        <v>MENOR A 450</v>
      </c>
    </row>
    <row r="7593" spans="1:22" x14ac:dyDescent="0.25">
      <c r="A7593" t="s">
        <v>3149</v>
      </c>
      <c r="B7593" t="s">
        <v>106</v>
      </c>
      <c r="C7593" s="1" t="s">
        <v>97</v>
      </c>
      <c r="D7593" t="s">
        <v>53</v>
      </c>
      <c r="E7593" t="s">
        <v>101</v>
      </c>
      <c r="F7593" t="s">
        <v>4195</v>
      </c>
      <c r="H7593" t="s">
        <v>4196</v>
      </c>
      <c r="I7593" t="s">
        <v>25</v>
      </c>
      <c r="J7593" t="s">
        <v>185</v>
      </c>
      <c r="K7593" t="s">
        <v>155</v>
      </c>
      <c r="L7593" t="s">
        <v>27</v>
      </c>
      <c r="S7593" t="s">
        <v>92</v>
      </c>
      <c r="T7593" t="s">
        <v>3218</v>
      </c>
      <c r="U7593" t="s">
        <v>3218</v>
      </c>
      <c r="V7593" t="str">
        <f t="shared" si="374"/>
        <v>MENOR A 450</v>
      </c>
    </row>
    <row r="7594" spans="1:22" x14ac:dyDescent="0.25">
      <c r="A7594" t="s">
        <v>3149</v>
      </c>
      <c r="B7594" t="s">
        <v>34</v>
      </c>
      <c r="C7594" s="1" t="s">
        <v>35</v>
      </c>
      <c r="D7594" t="s">
        <v>20</v>
      </c>
      <c r="E7594" t="s">
        <v>21</v>
      </c>
      <c r="F7594" t="s">
        <v>5564</v>
      </c>
      <c r="H7594" t="s">
        <v>5565</v>
      </c>
      <c r="I7594" t="s">
        <v>25</v>
      </c>
      <c r="J7594" t="s">
        <v>128</v>
      </c>
      <c r="K7594" t="s">
        <v>155</v>
      </c>
      <c r="L7594" t="s">
        <v>27</v>
      </c>
      <c r="S7594" t="s">
        <v>92</v>
      </c>
      <c r="T7594" t="s">
        <v>3218</v>
      </c>
      <c r="U7594" t="s">
        <v>3218</v>
      </c>
      <c r="V7594" t="str">
        <f t="shared" si="374"/>
        <v>MENOR A 450</v>
      </c>
    </row>
    <row r="7595" spans="1:22" x14ac:dyDescent="0.25">
      <c r="A7595" t="s">
        <v>3149</v>
      </c>
      <c r="B7595" t="s">
        <v>117</v>
      </c>
      <c r="C7595" s="1" t="s">
        <v>19</v>
      </c>
      <c r="D7595" t="s">
        <v>53</v>
      </c>
      <c r="E7595" t="s">
        <v>21</v>
      </c>
      <c r="F7595" t="s">
        <v>4907</v>
      </c>
      <c r="H7595" t="s">
        <v>4908</v>
      </c>
      <c r="I7595" t="s">
        <v>50</v>
      </c>
      <c r="J7595" t="s">
        <v>69</v>
      </c>
      <c r="K7595" t="s">
        <v>155</v>
      </c>
      <c r="L7595" t="s">
        <v>27</v>
      </c>
      <c r="S7595" t="s">
        <v>92</v>
      </c>
      <c r="T7595" t="s">
        <v>3218</v>
      </c>
      <c r="U7595" t="s">
        <v>3218</v>
      </c>
      <c r="V7595" t="str">
        <f t="shared" si="374"/>
        <v>MENOR A 450</v>
      </c>
    </row>
    <row r="7596" spans="1:22" x14ac:dyDescent="0.25">
      <c r="A7596" t="s">
        <v>3149</v>
      </c>
      <c r="B7596" t="s">
        <v>129</v>
      </c>
      <c r="C7596" s="1" t="s">
        <v>19</v>
      </c>
      <c r="D7596" t="s">
        <v>20</v>
      </c>
      <c r="E7596" t="s">
        <v>21</v>
      </c>
      <c r="F7596" t="s">
        <v>5495</v>
      </c>
      <c r="H7596" t="s">
        <v>5496</v>
      </c>
      <c r="I7596" t="s">
        <v>25</v>
      </c>
      <c r="J7596" t="s">
        <v>69</v>
      </c>
      <c r="K7596" t="s">
        <v>155</v>
      </c>
      <c r="L7596" t="s">
        <v>27</v>
      </c>
      <c r="S7596" t="s">
        <v>92</v>
      </c>
      <c r="T7596" t="s">
        <v>3218</v>
      </c>
      <c r="U7596" t="s">
        <v>3218</v>
      </c>
      <c r="V7596" t="str">
        <f t="shared" si="374"/>
        <v>MENOR A 450</v>
      </c>
    </row>
    <row r="7597" spans="1:22" x14ac:dyDescent="0.25">
      <c r="A7597" t="s">
        <v>3149</v>
      </c>
      <c r="B7597" t="s">
        <v>117</v>
      </c>
      <c r="C7597" s="1" t="s">
        <v>19</v>
      </c>
      <c r="D7597" t="s">
        <v>53</v>
      </c>
      <c r="E7597" t="s">
        <v>21</v>
      </c>
      <c r="F7597" t="s">
        <v>4905</v>
      </c>
      <c r="H7597" t="s">
        <v>4906</v>
      </c>
      <c r="I7597" t="s">
        <v>50</v>
      </c>
      <c r="J7597" t="s">
        <v>33</v>
      </c>
      <c r="K7597" t="s">
        <v>155</v>
      </c>
      <c r="L7597" t="s">
        <v>27</v>
      </c>
      <c r="S7597" t="s">
        <v>92</v>
      </c>
      <c r="T7597" t="s">
        <v>3218</v>
      </c>
      <c r="U7597" t="s">
        <v>3218</v>
      </c>
      <c r="V7597" t="str">
        <f t="shared" si="374"/>
        <v>MENOR A 450</v>
      </c>
    </row>
    <row r="7598" spans="1:22" x14ac:dyDescent="0.25">
      <c r="A7598" t="s">
        <v>3149</v>
      </c>
      <c r="B7598" t="s">
        <v>34</v>
      </c>
      <c r="C7598" s="1" t="s">
        <v>35</v>
      </c>
      <c r="D7598" t="s">
        <v>53</v>
      </c>
      <c r="E7598" t="s">
        <v>21</v>
      </c>
      <c r="F7598" t="s">
        <v>4955</v>
      </c>
      <c r="H7598" t="s">
        <v>4956</v>
      </c>
      <c r="I7598" t="s">
        <v>50</v>
      </c>
      <c r="J7598" t="s">
        <v>76</v>
      </c>
      <c r="K7598" t="s">
        <v>155</v>
      </c>
      <c r="L7598" t="s">
        <v>27</v>
      </c>
      <c r="S7598" t="s">
        <v>92</v>
      </c>
      <c r="T7598" t="s">
        <v>3218</v>
      </c>
      <c r="U7598" t="s">
        <v>3218</v>
      </c>
      <c r="V7598" t="str">
        <f t="shared" si="374"/>
        <v>MENOR A 450</v>
      </c>
    </row>
    <row r="7599" spans="1:22" x14ac:dyDescent="0.25">
      <c r="A7599" t="s">
        <v>3149</v>
      </c>
      <c r="B7599" t="s">
        <v>96</v>
      </c>
      <c r="C7599" s="1" t="s">
        <v>97</v>
      </c>
      <c r="D7599" t="s">
        <v>53</v>
      </c>
      <c r="E7599" t="s">
        <v>21</v>
      </c>
      <c r="F7599" t="s">
        <v>5014</v>
      </c>
      <c r="H7599" t="s">
        <v>5015</v>
      </c>
      <c r="I7599" t="s">
        <v>50</v>
      </c>
      <c r="J7599" t="s">
        <v>76</v>
      </c>
      <c r="K7599" t="s">
        <v>155</v>
      </c>
      <c r="L7599" t="s">
        <v>27</v>
      </c>
      <c r="S7599" t="s">
        <v>92</v>
      </c>
      <c r="T7599" t="s">
        <v>3218</v>
      </c>
      <c r="U7599" t="s">
        <v>3218</v>
      </c>
      <c r="V7599" t="str">
        <f t="shared" si="374"/>
        <v>MENOR A 450</v>
      </c>
    </row>
    <row r="7600" spans="1:22" x14ac:dyDescent="0.25">
      <c r="A7600" t="s">
        <v>3149</v>
      </c>
      <c r="B7600" t="s">
        <v>106</v>
      </c>
      <c r="C7600" s="1" t="s">
        <v>97</v>
      </c>
      <c r="D7600" t="s">
        <v>53</v>
      </c>
      <c r="E7600" t="s">
        <v>21</v>
      </c>
      <c r="F7600" t="s">
        <v>4797</v>
      </c>
      <c r="H7600" t="s">
        <v>4798</v>
      </c>
      <c r="I7600" t="s">
        <v>25</v>
      </c>
      <c r="J7600" t="s">
        <v>76</v>
      </c>
      <c r="K7600" t="s">
        <v>155</v>
      </c>
      <c r="L7600" t="s">
        <v>27</v>
      </c>
      <c r="S7600" t="s">
        <v>92</v>
      </c>
      <c r="T7600" t="s">
        <v>3218</v>
      </c>
      <c r="U7600" t="s">
        <v>3218</v>
      </c>
      <c r="V7600" t="str">
        <f t="shared" si="374"/>
        <v>MENOR A 450</v>
      </c>
    </row>
    <row r="7601" spans="1:22" x14ac:dyDescent="0.25">
      <c r="A7601" t="s">
        <v>3149</v>
      </c>
      <c r="B7601" t="s">
        <v>56</v>
      </c>
      <c r="C7601" s="1" t="s">
        <v>19</v>
      </c>
      <c r="D7601" t="s">
        <v>20</v>
      </c>
      <c r="E7601" t="s">
        <v>21</v>
      </c>
      <c r="F7601" t="s">
        <v>4833</v>
      </c>
      <c r="H7601" t="s">
        <v>4834</v>
      </c>
      <c r="I7601" t="s">
        <v>50</v>
      </c>
      <c r="J7601" t="s">
        <v>253</v>
      </c>
      <c r="K7601" t="s">
        <v>155</v>
      </c>
      <c r="L7601" t="s">
        <v>27</v>
      </c>
      <c r="S7601" t="s">
        <v>92</v>
      </c>
      <c r="T7601" t="s">
        <v>3218</v>
      </c>
      <c r="U7601" t="s">
        <v>3218</v>
      </c>
      <c r="V7601" t="str">
        <f t="shared" si="374"/>
        <v>MENOR A 450</v>
      </c>
    </row>
    <row r="7602" spans="1:22" x14ac:dyDescent="0.25">
      <c r="A7602" t="s">
        <v>3149</v>
      </c>
      <c r="B7602" t="s">
        <v>129</v>
      </c>
      <c r="C7602" s="1" t="s">
        <v>19</v>
      </c>
      <c r="D7602" t="s">
        <v>20</v>
      </c>
      <c r="E7602" t="s">
        <v>21</v>
      </c>
      <c r="F7602" t="s">
        <v>5044</v>
      </c>
      <c r="H7602" t="s">
        <v>5045</v>
      </c>
      <c r="I7602" t="s">
        <v>25</v>
      </c>
      <c r="J7602" t="s">
        <v>253</v>
      </c>
      <c r="K7602" t="s">
        <v>155</v>
      </c>
      <c r="L7602" t="s">
        <v>27</v>
      </c>
      <c r="S7602" t="s">
        <v>92</v>
      </c>
      <c r="T7602" t="s">
        <v>3218</v>
      </c>
      <c r="U7602" t="s">
        <v>3218</v>
      </c>
      <c r="V7602" t="str">
        <f t="shared" si="374"/>
        <v>MENOR A 450</v>
      </c>
    </row>
    <row r="7603" spans="1:22" x14ac:dyDescent="0.25">
      <c r="A7603" t="s">
        <v>3149</v>
      </c>
      <c r="B7603" t="s">
        <v>106</v>
      </c>
      <c r="C7603" s="1" t="s">
        <v>97</v>
      </c>
      <c r="D7603" t="s">
        <v>53</v>
      </c>
      <c r="E7603" t="s">
        <v>21</v>
      </c>
      <c r="F7603" t="s">
        <v>4019</v>
      </c>
      <c r="H7603" t="s">
        <v>4020</v>
      </c>
      <c r="I7603" t="s">
        <v>25</v>
      </c>
      <c r="J7603" t="s">
        <v>253</v>
      </c>
      <c r="K7603" t="s">
        <v>155</v>
      </c>
      <c r="L7603" t="s">
        <v>27</v>
      </c>
      <c r="S7603" t="s">
        <v>92</v>
      </c>
      <c r="T7603" t="s">
        <v>3218</v>
      </c>
      <c r="U7603" t="s">
        <v>3218</v>
      </c>
      <c r="V7603" t="str">
        <f t="shared" si="374"/>
        <v>MENOR A 450</v>
      </c>
    </row>
    <row r="7604" spans="1:22" x14ac:dyDescent="0.25">
      <c r="A7604" t="s">
        <v>3149</v>
      </c>
      <c r="B7604" t="s">
        <v>106</v>
      </c>
      <c r="C7604" s="1" t="s">
        <v>97</v>
      </c>
      <c r="D7604" t="s">
        <v>53</v>
      </c>
      <c r="E7604" t="s">
        <v>21</v>
      </c>
      <c r="F7604" t="s">
        <v>5359</v>
      </c>
      <c r="H7604" t="s">
        <v>5360</v>
      </c>
      <c r="I7604" t="s">
        <v>25</v>
      </c>
      <c r="J7604" t="s">
        <v>253</v>
      </c>
      <c r="K7604" t="s">
        <v>155</v>
      </c>
      <c r="L7604" t="s">
        <v>27</v>
      </c>
      <c r="S7604" t="s">
        <v>92</v>
      </c>
      <c r="T7604" t="s">
        <v>3218</v>
      </c>
      <c r="U7604" t="s">
        <v>3218</v>
      </c>
      <c r="V7604" t="str">
        <f t="shared" si="374"/>
        <v>MENOR A 450</v>
      </c>
    </row>
    <row r="7605" spans="1:22" x14ac:dyDescent="0.25">
      <c r="A7605" t="s">
        <v>3149</v>
      </c>
      <c r="B7605" t="s">
        <v>70</v>
      </c>
      <c r="C7605" s="1" t="s">
        <v>35</v>
      </c>
      <c r="D7605" t="s">
        <v>53</v>
      </c>
      <c r="E7605" t="s">
        <v>21</v>
      </c>
      <c r="F7605" t="s">
        <v>4963</v>
      </c>
      <c r="H7605" t="s">
        <v>4964</v>
      </c>
      <c r="I7605" t="s">
        <v>25</v>
      </c>
      <c r="J7605" t="s">
        <v>253</v>
      </c>
      <c r="K7605" t="s">
        <v>155</v>
      </c>
      <c r="L7605" t="s">
        <v>27</v>
      </c>
      <c r="S7605" t="s">
        <v>92</v>
      </c>
      <c r="T7605" t="s">
        <v>3218</v>
      </c>
      <c r="U7605" t="s">
        <v>3218</v>
      </c>
      <c r="V7605" t="str">
        <f t="shared" si="374"/>
        <v>MENOR A 450</v>
      </c>
    </row>
    <row r="7606" spans="1:22" x14ac:dyDescent="0.25">
      <c r="A7606" t="s">
        <v>3149</v>
      </c>
      <c r="B7606" t="s">
        <v>117</v>
      </c>
      <c r="C7606" s="1" t="s">
        <v>19</v>
      </c>
      <c r="D7606" t="s">
        <v>20</v>
      </c>
      <c r="E7606" t="s">
        <v>21</v>
      </c>
      <c r="F7606" t="s">
        <v>6933</v>
      </c>
      <c r="H7606" t="s">
        <v>6934</v>
      </c>
      <c r="I7606" t="s">
        <v>25</v>
      </c>
      <c r="J7606" t="s">
        <v>113</v>
      </c>
      <c r="K7606" t="s">
        <v>27</v>
      </c>
      <c r="L7606" t="s">
        <v>155</v>
      </c>
      <c r="S7606" t="s">
        <v>92</v>
      </c>
      <c r="T7606" t="s">
        <v>3218</v>
      </c>
      <c r="U7606" t="s">
        <v>3218</v>
      </c>
      <c r="V7606" t="str">
        <f t="shared" si="374"/>
        <v>MENOR A 450</v>
      </c>
    </row>
    <row r="7607" spans="1:22" x14ac:dyDescent="0.25">
      <c r="A7607" t="s">
        <v>3149</v>
      </c>
      <c r="B7607" t="s">
        <v>56</v>
      </c>
      <c r="C7607" s="1" t="s">
        <v>19</v>
      </c>
      <c r="D7607" t="s">
        <v>20</v>
      </c>
      <c r="E7607" t="s">
        <v>21</v>
      </c>
      <c r="F7607" t="s">
        <v>6739</v>
      </c>
      <c r="H7607" t="s">
        <v>6740</v>
      </c>
      <c r="I7607" t="s">
        <v>50</v>
      </c>
      <c r="J7607" t="s">
        <v>122</v>
      </c>
      <c r="K7607" t="s">
        <v>27</v>
      </c>
      <c r="L7607" t="s">
        <v>155</v>
      </c>
      <c r="S7607" t="s">
        <v>92</v>
      </c>
      <c r="T7607" t="s">
        <v>3218</v>
      </c>
      <c r="U7607" t="s">
        <v>3218</v>
      </c>
      <c r="V7607" t="str">
        <f t="shared" si="374"/>
        <v>MENOR A 450</v>
      </c>
    </row>
    <row r="7608" spans="1:22" x14ac:dyDescent="0.25">
      <c r="A7608" t="s">
        <v>3149</v>
      </c>
      <c r="B7608" t="s">
        <v>43</v>
      </c>
      <c r="C7608" s="1" t="s">
        <v>30</v>
      </c>
      <c r="D7608" t="s">
        <v>20</v>
      </c>
      <c r="E7608" t="s">
        <v>21</v>
      </c>
      <c r="F7608" t="s">
        <v>6889</v>
      </c>
      <c r="H7608" t="s">
        <v>6890</v>
      </c>
      <c r="I7608" t="s">
        <v>25</v>
      </c>
      <c r="J7608" t="s">
        <v>59</v>
      </c>
      <c r="K7608" t="s">
        <v>27</v>
      </c>
      <c r="L7608" t="s">
        <v>155</v>
      </c>
      <c r="S7608" t="s">
        <v>92</v>
      </c>
      <c r="T7608" t="s">
        <v>3218</v>
      </c>
      <c r="U7608" t="s">
        <v>3218</v>
      </c>
      <c r="V7608" t="str">
        <f t="shared" si="374"/>
        <v>MENOR A 450</v>
      </c>
    </row>
    <row r="7609" spans="1:22" x14ac:dyDescent="0.25">
      <c r="A7609" t="s">
        <v>3149</v>
      </c>
      <c r="B7609" t="s">
        <v>312</v>
      </c>
      <c r="C7609" s="1" t="s">
        <v>35</v>
      </c>
      <c r="D7609" t="s">
        <v>53</v>
      </c>
      <c r="E7609" t="s">
        <v>21</v>
      </c>
      <c r="F7609" t="s">
        <v>7245</v>
      </c>
      <c r="H7609" t="s">
        <v>7246</v>
      </c>
      <c r="I7609" t="s">
        <v>25</v>
      </c>
      <c r="J7609" t="s">
        <v>145</v>
      </c>
      <c r="K7609" t="s">
        <v>27</v>
      </c>
      <c r="L7609" t="s">
        <v>155</v>
      </c>
      <c r="S7609" t="s">
        <v>92</v>
      </c>
      <c r="T7609" t="s">
        <v>3218</v>
      </c>
      <c r="U7609" t="s">
        <v>3218</v>
      </c>
      <c r="V7609" t="str">
        <f t="shared" si="374"/>
        <v>MENOR A 450</v>
      </c>
    </row>
    <row r="7610" spans="1:22" x14ac:dyDescent="0.25">
      <c r="A7610" t="s">
        <v>3149</v>
      </c>
      <c r="B7610" t="s">
        <v>29</v>
      </c>
      <c r="C7610" s="1" t="s">
        <v>30</v>
      </c>
      <c r="D7610" t="s">
        <v>53</v>
      </c>
      <c r="E7610" t="s">
        <v>21</v>
      </c>
      <c r="F7610" t="s">
        <v>6811</v>
      </c>
      <c r="H7610" t="s">
        <v>6812</v>
      </c>
      <c r="I7610" t="s">
        <v>25</v>
      </c>
      <c r="J7610" t="s">
        <v>185</v>
      </c>
      <c r="K7610" t="s">
        <v>27</v>
      </c>
      <c r="L7610" t="s">
        <v>155</v>
      </c>
      <c r="S7610" t="s">
        <v>92</v>
      </c>
      <c r="T7610" t="s">
        <v>3218</v>
      </c>
      <c r="U7610" t="s">
        <v>3218</v>
      </c>
      <c r="V7610" t="str">
        <f t="shared" si="374"/>
        <v>MENOR A 450</v>
      </c>
    </row>
    <row r="7611" spans="1:22" x14ac:dyDescent="0.25">
      <c r="A7611" t="s">
        <v>3149</v>
      </c>
      <c r="B7611" t="s">
        <v>117</v>
      </c>
      <c r="C7611" s="1" t="s">
        <v>19</v>
      </c>
      <c r="D7611" t="s">
        <v>53</v>
      </c>
      <c r="E7611" t="s">
        <v>21</v>
      </c>
      <c r="F7611" t="s">
        <v>6941</v>
      </c>
      <c r="H7611" t="s">
        <v>6942</v>
      </c>
      <c r="I7611" t="s">
        <v>25</v>
      </c>
      <c r="J7611" t="s">
        <v>478</v>
      </c>
      <c r="K7611" t="s">
        <v>27</v>
      </c>
      <c r="L7611" t="s">
        <v>155</v>
      </c>
      <c r="S7611" t="s">
        <v>92</v>
      </c>
      <c r="T7611" t="s">
        <v>3218</v>
      </c>
      <c r="U7611" t="s">
        <v>3218</v>
      </c>
      <c r="V7611" t="str">
        <f t="shared" si="374"/>
        <v>MENOR A 450</v>
      </c>
    </row>
    <row r="7612" spans="1:22" x14ac:dyDescent="0.25">
      <c r="A7612" t="s">
        <v>3149</v>
      </c>
      <c r="B7612" t="s">
        <v>89</v>
      </c>
      <c r="C7612" s="1" t="s">
        <v>30</v>
      </c>
      <c r="D7612" t="s">
        <v>53</v>
      </c>
      <c r="E7612" t="s">
        <v>21</v>
      </c>
      <c r="F7612" t="s">
        <v>6863</v>
      </c>
      <c r="H7612" t="s">
        <v>6864</v>
      </c>
      <c r="I7612" t="s">
        <v>25</v>
      </c>
      <c r="J7612" t="s">
        <v>128</v>
      </c>
      <c r="K7612" t="s">
        <v>27</v>
      </c>
      <c r="L7612" t="s">
        <v>155</v>
      </c>
      <c r="S7612" t="s">
        <v>92</v>
      </c>
      <c r="T7612" t="s">
        <v>3218</v>
      </c>
      <c r="U7612" t="s">
        <v>3218</v>
      </c>
      <c r="V7612" t="str">
        <f t="shared" si="374"/>
        <v>MENOR A 450</v>
      </c>
    </row>
    <row r="7613" spans="1:22" x14ac:dyDescent="0.25">
      <c r="A7613" t="s">
        <v>3149</v>
      </c>
      <c r="B7613" t="s">
        <v>52</v>
      </c>
      <c r="C7613" s="1" t="s">
        <v>30</v>
      </c>
      <c r="D7613" t="s">
        <v>53</v>
      </c>
      <c r="E7613" t="s">
        <v>21</v>
      </c>
      <c r="F7613" t="s">
        <v>6835</v>
      </c>
      <c r="H7613" t="s">
        <v>6836</v>
      </c>
      <c r="I7613" t="s">
        <v>50</v>
      </c>
      <c r="J7613" t="s">
        <v>69</v>
      </c>
      <c r="K7613" t="s">
        <v>27</v>
      </c>
      <c r="L7613" t="s">
        <v>155</v>
      </c>
      <c r="S7613" t="s">
        <v>92</v>
      </c>
      <c r="T7613" t="s">
        <v>3218</v>
      </c>
      <c r="U7613" t="s">
        <v>3218</v>
      </c>
      <c r="V7613" t="str">
        <f t="shared" si="374"/>
        <v>MENOR A 450</v>
      </c>
    </row>
    <row r="7614" spans="1:22" x14ac:dyDescent="0.25">
      <c r="A7614" t="s">
        <v>3149</v>
      </c>
      <c r="B7614" t="s">
        <v>34</v>
      </c>
      <c r="C7614" s="1" t="s">
        <v>35</v>
      </c>
      <c r="D7614" t="s">
        <v>53</v>
      </c>
      <c r="E7614" t="s">
        <v>21</v>
      </c>
      <c r="F7614" t="s">
        <v>7143</v>
      </c>
      <c r="H7614" t="s">
        <v>7144</v>
      </c>
      <c r="I7614" t="s">
        <v>25</v>
      </c>
      <c r="J7614" t="s">
        <v>69</v>
      </c>
      <c r="K7614" t="s">
        <v>27</v>
      </c>
      <c r="L7614" t="s">
        <v>155</v>
      </c>
      <c r="S7614" t="s">
        <v>92</v>
      </c>
      <c r="T7614" t="s">
        <v>3218</v>
      </c>
      <c r="U7614" t="s">
        <v>3218</v>
      </c>
      <c r="V7614" t="str">
        <f t="shared" si="374"/>
        <v>MENOR A 450</v>
      </c>
    </row>
    <row r="7615" spans="1:22" x14ac:dyDescent="0.25">
      <c r="A7615" t="s">
        <v>3149</v>
      </c>
      <c r="B7615" t="s">
        <v>29</v>
      </c>
      <c r="C7615" s="1" t="s">
        <v>30</v>
      </c>
      <c r="D7615" t="s">
        <v>53</v>
      </c>
      <c r="E7615" t="s">
        <v>21</v>
      </c>
      <c r="F7615" t="s">
        <v>6453</v>
      </c>
      <c r="H7615" t="s">
        <v>6454</v>
      </c>
      <c r="I7615" t="s">
        <v>25</v>
      </c>
      <c r="J7615" t="s">
        <v>912</v>
      </c>
      <c r="K7615" t="s">
        <v>27</v>
      </c>
      <c r="L7615" t="s">
        <v>155</v>
      </c>
      <c r="S7615" t="s">
        <v>92</v>
      </c>
      <c r="T7615" t="s">
        <v>3218</v>
      </c>
      <c r="U7615" t="s">
        <v>3218</v>
      </c>
      <c r="V7615" t="str">
        <f t="shared" si="374"/>
        <v>MENOR A 450</v>
      </c>
    </row>
    <row r="7616" spans="1:22" x14ac:dyDescent="0.25">
      <c r="A7616" t="s">
        <v>3149</v>
      </c>
      <c r="B7616" t="s">
        <v>96</v>
      </c>
      <c r="C7616" s="1" t="s">
        <v>97</v>
      </c>
      <c r="D7616" t="s">
        <v>53</v>
      </c>
      <c r="E7616" t="s">
        <v>21</v>
      </c>
      <c r="F7616" t="s">
        <v>7333</v>
      </c>
      <c r="H7616" t="s">
        <v>7334</v>
      </c>
      <c r="I7616" t="s">
        <v>50</v>
      </c>
      <c r="J7616" t="s">
        <v>566</v>
      </c>
      <c r="K7616" t="s">
        <v>27</v>
      </c>
      <c r="L7616" t="s">
        <v>155</v>
      </c>
      <c r="S7616" t="s">
        <v>92</v>
      </c>
      <c r="T7616" t="s">
        <v>3218</v>
      </c>
      <c r="U7616" t="s">
        <v>3218</v>
      </c>
      <c r="V7616" t="str">
        <f t="shared" si="374"/>
        <v>MENOR A 450</v>
      </c>
    </row>
    <row r="7617" spans="1:22" x14ac:dyDescent="0.25">
      <c r="A7617" t="s">
        <v>3149</v>
      </c>
      <c r="B7617" t="s">
        <v>117</v>
      </c>
      <c r="C7617" s="1" t="s">
        <v>19</v>
      </c>
      <c r="D7617" t="s">
        <v>53</v>
      </c>
      <c r="E7617" t="s">
        <v>21</v>
      </c>
      <c r="F7617" t="s">
        <v>6937</v>
      </c>
      <c r="H7617" t="s">
        <v>6938</v>
      </c>
      <c r="I7617" t="s">
        <v>50</v>
      </c>
      <c r="J7617" t="s">
        <v>221</v>
      </c>
      <c r="K7617" t="s">
        <v>27</v>
      </c>
      <c r="L7617" t="s">
        <v>155</v>
      </c>
      <c r="S7617" t="s">
        <v>92</v>
      </c>
      <c r="T7617" t="s">
        <v>3218</v>
      </c>
      <c r="U7617" t="s">
        <v>3218</v>
      </c>
      <c r="V7617" t="str">
        <f t="shared" si="374"/>
        <v>MENOR A 450</v>
      </c>
    </row>
    <row r="7618" spans="1:22" x14ac:dyDescent="0.25">
      <c r="A7618" t="s">
        <v>3149</v>
      </c>
      <c r="B7618" t="s">
        <v>106</v>
      </c>
      <c r="C7618" s="1" t="s">
        <v>97</v>
      </c>
      <c r="D7618" t="s">
        <v>53</v>
      </c>
      <c r="E7618" t="s">
        <v>101</v>
      </c>
      <c r="F7618" t="s">
        <v>5925</v>
      </c>
      <c r="H7618" t="s">
        <v>5926</v>
      </c>
      <c r="I7618" t="s">
        <v>50</v>
      </c>
      <c r="J7618" t="s">
        <v>224</v>
      </c>
      <c r="K7618" t="s">
        <v>27</v>
      </c>
      <c r="L7618" t="s">
        <v>155</v>
      </c>
      <c r="S7618" t="s">
        <v>92</v>
      </c>
      <c r="T7618" t="s">
        <v>3218</v>
      </c>
      <c r="U7618" t="s">
        <v>3218</v>
      </c>
      <c r="V7618" t="str">
        <f t="shared" si="374"/>
        <v>MENOR A 450</v>
      </c>
    </row>
    <row r="7619" spans="1:22" x14ac:dyDescent="0.25">
      <c r="A7619" t="s">
        <v>3149</v>
      </c>
      <c r="B7619" t="s">
        <v>52</v>
      </c>
      <c r="C7619" s="1" t="s">
        <v>30</v>
      </c>
      <c r="D7619" t="s">
        <v>53</v>
      </c>
      <c r="E7619" t="s">
        <v>21</v>
      </c>
      <c r="F7619" t="s">
        <v>6837</v>
      </c>
      <c r="H7619" t="s">
        <v>6838</v>
      </c>
      <c r="I7619" t="s">
        <v>25</v>
      </c>
      <c r="J7619" t="s">
        <v>73</v>
      </c>
      <c r="K7619" t="s">
        <v>27</v>
      </c>
      <c r="L7619" t="s">
        <v>155</v>
      </c>
      <c r="S7619" t="s">
        <v>92</v>
      </c>
      <c r="T7619" t="s">
        <v>3218</v>
      </c>
      <c r="U7619" t="s">
        <v>3218</v>
      </c>
      <c r="V7619" t="str">
        <f t="shared" ref="V7619:V7664" si="375">IF(R7619&gt;449.9444444444,"MAYOR A 450","MENOR A 450")</f>
        <v>MENOR A 450</v>
      </c>
    </row>
    <row r="7620" spans="1:22" x14ac:dyDescent="0.25">
      <c r="A7620" t="s">
        <v>3149</v>
      </c>
      <c r="B7620" t="s">
        <v>117</v>
      </c>
      <c r="C7620" s="1" t="s">
        <v>19</v>
      </c>
      <c r="D7620" t="s">
        <v>53</v>
      </c>
      <c r="E7620" t="s">
        <v>21</v>
      </c>
      <c r="F7620" t="s">
        <v>6935</v>
      </c>
      <c r="H7620" t="s">
        <v>6936</v>
      </c>
      <c r="I7620" t="s">
        <v>50</v>
      </c>
      <c r="J7620" t="s">
        <v>46</v>
      </c>
      <c r="K7620" t="s">
        <v>27</v>
      </c>
      <c r="L7620" t="s">
        <v>155</v>
      </c>
      <c r="S7620" t="s">
        <v>92</v>
      </c>
      <c r="T7620" t="s">
        <v>3218</v>
      </c>
      <c r="U7620" t="s">
        <v>3218</v>
      </c>
      <c r="V7620" t="str">
        <f t="shared" si="375"/>
        <v>MENOR A 450</v>
      </c>
    </row>
    <row r="7621" spans="1:22" x14ac:dyDescent="0.25">
      <c r="A7621" t="s">
        <v>3149</v>
      </c>
      <c r="B7621" t="s">
        <v>96</v>
      </c>
      <c r="C7621" s="1" t="s">
        <v>97</v>
      </c>
      <c r="D7621" t="s">
        <v>20</v>
      </c>
      <c r="E7621" t="s">
        <v>21</v>
      </c>
      <c r="F7621" t="s">
        <v>7329</v>
      </c>
      <c r="H7621" t="s">
        <v>7330</v>
      </c>
      <c r="I7621" t="s">
        <v>50</v>
      </c>
      <c r="J7621" t="s">
        <v>712</v>
      </c>
      <c r="K7621" t="s">
        <v>27</v>
      </c>
      <c r="L7621" t="s">
        <v>155</v>
      </c>
      <c r="S7621" t="s">
        <v>92</v>
      </c>
      <c r="T7621" t="s">
        <v>3218</v>
      </c>
      <c r="U7621" t="s">
        <v>3218</v>
      </c>
      <c r="V7621" t="str">
        <f t="shared" si="375"/>
        <v>MENOR A 450</v>
      </c>
    </row>
    <row r="7622" spans="1:22" x14ac:dyDescent="0.25">
      <c r="A7622" t="s">
        <v>3149</v>
      </c>
      <c r="B7622" t="s">
        <v>106</v>
      </c>
      <c r="C7622" s="1" t="s">
        <v>97</v>
      </c>
      <c r="D7622" t="s">
        <v>53</v>
      </c>
      <c r="E7622" t="s">
        <v>21</v>
      </c>
      <c r="F7622" t="s">
        <v>7480</v>
      </c>
      <c r="H7622" t="s">
        <v>7481</v>
      </c>
      <c r="I7622" t="s">
        <v>50</v>
      </c>
      <c r="J7622" t="s">
        <v>100</v>
      </c>
      <c r="K7622" t="s">
        <v>27</v>
      </c>
      <c r="L7622" t="s">
        <v>155</v>
      </c>
      <c r="S7622" t="s">
        <v>92</v>
      </c>
      <c r="T7622" t="s">
        <v>3218</v>
      </c>
      <c r="U7622" t="s">
        <v>3218</v>
      </c>
      <c r="V7622" t="str">
        <f t="shared" si="375"/>
        <v>MENOR A 450</v>
      </c>
    </row>
    <row r="7623" spans="1:22" x14ac:dyDescent="0.25">
      <c r="A7623" t="s">
        <v>3149</v>
      </c>
      <c r="B7623" t="s">
        <v>52</v>
      </c>
      <c r="C7623" s="1" t="s">
        <v>30</v>
      </c>
      <c r="D7623" t="s">
        <v>53</v>
      </c>
      <c r="E7623" t="s">
        <v>21</v>
      </c>
      <c r="F7623" t="s">
        <v>6831</v>
      </c>
      <c r="H7623" t="s">
        <v>6832</v>
      </c>
      <c r="I7623" t="s">
        <v>50</v>
      </c>
      <c r="J7623" t="s">
        <v>100</v>
      </c>
      <c r="K7623" t="s">
        <v>27</v>
      </c>
      <c r="L7623" t="s">
        <v>155</v>
      </c>
      <c r="S7623" t="s">
        <v>92</v>
      </c>
      <c r="T7623" t="s">
        <v>3218</v>
      </c>
      <c r="U7623" t="s">
        <v>3218</v>
      </c>
      <c r="V7623" t="str">
        <f t="shared" si="375"/>
        <v>MENOR A 450</v>
      </c>
    </row>
    <row r="7624" spans="1:22" x14ac:dyDescent="0.25">
      <c r="A7624" t="s">
        <v>3149</v>
      </c>
      <c r="B7624" t="s">
        <v>96</v>
      </c>
      <c r="C7624" s="1" t="s">
        <v>97</v>
      </c>
      <c r="D7624" t="s">
        <v>53</v>
      </c>
      <c r="E7624" t="s">
        <v>21</v>
      </c>
      <c r="F7624" t="s">
        <v>7331</v>
      </c>
      <c r="H7624" t="s">
        <v>7332</v>
      </c>
      <c r="I7624" t="s">
        <v>50</v>
      </c>
      <c r="J7624" t="s">
        <v>100</v>
      </c>
      <c r="K7624" t="s">
        <v>27</v>
      </c>
      <c r="L7624" t="s">
        <v>155</v>
      </c>
      <c r="S7624" t="s">
        <v>92</v>
      </c>
      <c r="T7624" t="s">
        <v>3218</v>
      </c>
      <c r="U7624" t="s">
        <v>3218</v>
      </c>
      <c r="V7624" t="str">
        <f t="shared" si="375"/>
        <v>MENOR A 450</v>
      </c>
    </row>
    <row r="7625" spans="1:22" x14ac:dyDescent="0.25">
      <c r="A7625" t="s">
        <v>3149</v>
      </c>
      <c r="B7625" t="s">
        <v>56</v>
      </c>
      <c r="C7625" s="1" t="s">
        <v>19</v>
      </c>
      <c r="D7625" t="s">
        <v>20</v>
      </c>
      <c r="E7625" t="s">
        <v>21</v>
      </c>
      <c r="F7625" t="s">
        <v>6741</v>
      </c>
      <c r="H7625" t="s">
        <v>6742</v>
      </c>
      <c r="I7625" t="s">
        <v>50</v>
      </c>
      <c r="J7625" t="s">
        <v>253</v>
      </c>
      <c r="K7625" t="s">
        <v>27</v>
      </c>
      <c r="L7625" t="s">
        <v>155</v>
      </c>
      <c r="S7625" t="s">
        <v>92</v>
      </c>
      <c r="T7625" t="s">
        <v>3218</v>
      </c>
      <c r="U7625" t="s">
        <v>3218</v>
      </c>
      <c r="V7625" t="str">
        <f t="shared" si="375"/>
        <v>MENOR A 450</v>
      </c>
    </row>
    <row r="7626" spans="1:22" x14ac:dyDescent="0.25">
      <c r="A7626" t="s">
        <v>3149</v>
      </c>
      <c r="B7626" t="s">
        <v>52</v>
      </c>
      <c r="C7626" s="1" t="s">
        <v>30</v>
      </c>
      <c r="D7626" t="s">
        <v>53</v>
      </c>
      <c r="E7626" t="s">
        <v>101</v>
      </c>
      <c r="F7626" t="s">
        <v>6829</v>
      </c>
      <c r="H7626" t="s">
        <v>6830</v>
      </c>
      <c r="I7626" t="s">
        <v>50</v>
      </c>
      <c r="J7626" t="s">
        <v>253</v>
      </c>
      <c r="K7626" t="s">
        <v>27</v>
      </c>
      <c r="L7626" t="s">
        <v>155</v>
      </c>
      <c r="S7626" t="s">
        <v>92</v>
      </c>
      <c r="T7626" t="s">
        <v>3218</v>
      </c>
      <c r="U7626" t="s">
        <v>3218</v>
      </c>
      <c r="V7626" t="str">
        <f t="shared" si="375"/>
        <v>MENOR A 450</v>
      </c>
    </row>
    <row r="7627" spans="1:22" x14ac:dyDescent="0.25">
      <c r="A7627" t="s">
        <v>3149</v>
      </c>
      <c r="B7627" t="s">
        <v>52</v>
      </c>
      <c r="C7627" s="1" t="s">
        <v>30</v>
      </c>
      <c r="D7627" t="s">
        <v>53</v>
      </c>
      <c r="E7627" t="s">
        <v>21</v>
      </c>
      <c r="F7627" t="s">
        <v>6833</v>
      </c>
      <c r="H7627" t="s">
        <v>6834</v>
      </c>
      <c r="I7627" t="s">
        <v>50</v>
      </c>
      <c r="J7627" t="s">
        <v>253</v>
      </c>
      <c r="K7627" t="s">
        <v>27</v>
      </c>
      <c r="L7627" t="s">
        <v>155</v>
      </c>
      <c r="S7627" t="s">
        <v>92</v>
      </c>
      <c r="T7627" t="s">
        <v>3218</v>
      </c>
      <c r="U7627" t="s">
        <v>3218</v>
      </c>
      <c r="V7627" t="str">
        <f t="shared" si="375"/>
        <v>MENOR A 450</v>
      </c>
    </row>
    <row r="7628" spans="1:22" x14ac:dyDescent="0.25">
      <c r="A7628" t="s">
        <v>3149</v>
      </c>
      <c r="B7628" t="s">
        <v>29</v>
      </c>
      <c r="C7628" s="1" t="s">
        <v>30</v>
      </c>
      <c r="D7628" t="s">
        <v>53</v>
      </c>
      <c r="E7628" t="s">
        <v>21</v>
      </c>
      <c r="F7628" t="s">
        <v>6809</v>
      </c>
      <c r="H7628" t="s">
        <v>6810</v>
      </c>
      <c r="I7628" t="s">
        <v>25</v>
      </c>
      <c r="J7628" t="s">
        <v>253</v>
      </c>
      <c r="K7628" t="s">
        <v>27</v>
      </c>
      <c r="L7628" t="s">
        <v>155</v>
      </c>
      <c r="S7628" t="s">
        <v>92</v>
      </c>
      <c r="T7628" t="s">
        <v>3218</v>
      </c>
      <c r="U7628" t="s">
        <v>3218</v>
      </c>
      <c r="V7628" t="str">
        <f t="shared" si="375"/>
        <v>MENOR A 450</v>
      </c>
    </row>
    <row r="7629" spans="1:22" x14ac:dyDescent="0.25">
      <c r="A7629" t="s">
        <v>3149</v>
      </c>
      <c r="B7629" t="s">
        <v>117</v>
      </c>
      <c r="C7629" s="1" t="s">
        <v>19</v>
      </c>
      <c r="D7629" t="s">
        <v>53</v>
      </c>
      <c r="E7629" t="s">
        <v>101</v>
      </c>
      <c r="F7629" t="s">
        <v>6939</v>
      </c>
      <c r="H7629" t="s">
        <v>6940</v>
      </c>
      <c r="I7629" t="s">
        <v>25</v>
      </c>
      <c r="J7629" t="s">
        <v>875</v>
      </c>
      <c r="K7629" t="s">
        <v>27</v>
      </c>
      <c r="L7629" t="s">
        <v>155</v>
      </c>
      <c r="S7629" t="s">
        <v>92</v>
      </c>
      <c r="T7629" t="s">
        <v>3218</v>
      </c>
      <c r="U7629" t="s">
        <v>3218</v>
      </c>
      <c r="V7629" t="str">
        <f t="shared" si="375"/>
        <v>MENOR A 450</v>
      </c>
    </row>
    <row r="7630" spans="1:22" x14ac:dyDescent="0.25">
      <c r="A7630" t="s">
        <v>3149</v>
      </c>
      <c r="B7630" t="s">
        <v>106</v>
      </c>
      <c r="C7630" s="1" t="s">
        <v>97</v>
      </c>
      <c r="D7630" t="s">
        <v>53</v>
      </c>
      <c r="E7630" t="s">
        <v>21</v>
      </c>
      <c r="F7630" t="s">
        <v>6508</v>
      </c>
      <c r="H7630" t="s">
        <v>6509</v>
      </c>
      <c r="I7630" t="s">
        <v>50</v>
      </c>
      <c r="J7630" t="s">
        <v>2397</v>
      </c>
      <c r="K7630" t="s">
        <v>27</v>
      </c>
      <c r="L7630" t="s">
        <v>155</v>
      </c>
      <c r="S7630" t="s">
        <v>92</v>
      </c>
      <c r="T7630" t="s">
        <v>3218</v>
      </c>
      <c r="U7630" t="s">
        <v>3218</v>
      </c>
      <c r="V7630" t="str">
        <f t="shared" si="375"/>
        <v>MENOR A 450</v>
      </c>
    </row>
    <row r="7631" spans="1:22" x14ac:dyDescent="0.25">
      <c r="A7631" t="s">
        <v>3149</v>
      </c>
      <c r="B7631" t="s">
        <v>96</v>
      </c>
      <c r="C7631" s="1" t="s">
        <v>97</v>
      </c>
      <c r="D7631" t="s">
        <v>53</v>
      </c>
      <c r="E7631" t="s">
        <v>21</v>
      </c>
      <c r="F7631" t="s">
        <v>11588</v>
      </c>
      <c r="H7631" t="s">
        <v>11589</v>
      </c>
      <c r="I7631" t="s">
        <v>50</v>
      </c>
      <c r="J7631" t="s">
        <v>122</v>
      </c>
      <c r="K7631" t="s">
        <v>155</v>
      </c>
      <c r="L7631" t="s">
        <v>155</v>
      </c>
      <c r="S7631" t="s">
        <v>92</v>
      </c>
      <c r="T7631" t="s">
        <v>3218</v>
      </c>
      <c r="U7631" t="s">
        <v>3218</v>
      </c>
      <c r="V7631" t="str">
        <f t="shared" si="375"/>
        <v>MENOR A 450</v>
      </c>
    </row>
    <row r="7632" spans="1:22" x14ac:dyDescent="0.25">
      <c r="A7632" t="s">
        <v>3149</v>
      </c>
      <c r="B7632" t="s">
        <v>66</v>
      </c>
      <c r="C7632" s="1" t="s">
        <v>35</v>
      </c>
      <c r="D7632" t="s">
        <v>20</v>
      </c>
      <c r="E7632" t="s">
        <v>101</v>
      </c>
      <c r="F7632" t="s">
        <v>11140</v>
      </c>
      <c r="H7632" t="s">
        <v>11141</v>
      </c>
      <c r="I7632" t="s">
        <v>50</v>
      </c>
      <c r="J7632" t="s">
        <v>145</v>
      </c>
      <c r="K7632" t="s">
        <v>155</v>
      </c>
      <c r="L7632" t="s">
        <v>155</v>
      </c>
      <c r="S7632" t="s">
        <v>92</v>
      </c>
      <c r="T7632" t="s">
        <v>3218</v>
      </c>
      <c r="U7632" t="s">
        <v>3218</v>
      </c>
      <c r="V7632" t="str">
        <f t="shared" si="375"/>
        <v>MENOR A 450</v>
      </c>
    </row>
    <row r="7633" spans="1:22" x14ac:dyDescent="0.25">
      <c r="A7633" t="s">
        <v>3149</v>
      </c>
      <c r="B7633" t="s">
        <v>66</v>
      </c>
      <c r="C7633" s="1" t="s">
        <v>35</v>
      </c>
      <c r="D7633" t="s">
        <v>20</v>
      </c>
      <c r="E7633" t="s">
        <v>101</v>
      </c>
      <c r="F7633" t="s">
        <v>11142</v>
      </c>
      <c r="H7633" t="s">
        <v>11143</v>
      </c>
      <c r="I7633" t="s">
        <v>50</v>
      </c>
      <c r="J7633" t="s">
        <v>185</v>
      </c>
      <c r="K7633" t="s">
        <v>155</v>
      </c>
      <c r="L7633" t="s">
        <v>155</v>
      </c>
      <c r="S7633" t="s">
        <v>92</v>
      </c>
      <c r="T7633" t="s">
        <v>3218</v>
      </c>
      <c r="U7633" t="s">
        <v>3218</v>
      </c>
      <c r="V7633" t="str">
        <f t="shared" si="375"/>
        <v>MENOR A 450</v>
      </c>
    </row>
    <row r="7634" spans="1:22" x14ac:dyDescent="0.25">
      <c r="A7634" t="s">
        <v>3149</v>
      </c>
      <c r="B7634" t="s">
        <v>29</v>
      </c>
      <c r="C7634" s="1" t="s">
        <v>30</v>
      </c>
      <c r="D7634" t="s">
        <v>53</v>
      </c>
      <c r="E7634" t="s">
        <v>21</v>
      </c>
      <c r="F7634" t="s">
        <v>9821</v>
      </c>
      <c r="H7634" t="s">
        <v>9822</v>
      </c>
      <c r="I7634" t="s">
        <v>25</v>
      </c>
      <c r="J7634" t="s">
        <v>185</v>
      </c>
      <c r="K7634" t="s">
        <v>155</v>
      </c>
      <c r="L7634" t="s">
        <v>155</v>
      </c>
      <c r="S7634" t="s">
        <v>92</v>
      </c>
      <c r="T7634" t="s">
        <v>3218</v>
      </c>
      <c r="U7634" t="s">
        <v>3218</v>
      </c>
      <c r="V7634" t="str">
        <f t="shared" si="375"/>
        <v>MENOR A 450</v>
      </c>
    </row>
    <row r="7635" spans="1:22" x14ac:dyDescent="0.25">
      <c r="A7635" t="s">
        <v>3149</v>
      </c>
      <c r="B7635" t="s">
        <v>129</v>
      </c>
      <c r="C7635" s="1" t="s">
        <v>19</v>
      </c>
      <c r="D7635" t="s">
        <v>20</v>
      </c>
      <c r="E7635" t="s">
        <v>21</v>
      </c>
      <c r="F7635" t="s">
        <v>12032</v>
      </c>
      <c r="H7635" t="s">
        <v>12033</v>
      </c>
      <c r="I7635" t="s">
        <v>25</v>
      </c>
      <c r="J7635" t="s">
        <v>116</v>
      </c>
      <c r="K7635" t="s">
        <v>155</v>
      </c>
      <c r="L7635" t="s">
        <v>155</v>
      </c>
      <c r="S7635" t="s">
        <v>92</v>
      </c>
      <c r="T7635" t="s">
        <v>3218</v>
      </c>
      <c r="U7635" t="s">
        <v>3218</v>
      </c>
      <c r="V7635" t="str">
        <f t="shared" si="375"/>
        <v>MENOR A 450</v>
      </c>
    </row>
    <row r="7636" spans="1:22" x14ac:dyDescent="0.25">
      <c r="A7636" t="s">
        <v>3149</v>
      </c>
      <c r="B7636" t="s">
        <v>29</v>
      </c>
      <c r="C7636" s="1" t="s">
        <v>30</v>
      </c>
      <c r="D7636" t="s">
        <v>53</v>
      </c>
      <c r="E7636" t="s">
        <v>21</v>
      </c>
      <c r="F7636" t="s">
        <v>9819</v>
      </c>
      <c r="H7636" t="s">
        <v>9820</v>
      </c>
      <c r="I7636" t="s">
        <v>25</v>
      </c>
      <c r="J7636" t="s">
        <v>276</v>
      </c>
      <c r="K7636" t="s">
        <v>155</v>
      </c>
      <c r="L7636" t="s">
        <v>155</v>
      </c>
      <c r="S7636" t="s">
        <v>92</v>
      </c>
      <c r="T7636" t="s">
        <v>3218</v>
      </c>
      <c r="U7636" t="s">
        <v>3218</v>
      </c>
      <c r="V7636" t="str">
        <f t="shared" si="375"/>
        <v>MENOR A 450</v>
      </c>
    </row>
    <row r="7637" spans="1:22" x14ac:dyDescent="0.25">
      <c r="A7637" t="s">
        <v>3149</v>
      </c>
      <c r="B7637" t="s">
        <v>56</v>
      </c>
      <c r="C7637" s="1" t="s">
        <v>19</v>
      </c>
      <c r="D7637" t="s">
        <v>20</v>
      </c>
      <c r="E7637" t="s">
        <v>21</v>
      </c>
      <c r="F7637" t="s">
        <v>9471</v>
      </c>
      <c r="H7637" t="s">
        <v>9472</v>
      </c>
      <c r="I7637" t="s">
        <v>50</v>
      </c>
      <c r="J7637" t="s">
        <v>125</v>
      </c>
      <c r="K7637" t="s">
        <v>155</v>
      </c>
      <c r="L7637" t="s">
        <v>155</v>
      </c>
      <c r="S7637" t="s">
        <v>92</v>
      </c>
      <c r="T7637" t="s">
        <v>3218</v>
      </c>
      <c r="U7637" t="s">
        <v>3218</v>
      </c>
      <c r="V7637" t="str">
        <f t="shared" si="375"/>
        <v>MENOR A 450</v>
      </c>
    </row>
    <row r="7638" spans="1:22" x14ac:dyDescent="0.25">
      <c r="A7638" t="s">
        <v>3149</v>
      </c>
      <c r="B7638" t="s">
        <v>106</v>
      </c>
      <c r="C7638" s="1" t="s">
        <v>97</v>
      </c>
      <c r="D7638" t="s">
        <v>53</v>
      </c>
      <c r="E7638" t="s">
        <v>21</v>
      </c>
      <c r="F7638" t="s">
        <v>8878</v>
      </c>
      <c r="H7638" t="s">
        <v>8879</v>
      </c>
      <c r="I7638" t="s">
        <v>50</v>
      </c>
      <c r="J7638" t="s">
        <v>125</v>
      </c>
      <c r="K7638" t="s">
        <v>155</v>
      </c>
      <c r="L7638" t="s">
        <v>155</v>
      </c>
      <c r="S7638" t="s">
        <v>92</v>
      </c>
      <c r="T7638" t="s">
        <v>3218</v>
      </c>
      <c r="U7638" t="s">
        <v>3218</v>
      </c>
      <c r="V7638" t="str">
        <f t="shared" si="375"/>
        <v>MENOR A 450</v>
      </c>
    </row>
    <row r="7639" spans="1:22" x14ac:dyDescent="0.25">
      <c r="A7639" t="s">
        <v>3149</v>
      </c>
      <c r="B7639" t="s">
        <v>77</v>
      </c>
      <c r="C7639" s="1" t="s">
        <v>19</v>
      </c>
      <c r="D7639" t="s">
        <v>20</v>
      </c>
      <c r="E7639" t="s">
        <v>21</v>
      </c>
      <c r="F7639" t="s">
        <v>10562</v>
      </c>
      <c r="H7639" t="s">
        <v>10563</v>
      </c>
      <c r="I7639" t="s">
        <v>50</v>
      </c>
      <c r="J7639" t="s">
        <v>471</v>
      </c>
      <c r="K7639" t="s">
        <v>155</v>
      </c>
      <c r="L7639" t="s">
        <v>155</v>
      </c>
      <c r="S7639" t="s">
        <v>92</v>
      </c>
      <c r="T7639" t="s">
        <v>3218</v>
      </c>
      <c r="U7639" t="s">
        <v>3218</v>
      </c>
      <c r="V7639" t="str">
        <f t="shared" si="375"/>
        <v>MENOR A 450</v>
      </c>
    </row>
    <row r="7640" spans="1:22" x14ac:dyDescent="0.25">
      <c r="A7640" t="s">
        <v>3149</v>
      </c>
      <c r="B7640" t="s">
        <v>117</v>
      </c>
      <c r="C7640" s="1" t="s">
        <v>19</v>
      </c>
      <c r="D7640" t="s">
        <v>53</v>
      </c>
      <c r="E7640" t="s">
        <v>21</v>
      </c>
      <c r="F7640" t="s">
        <v>10285</v>
      </c>
      <c r="H7640" t="s">
        <v>10286</v>
      </c>
      <c r="I7640" t="s">
        <v>50</v>
      </c>
      <c r="J7640" t="s">
        <v>471</v>
      </c>
      <c r="K7640" t="s">
        <v>155</v>
      </c>
      <c r="L7640" t="s">
        <v>155</v>
      </c>
      <c r="S7640" t="s">
        <v>92</v>
      </c>
      <c r="T7640" t="s">
        <v>3218</v>
      </c>
      <c r="U7640" t="s">
        <v>3218</v>
      </c>
      <c r="V7640" t="str">
        <f t="shared" si="375"/>
        <v>MENOR A 450</v>
      </c>
    </row>
    <row r="7641" spans="1:22" x14ac:dyDescent="0.25">
      <c r="A7641" t="s">
        <v>3149</v>
      </c>
      <c r="B7641" t="s">
        <v>60</v>
      </c>
      <c r="C7641" s="1" t="s">
        <v>35</v>
      </c>
      <c r="D7641" t="s">
        <v>20</v>
      </c>
      <c r="E7641" t="s">
        <v>21</v>
      </c>
      <c r="F7641" t="s">
        <v>11029</v>
      </c>
      <c r="H7641" t="s">
        <v>11030</v>
      </c>
      <c r="I7641" t="s">
        <v>50</v>
      </c>
      <c r="J7641" t="s">
        <v>69</v>
      </c>
      <c r="K7641" t="s">
        <v>155</v>
      </c>
      <c r="L7641" t="s">
        <v>155</v>
      </c>
      <c r="S7641" t="s">
        <v>92</v>
      </c>
      <c r="T7641" t="s">
        <v>3218</v>
      </c>
      <c r="U7641" t="s">
        <v>3218</v>
      </c>
      <c r="V7641" t="str">
        <f t="shared" si="375"/>
        <v>MENOR A 450</v>
      </c>
    </row>
    <row r="7642" spans="1:22" x14ac:dyDescent="0.25">
      <c r="A7642" t="s">
        <v>3149</v>
      </c>
      <c r="B7642" t="s">
        <v>117</v>
      </c>
      <c r="C7642" s="1" t="s">
        <v>19</v>
      </c>
      <c r="D7642" t="s">
        <v>53</v>
      </c>
      <c r="E7642" t="s">
        <v>21</v>
      </c>
      <c r="F7642" t="s">
        <v>10289</v>
      </c>
      <c r="H7642" t="s">
        <v>10290</v>
      </c>
      <c r="I7642" t="s">
        <v>50</v>
      </c>
      <c r="J7642" t="s">
        <v>69</v>
      </c>
      <c r="K7642" t="s">
        <v>155</v>
      </c>
      <c r="L7642" t="s">
        <v>155</v>
      </c>
      <c r="S7642" t="s">
        <v>92</v>
      </c>
      <c r="T7642" t="s">
        <v>3218</v>
      </c>
      <c r="U7642" t="s">
        <v>3218</v>
      </c>
      <c r="V7642" t="str">
        <f t="shared" si="375"/>
        <v>MENOR A 450</v>
      </c>
    </row>
    <row r="7643" spans="1:22" x14ac:dyDescent="0.25">
      <c r="A7643" t="s">
        <v>3149</v>
      </c>
      <c r="B7643" t="s">
        <v>96</v>
      </c>
      <c r="C7643" s="1" t="s">
        <v>97</v>
      </c>
      <c r="D7643" t="s">
        <v>53</v>
      </c>
      <c r="E7643" t="s">
        <v>21</v>
      </c>
      <c r="F7643" t="s">
        <v>11590</v>
      </c>
      <c r="H7643" t="s">
        <v>11591</v>
      </c>
      <c r="I7643" t="s">
        <v>50</v>
      </c>
      <c r="J7643" t="s">
        <v>69</v>
      </c>
      <c r="K7643" t="s">
        <v>155</v>
      </c>
      <c r="L7643" t="s">
        <v>155</v>
      </c>
      <c r="S7643" t="s">
        <v>92</v>
      </c>
      <c r="T7643" t="s">
        <v>3218</v>
      </c>
      <c r="U7643" t="s">
        <v>3218</v>
      </c>
      <c r="V7643" t="str">
        <f t="shared" si="375"/>
        <v>MENOR A 450</v>
      </c>
    </row>
    <row r="7644" spans="1:22" x14ac:dyDescent="0.25">
      <c r="A7644" t="s">
        <v>3149</v>
      </c>
      <c r="B7644" t="s">
        <v>96</v>
      </c>
      <c r="C7644" s="1" t="s">
        <v>97</v>
      </c>
      <c r="D7644" t="s">
        <v>53</v>
      </c>
      <c r="E7644" t="s">
        <v>21</v>
      </c>
      <c r="F7644" t="s">
        <v>11596</v>
      </c>
      <c r="H7644" t="s">
        <v>11597</v>
      </c>
      <c r="I7644" t="s">
        <v>50</v>
      </c>
      <c r="J7644" t="s">
        <v>69</v>
      </c>
      <c r="K7644" t="s">
        <v>155</v>
      </c>
      <c r="L7644" t="s">
        <v>155</v>
      </c>
      <c r="S7644" t="s">
        <v>92</v>
      </c>
      <c r="T7644" t="s">
        <v>3218</v>
      </c>
      <c r="U7644" t="s">
        <v>3218</v>
      </c>
      <c r="V7644" t="str">
        <f t="shared" si="375"/>
        <v>MENOR A 450</v>
      </c>
    </row>
    <row r="7645" spans="1:22" x14ac:dyDescent="0.25">
      <c r="A7645" t="s">
        <v>3149</v>
      </c>
      <c r="B7645" t="s">
        <v>129</v>
      </c>
      <c r="C7645" s="1" t="s">
        <v>19</v>
      </c>
      <c r="D7645" t="s">
        <v>20</v>
      </c>
      <c r="E7645" t="s">
        <v>101</v>
      </c>
      <c r="F7645" t="s">
        <v>12028</v>
      </c>
      <c r="H7645" t="s">
        <v>12029</v>
      </c>
      <c r="I7645" t="s">
        <v>25</v>
      </c>
      <c r="J7645" t="s">
        <v>69</v>
      </c>
      <c r="K7645" t="s">
        <v>155</v>
      </c>
      <c r="L7645" t="s">
        <v>155</v>
      </c>
      <c r="S7645" t="s">
        <v>92</v>
      </c>
      <c r="T7645" t="s">
        <v>3218</v>
      </c>
      <c r="U7645" t="s">
        <v>3218</v>
      </c>
      <c r="V7645" t="str">
        <f t="shared" si="375"/>
        <v>MENOR A 450</v>
      </c>
    </row>
    <row r="7646" spans="1:22" x14ac:dyDescent="0.25">
      <c r="A7646" t="s">
        <v>3149</v>
      </c>
      <c r="B7646" t="s">
        <v>89</v>
      </c>
      <c r="C7646" s="1" t="s">
        <v>30</v>
      </c>
      <c r="D7646" t="s">
        <v>53</v>
      </c>
      <c r="E7646" t="s">
        <v>21</v>
      </c>
      <c r="F7646" t="s">
        <v>9892</v>
      </c>
      <c r="H7646" t="s">
        <v>9893</v>
      </c>
      <c r="I7646" t="s">
        <v>25</v>
      </c>
      <c r="J7646" t="s">
        <v>69</v>
      </c>
      <c r="K7646" t="s">
        <v>155</v>
      </c>
      <c r="L7646" t="s">
        <v>155</v>
      </c>
      <c r="S7646" t="s">
        <v>92</v>
      </c>
      <c r="T7646" t="s">
        <v>3218</v>
      </c>
      <c r="U7646" t="s">
        <v>3218</v>
      </c>
      <c r="V7646" t="str">
        <f t="shared" si="375"/>
        <v>MENOR A 450</v>
      </c>
    </row>
    <row r="7647" spans="1:22" x14ac:dyDescent="0.25">
      <c r="A7647" t="s">
        <v>3149</v>
      </c>
      <c r="B7647" t="s">
        <v>77</v>
      </c>
      <c r="C7647" s="1" t="s">
        <v>19</v>
      </c>
      <c r="D7647" t="s">
        <v>20</v>
      </c>
      <c r="E7647" t="s">
        <v>21</v>
      </c>
      <c r="F7647" t="s">
        <v>10560</v>
      </c>
      <c r="H7647" t="s">
        <v>10561</v>
      </c>
      <c r="I7647" t="s">
        <v>50</v>
      </c>
      <c r="J7647" t="s">
        <v>912</v>
      </c>
      <c r="K7647" t="s">
        <v>155</v>
      </c>
      <c r="L7647" t="s">
        <v>155</v>
      </c>
      <c r="S7647" t="s">
        <v>92</v>
      </c>
      <c r="T7647" t="s">
        <v>3218</v>
      </c>
      <c r="U7647" t="s">
        <v>3218</v>
      </c>
      <c r="V7647" t="str">
        <f t="shared" si="375"/>
        <v>MENOR A 450</v>
      </c>
    </row>
    <row r="7648" spans="1:22" x14ac:dyDescent="0.25">
      <c r="A7648" t="s">
        <v>3149</v>
      </c>
      <c r="B7648" t="s">
        <v>70</v>
      </c>
      <c r="C7648" s="1" t="s">
        <v>35</v>
      </c>
      <c r="D7648" t="s">
        <v>53</v>
      </c>
      <c r="E7648" t="s">
        <v>21</v>
      </c>
      <c r="F7648" t="s">
        <v>10957</v>
      </c>
      <c r="H7648" t="s">
        <v>10958</v>
      </c>
      <c r="I7648" t="s">
        <v>50</v>
      </c>
      <c r="J7648" t="s">
        <v>912</v>
      </c>
      <c r="K7648" t="s">
        <v>155</v>
      </c>
      <c r="L7648" t="s">
        <v>155</v>
      </c>
      <c r="S7648" t="s">
        <v>92</v>
      </c>
      <c r="T7648" t="s">
        <v>3218</v>
      </c>
      <c r="U7648" t="s">
        <v>3218</v>
      </c>
      <c r="V7648" t="str">
        <f t="shared" si="375"/>
        <v>MENOR A 450</v>
      </c>
    </row>
    <row r="7649" spans="1:22" x14ac:dyDescent="0.25">
      <c r="A7649" t="s">
        <v>3149</v>
      </c>
      <c r="B7649" t="s">
        <v>129</v>
      </c>
      <c r="C7649" s="1" t="s">
        <v>19</v>
      </c>
      <c r="D7649" t="s">
        <v>20</v>
      </c>
      <c r="E7649" t="s">
        <v>101</v>
      </c>
      <c r="F7649" t="s">
        <v>12030</v>
      </c>
      <c r="H7649" t="s">
        <v>12031</v>
      </c>
      <c r="I7649" t="s">
        <v>25</v>
      </c>
      <c r="J7649" t="s">
        <v>912</v>
      </c>
      <c r="K7649" t="s">
        <v>155</v>
      </c>
      <c r="L7649" t="s">
        <v>155</v>
      </c>
      <c r="S7649" t="s">
        <v>92</v>
      </c>
      <c r="T7649" t="s">
        <v>3218</v>
      </c>
      <c r="U7649" t="s">
        <v>3218</v>
      </c>
      <c r="V7649" t="str">
        <f t="shared" si="375"/>
        <v>MENOR A 450</v>
      </c>
    </row>
    <row r="7650" spans="1:22" x14ac:dyDescent="0.25">
      <c r="A7650" t="s">
        <v>3149</v>
      </c>
      <c r="B7650" t="s">
        <v>70</v>
      </c>
      <c r="C7650" s="1" t="s">
        <v>35</v>
      </c>
      <c r="D7650" t="s">
        <v>53</v>
      </c>
      <c r="E7650" t="s">
        <v>21</v>
      </c>
      <c r="F7650" t="s">
        <v>10955</v>
      </c>
      <c r="H7650" t="s">
        <v>10956</v>
      </c>
      <c r="I7650" t="s">
        <v>50</v>
      </c>
      <c r="J7650" t="s">
        <v>221</v>
      </c>
      <c r="K7650" t="s">
        <v>155</v>
      </c>
      <c r="L7650" t="s">
        <v>155</v>
      </c>
      <c r="S7650" t="s">
        <v>92</v>
      </c>
      <c r="T7650" t="s">
        <v>3218</v>
      </c>
      <c r="U7650" t="s">
        <v>3218</v>
      </c>
      <c r="V7650" t="str">
        <f t="shared" si="375"/>
        <v>MENOR A 450</v>
      </c>
    </row>
    <row r="7651" spans="1:22" x14ac:dyDescent="0.25">
      <c r="A7651" t="s">
        <v>3149</v>
      </c>
      <c r="B7651" t="s">
        <v>117</v>
      </c>
      <c r="C7651" s="1" t="s">
        <v>19</v>
      </c>
      <c r="D7651" t="s">
        <v>20</v>
      </c>
      <c r="E7651" t="s">
        <v>21</v>
      </c>
      <c r="F7651" t="s">
        <v>10281</v>
      </c>
      <c r="H7651" t="s">
        <v>10282</v>
      </c>
      <c r="I7651" t="s">
        <v>25</v>
      </c>
      <c r="J7651" t="s">
        <v>33</v>
      </c>
      <c r="K7651" t="s">
        <v>155</v>
      </c>
      <c r="L7651" t="s">
        <v>155</v>
      </c>
      <c r="S7651" t="s">
        <v>92</v>
      </c>
      <c r="T7651" t="s">
        <v>3218</v>
      </c>
      <c r="U7651" t="s">
        <v>3218</v>
      </c>
      <c r="V7651" t="str">
        <f t="shared" si="375"/>
        <v>MENOR A 450</v>
      </c>
    </row>
    <row r="7652" spans="1:22" x14ac:dyDescent="0.25">
      <c r="A7652" t="s">
        <v>3149</v>
      </c>
      <c r="B7652" t="s">
        <v>18</v>
      </c>
      <c r="C7652" s="1" t="s">
        <v>19</v>
      </c>
      <c r="D7652" t="s">
        <v>20</v>
      </c>
      <c r="E7652" t="s">
        <v>101</v>
      </c>
      <c r="F7652" t="s">
        <v>12242</v>
      </c>
      <c r="H7652" t="s">
        <v>12243</v>
      </c>
      <c r="I7652" t="s">
        <v>50</v>
      </c>
      <c r="J7652" t="s">
        <v>73</v>
      </c>
      <c r="K7652" t="s">
        <v>155</v>
      </c>
      <c r="L7652" t="s">
        <v>155</v>
      </c>
      <c r="S7652" t="s">
        <v>92</v>
      </c>
      <c r="T7652" t="s">
        <v>3218</v>
      </c>
      <c r="U7652" t="s">
        <v>3218</v>
      </c>
      <c r="V7652" t="str">
        <f t="shared" si="375"/>
        <v>MENOR A 450</v>
      </c>
    </row>
    <row r="7653" spans="1:22" x14ac:dyDescent="0.25">
      <c r="A7653" t="s">
        <v>3149</v>
      </c>
      <c r="B7653" t="s">
        <v>106</v>
      </c>
      <c r="C7653" s="1" t="s">
        <v>97</v>
      </c>
      <c r="D7653" t="s">
        <v>53</v>
      </c>
      <c r="E7653" t="s">
        <v>21</v>
      </c>
      <c r="F7653" t="s">
        <v>8880</v>
      </c>
      <c r="H7653" t="s">
        <v>8881</v>
      </c>
      <c r="I7653" t="s">
        <v>25</v>
      </c>
      <c r="J7653" t="s">
        <v>73</v>
      </c>
      <c r="K7653" t="s">
        <v>155</v>
      </c>
      <c r="L7653" t="s">
        <v>155</v>
      </c>
      <c r="S7653" t="s">
        <v>92</v>
      </c>
      <c r="T7653" t="s">
        <v>3218</v>
      </c>
      <c r="U7653" t="s">
        <v>3218</v>
      </c>
      <c r="V7653" t="str">
        <f t="shared" si="375"/>
        <v>MENOR A 450</v>
      </c>
    </row>
    <row r="7654" spans="1:22" x14ac:dyDescent="0.25">
      <c r="A7654" t="s">
        <v>3149</v>
      </c>
      <c r="B7654" t="s">
        <v>83</v>
      </c>
      <c r="C7654" s="1" t="s">
        <v>19</v>
      </c>
      <c r="D7654" t="s">
        <v>20</v>
      </c>
      <c r="E7654" t="s">
        <v>21</v>
      </c>
      <c r="F7654" t="s">
        <v>10662</v>
      </c>
      <c r="H7654" t="s">
        <v>10663</v>
      </c>
      <c r="I7654" t="s">
        <v>50</v>
      </c>
      <c r="J7654" t="s">
        <v>76</v>
      </c>
      <c r="K7654" t="s">
        <v>155</v>
      </c>
      <c r="L7654" t="s">
        <v>155</v>
      </c>
      <c r="S7654" t="s">
        <v>92</v>
      </c>
      <c r="T7654" t="s">
        <v>3218</v>
      </c>
      <c r="U7654" t="s">
        <v>3218</v>
      </c>
      <c r="V7654" t="str">
        <f t="shared" si="375"/>
        <v>MENOR A 450</v>
      </c>
    </row>
    <row r="7655" spans="1:22" x14ac:dyDescent="0.25">
      <c r="A7655" t="s">
        <v>3149</v>
      </c>
      <c r="B7655" t="s">
        <v>117</v>
      </c>
      <c r="C7655" s="1" t="s">
        <v>19</v>
      </c>
      <c r="D7655" t="s">
        <v>53</v>
      </c>
      <c r="E7655" t="s">
        <v>21</v>
      </c>
      <c r="F7655" t="s">
        <v>10283</v>
      </c>
      <c r="H7655" t="s">
        <v>10284</v>
      </c>
      <c r="I7655" t="s">
        <v>25</v>
      </c>
      <c r="J7655" t="s">
        <v>76</v>
      </c>
      <c r="K7655" t="s">
        <v>155</v>
      </c>
      <c r="L7655" t="s">
        <v>155</v>
      </c>
      <c r="S7655" t="s">
        <v>92</v>
      </c>
      <c r="T7655" t="s">
        <v>3218</v>
      </c>
      <c r="U7655" t="s">
        <v>3218</v>
      </c>
      <c r="V7655" t="str">
        <f t="shared" si="375"/>
        <v>MENOR A 450</v>
      </c>
    </row>
    <row r="7656" spans="1:22" x14ac:dyDescent="0.25">
      <c r="A7656" t="s">
        <v>3149</v>
      </c>
      <c r="B7656" t="s">
        <v>117</v>
      </c>
      <c r="C7656" s="1" t="s">
        <v>19</v>
      </c>
      <c r="D7656" t="s">
        <v>53</v>
      </c>
      <c r="E7656" t="s">
        <v>101</v>
      </c>
      <c r="F7656" t="s">
        <v>10287</v>
      </c>
      <c r="H7656" t="s">
        <v>10288</v>
      </c>
      <c r="I7656" t="s">
        <v>50</v>
      </c>
      <c r="J7656" t="s">
        <v>712</v>
      </c>
      <c r="K7656" t="s">
        <v>155</v>
      </c>
      <c r="L7656" t="s">
        <v>155</v>
      </c>
      <c r="S7656" t="s">
        <v>92</v>
      </c>
      <c r="T7656" t="s">
        <v>3218</v>
      </c>
      <c r="U7656" t="s">
        <v>3218</v>
      </c>
      <c r="V7656" t="str">
        <f t="shared" si="375"/>
        <v>MENOR A 450</v>
      </c>
    </row>
    <row r="7657" spans="1:22" x14ac:dyDescent="0.25">
      <c r="A7657" t="s">
        <v>3149</v>
      </c>
      <c r="B7657" t="s">
        <v>312</v>
      </c>
      <c r="C7657" s="1" t="s">
        <v>35</v>
      </c>
      <c r="D7657" t="s">
        <v>53</v>
      </c>
      <c r="E7657" t="s">
        <v>21</v>
      </c>
      <c r="F7657" t="s">
        <v>11094</v>
      </c>
      <c r="H7657" t="s">
        <v>11095</v>
      </c>
      <c r="I7657" t="s">
        <v>25</v>
      </c>
      <c r="J7657" t="s">
        <v>245</v>
      </c>
      <c r="K7657" t="s">
        <v>155</v>
      </c>
      <c r="L7657" t="s">
        <v>155</v>
      </c>
      <c r="S7657" t="s">
        <v>92</v>
      </c>
      <c r="T7657" t="s">
        <v>3218</v>
      </c>
      <c r="U7657" t="s">
        <v>3218</v>
      </c>
      <c r="V7657" t="str">
        <f t="shared" si="375"/>
        <v>MENOR A 450</v>
      </c>
    </row>
    <row r="7658" spans="1:22" x14ac:dyDescent="0.25">
      <c r="A7658" t="s">
        <v>3149</v>
      </c>
      <c r="B7658" t="s">
        <v>117</v>
      </c>
      <c r="C7658" s="1" t="s">
        <v>19</v>
      </c>
      <c r="D7658" t="s">
        <v>20</v>
      </c>
      <c r="E7658" t="s">
        <v>101</v>
      </c>
      <c r="F7658" t="s">
        <v>10279</v>
      </c>
      <c r="H7658" t="s">
        <v>10280</v>
      </c>
      <c r="I7658" t="s">
        <v>50</v>
      </c>
      <c r="J7658" t="s">
        <v>100</v>
      </c>
      <c r="K7658" t="s">
        <v>155</v>
      </c>
      <c r="L7658" t="s">
        <v>155</v>
      </c>
      <c r="S7658" t="s">
        <v>92</v>
      </c>
      <c r="T7658" t="s">
        <v>3218</v>
      </c>
      <c r="U7658" t="s">
        <v>3218</v>
      </c>
      <c r="V7658" t="str">
        <f t="shared" si="375"/>
        <v>MENOR A 450</v>
      </c>
    </row>
    <row r="7659" spans="1:22" x14ac:dyDescent="0.25">
      <c r="A7659" t="s">
        <v>3149</v>
      </c>
      <c r="B7659" t="s">
        <v>77</v>
      </c>
      <c r="C7659" s="1" t="s">
        <v>19</v>
      </c>
      <c r="D7659" t="s">
        <v>20</v>
      </c>
      <c r="E7659" t="s">
        <v>21</v>
      </c>
      <c r="F7659" t="s">
        <v>10564</v>
      </c>
      <c r="H7659" t="s">
        <v>10565</v>
      </c>
      <c r="I7659" t="s">
        <v>50</v>
      </c>
      <c r="J7659" t="s">
        <v>100</v>
      </c>
      <c r="K7659" t="s">
        <v>155</v>
      </c>
      <c r="L7659" t="s">
        <v>155</v>
      </c>
      <c r="S7659" t="s">
        <v>92</v>
      </c>
      <c r="T7659" t="s">
        <v>3218</v>
      </c>
      <c r="U7659" t="s">
        <v>3218</v>
      </c>
      <c r="V7659" t="str">
        <f t="shared" si="375"/>
        <v>MENOR A 450</v>
      </c>
    </row>
    <row r="7660" spans="1:22" x14ac:dyDescent="0.25">
      <c r="A7660" t="s">
        <v>3149</v>
      </c>
      <c r="B7660" t="s">
        <v>96</v>
      </c>
      <c r="C7660" s="1" t="s">
        <v>97</v>
      </c>
      <c r="D7660" t="s">
        <v>53</v>
      </c>
      <c r="E7660" t="s">
        <v>21</v>
      </c>
      <c r="F7660" t="s">
        <v>11586</v>
      </c>
      <c r="H7660" t="s">
        <v>11587</v>
      </c>
      <c r="I7660" t="s">
        <v>50</v>
      </c>
      <c r="J7660" t="s">
        <v>100</v>
      </c>
      <c r="K7660" t="s">
        <v>155</v>
      </c>
      <c r="L7660" t="s">
        <v>155</v>
      </c>
      <c r="S7660" t="s">
        <v>92</v>
      </c>
      <c r="T7660" t="s">
        <v>3218</v>
      </c>
      <c r="U7660" t="s">
        <v>3218</v>
      </c>
      <c r="V7660" t="str">
        <f t="shared" si="375"/>
        <v>MENOR A 450</v>
      </c>
    </row>
    <row r="7661" spans="1:22" x14ac:dyDescent="0.25">
      <c r="A7661" t="s">
        <v>3149</v>
      </c>
      <c r="B7661" t="s">
        <v>117</v>
      </c>
      <c r="C7661" s="1" t="s">
        <v>19</v>
      </c>
      <c r="D7661" t="s">
        <v>53</v>
      </c>
      <c r="E7661" t="s">
        <v>21</v>
      </c>
      <c r="F7661" t="s">
        <v>10291</v>
      </c>
      <c r="H7661" t="s">
        <v>10292</v>
      </c>
      <c r="I7661" t="s">
        <v>50</v>
      </c>
      <c r="J7661" t="s">
        <v>152</v>
      </c>
      <c r="K7661" t="s">
        <v>155</v>
      </c>
      <c r="L7661" t="s">
        <v>155</v>
      </c>
      <c r="S7661" t="s">
        <v>92</v>
      </c>
      <c r="T7661" t="s">
        <v>3218</v>
      </c>
      <c r="U7661" t="s">
        <v>3218</v>
      </c>
      <c r="V7661" t="str">
        <f t="shared" si="375"/>
        <v>MENOR A 450</v>
      </c>
    </row>
    <row r="7662" spans="1:22" x14ac:dyDescent="0.25">
      <c r="A7662" t="s">
        <v>3149</v>
      </c>
      <c r="B7662" t="s">
        <v>96</v>
      </c>
      <c r="C7662" s="1" t="s">
        <v>97</v>
      </c>
      <c r="D7662" t="s">
        <v>53</v>
      </c>
      <c r="E7662" t="s">
        <v>21</v>
      </c>
      <c r="F7662" t="s">
        <v>11592</v>
      </c>
      <c r="H7662" t="s">
        <v>11593</v>
      </c>
      <c r="I7662" t="s">
        <v>50</v>
      </c>
      <c r="J7662" t="s">
        <v>250</v>
      </c>
      <c r="K7662" t="s">
        <v>155</v>
      </c>
      <c r="L7662" t="s">
        <v>155</v>
      </c>
      <c r="S7662" t="s">
        <v>92</v>
      </c>
      <c r="T7662" t="s">
        <v>3218</v>
      </c>
      <c r="U7662" t="s">
        <v>3218</v>
      </c>
      <c r="V7662" t="str">
        <f t="shared" si="375"/>
        <v>MENOR A 450</v>
      </c>
    </row>
    <row r="7663" spans="1:22" x14ac:dyDescent="0.25">
      <c r="A7663" t="s">
        <v>3149</v>
      </c>
      <c r="B7663" t="s">
        <v>142</v>
      </c>
      <c r="C7663" s="1" t="s">
        <v>97</v>
      </c>
      <c r="D7663" t="s">
        <v>20</v>
      </c>
      <c r="E7663" t="s">
        <v>101</v>
      </c>
      <c r="F7663" t="s">
        <v>11188</v>
      </c>
      <c r="H7663" t="s">
        <v>11189</v>
      </c>
      <c r="I7663" t="s">
        <v>25</v>
      </c>
      <c r="J7663" t="s">
        <v>250</v>
      </c>
      <c r="K7663" t="s">
        <v>155</v>
      </c>
      <c r="L7663" t="s">
        <v>155</v>
      </c>
      <c r="S7663" t="s">
        <v>92</v>
      </c>
      <c r="T7663" t="s">
        <v>3218</v>
      </c>
      <c r="U7663" t="s">
        <v>3218</v>
      </c>
      <c r="V7663" t="str">
        <f t="shared" si="375"/>
        <v>MENOR A 450</v>
      </c>
    </row>
    <row r="7664" spans="1:22" x14ac:dyDescent="0.25">
      <c r="A7664" t="s">
        <v>3149</v>
      </c>
      <c r="B7664" t="s">
        <v>96</v>
      </c>
      <c r="C7664" s="1" t="s">
        <v>97</v>
      </c>
      <c r="D7664" t="s">
        <v>53</v>
      </c>
      <c r="E7664" t="s">
        <v>21</v>
      </c>
      <c r="F7664" t="s">
        <v>11594</v>
      </c>
      <c r="H7664" t="s">
        <v>11595</v>
      </c>
      <c r="I7664" t="s">
        <v>50</v>
      </c>
      <c r="J7664" t="s">
        <v>253</v>
      </c>
      <c r="K7664" t="s">
        <v>155</v>
      </c>
      <c r="L7664" t="s">
        <v>155</v>
      </c>
      <c r="S7664" t="s">
        <v>92</v>
      </c>
      <c r="T7664" t="s">
        <v>3218</v>
      </c>
      <c r="U7664" t="s">
        <v>3218</v>
      </c>
      <c r="V7664" t="str">
        <f t="shared" si="375"/>
        <v>MENOR A 450</v>
      </c>
    </row>
  </sheetData>
  <autoFilter ref="A1:U7664"/>
  <sortState ref="A2:U7664">
    <sortCondition ref="A2:A7664"/>
    <sortCondition ref="K2:K76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 ESTADISTICAS ACADEMICAS</vt:lpstr>
      <vt:lpstr>OTRAS VARIABLES </vt:lpstr>
      <vt:lpstr>LINEAS DE TIEMPO</vt:lpstr>
      <vt:lpstr>Hoja1</vt:lpstr>
      <vt:lpstr>Hoja2</vt:lpstr>
      <vt:lpstr>DATOS PERSONALES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Matheu Pérez</dc:creator>
  <cp:lastModifiedBy>Alexis Matheu Pérez</cp:lastModifiedBy>
  <dcterms:created xsi:type="dcterms:W3CDTF">2017-04-25T14:30:37Z</dcterms:created>
  <dcterms:modified xsi:type="dcterms:W3CDTF">2018-05-03T22:53:00Z</dcterms:modified>
</cp:coreProperties>
</file>